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bkdllp-my.sharepoint.com/personal/sarah_bixby_forvis_com/Documents/Project Holding/Purcell Shoppable Services/"/>
    </mc:Choice>
  </mc:AlternateContent>
  <xr:revisionPtr revIDLastSave="5" documentId="8_{55B17070-FB69-4C93-9E71-616FCFF5CE01}" xr6:coauthVersionLast="47" xr6:coauthVersionMax="47" xr10:uidLastSave="{54B46E5B-2821-4577-B98C-BF7C3C3FB58C}"/>
  <bookViews>
    <workbookView xWindow="-20740" yWindow="-32" windowWidth="20847" windowHeight="11208" tabRatio="910" activeTab="2" xr2:uid="{77791834-599F-4FB0-9A6C-1B773BA60393}"/>
  </bookViews>
  <sheets>
    <sheet name="Notes" sheetId="15" r:id="rId1"/>
    <sheet name="Introduction" sheetId="18" r:id="rId2"/>
    <sheet name="Category Selection" sheetId="20" r:id="rId3"/>
    <sheet name="Shoppable Service Display" sheetId="14" r:id="rId4"/>
    <sheet name="Client Workplan Data" sheetId="16" state="hidden" r:id="rId5"/>
    <sheet name="Code Type Lookup" sheetId="17" state="hidden" r:id="rId6"/>
  </sheets>
  <externalReferences>
    <externalReference r:id="rId7"/>
    <externalReference r:id="rId8"/>
  </externalReferences>
  <definedNames>
    <definedName name="_AMO_UniqueIdentifier" hidden="1">"'be032339-a105-4ed1-8192-b73e28cd9d23'"</definedName>
    <definedName name="_xlnm._FilterDatabase" localSheetId="4" hidden="1">'Client Workplan Data'!$A$3:$BA$659</definedName>
    <definedName name="_xlnm._FilterDatabase" localSheetId="3" hidden="1">'Shoppable Service Display'!$J$134:$AF$139</definedName>
    <definedName name="Slicer_Reference_Code">#N/A</definedName>
    <definedName name="Slicer_Reference_Service_Area">#N/A</definedName>
    <definedName name="Slicer_Reference_Shoppable_Service_Description">#N/A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9"/>
        <x14:slicerCache r:id="rId10"/>
        <x14:slicerCache r:id="rId1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49" i="16" l="1"/>
  <c r="U649" i="16"/>
  <c r="T649" i="16"/>
  <c r="S649" i="16"/>
  <c r="R649" i="16"/>
  <c r="V640" i="16"/>
  <c r="U640" i="16"/>
  <c r="T640" i="16"/>
  <c r="S640" i="16"/>
  <c r="R640" i="16"/>
  <c r="V631" i="16"/>
  <c r="U631" i="16"/>
  <c r="T631" i="16"/>
  <c r="S631" i="16"/>
  <c r="R631" i="16"/>
  <c r="V630" i="16"/>
  <c r="U630" i="16"/>
  <c r="T630" i="16"/>
  <c r="S630" i="16"/>
  <c r="R630" i="16"/>
  <c r="V629" i="16"/>
  <c r="U629" i="16"/>
  <c r="T629" i="16"/>
  <c r="S629" i="16"/>
  <c r="R629" i="16"/>
  <c r="V628" i="16"/>
  <c r="U628" i="16"/>
  <c r="T628" i="16"/>
  <c r="S628" i="16"/>
  <c r="R628" i="16"/>
  <c r="V626" i="16"/>
  <c r="U626" i="16"/>
  <c r="T626" i="16"/>
  <c r="S626" i="16"/>
  <c r="R626" i="16"/>
  <c r="V624" i="16"/>
  <c r="U624" i="16"/>
  <c r="T624" i="16"/>
  <c r="S624" i="16"/>
  <c r="R624" i="16"/>
  <c r="V620" i="16"/>
  <c r="U620" i="16"/>
  <c r="T620" i="16"/>
  <c r="S620" i="16"/>
  <c r="R620" i="16"/>
  <c r="V586" i="16"/>
  <c r="U586" i="16"/>
  <c r="T586" i="16"/>
  <c r="S586" i="16"/>
  <c r="R586" i="16"/>
  <c r="V583" i="16"/>
  <c r="U583" i="16"/>
  <c r="T583" i="16"/>
  <c r="S583" i="16"/>
  <c r="R583" i="16"/>
  <c r="V574" i="16"/>
  <c r="U574" i="16"/>
  <c r="T574" i="16"/>
  <c r="S574" i="16"/>
  <c r="R574" i="16"/>
  <c r="V549" i="16"/>
  <c r="U549" i="16"/>
  <c r="T549" i="16"/>
  <c r="S549" i="16"/>
  <c r="R549" i="16"/>
  <c r="V548" i="16"/>
  <c r="U548" i="16"/>
  <c r="T548" i="16"/>
  <c r="S548" i="16"/>
  <c r="R548" i="16"/>
  <c r="V538" i="16"/>
  <c r="U538" i="16"/>
  <c r="T538" i="16"/>
  <c r="S538" i="16"/>
  <c r="R538" i="16"/>
  <c r="V260" i="16"/>
  <c r="U260" i="16"/>
  <c r="T260" i="16"/>
  <c r="S260" i="16"/>
  <c r="R260" i="16"/>
  <c r="V259" i="16"/>
  <c r="U259" i="16"/>
  <c r="T259" i="16"/>
  <c r="S259" i="16"/>
  <c r="R259" i="16"/>
  <c r="V256" i="16"/>
  <c r="U256" i="16"/>
  <c r="T256" i="16"/>
  <c r="S256" i="16"/>
  <c r="R256" i="16"/>
  <c r="V254" i="16"/>
  <c r="U254" i="16"/>
  <c r="T254" i="16"/>
  <c r="S254" i="16"/>
  <c r="R254" i="16"/>
  <c r="V253" i="16"/>
  <c r="U253" i="16"/>
  <c r="T253" i="16"/>
  <c r="S253" i="16"/>
  <c r="R253" i="16"/>
  <c r="V251" i="16"/>
  <c r="U251" i="16"/>
  <c r="T251" i="16"/>
  <c r="S251" i="16"/>
  <c r="R251" i="16"/>
  <c r="V249" i="16"/>
  <c r="U249" i="16"/>
  <c r="T249" i="16"/>
  <c r="S249" i="16"/>
  <c r="R249" i="16"/>
  <c r="V220" i="16"/>
  <c r="U220" i="16"/>
  <c r="T220" i="16"/>
  <c r="S220" i="16"/>
  <c r="R220" i="16"/>
  <c r="V206" i="16"/>
  <c r="U206" i="16"/>
  <c r="T206" i="16"/>
  <c r="S206" i="16"/>
  <c r="R206" i="16"/>
  <c r="V205" i="16"/>
  <c r="U205" i="16"/>
  <c r="T205" i="16"/>
  <c r="S205" i="16"/>
  <c r="R205" i="16"/>
  <c r="V204" i="16"/>
  <c r="U204" i="16"/>
  <c r="T204" i="16"/>
  <c r="S204" i="16"/>
  <c r="R204" i="16"/>
  <c r="V203" i="16"/>
  <c r="U203" i="16"/>
  <c r="T203" i="16"/>
  <c r="S203" i="16"/>
  <c r="R203" i="16"/>
  <c r="V202" i="16"/>
  <c r="U202" i="16"/>
  <c r="T202" i="16"/>
  <c r="S202" i="16"/>
  <c r="R202" i="16"/>
  <c r="V195" i="16"/>
  <c r="U195" i="16"/>
  <c r="T195" i="16"/>
  <c r="S195" i="16"/>
  <c r="R195" i="16"/>
  <c r="V181" i="16"/>
  <c r="U181" i="16"/>
  <c r="T181" i="16"/>
  <c r="S181" i="16"/>
  <c r="R181" i="16"/>
  <c r="V176" i="16"/>
  <c r="U176" i="16"/>
  <c r="T176" i="16"/>
  <c r="S176" i="16"/>
  <c r="R176" i="16"/>
  <c r="V172" i="16"/>
  <c r="U172" i="16"/>
  <c r="T172" i="16"/>
  <c r="S172" i="16"/>
  <c r="R172" i="16"/>
  <c r="V151" i="16"/>
  <c r="U151" i="16"/>
  <c r="T151" i="16"/>
  <c r="S151" i="16"/>
  <c r="R151" i="16"/>
  <c r="V149" i="16"/>
  <c r="U149" i="16"/>
  <c r="T149" i="16"/>
  <c r="S149" i="16"/>
  <c r="R149" i="16"/>
  <c r="V125" i="16"/>
  <c r="U125" i="16"/>
  <c r="T125" i="16"/>
  <c r="S125" i="16"/>
  <c r="R125" i="16"/>
  <c r="V119" i="16"/>
  <c r="U119" i="16"/>
  <c r="T119" i="16"/>
  <c r="S119" i="16"/>
  <c r="R119" i="16"/>
  <c r="V107" i="16"/>
  <c r="U107" i="16"/>
  <c r="T107" i="16"/>
  <c r="S107" i="16"/>
  <c r="R107" i="16"/>
  <c r="V106" i="16"/>
  <c r="U106" i="16"/>
  <c r="T106" i="16"/>
  <c r="S106" i="16"/>
  <c r="R106" i="16"/>
  <c r="V45" i="16"/>
  <c r="U45" i="16"/>
  <c r="T45" i="16"/>
  <c r="S45" i="16"/>
  <c r="R45" i="16"/>
  <c r="V41" i="16"/>
  <c r="U41" i="16"/>
  <c r="T41" i="16"/>
  <c r="S41" i="16"/>
  <c r="R41" i="16"/>
  <c r="V40" i="16"/>
  <c r="U40" i="16"/>
  <c r="T40" i="16"/>
  <c r="S40" i="16"/>
  <c r="R40" i="16"/>
  <c r="V36" i="16"/>
  <c r="U36" i="16"/>
  <c r="T36" i="16"/>
  <c r="S36" i="16"/>
  <c r="R36" i="16"/>
  <c r="V28" i="16"/>
  <c r="U28" i="16"/>
  <c r="T28" i="16"/>
  <c r="S28" i="16"/>
  <c r="R28" i="16"/>
  <c r="V20" i="16"/>
  <c r="U20" i="16"/>
  <c r="T20" i="16"/>
  <c r="S20" i="16"/>
  <c r="R20" i="16"/>
  <c r="AD649" i="16" l="1"/>
  <c r="AC649" i="16"/>
  <c r="AB649" i="16"/>
  <c r="AA649" i="16"/>
  <c r="Z649" i="16"/>
  <c r="Y649" i="16"/>
  <c r="X649" i="16"/>
  <c r="W649" i="16"/>
  <c r="AO649" i="16" s="1"/>
  <c r="Q649" i="16"/>
  <c r="P649" i="16"/>
  <c r="AD640" i="16"/>
  <c r="AV640" i="16" s="1"/>
  <c r="AC640" i="16"/>
  <c r="AB640" i="16"/>
  <c r="AA640" i="16"/>
  <c r="Z640" i="16"/>
  <c r="Y640" i="16"/>
  <c r="X640" i="16"/>
  <c r="W640" i="16"/>
  <c r="AN640" i="16"/>
  <c r="Q640" i="16"/>
  <c r="P640" i="16"/>
  <c r="AD631" i="16"/>
  <c r="AC631" i="16"/>
  <c r="AU631" i="16" s="1"/>
  <c r="AA631" i="16"/>
  <c r="Z631" i="16"/>
  <c r="Y631" i="16"/>
  <c r="X631" i="16"/>
  <c r="W631" i="16"/>
  <c r="AM631" i="16"/>
  <c r="Q631" i="16"/>
  <c r="P631" i="16"/>
  <c r="AD630" i="16"/>
  <c r="AC630" i="16"/>
  <c r="AT630" i="16"/>
  <c r="AA630" i="16"/>
  <c r="Z630" i="16"/>
  <c r="Y630" i="16"/>
  <c r="X630" i="16"/>
  <c r="W630" i="16"/>
  <c r="AL630" i="16"/>
  <c r="Q630" i="16"/>
  <c r="P630" i="16"/>
  <c r="AD629" i="16"/>
  <c r="AC629" i="16"/>
  <c r="AU629" i="16" s="1"/>
  <c r="AA629" i="16"/>
  <c r="AS629" i="16" s="1"/>
  <c r="Z629" i="16"/>
  <c r="Y629" i="16"/>
  <c r="X629" i="16"/>
  <c r="W629" i="16"/>
  <c r="AK629" i="16"/>
  <c r="Q629" i="16"/>
  <c r="P629" i="16"/>
  <c r="AD628" i="16"/>
  <c r="AC628" i="16"/>
  <c r="AA628" i="16"/>
  <c r="Z628" i="16"/>
  <c r="AR628" i="16" s="1"/>
  <c r="Y628" i="16"/>
  <c r="X628" i="16"/>
  <c r="W628" i="16"/>
  <c r="AJ628" i="16"/>
  <c r="Q628" i="16"/>
  <c r="P628" i="16"/>
  <c r="AH628" i="16" s="1"/>
  <c r="AD626" i="16"/>
  <c r="AC626" i="16"/>
  <c r="AA626" i="16"/>
  <c r="Z626" i="16"/>
  <c r="Y626" i="16"/>
  <c r="X626" i="16"/>
  <c r="AP626" i="16" s="1"/>
  <c r="P626" i="16"/>
  <c r="AD624" i="16"/>
  <c r="AC624" i="16"/>
  <c r="AA624" i="16"/>
  <c r="Z624" i="16"/>
  <c r="Y624" i="16"/>
  <c r="X624" i="16"/>
  <c r="P624" i="16"/>
  <c r="AH624" i="16" s="1"/>
  <c r="AD620" i="16"/>
  <c r="AC620" i="16"/>
  <c r="AU620" i="16" s="1"/>
  <c r="AB620" i="16"/>
  <c r="AA620" i="16"/>
  <c r="Z620" i="16"/>
  <c r="Y620" i="16"/>
  <c r="X620" i="16"/>
  <c r="W620" i="16"/>
  <c r="Q620" i="16"/>
  <c r="P620" i="16"/>
  <c r="AD586" i="16"/>
  <c r="AC586" i="16"/>
  <c r="AB586" i="16"/>
  <c r="AA586" i="16"/>
  <c r="Z586" i="16"/>
  <c r="Y586" i="16"/>
  <c r="AQ586" i="16" s="1"/>
  <c r="X586" i="16"/>
  <c r="AP586" i="16" s="1"/>
  <c r="W586" i="16"/>
  <c r="AO586" i="16" s="1"/>
  <c r="Q586" i="16"/>
  <c r="P586" i="16"/>
  <c r="AH586" i="16" s="1"/>
  <c r="AD583" i="16"/>
  <c r="AC583" i="16"/>
  <c r="AB583" i="16"/>
  <c r="AA583" i="16"/>
  <c r="AS583" i="16" s="1"/>
  <c r="Z583" i="16"/>
  <c r="Y583" i="16"/>
  <c r="AQ583" i="16" s="1"/>
  <c r="X583" i="16"/>
  <c r="W583" i="16"/>
  <c r="AM583" i="16"/>
  <c r="Q583" i="16"/>
  <c r="P583" i="16"/>
  <c r="AD574" i="16"/>
  <c r="AC574" i="16"/>
  <c r="AB574" i="16"/>
  <c r="AT574" i="16" s="1"/>
  <c r="AA574" i="16"/>
  <c r="Z574" i="16"/>
  <c r="Y574" i="16"/>
  <c r="X574" i="16"/>
  <c r="W574" i="16"/>
  <c r="AL574" i="16"/>
  <c r="Q574" i="16"/>
  <c r="P574" i="16"/>
  <c r="AH574" i="16" s="1"/>
  <c r="AD549" i="16"/>
  <c r="AC549" i="16"/>
  <c r="AA549" i="16"/>
  <c r="Z549" i="16"/>
  <c r="Y549" i="16"/>
  <c r="X549" i="16"/>
  <c r="W549" i="16"/>
  <c r="Q549" i="16"/>
  <c r="AI549" i="16" s="1"/>
  <c r="P549" i="16"/>
  <c r="AD548" i="16"/>
  <c r="AC548" i="16"/>
  <c r="AA548" i="16"/>
  <c r="Z548" i="16"/>
  <c r="Y548" i="16"/>
  <c r="AQ548" i="16" s="1"/>
  <c r="X548" i="16"/>
  <c r="AP548" i="16" s="1"/>
  <c r="W548" i="16"/>
  <c r="AO548" i="16" s="1"/>
  <c r="Q548" i="16"/>
  <c r="P548" i="16"/>
  <c r="AD538" i="16"/>
  <c r="AC538" i="16"/>
  <c r="AB538" i="16"/>
  <c r="AA538" i="16"/>
  <c r="AS538" i="16" s="1"/>
  <c r="Z538" i="16"/>
  <c r="Y538" i="16"/>
  <c r="AQ538" i="16" s="1"/>
  <c r="X538" i="16"/>
  <c r="W538" i="16"/>
  <c r="Q538" i="16"/>
  <c r="AI538" i="16" s="1"/>
  <c r="P538" i="16"/>
  <c r="AD260" i="16"/>
  <c r="AC260" i="16"/>
  <c r="AU260" i="16" s="1"/>
  <c r="AB260" i="16"/>
  <c r="AT260" i="16" s="1"/>
  <c r="AA260" i="16"/>
  <c r="AS260" i="16" s="1"/>
  <c r="Z260" i="16"/>
  <c r="Y260" i="16"/>
  <c r="X260" i="16"/>
  <c r="W260" i="16"/>
  <c r="Q260" i="16"/>
  <c r="P260" i="16"/>
  <c r="AH260" i="16" s="1"/>
  <c r="AD259" i="16"/>
  <c r="AV259" i="16" s="1"/>
  <c r="AC259" i="16"/>
  <c r="AA259" i="16"/>
  <c r="Z259" i="16"/>
  <c r="Y259" i="16"/>
  <c r="X259" i="16"/>
  <c r="W259" i="16"/>
  <c r="AO259" i="16" s="1"/>
  <c r="Q259" i="16"/>
  <c r="AI259" i="16" s="1"/>
  <c r="P259" i="16"/>
  <c r="AH259" i="16" s="1"/>
  <c r="AD256" i="16"/>
  <c r="AV256" i="16" s="1"/>
  <c r="AC256" i="16"/>
  <c r="AA256" i="16"/>
  <c r="Z256" i="16"/>
  <c r="Y256" i="16"/>
  <c r="X256" i="16"/>
  <c r="AP256" i="16" s="1"/>
  <c r="W256" i="16"/>
  <c r="AO256" i="16" s="1"/>
  <c r="Q256" i="16"/>
  <c r="AI256" i="16" s="1"/>
  <c r="P256" i="16"/>
  <c r="AH256" i="16" s="1"/>
  <c r="AD254" i="16"/>
  <c r="AC254" i="16"/>
  <c r="AB254" i="16"/>
  <c r="AA254" i="16"/>
  <c r="Z254" i="16"/>
  <c r="Y254" i="16"/>
  <c r="X254" i="16"/>
  <c r="AP254" i="16" s="1"/>
  <c r="W254" i="16"/>
  <c r="AO254" i="16" s="1"/>
  <c r="AM254" i="16"/>
  <c r="Q254" i="16"/>
  <c r="P254" i="16"/>
  <c r="AD253" i="16"/>
  <c r="AC253" i="16"/>
  <c r="AT253" i="16"/>
  <c r="AA253" i="16"/>
  <c r="AS253" i="16" s="1"/>
  <c r="Z253" i="16"/>
  <c r="AR253" i="16" s="1"/>
  <c r="Y253" i="16"/>
  <c r="X253" i="16"/>
  <c r="W253" i="16"/>
  <c r="AL253" i="16"/>
  <c r="Q253" i="16"/>
  <c r="P253" i="16"/>
  <c r="AH253" i="16" s="1"/>
  <c r="AD251" i="16"/>
  <c r="AV251" i="16" s="1"/>
  <c r="AC251" i="16"/>
  <c r="AU251" i="16" s="1"/>
  <c r="AA251" i="16"/>
  <c r="Z251" i="16"/>
  <c r="Y251" i="16"/>
  <c r="X251" i="16"/>
  <c r="W251" i="16"/>
  <c r="Q251" i="16"/>
  <c r="AI251" i="16" s="1"/>
  <c r="P251" i="16"/>
  <c r="AD249" i="16"/>
  <c r="AC249" i="16"/>
  <c r="AA249" i="16"/>
  <c r="Z249" i="16"/>
  <c r="Y249" i="16"/>
  <c r="X249" i="16"/>
  <c r="W249" i="16"/>
  <c r="AO249" i="16" s="1"/>
  <c r="AJ249" i="16"/>
  <c r="Q249" i="16"/>
  <c r="AI249" i="16" s="1"/>
  <c r="P249" i="16"/>
  <c r="AD220" i="16"/>
  <c r="AC220" i="16"/>
  <c r="AB220" i="16"/>
  <c r="AA220" i="16"/>
  <c r="AS220" i="16" s="1"/>
  <c r="Z220" i="16"/>
  <c r="AR220" i="16" s="1"/>
  <c r="Y220" i="16"/>
  <c r="AQ220" i="16" s="1"/>
  <c r="X220" i="16"/>
  <c r="AP220" i="16" s="1"/>
  <c r="W220" i="16"/>
  <c r="AK220" i="16"/>
  <c r="Q220" i="16"/>
  <c r="P220" i="16"/>
  <c r="AD206" i="16"/>
  <c r="AC206" i="16"/>
  <c r="AB206" i="16"/>
  <c r="AT206" i="16" s="1"/>
  <c r="AA206" i="16"/>
  <c r="AS206" i="16" s="1"/>
  <c r="Z206" i="16"/>
  <c r="Y206" i="16"/>
  <c r="X206" i="16"/>
  <c r="W206" i="16"/>
  <c r="Q206" i="16"/>
  <c r="P206" i="16"/>
  <c r="AH206" i="16" s="1"/>
  <c r="AD205" i="16"/>
  <c r="AV205" i="16" s="1"/>
  <c r="AC205" i="16"/>
  <c r="AB205" i="16"/>
  <c r="AA205" i="16"/>
  <c r="Z205" i="16"/>
  <c r="Y205" i="16"/>
  <c r="X205" i="16"/>
  <c r="W205" i="16"/>
  <c r="AO205" i="16" s="1"/>
  <c r="Q205" i="16"/>
  <c r="AI205" i="16" s="1"/>
  <c r="P205" i="16"/>
  <c r="AH205" i="16" s="1"/>
  <c r="AD204" i="16"/>
  <c r="AC204" i="16"/>
  <c r="AB204" i="16"/>
  <c r="AA204" i="16"/>
  <c r="Z204" i="16"/>
  <c r="Y204" i="16"/>
  <c r="AQ204" i="16" s="1"/>
  <c r="X204" i="16"/>
  <c r="AP204" i="16" s="1"/>
  <c r="W204" i="16"/>
  <c r="AO204" i="16" s="1"/>
  <c r="Q204" i="16"/>
  <c r="P204" i="16"/>
  <c r="AD203" i="16"/>
  <c r="AC203" i="16"/>
  <c r="AB203" i="16"/>
  <c r="AA203" i="16"/>
  <c r="Z203" i="16"/>
  <c r="Y203" i="16"/>
  <c r="AQ203" i="16" s="1"/>
  <c r="X203" i="16"/>
  <c r="W203" i="16"/>
  <c r="Q203" i="16"/>
  <c r="P203" i="16"/>
  <c r="AD202" i="16"/>
  <c r="AC202" i="16"/>
  <c r="AU202" i="16" s="1"/>
  <c r="AB202" i="16"/>
  <c r="AT202" i="16" s="1"/>
  <c r="AA202" i="16"/>
  <c r="AS202" i="16" s="1"/>
  <c r="Z202" i="16"/>
  <c r="Y202" i="16"/>
  <c r="X202" i="16"/>
  <c r="W202" i="16"/>
  <c r="Q202" i="16"/>
  <c r="P202" i="16"/>
  <c r="AD195" i="16"/>
  <c r="AV195" i="16" s="1"/>
  <c r="AC195" i="16"/>
  <c r="AU195" i="16" s="1"/>
  <c r="AB195" i="16"/>
  <c r="AA195" i="16"/>
  <c r="AS195" i="16" s="1"/>
  <c r="Z195" i="16"/>
  <c r="Y195" i="16"/>
  <c r="X195" i="16"/>
  <c r="W195" i="16"/>
  <c r="Q195" i="16"/>
  <c r="AI195" i="16" s="1"/>
  <c r="P195" i="16"/>
  <c r="AD181" i="16"/>
  <c r="AC181" i="16"/>
  <c r="AB181" i="16"/>
  <c r="AA181" i="16"/>
  <c r="Z181" i="16"/>
  <c r="AR181" i="16" s="1"/>
  <c r="Y181" i="16"/>
  <c r="AQ181" i="16" s="1"/>
  <c r="X181" i="16"/>
  <c r="W181" i="16"/>
  <c r="AO181" i="16" s="1"/>
  <c r="AJ181" i="16"/>
  <c r="Q181" i="16"/>
  <c r="P181" i="16"/>
  <c r="AD176" i="16"/>
  <c r="AC176" i="16"/>
  <c r="AB176" i="16"/>
  <c r="AT176" i="16" s="1"/>
  <c r="AA176" i="16"/>
  <c r="Z176" i="16"/>
  <c r="AR176" i="16" s="1"/>
  <c r="Y176" i="16"/>
  <c r="X176" i="16"/>
  <c r="W176" i="16"/>
  <c r="Q176" i="16"/>
  <c r="AI176" i="16" s="1"/>
  <c r="P176" i="16"/>
  <c r="AD172" i="16"/>
  <c r="AV172" i="16" s="1"/>
  <c r="AC172" i="16"/>
  <c r="AU172" i="16" s="1"/>
  <c r="AB172" i="16"/>
  <c r="AT172" i="16" s="1"/>
  <c r="AA172" i="16"/>
  <c r="Z172" i="16"/>
  <c r="Y172" i="16"/>
  <c r="X172" i="16"/>
  <c r="W172" i="16"/>
  <c r="AJ172" i="16"/>
  <c r="Q172" i="16"/>
  <c r="AI172" i="16" s="1"/>
  <c r="P172" i="16"/>
  <c r="AD151" i="16"/>
  <c r="AC151" i="16"/>
  <c r="AB151" i="16"/>
  <c r="AA151" i="16"/>
  <c r="Z151" i="16"/>
  <c r="Y151" i="16"/>
  <c r="AQ151" i="16" s="1"/>
  <c r="X151" i="16"/>
  <c r="AP151" i="16" s="1"/>
  <c r="W151" i="16"/>
  <c r="AO151" i="16" s="1"/>
  <c r="Q151" i="16"/>
  <c r="AI151" i="16" s="1"/>
  <c r="P151" i="16"/>
  <c r="AD149" i="16"/>
  <c r="AC149" i="16"/>
  <c r="AB149" i="16"/>
  <c r="AA149" i="16"/>
  <c r="AS149" i="16" s="1"/>
  <c r="Z149" i="16"/>
  <c r="AR149" i="16" s="1"/>
  <c r="Y149" i="16"/>
  <c r="AQ149" i="16" s="1"/>
  <c r="X149" i="16"/>
  <c r="W149" i="16"/>
  <c r="Q149" i="16"/>
  <c r="P149" i="16"/>
  <c r="AH149" i="16" s="1"/>
  <c r="AD125" i="16"/>
  <c r="AC125" i="16"/>
  <c r="AU125" i="16" s="1"/>
  <c r="AB125" i="16"/>
  <c r="AA125" i="16"/>
  <c r="AS125" i="16" s="1"/>
  <c r="Z125" i="16"/>
  <c r="Y125" i="16"/>
  <c r="X125" i="16"/>
  <c r="W125" i="16"/>
  <c r="Q125" i="16"/>
  <c r="P125" i="16"/>
  <c r="AH125" i="16" s="1"/>
  <c r="AD119" i="16"/>
  <c r="AC119" i="16"/>
  <c r="AU119" i="16" s="1"/>
  <c r="AB119" i="16"/>
  <c r="AA119" i="16"/>
  <c r="Z119" i="16"/>
  <c r="Y119" i="16"/>
  <c r="X119" i="16"/>
  <c r="W119" i="16"/>
  <c r="AO119" i="16" s="1"/>
  <c r="Q119" i="16"/>
  <c r="AI119" i="16" s="1"/>
  <c r="P119" i="16"/>
  <c r="AH119" i="16" s="1"/>
  <c r="AD107" i="16"/>
  <c r="AC107" i="16"/>
  <c r="AU107" i="16" s="1"/>
  <c r="AB107" i="16"/>
  <c r="AA107" i="16"/>
  <c r="AS107" i="16" s="1"/>
  <c r="Z107" i="16"/>
  <c r="Y107" i="16"/>
  <c r="AQ107" i="16" s="1"/>
  <c r="X107" i="16"/>
  <c r="AP107" i="16" s="1"/>
  <c r="W107" i="16"/>
  <c r="AO107" i="16" s="1"/>
  <c r="AK107" i="16"/>
  <c r="Q107" i="16"/>
  <c r="P107" i="16"/>
  <c r="AD106" i="16"/>
  <c r="AC106" i="16"/>
  <c r="AB106" i="16"/>
  <c r="AT106" i="16" s="1"/>
  <c r="AA106" i="16"/>
  <c r="AS106" i="16" s="1"/>
  <c r="Z106" i="16"/>
  <c r="AR106" i="16" s="1"/>
  <c r="Y106" i="16"/>
  <c r="X106" i="16"/>
  <c r="W106" i="16"/>
  <c r="Q106" i="16"/>
  <c r="P106" i="16"/>
  <c r="AD45" i="16"/>
  <c r="AV45" i="16" s="1"/>
  <c r="AC45" i="16"/>
  <c r="AU45" i="16" s="1"/>
  <c r="AB45" i="16"/>
  <c r="AT45" i="16" s="1"/>
  <c r="AA45" i="16"/>
  <c r="AS45" i="16" s="1"/>
  <c r="Z45" i="16"/>
  <c r="Y45" i="16"/>
  <c r="AQ45" i="16" s="1"/>
  <c r="X45" i="16"/>
  <c r="W45" i="16"/>
  <c r="Q45" i="16"/>
  <c r="AI45" i="16" s="1"/>
  <c r="P45" i="16"/>
  <c r="AH45" i="16" s="1"/>
  <c r="AD41" i="16"/>
  <c r="AV41" i="16" s="1"/>
  <c r="AC41" i="16"/>
  <c r="AB41" i="16"/>
  <c r="AA41" i="16"/>
  <c r="Z41" i="16"/>
  <c r="Y41" i="16"/>
  <c r="X41" i="16"/>
  <c r="W41" i="16"/>
  <c r="AO41" i="16" s="1"/>
  <c r="AJ41" i="16"/>
  <c r="Q41" i="16"/>
  <c r="P41" i="16"/>
  <c r="AD40" i="16"/>
  <c r="AC40" i="16"/>
  <c r="AB40" i="16"/>
  <c r="AA40" i="16"/>
  <c r="AS40" i="16" s="1"/>
  <c r="Z40" i="16"/>
  <c r="AR40" i="16" s="1"/>
  <c r="Y40" i="16"/>
  <c r="AQ40" i="16" s="1"/>
  <c r="X40" i="16"/>
  <c r="W40" i="16"/>
  <c r="AO40" i="16" s="1"/>
  <c r="Q40" i="16"/>
  <c r="P40" i="16"/>
  <c r="AD36" i="16"/>
  <c r="AC36" i="16"/>
  <c r="AU36" i="16" s="1"/>
  <c r="AB36" i="16"/>
  <c r="AT36" i="16" s="1"/>
  <c r="AA36" i="16"/>
  <c r="AS36" i="16" s="1"/>
  <c r="Z36" i="16"/>
  <c r="Y36" i="16"/>
  <c r="X36" i="16"/>
  <c r="W36" i="16"/>
  <c r="Q36" i="16"/>
  <c r="P36" i="16"/>
  <c r="AD28" i="16"/>
  <c r="AV28" i="16" s="1"/>
  <c r="AC28" i="16"/>
  <c r="AU28" i="16" s="1"/>
  <c r="AB28" i="16"/>
  <c r="AA28" i="16"/>
  <c r="Z28" i="16"/>
  <c r="Y28" i="16"/>
  <c r="X28" i="16"/>
  <c r="W28" i="16"/>
  <c r="Q28" i="16"/>
  <c r="AI28" i="16" s="1"/>
  <c r="P28" i="16"/>
  <c r="AD20" i="16"/>
  <c r="AC20" i="16"/>
  <c r="AB20" i="16"/>
  <c r="AA20" i="16"/>
  <c r="Z20" i="16"/>
  <c r="Y20" i="16"/>
  <c r="AQ20" i="16" s="1"/>
  <c r="X20" i="16"/>
  <c r="AP20" i="16" s="1"/>
  <c r="W20" i="16"/>
  <c r="Q20" i="16"/>
  <c r="P20" i="16"/>
  <c r="AS626" i="16"/>
  <c r="AK626" i="16"/>
  <c r="AR624" i="16"/>
  <c r="AJ624" i="16"/>
  <c r="AO583" i="16"/>
  <c r="AV574" i="16"/>
  <c r="AN574" i="16"/>
  <c r="AU549" i="16"/>
  <c r="AM549" i="16"/>
  <c r="AT548" i="16"/>
  <c r="AL548" i="16"/>
  <c r="AK538" i="16"/>
  <c r="AR260" i="16"/>
  <c r="AJ260" i="16"/>
  <c r="AQ259" i="16"/>
  <c r="AV253" i="16"/>
  <c r="AN253" i="16"/>
  <c r="AM251" i="16"/>
  <c r="AT249" i="16"/>
  <c r="AL249" i="16"/>
  <c r="AM195" i="16"/>
  <c r="AT181" i="16"/>
  <c r="AL181" i="16"/>
  <c r="AS176" i="16"/>
  <c r="AK176" i="16"/>
  <c r="AR172" i="16"/>
  <c r="AP149" i="16"/>
  <c r="AO125" i="16"/>
  <c r="AV119" i="16"/>
  <c r="AN119" i="16"/>
  <c r="AM107" i="16"/>
  <c r="AL106" i="16"/>
  <c r="AK45" i="16"/>
  <c r="AR41" i="16"/>
  <c r="AI40" i="16"/>
  <c r="AO28" i="16"/>
  <c r="AH659" i="16"/>
  <c r="AI659" i="16"/>
  <c r="AJ659" i="16"/>
  <c r="AK659" i="16"/>
  <c r="AL659" i="16"/>
  <c r="AM659" i="16"/>
  <c r="AN659" i="16"/>
  <c r="AO659" i="16"/>
  <c r="AP659" i="16"/>
  <c r="AQ659" i="16"/>
  <c r="AR659" i="16"/>
  <c r="AS659" i="16"/>
  <c r="AT659" i="16"/>
  <c r="AU659" i="16"/>
  <c r="AV659" i="16"/>
  <c r="AW659" i="16"/>
  <c r="AX659" i="16"/>
  <c r="AY659" i="16"/>
  <c r="AZ659" i="16"/>
  <c r="BA659" i="16" s="1"/>
  <c r="AH658" i="16"/>
  <c r="AI658" i="16"/>
  <c r="AJ658" i="16"/>
  <c r="AK658" i="16"/>
  <c r="AL658" i="16"/>
  <c r="AM658" i="16"/>
  <c r="AN658" i="16"/>
  <c r="AO658" i="16"/>
  <c r="AP658" i="16"/>
  <c r="AQ658" i="16"/>
  <c r="AR658" i="16"/>
  <c r="AS658" i="16"/>
  <c r="AT658" i="16"/>
  <c r="AU658" i="16"/>
  <c r="AV658" i="16"/>
  <c r="AW658" i="16"/>
  <c r="AX658" i="16"/>
  <c r="AY658" i="16"/>
  <c r="AZ658" i="16"/>
  <c r="BA658" i="16" s="1"/>
  <c r="AH657" i="16"/>
  <c r="AZ609" i="16"/>
  <c r="AH650" i="16"/>
  <c r="AI650" i="16"/>
  <c r="AJ650" i="16"/>
  <c r="AK650" i="16"/>
  <c r="AL650" i="16"/>
  <c r="AM650" i="16"/>
  <c r="AN650" i="16"/>
  <c r="AO650" i="16"/>
  <c r="AP650" i="16"/>
  <c r="AQ650" i="16"/>
  <c r="AR650" i="16"/>
  <c r="AS650" i="16"/>
  <c r="AT650" i="16"/>
  <c r="AU650" i="16"/>
  <c r="AV650" i="16"/>
  <c r="AW650" i="16"/>
  <c r="AX650" i="16"/>
  <c r="AY650" i="16"/>
  <c r="AZ650" i="16"/>
  <c r="BA650" i="16" s="1"/>
  <c r="AH651" i="16"/>
  <c r="AI651" i="16"/>
  <c r="AJ651" i="16"/>
  <c r="AK651" i="16"/>
  <c r="AL651" i="16"/>
  <c r="AM651" i="16"/>
  <c r="AN651" i="16"/>
  <c r="AO651" i="16"/>
  <c r="AP651" i="16"/>
  <c r="AQ651" i="16"/>
  <c r="AR651" i="16"/>
  <c r="AS651" i="16"/>
  <c r="AT651" i="16"/>
  <c r="AU651" i="16"/>
  <c r="AV651" i="16"/>
  <c r="AW651" i="16"/>
  <c r="AX651" i="16"/>
  <c r="AY651" i="16"/>
  <c r="AZ651" i="16"/>
  <c r="BA651" i="16" s="1"/>
  <c r="AH652" i="16"/>
  <c r="AI652" i="16"/>
  <c r="AJ652" i="16"/>
  <c r="AK652" i="16"/>
  <c r="AL652" i="16"/>
  <c r="AM652" i="16"/>
  <c r="AN652" i="16"/>
  <c r="AO652" i="16"/>
  <c r="AP652" i="16"/>
  <c r="AQ652" i="16"/>
  <c r="AR652" i="16"/>
  <c r="AS652" i="16"/>
  <c r="AT652" i="16"/>
  <c r="AU652" i="16"/>
  <c r="AV652" i="16"/>
  <c r="AW652" i="16"/>
  <c r="AX652" i="16"/>
  <c r="AY652" i="16"/>
  <c r="AZ652" i="16"/>
  <c r="BA652" i="16"/>
  <c r="AH653" i="16"/>
  <c r="AI653" i="16"/>
  <c r="AJ653" i="16"/>
  <c r="AK653" i="16"/>
  <c r="AL653" i="16"/>
  <c r="AM653" i="16"/>
  <c r="AN653" i="16"/>
  <c r="AO653" i="16"/>
  <c r="AP653" i="16"/>
  <c r="AQ653" i="16"/>
  <c r="AR653" i="16"/>
  <c r="AS653" i="16"/>
  <c r="AT653" i="16"/>
  <c r="AU653" i="16"/>
  <c r="AV653" i="16"/>
  <c r="AW653" i="16"/>
  <c r="AX653" i="16"/>
  <c r="AY653" i="16"/>
  <c r="AZ653" i="16"/>
  <c r="BA653" i="16" s="1"/>
  <c r="AH654" i="16"/>
  <c r="AI654" i="16"/>
  <c r="AJ654" i="16"/>
  <c r="AK654" i="16"/>
  <c r="AL654" i="16"/>
  <c r="AM654" i="16"/>
  <c r="AN654" i="16"/>
  <c r="AO654" i="16"/>
  <c r="AP654" i="16"/>
  <c r="AQ654" i="16"/>
  <c r="AR654" i="16"/>
  <c r="AS654" i="16"/>
  <c r="AT654" i="16"/>
  <c r="AU654" i="16"/>
  <c r="AV654" i="16"/>
  <c r="AW654" i="16"/>
  <c r="AX654" i="16"/>
  <c r="AY654" i="16"/>
  <c r="AZ654" i="16"/>
  <c r="BA654" i="16" s="1"/>
  <c r="AH655" i="16"/>
  <c r="AI655" i="16"/>
  <c r="AJ655" i="16"/>
  <c r="AK655" i="16"/>
  <c r="AL655" i="16"/>
  <c r="AM655" i="16"/>
  <c r="AN655" i="16"/>
  <c r="AO655" i="16"/>
  <c r="AP655" i="16"/>
  <c r="AQ655" i="16"/>
  <c r="AR655" i="16"/>
  <c r="AS655" i="16"/>
  <c r="AT655" i="16"/>
  <c r="AU655" i="16"/>
  <c r="AV655" i="16"/>
  <c r="AW655" i="16"/>
  <c r="AX655" i="16"/>
  <c r="AY655" i="16"/>
  <c r="AZ655" i="16"/>
  <c r="BA655" i="16" s="1"/>
  <c r="AH656" i="16"/>
  <c r="AI656" i="16"/>
  <c r="AJ656" i="16"/>
  <c r="AK656" i="16"/>
  <c r="AL656" i="16"/>
  <c r="AM656" i="16"/>
  <c r="AN656" i="16"/>
  <c r="AO656" i="16"/>
  <c r="AP656" i="16"/>
  <c r="AQ656" i="16"/>
  <c r="AR656" i="16"/>
  <c r="AS656" i="16"/>
  <c r="AT656" i="16"/>
  <c r="AU656" i="16"/>
  <c r="AV656" i="16"/>
  <c r="AW656" i="16"/>
  <c r="AX656" i="16"/>
  <c r="AY656" i="16"/>
  <c r="AZ656" i="16"/>
  <c r="BA656" i="16" s="1"/>
  <c r="AI657" i="16"/>
  <c r="AJ657" i="16"/>
  <c r="AK657" i="16"/>
  <c r="AL657" i="16"/>
  <c r="AM657" i="16"/>
  <c r="AN657" i="16"/>
  <c r="AO657" i="16"/>
  <c r="AP657" i="16"/>
  <c r="AQ657" i="16"/>
  <c r="AR657" i="16"/>
  <c r="AS657" i="16"/>
  <c r="AT657" i="16"/>
  <c r="AU657" i="16"/>
  <c r="AV657" i="16"/>
  <c r="AW657" i="16"/>
  <c r="AX657" i="16"/>
  <c r="AY657" i="16"/>
  <c r="AZ657" i="16"/>
  <c r="BA657" i="16" s="1"/>
  <c r="AH5" i="16"/>
  <c r="AI5" i="16"/>
  <c r="AJ5" i="16"/>
  <c r="AK5" i="16"/>
  <c r="AL5" i="16"/>
  <c r="AM5" i="16"/>
  <c r="AN5" i="16"/>
  <c r="AO5" i="16"/>
  <c r="AP5" i="16"/>
  <c r="AQ5" i="16"/>
  <c r="AR5" i="16"/>
  <c r="AS5" i="16"/>
  <c r="AT5" i="16"/>
  <c r="AU5" i="16"/>
  <c r="AV5" i="16"/>
  <c r="AH6" i="16"/>
  <c r="AI6" i="16"/>
  <c r="AJ6" i="16"/>
  <c r="AK6" i="16"/>
  <c r="AL6" i="16"/>
  <c r="AM6" i="16"/>
  <c r="AN6" i="16"/>
  <c r="AO6" i="16"/>
  <c r="AP6" i="16"/>
  <c r="AQ6" i="16"/>
  <c r="AR6" i="16"/>
  <c r="AS6" i="16"/>
  <c r="AT6" i="16"/>
  <c r="AU6" i="16"/>
  <c r="AV6" i="16"/>
  <c r="AH7" i="16"/>
  <c r="AI7" i="16"/>
  <c r="AJ7" i="16"/>
  <c r="AK7" i="16"/>
  <c r="AL7" i="16"/>
  <c r="AM7" i="16"/>
  <c r="AN7" i="16"/>
  <c r="AO7" i="16"/>
  <c r="AP7" i="16"/>
  <c r="AQ7" i="16"/>
  <c r="AR7" i="16"/>
  <c r="AS7" i="16"/>
  <c r="AT7" i="16"/>
  <c r="AU7" i="16"/>
  <c r="AV7" i="16"/>
  <c r="AH8" i="16"/>
  <c r="AI8" i="16"/>
  <c r="AJ8" i="16"/>
  <c r="AK8" i="16"/>
  <c r="AL8" i="16"/>
  <c r="AM8" i="16"/>
  <c r="AN8" i="16"/>
  <c r="AO8" i="16"/>
  <c r="AP8" i="16"/>
  <c r="AQ8" i="16"/>
  <c r="AR8" i="16"/>
  <c r="AS8" i="16"/>
  <c r="AT8" i="16"/>
  <c r="AU8" i="16"/>
  <c r="AV8" i="16"/>
  <c r="AH9" i="16"/>
  <c r="AI9" i="16"/>
  <c r="AJ9" i="16"/>
  <c r="AK9" i="16"/>
  <c r="AL9" i="16"/>
  <c r="AM9" i="16"/>
  <c r="AN9" i="16"/>
  <c r="AO9" i="16"/>
  <c r="AP9" i="16"/>
  <c r="AQ9" i="16"/>
  <c r="AR9" i="16"/>
  <c r="AS9" i="16"/>
  <c r="AT9" i="16"/>
  <c r="AU9" i="16"/>
  <c r="AV9" i="16"/>
  <c r="AH10" i="16"/>
  <c r="AI10" i="16"/>
  <c r="AJ10" i="16"/>
  <c r="AK10" i="16"/>
  <c r="AL10" i="16"/>
  <c r="AM10" i="16"/>
  <c r="AN10" i="16"/>
  <c r="AO10" i="16"/>
  <c r="AP10" i="16"/>
  <c r="AQ10" i="16"/>
  <c r="AR10" i="16"/>
  <c r="AS10" i="16"/>
  <c r="AT10" i="16"/>
  <c r="AU10" i="16"/>
  <c r="AV10" i="16"/>
  <c r="AH11" i="16"/>
  <c r="AI11" i="16"/>
  <c r="AJ11" i="16"/>
  <c r="AK11" i="16"/>
  <c r="AL11" i="16"/>
  <c r="AM11" i="16"/>
  <c r="AN11" i="16"/>
  <c r="AO11" i="16"/>
  <c r="AP11" i="16"/>
  <c r="AQ11" i="16"/>
  <c r="AR11" i="16"/>
  <c r="AS11" i="16"/>
  <c r="AT11" i="16"/>
  <c r="AU11" i="16"/>
  <c r="AV11" i="16"/>
  <c r="AH12" i="16"/>
  <c r="AI12" i="16"/>
  <c r="AJ12" i="16"/>
  <c r="AK12" i="16"/>
  <c r="AL12" i="16"/>
  <c r="AM12" i="16"/>
  <c r="AN12" i="16"/>
  <c r="AO12" i="16"/>
  <c r="AP12" i="16"/>
  <c r="AQ12" i="16"/>
  <c r="AR12" i="16"/>
  <c r="AS12" i="16"/>
  <c r="AT12" i="16"/>
  <c r="AU12" i="16"/>
  <c r="AV12" i="16"/>
  <c r="AH13" i="16"/>
  <c r="AI13" i="16"/>
  <c r="AJ13" i="16"/>
  <c r="AK13" i="16"/>
  <c r="AL13" i="16"/>
  <c r="AM13" i="16"/>
  <c r="AN13" i="16"/>
  <c r="AO13" i="16"/>
  <c r="AP13" i="16"/>
  <c r="AQ13" i="16"/>
  <c r="AR13" i="16"/>
  <c r="AS13" i="16"/>
  <c r="AT13" i="16"/>
  <c r="AU13" i="16"/>
  <c r="AV13" i="16"/>
  <c r="AH14" i="16"/>
  <c r="AI14" i="16"/>
  <c r="AJ14" i="16"/>
  <c r="AK14" i="16"/>
  <c r="AL14" i="16"/>
  <c r="AM14" i="16"/>
  <c r="AN14" i="16"/>
  <c r="AO14" i="16"/>
  <c r="AP14" i="16"/>
  <c r="AQ14" i="16"/>
  <c r="AR14" i="16"/>
  <c r="AS14" i="16"/>
  <c r="AT14" i="16"/>
  <c r="AU14" i="16"/>
  <c r="AV14" i="16"/>
  <c r="AH15" i="16"/>
  <c r="AI15" i="16"/>
  <c r="AJ15" i="16"/>
  <c r="AK15" i="16"/>
  <c r="AL15" i="16"/>
  <c r="AM15" i="16"/>
  <c r="AN15" i="16"/>
  <c r="AO15" i="16"/>
  <c r="AP15" i="16"/>
  <c r="AQ15" i="16"/>
  <c r="AR15" i="16"/>
  <c r="AS15" i="16"/>
  <c r="AT15" i="16"/>
  <c r="AU15" i="16"/>
  <c r="AV15" i="16"/>
  <c r="AH16" i="16"/>
  <c r="AI16" i="16"/>
  <c r="AJ16" i="16"/>
  <c r="AK16" i="16"/>
  <c r="AL16" i="16"/>
  <c r="AM16" i="16"/>
  <c r="AN16" i="16"/>
  <c r="AO16" i="16"/>
  <c r="AP16" i="16"/>
  <c r="AQ16" i="16"/>
  <c r="AR16" i="16"/>
  <c r="AS16" i="16"/>
  <c r="AT16" i="16"/>
  <c r="AU16" i="16"/>
  <c r="AV16" i="16"/>
  <c r="AH17" i="16"/>
  <c r="AI17" i="16"/>
  <c r="AJ17" i="16"/>
  <c r="AK17" i="16"/>
  <c r="AL17" i="16"/>
  <c r="AM17" i="16"/>
  <c r="AN17" i="16"/>
  <c r="AO17" i="16"/>
  <c r="AP17" i="16"/>
  <c r="AQ17" i="16"/>
  <c r="AR17" i="16"/>
  <c r="AS17" i="16"/>
  <c r="AT17" i="16"/>
  <c r="AU17" i="16"/>
  <c r="AV17" i="16"/>
  <c r="AH18" i="16"/>
  <c r="AI18" i="16"/>
  <c r="AJ18" i="16"/>
  <c r="AK18" i="16"/>
  <c r="AL18" i="16"/>
  <c r="AM18" i="16"/>
  <c r="AN18" i="16"/>
  <c r="AO18" i="16"/>
  <c r="AP18" i="16"/>
  <c r="AQ18" i="16"/>
  <c r="AR18" i="16"/>
  <c r="AS18" i="16"/>
  <c r="AT18" i="16"/>
  <c r="AU18" i="16"/>
  <c r="AV18" i="16"/>
  <c r="AH19" i="16"/>
  <c r="AI19" i="16"/>
  <c r="AJ19" i="16"/>
  <c r="AK19" i="16"/>
  <c r="AL19" i="16"/>
  <c r="AM19" i="16"/>
  <c r="AN19" i="16"/>
  <c r="AO19" i="16"/>
  <c r="AP19" i="16"/>
  <c r="AQ19" i="16"/>
  <c r="AR19" i="16"/>
  <c r="AS19" i="16"/>
  <c r="AT19" i="16"/>
  <c r="AU19" i="16"/>
  <c r="AV19" i="16"/>
  <c r="AH20" i="16"/>
  <c r="AI20" i="16"/>
  <c r="AJ20" i="16"/>
  <c r="AK20" i="16"/>
  <c r="AL20" i="16"/>
  <c r="AM20" i="16"/>
  <c r="AN20" i="16"/>
  <c r="AO20" i="16"/>
  <c r="AR20" i="16"/>
  <c r="AS20" i="16"/>
  <c r="AT20" i="16"/>
  <c r="AU20" i="16"/>
  <c r="AV20" i="16"/>
  <c r="AH21" i="16"/>
  <c r="AI21" i="16"/>
  <c r="AJ21" i="16"/>
  <c r="AK21" i="16"/>
  <c r="AL21" i="16"/>
  <c r="AM21" i="16"/>
  <c r="AN21" i="16"/>
  <c r="AO21" i="16"/>
  <c r="AP21" i="16"/>
  <c r="AQ21" i="16"/>
  <c r="AR21" i="16"/>
  <c r="AS21" i="16"/>
  <c r="AT21" i="16"/>
  <c r="AU21" i="16"/>
  <c r="AV21" i="16"/>
  <c r="AH22" i="16"/>
  <c r="AI22" i="16"/>
  <c r="AJ22" i="16"/>
  <c r="AK22" i="16"/>
  <c r="AL22" i="16"/>
  <c r="AM22" i="16"/>
  <c r="AN22" i="16"/>
  <c r="AO22" i="16"/>
  <c r="AP22" i="16"/>
  <c r="AQ22" i="16"/>
  <c r="AR22" i="16"/>
  <c r="AS22" i="16"/>
  <c r="AT22" i="16"/>
  <c r="AU22" i="16"/>
  <c r="AV22" i="16"/>
  <c r="AH23" i="16"/>
  <c r="AI23" i="16"/>
  <c r="AJ23" i="16"/>
  <c r="AK23" i="16"/>
  <c r="AL23" i="16"/>
  <c r="AM23" i="16"/>
  <c r="AN23" i="16"/>
  <c r="AO23" i="16"/>
  <c r="AP23" i="16"/>
  <c r="AQ23" i="16"/>
  <c r="AR23" i="16"/>
  <c r="AS23" i="16"/>
  <c r="AT23" i="16"/>
  <c r="AU23" i="16"/>
  <c r="AV23" i="16"/>
  <c r="AH24" i="16"/>
  <c r="AI24" i="16"/>
  <c r="AJ24" i="16"/>
  <c r="AK24" i="16"/>
  <c r="AL24" i="16"/>
  <c r="AM24" i="16"/>
  <c r="AN24" i="16"/>
  <c r="AO24" i="16"/>
  <c r="AP24" i="16"/>
  <c r="AQ24" i="16"/>
  <c r="AR24" i="16"/>
  <c r="AS24" i="16"/>
  <c r="AT24" i="16"/>
  <c r="AU24" i="16"/>
  <c r="AV24" i="16"/>
  <c r="AH25" i="16"/>
  <c r="AI25" i="16"/>
  <c r="AJ25" i="16"/>
  <c r="AK25" i="16"/>
  <c r="AL25" i="16"/>
  <c r="AM25" i="16"/>
  <c r="AN25" i="16"/>
  <c r="AO25" i="16"/>
  <c r="AP25" i="16"/>
  <c r="AQ25" i="16"/>
  <c r="AR25" i="16"/>
  <c r="AS25" i="16"/>
  <c r="AT25" i="16"/>
  <c r="AU25" i="16"/>
  <c r="AV25" i="16"/>
  <c r="AH26" i="16"/>
  <c r="AI26" i="16"/>
  <c r="AJ26" i="16"/>
  <c r="AK26" i="16"/>
  <c r="AL26" i="16"/>
  <c r="AM26" i="16"/>
  <c r="AN26" i="16"/>
  <c r="AO26" i="16"/>
  <c r="AP26" i="16"/>
  <c r="AQ26" i="16"/>
  <c r="AR26" i="16"/>
  <c r="AS26" i="16"/>
  <c r="AT26" i="16"/>
  <c r="AU26" i="16"/>
  <c r="AV26" i="16"/>
  <c r="AH27" i="16"/>
  <c r="AI27" i="16"/>
  <c r="AJ27" i="16"/>
  <c r="AK27" i="16"/>
  <c r="AL27" i="16"/>
  <c r="AM27" i="16"/>
  <c r="AN27" i="16"/>
  <c r="AO27" i="16"/>
  <c r="AP27" i="16"/>
  <c r="AQ27" i="16"/>
  <c r="AR27" i="16"/>
  <c r="AS27" i="16"/>
  <c r="AT27" i="16"/>
  <c r="AU27" i="16"/>
  <c r="AV27" i="16"/>
  <c r="AH28" i="16"/>
  <c r="AJ28" i="16"/>
  <c r="AK28" i="16"/>
  <c r="AL28" i="16"/>
  <c r="AM28" i="16"/>
  <c r="AN28" i="16"/>
  <c r="AP28" i="16"/>
  <c r="AQ28" i="16"/>
  <c r="AR28" i="16"/>
  <c r="AS28" i="16"/>
  <c r="AT28" i="16"/>
  <c r="AH29" i="16"/>
  <c r="AI29" i="16"/>
  <c r="AJ29" i="16"/>
  <c r="AK29" i="16"/>
  <c r="AL29" i="16"/>
  <c r="AM29" i="16"/>
  <c r="AN29" i="16"/>
  <c r="AO29" i="16"/>
  <c r="AP29" i="16"/>
  <c r="AQ29" i="16"/>
  <c r="AR29" i="16"/>
  <c r="AS29" i="16"/>
  <c r="AT29" i="16"/>
  <c r="AU29" i="16"/>
  <c r="AV29" i="16"/>
  <c r="AH30" i="16"/>
  <c r="AI30" i="16"/>
  <c r="AJ30" i="16"/>
  <c r="AK30" i="16"/>
  <c r="AL30" i="16"/>
  <c r="AM30" i="16"/>
  <c r="AN30" i="16"/>
  <c r="AO30" i="16"/>
  <c r="AP30" i="16"/>
  <c r="AQ30" i="16"/>
  <c r="AR30" i="16"/>
  <c r="AS30" i="16"/>
  <c r="AT30" i="16"/>
  <c r="AU30" i="16"/>
  <c r="AV30" i="16"/>
  <c r="AH31" i="16"/>
  <c r="AI31" i="16"/>
  <c r="AJ31" i="16"/>
  <c r="AK31" i="16"/>
  <c r="AL31" i="16"/>
  <c r="AM31" i="16"/>
  <c r="AN31" i="16"/>
  <c r="AO31" i="16"/>
  <c r="AP31" i="16"/>
  <c r="AQ31" i="16"/>
  <c r="AR31" i="16"/>
  <c r="AS31" i="16"/>
  <c r="AT31" i="16"/>
  <c r="AU31" i="16"/>
  <c r="AV31" i="16"/>
  <c r="AH32" i="16"/>
  <c r="AI32" i="16"/>
  <c r="AJ32" i="16"/>
  <c r="AK32" i="16"/>
  <c r="AL32" i="16"/>
  <c r="AM32" i="16"/>
  <c r="AN32" i="16"/>
  <c r="AO32" i="16"/>
  <c r="AP32" i="16"/>
  <c r="AQ32" i="16"/>
  <c r="AR32" i="16"/>
  <c r="AS32" i="16"/>
  <c r="AT32" i="16"/>
  <c r="AU32" i="16"/>
  <c r="AV32" i="16"/>
  <c r="AH33" i="16"/>
  <c r="AI33" i="16"/>
  <c r="AJ33" i="16"/>
  <c r="AK33" i="16"/>
  <c r="AL33" i="16"/>
  <c r="AM33" i="16"/>
  <c r="AN33" i="16"/>
  <c r="AO33" i="16"/>
  <c r="AP33" i="16"/>
  <c r="AQ33" i="16"/>
  <c r="AR33" i="16"/>
  <c r="AS33" i="16"/>
  <c r="AT33" i="16"/>
  <c r="AU33" i="16"/>
  <c r="AV33" i="16"/>
  <c r="AH34" i="16"/>
  <c r="AI34" i="16"/>
  <c r="AJ34" i="16"/>
  <c r="AK34" i="16"/>
  <c r="AL34" i="16"/>
  <c r="AM34" i="16"/>
  <c r="AN34" i="16"/>
  <c r="AO34" i="16"/>
  <c r="AP34" i="16"/>
  <c r="AQ34" i="16"/>
  <c r="AR34" i="16"/>
  <c r="AS34" i="16"/>
  <c r="AT34" i="16"/>
  <c r="AU34" i="16"/>
  <c r="AV34" i="16"/>
  <c r="AH35" i="16"/>
  <c r="AI35" i="16"/>
  <c r="AJ35" i="16"/>
  <c r="AK35" i="16"/>
  <c r="AL35" i="16"/>
  <c r="AM35" i="16"/>
  <c r="AN35" i="16"/>
  <c r="AO35" i="16"/>
  <c r="AP35" i="16"/>
  <c r="AQ35" i="16"/>
  <c r="AR35" i="16"/>
  <c r="AS35" i="16"/>
  <c r="AT35" i="16"/>
  <c r="AU35" i="16"/>
  <c r="AV35" i="16"/>
  <c r="AH36" i="16"/>
  <c r="AI36" i="16"/>
  <c r="AJ36" i="16"/>
  <c r="AK36" i="16"/>
  <c r="AL36" i="16"/>
  <c r="AM36" i="16"/>
  <c r="AN36" i="16"/>
  <c r="AO36" i="16"/>
  <c r="AP36" i="16"/>
  <c r="AQ36" i="16"/>
  <c r="AR36" i="16"/>
  <c r="AV36" i="16"/>
  <c r="AH37" i="16"/>
  <c r="AI37" i="16"/>
  <c r="AJ37" i="16"/>
  <c r="AK37" i="16"/>
  <c r="AL37" i="16"/>
  <c r="AM37" i="16"/>
  <c r="AN37" i="16"/>
  <c r="AO37" i="16"/>
  <c r="AP37" i="16"/>
  <c r="AQ37" i="16"/>
  <c r="AR37" i="16"/>
  <c r="AS37" i="16"/>
  <c r="AT37" i="16"/>
  <c r="AU37" i="16"/>
  <c r="AV37" i="16"/>
  <c r="AH38" i="16"/>
  <c r="AI38" i="16"/>
  <c r="AJ38" i="16"/>
  <c r="AK38" i="16"/>
  <c r="AL38" i="16"/>
  <c r="AM38" i="16"/>
  <c r="AN38" i="16"/>
  <c r="AO38" i="16"/>
  <c r="AP38" i="16"/>
  <c r="AQ38" i="16"/>
  <c r="AR38" i="16"/>
  <c r="AS38" i="16"/>
  <c r="AT38" i="16"/>
  <c r="AU38" i="16"/>
  <c r="AV38" i="16"/>
  <c r="AH39" i="16"/>
  <c r="AI39" i="16"/>
  <c r="AJ39" i="16"/>
  <c r="AK39" i="16"/>
  <c r="AL39" i="16"/>
  <c r="AM39" i="16"/>
  <c r="AN39" i="16"/>
  <c r="AO39" i="16"/>
  <c r="AP39" i="16"/>
  <c r="AQ39" i="16"/>
  <c r="AR39" i="16"/>
  <c r="AS39" i="16"/>
  <c r="AT39" i="16"/>
  <c r="AU39" i="16"/>
  <c r="AV39" i="16"/>
  <c r="AH40" i="16"/>
  <c r="AJ40" i="16"/>
  <c r="AK40" i="16"/>
  <c r="AL40" i="16"/>
  <c r="AM40" i="16"/>
  <c r="AN40" i="16"/>
  <c r="AP40" i="16"/>
  <c r="AT40" i="16"/>
  <c r="AU40" i="16"/>
  <c r="AV40" i="16"/>
  <c r="AH41" i="16"/>
  <c r="AI41" i="16"/>
  <c r="AK41" i="16"/>
  <c r="AL41" i="16"/>
  <c r="AM41" i="16"/>
  <c r="AN41" i="16"/>
  <c r="AP41" i="16"/>
  <c r="AQ41" i="16"/>
  <c r="AS41" i="16"/>
  <c r="AT41" i="16"/>
  <c r="AU41" i="16"/>
  <c r="AH42" i="16"/>
  <c r="AI42" i="16"/>
  <c r="AJ42" i="16"/>
  <c r="AK42" i="16"/>
  <c r="AL42" i="16"/>
  <c r="AM42" i="16"/>
  <c r="AN42" i="16"/>
  <c r="AO42" i="16"/>
  <c r="AP42" i="16"/>
  <c r="AQ42" i="16"/>
  <c r="AR42" i="16"/>
  <c r="AS42" i="16"/>
  <c r="AT42" i="16"/>
  <c r="AU42" i="16"/>
  <c r="AV42" i="16"/>
  <c r="AH43" i="16"/>
  <c r="AI43" i="16"/>
  <c r="AJ43" i="16"/>
  <c r="AK43" i="16"/>
  <c r="AL43" i="16"/>
  <c r="AM43" i="16"/>
  <c r="AN43" i="16"/>
  <c r="AO43" i="16"/>
  <c r="AP43" i="16"/>
  <c r="AQ43" i="16"/>
  <c r="AR43" i="16"/>
  <c r="AS43" i="16"/>
  <c r="AT43" i="16"/>
  <c r="AU43" i="16"/>
  <c r="AV43" i="16"/>
  <c r="AH44" i="16"/>
  <c r="AI44" i="16"/>
  <c r="AJ44" i="16"/>
  <c r="AK44" i="16"/>
  <c r="AL44" i="16"/>
  <c r="AM44" i="16"/>
  <c r="AN44" i="16"/>
  <c r="AO44" i="16"/>
  <c r="AP44" i="16"/>
  <c r="AQ44" i="16"/>
  <c r="AR44" i="16"/>
  <c r="AS44" i="16"/>
  <c r="AT44" i="16"/>
  <c r="AU44" i="16"/>
  <c r="AV44" i="16"/>
  <c r="AJ45" i="16"/>
  <c r="AL45" i="16"/>
  <c r="AM45" i="16"/>
  <c r="AN45" i="16"/>
  <c r="AO45" i="16"/>
  <c r="AP45" i="16"/>
  <c r="AR45" i="16"/>
  <c r="AH46" i="16"/>
  <c r="AI46" i="16"/>
  <c r="AJ46" i="16"/>
  <c r="AK46" i="16"/>
  <c r="AL46" i="16"/>
  <c r="AM46" i="16"/>
  <c r="AN46" i="16"/>
  <c r="AO46" i="16"/>
  <c r="AP46" i="16"/>
  <c r="AQ46" i="16"/>
  <c r="AR46" i="16"/>
  <c r="AS46" i="16"/>
  <c r="AT46" i="16"/>
  <c r="AU46" i="16"/>
  <c r="AV46" i="16"/>
  <c r="AH47" i="16"/>
  <c r="AI47" i="16"/>
  <c r="AJ47" i="16"/>
  <c r="AK47" i="16"/>
  <c r="AL47" i="16"/>
  <c r="AM47" i="16"/>
  <c r="AN47" i="16"/>
  <c r="AO47" i="16"/>
  <c r="AP47" i="16"/>
  <c r="AQ47" i="16"/>
  <c r="AR47" i="16"/>
  <c r="AS47" i="16"/>
  <c r="AT47" i="16"/>
  <c r="AU47" i="16"/>
  <c r="AV47" i="16"/>
  <c r="AH48" i="16"/>
  <c r="AI48" i="16"/>
  <c r="AJ48" i="16"/>
  <c r="AK48" i="16"/>
  <c r="AL48" i="16"/>
  <c r="AM48" i="16"/>
  <c r="AN48" i="16"/>
  <c r="AO48" i="16"/>
  <c r="AP48" i="16"/>
  <c r="AQ48" i="16"/>
  <c r="AR48" i="16"/>
  <c r="AS48" i="16"/>
  <c r="AT48" i="16"/>
  <c r="AU48" i="16"/>
  <c r="AV48" i="16"/>
  <c r="AH49" i="16"/>
  <c r="AI49" i="16"/>
  <c r="AJ49" i="16"/>
  <c r="AK49" i="16"/>
  <c r="AL49" i="16"/>
  <c r="AM49" i="16"/>
  <c r="AN49" i="16"/>
  <c r="AO49" i="16"/>
  <c r="AP49" i="16"/>
  <c r="AQ49" i="16"/>
  <c r="AR49" i="16"/>
  <c r="AS49" i="16"/>
  <c r="AT49" i="16"/>
  <c r="AU49" i="16"/>
  <c r="AV49" i="16"/>
  <c r="AH50" i="16"/>
  <c r="AI50" i="16"/>
  <c r="AJ50" i="16"/>
  <c r="AK50" i="16"/>
  <c r="AL50" i="16"/>
  <c r="AM50" i="16"/>
  <c r="AN50" i="16"/>
  <c r="AO50" i="16"/>
  <c r="AP50" i="16"/>
  <c r="AQ50" i="16"/>
  <c r="AR50" i="16"/>
  <c r="AS50" i="16"/>
  <c r="AT50" i="16"/>
  <c r="AU50" i="16"/>
  <c r="AV50" i="16"/>
  <c r="AH51" i="16"/>
  <c r="AI51" i="16"/>
  <c r="AJ51" i="16"/>
  <c r="AK51" i="16"/>
  <c r="AL51" i="16"/>
  <c r="AM51" i="16"/>
  <c r="AN51" i="16"/>
  <c r="AO51" i="16"/>
  <c r="AP51" i="16"/>
  <c r="AQ51" i="16"/>
  <c r="AR51" i="16"/>
  <c r="AS51" i="16"/>
  <c r="AT51" i="16"/>
  <c r="AU51" i="16"/>
  <c r="AV51" i="16"/>
  <c r="AH52" i="16"/>
  <c r="AI52" i="16"/>
  <c r="AJ52" i="16"/>
  <c r="AK52" i="16"/>
  <c r="AL52" i="16"/>
  <c r="AM52" i="16"/>
  <c r="AN52" i="16"/>
  <c r="AO52" i="16"/>
  <c r="AP52" i="16"/>
  <c r="AQ52" i="16"/>
  <c r="AR52" i="16"/>
  <c r="AS52" i="16"/>
  <c r="AT52" i="16"/>
  <c r="AU52" i="16"/>
  <c r="AV52" i="16"/>
  <c r="AH53" i="16"/>
  <c r="AI53" i="16"/>
  <c r="AJ53" i="16"/>
  <c r="AK53" i="16"/>
  <c r="AL53" i="16"/>
  <c r="AM53" i="16"/>
  <c r="AN53" i="16"/>
  <c r="AO53" i="16"/>
  <c r="AP53" i="16"/>
  <c r="AQ53" i="16"/>
  <c r="AR53" i="16"/>
  <c r="AS53" i="16"/>
  <c r="AT53" i="16"/>
  <c r="AU53" i="16"/>
  <c r="AV53" i="16"/>
  <c r="AH54" i="16"/>
  <c r="AI54" i="16"/>
  <c r="AJ54" i="16"/>
  <c r="AK54" i="16"/>
  <c r="AL54" i="16"/>
  <c r="AM54" i="16"/>
  <c r="AN54" i="16"/>
  <c r="AO54" i="16"/>
  <c r="AP54" i="16"/>
  <c r="AQ54" i="16"/>
  <c r="AR54" i="16"/>
  <c r="AS54" i="16"/>
  <c r="AT54" i="16"/>
  <c r="AU54" i="16"/>
  <c r="AV54" i="16"/>
  <c r="AH55" i="16"/>
  <c r="AI55" i="16"/>
  <c r="AJ55" i="16"/>
  <c r="AK55" i="16"/>
  <c r="AL55" i="16"/>
  <c r="AM55" i="16"/>
  <c r="AN55" i="16"/>
  <c r="AO55" i="16"/>
  <c r="AP55" i="16"/>
  <c r="AQ55" i="16"/>
  <c r="AR55" i="16"/>
  <c r="AS55" i="16"/>
  <c r="AT55" i="16"/>
  <c r="AU55" i="16"/>
  <c r="AV55" i="16"/>
  <c r="AH56" i="16"/>
  <c r="AI56" i="16"/>
  <c r="AJ56" i="16"/>
  <c r="AK56" i="16"/>
  <c r="AL56" i="16"/>
  <c r="AM56" i="16"/>
  <c r="AN56" i="16"/>
  <c r="AO56" i="16"/>
  <c r="AP56" i="16"/>
  <c r="AQ56" i="16"/>
  <c r="AR56" i="16"/>
  <c r="AS56" i="16"/>
  <c r="AT56" i="16"/>
  <c r="AU56" i="16"/>
  <c r="AV56" i="16"/>
  <c r="AH57" i="16"/>
  <c r="AI57" i="16"/>
  <c r="AJ57" i="16"/>
  <c r="AK57" i="16"/>
  <c r="AL57" i="16"/>
  <c r="AM57" i="16"/>
  <c r="AN57" i="16"/>
  <c r="AO57" i="16"/>
  <c r="AP57" i="16"/>
  <c r="AQ57" i="16"/>
  <c r="AR57" i="16"/>
  <c r="AS57" i="16"/>
  <c r="AT57" i="16"/>
  <c r="AU57" i="16"/>
  <c r="AV57" i="16"/>
  <c r="AH58" i="16"/>
  <c r="AI58" i="16"/>
  <c r="AJ58" i="16"/>
  <c r="AK58" i="16"/>
  <c r="AL58" i="16"/>
  <c r="AM58" i="16"/>
  <c r="AN58" i="16"/>
  <c r="AO58" i="16"/>
  <c r="AP58" i="16"/>
  <c r="AQ58" i="16"/>
  <c r="AR58" i="16"/>
  <c r="AS58" i="16"/>
  <c r="AT58" i="16"/>
  <c r="AU58" i="16"/>
  <c r="AV58" i="16"/>
  <c r="AH59" i="16"/>
  <c r="AI59" i="16"/>
  <c r="AJ59" i="16"/>
  <c r="AK59" i="16"/>
  <c r="AL59" i="16"/>
  <c r="AM59" i="16"/>
  <c r="AN59" i="16"/>
  <c r="AO59" i="16"/>
  <c r="AP59" i="16"/>
  <c r="AQ59" i="16"/>
  <c r="AR59" i="16"/>
  <c r="AS59" i="16"/>
  <c r="AT59" i="16"/>
  <c r="AU59" i="16"/>
  <c r="AV59" i="16"/>
  <c r="AH60" i="16"/>
  <c r="AI60" i="16"/>
  <c r="AJ60" i="16"/>
  <c r="AK60" i="16"/>
  <c r="AL60" i="16"/>
  <c r="AM60" i="16"/>
  <c r="AN60" i="16"/>
  <c r="AO60" i="16"/>
  <c r="AP60" i="16"/>
  <c r="AQ60" i="16"/>
  <c r="AR60" i="16"/>
  <c r="AS60" i="16"/>
  <c r="AT60" i="16"/>
  <c r="AU60" i="16"/>
  <c r="AV60" i="16"/>
  <c r="AH61" i="16"/>
  <c r="AI61" i="16"/>
  <c r="AJ61" i="16"/>
  <c r="AK61" i="16"/>
  <c r="AL61" i="16"/>
  <c r="AM61" i="16"/>
  <c r="AN61" i="16"/>
  <c r="AO61" i="16"/>
  <c r="AP61" i="16"/>
  <c r="AQ61" i="16"/>
  <c r="AR61" i="16"/>
  <c r="AS61" i="16"/>
  <c r="AT61" i="16"/>
  <c r="AU61" i="16"/>
  <c r="AV61" i="16"/>
  <c r="AH62" i="16"/>
  <c r="AI62" i="16"/>
  <c r="AJ62" i="16"/>
  <c r="AK62" i="16"/>
  <c r="AL62" i="16"/>
  <c r="AM62" i="16"/>
  <c r="AN62" i="16"/>
  <c r="AO62" i="16"/>
  <c r="AP62" i="16"/>
  <c r="AQ62" i="16"/>
  <c r="AR62" i="16"/>
  <c r="AS62" i="16"/>
  <c r="AT62" i="16"/>
  <c r="AU62" i="16"/>
  <c r="AV62" i="16"/>
  <c r="AH63" i="16"/>
  <c r="AI63" i="16"/>
  <c r="AJ63" i="16"/>
  <c r="AK63" i="16"/>
  <c r="AL63" i="16"/>
  <c r="AM63" i="16"/>
  <c r="AN63" i="16"/>
  <c r="AO63" i="16"/>
  <c r="AP63" i="16"/>
  <c r="AQ63" i="16"/>
  <c r="AR63" i="16"/>
  <c r="AS63" i="16"/>
  <c r="AT63" i="16"/>
  <c r="AU63" i="16"/>
  <c r="AV63" i="16"/>
  <c r="AH64" i="16"/>
  <c r="AI64" i="16"/>
  <c r="AJ64" i="16"/>
  <c r="AK64" i="16"/>
  <c r="AL64" i="16"/>
  <c r="AM64" i="16"/>
  <c r="AN64" i="16"/>
  <c r="AO64" i="16"/>
  <c r="AP64" i="16"/>
  <c r="AQ64" i="16"/>
  <c r="AR64" i="16"/>
  <c r="AS64" i="16"/>
  <c r="AT64" i="16"/>
  <c r="AU64" i="16"/>
  <c r="AV64" i="16"/>
  <c r="AH65" i="16"/>
  <c r="AI65" i="16"/>
  <c r="AJ65" i="16"/>
  <c r="AK65" i="16"/>
  <c r="AL65" i="16"/>
  <c r="AM65" i="16"/>
  <c r="AN65" i="16"/>
  <c r="AO65" i="16"/>
  <c r="AP65" i="16"/>
  <c r="AQ65" i="16"/>
  <c r="AR65" i="16"/>
  <c r="AS65" i="16"/>
  <c r="AT65" i="16"/>
  <c r="AU65" i="16"/>
  <c r="AV65" i="16"/>
  <c r="AH66" i="16"/>
  <c r="AI66" i="16"/>
  <c r="AJ66" i="16"/>
  <c r="AK66" i="16"/>
  <c r="AL66" i="16"/>
  <c r="AM66" i="16"/>
  <c r="AN66" i="16"/>
  <c r="AO66" i="16"/>
  <c r="AP66" i="16"/>
  <c r="AQ66" i="16"/>
  <c r="AR66" i="16"/>
  <c r="AS66" i="16"/>
  <c r="AT66" i="16"/>
  <c r="AU66" i="16"/>
  <c r="AV66" i="16"/>
  <c r="AH67" i="16"/>
  <c r="AI67" i="16"/>
  <c r="AJ67" i="16"/>
  <c r="AK67" i="16"/>
  <c r="AL67" i="16"/>
  <c r="AM67" i="16"/>
  <c r="AN67" i="16"/>
  <c r="AO67" i="16"/>
  <c r="AP67" i="16"/>
  <c r="AQ67" i="16"/>
  <c r="AR67" i="16"/>
  <c r="AS67" i="16"/>
  <c r="AT67" i="16"/>
  <c r="AU67" i="16"/>
  <c r="AV67" i="16"/>
  <c r="AH68" i="16"/>
  <c r="AI68" i="16"/>
  <c r="AJ68" i="16"/>
  <c r="AK68" i="16"/>
  <c r="AL68" i="16"/>
  <c r="AM68" i="16"/>
  <c r="AN68" i="16"/>
  <c r="AO68" i="16"/>
  <c r="AP68" i="16"/>
  <c r="AQ68" i="16"/>
  <c r="AR68" i="16"/>
  <c r="AS68" i="16"/>
  <c r="AT68" i="16"/>
  <c r="AU68" i="16"/>
  <c r="AV68" i="16"/>
  <c r="AH69" i="16"/>
  <c r="AI69" i="16"/>
  <c r="AJ69" i="16"/>
  <c r="AK69" i="16"/>
  <c r="AL69" i="16"/>
  <c r="AM69" i="16"/>
  <c r="AN69" i="16"/>
  <c r="AO69" i="16"/>
  <c r="AP69" i="16"/>
  <c r="AQ69" i="16"/>
  <c r="AR69" i="16"/>
  <c r="AS69" i="16"/>
  <c r="AT69" i="16"/>
  <c r="AU69" i="16"/>
  <c r="AV69" i="16"/>
  <c r="AH70" i="16"/>
  <c r="AI70" i="16"/>
  <c r="AJ70" i="16"/>
  <c r="AK70" i="16"/>
  <c r="AL70" i="16"/>
  <c r="AM70" i="16"/>
  <c r="AN70" i="16"/>
  <c r="AO70" i="16"/>
  <c r="AP70" i="16"/>
  <c r="AQ70" i="16"/>
  <c r="AR70" i="16"/>
  <c r="AS70" i="16"/>
  <c r="AT70" i="16"/>
  <c r="AU70" i="16"/>
  <c r="AV70" i="16"/>
  <c r="AH71" i="16"/>
  <c r="AI71" i="16"/>
  <c r="AJ71" i="16"/>
  <c r="AK71" i="16"/>
  <c r="AL71" i="16"/>
  <c r="AM71" i="16"/>
  <c r="AN71" i="16"/>
  <c r="AO71" i="16"/>
  <c r="AP71" i="16"/>
  <c r="AQ71" i="16"/>
  <c r="AR71" i="16"/>
  <c r="AS71" i="16"/>
  <c r="AT71" i="16"/>
  <c r="AU71" i="16"/>
  <c r="AV71" i="16"/>
  <c r="AH72" i="16"/>
  <c r="AI72" i="16"/>
  <c r="AJ72" i="16"/>
  <c r="AK72" i="16"/>
  <c r="AL72" i="16"/>
  <c r="AM72" i="16"/>
  <c r="AN72" i="16"/>
  <c r="AO72" i="16"/>
  <c r="AP72" i="16"/>
  <c r="AQ72" i="16"/>
  <c r="AR72" i="16"/>
  <c r="AS72" i="16"/>
  <c r="AT72" i="16"/>
  <c r="AU72" i="16"/>
  <c r="AV72" i="16"/>
  <c r="AH73" i="16"/>
  <c r="AI73" i="16"/>
  <c r="AJ73" i="16"/>
  <c r="AK73" i="16"/>
  <c r="AL73" i="16"/>
  <c r="AM73" i="16"/>
  <c r="AN73" i="16"/>
  <c r="AO73" i="16"/>
  <c r="AP73" i="16"/>
  <c r="AQ73" i="16"/>
  <c r="AR73" i="16"/>
  <c r="AS73" i="16"/>
  <c r="AT73" i="16"/>
  <c r="AU73" i="16"/>
  <c r="AV73" i="16"/>
  <c r="AH74" i="16"/>
  <c r="AI74" i="16"/>
  <c r="AJ74" i="16"/>
  <c r="AK74" i="16"/>
  <c r="AL74" i="16"/>
  <c r="AM74" i="16"/>
  <c r="AN74" i="16"/>
  <c r="AO74" i="16"/>
  <c r="AP74" i="16"/>
  <c r="AQ74" i="16"/>
  <c r="AR74" i="16"/>
  <c r="AS74" i="16"/>
  <c r="AT74" i="16"/>
  <c r="AU74" i="16"/>
  <c r="AV74" i="16"/>
  <c r="AH75" i="16"/>
  <c r="AI75" i="16"/>
  <c r="AJ75" i="16"/>
  <c r="AK75" i="16"/>
  <c r="AL75" i="16"/>
  <c r="AM75" i="16"/>
  <c r="AN75" i="16"/>
  <c r="AO75" i="16"/>
  <c r="AP75" i="16"/>
  <c r="AQ75" i="16"/>
  <c r="AR75" i="16"/>
  <c r="AS75" i="16"/>
  <c r="AT75" i="16"/>
  <c r="AU75" i="16"/>
  <c r="AV75" i="16"/>
  <c r="AH76" i="16"/>
  <c r="AI76" i="16"/>
  <c r="AJ76" i="16"/>
  <c r="AK76" i="16"/>
  <c r="AL76" i="16"/>
  <c r="AM76" i="16"/>
  <c r="AN76" i="16"/>
  <c r="AO76" i="16"/>
  <c r="AP76" i="16"/>
  <c r="AQ76" i="16"/>
  <c r="AR76" i="16"/>
  <c r="AS76" i="16"/>
  <c r="AT76" i="16"/>
  <c r="AU76" i="16"/>
  <c r="AV76" i="16"/>
  <c r="AH77" i="16"/>
  <c r="AI77" i="16"/>
  <c r="AJ77" i="16"/>
  <c r="AK77" i="16"/>
  <c r="AL77" i="16"/>
  <c r="AM77" i="16"/>
  <c r="AN77" i="16"/>
  <c r="AO77" i="16"/>
  <c r="AP77" i="16"/>
  <c r="AQ77" i="16"/>
  <c r="AR77" i="16"/>
  <c r="AS77" i="16"/>
  <c r="AT77" i="16"/>
  <c r="AU77" i="16"/>
  <c r="AV77" i="16"/>
  <c r="AH78" i="16"/>
  <c r="AI78" i="16"/>
  <c r="AJ78" i="16"/>
  <c r="AK78" i="16"/>
  <c r="AL78" i="16"/>
  <c r="AM78" i="16"/>
  <c r="AN78" i="16"/>
  <c r="AO78" i="16"/>
  <c r="AP78" i="16"/>
  <c r="AQ78" i="16"/>
  <c r="AR78" i="16"/>
  <c r="AS78" i="16"/>
  <c r="AT78" i="16"/>
  <c r="AU78" i="16"/>
  <c r="AV78" i="16"/>
  <c r="AH79" i="16"/>
  <c r="AI79" i="16"/>
  <c r="AJ79" i="16"/>
  <c r="AK79" i="16"/>
  <c r="AL79" i="16"/>
  <c r="AM79" i="16"/>
  <c r="AN79" i="16"/>
  <c r="AO79" i="16"/>
  <c r="AP79" i="16"/>
  <c r="AQ79" i="16"/>
  <c r="AR79" i="16"/>
  <c r="AS79" i="16"/>
  <c r="AT79" i="16"/>
  <c r="AU79" i="16"/>
  <c r="AV79" i="16"/>
  <c r="AH80" i="16"/>
  <c r="AI80" i="16"/>
  <c r="AJ80" i="16"/>
  <c r="AK80" i="16"/>
  <c r="AL80" i="16"/>
  <c r="AM80" i="16"/>
  <c r="AN80" i="16"/>
  <c r="AO80" i="16"/>
  <c r="AP80" i="16"/>
  <c r="AQ80" i="16"/>
  <c r="AR80" i="16"/>
  <c r="AS80" i="16"/>
  <c r="AT80" i="16"/>
  <c r="AU80" i="16"/>
  <c r="AV80" i="16"/>
  <c r="AH81" i="16"/>
  <c r="AI81" i="16"/>
  <c r="AJ81" i="16"/>
  <c r="AK81" i="16"/>
  <c r="AL81" i="16"/>
  <c r="AM81" i="16"/>
  <c r="AN81" i="16"/>
  <c r="AO81" i="16"/>
  <c r="AP81" i="16"/>
  <c r="AQ81" i="16"/>
  <c r="AR81" i="16"/>
  <c r="AS81" i="16"/>
  <c r="AT81" i="16"/>
  <c r="AU81" i="16"/>
  <c r="AV81" i="16"/>
  <c r="AH82" i="16"/>
  <c r="AI82" i="16"/>
  <c r="AJ82" i="16"/>
  <c r="AK82" i="16"/>
  <c r="AL82" i="16"/>
  <c r="AM82" i="16"/>
  <c r="AN82" i="16"/>
  <c r="AO82" i="16"/>
  <c r="AP82" i="16"/>
  <c r="AQ82" i="16"/>
  <c r="AR82" i="16"/>
  <c r="AS82" i="16"/>
  <c r="AT82" i="16"/>
  <c r="AU82" i="16"/>
  <c r="AV82" i="16"/>
  <c r="AH83" i="16"/>
  <c r="AI83" i="16"/>
  <c r="AJ83" i="16"/>
  <c r="AK83" i="16"/>
  <c r="AL83" i="16"/>
  <c r="AM83" i="16"/>
  <c r="AN83" i="16"/>
  <c r="AO83" i="16"/>
  <c r="AP83" i="16"/>
  <c r="AQ83" i="16"/>
  <c r="AR83" i="16"/>
  <c r="AS83" i="16"/>
  <c r="AT83" i="16"/>
  <c r="AU83" i="16"/>
  <c r="AV83" i="16"/>
  <c r="AH84" i="16"/>
  <c r="AI84" i="16"/>
  <c r="AJ84" i="16"/>
  <c r="AK84" i="16"/>
  <c r="AL84" i="16"/>
  <c r="AM84" i="16"/>
  <c r="AN84" i="16"/>
  <c r="AO84" i="16"/>
  <c r="AP84" i="16"/>
  <c r="AQ84" i="16"/>
  <c r="AR84" i="16"/>
  <c r="AS84" i="16"/>
  <c r="AT84" i="16"/>
  <c r="AU84" i="16"/>
  <c r="AV84" i="16"/>
  <c r="AH85" i="16"/>
  <c r="AI85" i="16"/>
  <c r="AJ85" i="16"/>
  <c r="AK85" i="16"/>
  <c r="AL85" i="16"/>
  <c r="AM85" i="16"/>
  <c r="AN85" i="16"/>
  <c r="AO85" i="16"/>
  <c r="AP85" i="16"/>
  <c r="AQ85" i="16"/>
  <c r="AR85" i="16"/>
  <c r="AS85" i="16"/>
  <c r="AT85" i="16"/>
  <c r="AU85" i="16"/>
  <c r="AV85" i="16"/>
  <c r="AH86" i="16"/>
  <c r="AI86" i="16"/>
  <c r="AJ86" i="16"/>
  <c r="AK86" i="16"/>
  <c r="AL86" i="16"/>
  <c r="AM86" i="16"/>
  <c r="AN86" i="16"/>
  <c r="AO86" i="16"/>
  <c r="AP86" i="16"/>
  <c r="AQ86" i="16"/>
  <c r="AR86" i="16"/>
  <c r="AS86" i="16"/>
  <c r="AT86" i="16"/>
  <c r="AU86" i="16"/>
  <c r="AV86" i="16"/>
  <c r="AH87" i="16"/>
  <c r="AI87" i="16"/>
  <c r="AJ87" i="16"/>
  <c r="AK87" i="16"/>
  <c r="AL87" i="16"/>
  <c r="AM87" i="16"/>
  <c r="AN87" i="16"/>
  <c r="AO87" i="16"/>
  <c r="AP87" i="16"/>
  <c r="AQ87" i="16"/>
  <c r="AR87" i="16"/>
  <c r="AS87" i="16"/>
  <c r="AT87" i="16"/>
  <c r="AU87" i="16"/>
  <c r="AV87" i="16"/>
  <c r="AH88" i="16"/>
  <c r="AI88" i="16"/>
  <c r="AJ88" i="16"/>
  <c r="AK88" i="16"/>
  <c r="AL88" i="16"/>
  <c r="AM88" i="16"/>
  <c r="AN88" i="16"/>
  <c r="AO88" i="16"/>
  <c r="AP88" i="16"/>
  <c r="AQ88" i="16"/>
  <c r="AR88" i="16"/>
  <c r="AS88" i="16"/>
  <c r="AT88" i="16"/>
  <c r="AU88" i="16"/>
  <c r="AV88" i="16"/>
  <c r="AH89" i="16"/>
  <c r="AI89" i="16"/>
  <c r="AJ89" i="16"/>
  <c r="AK89" i="16"/>
  <c r="AL89" i="16"/>
  <c r="AM89" i="16"/>
  <c r="AN89" i="16"/>
  <c r="AO89" i="16"/>
  <c r="AP89" i="16"/>
  <c r="AQ89" i="16"/>
  <c r="AR89" i="16"/>
  <c r="AS89" i="16"/>
  <c r="AT89" i="16"/>
  <c r="AU89" i="16"/>
  <c r="AV89" i="16"/>
  <c r="AH90" i="16"/>
  <c r="AI90" i="16"/>
  <c r="AJ90" i="16"/>
  <c r="AK90" i="16"/>
  <c r="AL90" i="16"/>
  <c r="AM90" i="16"/>
  <c r="AN90" i="16"/>
  <c r="AO90" i="16"/>
  <c r="AP90" i="16"/>
  <c r="AQ90" i="16"/>
  <c r="AR90" i="16"/>
  <c r="AS90" i="16"/>
  <c r="AT90" i="16"/>
  <c r="AU90" i="16"/>
  <c r="AV90" i="16"/>
  <c r="AH91" i="16"/>
  <c r="AI91" i="16"/>
  <c r="AJ91" i="16"/>
  <c r="AK91" i="16"/>
  <c r="AL91" i="16"/>
  <c r="AM91" i="16"/>
  <c r="AN91" i="16"/>
  <c r="AO91" i="16"/>
  <c r="AP91" i="16"/>
  <c r="AQ91" i="16"/>
  <c r="AR91" i="16"/>
  <c r="AS91" i="16"/>
  <c r="AT91" i="16"/>
  <c r="AU91" i="16"/>
  <c r="AV91" i="16"/>
  <c r="AH92" i="16"/>
  <c r="AI92" i="16"/>
  <c r="AJ92" i="16"/>
  <c r="AK92" i="16"/>
  <c r="AL92" i="16"/>
  <c r="AM92" i="16"/>
  <c r="AN92" i="16"/>
  <c r="AO92" i="16"/>
  <c r="AP92" i="16"/>
  <c r="AQ92" i="16"/>
  <c r="AR92" i="16"/>
  <c r="AS92" i="16"/>
  <c r="AT92" i="16"/>
  <c r="AU92" i="16"/>
  <c r="AV92" i="16"/>
  <c r="AH93" i="16"/>
  <c r="AI93" i="16"/>
  <c r="AJ93" i="16"/>
  <c r="AK93" i="16"/>
  <c r="AL93" i="16"/>
  <c r="AM93" i="16"/>
  <c r="AN93" i="16"/>
  <c r="AO93" i="16"/>
  <c r="AP93" i="16"/>
  <c r="AQ93" i="16"/>
  <c r="AR93" i="16"/>
  <c r="AS93" i="16"/>
  <c r="AT93" i="16"/>
  <c r="AU93" i="16"/>
  <c r="AV93" i="16"/>
  <c r="AH94" i="16"/>
  <c r="AI94" i="16"/>
  <c r="AJ94" i="16"/>
  <c r="AK94" i="16"/>
  <c r="AL94" i="16"/>
  <c r="AM94" i="16"/>
  <c r="AN94" i="16"/>
  <c r="AO94" i="16"/>
  <c r="AP94" i="16"/>
  <c r="AQ94" i="16"/>
  <c r="AR94" i="16"/>
  <c r="AS94" i="16"/>
  <c r="AT94" i="16"/>
  <c r="AU94" i="16"/>
  <c r="AV94" i="16"/>
  <c r="AH95" i="16"/>
  <c r="AI95" i="16"/>
  <c r="AJ95" i="16"/>
  <c r="AK95" i="16"/>
  <c r="AL95" i="16"/>
  <c r="AM95" i="16"/>
  <c r="AN95" i="16"/>
  <c r="AO95" i="16"/>
  <c r="AP95" i="16"/>
  <c r="AQ95" i="16"/>
  <c r="AR95" i="16"/>
  <c r="AS95" i="16"/>
  <c r="AT95" i="16"/>
  <c r="AU95" i="16"/>
  <c r="AV95" i="16"/>
  <c r="AH96" i="16"/>
  <c r="AI96" i="16"/>
  <c r="AJ96" i="16"/>
  <c r="AK96" i="16"/>
  <c r="AL96" i="16"/>
  <c r="AM96" i="16"/>
  <c r="AN96" i="16"/>
  <c r="AO96" i="16"/>
  <c r="AP96" i="16"/>
  <c r="AQ96" i="16"/>
  <c r="AR96" i="16"/>
  <c r="AS96" i="16"/>
  <c r="AT96" i="16"/>
  <c r="AU96" i="16"/>
  <c r="AV96" i="16"/>
  <c r="AH97" i="16"/>
  <c r="AI97" i="16"/>
  <c r="AJ97" i="16"/>
  <c r="AK97" i="16"/>
  <c r="AL97" i="16"/>
  <c r="AM97" i="16"/>
  <c r="AN97" i="16"/>
  <c r="AO97" i="16"/>
  <c r="AP97" i="16"/>
  <c r="AQ97" i="16"/>
  <c r="AR97" i="16"/>
  <c r="AS97" i="16"/>
  <c r="AT97" i="16"/>
  <c r="AU97" i="16"/>
  <c r="AV97" i="16"/>
  <c r="AH98" i="16"/>
  <c r="AI98" i="16"/>
  <c r="AJ98" i="16"/>
  <c r="AK98" i="16"/>
  <c r="AL98" i="16"/>
  <c r="AM98" i="16"/>
  <c r="AN98" i="16"/>
  <c r="AO98" i="16"/>
  <c r="AP98" i="16"/>
  <c r="AQ98" i="16"/>
  <c r="AR98" i="16"/>
  <c r="AS98" i="16"/>
  <c r="AT98" i="16"/>
  <c r="AU98" i="16"/>
  <c r="AV98" i="16"/>
  <c r="AH99" i="16"/>
  <c r="AI99" i="16"/>
  <c r="AJ99" i="16"/>
  <c r="AK99" i="16"/>
  <c r="AL99" i="16"/>
  <c r="AM99" i="16"/>
  <c r="AN99" i="16"/>
  <c r="AO99" i="16"/>
  <c r="AP99" i="16"/>
  <c r="AQ99" i="16"/>
  <c r="AR99" i="16"/>
  <c r="AS99" i="16"/>
  <c r="AT99" i="16"/>
  <c r="AU99" i="16"/>
  <c r="AV99" i="16"/>
  <c r="AH100" i="16"/>
  <c r="AI100" i="16"/>
  <c r="AJ100" i="16"/>
  <c r="AK100" i="16"/>
  <c r="AL100" i="16"/>
  <c r="AM100" i="16"/>
  <c r="AN100" i="16"/>
  <c r="AO100" i="16"/>
  <c r="AP100" i="16"/>
  <c r="AQ100" i="16"/>
  <c r="AR100" i="16"/>
  <c r="AS100" i="16"/>
  <c r="AT100" i="16"/>
  <c r="AU100" i="16"/>
  <c r="AV100" i="16"/>
  <c r="AH101" i="16"/>
  <c r="AI101" i="16"/>
  <c r="AJ101" i="16"/>
  <c r="AK101" i="16"/>
  <c r="AL101" i="16"/>
  <c r="AM101" i="16"/>
  <c r="AN101" i="16"/>
  <c r="AO101" i="16"/>
  <c r="AP101" i="16"/>
  <c r="AQ101" i="16"/>
  <c r="AR101" i="16"/>
  <c r="AS101" i="16"/>
  <c r="AT101" i="16"/>
  <c r="AU101" i="16"/>
  <c r="AV101" i="16"/>
  <c r="AH102" i="16"/>
  <c r="AI102" i="16"/>
  <c r="AJ102" i="16"/>
  <c r="AK102" i="16"/>
  <c r="AL102" i="16"/>
  <c r="AM102" i="16"/>
  <c r="AN102" i="16"/>
  <c r="AO102" i="16"/>
  <c r="AP102" i="16"/>
  <c r="AQ102" i="16"/>
  <c r="AR102" i="16"/>
  <c r="AS102" i="16"/>
  <c r="AT102" i="16"/>
  <c r="AU102" i="16"/>
  <c r="AV102" i="16"/>
  <c r="AH103" i="16"/>
  <c r="AI103" i="16"/>
  <c r="AJ103" i="16"/>
  <c r="AK103" i="16"/>
  <c r="AL103" i="16"/>
  <c r="AM103" i="16"/>
  <c r="AN103" i="16"/>
  <c r="AO103" i="16"/>
  <c r="AP103" i="16"/>
  <c r="AQ103" i="16"/>
  <c r="AR103" i="16"/>
  <c r="AS103" i="16"/>
  <c r="AT103" i="16"/>
  <c r="AU103" i="16"/>
  <c r="AV103" i="16"/>
  <c r="AH104" i="16"/>
  <c r="AI104" i="16"/>
  <c r="AJ104" i="16"/>
  <c r="AK104" i="16"/>
  <c r="AL104" i="16"/>
  <c r="AM104" i="16"/>
  <c r="AN104" i="16"/>
  <c r="AO104" i="16"/>
  <c r="AP104" i="16"/>
  <c r="AQ104" i="16"/>
  <c r="AR104" i="16"/>
  <c r="AS104" i="16"/>
  <c r="AT104" i="16"/>
  <c r="AU104" i="16"/>
  <c r="AV104" i="16"/>
  <c r="AH105" i="16"/>
  <c r="AI105" i="16"/>
  <c r="AJ105" i="16"/>
  <c r="AK105" i="16"/>
  <c r="AL105" i="16"/>
  <c r="AM105" i="16"/>
  <c r="AN105" i="16"/>
  <c r="AO105" i="16"/>
  <c r="AP105" i="16"/>
  <c r="AQ105" i="16"/>
  <c r="AR105" i="16"/>
  <c r="AS105" i="16"/>
  <c r="AT105" i="16"/>
  <c r="AU105" i="16"/>
  <c r="AV105" i="16"/>
  <c r="AH106" i="16"/>
  <c r="AI106" i="16"/>
  <c r="AJ106" i="16"/>
  <c r="AK106" i="16"/>
  <c r="AM106" i="16"/>
  <c r="AN106" i="16"/>
  <c r="AO106" i="16"/>
  <c r="AP106" i="16"/>
  <c r="AQ106" i="16"/>
  <c r="AU106" i="16"/>
  <c r="AV106" i="16"/>
  <c r="AH107" i="16"/>
  <c r="AI107" i="16"/>
  <c r="AJ107" i="16"/>
  <c r="AL107" i="16"/>
  <c r="AN107" i="16"/>
  <c r="AR107" i="16"/>
  <c r="AT107" i="16"/>
  <c r="AV107" i="16"/>
  <c r="AH108" i="16"/>
  <c r="AI108" i="16"/>
  <c r="AJ108" i="16"/>
  <c r="AK108" i="16"/>
  <c r="AL108" i="16"/>
  <c r="AM108" i="16"/>
  <c r="AN108" i="16"/>
  <c r="AO108" i="16"/>
  <c r="AP108" i="16"/>
  <c r="AQ108" i="16"/>
  <c r="AR108" i="16"/>
  <c r="AS108" i="16"/>
  <c r="AT108" i="16"/>
  <c r="AU108" i="16"/>
  <c r="AV108" i="16"/>
  <c r="AH109" i="16"/>
  <c r="AI109" i="16"/>
  <c r="AJ109" i="16"/>
  <c r="AK109" i="16"/>
  <c r="AL109" i="16"/>
  <c r="AM109" i="16"/>
  <c r="AN109" i="16"/>
  <c r="AO109" i="16"/>
  <c r="AP109" i="16"/>
  <c r="AQ109" i="16"/>
  <c r="AR109" i="16"/>
  <c r="AS109" i="16"/>
  <c r="AT109" i="16"/>
  <c r="AU109" i="16"/>
  <c r="AV109" i="16"/>
  <c r="AH110" i="16"/>
  <c r="AI110" i="16"/>
  <c r="AJ110" i="16"/>
  <c r="AK110" i="16"/>
  <c r="AL110" i="16"/>
  <c r="AM110" i="16"/>
  <c r="AN110" i="16"/>
  <c r="AO110" i="16"/>
  <c r="AP110" i="16"/>
  <c r="AQ110" i="16"/>
  <c r="AR110" i="16"/>
  <c r="AS110" i="16"/>
  <c r="AT110" i="16"/>
  <c r="AU110" i="16"/>
  <c r="AV110" i="16"/>
  <c r="AH111" i="16"/>
  <c r="AI111" i="16"/>
  <c r="AJ111" i="16"/>
  <c r="AK111" i="16"/>
  <c r="AL111" i="16"/>
  <c r="AM111" i="16"/>
  <c r="AN111" i="16"/>
  <c r="AO111" i="16"/>
  <c r="AP111" i="16"/>
  <c r="AQ111" i="16"/>
  <c r="AR111" i="16"/>
  <c r="AS111" i="16"/>
  <c r="AT111" i="16"/>
  <c r="AU111" i="16"/>
  <c r="AV111" i="16"/>
  <c r="AH112" i="16"/>
  <c r="AI112" i="16"/>
  <c r="AJ112" i="16"/>
  <c r="AK112" i="16"/>
  <c r="AL112" i="16"/>
  <c r="AM112" i="16"/>
  <c r="AN112" i="16"/>
  <c r="AO112" i="16"/>
  <c r="AP112" i="16"/>
  <c r="AQ112" i="16"/>
  <c r="AR112" i="16"/>
  <c r="AS112" i="16"/>
  <c r="AT112" i="16"/>
  <c r="AU112" i="16"/>
  <c r="AV112" i="16"/>
  <c r="AH113" i="16"/>
  <c r="AI113" i="16"/>
  <c r="AJ113" i="16"/>
  <c r="AK113" i="16"/>
  <c r="AL113" i="16"/>
  <c r="AM113" i="16"/>
  <c r="AN113" i="16"/>
  <c r="AO113" i="16"/>
  <c r="AP113" i="16"/>
  <c r="AQ113" i="16"/>
  <c r="AR113" i="16"/>
  <c r="AS113" i="16"/>
  <c r="AT113" i="16"/>
  <c r="AU113" i="16"/>
  <c r="AV113" i="16"/>
  <c r="AH114" i="16"/>
  <c r="AI114" i="16"/>
  <c r="AJ114" i="16"/>
  <c r="AK114" i="16"/>
  <c r="AL114" i="16"/>
  <c r="AM114" i="16"/>
  <c r="AN114" i="16"/>
  <c r="AO114" i="16"/>
  <c r="AP114" i="16"/>
  <c r="AQ114" i="16"/>
  <c r="AR114" i="16"/>
  <c r="AS114" i="16"/>
  <c r="AT114" i="16"/>
  <c r="AU114" i="16"/>
  <c r="AV114" i="16"/>
  <c r="AH115" i="16"/>
  <c r="AI115" i="16"/>
  <c r="AJ115" i="16"/>
  <c r="AK115" i="16"/>
  <c r="AL115" i="16"/>
  <c r="AM115" i="16"/>
  <c r="AN115" i="16"/>
  <c r="AO115" i="16"/>
  <c r="AP115" i="16"/>
  <c r="AQ115" i="16"/>
  <c r="AR115" i="16"/>
  <c r="AS115" i="16"/>
  <c r="AT115" i="16"/>
  <c r="AU115" i="16"/>
  <c r="AV115" i="16"/>
  <c r="AH116" i="16"/>
  <c r="AI116" i="16"/>
  <c r="AJ116" i="16"/>
  <c r="AK116" i="16"/>
  <c r="AL116" i="16"/>
  <c r="AM116" i="16"/>
  <c r="AN116" i="16"/>
  <c r="AO116" i="16"/>
  <c r="AP116" i="16"/>
  <c r="AQ116" i="16"/>
  <c r="AR116" i="16"/>
  <c r="AS116" i="16"/>
  <c r="AT116" i="16"/>
  <c r="AU116" i="16"/>
  <c r="AV116" i="16"/>
  <c r="AH117" i="16"/>
  <c r="AI117" i="16"/>
  <c r="AJ117" i="16"/>
  <c r="AK117" i="16"/>
  <c r="AL117" i="16"/>
  <c r="AM117" i="16"/>
  <c r="AN117" i="16"/>
  <c r="AO117" i="16"/>
  <c r="AP117" i="16"/>
  <c r="AQ117" i="16"/>
  <c r="AR117" i="16"/>
  <c r="AS117" i="16"/>
  <c r="AT117" i="16"/>
  <c r="AU117" i="16"/>
  <c r="AV117" i="16"/>
  <c r="AH118" i="16"/>
  <c r="AI118" i="16"/>
  <c r="AJ118" i="16"/>
  <c r="AK118" i="16"/>
  <c r="AL118" i="16"/>
  <c r="AM118" i="16"/>
  <c r="AN118" i="16"/>
  <c r="AO118" i="16"/>
  <c r="AP118" i="16"/>
  <c r="AQ118" i="16"/>
  <c r="AR118" i="16"/>
  <c r="AS118" i="16"/>
  <c r="AT118" i="16"/>
  <c r="AU118" i="16"/>
  <c r="AV118" i="16"/>
  <c r="AJ119" i="16"/>
  <c r="AK119" i="16"/>
  <c r="AL119" i="16"/>
  <c r="AM119" i="16"/>
  <c r="AP119" i="16"/>
  <c r="AQ119" i="16"/>
  <c r="AR119" i="16"/>
  <c r="AS119" i="16"/>
  <c r="AT119" i="16"/>
  <c r="AH120" i="16"/>
  <c r="AI120" i="16"/>
  <c r="AJ120" i="16"/>
  <c r="AK120" i="16"/>
  <c r="AL120" i="16"/>
  <c r="AM120" i="16"/>
  <c r="AN120" i="16"/>
  <c r="AO120" i="16"/>
  <c r="AP120" i="16"/>
  <c r="AQ120" i="16"/>
  <c r="AR120" i="16"/>
  <c r="AS120" i="16"/>
  <c r="AT120" i="16"/>
  <c r="AU120" i="16"/>
  <c r="AV120" i="16"/>
  <c r="AH121" i="16"/>
  <c r="AI121" i="16"/>
  <c r="AJ121" i="16"/>
  <c r="AK121" i="16"/>
  <c r="AL121" i="16"/>
  <c r="AM121" i="16"/>
  <c r="AN121" i="16"/>
  <c r="AO121" i="16"/>
  <c r="AP121" i="16"/>
  <c r="AQ121" i="16"/>
  <c r="AR121" i="16"/>
  <c r="AS121" i="16"/>
  <c r="AT121" i="16"/>
  <c r="AU121" i="16"/>
  <c r="AV121" i="16"/>
  <c r="AH122" i="16"/>
  <c r="AI122" i="16"/>
  <c r="AJ122" i="16"/>
  <c r="AK122" i="16"/>
  <c r="AL122" i="16"/>
  <c r="AM122" i="16"/>
  <c r="AN122" i="16"/>
  <c r="AO122" i="16"/>
  <c r="AP122" i="16"/>
  <c r="AQ122" i="16"/>
  <c r="AR122" i="16"/>
  <c r="AS122" i="16"/>
  <c r="AT122" i="16"/>
  <c r="AU122" i="16"/>
  <c r="AV122" i="16"/>
  <c r="AH123" i="16"/>
  <c r="AI123" i="16"/>
  <c r="AJ123" i="16"/>
  <c r="AK123" i="16"/>
  <c r="AL123" i="16"/>
  <c r="AM123" i="16"/>
  <c r="AN123" i="16"/>
  <c r="AO123" i="16"/>
  <c r="AP123" i="16"/>
  <c r="AQ123" i="16"/>
  <c r="AR123" i="16"/>
  <c r="AS123" i="16"/>
  <c r="AT123" i="16"/>
  <c r="AU123" i="16"/>
  <c r="AV123" i="16"/>
  <c r="AH124" i="16"/>
  <c r="AI124" i="16"/>
  <c r="AJ124" i="16"/>
  <c r="AK124" i="16"/>
  <c r="AL124" i="16"/>
  <c r="AM124" i="16"/>
  <c r="AN124" i="16"/>
  <c r="AO124" i="16"/>
  <c r="AP124" i="16"/>
  <c r="AQ124" i="16"/>
  <c r="AR124" i="16"/>
  <c r="AS124" i="16"/>
  <c r="AT124" i="16"/>
  <c r="AU124" i="16"/>
  <c r="AV124" i="16"/>
  <c r="AI125" i="16"/>
  <c r="AJ125" i="16"/>
  <c r="AK125" i="16"/>
  <c r="AL125" i="16"/>
  <c r="AM125" i="16"/>
  <c r="AN125" i="16"/>
  <c r="AP125" i="16"/>
  <c r="AQ125" i="16"/>
  <c r="AR125" i="16"/>
  <c r="AT125" i="16"/>
  <c r="AV125" i="16"/>
  <c r="AH126" i="16"/>
  <c r="AI126" i="16"/>
  <c r="AJ126" i="16"/>
  <c r="AK126" i="16"/>
  <c r="AL126" i="16"/>
  <c r="AM126" i="16"/>
  <c r="AN126" i="16"/>
  <c r="AO126" i="16"/>
  <c r="AP126" i="16"/>
  <c r="AQ126" i="16"/>
  <c r="AR126" i="16"/>
  <c r="AS126" i="16"/>
  <c r="AT126" i="16"/>
  <c r="AU126" i="16"/>
  <c r="AV126" i="16"/>
  <c r="AH127" i="16"/>
  <c r="AI127" i="16"/>
  <c r="AJ127" i="16"/>
  <c r="AK127" i="16"/>
  <c r="AL127" i="16"/>
  <c r="AM127" i="16"/>
  <c r="AN127" i="16"/>
  <c r="AO127" i="16"/>
  <c r="AP127" i="16"/>
  <c r="AQ127" i="16"/>
  <c r="AR127" i="16"/>
  <c r="AS127" i="16"/>
  <c r="AT127" i="16"/>
  <c r="AU127" i="16"/>
  <c r="AV127" i="16"/>
  <c r="AH128" i="16"/>
  <c r="AI128" i="16"/>
  <c r="AJ128" i="16"/>
  <c r="AK128" i="16"/>
  <c r="AL128" i="16"/>
  <c r="AM128" i="16"/>
  <c r="AN128" i="16"/>
  <c r="AO128" i="16"/>
  <c r="AP128" i="16"/>
  <c r="AQ128" i="16"/>
  <c r="AR128" i="16"/>
  <c r="AS128" i="16"/>
  <c r="AT128" i="16"/>
  <c r="AU128" i="16"/>
  <c r="AV128" i="16"/>
  <c r="AH129" i="16"/>
  <c r="AI129" i="16"/>
  <c r="AJ129" i="16"/>
  <c r="AK129" i="16"/>
  <c r="AL129" i="16"/>
  <c r="AM129" i="16"/>
  <c r="AN129" i="16"/>
  <c r="AO129" i="16"/>
  <c r="AP129" i="16"/>
  <c r="AQ129" i="16"/>
  <c r="AR129" i="16"/>
  <c r="AS129" i="16"/>
  <c r="AT129" i="16"/>
  <c r="AU129" i="16"/>
  <c r="AV129" i="16"/>
  <c r="AH130" i="16"/>
  <c r="AI130" i="16"/>
  <c r="AJ130" i="16"/>
  <c r="AK130" i="16"/>
  <c r="AL130" i="16"/>
  <c r="AM130" i="16"/>
  <c r="AN130" i="16"/>
  <c r="AO130" i="16"/>
  <c r="AP130" i="16"/>
  <c r="AQ130" i="16"/>
  <c r="AR130" i="16"/>
  <c r="AS130" i="16"/>
  <c r="AT130" i="16"/>
  <c r="AU130" i="16"/>
  <c r="AV130" i="16"/>
  <c r="AH131" i="16"/>
  <c r="AI131" i="16"/>
  <c r="AJ131" i="16"/>
  <c r="AK131" i="16"/>
  <c r="AL131" i="16"/>
  <c r="AM131" i="16"/>
  <c r="AN131" i="16"/>
  <c r="AO131" i="16"/>
  <c r="AP131" i="16"/>
  <c r="AQ131" i="16"/>
  <c r="AR131" i="16"/>
  <c r="AS131" i="16"/>
  <c r="AT131" i="16"/>
  <c r="AU131" i="16"/>
  <c r="AV131" i="16"/>
  <c r="AH132" i="16"/>
  <c r="AI132" i="16"/>
  <c r="AJ132" i="16"/>
  <c r="AK132" i="16"/>
  <c r="AL132" i="16"/>
  <c r="AM132" i="16"/>
  <c r="AN132" i="16"/>
  <c r="AO132" i="16"/>
  <c r="AP132" i="16"/>
  <c r="AQ132" i="16"/>
  <c r="AR132" i="16"/>
  <c r="AS132" i="16"/>
  <c r="AT132" i="16"/>
  <c r="AU132" i="16"/>
  <c r="AV132" i="16"/>
  <c r="AH133" i="16"/>
  <c r="AI133" i="16"/>
  <c r="AJ133" i="16"/>
  <c r="AK133" i="16"/>
  <c r="AL133" i="16"/>
  <c r="AM133" i="16"/>
  <c r="AN133" i="16"/>
  <c r="AO133" i="16"/>
  <c r="AP133" i="16"/>
  <c r="AQ133" i="16"/>
  <c r="AR133" i="16"/>
  <c r="AS133" i="16"/>
  <c r="AT133" i="16"/>
  <c r="AU133" i="16"/>
  <c r="AV133" i="16"/>
  <c r="AH134" i="16"/>
  <c r="AI134" i="16"/>
  <c r="AJ134" i="16"/>
  <c r="AK134" i="16"/>
  <c r="AL134" i="16"/>
  <c r="AM134" i="16"/>
  <c r="AN134" i="16"/>
  <c r="AO134" i="16"/>
  <c r="AP134" i="16"/>
  <c r="AQ134" i="16"/>
  <c r="AR134" i="16"/>
  <c r="AS134" i="16"/>
  <c r="AT134" i="16"/>
  <c r="AU134" i="16"/>
  <c r="AV134" i="16"/>
  <c r="AH135" i="16"/>
  <c r="AI135" i="16"/>
  <c r="AJ135" i="16"/>
  <c r="AK135" i="16"/>
  <c r="AL135" i="16"/>
  <c r="AM135" i="16"/>
  <c r="AN135" i="16"/>
  <c r="AO135" i="16"/>
  <c r="AP135" i="16"/>
  <c r="AQ135" i="16"/>
  <c r="AR135" i="16"/>
  <c r="AS135" i="16"/>
  <c r="AT135" i="16"/>
  <c r="AU135" i="16"/>
  <c r="AV135" i="16"/>
  <c r="AH136" i="16"/>
  <c r="AI136" i="16"/>
  <c r="AJ136" i="16"/>
  <c r="AK136" i="16"/>
  <c r="AL136" i="16"/>
  <c r="AM136" i="16"/>
  <c r="AN136" i="16"/>
  <c r="AO136" i="16"/>
  <c r="AP136" i="16"/>
  <c r="AQ136" i="16"/>
  <c r="AR136" i="16"/>
  <c r="AS136" i="16"/>
  <c r="AT136" i="16"/>
  <c r="AU136" i="16"/>
  <c r="AV136" i="16"/>
  <c r="AH137" i="16"/>
  <c r="AI137" i="16"/>
  <c r="AJ137" i="16"/>
  <c r="AK137" i="16"/>
  <c r="AL137" i="16"/>
  <c r="AM137" i="16"/>
  <c r="AN137" i="16"/>
  <c r="AO137" i="16"/>
  <c r="AP137" i="16"/>
  <c r="AQ137" i="16"/>
  <c r="AR137" i="16"/>
  <c r="AS137" i="16"/>
  <c r="AT137" i="16"/>
  <c r="AU137" i="16"/>
  <c r="AV137" i="16"/>
  <c r="AH138" i="16"/>
  <c r="AI138" i="16"/>
  <c r="AJ138" i="16"/>
  <c r="AK138" i="16"/>
  <c r="AL138" i="16"/>
  <c r="AM138" i="16"/>
  <c r="AN138" i="16"/>
  <c r="AO138" i="16"/>
  <c r="AP138" i="16"/>
  <c r="AQ138" i="16"/>
  <c r="AR138" i="16"/>
  <c r="AS138" i="16"/>
  <c r="AT138" i="16"/>
  <c r="AU138" i="16"/>
  <c r="AV138" i="16"/>
  <c r="AH139" i="16"/>
  <c r="AI139" i="16"/>
  <c r="AJ139" i="16"/>
  <c r="AK139" i="16"/>
  <c r="AL139" i="16"/>
  <c r="AM139" i="16"/>
  <c r="AN139" i="16"/>
  <c r="AO139" i="16"/>
  <c r="AP139" i="16"/>
  <c r="AQ139" i="16"/>
  <c r="AR139" i="16"/>
  <c r="AS139" i="16"/>
  <c r="AT139" i="16"/>
  <c r="AU139" i="16"/>
  <c r="AV139" i="16"/>
  <c r="AH140" i="16"/>
  <c r="AI140" i="16"/>
  <c r="AJ140" i="16"/>
  <c r="AK140" i="16"/>
  <c r="AL140" i="16"/>
  <c r="AM140" i="16"/>
  <c r="AN140" i="16"/>
  <c r="AO140" i="16"/>
  <c r="AP140" i="16"/>
  <c r="AQ140" i="16"/>
  <c r="AR140" i="16"/>
  <c r="AS140" i="16"/>
  <c r="AT140" i="16"/>
  <c r="AU140" i="16"/>
  <c r="AV140" i="16"/>
  <c r="AH141" i="16"/>
  <c r="AI141" i="16"/>
  <c r="AJ141" i="16"/>
  <c r="AK141" i="16"/>
  <c r="AL141" i="16"/>
  <c r="AM141" i="16"/>
  <c r="AN141" i="16"/>
  <c r="AO141" i="16"/>
  <c r="AP141" i="16"/>
  <c r="AQ141" i="16"/>
  <c r="AR141" i="16"/>
  <c r="AS141" i="16"/>
  <c r="AT141" i="16"/>
  <c r="AU141" i="16"/>
  <c r="AV141" i="16"/>
  <c r="AH142" i="16"/>
  <c r="AI142" i="16"/>
  <c r="AJ142" i="16"/>
  <c r="AK142" i="16"/>
  <c r="AL142" i="16"/>
  <c r="AM142" i="16"/>
  <c r="AN142" i="16"/>
  <c r="AO142" i="16"/>
  <c r="AP142" i="16"/>
  <c r="AQ142" i="16"/>
  <c r="AR142" i="16"/>
  <c r="AS142" i="16"/>
  <c r="AT142" i="16"/>
  <c r="AU142" i="16"/>
  <c r="AV142" i="16"/>
  <c r="AH143" i="16"/>
  <c r="AI143" i="16"/>
  <c r="AJ143" i="16"/>
  <c r="AK143" i="16"/>
  <c r="AL143" i="16"/>
  <c r="AM143" i="16"/>
  <c r="AN143" i="16"/>
  <c r="AO143" i="16"/>
  <c r="AP143" i="16"/>
  <c r="AQ143" i="16"/>
  <c r="AR143" i="16"/>
  <c r="AS143" i="16"/>
  <c r="AT143" i="16"/>
  <c r="AU143" i="16"/>
  <c r="AV143" i="16"/>
  <c r="AH144" i="16"/>
  <c r="AI144" i="16"/>
  <c r="AJ144" i="16"/>
  <c r="AK144" i="16"/>
  <c r="AL144" i="16"/>
  <c r="AM144" i="16"/>
  <c r="AN144" i="16"/>
  <c r="AO144" i="16"/>
  <c r="AP144" i="16"/>
  <c r="AQ144" i="16"/>
  <c r="AR144" i="16"/>
  <c r="AS144" i="16"/>
  <c r="AT144" i="16"/>
  <c r="AU144" i="16"/>
  <c r="AV144" i="16"/>
  <c r="AH145" i="16"/>
  <c r="AI145" i="16"/>
  <c r="AJ145" i="16"/>
  <c r="AK145" i="16"/>
  <c r="AL145" i="16"/>
  <c r="AM145" i="16"/>
  <c r="AN145" i="16"/>
  <c r="AO145" i="16"/>
  <c r="AP145" i="16"/>
  <c r="AQ145" i="16"/>
  <c r="AR145" i="16"/>
  <c r="AS145" i="16"/>
  <c r="AT145" i="16"/>
  <c r="AU145" i="16"/>
  <c r="AV145" i="16"/>
  <c r="AH146" i="16"/>
  <c r="AI146" i="16"/>
  <c r="AJ146" i="16"/>
  <c r="AK146" i="16"/>
  <c r="AL146" i="16"/>
  <c r="AM146" i="16"/>
  <c r="AN146" i="16"/>
  <c r="AO146" i="16"/>
  <c r="AP146" i="16"/>
  <c r="AQ146" i="16"/>
  <c r="AR146" i="16"/>
  <c r="AS146" i="16"/>
  <c r="AT146" i="16"/>
  <c r="AU146" i="16"/>
  <c r="AV146" i="16"/>
  <c r="AH147" i="16"/>
  <c r="AI147" i="16"/>
  <c r="AJ147" i="16"/>
  <c r="AK147" i="16"/>
  <c r="AL147" i="16"/>
  <c r="AM147" i="16"/>
  <c r="AN147" i="16"/>
  <c r="AO147" i="16"/>
  <c r="AP147" i="16"/>
  <c r="AQ147" i="16"/>
  <c r="AR147" i="16"/>
  <c r="AS147" i="16"/>
  <c r="AT147" i="16"/>
  <c r="AU147" i="16"/>
  <c r="AV147" i="16"/>
  <c r="AH148" i="16"/>
  <c r="AI148" i="16"/>
  <c r="AJ148" i="16"/>
  <c r="AK148" i="16"/>
  <c r="AL148" i="16"/>
  <c r="AM148" i="16"/>
  <c r="AN148" i="16"/>
  <c r="AO148" i="16"/>
  <c r="AP148" i="16"/>
  <c r="AQ148" i="16"/>
  <c r="AR148" i="16"/>
  <c r="AS148" i="16"/>
  <c r="AT148" i="16"/>
  <c r="AU148" i="16"/>
  <c r="AV148" i="16"/>
  <c r="AI149" i="16"/>
  <c r="AJ149" i="16"/>
  <c r="AK149" i="16"/>
  <c r="AL149" i="16"/>
  <c r="AM149" i="16"/>
  <c r="AN149" i="16"/>
  <c r="AO149" i="16"/>
  <c r="AT149" i="16"/>
  <c r="AU149" i="16"/>
  <c r="AV149" i="16"/>
  <c r="AH150" i="16"/>
  <c r="AI150" i="16"/>
  <c r="AJ150" i="16"/>
  <c r="AK150" i="16"/>
  <c r="AL150" i="16"/>
  <c r="AM150" i="16"/>
  <c r="AN150" i="16"/>
  <c r="AO150" i="16"/>
  <c r="AP150" i="16"/>
  <c r="AQ150" i="16"/>
  <c r="AR150" i="16"/>
  <c r="AS150" i="16"/>
  <c r="AT150" i="16"/>
  <c r="AU150" i="16"/>
  <c r="AV150" i="16"/>
  <c r="AH151" i="16"/>
  <c r="AJ151" i="16"/>
  <c r="AK151" i="16"/>
  <c r="AL151" i="16"/>
  <c r="AM151" i="16"/>
  <c r="AN151" i="16"/>
  <c r="AR151" i="16"/>
  <c r="AS151" i="16"/>
  <c r="AT151" i="16"/>
  <c r="AU151" i="16"/>
  <c r="AV151" i="16"/>
  <c r="AH152" i="16"/>
  <c r="AI152" i="16"/>
  <c r="AJ152" i="16"/>
  <c r="AK152" i="16"/>
  <c r="AL152" i="16"/>
  <c r="AM152" i="16"/>
  <c r="AN152" i="16"/>
  <c r="AO152" i="16"/>
  <c r="AP152" i="16"/>
  <c r="AQ152" i="16"/>
  <c r="AR152" i="16"/>
  <c r="AS152" i="16"/>
  <c r="AT152" i="16"/>
  <c r="AU152" i="16"/>
  <c r="AV152" i="16"/>
  <c r="AH153" i="16"/>
  <c r="AI153" i="16"/>
  <c r="AJ153" i="16"/>
  <c r="AK153" i="16"/>
  <c r="AL153" i="16"/>
  <c r="AM153" i="16"/>
  <c r="AN153" i="16"/>
  <c r="AO153" i="16"/>
  <c r="AP153" i="16"/>
  <c r="AQ153" i="16"/>
  <c r="AR153" i="16"/>
  <c r="AS153" i="16"/>
  <c r="AT153" i="16"/>
  <c r="AU153" i="16"/>
  <c r="AV153" i="16"/>
  <c r="AH154" i="16"/>
  <c r="AI154" i="16"/>
  <c r="AJ154" i="16"/>
  <c r="AK154" i="16"/>
  <c r="AL154" i="16"/>
  <c r="AM154" i="16"/>
  <c r="AN154" i="16"/>
  <c r="AO154" i="16"/>
  <c r="AP154" i="16"/>
  <c r="AQ154" i="16"/>
  <c r="AR154" i="16"/>
  <c r="AS154" i="16"/>
  <c r="AT154" i="16"/>
  <c r="AU154" i="16"/>
  <c r="AV154" i="16"/>
  <c r="AH155" i="16"/>
  <c r="AI155" i="16"/>
  <c r="AJ155" i="16"/>
  <c r="AK155" i="16"/>
  <c r="AL155" i="16"/>
  <c r="AM155" i="16"/>
  <c r="AN155" i="16"/>
  <c r="AO155" i="16"/>
  <c r="AP155" i="16"/>
  <c r="AQ155" i="16"/>
  <c r="AR155" i="16"/>
  <c r="AS155" i="16"/>
  <c r="AT155" i="16"/>
  <c r="AU155" i="16"/>
  <c r="AV155" i="16"/>
  <c r="AH156" i="16"/>
  <c r="AI156" i="16"/>
  <c r="AJ156" i="16"/>
  <c r="AK156" i="16"/>
  <c r="AL156" i="16"/>
  <c r="AM156" i="16"/>
  <c r="AN156" i="16"/>
  <c r="AO156" i="16"/>
  <c r="AP156" i="16"/>
  <c r="AQ156" i="16"/>
  <c r="AR156" i="16"/>
  <c r="AS156" i="16"/>
  <c r="AT156" i="16"/>
  <c r="AU156" i="16"/>
  <c r="AV156" i="16"/>
  <c r="AH157" i="16"/>
  <c r="AI157" i="16"/>
  <c r="AJ157" i="16"/>
  <c r="AK157" i="16"/>
  <c r="AL157" i="16"/>
  <c r="AM157" i="16"/>
  <c r="AN157" i="16"/>
  <c r="AO157" i="16"/>
  <c r="AP157" i="16"/>
  <c r="AQ157" i="16"/>
  <c r="AR157" i="16"/>
  <c r="AS157" i="16"/>
  <c r="AT157" i="16"/>
  <c r="AU157" i="16"/>
  <c r="AV157" i="16"/>
  <c r="AH158" i="16"/>
  <c r="AI158" i="16"/>
  <c r="AJ158" i="16"/>
  <c r="AK158" i="16"/>
  <c r="AL158" i="16"/>
  <c r="AM158" i="16"/>
  <c r="AN158" i="16"/>
  <c r="AO158" i="16"/>
  <c r="AP158" i="16"/>
  <c r="AQ158" i="16"/>
  <c r="AR158" i="16"/>
  <c r="AS158" i="16"/>
  <c r="AT158" i="16"/>
  <c r="AU158" i="16"/>
  <c r="AV158" i="16"/>
  <c r="AH159" i="16"/>
  <c r="AI159" i="16"/>
  <c r="AJ159" i="16"/>
  <c r="AK159" i="16"/>
  <c r="AL159" i="16"/>
  <c r="AM159" i="16"/>
  <c r="AN159" i="16"/>
  <c r="AO159" i="16"/>
  <c r="AP159" i="16"/>
  <c r="AQ159" i="16"/>
  <c r="AR159" i="16"/>
  <c r="AS159" i="16"/>
  <c r="AT159" i="16"/>
  <c r="AU159" i="16"/>
  <c r="AV159" i="16"/>
  <c r="AH160" i="16"/>
  <c r="AI160" i="16"/>
  <c r="AJ160" i="16"/>
  <c r="AK160" i="16"/>
  <c r="AL160" i="16"/>
  <c r="AM160" i="16"/>
  <c r="AN160" i="16"/>
  <c r="AO160" i="16"/>
  <c r="AP160" i="16"/>
  <c r="AQ160" i="16"/>
  <c r="AR160" i="16"/>
  <c r="AS160" i="16"/>
  <c r="AT160" i="16"/>
  <c r="AU160" i="16"/>
  <c r="AV160" i="16"/>
  <c r="AH161" i="16"/>
  <c r="AI161" i="16"/>
  <c r="AJ161" i="16"/>
  <c r="AK161" i="16"/>
  <c r="AL161" i="16"/>
  <c r="AM161" i="16"/>
  <c r="AN161" i="16"/>
  <c r="AO161" i="16"/>
  <c r="AP161" i="16"/>
  <c r="AQ161" i="16"/>
  <c r="AR161" i="16"/>
  <c r="AS161" i="16"/>
  <c r="AT161" i="16"/>
  <c r="AU161" i="16"/>
  <c r="AV161" i="16"/>
  <c r="AH162" i="16"/>
  <c r="AI162" i="16"/>
  <c r="AJ162" i="16"/>
  <c r="AK162" i="16"/>
  <c r="AL162" i="16"/>
  <c r="AM162" i="16"/>
  <c r="AN162" i="16"/>
  <c r="AO162" i="16"/>
  <c r="AP162" i="16"/>
  <c r="AQ162" i="16"/>
  <c r="AR162" i="16"/>
  <c r="AS162" i="16"/>
  <c r="AT162" i="16"/>
  <c r="AU162" i="16"/>
  <c r="AV162" i="16"/>
  <c r="AH163" i="16"/>
  <c r="AI163" i="16"/>
  <c r="AJ163" i="16"/>
  <c r="AK163" i="16"/>
  <c r="AL163" i="16"/>
  <c r="AM163" i="16"/>
  <c r="AN163" i="16"/>
  <c r="AO163" i="16"/>
  <c r="AP163" i="16"/>
  <c r="AQ163" i="16"/>
  <c r="AR163" i="16"/>
  <c r="AS163" i="16"/>
  <c r="AT163" i="16"/>
  <c r="AU163" i="16"/>
  <c r="AV163" i="16"/>
  <c r="AH164" i="16"/>
  <c r="AI164" i="16"/>
  <c r="AJ164" i="16"/>
  <c r="AK164" i="16"/>
  <c r="AL164" i="16"/>
  <c r="AM164" i="16"/>
  <c r="AN164" i="16"/>
  <c r="AO164" i="16"/>
  <c r="AP164" i="16"/>
  <c r="AQ164" i="16"/>
  <c r="AR164" i="16"/>
  <c r="AS164" i="16"/>
  <c r="AT164" i="16"/>
  <c r="AU164" i="16"/>
  <c r="AV164" i="16"/>
  <c r="AH165" i="16"/>
  <c r="AI165" i="16"/>
  <c r="AJ165" i="16"/>
  <c r="AK165" i="16"/>
  <c r="AL165" i="16"/>
  <c r="AM165" i="16"/>
  <c r="AN165" i="16"/>
  <c r="AO165" i="16"/>
  <c r="AP165" i="16"/>
  <c r="AQ165" i="16"/>
  <c r="AR165" i="16"/>
  <c r="AS165" i="16"/>
  <c r="AT165" i="16"/>
  <c r="AU165" i="16"/>
  <c r="AV165" i="16"/>
  <c r="AH166" i="16"/>
  <c r="AI166" i="16"/>
  <c r="AJ166" i="16"/>
  <c r="AK166" i="16"/>
  <c r="AL166" i="16"/>
  <c r="AM166" i="16"/>
  <c r="AN166" i="16"/>
  <c r="AO166" i="16"/>
  <c r="AP166" i="16"/>
  <c r="AQ166" i="16"/>
  <c r="AR166" i="16"/>
  <c r="AS166" i="16"/>
  <c r="AT166" i="16"/>
  <c r="AU166" i="16"/>
  <c r="AV166" i="16"/>
  <c r="AH167" i="16"/>
  <c r="AI167" i="16"/>
  <c r="AJ167" i="16"/>
  <c r="AK167" i="16"/>
  <c r="AL167" i="16"/>
  <c r="AM167" i="16"/>
  <c r="AN167" i="16"/>
  <c r="AO167" i="16"/>
  <c r="AP167" i="16"/>
  <c r="AQ167" i="16"/>
  <c r="AR167" i="16"/>
  <c r="AS167" i="16"/>
  <c r="AT167" i="16"/>
  <c r="AU167" i="16"/>
  <c r="AV167" i="16"/>
  <c r="AH168" i="16"/>
  <c r="AI168" i="16"/>
  <c r="AJ168" i="16"/>
  <c r="AK168" i="16"/>
  <c r="AL168" i="16"/>
  <c r="AM168" i="16"/>
  <c r="AN168" i="16"/>
  <c r="AO168" i="16"/>
  <c r="AP168" i="16"/>
  <c r="AQ168" i="16"/>
  <c r="AR168" i="16"/>
  <c r="AS168" i="16"/>
  <c r="AT168" i="16"/>
  <c r="AU168" i="16"/>
  <c r="AV168" i="16"/>
  <c r="AH169" i="16"/>
  <c r="AI169" i="16"/>
  <c r="AJ169" i="16"/>
  <c r="AK169" i="16"/>
  <c r="AL169" i="16"/>
  <c r="AM169" i="16"/>
  <c r="AN169" i="16"/>
  <c r="AO169" i="16"/>
  <c r="AP169" i="16"/>
  <c r="AQ169" i="16"/>
  <c r="AR169" i="16"/>
  <c r="AS169" i="16"/>
  <c r="AT169" i="16"/>
  <c r="AU169" i="16"/>
  <c r="AV169" i="16"/>
  <c r="AH170" i="16"/>
  <c r="AI170" i="16"/>
  <c r="AJ170" i="16"/>
  <c r="AK170" i="16"/>
  <c r="AL170" i="16"/>
  <c r="AM170" i="16"/>
  <c r="AN170" i="16"/>
  <c r="AO170" i="16"/>
  <c r="AP170" i="16"/>
  <c r="AQ170" i="16"/>
  <c r="AR170" i="16"/>
  <c r="AS170" i="16"/>
  <c r="AT170" i="16"/>
  <c r="AU170" i="16"/>
  <c r="AV170" i="16"/>
  <c r="AH171" i="16"/>
  <c r="AI171" i="16"/>
  <c r="AJ171" i="16"/>
  <c r="AK171" i="16"/>
  <c r="AL171" i="16"/>
  <c r="AM171" i="16"/>
  <c r="AN171" i="16"/>
  <c r="AO171" i="16"/>
  <c r="AP171" i="16"/>
  <c r="AQ171" i="16"/>
  <c r="AR171" i="16"/>
  <c r="AS171" i="16"/>
  <c r="AT171" i="16"/>
  <c r="AU171" i="16"/>
  <c r="AV171" i="16"/>
  <c r="AH172" i="16"/>
  <c r="AK172" i="16"/>
  <c r="AL172" i="16"/>
  <c r="AM172" i="16"/>
  <c r="AN172" i="16"/>
  <c r="AO172" i="16"/>
  <c r="AP172" i="16"/>
  <c r="AQ172" i="16"/>
  <c r="AS172" i="16"/>
  <c r="AH173" i="16"/>
  <c r="AI173" i="16"/>
  <c r="AJ173" i="16"/>
  <c r="AK173" i="16"/>
  <c r="AL173" i="16"/>
  <c r="AM173" i="16"/>
  <c r="AN173" i="16"/>
  <c r="AO173" i="16"/>
  <c r="AP173" i="16"/>
  <c r="AQ173" i="16"/>
  <c r="AR173" i="16"/>
  <c r="AS173" i="16"/>
  <c r="AT173" i="16"/>
  <c r="AU173" i="16"/>
  <c r="AV173" i="16"/>
  <c r="AH174" i="16"/>
  <c r="AI174" i="16"/>
  <c r="AJ174" i="16"/>
  <c r="AK174" i="16"/>
  <c r="AL174" i="16"/>
  <c r="AM174" i="16"/>
  <c r="AN174" i="16"/>
  <c r="AO174" i="16"/>
  <c r="AP174" i="16"/>
  <c r="AQ174" i="16"/>
  <c r="AR174" i="16"/>
  <c r="AS174" i="16"/>
  <c r="AT174" i="16"/>
  <c r="AU174" i="16"/>
  <c r="AV174" i="16"/>
  <c r="AH175" i="16"/>
  <c r="AI175" i="16"/>
  <c r="AJ175" i="16"/>
  <c r="AK175" i="16"/>
  <c r="AL175" i="16"/>
  <c r="AM175" i="16"/>
  <c r="AN175" i="16"/>
  <c r="AO175" i="16"/>
  <c r="AP175" i="16"/>
  <c r="AQ175" i="16"/>
  <c r="AR175" i="16"/>
  <c r="AS175" i="16"/>
  <c r="AT175" i="16"/>
  <c r="AU175" i="16"/>
  <c r="AV175" i="16"/>
  <c r="AH176" i="16"/>
  <c r="AJ176" i="16"/>
  <c r="AL176" i="16"/>
  <c r="AM176" i="16"/>
  <c r="AN176" i="16"/>
  <c r="AO176" i="16"/>
  <c r="AP176" i="16"/>
  <c r="AQ176" i="16"/>
  <c r="AU176" i="16"/>
  <c r="AV176" i="16"/>
  <c r="AH177" i="16"/>
  <c r="AI177" i="16"/>
  <c r="AJ177" i="16"/>
  <c r="AK177" i="16"/>
  <c r="AL177" i="16"/>
  <c r="AM177" i="16"/>
  <c r="AN177" i="16"/>
  <c r="AO177" i="16"/>
  <c r="AP177" i="16"/>
  <c r="AQ177" i="16"/>
  <c r="AR177" i="16"/>
  <c r="AS177" i="16"/>
  <c r="AT177" i="16"/>
  <c r="AU177" i="16"/>
  <c r="AV177" i="16"/>
  <c r="AH178" i="16"/>
  <c r="AI178" i="16"/>
  <c r="AJ178" i="16"/>
  <c r="AK178" i="16"/>
  <c r="AL178" i="16"/>
  <c r="AM178" i="16"/>
  <c r="AN178" i="16"/>
  <c r="AO178" i="16"/>
  <c r="AP178" i="16"/>
  <c r="AQ178" i="16"/>
  <c r="AR178" i="16"/>
  <c r="AS178" i="16"/>
  <c r="AT178" i="16"/>
  <c r="AU178" i="16"/>
  <c r="AV178" i="16"/>
  <c r="AH179" i="16"/>
  <c r="AI179" i="16"/>
  <c r="AJ179" i="16"/>
  <c r="AK179" i="16"/>
  <c r="AL179" i="16"/>
  <c r="AM179" i="16"/>
  <c r="AN179" i="16"/>
  <c r="AO179" i="16"/>
  <c r="AP179" i="16"/>
  <c r="AQ179" i="16"/>
  <c r="AR179" i="16"/>
  <c r="AS179" i="16"/>
  <c r="AT179" i="16"/>
  <c r="AU179" i="16"/>
  <c r="AV179" i="16"/>
  <c r="AH180" i="16"/>
  <c r="AI180" i="16"/>
  <c r="AJ180" i="16"/>
  <c r="AK180" i="16"/>
  <c r="AL180" i="16"/>
  <c r="AM180" i="16"/>
  <c r="AN180" i="16"/>
  <c r="AO180" i="16"/>
  <c r="AP180" i="16"/>
  <c r="AQ180" i="16"/>
  <c r="AR180" i="16"/>
  <c r="AS180" i="16"/>
  <c r="AT180" i="16"/>
  <c r="AU180" i="16"/>
  <c r="AV180" i="16"/>
  <c r="AH181" i="16"/>
  <c r="AI181" i="16"/>
  <c r="AK181" i="16"/>
  <c r="AM181" i="16"/>
  <c r="AN181" i="16"/>
  <c r="AP181" i="16"/>
  <c r="AS181" i="16"/>
  <c r="AU181" i="16"/>
  <c r="AV181" i="16"/>
  <c r="AH182" i="16"/>
  <c r="AI182" i="16"/>
  <c r="AJ182" i="16"/>
  <c r="AK182" i="16"/>
  <c r="AL182" i="16"/>
  <c r="AM182" i="16"/>
  <c r="AN182" i="16"/>
  <c r="AO182" i="16"/>
  <c r="AP182" i="16"/>
  <c r="AQ182" i="16"/>
  <c r="AR182" i="16"/>
  <c r="AS182" i="16"/>
  <c r="AT182" i="16"/>
  <c r="AU182" i="16"/>
  <c r="AV182" i="16"/>
  <c r="AH183" i="16"/>
  <c r="AI183" i="16"/>
  <c r="AJ183" i="16"/>
  <c r="AK183" i="16"/>
  <c r="AL183" i="16"/>
  <c r="AM183" i="16"/>
  <c r="AN183" i="16"/>
  <c r="AO183" i="16"/>
  <c r="AP183" i="16"/>
  <c r="AQ183" i="16"/>
  <c r="AR183" i="16"/>
  <c r="AS183" i="16"/>
  <c r="AT183" i="16"/>
  <c r="AU183" i="16"/>
  <c r="AV183" i="16"/>
  <c r="AH184" i="16"/>
  <c r="AI184" i="16"/>
  <c r="AJ184" i="16"/>
  <c r="AK184" i="16"/>
  <c r="AL184" i="16"/>
  <c r="AM184" i="16"/>
  <c r="AN184" i="16"/>
  <c r="AO184" i="16"/>
  <c r="AP184" i="16"/>
  <c r="AQ184" i="16"/>
  <c r="AR184" i="16"/>
  <c r="AS184" i="16"/>
  <c r="AT184" i="16"/>
  <c r="AU184" i="16"/>
  <c r="AV184" i="16"/>
  <c r="AH185" i="16"/>
  <c r="AI185" i="16"/>
  <c r="AJ185" i="16"/>
  <c r="AK185" i="16"/>
  <c r="AL185" i="16"/>
  <c r="AM185" i="16"/>
  <c r="AN185" i="16"/>
  <c r="AO185" i="16"/>
  <c r="AP185" i="16"/>
  <c r="AQ185" i="16"/>
  <c r="AR185" i="16"/>
  <c r="AS185" i="16"/>
  <c r="AT185" i="16"/>
  <c r="AU185" i="16"/>
  <c r="AV185" i="16"/>
  <c r="AH186" i="16"/>
  <c r="AI186" i="16"/>
  <c r="AJ186" i="16"/>
  <c r="AK186" i="16"/>
  <c r="AL186" i="16"/>
  <c r="AM186" i="16"/>
  <c r="AN186" i="16"/>
  <c r="AO186" i="16"/>
  <c r="AP186" i="16"/>
  <c r="AQ186" i="16"/>
  <c r="AR186" i="16"/>
  <c r="AS186" i="16"/>
  <c r="AT186" i="16"/>
  <c r="AU186" i="16"/>
  <c r="AV186" i="16"/>
  <c r="AH187" i="16"/>
  <c r="AI187" i="16"/>
  <c r="AJ187" i="16"/>
  <c r="AK187" i="16"/>
  <c r="AL187" i="16"/>
  <c r="AM187" i="16"/>
  <c r="AN187" i="16"/>
  <c r="AO187" i="16"/>
  <c r="AP187" i="16"/>
  <c r="AQ187" i="16"/>
  <c r="AR187" i="16"/>
  <c r="AS187" i="16"/>
  <c r="AT187" i="16"/>
  <c r="AU187" i="16"/>
  <c r="AV187" i="16"/>
  <c r="AH188" i="16"/>
  <c r="AI188" i="16"/>
  <c r="AJ188" i="16"/>
  <c r="AK188" i="16"/>
  <c r="AL188" i="16"/>
  <c r="AM188" i="16"/>
  <c r="AN188" i="16"/>
  <c r="AO188" i="16"/>
  <c r="AP188" i="16"/>
  <c r="AQ188" i="16"/>
  <c r="AR188" i="16"/>
  <c r="AS188" i="16"/>
  <c r="AT188" i="16"/>
  <c r="AU188" i="16"/>
  <c r="AV188" i="16"/>
  <c r="AH189" i="16"/>
  <c r="AI189" i="16"/>
  <c r="AJ189" i="16"/>
  <c r="AK189" i="16"/>
  <c r="AL189" i="16"/>
  <c r="AM189" i="16"/>
  <c r="AN189" i="16"/>
  <c r="AO189" i="16"/>
  <c r="AP189" i="16"/>
  <c r="AQ189" i="16"/>
  <c r="AR189" i="16"/>
  <c r="AS189" i="16"/>
  <c r="AT189" i="16"/>
  <c r="AU189" i="16"/>
  <c r="AV189" i="16"/>
  <c r="AH190" i="16"/>
  <c r="AI190" i="16"/>
  <c r="AJ190" i="16"/>
  <c r="AK190" i="16"/>
  <c r="AL190" i="16"/>
  <c r="AM190" i="16"/>
  <c r="AN190" i="16"/>
  <c r="AO190" i="16"/>
  <c r="AP190" i="16"/>
  <c r="AQ190" i="16"/>
  <c r="AR190" i="16"/>
  <c r="AS190" i="16"/>
  <c r="AT190" i="16"/>
  <c r="AU190" i="16"/>
  <c r="AV190" i="16"/>
  <c r="AH191" i="16"/>
  <c r="AI191" i="16"/>
  <c r="AJ191" i="16"/>
  <c r="AK191" i="16"/>
  <c r="AL191" i="16"/>
  <c r="AM191" i="16"/>
  <c r="AN191" i="16"/>
  <c r="AO191" i="16"/>
  <c r="AP191" i="16"/>
  <c r="AQ191" i="16"/>
  <c r="AR191" i="16"/>
  <c r="AS191" i="16"/>
  <c r="AT191" i="16"/>
  <c r="AU191" i="16"/>
  <c r="AV191" i="16"/>
  <c r="AH192" i="16"/>
  <c r="AI192" i="16"/>
  <c r="AJ192" i="16"/>
  <c r="AK192" i="16"/>
  <c r="AL192" i="16"/>
  <c r="AM192" i="16"/>
  <c r="AN192" i="16"/>
  <c r="AO192" i="16"/>
  <c r="AP192" i="16"/>
  <c r="AQ192" i="16"/>
  <c r="AR192" i="16"/>
  <c r="AS192" i="16"/>
  <c r="AT192" i="16"/>
  <c r="AU192" i="16"/>
  <c r="AV192" i="16"/>
  <c r="AH193" i="16"/>
  <c r="AI193" i="16"/>
  <c r="AJ193" i="16"/>
  <c r="AK193" i="16"/>
  <c r="AL193" i="16"/>
  <c r="AM193" i="16"/>
  <c r="AN193" i="16"/>
  <c r="AO193" i="16"/>
  <c r="AP193" i="16"/>
  <c r="AQ193" i="16"/>
  <c r="AR193" i="16"/>
  <c r="AS193" i="16"/>
  <c r="AT193" i="16"/>
  <c r="AU193" i="16"/>
  <c r="AV193" i="16"/>
  <c r="AH194" i="16"/>
  <c r="AI194" i="16"/>
  <c r="AJ194" i="16"/>
  <c r="AK194" i="16"/>
  <c r="AL194" i="16"/>
  <c r="AM194" i="16"/>
  <c r="AN194" i="16"/>
  <c r="AO194" i="16"/>
  <c r="AP194" i="16"/>
  <c r="AQ194" i="16"/>
  <c r="AR194" i="16"/>
  <c r="AS194" i="16"/>
  <c r="AT194" i="16"/>
  <c r="AU194" i="16"/>
  <c r="AV194" i="16"/>
  <c r="AH195" i="16"/>
  <c r="AJ195" i="16"/>
  <c r="AK195" i="16"/>
  <c r="AL195" i="16"/>
  <c r="AN195" i="16"/>
  <c r="AO195" i="16"/>
  <c r="AP195" i="16"/>
  <c r="AQ195" i="16"/>
  <c r="AR195" i="16"/>
  <c r="AT195" i="16"/>
  <c r="AH196" i="16"/>
  <c r="AI196" i="16"/>
  <c r="AJ196" i="16"/>
  <c r="AK196" i="16"/>
  <c r="AL196" i="16"/>
  <c r="AM196" i="16"/>
  <c r="AN196" i="16"/>
  <c r="AO196" i="16"/>
  <c r="AP196" i="16"/>
  <c r="AQ196" i="16"/>
  <c r="AR196" i="16"/>
  <c r="AS196" i="16"/>
  <c r="AT196" i="16"/>
  <c r="AU196" i="16"/>
  <c r="AV196" i="16"/>
  <c r="AH197" i="16"/>
  <c r="AI197" i="16"/>
  <c r="AJ197" i="16"/>
  <c r="AK197" i="16"/>
  <c r="AL197" i="16"/>
  <c r="AM197" i="16"/>
  <c r="AN197" i="16"/>
  <c r="AO197" i="16"/>
  <c r="AP197" i="16"/>
  <c r="AQ197" i="16"/>
  <c r="AR197" i="16"/>
  <c r="AS197" i="16"/>
  <c r="AT197" i="16"/>
  <c r="AU197" i="16"/>
  <c r="AV197" i="16"/>
  <c r="AH198" i="16"/>
  <c r="AI198" i="16"/>
  <c r="AJ198" i="16"/>
  <c r="AK198" i="16"/>
  <c r="AL198" i="16"/>
  <c r="AM198" i="16"/>
  <c r="AN198" i="16"/>
  <c r="AO198" i="16"/>
  <c r="AP198" i="16"/>
  <c r="AQ198" i="16"/>
  <c r="AR198" i="16"/>
  <c r="AS198" i="16"/>
  <c r="AT198" i="16"/>
  <c r="AU198" i="16"/>
  <c r="AV198" i="16"/>
  <c r="AH199" i="16"/>
  <c r="AI199" i="16"/>
  <c r="AJ199" i="16"/>
  <c r="AK199" i="16"/>
  <c r="AL199" i="16"/>
  <c r="AM199" i="16"/>
  <c r="AN199" i="16"/>
  <c r="AO199" i="16"/>
  <c r="AP199" i="16"/>
  <c r="AQ199" i="16"/>
  <c r="AR199" i="16"/>
  <c r="AS199" i="16"/>
  <c r="AT199" i="16"/>
  <c r="AU199" i="16"/>
  <c r="AV199" i="16"/>
  <c r="AH200" i="16"/>
  <c r="AI200" i="16"/>
  <c r="AJ200" i="16"/>
  <c r="AK200" i="16"/>
  <c r="AL200" i="16"/>
  <c r="AM200" i="16"/>
  <c r="AN200" i="16"/>
  <c r="AO200" i="16"/>
  <c r="AP200" i="16"/>
  <c r="AQ200" i="16"/>
  <c r="AR200" i="16"/>
  <c r="AS200" i="16"/>
  <c r="AT200" i="16"/>
  <c r="AU200" i="16"/>
  <c r="AV200" i="16"/>
  <c r="AH201" i="16"/>
  <c r="AI201" i="16"/>
  <c r="AJ201" i="16"/>
  <c r="AK201" i="16"/>
  <c r="AL201" i="16"/>
  <c r="AM201" i="16"/>
  <c r="AN201" i="16"/>
  <c r="AO201" i="16"/>
  <c r="AP201" i="16"/>
  <c r="AQ201" i="16"/>
  <c r="AR201" i="16"/>
  <c r="AS201" i="16"/>
  <c r="AT201" i="16"/>
  <c r="AU201" i="16"/>
  <c r="AV201" i="16"/>
  <c r="AH202" i="16"/>
  <c r="AI202" i="16"/>
  <c r="AJ202" i="16"/>
  <c r="AK202" i="16"/>
  <c r="AL202" i="16"/>
  <c r="AM202" i="16"/>
  <c r="AN202" i="16"/>
  <c r="AO202" i="16"/>
  <c r="AP202" i="16"/>
  <c r="AQ202" i="16"/>
  <c r="AR202" i="16"/>
  <c r="AV202" i="16"/>
  <c r="AH203" i="16"/>
  <c r="AI203" i="16"/>
  <c r="AJ203" i="16"/>
  <c r="AK203" i="16"/>
  <c r="AL203" i="16"/>
  <c r="AM203" i="16"/>
  <c r="AN203" i="16"/>
  <c r="AO203" i="16"/>
  <c r="AP203" i="16"/>
  <c r="AR203" i="16"/>
  <c r="AS203" i="16"/>
  <c r="AT203" i="16"/>
  <c r="AU203" i="16"/>
  <c r="AV203" i="16"/>
  <c r="AH204" i="16"/>
  <c r="AI204" i="16"/>
  <c r="AJ204" i="16"/>
  <c r="AK204" i="16"/>
  <c r="AL204" i="16"/>
  <c r="AM204" i="16"/>
  <c r="AN204" i="16"/>
  <c r="AR204" i="16"/>
  <c r="AS204" i="16"/>
  <c r="AT204" i="16"/>
  <c r="AU204" i="16"/>
  <c r="AV204" i="16"/>
  <c r="AJ205" i="16"/>
  <c r="AK205" i="16"/>
  <c r="AL205" i="16"/>
  <c r="AM205" i="16"/>
  <c r="AN205" i="16"/>
  <c r="AP205" i="16"/>
  <c r="AQ205" i="16"/>
  <c r="AR205" i="16"/>
  <c r="AS205" i="16"/>
  <c r="AT205" i="16"/>
  <c r="AU205" i="16"/>
  <c r="AI206" i="16"/>
  <c r="AJ206" i="16"/>
  <c r="AK206" i="16"/>
  <c r="AL206" i="16"/>
  <c r="AM206" i="16"/>
  <c r="AN206" i="16"/>
  <c r="AO206" i="16"/>
  <c r="AP206" i="16"/>
  <c r="AQ206" i="16"/>
  <c r="AR206" i="16"/>
  <c r="AU206" i="16"/>
  <c r="AV206" i="16"/>
  <c r="AH207" i="16"/>
  <c r="AI207" i="16"/>
  <c r="AJ207" i="16"/>
  <c r="AK207" i="16"/>
  <c r="AL207" i="16"/>
  <c r="AM207" i="16"/>
  <c r="AN207" i="16"/>
  <c r="AO207" i="16"/>
  <c r="AP207" i="16"/>
  <c r="AQ207" i="16"/>
  <c r="AR207" i="16"/>
  <c r="AS207" i="16"/>
  <c r="AT207" i="16"/>
  <c r="AU207" i="16"/>
  <c r="AV207" i="16"/>
  <c r="AH208" i="16"/>
  <c r="AI208" i="16"/>
  <c r="AJ208" i="16"/>
  <c r="AK208" i="16"/>
  <c r="AL208" i="16"/>
  <c r="AM208" i="16"/>
  <c r="AN208" i="16"/>
  <c r="AO208" i="16"/>
  <c r="AP208" i="16"/>
  <c r="AQ208" i="16"/>
  <c r="AR208" i="16"/>
  <c r="AS208" i="16"/>
  <c r="AT208" i="16"/>
  <c r="AU208" i="16"/>
  <c r="AV208" i="16"/>
  <c r="AH209" i="16"/>
  <c r="AI209" i="16"/>
  <c r="AJ209" i="16"/>
  <c r="AK209" i="16"/>
  <c r="AL209" i="16"/>
  <c r="AM209" i="16"/>
  <c r="AN209" i="16"/>
  <c r="AO209" i="16"/>
  <c r="AP209" i="16"/>
  <c r="AQ209" i="16"/>
  <c r="AR209" i="16"/>
  <c r="AS209" i="16"/>
  <c r="AT209" i="16"/>
  <c r="AU209" i="16"/>
  <c r="AV209" i="16"/>
  <c r="AH210" i="16"/>
  <c r="AI210" i="16"/>
  <c r="AJ210" i="16"/>
  <c r="AK210" i="16"/>
  <c r="AL210" i="16"/>
  <c r="AM210" i="16"/>
  <c r="AN210" i="16"/>
  <c r="AO210" i="16"/>
  <c r="AP210" i="16"/>
  <c r="AQ210" i="16"/>
  <c r="AR210" i="16"/>
  <c r="AS210" i="16"/>
  <c r="AT210" i="16"/>
  <c r="AU210" i="16"/>
  <c r="AV210" i="16"/>
  <c r="AH211" i="16"/>
  <c r="AI211" i="16"/>
  <c r="AJ211" i="16"/>
  <c r="AK211" i="16"/>
  <c r="AL211" i="16"/>
  <c r="AM211" i="16"/>
  <c r="AN211" i="16"/>
  <c r="AO211" i="16"/>
  <c r="AP211" i="16"/>
  <c r="AQ211" i="16"/>
  <c r="AR211" i="16"/>
  <c r="AS211" i="16"/>
  <c r="AT211" i="16"/>
  <c r="AU211" i="16"/>
  <c r="AV211" i="16"/>
  <c r="AH212" i="16"/>
  <c r="AI212" i="16"/>
  <c r="AJ212" i="16"/>
  <c r="AK212" i="16"/>
  <c r="AL212" i="16"/>
  <c r="AM212" i="16"/>
  <c r="AN212" i="16"/>
  <c r="AO212" i="16"/>
  <c r="AP212" i="16"/>
  <c r="AQ212" i="16"/>
  <c r="AR212" i="16"/>
  <c r="AS212" i="16"/>
  <c r="AT212" i="16"/>
  <c r="AU212" i="16"/>
  <c r="AV212" i="16"/>
  <c r="AH213" i="16"/>
  <c r="AI213" i="16"/>
  <c r="AJ213" i="16"/>
  <c r="AK213" i="16"/>
  <c r="AL213" i="16"/>
  <c r="AM213" i="16"/>
  <c r="AN213" i="16"/>
  <c r="AO213" i="16"/>
  <c r="AP213" i="16"/>
  <c r="AQ213" i="16"/>
  <c r="AR213" i="16"/>
  <c r="AS213" i="16"/>
  <c r="AT213" i="16"/>
  <c r="AU213" i="16"/>
  <c r="AV213" i="16"/>
  <c r="AH214" i="16"/>
  <c r="AI214" i="16"/>
  <c r="AJ214" i="16"/>
  <c r="AK214" i="16"/>
  <c r="AL214" i="16"/>
  <c r="AM214" i="16"/>
  <c r="AN214" i="16"/>
  <c r="AO214" i="16"/>
  <c r="AP214" i="16"/>
  <c r="AQ214" i="16"/>
  <c r="AR214" i="16"/>
  <c r="AS214" i="16"/>
  <c r="AT214" i="16"/>
  <c r="AU214" i="16"/>
  <c r="AV214" i="16"/>
  <c r="AH215" i="16"/>
  <c r="AI215" i="16"/>
  <c r="AJ215" i="16"/>
  <c r="AK215" i="16"/>
  <c r="AL215" i="16"/>
  <c r="AM215" i="16"/>
  <c r="AN215" i="16"/>
  <c r="AO215" i="16"/>
  <c r="AP215" i="16"/>
  <c r="AQ215" i="16"/>
  <c r="AR215" i="16"/>
  <c r="AS215" i="16"/>
  <c r="AT215" i="16"/>
  <c r="AU215" i="16"/>
  <c r="AV215" i="16"/>
  <c r="AH216" i="16"/>
  <c r="AI216" i="16"/>
  <c r="AJ216" i="16"/>
  <c r="AK216" i="16"/>
  <c r="AL216" i="16"/>
  <c r="AM216" i="16"/>
  <c r="AN216" i="16"/>
  <c r="AO216" i="16"/>
  <c r="AP216" i="16"/>
  <c r="AQ216" i="16"/>
  <c r="AR216" i="16"/>
  <c r="AS216" i="16"/>
  <c r="AT216" i="16"/>
  <c r="AU216" i="16"/>
  <c r="AV216" i="16"/>
  <c r="AH217" i="16"/>
  <c r="AI217" i="16"/>
  <c r="AJ217" i="16"/>
  <c r="AK217" i="16"/>
  <c r="AL217" i="16"/>
  <c r="AM217" i="16"/>
  <c r="AN217" i="16"/>
  <c r="AO217" i="16"/>
  <c r="AP217" i="16"/>
  <c r="AQ217" i="16"/>
  <c r="AR217" i="16"/>
  <c r="AS217" i="16"/>
  <c r="AT217" i="16"/>
  <c r="AU217" i="16"/>
  <c r="AV217" i="16"/>
  <c r="AH218" i="16"/>
  <c r="AI218" i="16"/>
  <c r="AJ218" i="16"/>
  <c r="AK218" i="16"/>
  <c r="AL218" i="16"/>
  <c r="AM218" i="16"/>
  <c r="AN218" i="16"/>
  <c r="AO218" i="16"/>
  <c r="AP218" i="16"/>
  <c r="AQ218" i="16"/>
  <c r="AR218" i="16"/>
  <c r="AS218" i="16"/>
  <c r="AT218" i="16"/>
  <c r="AU218" i="16"/>
  <c r="AV218" i="16"/>
  <c r="AH219" i="16"/>
  <c r="AI219" i="16"/>
  <c r="AJ219" i="16"/>
  <c r="AK219" i="16"/>
  <c r="AL219" i="16"/>
  <c r="AM219" i="16"/>
  <c r="AN219" i="16"/>
  <c r="AO219" i="16"/>
  <c r="AP219" i="16"/>
  <c r="AQ219" i="16"/>
  <c r="AR219" i="16"/>
  <c r="AS219" i="16"/>
  <c r="AT219" i="16"/>
  <c r="AU219" i="16"/>
  <c r="AV219" i="16"/>
  <c r="AH220" i="16"/>
  <c r="AI220" i="16"/>
  <c r="AJ220" i="16"/>
  <c r="AL220" i="16"/>
  <c r="AM220" i="16"/>
  <c r="AN220" i="16"/>
  <c r="AO220" i="16"/>
  <c r="AT220" i="16"/>
  <c r="AU220" i="16"/>
  <c r="AV220" i="16"/>
  <c r="AH221" i="16"/>
  <c r="AI221" i="16"/>
  <c r="AJ221" i="16"/>
  <c r="AK221" i="16"/>
  <c r="AL221" i="16"/>
  <c r="AM221" i="16"/>
  <c r="AN221" i="16"/>
  <c r="AO221" i="16"/>
  <c r="AP221" i="16"/>
  <c r="AQ221" i="16"/>
  <c r="AR221" i="16"/>
  <c r="AS221" i="16"/>
  <c r="AT221" i="16"/>
  <c r="AU221" i="16"/>
  <c r="AV221" i="16"/>
  <c r="AH222" i="16"/>
  <c r="AI222" i="16"/>
  <c r="AJ222" i="16"/>
  <c r="AK222" i="16"/>
  <c r="AL222" i="16"/>
  <c r="AM222" i="16"/>
  <c r="AN222" i="16"/>
  <c r="AO222" i="16"/>
  <c r="AP222" i="16"/>
  <c r="AQ222" i="16"/>
  <c r="AR222" i="16"/>
  <c r="AS222" i="16"/>
  <c r="AT222" i="16"/>
  <c r="AU222" i="16"/>
  <c r="AV222" i="16"/>
  <c r="AH223" i="16"/>
  <c r="AI223" i="16"/>
  <c r="AJ223" i="16"/>
  <c r="AK223" i="16"/>
  <c r="AL223" i="16"/>
  <c r="AM223" i="16"/>
  <c r="AN223" i="16"/>
  <c r="AO223" i="16"/>
  <c r="AP223" i="16"/>
  <c r="AQ223" i="16"/>
  <c r="AR223" i="16"/>
  <c r="AS223" i="16"/>
  <c r="AT223" i="16"/>
  <c r="AU223" i="16"/>
  <c r="AV223" i="16"/>
  <c r="AH224" i="16"/>
  <c r="AI224" i="16"/>
  <c r="AJ224" i="16"/>
  <c r="AK224" i="16"/>
  <c r="AL224" i="16"/>
  <c r="AM224" i="16"/>
  <c r="AN224" i="16"/>
  <c r="AO224" i="16"/>
  <c r="AP224" i="16"/>
  <c r="AQ224" i="16"/>
  <c r="AR224" i="16"/>
  <c r="AS224" i="16"/>
  <c r="AT224" i="16"/>
  <c r="AU224" i="16"/>
  <c r="AV224" i="16"/>
  <c r="AH225" i="16"/>
  <c r="AI225" i="16"/>
  <c r="AJ225" i="16"/>
  <c r="AK225" i="16"/>
  <c r="AL225" i="16"/>
  <c r="AM225" i="16"/>
  <c r="AN225" i="16"/>
  <c r="AO225" i="16"/>
  <c r="AP225" i="16"/>
  <c r="AQ225" i="16"/>
  <c r="AR225" i="16"/>
  <c r="AS225" i="16"/>
  <c r="AT225" i="16"/>
  <c r="AU225" i="16"/>
  <c r="AV225" i="16"/>
  <c r="AH226" i="16"/>
  <c r="AI226" i="16"/>
  <c r="AJ226" i="16"/>
  <c r="AK226" i="16"/>
  <c r="AL226" i="16"/>
  <c r="AM226" i="16"/>
  <c r="AN226" i="16"/>
  <c r="AO226" i="16"/>
  <c r="AP226" i="16"/>
  <c r="AQ226" i="16"/>
  <c r="AR226" i="16"/>
  <c r="AS226" i="16"/>
  <c r="AT226" i="16"/>
  <c r="AU226" i="16"/>
  <c r="AV226" i="16"/>
  <c r="AH227" i="16"/>
  <c r="AI227" i="16"/>
  <c r="AJ227" i="16"/>
  <c r="AK227" i="16"/>
  <c r="AL227" i="16"/>
  <c r="AM227" i="16"/>
  <c r="AN227" i="16"/>
  <c r="AO227" i="16"/>
  <c r="AP227" i="16"/>
  <c r="AQ227" i="16"/>
  <c r="AR227" i="16"/>
  <c r="AS227" i="16"/>
  <c r="AT227" i="16"/>
  <c r="AU227" i="16"/>
  <c r="AV227" i="16"/>
  <c r="AH228" i="16"/>
  <c r="AI228" i="16"/>
  <c r="AJ228" i="16"/>
  <c r="AK228" i="16"/>
  <c r="AL228" i="16"/>
  <c r="AM228" i="16"/>
  <c r="AN228" i="16"/>
  <c r="AO228" i="16"/>
  <c r="AP228" i="16"/>
  <c r="AQ228" i="16"/>
  <c r="AR228" i="16"/>
  <c r="AS228" i="16"/>
  <c r="AT228" i="16"/>
  <c r="AU228" i="16"/>
  <c r="AV228" i="16"/>
  <c r="AH229" i="16"/>
  <c r="AI229" i="16"/>
  <c r="AJ229" i="16"/>
  <c r="AK229" i="16"/>
  <c r="AL229" i="16"/>
  <c r="AM229" i="16"/>
  <c r="AN229" i="16"/>
  <c r="AO229" i="16"/>
  <c r="AP229" i="16"/>
  <c r="AQ229" i="16"/>
  <c r="AR229" i="16"/>
  <c r="AS229" i="16"/>
  <c r="AT229" i="16"/>
  <c r="AU229" i="16"/>
  <c r="AV229" i="16"/>
  <c r="AH230" i="16"/>
  <c r="AI230" i="16"/>
  <c r="AJ230" i="16"/>
  <c r="AK230" i="16"/>
  <c r="AL230" i="16"/>
  <c r="AM230" i="16"/>
  <c r="AN230" i="16"/>
  <c r="AO230" i="16"/>
  <c r="AP230" i="16"/>
  <c r="AQ230" i="16"/>
  <c r="AR230" i="16"/>
  <c r="AS230" i="16"/>
  <c r="AT230" i="16"/>
  <c r="AU230" i="16"/>
  <c r="AV230" i="16"/>
  <c r="AH231" i="16"/>
  <c r="AI231" i="16"/>
  <c r="AJ231" i="16"/>
  <c r="AK231" i="16"/>
  <c r="AL231" i="16"/>
  <c r="AM231" i="16"/>
  <c r="AN231" i="16"/>
  <c r="AO231" i="16"/>
  <c r="AP231" i="16"/>
  <c r="AQ231" i="16"/>
  <c r="AR231" i="16"/>
  <c r="AS231" i="16"/>
  <c r="AT231" i="16"/>
  <c r="AU231" i="16"/>
  <c r="AV231" i="16"/>
  <c r="AH232" i="16"/>
  <c r="AI232" i="16"/>
  <c r="AJ232" i="16"/>
  <c r="AK232" i="16"/>
  <c r="AL232" i="16"/>
  <c r="AM232" i="16"/>
  <c r="AN232" i="16"/>
  <c r="AO232" i="16"/>
  <c r="AP232" i="16"/>
  <c r="AQ232" i="16"/>
  <c r="AR232" i="16"/>
  <c r="AS232" i="16"/>
  <c r="AT232" i="16"/>
  <c r="AU232" i="16"/>
  <c r="AV232" i="16"/>
  <c r="AH233" i="16"/>
  <c r="AI233" i="16"/>
  <c r="AJ233" i="16"/>
  <c r="AK233" i="16"/>
  <c r="AL233" i="16"/>
  <c r="AM233" i="16"/>
  <c r="AN233" i="16"/>
  <c r="AO233" i="16"/>
  <c r="AP233" i="16"/>
  <c r="AQ233" i="16"/>
  <c r="AR233" i="16"/>
  <c r="AS233" i="16"/>
  <c r="AT233" i="16"/>
  <c r="AU233" i="16"/>
  <c r="AV233" i="16"/>
  <c r="AH234" i="16"/>
  <c r="AI234" i="16"/>
  <c r="AJ234" i="16"/>
  <c r="AK234" i="16"/>
  <c r="AL234" i="16"/>
  <c r="AM234" i="16"/>
  <c r="AN234" i="16"/>
  <c r="AO234" i="16"/>
  <c r="AP234" i="16"/>
  <c r="AQ234" i="16"/>
  <c r="AR234" i="16"/>
  <c r="AS234" i="16"/>
  <c r="AT234" i="16"/>
  <c r="AU234" i="16"/>
  <c r="AV234" i="16"/>
  <c r="AH235" i="16"/>
  <c r="AI235" i="16"/>
  <c r="AJ235" i="16"/>
  <c r="AK235" i="16"/>
  <c r="AL235" i="16"/>
  <c r="AM235" i="16"/>
  <c r="AN235" i="16"/>
  <c r="AO235" i="16"/>
  <c r="AP235" i="16"/>
  <c r="AQ235" i="16"/>
  <c r="AR235" i="16"/>
  <c r="AS235" i="16"/>
  <c r="AT235" i="16"/>
  <c r="AU235" i="16"/>
  <c r="AV235" i="16"/>
  <c r="AH236" i="16"/>
  <c r="AI236" i="16"/>
  <c r="AJ236" i="16"/>
  <c r="AK236" i="16"/>
  <c r="AL236" i="16"/>
  <c r="AM236" i="16"/>
  <c r="AN236" i="16"/>
  <c r="AO236" i="16"/>
  <c r="AP236" i="16"/>
  <c r="AQ236" i="16"/>
  <c r="AR236" i="16"/>
  <c r="AS236" i="16"/>
  <c r="AT236" i="16"/>
  <c r="AU236" i="16"/>
  <c r="AV236" i="16"/>
  <c r="AH237" i="16"/>
  <c r="AI237" i="16"/>
  <c r="AJ237" i="16"/>
  <c r="AK237" i="16"/>
  <c r="AL237" i="16"/>
  <c r="AM237" i="16"/>
  <c r="AN237" i="16"/>
  <c r="AO237" i="16"/>
  <c r="AP237" i="16"/>
  <c r="AQ237" i="16"/>
  <c r="AR237" i="16"/>
  <c r="AS237" i="16"/>
  <c r="AT237" i="16"/>
  <c r="AU237" i="16"/>
  <c r="AV237" i="16"/>
  <c r="AH238" i="16"/>
  <c r="AI238" i="16"/>
  <c r="AJ238" i="16"/>
  <c r="AK238" i="16"/>
  <c r="AL238" i="16"/>
  <c r="AM238" i="16"/>
  <c r="AN238" i="16"/>
  <c r="AO238" i="16"/>
  <c r="AP238" i="16"/>
  <c r="AQ238" i="16"/>
  <c r="AR238" i="16"/>
  <c r="AS238" i="16"/>
  <c r="AT238" i="16"/>
  <c r="AU238" i="16"/>
  <c r="AV238" i="16"/>
  <c r="AH239" i="16"/>
  <c r="AI239" i="16"/>
  <c r="AJ239" i="16"/>
  <c r="AK239" i="16"/>
  <c r="AL239" i="16"/>
  <c r="AM239" i="16"/>
  <c r="AN239" i="16"/>
  <c r="AO239" i="16"/>
  <c r="AP239" i="16"/>
  <c r="AQ239" i="16"/>
  <c r="AR239" i="16"/>
  <c r="AS239" i="16"/>
  <c r="AT239" i="16"/>
  <c r="AU239" i="16"/>
  <c r="AV239" i="16"/>
  <c r="AH240" i="16"/>
  <c r="AI240" i="16"/>
  <c r="AJ240" i="16"/>
  <c r="AK240" i="16"/>
  <c r="AL240" i="16"/>
  <c r="AM240" i="16"/>
  <c r="AN240" i="16"/>
  <c r="AO240" i="16"/>
  <c r="AP240" i="16"/>
  <c r="AQ240" i="16"/>
  <c r="AR240" i="16"/>
  <c r="AS240" i="16"/>
  <c r="AT240" i="16"/>
  <c r="AU240" i="16"/>
  <c r="AV240" i="16"/>
  <c r="AH241" i="16"/>
  <c r="AI241" i="16"/>
  <c r="AJ241" i="16"/>
  <c r="AK241" i="16"/>
  <c r="AL241" i="16"/>
  <c r="AM241" i="16"/>
  <c r="AN241" i="16"/>
  <c r="AO241" i="16"/>
  <c r="AP241" i="16"/>
  <c r="AQ241" i="16"/>
  <c r="AR241" i="16"/>
  <c r="AS241" i="16"/>
  <c r="AT241" i="16"/>
  <c r="AU241" i="16"/>
  <c r="AV241" i="16"/>
  <c r="AH242" i="16"/>
  <c r="AI242" i="16"/>
  <c r="AJ242" i="16"/>
  <c r="AK242" i="16"/>
  <c r="AL242" i="16"/>
  <c r="AM242" i="16"/>
  <c r="AN242" i="16"/>
  <c r="AO242" i="16"/>
  <c r="AP242" i="16"/>
  <c r="AQ242" i="16"/>
  <c r="AR242" i="16"/>
  <c r="AS242" i="16"/>
  <c r="AT242" i="16"/>
  <c r="AU242" i="16"/>
  <c r="AV242" i="16"/>
  <c r="AH243" i="16"/>
  <c r="AI243" i="16"/>
  <c r="AJ243" i="16"/>
  <c r="AK243" i="16"/>
  <c r="AL243" i="16"/>
  <c r="AM243" i="16"/>
  <c r="AN243" i="16"/>
  <c r="AO243" i="16"/>
  <c r="AP243" i="16"/>
  <c r="AQ243" i="16"/>
  <c r="AR243" i="16"/>
  <c r="AS243" i="16"/>
  <c r="AT243" i="16"/>
  <c r="AU243" i="16"/>
  <c r="AV243" i="16"/>
  <c r="AH244" i="16"/>
  <c r="AI244" i="16"/>
  <c r="AJ244" i="16"/>
  <c r="AK244" i="16"/>
  <c r="AL244" i="16"/>
  <c r="AM244" i="16"/>
  <c r="AN244" i="16"/>
  <c r="AO244" i="16"/>
  <c r="AP244" i="16"/>
  <c r="AQ244" i="16"/>
  <c r="AR244" i="16"/>
  <c r="AS244" i="16"/>
  <c r="AT244" i="16"/>
  <c r="AU244" i="16"/>
  <c r="AV244" i="16"/>
  <c r="AH245" i="16"/>
  <c r="AI245" i="16"/>
  <c r="AJ245" i="16"/>
  <c r="AK245" i="16"/>
  <c r="AL245" i="16"/>
  <c r="AM245" i="16"/>
  <c r="AN245" i="16"/>
  <c r="AO245" i="16"/>
  <c r="AP245" i="16"/>
  <c r="AQ245" i="16"/>
  <c r="AR245" i="16"/>
  <c r="AS245" i="16"/>
  <c r="AT245" i="16"/>
  <c r="AU245" i="16"/>
  <c r="AV245" i="16"/>
  <c r="AH246" i="16"/>
  <c r="AI246" i="16"/>
  <c r="AJ246" i="16"/>
  <c r="AK246" i="16"/>
  <c r="AL246" i="16"/>
  <c r="AM246" i="16"/>
  <c r="AN246" i="16"/>
  <c r="AO246" i="16"/>
  <c r="AP246" i="16"/>
  <c r="AQ246" i="16"/>
  <c r="AR246" i="16"/>
  <c r="AS246" i="16"/>
  <c r="AT246" i="16"/>
  <c r="AU246" i="16"/>
  <c r="AV246" i="16"/>
  <c r="AH247" i="16"/>
  <c r="AI247" i="16"/>
  <c r="AJ247" i="16"/>
  <c r="AK247" i="16"/>
  <c r="AL247" i="16"/>
  <c r="AM247" i="16"/>
  <c r="AN247" i="16"/>
  <c r="AO247" i="16"/>
  <c r="AP247" i="16"/>
  <c r="AQ247" i="16"/>
  <c r="AR247" i="16"/>
  <c r="AS247" i="16"/>
  <c r="AT247" i="16"/>
  <c r="AU247" i="16"/>
  <c r="AV247" i="16"/>
  <c r="AH248" i="16"/>
  <c r="AI248" i="16"/>
  <c r="AJ248" i="16"/>
  <c r="AK248" i="16"/>
  <c r="AL248" i="16"/>
  <c r="AM248" i="16"/>
  <c r="AN248" i="16"/>
  <c r="AO248" i="16"/>
  <c r="AP248" i="16"/>
  <c r="AQ248" i="16"/>
  <c r="AR248" i="16"/>
  <c r="AS248" i="16"/>
  <c r="AT248" i="16"/>
  <c r="AU248" i="16"/>
  <c r="AV248" i="16"/>
  <c r="AH249" i="16"/>
  <c r="AK249" i="16"/>
  <c r="AM249" i="16"/>
  <c r="AN249" i="16"/>
  <c r="AP249" i="16"/>
  <c r="AQ249" i="16"/>
  <c r="AR249" i="16"/>
  <c r="AS249" i="16"/>
  <c r="AU249" i="16"/>
  <c r="AV249" i="16"/>
  <c r="AH250" i="16"/>
  <c r="AI250" i="16"/>
  <c r="AJ250" i="16"/>
  <c r="AK250" i="16"/>
  <c r="AL250" i="16"/>
  <c r="AM250" i="16"/>
  <c r="AN250" i="16"/>
  <c r="AO250" i="16"/>
  <c r="AP250" i="16"/>
  <c r="AQ250" i="16"/>
  <c r="AR250" i="16"/>
  <c r="AS250" i="16"/>
  <c r="AT250" i="16"/>
  <c r="AU250" i="16"/>
  <c r="AV250" i="16"/>
  <c r="AH251" i="16"/>
  <c r="AJ251" i="16"/>
  <c r="AK251" i="16"/>
  <c r="AL251" i="16"/>
  <c r="AN251" i="16"/>
  <c r="AO251" i="16"/>
  <c r="AP251" i="16"/>
  <c r="AQ251" i="16"/>
  <c r="AR251" i="16"/>
  <c r="AS251" i="16"/>
  <c r="AT251" i="16"/>
  <c r="AH252" i="16"/>
  <c r="AI252" i="16"/>
  <c r="AJ252" i="16"/>
  <c r="AK252" i="16"/>
  <c r="AL252" i="16"/>
  <c r="AM252" i="16"/>
  <c r="AN252" i="16"/>
  <c r="AO252" i="16"/>
  <c r="AP252" i="16"/>
  <c r="AQ252" i="16"/>
  <c r="AR252" i="16"/>
  <c r="AS252" i="16"/>
  <c r="AT252" i="16"/>
  <c r="AU252" i="16"/>
  <c r="AV252" i="16"/>
  <c r="AI253" i="16"/>
  <c r="AJ253" i="16"/>
  <c r="AK253" i="16"/>
  <c r="AM253" i="16"/>
  <c r="AO253" i="16"/>
  <c r="AP253" i="16"/>
  <c r="AQ253" i="16"/>
  <c r="AU253" i="16"/>
  <c r="AH254" i="16"/>
  <c r="AI254" i="16"/>
  <c r="AJ254" i="16"/>
  <c r="AK254" i="16"/>
  <c r="AL254" i="16"/>
  <c r="AN254" i="16"/>
  <c r="AQ254" i="16"/>
  <c r="AR254" i="16"/>
  <c r="AS254" i="16"/>
  <c r="AT254" i="16"/>
  <c r="AU254" i="16"/>
  <c r="AV254" i="16"/>
  <c r="AH255" i="16"/>
  <c r="AI255" i="16"/>
  <c r="AJ255" i="16"/>
  <c r="AK255" i="16"/>
  <c r="AL255" i="16"/>
  <c r="AM255" i="16"/>
  <c r="AN255" i="16"/>
  <c r="AO255" i="16"/>
  <c r="AP255" i="16"/>
  <c r="AQ255" i="16"/>
  <c r="AR255" i="16"/>
  <c r="AS255" i="16"/>
  <c r="AT255" i="16"/>
  <c r="AU255" i="16"/>
  <c r="AV255" i="16"/>
  <c r="AJ256" i="16"/>
  <c r="AK256" i="16"/>
  <c r="AL256" i="16"/>
  <c r="AM256" i="16"/>
  <c r="AN256" i="16"/>
  <c r="AQ256" i="16"/>
  <c r="AR256" i="16"/>
  <c r="AS256" i="16"/>
  <c r="AT256" i="16"/>
  <c r="AU256" i="16"/>
  <c r="AH257" i="16"/>
  <c r="AI257" i="16"/>
  <c r="AJ257" i="16"/>
  <c r="AK257" i="16"/>
  <c r="AL257" i="16"/>
  <c r="AM257" i="16"/>
  <c r="AN257" i="16"/>
  <c r="AO257" i="16"/>
  <c r="AP257" i="16"/>
  <c r="AQ257" i="16"/>
  <c r="AR257" i="16"/>
  <c r="AS257" i="16"/>
  <c r="AT257" i="16"/>
  <c r="AU257" i="16"/>
  <c r="AV257" i="16"/>
  <c r="AH258" i="16"/>
  <c r="AI258" i="16"/>
  <c r="AJ258" i="16"/>
  <c r="AK258" i="16"/>
  <c r="AL258" i="16"/>
  <c r="AM258" i="16"/>
  <c r="AN258" i="16"/>
  <c r="AO258" i="16"/>
  <c r="AP258" i="16"/>
  <c r="AQ258" i="16"/>
  <c r="AR258" i="16"/>
  <c r="AS258" i="16"/>
  <c r="AT258" i="16"/>
  <c r="AU258" i="16"/>
  <c r="AV258" i="16"/>
  <c r="AJ259" i="16"/>
  <c r="AK259" i="16"/>
  <c r="AL259" i="16"/>
  <c r="AM259" i="16"/>
  <c r="AN259" i="16"/>
  <c r="AP259" i="16"/>
  <c r="AR259" i="16"/>
  <c r="AS259" i="16"/>
  <c r="AT259" i="16"/>
  <c r="AU259" i="16"/>
  <c r="AI260" i="16"/>
  <c r="AK260" i="16"/>
  <c r="AL260" i="16"/>
  <c r="AM260" i="16"/>
  <c r="AN260" i="16"/>
  <c r="AO260" i="16"/>
  <c r="AP260" i="16"/>
  <c r="AQ260" i="16"/>
  <c r="AV260" i="16"/>
  <c r="AH261" i="16"/>
  <c r="AI261" i="16"/>
  <c r="AJ261" i="16"/>
  <c r="AK261" i="16"/>
  <c r="AL261" i="16"/>
  <c r="AM261" i="16"/>
  <c r="AN261" i="16"/>
  <c r="AO261" i="16"/>
  <c r="AP261" i="16"/>
  <c r="AQ261" i="16"/>
  <c r="AR261" i="16"/>
  <c r="AS261" i="16"/>
  <c r="AT261" i="16"/>
  <c r="AU261" i="16"/>
  <c r="AV261" i="16"/>
  <c r="AH262" i="16"/>
  <c r="AI262" i="16"/>
  <c r="AJ262" i="16"/>
  <c r="AK262" i="16"/>
  <c r="AL262" i="16"/>
  <c r="AM262" i="16"/>
  <c r="AN262" i="16"/>
  <c r="AO262" i="16"/>
  <c r="AP262" i="16"/>
  <c r="AQ262" i="16"/>
  <c r="AR262" i="16"/>
  <c r="AS262" i="16"/>
  <c r="AT262" i="16"/>
  <c r="AU262" i="16"/>
  <c r="AV262" i="16"/>
  <c r="AH263" i="16"/>
  <c r="AI263" i="16"/>
  <c r="AJ263" i="16"/>
  <c r="AK263" i="16"/>
  <c r="AL263" i="16"/>
  <c r="AM263" i="16"/>
  <c r="AN263" i="16"/>
  <c r="AO263" i="16"/>
  <c r="AP263" i="16"/>
  <c r="AQ263" i="16"/>
  <c r="AR263" i="16"/>
  <c r="AS263" i="16"/>
  <c r="AT263" i="16"/>
  <c r="AU263" i="16"/>
  <c r="AV263" i="16"/>
  <c r="AH264" i="16"/>
  <c r="AI264" i="16"/>
  <c r="AJ264" i="16"/>
  <c r="AK264" i="16"/>
  <c r="AL264" i="16"/>
  <c r="AM264" i="16"/>
  <c r="AN264" i="16"/>
  <c r="AO264" i="16"/>
  <c r="AP264" i="16"/>
  <c r="AQ264" i="16"/>
  <c r="AR264" i="16"/>
  <c r="AS264" i="16"/>
  <c r="AT264" i="16"/>
  <c r="AU264" i="16"/>
  <c r="AV264" i="16"/>
  <c r="AH265" i="16"/>
  <c r="AI265" i="16"/>
  <c r="AJ265" i="16"/>
  <c r="AK265" i="16"/>
  <c r="AL265" i="16"/>
  <c r="AM265" i="16"/>
  <c r="AN265" i="16"/>
  <c r="AO265" i="16"/>
  <c r="AP265" i="16"/>
  <c r="AQ265" i="16"/>
  <c r="AR265" i="16"/>
  <c r="AS265" i="16"/>
  <c r="AT265" i="16"/>
  <c r="AU265" i="16"/>
  <c r="AV265" i="16"/>
  <c r="AH266" i="16"/>
  <c r="AI266" i="16"/>
  <c r="AJ266" i="16"/>
  <c r="AK266" i="16"/>
  <c r="AL266" i="16"/>
  <c r="AM266" i="16"/>
  <c r="AN266" i="16"/>
  <c r="AO266" i="16"/>
  <c r="AP266" i="16"/>
  <c r="AQ266" i="16"/>
  <c r="AR266" i="16"/>
  <c r="AS266" i="16"/>
  <c r="AT266" i="16"/>
  <c r="AU266" i="16"/>
  <c r="AV266" i="16"/>
  <c r="AH267" i="16"/>
  <c r="AI267" i="16"/>
  <c r="AJ267" i="16"/>
  <c r="AK267" i="16"/>
  <c r="AL267" i="16"/>
  <c r="AM267" i="16"/>
  <c r="AN267" i="16"/>
  <c r="AO267" i="16"/>
  <c r="AP267" i="16"/>
  <c r="AQ267" i="16"/>
  <c r="AR267" i="16"/>
  <c r="AS267" i="16"/>
  <c r="AT267" i="16"/>
  <c r="AU267" i="16"/>
  <c r="AV267" i="16"/>
  <c r="AH268" i="16"/>
  <c r="AI268" i="16"/>
  <c r="AJ268" i="16"/>
  <c r="AK268" i="16"/>
  <c r="AL268" i="16"/>
  <c r="AM268" i="16"/>
  <c r="AN268" i="16"/>
  <c r="AO268" i="16"/>
  <c r="AP268" i="16"/>
  <c r="AQ268" i="16"/>
  <c r="AR268" i="16"/>
  <c r="AS268" i="16"/>
  <c r="AT268" i="16"/>
  <c r="AU268" i="16"/>
  <c r="AV268" i="16"/>
  <c r="AH269" i="16"/>
  <c r="AI269" i="16"/>
  <c r="AJ269" i="16"/>
  <c r="AK269" i="16"/>
  <c r="AL269" i="16"/>
  <c r="AM269" i="16"/>
  <c r="AN269" i="16"/>
  <c r="AO269" i="16"/>
  <c r="AP269" i="16"/>
  <c r="AQ269" i="16"/>
  <c r="AR269" i="16"/>
  <c r="AS269" i="16"/>
  <c r="AT269" i="16"/>
  <c r="AU269" i="16"/>
  <c r="AV269" i="16"/>
  <c r="AH270" i="16"/>
  <c r="AI270" i="16"/>
  <c r="AJ270" i="16"/>
  <c r="AK270" i="16"/>
  <c r="AL270" i="16"/>
  <c r="AM270" i="16"/>
  <c r="AN270" i="16"/>
  <c r="AO270" i="16"/>
  <c r="AP270" i="16"/>
  <c r="AQ270" i="16"/>
  <c r="AR270" i="16"/>
  <c r="AS270" i="16"/>
  <c r="AT270" i="16"/>
  <c r="AU270" i="16"/>
  <c r="AV270" i="16"/>
  <c r="AH271" i="16"/>
  <c r="AI271" i="16"/>
  <c r="AJ271" i="16"/>
  <c r="AK271" i="16"/>
  <c r="AL271" i="16"/>
  <c r="AM271" i="16"/>
  <c r="AN271" i="16"/>
  <c r="AO271" i="16"/>
  <c r="AP271" i="16"/>
  <c r="AQ271" i="16"/>
  <c r="AR271" i="16"/>
  <c r="AS271" i="16"/>
  <c r="AT271" i="16"/>
  <c r="AU271" i="16"/>
  <c r="AV271" i="16"/>
  <c r="AH272" i="16"/>
  <c r="AI272" i="16"/>
  <c r="AJ272" i="16"/>
  <c r="AK272" i="16"/>
  <c r="AL272" i="16"/>
  <c r="AM272" i="16"/>
  <c r="AN272" i="16"/>
  <c r="AO272" i="16"/>
  <c r="AP272" i="16"/>
  <c r="AQ272" i="16"/>
  <c r="AR272" i="16"/>
  <c r="AS272" i="16"/>
  <c r="AT272" i="16"/>
  <c r="AU272" i="16"/>
  <c r="AV272" i="16"/>
  <c r="AH273" i="16"/>
  <c r="AI273" i="16"/>
  <c r="AJ273" i="16"/>
  <c r="AK273" i="16"/>
  <c r="AL273" i="16"/>
  <c r="AM273" i="16"/>
  <c r="AN273" i="16"/>
  <c r="AO273" i="16"/>
  <c r="AP273" i="16"/>
  <c r="AQ273" i="16"/>
  <c r="AR273" i="16"/>
  <c r="AS273" i="16"/>
  <c r="AT273" i="16"/>
  <c r="AU273" i="16"/>
  <c r="AV273" i="16"/>
  <c r="AH274" i="16"/>
  <c r="AI274" i="16"/>
  <c r="AJ274" i="16"/>
  <c r="AK274" i="16"/>
  <c r="AL274" i="16"/>
  <c r="AM274" i="16"/>
  <c r="AN274" i="16"/>
  <c r="AO274" i="16"/>
  <c r="AP274" i="16"/>
  <c r="AQ274" i="16"/>
  <c r="AR274" i="16"/>
  <c r="AS274" i="16"/>
  <c r="AT274" i="16"/>
  <c r="AU274" i="16"/>
  <c r="AV274" i="16"/>
  <c r="AH275" i="16"/>
  <c r="AI275" i="16"/>
  <c r="AJ275" i="16"/>
  <c r="AK275" i="16"/>
  <c r="AL275" i="16"/>
  <c r="AM275" i="16"/>
  <c r="AN275" i="16"/>
  <c r="AO275" i="16"/>
  <c r="AP275" i="16"/>
  <c r="AQ275" i="16"/>
  <c r="AR275" i="16"/>
  <c r="AS275" i="16"/>
  <c r="AT275" i="16"/>
  <c r="AU275" i="16"/>
  <c r="AV275" i="16"/>
  <c r="AH276" i="16"/>
  <c r="AI276" i="16"/>
  <c r="AJ276" i="16"/>
  <c r="AK276" i="16"/>
  <c r="AL276" i="16"/>
  <c r="AM276" i="16"/>
  <c r="AN276" i="16"/>
  <c r="AO276" i="16"/>
  <c r="AP276" i="16"/>
  <c r="AQ276" i="16"/>
  <c r="AR276" i="16"/>
  <c r="AS276" i="16"/>
  <c r="AT276" i="16"/>
  <c r="AU276" i="16"/>
  <c r="AV276" i="16"/>
  <c r="AH277" i="16"/>
  <c r="AI277" i="16"/>
  <c r="AJ277" i="16"/>
  <c r="AK277" i="16"/>
  <c r="AL277" i="16"/>
  <c r="AM277" i="16"/>
  <c r="AN277" i="16"/>
  <c r="AO277" i="16"/>
  <c r="AP277" i="16"/>
  <c r="AQ277" i="16"/>
  <c r="AR277" i="16"/>
  <c r="AS277" i="16"/>
  <c r="AT277" i="16"/>
  <c r="AU277" i="16"/>
  <c r="AV277" i="16"/>
  <c r="AH278" i="16"/>
  <c r="AI278" i="16"/>
  <c r="AJ278" i="16"/>
  <c r="AK278" i="16"/>
  <c r="AL278" i="16"/>
  <c r="AM278" i="16"/>
  <c r="AN278" i="16"/>
  <c r="AO278" i="16"/>
  <c r="AP278" i="16"/>
  <c r="AQ278" i="16"/>
  <c r="AR278" i="16"/>
  <c r="AS278" i="16"/>
  <c r="AT278" i="16"/>
  <c r="AU278" i="16"/>
  <c r="AV278" i="16"/>
  <c r="AH279" i="16"/>
  <c r="AI279" i="16"/>
  <c r="AJ279" i="16"/>
  <c r="AK279" i="16"/>
  <c r="AL279" i="16"/>
  <c r="AM279" i="16"/>
  <c r="AN279" i="16"/>
  <c r="AO279" i="16"/>
  <c r="AP279" i="16"/>
  <c r="AQ279" i="16"/>
  <c r="AR279" i="16"/>
  <c r="AS279" i="16"/>
  <c r="AT279" i="16"/>
  <c r="AU279" i="16"/>
  <c r="AV279" i="16"/>
  <c r="AH280" i="16"/>
  <c r="AI280" i="16"/>
  <c r="AJ280" i="16"/>
  <c r="AK280" i="16"/>
  <c r="AL280" i="16"/>
  <c r="AM280" i="16"/>
  <c r="AN280" i="16"/>
  <c r="AO280" i="16"/>
  <c r="AP280" i="16"/>
  <c r="AQ280" i="16"/>
  <c r="AR280" i="16"/>
  <c r="AS280" i="16"/>
  <c r="AT280" i="16"/>
  <c r="AU280" i="16"/>
  <c r="AV280" i="16"/>
  <c r="AH281" i="16"/>
  <c r="AI281" i="16"/>
  <c r="AJ281" i="16"/>
  <c r="AK281" i="16"/>
  <c r="AL281" i="16"/>
  <c r="AM281" i="16"/>
  <c r="AN281" i="16"/>
  <c r="AO281" i="16"/>
  <c r="AP281" i="16"/>
  <c r="AQ281" i="16"/>
  <c r="AR281" i="16"/>
  <c r="AS281" i="16"/>
  <c r="AT281" i="16"/>
  <c r="AU281" i="16"/>
  <c r="AV281" i="16"/>
  <c r="AH282" i="16"/>
  <c r="AI282" i="16"/>
  <c r="AJ282" i="16"/>
  <c r="AK282" i="16"/>
  <c r="AL282" i="16"/>
  <c r="AM282" i="16"/>
  <c r="AN282" i="16"/>
  <c r="AO282" i="16"/>
  <c r="AP282" i="16"/>
  <c r="AQ282" i="16"/>
  <c r="AR282" i="16"/>
  <c r="AS282" i="16"/>
  <c r="AT282" i="16"/>
  <c r="AU282" i="16"/>
  <c r="AV282" i="16"/>
  <c r="AH283" i="16"/>
  <c r="AI283" i="16"/>
  <c r="AJ283" i="16"/>
  <c r="AK283" i="16"/>
  <c r="AL283" i="16"/>
  <c r="AM283" i="16"/>
  <c r="AN283" i="16"/>
  <c r="AO283" i="16"/>
  <c r="AP283" i="16"/>
  <c r="AQ283" i="16"/>
  <c r="AR283" i="16"/>
  <c r="AS283" i="16"/>
  <c r="AT283" i="16"/>
  <c r="AU283" i="16"/>
  <c r="AV283" i="16"/>
  <c r="AH284" i="16"/>
  <c r="AI284" i="16"/>
  <c r="AJ284" i="16"/>
  <c r="AK284" i="16"/>
  <c r="AL284" i="16"/>
  <c r="AM284" i="16"/>
  <c r="AN284" i="16"/>
  <c r="AO284" i="16"/>
  <c r="AP284" i="16"/>
  <c r="AQ284" i="16"/>
  <c r="AR284" i="16"/>
  <c r="AS284" i="16"/>
  <c r="AT284" i="16"/>
  <c r="AU284" i="16"/>
  <c r="AV284" i="16"/>
  <c r="AH285" i="16"/>
  <c r="AI285" i="16"/>
  <c r="AJ285" i="16"/>
  <c r="AK285" i="16"/>
  <c r="AL285" i="16"/>
  <c r="AM285" i="16"/>
  <c r="AN285" i="16"/>
  <c r="AO285" i="16"/>
  <c r="AP285" i="16"/>
  <c r="AQ285" i="16"/>
  <c r="AR285" i="16"/>
  <c r="AS285" i="16"/>
  <c r="AT285" i="16"/>
  <c r="AU285" i="16"/>
  <c r="AV285" i="16"/>
  <c r="AH286" i="16"/>
  <c r="AI286" i="16"/>
  <c r="AJ286" i="16"/>
  <c r="AK286" i="16"/>
  <c r="AL286" i="16"/>
  <c r="AM286" i="16"/>
  <c r="AN286" i="16"/>
  <c r="AO286" i="16"/>
  <c r="AP286" i="16"/>
  <c r="AQ286" i="16"/>
  <c r="AR286" i="16"/>
  <c r="AS286" i="16"/>
  <c r="AT286" i="16"/>
  <c r="AU286" i="16"/>
  <c r="AV286" i="16"/>
  <c r="AH287" i="16"/>
  <c r="AI287" i="16"/>
  <c r="AJ287" i="16"/>
  <c r="AK287" i="16"/>
  <c r="AL287" i="16"/>
  <c r="AM287" i="16"/>
  <c r="AN287" i="16"/>
  <c r="AO287" i="16"/>
  <c r="AP287" i="16"/>
  <c r="AQ287" i="16"/>
  <c r="AR287" i="16"/>
  <c r="AS287" i="16"/>
  <c r="AT287" i="16"/>
  <c r="AU287" i="16"/>
  <c r="AV287" i="16"/>
  <c r="AH288" i="16"/>
  <c r="AI288" i="16"/>
  <c r="AJ288" i="16"/>
  <c r="AK288" i="16"/>
  <c r="AL288" i="16"/>
  <c r="AM288" i="16"/>
  <c r="AN288" i="16"/>
  <c r="AO288" i="16"/>
  <c r="AP288" i="16"/>
  <c r="AQ288" i="16"/>
  <c r="AR288" i="16"/>
  <c r="AS288" i="16"/>
  <c r="AT288" i="16"/>
  <c r="AU288" i="16"/>
  <c r="AV288" i="16"/>
  <c r="AH289" i="16"/>
  <c r="AI289" i="16"/>
  <c r="AJ289" i="16"/>
  <c r="AK289" i="16"/>
  <c r="AL289" i="16"/>
  <c r="AM289" i="16"/>
  <c r="AN289" i="16"/>
  <c r="AO289" i="16"/>
  <c r="AP289" i="16"/>
  <c r="AQ289" i="16"/>
  <c r="AR289" i="16"/>
  <c r="AS289" i="16"/>
  <c r="AT289" i="16"/>
  <c r="AU289" i="16"/>
  <c r="AV289" i="16"/>
  <c r="AH290" i="16"/>
  <c r="AI290" i="16"/>
  <c r="AJ290" i="16"/>
  <c r="AK290" i="16"/>
  <c r="AL290" i="16"/>
  <c r="AM290" i="16"/>
  <c r="AN290" i="16"/>
  <c r="AO290" i="16"/>
  <c r="AP290" i="16"/>
  <c r="AQ290" i="16"/>
  <c r="AR290" i="16"/>
  <c r="AS290" i="16"/>
  <c r="AT290" i="16"/>
  <c r="AU290" i="16"/>
  <c r="AV290" i="16"/>
  <c r="AH291" i="16"/>
  <c r="AI291" i="16"/>
  <c r="AJ291" i="16"/>
  <c r="AK291" i="16"/>
  <c r="AL291" i="16"/>
  <c r="AM291" i="16"/>
  <c r="AN291" i="16"/>
  <c r="AO291" i="16"/>
  <c r="AP291" i="16"/>
  <c r="AQ291" i="16"/>
  <c r="AR291" i="16"/>
  <c r="AS291" i="16"/>
  <c r="AT291" i="16"/>
  <c r="AU291" i="16"/>
  <c r="AV291" i="16"/>
  <c r="AH292" i="16"/>
  <c r="AI292" i="16"/>
  <c r="AJ292" i="16"/>
  <c r="AK292" i="16"/>
  <c r="AL292" i="16"/>
  <c r="AM292" i="16"/>
  <c r="AN292" i="16"/>
  <c r="AO292" i="16"/>
  <c r="AP292" i="16"/>
  <c r="AQ292" i="16"/>
  <c r="AR292" i="16"/>
  <c r="AS292" i="16"/>
  <c r="AT292" i="16"/>
  <c r="AU292" i="16"/>
  <c r="AV292" i="16"/>
  <c r="AH293" i="16"/>
  <c r="AI293" i="16"/>
  <c r="AJ293" i="16"/>
  <c r="AK293" i="16"/>
  <c r="AL293" i="16"/>
  <c r="AM293" i="16"/>
  <c r="AN293" i="16"/>
  <c r="AO293" i="16"/>
  <c r="AP293" i="16"/>
  <c r="AQ293" i="16"/>
  <c r="AR293" i="16"/>
  <c r="AS293" i="16"/>
  <c r="AT293" i="16"/>
  <c r="AU293" i="16"/>
  <c r="AV293" i="16"/>
  <c r="AH294" i="16"/>
  <c r="AI294" i="16"/>
  <c r="AJ294" i="16"/>
  <c r="AK294" i="16"/>
  <c r="AL294" i="16"/>
  <c r="AM294" i="16"/>
  <c r="AN294" i="16"/>
  <c r="AO294" i="16"/>
  <c r="AP294" i="16"/>
  <c r="AQ294" i="16"/>
  <c r="AR294" i="16"/>
  <c r="AS294" i="16"/>
  <c r="AT294" i="16"/>
  <c r="AU294" i="16"/>
  <c r="AV294" i="16"/>
  <c r="AH295" i="16"/>
  <c r="AI295" i="16"/>
  <c r="AJ295" i="16"/>
  <c r="AK295" i="16"/>
  <c r="AL295" i="16"/>
  <c r="AM295" i="16"/>
  <c r="AN295" i="16"/>
  <c r="AO295" i="16"/>
  <c r="AP295" i="16"/>
  <c r="AQ295" i="16"/>
  <c r="AR295" i="16"/>
  <c r="AS295" i="16"/>
  <c r="AT295" i="16"/>
  <c r="AU295" i="16"/>
  <c r="AV295" i="16"/>
  <c r="AH296" i="16"/>
  <c r="AI296" i="16"/>
  <c r="AJ296" i="16"/>
  <c r="AK296" i="16"/>
  <c r="AL296" i="16"/>
  <c r="AM296" i="16"/>
  <c r="AN296" i="16"/>
  <c r="AO296" i="16"/>
  <c r="AP296" i="16"/>
  <c r="AQ296" i="16"/>
  <c r="AR296" i="16"/>
  <c r="AS296" i="16"/>
  <c r="AT296" i="16"/>
  <c r="AU296" i="16"/>
  <c r="AV296" i="16"/>
  <c r="AH297" i="16"/>
  <c r="AI297" i="16"/>
  <c r="AJ297" i="16"/>
  <c r="AK297" i="16"/>
  <c r="AL297" i="16"/>
  <c r="AM297" i="16"/>
  <c r="AN297" i="16"/>
  <c r="AO297" i="16"/>
  <c r="AP297" i="16"/>
  <c r="AQ297" i="16"/>
  <c r="AR297" i="16"/>
  <c r="AS297" i="16"/>
  <c r="AT297" i="16"/>
  <c r="AU297" i="16"/>
  <c r="AV297" i="16"/>
  <c r="AH298" i="16"/>
  <c r="AI298" i="16"/>
  <c r="AJ298" i="16"/>
  <c r="AK298" i="16"/>
  <c r="AL298" i="16"/>
  <c r="AM298" i="16"/>
  <c r="AN298" i="16"/>
  <c r="AO298" i="16"/>
  <c r="AP298" i="16"/>
  <c r="AQ298" i="16"/>
  <c r="AR298" i="16"/>
  <c r="AS298" i="16"/>
  <c r="AT298" i="16"/>
  <c r="AU298" i="16"/>
  <c r="AV298" i="16"/>
  <c r="AH299" i="16"/>
  <c r="AI299" i="16"/>
  <c r="AJ299" i="16"/>
  <c r="AK299" i="16"/>
  <c r="AL299" i="16"/>
  <c r="AM299" i="16"/>
  <c r="AN299" i="16"/>
  <c r="AO299" i="16"/>
  <c r="AP299" i="16"/>
  <c r="AQ299" i="16"/>
  <c r="AR299" i="16"/>
  <c r="AS299" i="16"/>
  <c r="AT299" i="16"/>
  <c r="AU299" i="16"/>
  <c r="AV299" i="16"/>
  <c r="AH300" i="16"/>
  <c r="AI300" i="16"/>
  <c r="AJ300" i="16"/>
  <c r="AK300" i="16"/>
  <c r="AL300" i="16"/>
  <c r="AM300" i="16"/>
  <c r="AN300" i="16"/>
  <c r="AO300" i="16"/>
  <c r="AP300" i="16"/>
  <c r="AQ300" i="16"/>
  <c r="AR300" i="16"/>
  <c r="AS300" i="16"/>
  <c r="AT300" i="16"/>
  <c r="AU300" i="16"/>
  <c r="AV300" i="16"/>
  <c r="AH301" i="16"/>
  <c r="AI301" i="16"/>
  <c r="AJ301" i="16"/>
  <c r="AK301" i="16"/>
  <c r="AL301" i="16"/>
  <c r="AM301" i="16"/>
  <c r="AN301" i="16"/>
  <c r="AO301" i="16"/>
  <c r="AP301" i="16"/>
  <c r="AQ301" i="16"/>
  <c r="AR301" i="16"/>
  <c r="AS301" i="16"/>
  <c r="AT301" i="16"/>
  <c r="AU301" i="16"/>
  <c r="AV301" i="16"/>
  <c r="AH302" i="16"/>
  <c r="AI302" i="16"/>
  <c r="AJ302" i="16"/>
  <c r="AK302" i="16"/>
  <c r="AL302" i="16"/>
  <c r="AM302" i="16"/>
  <c r="AN302" i="16"/>
  <c r="AO302" i="16"/>
  <c r="AP302" i="16"/>
  <c r="AQ302" i="16"/>
  <c r="AR302" i="16"/>
  <c r="AS302" i="16"/>
  <c r="AT302" i="16"/>
  <c r="AU302" i="16"/>
  <c r="AV302" i="16"/>
  <c r="AH303" i="16"/>
  <c r="AI303" i="16"/>
  <c r="AJ303" i="16"/>
  <c r="AK303" i="16"/>
  <c r="AL303" i="16"/>
  <c r="AM303" i="16"/>
  <c r="AN303" i="16"/>
  <c r="AO303" i="16"/>
  <c r="AP303" i="16"/>
  <c r="AQ303" i="16"/>
  <c r="AR303" i="16"/>
  <c r="AS303" i="16"/>
  <c r="AT303" i="16"/>
  <c r="AU303" i="16"/>
  <c r="AV303" i="16"/>
  <c r="AH304" i="16"/>
  <c r="AI304" i="16"/>
  <c r="AJ304" i="16"/>
  <c r="AK304" i="16"/>
  <c r="AL304" i="16"/>
  <c r="AM304" i="16"/>
  <c r="AN304" i="16"/>
  <c r="AO304" i="16"/>
  <c r="AP304" i="16"/>
  <c r="AQ304" i="16"/>
  <c r="AR304" i="16"/>
  <c r="AS304" i="16"/>
  <c r="AT304" i="16"/>
  <c r="AU304" i="16"/>
  <c r="AV304" i="16"/>
  <c r="AH305" i="16"/>
  <c r="AI305" i="16"/>
  <c r="AJ305" i="16"/>
  <c r="AK305" i="16"/>
  <c r="AL305" i="16"/>
  <c r="AM305" i="16"/>
  <c r="AN305" i="16"/>
  <c r="AO305" i="16"/>
  <c r="AP305" i="16"/>
  <c r="AQ305" i="16"/>
  <c r="AR305" i="16"/>
  <c r="AS305" i="16"/>
  <c r="AT305" i="16"/>
  <c r="AU305" i="16"/>
  <c r="AV305" i="16"/>
  <c r="AH306" i="16"/>
  <c r="AI306" i="16"/>
  <c r="AJ306" i="16"/>
  <c r="AK306" i="16"/>
  <c r="AL306" i="16"/>
  <c r="AM306" i="16"/>
  <c r="AN306" i="16"/>
  <c r="AO306" i="16"/>
  <c r="AP306" i="16"/>
  <c r="AQ306" i="16"/>
  <c r="AR306" i="16"/>
  <c r="AS306" i="16"/>
  <c r="AT306" i="16"/>
  <c r="AU306" i="16"/>
  <c r="AV306" i="16"/>
  <c r="AH307" i="16"/>
  <c r="AI307" i="16"/>
  <c r="AJ307" i="16"/>
  <c r="AK307" i="16"/>
  <c r="AL307" i="16"/>
  <c r="AM307" i="16"/>
  <c r="AN307" i="16"/>
  <c r="AO307" i="16"/>
  <c r="AP307" i="16"/>
  <c r="AQ307" i="16"/>
  <c r="AR307" i="16"/>
  <c r="AS307" i="16"/>
  <c r="AT307" i="16"/>
  <c r="AU307" i="16"/>
  <c r="AV307" i="16"/>
  <c r="AH308" i="16"/>
  <c r="AI308" i="16"/>
  <c r="AJ308" i="16"/>
  <c r="AK308" i="16"/>
  <c r="AL308" i="16"/>
  <c r="AM308" i="16"/>
  <c r="AN308" i="16"/>
  <c r="AO308" i="16"/>
  <c r="AP308" i="16"/>
  <c r="AQ308" i="16"/>
  <c r="AR308" i="16"/>
  <c r="AS308" i="16"/>
  <c r="AT308" i="16"/>
  <c r="AU308" i="16"/>
  <c r="AV308" i="16"/>
  <c r="AH309" i="16"/>
  <c r="AI309" i="16"/>
  <c r="AJ309" i="16"/>
  <c r="AK309" i="16"/>
  <c r="AL309" i="16"/>
  <c r="AM309" i="16"/>
  <c r="AN309" i="16"/>
  <c r="AO309" i="16"/>
  <c r="AP309" i="16"/>
  <c r="AQ309" i="16"/>
  <c r="AR309" i="16"/>
  <c r="AS309" i="16"/>
  <c r="AT309" i="16"/>
  <c r="AU309" i="16"/>
  <c r="AV309" i="16"/>
  <c r="AH310" i="16"/>
  <c r="AI310" i="16"/>
  <c r="AJ310" i="16"/>
  <c r="AK310" i="16"/>
  <c r="AL310" i="16"/>
  <c r="AM310" i="16"/>
  <c r="AN310" i="16"/>
  <c r="AO310" i="16"/>
  <c r="AP310" i="16"/>
  <c r="AQ310" i="16"/>
  <c r="AR310" i="16"/>
  <c r="AS310" i="16"/>
  <c r="AT310" i="16"/>
  <c r="AU310" i="16"/>
  <c r="AV310" i="16"/>
  <c r="AH311" i="16"/>
  <c r="AI311" i="16"/>
  <c r="AJ311" i="16"/>
  <c r="AK311" i="16"/>
  <c r="AL311" i="16"/>
  <c r="AM311" i="16"/>
  <c r="AN311" i="16"/>
  <c r="AO311" i="16"/>
  <c r="AP311" i="16"/>
  <c r="AQ311" i="16"/>
  <c r="AR311" i="16"/>
  <c r="AS311" i="16"/>
  <c r="AT311" i="16"/>
  <c r="AU311" i="16"/>
  <c r="AV311" i="16"/>
  <c r="AH312" i="16"/>
  <c r="AI312" i="16"/>
  <c r="AJ312" i="16"/>
  <c r="AK312" i="16"/>
  <c r="AL312" i="16"/>
  <c r="AM312" i="16"/>
  <c r="AN312" i="16"/>
  <c r="AO312" i="16"/>
  <c r="AP312" i="16"/>
  <c r="AQ312" i="16"/>
  <c r="AR312" i="16"/>
  <c r="AS312" i="16"/>
  <c r="AT312" i="16"/>
  <c r="AU312" i="16"/>
  <c r="AV312" i="16"/>
  <c r="AH313" i="16"/>
  <c r="AI313" i="16"/>
  <c r="AJ313" i="16"/>
  <c r="AK313" i="16"/>
  <c r="AL313" i="16"/>
  <c r="AM313" i="16"/>
  <c r="AN313" i="16"/>
  <c r="AO313" i="16"/>
  <c r="AP313" i="16"/>
  <c r="AQ313" i="16"/>
  <c r="AR313" i="16"/>
  <c r="AS313" i="16"/>
  <c r="AT313" i="16"/>
  <c r="AU313" i="16"/>
  <c r="AV313" i="16"/>
  <c r="AH314" i="16"/>
  <c r="AI314" i="16"/>
  <c r="AJ314" i="16"/>
  <c r="AK314" i="16"/>
  <c r="AL314" i="16"/>
  <c r="AM314" i="16"/>
  <c r="AN314" i="16"/>
  <c r="AO314" i="16"/>
  <c r="AP314" i="16"/>
  <c r="AQ314" i="16"/>
  <c r="AR314" i="16"/>
  <c r="AS314" i="16"/>
  <c r="AT314" i="16"/>
  <c r="AU314" i="16"/>
  <c r="AV314" i="16"/>
  <c r="AH315" i="16"/>
  <c r="AI315" i="16"/>
  <c r="AJ315" i="16"/>
  <c r="AK315" i="16"/>
  <c r="AL315" i="16"/>
  <c r="AM315" i="16"/>
  <c r="AN315" i="16"/>
  <c r="AO315" i="16"/>
  <c r="AP315" i="16"/>
  <c r="AQ315" i="16"/>
  <c r="AR315" i="16"/>
  <c r="AS315" i="16"/>
  <c r="AT315" i="16"/>
  <c r="AU315" i="16"/>
  <c r="AV315" i="16"/>
  <c r="AH316" i="16"/>
  <c r="AI316" i="16"/>
  <c r="AJ316" i="16"/>
  <c r="AK316" i="16"/>
  <c r="AL316" i="16"/>
  <c r="AM316" i="16"/>
  <c r="AN316" i="16"/>
  <c r="AO316" i="16"/>
  <c r="AP316" i="16"/>
  <c r="AQ316" i="16"/>
  <c r="AR316" i="16"/>
  <c r="AS316" i="16"/>
  <c r="AT316" i="16"/>
  <c r="AU316" i="16"/>
  <c r="AV316" i="16"/>
  <c r="AH317" i="16"/>
  <c r="AI317" i="16"/>
  <c r="AJ317" i="16"/>
  <c r="AK317" i="16"/>
  <c r="AL317" i="16"/>
  <c r="AM317" i="16"/>
  <c r="AN317" i="16"/>
  <c r="AO317" i="16"/>
  <c r="AP317" i="16"/>
  <c r="AQ317" i="16"/>
  <c r="AR317" i="16"/>
  <c r="AS317" i="16"/>
  <c r="AT317" i="16"/>
  <c r="AU317" i="16"/>
  <c r="AV317" i="16"/>
  <c r="AH318" i="16"/>
  <c r="AI318" i="16"/>
  <c r="AJ318" i="16"/>
  <c r="AK318" i="16"/>
  <c r="AL318" i="16"/>
  <c r="AM318" i="16"/>
  <c r="AN318" i="16"/>
  <c r="AO318" i="16"/>
  <c r="AP318" i="16"/>
  <c r="AQ318" i="16"/>
  <c r="AR318" i="16"/>
  <c r="AS318" i="16"/>
  <c r="AT318" i="16"/>
  <c r="AU318" i="16"/>
  <c r="AV318" i="16"/>
  <c r="AH319" i="16"/>
  <c r="AI319" i="16"/>
  <c r="AJ319" i="16"/>
  <c r="AK319" i="16"/>
  <c r="AL319" i="16"/>
  <c r="AM319" i="16"/>
  <c r="AN319" i="16"/>
  <c r="AO319" i="16"/>
  <c r="AP319" i="16"/>
  <c r="AQ319" i="16"/>
  <c r="AR319" i="16"/>
  <c r="AS319" i="16"/>
  <c r="AT319" i="16"/>
  <c r="AU319" i="16"/>
  <c r="AV319" i="16"/>
  <c r="AH320" i="16"/>
  <c r="AI320" i="16"/>
  <c r="AJ320" i="16"/>
  <c r="AK320" i="16"/>
  <c r="AL320" i="16"/>
  <c r="AM320" i="16"/>
  <c r="AN320" i="16"/>
  <c r="AO320" i="16"/>
  <c r="AP320" i="16"/>
  <c r="AQ320" i="16"/>
  <c r="AR320" i="16"/>
  <c r="AS320" i="16"/>
  <c r="AT320" i="16"/>
  <c r="AU320" i="16"/>
  <c r="AV320" i="16"/>
  <c r="AH321" i="16"/>
  <c r="AI321" i="16"/>
  <c r="AJ321" i="16"/>
  <c r="AK321" i="16"/>
  <c r="AL321" i="16"/>
  <c r="AM321" i="16"/>
  <c r="AN321" i="16"/>
  <c r="AO321" i="16"/>
  <c r="AP321" i="16"/>
  <c r="AQ321" i="16"/>
  <c r="AR321" i="16"/>
  <c r="AS321" i="16"/>
  <c r="AT321" i="16"/>
  <c r="AU321" i="16"/>
  <c r="AV321" i="16"/>
  <c r="AH322" i="16"/>
  <c r="AI322" i="16"/>
  <c r="AJ322" i="16"/>
  <c r="AK322" i="16"/>
  <c r="AL322" i="16"/>
  <c r="AM322" i="16"/>
  <c r="AN322" i="16"/>
  <c r="AO322" i="16"/>
  <c r="AP322" i="16"/>
  <c r="AQ322" i="16"/>
  <c r="AR322" i="16"/>
  <c r="AS322" i="16"/>
  <c r="AT322" i="16"/>
  <c r="AU322" i="16"/>
  <c r="AV322" i="16"/>
  <c r="AH323" i="16"/>
  <c r="AI323" i="16"/>
  <c r="AJ323" i="16"/>
  <c r="AK323" i="16"/>
  <c r="AL323" i="16"/>
  <c r="AM323" i="16"/>
  <c r="AN323" i="16"/>
  <c r="AO323" i="16"/>
  <c r="AP323" i="16"/>
  <c r="AQ323" i="16"/>
  <c r="AR323" i="16"/>
  <c r="AS323" i="16"/>
  <c r="AT323" i="16"/>
  <c r="AU323" i="16"/>
  <c r="AV323" i="16"/>
  <c r="AH324" i="16"/>
  <c r="AI324" i="16"/>
  <c r="AJ324" i="16"/>
  <c r="AK324" i="16"/>
  <c r="AL324" i="16"/>
  <c r="AM324" i="16"/>
  <c r="AN324" i="16"/>
  <c r="AO324" i="16"/>
  <c r="AP324" i="16"/>
  <c r="AQ324" i="16"/>
  <c r="AR324" i="16"/>
  <c r="AS324" i="16"/>
  <c r="AT324" i="16"/>
  <c r="AU324" i="16"/>
  <c r="AV324" i="16"/>
  <c r="AH325" i="16"/>
  <c r="AI325" i="16"/>
  <c r="AJ325" i="16"/>
  <c r="AK325" i="16"/>
  <c r="AL325" i="16"/>
  <c r="AM325" i="16"/>
  <c r="AN325" i="16"/>
  <c r="AO325" i="16"/>
  <c r="AP325" i="16"/>
  <c r="AQ325" i="16"/>
  <c r="AR325" i="16"/>
  <c r="AS325" i="16"/>
  <c r="AT325" i="16"/>
  <c r="AU325" i="16"/>
  <c r="AV325" i="16"/>
  <c r="AH326" i="16"/>
  <c r="AI326" i="16"/>
  <c r="AJ326" i="16"/>
  <c r="AK326" i="16"/>
  <c r="AL326" i="16"/>
  <c r="AM326" i="16"/>
  <c r="AN326" i="16"/>
  <c r="AO326" i="16"/>
  <c r="AP326" i="16"/>
  <c r="AQ326" i="16"/>
  <c r="AR326" i="16"/>
  <c r="AS326" i="16"/>
  <c r="AT326" i="16"/>
  <c r="AU326" i="16"/>
  <c r="AV326" i="16"/>
  <c r="AH327" i="16"/>
  <c r="AI327" i="16"/>
  <c r="AJ327" i="16"/>
  <c r="AK327" i="16"/>
  <c r="AL327" i="16"/>
  <c r="AM327" i="16"/>
  <c r="AN327" i="16"/>
  <c r="AO327" i="16"/>
  <c r="AP327" i="16"/>
  <c r="AQ327" i="16"/>
  <c r="AR327" i="16"/>
  <c r="AS327" i="16"/>
  <c r="AT327" i="16"/>
  <c r="AU327" i="16"/>
  <c r="AV327" i="16"/>
  <c r="AH328" i="16"/>
  <c r="AI328" i="16"/>
  <c r="AJ328" i="16"/>
  <c r="AK328" i="16"/>
  <c r="AL328" i="16"/>
  <c r="AM328" i="16"/>
  <c r="AN328" i="16"/>
  <c r="AO328" i="16"/>
  <c r="AP328" i="16"/>
  <c r="AQ328" i="16"/>
  <c r="AR328" i="16"/>
  <c r="AS328" i="16"/>
  <c r="AT328" i="16"/>
  <c r="AU328" i="16"/>
  <c r="AV328" i="16"/>
  <c r="AH329" i="16"/>
  <c r="AI329" i="16"/>
  <c r="AJ329" i="16"/>
  <c r="AK329" i="16"/>
  <c r="AL329" i="16"/>
  <c r="AM329" i="16"/>
  <c r="AN329" i="16"/>
  <c r="AO329" i="16"/>
  <c r="AP329" i="16"/>
  <c r="AQ329" i="16"/>
  <c r="AR329" i="16"/>
  <c r="AS329" i="16"/>
  <c r="AT329" i="16"/>
  <c r="AU329" i="16"/>
  <c r="AV329" i="16"/>
  <c r="AH330" i="16"/>
  <c r="AI330" i="16"/>
  <c r="AJ330" i="16"/>
  <c r="AK330" i="16"/>
  <c r="AL330" i="16"/>
  <c r="AM330" i="16"/>
  <c r="AN330" i="16"/>
  <c r="AO330" i="16"/>
  <c r="AP330" i="16"/>
  <c r="AQ330" i="16"/>
  <c r="AR330" i="16"/>
  <c r="AS330" i="16"/>
  <c r="AT330" i="16"/>
  <c r="AU330" i="16"/>
  <c r="AV330" i="16"/>
  <c r="AH331" i="16"/>
  <c r="AI331" i="16"/>
  <c r="AJ331" i="16"/>
  <c r="AK331" i="16"/>
  <c r="AL331" i="16"/>
  <c r="AM331" i="16"/>
  <c r="AN331" i="16"/>
  <c r="AO331" i="16"/>
  <c r="AP331" i="16"/>
  <c r="AQ331" i="16"/>
  <c r="AR331" i="16"/>
  <c r="AS331" i="16"/>
  <c r="AT331" i="16"/>
  <c r="AU331" i="16"/>
  <c r="AV331" i="16"/>
  <c r="AH332" i="16"/>
  <c r="AI332" i="16"/>
  <c r="AJ332" i="16"/>
  <c r="AK332" i="16"/>
  <c r="AL332" i="16"/>
  <c r="AM332" i="16"/>
  <c r="AN332" i="16"/>
  <c r="AO332" i="16"/>
  <c r="AP332" i="16"/>
  <c r="AQ332" i="16"/>
  <c r="AR332" i="16"/>
  <c r="AS332" i="16"/>
  <c r="AT332" i="16"/>
  <c r="AU332" i="16"/>
  <c r="AV332" i="16"/>
  <c r="AH333" i="16"/>
  <c r="AI333" i="16"/>
  <c r="AJ333" i="16"/>
  <c r="AK333" i="16"/>
  <c r="AL333" i="16"/>
  <c r="AM333" i="16"/>
  <c r="AN333" i="16"/>
  <c r="AO333" i="16"/>
  <c r="AP333" i="16"/>
  <c r="AQ333" i="16"/>
  <c r="AR333" i="16"/>
  <c r="AS333" i="16"/>
  <c r="AT333" i="16"/>
  <c r="AU333" i="16"/>
  <c r="AV333" i="16"/>
  <c r="AH334" i="16"/>
  <c r="AI334" i="16"/>
  <c r="AJ334" i="16"/>
  <c r="AK334" i="16"/>
  <c r="AL334" i="16"/>
  <c r="AM334" i="16"/>
  <c r="AN334" i="16"/>
  <c r="AO334" i="16"/>
  <c r="AP334" i="16"/>
  <c r="AQ334" i="16"/>
  <c r="AR334" i="16"/>
  <c r="AS334" i="16"/>
  <c r="AT334" i="16"/>
  <c r="AU334" i="16"/>
  <c r="AV334" i="16"/>
  <c r="AH335" i="16"/>
  <c r="AI335" i="16"/>
  <c r="AJ335" i="16"/>
  <c r="AK335" i="16"/>
  <c r="AL335" i="16"/>
  <c r="AM335" i="16"/>
  <c r="AN335" i="16"/>
  <c r="AO335" i="16"/>
  <c r="AP335" i="16"/>
  <c r="AQ335" i="16"/>
  <c r="AR335" i="16"/>
  <c r="AS335" i="16"/>
  <c r="AT335" i="16"/>
  <c r="AU335" i="16"/>
  <c r="AV335" i="16"/>
  <c r="AH336" i="16"/>
  <c r="AI336" i="16"/>
  <c r="AJ336" i="16"/>
  <c r="AK336" i="16"/>
  <c r="AL336" i="16"/>
  <c r="AM336" i="16"/>
  <c r="AN336" i="16"/>
  <c r="AO336" i="16"/>
  <c r="AP336" i="16"/>
  <c r="AQ336" i="16"/>
  <c r="AR336" i="16"/>
  <c r="AS336" i="16"/>
  <c r="AT336" i="16"/>
  <c r="AU336" i="16"/>
  <c r="AV336" i="16"/>
  <c r="AH337" i="16"/>
  <c r="AI337" i="16"/>
  <c r="AJ337" i="16"/>
  <c r="AK337" i="16"/>
  <c r="AL337" i="16"/>
  <c r="AM337" i="16"/>
  <c r="AN337" i="16"/>
  <c r="AO337" i="16"/>
  <c r="AP337" i="16"/>
  <c r="AQ337" i="16"/>
  <c r="AR337" i="16"/>
  <c r="AS337" i="16"/>
  <c r="AT337" i="16"/>
  <c r="AU337" i="16"/>
  <c r="AV337" i="16"/>
  <c r="AH338" i="16"/>
  <c r="AI338" i="16"/>
  <c r="AJ338" i="16"/>
  <c r="AK338" i="16"/>
  <c r="AL338" i="16"/>
  <c r="AM338" i="16"/>
  <c r="AN338" i="16"/>
  <c r="AO338" i="16"/>
  <c r="AP338" i="16"/>
  <c r="AQ338" i="16"/>
  <c r="AR338" i="16"/>
  <c r="AS338" i="16"/>
  <c r="AT338" i="16"/>
  <c r="AU338" i="16"/>
  <c r="AV338" i="16"/>
  <c r="AH339" i="16"/>
  <c r="AI339" i="16"/>
  <c r="AJ339" i="16"/>
  <c r="AK339" i="16"/>
  <c r="AL339" i="16"/>
  <c r="AM339" i="16"/>
  <c r="AN339" i="16"/>
  <c r="AO339" i="16"/>
  <c r="AP339" i="16"/>
  <c r="AQ339" i="16"/>
  <c r="AR339" i="16"/>
  <c r="AS339" i="16"/>
  <c r="AT339" i="16"/>
  <c r="AU339" i="16"/>
  <c r="AV339" i="16"/>
  <c r="AH340" i="16"/>
  <c r="AI340" i="16"/>
  <c r="AJ340" i="16"/>
  <c r="AK340" i="16"/>
  <c r="AL340" i="16"/>
  <c r="AM340" i="16"/>
  <c r="AN340" i="16"/>
  <c r="AO340" i="16"/>
  <c r="AP340" i="16"/>
  <c r="AQ340" i="16"/>
  <c r="AR340" i="16"/>
  <c r="AS340" i="16"/>
  <c r="AT340" i="16"/>
  <c r="AU340" i="16"/>
  <c r="AV340" i="16"/>
  <c r="AH341" i="16"/>
  <c r="AI341" i="16"/>
  <c r="AJ341" i="16"/>
  <c r="AK341" i="16"/>
  <c r="AL341" i="16"/>
  <c r="AM341" i="16"/>
  <c r="AN341" i="16"/>
  <c r="AO341" i="16"/>
  <c r="AP341" i="16"/>
  <c r="AQ341" i="16"/>
  <c r="AR341" i="16"/>
  <c r="AS341" i="16"/>
  <c r="AT341" i="16"/>
  <c r="AU341" i="16"/>
  <c r="AV341" i="16"/>
  <c r="AH342" i="16"/>
  <c r="AI342" i="16"/>
  <c r="AJ342" i="16"/>
  <c r="AK342" i="16"/>
  <c r="AL342" i="16"/>
  <c r="AM342" i="16"/>
  <c r="AN342" i="16"/>
  <c r="AO342" i="16"/>
  <c r="AP342" i="16"/>
  <c r="AQ342" i="16"/>
  <c r="AR342" i="16"/>
  <c r="AS342" i="16"/>
  <c r="AT342" i="16"/>
  <c r="AU342" i="16"/>
  <c r="AV342" i="16"/>
  <c r="AH343" i="16"/>
  <c r="AI343" i="16"/>
  <c r="AJ343" i="16"/>
  <c r="AK343" i="16"/>
  <c r="AL343" i="16"/>
  <c r="AM343" i="16"/>
  <c r="AN343" i="16"/>
  <c r="AO343" i="16"/>
  <c r="AP343" i="16"/>
  <c r="AQ343" i="16"/>
  <c r="AR343" i="16"/>
  <c r="AS343" i="16"/>
  <c r="AT343" i="16"/>
  <c r="AU343" i="16"/>
  <c r="AV343" i="16"/>
  <c r="AH344" i="16"/>
  <c r="AI344" i="16"/>
  <c r="AJ344" i="16"/>
  <c r="AK344" i="16"/>
  <c r="AL344" i="16"/>
  <c r="AM344" i="16"/>
  <c r="AN344" i="16"/>
  <c r="AO344" i="16"/>
  <c r="AP344" i="16"/>
  <c r="AQ344" i="16"/>
  <c r="AR344" i="16"/>
  <c r="AS344" i="16"/>
  <c r="AT344" i="16"/>
  <c r="AU344" i="16"/>
  <c r="AV344" i="16"/>
  <c r="AH345" i="16"/>
  <c r="AI345" i="16"/>
  <c r="AJ345" i="16"/>
  <c r="AK345" i="16"/>
  <c r="AL345" i="16"/>
  <c r="AM345" i="16"/>
  <c r="AN345" i="16"/>
  <c r="AO345" i="16"/>
  <c r="AP345" i="16"/>
  <c r="AQ345" i="16"/>
  <c r="AR345" i="16"/>
  <c r="AS345" i="16"/>
  <c r="AT345" i="16"/>
  <c r="AU345" i="16"/>
  <c r="AV345" i="16"/>
  <c r="AH346" i="16"/>
  <c r="AI346" i="16"/>
  <c r="AJ346" i="16"/>
  <c r="AK346" i="16"/>
  <c r="AL346" i="16"/>
  <c r="AM346" i="16"/>
  <c r="AN346" i="16"/>
  <c r="AO346" i="16"/>
  <c r="AP346" i="16"/>
  <c r="AQ346" i="16"/>
  <c r="AR346" i="16"/>
  <c r="AS346" i="16"/>
  <c r="AT346" i="16"/>
  <c r="AU346" i="16"/>
  <c r="AV346" i="16"/>
  <c r="AH347" i="16"/>
  <c r="AI347" i="16"/>
  <c r="AJ347" i="16"/>
  <c r="AK347" i="16"/>
  <c r="AL347" i="16"/>
  <c r="AM347" i="16"/>
  <c r="AN347" i="16"/>
  <c r="AO347" i="16"/>
  <c r="AP347" i="16"/>
  <c r="AQ347" i="16"/>
  <c r="AR347" i="16"/>
  <c r="AS347" i="16"/>
  <c r="AT347" i="16"/>
  <c r="AU347" i="16"/>
  <c r="AV347" i="16"/>
  <c r="AH348" i="16"/>
  <c r="AI348" i="16"/>
  <c r="AJ348" i="16"/>
  <c r="AK348" i="16"/>
  <c r="AL348" i="16"/>
  <c r="AM348" i="16"/>
  <c r="AN348" i="16"/>
  <c r="AO348" i="16"/>
  <c r="AP348" i="16"/>
  <c r="AQ348" i="16"/>
  <c r="AR348" i="16"/>
  <c r="AS348" i="16"/>
  <c r="AT348" i="16"/>
  <c r="AU348" i="16"/>
  <c r="AV348" i="16"/>
  <c r="AH349" i="16"/>
  <c r="AI349" i="16"/>
  <c r="AJ349" i="16"/>
  <c r="AK349" i="16"/>
  <c r="AL349" i="16"/>
  <c r="AM349" i="16"/>
  <c r="AN349" i="16"/>
  <c r="AO349" i="16"/>
  <c r="AP349" i="16"/>
  <c r="AQ349" i="16"/>
  <c r="AR349" i="16"/>
  <c r="AS349" i="16"/>
  <c r="AT349" i="16"/>
  <c r="AU349" i="16"/>
  <c r="AV349" i="16"/>
  <c r="AH350" i="16"/>
  <c r="AI350" i="16"/>
  <c r="AJ350" i="16"/>
  <c r="AK350" i="16"/>
  <c r="AL350" i="16"/>
  <c r="AM350" i="16"/>
  <c r="AN350" i="16"/>
  <c r="AO350" i="16"/>
  <c r="AP350" i="16"/>
  <c r="AQ350" i="16"/>
  <c r="AR350" i="16"/>
  <c r="AS350" i="16"/>
  <c r="AT350" i="16"/>
  <c r="AU350" i="16"/>
  <c r="AV350" i="16"/>
  <c r="AH351" i="16"/>
  <c r="AI351" i="16"/>
  <c r="AJ351" i="16"/>
  <c r="AK351" i="16"/>
  <c r="AL351" i="16"/>
  <c r="AM351" i="16"/>
  <c r="AN351" i="16"/>
  <c r="AO351" i="16"/>
  <c r="AP351" i="16"/>
  <c r="AQ351" i="16"/>
  <c r="AR351" i="16"/>
  <c r="AS351" i="16"/>
  <c r="AT351" i="16"/>
  <c r="AU351" i="16"/>
  <c r="AV351" i="16"/>
  <c r="AH352" i="16"/>
  <c r="AI352" i="16"/>
  <c r="AJ352" i="16"/>
  <c r="AK352" i="16"/>
  <c r="AL352" i="16"/>
  <c r="AM352" i="16"/>
  <c r="AN352" i="16"/>
  <c r="AO352" i="16"/>
  <c r="AP352" i="16"/>
  <c r="AQ352" i="16"/>
  <c r="AR352" i="16"/>
  <c r="AS352" i="16"/>
  <c r="AT352" i="16"/>
  <c r="AU352" i="16"/>
  <c r="AV352" i="16"/>
  <c r="AH353" i="16"/>
  <c r="AI353" i="16"/>
  <c r="AJ353" i="16"/>
  <c r="AK353" i="16"/>
  <c r="AL353" i="16"/>
  <c r="AM353" i="16"/>
  <c r="AN353" i="16"/>
  <c r="AO353" i="16"/>
  <c r="AP353" i="16"/>
  <c r="AQ353" i="16"/>
  <c r="AR353" i="16"/>
  <c r="AS353" i="16"/>
  <c r="AT353" i="16"/>
  <c r="AU353" i="16"/>
  <c r="AV353" i="16"/>
  <c r="AH354" i="16"/>
  <c r="AI354" i="16"/>
  <c r="AJ354" i="16"/>
  <c r="AK354" i="16"/>
  <c r="AL354" i="16"/>
  <c r="AM354" i="16"/>
  <c r="AN354" i="16"/>
  <c r="AO354" i="16"/>
  <c r="AP354" i="16"/>
  <c r="AQ354" i="16"/>
  <c r="AR354" i="16"/>
  <c r="AS354" i="16"/>
  <c r="AT354" i="16"/>
  <c r="AU354" i="16"/>
  <c r="AV354" i="16"/>
  <c r="AH355" i="16"/>
  <c r="AI355" i="16"/>
  <c r="AJ355" i="16"/>
  <c r="AK355" i="16"/>
  <c r="AL355" i="16"/>
  <c r="AM355" i="16"/>
  <c r="AN355" i="16"/>
  <c r="AO355" i="16"/>
  <c r="AP355" i="16"/>
  <c r="AQ355" i="16"/>
  <c r="AR355" i="16"/>
  <c r="AS355" i="16"/>
  <c r="AT355" i="16"/>
  <c r="AU355" i="16"/>
  <c r="AV355" i="16"/>
  <c r="AH356" i="16"/>
  <c r="AI356" i="16"/>
  <c r="AJ356" i="16"/>
  <c r="AK356" i="16"/>
  <c r="AL356" i="16"/>
  <c r="AM356" i="16"/>
  <c r="AN356" i="16"/>
  <c r="AO356" i="16"/>
  <c r="AP356" i="16"/>
  <c r="AQ356" i="16"/>
  <c r="AR356" i="16"/>
  <c r="AS356" i="16"/>
  <c r="AT356" i="16"/>
  <c r="AU356" i="16"/>
  <c r="AV356" i="16"/>
  <c r="AH357" i="16"/>
  <c r="AI357" i="16"/>
  <c r="AJ357" i="16"/>
  <c r="AK357" i="16"/>
  <c r="AL357" i="16"/>
  <c r="AM357" i="16"/>
  <c r="AN357" i="16"/>
  <c r="AO357" i="16"/>
  <c r="AP357" i="16"/>
  <c r="AQ357" i="16"/>
  <c r="AR357" i="16"/>
  <c r="AS357" i="16"/>
  <c r="AT357" i="16"/>
  <c r="AU357" i="16"/>
  <c r="AV357" i="16"/>
  <c r="AH358" i="16"/>
  <c r="AI358" i="16"/>
  <c r="AJ358" i="16"/>
  <c r="AK358" i="16"/>
  <c r="AL358" i="16"/>
  <c r="AM358" i="16"/>
  <c r="AN358" i="16"/>
  <c r="AO358" i="16"/>
  <c r="AP358" i="16"/>
  <c r="AQ358" i="16"/>
  <c r="AR358" i="16"/>
  <c r="AS358" i="16"/>
  <c r="AT358" i="16"/>
  <c r="AU358" i="16"/>
  <c r="AV358" i="16"/>
  <c r="AH359" i="16"/>
  <c r="AI359" i="16"/>
  <c r="AJ359" i="16"/>
  <c r="AK359" i="16"/>
  <c r="AL359" i="16"/>
  <c r="AM359" i="16"/>
  <c r="AN359" i="16"/>
  <c r="AO359" i="16"/>
  <c r="AP359" i="16"/>
  <c r="AQ359" i="16"/>
  <c r="AR359" i="16"/>
  <c r="AS359" i="16"/>
  <c r="AT359" i="16"/>
  <c r="AU359" i="16"/>
  <c r="AV359" i="16"/>
  <c r="AH360" i="16"/>
  <c r="AI360" i="16"/>
  <c r="AJ360" i="16"/>
  <c r="AK360" i="16"/>
  <c r="AL360" i="16"/>
  <c r="AM360" i="16"/>
  <c r="AN360" i="16"/>
  <c r="AO360" i="16"/>
  <c r="AP360" i="16"/>
  <c r="AQ360" i="16"/>
  <c r="AR360" i="16"/>
  <c r="AS360" i="16"/>
  <c r="AT360" i="16"/>
  <c r="AU360" i="16"/>
  <c r="AV360" i="16"/>
  <c r="AH361" i="16"/>
  <c r="AI361" i="16"/>
  <c r="AJ361" i="16"/>
  <c r="AK361" i="16"/>
  <c r="AL361" i="16"/>
  <c r="AM361" i="16"/>
  <c r="AN361" i="16"/>
  <c r="AO361" i="16"/>
  <c r="AP361" i="16"/>
  <c r="AQ361" i="16"/>
  <c r="AR361" i="16"/>
  <c r="AS361" i="16"/>
  <c r="AT361" i="16"/>
  <c r="AU361" i="16"/>
  <c r="AV361" i="16"/>
  <c r="AH362" i="16"/>
  <c r="AI362" i="16"/>
  <c r="AJ362" i="16"/>
  <c r="AK362" i="16"/>
  <c r="AL362" i="16"/>
  <c r="AM362" i="16"/>
  <c r="AN362" i="16"/>
  <c r="AO362" i="16"/>
  <c r="AP362" i="16"/>
  <c r="AQ362" i="16"/>
  <c r="AR362" i="16"/>
  <c r="AS362" i="16"/>
  <c r="AT362" i="16"/>
  <c r="AU362" i="16"/>
  <c r="AV362" i="16"/>
  <c r="AH363" i="16"/>
  <c r="AI363" i="16"/>
  <c r="AJ363" i="16"/>
  <c r="AK363" i="16"/>
  <c r="AL363" i="16"/>
  <c r="AM363" i="16"/>
  <c r="AN363" i="16"/>
  <c r="AO363" i="16"/>
  <c r="AP363" i="16"/>
  <c r="AQ363" i="16"/>
  <c r="AR363" i="16"/>
  <c r="AS363" i="16"/>
  <c r="AT363" i="16"/>
  <c r="AU363" i="16"/>
  <c r="AV363" i="16"/>
  <c r="AH364" i="16"/>
  <c r="AI364" i="16"/>
  <c r="AJ364" i="16"/>
  <c r="AK364" i="16"/>
  <c r="AL364" i="16"/>
  <c r="AM364" i="16"/>
  <c r="AN364" i="16"/>
  <c r="AO364" i="16"/>
  <c r="AP364" i="16"/>
  <c r="AQ364" i="16"/>
  <c r="AR364" i="16"/>
  <c r="AS364" i="16"/>
  <c r="AT364" i="16"/>
  <c r="AU364" i="16"/>
  <c r="AV364" i="16"/>
  <c r="AH365" i="16"/>
  <c r="AI365" i="16"/>
  <c r="AJ365" i="16"/>
  <c r="AK365" i="16"/>
  <c r="AL365" i="16"/>
  <c r="AM365" i="16"/>
  <c r="AN365" i="16"/>
  <c r="AO365" i="16"/>
  <c r="AP365" i="16"/>
  <c r="AQ365" i="16"/>
  <c r="AR365" i="16"/>
  <c r="AS365" i="16"/>
  <c r="AT365" i="16"/>
  <c r="AU365" i="16"/>
  <c r="AV365" i="16"/>
  <c r="AH366" i="16"/>
  <c r="AI366" i="16"/>
  <c r="AJ366" i="16"/>
  <c r="AK366" i="16"/>
  <c r="AL366" i="16"/>
  <c r="AM366" i="16"/>
  <c r="AN366" i="16"/>
  <c r="AO366" i="16"/>
  <c r="AP366" i="16"/>
  <c r="AQ366" i="16"/>
  <c r="AR366" i="16"/>
  <c r="AS366" i="16"/>
  <c r="AT366" i="16"/>
  <c r="AU366" i="16"/>
  <c r="AV366" i="16"/>
  <c r="AH367" i="16"/>
  <c r="AI367" i="16"/>
  <c r="AJ367" i="16"/>
  <c r="AK367" i="16"/>
  <c r="AL367" i="16"/>
  <c r="AM367" i="16"/>
  <c r="AN367" i="16"/>
  <c r="AO367" i="16"/>
  <c r="AP367" i="16"/>
  <c r="AQ367" i="16"/>
  <c r="AR367" i="16"/>
  <c r="AS367" i="16"/>
  <c r="AT367" i="16"/>
  <c r="AU367" i="16"/>
  <c r="AV367" i="16"/>
  <c r="AH368" i="16"/>
  <c r="AI368" i="16"/>
  <c r="AJ368" i="16"/>
  <c r="AK368" i="16"/>
  <c r="AL368" i="16"/>
  <c r="AM368" i="16"/>
  <c r="AN368" i="16"/>
  <c r="AO368" i="16"/>
  <c r="AP368" i="16"/>
  <c r="AQ368" i="16"/>
  <c r="AR368" i="16"/>
  <c r="AS368" i="16"/>
  <c r="AT368" i="16"/>
  <c r="AU368" i="16"/>
  <c r="AV368" i="16"/>
  <c r="AH369" i="16"/>
  <c r="AI369" i="16"/>
  <c r="AJ369" i="16"/>
  <c r="AK369" i="16"/>
  <c r="AL369" i="16"/>
  <c r="AM369" i="16"/>
  <c r="AN369" i="16"/>
  <c r="AO369" i="16"/>
  <c r="AP369" i="16"/>
  <c r="AQ369" i="16"/>
  <c r="AR369" i="16"/>
  <c r="AS369" i="16"/>
  <c r="AT369" i="16"/>
  <c r="AU369" i="16"/>
  <c r="AV369" i="16"/>
  <c r="AH370" i="16"/>
  <c r="AI370" i="16"/>
  <c r="AJ370" i="16"/>
  <c r="AK370" i="16"/>
  <c r="AL370" i="16"/>
  <c r="AM370" i="16"/>
  <c r="AN370" i="16"/>
  <c r="AO370" i="16"/>
  <c r="AP370" i="16"/>
  <c r="AQ370" i="16"/>
  <c r="AR370" i="16"/>
  <c r="AS370" i="16"/>
  <c r="AT370" i="16"/>
  <c r="AU370" i="16"/>
  <c r="AV370" i="16"/>
  <c r="AH371" i="16"/>
  <c r="AI371" i="16"/>
  <c r="AJ371" i="16"/>
  <c r="AK371" i="16"/>
  <c r="AL371" i="16"/>
  <c r="AM371" i="16"/>
  <c r="AN371" i="16"/>
  <c r="AO371" i="16"/>
  <c r="AP371" i="16"/>
  <c r="AQ371" i="16"/>
  <c r="AR371" i="16"/>
  <c r="AS371" i="16"/>
  <c r="AT371" i="16"/>
  <c r="AU371" i="16"/>
  <c r="AV371" i="16"/>
  <c r="AH372" i="16"/>
  <c r="AI372" i="16"/>
  <c r="AJ372" i="16"/>
  <c r="AK372" i="16"/>
  <c r="AL372" i="16"/>
  <c r="AM372" i="16"/>
  <c r="AN372" i="16"/>
  <c r="AO372" i="16"/>
  <c r="AP372" i="16"/>
  <c r="AQ372" i="16"/>
  <c r="AR372" i="16"/>
  <c r="AS372" i="16"/>
  <c r="AT372" i="16"/>
  <c r="AU372" i="16"/>
  <c r="AV372" i="16"/>
  <c r="AH373" i="16"/>
  <c r="AI373" i="16"/>
  <c r="AJ373" i="16"/>
  <c r="AK373" i="16"/>
  <c r="AL373" i="16"/>
  <c r="AM373" i="16"/>
  <c r="AN373" i="16"/>
  <c r="AO373" i="16"/>
  <c r="AP373" i="16"/>
  <c r="AQ373" i="16"/>
  <c r="AR373" i="16"/>
  <c r="AS373" i="16"/>
  <c r="AT373" i="16"/>
  <c r="AU373" i="16"/>
  <c r="AV373" i="16"/>
  <c r="AH374" i="16"/>
  <c r="AI374" i="16"/>
  <c r="AJ374" i="16"/>
  <c r="AK374" i="16"/>
  <c r="AL374" i="16"/>
  <c r="AM374" i="16"/>
  <c r="AN374" i="16"/>
  <c r="AO374" i="16"/>
  <c r="AP374" i="16"/>
  <c r="AQ374" i="16"/>
  <c r="AR374" i="16"/>
  <c r="AS374" i="16"/>
  <c r="AT374" i="16"/>
  <c r="AU374" i="16"/>
  <c r="AV374" i="16"/>
  <c r="AH375" i="16"/>
  <c r="AI375" i="16"/>
  <c r="AJ375" i="16"/>
  <c r="AK375" i="16"/>
  <c r="AL375" i="16"/>
  <c r="AM375" i="16"/>
  <c r="AN375" i="16"/>
  <c r="AO375" i="16"/>
  <c r="AP375" i="16"/>
  <c r="AQ375" i="16"/>
  <c r="AR375" i="16"/>
  <c r="AS375" i="16"/>
  <c r="AT375" i="16"/>
  <c r="AU375" i="16"/>
  <c r="AV375" i="16"/>
  <c r="AH376" i="16"/>
  <c r="AI376" i="16"/>
  <c r="AJ376" i="16"/>
  <c r="AK376" i="16"/>
  <c r="AL376" i="16"/>
  <c r="AM376" i="16"/>
  <c r="AN376" i="16"/>
  <c r="AO376" i="16"/>
  <c r="AP376" i="16"/>
  <c r="AQ376" i="16"/>
  <c r="AR376" i="16"/>
  <c r="AS376" i="16"/>
  <c r="AT376" i="16"/>
  <c r="AU376" i="16"/>
  <c r="AV376" i="16"/>
  <c r="AH377" i="16"/>
  <c r="AI377" i="16"/>
  <c r="AJ377" i="16"/>
  <c r="AK377" i="16"/>
  <c r="AL377" i="16"/>
  <c r="AM377" i="16"/>
  <c r="AN377" i="16"/>
  <c r="AO377" i="16"/>
  <c r="AP377" i="16"/>
  <c r="AQ377" i="16"/>
  <c r="AR377" i="16"/>
  <c r="AS377" i="16"/>
  <c r="AT377" i="16"/>
  <c r="AU377" i="16"/>
  <c r="AV377" i="16"/>
  <c r="AH378" i="16"/>
  <c r="AI378" i="16"/>
  <c r="AJ378" i="16"/>
  <c r="AK378" i="16"/>
  <c r="AL378" i="16"/>
  <c r="AM378" i="16"/>
  <c r="AN378" i="16"/>
  <c r="AO378" i="16"/>
  <c r="AP378" i="16"/>
  <c r="AQ378" i="16"/>
  <c r="AR378" i="16"/>
  <c r="AS378" i="16"/>
  <c r="AT378" i="16"/>
  <c r="AU378" i="16"/>
  <c r="AV378" i="16"/>
  <c r="AH379" i="16"/>
  <c r="AI379" i="16"/>
  <c r="AJ379" i="16"/>
  <c r="AK379" i="16"/>
  <c r="AL379" i="16"/>
  <c r="AM379" i="16"/>
  <c r="AN379" i="16"/>
  <c r="AO379" i="16"/>
  <c r="AP379" i="16"/>
  <c r="AQ379" i="16"/>
  <c r="AR379" i="16"/>
  <c r="AS379" i="16"/>
  <c r="AT379" i="16"/>
  <c r="AU379" i="16"/>
  <c r="AV379" i="16"/>
  <c r="AH380" i="16"/>
  <c r="AI380" i="16"/>
  <c r="AJ380" i="16"/>
  <c r="AK380" i="16"/>
  <c r="AL380" i="16"/>
  <c r="AM380" i="16"/>
  <c r="AN380" i="16"/>
  <c r="AO380" i="16"/>
  <c r="AP380" i="16"/>
  <c r="AQ380" i="16"/>
  <c r="AR380" i="16"/>
  <c r="AS380" i="16"/>
  <c r="AT380" i="16"/>
  <c r="AU380" i="16"/>
  <c r="AV380" i="16"/>
  <c r="AH381" i="16"/>
  <c r="AI381" i="16"/>
  <c r="AJ381" i="16"/>
  <c r="AK381" i="16"/>
  <c r="AL381" i="16"/>
  <c r="AM381" i="16"/>
  <c r="AN381" i="16"/>
  <c r="AO381" i="16"/>
  <c r="AP381" i="16"/>
  <c r="AQ381" i="16"/>
  <c r="AR381" i="16"/>
  <c r="AS381" i="16"/>
  <c r="AT381" i="16"/>
  <c r="AU381" i="16"/>
  <c r="AV381" i="16"/>
  <c r="AH382" i="16"/>
  <c r="AI382" i="16"/>
  <c r="AJ382" i="16"/>
  <c r="AK382" i="16"/>
  <c r="AL382" i="16"/>
  <c r="AM382" i="16"/>
  <c r="AN382" i="16"/>
  <c r="AO382" i="16"/>
  <c r="AP382" i="16"/>
  <c r="AQ382" i="16"/>
  <c r="AR382" i="16"/>
  <c r="AS382" i="16"/>
  <c r="AT382" i="16"/>
  <c r="AU382" i="16"/>
  <c r="AV382" i="16"/>
  <c r="AH383" i="16"/>
  <c r="AI383" i="16"/>
  <c r="AJ383" i="16"/>
  <c r="AK383" i="16"/>
  <c r="AL383" i="16"/>
  <c r="AM383" i="16"/>
  <c r="AN383" i="16"/>
  <c r="AO383" i="16"/>
  <c r="AP383" i="16"/>
  <c r="AQ383" i="16"/>
  <c r="AR383" i="16"/>
  <c r="AS383" i="16"/>
  <c r="AT383" i="16"/>
  <c r="AU383" i="16"/>
  <c r="AV383" i="16"/>
  <c r="AH384" i="16"/>
  <c r="AI384" i="16"/>
  <c r="AJ384" i="16"/>
  <c r="AK384" i="16"/>
  <c r="AL384" i="16"/>
  <c r="AM384" i="16"/>
  <c r="AN384" i="16"/>
  <c r="AO384" i="16"/>
  <c r="AP384" i="16"/>
  <c r="AQ384" i="16"/>
  <c r="AR384" i="16"/>
  <c r="AS384" i="16"/>
  <c r="AT384" i="16"/>
  <c r="AU384" i="16"/>
  <c r="AV384" i="16"/>
  <c r="AH385" i="16"/>
  <c r="AI385" i="16"/>
  <c r="AJ385" i="16"/>
  <c r="AK385" i="16"/>
  <c r="AL385" i="16"/>
  <c r="AM385" i="16"/>
  <c r="AN385" i="16"/>
  <c r="AO385" i="16"/>
  <c r="AP385" i="16"/>
  <c r="AQ385" i="16"/>
  <c r="AR385" i="16"/>
  <c r="AS385" i="16"/>
  <c r="AT385" i="16"/>
  <c r="AU385" i="16"/>
  <c r="AV385" i="16"/>
  <c r="AH386" i="16"/>
  <c r="AI386" i="16"/>
  <c r="AJ386" i="16"/>
  <c r="AK386" i="16"/>
  <c r="AL386" i="16"/>
  <c r="AM386" i="16"/>
  <c r="AN386" i="16"/>
  <c r="AO386" i="16"/>
  <c r="AP386" i="16"/>
  <c r="AQ386" i="16"/>
  <c r="AR386" i="16"/>
  <c r="AS386" i="16"/>
  <c r="AT386" i="16"/>
  <c r="AU386" i="16"/>
  <c r="AV386" i="16"/>
  <c r="AH387" i="16"/>
  <c r="AI387" i="16"/>
  <c r="AJ387" i="16"/>
  <c r="AK387" i="16"/>
  <c r="AL387" i="16"/>
  <c r="AM387" i="16"/>
  <c r="AN387" i="16"/>
  <c r="AO387" i="16"/>
  <c r="AP387" i="16"/>
  <c r="AQ387" i="16"/>
  <c r="AR387" i="16"/>
  <c r="AS387" i="16"/>
  <c r="AT387" i="16"/>
  <c r="AU387" i="16"/>
  <c r="AV387" i="16"/>
  <c r="AH388" i="16"/>
  <c r="AI388" i="16"/>
  <c r="AJ388" i="16"/>
  <c r="AK388" i="16"/>
  <c r="AL388" i="16"/>
  <c r="AM388" i="16"/>
  <c r="AN388" i="16"/>
  <c r="AO388" i="16"/>
  <c r="AP388" i="16"/>
  <c r="AQ388" i="16"/>
  <c r="AR388" i="16"/>
  <c r="AS388" i="16"/>
  <c r="AT388" i="16"/>
  <c r="AU388" i="16"/>
  <c r="AV388" i="16"/>
  <c r="AH389" i="16"/>
  <c r="AI389" i="16"/>
  <c r="AJ389" i="16"/>
  <c r="AK389" i="16"/>
  <c r="AL389" i="16"/>
  <c r="AM389" i="16"/>
  <c r="AN389" i="16"/>
  <c r="AO389" i="16"/>
  <c r="AP389" i="16"/>
  <c r="AQ389" i="16"/>
  <c r="AR389" i="16"/>
  <c r="AS389" i="16"/>
  <c r="AT389" i="16"/>
  <c r="AU389" i="16"/>
  <c r="AV389" i="16"/>
  <c r="AH390" i="16"/>
  <c r="AI390" i="16"/>
  <c r="AJ390" i="16"/>
  <c r="AK390" i="16"/>
  <c r="AL390" i="16"/>
  <c r="AM390" i="16"/>
  <c r="AN390" i="16"/>
  <c r="AO390" i="16"/>
  <c r="AP390" i="16"/>
  <c r="AQ390" i="16"/>
  <c r="AR390" i="16"/>
  <c r="AS390" i="16"/>
  <c r="AT390" i="16"/>
  <c r="AU390" i="16"/>
  <c r="AV390" i="16"/>
  <c r="AH391" i="16"/>
  <c r="AI391" i="16"/>
  <c r="AJ391" i="16"/>
  <c r="AK391" i="16"/>
  <c r="AL391" i="16"/>
  <c r="AM391" i="16"/>
  <c r="AN391" i="16"/>
  <c r="AO391" i="16"/>
  <c r="AP391" i="16"/>
  <c r="AQ391" i="16"/>
  <c r="AR391" i="16"/>
  <c r="AS391" i="16"/>
  <c r="AT391" i="16"/>
  <c r="AU391" i="16"/>
  <c r="AV391" i="16"/>
  <c r="AH392" i="16"/>
  <c r="AI392" i="16"/>
  <c r="AJ392" i="16"/>
  <c r="AK392" i="16"/>
  <c r="AL392" i="16"/>
  <c r="AM392" i="16"/>
  <c r="AN392" i="16"/>
  <c r="AO392" i="16"/>
  <c r="AP392" i="16"/>
  <c r="AQ392" i="16"/>
  <c r="AR392" i="16"/>
  <c r="AS392" i="16"/>
  <c r="AT392" i="16"/>
  <c r="AU392" i="16"/>
  <c r="AV392" i="16"/>
  <c r="AH393" i="16"/>
  <c r="AI393" i="16"/>
  <c r="AJ393" i="16"/>
  <c r="AK393" i="16"/>
  <c r="AL393" i="16"/>
  <c r="AM393" i="16"/>
  <c r="AN393" i="16"/>
  <c r="AO393" i="16"/>
  <c r="AP393" i="16"/>
  <c r="AQ393" i="16"/>
  <c r="AR393" i="16"/>
  <c r="AS393" i="16"/>
  <c r="AT393" i="16"/>
  <c r="AU393" i="16"/>
  <c r="AV393" i="16"/>
  <c r="AH394" i="16"/>
  <c r="AI394" i="16"/>
  <c r="AJ394" i="16"/>
  <c r="AK394" i="16"/>
  <c r="AL394" i="16"/>
  <c r="AM394" i="16"/>
  <c r="AN394" i="16"/>
  <c r="AO394" i="16"/>
  <c r="AP394" i="16"/>
  <c r="AQ394" i="16"/>
  <c r="AR394" i="16"/>
  <c r="AS394" i="16"/>
  <c r="AT394" i="16"/>
  <c r="AU394" i="16"/>
  <c r="AV394" i="16"/>
  <c r="AH395" i="16"/>
  <c r="AI395" i="16"/>
  <c r="AJ395" i="16"/>
  <c r="AK395" i="16"/>
  <c r="AL395" i="16"/>
  <c r="AM395" i="16"/>
  <c r="AN395" i="16"/>
  <c r="AO395" i="16"/>
  <c r="AP395" i="16"/>
  <c r="AQ395" i="16"/>
  <c r="AR395" i="16"/>
  <c r="AS395" i="16"/>
  <c r="AT395" i="16"/>
  <c r="AU395" i="16"/>
  <c r="AV395" i="16"/>
  <c r="AH396" i="16"/>
  <c r="AI396" i="16"/>
  <c r="AJ396" i="16"/>
  <c r="AK396" i="16"/>
  <c r="AL396" i="16"/>
  <c r="AM396" i="16"/>
  <c r="AN396" i="16"/>
  <c r="AO396" i="16"/>
  <c r="AP396" i="16"/>
  <c r="AQ396" i="16"/>
  <c r="AR396" i="16"/>
  <c r="AS396" i="16"/>
  <c r="AT396" i="16"/>
  <c r="AU396" i="16"/>
  <c r="AV396" i="16"/>
  <c r="AH397" i="16"/>
  <c r="AI397" i="16"/>
  <c r="AJ397" i="16"/>
  <c r="AK397" i="16"/>
  <c r="AL397" i="16"/>
  <c r="AM397" i="16"/>
  <c r="AN397" i="16"/>
  <c r="AO397" i="16"/>
  <c r="AP397" i="16"/>
  <c r="AQ397" i="16"/>
  <c r="AR397" i="16"/>
  <c r="AS397" i="16"/>
  <c r="AT397" i="16"/>
  <c r="AU397" i="16"/>
  <c r="AV397" i="16"/>
  <c r="AH398" i="16"/>
  <c r="AI398" i="16"/>
  <c r="AJ398" i="16"/>
  <c r="AK398" i="16"/>
  <c r="AL398" i="16"/>
  <c r="AM398" i="16"/>
  <c r="AN398" i="16"/>
  <c r="AO398" i="16"/>
  <c r="AP398" i="16"/>
  <c r="AQ398" i="16"/>
  <c r="AR398" i="16"/>
  <c r="AS398" i="16"/>
  <c r="AT398" i="16"/>
  <c r="AU398" i="16"/>
  <c r="AV398" i="16"/>
  <c r="AH399" i="16"/>
  <c r="AI399" i="16"/>
  <c r="AJ399" i="16"/>
  <c r="AK399" i="16"/>
  <c r="AL399" i="16"/>
  <c r="AM399" i="16"/>
  <c r="AN399" i="16"/>
  <c r="AO399" i="16"/>
  <c r="AP399" i="16"/>
  <c r="AQ399" i="16"/>
  <c r="AR399" i="16"/>
  <c r="AS399" i="16"/>
  <c r="AT399" i="16"/>
  <c r="AU399" i="16"/>
  <c r="AV399" i="16"/>
  <c r="AH400" i="16"/>
  <c r="AI400" i="16"/>
  <c r="AJ400" i="16"/>
  <c r="AK400" i="16"/>
  <c r="AL400" i="16"/>
  <c r="AM400" i="16"/>
  <c r="AN400" i="16"/>
  <c r="AO400" i="16"/>
  <c r="AP400" i="16"/>
  <c r="AQ400" i="16"/>
  <c r="AR400" i="16"/>
  <c r="AS400" i="16"/>
  <c r="AT400" i="16"/>
  <c r="AU400" i="16"/>
  <c r="AV400" i="16"/>
  <c r="AH401" i="16"/>
  <c r="AI401" i="16"/>
  <c r="AJ401" i="16"/>
  <c r="AK401" i="16"/>
  <c r="AL401" i="16"/>
  <c r="AM401" i="16"/>
  <c r="AN401" i="16"/>
  <c r="AO401" i="16"/>
  <c r="AP401" i="16"/>
  <c r="AQ401" i="16"/>
  <c r="AR401" i="16"/>
  <c r="AS401" i="16"/>
  <c r="AT401" i="16"/>
  <c r="AU401" i="16"/>
  <c r="AV401" i="16"/>
  <c r="AH402" i="16"/>
  <c r="AI402" i="16"/>
  <c r="AJ402" i="16"/>
  <c r="AK402" i="16"/>
  <c r="AL402" i="16"/>
  <c r="AM402" i="16"/>
  <c r="AN402" i="16"/>
  <c r="AO402" i="16"/>
  <c r="AP402" i="16"/>
  <c r="AQ402" i="16"/>
  <c r="AR402" i="16"/>
  <c r="AS402" i="16"/>
  <c r="AT402" i="16"/>
  <c r="AU402" i="16"/>
  <c r="AV402" i="16"/>
  <c r="AH403" i="16"/>
  <c r="AI403" i="16"/>
  <c r="AJ403" i="16"/>
  <c r="AK403" i="16"/>
  <c r="AL403" i="16"/>
  <c r="AM403" i="16"/>
  <c r="AN403" i="16"/>
  <c r="AO403" i="16"/>
  <c r="AP403" i="16"/>
  <c r="AQ403" i="16"/>
  <c r="AR403" i="16"/>
  <c r="AS403" i="16"/>
  <c r="AT403" i="16"/>
  <c r="AU403" i="16"/>
  <c r="AV403" i="16"/>
  <c r="AH404" i="16"/>
  <c r="AI404" i="16"/>
  <c r="AJ404" i="16"/>
  <c r="AK404" i="16"/>
  <c r="AL404" i="16"/>
  <c r="AM404" i="16"/>
  <c r="AN404" i="16"/>
  <c r="AO404" i="16"/>
  <c r="AP404" i="16"/>
  <c r="AQ404" i="16"/>
  <c r="AR404" i="16"/>
  <c r="AS404" i="16"/>
  <c r="AT404" i="16"/>
  <c r="AU404" i="16"/>
  <c r="AV404" i="16"/>
  <c r="AH405" i="16"/>
  <c r="AI405" i="16"/>
  <c r="AJ405" i="16"/>
  <c r="AK405" i="16"/>
  <c r="AL405" i="16"/>
  <c r="AM405" i="16"/>
  <c r="AN405" i="16"/>
  <c r="AO405" i="16"/>
  <c r="AP405" i="16"/>
  <c r="AQ405" i="16"/>
  <c r="AR405" i="16"/>
  <c r="AS405" i="16"/>
  <c r="AT405" i="16"/>
  <c r="AU405" i="16"/>
  <c r="AV405" i="16"/>
  <c r="AH406" i="16"/>
  <c r="AI406" i="16"/>
  <c r="AJ406" i="16"/>
  <c r="AK406" i="16"/>
  <c r="AL406" i="16"/>
  <c r="AM406" i="16"/>
  <c r="AN406" i="16"/>
  <c r="AO406" i="16"/>
  <c r="AP406" i="16"/>
  <c r="AQ406" i="16"/>
  <c r="AR406" i="16"/>
  <c r="AS406" i="16"/>
  <c r="AT406" i="16"/>
  <c r="AU406" i="16"/>
  <c r="AV406" i="16"/>
  <c r="AH407" i="16"/>
  <c r="AI407" i="16"/>
  <c r="AJ407" i="16"/>
  <c r="AK407" i="16"/>
  <c r="AL407" i="16"/>
  <c r="AM407" i="16"/>
  <c r="AN407" i="16"/>
  <c r="AO407" i="16"/>
  <c r="AP407" i="16"/>
  <c r="AQ407" i="16"/>
  <c r="AR407" i="16"/>
  <c r="AS407" i="16"/>
  <c r="AT407" i="16"/>
  <c r="AU407" i="16"/>
  <c r="AV407" i="16"/>
  <c r="AH408" i="16"/>
  <c r="AI408" i="16"/>
  <c r="AJ408" i="16"/>
  <c r="AK408" i="16"/>
  <c r="AL408" i="16"/>
  <c r="AM408" i="16"/>
  <c r="AN408" i="16"/>
  <c r="AO408" i="16"/>
  <c r="AP408" i="16"/>
  <c r="AQ408" i="16"/>
  <c r="AR408" i="16"/>
  <c r="AS408" i="16"/>
  <c r="AT408" i="16"/>
  <c r="AU408" i="16"/>
  <c r="AV408" i="16"/>
  <c r="AH409" i="16"/>
  <c r="AI409" i="16"/>
  <c r="AJ409" i="16"/>
  <c r="AK409" i="16"/>
  <c r="AL409" i="16"/>
  <c r="AM409" i="16"/>
  <c r="AN409" i="16"/>
  <c r="AO409" i="16"/>
  <c r="AP409" i="16"/>
  <c r="AQ409" i="16"/>
  <c r="AR409" i="16"/>
  <c r="AS409" i="16"/>
  <c r="AT409" i="16"/>
  <c r="AU409" i="16"/>
  <c r="AV409" i="16"/>
  <c r="AH410" i="16"/>
  <c r="AI410" i="16"/>
  <c r="AJ410" i="16"/>
  <c r="AK410" i="16"/>
  <c r="AL410" i="16"/>
  <c r="AM410" i="16"/>
  <c r="AN410" i="16"/>
  <c r="AO410" i="16"/>
  <c r="AP410" i="16"/>
  <c r="AQ410" i="16"/>
  <c r="AR410" i="16"/>
  <c r="AS410" i="16"/>
  <c r="AT410" i="16"/>
  <c r="AU410" i="16"/>
  <c r="AV410" i="16"/>
  <c r="AH411" i="16"/>
  <c r="AI411" i="16"/>
  <c r="AJ411" i="16"/>
  <c r="AK411" i="16"/>
  <c r="AL411" i="16"/>
  <c r="AM411" i="16"/>
  <c r="AN411" i="16"/>
  <c r="AO411" i="16"/>
  <c r="AP411" i="16"/>
  <c r="AQ411" i="16"/>
  <c r="AR411" i="16"/>
  <c r="AS411" i="16"/>
  <c r="AT411" i="16"/>
  <c r="AU411" i="16"/>
  <c r="AV411" i="16"/>
  <c r="AH412" i="16"/>
  <c r="AI412" i="16"/>
  <c r="AJ412" i="16"/>
  <c r="AK412" i="16"/>
  <c r="AL412" i="16"/>
  <c r="AM412" i="16"/>
  <c r="AN412" i="16"/>
  <c r="AO412" i="16"/>
  <c r="AP412" i="16"/>
  <c r="AQ412" i="16"/>
  <c r="AR412" i="16"/>
  <c r="AS412" i="16"/>
  <c r="AT412" i="16"/>
  <c r="AU412" i="16"/>
  <c r="AV412" i="16"/>
  <c r="AH413" i="16"/>
  <c r="AI413" i="16"/>
  <c r="AJ413" i="16"/>
  <c r="AK413" i="16"/>
  <c r="AL413" i="16"/>
  <c r="AM413" i="16"/>
  <c r="AN413" i="16"/>
  <c r="AO413" i="16"/>
  <c r="AP413" i="16"/>
  <c r="AQ413" i="16"/>
  <c r="AR413" i="16"/>
  <c r="AS413" i="16"/>
  <c r="AT413" i="16"/>
  <c r="AU413" i="16"/>
  <c r="AV413" i="16"/>
  <c r="AH414" i="16"/>
  <c r="AI414" i="16"/>
  <c r="AJ414" i="16"/>
  <c r="AK414" i="16"/>
  <c r="AL414" i="16"/>
  <c r="AM414" i="16"/>
  <c r="AN414" i="16"/>
  <c r="AO414" i="16"/>
  <c r="AP414" i="16"/>
  <c r="AQ414" i="16"/>
  <c r="AR414" i="16"/>
  <c r="AS414" i="16"/>
  <c r="AT414" i="16"/>
  <c r="AU414" i="16"/>
  <c r="AV414" i="16"/>
  <c r="AH415" i="16"/>
  <c r="AI415" i="16"/>
  <c r="AJ415" i="16"/>
  <c r="AK415" i="16"/>
  <c r="AL415" i="16"/>
  <c r="AM415" i="16"/>
  <c r="AN415" i="16"/>
  <c r="AO415" i="16"/>
  <c r="AP415" i="16"/>
  <c r="AQ415" i="16"/>
  <c r="AR415" i="16"/>
  <c r="AS415" i="16"/>
  <c r="AT415" i="16"/>
  <c r="AU415" i="16"/>
  <c r="AV415" i="16"/>
  <c r="AH416" i="16"/>
  <c r="AI416" i="16"/>
  <c r="AJ416" i="16"/>
  <c r="AK416" i="16"/>
  <c r="AL416" i="16"/>
  <c r="AM416" i="16"/>
  <c r="AN416" i="16"/>
  <c r="AO416" i="16"/>
  <c r="AP416" i="16"/>
  <c r="AQ416" i="16"/>
  <c r="AR416" i="16"/>
  <c r="AS416" i="16"/>
  <c r="AT416" i="16"/>
  <c r="AU416" i="16"/>
  <c r="AV416" i="16"/>
  <c r="AH417" i="16"/>
  <c r="AI417" i="16"/>
  <c r="AJ417" i="16"/>
  <c r="AK417" i="16"/>
  <c r="AL417" i="16"/>
  <c r="AM417" i="16"/>
  <c r="AN417" i="16"/>
  <c r="AO417" i="16"/>
  <c r="AP417" i="16"/>
  <c r="AQ417" i="16"/>
  <c r="AR417" i="16"/>
  <c r="AS417" i="16"/>
  <c r="AT417" i="16"/>
  <c r="AU417" i="16"/>
  <c r="AV417" i="16"/>
  <c r="AH418" i="16"/>
  <c r="AI418" i="16"/>
  <c r="AJ418" i="16"/>
  <c r="AK418" i="16"/>
  <c r="AL418" i="16"/>
  <c r="AM418" i="16"/>
  <c r="AN418" i="16"/>
  <c r="AO418" i="16"/>
  <c r="AP418" i="16"/>
  <c r="AQ418" i="16"/>
  <c r="AR418" i="16"/>
  <c r="AS418" i="16"/>
  <c r="AT418" i="16"/>
  <c r="AU418" i="16"/>
  <c r="AV418" i="16"/>
  <c r="AH419" i="16"/>
  <c r="AI419" i="16"/>
  <c r="AJ419" i="16"/>
  <c r="AK419" i="16"/>
  <c r="AL419" i="16"/>
  <c r="AM419" i="16"/>
  <c r="AN419" i="16"/>
  <c r="AO419" i="16"/>
  <c r="AP419" i="16"/>
  <c r="AQ419" i="16"/>
  <c r="AR419" i="16"/>
  <c r="AS419" i="16"/>
  <c r="AT419" i="16"/>
  <c r="AU419" i="16"/>
  <c r="AV419" i="16"/>
  <c r="AH420" i="16"/>
  <c r="AI420" i="16"/>
  <c r="AJ420" i="16"/>
  <c r="AK420" i="16"/>
  <c r="AL420" i="16"/>
  <c r="AM420" i="16"/>
  <c r="AN420" i="16"/>
  <c r="AO420" i="16"/>
  <c r="AP420" i="16"/>
  <c r="AQ420" i="16"/>
  <c r="AR420" i="16"/>
  <c r="AS420" i="16"/>
  <c r="AT420" i="16"/>
  <c r="AU420" i="16"/>
  <c r="AV420" i="16"/>
  <c r="AH421" i="16"/>
  <c r="AI421" i="16"/>
  <c r="AJ421" i="16"/>
  <c r="AK421" i="16"/>
  <c r="AL421" i="16"/>
  <c r="AM421" i="16"/>
  <c r="AN421" i="16"/>
  <c r="AO421" i="16"/>
  <c r="AP421" i="16"/>
  <c r="AQ421" i="16"/>
  <c r="AR421" i="16"/>
  <c r="AS421" i="16"/>
  <c r="AT421" i="16"/>
  <c r="AU421" i="16"/>
  <c r="AV421" i="16"/>
  <c r="AH422" i="16"/>
  <c r="AI422" i="16"/>
  <c r="AJ422" i="16"/>
  <c r="AK422" i="16"/>
  <c r="AL422" i="16"/>
  <c r="AM422" i="16"/>
  <c r="AN422" i="16"/>
  <c r="AO422" i="16"/>
  <c r="AP422" i="16"/>
  <c r="AQ422" i="16"/>
  <c r="AR422" i="16"/>
  <c r="AS422" i="16"/>
  <c r="AT422" i="16"/>
  <c r="AU422" i="16"/>
  <c r="AV422" i="16"/>
  <c r="AH423" i="16"/>
  <c r="AI423" i="16"/>
  <c r="AJ423" i="16"/>
  <c r="AK423" i="16"/>
  <c r="AL423" i="16"/>
  <c r="AM423" i="16"/>
  <c r="AN423" i="16"/>
  <c r="AO423" i="16"/>
  <c r="AP423" i="16"/>
  <c r="AQ423" i="16"/>
  <c r="AR423" i="16"/>
  <c r="AS423" i="16"/>
  <c r="AT423" i="16"/>
  <c r="AU423" i="16"/>
  <c r="AV423" i="16"/>
  <c r="AH424" i="16"/>
  <c r="AI424" i="16"/>
  <c r="AJ424" i="16"/>
  <c r="AK424" i="16"/>
  <c r="AL424" i="16"/>
  <c r="AM424" i="16"/>
  <c r="AN424" i="16"/>
  <c r="AO424" i="16"/>
  <c r="AP424" i="16"/>
  <c r="AQ424" i="16"/>
  <c r="AR424" i="16"/>
  <c r="AS424" i="16"/>
  <c r="AT424" i="16"/>
  <c r="AU424" i="16"/>
  <c r="AV424" i="16"/>
  <c r="AH425" i="16"/>
  <c r="AI425" i="16"/>
  <c r="AJ425" i="16"/>
  <c r="AK425" i="16"/>
  <c r="AL425" i="16"/>
  <c r="AM425" i="16"/>
  <c r="AN425" i="16"/>
  <c r="AO425" i="16"/>
  <c r="AP425" i="16"/>
  <c r="AQ425" i="16"/>
  <c r="AR425" i="16"/>
  <c r="AS425" i="16"/>
  <c r="AT425" i="16"/>
  <c r="AU425" i="16"/>
  <c r="AV425" i="16"/>
  <c r="AH426" i="16"/>
  <c r="AI426" i="16"/>
  <c r="AJ426" i="16"/>
  <c r="AK426" i="16"/>
  <c r="AL426" i="16"/>
  <c r="AM426" i="16"/>
  <c r="AN426" i="16"/>
  <c r="AO426" i="16"/>
  <c r="AP426" i="16"/>
  <c r="AQ426" i="16"/>
  <c r="AR426" i="16"/>
  <c r="AS426" i="16"/>
  <c r="AT426" i="16"/>
  <c r="AU426" i="16"/>
  <c r="AV426" i="16"/>
  <c r="AH427" i="16"/>
  <c r="AI427" i="16"/>
  <c r="AJ427" i="16"/>
  <c r="AK427" i="16"/>
  <c r="AL427" i="16"/>
  <c r="AM427" i="16"/>
  <c r="AN427" i="16"/>
  <c r="AO427" i="16"/>
  <c r="AP427" i="16"/>
  <c r="AQ427" i="16"/>
  <c r="AR427" i="16"/>
  <c r="AS427" i="16"/>
  <c r="AT427" i="16"/>
  <c r="AU427" i="16"/>
  <c r="AV427" i="16"/>
  <c r="AH428" i="16"/>
  <c r="AI428" i="16"/>
  <c r="AJ428" i="16"/>
  <c r="AK428" i="16"/>
  <c r="AL428" i="16"/>
  <c r="AM428" i="16"/>
  <c r="AN428" i="16"/>
  <c r="AO428" i="16"/>
  <c r="AP428" i="16"/>
  <c r="AQ428" i="16"/>
  <c r="AR428" i="16"/>
  <c r="AS428" i="16"/>
  <c r="AT428" i="16"/>
  <c r="AU428" i="16"/>
  <c r="AV428" i="16"/>
  <c r="AH429" i="16"/>
  <c r="AI429" i="16"/>
  <c r="AJ429" i="16"/>
  <c r="AK429" i="16"/>
  <c r="AL429" i="16"/>
  <c r="AM429" i="16"/>
  <c r="AN429" i="16"/>
  <c r="AO429" i="16"/>
  <c r="AP429" i="16"/>
  <c r="AQ429" i="16"/>
  <c r="AR429" i="16"/>
  <c r="AS429" i="16"/>
  <c r="AT429" i="16"/>
  <c r="AU429" i="16"/>
  <c r="AV429" i="16"/>
  <c r="AH430" i="16"/>
  <c r="AI430" i="16"/>
  <c r="AJ430" i="16"/>
  <c r="AK430" i="16"/>
  <c r="AL430" i="16"/>
  <c r="AM430" i="16"/>
  <c r="AN430" i="16"/>
  <c r="AO430" i="16"/>
  <c r="AP430" i="16"/>
  <c r="AQ430" i="16"/>
  <c r="AR430" i="16"/>
  <c r="AS430" i="16"/>
  <c r="AT430" i="16"/>
  <c r="AU430" i="16"/>
  <c r="AV430" i="16"/>
  <c r="AH431" i="16"/>
  <c r="AI431" i="16"/>
  <c r="AJ431" i="16"/>
  <c r="AK431" i="16"/>
  <c r="AL431" i="16"/>
  <c r="AM431" i="16"/>
  <c r="AN431" i="16"/>
  <c r="AO431" i="16"/>
  <c r="AP431" i="16"/>
  <c r="AQ431" i="16"/>
  <c r="AR431" i="16"/>
  <c r="AS431" i="16"/>
  <c r="AT431" i="16"/>
  <c r="AU431" i="16"/>
  <c r="AV431" i="16"/>
  <c r="AH432" i="16"/>
  <c r="AI432" i="16"/>
  <c r="AJ432" i="16"/>
  <c r="AK432" i="16"/>
  <c r="AL432" i="16"/>
  <c r="AM432" i="16"/>
  <c r="AN432" i="16"/>
  <c r="AO432" i="16"/>
  <c r="AP432" i="16"/>
  <c r="AQ432" i="16"/>
  <c r="AR432" i="16"/>
  <c r="AS432" i="16"/>
  <c r="AT432" i="16"/>
  <c r="AU432" i="16"/>
  <c r="AV432" i="16"/>
  <c r="AH433" i="16"/>
  <c r="AI433" i="16"/>
  <c r="AJ433" i="16"/>
  <c r="AK433" i="16"/>
  <c r="AL433" i="16"/>
  <c r="AM433" i="16"/>
  <c r="AN433" i="16"/>
  <c r="AO433" i="16"/>
  <c r="AP433" i="16"/>
  <c r="AQ433" i="16"/>
  <c r="AR433" i="16"/>
  <c r="AS433" i="16"/>
  <c r="AT433" i="16"/>
  <c r="AU433" i="16"/>
  <c r="AV433" i="16"/>
  <c r="AH434" i="16"/>
  <c r="AI434" i="16"/>
  <c r="AJ434" i="16"/>
  <c r="AK434" i="16"/>
  <c r="AL434" i="16"/>
  <c r="AM434" i="16"/>
  <c r="AN434" i="16"/>
  <c r="AO434" i="16"/>
  <c r="AP434" i="16"/>
  <c r="AQ434" i="16"/>
  <c r="AR434" i="16"/>
  <c r="AS434" i="16"/>
  <c r="AT434" i="16"/>
  <c r="AU434" i="16"/>
  <c r="AV434" i="16"/>
  <c r="AH435" i="16"/>
  <c r="AI435" i="16"/>
  <c r="AJ435" i="16"/>
  <c r="AK435" i="16"/>
  <c r="AL435" i="16"/>
  <c r="AM435" i="16"/>
  <c r="AN435" i="16"/>
  <c r="AO435" i="16"/>
  <c r="AP435" i="16"/>
  <c r="AQ435" i="16"/>
  <c r="AR435" i="16"/>
  <c r="AS435" i="16"/>
  <c r="AT435" i="16"/>
  <c r="AU435" i="16"/>
  <c r="AV435" i="16"/>
  <c r="AH436" i="16"/>
  <c r="AI436" i="16"/>
  <c r="AJ436" i="16"/>
  <c r="AK436" i="16"/>
  <c r="AL436" i="16"/>
  <c r="AM436" i="16"/>
  <c r="AN436" i="16"/>
  <c r="AO436" i="16"/>
  <c r="AP436" i="16"/>
  <c r="AQ436" i="16"/>
  <c r="AR436" i="16"/>
  <c r="AS436" i="16"/>
  <c r="AT436" i="16"/>
  <c r="AU436" i="16"/>
  <c r="AV436" i="16"/>
  <c r="AH437" i="16"/>
  <c r="AI437" i="16"/>
  <c r="AJ437" i="16"/>
  <c r="AK437" i="16"/>
  <c r="AL437" i="16"/>
  <c r="AM437" i="16"/>
  <c r="AN437" i="16"/>
  <c r="AO437" i="16"/>
  <c r="AP437" i="16"/>
  <c r="AQ437" i="16"/>
  <c r="AR437" i="16"/>
  <c r="AS437" i="16"/>
  <c r="AT437" i="16"/>
  <c r="AU437" i="16"/>
  <c r="AV437" i="16"/>
  <c r="AH438" i="16"/>
  <c r="AI438" i="16"/>
  <c r="AJ438" i="16"/>
  <c r="AK438" i="16"/>
  <c r="AL438" i="16"/>
  <c r="AM438" i="16"/>
  <c r="AN438" i="16"/>
  <c r="AO438" i="16"/>
  <c r="AP438" i="16"/>
  <c r="AQ438" i="16"/>
  <c r="AR438" i="16"/>
  <c r="AS438" i="16"/>
  <c r="AT438" i="16"/>
  <c r="AU438" i="16"/>
  <c r="AV438" i="16"/>
  <c r="AH439" i="16"/>
  <c r="AI439" i="16"/>
  <c r="AJ439" i="16"/>
  <c r="AK439" i="16"/>
  <c r="AL439" i="16"/>
  <c r="AM439" i="16"/>
  <c r="AN439" i="16"/>
  <c r="AO439" i="16"/>
  <c r="AP439" i="16"/>
  <c r="AQ439" i="16"/>
  <c r="AR439" i="16"/>
  <c r="AS439" i="16"/>
  <c r="AT439" i="16"/>
  <c r="AU439" i="16"/>
  <c r="AV439" i="16"/>
  <c r="AH440" i="16"/>
  <c r="AI440" i="16"/>
  <c r="AJ440" i="16"/>
  <c r="AK440" i="16"/>
  <c r="AL440" i="16"/>
  <c r="AM440" i="16"/>
  <c r="AN440" i="16"/>
  <c r="AO440" i="16"/>
  <c r="AP440" i="16"/>
  <c r="AQ440" i="16"/>
  <c r="AR440" i="16"/>
  <c r="AS440" i="16"/>
  <c r="AT440" i="16"/>
  <c r="AU440" i="16"/>
  <c r="AV440" i="16"/>
  <c r="AH441" i="16"/>
  <c r="AI441" i="16"/>
  <c r="AJ441" i="16"/>
  <c r="AK441" i="16"/>
  <c r="AL441" i="16"/>
  <c r="AM441" i="16"/>
  <c r="AN441" i="16"/>
  <c r="AO441" i="16"/>
  <c r="AP441" i="16"/>
  <c r="AQ441" i="16"/>
  <c r="AR441" i="16"/>
  <c r="AS441" i="16"/>
  <c r="AT441" i="16"/>
  <c r="AU441" i="16"/>
  <c r="AV441" i="16"/>
  <c r="AH442" i="16"/>
  <c r="AI442" i="16"/>
  <c r="AJ442" i="16"/>
  <c r="AK442" i="16"/>
  <c r="AL442" i="16"/>
  <c r="AM442" i="16"/>
  <c r="AN442" i="16"/>
  <c r="AO442" i="16"/>
  <c r="AP442" i="16"/>
  <c r="AQ442" i="16"/>
  <c r="AR442" i="16"/>
  <c r="AS442" i="16"/>
  <c r="AT442" i="16"/>
  <c r="AU442" i="16"/>
  <c r="AV442" i="16"/>
  <c r="AH443" i="16"/>
  <c r="AI443" i="16"/>
  <c r="AJ443" i="16"/>
  <c r="AK443" i="16"/>
  <c r="AL443" i="16"/>
  <c r="AM443" i="16"/>
  <c r="AN443" i="16"/>
  <c r="AO443" i="16"/>
  <c r="AP443" i="16"/>
  <c r="AQ443" i="16"/>
  <c r="AR443" i="16"/>
  <c r="AS443" i="16"/>
  <c r="AT443" i="16"/>
  <c r="AU443" i="16"/>
  <c r="AV443" i="16"/>
  <c r="AH444" i="16"/>
  <c r="AI444" i="16"/>
  <c r="AJ444" i="16"/>
  <c r="AK444" i="16"/>
  <c r="AL444" i="16"/>
  <c r="AM444" i="16"/>
  <c r="AN444" i="16"/>
  <c r="AO444" i="16"/>
  <c r="AP444" i="16"/>
  <c r="AQ444" i="16"/>
  <c r="AR444" i="16"/>
  <c r="AS444" i="16"/>
  <c r="AT444" i="16"/>
  <c r="AU444" i="16"/>
  <c r="AV444" i="16"/>
  <c r="AH445" i="16"/>
  <c r="AI445" i="16"/>
  <c r="AJ445" i="16"/>
  <c r="AK445" i="16"/>
  <c r="AL445" i="16"/>
  <c r="AM445" i="16"/>
  <c r="AN445" i="16"/>
  <c r="AO445" i="16"/>
  <c r="AP445" i="16"/>
  <c r="AQ445" i="16"/>
  <c r="AR445" i="16"/>
  <c r="AS445" i="16"/>
  <c r="AT445" i="16"/>
  <c r="AU445" i="16"/>
  <c r="AV445" i="16"/>
  <c r="AH446" i="16"/>
  <c r="AI446" i="16"/>
  <c r="AJ446" i="16"/>
  <c r="AK446" i="16"/>
  <c r="AL446" i="16"/>
  <c r="AM446" i="16"/>
  <c r="AN446" i="16"/>
  <c r="AO446" i="16"/>
  <c r="AP446" i="16"/>
  <c r="AQ446" i="16"/>
  <c r="AR446" i="16"/>
  <c r="AS446" i="16"/>
  <c r="AT446" i="16"/>
  <c r="AU446" i="16"/>
  <c r="AV446" i="16"/>
  <c r="AH447" i="16"/>
  <c r="AI447" i="16"/>
  <c r="AJ447" i="16"/>
  <c r="AK447" i="16"/>
  <c r="AL447" i="16"/>
  <c r="AM447" i="16"/>
  <c r="AN447" i="16"/>
  <c r="AO447" i="16"/>
  <c r="AP447" i="16"/>
  <c r="AQ447" i="16"/>
  <c r="AR447" i="16"/>
  <c r="AS447" i="16"/>
  <c r="AT447" i="16"/>
  <c r="AU447" i="16"/>
  <c r="AV447" i="16"/>
  <c r="AH448" i="16"/>
  <c r="AI448" i="16"/>
  <c r="AJ448" i="16"/>
  <c r="AK448" i="16"/>
  <c r="AL448" i="16"/>
  <c r="AM448" i="16"/>
  <c r="AN448" i="16"/>
  <c r="AO448" i="16"/>
  <c r="AP448" i="16"/>
  <c r="AQ448" i="16"/>
  <c r="AR448" i="16"/>
  <c r="AS448" i="16"/>
  <c r="AT448" i="16"/>
  <c r="AU448" i="16"/>
  <c r="AV448" i="16"/>
  <c r="AH449" i="16"/>
  <c r="AI449" i="16"/>
  <c r="AJ449" i="16"/>
  <c r="AK449" i="16"/>
  <c r="AL449" i="16"/>
  <c r="AM449" i="16"/>
  <c r="AN449" i="16"/>
  <c r="AO449" i="16"/>
  <c r="AP449" i="16"/>
  <c r="AQ449" i="16"/>
  <c r="AR449" i="16"/>
  <c r="AS449" i="16"/>
  <c r="AT449" i="16"/>
  <c r="AU449" i="16"/>
  <c r="AV449" i="16"/>
  <c r="AH450" i="16"/>
  <c r="AI450" i="16"/>
  <c r="AJ450" i="16"/>
  <c r="AK450" i="16"/>
  <c r="AL450" i="16"/>
  <c r="AM450" i="16"/>
  <c r="AN450" i="16"/>
  <c r="AO450" i="16"/>
  <c r="AP450" i="16"/>
  <c r="AQ450" i="16"/>
  <c r="AR450" i="16"/>
  <c r="AS450" i="16"/>
  <c r="AT450" i="16"/>
  <c r="AU450" i="16"/>
  <c r="AV450" i="16"/>
  <c r="AH451" i="16"/>
  <c r="AI451" i="16"/>
  <c r="AJ451" i="16"/>
  <c r="AK451" i="16"/>
  <c r="AL451" i="16"/>
  <c r="AM451" i="16"/>
  <c r="AN451" i="16"/>
  <c r="AO451" i="16"/>
  <c r="AP451" i="16"/>
  <c r="AQ451" i="16"/>
  <c r="AR451" i="16"/>
  <c r="AS451" i="16"/>
  <c r="AT451" i="16"/>
  <c r="AU451" i="16"/>
  <c r="AV451" i="16"/>
  <c r="AH452" i="16"/>
  <c r="AI452" i="16"/>
  <c r="AJ452" i="16"/>
  <c r="AK452" i="16"/>
  <c r="AL452" i="16"/>
  <c r="AM452" i="16"/>
  <c r="AN452" i="16"/>
  <c r="AO452" i="16"/>
  <c r="AP452" i="16"/>
  <c r="AQ452" i="16"/>
  <c r="AR452" i="16"/>
  <c r="AS452" i="16"/>
  <c r="AT452" i="16"/>
  <c r="AU452" i="16"/>
  <c r="AV452" i="16"/>
  <c r="AH453" i="16"/>
  <c r="AI453" i="16"/>
  <c r="AJ453" i="16"/>
  <c r="AK453" i="16"/>
  <c r="AL453" i="16"/>
  <c r="AM453" i="16"/>
  <c r="AN453" i="16"/>
  <c r="AO453" i="16"/>
  <c r="AP453" i="16"/>
  <c r="AQ453" i="16"/>
  <c r="AR453" i="16"/>
  <c r="AS453" i="16"/>
  <c r="AT453" i="16"/>
  <c r="AU453" i="16"/>
  <c r="AV453" i="16"/>
  <c r="AH454" i="16"/>
  <c r="AI454" i="16"/>
  <c r="AJ454" i="16"/>
  <c r="AK454" i="16"/>
  <c r="AL454" i="16"/>
  <c r="AM454" i="16"/>
  <c r="AN454" i="16"/>
  <c r="AO454" i="16"/>
  <c r="AP454" i="16"/>
  <c r="AQ454" i="16"/>
  <c r="AR454" i="16"/>
  <c r="AS454" i="16"/>
  <c r="AT454" i="16"/>
  <c r="AU454" i="16"/>
  <c r="AV454" i="16"/>
  <c r="AH455" i="16"/>
  <c r="AI455" i="16"/>
  <c r="AJ455" i="16"/>
  <c r="AK455" i="16"/>
  <c r="AL455" i="16"/>
  <c r="AM455" i="16"/>
  <c r="AN455" i="16"/>
  <c r="AO455" i="16"/>
  <c r="AP455" i="16"/>
  <c r="AQ455" i="16"/>
  <c r="AR455" i="16"/>
  <c r="AS455" i="16"/>
  <c r="AT455" i="16"/>
  <c r="AU455" i="16"/>
  <c r="AV455" i="16"/>
  <c r="AH456" i="16"/>
  <c r="AI456" i="16"/>
  <c r="AJ456" i="16"/>
  <c r="AK456" i="16"/>
  <c r="AL456" i="16"/>
  <c r="AM456" i="16"/>
  <c r="AN456" i="16"/>
  <c r="AO456" i="16"/>
  <c r="AP456" i="16"/>
  <c r="AQ456" i="16"/>
  <c r="AR456" i="16"/>
  <c r="AS456" i="16"/>
  <c r="AT456" i="16"/>
  <c r="AU456" i="16"/>
  <c r="AV456" i="16"/>
  <c r="AH457" i="16"/>
  <c r="AI457" i="16"/>
  <c r="AJ457" i="16"/>
  <c r="AK457" i="16"/>
  <c r="AL457" i="16"/>
  <c r="AM457" i="16"/>
  <c r="AN457" i="16"/>
  <c r="AO457" i="16"/>
  <c r="AP457" i="16"/>
  <c r="AQ457" i="16"/>
  <c r="AR457" i="16"/>
  <c r="AS457" i="16"/>
  <c r="AT457" i="16"/>
  <c r="AU457" i="16"/>
  <c r="AV457" i="16"/>
  <c r="AH458" i="16"/>
  <c r="AI458" i="16"/>
  <c r="AJ458" i="16"/>
  <c r="AK458" i="16"/>
  <c r="AL458" i="16"/>
  <c r="AM458" i="16"/>
  <c r="AN458" i="16"/>
  <c r="AO458" i="16"/>
  <c r="AP458" i="16"/>
  <c r="AQ458" i="16"/>
  <c r="AR458" i="16"/>
  <c r="AS458" i="16"/>
  <c r="AT458" i="16"/>
  <c r="AU458" i="16"/>
  <c r="AV458" i="16"/>
  <c r="AH459" i="16"/>
  <c r="AI459" i="16"/>
  <c r="AJ459" i="16"/>
  <c r="AK459" i="16"/>
  <c r="AL459" i="16"/>
  <c r="AM459" i="16"/>
  <c r="AN459" i="16"/>
  <c r="AO459" i="16"/>
  <c r="AP459" i="16"/>
  <c r="AQ459" i="16"/>
  <c r="AR459" i="16"/>
  <c r="AS459" i="16"/>
  <c r="AT459" i="16"/>
  <c r="AU459" i="16"/>
  <c r="AV459" i="16"/>
  <c r="AH460" i="16"/>
  <c r="AI460" i="16"/>
  <c r="AJ460" i="16"/>
  <c r="AK460" i="16"/>
  <c r="AL460" i="16"/>
  <c r="AM460" i="16"/>
  <c r="AN460" i="16"/>
  <c r="AO460" i="16"/>
  <c r="AP460" i="16"/>
  <c r="AQ460" i="16"/>
  <c r="AR460" i="16"/>
  <c r="AS460" i="16"/>
  <c r="AT460" i="16"/>
  <c r="AU460" i="16"/>
  <c r="AV460" i="16"/>
  <c r="AH461" i="16"/>
  <c r="AI461" i="16"/>
  <c r="AJ461" i="16"/>
  <c r="AK461" i="16"/>
  <c r="AL461" i="16"/>
  <c r="AM461" i="16"/>
  <c r="AN461" i="16"/>
  <c r="AO461" i="16"/>
  <c r="AP461" i="16"/>
  <c r="AQ461" i="16"/>
  <c r="AR461" i="16"/>
  <c r="AS461" i="16"/>
  <c r="AT461" i="16"/>
  <c r="AU461" i="16"/>
  <c r="AV461" i="16"/>
  <c r="AH462" i="16"/>
  <c r="AI462" i="16"/>
  <c r="AJ462" i="16"/>
  <c r="AK462" i="16"/>
  <c r="AL462" i="16"/>
  <c r="AM462" i="16"/>
  <c r="AN462" i="16"/>
  <c r="AO462" i="16"/>
  <c r="AP462" i="16"/>
  <c r="AQ462" i="16"/>
  <c r="AR462" i="16"/>
  <c r="AS462" i="16"/>
  <c r="AT462" i="16"/>
  <c r="AU462" i="16"/>
  <c r="AV462" i="16"/>
  <c r="AH463" i="16"/>
  <c r="AI463" i="16"/>
  <c r="AJ463" i="16"/>
  <c r="AK463" i="16"/>
  <c r="AL463" i="16"/>
  <c r="AM463" i="16"/>
  <c r="AN463" i="16"/>
  <c r="AO463" i="16"/>
  <c r="AP463" i="16"/>
  <c r="AQ463" i="16"/>
  <c r="AR463" i="16"/>
  <c r="AS463" i="16"/>
  <c r="AT463" i="16"/>
  <c r="AU463" i="16"/>
  <c r="AV463" i="16"/>
  <c r="AH464" i="16"/>
  <c r="AI464" i="16"/>
  <c r="AJ464" i="16"/>
  <c r="AK464" i="16"/>
  <c r="AL464" i="16"/>
  <c r="AM464" i="16"/>
  <c r="AN464" i="16"/>
  <c r="AO464" i="16"/>
  <c r="AP464" i="16"/>
  <c r="AQ464" i="16"/>
  <c r="AR464" i="16"/>
  <c r="AS464" i="16"/>
  <c r="AT464" i="16"/>
  <c r="AU464" i="16"/>
  <c r="AV464" i="16"/>
  <c r="AH465" i="16"/>
  <c r="AI465" i="16"/>
  <c r="AJ465" i="16"/>
  <c r="AK465" i="16"/>
  <c r="AL465" i="16"/>
  <c r="AM465" i="16"/>
  <c r="AN465" i="16"/>
  <c r="AO465" i="16"/>
  <c r="AP465" i="16"/>
  <c r="AQ465" i="16"/>
  <c r="AR465" i="16"/>
  <c r="AS465" i="16"/>
  <c r="AT465" i="16"/>
  <c r="AU465" i="16"/>
  <c r="AV465" i="16"/>
  <c r="AH466" i="16"/>
  <c r="AI466" i="16"/>
  <c r="AJ466" i="16"/>
  <c r="AK466" i="16"/>
  <c r="AL466" i="16"/>
  <c r="AM466" i="16"/>
  <c r="AN466" i="16"/>
  <c r="AO466" i="16"/>
  <c r="AP466" i="16"/>
  <c r="AQ466" i="16"/>
  <c r="AR466" i="16"/>
  <c r="AS466" i="16"/>
  <c r="AT466" i="16"/>
  <c r="AU466" i="16"/>
  <c r="AV466" i="16"/>
  <c r="AH467" i="16"/>
  <c r="AI467" i="16"/>
  <c r="AJ467" i="16"/>
  <c r="AK467" i="16"/>
  <c r="AL467" i="16"/>
  <c r="AM467" i="16"/>
  <c r="AN467" i="16"/>
  <c r="AO467" i="16"/>
  <c r="AP467" i="16"/>
  <c r="AQ467" i="16"/>
  <c r="AR467" i="16"/>
  <c r="AS467" i="16"/>
  <c r="AT467" i="16"/>
  <c r="AU467" i="16"/>
  <c r="AV467" i="16"/>
  <c r="AH468" i="16"/>
  <c r="AI468" i="16"/>
  <c r="AJ468" i="16"/>
  <c r="AK468" i="16"/>
  <c r="AL468" i="16"/>
  <c r="AM468" i="16"/>
  <c r="AN468" i="16"/>
  <c r="AO468" i="16"/>
  <c r="AP468" i="16"/>
  <c r="AQ468" i="16"/>
  <c r="AR468" i="16"/>
  <c r="AS468" i="16"/>
  <c r="AT468" i="16"/>
  <c r="AU468" i="16"/>
  <c r="AV468" i="16"/>
  <c r="AH469" i="16"/>
  <c r="AI469" i="16"/>
  <c r="AJ469" i="16"/>
  <c r="AK469" i="16"/>
  <c r="AL469" i="16"/>
  <c r="AM469" i="16"/>
  <c r="AN469" i="16"/>
  <c r="AO469" i="16"/>
  <c r="AP469" i="16"/>
  <c r="AQ469" i="16"/>
  <c r="AR469" i="16"/>
  <c r="AS469" i="16"/>
  <c r="AT469" i="16"/>
  <c r="AU469" i="16"/>
  <c r="AV469" i="16"/>
  <c r="AH470" i="16"/>
  <c r="AI470" i="16"/>
  <c r="AJ470" i="16"/>
  <c r="AK470" i="16"/>
  <c r="AL470" i="16"/>
  <c r="AM470" i="16"/>
  <c r="AN470" i="16"/>
  <c r="AO470" i="16"/>
  <c r="AP470" i="16"/>
  <c r="AQ470" i="16"/>
  <c r="AR470" i="16"/>
  <c r="AS470" i="16"/>
  <c r="AT470" i="16"/>
  <c r="AU470" i="16"/>
  <c r="AV470" i="16"/>
  <c r="AH471" i="16"/>
  <c r="AI471" i="16"/>
  <c r="AJ471" i="16"/>
  <c r="AK471" i="16"/>
  <c r="AL471" i="16"/>
  <c r="AM471" i="16"/>
  <c r="AN471" i="16"/>
  <c r="AO471" i="16"/>
  <c r="AP471" i="16"/>
  <c r="AQ471" i="16"/>
  <c r="AR471" i="16"/>
  <c r="AS471" i="16"/>
  <c r="AT471" i="16"/>
  <c r="AU471" i="16"/>
  <c r="AV471" i="16"/>
  <c r="AH472" i="16"/>
  <c r="AI472" i="16"/>
  <c r="AJ472" i="16"/>
  <c r="AK472" i="16"/>
  <c r="AL472" i="16"/>
  <c r="AM472" i="16"/>
  <c r="AN472" i="16"/>
  <c r="AO472" i="16"/>
  <c r="AP472" i="16"/>
  <c r="AQ472" i="16"/>
  <c r="AR472" i="16"/>
  <c r="AS472" i="16"/>
  <c r="AT472" i="16"/>
  <c r="AU472" i="16"/>
  <c r="AV472" i="16"/>
  <c r="AH473" i="16"/>
  <c r="AI473" i="16"/>
  <c r="AJ473" i="16"/>
  <c r="AK473" i="16"/>
  <c r="AL473" i="16"/>
  <c r="AM473" i="16"/>
  <c r="AN473" i="16"/>
  <c r="AO473" i="16"/>
  <c r="AP473" i="16"/>
  <c r="AQ473" i="16"/>
  <c r="AR473" i="16"/>
  <c r="AS473" i="16"/>
  <c r="AT473" i="16"/>
  <c r="AU473" i="16"/>
  <c r="AV473" i="16"/>
  <c r="AH474" i="16"/>
  <c r="AI474" i="16"/>
  <c r="AJ474" i="16"/>
  <c r="AK474" i="16"/>
  <c r="AL474" i="16"/>
  <c r="AM474" i="16"/>
  <c r="AN474" i="16"/>
  <c r="AO474" i="16"/>
  <c r="AP474" i="16"/>
  <c r="AQ474" i="16"/>
  <c r="AR474" i="16"/>
  <c r="AS474" i="16"/>
  <c r="AT474" i="16"/>
  <c r="AU474" i="16"/>
  <c r="AV474" i="16"/>
  <c r="AH475" i="16"/>
  <c r="AI475" i="16"/>
  <c r="AJ475" i="16"/>
  <c r="AK475" i="16"/>
  <c r="AL475" i="16"/>
  <c r="AM475" i="16"/>
  <c r="AN475" i="16"/>
  <c r="AO475" i="16"/>
  <c r="AP475" i="16"/>
  <c r="AQ475" i="16"/>
  <c r="AR475" i="16"/>
  <c r="AS475" i="16"/>
  <c r="AT475" i="16"/>
  <c r="AU475" i="16"/>
  <c r="AV475" i="16"/>
  <c r="AH476" i="16"/>
  <c r="AI476" i="16"/>
  <c r="AJ476" i="16"/>
  <c r="AK476" i="16"/>
  <c r="AL476" i="16"/>
  <c r="AM476" i="16"/>
  <c r="AN476" i="16"/>
  <c r="AO476" i="16"/>
  <c r="AP476" i="16"/>
  <c r="AQ476" i="16"/>
  <c r="AR476" i="16"/>
  <c r="AS476" i="16"/>
  <c r="AT476" i="16"/>
  <c r="AU476" i="16"/>
  <c r="AV476" i="16"/>
  <c r="AH477" i="16"/>
  <c r="AI477" i="16"/>
  <c r="AJ477" i="16"/>
  <c r="AK477" i="16"/>
  <c r="AL477" i="16"/>
  <c r="AM477" i="16"/>
  <c r="AN477" i="16"/>
  <c r="AO477" i="16"/>
  <c r="AP477" i="16"/>
  <c r="AQ477" i="16"/>
  <c r="AR477" i="16"/>
  <c r="AS477" i="16"/>
  <c r="AT477" i="16"/>
  <c r="AU477" i="16"/>
  <c r="AV477" i="16"/>
  <c r="AH478" i="16"/>
  <c r="AI478" i="16"/>
  <c r="AJ478" i="16"/>
  <c r="AK478" i="16"/>
  <c r="AL478" i="16"/>
  <c r="AM478" i="16"/>
  <c r="AN478" i="16"/>
  <c r="AO478" i="16"/>
  <c r="AP478" i="16"/>
  <c r="AQ478" i="16"/>
  <c r="AR478" i="16"/>
  <c r="AS478" i="16"/>
  <c r="AT478" i="16"/>
  <c r="AU478" i="16"/>
  <c r="AV478" i="16"/>
  <c r="AH479" i="16"/>
  <c r="AI479" i="16"/>
  <c r="AJ479" i="16"/>
  <c r="AK479" i="16"/>
  <c r="AL479" i="16"/>
  <c r="AM479" i="16"/>
  <c r="AN479" i="16"/>
  <c r="AO479" i="16"/>
  <c r="AP479" i="16"/>
  <c r="AQ479" i="16"/>
  <c r="AR479" i="16"/>
  <c r="AS479" i="16"/>
  <c r="AT479" i="16"/>
  <c r="AU479" i="16"/>
  <c r="AV479" i="16"/>
  <c r="AH480" i="16"/>
  <c r="AI480" i="16"/>
  <c r="AJ480" i="16"/>
  <c r="AK480" i="16"/>
  <c r="AL480" i="16"/>
  <c r="AM480" i="16"/>
  <c r="AN480" i="16"/>
  <c r="AO480" i="16"/>
  <c r="AP480" i="16"/>
  <c r="AQ480" i="16"/>
  <c r="AR480" i="16"/>
  <c r="AS480" i="16"/>
  <c r="AT480" i="16"/>
  <c r="AU480" i="16"/>
  <c r="AV480" i="16"/>
  <c r="AH481" i="16"/>
  <c r="AI481" i="16"/>
  <c r="AJ481" i="16"/>
  <c r="AK481" i="16"/>
  <c r="AL481" i="16"/>
  <c r="AM481" i="16"/>
  <c r="AN481" i="16"/>
  <c r="AO481" i="16"/>
  <c r="AP481" i="16"/>
  <c r="AQ481" i="16"/>
  <c r="AR481" i="16"/>
  <c r="AS481" i="16"/>
  <c r="AT481" i="16"/>
  <c r="AU481" i="16"/>
  <c r="AV481" i="16"/>
  <c r="AH482" i="16"/>
  <c r="AI482" i="16"/>
  <c r="AJ482" i="16"/>
  <c r="AK482" i="16"/>
  <c r="AL482" i="16"/>
  <c r="AM482" i="16"/>
  <c r="AN482" i="16"/>
  <c r="AO482" i="16"/>
  <c r="AP482" i="16"/>
  <c r="AQ482" i="16"/>
  <c r="AR482" i="16"/>
  <c r="AS482" i="16"/>
  <c r="AT482" i="16"/>
  <c r="AU482" i="16"/>
  <c r="AV482" i="16"/>
  <c r="AH483" i="16"/>
  <c r="AI483" i="16"/>
  <c r="AJ483" i="16"/>
  <c r="AK483" i="16"/>
  <c r="AL483" i="16"/>
  <c r="AM483" i="16"/>
  <c r="AN483" i="16"/>
  <c r="AO483" i="16"/>
  <c r="AP483" i="16"/>
  <c r="AQ483" i="16"/>
  <c r="AR483" i="16"/>
  <c r="AS483" i="16"/>
  <c r="AT483" i="16"/>
  <c r="AU483" i="16"/>
  <c r="AV483" i="16"/>
  <c r="AH484" i="16"/>
  <c r="AI484" i="16"/>
  <c r="AJ484" i="16"/>
  <c r="AK484" i="16"/>
  <c r="AL484" i="16"/>
  <c r="AM484" i="16"/>
  <c r="AN484" i="16"/>
  <c r="AO484" i="16"/>
  <c r="AP484" i="16"/>
  <c r="AQ484" i="16"/>
  <c r="AR484" i="16"/>
  <c r="AS484" i="16"/>
  <c r="AT484" i="16"/>
  <c r="AU484" i="16"/>
  <c r="AV484" i="16"/>
  <c r="AH485" i="16"/>
  <c r="AI485" i="16"/>
  <c r="AJ485" i="16"/>
  <c r="AK485" i="16"/>
  <c r="AL485" i="16"/>
  <c r="AM485" i="16"/>
  <c r="AN485" i="16"/>
  <c r="AO485" i="16"/>
  <c r="AP485" i="16"/>
  <c r="AQ485" i="16"/>
  <c r="AR485" i="16"/>
  <c r="AS485" i="16"/>
  <c r="AT485" i="16"/>
  <c r="AU485" i="16"/>
  <c r="AV485" i="16"/>
  <c r="AH486" i="16"/>
  <c r="AI486" i="16"/>
  <c r="AJ486" i="16"/>
  <c r="AK486" i="16"/>
  <c r="AL486" i="16"/>
  <c r="AM486" i="16"/>
  <c r="AN486" i="16"/>
  <c r="AO486" i="16"/>
  <c r="AP486" i="16"/>
  <c r="AQ486" i="16"/>
  <c r="AR486" i="16"/>
  <c r="AS486" i="16"/>
  <c r="AT486" i="16"/>
  <c r="AU486" i="16"/>
  <c r="AV486" i="16"/>
  <c r="AH487" i="16"/>
  <c r="AI487" i="16"/>
  <c r="AJ487" i="16"/>
  <c r="AK487" i="16"/>
  <c r="AL487" i="16"/>
  <c r="AM487" i="16"/>
  <c r="AN487" i="16"/>
  <c r="AO487" i="16"/>
  <c r="AP487" i="16"/>
  <c r="AQ487" i="16"/>
  <c r="AR487" i="16"/>
  <c r="AS487" i="16"/>
  <c r="AT487" i="16"/>
  <c r="AU487" i="16"/>
  <c r="AV487" i="16"/>
  <c r="AH488" i="16"/>
  <c r="AI488" i="16"/>
  <c r="AJ488" i="16"/>
  <c r="AK488" i="16"/>
  <c r="AL488" i="16"/>
  <c r="AM488" i="16"/>
  <c r="AN488" i="16"/>
  <c r="AO488" i="16"/>
  <c r="AP488" i="16"/>
  <c r="AQ488" i="16"/>
  <c r="AR488" i="16"/>
  <c r="AS488" i="16"/>
  <c r="AT488" i="16"/>
  <c r="AU488" i="16"/>
  <c r="AV488" i="16"/>
  <c r="AH489" i="16"/>
  <c r="AI489" i="16"/>
  <c r="AJ489" i="16"/>
  <c r="AK489" i="16"/>
  <c r="AL489" i="16"/>
  <c r="AM489" i="16"/>
  <c r="AN489" i="16"/>
  <c r="AO489" i="16"/>
  <c r="AP489" i="16"/>
  <c r="AQ489" i="16"/>
  <c r="AR489" i="16"/>
  <c r="AS489" i="16"/>
  <c r="AT489" i="16"/>
  <c r="AU489" i="16"/>
  <c r="AV489" i="16"/>
  <c r="AH490" i="16"/>
  <c r="AI490" i="16"/>
  <c r="AJ490" i="16"/>
  <c r="AK490" i="16"/>
  <c r="AL490" i="16"/>
  <c r="AM490" i="16"/>
  <c r="AN490" i="16"/>
  <c r="AO490" i="16"/>
  <c r="AP490" i="16"/>
  <c r="AQ490" i="16"/>
  <c r="AR490" i="16"/>
  <c r="AS490" i="16"/>
  <c r="AT490" i="16"/>
  <c r="AU490" i="16"/>
  <c r="AV490" i="16"/>
  <c r="AH491" i="16"/>
  <c r="AI491" i="16"/>
  <c r="AJ491" i="16"/>
  <c r="AK491" i="16"/>
  <c r="AL491" i="16"/>
  <c r="AM491" i="16"/>
  <c r="AN491" i="16"/>
  <c r="AO491" i="16"/>
  <c r="AP491" i="16"/>
  <c r="AQ491" i="16"/>
  <c r="AR491" i="16"/>
  <c r="AS491" i="16"/>
  <c r="AT491" i="16"/>
  <c r="AU491" i="16"/>
  <c r="AV491" i="16"/>
  <c r="AH492" i="16"/>
  <c r="AI492" i="16"/>
  <c r="AJ492" i="16"/>
  <c r="AK492" i="16"/>
  <c r="AL492" i="16"/>
  <c r="AM492" i="16"/>
  <c r="AN492" i="16"/>
  <c r="AO492" i="16"/>
  <c r="AP492" i="16"/>
  <c r="AQ492" i="16"/>
  <c r="AR492" i="16"/>
  <c r="AS492" i="16"/>
  <c r="AT492" i="16"/>
  <c r="AU492" i="16"/>
  <c r="AV492" i="16"/>
  <c r="AH493" i="16"/>
  <c r="AI493" i="16"/>
  <c r="AJ493" i="16"/>
  <c r="AK493" i="16"/>
  <c r="AL493" i="16"/>
  <c r="AM493" i="16"/>
  <c r="AN493" i="16"/>
  <c r="AO493" i="16"/>
  <c r="AP493" i="16"/>
  <c r="AQ493" i="16"/>
  <c r="AR493" i="16"/>
  <c r="AS493" i="16"/>
  <c r="AT493" i="16"/>
  <c r="AU493" i="16"/>
  <c r="AV493" i="16"/>
  <c r="AH494" i="16"/>
  <c r="AI494" i="16"/>
  <c r="AJ494" i="16"/>
  <c r="AK494" i="16"/>
  <c r="AL494" i="16"/>
  <c r="AM494" i="16"/>
  <c r="AN494" i="16"/>
  <c r="AO494" i="16"/>
  <c r="AP494" i="16"/>
  <c r="AQ494" i="16"/>
  <c r="AR494" i="16"/>
  <c r="AS494" i="16"/>
  <c r="AT494" i="16"/>
  <c r="AU494" i="16"/>
  <c r="AV494" i="16"/>
  <c r="AH495" i="16"/>
  <c r="AI495" i="16"/>
  <c r="AJ495" i="16"/>
  <c r="AK495" i="16"/>
  <c r="AL495" i="16"/>
  <c r="AM495" i="16"/>
  <c r="AN495" i="16"/>
  <c r="AO495" i="16"/>
  <c r="AP495" i="16"/>
  <c r="AQ495" i="16"/>
  <c r="AR495" i="16"/>
  <c r="AS495" i="16"/>
  <c r="AT495" i="16"/>
  <c r="AU495" i="16"/>
  <c r="AV495" i="16"/>
  <c r="AH496" i="16"/>
  <c r="AI496" i="16"/>
  <c r="AJ496" i="16"/>
  <c r="AK496" i="16"/>
  <c r="AL496" i="16"/>
  <c r="AM496" i="16"/>
  <c r="AN496" i="16"/>
  <c r="AO496" i="16"/>
  <c r="AP496" i="16"/>
  <c r="AQ496" i="16"/>
  <c r="AR496" i="16"/>
  <c r="AS496" i="16"/>
  <c r="AT496" i="16"/>
  <c r="AU496" i="16"/>
  <c r="AV496" i="16"/>
  <c r="AH497" i="16"/>
  <c r="AI497" i="16"/>
  <c r="AJ497" i="16"/>
  <c r="AK497" i="16"/>
  <c r="AL497" i="16"/>
  <c r="AM497" i="16"/>
  <c r="AN497" i="16"/>
  <c r="AO497" i="16"/>
  <c r="AP497" i="16"/>
  <c r="AQ497" i="16"/>
  <c r="AR497" i="16"/>
  <c r="AS497" i="16"/>
  <c r="AT497" i="16"/>
  <c r="AU497" i="16"/>
  <c r="AV497" i="16"/>
  <c r="AH498" i="16"/>
  <c r="AI498" i="16"/>
  <c r="AJ498" i="16"/>
  <c r="AK498" i="16"/>
  <c r="AL498" i="16"/>
  <c r="AM498" i="16"/>
  <c r="AN498" i="16"/>
  <c r="AO498" i="16"/>
  <c r="AP498" i="16"/>
  <c r="AQ498" i="16"/>
  <c r="AR498" i="16"/>
  <c r="AS498" i="16"/>
  <c r="AT498" i="16"/>
  <c r="AU498" i="16"/>
  <c r="AV498" i="16"/>
  <c r="AH499" i="16"/>
  <c r="AI499" i="16"/>
  <c r="AJ499" i="16"/>
  <c r="AK499" i="16"/>
  <c r="AL499" i="16"/>
  <c r="AM499" i="16"/>
  <c r="AN499" i="16"/>
  <c r="AO499" i="16"/>
  <c r="AP499" i="16"/>
  <c r="AQ499" i="16"/>
  <c r="AR499" i="16"/>
  <c r="AS499" i="16"/>
  <c r="AT499" i="16"/>
  <c r="AU499" i="16"/>
  <c r="AV499" i="16"/>
  <c r="AH500" i="16"/>
  <c r="AI500" i="16"/>
  <c r="AJ500" i="16"/>
  <c r="AK500" i="16"/>
  <c r="AL500" i="16"/>
  <c r="AM500" i="16"/>
  <c r="AN500" i="16"/>
  <c r="AO500" i="16"/>
  <c r="AP500" i="16"/>
  <c r="AQ500" i="16"/>
  <c r="AR500" i="16"/>
  <c r="AS500" i="16"/>
  <c r="AT500" i="16"/>
  <c r="AU500" i="16"/>
  <c r="AV500" i="16"/>
  <c r="AH501" i="16"/>
  <c r="AI501" i="16"/>
  <c r="AJ501" i="16"/>
  <c r="AK501" i="16"/>
  <c r="AL501" i="16"/>
  <c r="AM501" i="16"/>
  <c r="AN501" i="16"/>
  <c r="AO501" i="16"/>
  <c r="AP501" i="16"/>
  <c r="AQ501" i="16"/>
  <c r="AR501" i="16"/>
  <c r="AS501" i="16"/>
  <c r="AT501" i="16"/>
  <c r="AU501" i="16"/>
  <c r="AV501" i="16"/>
  <c r="AH502" i="16"/>
  <c r="AI502" i="16"/>
  <c r="AJ502" i="16"/>
  <c r="AK502" i="16"/>
  <c r="AL502" i="16"/>
  <c r="AM502" i="16"/>
  <c r="AN502" i="16"/>
  <c r="AO502" i="16"/>
  <c r="AP502" i="16"/>
  <c r="AQ502" i="16"/>
  <c r="AR502" i="16"/>
  <c r="AS502" i="16"/>
  <c r="AT502" i="16"/>
  <c r="AU502" i="16"/>
  <c r="AV502" i="16"/>
  <c r="AH503" i="16"/>
  <c r="AI503" i="16"/>
  <c r="AJ503" i="16"/>
  <c r="AK503" i="16"/>
  <c r="AL503" i="16"/>
  <c r="AM503" i="16"/>
  <c r="AN503" i="16"/>
  <c r="AO503" i="16"/>
  <c r="AP503" i="16"/>
  <c r="AQ503" i="16"/>
  <c r="AR503" i="16"/>
  <c r="AS503" i="16"/>
  <c r="AT503" i="16"/>
  <c r="AU503" i="16"/>
  <c r="AV503" i="16"/>
  <c r="AH504" i="16"/>
  <c r="AI504" i="16"/>
  <c r="AJ504" i="16"/>
  <c r="AK504" i="16"/>
  <c r="AL504" i="16"/>
  <c r="AM504" i="16"/>
  <c r="AN504" i="16"/>
  <c r="AO504" i="16"/>
  <c r="AP504" i="16"/>
  <c r="AQ504" i="16"/>
  <c r="AR504" i="16"/>
  <c r="AS504" i="16"/>
  <c r="AT504" i="16"/>
  <c r="AU504" i="16"/>
  <c r="AV504" i="16"/>
  <c r="AH505" i="16"/>
  <c r="AI505" i="16"/>
  <c r="AJ505" i="16"/>
  <c r="AK505" i="16"/>
  <c r="AL505" i="16"/>
  <c r="AM505" i="16"/>
  <c r="AN505" i="16"/>
  <c r="AO505" i="16"/>
  <c r="AP505" i="16"/>
  <c r="AQ505" i="16"/>
  <c r="AR505" i="16"/>
  <c r="AS505" i="16"/>
  <c r="AT505" i="16"/>
  <c r="AU505" i="16"/>
  <c r="AV505" i="16"/>
  <c r="AH506" i="16"/>
  <c r="AI506" i="16"/>
  <c r="AJ506" i="16"/>
  <c r="AK506" i="16"/>
  <c r="AL506" i="16"/>
  <c r="AM506" i="16"/>
  <c r="AN506" i="16"/>
  <c r="AO506" i="16"/>
  <c r="AP506" i="16"/>
  <c r="AQ506" i="16"/>
  <c r="AR506" i="16"/>
  <c r="AS506" i="16"/>
  <c r="AT506" i="16"/>
  <c r="AU506" i="16"/>
  <c r="AV506" i="16"/>
  <c r="AH507" i="16"/>
  <c r="AI507" i="16"/>
  <c r="AJ507" i="16"/>
  <c r="AK507" i="16"/>
  <c r="AL507" i="16"/>
  <c r="AM507" i="16"/>
  <c r="AN507" i="16"/>
  <c r="AO507" i="16"/>
  <c r="AP507" i="16"/>
  <c r="AQ507" i="16"/>
  <c r="AR507" i="16"/>
  <c r="AS507" i="16"/>
  <c r="AT507" i="16"/>
  <c r="AU507" i="16"/>
  <c r="AV507" i="16"/>
  <c r="AH508" i="16"/>
  <c r="AI508" i="16"/>
  <c r="AJ508" i="16"/>
  <c r="AK508" i="16"/>
  <c r="AL508" i="16"/>
  <c r="AM508" i="16"/>
  <c r="AN508" i="16"/>
  <c r="AO508" i="16"/>
  <c r="AP508" i="16"/>
  <c r="AQ508" i="16"/>
  <c r="AR508" i="16"/>
  <c r="AS508" i="16"/>
  <c r="AT508" i="16"/>
  <c r="AU508" i="16"/>
  <c r="AV508" i="16"/>
  <c r="AH509" i="16"/>
  <c r="AI509" i="16"/>
  <c r="AJ509" i="16"/>
  <c r="AK509" i="16"/>
  <c r="AL509" i="16"/>
  <c r="AM509" i="16"/>
  <c r="AN509" i="16"/>
  <c r="AO509" i="16"/>
  <c r="AP509" i="16"/>
  <c r="AQ509" i="16"/>
  <c r="AR509" i="16"/>
  <c r="AS509" i="16"/>
  <c r="AT509" i="16"/>
  <c r="AU509" i="16"/>
  <c r="AV509" i="16"/>
  <c r="AH510" i="16"/>
  <c r="AI510" i="16"/>
  <c r="AJ510" i="16"/>
  <c r="AK510" i="16"/>
  <c r="AL510" i="16"/>
  <c r="AM510" i="16"/>
  <c r="AN510" i="16"/>
  <c r="AO510" i="16"/>
  <c r="AP510" i="16"/>
  <c r="AQ510" i="16"/>
  <c r="AR510" i="16"/>
  <c r="AS510" i="16"/>
  <c r="AT510" i="16"/>
  <c r="AU510" i="16"/>
  <c r="AV510" i="16"/>
  <c r="AH511" i="16"/>
  <c r="AI511" i="16"/>
  <c r="AJ511" i="16"/>
  <c r="AK511" i="16"/>
  <c r="AL511" i="16"/>
  <c r="AM511" i="16"/>
  <c r="AN511" i="16"/>
  <c r="AO511" i="16"/>
  <c r="AP511" i="16"/>
  <c r="AQ511" i="16"/>
  <c r="AR511" i="16"/>
  <c r="AS511" i="16"/>
  <c r="AT511" i="16"/>
  <c r="AU511" i="16"/>
  <c r="AV511" i="16"/>
  <c r="AH512" i="16"/>
  <c r="AI512" i="16"/>
  <c r="AJ512" i="16"/>
  <c r="AK512" i="16"/>
  <c r="AL512" i="16"/>
  <c r="AM512" i="16"/>
  <c r="AN512" i="16"/>
  <c r="AO512" i="16"/>
  <c r="AP512" i="16"/>
  <c r="AQ512" i="16"/>
  <c r="AR512" i="16"/>
  <c r="AS512" i="16"/>
  <c r="AT512" i="16"/>
  <c r="AU512" i="16"/>
  <c r="AV512" i="16"/>
  <c r="AH513" i="16"/>
  <c r="AI513" i="16"/>
  <c r="AJ513" i="16"/>
  <c r="AK513" i="16"/>
  <c r="AL513" i="16"/>
  <c r="AM513" i="16"/>
  <c r="AN513" i="16"/>
  <c r="AO513" i="16"/>
  <c r="AP513" i="16"/>
  <c r="AQ513" i="16"/>
  <c r="AR513" i="16"/>
  <c r="AS513" i="16"/>
  <c r="AT513" i="16"/>
  <c r="AU513" i="16"/>
  <c r="AV513" i="16"/>
  <c r="AH514" i="16"/>
  <c r="AI514" i="16"/>
  <c r="AJ514" i="16"/>
  <c r="AK514" i="16"/>
  <c r="AL514" i="16"/>
  <c r="AM514" i="16"/>
  <c r="AN514" i="16"/>
  <c r="AO514" i="16"/>
  <c r="AP514" i="16"/>
  <c r="AQ514" i="16"/>
  <c r="AR514" i="16"/>
  <c r="AS514" i="16"/>
  <c r="AT514" i="16"/>
  <c r="AU514" i="16"/>
  <c r="AV514" i="16"/>
  <c r="AH515" i="16"/>
  <c r="AI515" i="16"/>
  <c r="AJ515" i="16"/>
  <c r="AK515" i="16"/>
  <c r="AL515" i="16"/>
  <c r="AM515" i="16"/>
  <c r="AN515" i="16"/>
  <c r="AO515" i="16"/>
  <c r="AP515" i="16"/>
  <c r="AQ515" i="16"/>
  <c r="AR515" i="16"/>
  <c r="AS515" i="16"/>
  <c r="AT515" i="16"/>
  <c r="AU515" i="16"/>
  <c r="AV515" i="16"/>
  <c r="AH516" i="16"/>
  <c r="AI516" i="16"/>
  <c r="AJ516" i="16"/>
  <c r="AK516" i="16"/>
  <c r="AL516" i="16"/>
  <c r="AM516" i="16"/>
  <c r="AN516" i="16"/>
  <c r="AO516" i="16"/>
  <c r="AP516" i="16"/>
  <c r="AQ516" i="16"/>
  <c r="AR516" i="16"/>
  <c r="AS516" i="16"/>
  <c r="AT516" i="16"/>
  <c r="AU516" i="16"/>
  <c r="AV516" i="16"/>
  <c r="AH517" i="16"/>
  <c r="AI517" i="16"/>
  <c r="AJ517" i="16"/>
  <c r="AK517" i="16"/>
  <c r="AL517" i="16"/>
  <c r="AM517" i="16"/>
  <c r="AN517" i="16"/>
  <c r="AO517" i="16"/>
  <c r="AP517" i="16"/>
  <c r="AQ517" i="16"/>
  <c r="AR517" i="16"/>
  <c r="AS517" i="16"/>
  <c r="AT517" i="16"/>
  <c r="AU517" i="16"/>
  <c r="AV517" i="16"/>
  <c r="AH518" i="16"/>
  <c r="AI518" i="16"/>
  <c r="AJ518" i="16"/>
  <c r="AK518" i="16"/>
  <c r="AL518" i="16"/>
  <c r="AM518" i="16"/>
  <c r="AN518" i="16"/>
  <c r="AO518" i="16"/>
  <c r="AP518" i="16"/>
  <c r="AQ518" i="16"/>
  <c r="AR518" i="16"/>
  <c r="AS518" i="16"/>
  <c r="AT518" i="16"/>
  <c r="AU518" i="16"/>
  <c r="AV518" i="16"/>
  <c r="AH519" i="16"/>
  <c r="AI519" i="16"/>
  <c r="AJ519" i="16"/>
  <c r="AK519" i="16"/>
  <c r="AL519" i="16"/>
  <c r="AM519" i="16"/>
  <c r="AN519" i="16"/>
  <c r="AO519" i="16"/>
  <c r="AP519" i="16"/>
  <c r="AQ519" i="16"/>
  <c r="AR519" i="16"/>
  <c r="AS519" i="16"/>
  <c r="AT519" i="16"/>
  <c r="AU519" i="16"/>
  <c r="AV519" i="16"/>
  <c r="AH520" i="16"/>
  <c r="AI520" i="16"/>
  <c r="AJ520" i="16"/>
  <c r="AK520" i="16"/>
  <c r="AL520" i="16"/>
  <c r="AM520" i="16"/>
  <c r="AN520" i="16"/>
  <c r="AO520" i="16"/>
  <c r="AP520" i="16"/>
  <c r="AQ520" i="16"/>
  <c r="AR520" i="16"/>
  <c r="AS520" i="16"/>
  <c r="AT520" i="16"/>
  <c r="AU520" i="16"/>
  <c r="AV520" i="16"/>
  <c r="AH521" i="16"/>
  <c r="AI521" i="16"/>
  <c r="AJ521" i="16"/>
  <c r="AK521" i="16"/>
  <c r="AL521" i="16"/>
  <c r="AM521" i="16"/>
  <c r="AN521" i="16"/>
  <c r="AO521" i="16"/>
  <c r="AP521" i="16"/>
  <c r="AQ521" i="16"/>
  <c r="AR521" i="16"/>
  <c r="AS521" i="16"/>
  <c r="AT521" i="16"/>
  <c r="AU521" i="16"/>
  <c r="AV521" i="16"/>
  <c r="AH522" i="16"/>
  <c r="AI522" i="16"/>
  <c r="AJ522" i="16"/>
  <c r="AK522" i="16"/>
  <c r="AL522" i="16"/>
  <c r="AM522" i="16"/>
  <c r="AN522" i="16"/>
  <c r="AO522" i="16"/>
  <c r="AP522" i="16"/>
  <c r="AQ522" i="16"/>
  <c r="AR522" i="16"/>
  <c r="AS522" i="16"/>
  <c r="AT522" i="16"/>
  <c r="AU522" i="16"/>
  <c r="AV522" i="16"/>
  <c r="AH523" i="16"/>
  <c r="AI523" i="16"/>
  <c r="AJ523" i="16"/>
  <c r="AK523" i="16"/>
  <c r="AL523" i="16"/>
  <c r="AM523" i="16"/>
  <c r="AN523" i="16"/>
  <c r="AO523" i="16"/>
  <c r="AP523" i="16"/>
  <c r="AQ523" i="16"/>
  <c r="AR523" i="16"/>
  <c r="AS523" i="16"/>
  <c r="AT523" i="16"/>
  <c r="AU523" i="16"/>
  <c r="AV523" i="16"/>
  <c r="AH524" i="16"/>
  <c r="AI524" i="16"/>
  <c r="AJ524" i="16"/>
  <c r="AK524" i="16"/>
  <c r="AL524" i="16"/>
  <c r="AM524" i="16"/>
  <c r="AN524" i="16"/>
  <c r="AO524" i="16"/>
  <c r="AP524" i="16"/>
  <c r="AQ524" i="16"/>
  <c r="AR524" i="16"/>
  <c r="AS524" i="16"/>
  <c r="AT524" i="16"/>
  <c r="AU524" i="16"/>
  <c r="AV524" i="16"/>
  <c r="AH525" i="16"/>
  <c r="AI525" i="16"/>
  <c r="AJ525" i="16"/>
  <c r="AK525" i="16"/>
  <c r="AL525" i="16"/>
  <c r="AM525" i="16"/>
  <c r="AN525" i="16"/>
  <c r="AO525" i="16"/>
  <c r="AP525" i="16"/>
  <c r="AQ525" i="16"/>
  <c r="AR525" i="16"/>
  <c r="AS525" i="16"/>
  <c r="AT525" i="16"/>
  <c r="AU525" i="16"/>
  <c r="AV525" i="16"/>
  <c r="AH526" i="16"/>
  <c r="AI526" i="16"/>
  <c r="AJ526" i="16"/>
  <c r="AK526" i="16"/>
  <c r="AL526" i="16"/>
  <c r="AM526" i="16"/>
  <c r="AN526" i="16"/>
  <c r="AO526" i="16"/>
  <c r="AP526" i="16"/>
  <c r="AQ526" i="16"/>
  <c r="AR526" i="16"/>
  <c r="AS526" i="16"/>
  <c r="AT526" i="16"/>
  <c r="AU526" i="16"/>
  <c r="AV526" i="16"/>
  <c r="AH527" i="16"/>
  <c r="AI527" i="16"/>
  <c r="AJ527" i="16"/>
  <c r="AK527" i="16"/>
  <c r="AL527" i="16"/>
  <c r="AM527" i="16"/>
  <c r="AN527" i="16"/>
  <c r="AO527" i="16"/>
  <c r="AP527" i="16"/>
  <c r="AQ527" i="16"/>
  <c r="AR527" i="16"/>
  <c r="AS527" i="16"/>
  <c r="AT527" i="16"/>
  <c r="AU527" i="16"/>
  <c r="AV527" i="16"/>
  <c r="AH528" i="16"/>
  <c r="AI528" i="16"/>
  <c r="AJ528" i="16"/>
  <c r="AK528" i="16"/>
  <c r="AL528" i="16"/>
  <c r="AM528" i="16"/>
  <c r="AN528" i="16"/>
  <c r="AO528" i="16"/>
  <c r="AP528" i="16"/>
  <c r="AQ528" i="16"/>
  <c r="AR528" i="16"/>
  <c r="AS528" i="16"/>
  <c r="AT528" i="16"/>
  <c r="AU528" i="16"/>
  <c r="AV528" i="16"/>
  <c r="AH529" i="16"/>
  <c r="AI529" i="16"/>
  <c r="AJ529" i="16"/>
  <c r="AK529" i="16"/>
  <c r="AL529" i="16"/>
  <c r="AM529" i="16"/>
  <c r="AN529" i="16"/>
  <c r="AO529" i="16"/>
  <c r="AP529" i="16"/>
  <c r="AQ529" i="16"/>
  <c r="AR529" i="16"/>
  <c r="AS529" i="16"/>
  <c r="AT529" i="16"/>
  <c r="AU529" i="16"/>
  <c r="AV529" i="16"/>
  <c r="AH530" i="16"/>
  <c r="AI530" i="16"/>
  <c r="AJ530" i="16"/>
  <c r="AK530" i="16"/>
  <c r="AL530" i="16"/>
  <c r="AM530" i="16"/>
  <c r="AN530" i="16"/>
  <c r="AO530" i="16"/>
  <c r="AP530" i="16"/>
  <c r="AQ530" i="16"/>
  <c r="AR530" i="16"/>
  <c r="AS530" i="16"/>
  <c r="AT530" i="16"/>
  <c r="AU530" i="16"/>
  <c r="AV530" i="16"/>
  <c r="AH531" i="16"/>
  <c r="AI531" i="16"/>
  <c r="AJ531" i="16"/>
  <c r="AK531" i="16"/>
  <c r="AL531" i="16"/>
  <c r="AM531" i="16"/>
  <c r="AN531" i="16"/>
  <c r="AO531" i="16"/>
  <c r="AP531" i="16"/>
  <c r="AQ531" i="16"/>
  <c r="AR531" i="16"/>
  <c r="AS531" i="16"/>
  <c r="AT531" i="16"/>
  <c r="AU531" i="16"/>
  <c r="AV531" i="16"/>
  <c r="AH532" i="16"/>
  <c r="AI532" i="16"/>
  <c r="AJ532" i="16"/>
  <c r="AK532" i="16"/>
  <c r="AL532" i="16"/>
  <c r="AM532" i="16"/>
  <c r="AN532" i="16"/>
  <c r="AO532" i="16"/>
  <c r="AP532" i="16"/>
  <c r="AQ532" i="16"/>
  <c r="AR532" i="16"/>
  <c r="AS532" i="16"/>
  <c r="AT532" i="16"/>
  <c r="AU532" i="16"/>
  <c r="AV532" i="16"/>
  <c r="AH533" i="16"/>
  <c r="AI533" i="16"/>
  <c r="AJ533" i="16"/>
  <c r="AK533" i="16"/>
  <c r="AL533" i="16"/>
  <c r="AM533" i="16"/>
  <c r="AN533" i="16"/>
  <c r="AO533" i="16"/>
  <c r="AP533" i="16"/>
  <c r="AQ533" i="16"/>
  <c r="AR533" i="16"/>
  <c r="AS533" i="16"/>
  <c r="AT533" i="16"/>
  <c r="AU533" i="16"/>
  <c r="AV533" i="16"/>
  <c r="AH534" i="16"/>
  <c r="AI534" i="16"/>
  <c r="AJ534" i="16"/>
  <c r="AK534" i="16"/>
  <c r="AL534" i="16"/>
  <c r="AM534" i="16"/>
  <c r="AN534" i="16"/>
  <c r="AO534" i="16"/>
  <c r="AP534" i="16"/>
  <c r="AQ534" i="16"/>
  <c r="AR534" i="16"/>
  <c r="AS534" i="16"/>
  <c r="AT534" i="16"/>
  <c r="AU534" i="16"/>
  <c r="AV534" i="16"/>
  <c r="AH535" i="16"/>
  <c r="AI535" i="16"/>
  <c r="AJ535" i="16"/>
  <c r="AK535" i="16"/>
  <c r="AL535" i="16"/>
  <c r="AM535" i="16"/>
  <c r="AN535" i="16"/>
  <c r="AO535" i="16"/>
  <c r="AP535" i="16"/>
  <c r="AQ535" i="16"/>
  <c r="AR535" i="16"/>
  <c r="AS535" i="16"/>
  <c r="AT535" i="16"/>
  <c r="AU535" i="16"/>
  <c r="AV535" i="16"/>
  <c r="AH536" i="16"/>
  <c r="AI536" i="16"/>
  <c r="AJ536" i="16"/>
  <c r="AK536" i="16"/>
  <c r="AL536" i="16"/>
  <c r="AM536" i="16"/>
  <c r="AN536" i="16"/>
  <c r="AO536" i="16"/>
  <c r="AP536" i="16"/>
  <c r="AQ536" i="16"/>
  <c r="AR536" i="16"/>
  <c r="AS536" i="16"/>
  <c r="AT536" i="16"/>
  <c r="AU536" i="16"/>
  <c r="AV536" i="16"/>
  <c r="AH537" i="16"/>
  <c r="AI537" i="16"/>
  <c r="AJ537" i="16"/>
  <c r="AK537" i="16"/>
  <c r="AL537" i="16"/>
  <c r="AM537" i="16"/>
  <c r="AN537" i="16"/>
  <c r="AO537" i="16"/>
  <c r="AP537" i="16"/>
  <c r="AQ537" i="16"/>
  <c r="AR537" i="16"/>
  <c r="AS537" i="16"/>
  <c r="AT537" i="16"/>
  <c r="AU537" i="16"/>
  <c r="AV537" i="16"/>
  <c r="AH538" i="16"/>
  <c r="AJ538" i="16"/>
  <c r="AL538" i="16"/>
  <c r="AM538" i="16"/>
  <c r="AN538" i="16"/>
  <c r="AO538" i="16"/>
  <c r="AP538" i="16"/>
  <c r="AR538" i="16"/>
  <c r="AT538" i="16"/>
  <c r="AU538" i="16"/>
  <c r="AV538" i="16"/>
  <c r="AH539" i="16"/>
  <c r="AI539" i="16"/>
  <c r="AJ539" i="16"/>
  <c r="AK539" i="16"/>
  <c r="AL539" i="16"/>
  <c r="AM539" i="16"/>
  <c r="AN539" i="16"/>
  <c r="AO539" i="16"/>
  <c r="AP539" i="16"/>
  <c r="AQ539" i="16"/>
  <c r="AR539" i="16"/>
  <c r="AS539" i="16"/>
  <c r="AT539" i="16"/>
  <c r="AU539" i="16"/>
  <c r="AV539" i="16"/>
  <c r="AH540" i="16"/>
  <c r="AI540" i="16"/>
  <c r="AJ540" i="16"/>
  <c r="AK540" i="16"/>
  <c r="AL540" i="16"/>
  <c r="AM540" i="16"/>
  <c r="AN540" i="16"/>
  <c r="AO540" i="16"/>
  <c r="AP540" i="16"/>
  <c r="AQ540" i="16"/>
  <c r="AR540" i="16"/>
  <c r="AS540" i="16"/>
  <c r="AT540" i="16"/>
  <c r="AU540" i="16"/>
  <c r="AV540" i="16"/>
  <c r="AH541" i="16"/>
  <c r="AI541" i="16"/>
  <c r="AJ541" i="16"/>
  <c r="AK541" i="16"/>
  <c r="AL541" i="16"/>
  <c r="AM541" i="16"/>
  <c r="AN541" i="16"/>
  <c r="AO541" i="16"/>
  <c r="AP541" i="16"/>
  <c r="AQ541" i="16"/>
  <c r="AR541" i="16"/>
  <c r="AS541" i="16"/>
  <c r="AT541" i="16"/>
  <c r="AU541" i="16"/>
  <c r="AV541" i="16"/>
  <c r="AH542" i="16"/>
  <c r="AI542" i="16"/>
  <c r="AJ542" i="16"/>
  <c r="AK542" i="16"/>
  <c r="AL542" i="16"/>
  <c r="AM542" i="16"/>
  <c r="AN542" i="16"/>
  <c r="AO542" i="16"/>
  <c r="AP542" i="16"/>
  <c r="AQ542" i="16"/>
  <c r="AR542" i="16"/>
  <c r="AS542" i="16"/>
  <c r="AT542" i="16"/>
  <c r="AU542" i="16"/>
  <c r="AV542" i="16"/>
  <c r="AH543" i="16"/>
  <c r="AI543" i="16"/>
  <c r="AJ543" i="16"/>
  <c r="AK543" i="16"/>
  <c r="AL543" i="16"/>
  <c r="AM543" i="16"/>
  <c r="AN543" i="16"/>
  <c r="AO543" i="16"/>
  <c r="AP543" i="16"/>
  <c r="AQ543" i="16"/>
  <c r="AR543" i="16"/>
  <c r="AS543" i="16"/>
  <c r="AT543" i="16"/>
  <c r="AU543" i="16"/>
  <c r="AV543" i="16"/>
  <c r="AH544" i="16"/>
  <c r="AI544" i="16"/>
  <c r="AJ544" i="16"/>
  <c r="AK544" i="16"/>
  <c r="AL544" i="16"/>
  <c r="AM544" i="16"/>
  <c r="AN544" i="16"/>
  <c r="AO544" i="16"/>
  <c r="AP544" i="16"/>
  <c r="AQ544" i="16"/>
  <c r="AR544" i="16"/>
  <c r="AS544" i="16"/>
  <c r="AT544" i="16"/>
  <c r="AU544" i="16"/>
  <c r="AV544" i="16"/>
  <c r="AH545" i="16"/>
  <c r="AI545" i="16"/>
  <c r="AJ545" i="16"/>
  <c r="AK545" i="16"/>
  <c r="AL545" i="16"/>
  <c r="AM545" i="16"/>
  <c r="AN545" i="16"/>
  <c r="AO545" i="16"/>
  <c r="AP545" i="16"/>
  <c r="AQ545" i="16"/>
  <c r="AR545" i="16"/>
  <c r="AS545" i="16"/>
  <c r="AT545" i="16"/>
  <c r="AU545" i="16"/>
  <c r="AV545" i="16"/>
  <c r="AH546" i="16"/>
  <c r="AI546" i="16"/>
  <c r="AJ546" i="16"/>
  <c r="AK546" i="16"/>
  <c r="AL546" i="16"/>
  <c r="AM546" i="16"/>
  <c r="AN546" i="16"/>
  <c r="AO546" i="16"/>
  <c r="AP546" i="16"/>
  <c r="AQ546" i="16"/>
  <c r="AR546" i="16"/>
  <c r="AS546" i="16"/>
  <c r="AT546" i="16"/>
  <c r="AU546" i="16"/>
  <c r="AV546" i="16"/>
  <c r="AH547" i="16"/>
  <c r="AI547" i="16"/>
  <c r="AJ547" i="16"/>
  <c r="AK547" i="16"/>
  <c r="AL547" i="16"/>
  <c r="AM547" i="16"/>
  <c r="AN547" i="16"/>
  <c r="AO547" i="16"/>
  <c r="AP547" i="16"/>
  <c r="AQ547" i="16"/>
  <c r="AR547" i="16"/>
  <c r="AS547" i="16"/>
  <c r="AT547" i="16"/>
  <c r="AU547" i="16"/>
  <c r="AV547" i="16"/>
  <c r="AH548" i="16"/>
  <c r="AI548" i="16"/>
  <c r="AJ548" i="16"/>
  <c r="AK548" i="16"/>
  <c r="AM548" i="16"/>
  <c r="AN548" i="16"/>
  <c r="AR548" i="16"/>
  <c r="AS548" i="16"/>
  <c r="AU548" i="16"/>
  <c r="AV548" i="16"/>
  <c r="AH549" i="16"/>
  <c r="AJ549" i="16"/>
  <c r="AK549" i="16"/>
  <c r="AL549" i="16"/>
  <c r="AN549" i="16"/>
  <c r="AO549" i="16"/>
  <c r="AP549" i="16"/>
  <c r="AQ549" i="16"/>
  <c r="AR549" i="16"/>
  <c r="AS549" i="16"/>
  <c r="AT549" i="16"/>
  <c r="AV549" i="16"/>
  <c r="AH550" i="16"/>
  <c r="AI550" i="16"/>
  <c r="AJ550" i="16"/>
  <c r="AK550" i="16"/>
  <c r="AL550" i="16"/>
  <c r="AM550" i="16"/>
  <c r="AN550" i="16"/>
  <c r="AO550" i="16"/>
  <c r="AP550" i="16"/>
  <c r="AQ550" i="16"/>
  <c r="AR550" i="16"/>
  <c r="AS550" i="16"/>
  <c r="AT550" i="16"/>
  <c r="AU550" i="16"/>
  <c r="AV550" i="16"/>
  <c r="AH551" i="16"/>
  <c r="AI551" i="16"/>
  <c r="AJ551" i="16"/>
  <c r="AK551" i="16"/>
  <c r="AL551" i="16"/>
  <c r="AM551" i="16"/>
  <c r="AN551" i="16"/>
  <c r="AO551" i="16"/>
  <c r="AP551" i="16"/>
  <c r="AQ551" i="16"/>
  <c r="AR551" i="16"/>
  <c r="AS551" i="16"/>
  <c r="AT551" i="16"/>
  <c r="AU551" i="16"/>
  <c r="AV551" i="16"/>
  <c r="AH552" i="16"/>
  <c r="AI552" i="16"/>
  <c r="AJ552" i="16"/>
  <c r="AK552" i="16"/>
  <c r="AL552" i="16"/>
  <c r="AM552" i="16"/>
  <c r="AN552" i="16"/>
  <c r="AO552" i="16"/>
  <c r="AP552" i="16"/>
  <c r="AQ552" i="16"/>
  <c r="AR552" i="16"/>
  <c r="AS552" i="16"/>
  <c r="AT552" i="16"/>
  <c r="AU552" i="16"/>
  <c r="AV552" i="16"/>
  <c r="AH553" i="16"/>
  <c r="AI553" i="16"/>
  <c r="AJ553" i="16"/>
  <c r="AK553" i="16"/>
  <c r="AL553" i="16"/>
  <c r="AM553" i="16"/>
  <c r="AN553" i="16"/>
  <c r="AO553" i="16"/>
  <c r="AP553" i="16"/>
  <c r="AQ553" i="16"/>
  <c r="AR553" i="16"/>
  <c r="AS553" i="16"/>
  <c r="AT553" i="16"/>
  <c r="AU553" i="16"/>
  <c r="AV553" i="16"/>
  <c r="AH554" i="16"/>
  <c r="AI554" i="16"/>
  <c r="AJ554" i="16"/>
  <c r="AK554" i="16"/>
  <c r="AL554" i="16"/>
  <c r="AM554" i="16"/>
  <c r="AN554" i="16"/>
  <c r="AO554" i="16"/>
  <c r="AP554" i="16"/>
  <c r="AQ554" i="16"/>
  <c r="AR554" i="16"/>
  <c r="AS554" i="16"/>
  <c r="AT554" i="16"/>
  <c r="AU554" i="16"/>
  <c r="AV554" i="16"/>
  <c r="AH555" i="16"/>
  <c r="AI555" i="16"/>
  <c r="AJ555" i="16"/>
  <c r="AK555" i="16"/>
  <c r="AL555" i="16"/>
  <c r="AM555" i="16"/>
  <c r="AN555" i="16"/>
  <c r="AO555" i="16"/>
  <c r="AP555" i="16"/>
  <c r="AQ555" i="16"/>
  <c r="AR555" i="16"/>
  <c r="AS555" i="16"/>
  <c r="AT555" i="16"/>
  <c r="AU555" i="16"/>
  <c r="AV555" i="16"/>
  <c r="AH556" i="16"/>
  <c r="AI556" i="16"/>
  <c r="AJ556" i="16"/>
  <c r="AK556" i="16"/>
  <c r="AL556" i="16"/>
  <c r="AM556" i="16"/>
  <c r="AN556" i="16"/>
  <c r="AO556" i="16"/>
  <c r="AP556" i="16"/>
  <c r="AQ556" i="16"/>
  <c r="AR556" i="16"/>
  <c r="AS556" i="16"/>
  <c r="AT556" i="16"/>
  <c r="AU556" i="16"/>
  <c r="AV556" i="16"/>
  <c r="AH557" i="16"/>
  <c r="AI557" i="16"/>
  <c r="AJ557" i="16"/>
  <c r="AK557" i="16"/>
  <c r="AL557" i="16"/>
  <c r="AM557" i="16"/>
  <c r="AN557" i="16"/>
  <c r="AO557" i="16"/>
  <c r="AP557" i="16"/>
  <c r="AQ557" i="16"/>
  <c r="AR557" i="16"/>
  <c r="AS557" i="16"/>
  <c r="AT557" i="16"/>
  <c r="AU557" i="16"/>
  <c r="AV557" i="16"/>
  <c r="AH558" i="16"/>
  <c r="AI558" i="16"/>
  <c r="AJ558" i="16"/>
  <c r="AK558" i="16"/>
  <c r="AL558" i="16"/>
  <c r="AM558" i="16"/>
  <c r="AN558" i="16"/>
  <c r="AO558" i="16"/>
  <c r="AP558" i="16"/>
  <c r="AQ558" i="16"/>
  <c r="AR558" i="16"/>
  <c r="AS558" i="16"/>
  <c r="AT558" i="16"/>
  <c r="AU558" i="16"/>
  <c r="AV558" i="16"/>
  <c r="AH559" i="16"/>
  <c r="AI559" i="16"/>
  <c r="AJ559" i="16"/>
  <c r="AK559" i="16"/>
  <c r="AL559" i="16"/>
  <c r="AM559" i="16"/>
  <c r="AN559" i="16"/>
  <c r="AO559" i="16"/>
  <c r="AP559" i="16"/>
  <c r="AQ559" i="16"/>
  <c r="AR559" i="16"/>
  <c r="AS559" i="16"/>
  <c r="AT559" i="16"/>
  <c r="AU559" i="16"/>
  <c r="AV559" i="16"/>
  <c r="AH560" i="16"/>
  <c r="AI560" i="16"/>
  <c r="AJ560" i="16"/>
  <c r="AK560" i="16"/>
  <c r="AL560" i="16"/>
  <c r="AM560" i="16"/>
  <c r="AN560" i="16"/>
  <c r="AO560" i="16"/>
  <c r="AP560" i="16"/>
  <c r="AQ560" i="16"/>
  <c r="AR560" i="16"/>
  <c r="AS560" i="16"/>
  <c r="AT560" i="16"/>
  <c r="AU560" i="16"/>
  <c r="AV560" i="16"/>
  <c r="AH561" i="16"/>
  <c r="AI561" i="16"/>
  <c r="AJ561" i="16"/>
  <c r="AK561" i="16"/>
  <c r="AL561" i="16"/>
  <c r="AM561" i="16"/>
  <c r="AN561" i="16"/>
  <c r="AO561" i="16"/>
  <c r="AP561" i="16"/>
  <c r="AQ561" i="16"/>
  <c r="AR561" i="16"/>
  <c r="AS561" i="16"/>
  <c r="AT561" i="16"/>
  <c r="AU561" i="16"/>
  <c r="AV561" i="16"/>
  <c r="AH562" i="16"/>
  <c r="AI562" i="16"/>
  <c r="AJ562" i="16"/>
  <c r="AK562" i="16"/>
  <c r="AL562" i="16"/>
  <c r="AM562" i="16"/>
  <c r="AN562" i="16"/>
  <c r="AO562" i="16"/>
  <c r="AP562" i="16"/>
  <c r="AQ562" i="16"/>
  <c r="AR562" i="16"/>
  <c r="AS562" i="16"/>
  <c r="AT562" i="16"/>
  <c r="AU562" i="16"/>
  <c r="AV562" i="16"/>
  <c r="AH563" i="16"/>
  <c r="AI563" i="16"/>
  <c r="AJ563" i="16"/>
  <c r="AK563" i="16"/>
  <c r="AL563" i="16"/>
  <c r="AM563" i="16"/>
  <c r="AN563" i="16"/>
  <c r="AO563" i="16"/>
  <c r="AP563" i="16"/>
  <c r="AQ563" i="16"/>
  <c r="AR563" i="16"/>
  <c r="AS563" i="16"/>
  <c r="AT563" i="16"/>
  <c r="AU563" i="16"/>
  <c r="AV563" i="16"/>
  <c r="AH564" i="16"/>
  <c r="AI564" i="16"/>
  <c r="AJ564" i="16"/>
  <c r="AK564" i="16"/>
  <c r="AL564" i="16"/>
  <c r="AM564" i="16"/>
  <c r="AN564" i="16"/>
  <c r="AO564" i="16"/>
  <c r="AP564" i="16"/>
  <c r="AQ564" i="16"/>
  <c r="AR564" i="16"/>
  <c r="AS564" i="16"/>
  <c r="AT564" i="16"/>
  <c r="AU564" i="16"/>
  <c r="AV564" i="16"/>
  <c r="AH565" i="16"/>
  <c r="AI565" i="16"/>
  <c r="AJ565" i="16"/>
  <c r="AK565" i="16"/>
  <c r="AL565" i="16"/>
  <c r="AM565" i="16"/>
  <c r="AN565" i="16"/>
  <c r="AO565" i="16"/>
  <c r="AP565" i="16"/>
  <c r="AQ565" i="16"/>
  <c r="AR565" i="16"/>
  <c r="AS565" i="16"/>
  <c r="AT565" i="16"/>
  <c r="AU565" i="16"/>
  <c r="AV565" i="16"/>
  <c r="AH566" i="16"/>
  <c r="AI566" i="16"/>
  <c r="AJ566" i="16"/>
  <c r="AK566" i="16"/>
  <c r="AL566" i="16"/>
  <c r="AM566" i="16"/>
  <c r="AN566" i="16"/>
  <c r="AO566" i="16"/>
  <c r="AP566" i="16"/>
  <c r="AQ566" i="16"/>
  <c r="AR566" i="16"/>
  <c r="AS566" i="16"/>
  <c r="AT566" i="16"/>
  <c r="AU566" i="16"/>
  <c r="AV566" i="16"/>
  <c r="AH567" i="16"/>
  <c r="AI567" i="16"/>
  <c r="AJ567" i="16"/>
  <c r="AK567" i="16"/>
  <c r="AL567" i="16"/>
  <c r="AM567" i="16"/>
  <c r="AN567" i="16"/>
  <c r="AO567" i="16"/>
  <c r="AP567" i="16"/>
  <c r="AQ567" i="16"/>
  <c r="AR567" i="16"/>
  <c r="AS567" i="16"/>
  <c r="AT567" i="16"/>
  <c r="AU567" i="16"/>
  <c r="AV567" i="16"/>
  <c r="AH568" i="16"/>
  <c r="AI568" i="16"/>
  <c r="AJ568" i="16"/>
  <c r="AK568" i="16"/>
  <c r="AL568" i="16"/>
  <c r="AM568" i="16"/>
  <c r="AN568" i="16"/>
  <c r="AO568" i="16"/>
  <c r="AP568" i="16"/>
  <c r="AQ568" i="16"/>
  <c r="AR568" i="16"/>
  <c r="AS568" i="16"/>
  <c r="AT568" i="16"/>
  <c r="AU568" i="16"/>
  <c r="AV568" i="16"/>
  <c r="AH569" i="16"/>
  <c r="AI569" i="16"/>
  <c r="AJ569" i="16"/>
  <c r="AK569" i="16"/>
  <c r="AL569" i="16"/>
  <c r="AM569" i="16"/>
  <c r="AN569" i="16"/>
  <c r="AO569" i="16"/>
  <c r="AP569" i="16"/>
  <c r="AQ569" i="16"/>
  <c r="AR569" i="16"/>
  <c r="AS569" i="16"/>
  <c r="AT569" i="16"/>
  <c r="AU569" i="16"/>
  <c r="AV569" i="16"/>
  <c r="AH570" i="16"/>
  <c r="AI570" i="16"/>
  <c r="AJ570" i="16"/>
  <c r="AK570" i="16"/>
  <c r="AL570" i="16"/>
  <c r="AM570" i="16"/>
  <c r="AN570" i="16"/>
  <c r="AO570" i="16"/>
  <c r="AP570" i="16"/>
  <c r="AQ570" i="16"/>
  <c r="AR570" i="16"/>
  <c r="AS570" i="16"/>
  <c r="AT570" i="16"/>
  <c r="AU570" i="16"/>
  <c r="AV570" i="16"/>
  <c r="AH571" i="16"/>
  <c r="AI571" i="16"/>
  <c r="AJ571" i="16"/>
  <c r="AK571" i="16"/>
  <c r="AL571" i="16"/>
  <c r="AM571" i="16"/>
  <c r="AN571" i="16"/>
  <c r="AO571" i="16"/>
  <c r="AP571" i="16"/>
  <c r="AQ571" i="16"/>
  <c r="AR571" i="16"/>
  <c r="AS571" i="16"/>
  <c r="AT571" i="16"/>
  <c r="AU571" i="16"/>
  <c r="AV571" i="16"/>
  <c r="AH572" i="16"/>
  <c r="AI572" i="16"/>
  <c r="AJ572" i="16"/>
  <c r="AK572" i="16"/>
  <c r="AL572" i="16"/>
  <c r="AM572" i="16"/>
  <c r="AN572" i="16"/>
  <c r="AO572" i="16"/>
  <c r="AP572" i="16"/>
  <c r="AQ572" i="16"/>
  <c r="AR572" i="16"/>
  <c r="AS572" i="16"/>
  <c r="AT572" i="16"/>
  <c r="AU572" i="16"/>
  <c r="AV572" i="16"/>
  <c r="AH573" i="16"/>
  <c r="AI573" i="16"/>
  <c r="AJ573" i="16"/>
  <c r="AK573" i="16"/>
  <c r="AL573" i="16"/>
  <c r="AM573" i="16"/>
  <c r="AN573" i="16"/>
  <c r="AO573" i="16"/>
  <c r="AP573" i="16"/>
  <c r="AQ573" i="16"/>
  <c r="AR573" i="16"/>
  <c r="AS573" i="16"/>
  <c r="AT573" i="16"/>
  <c r="AU573" i="16"/>
  <c r="AV573" i="16"/>
  <c r="AI574" i="16"/>
  <c r="AJ574" i="16"/>
  <c r="AK574" i="16"/>
  <c r="AM574" i="16"/>
  <c r="AO574" i="16"/>
  <c r="AP574" i="16"/>
  <c r="AQ574" i="16"/>
  <c r="AR574" i="16"/>
  <c r="AS574" i="16"/>
  <c r="AU574" i="16"/>
  <c r="AH575" i="16"/>
  <c r="AI575" i="16"/>
  <c r="AJ575" i="16"/>
  <c r="AK575" i="16"/>
  <c r="AL575" i="16"/>
  <c r="AM575" i="16"/>
  <c r="AN575" i="16"/>
  <c r="AO575" i="16"/>
  <c r="AP575" i="16"/>
  <c r="AQ575" i="16"/>
  <c r="AR575" i="16"/>
  <c r="AS575" i="16"/>
  <c r="AT575" i="16"/>
  <c r="AU575" i="16"/>
  <c r="AV575" i="16"/>
  <c r="AH576" i="16"/>
  <c r="AI576" i="16"/>
  <c r="AJ576" i="16"/>
  <c r="AK576" i="16"/>
  <c r="AL576" i="16"/>
  <c r="AM576" i="16"/>
  <c r="AN576" i="16"/>
  <c r="AO576" i="16"/>
  <c r="AP576" i="16"/>
  <c r="AQ576" i="16"/>
  <c r="AR576" i="16"/>
  <c r="AS576" i="16"/>
  <c r="AT576" i="16"/>
  <c r="AU576" i="16"/>
  <c r="AV576" i="16"/>
  <c r="AH577" i="16"/>
  <c r="AI577" i="16"/>
  <c r="AJ577" i="16"/>
  <c r="AK577" i="16"/>
  <c r="AL577" i="16"/>
  <c r="AM577" i="16"/>
  <c r="AN577" i="16"/>
  <c r="AO577" i="16"/>
  <c r="AP577" i="16"/>
  <c r="AQ577" i="16"/>
  <c r="AR577" i="16"/>
  <c r="AS577" i="16"/>
  <c r="AT577" i="16"/>
  <c r="AU577" i="16"/>
  <c r="AV577" i="16"/>
  <c r="AH578" i="16"/>
  <c r="AI578" i="16"/>
  <c r="AJ578" i="16"/>
  <c r="AK578" i="16"/>
  <c r="AL578" i="16"/>
  <c r="AM578" i="16"/>
  <c r="AN578" i="16"/>
  <c r="AO578" i="16"/>
  <c r="AP578" i="16"/>
  <c r="AQ578" i="16"/>
  <c r="AR578" i="16"/>
  <c r="AS578" i="16"/>
  <c r="AT578" i="16"/>
  <c r="AU578" i="16"/>
  <c r="AV578" i="16"/>
  <c r="AH579" i="16"/>
  <c r="AI579" i="16"/>
  <c r="AJ579" i="16"/>
  <c r="AK579" i="16"/>
  <c r="AL579" i="16"/>
  <c r="AM579" i="16"/>
  <c r="AN579" i="16"/>
  <c r="AO579" i="16"/>
  <c r="AP579" i="16"/>
  <c r="AQ579" i="16"/>
  <c r="AR579" i="16"/>
  <c r="AS579" i="16"/>
  <c r="AT579" i="16"/>
  <c r="AU579" i="16"/>
  <c r="AV579" i="16"/>
  <c r="AH580" i="16"/>
  <c r="AI580" i="16"/>
  <c r="AJ580" i="16"/>
  <c r="AK580" i="16"/>
  <c r="AL580" i="16"/>
  <c r="AM580" i="16"/>
  <c r="AN580" i="16"/>
  <c r="AO580" i="16"/>
  <c r="AP580" i="16"/>
  <c r="AQ580" i="16"/>
  <c r="AR580" i="16"/>
  <c r="AS580" i="16"/>
  <c r="AT580" i="16"/>
  <c r="AU580" i="16"/>
  <c r="AV580" i="16"/>
  <c r="AH581" i="16"/>
  <c r="AI581" i="16"/>
  <c r="AJ581" i="16"/>
  <c r="AK581" i="16"/>
  <c r="AL581" i="16"/>
  <c r="AM581" i="16"/>
  <c r="AN581" i="16"/>
  <c r="AO581" i="16"/>
  <c r="AP581" i="16"/>
  <c r="AQ581" i="16"/>
  <c r="AR581" i="16"/>
  <c r="AS581" i="16"/>
  <c r="AT581" i="16"/>
  <c r="AU581" i="16"/>
  <c r="AV581" i="16"/>
  <c r="AH582" i="16"/>
  <c r="AI582" i="16"/>
  <c r="AJ582" i="16"/>
  <c r="AK582" i="16"/>
  <c r="AL582" i="16"/>
  <c r="AM582" i="16"/>
  <c r="AN582" i="16"/>
  <c r="AO582" i="16"/>
  <c r="AP582" i="16"/>
  <c r="AQ582" i="16"/>
  <c r="AR582" i="16"/>
  <c r="AS582" i="16"/>
  <c r="AT582" i="16"/>
  <c r="AU582" i="16"/>
  <c r="AV582" i="16"/>
  <c r="AH583" i="16"/>
  <c r="AI583" i="16"/>
  <c r="AJ583" i="16"/>
  <c r="AK583" i="16"/>
  <c r="AL583" i="16"/>
  <c r="AN583" i="16"/>
  <c r="AP583" i="16"/>
  <c r="AR583" i="16"/>
  <c r="AT583" i="16"/>
  <c r="AU583" i="16"/>
  <c r="AV583" i="16"/>
  <c r="AH584" i="16"/>
  <c r="AI584" i="16"/>
  <c r="AJ584" i="16"/>
  <c r="AK584" i="16"/>
  <c r="AL584" i="16"/>
  <c r="AM584" i="16"/>
  <c r="AN584" i="16"/>
  <c r="AO584" i="16"/>
  <c r="AP584" i="16"/>
  <c r="AQ584" i="16"/>
  <c r="AR584" i="16"/>
  <c r="AS584" i="16"/>
  <c r="AT584" i="16"/>
  <c r="AU584" i="16"/>
  <c r="AV584" i="16"/>
  <c r="AH585" i="16"/>
  <c r="AI585" i="16"/>
  <c r="AJ585" i="16"/>
  <c r="AK585" i="16"/>
  <c r="AL585" i="16"/>
  <c r="AM585" i="16"/>
  <c r="AN585" i="16"/>
  <c r="AO585" i="16"/>
  <c r="AP585" i="16"/>
  <c r="AQ585" i="16"/>
  <c r="AR585" i="16"/>
  <c r="AS585" i="16"/>
  <c r="AT585" i="16"/>
  <c r="AU585" i="16"/>
  <c r="AV585" i="16"/>
  <c r="AI586" i="16"/>
  <c r="AJ586" i="16"/>
  <c r="AK586" i="16"/>
  <c r="AL586" i="16"/>
  <c r="AM586" i="16"/>
  <c r="AN586" i="16"/>
  <c r="AR586" i="16"/>
  <c r="AS586" i="16"/>
  <c r="AT586" i="16"/>
  <c r="AU586" i="16"/>
  <c r="AV586" i="16"/>
  <c r="AH587" i="16"/>
  <c r="AI587" i="16"/>
  <c r="AJ587" i="16"/>
  <c r="AK587" i="16"/>
  <c r="AL587" i="16"/>
  <c r="AM587" i="16"/>
  <c r="AN587" i="16"/>
  <c r="AO587" i="16"/>
  <c r="AP587" i="16"/>
  <c r="AQ587" i="16"/>
  <c r="AR587" i="16"/>
  <c r="AS587" i="16"/>
  <c r="AT587" i="16"/>
  <c r="AU587" i="16"/>
  <c r="AV587" i="16"/>
  <c r="AH588" i="16"/>
  <c r="AI588" i="16"/>
  <c r="AJ588" i="16"/>
  <c r="AK588" i="16"/>
  <c r="AL588" i="16"/>
  <c r="AM588" i="16"/>
  <c r="AN588" i="16"/>
  <c r="AO588" i="16"/>
  <c r="AP588" i="16"/>
  <c r="AQ588" i="16"/>
  <c r="AR588" i="16"/>
  <c r="AS588" i="16"/>
  <c r="AT588" i="16"/>
  <c r="AU588" i="16"/>
  <c r="AV588" i="16"/>
  <c r="AH589" i="16"/>
  <c r="AI589" i="16"/>
  <c r="AJ589" i="16"/>
  <c r="AK589" i="16"/>
  <c r="AL589" i="16"/>
  <c r="AM589" i="16"/>
  <c r="AN589" i="16"/>
  <c r="AO589" i="16"/>
  <c r="AP589" i="16"/>
  <c r="AQ589" i="16"/>
  <c r="AR589" i="16"/>
  <c r="AS589" i="16"/>
  <c r="AT589" i="16"/>
  <c r="AU589" i="16"/>
  <c r="AV589" i="16"/>
  <c r="AH590" i="16"/>
  <c r="AI590" i="16"/>
  <c r="AJ590" i="16"/>
  <c r="AK590" i="16"/>
  <c r="AL590" i="16"/>
  <c r="AM590" i="16"/>
  <c r="AN590" i="16"/>
  <c r="AO590" i="16"/>
  <c r="AP590" i="16"/>
  <c r="AQ590" i="16"/>
  <c r="AR590" i="16"/>
  <c r="AS590" i="16"/>
  <c r="AT590" i="16"/>
  <c r="AU590" i="16"/>
  <c r="AV590" i="16"/>
  <c r="AH591" i="16"/>
  <c r="AI591" i="16"/>
  <c r="AJ591" i="16"/>
  <c r="AK591" i="16"/>
  <c r="AL591" i="16"/>
  <c r="AM591" i="16"/>
  <c r="AN591" i="16"/>
  <c r="AO591" i="16"/>
  <c r="AP591" i="16"/>
  <c r="AQ591" i="16"/>
  <c r="AR591" i="16"/>
  <c r="AS591" i="16"/>
  <c r="AT591" i="16"/>
  <c r="AU591" i="16"/>
  <c r="AV591" i="16"/>
  <c r="AH592" i="16"/>
  <c r="AI592" i="16"/>
  <c r="AJ592" i="16"/>
  <c r="AK592" i="16"/>
  <c r="AL592" i="16"/>
  <c r="AM592" i="16"/>
  <c r="AN592" i="16"/>
  <c r="AO592" i="16"/>
  <c r="AP592" i="16"/>
  <c r="AQ592" i="16"/>
  <c r="AR592" i="16"/>
  <c r="AS592" i="16"/>
  <c r="AT592" i="16"/>
  <c r="AU592" i="16"/>
  <c r="AV592" i="16"/>
  <c r="AH593" i="16"/>
  <c r="AI593" i="16"/>
  <c r="AJ593" i="16"/>
  <c r="AK593" i="16"/>
  <c r="AL593" i="16"/>
  <c r="AM593" i="16"/>
  <c r="AN593" i="16"/>
  <c r="AO593" i="16"/>
  <c r="AP593" i="16"/>
  <c r="AQ593" i="16"/>
  <c r="AR593" i="16"/>
  <c r="AS593" i="16"/>
  <c r="AT593" i="16"/>
  <c r="AU593" i="16"/>
  <c r="AV593" i="16"/>
  <c r="AH594" i="16"/>
  <c r="AI594" i="16"/>
  <c r="AJ594" i="16"/>
  <c r="AK594" i="16"/>
  <c r="AL594" i="16"/>
  <c r="AM594" i="16"/>
  <c r="AN594" i="16"/>
  <c r="AO594" i="16"/>
  <c r="AP594" i="16"/>
  <c r="AQ594" i="16"/>
  <c r="AR594" i="16"/>
  <c r="AS594" i="16"/>
  <c r="AT594" i="16"/>
  <c r="AU594" i="16"/>
  <c r="AV594" i="16"/>
  <c r="AH595" i="16"/>
  <c r="AI595" i="16"/>
  <c r="AJ595" i="16"/>
  <c r="AK595" i="16"/>
  <c r="AL595" i="16"/>
  <c r="AM595" i="16"/>
  <c r="AN595" i="16"/>
  <c r="AO595" i="16"/>
  <c r="AP595" i="16"/>
  <c r="AQ595" i="16"/>
  <c r="AR595" i="16"/>
  <c r="AS595" i="16"/>
  <c r="AT595" i="16"/>
  <c r="AU595" i="16"/>
  <c r="AV595" i="16"/>
  <c r="AH596" i="16"/>
  <c r="AI596" i="16"/>
  <c r="AJ596" i="16"/>
  <c r="AK596" i="16"/>
  <c r="AL596" i="16"/>
  <c r="AM596" i="16"/>
  <c r="AN596" i="16"/>
  <c r="AO596" i="16"/>
  <c r="AP596" i="16"/>
  <c r="AQ596" i="16"/>
  <c r="AR596" i="16"/>
  <c r="AS596" i="16"/>
  <c r="AT596" i="16"/>
  <c r="AU596" i="16"/>
  <c r="AV596" i="16"/>
  <c r="AH597" i="16"/>
  <c r="AI597" i="16"/>
  <c r="AJ597" i="16"/>
  <c r="AK597" i="16"/>
  <c r="AL597" i="16"/>
  <c r="AM597" i="16"/>
  <c r="AN597" i="16"/>
  <c r="AO597" i="16"/>
  <c r="AP597" i="16"/>
  <c r="AQ597" i="16"/>
  <c r="AR597" i="16"/>
  <c r="AS597" i="16"/>
  <c r="AT597" i="16"/>
  <c r="AU597" i="16"/>
  <c r="AV597" i="16"/>
  <c r="AH598" i="16"/>
  <c r="AI598" i="16"/>
  <c r="AJ598" i="16"/>
  <c r="AK598" i="16"/>
  <c r="AL598" i="16"/>
  <c r="AM598" i="16"/>
  <c r="AN598" i="16"/>
  <c r="AO598" i="16"/>
  <c r="AP598" i="16"/>
  <c r="AQ598" i="16"/>
  <c r="AR598" i="16"/>
  <c r="AS598" i="16"/>
  <c r="AT598" i="16"/>
  <c r="AU598" i="16"/>
  <c r="AV598" i="16"/>
  <c r="AH599" i="16"/>
  <c r="AI599" i="16"/>
  <c r="AJ599" i="16"/>
  <c r="AK599" i="16"/>
  <c r="AL599" i="16"/>
  <c r="AM599" i="16"/>
  <c r="AN599" i="16"/>
  <c r="AO599" i="16"/>
  <c r="AP599" i="16"/>
  <c r="AQ599" i="16"/>
  <c r="AR599" i="16"/>
  <c r="AS599" i="16"/>
  <c r="AT599" i="16"/>
  <c r="AU599" i="16"/>
  <c r="AV599" i="16"/>
  <c r="AH600" i="16"/>
  <c r="AI600" i="16"/>
  <c r="AJ600" i="16"/>
  <c r="AK600" i="16"/>
  <c r="AL600" i="16"/>
  <c r="AM600" i="16"/>
  <c r="AN600" i="16"/>
  <c r="AO600" i="16"/>
  <c r="AP600" i="16"/>
  <c r="AQ600" i="16"/>
  <c r="AR600" i="16"/>
  <c r="AS600" i="16"/>
  <c r="AT600" i="16"/>
  <c r="AU600" i="16"/>
  <c r="AV600" i="16"/>
  <c r="AH601" i="16"/>
  <c r="AI601" i="16"/>
  <c r="AJ601" i="16"/>
  <c r="AK601" i="16"/>
  <c r="AL601" i="16"/>
  <c r="AM601" i="16"/>
  <c r="AN601" i="16"/>
  <c r="AO601" i="16"/>
  <c r="AP601" i="16"/>
  <c r="AQ601" i="16"/>
  <c r="AR601" i="16"/>
  <c r="AS601" i="16"/>
  <c r="AT601" i="16"/>
  <c r="AU601" i="16"/>
  <c r="AV601" i="16"/>
  <c r="AH602" i="16"/>
  <c r="AI602" i="16"/>
  <c r="AJ602" i="16"/>
  <c r="AK602" i="16"/>
  <c r="AL602" i="16"/>
  <c r="AM602" i="16"/>
  <c r="AN602" i="16"/>
  <c r="AO602" i="16"/>
  <c r="AP602" i="16"/>
  <c r="AQ602" i="16"/>
  <c r="AR602" i="16"/>
  <c r="AS602" i="16"/>
  <c r="AT602" i="16"/>
  <c r="AU602" i="16"/>
  <c r="AV602" i="16"/>
  <c r="AH603" i="16"/>
  <c r="AI603" i="16"/>
  <c r="AJ603" i="16"/>
  <c r="AK603" i="16"/>
  <c r="AL603" i="16"/>
  <c r="AM603" i="16"/>
  <c r="AN603" i="16"/>
  <c r="AO603" i="16"/>
  <c r="AP603" i="16"/>
  <c r="AQ603" i="16"/>
  <c r="AR603" i="16"/>
  <c r="AS603" i="16"/>
  <c r="AT603" i="16"/>
  <c r="AU603" i="16"/>
  <c r="AV603" i="16"/>
  <c r="AH604" i="16"/>
  <c r="AI604" i="16"/>
  <c r="AJ604" i="16"/>
  <c r="AK604" i="16"/>
  <c r="AL604" i="16"/>
  <c r="AM604" i="16"/>
  <c r="AN604" i="16"/>
  <c r="AO604" i="16"/>
  <c r="AP604" i="16"/>
  <c r="AQ604" i="16"/>
  <c r="AR604" i="16"/>
  <c r="AS604" i="16"/>
  <c r="AT604" i="16"/>
  <c r="AU604" i="16"/>
  <c r="AV604" i="16"/>
  <c r="AH605" i="16"/>
  <c r="AI605" i="16"/>
  <c r="AJ605" i="16"/>
  <c r="AK605" i="16"/>
  <c r="AL605" i="16"/>
  <c r="AM605" i="16"/>
  <c r="AN605" i="16"/>
  <c r="AO605" i="16"/>
  <c r="AP605" i="16"/>
  <c r="AQ605" i="16"/>
  <c r="AR605" i="16"/>
  <c r="AS605" i="16"/>
  <c r="AT605" i="16"/>
  <c r="AU605" i="16"/>
  <c r="AV605" i="16"/>
  <c r="AH606" i="16"/>
  <c r="AI606" i="16"/>
  <c r="AJ606" i="16"/>
  <c r="AK606" i="16"/>
  <c r="AL606" i="16"/>
  <c r="AM606" i="16"/>
  <c r="AN606" i="16"/>
  <c r="AO606" i="16"/>
  <c r="AP606" i="16"/>
  <c r="AQ606" i="16"/>
  <c r="AR606" i="16"/>
  <c r="AS606" i="16"/>
  <c r="AT606" i="16"/>
  <c r="AU606" i="16"/>
  <c r="AV606" i="16"/>
  <c r="AH607" i="16"/>
  <c r="AI607" i="16"/>
  <c r="AJ607" i="16"/>
  <c r="AK607" i="16"/>
  <c r="AL607" i="16"/>
  <c r="AM607" i="16"/>
  <c r="AN607" i="16"/>
  <c r="AO607" i="16"/>
  <c r="AP607" i="16"/>
  <c r="AQ607" i="16"/>
  <c r="AR607" i="16"/>
  <c r="AS607" i="16"/>
  <c r="AT607" i="16"/>
  <c r="AU607" i="16"/>
  <c r="AV607" i="16"/>
  <c r="AH608" i="16"/>
  <c r="AI608" i="16"/>
  <c r="AJ608" i="16"/>
  <c r="AK608" i="16"/>
  <c r="AL608" i="16"/>
  <c r="AM608" i="16"/>
  <c r="AN608" i="16"/>
  <c r="AO608" i="16"/>
  <c r="AP608" i="16"/>
  <c r="AQ608" i="16"/>
  <c r="AR608" i="16"/>
  <c r="AS608" i="16"/>
  <c r="AT608" i="16"/>
  <c r="AU608" i="16"/>
  <c r="AV608" i="16"/>
  <c r="AH609" i="16"/>
  <c r="AI609" i="16"/>
  <c r="AJ609" i="16"/>
  <c r="AK609" i="16"/>
  <c r="AL609" i="16"/>
  <c r="AM609" i="16"/>
  <c r="AN609" i="16"/>
  <c r="AO609" i="16"/>
  <c r="AP609" i="16"/>
  <c r="AQ609" i="16"/>
  <c r="AR609" i="16"/>
  <c r="AS609" i="16"/>
  <c r="AT609" i="16"/>
  <c r="AU609" i="16"/>
  <c r="AV609" i="16"/>
  <c r="AH610" i="16"/>
  <c r="AI610" i="16"/>
  <c r="AJ610" i="16"/>
  <c r="AK610" i="16"/>
  <c r="AL610" i="16"/>
  <c r="AM610" i="16"/>
  <c r="AN610" i="16"/>
  <c r="AO610" i="16"/>
  <c r="AP610" i="16"/>
  <c r="AQ610" i="16"/>
  <c r="AR610" i="16"/>
  <c r="AS610" i="16"/>
  <c r="AT610" i="16"/>
  <c r="AU610" i="16"/>
  <c r="AV610" i="16"/>
  <c r="AH611" i="16"/>
  <c r="AI611" i="16"/>
  <c r="AJ611" i="16"/>
  <c r="AK611" i="16"/>
  <c r="AL611" i="16"/>
  <c r="AM611" i="16"/>
  <c r="AN611" i="16"/>
  <c r="AO611" i="16"/>
  <c r="AP611" i="16"/>
  <c r="AQ611" i="16"/>
  <c r="AR611" i="16"/>
  <c r="AS611" i="16"/>
  <c r="AT611" i="16"/>
  <c r="AU611" i="16"/>
  <c r="AV611" i="16"/>
  <c r="AH612" i="16"/>
  <c r="AI612" i="16"/>
  <c r="AJ612" i="16"/>
  <c r="AK612" i="16"/>
  <c r="AL612" i="16"/>
  <c r="AM612" i="16"/>
  <c r="AN612" i="16"/>
  <c r="AO612" i="16"/>
  <c r="AP612" i="16"/>
  <c r="AQ612" i="16"/>
  <c r="AR612" i="16"/>
  <c r="AS612" i="16"/>
  <c r="AT612" i="16"/>
  <c r="AU612" i="16"/>
  <c r="AV612" i="16"/>
  <c r="AH613" i="16"/>
  <c r="AI613" i="16"/>
  <c r="AJ613" i="16"/>
  <c r="AK613" i="16"/>
  <c r="AL613" i="16"/>
  <c r="AM613" i="16"/>
  <c r="AN613" i="16"/>
  <c r="AO613" i="16"/>
  <c r="AP613" i="16"/>
  <c r="AQ613" i="16"/>
  <c r="AR613" i="16"/>
  <c r="AS613" i="16"/>
  <c r="AT613" i="16"/>
  <c r="AU613" i="16"/>
  <c r="AV613" i="16"/>
  <c r="AH614" i="16"/>
  <c r="AI614" i="16"/>
  <c r="AJ614" i="16"/>
  <c r="AK614" i="16"/>
  <c r="AL614" i="16"/>
  <c r="AM614" i="16"/>
  <c r="AN614" i="16"/>
  <c r="AO614" i="16"/>
  <c r="AP614" i="16"/>
  <c r="AQ614" i="16"/>
  <c r="AR614" i="16"/>
  <c r="AS614" i="16"/>
  <c r="AT614" i="16"/>
  <c r="AU614" i="16"/>
  <c r="AV614" i="16"/>
  <c r="AH615" i="16"/>
  <c r="AI615" i="16"/>
  <c r="AJ615" i="16"/>
  <c r="AK615" i="16"/>
  <c r="AL615" i="16"/>
  <c r="AM615" i="16"/>
  <c r="AN615" i="16"/>
  <c r="AO615" i="16"/>
  <c r="AP615" i="16"/>
  <c r="AQ615" i="16"/>
  <c r="AR615" i="16"/>
  <c r="AS615" i="16"/>
  <c r="AT615" i="16"/>
  <c r="AU615" i="16"/>
  <c r="AV615" i="16"/>
  <c r="AH616" i="16"/>
  <c r="AI616" i="16"/>
  <c r="AJ616" i="16"/>
  <c r="AK616" i="16"/>
  <c r="AL616" i="16"/>
  <c r="AM616" i="16"/>
  <c r="AN616" i="16"/>
  <c r="AO616" i="16"/>
  <c r="AP616" i="16"/>
  <c r="AQ616" i="16"/>
  <c r="AR616" i="16"/>
  <c r="AS616" i="16"/>
  <c r="AT616" i="16"/>
  <c r="AU616" i="16"/>
  <c r="AV616" i="16"/>
  <c r="AH617" i="16"/>
  <c r="AI617" i="16"/>
  <c r="AJ617" i="16"/>
  <c r="AK617" i="16"/>
  <c r="AL617" i="16"/>
  <c r="AM617" i="16"/>
  <c r="AN617" i="16"/>
  <c r="AO617" i="16"/>
  <c r="AP617" i="16"/>
  <c r="AQ617" i="16"/>
  <c r="AR617" i="16"/>
  <c r="AS617" i="16"/>
  <c r="AT617" i="16"/>
  <c r="AU617" i="16"/>
  <c r="AV617" i="16"/>
  <c r="AH618" i="16"/>
  <c r="AI618" i="16"/>
  <c r="AJ618" i="16"/>
  <c r="AK618" i="16"/>
  <c r="AL618" i="16"/>
  <c r="AM618" i="16"/>
  <c r="AN618" i="16"/>
  <c r="AO618" i="16"/>
  <c r="AP618" i="16"/>
  <c r="AQ618" i="16"/>
  <c r="AR618" i="16"/>
  <c r="AS618" i="16"/>
  <c r="AT618" i="16"/>
  <c r="AU618" i="16"/>
  <c r="AV618" i="16"/>
  <c r="AH619" i="16"/>
  <c r="AI619" i="16"/>
  <c r="AJ619" i="16"/>
  <c r="AK619" i="16"/>
  <c r="AL619" i="16"/>
  <c r="AM619" i="16"/>
  <c r="AN619" i="16"/>
  <c r="AO619" i="16"/>
  <c r="AP619" i="16"/>
  <c r="AQ619" i="16"/>
  <c r="AR619" i="16"/>
  <c r="AS619" i="16"/>
  <c r="AT619" i="16"/>
  <c r="AU619" i="16"/>
  <c r="AV619" i="16"/>
  <c r="AH620" i="16"/>
  <c r="AI620" i="16"/>
  <c r="AJ620" i="16"/>
  <c r="AK620" i="16"/>
  <c r="AL620" i="16"/>
  <c r="AM620" i="16"/>
  <c r="AN620" i="16"/>
  <c r="AO620" i="16"/>
  <c r="AP620" i="16"/>
  <c r="AQ620" i="16"/>
  <c r="AR620" i="16"/>
  <c r="AS620" i="16"/>
  <c r="AT620" i="16"/>
  <c r="AV620" i="16"/>
  <c r="AH621" i="16"/>
  <c r="AI621" i="16"/>
  <c r="AJ621" i="16"/>
  <c r="AK621" i="16"/>
  <c r="AL621" i="16"/>
  <c r="AM621" i="16"/>
  <c r="AN621" i="16"/>
  <c r="AO621" i="16"/>
  <c r="AP621" i="16"/>
  <c r="AQ621" i="16"/>
  <c r="AR621" i="16"/>
  <c r="AS621" i="16"/>
  <c r="AT621" i="16"/>
  <c r="AU621" i="16"/>
  <c r="AV621" i="16"/>
  <c r="AH622" i="16"/>
  <c r="AI622" i="16"/>
  <c r="AJ622" i="16"/>
  <c r="AK622" i="16"/>
  <c r="AL622" i="16"/>
  <c r="AM622" i="16"/>
  <c r="AN622" i="16"/>
  <c r="AO622" i="16"/>
  <c r="AP622" i="16"/>
  <c r="AQ622" i="16"/>
  <c r="AR622" i="16"/>
  <c r="AS622" i="16"/>
  <c r="AT622" i="16"/>
  <c r="AU622" i="16"/>
  <c r="AV622" i="16"/>
  <c r="AH623" i="16"/>
  <c r="AI623" i="16"/>
  <c r="AJ623" i="16"/>
  <c r="AK623" i="16"/>
  <c r="AL623" i="16"/>
  <c r="AM623" i="16"/>
  <c r="AN623" i="16"/>
  <c r="AO623" i="16"/>
  <c r="AP623" i="16"/>
  <c r="AQ623" i="16"/>
  <c r="AR623" i="16"/>
  <c r="AS623" i="16"/>
  <c r="AT623" i="16"/>
  <c r="AU623" i="16"/>
  <c r="AV623" i="16"/>
  <c r="AI624" i="16"/>
  <c r="AK624" i="16"/>
  <c r="AL624" i="16"/>
  <c r="AM624" i="16"/>
  <c r="AN624" i="16"/>
  <c r="AO624" i="16"/>
  <c r="AP624" i="16"/>
  <c r="AQ624" i="16"/>
  <c r="AS624" i="16"/>
  <c r="AT624" i="16"/>
  <c r="AU624" i="16"/>
  <c r="AV624" i="16"/>
  <c r="AH625" i="16"/>
  <c r="AI625" i="16"/>
  <c r="AJ625" i="16"/>
  <c r="AK625" i="16"/>
  <c r="AL625" i="16"/>
  <c r="AM625" i="16"/>
  <c r="AN625" i="16"/>
  <c r="AO625" i="16"/>
  <c r="AP625" i="16"/>
  <c r="AQ625" i="16"/>
  <c r="AR625" i="16"/>
  <c r="AS625" i="16"/>
  <c r="AT625" i="16"/>
  <c r="AU625" i="16"/>
  <c r="AV625" i="16"/>
  <c r="AH626" i="16"/>
  <c r="AI626" i="16"/>
  <c r="AJ626" i="16"/>
  <c r="AL626" i="16"/>
  <c r="AM626" i="16"/>
  <c r="AN626" i="16"/>
  <c r="AO626" i="16"/>
  <c r="AQ626" i="16"/>
  <c r="AR626" i="16"/>
  <c r="AT626" i="16"/>
  <c r="AU626" i="16"/>
  <c r="AV626" i="16"/>
  <c r="AH627" i="16"/>
  <c r="AI627" i="16"/>
  <c r="AJ627" i="16"/>
  <c r="AK627" i="16"/>
  <c r="AL627" i="16"/>
  <c r="AM627" i="16"/>
  <c r="AN627" i="16"/>
  <c r="AO627" i="16"/>
  <c r="AP627" i="16"/>
  <c r="AQ627" i="16"/>
  <c r="AR627" i="16"/>
  <c r="AS627" i="16"/>
  <c r="AT627" i="16"/>
  <c r="AU627" i="16"/>
  <c r="AV627" i="16"/>
  <c r="AI628" i="16"/>
  <c r="AK628" i="16"/>
  <c r="AL628" i="16"/>
  <c r="AM628" i="16"/>
  <c r="AN628" i="16"/>
  <c r="AO628" i="16"/>
  <c r="AP628" i="16"/>
  <c r="AQ628" i="16"/>
  <c r="AS628" i="16"/>
  <c r="AT628" i="16"/>
  <c r="AU628" i="16"/>
  <c r="AV628" i="16"/>
  <c r="AH629" i="16"/>
  <c r="AI629" i="16"/>
  <c r="AJ629" i="16"/>
  <c r="AL629" i="16"/>
  <c r="AM629" i="16"/>
  <c r="AN629" i="16"/>
  <c r="AO629" i="16"/>
  <c r="AP629" i="16"/>
  <c r="AQ629" i="16"/>
  <c r="AR629" i="16"/>
  <c r="AT629" i="16"/>
  <c r="AV629" i="16"/>
  <c r="AH630" i="16"/>
  <c r="AI630" i="16"/>
  <c r="AJ630" i="16"/>
  <c r="AK630" i="16"/>
  <c r="AM630" i="16"/>
  <c r="AN630" i="16"/>
  <c r="AO630" i="16"/>
  <c r="AP630" i="16"/>
  <c r="AQ630" i="16"/>
  <c r="AR630" i="16"/>
  <c r="AS630" i="16"/>
  <c r="AU630" i="16"/>
  <c r="AV630" i="16"/>
  <c r="AH631" i="16"/>
  <c r="AI631" i="16"/>
  <c r="AJ631" i="16"/>
  <c r="AK631" i="16"/>
  <c r="AL631" i="16"/>
  <c r="AN631" i="16"/>
  <c r="AO631" i="16"/>
  <c r="AP631" i="16"/>
  <c r="AQ631" i="16"/>
  <c r="AR631" i="16"/>
  <c r="AS631" i="16"/>
  <c r="AT631" i="16"/>
  <c r="AV631" i="16"/>
  <c r="AH632" i="16"/>
  <c r="AI632" i="16"/>
  <c r="AJ632" i="16"/>
  <c r="AK632" i="16"/>
  <c r="AL632" i="16"/>
  <c r="AM632" i="16"/>
  <c r="AN632" i="16"/>
  <c r="AO632" i="16"/>
  <c r="AP632" i="16"/>
  <c r="AQ632" i="16"/>
  <c r="AR632" i="16"/>
  <c r="AS632" i="16"/>
  <c r="AT632" i="16"/>
  <c r="AU632" i="16"/>
  <c r="AV632" i="16"/>
  <c r="AH633" i="16"/>
  <c r="AI633" i="16"/>
  <c r="AJ633" i="16"/>
  <c r="AK633" i="16"/>
  <c r="AL633" i="16"/>
  <c r="AM633" i="16"/>
  <c r="AN633" i="16"/>
  <c r="AO633" i="16"/>
  <c r="AP633" i="16"/>
  <c r="AQ633" i="16"/>
  <c r="AR633" i="16"/>
  <c r="AS633" i="16"/>
  <c r="AT633" i="16"/>
  <c r="AU633" i="16"/>
  <c r="AV633" i="16"/>
  <c r="AH634" i="16"/>
  <c r="AI634" i="16"/>
  <c r="AJ634" i="16"/>
  <c r="AK634" i="16"/>
  <c r="AL634" i="16"/>
  <c r="AM634" i="16"/>
  <c r="AN634" i="16"/>
  <c r="AO634" i="16"/>
  <c r="AP634" i="16"/>
  <c r="AQ634" i="16"/>
  <c r="AR634" i="16"/>
  <c r="AS634" i="16"/>
  <c r="AT634" i="16"/>
  <c r="AU634" i="16"/>
  <c r="AV634" i="16"/>
  <c r="AH635" i="16"/>
  <c r="AI635" i="16"/>
  <c r="AJ635" i="16"/>
  <c r="AK635" i="16"/>
  <c r="AL635" i="16"/>
  <c r="AM635" i="16"/>
  <c r="AN635" i="16"/>
  <c r="AO635" i="16"/>
  <c r="AP635" i="16"/>
  <c r="AQ635" i="16"/>
  <c r="AR635" i="16"/>
  <c r="AS635" i="16"/>
  <c r="AT635" i="16"/>
  <c r="AU635" i="16"/>
  <c r="AV635" i="16"/>
  <c r="AH636" i="16"/>
  <c r="AI636" i="16"/>
  <c r="AJ636" i="16"/>
  <c r="AK636" i="16"/>
  <c r="AL636" i="16"/>
  <c r="AM636" i="16"/>
  <c r="AN636" i="16"/>
  <c r="AO636" i="16"/>
  <c r="AP636" i="16"/>
  <c r="AQ636" i="16"/>
  <c r="AR636" i="16"/>
  <c r="AS636" i="16"/>
  <c r="AT636" i="16"/>
  <c r="AU636" i="16"/>
  <c r="AV636" i="16"/>
  <c r="AH637" i="16"/>
  <c r="AI637" i="16"/>
  <c r="AJ637" i="16"/>
  <c r="AK637" i="16"/>
  <c r="AL637" i="16"/>
  <c r="AM637" i="16"/>
  <c r="AN637" i="16"/>
  <c r="AO637" i="16"/>
  <c r="AP637" i="16"/>
  <c r="AQ637" i="16"/>
  <c r="AR637" i="16"/>
  <c r="AS637" i="16"/>
  <c r="AT637" i="16"/>
  <c r="AU637" i="16"/>
  <c r="AV637" i="16"/>
  <c r="AH638" i="16"/>
  <c r="AI638" i="16"/>
  <c r="AJ638" i="16"/>
  <c r="AK638" i="16"/>
  <c r="AL638" i="16"/>
  <c r="AM638" i="16"/>
  <c r="AN638" i="16"/>
  <c r="AO638" i="16"/>
  <c r="AP638" i="16"/>
  <c r="AQ638" i="16"/>
  <c r="AR638" i="16"/>
  <c r="AS638" i="16"/>
  <c r="AT638" i="16"/>
  <c r="AU638" i="16"/>
  <c r="AV638" i="16"/>
  <c r="AH639" i="16"/>
  <c r="AI639" i="16"/>
  <c r="AJ639" i="16"/>
  <c r="AK639" i="16"/>
  <c r="AL639" i="16"/>
  <c r="AM639" i="16"/>
  <c r="AN639" i="16"/>
  <c r="AO639" i="16"/>
  <c r="AP639" i="16"/>
  <c r="AQ639" i="16"/>
  <c r="AR639" i="16"/>
  <c r="AS639" i="16"/>
  <c r="AT639" i="16"/>
  <c r="AU639" i="16"/>
  <c r="AV639" i="16"/>
  <c r="AH640" i="16"/>
  <c r="AI640" i="16"/>
  <c r="AJ640" i="16"/>
  <c r="AK640" i="16"/>
  <c r="AL640" i="16"/>
  <c r="AM640" i="16"/>
  <c r="AO640" i="16"/>
  <c r="AP640" i="16"/>
  <c r="AQ640" i="16"/>
  <c r="AR640" i="16"/>
  <c r="AS640" i="16"/>
  <c r="AT640" i="16"/>
  <c r="AU640" i="16"/>
  <c r="AH641" i="16"/>
  <c r="AI641" i="16"/>
  <c r="AJ641" i="16"/>
  <c r="AK641" i="16"/>
  <c r="AL641" i="16"/>
  <c r="AM641" i="16"/>
  <c r="AN641" i="16"/>
  <c r="AO641" i="16"/>
  <c r="AP641" i="16"/>
  <c r="AQ641" i="16"/>
  <c r="AR641" i="16"/>
  <c r="AS641" i="16"/>
  <c r="AT641" i="16"/>
  <c r="AU641" i="16"/>
  <c r="AV641" i="16"/>
  <c r="AH642" i="16"/>
  <c r="AI642" i="16"/>
  <c r="AJ642" i="16"/>
  <c r="AK642" i="16"/>
  <c r="AL642" i="16"/>
  <c r="AM642" i="16"/>
  <c r="AN642" i="16"/>
  <c r="AO642" i="16"/>
  <c r="AP642" i="16"/>
  <c r="AQ642" i="16"/>
  <c r="AR642" i="16"/>
  <c r="AS642" i="16"/>
  <c r="AT642" i="16"/>
  <c r="AU642" i="16"/>
  <c r="AV642" i="16"/>
  <c r="AH643" i="16"/>
  <c r="AI643" i="16"/>
  <c r="AJ643" i="16"/>
  <c r="AK643" i="16"/>
  <c r="AL643" i="16"/>
  <c r="AM643" i="16"/>
  <c r="AN643" i="16"/>
  <c r="AO643" i="16"/>
  <c r="AP643" i="16"/>
  <c r="AQ643" i="16"/>
  <c r="AR643" i="16"/>
  <c r="AS643" i="16"/>
  <c r="AT643" i="16"/>
  <c r="AU643" i="16"/>
  <c r="AV643" i="16"/>
  <c r="AH644" i="16"/>
  <c r="AI644" i="16"/>
  <c r="AJ644" i="16"/>
  <c r="AK644" i="16"/>
  <c r="AL644" i="16"/>
  <c r="AM644" i="16"/>
  <c r="AN644" i="16"/>
  <c r="AO644" i="16"/>
  <c r="AP644" i="16"/>
  <c r="AQ644" i="16"/>
  <c r="AR644" i="16"/>
  <c r="AS644" i="16"/>
  <c r="AT644" i="16"/>
  <c r="AU644" i="16"/>
  <c r="AV644" i="16"/>
  <c r="AH645" i="16"/>
  <c r="AI645" i="16"/>
  <c r="AJ645" i="16"/>
  <c r="AK645" i="16"/>
  <c r="AL645" i="16"/>
  <c r="AM645" i="16"/>
  <c r="AN645" i="16"/>
  <c r="AO645" i="16"/>
  <c r="AP645" i="16"/>
  <c r="AQ645" i="16"/>
  <c r="AR645" i="16"/>
  <c r="AS645" i="16"/>
  <c r="AT645" i="16"/>
  <c r="AU645" i="16"/>
  <c r="AV645" i="16"/>
  <c r="AH646" i="16"/>
  <c r="AI646" i="16"/>
  <c r="AJ646" i="16"/>
  <c r="AK646" i="16"/>
  <c r="AL646" i="16"/>
  <c r="AM646" i="16"/>
  <c r="AN646" i="16"/>
  <c r="AO646" i="16"/>
  <c r="AP646" i="16"/>
  <c r="AQ646" i="16"/>
  <c r="AR646" i="16"/>
  <c r="AS646" i="16"/>
  <c r="AT646" i="16"/>
  <c r="AU646" i="16"/>
  <c r="AV646" i="16"/>
  <c r="AH647" i="16"/>
  <c r="AI647" i="16"/>
  <c r="AJ647" i="16"/>
  <c r="AK647" i="16"/>
  <c r="AL647" i="16"/>
  <c r="AM647" i="16"/>
  <c r="AN647" i="16"/>
  <c r="AO647" i="16"/>
  <c r="AP647" i="16"/>
  <c r="AQ647" i="16"/>
  <c r="AR647" i="16"/>
  <c r="AS647" i="16"/>
  <c r="AT647" i="16"/>
  <c r="AU647" i="16"/>
  <c r="AV647" i="16"/>
  <c r="AH648" i="16"/>
  <c r="AI648" i="16"/>
  <c r="AJ648" i="16"/>
  <c r="AK648" i="16"/>
  <c r="AL648" i="16"/>
  <c r="AM648" i="16"/>
  <c r="AN648" i="16"/>
  <c r="AO648" i="16"/>
  <c r="AP648" i="16"/>
  <c r="AQ648" i="16"/>
  <c r="AR648" i="16"/>
  <c r="AS648" i="16"/>
  <c r="AT648" i="16"/>
  <c r="AU648" i="16"/>
  <c r="AV648" i="16"/>
  <c r="AH649" i="16"/>
  <c r="AI649" i="16"/>
  <c r="AJ649" i="16"/>
  <c r="AK649" i="16"/>
  <c r="AL649" i="16"/>
  <c r="AM649" i="16"/>
  <c r="AN649" i="16"/>
  <c r="AP649" i="16"/>
  <c r="AQ649" i="16"/>
  <c r="AR649" i="16"/>
  <c r="AS649" i="16"/>
  <c r="AT649" i="16"/>
  <c r="AU649" i="16"/>
  <c r="AV649" i="16"/>
  <c r="AW5" i="16" l="1"/>
  <c r="AX5" i="16"/>
  <c r="AY5" i="16"/>
  <c r="AW6" i="16"/>
  <c r="AX6" i="16"/>
  <c r="AY6" i="16"/>
  <c r="AW7" i="16"/>
  <c r="AX7" i="16"/>
  <c r="AY7" i="16"/>
  <c r="AW8" i="16"/>
  <c r="AX8" i="16"/>
  <c r="AY8" i="16"/>
  <c r="AW9" i="16"/>
  <c r="AX9" i="16"/>
  <c r="AY9" i="16"/>
  <c r="AW10" i="16"/>
  <c r="AX10" i="16"/>
  <c r="AY10" i="16"/>
  <c r="AW11" i="16"/>
  <c r="AX11" i="16"/>
  <c r="AY11" i="16"/>
  <c r="AW12" i="16"/>
  <c r="AX12" i="16"/>
  <c r="AY12" i="16"/>
  <c r="AW13" i="16"/>
  <c r="AX13" i="16"/>
  <c r="AY13" i="16"/>
  <c r="AW14" i="16"/>
  <c r="AX14" i="16"/>
  <c r="AY14" i="16"/>
  <c r="AW15" i="16"/>
  <c r="AX15" i="16"/>
  <c r="AY15" i="16"/>
  <c r="AW16" i="16"/>
  <c r="AX16" i="16"/>
  <c r="AY16" i="16"/>
  <c r="AW17" i="16"/>
  <c r="AX17" i="16"/>
  <c r="AY17" i="16"/>
  <c r="AW18" i="16"/>
  <c r="AX18" i="16"/>
  <c r="AY18" i="16"/>
  <c r="AW19" i="16"/>
  <c r="AX19" i="16"/>
  <c r="AY19" i="16"/>
  <c r="AW20" i="16"/>
  <c r="AX20" i="16"/>
  <c r="AY20" i="16"/>
  <c r="AW21" i="16"/>
  <c r="AX21" i="16"/>
  <c r="AY21" i="16"/>
  <c r="AW22" i="16"/>
  <c r="AX22" i="16"/>
  <c r="AY22" i="16"/>
  <c r="AW23" i="16"/>
  <c r="AX23" i="16"/>
  <c r="AY23" i="16"/>
  <c r="AW24" i="16"/>
  <c r="AX24" i="16"/>
  <c r="AY24" i="16"/>
  <c r="AW25" i="16"/>
  <c r="AX25" i="16"/>
  <c r="AY25" i="16"/>
  <c r="AW26" i="16"/>
  <c r="AX26" i="16"/>
  <c r="AY26" i="16"/>
  <c r="AW27" i="16"/>
  <c r="AX27" i="16"/>
  <c r="AY27" i="16"/>
  <c r="AW28" i="16"/>
  <c r="AX28" i="16"/>
  <c r="AY28" i="16"/>
  <c r="AW29" i="16"/>
  <c r="AX29" i="16"/>
  <c r="AY29" i="16"/>
  <c r="AW30" i="16"/>
  <c r="AX30" i="16"/>
  <c r="AY30" i="16"/>
  <c r="AW31" i="16"/>
  <c r="AX31" i="16"/>
  <c r="AY31" i="16"/>
  <c r="AW32" i="16"/>
  <c r="AX32" i="16"/>
  <c r="AY32" i="16"/>
  <c r="AW33" i="16"/>
  <c r="AX33" i="16"/>
  <c r="AY33" i="16"/>
  <c r="AW34" i="16"/>
  <c r="AX34" i="16"/>
  <c r="AY34" i="16"/>
  <c r="AW35" i="16"/>
  <c r="AX35" i="16"/>
  <c r="AY35" i="16"/>
  <c r="AW36" i="16"/>
  <c r="AX36" i="16"/>
  <c r="AY36" i="16"/>
  <c r="AW37" i="16"/>
  <c r="AX37" i="16"/>
  <c r="AY37" i="16"/>
  <c r="AW38" i="16"/>
  <c r="AX38" i="16"/>
  <c r="AY38" i="16"/>
  <c r="AW39" i="16"/>
  <c r="AX39" i="16"/>
  <c r="AY39" i="16"/>
  <c r="AW40" i="16"/>
  <c r="AX40" i="16"/>
  <c r="AY40" i="16"/>
  <c r="AW41" i="16"/>
  <c r="AX41" i="16"/>
  <c r="AY41" i="16"/>
  <c r="AW42" i="16"/>
  <c r="AX42" i="16"/>
  <c r="AY42" i="16"/>
  <c r="AW43" i="16"/>
  <c r="AX43" i="16"/>
  <c r="AY43" i="16"/>
  <c r="AW44" i="16"/>
  <c r="AX44" i="16"/>
  <c r="AY44" i="16"/>
  <c r="AW45" i="16"/>
  <c r="AX45" i="16"/>
  <c r="AY45" i="16"/>
  <c r="AW46" i="16"/>
  <c r="AX46" i="16"/>
  <c r="AY46" i="16"/>
  <c r="AW47" i="16"/>
  <c r="AX47" i="16"/>
  <c r="AY47" i="16"/>
  <c r="AW48" i="16"/>
  <c r="AX48" i="16"/>
  <c r="AY48" i="16"/>
  <c r="AW49" i="16"/>
  <c r="AX49" i="16"/>
  <c r="AY49" i="16"/>
  <c r="AW50" i="16"/>
  <c r="AX50" i="16"/>
  <c r="AY50" i="16"/>
  <c r="AW51" i="16"/>
  <c r="AX51" i="16"/>
  <c r="AY51" i="16"/>
  <c r="AW52" i="16"/>
  <c r="AX52" i="16"/>
  <c r="AY52" i="16"/>
  <c r="AW53" i="16"/>
  <c r="AX53" i="16"/>
  <c r="AY53" i="16"/>
  <c r="AW54" i="16"/>
  <c r="AX54" i="16"/>
  <c r="AY54" i="16"/>
  <c r="AW55" i="16"/>
  <c r="AX55" i="16"/>
  <c r="AY55" i="16"/>
  <c r="AW56" i="16"/>
  <c r="AX56" i="16"/>
  <c r="AY56" i="16"/>
  <c r="AW57" i="16"/>
  <c r="AX57" i="16"/>
  <c r="AY57" i="16"/>
  <c r="AW58" i="16"/>
  <c r="AX58" i="16"/>
  <c r="AY58" i="16"/>
  <c r="AW59" i="16"/>
  <c r="AX59" i="16"/>
  <c r="AY59" i="16"/>
  <c r="AW60" i="16"/>
  <c r="AX60" i="16"/>
  <c r="AY60" i="16"/>
  <c r="AW61" i="16"/>
  <c r="AX61" i="16"/>
  <c r="AY61" i="16"/>
  <c r="AW62" i="16"/>
  <c r="AX62" i="16"/>
  <c r="AY62" i="16"/>
  <c r="AW63" i="16"/>
  <c r="AX63" i="16"/>
  <c r="AY63" i="16"/>
  <c r="AW64" i="16"/>
  <c r="AX64" i="16"/>
  <c r="AY64" i="16"/>
  <c r="AW65" i="16"/>
  <c r="AX65" i="16"/>
  <c r="AY65" i="16"/>
  <c r="AW66" i="16"/>
  <c r="AX66" i="16"/>
  <c r="AY66" i="16"/>
  <c r="AW67" i="16"/>
  <c r="AX67" i="16"/>
  <c r="AY67" i="16"/>
  <c r="AW68" i="16"/>
  <c r="AX68" i="16"/>
  <c r="AY68" i="16"/>
  <c r="AW69" i="16"/>
  <c r="AX69" i="16"/>
  <c r="AY69" i="16"/>
  <c r="AW70" i="16"/>
  <c r="AX70" i="16"/>
  <c r="AY70" i="16"/>
  <c r="AW71" i="16"/>
  <c r="AX71" i="16"/>
  <c r="AY71" i="16"/>
  <c r="AW72" i="16"/>
  <c r="AX72" i="16"/>
  <c r="AY72" i="16"/>
  <c r="AW73" i="16"/>
  <c r="AX73" i="16"/>
  <c r="AY73" i="16"/>
  <c r="AW74" i="16"/>
  <c r="AX74" i="16"/>
  <c r="AY74" i="16"/>
  <c r="AW75" i="16"/>
  <c r="AX75" i="16"/>
  <c r="AY75" i="16"/>
  <c r="AW76" i="16"/>
  <c r="AX76" i="16"/>
  <c r="AY76" i="16"/>
  <c r="AW77" i="16"/>
  <c r="AX77" i="16"/>
  <c r="AY77" i="16"/>
  <c r="AW78" i="16"/>
  <c r="AX78" i="16"/>
  <c r="AY78" i="16"/>
  <c r="AW79" i="16"/>
  <c r="AX79" i="16"/>
  <c r="AY79" i="16"/>
  <c r="AW80" i="16"/>
  <c r="AX80" i="16"/>
  <c r="AY80" i="16"/>
  <c r="AW81" i="16"/>
  <c r="AX81" i="16"/>
  <c r="AY81" i="16"/>
  <c r="AW82" i="16"/>
  <c r="AX82" i="16"/>
  <c r="AY82" i="16"/>
  <c r="AW83" i="16"/>
  <c r="AX83" i="16"/>
  <c r="AY83" i="16"/>
  <c r="AW84" i="16"/>
  <c r="AX84" i="16"/>
  <c r="AY84" i="16"/>
  <c r="AW85" i="16"/>
  <c r="AX85" i="16"/>
  <c r="AY85" i="16"/>
  <c r="AW86" i="16"/>
  <c r="AX86" i="16"/>
  <c r="AY86" i="16"/>
  <c r="AW87" i="16"/>
  <c r="AX87" i="16"/>
  <c r="AY87" i="16"/>
  <c r="AW88" i="16"/>
  <c r="AX88" i="16"/>
  <c r="AY88" i="16"/>
  <c r="AW89" i="16"/>
  <c r="AX89" i="16"/>
  <c r="AY89" i="16"/>
  <c r="AW90" i="16"/>
  <c r="AX90" i="16"/>
  <c r="AY90" i="16"/>
  <c r="AW91" i="16"/>
  <c r="AX91" i="16"/>
  <c r="AY91" i="16"/>
  <c r="AW92" i="16"/>
  <c r="AX92" i="16"/>
  <c r="AY92" i="16"/>
  <c r="AW93" i="16"/>
  <c r="AX93" i="16"/>
  <c r="AY93" i="16"/>
  <c r="AW94" i="16"/>
  <c r="AX94" i="16"/>
  <c r="AY94" i="16"/>
  <c r="AW95" i="16"/>
  <c r="AX95" i="16"/>
  <c r="AY95" i="16"/>
  <c r="AW96" i="16"/>
  <c r="AX96" i="16"/>
  <c r="AY96" i="16"/>
  <c r="AW97" i="16"/>
  <c r="AX97" i="16"/>
  <c r="AY97" i="16"/>
  <c r="AW98" i="16"/>
  <c r="AX98" i="16"/>
  <c r="AY98" i="16"/>
  <c r="AW99" i="16"/>
  <c r="AX99" i="16"/>
  <c r="AY99" i="16"/>
  <c r="AW100" i="16"/>
  <c r="AX100" i="16"/>
  <c r="AY100" i="16"/>
  <c r="AW101" i="16"/>
  <c r="AX101" i="16"/>
  <c r="AY101" i="16"/>
  <c r="AW102" i="16"/>
  <c r="AX102" i="16"/>
  <c r="AY102" i="16"/>
  <c r="AW103" i="16"/>
  <c r="AX103" i="16"/>
  <c r="AY103" i="16"/>
  <c r="AW104" i="16"/>
  <c r="AX104" i="16"/>
  <c r="AY104" i="16"/>
  <c r="AW105" i="16"/>
  <c r="AX105" i="16"/>
  <c r="AY105" i="16"/>
  <c r="AW106" i="16"/>
  <c r="AX106" i="16"/>
  <c r="AY106" i="16"/>
  <c r="AW107" i="16"/>
  <c r="AX107" i="16"/>
  <c r="AY107" i="16"/>
  <c r="AW108" i="16"/>
  <c r="AX108" i="16"/>
  <c r="AY108" i="16"/>
  <c r="AW109" i="16"/>
  <c r="AX109" i="16"/>
  <c r="AY109" i="16"/>
  <c r="AW110" i="16"/>
  <c r="AX110" i="16"/>
  <c r="AY110" i="16"/>
  <c r="AW111" i="16"/>
  <c r="AX111" i="16"/>
  <c r="AY111" i="16"/>
  <c r="AW112" i="16"/>
  <c r="AX112" i="16"/>
  <c r="AY112" i="16"/>
  <c r="AW113" i="16"/>
  <c r="AX113" i="16"/>
  <c r="AY113" i="16"/>
  <c r="AW114" i="16"/>
  <c r="AX114" i="16"/>
  <c r="AY114" i="16"/>
  <c r="AW115" i="16"/>
  <c r="AX115" i="16"/>
  <c r="AY115" i="16"/>
  <c r="AW116" i="16"/>
  <c r="AX116" i="16"/>
  <c r="AY116" i="16"/>
  <c r="AW117" i="16"/>
  <c r="AX117" i="16"/>
  <c r="AY117" i="16"/>
  <c r="AW118" i="16"/>
  <c r="AX118" i="16"/>
  <c r="AY118" i="16"/>
  <c r="AW119" i="16"/>
  <c r="AX119" i="16"/>
  <c r="AY119" i="16"/>
  <c r="AW120" i="16"/>
  <c r="AX120" i="16"/>
  <c r="AY120" i="16"/>
  <c r="AW121" i="16"/>
  <c r="AX121" i="16"/>
  <c r="AY121" i="16"/>
  <c r="AW122" i="16"/>
  <c r="AX122" i="16"/>
  <c r="AY122" i="16"/>
  <c r="AW123" i="16"/>
  <c r="AX123" i="16"/>
  <c r="AY123" i="16"/>
  <c r="AW124" i="16"/>
  <c r="AX124" i="16"/>
  <c r="AY124" i="16"/>
  <c r="AW125" i="16"/>
  <c r="AX125" i="16"/>
  <c r="AY125" i="16"/>
  <c r="AW126" i="16"/>
  <c r="AX126" i="16"/>
  <c r="AY126" i="16"/>
  <c r="AW127" i="16"/>
  <c r="AX127" i="16"/>
  <c r="AY127" i="16"/>
  <c r="AW128" i="16"/>
  <c r="AX128" i="16"/>
  <c r="AY128" i="16"/>
  <c r="AW129" i="16"/>
  <c r="AX129" i="16"/>
  <c r="AY129" i="16"/>
  <c r="AW130" i="16"/>
  <c r="AX130" i="16"/>
  <c r="AY130" i="16"/>
  <c r="AW131" i="16"/>
  <c r="AX131" i="16"/>
  <c r="AY131" i="16"/>
  <c r="AW132" i="16"/>
  <c r="AX132" i="16"/>
  <c r="AY132" i="16"/>
  <c r="AW133" i="16"/>
  <c r="AX133" i="16"/>
  <c r="AY133" i="16"/>
  <c r="AW134" i="16"/>
  <c r="AX134" i="16"/>
  <c r="AY134" i="16"/>
  <c r="AW135" i="16"/>
  <c r="AX135" i="16"/>
  <c r="AY135" i="16"/>
  <c r="AW136" i="16"/>
  <c r="AX136" i="16"/>
  <c r="AY136" i="16"/>
  <c r="AW137" i="16"/>
  <c r="AX137" i="16"/>
  <c r="AY137" i="16"/>
  <c r="AW138" i="16"/>
  <c r="AX138" i="16"/>
  <c r="AY138" i="16"/>
  <c r="AW139" i="16"/>
  <c r="AX139" i="16"/>
  <c r="AY139" i="16"/>
  <c r="AW140" i="16"/>
  <c r="AX140" i="16"/>
  <c r="AY140" i="16"/>
  <c r="AW141" i="16"/>
  <c r="AX141" i="16"/>
  <c r="AY141" i="16"/>
  <c r="AW142" i="16"/>
  <c r="AX142" i="16"/>
  <c r="AY142" i="16"/>
  <c r="AW143" i="16"/>
  <c r="AX143" i="16"/>
  <c r="AY143" i="16"/>
  <c r="AW144" i="16"/>
  <c r="AX144" i="16"/>
  <c r="AY144" i="16"/>
  <c r="AW145" i="16"/>
  <c r="AX145" i="16"/>
  <c r="AY145" i="16"/>
  <c r="AW146" i="16"/>
  <c r="AX146" i="16"/>
  <c r="AY146" i="16"/>
  <c r="AW147" i="16"/>
  <c r="AX147" i="16"/>
  <c r="AY147" i="16"/>
  <c r="AW148" i="16"/>
  <c r="AX148" i="16"/>
  <c r="AY148" i="16"/>
  <c r="AW149" i="16"/>
  <c r="AX149" i="16"/>
  <c r="AY149" i="16"/>
  <c r="AW150" i="16"/>
  <c r="AX150" i="16"/>
  <c r="AY150" i="16"/>
  <c r="AW151" i="16"/>
  <c r="AX151" i="16"/>
  <c r="AY151" i="16"/>
  <c r="AW152" i="16"/>
  <c r="AX152" i="16"/>
  <c r="AY152" i="16"/>
  <c r="AW153" i="16"/>
  <c r="AX153" i="16"/>
  <c r="AY153" i="16"/>
  <c r="AW154" i="16"/>
  <c r="AX154" i="16"/>
  <c r="AY154" i="16"/>
  <c r="AW155" i="16"/>
  <c r="AX155" i="16"/>
  <c r="AY155" i="16"/>
  <c r="AW156" i="16"/>
  <c r="AX156" i="16"/>
  <c r="AY156" i="16"/>
  <c r="AW157" i="16"/>
  <c r="AX157" i="16"/>
  <c r="AY157" i="16"/>
  <c r="AW158" i="16"/>
  <c r="AX158" i="16"/>
  <c r="AY158" i="16"/>
  <c r="AW159" i="16"/>
  <c r="AX159" i="16"/>
  <c r="AY159" i="16"/>
  <c r="AW160" i="16"/>
  <c r="AX160" i="16"/>
  <c r="AY160" i="16"/>
  <c r="AW161" i="16"/>
  <c r="AX161" i="16"/>
  <c r="AY161" i="16"/>
  <c r="AW162" i="16"/>
  <c r="AX162" i="16"/>
  <c r="AY162" i="16"/>
  <c r="AW163" i="16"/>
  <c r="AX163" i="16"/>
  <c r="AY163" i="16"/>
  <c r="AW164" i="16"/>
  <c r="AX164" i="16"/>
  <c r="AY164" i="16"/>
  <c r="AW165" i="16"/>
  <c r="AX165" i="16"/>
  <c r="AY165" i="16"/>
  <c r="AW166" i="16"/>
  <c r="AX166" i="16"/>
  <c r="AY166" i="16"/>
  <c r="AW167" i="16"/>
  <c r="AX167" i="16"/>
  <c r="AY167" i="16"/>
  <c r="AW168" i="16"/>
  <c r="AX168" i="16"/>
  <c r="AY168" i="16"/>
  <c r="AW169" i="16"/>
  <c r="AX169" i="16"/>
  <c r="AY169" i="16"/>
  <c r="AW170" i="16"/>
  <c r="AX170" i="16"/>
  <c r="AY170" i="16"/>
  <c r="AW171" i="16"/>
  <c r="AX171" i="16"/>
  <c r="AY171" i="16"/>
  <c r="AW172" i="16"/>
  <c r="AX172" i="16"/>
  <c r="AY172" i="16"/>
  <c r="AW173" i="16"/>
  <c r="AX173" i="16"/>
  <c r="AY173" i="16"/>
  <c r="AW174" i="16"/>
  <c r="AX174" i="16"/>
  <c r="AY174" i="16"/>
  <c r="AW175" i="16"/>
  <c r="AX175" i="16"/>
  <c r="AY175" i="16"/>
  <c r="AW176" i="16"/>
  <c r="AX176" i="16"/>
  <c r="AY176" i="16"/>
  <c r="AW177" i="16"/>
  <c r="AX177" i="16"/>
  <c r="AY177" i="16"/>
  <c r="AW178" i="16"/>
  <c r="AX178" i="16"/>
  <c r="AY178" i="16"/>
  <c r="AW179" i="16"/>
  <c r="AX179" i="16"/>
  <c r="AY179" i="16"/>
  <c r="AW180" i="16"/>
  <c r="AX180" i="16"/>
  <c r="AY180" i="16"/>
  <c r="AW181" i="16"/>
  <c r="AX181" i="16"/>
  <c r="AY181" i="16"/>
  <c r="AW182" i="16"/>
  <c r="AX182" i="16"/>
  <c r="AY182" i="16"/>
  <c r="AW183" i="16"/>
  <c r="AX183" i="16"/>
  <c r="AY183" i="16"/>
  <c r="AW184" i="16"/>
  <c r="AX184" i="16"/>
  <c r="AY184" i="16"/>
  <c r="AW185" i="16"/>
  <c r="AX185" i="16"/>
  <c r="AY185" i="16"/>
  <c r="AW186" i="16"/>
  <c r="AX186" i="16"/>
  <c r="AY186" i="16"/>
  <c r="AW187" i="16"/>
  <c r="AX187" i="16"/>
  <c r="AY187" i="16"/>
  <c r="AW188" i="16"/>
  <c r="AX188" i="16"/>
  <c r="AY188" i="16"/>
  <c r="AW189" i="16"/>
  <c r="AX189" i="16"/>
  <c r="AY189" i="16"/>
  <c r="AW190" i="16"/>
  <c r="AX190" i="16"/>
  <c r="AY190" i="16"/>
  <c r="AW191" i="16"/>
  <c r="AX191" i="16"/>
  <c r="AY191" i="16"/>
  <c r="AW192" i="16"/>
  <c r="AX192" i="16"/>
  <c r="AY192" i="16"/>
  <c r="AW193" i="16"/>
  <c r="AX193" i="16"/>
  <c r="AY193" i="16"/>
  <c r="AW194" i="16"/>
  <c r="AX194" i="16"/>
  <c r="AY194" i="16"/>
  <c r="AW195" i="16"/>
  <c r="AX195" i="16"/>
  <c r="AY195" i="16"/>
  <c r="AW196" i="16"/>
  <c r="AX196" i="16"/>
  <c r="AY196" i="16"/>
  <c r="AW197" i="16"/>
  <c r="AX197" i="16"/>
  <c r="AY197" i="16"/>
  <c r="AW198" i="16"/>
  <c r="AX198" i="16"/>
  <c r="AY198" i="16"/>
  <c r="AW199" i="16"/>
  <c r="AX199" i="16"/>
  <c r="AY199" i="16"/>
  <c r="AW200" i="16"/>
  <c r="AX200" i="16"/>
  <c r="AY200" i="16"/>
  <c r="AW201" i="16"/>
  <c r="AX201" i="16"/>
  <c r="AY201" i="16"/>
  <c r="AW202" i="16"/>
  <c r="AX202" i="16"/>
  <c r="AY202" i="16"/>
  <c r="AW203" i="16"/>
  <c r="AX203" i="16"/>
  <c r="AY203" i="16"/>
  <c r="AW204" i="16"/>
  <c r="AX204" i="16"/>
  <c r="AY204" i="16"/>
  <c r="AW205" i="16"/>
  <c r="AX205" i="16"/>
  <c r="AY205" i="16"/>
  <c r="AW206" i="16"/>
  <c r="AX206" i="16"/>
  <c r="AY206" i="16"/>
  <c r="AW207" i="16"/>
  <c r="AX207" i="16"/>
  <c r="AY207" i="16"/>
  <c r="AW208" i="16"/>
  <c r="AX208" i="16"/>
  <c r="AY208" i="16"/>
  <c r="AW209" i="16"/>
  <c r="AX209" i="16"/>
  <c r="AY209" i="16"/>
  <c r="AW210" i="16"/>
  <c r="AX210" i="16"/>
  <c r="AY210" i="16"/>
  <c r="AW211" i="16"/>
  <c r="AX211" i="16"/>
  <c r="AY211" i="16"/>
  <c r="AW212" i="16"/>
  <c r="AX212" i="16"/>
  <c r="AY212" i="16"/>
  <c r="AW213" i="16"/>
  <c r="AX213" i="16"/>
  <c r="AY213" i="16"/>
  <c r="AW214" i="16"/>
  <c r="AX214" i="16"/>
  <c r="AY214" i="16"/>
  <c r="AW215" i="16"/>
  <c r="AX215" i="16"/>
  <c r="AY215" i="16"/>
  <c r="AW216" i="16"/>
  <c r="AX216" i="16"/>
  <c r="AY216" i="16"/>
  <c r="AW217" i="16"/>
  <c r="AX217" i="16"/>
  <c r="AY217" i="16"/>
  <c r="AW218" i="16"/>
  <c r="AX218" i="16"/>
  <c r="AY218" i="16"/>
  <c r="AW219" i="16"/>
  <c r="AX219" i="16"/>
  <c r="AY219" i="16"/>
  <c r="AW220" i="16"/>
  <c r="AX220" i="16"/>
  <c r="AY220" i="16"/>
  <c r="AW221" i="16"/>
  <c r="AX221" i="16"/>
  <c r="AY221" i="16"/>
  <c r="AW222" i="16"/>
  <c r="AX222" i="16"/>
  <c r="AY222" i="16"/>
  <c r="AW223" i="16"/>
  <c r="AX223" i="16"/>
  <c r="AY223" i="16"/>
  <c r="AW224" i="16"/>
  <c r="AX224" i="16"/>
  <c r="AY224" i="16"/>
  <c r="AW225" i="16"/>
  <c r="AX225" i="16"/>
  <c r="AY225" i="16"/>
  <c r="AW226" i="16"/>
  <c r="AX226" i="16"/>
  <c r="AY226" i="16"/>
  <c r="AW227" i="16"/>
  <c r="AX227" i="16"/>
  <c r="AY227" i="16"/>
  <c r="AW228" i="16"/>
  <c r="AX228" i="16"/>
  <c r="AY228" i="16"/>
  <c r="AW229" i="16"/>
  <c r="AX229" i="16"/>
  <c r="AY229" i="16"/>
  <c r="AW230" i="16"/>
  <c r="AX230" i="16"/>
  <c r="AY230" i="16"/>
  <c r="AW231" i="16"/>
  <c r="AX231" i="16"/>
  <c r="AY231" i="16"/>
  <c r="AW232" i="16"/>
  <c r="AX232" i="16"/>
  <c r="AY232" i="16"/>
  <c r="AW233" i="16"/>
  <c r="AX233" i="16"/>
  <c r="AY233" i="16"/>
  <c r="AW234" i="16"/>
  <c r="AX234" i="16"/>
  <c r="AY234" i="16"/>
  <c r="AW235" i="16"/>
  <c r="AX235" i="16"/>
  <c r="AY235" i="16"/>
  <c r="AW236" i="16"/>
  <c r="AX236" i="16"/>
  <c r="AY236" i="16"/>
  <c r="AW237" i="16"/>
  <c r="AX237" i="16"/>
  <c r="AY237" i="16"/>
  <c r="AW238" i="16"/>
  <c r="AX238" i="16"/>
  <c r="AY238" i="16"/>
  <c r="AW239" i="16"/>
  <c r="AX239" i="16"/>
  <c r="AY239" i="16"/>
  <c r="AW240" i="16"/>
  <c r="AX240" i="16"/>
  <c r="AY240" i="16"/>
  <c r="AW241" i="16"/>
  <c r="AX241" i="16"/>
  <c r="AY241" i="16"/>
  <c r="AW242" i="16"/>
  <c r="AX242" i="16"/>
  <c r="AY242" i="16"/>
  <c r="AW243" i="16"/>
  <c r="AX243" i="16"/>
  <c r="AY243" i="16"/>
  <c r="AW244" i="16"/>
  <c r="AX244" i="16"/>
  <c r="AY244" i="16"/>
  <c r="AW245" i="16"/>
  <c r="AX245" i="16"/>
  <c r="AY245" i="16"/>
  <c r="AW246" i="16"/>
  <c r="AX246" i="16"/>
  <c r="AY246" i="16"/>
  <c r="AW247" i="16"/>
  <c r="AX247" i="16"/>
  <c r="AY247" i="16"/>
  <c r="AW248" i="16"/>
  <c r="AX248" i="16"/>
  <c r="AY248" i="16"/>
  <c r="AW249" i="16"/>
  <c r="AX249" i="16"/>
  <c r="AY249" i="16"/>
  <c r="AW250" i="16"/>
  <c r="AX250" i="16"/>
  <c r="AY250" i="16"/>
  <c r="AW251" i="16"/>
  <c r="AX251" i="16"/>
  <c r="AY251" i="16"/>
  <c r="AW252" i="16"/>
  <c r="AX252" i="16"/>
  <c r="AY252" i="16"/>
  <c r="AW253" i="16"/>
  <c r="AX253" i="16"/>
  <c r="AY253" i="16"/>
  <c r="AW254" i="16"/>
  <c r="AX254" i="16"/>
  <c r="AY254" i="16"/>
  <c r="AW255" i="16"/>
  <c r="AX255" i="16"/>
  <c r="AY255" i="16"/>
  <c r="AW256" i="16"/>
  <c r="AX256" i="16"/>
  <c r="AY256" i="16"/>
  <c r="AW257" i="16"/>
  <c r="AX257" i="16"/>
  <c r="AY257" i="16"/>
  <c r="AW258" i="16"/>
  <c r="AX258" i="16"/>
  <c r="AY258" i="16"/>
  <c r="AW259" i="16"/>
  <c r="AX259" i="16"/>
  <c r="AY259" i="16"/>
  <c r="AW260" i="16"/>
  <c r="AX260" i="16"/>
  <c r="AY260" i="16"/>
  <c r="AW261" i="16"/>
  <c r="AX261" i="16"/>
  <c r="AY261" i="16"/>
  <c r="AW262" i="16"/>
  <c r="AX262" i="16"/>
  <c r="AY262" i="16"/>
  <c r="AW263" i="16"/>
  <c r="AX263" i="16"/>
  <c r="AY263" i="16"/>
  <c r="AW264" i="16"/>
  <c r="AX264" i="16"/>
  <c r="AY264" i="16"/>
  <c r="AW265" i="16"/>
  <c r="AX265" i="16"/>
  <c r="AY265" i="16"/>
  <c r="AW266" i="16"/>
  <c r="AX266" i="16"/>
  <c r="AY266" i="16"/>
  <c r="AW267" i="16"/>
  <c r="AX267" i="16"/>
  <c r="AY267" i="16"/>
  <c r="AW268" i="16"/>
  <c r="AX268" i="16"/>
  <c r="AY268" i="16"/>
  <c r="AW269" i="16"/>
  <c r="AX269" i="16"/>
  <c r="AY269" i="16"/>
  <c r="AW270" i="16"/>
  <c r="AX270" i="16"/>
  <c r="AY270" i="16"/>
  <c r="AW271" i="16"/>
  <c r="AX271" i="16"/>
  <c r="AY271" i="16"/>
  <c r="AW272" i="16"/>
  <c r="AX272" i="16"/>
  <c r="AY272" i="16"/>
  <c r="AW273" i="16"/>
  <c r="AX273" i="16"/>
  <c r="AY273" i="16"/>
  <c r="AW274" i="16"/>
  <c r="AX274" i="16"/>
  <c r="AY274" i="16"/>
  <c r="AW275" i="16"/>
  <c r="AX275" i="16"/>
  <c r="AY275" i="16"/>
  <c r="AW276" i="16"/>
  <c r="AX276" i="16"/>
  <c r="AY276" i="16"/>
  <c r="AW277" i="16"/>
  <c r="AX277" i="16"/>
  <c r="AY277" i="16"/>
  <c r="AW278" i="16"/>
  <c r="AX278" i="16"/>
  <c r="AY278" i="16"/>
  <c r="AW279" i="16"/>
  <c r="AX279" i="16"/>
  <c r="AY279" i="16"/>
  <c r="AW280" i="16"/>
  <c r="AX280" i="16"/>
  <c r="AY280" i="16"/>
  <c r="AW281" i="16"/>
  <c r="AX281" i="16"/>
  <c r="AY281" i="16"/>
  <c r="AW282" i="16"/>
  <c r="AX282" i="16"/>
  <c r="AY282" i="16"/>
  <c r="AW283" i="16"/>
  <c r="AX283" i="16"/>
  <c r="AY283" i="16"/>
  <c r="AW284" i="16"/>
  <c r="AX284" i="16"/>
  <c r="AY284" i="16"/>
  <c r="AW285" i="16"/>
  <c r="AX285" i="16"/>
  <c r="AY285" i="16"/>
  <c r="AW286" i="16"/>
  <c r="AX286" i="16"/>
  <c r="AY286" i="16"/>
  <c r="AW287" i="16"/>
  <c r="AX287" i="16"/>
  <c r="AY287" i="16"/>
  <c r="AW288" i="16"/>
  <c r="AX288" i="16"/>
  <c r="AY288" i="16"/>
  <c r="AW289" i="16"/>
  <c r="AX289" i="16"/>
  <c r="AY289" i="16"/>
  <c r="AW290" i="16"/>
  <c r="AX290" i="16"/>
  <c r="AY290" i="16"/>
  <c r="AW291" i="16"/>
  <c r="AX291" i="16"/>
  <c r="AY291" i="16"/>
  <c r="AW292" i="16"/>
  <c r="AX292" i="16"/>
  <c r="AY292" i="16"/>
  <c r="AW293" i="16"/>
  <c r="AX293" i="16"/>
  <c r="AY293" i="16"/>
  <c r="AW294" i="16"/>
  <c r="AX294" i="16"/>
  <c r="AY294" i="16"/>
  <c r="AW295" i="16"/>
  <c r="AX295" i="16"/>
  <c r="AY295" i="16"/>
  <c r="AW296" i="16"/>
  <c r="AX296" i="16"/>
  <c r="AY296" i="16"/>
  <c r="AW297" i="16"/>
  <c r="AX297" i="16"/>
  <c r="AY297" i="16"/>
  <c r="AW298" i="16"/>
  <c r="AX298" i="16"/>
  <c r="AY298" i="16"/>
  <c r="AW299" i="16"/>
  <c r="AX299" i="16"/>
  <c r="AY299" i="16"/>
  <c r="AW300" i="16"/>
  <c r="AX300" i="16"/>
  <c r="AY300" i="16"/>
  <c r="AW301" i="16"/>
  <c r="AX301" i="16"/>
  <c r="AY301" i="16"/>
  <c r="AW302" i="16"/>
  <c r="AX302" i="16"/>
  <c r="AY302" i="16"/>
  <c r="AW303" i="16"/>
  <c r="AX303" i="16"/>
  <c r="AY303" i="16"/>
  <c r="AW304" i="16"/>
  <c r="AX304" i="16"/>
  <c r="AY304" i="16"/>
  <c r="AW305" i="16"/>
  <c r="AX305" i="16"/>
  <c r="AY305" i="16"/>
  <c r="AW306" i="16"/>
  <c r="AX306" i="16"/>
  <c r="AY306" i="16"/>
  <c r="AW307" i="16"/>
  <c r="AX307" i="16"/>
  <c r="AY307" i="16"/>
  <c r="AW308" i="16"/>
  <c r="AX308" i="16"/>
  <c r="AY308" i="16"/>
  <c r="AW309" i="16"/>
  <c r="AX309" i="16"/>
  <c r="AY309" i="16"/>
  <c r="AW310" i="16"/>
  <c r="AX310" i="16"/>
  <c r="AY310" i="16"/>
  <c r="AW311" i="16"/>
  <c r="AX311" i="16"/>
  <c r="AY311" i="16"/>
  <c r="AW312" i="16"/>
  <c r="AX312" i="16"/>
  <c r="AY312" i="16"/>
  <c r="AW313" i="16"/>
  <c r="AX313" i="16"/>
  <c r="AY313" i="16"/>
  <c r="AW314" i="16"/>
  <c r="AX314" i="16"/>
  <c r="AY314" i="16"/>
  <c r="AW315" i="16"/>
  <c r="AX315" i="16"/>
  <c r="AY315" i="16"/>
  <c r="AW316" i="16"/>
  <c r="AX316" i="16"/>
  <c r="AY316" i="16"/>
  <c r="AW317" i="16"/>
  <c r="AX317" i="16"/>
  <c r="AY317" i="16"/>
  <c r="AW318" i="16"/>
  <c r="AX318" i="16"/>
  <c r="AY318" i="16"/>
  <c r="AW319" i="16"/>
  <c r="AX319" i="16"/>
  <c r="AY319" i="16"/>
  <c r="AW320" i="16"/>
  <c r="AX320" i="16"/>
  <c r="AY320" i="16"/>
  <c r="AW321" i="16"/>
  <c r="AX321" i="16"/>
  <c r="AY321" i="16"/>
  <c r="AW322" i="16"/>
  <c r="AX322" i="16"/>
  <c r="AY322" i="16"/>
  <c r="AW323" i="16"/>
  <c r="AX323" i="16"/>
  <c r="AY323" i="16"/>
  <c r="AW324" i="16"/>
  <c r="AX324" i="16"/>
  <c r="AY324" i="16"/>
  <c r="AW325" i="16"/>
  <c r="AX325" i="16"/>
  <c r="AY325" i="16"/>
  <c r="AW326" i="16"/>
  <c r="AX326" i="16"/>
  <c r="AY326" i="16"/>
  <c r="AW327" i="16"/>
  <c r="AX327" i="16"/>
  <c r="AY327" i="16"/>
  <c r="AW328" i="16"/>
  <c r="AX328" i="16"/>
  <c r="AY328" i="16"/>
  <c r="AW329" i="16"/>
  <c r="AX329" i="16"/>
  <c r="AY329" i="16"/>
  <c r="AW330" i="16"/>
  <c r="AX330" i="16"/>
  <c r="AY330" i="16"/>
  <c r="AW331" i="16"/>
  <c r="AX331" i="16"/>
  <c r="AY331" i="16"/>
  <c r="AW332" i="16"/>
  <c r="AX332" i="16"/>
  <c r="AY332" i="16"/>
  <c r="AW333" i="16"/>
  <c r="AX333" i="16"/>
  <c r="AY333" i="16"/>
  <c r="AW334" i="16"/>
  <c r="AX334" i="16"/>
  <c r="AY334" i="16"/>
  <c r="AW335" i="16"/>
  <c r="AX335" i="16"/>
  <c r="AY335" i="16"/>
  <c r="AW336" i="16"/>
  <c r="AX336" i="16"/>
  <c r="AY336" i="16"/>
  <c r="AW337" i="16"/>
  <c r="AX337" i="16"/>
  <c r="AY337" i="16"/>
  <c r="AW338" i="16"/>
  <c r="AX338" i="16"/>
  <c r="AY338" i="16"/>
  <c r="AW339" i="16"/>
  <c r="AX339" i="16"/>
  <c r="AY339" i="16"/>
  <c r="AW340" i="16"/>
  <c r="AX340" i="16"/>
  <c r="AY340" i="16"/>
  <c r="AW341" i="16"/>
  <c r="AX341" i="16"/>
  <c r="AY341" i="16"/>
  <c r="AW342" i="16"/>
  <c r="AX342" i="16"/>
  <c r="AY342" i="16"/>
  <c r="AW343" i="16"/>
  <c r="AX343" i="16"/>
  <c r="AY343" i="16"/>
  <c r="AW344" i="16"/>
  <c r="AX344" i="16"/>
  <c r="AY344" i="16"/>
  <c r="AW345" i="16"/>
  <c r="AX345" i="16"/>
  <c r="AY345" i="16"/>
  <c r="AW346" i="16"/>
  <c r="AX346" i="16"/>
  <c r="AY346" i="16"/>
  <c r="AW347" i="16"/>
  <c r="AX347" i="16"/>
  <c r="AY347" i="16"/>
  <c r="AW348" i="16"/>
  <c r="AX348" i="16"/>
  <c r="AY348" i="16"/>
  <c r="AW349" i="16"/>
  <c r="AX349" i="16"/>
  <c r="AY349" i="16"/>
  <c r="AW350" i="16"/>
  <c r="AX350" i="16"/>
  <c r="AY350" i="16"/>
  <c r="AW351" i="16"/>
  <c r="AX351" i="16"/>
  <c r="AY351" i="16"/>
  <c r="AW352" i="16"/>
  <c r="AX352" i="16"/>
  <c r="AY352" i="16"/>
  <c r="AW353" i="16"/>
  <c r="AX353" i="16"/>
  <c r="AY353" i="16"/>
  <c r="AW354" i="16"/>
  <c r="AX354" i="16"/>
  <c r="AY354" i="16"/>
  <c r="AW355" i="16"/>
  <c r="AX355" i="16"/>
  <c r="AY355" i="16"/>
  <c r="AW356" i="16"/>
  <c r="AX356" i="16"/>
  <c r="AY356" i="16"/>
  <c r="AW357" i="16"/>
  <c r="AX357" i="16"/>
  <c r="AY357" i="16"/>
  <c r="AW358" i="16"/>
  <c r="AX358" i="16"/>
  <c r="AY358" i="16"/>
  <c r="AW359" i="16"/>
  <c r="AX359" i="16"/>
  <c r="AY359" i="16"/>
  <c r="AW360" i="16"/>
  <c r="AX360" i="16"/>
  <c r="AY360" i="16"/>
  <c r="AW361" i="16"/>
  <c r="AX361" i="16"/>
  <c r="AY361" i="16"/>
  <c r="AW362" i="16"/>
  <c r="AX362" i="16"/>
  <c r="AY362" i="16"/>
  <c r="AW363" i="16"/>
  <c r="AX363" i="16"/>
  <c r="AY363" i="16"/>
  <c r="AW364" i="16"/>
  <c r="AX364" i="16"/>
  <c r="AY364" i="16"/>
  <c r="AW365" i="16"/>
  <c r="AX365" i="16"/>
  <c r="AY365" i="16"/>
  <c r="AW366" i="16"/>
  <c r="AX366" i="16"/>
  <c r="AY366" i="16"/>
  <c r="AW367" i="16"/>
  <c r="AX367" i="16"/>
  <c r="AY367" i="16"/>
  <c r="AW368" i="16"/>
  <c r="AX368" i="16"/>
  <c r="AY368" i="16"/>
  <c r="AW369" i="16"/>
  <c r="AX369" i="16"/>
  <c r="AY369" i="16"/>
  <c r="AW370" i="16"/>
  <c r="AX370" i="16"/>
  <c r="AY370" i="16"/>
  <c r="AW371" i="16"/>
  <c r="AX371" i="16"/>
  <c r="AY371" i="16"/>
  <c r="AW372" i="16"/>
  <c r="AX372" i="16"/>
  <c r="AY372" i="16"/>
  <c r="AW373" i="16"/>
  <c r="AX373" i="16"/>
  <c r="AY373" i="16"/>
  <c r="AW374" i="16"/>
  <c r="AX374" i="16"/>
  <c r="AY374" i="16"/>
  <c r="AW375" i="16"/>
  <c r="AX375" i="16"/>
  <c r="AY375" i="16"/>
  <c r="AW376" i="16"/>
  <c r="AX376" i="16"/>
  <c r="AY376" i="16"/>
  <c r="AW377" i="16"/>
  <c r="AX377" i="16"/>
  <c r="AY377" i="16"/>
  <c r="AW378" i="16"/>
  <c r="AX378" i="16"/>
  <c r="AY378" i="16"/>
  <c r="AW379" i="16"/>
  <c r="AX379" i="16"/>
  <c r="AY379" i="16"/>
  <c r="AW380" i="16"/>
  <c r="AX380" i="16"/>
  <c r="AY380" i="16"/>
  <c r="AW381" i="16"/>
  <c r="AX381" i="16"/>
  <c r="AY381" i="16"/>
  <c r="AW382" i="16"/>
  <c r="AX382" i="16"/>
  <c r="AY382" i="16"/>
  <c r="AW383" i="16"/>
  <c r="AX383" i="16"/>
  <c r="AY383" i="16"/>
  <c r="AW384" i="16"/>
  <c r="AX384" i="16"/>
  <c r="AY384" i="16"/>
  <c r="AW385" i="16"/>
  <c r="AX385" i="16"/>
  <c r="AY385" i="16"/>
  <c r="AW386" i="16"/>
  <c r="AX386" i="16"/>
  <c r="AY386" i="16"/>
  <c r="AW387" i="16"/>
  <c r="AX387" i="16"/>
  <c r="AY387" i="16"/>
  <c r="AW388" i="16"/>
  <c r="AX388" i="16"/>
  <c r="AY388" i="16"/>
  <c r="AW389" i="16"/>
  <c r="AX389" i="16"/>
  <c r="AY389" i="16"/>
  <c r="AW390" i="16"/>
  <c r="AX390" i="16"/>
  <c r="AY390" i="16"/>
  <c r="AW391" i="16"/>
  <c r="AX391" i="16"/>
  <c r="AY391" i="16"/>
  <c r="AW392" i="16"/>
  <c r="AX392" i="16"/>
  <c r="AY392" i="16"/>
  <c r="AW393" i="16"/>
  <c r="AX393" i="16"/>
  <c r="AY393" i="16"/>
  <c r="AW394" i="16"/>
  <c r="AX394" i="16"/>
  <c r="AY394" i="16"/>
  <c r="AW395" i="16"/>
  <c r="AX395" i="16"/>
  <c r="AY395" i="16"/>
  <c r="AW396" i="16"/>
  <c r="AX396" i="16"/>
  <c r="AY396" i="16"/>
  <c r="AW397" i="16"/>
  <c r="AX397" i="16"/>
  <c r="AY397" i="16"/>
  <c r="AW398" i="16"/>
  <c r="AX398" i="16"/>
  <c r="AY398" i="16"/>
  <c r="AW399" i="16"/>
  <c r="AX399" i="16"/>
  <c r="AY399" i="16"/>
  <c r="AW400" i="16"/>
  <c r="AX400" i="16"/>
  <c r="AY400" i="16"/>
  <c r="AW401" i="16"/>
  <c r="AX401" i="16"/>
  <c r="AY401" i="16"/>
  <c r="AW402" i="16"/>
  <c r="AX402" i="16"/>
  <c r="AY402" i="16"/>
  <c r="AW403" i="16"/>
  <c r="AX403" i="16"/>
  <c r="AY403" i="16"/>
  <c r="AW404" i="16"/>
  <c r="AX404" i="16"/>
  <c r="AY404" i="16"/>
  <c r="AW405" i="16"/>
  <c r="AX405" i="16"/>
  <c r="AY405" i="16"/>
  <c r="AW406" i="16"/>
  <c r="AX406" i="16"/>
  <c r="AY406" i="16"/>
  <c r="AW407" i="16"/>
  <c r="AX407" i="16"/>
  <c r="AY407" i="16"/>
  <c r="AW408" i="16"/>
  <c r="AX408" i="16"/>
  <c r="AY408" i="16"/>
  <c r="AW409" i="16"/>
  <c r="AX409" i="16"/>
  <c r="AY409" i="16"/>
  <c r="AW410" i="16"/>
  <c r="AX410" i="16"/>
  <c r="AY410" i="16"/>
  <c r="AW411" i="16"/>
  <c r="AX411" i="16"/>
  <c r="AY411" i="16"/>
  <c r="AW412" i="16"/>
  <c r="AX412" i="16"/>
  <c r="AY412" i="16"/>
  <c r="AW413" i="16"/>
  <c r="AX413" i="16"/>
  <c r="AY413" i="16"/>
  <c r="AW414" i="16"/>
  <c r="AX414" i="16"/>
  <c r="AY414" i="16"/>
  <c r="AW415" i="16"/>
  <c r="AX415" i="16"/>
  <c r="AY415" i="16"/>
  <c r="AW416" i="16"/>
  <c r="AX416" i="16"/>
  <c r="AY416" i="16"/>
  <c r="AW417" i="16"/>
  <c r="AX417" i="16"/>
  <c r="AY417" i="16"/>
  <c r="AW418" i="16"/>
  <c r="AX418" i="16"/>
  <c r="AY418" i="16"/>
  <c r="AW419" i="16"/>
  <c r="AX419" i="16"/>
  <c r="AY419" i="16"/>
  <c r="AW420" i="16"/>
  <c r="AX420" i="16"/>
  <c r="AY420" i="16"/>
  <c r="AW421" i="16"/>
  <c r="AX421" i="16"/>
  <c r="AY421" i="16"/>
  <c r="AW422" i="16"/>
  <c r="AX422" i="16"/>
  <c r="AY422" i="16"/>
  <c r="AW423" i="16"/>
  <c r="AX423" i="16"/>
  <c r="AY423" i="16"/>
  <c r="AW424" i="16"/>
  <c r="AX424" i="16"/>
  <c r="AY424" i="16"/>
  <c r="AW425" i="16"/>
  <c r="AX425" i="16"/>
  <c r="AY425" i="16"/>
  <c r="AW426" i="16"/>
  <c r="AX426" i="16"/>
  <c r="AY426" i="16"/>
  <c r="AW427" i="16"/>
  <c r="AX427" i="16"/>
  <c r="AY427" i="16"/>
  <c r="AW428" i="16"/>
  <c r="AX428" i="16"/>
  <c r="AY428" i="16"/>
  <c r="AW429" i="16"/>
  <c r="AX429" i="16"/>
  <c r="AY429" i="16"/>
  <c r="AW430" i="16"/>
  <c r="AX430" i="16"/>
  <c r="AY430" i="16"/>
  <c r="AW431" i="16"/>
  <c r="AX431" i="16"/>
  <c r="AY431" i="16"/>
  <c r="AW432" i="16"/>
  <c r="AX432" i="16"/>
  <c r="AY432" i="16"/>
  <c r="AW433" i="16"/>
  <c r="AX433" i="16"/>
  <c r="AY433" i="16"/>
  <c r="AW434" i="16"/>
  <c r="AX434" i="16"/>
  <c r="AY434" i="16"/>
  <c r="AW435" i="16"/>
  <c r="AX435" i="16"/>
  <c r="AY435" i="16"/>
  <c r="AW436" i="16"/>
  <c r="AX436" i="16"/>
  <c r="AY436" i="16"/>
  <c r="AW437" i="16"/>
  <c r="AX437" i="16"/>
  <c r="AY437" i="16"/>
  <c r="AW438" i="16"/>
  <c r="AX438" i="16"/>
  <c r="AY438" i="16"/>
  <c r="AW439" i="16"/>
  <c r="AX439" i="16"/>
  <c r="AY439" i="16"/>
  <c r="AW440" i="16"/>
  <c r="AX440" i="16"/>
  <c r="AY440" i="16"/>
  <c r="AW441" i="16"/>
  <c r="AX441" i="16"/>
  <c r="AY441" i="16"/>
  <c r="AW442" i="16"/>
  <c r="AX442" i="16"/>
  <c r="AY442" i="16"/>
  <c r="AW443" i="16"/>
  <c r="AX443" i="16"/>
  <c r="AY443" i="16"/>
  <c r="AW444" i="16"/>
  <c r="AX444" i="16"/>
  <c r="AY444" i="16"/>
  <c r="AW445" i="16"/>
  <c r="AX445" i="16"/>
  <c r="AY445" i="16"/>
  <c r="AW446" i="16"/>
  <c r="AX446" i="16"/>
  <c r="AY446" i="16"/>
  <c r="AW447" i="16"/>
  <c r="AX447" i="16"/>
  <c r="AY447" i="16"/>
  <c r="AW448" i="16"/>
  <c r="AX448" i="16"/>
  <c r="AY448" i="16"/>
  <c r="AW449" i="16"/>
  <c r="AX449" i="16"/>
  <c r="AY449" i="16"/>
  <c r="AW450" i="16"/>
  <c r="AX450" i="16"/>
  <c r="AY450" i="16"/>
  <c r="AW451" i="16"/>
  <c r="AX451" i="16"/>
  <c r="AY451" i="16"/>
  <c r="AW452" i="16"/>
  <c r="AX452" i="16"/>
  <c r="AY452" i="16"/>
  <c r="AW453" i="16"/>
  <c r="AX453" i="16"/>
  <c r="AY453" i="16"/>
  <c r="AW454" i="16"/>
  <c r="AX454" i="16"/>
  <c r="AY454" i="16"/>
  <c r="AW455" i="16"/>
  <c r="AX455" i="16"/>
  <c r="AY455" i="16"/>
  <c r="AW456" i="16"/>
  <c r="AX456" i="16"/>
  <c r="AY456" i="16"/>
  <c r="AW457" i="16"/>
  <c r="AX457" i="16"/>
  <c r="AY457" i="16"/>
  <c r="AW458" i="16"/>
  <c r="AX458" i="16"/>
  <c r="AY458" i="16"/>
  <c r="AW459" i="16"/>
  <c r="AX459" i="16"/>
  <c r="AY459" i="16"/>
  <c r="AW460" i="16"/>
  <c r="AX460" i="16"/>
  <c r="AY460" i="16"/>
  <c r="AW461" i="16"/>
  <c r="AX461" i="16"/>
  <c r="AY461" i="16"/>
  <c r="AW462" i="16"/>
  <c r="AX462" i="16"/>
  <c r="AY462" i="16"/>
  <c r="AW463" i="16"/>
  <c r="AX463" i="16"/>
  <c r="AY463" i="16"/>
  <c r="AW464" i="16"/>
  <c r="AX464" i="16"/>
  <c r="AY464" i="16"/>
  <c r="AW465" i="16"/>
  <c r="AX465" i="16"/>
  <c r="AY465" i="16"/>
  <c r="AW466" i="16"/>
  <c r="AX466" i="16"/>
  <c r="AY466" i="16"/>
  <c r="AW467" i="16"/>
  <c r="AX467" i="16"/>
  <c r="AY467" i="16"/>
  <c r="AW468" i="16"/>
  <c r="AX468" i="16"/>
  <c r="AY468" i="16"/>
  <c r="AW469" i="16"/>
  <c r="AX469" i="16"/>
  <c r="AY469" i="16"/>
  <c r="AW470" i="16"/>
  <c r="AX470" i="16"/>
  <c r="AY470" i="16"/>
  <c r="AW471" i="16"/>
  <c r="AX471" i="16"/>
  <c r="AY471" i="16"/>
  <c r="AW472" i="16"/>
  <c r="AX472" i="16"/>
  <c r="AY472" i="16"/>
  <c r="AW473" i="16"/>
  <c r="AX473" i="16"/>
  <c r="AY473" i="16"/>
  <c r="AW474" i="16"/>
  <c r="AX474" i="16"/>
  <c r="AY474" i="16"/>
  <c r="AW475" i="16"/>
  <c r="AX475" i="16"/>
  <c r="AY475" i="16"/>
  <c r="AW476" i="16"/>
  <c r="AX476" i="16"/>
  <c r="AY476" i="16"/>
  <c r="AW477" i="16"/>
  <c r="AX477" i="16"/>
  <c r="AY477" i="16"/>
  <c r="AW478" i="16"/>
  <c r="AX478" i="16"/>
  <c r="AY478" i="16"/>
  <c r="AW479" i="16"/>
  <c r="AX479" i="16"/>
  <c r="AY479" i="16"/>
  <c r="AW480" i="16"/>
  <c r="AX480" i="16"/>
  <c r="AY480" i="16"/>
  <c r="AW481" i="16"/>
  <c r="AX481" i="16"/>
  <c r="AY481" i="16"/>
  <c r="AW482" i="16"/>
  <c r="AX482" i="16"/>
  <c r="AY482" i="16"/>
  <c r="AW483" i="16"/>
  <c r="AX483" i="16"/>
  <c r="AY483" i="16"/>
  <c r="AW484" i="16"/>
  <c r="AX484" i="16"/>
  <c r="AY484" i="16"/>
  <c r="AW485" i="16"/>
  <c r="AX485" i="16"/>
  <c r="AY485" i="16"/>
  <c r="AW486" i="16"/>
  <c r="AX486" i="16"/>
  <c r="AY486" i="16"/>
  <c r="AW487" i="16"/>
  <c r="AX487" i="16"/>
  <c r="AY487" i="16"/>
  <c r="AW488" i="16"/>
  <c r="AX488" i="16"/>
  <c r="AY488" i="16"/>
  <c r="AW489" i="16"/>
  <c r="AX489" i="16"/>
  <c r="AY489" i="16"/>
  <c r="AW490" i="16"/>
  <c r="AX490" i="16"/>
  <c r="AY490" i="16"/>
  <c r="AW491" i="16"/>
  <c r="AX491" i="16"/>
  <c r="AY491" i="16"/>
  <c r="AW492" i="16"/>
  <c r="AX492" i="16"/>
  <c r="AY492" i="16"/>
  <c r="AW493" i="16"/>
  <c r="AX493" i="16"/>
  <c r="AY493" i="16"/>
  <c r="AW494" i="16"/>
  <c r="AX494" i="16"/>
  <c r="AY494" i="16"/>
  <c r="AW495" i="16"/>
  <c r="AX495" i="16"/>
  <c r="AY495" i="16"/>
  <c r="AW496" i="16"/>
  <c r="AX496" i="16"/>
  <c r="AY496" i="16"/>
  <c r="AW497" i="16"/>
  <c r="AX497" i="16"/>
  <c r="AY497" i="16"/>
  <c r="AW498" i="16"/>
  <c r="AX498" i="16"/>
  <c r="AY498" i="16"/>
  <c r="AW499" i="16"/>
  <c r="AX499" i="16"/>
  <c r="AY499" i="16"/>
  <c r="AW500" i="16"/>
  <c r="AX500" i="16"/>
  <c r="AY500" i="16"/>
  <c r="AW501" i="16"/>
  <c r="AX501" i="16"/>
  <c r="AY501" i="16"/>
  <c r="AW502" i="16"/>
  <c r="AX502" i="16"/>
  <c r="AY502" i="16"/>
  <c r="AW503" i="16"/>
  <c r="AX503" i="16"/>
  <c r="AY503" i="16"/>
  <c r="AW504" i="16"/>
  <c r="AX504" i="16"/>
  <c r="AY504" i="16"/>
  <c r="AW505" i="16"/>
  <c r="AX505" i="16"/>
  <c r="AY505" i="16"/>
  <c r="AW506" i="16"/>
  <c r="AX506" i="16"/>
  <c r="AY506" i="16"/>
  <c r="AW507" i="16"/>
  <c r="AX507" i="16"/>
  <c r="AY507" i="16"/>
  <c r="AW508" i="16"/>
  <c r="AX508" i="16"/>
  <c r="AY508" i="16"/>
  <c r="AW509" i="16"/>
  <c r="AX509" i="16"/>
  <c r="AY509" i="16"/>
  <c r="AW510" i="16"/>
  <c r="AX510" i="16"/>
  <c r="AY510" i="16"/>
  <c r="AW511" i="16"/>
  <c r="AX511" i="16"/>
  <c r="AY511" i="16"/>
  <c r="AW512" i="16"/>
  <c r="AX512" i="16"/>
  <c r="AY512" i="16"/>
  <c r="AW513" i="16"/>
  <c r="AX513" i="16"/>
  <c r="AY513" i="16"/>
  <c r="AW514" i="16"/>
  <c r="AX514" i="16"/>
  <c r="AY514" i="16"/>
  <c r="AW515" i="16"/>
  <c r="AX515" i="16"/>
  <c r="AY515" i="16"/>
  <c r="AW516" i="16"/>
  <c r="AX516" i="16"/>
  <c r="AY516" i="16"/>
  <c r="AW517" i="16"/>
  <c r="AX517" i="16"/>
  <c r="AY517" i="16"/>
  <c r="AW518" i="16"/>
  <c r="AX518" i="16"/>
  <c r="AY518" i="16"/>
  <c r="AW519" i="16"/>
  <c r="AX519" i="16"/>
  <c r="AY519" i="16"/>
  <c r="AW520" i="16"/>
  <c r="AX520" i="16"/>
  <c r="AY520" i="16"/>
  <c r="AW521" i="16"/>
  <c r="AX521" i="16"/>
  <c r="AY521" i="16"/>
  <c r="AW522" i="16"/>
  <c r="AX522" i="16"/>
  <c r="AY522" i="16"/>
  <c r="AW523" i="16"/>
  <c r="AX523" i="16"/>
  <c r="AY523" i="16"/>
  <c r="AW524" i="16"/>
  <c r="AX524" i="16"/>
  <c r="AY524" i="16"/>
  <c r="AW525" i="16"/>
  <c r="AX525" i="16"/>
  <c r="AY525" i="16"/>
  <c r="AW526" i="16"/>
  <c r="AX526" i="16"/>
  <c r="AY526" i="16"/>
  <c r="AW527" i="16"/>
  <c r="AX527" i="16"/>
  <c r="AY527" i="16"/>
  <c r="AW528" i="16"/>
  <c r="AX528" i="16"/>
  <c r="AY528" i="16"/>
  <c r="AW529" i="16"/>
  <c r="AX529" i="16"/>
  <c r="AY529" i="16"/>
  <c r="AW530" i="16"/>
  <c r="AX530" i="16"/>
  <c r="AY530" i="16"/>
  <c r="AW531" i="16"/>
  <c r="AX531" i="16"/>
  <c r="AY531" i="16"/>
  <c r="AW532" i="16"/>
  <c r="AX532" i="16"/>
  <c r="AY532" i="16"/>
  <c r="AW533" i="16"/>
  <c r="AX533" i="16"/>
  <c r="AY533" i="16"/>
  <c r="AW534" i="16"/>
  <c r="AX534" i="16"/>
  <c r="AY534" i="16"/>
  <c r="AW535" i="16"/>
  <c r="AX535" i="16"/>
  <c r="AY535" i="16"/>
  <c r="AW536" i="16"/>
  <c r="AX536" i="16"/>
  <c r="AY536" i="16"/>
  <c r="AW537" i="16"/>
  <c r="AX537" i="16"/>
  <c r="AY537" i="16"/>
  <c r="AW538" i="16"/>
  <c r="AX538" i="16"/>
  <c r="AY538" i="16"/>
  <c r="AW539" i="16"/>
  <c r="AX539" i="16"/>
  <c r="AY539" i="16"/>
  <c r="AW540" i="16"/>
  <c r="AX540" i="16"/>
  <c r="AY540" i="16"/>
  <c r="AW541" i="16"/>
  <c r="AX541" i="16"/>
  <c r="AY541" i="16"/>
  <c r="AW542" i="16"/>
  <c r="AX542" i="16"/>
  <c r="AY542" i="16"/>
  <c r="AW543" i="16"/>
  <c r="AX543" i="16"/>
  <c r="AY543" i="16"/>
  <c r="AW544" i="16"/>
  <c r="AX544" i="16"/>
  <c r="AY544" i="16"/>
  <c r="AW545" i="16"/>
  <c r="AX545" i="16"/>
  <c r="AY545" i="16"/>
  <c r="AW546" i="16"/>
  <c r="AX546" i="16"/>
  <c r="AY546" i="16"/>
  <c r="AW547" i="16"/>
  <c r="AX547" i="16"/>
  <c r="AY547" i="16"/>
  <c r="AW548" i="16"/>
  <c r="AX548" i="16"/>
  <c r="AY548" i="16"/>
  <c r="AW549" i="16"/>
  <c r="AX549" i="16"/>
  <c r="AY549" i="16"/>
  <c r="AW550" i="16"/>
  <c r="AX550" i="16"/>
  <c r="AY550" i="16"/>
  <c r="AW551" i="16"/>
  <c r="AX551" i="16"/>
  <c r="AY551" i="16"/>
  <c r="AW552" i="16"/>
  <c r="AX552" i="16"/>
  <c r="AY552" i="16"/>
  <c r="AW553" i="16"/>
  <c r="AX553" i="16"/>
  <c r="AY553" i="16"/>
  <c r="AW554" i="16"/>
  <c r="AX554" i="16"/>
  <c r="AY554" i="16"/>
  <c r="AW555" i="16"/>
  <c r="AX555" i="16"/>
  <c r="AY555" i="16"/>
  <c r="AW556" i="16"/>
  <c r="AX556" i="16"/>
  <c r="AY556" i="16"/>
  <c r="AW557" i="16"/>
  <c r="AX557" i="16"/>
  <c r="AY557" i="16"/>
  <c r="AW558" i="16"/>
  <c r="AX558" i="16"/>
  <c r="AY558" i="16"/>
  <c r="AW559" i="16"/>
  <c r="AX559" i="16"/>
  <c r="AY559" i="16"/>
  <c r="AW560" i="16"/>
  <c r="AX560" i="16"/>
  <c r="AY560" i="16"/>
  <c r="AW561" i="16"/>
  <c r="AX561" i="16"/>
  <c r="AY561" i="16"/>
  <c r="AW562" i="16"/>
  <c r="AX562" i="16"/>
  <c r="AY562" i="16"/>
  <c r="AW563" i="16"/>
  <c r="AX563" i="16"/>
  <c r="AY563" i="16"/>
  <c r="AW564" i="16"/>
  <c r="AX564" i="16"/>
  <c r="AY564" i="16"/>
  <c r="AW565" i="16"/>
  <c r="AX565" i="16"/>
  <c r="AY565" i="16"/>
  <c r="AW566" i="16"/>
  <c r="AX566" i="16"/>
  <c r="AY566" i="16"/>
  <c r="AW567" i="16"/>
  <c r="AX567" i="16"/>
  <c r="AY567" i="16"/>
  <c r="AW568" i="16"/>
  <c r="AX568" i="16"/>
  <c r="AY568" i="16"/>
  <c r="AW569" i="16"/>
  <c r="AX569" i="16"/>
  <c r="AY569" i="16"/>
  <c r="AW570" i="16"/>
  <c r="AX570" i="16"/>
  <c r="AY570" i="16"/>
  <c r="AW571" i="16"/>
  <c r="AX571" i="16"/>
  <c r="AY571" i="16"/>
  <c r="AW572" i="16"/>
  <c r="AX572" i="16"/>
  <c r="AY572" i="16"/>
  <c r="AW573" i="16"/>
  <c r="AX573" i="16"/>
  <c r="AY573" i="16"/>
  <c r="AW574" i="16"/>
  <c r="AX574" i="16"/>
  <c r="AY574" i="16"/>
  <c r="AW575" i="16"/>
  <c r="AX575" i="16"/>
  <c r="AY575" i="16"/>
  <c r="AW576" i="16"/>
  <c r="AX576" i="16"/>
  <c r="AY576" i="16"/>
  <c r="AW577" i="16"/>
  <c r="AX577" i="16"/>
  <c r="AY577" i="16"/>
  <c r="AW578" i="16"/>
  <c r="AX578" i="16"/>
  <c r="AY578" i="16"/>
  <c r="AW579" i="16"/>
  <c r="AX579" i="16"/>
  <c r="AY579" i="16"/>
  <c r="AW580" i="16"/>
  <c r="AX580" i="16"/>
  <c r="AY580" i="16"/>
  <c r="AW581" i="16"/>
  <c r="AX581" i="16"/>
  <c r="AY581" i="16"/>
  <c r="AW582" i="16"/>
  <c r="AX582" i="16"/>
  <c r="AY582" i="16"/>
  <c r="AW583" i="16"/>
  <c r="AX583" i="16"/>
  <c r="AY583" i="16"/>
  <c r="AW584" i="16"/>
  <c r="AX584" i="16"/>
  <c r="AY584" i="16"/>
  <c r="AW585" i="16"/>
  <c r="AX585" i="16"/>
  <c r="AY585" i="16"/>
  <c r="AW586" i="16"/>
  <c r="AX586" i="16"/>
  <c r="AY586" i="16"/>
  <c r="AW587" i="16"/>
  <c r="AX587" i="16"/>
  <c r="AY587" i="16"/>
  <c r="AW588" i="16"/>
  <c r="AX588" i="16"/>
  <c r="AY588" i="16"/>
  <c r="AW589" i="16"/>
  <c r="AX589" i="16"/>
  <c r="AY589" i="16"/>
  <c r="AW590" i="16"/>
  <c r="AX590" i="16"/>
  <c r="AY590" i="16"/>
  <c r="AW591" i="16"/>
  <c r="AX591" i="16"/>
  <c r="AY591" i="16"/>
  <c r="AW592" i="16"/>
  <c r="AX592" i="16"/>
  <c r="AY592" i="16"/>
  <c r="AW593" i="16"/>
  <c r="AX593" i="16"/>
  <c r="AY593" i="16"/>
  <c r="AW594" i="16"/>
  <c r="AX594" i="16"/>
  <c r="AY594" i="16"/>
  <c r="AW595" i="16"/>
  <c r="AX595" i="16"/>
  <c r="AY595" i="16"/>
  <c r="AW596" i="16"/>
  <c r="AX596" i="16"/>
  <c r="AY596" i="16"/>
  <c r="AW597" i="16"/>
  <c r="AX597" i="16"/>
  <c r="AY597" i="16"/>
  <c r="AW598" i="16"/>
  <c r="AX598" i="16"/>
  <c r="AY598" i="16"/>
  <c r="AW599" i="16"/>
  <c r="AX599" i="16"/>
  <c r="AY599" i="16"/>
  <c r="AW600" i="16"/>
  <c r="AX600" i="16"/>
  <c r="AY600" i="16"/>
  <c r="AW601" i="16"/>
  <c r="AX601" i="16"/>
  <c r="AY601" i="16"/>
  <c r="AW602" i="16"/>
  <c r="AX602" i="16"/>
  <c r="AY602" i="16"/>
  <c r="AW603" i="16"/>
  <c r="AX603" i="16"/>
  <c r="AY603" i="16"/>
  <c r="AW604" i="16"/>
  <c r="AX604" i="16"/>
  <c r="AY604" i="16"/>
  <c r="AW605" i="16"/>
  <c r="AX605" i="16"/>
  <c r="AY605" i="16"/>
  <c r="AW606" i="16"/>
  <c r="AX606" i="16"/>
  <c r="AY606" i="16"/>
  <c r="AW607" i="16"/>
  <c r="AX607" i="16"/>
  <c r="AY607" i="16"/>
  <c r="AW608" i="16"/>
  <c r="AX608" i="16"/>
  <c r="AY608" i="16"/>
  <c r="AW609" i="16"/>
  <c r="AX609" i="16"/>
  <c r="AY609" i="16"/>
  <c r="AW610" i="16"/>
  <c r="AX610" i="16"/>
  <c r="AY610" i="16"/>
  <c r="AW611" i="16"/>
  <c r="AX611" i="16"/>
  <c r="AY611" i="16"/>
  <c r="AW612" i="16"/>
  <c r="AX612" i="16"/>
  <c r="AY612" i="16"/>
  <c r="AW613" i="16"/>
  <c r="AX613" i="16"/>
  <c r="AY613" i="16"/>
  <c r="AW614" i="16"/>
  <c r="AX614" i="16"/>
  <c r="AY614" i="16"/>
  <c r="AW615" i="16"/>
  <c r="AX615" i="16"/>
  <c r="AY615" i="16"/>
  <c r="AW616" i="16"/>
  <c r="AX616" i="16"/>
  <c r="AY616" i="16"/>
  <c r="AW617" i="16"/>
  <c r="AX617" i="16"/>
  <c r="AY617" i="16"/>
  <c r="AW618" i="16"/>
  <c r="AX618" i="16"/>
  <c r="AY618" i="16"/>
  <c r="AW619" i="16"/>
  <c r="AX619" i="16"/>
  <c r="AY619" i="16"/>
  <c r="AW620" i="16"/>
  <c r="AX620" i="16"/>
  <c r="AY620" i="16"/>
  <c r="AW621" i="16"/>
  <c r="AX621" i="16"/>
  <c r="AY621" i="16"/>
  <c r="AW622" i="16"/>
  <c r="AX622" i="16"/>
  <c r="AY622" i="16"/>
  <c r="AW623" i="16"/>
  <c r="AX623" i="16"/>
  <c r="AY623" i="16"/>
  <c r="AW624" i="16"/>
  <c r="AX624" i="16"/>
  <c r="AY624" i="16"/>
  <c r="AW625" i="16"/>
  <c r="AX625" i="16"/>
  <c r="AY625" i="16"/>
  <c r="AW626" i="16"/>
  <c r="AX626" i="16"/>
  <c r="AY626" i="16"/>
  <c r="AW627" i="16"/>
  <c r="AX627" i="16"/>
  <c r="AY627" i="16"/>
  <c r="AW628" i="16"/>
  <c r="AX628" i="16"/>
  <c r="AY628" i="16"/>
  <c r="AW629" i="16"/>
  <c r="AX629" i="16"/>
  <c r="AY629" i="16"/>
  <c r="AW630" i="16"/>
  <c r="AX630" i="16"/>
  <c r="AY630" i="16"/>
  <c r="AW631" i="16"/>
  <c r="AX631" i="16"/>
  <c r="AY631" i="16"/>
  <c r="AW632" i="16"/>
  <c r="AX632" i="16"/>
  <c r="AY632" i="16"/>
  <c r="AW633" i="16"/>
  <c r="AX633" i="16"/>
  <c r="AY633" i="16"/>
  <c r="AW634" i="16"/>
  <c r="AX634" i="16"/>
  <c r="AY634" i="16"/>
  <c r="AW635" i="16"/>
  <c r="AX635" i="16"/>
  <c r="AY635" i="16"/>
  <c r="AW636" i="16"/>
  <c r="AX636" i="16"/>
  <c r="AY636" i="16"/>
  <c r="AW637" i="16"/>
  <c r="AX637" i="16"/>
  <c r="AY637" i="16"/>
  <c r="AW638" i="16"/>
  <c r="AX638" i="16"/>
  <c r="AY638" i="16"/>
  <c r="AW639" i="16"/>
  <c r="AX639" i="16"/>
  <c r="AY639" i="16"/>
  <c r="AW640" i="16"/>
  <c r="AX640" i="16"/>
  <c r="AY640" i="16"/>
  <c r="AW641" i="16"/>
  <c r="AX641" i="16"/>
  <c r="AY641" i="16"/>
  <c r="AW642" i="16"/>
  <c r="AX642" i="16"/>
  <c r="AY642" i="16"/>
  <c r="AW643" i="16"/>
  <c r="AX643" i="16"/>
  <c r="AY643" i="16"/>
  <c r="AW644" i="16"/>
  <c r="AX644" i="16"/>
  <c r="AY644" i="16"/>
  <c r="AW645" i="16"/>
  <c r="AX645" i="16"/>
  <c r="AY645" i="16"/>
  <c r="AW646" i="16"/>
  <c r="AX646" i="16"/>
  <c r="AY646" i="16"/>
  <c r="AW647" i="16"/>
  <c r="AX647" i="16"/>
  <c r="AY647" i="16"/>
  <c r="AW648" i="16"/>
  <c r="AX648" i="16"/>
  <c r="AY648" i="16"/>
  <c r="AW649" i="16"/>
  <c r="AX649" i="16"/>
  <c r="AY649" i="16"/>
  <c r="AY4" i="16"/>
  <c r="AX4" i="16"/>
  <c r="AW4" i="16"/>
  <c r="AV4" i="16"/>
  <c r="AU4" i="16"/>
  <c r="AT4" i="16"/>
  <c r="AS4" i="16"/>
  <c r="AR4" i="16"/>
  <c r="AQ4" i="16"/>
  <c r="AP4" i="16"/>
  <c r="AO4" i="16"/>
  <c r="AN4" i="16"/>
  <c r="AM4" i="16"/>
  <c r="AL4" i="16"/>
  <c r="AK4" i="16"/>
  <c r="AJ4" i="16"/>
  <c r="AI4" i="16"/>
  <c r="AH4" i="16"/>
  <c r="AZ5" i="16" l="1"/>
  <c r="BA5" i="16" s="1"/>
  <c r="AZ6" i="16"/>
  <c r="BA6" i="16" s="1"/>
  <c r="AZ7" i="16"/>
  <c r="BA7" i="16" s="1"/>
  <c r="AZ8" i="16"/>
  <c r="BA8" i="16" s="1"/>
  <c r="AZ9" i="16"/>
  <c r="BA9" i="16" s="1"/>
  <c r="AZ10" i="16"/>
  <c r="BA10" i="16" s="1"/>
  <c r="AZ11" i="16"/>
  <c r="BA11" i="16" s="1"/>
  <c r="AZ12" i="16"/>
  <c r="BA12" i="16" s="1"/>
  <c r="AZ13" i="16"/>
  <c r="BA13" i="16" s="1"/>
  <c r="AZ14" i="16"/>
  <c r="BA14" i="16" s="1"/>
  <c r="AZ15" i="16"/>
  <c r="BA15" i="16" s="1"/>
  <c r="AZ16" i="16"/>
  <c r="BA16" i="16" s="1"/>
  <c r="AZ17" i="16"/>
  <c r="BA17" i="16" s="1"/>
  <c r="AZ18" i="16"/>
  <c r="BA18" i="16" s="1"/>
  <c r="AZ19" i="16"/>
  <c r="BA19" i="16" s="1"/>
  <c r="AZ20" i="16"/>
  <c r="BA20" i="16" s="1"/>
  <c r="AZ21" i="16"/>
  <c r="BA21" i="16" s="1"/>
  <c r="AZ22" i="16"/>
  <c r="BA22" i="16" s="1"/>
  <c r="AZ23" i="16"/>
  <c r="BA23" i="16" s="1"/>
  <c r="AZ24" i="16"/>
  <c r="BA24" i="16" s="1"/>
  <c r="AZ25" i="16"/>
  <c r="BA25" i="16" s="1"/>
  <c r="AZ26" i="16"/>
  <c r="BA26" i="16" s="1"/>
  <c r="AZ27" i="16"/>
  <c r="BA27" i="16" s="1"/>
  <c r="AZ28" i="16"/>
  <c r="BA28" i="16" s="1"/>
  <c r="AZ29" i="16"/>
  <c r="BA29" i="16" s="1"/>
  <c r="AZ30" i="16"/>
  <c r="BA30" i="16" s="1"/>
  <c r="AZ31" i="16"/>
  <c r="BA31" i="16" s="1"/>
  <c r="AZ32" i="16"/>
  <c r="BA32" i="16" s="1"/>
  <c r="AZ33" i="16"/>
  <c r="BA33" i="16" s="1"/>
  <c r="AZ34" i="16"/>
  <c r="BA34" i="16" s="1"/>
  <c r="AZ35" i="16"/>
  <c r="BA35" i="16" s="1"/>
  <c r="AZ36" i="16"/>
  <c r="BA36" i="16" s="1"/>
  <c r="AZ37" i="16"/>
  <c r="BA37" i="16" s="1"/>
  <c r="AZ38" i="16"/>
  <c r="BA38" i="16" s="1"/>
  <c r="AZ39" i="16"/>
  <c r="BA39" i="16" s="1"/>
  <c r="AZ40" i="16"/>
  <c r="BA40" i="16" s="1"/>
  <c r="AZ41" i="16"/>
  <c r="BA41" i="16" s="1"/>
  <c r="AZ42" i="16"/>
  <c r="BA42" i="16" s="1"/>
  <c r="AZ43" i="16"/>
  <c r="BA43" i="16" s="1"/>
  <c r="AZ44" i="16"/>
  <c r="BA44" i="16" s="1"/>
  <c r="AZ45" i="16"/>
  <c r="BA45" i="16" s="1"/>
  <c r="AZ46" i="16"/>
  <c r="BA46" i="16" s="1"/>
  <c r="AZ47" i="16"/>
  <c r="BA47" i="16" s="1"/>
  <c r="AZ48" i="16"/>
  <c r="BA48" i="16" s="1"/>
  <c r="AZ49" i="16"/>
  <c r="BA49" i="16" s="1"/>
  <c r="AZ50" i="16"/>
  <c r="BA50" i="16" s="1"/>
  <c r="AZ51" i="16"/>
  <c r="BA51" i="16" s="1"/>
  <c r="AZ52" i="16"/>
  <c r="BA52" i="16" s="1"/>
  <c r="AZ53" i="16"/>
  <c r="BA53" i="16" s="1"/>
  <c r="AZ54" i="16"/>
  <c r="BA54" i="16" s="1"/>
  <c r="AZ55" i="16"/>
  <c r="BA55" i="16" s="1"/>
  <c r="AZ56" i="16"/>
  <c r="BA56" i="16" s="1"/>
  <c r="AZ57" i="16"/>
  <c r="BA57" i="16" s="1"/>
  <c r="AZ58" i="16"/>
  <c r="BA58" i="16" s="1"/>
  <c r="AZ59" i="16"/>
  <c r="BA59" i="16" s="1"/>
  <c r="AZ60" i="16"/>
  <c r="BA60" i="16" s="1"/>
  <c r="AZ61" i="16"/>
  <c r="BA61" i="16" s="1"/>
  <c r="AZ62" i="16"/>
  <c r="BA62" i="16" s="1"/>
  <c r="AZ63" i="16"/>
  <c r="BA63" i="16" s="1"/>
  <c r="AZ64" i="16"/>
  <c r="BA64" i="16" s="1"/>
  <c r="AZ65" i="16"/>
  <c r="BA65" i="16" s="1"/>
  <c r="AZ66" i="16"/>
  <c r="BA66" i="16" s="1"/>
  <c r="AZ67" i="16"/>
  <c r="BA67" i="16" s="1"/>
  <c r="AZ68" i="16"/>
  <c r="BA68" i="16" s="1"/>
  <c r="AZ69" i="16"/>
  <c r="BA69" i="16" s="1"/>
  <c r="AZ70" i="16"/>
  <c r="BA70" i="16" s="1"/>
  <c r="AZ71" i="16"/>
  <c r="BA71" i="16" s="1"/>
  <c r="AZ72" i="16"/>
  <c r="BA72" i="16" s="1"/>
  <c r="AZ73" i="16"/>
  <c r="BA73" i="16" s="1"/>
  <c r="AZ74" i="16"/>
  <c r="BA74" i="16" s="1"/>
  <c r="AZ75" i="16"/>
  <c r="BA75" i="16" s="1"/>
  <c r="AZ76" i="16"/>
  <c r="BA76" i="16" s="1"/>
  <c r="AZ77" i="16"/>
  <c r="BA77" i="16" s="1"/>
  <c r="AZ78" i="16"/>
  <c r="BA78" i="16" s="1"/>
  <c r="AZ79" i="16"/>
  <c r="BA79" i="16" s="1"/>
  <c r="AZ80" i="16"/>
  <c r="BA80" i="16" s="1"/>
  <c r="AZ81" i="16"/>
  <c r="BA81" i="16" s="1"/>
  <c r="AZ82" i="16"/>
  <c r="BA82" i="16" s="1"/>
  <c r="AZ83" i="16"/>
  <c r="BA83" i="16" s="1"/>
  <c r="AZ84" i="16"/>
  <c r="BA84" i="16" s="1"/>
  <c r="AZ85" i="16"/>
  <c r="BA85" i="16" s="1"/>
  <c r="AZ86" i="16"/>
  <c r="BA86" i="16" s="1"/>
  <c r="AZ87" i="16"/>
  <c r="BA87" i="16" s="1"/>
  <c r="AZ88" i="16"/>
  <c r="BA88" i="16" s="1"/>
  <c r="AZ89" i="16"/>
  <c r="BA89" i="16" s="1"/>
  <c r="AZ90" i="16"/>
  <c r="BA90" i="16" s="1"/>
  <c r="AZ91" i="16"/>
  <c r="BA91" i="16" s="1"/>
  <c r="AZ92" i="16"/>
  <c r="BA92" i="16" s="1"/>
  <c r="AZ93" i="16"/>
  <c r="BA93" i="16" s="1"/>
  <c r="AZ94" i="16"/>
  <c r="BA94" i="16" s="1"/>
  <c r="AZ95" i="16"/>
  <c r="BA95" i="16" s="1"/>
  <c r="AZ96" i="16"/>
  <c r="BA96" i="16" s="1"/>
  <c r="AZ97" i="16"/>
  <c r="BA97" i="16" s="1"/>
  <c r="AZ98" i="16"/>
  <c r="BA98" i="16" s="1"/>
  <c r="AZ99" i="16"/>
  <c r="BA99" i="16" s="1"/>
  <c r="AZ100" i="16"/>
  <c r="BA100" i="16" s="1"/>
  <c r="AZ101" i="16"/>
  <c r="BA101" i="16" s="1"/>
  <c r="AZ102" i="16"/>
  <c r="BA102" i="16" s="1"/>
  <c r="AZ103" i="16"/>
  <c r="BA103" i="16" s="1"/>
  <c r="AZ104" i="16"/>
  <c r="BA104" i="16" s="1"/>
  <c r="AZ105" i="16"/>
  <c r="BA105" i="16" s="1"/>
  <c r="AZ106" i="16"/>
  <c r="BA106" i="16" s="1"/>
  <c r="AZ107" i="16"/>
  <c r="BA107" i="16" s="1"/>
  <c r="AZ108" i="16"/>
  <c r="BA108" i="16" s="1"/>
  <c r="AZ109" i="16"/>
  <c r="BA109" i="16" s="1"/>
  <c r="AZ110" i="16"/>
  <c r="BA110" i="16" s="1"/>
  <c r="AZ111" i="16"/>
  <c r="BA111" i="16" s="1"/>
  <c r="AZ112" i="16"/>
  <c r="BA112" i="16" s="1"/>
  <c r="AZ113" i="16"/>
  <c r="BA113" i="16" s="1"/>
  <c r="AZ114" i="16"/>
  <c r="BA114" i="16" s="1"/>
  <c r="AZ115" i="16"/>
  <c r="BA115" i="16" s="1"/>
  <c r="AZ116" i="16"/>
  <c r="BA116" i="16" s="1"/>
  <c r="AZ117" i="16"/>
  <c r="BA117" i="16" s="1"/>
  <c r="AZ118" i="16"/>
  <c r="BA118" i="16" s="1"/>
  <c r="AZ119" i="16"/>
  <c r="BA119" i="16" s="1"/>
  <c r="AZ120" i="16"/>
  <c r="BA120" i="16" s="1"/>
  <c r="AZ121" i="16"/>
  <c r="BA121" i="16" s="1"/>
  <c r="AZ122" i="16"/>
  <c r="BA122" i="16" s="1"/>
  <c r="AZ123" i="16"/>
  <c r="BA123" i="16" s="1"/>
  <c r="AZ124" i="16"/>
  <c r="BA124" i="16" s="1"/>
  <c r="AZ125" i="16"/>
  <c r="BA125" i="16" s="1"/>
  <c r="AZ126" i="16"/>
  <c r="BA126" i="16" s="1"/>
  <c r="AZ127" i="16"/>
  <c r="BA127" i="16" s="1"/>
  <c r="AZ128" i="16"/>
  <c r="BA128" i="16" s="1"/>
  <c r="AZ129" i="16"/>
  <c r="BA129" i="16" s="1"/>
  <c r="AZ130" i="16"/>
  <c r="BA130" i="16" s="1"/>
  <c r="AZ131" i="16"/>
  <c r="BA131" i="16" s="1"/>
  <c r="AZ132" i="16"/>
  <c r="BA132" i="16" s="1"/>
  <c r="AZ133" i="16"/>
  <c r="BA133" i="16" s="1"/>
  <c r="AZ134" i="16"/>
  <c r="BA134" i="16" s="1"/>
  <c r="AZ135" i="16"/>
  <c r="BA135" i="16" s="1"/>
  <c r="AZ136" i="16"/>
  <c r="BA136" i="16" s="1"/>
  <c r="AZ137" i="16"/>
  <c r="BA137" i="16" s="1"/>
  <c r="AZ138" i="16"/>
  <c r="BA138" i="16" s="1"/>
  <c r="AZ139" i="16"/>
  <c r="BA139" i="16" s="1"/>
  <c r="AZ140" i="16"/>
  <c r="BA140" i="16" s="1"/>
  <c r="AZ141" i="16"/>
  <c r="BA141" i="16" s="1"/>
  <c r="AZ142" i="16"/>
  <c r="BA142" i="16" s="1"/>
  <c r="AZ143" i="16"/>
  <c r="BA143" i="16" s="1"/>
  <c r="AZ144" i="16"/>
  <c r="BA144" i="16" s="1"/>
  <c r="AZ145" i="16"/>
  <c r="BA145" i="16" s="1"/>
  <c r="AZ146" i="16"/>
  <c r="BA146" i="16" s="1"/>
  <c r="AZ147" i="16"/>
  <c r="BA147" i="16" s="1"/>
  <c r="AZ148" i="16"/>
  <c r="BA148" i="16" s="1"/>
  <c r="AZ149" i="16"/>
  <c r="BA149" i="16" s="1"/>
  <c r="AZ150" i="16"/>
  <c r="BA150" i="16" s="1"/>
  <c r="AZ151" i="16"/>
  <c r="BA151" i="16" s="1"/>
  <c r="AZ152" i="16"/>
  <c r="BA152" i="16" s="1"/>
  <c r="AZ153" i="16"/>
  <c r="BA153" i="16" s="1"/>
  <c r="AZ154" i="16"/>
  <c r="BA154" i="16" s="1"/>
  <c r="AZ155" i="16"/>
  <c r="BA155" i="16" s="1"/>
  <c r="AZ156" i="16"/>
  <c r="BA156" i="16" s="1"/>
  <c r="AZ157" i="16"/>
  <c r="BA157" i="16" s="1"/>
  <c r="AZ158" i="16"/>
  <c r="BA158" i="16" s="1"/>
  <c r="AZ159" i="16"/>
  <c r="BA159" i="16" s="1"/>
  <c r="AZ160" i="16"/>
  <c r="BA160" i="16" s="1"/>
  <c r="AZ161" i="16"/>
  <c r="BA161" i="16" s="1"/>
  <c r="AZ162" i="16"/>
  <c r="BA162" i="16" s="1"/>
  <c r="AZ163" i="16"/>
  <c r="BA163" i="16" s="1"/>
  <c r="AZ164" i="16"/>
  <c r="BA164" i="16" s="1"/>
  <c r="AZ165" i="16"/>
  <c r="BA165" i="16" s="1"/>
  <c r="AZ166" i="16"/>
  <c r="BA166" i="16" s="1"/>
  <c r="AZ167" i="16"/>
  <c r="BA167" i="16" s="1"/>
  <c r="AZ168" i="16"/>
  <c r="BA168" i="16" s="1"/>
  <c r="AZ169" i="16"/>
  <c r="BA169" i="16" s="1"/>
  <c r="AZ170" i="16"/>
  <c r="BA170" i="16" s="1"/>
  <c r="AZ171" i="16"/>
  <c r="BA171" i="16" s="1"/>
  <c r="AZ172" i="16"/>
  <c r="BA172" i="16" s="1"/>
  <c r="AZ173" i="16"/>
  <c r="BA173" i="16" s="1"/>
  <c r="AZ174" i="16"/>
  <c r="BA174" i="16" s="1"/>
  <c r="AZ175" i="16"/>
  <c r="BA175" i="16" s="1"/>
  <c r="AZ176" i="16"/>
  <c r="BA176" i="16" s="1"/>
  <c r="AZ177" i="16"/>
  <c r="BA177" i="16" s="1"/>
  <c r="AZ178" i="16"/>
  <c r="BA178" i="16" s="1"/>
  <c r="AZ179" i="16"/>
  <c r="BA179" i="16" s="1"/>
  <c r="AZ180" i="16"/>
  <c r="BA180" i="16" s="1"/>
  <c r="AZ181" i="16"/>
  <c r="BA181" i="16" s="1"/>
  <c r="AZ182" i="16"/>
  <c r="BA182" i="16" s="1"/>
  <c r="AZ183" i="16"/>
  <c r="BA183" i="16" s="1"/>
  <c r="AZ184" i="16"/>
  <c r="BA184" i="16" s="1"/>
  <c r="AZ185" i="16"/>
  <c r="BA185" i="16" s="1"/>
  <c r="AZ186" i="16"/>
  <c r="BA186" i="16" s="1"/>
  <c r="AZ187" i="16"/>
  <c r="BA187" i="16" s="1"/>
  <c r="AZ188" i="16"/>
  <c r="BA188" i="16" s="1"/>
  <c r="AZ189" i="16"/>
  <c r="BA189" i="16" s="1"/>
  <c r="AZ190" i="16"/>
  <c r="BA190" i="16" s="1"/>
  <c r="AZ191" i="16"/>
  <c r="BA191" i="16" s="1"/>
  <c r="AZ192" i="16"/>
  <c r="BA192" i="16" s="1"/>
  <c r="AZ193" i="16"/>
  <c r="BA193" i="16" s="1"/>
  <c r="AZ194" i="16"/>
  <c r="BA194" i="16" s="1"/>
  <c r="AZ195" i="16"/>
  <c r="BA195" i="16" s="1"/>
  <c r="AZ196" i="16"/>
  <c r="BA196" i="16" s="1"/>
  <c r="AZ197" i="16"/>
  <c r="BA197" i="16" s="1"/>
  <c r="AZ198" i="16"/>
  <c r="BA198" i="16" s="1"/>
  <c r="AZ199" i="16"/>
  <c r="BA199" i="16" s="1"/>
  <c r="AZ200" i="16"/>
  <c r="BA200" i="16" s="1"/>
  <c r="AZ201" i="16"/>
  <c r="BA201" i="16" s="1"/>
  <c r="AZ202" i="16"/>
  <c r="BA202" i="16" s="1"/>
  <c r="AZ203" i="16"/>
  <c r="BA203" i="16" s="1"/>
  <c r="AZ204" i="16"/>
  <c r="BA204" i="16" s="1"/>
  <c r="AZ205" i="16"/>
  <c r="BA205" i="16" s="1"/>
  <c r="AZ206" i="16"/>
  <c r="BA206" i="16" s="1"/>
  <c r="AZ207" i="16"/>
  <c r="BA207" i="16" s="1"/>
  <c r="AZ208" i="16"/>
  <c r="BA208" i="16" s="1"/>
  <c r="AZ209" i="16"/>
  <c r="BA209" i="16" s="1"/>
  <c r="AZ210" i="16"/>
  <c r="BA210" i="16" s="1"/>
  <c r="AZ211" i="16"/>
  <c r="BA211" i="16" s="1"/>
  <c r="AZ212" i="16"/>
  <c r="BA212" i="16" s="1"/>
  <c r="AZ213" i="16"/>
  <c r="BA213" i="16" s="1"/>
  <c r="AZ214" i="16"/>
  <c r="BA214" i="16" s="1"/>
  <c r="AZ215" i="16"/>
  <c r="BA215" i="16" s="1"/>
  <c r="AZ216" i="16"/>
  <c r="BA216" i="16" s="1"/>
  <c r="AZ217" i="16"/>
  <c r="BA217" i="16" s="1"/>
  <c r="AZ218" i="16"/>
  <c r="BA218" i="16" s="1"/>
  <c r="AZ219" i="16"/>
  <c r="BA219" i="16" s="1"/>
  <c r="AZ220" i="16"/>
  <c r="BA220" i="16" s="1"/>
  <c r="AZ221" i="16"/>
  <c r="BA221" i="16" s="1"/>
  <c r="AZ222" i="16"/>
  <c r="BA222" i="16" s="1"/>
  <c r="AZ223" i="16"/>
  <c r="BA223" i="16" s="1"/>
  <c r="AZ224" i="16"/>
  <c r="BA224" i="16" s="1"/>
  <c r="AZ225" i="16"/>
  <c r="BA225" i="16" s="1"/>
  <c r="AZ226" i="16"/>
  <c r="BA226" i="16" s="1"/>
  <c r="AZ227" i="16"/>
  <c r="BA227" i="16" s="1"/>
  <c r="AZ228" i="16"/>
  <c r="BA228" i="16" s="1"/>
  <c r="AZ229" i="16"/>
  <c r="BA229" i="16" s="1"/>
  <c r="AZ230" i="16"/>
  <c r="BA230" i="16" s="1"/>
  <c r="AZ231" i="16"/>
  <c r="BA231" i="16" s="1"/>
  <c r="AZ232" i="16"/>
  <c r="BA232" i="16" s="1"/>
  <c r="AZ233" i="16"/>
  <c r="BA233" i="16" s="1"/>
  <c r="AZ234" i="16"/>
  <c r="BA234" i="16" s="1"/>
  <c r="AZ235" i="16"/>
  <c r="BA235" i="16" s="1"/>
  <c r="AZ236" i="16"/>
  <c r="BA236" i="16" s="1"/>
  <c r="AZ237" i="16"/>
  <c r="BA237" i="16" s="1"/>
  <c r="AZ238" i="16"/>
  <c r="BA238" i="16" s="1"/>
  <c r="AZ239" i="16"/>
  <c r="AZ240" i="16"/>
  <c r="BA240" i="16" s="1"/>
  <c r="AZ241" i="16"/>
  <c r="BA241" i="16" s="1"/>
  <c r="AZ242" i="16"/>
  <c r="BA242" i="16" s="1"/>
  <c r="AZ243" i="16"/>
  <c r="BA243" i="16" s="1"/>
  <c r="AZ244" i="16"/>
  <c r="BA244" i="16" s="1"/>
  <c r="AZ245" i="16"/>
  <c r="BA245" i="16" s="1"/>
  <c r="AZ246" i="16"/>
  <c r="BA246" i="16" s="1"/>
  <c r="AZ247" i="16"/>
  <c r="BA247" i="16" s="1"/>
  <c r="AZ248" i="16"/>
  <c r="BA248" i="16" s="1"/>
  <c r="AZ249" i="16"/>
  <c r="BA249" i="16" s="1"/>
  <c r="AZ250" i="16"/>
  <c r="BA250" i="16" s="1"/>
  <c r="AZ251" i="16"/>
  <c r="BA251" i="16" s="1"/>
  <c r="AZ252" i="16"/>
  <c r="BA252" i="16" s="1"/>
  <c r="AZ253" i="16"/>
  <c r="BA253" i="16" s="1"/>
  <c r="AZ254" i="16"/>
  <c r="BA254" i="16" s="1"/>
  <c r="AZ255" i="16"/>
  <c r="BA255" i="16" s="1"/>
  <c r="AZ256" i="16"/>
  <c r="BA256" i="16" s="1"/>
  <c r="AZ257" i="16"/>
  <c r="BA257" i="16" s="1"/>
  <c r="AZ258" i="16"/>
  <c r="BA258" i="16" s="1"/>
  <c r="AZ259" i="16"/>
  <c r="BA259" i="16" s="1"/>
  <c r="AZ260" i="16"/>
  <c r="BA260" i="16" s="1"/>
  <c r="AZ261" i="16"/>
  <c r="BA261" i="16" s="1"/>
  <c r="AZ262" i="16"/>
  <c r="BA262" i="16" s="1"/>
  <c r="AZ263" i="16"/>
  <c r="BA263" i="16" s="1"/>
  <c r="AZ264" i="16"/>
  <c r="BA264" i="16" s="1"/>
  <c r="AZ265" i="16"/>
  <c r="BA265" i="16" s="1"/>
  <c r="AZ266" i="16"/>
  <c r="BA266" i="16" s="1"/>
  <c r="AZ267" i="16"/>
  <c r="BA267" i="16" s="1"/>
  <c r="AZ268" i="16"/>
  <c r="BA268" i="16" s="1"/>
  <c r="AZ269" i="16"/>
  <c r="BA269" i="16" s="1"/>
  <c r="AZ270" i="16"/>
  <c r="BA270" i="16" s="1"/>
  <c r="AZ271" i="16"/>
  <c r="BA271" i="16" s="1"/>
  <c r="AZ272" i="16"/>
  <c r="BA272" i="16" s="1"/>
  <c r="AZ273" i="16"/>
  <c r="BA273" i="16" s="1"/>
  <c r="AZ274" i="16"/>
  <c r="BA274" i="16" s="1"/>
  <c r="AZ275" i="16"/>
  <c r="BA275" i="16" s="1"/>
  <c r="AZ276" i="16"/>
  <c r="BA276" i="16" s="1"/>
  <c r="AZ277" i="16"/>
  <c r="BA277" i="16" s="1"/>
  <c r="AZ278" i="16"/>
  <c r="BA278" i="16" s="1"/>
  <c r="AZ279" i="16"/>
  <c r="BA279" i="16" s="1"/>
  <c r="AZ280" i="16"/>
  <c r="BA280" i="16" s="1"/>
  <c r="AZ281" i="16"/>
  <c r="BA281" i="16" s="1"/>
  <c r="AZ282" i="16"/>
  <c r="BA282" i="16" s="1"/>
  <c r="AZ283" i="16"/>
  <c r="BA283" i="16" s="1"/>
  <c r="AZ284" i="16"/>
  <c r="BA284" i="16" s="1"/>
  <c r="AZ285" i="16"/>
  <c r="BA285" i="16" s="1"/>
  <c r="AZ286" i="16"/>
  <c r="BA286" i="16" s="1"/>
  <c r="AZ287" i="16"/>
  <c r="BA287" i="16" s="1"/>
  <c r="AZ288" i="16"/>
  <c r="BA288" i="16" s="1"/>
  <c r="AZ289" i="16"/>
  <c r="BA289" i="16" s="1"/>
  <c r="AZ290" i="16"/>
  <c r="BA290" i="16" s="1"/>
  <c r="AZ291" i="16"/>
  <c r="BA291" i="16" s="1"/>
  <c r="AZ292" i="16"/>
  <c r="BA292" i="16" s="1"/>
  <c r="AZ293" i="16"/>
  <c r="BA293" i="16" s="1"/>
  <c r="AZ294" i="16"/>
  <c r="BA294" i="16" s="1"/>
  <c r="AZ295" i="16"/>
  <c r="BA295" i="16" s="1"/>
  <c r="AZ296" i="16"/>
  <c r="BA296" i="16" s="1"/>
  <c r="AZ297" i="16"/>
  <c r="BA297" i="16" s="1"/>
  <c r="AZ298" i="16"/>
  <c r="BA298" i="16" s="1"/>
  <c r="AZ299" i="16"/>
  <c r="BA299" i="16" s="1"/>
  <c r="AZ300" i="16"/>
  <c r="BA300" i="16" s="1"/>
  <c r="AZ301" i="16"/>
  <c r="BA301" i="16" s="1"/>
  <c r="AZ302" i="16"/>
  <c r="BA302" i="16" s="1"/>
  <c r="AZ303" i="16"/>
  <c r="BA303" i="16" s="1"/>
  <c r="AZ304" i="16"/>
  <c r="BA304" i="16" s="1"/>
  <c r="AZ305" i="16"/>
  <c r="BA305" i="16" s="1"/>
  <c r="AZ306" i="16"/>
  <c r="BA306" i="16" s="1"/>
  <c r="AZ307" i="16"/>
  <c r="BA307" i="16" s="1"/>
  <c r="AZ308" i="16"/>
  <c r="BA308" i="16" s="1"/>
  <c r="AZ309" i="16"/>
  <c r="BA309" i="16" s="1"/>
  <c r="AZ310" i="16"/>
  <c r="BA310" i="16" s="1"/>
  <c r="AZ311" i="16"/>
  <c r="BA311" i="16" s="1"/>
  <c r="AZ312" i="16"/>
  <c r="BA312" i="16" s="1"/>
  <c r="AZ313" i="16"/>
  <c r="BA313" i="16" s="1"/>
  <c r="AZ314" i="16"/>
  <c r="BA314" i="16" s="1"/>
  <c r="AZ315" i="16"/>
  <c r="BA315" i="16" s="1"/>
  <c r="AZ316" i="16"/>
  <c r="BA316" i="16" s="1"/>
  <c r="AZ317" i="16"/>
  <c r="BA317" i="16" s="1"/>
  <c r="AZ318" i="16"/>
  <c r="BA318" i="16" s="1"/>
  <c r="AZ319" i="16"/>
  <c r="BA319" i="16" s="1"/>
  <c r="AZ320" i="16"/>
  <c r="BA320" i="16" s="1"/>
  <c r="AZ321" i="16"/>
  <c r="BA321" i="16" s="1"/>
  <c r="AZ322" i="16"/>
  <c r="BA322" i="16" s="1"/>
  <c r="AZ323" i="16"/>
  <c r="BA323" i="16" s="1"/>
  <c r="AZ324" i="16"/>
  <c r="BA324" i="16" s="1"/>
  <c r="AZ325" i="16"/>
  <c r="BA325" i="16" s="1"/>
  <c r="AZ326" i="16"/>
  <c r="BA326" i="16" s="1"/>
  <c r="AZ327" i="16"/>
  <c r="BA327" i="16" s="1"/>
  <c r="AZ328" i="16"/>
  <c r="BA328" i="16" s="1"/>
  <c r="AZ329" i="16"/>
  <c r="BA329" i="16" s="1"/>
  <c r="AZ330" i="16"/>
  <c r="BA330" i="16" s="1"/>
  <c r="AZ331" i="16"/>
  <c r="BA331" i="16" s="1"/>
  <c r="AZ332" i="16"/>
  <c r="BA332" i="16" s="1"/>
  <c r="AZ333" i="16"/>
  <c r="BA333" i="16" s="1"/>
  <c r="AZ334" i="16"/>
  <c r="BA334" i="16" s="1"/>
  <c r="AZ335" i="16"/>
  <c r="BA335" i="16" s="1"/>
  <c r="AZ336" i="16"/>
  <c r="BA336" i="16" s="1"/>
  <c r="AZ337" i="16"/>
  <c r="BA337" i="16" s="1"/>
  <c r="AZ338" i="16"/>
  <c r="BA338" i="16" s="1"/>
  <c r="AZ339" i="16"/>
  <c r="BA339" i="16" s="1"/>
  <c r="AZ340" i="16"/>
  <c r="BA340" i="16" s="1"/>
  <c r="AZ341" i="16"/>
  <c r="BA341" i="16" s="1"/>
  <c r="AZ342" i="16"/>
  <c r="BA342" i="16" s="1"/>
  <c r="AZ343" i="16"/>
  <c r="BA343" i="16" s="1"/>
  <c r="AZ344" i="16"/>
  <c r="BA344" i="16" s="1"/>
  <c r="AZ345" i="16"/>
  <c r="BA345" i="16" s="1"/>
  <c r="AZ346" i="16"/>
  <c r="BA346" i="16" s="1"/>
  <c r="AZ347" i="16"/>
  <c r="BA347" i="16" s="1"/>
  <c r="AZ348" i="16"/>
  <c r="BA348" i="16" s="1"/>
  <c r="AZ349" i="16"/>
  <c r="BA349" i="16" s="1"/>
  <c r="AZ350" i="16"/>
  <c r="BA350" i="16" s="1"/>
  <c r="AZ351" i="16"/>
  <c r="BA351" i="16" s="1"/>
  <c r="AZ352" i="16"/>
  <c r="BA352" i="16" s="1"/>
  <c r="AZ353" i="16"/>
  <c r="BA353" i="16" s="1"/>
  <c r="AZ354" i="16"/>
  <c r="BA354" i="16" s="1"/>
  <c r="AZ355" i="16"/>
  <c r="BA355" i="16" s="1"/>
  <c r="AZ356" i="16"/>
  <c r="BA356" i="16" s="1"/>
  <c r="AZ357" i="16"/>
  <c r="BA357" i="16" s="1"/>
  <c r="AZ358" i="16"/>
  <c r="BA358" i="16" s="1"/>
  <c r="AZ359" i="16"/>
  <c r="BA359" i="16" s="1"/>
  <c r="AZ360" i="16"/>
  <c r="BA360" i="16" s="1"/>
  <c r="AZ361" i="16"/>
  <c r="BA361" i="16" s="1"/>
  <c r="AZ362" i="16"/>
  <c r="BA362" i="16" s="1"/>
  <c r="AZ363" i="16"/>
  <c r="BA363" i="16" s="1"/>
  <c r="AZ364" i="16"/>
  <c r="BA364" i="16" s="1"/>
  <c r="AZ365" i="16"/>
  <c r="BA365" i="16" s="1"/>
  <c r="AZ366" i="16"/>
  <c r="BA366" i="16" s="1"/>
  <c r="AZ367" i="16"/>
  <c r="BA367" i="16" s="1"/>
  <c r="AZ368" i="16"/>
  <c r="BA368" i="16" s="1"/>
  <c r="AZ369" i="16"/>
  <c r="BA369" i="16" s="1"/>
  <c r="AZ370" i="16"/>
  <c r="BA370" i="16" s="1"/>
  <c r="AZ371" i="16"/>
  <c r="BA371" i="16" s="1"/>
  <c r="AZ372" i="16"/>
  <c r="BA372" i="16" s="1"/>
  <c r="AZ373" i="16"/>
  <c r="BA373" i="16" s="1"/>
  <c r="AZ374" i="16"/>
  <c r="BA374" i="16" s="1"/>
  <c r="AZ375" i="16"/>
  <c r="BA375" i="16" s="1"/>
  <c r="AZ376" i="16"/>
  <c r="BA376" i="16" s="1"/>
  <c r="AZ377" i="16"/>
  <c r="BA377" i="16" s="1"/>
  <c r="AZ378" i="16"/>
  <c r="BA378" i="16" s="1"/>
  <c r="AZ379" i="16"/>
  <c r="BA379" i="16" s="1"/>
  <c r="AZ380" i="16"/>
  <c r="BA380" i="16" s="1"/>
  <c r="AZ381" i="16"/>
  <c r="BA381" i="16" s="1"/>
  <c r="AZ382" i="16"/>
  <c r="BA382" i="16" s="1"/>
  <c r="AZ383" i="16"/>
  <c r="BA383" i="16" s="1"/>
  <c r="AZ384" i="16"/>
  <c r="BA384" i="16" s="1"/>
  <c r="AZ385" i="16"/>
  <c r="BA385" i="16" s="1"/>
  <c r="AZ386" i="16"/>
  <c r="BA386" i="16" s="1"/>
  <c r="AZ387" i="16"/>
  <c r="BA387" i="16" s="1"/>
  <c r="AZ388" i="16"/>
  <c r="BA388" i="16" s="1"/>
  <c r="AZ389" i="16"/>
  <c r="BA389" i="16" s="1"/>
  <c r="AZ390" i="16"/>
  <c r="BA390" i="16" s="1"/>
  <c r="AZ391" i="16"/>
  <c r="BA391" i="16" s="1"/>
  <c r="AZ392" i="16"/>
  <c r="BA392" i="16" s="1"/>
  <c r="AZ393" i="16"/>
  <c r="BA393" i="16" s="1"/>
  <c r="AZ394" i="16"/>
  <c r="BA394" i="16" s="1"/>
  <c r="AZ395" i="16"/>
  <c r="BA395" i="16" s="1"/>
  <c r="AZ396" i="16"/>
  <c r="BA396" i="16" s="1"/>
  <c r="AZ397" i="16"/>
  <c r="BA397" i="16" s="1"/>
  <c r="AZ398" i="16"/>
  <c r="BA398" i="16" s="1"/>
  <c r="AZ399" i="16"/>
  <c r="BA399" i="16" s="1"/>
  <c r="AZ400" i="16"/>
  <c r="BA400" i="16" s="1"/>
  <c r="AZ401" i="16"/>
  <c r="BA401" i="16" s="1"/>
  <c r="AZ402" i="16"/>
  <c r="BA402" i="16" s="1"/>
  <c r="AZ403" i="16"/>
  <c r="BA403" i="16" s="1"/>
  <c r="AZ404" i="16"/>
  <c r="BA404" i="16" s="1"/>
  <c r="AZ405" i="16"/>
  <c r="BA405" i="16" s="1"/>
  <c r="AZ406" i="16"/>
  <c r="BA406" i="16" s="1"/>
  <c r="AZ407" i="16"/>
  <c r="BA407" i="16" s="1"/>
  <c r="AZ408" i="16"/>
  <c r="BA408" i="16" s="1"/>
  <c r="AZ409" i="16"/>
  <c r="BA409" i="16" s="1"/>
  <c r="AZ410" i="16"/>
  <c r="BA410" i="16" s="1"/>
  <c r="AZ411" i="16"/>
  <c r="BA411" i="16" s="1"/>
  <c r="AZ412" i="16"/>
  <c r="BA412" i="16" s="1"/>
  <c r="AZ413" i="16"/>
  <c r="BA413" i="16" s="1"/>
  <c r="AZ414" i="16"/>
  <c r="BA414" i="16" s="1"/>
  <c r="AZ415" i="16"/>
  <c r="BA415" i="16" s="1"/>
  <c r="AZ416" i="16"/>
  <c r="BA416" i="16" s="1"/>
  <c r="AZ417" i="16"/>
  <c r="BA417" i="16" s="1"/>
  <c r="AZ418" i="16"/>
  <c r="BA418" i="16" s="1"/>
  <c r="AZ419" i="16"/>
  <c r="BA419" i="16" s="1"/>
  <c r="AZ420" i="16"/>
  <c r="BA420" i="16" s="1"/>
  <c r="AZ421" i="16"/>
  <c r="BA421" i="16" s="1"/>
  <c r="AZ422" i="16"/>
  <c r="BA422" i="16" s="1"/>
  <c r="AZ423" i="16"/>
  <c r="BA423" i="16" s="1"/>
  <c r="AZ424" i="16"/>
  <c r="BA424" i="16" s="1"/>
  <c r="AZ425" i="16"/>
  <c r="BA425" i="16" s="1"/>
  <c r="AZ426" i="16"/>
  <c r="BA426" i="16" s="1"/>
  <c r="AZ427" i="16"/>
  <c r="BA427" i="16" s="1"/>
  <c r="AZ428" i="16"/>
  <c r="BA428" i="16" s="1"/>
  <c r="AZ429" i="16"/>
  <c r="BA429" i="16" s="1"/>
  <c r="AZ430" i="16"/>
  <c r="BA430" i="16" s="1"/>
  <c r="AZ431" i="16"/>
  <c r="BA431" i="16" s="1"/>
  <c r="AZ432" i="16"/>
  <c r="BA432" i="16" s="1"/>
  <c r="AZ433" i="16"/>
  <c r="BA433" i="16" s="1"/>
  <c r="AZ434" i="16"/>
  <c r="BA434" i="16" s="1"/>
  <c r="AZ435" i="16"/>
  <c r="BA435" i="16" s="1"/>
  <c r="AZ436" i="16"/>
  <c r="BA436" i="16" s="1"/>
  <c r="AZ437" i="16"/>
  <c r="BA437" i="16" s="1"/>
  <c r="AZ438" i="16"/>
  <c r="BA438" i="16" s="1"/>
  <c r="AZ439" i="16"/>
  <c r="BA439" i="16" s="1"/>
  <c r="AZ440" i="16"/>
  <c r="BA440" i="16" s="1"/>
  <c r="AZ441" i="16"/>
  <c r="BA441" i="16" s="1"/>
  <c r="AZ442" i="16"/>
  <c r="BA442" i="16" s="1"/>
  <c r="AZ443" i="16"/>
  <c r="BA443" i="16" s="1"/>
  <c r="AZ444" i="16"/>
  <c r="BA444" i="16" s="1"/>
  <c r="AZ445" i="16"/>
  <c r="BA445" i="16" s="1"/>
  <c r="AZ446" i="16"/>
  <c r="BA446" i="16" s="1"/>
  <c r="AZ447" i="16"/>
  <c r="BA447" i="16" s="1"/>
  <c r="AZ448" i="16"/>
  <c r="BA448" i="16" s="1"/>
  <c r="AZ449" i="16"/>
  <c r="BA449" i="16" s="1"/>
  <c r="AZ450" i="16"/>
  <c r="BA450" i="16" s="1"/>
  <c r="AZ451" i="16"/>
  <c r="BA451" i="16" s="1"/>
  <c r="AZ452" i="16"/>
  <c r="BA452" i="16" s="1"/>
  <c r="AZ453" i="16"/>
  <c r="BA453" i="16" s="1"/>
  <c r="AZ454" i="16"/>
  <c r="BA454" i="16" s="1"/>
  <c r="AZ455" i="16"/>
  <c r="BA455" i="16" s="1"/>
  <c r="AZ456" i="16"/>
  <c r="BA456" i="16" s="1"/>
  <c r="AZ457" i="16"/>
  <c r="BA457" i="16" s="1"/>
  <c r="AZ458" i="16"/>
  <c r="BA458" i="16" s="1"/>
  <c r="AZ459" i="16"/>
  <c r="BA459" i="16" s="1"/>
  <c r="AZ460" i="16"/>
  <c r="BA460" i="16" s="1"/>
  <c r="AZ461" i="16"/>
  <c r="BA461" i="16" s="1"/>
  <c r="AZ462" i="16"/>
  <c r="BA462" i="16" s="1"/>
  <c r="AZ463" i="16"/>
  <c r="BA463" i="16" s="1"/>
  <c r="AZ464" i="16"/>
  <c r="BA464" i="16" s="1"/>
  <c r="AZ465" i="16"/>
  <c r="BA465" i="16" s="1"/>
  <c r="AZ466" i="16"/>
  <c r="BA466" i="16" s="1"/>
  <c r="AZ467" i="16"/>
  <c r="BA467" i="16" s="1"/>
  <c r="AZ468" i="16"/>
  <c r="BA468" i="16" s="1"/>
  <c r="AZ469" i="16"/>
  <c r="BA469" i="16" s="1"/>
  <c r="AZ470" i="16"/>
  <c r="BA470" i="16" s="1"/>
  <c r="AZ471" i="16"/>
  <c r="BA471" i="16" s="1"/>
  <c r="AZ472" i="16"/>
  <c r="BA472" i="16" s="1"/>
  <c r="AZ473" i="16"/>
  <c r="BA473" i="16" s="1"/>
  <c r="AZ474" i="16"/>
  <c r="BA474" i="16" s="1"/>
  <c r="AZ475" i="16"/>
  <c r="BA475" i="16" s="1"/>
  <c r="AZ476" i="16"/>
  <c r="BA476" i="16" s="1"/>
  <c r="AZ477" i="16"/>
  <c r="BA477" i="16" s="1"/>
  <c r="AZ478" i="16"/>
  <c r="BA478" i="16" s="1"/>
  <c r="AZ479" i="16"/>
  <c r="BA479" i="16" s="1"/>
  <c r="AZ480" i="16"/>
  <c r="BA480" i="16" s="1"/>
  <c r="AZ481" i="16"/>
  <c r="BA481" i="16" s="1"/>
  <c r="AZ482" i="16"/>
  <c r="BA482" i="16" s="1"/>
  <c r="AZ483" i="16"/>
  <c r="BA483" i="16" s="1"/>
  <c r="AZ484" i="16"/>
  <c r="BA484" i="16" s="1"/>
  <c r="AZ485" i="16"/>
  <c r="BA485" i="16" s="1"/>
  <c r="AZ486" i="16"/>
  <c r="BA486" i="16" s="1"/>
  <c r="AZ487" i="16"/>
  <c r="BA487" i="16" s="1"/>
  <c r="AZ488" i="16"/>
  <c r="BA488" i="16" s="1"/>
  <c r="AZ489" i="16"/>
  <c r="BA489" i="16" s="1"/>
  <c r="AZ490" i="16"/>
  <c r="BA490" i="16" s="1"/>
  <c r="AZ491" i="16"/>
  <c r="BA491" i="16" s="1"/>
  <c r="AZ492" i="16"/>
  <c r="BA492" i="16" s="1"/>
  <c r="AZ493" i="16"/>
  <c r="BA493" i="16" s="1"/>
  <c r="AZ494" i="16"/>
  <c r="BA494" i="16" s="1"/>
  <c r="AZ495" i="16"/>
  <c r="BA495" i="16" s="1"/>
  <c r="AZ496" i="16"/>
  <c r="BA496" i="16" s="1"/>
  <c r="AZ497" i="16"/>
  <c r="BA497" i="16" s="1"/>
  <c r="AZ498" i="16"/>
  <c r="BA498" i="16" s="1"/>
  <c r="AZ499" i="16"/>
  <c r="BA499" i="16" s="1"/>
  <c r="AZ500" i="16"/>
  <c r="BA500" i="16" s="1"/>
  <c r="AZ501" i="16"/>
  <c r="BA501" i="16" s="1"/>
  <c r="AZ502" i="16"/>
  <c r="BA502" i="16" s="1"/>
  <c r="AZ503" i="16"/>
  <c r="BA503" i="16" s="1"/>
  <c r="AZ504" i="16"/>
  <c r="BA504" i="16" s="1"/>
  <c r="AZ505" i="16"/>
  <c r="BA505" i="16" s="1"/>
  <c r="AZ506" i="16"/>
  <c r="BA506" i="16" s="1"/>
  <c r="AZ507" i="16"/>
  <c r="BA507" i="16" s="1"/>
  <c r="AZ508" i="16"/>
  <c r="BA508" i="16" s="1"/>
  <c r="AZ509" i="16"/>
  <c r="BA509" i="16" s="1"/>
  <c r="AZ510" i="16"/>
  <c r="BA510" i="16" s="1"/>
  <c r="AZ511" i="16"/>
  <c r="BA511" i="16" s="1"/>
  <c r="AZ512" i="16"/>
  <c r="BA512" i="16" s="1"/>
  <c r="AZ513" i="16"/>
  <c r="BA513" i="16" s="1"/>
  <c r="AZ514" i="16"/>
  <c r="BA514" i="16" s="1"/>
  <c r="AZ515" i="16"/>
  <c r="BA515" i="16" s="1"/>
  <c r="AZ516" i="16"/>
  <c r="BA516" i="16" s="1"/>
  <c r="AZ517" i="16"/>
  <c r="BA517" i="16" s="1"/>
  <c r="AZ518" i="16"/>
  <c r="BA518" i="16" s="1"/>
  <c r="AZ519" i="16"/>
  <c r="BA519" i="16" s="1"/>
  <c r="AZ520" i="16"/>
  <c r="BA520" i="16" s="1"/>
  <c r="AZ521" i="16"/>
  <c r="BA521" i="16" s="1"/>
  <c r="AZ522" i="16"/>
  <c r="BA522" i="16" s="1"/>
  <c r="AZ523" i="16"/>
  <c r="BA523" i="16" s="1"/>
  <c r="AZ524" i="16"/>
  <c r="BA524" i="16" s="1"/>
  <c r="AZ525" i="16"/>
  <c r="BA525" i="16" s="1"/>
  <c r="AZ526" i="16"/>
  <c r="BA526" i="16" s="1"/>
  <c r="AZ527" i="16"/>
  <c r="BA527" i="16" s="1"/>
  <c r="AZ528" i="16"/>
  <c r="BA528" i="16" s="1"/>
  <c r="AZ529" i="16"/>
  <c r="BA529" i="16" s="1"/>
  <c r="AZ530" i="16"/>
  <c r="BA530" i="16" s="1"/>
  <c r="AZ531" i="16"/>
  <c r="BA531" i="16" s="1"/>
  <c r="AZ532" i="16"/>
  <c r="BA532" i="16" s="1"/>
  <c r="AZ533" i="16"/>
  <c r="BA533" i="16" s="1"/>
  <c r="AZ534" i="16"/>
  <c r="BA534" i="16" s="1"/>
  <c r="AZ535" i="16"/>
  <c r="BA535" i="16" s="1"/>
  <c r="AZ536" i="16"/>
  <c r="BA536" i="16" s="1"/>
  <c r="AZ537" i="16"/>
  <c r="BA537" i="16" s="1"/>
  <c r="AZ538" i="16"/>
  <c r="BA538" i="16" s="1"/>
  <c r="AZ539" i="16"/>
  <c r="BA539" i="16" s="1"/>
  <c r="AZ540" i="16"/>
  <c r="BA540" i="16" s="1"/>
  <c r="AZ541" i="16"/>
  <c r="BA541" i="16" s="1"/>
  <c r="AZ542" i="16"/>
  <c r="BA542" i="16" s="1"/>
  <c r="AZ543" i="16"/>
  <c r="BA543" i="16" s="1"/>
  <c r="AZ544" i="16"/>
  <c r="BA544" i="16" s="1"/>
  <c r="AZ545" i="16"/>
  <c r="BA545" i="16" s="1"/>
  <c r="AZ546" i="16"/>
  <c r="BA546" i="16" s="1"/>
  <c r="AZ547" i="16"/>
  <c r="BA547" i="16" s="1"/>
  <c r="AZ548" i="16"/>
  <c r="BA548" i="16" s="1"/>
  <c r="AZ549" i="16"/>
  <c r="BA549" i="16" s="1"/>
  <c r="AZ550" i="16"/>
  <c r="BA550" i="16" s="1"/>
  <c r="AZ551" i="16"/>
  <c r="BA551" i="16" s="1"/>
  <c r="AZ552" i="16"/>
  <c r="BA552" i="16" s="1"/>
  <c r="AZ553" i="16"/>
  <c r="BA553" i="16" s="1"/>
  <c r="AZ554" i="16"/>
  <c r="BA554" i="16" s="1"/>
  <c r="AZ555" i="16"/>
  <c r="BA555" i="16" s="1"/>
  <c r="AZ556" i="16"/>
  <c r="BA556" i="16" s="1"/>
  <c r="AZ557" i="16"/>
  <c r="BA557" i="16" s="1"/>
  <c r="AZ558" i="16"/>
  <c r="BA558" i="16" s="1"/>
  <c r="AZ559" i="16"/>
  <c r="BA559" i="16" s="1"/>
  <c r="AZ560" i="16"/>
  <c r="BA560" i="16" s="1"/>
  <c r="AZ561" i="16"/>
  <c r="BA561" i="16" s="1"/>
  <c r="AZ562" i="16"/>
  <c r="BA562" i="16" s="1"/>
  <c r="AZ563" i="16"/>
  <c r="BA563" i="16" s="1"/>
  <c r="AZ564" i="16"/>
  <c r="BA564" i="16" s="1"/>
  <c r="AZ565" i="16"/>
  <c r="BA565" i="16" s="1"/>
  <c r="AZ566" i="16"/>
  <c r="BA566" i="16" s="1"/>
  <c r="AZ567" i="16"/>
  <c r="BA567" i="16" s="1"/>
  <c r="AZ568" i="16"/>
  <c r="BA568" i="16" s="1"/>
  <c r="AZ569" i="16"/>
  <c r="BA569" i="16" s="1"/>
  <c r="AZ570" i="16"/>
  <c r="BA570" i="16" s="1"/>
  <c r="AZ571" i="16"/>
  <c r="BA571" i="16" s="1"/>
  <c r="AZ572" i="16"/>
  <c r="BA572" i="16" s="1"/>
  <c r="AZ573" i="16"/>
  <c r="BA573" i="16" s="1"/>
  <c r="AZ574" i="16"/>
  <c r="BA574" i="16" s="1"/>
  <c r="AZ575" i="16"/>
  <c r="BA575" i="16" s="1"/>
  <c r="AZ576" i="16"/>
  <c r="BA576" i="16" s="1"/>
  <c r="AZ577" i="16"/>
  <c r="BA577" i="16" s="1"/>
  <c r="AZ578" i="16"/>
  <c r="BA578" i="16" s="1"/>
  <c r="AZ579" i="16"/>
  <c r="BA579" i="16" s="1"/>
  <c r="AZ580" i="16"/>
  <c r="BA580" i="16" s="1"/>
  <c r="AZ581" i="16"/>
  <c r="BA581" i="16" s="1"/>
  <c r="AZ582" i="16"/>
  <c r="BA582" i="16" s="1"/>
  <c r="AZ583" i="16"/>
  <c r="BA583" i="16" s="1"/>
  <c r="AZ584" i="16"/>
  <c r="BA584" i="16" s="1"/>
  <c r="AZ585" i="16"/>
  <c r="BA585" i="16" s="1"/>
  <c r="AZ586" i="16"/>
  <c r="BA586" i="16" s="1"/>
  <c r="AZ587" i="16"/>
  <c r="BA587" i="16" s="1"/>
  <c r="AZ588" i="16"/>
  <c r="BA588" i="16" s="1"/>
  <c r="AZ589" i="16"/>
  <c r="BA589" i="16" s="1"/>
  <c r="AZ590" i="16"/>
  <c r="BA590" i="16" s="1"/>
  <c r="AZ591" i="16"/>
  <c r="BA591" i="16" s="1"/>
  <c r="AZ592" i="16"/>
  <c r="BA592" i="16" s="1"/>
  <c r="AZ593" i="16"/>
  <c r="BA593" i="16" s="1"/>
  <c r="AZ594" i="16"/>
  <c r="BA594" i="16" s="1"/>
  <c r="AZ595" i="16"/>
  <c r="BA595" i="16" s="1"/>
  <c r="AZ596" i="16"/>
  <c r="BA596" i="16" s="1"/>
  <c r="AZ597" i="16"/>
  <c r="BA597" i="16" s="1"/>
  <c r="AZ598" i="16"/>
  <c r="BA598" i="16" s="1"/>
  <c r="AZ599" i="16"/>
  <c r="BA599" i="16" s="1"/>
  <c r="AZ600" i="16"/>
  <c r="BA600" i="16" s="1"/>
  <c r="AZ601" i="16"/>
  <c r="BA601" i="16" s="1"/>
  <c r="AZ602" i="16"/>
  <c r="BA602" i="16" s="1"/>
  <c r="AZ603" i="16"/>
  <c r="BA603" i="16" s="1"/>
  <c r="AZ604" i="16"/>
  <c r="BA604" i="16" s="1"/>
  <c r="AZ605" i="16"/>
  <c r="BA605" i="16" s="1"/>
  <c r="AZ606" i="16"/>
  <c r="BA606" i="16" s="1"/>
  <c r="AZ607" i="16"/>
  <c r="BA607" i="16" s="1"/>
  <c r="AZ608" i="16"/>
  <c r="BA608" i="16" s="1"/>
  <c r="BA609" i="16"/>
  <c r="AZ610" i="16"/>
  <c r="BA610" i="16" s="1"/>
  <c r="AZ611" i="16"/>
  <c r="BA611" i="16" s="1"/>
  <c r="AZ612" i="16"/>
  <c r="BA612" i="16" s="1"/>
  <c r="AZ613" i="16"/>
  <c r="BA613" i="16" s="1"/>
  <c r="AZ614" i="16"/>
  <c r="BA614" i="16" s="1"/>
  <c r="AZ615" i="16"/>
  <c r="BA615" i="16" s="1"/>
  <c r="AZ616" i="16"/>
  <c r="BA616" i="16" s="1"/>
  <c r="AZ617" i="16"/>
  <c r="BA617" i="16" s="1"/>
  <c r="AZ618" i="16"/>
  <c r="BA618" i="16" s="1"/>
  <c r="AZ619" i="16"/>
  <c r="BA619" i="16" s="1"/>
  <c r="AZ620" i="16"/>
  <c r="BA620" i="16" s="1"/>
  <c r="AZ621" i="16"/>
  <c r="BA621" i="16" s="1"/>
  <c r="AZ622" i="16"/>
  <c r="BA622" i="16" s="1"/>
  <c r="AZ623" i="16"/>
  <c r="BA623" i="16" s="1"/>
  <c r="AZ624" i="16"/>
  <c r="BA624" i="16" s="1"/>
  <c r="AZ625" i="16"/>
  <c r="BA625" i="16" s="1"/>
  <c r="AZ626" i="16"/>
  <c r="BA626" i="16" s="1"/>
  <c r="AZ627" i="16"/>
  <c r="BA627" i="16" s="1"/>
  <c r="AZ628" i="16"/>
  <c r="BA628" i="16" s="1"/>
  <c r="AZ629" i="16"/>
  <c r="BA629" i="16" s="1"/>
  <c r="AZ630" i="16"/>
  <c r="BA630" i="16" s="1"/>
  <c r="AZ631" i="16"/>
  <c r="BA631" i="16" s="1"/>
  <c r="AZ632" i="16"/>
  <c r="BA632" i="16" s="1"/>
  <c r="AZ633" i="16"/>
  <c r="BA633" i="16" s="1"/>
  <c r="AZ634" i="16"/>
  <c r="BA634" i="16" s="1"/>
  <c r="AZ635" i="16"/>
  <c r="BA635" i="16" s="1"/>
  <c r="AZ636" i="16"/>
  <c r="BA636" i="16" s="1"/>
  <c r="AZ637" i="16"/>
  <c r="BA637" i="16" s="1"/>
  <c r="AZ638" i="16"/>
  <c r="BA638" i="16" s="1"/>
  <c r="AZ639" i="16"/>
  <c r="BA639" i="16" s="1"/>
  <c r="AZ640" i="16"/>
  <c r="BA640" i="16" s="1"/>
  <c r="AZ641" i="16"/>
  <c r="BA641" i="16" s="1"/>
  <c r="AZ642" i="16"/>
  <c r="BA642" i="16" s="1"/>
  <c r="AZ643" i="16"/>
  <c r="BA643" i="16" s="1"/>
  <c r="AZ644" i="16"/>
  <c r="BA644" i="16" s="1"/>
  <c r="AZ645" i="16"/>
  <c r="BA645" i="16" s="1"/>
  <c r="AZ646" i="16"/>
  <c r="BA646" i="16" s="1"/>
  <c r="AZ647" i="16"/>
  <c r="BA647" i="16" s="1"/>
  <c r="AZ648" i="16"/>
  <c r="BA648" i="16" s="1"/>
  <c r="AZ649" i="16"/>
  <c r="BA649" i="16" s="1"/>
  <c r="AZ4" i="16"/>
  <c r="BA4" i="16" s="1"/>
  <c r="BA239" i="16" l="1"/>
  <c r="G3" i="17"/>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G1006" i="17"/>
  <c r="G1007" i="17"/>
  <c r="G1008" i="17"/>
  <c r="G1009" i="17"/>
  <c r="G1010" i="17"/>
  <c r="G1011" i="17"/>
  <c r="G1012" i="17"/>
  <c r="G1013" i="17"/>
  <c r="G1014" i="17"/>
  <c r="G1015" i="17"/>
  <c r="G1016" i="17"/>
  <c r="G1017" i="17"/>
  <c r="G1018" i="17"/>
  <c r="G1019" i="17"/>
  <c r="G1020" i="17"/>
  <c r="G1021" i="17"/>
  <c r="G1022" i="17"/>
  <c r="G1023" i="17"/>
  <c r="G1024" i="17"/>
  <c r="G1025" i="17"/>
  <c r="G1026" i="17"/>
  <c r="G1027" i="17"/>
  <c r="G1028" i="17"/>
  <c r="G1029" i="17"/>
  <c r="G1030" i="17"/>
  <c r="G1031" i="17"/>
  <c r="G1032" i="17"/>
  <c r="G1033" i="17"/>
  <c r="G1034" i="17"/>
  <c r="G1035" i="17"/>
  <c r="G1036" i="17"/>
  <c r="G1037" i="17"/>
  <c r="G1038" i="17"/>
  <c r="G1039" i="17"/>
  <c r="G1040" i="17"/>
  <c r="G1041" i="17"/>
  <c r="G1042" i="17"/>
  <c r="G1043" i="17"/>
  <c r="G1044" i="17"/>
  <c r="G1045" i="17"/>
  <c r="G1046" i="17"/>
  <c r="G1047" i="17"/>
  <c r="G1048" i="17"/>
  <c r="G1049" i="17"/>
  <c r="G1050" i="17"/>
  <c r="G1051" i="17"/>
  <c r="G1052" i="17"/>
  <c r="G1053" i="17"/>
  <c r="G1054" i="17"/>
  <c r="G1055" i="17"/>
  <c r="G1056" i="17"/>
  <c r="G1057" i="17"/>
  <c r="G1058" i="17"/>
  <c r="G1059" i="17"/>
  <c r="G1060" i="17"/>
  <c r="G1061" i="17"/>
  <c r="G1062" i="17"/>
  <c r="G1063" i="17"/>
  <c r="G1064" i="17"/>
  <c r="G1065" i="17"/>
  <c r="G1066" i="17"/>
  <c r="G1067" i="17"/>
  <c r="G1068" i="17"/>
  <c r="G1069" i="17"/>
  <c r="G1070" i="17"/>
  <c r="G1071" i="17"/>
  <c r="G1072" i="17"/>
  <c r="G1073" i="17"/>
  <c r="G1074" i="17"/>
  <c r="G1075" i="17"/>
  <c r="G1076" i="17"/>
  <c r="G1077" i="17"/>
  <c r="G1078" i="17"/>
  <c r="G1079" i="17"/>
  <c r="G1080" i="17"/>
  <c r="G1081" i="17"/>
  <c r="G1082" i="17"/>
  <c r="G1083" i="17"/>
  <c r="G1084" i="17"/>
  <c r="G1085" i="17"/>
  <c r="G1086" i="17"/>
  <c r="G1087" i="17"/>
  <c r="G1088" i="17"/>
  <c r="G1089" i="17"/>
  <c r="G1090" i="17"/>
  <c r="G1091" i="17"/>
  <c r="G1092" i="17"/>
  <c r="G1093" i="17"/>
  <c r="G1094" i="17"/>
  <c r="G1095" i="17"/>
  <c r="G1096" i="17"/>
  <c r="G1097" i="17"/>
  <c r="G1098" i="17"/>
  <c r="G1099" i="17"/>
  <c r="G1100" i="17"/>
  <c r="G1101" i="17"/>
  <c r="G1102" i="17"/>
  <c r="G1103" i="17"/>
  <c r="G1104" i="17"/>
  <c r="G1105" i="17"/>
  <c r="G1106" i="17"/>
  <c r="G1107" i="17"/>
  <c r="G1108" i="17"/>
  <c r="G1109" i="17"/>
  <c r="G1110" i="17"/>
  <c r="G1111" i="17"/>
  <c r="G1112" i="17"/>
  <c r="G1113" i="17"/>
  <c r="G1114" i="17"/>
  <c r="G1115" i="17"/>
  <c r="G1116" i="17"/>
  <c r="G1117" i="17"/>
  <c r="G1118" i="17"/>
  <c r="G1119" i="17"/>
  <c r="G1120" i="17"/>
  <c r="G1121" i="17"/>
  <c r="G1122" i="17"/>
  <c r="G1123" i="17"/>
  <c r="G1124" i="17"/>
  <c r="G1125" i="17"/>
  <c r="G1126" i="17"/>
  <c r="G1127" i="17"/>
  <c r="G1128" i="17"/>
  <c r="G1129" i="17"/>
  <c r="G1130" i="17"/>
  <c r="G1131" i="17"/>
  <c r="G1132" i="17"/>
  <c r="G1133" i="17"/>
  <c r="G1134" i="17"/>
  <c r="G1135" i="17"/>
  <c r="G1136" i="17"/>
  <c r="G1137" i="17"/>
  <c r="G1138" i="17"/>
  <c r="G1139" i="17"/>
  <c r="G1140" i="17"/>
  <c r="G1141" i="17"/>
  <c r="G1142" i="17"/>
  <c r="G1143" i="17"/>
  <c r="G1144" i="17"/>
  <c r="G1145" i="17"/>
  <c r="G1146" i="17"/>
  <c r="G1147" i="17"/>
  <c r="G1148" i="17"/>
  <c r="G1149" i="17"/>
  <c r="G1150" i="17"/>
  <c r="G1151" i="17"/>
  <c r="G1152" i="17"/>
  <c r="G1153" i="17"/>
  <c r="G1154" i="17"/>
  <c r="G1155" i="17"/>
  <c r="G1156" i="17"/>
  <c r="G1157" i="17"/>
  <c r="G1158" i="17"/>
  <c r="G1159" i="17"/>
  <c r="G1160" i="17"/>
  <c r="G1161" i="17"/>
  <c r="G1162" i="17"/>
  <c r="G1163" i="17"/>
  <c r="G1164" i="17"/>
  <c r="G1165" i="17"/>
  <c r="G1166" i="17"/>
  <c r="G1167" i="17"/>
  <c r="G1168" i="17"/>
  <c r="G1169" i="17"/>
  <c r="G1170" i="17"/>
  <c r="G1171" i="17"/>
  <c r="G1172" i="17"/>
  <c r="G1173" i="17"/>
  <c r="G1174" i="17"/>
  <c r="G1175" i="17"/>
  <c r="G1176" i="17"/>
  <c r="G1177" i="17"/>
  <c r="G1178" i="17"/>
  <c r="G1179" i="17"/>
  <c r="G1180" i="17"/>
  <c r="G1181" i="17"/>
  <c r="G1182" i="17"/>
  <c r="G1183" i="17"/>
  <c r="G1184" i="17"/>
  <c r="G1185" i="17"/>
  <c r="G1186" i="17"/>
  <c r="G1187" i="17"/>
  <c r="G1188" i="17"/>
  <c r="G1189" i="17"/>
  <c r="G1190" i="17"/>
  <c r="G1191" i="17"/>
  <c r="G1192" i="17"/>
  <c r="G1193" i="17"/>
  <c r="G1194" i="17"/>
  <c r="G1195" i="17"/>
  <c r="G1196" i="17"/>
  <c r="G1197" i="17"/>
  <c r="G1198" i="17"/>
  <c r="G1199" i="17"/>
  <c r="G1200" i="17"/>
  <c r="G1201" i="17"/>
  <c r="G1202" i="17"/>
  <c r="G1203" i="17"/>
  <c r="G1204" i="17"/>
  <c r="G1205" i="17"/>
  <c r="G1206" i="17"/>
  <c r="G1207" i="17"/>
  <c r="G1208" i="17"/>
  <c r="G1209" i="17"/>
  <c r="G1210" i="17"/>
  <c r="G1211" i="17"/>
  <c r="G1212" i="17"/>
  <c r="G1213" i="17"/>
  <c r="G1214" i="17"/>
  <c r="G1215" i="17"/>
  <c r="G1216" i="17"/>
  <c r="G1217" i="17"/>
  <c r="G1218" i="17"/>
  <c r="G1219" i="17"/>
  <c r="G1220" i="17"/>
  <c r="G1221" i="17"/>
  <c r="G1222" i="17"/>
  <c r="G1223" i="17"/>
  <c r="G1224" i="17"/>
  <c r="G1225" i="17"/>
  <c r="G1226" i="17"/>
  <c r="G1227" i="17"/>
  <c r="G1228" i="17"/>
  <c r="G1229" i="17"/>
  <c r="G1230" i="17"/>
  <c r="G1231" i="17"/>
  <c r="G1232" i="17"/>
  <c r="G1233" i="17"/>
  <c r="G1234" i="17"/>
  <c r="G1235" i="17"/>
  <c r="G1236" i="17"/>
  <c r="G1237" i="17"/>
  <c r="G1238" i="17"/>
  <c r="G1239" i="17"/>
  <c r="G1240" i="17"/>
  <c r="G1241" i="17"/>
  <c r="G1242" i="17"/>
  <c r="G1243" i="17"/>
  <c r="G1244" i="17"/>
  <c r="G1245" i="17"/>
  <c r="G1246" i="17"/>
  <c r="G1247" i="17"/>
  <c r="G1248" i="17"/>
  <c r="G1249" i="17"/>
  <c r="G1250" i="17"/>
  <c r="G1251" i="17"/>
  <c r="G1252" i="17"/>
  <c r="G1253" i="17"/>
  <c r="G1254" i="17"/>
  <c r="G1255" i="17"/>
  <c r="G1256" i="17"/>
  <c r="G1257" i="17"/>
  <c r="G1258" i="17"/>
  <c r="G1259" i="17"/>
  <c r="G1260" i="17"/>
  <c r="G1261" i="17"/>
  <c r="G1262" i="17"/>
  <c r="G1263" i="17"/>
  <c r="G1264" i="17"/>
  <c r="G1265" i="17"/>
  <c r="G1266" i="17"/>
  <c r="G1267" i="17"/>
  <c r="G1268" i="17"/>
  <c r="G1269" i="17"/>
  <c r="G1270" i="17"/>
  <c r="G1271" i="17"/>
  <c r="G1272" i="17"/>
  <c r="G1273" i="17"/>
  <c r="G1274" i="17"/>
  <c r="G1275" i="17"/>
  <c r="G1276" i="17"/>
  <c r="G1277" i="17"/>
  <c r="G1278" i="17"/>
  <c r="G1279" i="17"/>
  <c r="G1280" i="17"/>
  <c r="G1281" i="17"/>
  <c r="G1282" i="17"/>
  <c r="G1283" i="17"/>
  <c r="G1284" i="17"/>
  <c r="G1285" i="17"/>
  <c r="G1286" i="17"/>
  <c r="G1287" i="17"/>
  <c r="G1288" i="17"/>
  <c r="G1289" i="17"/>
  <c r="G1290" i="17"/>
  <c r="G1291" i="17"/>
  <c r="G1292" i="17"/>
  <c r="G1293" i="17"/>
  <c r="G1294" i="17"/>
  <c r="G1295" i="17"/>
  <c r="G1296" i="17"/>
  <c r="G1297" i="17"/>
  <c r="G1298" i="17"/>
  <c r="G1299" i="17"/>
  <c r="G1300" i="17"/>
  <c r="G1301" i="17"/>
  <c r="G1302" i="17"/>
  <c r="G1303" i="17"/>
  <c r="G1304" i="17"/>
  <c r="G1305" i="17"/>
  <c r="G1306" i="17"/>
  <c r="G1307" i="17"/>
  <c r="G1308" i="17"/>
  <c r="G1309" i="17"/>
  <c r="G1310" i="17"/>
  <c r="G1311" i="17"/>
  <c r="G1312" i="17"/>
  <c r="G1313" i="17"/>
  <c r="G1314" i="17"/>
  <c r="G1315" i="17"/>
  <c r="G1316" i="17"/>
  <c r="G1317" i="17"/>
  <c r="G1318" i="17"/>
  <c r="G1319" i="17"/>
  <c r="G1320" i="17"/>
  <c r="G1321" i="17"/>
  <c r="G1322" i="17"/>
  <c r="G1323" i="17"/>
  <c r="G1324" i="17"/>
  <c r="G1325" i="17"/>
  <c r="G1326" i="17"/>
  <c r="G1327" i="17"/>
  <c r="G1328" i="17"/>
  <c r="G1329" i="17"/>
  <c r="G1330" i="17"/>
  <c r="G1331" i="17"/>
  <c r="G1332" i="17"/>
  <c r="G1333" i="17"/>
  <c r="G1334" i="17"/>
  <c r="G1335" i="17"/>
  <c r="G1336" i="17"/>
  <c r="G1337" i="17"/>
  <c r="G1338" i="17"/>
  <c r="G1339" i="17"/>
  <c r="G1340" i="17"/>
  <c r="G1341" i="17"/>
  <c r="G1342" i="17"/>
  <c r="G1343" i="17"/>
  <c r="G1344" i="17"/>
  <c r="G1345" i="17"/>
  <c r="G1346" i="17"/>
  <c r="G1347" i="17"/>
  <c r="G1348" i="17"/>
  <c r="G1349" i="17"/>
  <c r="G1350" i="17"/>
  <c r="G1351" i="17"/>
  <c r="G1352" i="17"/>
  <c r="G1353" i="17"/>
  <c r="G1354" i="17"/>
  <c r="G1355" i="17"/>
  <c r="G1356" i="17"/>
  <c r="G1357" i="17"/>
  <c r="G1358" i="17"/>
  <c r="G1359" i="17"/>
  <c r="G1360" i="17"/>
  <c r="G1361" i="17"/>
  <c r="G1362" i="17"/>
  <c r="G1363" i="17"/>
  <c r="G1364" i="17"/>
  <c r="G1365" i="17"/>
  <c r="G1366" i="17"/>
  <c r="G1367" i="17"/>
  <c r="G1368" i="17"/>
  <c r="G1369" i="17"/>
  <c r="G1370" i="17"/>
  <c r="G1371" i="17"/>
  <c r="G1372" i="17"/>
  <c r="G1373" i="17"/>
  <c r="G1374" i="17"/>
  <c r="G1375" i="17"/>
  <c r="G1376" i="17"/>
  <c r="G1377" i="17"/>
  <c r="G1378" i="17"/>
  <c r="G1379" i="17"/>
  <c r="G1380" i="17"/>
  <c r="G1381" i="17"/>
  <c r="G1382" i="17"/>
  <c r="G1383" i="17"/>
  <c r="G1384" i="17"/>
  <c r="G1385" i="17"/>
  <c r="G1386" i="17"/>
  <c r="G1387" i="17"/>
  <c r="G1388" i="17"/>
  <c r="G1389" i="17"/>
  <c r="G1390" i="17"/>
  <c r="G1391" i="17"/>
  <c r="G1392" i="17"/>
  <c r="G1393" i="17"/>
  <c r="G1394" i="17"/>
  <c r="G1395" i="17"/>
  <c r="G1396" i="17"/>
  <c r="G1397" i="17"/>
  <c r="G1398" i="17"/>
  <c r="G1399" i="17"/>
  <c r="G1400" i="17"/>
  <c r="G1401" i="17"/>
  <c r="G1402" i="17"/>
  <c r="G1403" i="17"/>
  <c r="G1404" i="17"/>
  <c r="G1405" i="17"/>
  <c r="G1406" i="17"/>
  <c r="G1407" i="17"/>
  <c r="G1408" i="17"/>
  <c r="G1409" i="17"/>
  <c r="G1410" i="17"/>
  <c r="G1411" i="17"/>
  <c r="G1412" i="17"/>
  <c r="G1413" i="17"/>
  <c r="G1414" i="17"/>
  <c r="G1415" i="17"/>
  <c r="G1416" i="17"/>
  <c r="G1417" i="17"/>
  <c r="G1418" i="17"/>
  <c r="G1419" i="17"/>
  <c r="G1420" i="17"/>
  <c r="G1421" i="17"/>
  <c r="G1422" i="17"/>
  <c r="G1423" i="17"/>
  <c r="G1424" i="17"/>
  <c r="G1425" i="17"/>
  <c r="G1426" i="17"/>
  <c r="G1427" i="17"/>
  <c r="G1428" i="17"/>
  <c r="G1429" i="17"/>
  <c r="G1430" i="17"/>
  <c r="G1431" i="17"/>
  <c r="G1432" i="17"/>
  <c r="G1433" i="17"/>
  <c r="G1434" i="17"/>
  <c r="G1435" i="17"/>
  <c r="G1436" i="17"/>
  <c r="G1437" i="17"/>
  <c r="G1438" i="17"/>
  <c r="G1439" i="17"/>
  <c r="G1440" i="17"/>
  <c r="G1441" i="17"/>
  <c r="G1442" i="17"/>
  <c r="G1443" i="17"/>
  <c r="G1444" i="17"/>
  <c r="G1445" i="17"/>
  <c r="G1446" i="17"/>
  <c r="G1447" i="17"/>
  <c r="G1448" i="17"/>
  <c r="G1449" i="17"/>
  <c r="G1450" i="17"/>
  <c r="G1451" i="17"/>
  <c r="G1452" i="17"/>
  <c r="G1453" i="17"/>
  <c r="G1454" i="17"/>
  <c r="G1455" i="17"/>
  <c r="G1456" i="17"/>
  <c r="G1457" i="17"/>
  <c r="G1458" i="17"/>
  <c r="G1459" i="17"/>
  <c r="G1460" i="17"/>
  <c r="G1461" i="17"/>
  <c r="G1462" i="17"/>
  <c r="G1463" i="17"/>
  <c r="G1464" i="17"/>
  <c r="G1465" i="17"/>
  <c r="G1466" i="17"/>
  <c r="G1467" i="17"/>
  <c r="G1468" i="17"/>
  <c r="G1469" i="17"/>
  <c r="G1470" i="17"/>
  <c r="G1471" i="17"/>
  <c r="G1472" i="17"/>
  <c r="G1473" i="17"/>
  <c r="G1474" i="17"/>
  <c r="G1475" i="17"/>
  <c r="G1476" i="17"/>
  <c r="G1477" i="17"/>
  <c r="G1478" i="17"/>
  <c r="G1479" i="17"/>
  <c r="G1480" i="17"/>
  <c r="G1481" i="17"/>
  <c r="G1482" i="17"/>
  <c r="G1483" i="17"/>
  <c r="G1484" i="17"/>
  <c r="G1485" i="17"/>
  <c r="G1486" i="17"/>
  <c r="G1487" i="17"/>
  <c r="G1488" i="17"/>
  <c r="G1489" i="17"/>
  <c r="G1490" i="17"/>
  <c r="G1491" i="17"/>
  <c r="G1492" i="17"/>
  <c r="G1493" i="17"/>
  <c r="G1494" i="17"/>
  <c r="G1495" i="17"/>
  <c r="G1496" i="17"/>
  <c r="G1497" i="17"/>
  <c r="G1498" i="17"/>
  <c r="G1499" i="17"/>
  <c r="G1500" i="17"/>
  <c r="G1501" i="17"/>
  <c r="G1502" i="17"/>
  <c r="G1503" i="17"/>
  <c r="G1504" i="17"/>
  <c r="G1505" i="17"/>
  <c r="G1506" i="17"/>
  <c r="G1507" i="17"/>
  <c r="G1508" i="17"/>
  <c r="G1509" i="17"/>
  <c r="G1510" i="17"/>
  <c r="G1511" i="17"/>
  <c r="G1512" i="17"/>
  <c r="G1513" i="17"/>
  <c r="G1514" i="17"/>
  <c r="G1515" i="17"/>
  <c r="G1516" i="17"/>
  <c r="G1517" i="17"/>
  <c r="G1518" i="17"/>
  <c r="G1519" i="17"/>
  <c r="G1520" i="17"/>
  <c r="G1521" i="17"/>
  <c r="G1522" i="17"/>
  <c r="G1523" i="17"/>
  <c r="G1524" i="17"/>
  <c r="G1525" i="17"/>
  <c r="G1526" i="17"/>
  <c r="G1527" i="17"/>
  <c r="G1528" i="17"/>
  <c r="G1529" i="17"/>
  <c r="G1530" i="17"/>
  <c r="G1531" i="17"/>
  <c r="G1532" i="17"/>
  <c r="G1533" i="17"/>
  <c r="G1534" i="17"/>
  <c r="G1535" i="17"/>
  <c r="G1536" i="17"/>
  <c r="G1537" i="17"/>
  <c r="G1538" i="17"/>
  <c r="G1539" i="17"/>
  <c r="G1540" i="17"/>
  <c r="G1541" i="17"/>
  <c r="G1542" i="17"/>
  <c r="G1543" i="17"/>
  <c r="G1544" i="17"/>
  <c r="G1545" i="17"/>
  <c r="G1546" i="17"/>
  <c r="G1547" i="17"/>
  <c r="G1548" i="17"/>
  <c r="G1549" i="17"/>
  <c r="G1550" i="17"/>
  <c r="G1551" i="17"/>
  <c r="G1552" i="17"/>
  <c r="G1553" i="17"/>
  <c r="G1554" i="17"/>
  <c r="G1555" i="17"/>
  <c r="G1556" i="17"/>
  <c r="G1557" i="17"/>
  <c r="G1558" i="17"/>
  <c r="G1559" i="17"/>
  <c r="G1560" i="17"/>
  <c r="G1561" i="17"/>
  <c r="G1562" i="17"/>
  <c r="G1563" i="17"/>
  <c r="G1564" i="17"/>
  <c r="G1565" i="17"/>
  <c r="G1566" i="17"/>
  <c r="G1567" i="17"/>
  <c r="G1568" i="17"/>
  <c r="G1569" i="17"/>
  <c r="G1570" i="17"/>
  <c r="G1571" i="17"/>
  <c r="G1572" i="17"/>
  <c r="G1573" i="17"/>
  <c r="G1574" i="17"/>
  <c r="G1575" i="17"/>
  <c r="G1576" i="17"/>
  <c r="G1577" i="17"/>
  <c r="G1578" i="17"/>
  <c r="G1579" i="17"/>
  <c r="G1580" i="17"/>
  <c r="G1581" i="17"/>
  <c r="G1582" i="17"/>
  <c r="G1583" i="17"/>
  <c r="G1584" i="17"/>
  <c r="G1585" i="17"/>
  <c r="G1586" i="17"/>
  <c r="G1587" i="17"/>
  <c r="G1588" i="17"/>
  <c r="G1589" i="17"/>
  <c r="G1590" i="17"/>
  <c r="G1591" i="17"/>
  <c r="G1592" i="17"/>
  <c r="G1593" i="17"/>
  <c r="G1594" i="17"/>
  <c r="G1595" i="17"/>
  <c r="G1596" i="17"/>
  <c r="G1597" i="17"/>
  <c r="G1598" i="17"/>
  <c r="G1599" i="17"/>
  <c r="G1600" i="17"/>
  <c r="G1601" i="17"/>
  <c r="G1602" i="17"/>
  <c r="G1603" i="17"/>
  <c r="G1604" i="17"/>
  <c r="G1605" i="17"/>
  <c r="G1606" i="17"/>
  <c r="G1607" i="17"/>
  <c r="G1608" i="17"/>
  <c r="G1609" i="17"/>
  <c r="G1610" i="17"/>
  <c r="G1611" i="17"/>
  <c r="G1612" i="17"/>
  <c r="G1613" i="17"/>
  <c r="G1614" i="17"/>
  <c r="G1615" i="17"/>
  <c r="G1616" i="17"/>
  <c r="G1617" i="17"/>
  <c r="G1618" i="17"/>
  <c r="G1619" i="17"/>
  <c r="G1620" i="17"/>
  <c r="G1621" i="17"/>
  <c r="G1622" i="17"/>
  <c r="G1623" i="17"/>
  <c r="G1624" i="17"/>
  <c r="G1625" i="17"/>
  <c r="G1626" i="17"/>
  <c r="G1627" i="17"/>
  <c r="G1628" i="17"/>
  <c r="G1629" i="17"/>
  <c r="G1630" i="17"/>
  <c r="G1631" i="17"/>
  <c r="G1632" i="17"/>
  <c r="G1633" i="17"/>
  <c r="G1634" i="17"/>
  <c r="G1635" i="17"/>
  <c r="G1636" i="17"/>
  <c r="G1637" i="17"/>
  <c r="G1638" i="17"/>
  <c r="G1639" i="17"/>
  <c r="G1640" i="17"/>
  <c r="G1641" i="17"/>
  <c r="G1642" i="17"/>
  <c r="G1643" i="17"/>
  <c r="G1644" i="17"/>
  <c r="G1645" i="17"/>
  <c r="G1646" i="17"/>
  <c r="G1647" i="17"/>
  <c r="G1648" i="17"/>
  <c r="G1649" i="17"/>
  <c r="G1650" i="17"/>
  <c r="G1651" i="17"/>
  <c r="G1652" i="17"/>
  <c r="G1653" i="17"/>
  <c r="G1654" i="17"/>
  <c r="G1655" i="17"/>
  <c r="G1656" i="17"/>
  <c r="G1657" i="17"/>
  <c r="G1658" i="17"/>
  <c r="G1659" i="17"/>
  <c r="G1660" i="17"/>
  <c r="G1661" i="17"/>
  <c r="G1662" i="17"/>
  <c r="G1663" i="17"/>
  <c r="G1664" i="17"/>
  <c r="G1665" i="17"/>
  <c r="G1666" i="17"/>
  <c r="G1667" i="17"/>
  <c r="G1668" i="17"/>
  <c r="G1669" i="17"/>
  <c r="G1670" i="17"/>
  <c r="G1671" i="17"/>
  <c r="G1672" i="17"/>
  <c r="G1673" i="17"/>
  <c r="G1674" i="17"/>
  <c r="G1675" i="17"/>
  <c r="G1676" i="17"/>
  <c r="G1677" i="17"/>
  <c r="G1678" i="17"/>
  <c r="G1679" i="17"/>
  <c r="G1680" i="17"/>
  <c r="G1681" i="17"/>
  <c r="G1682" i="17"/>
  <c r="G1683" i="17"/>
  <c r="G1684" i="17"/>
  <c r="G1685" i="17"/>
  <c r="G1686" i="17"/>
  <c r="G1687" i="17"/>
  <c r="G1688" i="17"/>
  <c r="G1689" i="17"/>
  <c r="G1690" i="17"/>
  <c r="G1691" i="17"/>
  <c r="G1692" i="17"/>
  <c r="G1693" i="17"/>
  <c r="G1694" i="17"/>
  <c r="G1695" i="17"/>
  <c r="G1696" i="17"/>
  <c r="G1697" i="17"/>
  <c r="G1698" i="17"/>
  <c r="G1699" i="17"/>
  <c r="G1700" i="17"/>
  <c r="G1701" i="17"/>
  <c r="G1702" i="17"/>
  <c r="G1703" i="17"/>
  <c r="G1704" i="17"/>
  <c r="G1705" i="17"/>
  <c r="G1706" i="17"/>
  <c r="G1707" i="17"/>
  <c r="G1708" i="17"/>
  <c r="G1709" i="17"/>
  <c r="G1710" i="17"/>
  <c r="G1711" i="17"/>
  <c r="G1712" i="17"/>
  <c r="G1713" i="17"/>
  <c r="G1714" i="17"/>
  <c r="G1715" i="17"/>
  <c r="G1716" i="17"/>
  <c r="G1717" i="17"/>
  <c r="G1718" i="17"/>
  <c r="G1719" i="17"/>
  <c r="G1720" i="17"/>
  <c r="G1721" i="17"/>
  <c r="G1722" i="17"/>
  <c r="G1723" i="17"/>
  <c r="G1724" i="17"/>
  <c r="G1725" i="17"/>
  <c r="G1726" i="17"/>
  <c r="G1727" i="17"/>
  <c r="G1728" i="17"/>
  <c r="G1729" i="17"/>
  <c r="G1730" i="17"/>
  <c r="G1731" i="17"/>
  <c r="G1732" i="17"/>
  <c r="G1733" i="17"/>
  <c r="G1734" i="17"/>
  <c r="G1735" i="17"/>
  <c r="G1736" i="17"/>
  <c r="G1737" i="17"/>
  <c r="G1738" i="17"/>
  <c r="G1739" i="17"/>
  <c r="G1740" i="17"/>
  <c r="G1741" i="17"/>
  <c r="G1742" i="17"/>
  <c r="G1743" i="17"/>
  <c r="G1744" i="17"/>
  <c r="G1745" i="17"/>
  <c r="G1746" i="17"/>
  <c r="G1747" i="17"/>
  <c r="G1748" i="17"/>
  <c r="G1749" i="17"/>
  <c r="G1750" i="17"/>
  <c r="G1751" i="17"/>
  <c r="G1752" i="17"/>
  <c r="G1753" i="17"/>
  <c r="G1754" i="17"/>
  <c r="G1755" i="17"/>
  <c r="G1756" i="17"/>
  <c r="G1757" i="17"/>
  <c r="G1758" i="17"/>
  <c r="G1759" i="17"/>
  <c r="G1760" i="17"/>
  <c r="G1761" i="17"/>
  <c r="G1762" i="17"/>
  <c r="G1763" i="17"/>
  <c r="G1764" i="17"/>
  <c r="G1765" i="17"/>
  <c r="G1766" i="17"/>
  <c r="G1767" i="17"/>
  <c r="G1768" i="17"/>
  <c r="G1769" i="17"/>
  <c r="G1770" i="17"/>
  <c r="G1771" i="17"/>
  <c r="G1772" i="17"/>
  <c r="G1773" i="17"/>
  <c r="G1774" i="17"/>
  <c r="G1775" i="17"/>
  <c r="G1776" i="17"/>
  <c r="G1777" i="17"/>
  <c r="G1778" i="17"/>
  <c r="G1779" i="17"/>
  <c r="G1780" i="17"/>
  <c r="G1781" i="17"/>
  <c r="G1782" i="17"/>
  <c r="G1783" i="17"/>
  <c r="G1784" i="17"/>
  <c r="G1785" i="17"/>
  <c r="G1786" i="17"/>
  <c r="G1787" i="17"/>
  <c r="G1788" i="17"/>
  <c r="G1789" i="17"/>
  <c r="G1790" i="17"/>
  <c r="G1791" i="17"/>
  <c r="G1792" i="17"/>
  <c r="G1793" i="17"/>
  <c r="G1794" i="17"/>
  <c r="G1795" i="17"/>
  <c r="G1796" i="17"/>
  <c r="G1797" i="17"/>
  <c r="G1798" i="17"/>
  <c r="G1799" i="17"/>
  <c r="G1800" i="17"/>
  <c r="G1801" i="17"/>
  <c r="G1802" i="17"/>
  <c r="G1803" i="17"/>
  <c r="G1804" i="17"/>
  <c r="G1805" i="17"/>
  <c r="G1806" i="17"/>
  <c r="G1807" i="17"/>
  <c r="G1808" i="17"/>
  <c r="G1809" i="17"/>
  <c r="G1810" i="17"/>
  <c r="G1811" i="17"/>
  <c r="G1812" i="17"/>
  <c r="G1813" i="17"/>
  <c r="G1814" i="17"/>
  <c r="G1815" i="17"/>
  <c r="G1816" i="17"/>
  <c r="G1817" i="17"/>
  <c r="G1818" i="17"/>
  <c r="G1819" i="17"/>
  <c r="G1820" i="17"/>
  <c r="G1821" i="17"/>
  <c r="G1822" i="17"/>
  <c r="G1823" i="17"/>
  <c r="G1824" i="17"/>
  <c r="G1825" i="17"/>
  <c r="G1826" i="17"/>
  <c r="G1827" i="17"/>
  <c r="G1828" i="17"/>
  <c r="G1829" i="17"/>
  <c r="G1830" i="17"/>
  <c r="G1831" i="17"/>
  <c r="G1832" i="17"/>
  <c r="G1833" i="17"/>
  <c r="G1834" i="17"/>
  <c r="G1835" i="17"/>
  <c r="G1836" i="17"/>
  <c r="G1837" i="17"/>
  <c r="G1838" i="17"/>
  <c r="G1839" i="17"/>
  <c r="G1840" i="17"/>
  <c r="G1841" i="17"/>
  <c r="G1842" i="17"/>
  <c r="G1843" i="17"/>
  <c r="G1844" i="17"/>
  <c r="G1845" i="17"/>
  <c r="G1846" i="17"/>
  <c r="G1847" i="17"/>
  <c r="G1848" i="17"/>
  <c r="G1849" i="17"/>
  <c r="G1850" i="17"/>
  <c r="G1851" i="17"/>
  <c r="G1852" i="17"/>
  <c r="G1853" i="17"/>
  <c r="G1854" i="17"/>
  <c r="G1855" i="17"/>
  <c r="G1856" i="17"/>
  <c r="G1857" i="17"/>
  <c r="G1858" i="17"/>
  <c r="G1859" i="17"/>
  <c r="G1860" i="17"/>
  <c r="G1861" i="17"/>
  <c r="G1862" i="17"/>
  <c r="G1863" i="17"/>
  <c r="G1864" i="17"/>
  <c r="G1865" i="17"/>
  <c r="G1866" i="17"/>
  <c r="G1867" i="17"/>
  <c r="G1868" i="17"/>
  <c r="G1869" i="17"/>
  <c r="G1870" i="17"/>
  <c r="G1871" i="17"/>
  <c r="G1872" i="17"/>
  <c r="G1873" i="17"/>
  <c r="G1874" i="17"/>
  <c r="G1875" i="17"/>
  <c r="G1876" i="17"/>
  <c r="G1877" i="17"/>
  <c r="G1878" i="17"/>
  <c r="G1879" i="17"/>
  <c r="G1880" i="17"/>
  <c r="G1881" i="17"/>
  <c r="G1882" i="17"/>
  <c r="G1883" i="17"/>
  <c r="G1884" i="17"/>
  <c r="G1885" i="17"/>
  <c r="G1886" i="17"/>
  <c r="G1887" i="17"/>
  <c r="G1888" i="17"/>
  <c r="G1889" i="17"/>
  <c r="G1890" i="17"/>
  <c r="G1891" i="17"/>
  <c r="G1892" i="17"/>
  <c r="G1893" i="17"/>
  <c r="G1894" i="17"/>
  <c r="G1895" i="17"/>
  <c r="G1896" i="17"/>
  <c r="G1897" i="17"/>
  <c r="G1898" i="17"/>
  <c r="G1899" i="17"/>
  <c r="G1900" i="17"/>
  <c r="G1901" i="17"/>
  <c r="G1902" i="17"/>
  <c r="G1903" i="17"/>
  <c r="G1904" i="17"/>
  <c r="G1905" i="17"/>
  <c r="G1906" i="17"/>
  <c r="G1907" i="17"/>
  <c r="G1908" i="17"/>
  <c r="G1909" i="17"/>
  <c r="G1910" i="17"/>
  <c r="G1911" i="17"/>
  <c r="G1912" i="17"/>
  <c r="G1913" i="17"/>
  <c r="G1914" i="17"/>
  <c r="G1915" i="17"/>
  <c r="G1916" i="17"/>
  <c r="G1917" i="17"/>
  <c r="G1918" i="17"/>
  <c r="G1919" i="17"/>
  <c r="G1920" i="17"/>
  <c r="G1921" i="17"/>
  <c r="G1922" i="17"/>
  <c r="G1923" i="17"/>
  <c r="G1924" i="17"/>
  <c r="G1925" i="17"/>
  <c r="G1926" i="17"/>
  <c r="G1927" i="17"/>
  <c r="G1928" i="17"/>
  <c r="G1929" i="17"/>
  <c r="G1930" i="17"/>
  <c r="G1931" i="17"/>
  <c r="G1932" i="17"/>
  <c r="G1933" i="17"/>
  <c r="G1934" i="17"/>
  <c r="G1935" i="17"/>
  <c r="G1936" i="17"/>
  <c r="G1937" i="17"/>
  <c r="G1938" i="17"/>
  <c r="G1939" i="17"/>
  <c r="G1940" i="17"/>
  <c r="G1941" i="17"/>
  <c r="G1942" i="17"/>
  <c r="G1943" i="17"/>
  <c r="G1944" i="17"/>
  <c r="G1945" i="17"/>
  <c r="G1946" i="17"/>
  <c r="G1947" i="17"/>
  <c r="G1948" i="17"/>
  <c r="G1949" i="17"/>
  <c r="G1950" i="17"/>
  <c r="G1951" i="17"/>
  <c r="G1952" i="17"/>
  <c r="G1953" i="17"/>
  <c r="G1954" i="17"/>
  <c r="G1955" i="17"/>
  <c r="G1956" i="17"/>
  <c r="G1957" i="17"/>
  <c r="G1958" i="17"/>
  <c r="G1959" i="17"/>
  <c r="G1960" i="17"/>
  <c r="G1961" i="17"/>
  <c r="G1962" i="17"/>
  <c r="G1963" i="17"/>
  <c r="G1964" i="17"/>
  <c r="G1965" i="17"/>
  <c r="G1966" i="17"/>
  <c r="G1967" i="17"/>
  <c r="G1968" i="17"/>
  <c r="G1969" i="17"/>
  <c r="G1970" i="17"/>
  <c r="G1971" i="17"/>
  <c r="G1972" i="17"/>
  <c r="G1973" i="17"/>
  <c r="G1974" i="17"/>
  <c r="G1975" i="17"/>
  <c r="G1976" i="17"/>
  <c r="G1977" i="17"/>
  <c r="G1978" i="17"/>
  <c r="G1979" i="17"/>
  <c r="G1980" i="17"/>
  <c r="G1981" i="17"/>
  <c r="G1982" i="17"/>
  <c r="G1983" i="17"/>
  <c r="G1984" i="17"/>
  <c r="G1985" i="17"/>
  <c r="G1986" i="17"/>
  <c r="G1987" i="17"/>
  <c r="G1988" i="17"/>
  <c r="G1989" i="17"/>
  <c r="G1990" i="17"/>
  <c r="G1991" i="17"/>
  <c r="G1992" i="17"/>
  <c r="G1993" i="17"/>
  <c r="G1994" i="17"/>
  <c r="G1995" i="17"/>
  <c r="G1996" i="17"/>
  <c r="G1997" i="17"/>
  <c r="G1998" i="17"/>
  <c r="G1999" i="17"/>
  <c r="G2000" i="17"/>
  <c r="G2001" i="17"/>
  <c r="G2002" i="17"/>
  <c r="G2003" i="17"/>
  <c r="G2004" i="17"/>
  <c r="G2005" i="17"/>
  <c r="G2006" i="17"/>
  <c r="G2007" i="17"/>
  <c r="G2008" i="17"/>
  <c r="G2009" i="17"/>
  <c r="G2010" i="17"/>
  <c r="G2011" i="17"/>
  <c r="G2012" i="17"/>
  <c r="G2013" i="17"/>
  <c r="G2014" i="17"/>
  <c r="G2015" i="17"/>
  <c r="G2016" i="17"/>
  <c r="G2017" i="17"/>
  <c r="G2018" i="17"/>
  <c r="G2019" i="17"/>
  <c r="G2020" i="17"/>
  <c r="G2021" i="17"/>
  <c r="G2022" i="17"/>
  <c r="G2023" i="17"/>
  <c r="G2024" i="17"/>
  <c r="G2025" i="17"/>
  <c r="G2026" i="17"/>
  <c r="G2027" i="17"/>
  <c r="G2028" i="17"/>
  <c r="G2029" i="17"/>
  <c r="G2030" i="17"/>
  <c r="G2031" i="17"/>
  <c r="G2032" i="17"/>
  <c r="G2033" i="17"/>
  <c r="G2034" i="17"/>
  <c r="G2035" i="17"/>
  <c r="G2036" i="17"/>
  <c r="G2037" i="17"/>
  <c r="G2038" i="17"/>
  <c r="G2039" i="17"/>
  <c r="G2040" i="17"/>
  <c r="G2041" i="17"/>
  <c r="G2042" i="17"/>
  <c r="G2043" i="17"/>
  <c r="G2044" i="17"/>
  <c r="G2045" i="17"/>
  <c r="G2046" i="17"/>
  <c r="G2047" i="17"/>
  <c r="G2048" i="17"/>
  <c r="G2049" i="17"/>
  <c r="G2050" i="17"/>
  <c r="G2051" i="17"/>
  <c r="G2052" i="17"/>
  <c r="G2053" i="17"/>
  <c r="G2054" i="17"/>
  <c r="G2055" i="17"/>
  <c r="G2056" i="17"/>
  <c r="G2057" i="17"/>
  <c r="G2058" i="17"/>
  <c r="G2059" i="17"/>
  <c r="G2060" i="17"/>
  <c r="G2061" i="17"/>
  <c r="G2062" i="17"/>
  <c r="G2063" i="17"/>
  <c r="G2064" i="17"/>
  <c r="G2065" i="17"/>
  <c r="G2066" i="17"/>
  <c r="G2067" i="17"/>
  <c r="G2068" i="17"/>
  <c r="G2069" i="17"/>
  <c r="G2070" i="17"/>
  <c r="G2071" i="17"/>
  <c r="G2072" i="17"/>
  <c r="G2073" i="17"/>
  <c r="G2074" i="17"/>
  <c r="G2075" i="17"/>
  <c r="G2076" i="17"/>
  <c r="G2077" i="17"/>
  <c r="G2078" i="17"/>
  <c r="G2079" i="17"/>
  <c r="G2080" i="17"/>
  <c r="G2081" i="17"/>
  <c r="G2082" i="17"/>
  <c r="G2083" i="17"/>
  <c r="G2084" i="17"/>
  <c r="G2085" i="17"/>
  <c r="G2086" i="17"/>
  <c r="G2087" i="17"/>
  <c r="G2088" i="17"/>
  <c r="G2089" i="17"/>
  <c r="G2090" i="17"/>
  <c r="G2091" i="17"/>
  <c r="G2092" i="17"/>
  <c r="G2093" i="17"/>
  <c r="G2094" i="17"/>
  <c r="G2095" i="17"/>
  <c r="G2096" i="17"/>
  <c r="G2097" i="17"/>
  <c r="G2098" i="17"/>
  <c r="G2099" i="17"/>
  <c r="G2100" i="17"/>
  <c r="G2101" i="17"/>
  <c r="G2102" i="17"/>
  <c r="G2103" i="17"/>
  <c r="G2104" i="17"/>
  <c r="G2105" i="17"/>
  <c r="G2106" i="17"/>
  <c r="G2107" i="17"/>
  <c r="G2108" i="17"/>
  <c r="G2109" i="17"/>
  <c r="G2110" i="17"/>
  <c r="G2111" i="17"/>
  <c r="G2112" i="17"/>
  <c r="G2113" i="17"/>
  <c r="G2114" i="17"/>
  <c r="G2115" i="17"/>
  <c r="G2116" i="17"/>
  <c r="G2117" i="17"/>
  <c r="G2118" i="17"/>
  <c r="G2119" i="17"/>
  <c r="G2120" i="17"/>
  <c r="G2121" i="17"/>
  <c r="G2122" i="17"/>
  <c r="G2123" i="17"/>
  <c r="G2124" i="17"/>
  <c r="G2125" i="17"/>
  <c r="G2126" i="17"/>
  <c r="G2127" i="17"/>
  <c r="G2128" i="17"/>
  <c r="G2129" i="17"/>
  <c r="G2130" i="17"/>
  <c r="G2131" i="17"/>
  <c r="G2132" i="17"/>
  <c r="G2133" i="17"/>
  <c r="G2134" i="17"/>
  <c r="G2135" i="17"/>
  <c r="G2136" i="17"/>
  <c r="G2137" i="17"/>
  <c r="G2138" i="17"/>
  <c r="G2139" i="17"/>
  <c r="G2140" i="17"/>
  <c r="G2141" i="17"/>
  <c r="G2142" i="17"/>
  <c r="G2143" i="17"/>
  <c r="G2144" i="17"/>
  <c r="G2145" i="17"/>
  <c r="G2146" i="17"/>
  <c r="G2147" i="17"/>
  <c r="G2148" i="17"/>
  <c r="G2149" i="17"/>
  <c r="G2150" i="17"/>
  <c r="G2151" i="17"/>
  <c r="G2152" i="17"/>
  <c r="G2153" i="17"/>
  <c r="G2154" i="17"/>
  <c r="G2155" i="17"/>
  <c r="G2156" i="17"/>
  <c r="G2157" i="17"/>
  <c r="G2158" i="17"/>
  <c r="G2159" i="17"/>
  <c r="G2160" i="17"/>
  <c r="G2161" i="17"/>
  <c r="G2162" i="17"/>
  <c r="G2163" i="17"/>
  <c r="G2164" i="17"/>
  <c r="G2165" i="17"/>
  <c r="G2166" i="17"/>
  <c r="G2167" i="17"/>
  <c r="G2168" i="17"/>
  <c r="G2169" i="17"/>
  <c r="G2170" i="17"/>
  <c r="G2171" i="17"/>
  <c r="G2172" i="17"/>
  <c r="G2173" i="17"/>
  <c r="G2174" i="17"/>
  <c r="G2175" i="17"/>
  <c r="G2176" i="17"/>
  <c r="G2177" i="17"/>
  <c r="G2178" i="17"/>
  <c r="G2179" i="17"/>
  <c r="G2180" i="17"/>
  <c r="G2181" i="17"/>
  <c r="G2182" i="17"/>
  <c r="G2183" i="17"/>
  <c r="G2184" i="17"/>
  <c r="G2185" i="17"/>
  <c r="G2186" i="17"/>
  <c r="G2187" i="17"/>
  <c r="G2188" i="17"/>
  <c r="G2189" i="17"/>
  <c r="G2190" i="17"/>
  <c r="G2191" i="17"/>
  <c r="G2192" i="17"/>
  <c r="G2193" i="17"/>
  <c r="G2194" i="17"/>
  <c r="G2195" i="17"/>
  <c r="G2196" i="17"/>
  <c r="G2197" i="17"/>
  <c r="G2198" i="17"/>
  <c r="G2199" i="17"/>
  <c r="G2200" i="17"/>
  <c r="G2201" i="17"/>
  <c r="G2202" i="17"/>
  <c r="G2203" i="17"/>
  <c r="G2204" i="17"/>
  <c r="G2205" i="17"/>
  <c r="G2206" i="17"/>
  <c r="G2207" i="17"/>
  <c r="G2208" i="17"/>
  <c r="G2209" i="17"/>
  <c r="G2210" i="17"/>
  <c r="G2211" i="17"/>
  <c r="G2212" i="17"/>
  <c r="G2213" i="17"/>
  <c r="G2214" i="17"/>
  <c r="G2215" i="17"/>
  <c r="G2216" i="17"/>
  <c r="G2217" i="17"/>
  <c r="G2218" i="17"/>
  <c r="G2219" i="17"/>
  <c r="G2220" i="17"/>
  <c r="G2221" i="17"/>
  <c r="G2222" i="17"/>
  <c r="G2223" i="17"/>
  <c r="G2224" i="17"/>
  <c r="G2225" i="17"/>
  <c r="G2226" i="17"/>
  <c r="G2227" i="17"/>
  <c r="G2228" i="17"/>
  <c r="G2229" i="17"/>
  <c r="G2230" i="17"/>
  <c r="G2231" i="17"/>
  <c r="G2232" i="17"/>
  <c r="G2233" i="17"/>
  <c r="G2234" i="17"/>
  <c r="G2235" i="17"/>
  <c r="G2236" i="17"/>
  <c r="G2237" i="17"/>
  <c r="G2238" i="17"/>
  <c r="G2239" i="17"/>
  <c r="G2240" i="17"/>
  <c r="G2241" i="17"/>
  <c r="G2242" i="17"/>
  <c r="G2243" i="17"/>
  <c r="G2244" i="17"/>
  <c r="G2245" i="17"/>
  <c r="G2246" i="17"/>
  <c r="G2247" i="17"/>
  <c r="G2248" i="17"/>
  <c r="G2249" i="17"/>
  <c r="G2250" i="17"/>
  <c r="G2251" i="17"/>
  <c r="G2252" i="17"/>
  <c r="G2253" i="17"/>
  <c r="G2254" i="17"/>
  <c r="G2255" i="17"/>
  <c r="G2256" i="17"/>
  <c r="G2257" i="17"/>
  <c r="G2258" i="17"/>
  <c r="G2259" i="17"/>
  <c r="G2260" i="17"/>
  <c r="G2261" i="17"/>
  <c r="G2262" i="17"/>
  <c r="G2263" i="17"/>
  <c r="G2264" i="17"/>
  <c r="G2265" i="17"/>
  <c r="G2266" i="17"/>
  <c r="G2267" i="17"/>
  <c r="G2268" i="17"/>
  <c r="G2269" i="17"/>
  <c r="G2270" i="17"/>
  <c r="G2271" i="17"/>
  <c r="G2272" i="17"/>
  <c r="G2273" i="17"/>
  <c r="G2274" i="17"/>
  <c r="G2275" i="17"/>
  <c r="G2276" i="17"/>
  <c r="G2277" i="17"/>
  <c r="G2278" i="17"/>
  <c r="G2279" i="17"/>
  <c r="G2280" i="17"/>
  <c r="G2281" i="17"/>
  <c r="G2282" i="17"/>
  <c r="G2283" i="17"/>
  <c r="G2284" i="17"/>
  <c r="G2285" i="17"/>
  <c r="G2286" i="17"/>
  <c r="G2287" i="17"/>
  <c r="G2288" i="17"/>
  <c r="G2289" i="17"/>
  <c r="G2290" i="17"/>
  <c r="G2291" i="17"/>
  <c r="G2292" i="17"/>
  <c r="G2293" i="17"/>
  <c r="G2294" i="17"/>
  <c r="G2295" i="17"/>
  <c r="G2296" i="17"/>
  <c r="G2297" i="17"/>
  <c r="G2298" i="17"/>
  <c r="G2299" i="17"/>
  <c r="G2300" i="17"/>
  <c r="G2301" i="17"/>
  <c r="G2302" i="17"/>
  <c r="G2303" i="17"/>
  <c r="G2304" i="17"/>
  <c r="G2305" i="17"/>
  <c r="G2306" i="17"/>
  <c r="G2307" i="17"/>
  <c r="G2308" i="17"/>
  <c r="G2309" i="17"/>
  <c r="G2310" i="17"/>
  <c r="G2311" i="17"/>
  <c r="G2312" i="17"/>
  <c r="G2313" i="17"/>
  <c r="G2314" i="17"/>
  <c r="G2315" i="17"/>
  <c r="G2316" i="17"/>
  <c r="G2317" i="17"/>
  <c r="G2318" i="17"/>
  <c r="G2319" i="17"/>
  <c r="G2320" i="17"/>
  <c r="G2321" i="17"/>
  <c r="G2322" i="17"/>
  <c r="G2323" i="17"/>
  <c r="G2324" i="17"/>
  <c r="G2325" i="17"/>
  <c r="G2326" i="17"/>
  <c r="G2327" i="17"/>
  <c r="G2328" i="17"/>
  <c r="G2329" i="17"/>
  <c r="G2330" i="17"/>
  <c r="G2331" i="17"/>
  <c r="G2332" i="17"/>
  <c r="G2333" i="17"/>
  <c r="G2334" i="17"/>
  <c r="G2335" i="17"/>
  <c r="G2336" i="17"/>
  <c r="G2337" i="17"/>
  <c r="G2338" i="17"/>
  <c r="G2339" i="17"/>
  <c r="G2340" i="17"/>
  <c r="G2341" i="17"/>
  <c r="G2342" i="17"/>
  <c r="G2343" i="17"/>
  <c r="G2344" i="17"/>
  <c r="G2345" i="17"/>
  <c r="G2346" i="17"/>
  <c r="G2347" i="17"/>
  <c r="G2348" i="17"/>
  <c r="G2349" i="17"/>
  <c r="G2350" i="17"/>
  <c r="G2351" i="17"/>
  <c r="G2352" i="17"/>
  <c r="G2353" i="17"/>
  <c r="G2354" i="17"/>
  <c r="G2355" i="17"/>
  <c r="G2356" i="17"/>
  <c r="G2357" i="17"/>
  <c r="G2358" i="17"/>
  <c r="G2359" i="17"/>
  <c r="G2360" i="17"/>
  <c r="G2361" i="17"/>
  <c r="G2362" i="17"/>
  <c r="G2363" i="17"/>
  <c r="G2364" i="17"/>
  <c r="G2365" i="17"/>
  <c r="G2366" i="17"/>
  <c r="G2367" i="17"/>
  <c r="G2368" i="17"/>
  <c r="G2369" i="17"/>
  <c r="G2370" i="17"/>
  <c r="G2371" i="17"/>
  <c r="G2372" i="17"/>
  <c r="G2373" i="17"/>
  <c r="G2374" i="17"/>
  <c r="G2375" i="17"/>
  <c r="G2376" i="17"/>
  <c r="G2377" i="17"/>
  <c r="G2378" i="17"/>
  <c r="G2379" i="17"/>
  <c r="G2380" i="17"/>
  <c r="G2381" i="17"/>
  <c r="G2382" i="17"/>
  <c r="G2383" i="17"/>
  <c r="G2384" i="17"/>
  <c r="G2385" i="17"/>
  <c r="G2386" i="17"/>
  <c r="G2387" i="17"/>
  <c r="G2388" i="17"/>
  <c r="G2389" i="17"/>
  <c r="G2390" i="17"/>
  <c r="G2391" i="17"/>
  <c r="G2392" i="17"/>
  <c r="G2393" i="17"/>
  <c r="G2394" i="17"/>
  <c r="G2395" i="17"/>
  <c r="G2396" i="17"/>
  <c r="G2397" i="17"/>
  <c r="G2398" i="17"/>
  <c r="G2399" i="17"/>
  <c r="G2400" i="17"/>
  <c r="G2401" i="17"/>
  <c r="G2402" i="17"/>
  <c r="G2403" i="17"/>
  <c r="G2404" i="17"/>
  <c r="G2405" i="17"/>
  <c r="G2406" i="17"/>
  <c r="G2407" i="17"/>
  <c r="G2408" i="17"/>
  <c r="G2409" i="17"/>
  <c r="G2410" i="17"/>
  <c r="G2411" i="17"/>
  <c r="G2412" i="17"/>
  <c r="G2413" i="17"/>
  <c r="G2414" i="17"/>
  <c r="G2415" i="17"/>
  <c r="G2416" i="17"/>
  <c r="G2417" i="17"/>
  <c r="G2418" i="17"/>
  <c r="G2419" i="17"/>
  <c r="G2420" i="17"/>
  <c r="G2421" i="17"/>
  <c r="G2422" i="17"/>
  <c r="G2423" i="17"/>
  <c r="G2424" i="17"/>
  <c r="G2425" i="17"/>
  <c r="G2426" i="17"/>
  <c r="G2427" i="17"/>
  <c r="G2428" i="17"/>
  <c r="G2429" i="17"/>
  <c r="G2430" i="17"/>
  <c r="G2431" i="17"/>
  <c r="G2432" i="17"/>
  <c r="G2433" i="17"/>
  <c r="G2434" i="17"/>
  <c r="G2435" i="17"/>
  <c r="G2436" i="17"/>
  <c r="G2437" i="17"/>
  <c r="G2438" i="17"/>
  <c r="G2439" i="17"/>
  <c r="G2440" i="17"/>
  <c r="G2441" i="17"/>
  <c r="G2442" i="17"/>
  <c r="G2443" i="17"/>
  <c r="G2444" i="17"/>
  <c r="G2445" i="17"/>
  <c r="G2446" i="17"/>
  <c r="G2447" i="17"/>
  <c r="G2448" i="17"/>
  <c r="G2449" i="17"/>
  <c r="G2450" i="17"/>
  <c r="G2451" i="17"/>
  <c r="G2452" i="17"/>
  <c r="G2453" i="17"/>
  <c r="G2454" i="17"/>
  <c r="G2455" i="17"/>
  <c r="G2456" i="17"/>
  <c r="G2457" i="17"/>
  <c r="G2458" i="17"/>
  <c r="G2459" i="17"/>
  <c r="G2460" i="17"/>
  <c r="G2461" i="17"/>
  <c r="G2462" i="17"/>
  <c r="G2463" i="17"/>
  <c r="G2464" i="17"/>
  <c r="G2465" i="17"/>
  <c r="G2466" i="17"/>
  <c r="G2467" i="17"/>
  <c r="G2468" i="17"/>
  <c r="G2469" i="17"/>
  <c r="G2470" i="17"/>
  <c r="G2471" i="17"/>
  <c r="G2472" i="17"/>
  <c r="G2473" i="17"/>
  <c r="G2474" i="17"/>
  <c r="G2475" i="17"/>
  <c r="G2476" i="17"/>
  <c r="G2477" i="17"/>
  <c r="G2478" i="17"/>
  <c r="G2479" i="17"/>
  <c r="G2480" i="17"/>
  <c r="G2481" i="17"/>
  <c r="G2482" i="17"/>
  <c r="G2483" i="17"/>
  <c r="G2484" i="17"/>
  <c r="G2485" i="17"/>
  <c r="G2486" i="17"/>
  <c r="G2487" i="17"/>
  <c r="G2488" i="17"/>
  <c r="G2489" i="17"/>
  <c r="G2490" i="17"/>
  <c r="G2491" i="17"/>
  <c r="G2492" i="17"/>
  <c r="G2493" i="17"/>
  <c r="G2494" i="17"/>
  <c r="G2495" i="17"/>
  <c r="G2496" i="17"/>
  <c r="G2497" i="17"/>
  <c r="G2498" i="17"/>
  <c r="G2499" i="17"/>
  <c r="G2500" i="17"/>
  <c r="G2501" i="17"/>
  <c r="G2502" i="17"/>
  <c r="G2503" i="17"/>
  <c r="G2504" i="17"/>
  <c r="G2505" i="17"/>
  <c r="G2506" i="17"/>
  <c r="G2507" i="17"/>
  <c r="G2508" i="17"/>
  <c r="G2509" i="17"/>
  <c r="G2510" i="17"/>
  <c r="G2511" i="17"/>
  <c r="G2512" i="17"/>
  <c r="G2513" i="17"/>
  <c r="G2514" i="17"/>
  <c r="G2515" i="17"/>
  <c r="G2516" i="17"/>
  <c r="G2517" i="17"/>
  <c r="G2518" i="17"/>
  <c r="G2519" i="17"/>
  <c r="G2520" i="17"/>
  <c r="G2521" i="17"/>
  <c r="G2522" i="17"/>
  <c r="G2523" i="17"/>
  <c r="G2524" i="17"/>
  <c r="G2525" i="17"/>
  <c r="G2526" i="17"/>
  <c r="G2527" i="17"/>
  <c r="G2528" i="17"/>
  <c r="G2529" i="17"/>
  <c r="G2530" i="17"/>
  <c r="G2531" i="17"/>
  <c r="G2532" i="17"/>
  <c r="G2533" i="17"/>
  <c r="G2534" i="17"/>
  <c r="G2535" i="17"/>
  <c r="G2536" i="17"/>
  <c r="G2537" i="17"/>
  <c r="G2538" i="17"/>
  <c r="G2539" i="17"/>
  <c r="G2540" i="17"/>
  <c r="G2541" i="17"/>
  <c r="G2542" i="17"/>
  <c r="G2543" i="17"/>
  <c r="G2544" i="17"/>
  <c r="G2545" i="17"/>
  <c r="G2546" i="17"/>
  <c r="G2547" i="17"/>
  <c r="G2548" i="17"/>
  <c r="G2549" i="17"/>
  <c r="G2550" i="17"/>
  <c r="G2551" i="17"/>
  <c r="G2552" i="17"/>
  <c r="G2553" i="17"/>
  <c r="G2554" i="17"/>
  <c r="G2555" i="17"/>
  <c r="G2556" i="17"/>
  <c r="G2557" i="17"/>
  <c r="G2558" i="17"/>
  <c r="G2559" i="17"/>
  <c r="G2560" i="17"/>
  <c r="G2561" i="17"/>
  <c r="G2562" i="17"/>
  <c r="G2563" i="17"/>
  <c r="G2564" i="17"/>
  <c r="G2565" i="17"/>
  <c r="G2566" i="17"/>
  <c r="G2567" i="17"/>
  <c r="G2568" i="17"/>
  <c r="G2569" i="17"/>
  <c r="G2570" i="17"/>
  <c r="G2571" i="17"/>
  <c r="G2572" i="17"/>
  <c r="G2573" i="17"/>
  <c r="G2574" i="17"/>
  <c r="G2575" i="17"/>
  <c r="G2576" i="17"/>
  <c r="G2577" i="17"/>
  <c r="G2578" i="17"/>
  <c r="G2579" i="17"/>
  <c r="G2580" i="17"/>
  <c r="G2581" i="17"/>
  <c r="G2582" i="17"/>
  <c r="G2583" i="17"/>
  <c r="G2584" i="17"/>
  <c r="G2585" i="17"/>
  <c r="G2586" i="17"/>
  <c r="G2587" i="17"/>
  <c r="G2588" i="17"/>
  <c r="G2589" i="17"/>
  <c r="G2590" i="17"/>
  <c r="G2591" i="17"/>
  <c r="G2592" i="17"/>
  <c r="G2593" i="17"/>
  <c r="G2594" i="17"/>
  <c r="G2595" i="17"/>
  <c r="G2596" i="17"/>
  <c r="G2597" i="17"/>
  <c r="G2598" i="17"/>
  <c r="G2599" i="17"/>
  <c r="G2600" i="17"/>
  <c r="G2601" i="17"/>
  <c r="G2602" i="17"/>
  <c r="G2603" i="17"/>
  <c r="G2604" i="17"/>
  <c r="G2605" i="17"/>
  <c r="G2606" i="17"/>
  <c r="G2607" i="17"/>
  <c r="G2608" i="17"/>
  <c r="G2609" i="17"/>
  <c r="G2610" i="17"/>
  <c r="G2611" i="17"/>
  <c r="G2612" i="17"/>
  <c r="G2613" i="17"/>
  <c r="G2614" i="17"/>
  <c r="G2615" i="17"/>
  <c r="G2616" i="17"/>
  <c r="G2617" i="17"/>
  <c r="G2618" i="17"/>
  <c r="G2619" i="17"/>
  <c r="G2620" i="17"/>
  <c r="G2621" i="17"/>
  <c r="G2622" i="17"/>
  <c r="G2623" i="17"/>
  <c r="G2624" i="17"/>
  <c r="G2625" i="17"/>
  <c r="G2626" i="17"/>
  <c r="G2627" i="17"/>
  <c r="G2628" i="17"/>
  <c r="G2629" i="17"/>
  <c r="G2630" i="17"/>
  <c r="G2631" i="17"/>
  <c r="G2632" i="17"/>
  <c r="G2633" i="17"/>
  <c r="G2634" i="17"/>
  <c r="G2635" i="17"/>
  <c r="G2636" i="17"/>
  <c r="G2637" i="17"/>
  <c r="G2638" i="17"/>
  <c r="G2639" i="17"/>
  <c r="G2640" i="17"/>
  <c r="G2641" i="17"/>
  <c r="G2642" i="17"/>
  <c r="G2643" i="17"/>
  <c r="G2644" i="17"/>
  <c r="G2645" i="17"/>
  <c r="G2646" i="17"/>
  <c r="G2647" i="17"/>
  <c r="G2648" i="17"/>
  <c r="G2649" i="17"/>
  <c r="G2650" i="17"/>
  <c r="G2651" i="17"/>
  <c r="G2652" i="17"/>
  <c r="G2653" i="17"/>
  <c r="G2654" i="17"/>
  <c r="G2655" i="17"/>
  <c r="G2656" i="17"/>
  <c r="G2657" i="17"/>
  <c r="G2658" i="17"/>
  <c r="G2659" i="17"/>
  <c r="G2660" i="17"/>
  <c r="G2661" i="17"/>
  <c r="G2662" i="17"/>
  <c r="G2663" i="17"/>
  <c r="G2664" i="17"/>
  <c r="G2665" i="17"/>
  <c r="G2666" i="17"/>
  <c r="G2667" i="17"/>
  <c r="G2668" i="17"/>
  <c r="G2669" i="17"/>
  <c r="G2670" i="17"/>
  <c r="G2671" i="17"/>
  <c r="G2672" i="17"/>
  <c r="G2673" i="17"/>
  <c r="G2674" i="17"/>
  <c r="G2675" i="17"/>
  <c r="G2676" i="17"/>
  <c r="G2677" i="17"/>
  <c r="G2678" i="17"/>
  <c r="G2679" i="17"/>
  <c r="G2680" i="17"/>
  <c r="G2681" i="17"/>
  <c r="G2682" i="17"/>
  <c r="G2683" i="17"/>
  <c r="G2684" i="17"/>
  <c r="G2685" i="17"/>
  <c r="G2686" i="17"/>
  <c r="G2687" i="17"/>
  <c r="G2688" i="17"/>
  <c r="G2689" i="17"/>
  <c r="G2690" i="17"/>
  <c r="G2691" i="17"/>
  <c r="G2692" i="17"/>
  <c r="G2693" i="17"/>
  <c r="G2694" i="17"/>
  <c r="G2695" i="17"/>
  <c r="G2696" i="17"/>
  <c r="G2697" i="17"/>
  <c r="G2698" i="17"/>
  <c r="G2699" i="17"/>
  <c r="G2700" i="17"/>
  <c r="G2701" i="17"/>
  <c r="G2702" i="17"/>
  <c r="G2703" i="17"/>
  <c r="G2704" i="17"/>
  <c r="G2705" i="17"/>
  <c r="G2706" i="17"/>
  <c r="G2707" i="17"/>
  <c r="G2708" i="17"/>
  <c r="G2709" i="17"/>
  <c r="G2710" i="17"/>
  <c r="G2711" i="17"/>
  <c r="G2712" i="17"/>
  <c r="G2713" i="17"/>
  <c r="G2714" i="17"/>
  <c r="G2715" i="17"/>
  <c r="G2716" i="17"/>
  <c r="G2717" i="17"/>
  <c r="G2718" i="17"/>
  <c r="G2719" i="17"/>
  <c r="G2720" i="17"/>
  <c r="G2721" i="17"/>
  <c r="G2722" i="17"/>
  <c r="G2723" i="17"/>
  <c r="G2724" i="17"/>
  <c r="G2725" i="17"/>
  <c r="G2726" i="17"/>
  <c r="G2727" i="17"/>
  <c r="G2728" i="17"/>
  <c r="G2729" i="17"/>
  <c r="G2730" i="17"/>
  <c r="G2731" i="17"/>
  <c r="G2732" i="17"/>
  <c r="G2733" i="17"/>
  <c r="G2734" i="17"/>
  <c r="G2735" i="17"/>
  <c r="G2736" i="17"/>
  <c r="G2737" i="17"/>
  <c r="G2738" i="17"/>
  <c r="G2739" i="17"/>
  <c r="G2740" i="17"/>
  <c r="G2741" i="17"/>
  <c r="G2742" i="17"/>
  <c r="G2743" i="17"/>
  <c r="G2744" i="17"/>
  <c r="G2745" i="17"/>
  <c r="G2746" i="17"/>
  <c r="G2747" i="17"/>
  <c r="G2748" i="17"/>
  <c r="G2749" i="17"/>
  <c r="G2750" i="17"/>
  <c r="G2751" i="17"/>
  <c r="G2752" i="17"/>
  <c r="G2753" i="17"/>
  <c r="G2754" i="17"/>
  <c r="G2755" i="17"/>
  <c r="G2756" i="17"/>
  <c r="G2757" i="17"/>
  <c r="G2758" i="17"/>
  <c r="G2759" i="17"/>
  <c r="G2760" i="17"/>
  <c r="G2761" i="17"/>
  <c r="G2762" i="17"/>
  <c r="G2763" i="17"/>
  <c r="G2764" i="17"/>
  <c r="G2765" i="17"/>
  <c r="G2766" i="17"/>
  <c r="G2767" i="17"/>
  <c r="G2768" i="17"/>
  <c r="G2769" i="17"/>
  <c r="G2770" i="17"/>
  <c r="G2771" i="17"/>
  <c r="G2772" i="17"/>
  <c r="G2773" i="17"/>
  <c r="G2774" i="17"/>
  <c r="G2775" i="17"/>
  <c r="G2776" i="17"/>
  <c r="G2777" i="17"/>
  <c r="G2778" i="17"/>
  <c r="G2779" i="17"/>
  <c r="G2780" i="17"/>
  <c r="G2781" i="17"/>
  <c r="G2782" i="17"/>
  <c r="G2783" i="17"/>
  <c r="G2784" i="17"/>
  <c r="G2785" i="17"/>
  <c r="G2786" i="17"/>
  <c r="G2787" i="17"/>
  <c r="G2788" i="17"/>
  <c r="G2789" i="17"/>
  <c r="G2790" i="17"/>
  <c r="G2791" i="17"/>
  <c r="G2792" i="17"/>
  <c r="G2793" i="17"/>
  <c r="G2794" i="17"/>
  <c r="G2795" i="17"/>
  <c r="G2796" i="17"/>
  <c r="G2797" i="17"/>
  <c r="G2798" i="17"/>
  <c r="G2799" i="17"/>
  <c r="G2800" i="17"/>
  <c r="G2801" i="17"/>
  <c r="G2802" i="17"/>
  <c r="G2803" i="17"/>
  <c r="G2804" i="17"/>
  <c r="G2805" i="17"/>
  <c r="G2806" i="17"/>
  <c r="G2807" i="17"/>
  <c r="G2808" i="17"/>
  <c r="G2809" i="17"/>
  <c r="G2810" i="17"/>
  <c r="G2811" i="17"/>
  <c r="G2812" i="17"/>
  <c r="G2813" i="17"/>
  <c r="G2814" i="17"/>
  <c r="G2815" i="17"/>
  <c r="G2816" i="17"/>
  <c r="G2817" i="17"/>
  <c r="G2818" i="17"/>
  <c r="G2819" i="17"/>
  <c r="G2820" i="17"/>
  <c r="G2821" i="17"/>
  <c r="G2822" i="17"/>
  <c r="G2823" i="17"/>
  <c r="G2824" i="17"/>
  <c r="G2825" i="17"/>
  <c r="G2826" i="17"/>
  <c r="G2827" i="17"/>
  <c r="G2828" i="17"/>
  <c r="G2829" i="17"/>
  <c r="G2830" i="17"/>
  <c r="G2831" i="17"/>
  <c r="G2832" i="17"/>
  <c r="G2833" i="17"/>
  <c r="G2834" i="17"/>
  <c r="G2835" i="17"/>
  <c r="G2836" i="17"/>
  <c r="G2837" i="17"/>
  <c r="G2838" i="17"/>
  <c r="G2839" i="17"/>
  <c r="G2840" i="17"/>
  <c r="G2841" i="17"/>
  <c r="G2842" i="17"/>
  <c r="G2843" i="17"/>
  <c r="G2844" i="17"/>
  <c r="G2845" i="17"/>
  <c r="G2846" i="17"/>
  <c r="G2847" i="17"/>
  <c r="G2848" i="17"/>
  <c r="G2849" i="17"/>
  <c r="G2850" i="17"/>
  <c r="G2851" i="17"/>
  <c r="G2852" i="17"/>
  <c r="G2853" i="17"/>
  <c r="G2854" i="17"/>
  <c r="G2855" i="17"/>
  <c r="G2856" i="17"/>
  <c r="G2857" i="17"/>
  <c r="G2858" i="17"/>
  <c r="G2859" i="17"/>
  <c r="G2860" i="17"/>
  <c r="G2861" i="17"/>
  <c r="G2862" i="17"/>
  <c r="G2863" i="17"/>
  <c r="G2864" i="17"/>
  <c r="G2865" i="17"/>
  <c r="G2866" i="17"/>
  <c r="G2867" i="17"/>
  <c r="G2868" i="17"/>
  <c r="G2869" i="17"/>
  <c r="G2870" i="17"/>
  <c r="G2871" i="17"/>
  <c r="G2872" i="17"/>
  <c r="G2873" i="17"/>
  <c r="G2874" i="17"/>
  <c r="G2875" i="17"/>
  <c r="G2876" i="17"/>
  <c r="G2877" i="17"/>
  <c r="G2878" i="17"/>
  <c r="G2879" i="17"/>
  <c r="G2880" i="17"/>
  <c r="G2881" i="17"/>
  <c r="G2882" i="17"/>
  <c r="G2883" i="17"/>
  <c r="G2884" i="17"/>
  <c r="G2885" i="17"/>
  <c r="G2886" i="17"/>
  <c r="G2887" i="17"/>
  <c r="G2888" i="17"/>
  <c r="G2889" i="17"/>
  <c r="G2890" i="17"/>
  <c r="G2891" i="17"/>
  <c r="G2892" i="17"/>
  <c r="G2893" i="17"/>
  <c r="G2894" i="17"/>
  <c r="G2895" i="17"/>
  <c r="G2896" i="17"/>
  <c r="G2897" i="17"/>
  <c r="G2898" i="17"/>
  <c r="G2899" i="17"/>
  <c r="G2900" i="17"/>
  <c r="G2901" i="17"/>
  <c r="G2902" i="17"/>
  <c r="G2903" i="17"/>
  <c r="G2904" i="17"/>
  <c r="G2905" i="17"/>
  <c r="G2906" i="17"/>
  <c r="G2907" i="17"/>
  <c r="G2908" i="17"/>
  <c r="G2909" i="17"/>
  <c r="G2910" i="17"/>
  <c r="G2911" i="17"/>
  <c r="G2912" i="17"/>
  <c r="G2913" i="17"/>
  <c r="G2914" i="17"/>
  <c r="G2915" i="17"/>
  <c r="G2916" i="17"/>
  <c r="G2917" i="17"/>
  <c r="G2918" i="17"/>
  <c r="G2919" i="17"/>
  <c r="G2920" i="17"/>
  <c r="G2921" i="17"/>
  <c r="G2922" i="17"/>
  <c r="G2923" i="17"/>
  <c r="G2924" i="17"/>
  <c r="G2925" i="17"/>
  <c r="G2926" i="17"/>
  <c r="G2927" i="17"/>
  <c r="G2928" i="17"/>
  <c r="G2929" i="17"/>
  <c r="G2930" i="17"/>
  <c r="G2931" i="17"/>
  <c r="G2932" i="17"/>
  <c r="G2933" i="17"/>
  <c r="G2934" i="17"/>
  <c r="G2935" i="17"/>
  <c r="G2936" i="17"/>
  <c r="G2937" i="17"/>
  <c r="G2938" i="17"/>
  <c r="G2939" i="17"/>
  <c r="G2940" i="17"/>
  <c r="G2941" i="17"/>
  <c r="G2942" i="17"/>
  <c r="G2943" i="17"/>
  <c r="G2944" i="17"/>
  <c r="G2945" i="17"/>
  <c r="G2946" i="17"/>
  <c r="G2947" i="17"/>
  <c r="G2948" i="17"/>
  <c r="G2949" i="17"/>
  <c r="G2950" i="17"/>
  <c r="G2951" i="17"/>
  <c r="G2952" i="17"/>
  <c r="G2953" i="17"/>
  <c r="G2954" i="17"/>
  <c r="G2955" i="17"/>
  <c r="G2956" i="17"/>
  <c r="G2957" i="17"/>
  <c r="G2958" i="17"/>
  <c r="G2959" i="17"/>
  <c r="G2960" i="17"/>
  <c r="G2961" i="17"/>
  <c r="G2962" i="17"/>
  <c r="G2963" i="17"/>
  <c r="G2964" i="17"/>
  <c r="G2965" i="17"/>
  <c r="G2966" i="17"/>
  <c r="G2967" i="17"/>
  <c r="G2968" i="17"/>
  <c r="G2969" i="17"/>
  <c r="G2970" i="17"/>
  <c r="G2971" i="17"/>
  <c r="G2972" i="17"/>
  <c r="G2973" i="17"/>
  <c r="G2974" i="17"/>
  <c r="G2975" i="17"/>
  <c r="G2976" i="17"/>
  <c r="G2977" i="17"/>
  <c r="G2978" i="17"/>
  <c r="G2979" i="17"/>
  <c r="G2980" i="17"/>
  <c r="G2981" i="17"/>
  <c r="G2982" i="17"/>
  <c r="G2983" i="17"/>
  <c r="G2984" i="17"/>
  <c r="G2985" i="17"/>
  <c r="G2986" i="17"/>
  <c r="G2987" i="17"/>
  <c r="G2988" i="17"/>
  <c r="G2989" i="17"/>
  <c r="G2990" i="17"/>
  <c r="G2991" i="17"/>
  <c r="G2992" i="17"/>
  <c r="G2993" i="17"/>
  <c r="G2994" i="17"/>
  <c r="G2995" i="17"/>
  <c r="G2996" i="17"/>
  <c r="G2997" i="17"/>
  <c r="G2998" i="17"/>
  <c r="G2999" i="17"/>
  <c r="G3000" i="17"/>
  <c r="G3001" i="17"/>
  <c r="G3002" i="17"/>
  <c r="G3003" i="17"/>
  <c r="G3004" i="17"/>
  <c r="G3005" i="17"/>
  <c r="G3006" i="17"/>
  <c r="G3007" i="17"/>
  <c r="G3008" i="17"/>
  <c r="G3009" i="17"/>
  <c r="G3010" i="17"/>
  <c r="G3011" i="17"/>
  <c r="G3012" i="17"/>
  <c r="G3013" i="17"/>
  <c r="G3014" i="17"/>
  <c r="G3015" i="17"/>
  <c r="G3016" i="17"/>
  <c r="G3017" i="17"/>
  <c r="G3018" i="17"/>
  <c r="G3019" i="17"/>
  <c r="G3020" i="17"/>
  <c r="G3021" i="17"/>
  <c r="G3022" i="17"/>
  <c r="G3023" i="17"/>
  <c r="G3024" i="17"/>
  <c r="G3025" i="17"/>
  <c r="G3026" i="17"/>
  <c r="G3027" i="17"/>
  <c r="G3028" i="17"/>
  <c r="G3029" i="17"/>
  <c r="G3030" i="17"/>
  <c r="G3031" i="17"/>
  <c r="G3032" i="17"/>
  <c r="G3033" i="17"/>
  <c r="G3034" i="17"/>
  <c r="G3035" i="17"/>
  <c r="G3036" i="17"/>
  <c r="G3037" i="17"/>
  <c r="G3038" i="17"/>
  <c r="G3039" i="17"/>
  <c r="G3040" i="17"/>
  <c r="G3041" i="17"/>
  <c r="G3042" i="17"/>
  <c r="G3043" i="17"/>
  <c r="G3044" i="17"/>
  <c r="G3045" i="17"/>
  <c r="G3046" i="17"/>
  <c r="G3047" i="17"/>
  <c r="G3048" i="17"/>
  <c r="G3049" i="17"/>
  <c r="G3050" i="17"/>
  <c r="G3051" i="17"/>
  <c r="G3052" i="17"/>
  <c r="G3053" i="17"/>
  <c r="G3054" i="17"/>
  <c r="G3055" i="17"/>
  <c r="G3056" i="17"/>
  <c r="G3057" i="17"/>
  <c r="G3058" i="17"/>
  <c r="G3059" i="17"/>
  <c r="G3060" i="17"/>
  <c r="G3061" i="17"/>
  <c r="G3062" i="17"/>
  <c r="G3063" i="17"/>
  <c r="G3064" i="17"/>
  <c r="G3065" i="17"/>
  <c r="G3066" i="17"/>
  <c r="G3067" i="17"/>
  <c r="G3068" i="17"/>
  <c r="G3069" i="17"/>
  <c r="G3070" i="17"/>
  <c r="G3071" i="17"/>
  <c r="G3072" i="17"/>
  <c r="G3073" i="17"/>
  <c r="G3074" i="17"/>
  <c r="G3075" i="17"/>
  <c r="G3076" i="17"/>
  <c r="G3077" i="17"/>
  <c r="G3078" i="17"/>
  <c r="G3079" i="17"/>
  <c r="G3080" i="17"/>
  <c r="G3081" i="17"/>
  <c r="G3082" i="17"/>
  <c r="G3083" i="17"/>
  <c r="G3084" i="17"/>
  <c r="G3085" i="17"/>
  <c r="G3086" i="17"/>
  <c r="G3087" i="17"/>
  <c r="G3088" i="17"/>
  <c r="G3089" i="17"/>
  <c r="G3090" i="17"/>
  <c r="G3091" i="17"/>
  <c r="G3092" i="17"/>
  <c r="G3093" i="17"/>
  <c r="G3094" i="17"/>
  <c r="G3095" i="17"/>
  <c r="G3096" i="17"/>
  <c r="G3097" i="17"/>
  <c r="G3098" i="17"/>
  <c r="G3099" i="17"/>
  <c r="G3100" i="17"/>
  <c r="G3101" i="17"/>
  <c r="G3102" i="17"/>
  <c r="G3103" i="17"/>
  <c r="G3104" i="17"/>
  <c r="G3105" i="17"/>
  <c r="G3106" i="17"/>
  <c r="G3107" i="17"/>
  <c r="G3108" i="17"/>
  <c r="G3109" i="17"/>
  <c r="G3110" i="17"/>
  <c r="G3111" i="17"/>
  <c r="G3112" i="17"/>
  <c r="G3113" i="17"/>
  <c r="G3114" i="17"/>
  <c r="G3115" i="17"/>
  <c r="G3116" i="17"/>
  <c r="G3117" i="17"/>
  <c r="G3118" i="17"/>
  <c r="G3119" i="17"/>
  <c r="G3120" i="17"/>
  <c r="G3121" i="17"/>
  <c r="G3122" i="17"/>
  <c r="G3123" i="17"/>
  <c r="G3124" i="17"/>
  <c r="G3125" i="17"/>
  <c r="G3126" i="17"/>
  <c r="G3127" i="17"/>
  <c r="G3128" i="17"/>
  <c r="G3129" i="17"/>
  <c r="G3130" i="17"/>
  <c r="G3131" i="17"/>
  <c r="G3132" i="17"/>
  <c r="G3133" i="17"/>
  <c r="G3134" i="17"/>
  <c r="G3135" i="17"/>
  <c r="G3136" i="17"/>
  <c r="G3137" i="17"/>
  <c r="G3138" i="17"/>
  <c r="G3139" i="17"/>
  <c r="G3140" i="17"/>
  <c r="G3141" i="17"/>
  <c r="G3142" i="17"/>
  <c r="G3143" i="17"/>
  <c r="G3144" i="17"/>
  <c r="G3145" i="17"/>
  <c r="G3146" i="17"/>
  <c r="G3147" i="17"/>
  <c r="G3148" i="17"/>
  <c r="G3149" i="17"/>
  <c r="G3150" i="17"/>
  <c r="G3151" i="17"/>
  <c r="G3152" i="17"/>
  <c r="G3153" i="17"/>
  <c r="G3154" i="17"/>
  <c r="G3155" i="17"/>
  <c r="G3156" i="17"/>
  <c r="G3157" i="17"/>
  <c r="G3158" i="17"/>
  <c r="G3159" i="17"/>
  <c r="G3160" i="17"/>
  <c r="G3161" i="17"/>
  <c r="G3162" i="17"/>
  <c r="G3163" i="17"/>
  <c r="G3164" i="17"/>
  <c r="G3165" i="17"/>
  <c r="G3166" i="17"/>
  <c r="G3167" i="17"/>
  <c r="G3168" i="17"/>
  <c r="G3169" i="17"/>
  <c r="G3170" i="17"/>
  <c r="G3171" i="17"/>
  <c r="G3172" i="17"/>
  <c r="G3173" i="17"/>
  <c r="G3174" i="17"/>
  <c r="G3175" i="17"/>
  <c r="G3176" i="17"/>
  <c r="G3177" i="17"/>
  <c r="G3178" i="17"/>
  <c r="G3179" i="17"/>
  <c r="G3180" i="17"/>
  <c r="G3181" i="17"/>
  <c r="G3182" i="17"/>
  <c r="G3183" i="17"/>
  <c r="G3184" i="17"/>
  <c r="G3185" i="17"/>
  <c r="G3186" i="17"/>
  <c r="G3187" i="17"/>
  <c r="G3188" i="17"/>
  <c r="G3189" i="17"/>
  <c r="G3190" i="17"/>
  <c r="G3191" i="17"/>
  <c r="G3192" i="17"/>
  <c r="G3193" i="17"/>
  <c r="G3194" i="17"/>
  <c r="G3195" i="17"/>
  <c r="G3196" i="17"/>
  <c r="G3197" i="17"/>
  <c r="G3198" i="17"/>
  <c r="G3199" i="17"/>
  <c r="G3200" i="17"/>
  <c r="G3201" i="17"/>
  <c r="G3202" i="17"/>
  <c r="G3203" i="17"/>
  <c r="G3204" i="17"/>
  <c r="G3205" i="17"/>
  <c r="G3206" i="17"/>
  <c r="G3207" i="17"/>
  <c r="G3208" i="17"/>
  <c r="G3209" i="17"/>
  <c r="G3210" i="17"/>
  <c r="G3211" i="17"/>
  <c r="G3212" i="17"/>
  <c r="G3213" i="17"/>
  <c r="G3214" i="17"/>
  <c r="G3215" i="17"/>
  <c r="G3216" i="17"/>
  <c r="G3217" i="17"/>
  <c r="G3218" i="17"/>
  <c r="G3219" i="17"/>
  <c r="G3220" i="17"/>
  <c r="G3221" i="17"/>
  <c r="G3222" i="17"/>
  <c r="G3223" i="17"/>
  <c r="G3224" i="17"/>
  <c r="G3225" i="17"/>
  <c r="G3226" i="17"/>
  <c r="G3227" i="17"/>
  <c r="G3228" i="17"/>
  <c r="G3229" i="17"/>
  <c r="G3230" i="17"/>
  <c r="G3231" i="17"/>
  <c r="G3232" i="17"/>
  <c r="G3233" i="17"/>
  <c r="G3234" i="17"/>
  <c r="G3235" i="17"/>
  <c r="G3236" i="17"/>
  <c r="G3237" i="17"/>
  <c r="G3238" i="17"/>
  <c r="G3239" i="17"/>
  <c r="G3240" i="17"/>
  <c r="G3241" i="17"/>
  <c r="G3242" i="17"/>
  <c r="G3243" i="17"/>
  <c r="G3244" i="17"/>
  <c r="G3245" i="17"/>
  <c r="G3246" i="17"/>
  <c r="G3247" i="17"/>
  <c r="G3248" i="17"/>
  <c r="G3249" i="17"/>
  <c r="G3250" i="17"/>
  <c r="G3251" i="17"/>
  <c r="G3252" i="17"/>
  <c r="G3253" i="17"/>
  <c r="G3254" i="17"/>
  <c r="G3255" i="17"/>
  <c r="G3256" i="17"/>
  <c r="G3257" i="17"/>
  <c r="G3258" i="17"/>
  <c r="G3259" i="17"/>
  <c r="G3260" i="17"/>
  <c r="G3261" i="17"/>
  <c r="G3262" i="17"/>
  <c r="G3263" i="17"/>
  <c r="G3264" i="17"/>
  <c r="G3265" i="17"/>
  <c r="G3266" i="17"/>
  <c r="G3267" i="17"/>
  <c r="G3268" i="17"/>
  <c r="G3269" i="17"/>
  <c r="G3270" i="17"/>
  <c r="G3271" i="17"/>
  <c r="G3272" i="17"/>
  <c r="G3273" i="17"/>
  <c r="G3274" i="17"/>
  <c r="G3275" i="17"/>
  <c r="G3276" i="17"/>
  <c r="G3277" i="17"/>
  <c r="G3278" i="17"/>
  <c r="G3279" i="17"/>
  <c r="G3280" i="17"/>
  <c r="G3281" i="17"/>
  <c r="G3282" i="17"/>
  <c r="G3283" i="17"/>
  <c r="G3284" i="17"/>
  <c r="G3285" i="17"/>
  <c r="G3286" i="17"/>
  <c r="G3287" i="17"/>
  <c r="G3288" i="17"/>
  <c r="G3289" i="17"/>
  <c r="G3290" i="17"/>
  <c r="G3291" i="17"/>
  <c r="G3292" i="17"/>
  <c r="G3293" i="17"/>
  <c r="G3294" i="17"/>
  <c r="G3295" i="17"/>
  <c r="G3296" i="17"/>
  <c r="G3297" i="17"/>
  <c r="G3298" i="17"/>
  <c r="G3299" i="17"/>
  <c r="G3300" i="17"/>
  <c r="G3301" i="17"/>
  <c r="G3302" i="17"/>
  <c r="G3303" i="17"/>
  <c r="G3304" i="17"/>
  <c r="G3305" i="17"/>
  <c r="G3306" i="17"/>
  <c r="G3307" i="17"/>
  <c r="G3308" i="17"/>
  <c r="G3309" i="17"/>
  <c r="G3310" i="17"/>
  <c r="G3311" i="17"/>
  <c r="G3312" i="17"/>
  <c r="G3313" i="17"/>
  <c r="G3314" i="17"/>
  <c r="G3315" i="17"/>
  <c r="G3316" i="17"/>
  <c r="G3317" i="17"/>
  <c r="G3318" i="17"/>
  <c r="G3319" i="17"/>
  <c r="G3320" i="17"/>
  <c r="G3321" i="17"/>
  <c r="G3322" i="17"/>
  <c r="G3323" i="17"/>
  <c r="G3324" i="17"/>
  <c r="G3325" i="17"/>
  <c r="G3326" i="17"/>
  <c r="G3327" i="17"/>
  <c r="G3328" i="17"/>
  <c r="G3329" i="17"/>
  <c r="G3330" i="17"/>
  <c r="G3331" i="17"/>
  <c r="G3332" i="17"/>
  <c r="G3333" i="17"/>
  <c r="G3334" i="17"/>
  <c r="G3335" i="17"/>
  <c r="G3336" i="17"/>
  <c r="G3337" i="17"/>
  <c r="G3338" i="17"/>
  <c r="G3339" i="17"/>
  <c r="G3340" i="17"/>
  <c r="G3341" i="17"/>
  <c r="G3342" i="17"/>
  <c r="G3343" i="17"/>
  <c r="G3344" i="17"/>
  <c r="G3345" i="17"/>
  <c r="G3346" i="17"/>
  <c r="G3347" i="17"/>
  <c r="G3348" i="17"/>
  <c r="G3349" i="17"/>
  <c r="G3350" i="17"/>
  <c r="G3351" i="17"/>
  <c r="G3352" i="17"/>
  <c r="G3353" i="17"/>
  <c r="G3354" i="17"/>
  <c r="G3355" i="17"/>
  <c r="G3356" i="17"/>
  <c r="G3357" i="17"/>
  <c r="G3358" i="17"/>
  <c r="G3359" i="17"/>
  <c r="G3360" i="17"/>
  <c r="G3361" i="17"/>
  <c r="G3362" i="17"/>
  <c r="G3363" i="17"/>
  <c r="G3364" i="17"/>
  <c r="G3365" i="17"/>
  <c r="G3366" i="17"/>
  <c r="G3367" i="17"/>
  <c r="G3368" i="17"/>
  <c r="G3369" i="17"/>
  <c r="G3370" i="17"/>
  <c r="G3371" i="17"/>
  <c r="G3372" i="17"/>
  <c r="G3373" i="17"/>
  <c r="G3374" i="17"/>
  <c r="G3375" i="17"/>
  <c r="G3376" i="17"/>
  <c r="G3377" i="17"/>
  <c r="G3378" i="17"/>
  <c r="G3379" i="17"/>
  <c r="G3380" i="17"/>
  <c r="G3381" i="17"/>
  <c r="G3382" i="17"/>
  <c r="G3383" i="17"/>
  <c r="G3384" i="17"/>
  <c r="G3385" i="17"/>
  <c r="G3386" i="17"/>
  <c r="G3387" i="17"/>
  <c r="G3388" i="17"/>
  <c r="G3389" i="17"/>
  <c r="G3390" i="17"/>
  <c r="G3391" i="17"/>
  <c r="G3392" i="17"/>
  <c r="G3393" i="17"/>
  <c r="G3394" i="17"/>
  <c r="G3395" i="17"/>
  <c r="G3396" i="17"/>
  <c r="G3397" i="17"/>
  <c r="G3398" i="17"/>
  <c r="G3399" i="17"/>
  <c r="G3400" i="17"/>
  <c r="G3401" i="17"/>
  <c r="G3402" i="17"/>
  <c r="G3403" i="17"/>
  <c r="G3404" i="17"/>
  <c r="G3405" i="17"/>
  <c r="G3406" i="17"/>
  <c r="G3407" i="17"/>
  <c r="G3408" i="17"/>
  <c r="G3409" i="17"/>
  <c r="G3410" i="17"/>
  <c r="G3411" i="17"/>
  <c r="G3412" i="17"/>
  <c r="G3413" i="17"/>
  <c r="G3414" i="17"/>
  <c r="G3415" i="17"/>
  <c r="G3416" i="17"/>
  <c r="G3417" i="17"/>
  <c r="G3418" i="17"/>
  <c r="G3419" i="17"/>
  <c r="G3420" i="17"/>
  <c r="G3421" i="17"/>
  <c r="G3422" i="17"/>
  <c r="G3423" i="17"/>
  <c r="G3424" i="17"/>
  <c r="G3425" i="17"/>
  <c r="G3426" i="17"/>
  <c r="G3427" i="17"/>
  <c r="G3428" i="17"/>
  <c r="G3429" i="17"/>
  <c r="G3430" i="17"/>
  <c r="G3431" i="17"/>
  <c r="G3432" i="17"/>
  <c r="G3433" i="17"/>
  <c r="G3434" i="17"/>
  <c r="G3435" i="17"/>
  <c r="G3436" i="17"/>
  <c r="G3437" i="17"/>
  <c r="G3438" i="17"/>
  <c r="G3439" i="17"/>
  <c r="G3440" i="17"/>
  <c r="G3441" i="17"/>
  <c r="G3442" i="17"/>
  <c r="G3443" i="17"/>
  <c r="G3444" i="17"/>
  <c r="G3445" i="17"/>
  <c r="G3446" i="17"/>
  <c r="G3447" i="17"/>
  <c r="G3448" i="17"/>
  <c r="G3449" i="17"/>
  <c r="G3450" i="17"/>
  <c r="G3451" i="17"/>
  <c r="G3452" i="17"/>
  <c r="G3453" i="17"/>
  <c r="G3454" i="17"/>
  <c r="G3455" i="17"/>
  <c r="G3456" i="17"/>
  <c r="G3457" i="17"/>
  <c r="G3458" i="17"/>
  <c r="G3459" i="17"/>
  <c r="G3460" i="17"/>
  <c r="G3461" i="17"/>
  <c r="G3462" i="17"/>
  <c r="G3463" i="17"/>
  <c r="G3464" i="17"/>
  <c r="G3465" i="17"/>
  <c r="G3466" i="17"/>
  <c r="G3467" i="17"/>
  <c r="G3468" i="17"/>
  <c r="G3469" i="17"/>
  <c r="G3470" i="17"/>
  <c r="G3471" i="17"/>
  <c r="G3472" i="17"/>
  <c r="G3473" i="17"/>
  <c r="G3474" i="17"/>
  <c r="G3475" i="17"/>
  <c r="G3476" i="17"/>
  <c r="G3477" i="17"/>
  <c r="G3478" i="17"/>
  <c r="G3479" i="17"/>
  <c r="G3480" i="17"/>
  <c r="G3481" i="17"/>
  <c r="G3482" i="17"/>
  <c r="G3483" i="17"/>
  <c r="G3484" i="17"/>
  <c r="G3485" i="17"/>
  <c r="G3486" i="17"/>
  <c r="G3487" i="17"/>
  <c r="G3488" i="17"/>
  <c r="G3489" i="17"/>
  <c r="G3490" i="17"/>
  <c r="G3491" i="17"/>
  <c r="G3492" i="17"/>
  <c r="G3493" i="17"/>
  <c r="G3494" i="17"/>
  <c r="G3495" i="17"/>
  <c r="G3496" i="17"/>
  <c r="G3497" i="17"/>
  <c r="G3498" i="17"/>
  <c r="G3499" i="17"/>
  <c r="G3500" i="17"/>
  <c r="G3501" i="17"/>
  <c r="G3502" i="17"/>
  <c r="G3503" i="17"/>
  <c r="G3504" i="17"/>
  <c r="G3505" i="17"/>
  <c r="G3506" i="17"/>
  <c r="G3507" i="17"/>
  <c r="G3508" i="17"/>
  <c r="G3509" i="17"/>
  <c r="G3510" i="17"/>
  <c r="G3511" i="17"/>
  <c r="G3512" i="17"/>
  <c r="G3513" i="17"/>
  <c r="G3514" i="17"/>
  <c r="G3515" i="17"/>
  <c r="G3516" i="17"/>
  <c r="G3517" i="17"/>
  <c r="G3518" i="17"/>
  <c r="G3519" i="17"/>
  <c r="G3520" i="17"/>
  <c r="G3521" i="17"/>
  <c r="G3522" i="17"/>
  <c r="G3523" i="17"/>
  <c r="G3524" i="17"/>
  <c r="G3525" i="17"/>
  <c r="G3526" i="17"/>
  <c r="G3527" i="17"/>
  <c r="G3528" i="17"/>
  <c r="G3529" i="17"/>
  <c r="G3530" i="17"/>
  <c r="G3531" i="17"/>
  <c r="G3532" i="17"/>
  <c r="G3533" i="17"/>
  <c r="G3534" i="17"/>
  <c r="G3535" i="17"/>
  <c r="G3536" i="17"/>
  <c r="G3537" i="17"/>
  <c r="G3538" i="17"/>
  <c r="G3539" i="17"/>
  <c r="G3540" i="17"/>
  <c r="G3541" i="17"/>
  <c r="G3542" i="17"/>
  <c r="G3543" i="17"/>
  <c r="G3544" i="17"/>
  <c r="G3545" i="17"/>
  <c r="G3546" i="17"/>
  <c r="G3547" i="17"/>
  <c r="G3548" i="17"/>
  <c r="G3549" i="17"/>
  <c r="G3550" i="17"/>
  <c r="G3551" i="17"/>
  <c r="G3552" i="17"/>
  <c r="G3553" i="17"/>
  <c r="G3554" i="17"/>
  <c r="G3555" i="17"/>
  <c r="G3556" i="17"/>
  <c r="G3557" i="17"/>
  <c r="G3558" i="17"/>
  <c r="G3559" i="17"/>
  <c r="G3560" i="17"/>
  <c r="G3561" i="17"/>
  <c r="G3562" i="17"/>
  <c r="G3563" i="17"/>
  <c r="G3564" i="17"/>
  <c r="G3565" i="17"/>
  <c r="G3566" i="17"/>
  <c r="G3567" i="17"/>
  <c r="G3568" i="17"/>
  <c r="G3569" i="17"/>
  <c r="G3570" i="17"/>
  <c r="G3571" i="17"/>
  <c r="G3572" i="17"/>
  <c r="G3573" i="17"/>
  <c r="G3574" i="17"/>
  <c r="G3575" i="17"/>
  <c r="G3576" i="17"/>
  <c r="G3577" i="17"/>
  <c r="G3578" i="17"/>
  <c r="G3579" i="17"/>
  <c r="G3580" i="17"/>
  <c r="G3581" i="17"/>
  <c r="G3582" i="17"/>
  <c r="G3583" i="17"/>
  <c r="G3584" i="17"/>
  <c r="G3585" i="17"/>
  <c r="G3586" i="17"/>
  <c r="G3587" i="17"/>
  <c r="G3588" i="17"/>
  <c r="G3589" i="17"/>
  <c r="G3590" i="17"/>
  <c r="G3591" i="17"/>
  <c r="G3592" i="17"/>
  <c r="G3593" i="17"/>
  <c r="G3594" i="17"/>
  <c r="G3595" i="17"/>
  <c r="G3596" i="17"/>
  <c r="G3597" i="17"/>
  <c r="G3598" i="17"/>
  <c r="G3599" i="17"/>
  <c r="G3600" i="17"/>
  <c r="G3601" i="17"/>
  <c r="G3602" i="17"/>
  <c r="G3603" i="17"/>
  <c r="G3604" i="17"/>
  <c r="G3605" i="17"/>
  <c r="G3606" i="17"/>
  <c r="G3607" i="17"/>
  <c r="G3608" i="17"/>
  <c r="G3609" i="17"/>
  <c r="G3610" i="17"/>
  <c r="G3611" i="17"/>
  <c r="G3612" i="17"/>
  <c r="G3613" i="17"/>
  <c r="G3614" i="17"/>
  <c r="G3615" i="17"/>
  <c r="G3616" i="17"/>
  <c r="G3617" i="17"/>
  <c r="G3618" i="17"/>
  <c r="G3619" i="17"/>
  <c r="G3620" i="17"/>
  <c r="G3621" i="17"/>
  <c r="G3622" i="17"/>
  <c r="G3623" i="17"/>
  <c r="G3624" i="17"/>
  <c r="G3625" i="17"/>
  <c r="G3626" i="17"/>
  <c r="G3627" i="17"/>
  <c r="G3628" i="17"/>
  <c r="G3629" i="17"/>
  <c r="G3630" i="17"/>
  <c r="G3631" i="17"/>
  <c r="G3632" i="17"/>
  <c r="G3633" i="17"/>
  <c r="G3634" i="17"/>
  <c r="G3635" i="17"/>
  <c r="G3636" i="17"/>
  <c r="G3637" i="17"/>
  <c r="G3638" i="17"/>
  <c r="G3639" i="17"/>
  <c r="G3640" i="17"/>
  <c r="G3641" i="17"/>
  <c r="G3642" i="17"/>
  <c r="G3643" i="17"/>
  <c r="G3644" i="17"/>
  <c r="G3645" i="17"/>
  <c r="G3646" i="17"/>
  <c r="G3647" i="17"/>
  <c r="G3648" i="17"/>
  <c r="G3649" i="17"/>
  <c r="G3650" i="17"/>
  <c r="G3651" i="17"/>
  <c r="G3652" i="17"/>
  <c r="G3653" i="17"/>
  <c r="G3654" i="17"/>
  <c r="G3655" i="17"/>
  <c r="G3656" i="17"/>
  <c r="G3657" i="17"/>
  <c r="G3658" i="17"/>
  <c r="G3659" i="17"/>
  <c r="G3660" i="17"/>
  <c r="G3661" i="17"/>
  <c r="G3662" i="17"/>
  <c r="G3663" i="17"/>
  <c r="G3664" i="17"/>
  <c r="G3665" i="17"/>
  <c r="G3666" i="17"/>
  <c r="G3667" i="17"/>
  <c r="G3668" i="17"/>
  <c r="G3669" i="17"/>
  <c r="G3670" i="17"/>
  <c r="G3671" i="17"/>
  <c r="G3672" i="17"/>
  <c r="G3673" i="17"/>
  <c r="G3674" i="17"/>
  <c r="G3675" i="17"/>
  <c r="G3676" i="17"/>
  <c r="G3677" i="17"/>
  <c r="G3678" i="17"/>
  <c r="G3679" i="17"/>
  <c r="G3680" i="17"/>
  <c r="G3681" i="17"/>
  <c r="G3682" i="17"/>
  <c r="G3683" i="17"/>
  <c r="G3684" i="17"/>
  <c r="G3685" i="17"/>
  <c r="G3686" i="17"/>
  <c r="G3687" i="17"/>
  <c r="G3688" i="17"/>
  <c r="G3689" i="17"/>
  <c r="G3690" i="17"/>
  <c r="G3691" i="17"/>
  <c r="G3692" i="17"/>
  <c r="G3693" i="17"/>
  <c r="G3694" i="17"/>
  <c r="G3695" i="17"/>
  <c r="G3696" i="17"/>
  <c r="G3697" i="17"/>
  <c r="G3698" i="17"/>
  <c r="G3699" i="17"/>
  <c r="G3700" i="17"/>
  <c r="G3701" i="17"/>
  <c r="G3702" i="17"/>
  <c r="G3703" i="17"/>
  <c r="G3704" i="17"/>
  <c r="G3705" i="17"/>
  <c r="G3706" i="17"/>
  <c r="G3707" i="17"/>
  <c r="G3708" i="17"/>
  <c r="G3709" i="17"/>
  <c r="G3710" i="17"/>
  <c r="G3711" i="17"/>
  <c r="G3712" i="17"/>
  <c r="G3713" i="17"/>
  <c r="G3714" i="17"/>
  <c r="G3715" i="17"/>
  <c r="G3716" i="17"/>
  <c r="G3717" i="17"/>
  <c r="G3718" i="17"/>
  <c r="G3719" i="17"/>
  <c r="G3720" i="17"/>
  <c r="G3721" i="17"/>
  <c r="G3722" i="17"/>
  <c r="G3723" i="17"/>
  <c r="G3724" i="17"/>
  <c r="G3725" i="17"/>
  <c r="G3726" i="17"/>
  <c r="G3727" i="17"/>
  <c r="G3728" i="17"/>
  <c r="G3729" i="17"/>
  <c r="G3730" i="17"/>
  <c r="G3731" i="17"/>
  <c r="G3732" i="17"/>
  <c r="G3733" i="17"/>
  <c r="G3734" i="17"/>
  <c r="G3735" i="17"/>
  <c r="G3736" i="17"/>
  <c r="G3737" i="17"/>
  <c r="G3738" i="17"/>
  <c r="G3739" i="17"/>
  <c r="G3740" i="17"/>
  <c r="G3741" i="17"/>
  <c r="G3742" i="17"/>
  <c r="G3743" i="17"/>
  <c r="G3744" i="17"/>
  <c r="G3745" i="17"/>
  <c r="G3746" i="17"/>
  <c r="G3747" i="17"/>
  <c r="G3748" i="17"/>
  <c r="G3749" i="17"/>
  <c r="G3750" i="17"/>
  <c r="G3751" i="17"/>
  <c r="G3752" i="17"/>
  <c r="G3753" i="17"/>
  <c r="G3754" i="17"/>
  <c r="G3755" i="17"/>
  <c r="G3756" i="17"/>
  <c r="G3757" i="17"/>
  <c r="G3758" i="17"/>
  <c r="G3759" i="17"/>
  <c r="G3760" i="17"/>
  <c r="G3761" i="17"/>
  <c r="G3762" i="17"/>
  <c r="G3763" i="17"/>
  <c r="G3764" i="17"/>
  <c r="G3765" i="17"/>
  <c r="G3766" i="17"/>
  <c r="G3767" i="17"/>
  <c r="G3768" i="17"/>
  <c r="G3769" i="17"/>
  <c r="G3770" i="17"/>
  <c r="G3771" i="17"/>
  <c r="G3772" i="17"/>
  <c r="G3773" i="17"/>
  <c r="G3774" i="17"/>
  <c r="G3775" i="17"/>
  <c r="G3776" i="17"/>
  <c r="G3777" i="17"/>
  <c r="G3778" i="17"/>
  <c r="G3779" i="17"/>
  <c r="G3780" i="17"/>
  <c r="G3781" i="17"/>
  <c r="G3782" i="17"/>
  <c r="G3783" i="17"/>
  <c r="G3784" i="17"/>
  <c r="G3785" i="17"/>
  <c r="G3786" i="17"/>
  <c r="G3787" i="17"/>
  <c r="G3788" i="17"/>
  <c r="G3789" i="17"/>
  <c r="G3790" i="17"/>
  <c r="G3791" i="17"/>
  <c r="G3792" i="17"/>
  <c r="G3793" i="17"/>
  <c r="G3794" i="17"/>
  <c r="G3795" i="17"/>
  <c r="G3796" i="17"/>
  <c r="G3797" i="17"/>
  <c r="G3798" i="17"/>
  <c r="G3799" i="17"/>
  <c r="G3800" i="17"/>
  <c r="G3801" i="17"/>
  <c r="G3802" i="17"/>
  <c r="G3803" i="17"/>
  <c r="G3804" i="17"/>
  <c r="G3805" i="17"/>
  <c r="G3806" i="17"/>
  <c r="G3807" i="17"/>
  <c r="G3808" i="17"/>
  <c r="G3809" i="17"/>
  <c r="G3810" i="17"/>
  <c r="G3811" i="17"/>
  <c r="G3812" i="17"/>
  <c r="G3813" i="17"/>
  <c r="G3814" i="17"/>
  <c r="G3815" i="17"/>
  <c r="G3816" i="17"/>
  <c r="G3817" i="17"/>
  <c r="G3818" i="17"/>
  <c r="G3819" i="17"/>
  <c r="G3820" i="17"/>
  <c r="G3821" i="17"/>
  <c r="G3822" i="17"/>
  <c r="G3823" i="17"/>
  <c r="G3824" i="17"/>
  <c r="G3825" i="17"/>
  <c r="G3826" i="17"/>
  <c r="G3827" i="17"/>
  <c r="G3828" i="17"/>
  <c r="G3829" i="17"/>
  <c r="G3830" i="17"/>
  <c r="G3831" i="17"/>
  <c r="G3832" i="17"/>
  <c r="G3833" i="17"/>
  <c r="G3834" i="17"/>
  <c r="G3835" i="17"/>
  <c r="G3836" i="17"/>
  <c r="G3837" i="17"/>
  <c r="G3838" i="17"/>
  <c r="G3839" i="17"/>
  <c r="G3840" i="17"/>
  <c r="G3841" i="17"/>
  <c r="G3842" i="17"/>
  <c r="G3843" i="17"/>
  <c r="G3844" i="17"/>
  <c r="G3845" i="17"/>
  <c r="G3846" i="17"/>
  <c r="G3847" i="17"/>
  <c r="G3848" i="17"/>
  <c r="G3849" i="17"/>
  <c r="G3850" i="17"/>
  <c r="G3851" i="17"/>
  <c r="G3852" i="17"/>
  <c r="G3853" i="17"/>
  <c r="G3854" i="17"/>
  <c r="G3855" i="17"/>
  <c r="G3856" i="17"/>
  <c r="G3857" i="17"/>
  <c r="G3858" i="17"/>
  <c r="G3859" i="17"/>
  <c r="G3860" i="17"/>
  <c r="G3861" i="17"/>
  <c r="G3862" i="17"/>
  <c r="G3863" i="17"/>
  <c r="G3864" i="17"/>
  <c r="G3865" i="17"/>
  <c r="G3866" i="17"/>
  <c r="G3867" i="17"/>
  <c r="G3868" i="17"/>
  <c r="G3869" i="17"/>
  <c r="G3870" i="17"/>
  <c r="G3871" i="17"/>
  <c r="G3872" i="17"/>
  <c r="G3873" i="17"/>
  <c r="G3874" i="17"/>
  <c r="G3875" i="17"/>
  <c r="G3876" i="17"/>
  <c r="G3877" i="17"/>
  <c r="G3878" i="17"/>
  <c r="G3879" i="17"/>
  <c r="G3880" i="17"/>
  <c r="G3881" i="17"/>
  <c r="G3882" i="17"/>
  <c r="G3883" i="17"/>
  <c r="G3884" i="17"/>
  <c r="G3885" i="17"/>
  <c r="G3886" i="17"/>
  <c r="G3887" i="17"/>
  <c r="G3888" i="17"/>
  <c r="G3889" i="17"/>
  <c r="G3890" i="17"/>
  <c r="G3891" i="17"/>
  <c r="G3892" i="17"/>
  <c r="G3893" i="17"/>
  <c r="G3894" i="17"/>
  <c r="G3895" i="17"/>
  <c r="G3896" i="17"/>
  <c r="G3897" i="17"/>
  <c r="G3898" i="17"/>
  <c r="G3899" i="17"/>
  <c r="G3900" i="17"/>
  <c r="G3901" i="17"/>
  <c r="G3902" i="17"/>
  <c r="G3903" i="17"/>
  <c r="G3904" i="17"/>
  <c r="G3905" i="17"/>
  <c r="G3906" i="17"/>
  <c r="G3907" i="17"/>
  <c r="G3908" i="17"/>
  <c r="G3909" i="17"/>
  <c r="G3910" i="17"/>
  <c r="G3911" i="17"/>
  <c r="G3912" i="17"/>
  <c r="G3913" i="17"/>
  <c r="G3914" i="17"/>
  <c r="G3915" i="17"/>
  <c r="G3916" i="17"/>
  <c r="G3917" i="17"/>
  <c r="G3918" i="17"/>
  <c r="G3919" i="17"/>
  <c r="G3920" i="17"/>
  <c r="G3921" i="17"/>
  <c r="G3922" i="17"/>
  <c r="G3923" i="17"/>
  <c r="G3924" i="17"/>
  <c r="G3925" i="17"/>
  <c r="G3926" i="17"/>
  <c r="G3927" i="17"/>
  <c r="G3928" i="17"/>
  <c r="G3929" i="17"/>
  <c r="G3930" i="17"/>
  <c r="G3931" i="17"/>
  <c r="G3932" i="17"/>
  <c r="G3933" i="17"/>
  <c r="G3934" i="17"/>
  <c r="G3935" i="17"/>
  <c r="G3936" i="17"/>
  <c r="G3937" i="17"/>
  <c r="G3938" i="17"/>
  <c r="G3939" i="17"/>
  <c r="G3940" i="17"/>
  <c r="G3941" i="17"/>
  <c r="G3942" i="17"/>
  <c r="G3943" i="17"/>
  <c r="G3944" i="17"/>
  <c r="G3945" i="17"/>
  <c r="G3946" i="17"/>
  <c r="G3947" i="17"/>
  <c r="G3948" i="17"/>
  <c r="G3949" i="17"/>
  <c r="G3950" i="17"/>
  <c r="G3951" i="17"/>
  <c r="G3952" i="17"/>
  <c r="G3953" i="17"/>
  <c r="G3954" i="17"/>
  <c r="G3955" i="17"/>
  <c r="G3956" i="17"/>
  <c r="G3957" i="17"/>
  <c r="G3958" i="17"/>
  <c r="G3959" i="17"/>
  <c r="G3960" i="17"/>
  <c r="G3961" i="17"/>
  <c r="G3962" i="17"/>
  <c r="G3963" i="17"/>
  <c r="G3964" i="17"/>
  <c r="G3965" i="17"/>
  <c r="G3966" i="17"/>
  <c r="G3967" i="17"/>
  <c r="G3968" i="17"/>
  <c r="G3969" i="17"/>
  <c r="G3970" i="17"/>
  <c r="G3971" i="17"/>
  <c r="G3972" i="17"/>
  <c r="G3973" i="17"/>
  <c r="G3974" i="17"/>
  <c r="G3975" i="17"/>
  <c r="G3976" i="17"/>
  <c r="G3977" i="17"/>
  <c r="G3978" i="17"/>
  <c r="G3979" i="17"/>
  <c r="G3980" i="17"/>
  <c r="G3981" i="17"/>
  <c r="G3982" i="17"/>
  <c r="G3983" i="17"/>
  <c r="G3984" i="17"/>
  <c r="G3985" i="17"/>
  <c r="G3986" i="17"/>
  <c r="G3987" i="17"/>
  <c r="G3988" i="17"/>
  <c r="G3989" i="17"/>
  <c r="G3990" i="17"/>
  <c r="G3991" i="17"/>
  <c r="G3992" i="17"/>
  <c r="G3993" i="17"/>
  <c r="G3994" i="17"/>
  <c r="G3995" i="17"/>
  <c r="G3996" i="17"/>
  <c r="G3997" i="17"/>
  <c r="G3998" i="17"/>
  <c r="G3999" i="17"/>
  <c r="G4000" i="17"/>
  <c r="G4001" i="17"/>
  <c r="G4002" i="17"/>
  <c r="G4003" i="17"/>
  <c r="G4004" i="17"/>
  <c r="G4005" i="17"/>
  <c r="G4006" i="17"/>
  <c r="G4007" i="17"/>
  <c r="G4008" i="17"/>
  <c r="G4009" i="17"/>
  <c r="G4010" i="17"/>
  <c r="G4011" i="17"/>
  <c r="G4012" i="17"/>
  <c r="G4013" i="17"/>
  <c r="G4014" i="17"/>
  <c r="G4015" i="17"/>
  <c r="G4016" i="17"/>
  <c r="G4017" i="17"/>
  <c r="G4018" i="17"/>
  <c r="G4019" i="17"/>
  <c r="G4020" i="17"/>
  <c r="G4021" i="17"/>
  <c r="G4022" i="17"/>
  <c r="G4023" i="17"/>
  <c r="G4024" i="17"/>
  <c r="G4025" i="17"/>
  <c r="G4026" i="17"/>
  <c r="G4027" i="17"/>
  <c r="G4028" i="17"/>
  <c r="G4029" i="17"/>
  <c r="G4030" i="17"/>
  <c r="G4031" i="17"/>
  <c r="G4032" i="17"/>
  <c r="G4033" i="17"/>
  <c r="G4034" i="17"/>
  <c r="G4035" i="17"/>
  <c r="G4036" i="17"/>
  <c r="G4037" i="17"/>
  <c r="G4038" i="17"/>
  <c r="G4039" i="17"/>
  <c r="G4040" i="17"/>
  <c r="G4041" i="17"/>
  <c r="G4042" i="17"/>
  <c r="G4043" i="17"/>
  <c r="G4044" i="17"/>
  <c r="G4045" i="17"/>
  <c r="G4046" i="17"/>
  <c r="G4047" i="17"/>
  <c r="G4048" i="17"/>
  <c r="G4049" i="17"/>
  <c r="G4050" i="17"/>
  <c r="G4051" i="17"/>
  <c r="G4052" i="17"/>
  <c r="G4053" i="17"/>
  <c r="G4054" i="17"/>
  <c r="G4055" i="17"/>
  <c r="G4056" i="17"/>
  <c r="G4057" i="17"/>
  <c r="G4058" i="17"/>
  <c r="G4059" i="17"/>
  <c r="G4060" i="17"/>
  <c r="G4061" i="17"/>
  <c r="G4062" i="17"/>
  <c r="G4063" i="17"/>
  <c r="G4064" i="17"/>
  <c r="G4065" i="17"/>
  <c r="G4066" i="17"/>
  <c r="G4067" i="17"/>
  <c r="G4068" i="17"/>
  <c r="G4069" i="17"/>
  <c r="G4070" i="17"/>
  <c r="G4071" i="17"/>
  <c r="G4072" i="17"/>
  <c r="G4073" i="17"/>
  <c r="G4074" i="17"/>
  <c r="G4075" i="17"/>
  <c r="G4076" i="17"/>
  <c r="G4077" i="17"/>
  <c r="G4078" i="17"/>
  <c r="G4079" i="17"/>
  <c r="G4080" i="17"/>
  <c r="G4081" i="17"/>
  <c r="G4082" i="17"/>
  <c r="G4083" i="17"/>
  <c r="G4084" i="17"/>
  <c r="G4085" i="17"/>
  <c r="G4086" i="17"/>
  <c r="G4087" i="17"/>
  <c r="G4088" i="17"/>
  <c r="G4089" i="17"/>
  <c r="G4090" i="17"/>
  <c r="G4091" i="17"/>
  <c r="G4092" i="17"/>
  <c r="G4093" i="17"/>
  <c r="G4094" i="17"/>
  <c r="G4095" i="17"/>
  <c r="G4096" i="17"/>
  <c r="G4097" i="17"/>
  <c r="G4098" i="17"/>
  <c r="G4099" i="17"/>
  <c r="G4100" i="17"/>
  <c r="G4101" i="17"/>
  <c r="G4102" i="17"/>
  <c r="G4103" i="17"/>
  <c r="G4104" i="17"/>
  <c r="G4105" i="17"/>
  <c r="G4106" i="17"/>
  <c r="G4107" i="17"/>
  <c r="G4108" i="17"/>
  <c r="G4109" i="17"/>
  <c r="G4110" i="17"/>
  <c r="G4111" i="17"/>
  <c r="G4112" i="17"/>
  <c r="G4113" i="17"/>
  <c r="G4114" i="17"/>
  <c r="G4115" i="17"/>
  <c r="G4116" i="17"/>
  <c r="G4117" i="17"/>
  <c r="G4118" i="17"/>
  <c r="G4119" i="17"/>
  <c r="G4120" i="17"/>
  <c r="G4121" i="17"/>
  <c r="G4122" i="17"/>
  <c r="G4123" i="17"/>
  <c r="G4124" i="17"/>
  <c r="G4125" i="17"/>
  <c r="G4126" i="17"/>
  <c r="G4127" i="17"/>
  <c r="G4128" i="17"/>
  <c r="G4129" i="17"/>
  <c r="G4130" i="17"/>
  <c r="G4131" i="17"/>
  <c r="G4132" i="17"/>
  <c r="G4133" i="17"/>
  <c r="G4134" i="17"/>
  <c r="G4135" i="17"/>
  <c r="G4136" i="17"/>
  <c r="G4137" i="17"/>
  <c r="G4138" i="17"/>
  <c r="G4139" i="17"/>
  <c r="G4140" i="17"/>
  <c r="G4141" i="17"/>
  <c r="G4142" i="17"/>
  <c r="G4143" i="17"/>
  <c r="G4144" i="17"/>
  <c r="G4145" i="17"/>
  <c r="G4146" i="17"/>
  <c r="G4147" i="17"/>
  <c r="G4148" i="17"/>
  <c r="G4149" i="17"/>
  <c r="G4150" i="17"/>
  <c r="G4151" i="17"/>
  <c r="G4152" i="17"/>
  <c r="G4153" i="17"/>
  <c r="G4154" i="17"/>
  <c r="G4155" i="17"/>
  <c r="G4156" i="17"/>
  <c r="G4157" i="17"/>
  <c r="G4158" i="17"/>
  <c r="G4159" i="17"/>
  <c r="G4160" i="17"/>
  <c r="G4161" i="17"/>
  <c r="G4162" i="17"/>
  <c r="G4163" i="17"/>
  <c r="G4164" i="17"/>
  <c r="G4165" i="17"/>
  <c r="G4166" i="17"/>
  <c r="G4167" i="17"/>
  <c r="G4168" i="17"/>
  <c r="G4169" i="17"/>
  <c r="G4170" i="17"/>
  <c r="G4171" i="17"/>
  <c r="G4172" i="17"/>
  <c r="G4173" i="17"/>
  <c r="G4174" i="17"/>
  <c r="G4175" i="17"/>
  <c r="G4176" i="17"/>
  <c r="G4177" i="17"/>
  <c r="G4178" i="17"/>
  <c r="G4179" i="17"/>
  <c r="G4180" i="17"/>
  <c r="G4181" i="17"/>
  <c r="G4182" i="17"/>
  <c r="G4183" i="17"/>
  <c r="G4184" i="17"/>
  <c r="G4185" i="17"/>
  <c r="G4186" i="17"/>
  <c r="G4187" i="17"/>
  <c r="G4188" i="17"/>
  <c r="G4189" i="17"/>
  <c r="G4190" i="17"/>
  <c r="G4191" i="17"/>
  <c r="G4192" i="17"/>
  <c r="G4193" i="17"/>
  <c r="G4194" i="17"/>
  <c r="G4195" i="17"/>
  <c r="G4196" i="17"/>
  <c r="G4197" i="17"/>
  <c r="G4198" i="17"/>
  <c r="G4199" i="17"/>
  <c r="G4200" i="17"/>
  <c r="G4201" i="17"/>
  <c r="G4202" i="17"/>
  <c r="G4203" i="17"/>
  <c r="G4204" i="17"/>
  <c r="G4205" i="17"/>
  <c r="G4206" i="17"/>
  <c r="G4207" i="17"/>
  <c r="G4208" i="17"/>
  <c r="G4209" i="17"/>
  <c r="G4210" i="17"/>
  <c r="G4211" i="17"/>
  <c r="G4212" i="17"/>
  <c r="G4213" i="17"/>
  <c r="G4214" i="17"/>
  <c r="G4215" i="17"/>
  <c r="G4216" i="17"/>
  <c r="G4217" i="17"/>
  <c r="G4218" i="17"/>
  <c r="G4219" i="17"/>
  <c r="G4220" i="17"/>
  <c r="G4221" i="17"/>
  <c r="G4222" i="17"/>
  <c r="G4223" i="17"/>
  <c r="G4224" i="17"/>
  <c r="G4225" i="17"/>
  <c r="G4226" i="17"/>
  <c r="G4227" i="17"/>
  <c r="G4228" i="17"/>
  <c r="G4229" i="17"/>
  <c r="G4230" i="17"/>
  <c r="G4231" i="17"/>
  <c r="G4232" i="17"/>
  <c r="G4233" i="17"/>
  <c r="G4234" i="17"/>
  <c r="G4235" i="17"/>
  <c r="G4236" i="17"/>
  <c r="G4237" i="17"/>
  <c r="G4238" i="17"/>
  <c r="G4239" i="17"/>
  <c r="G4240" i="17"/>
  <c r="G4241" i="17"/>
  <c r="G4242" i="17"/>
  <c r="G4243" i="17"/>
  <c r="G4244" i="17"/>
  <c r="G4245" i="17"/>
  <c r="G4246" i="17"/>
  <c r="G4247" i="17"/>
  <c r="G4248" i="17"/>
  <c r="G4249" i="17"/>
  <c r="G4250" i="17"/>
  <c r="G4251" i="17"/>
  <c r="G4252" i="17"/>
  <c r="G4253" i="17"/>
  <c r="G4254" i="17"/>
  <c r="G4255" i="17"/>
  <c r="G4256" i="17"/>
  <c r="G4257" i="17"/>
  <c r="G4258" i="17"/>
  <c r="G4259" i="17"/>
  <c r="G4260" i="17"/>
  <c r="G4261" i="17"/>
  <c r="G4262" i="17"/>
  <c r="G4263" i="17"/>
  <c r="G4264" i="17"/>
  <c r="G4265" i="17"/>
  <c r="G4266" i="17"/>
  <c r="G4267" i="17"/>
  <c r="G4268" i="17"/>
  <c r="G4269" i="17"/>
  <c r="G4270" i="17"/>
  <c r="G4271" i="17"/>
  <c r="G4272" i="17"/>
  <c r="G4273" i="17"/>
  <c r="G4274" i="17"/>
  <c r="G4275" i="17"/>
  <c r="G4276" i="17"/>
  <c r="G4277" i="17"/>
  <c r="G4278" i="17"/>
  <c r="G4279" i="17"/>
  <c r="G4280" i="17"/>
  <c r="G4281" i="17"/>
  <c r="G4282" i="17"/>
  <c r="G4283" i="17"/>
  <c r="G4284" i="17"/>
  <c r="G4285" i="17"/>
  <c r="G4286" i="17"/>
  <c r="G4287" i="17"/>
  <c r="G4288" i="17"/>
  <c r="G4289" i="17"/>
  <c r="G4290" i="17"/>
  <c r="G4291" i="17"/>
  <c r="G4292" i="17"/>
  <c r="G4293" i="17"/>
  <c r="G4294" i="17"/>
  <c r="G4295" i="17"/>
  <c r="G4296" i="17"/>
  <c r="G4297" i="17"/>
  <c r="G4298" i="17"/>
  <c r="G4299" i="17"/>
  <c r="G4300" i="17"/>
  <c r="G4301" i="17"/>
  <c r="G4302" i="17"/>
  <c r="G4303" i="17"/>
  <c r="G4304" i="17"/>
  <c r="G4305" i="17"/>
  <c r="G4306" i="17"/>
  <c r="G4307" i="17"/>
  <c r="G4308" i="17"/>
  <c r="G4309" i="17"/>
  <c r="G4310" i="17"/>
  <c r="G4311" i="17"/>
  <c r="G4312" i="17"/>
  <c r="G4313" i="17"/>
  <c r="G4314" i="17"/>
  <c r="G4315" i="17"/>
  <c r="G4316" i="17"/>
  <c r="G4317" i="17"/>
  <c r="G4318" i="17"/>
  <c r="G4319" i="17"/>
  <c r="G4320" i="17"/>
  <c r="G4321" i="17"/>
  <c r="G4322" i="17"/>
  <c r="G4323" i="17"/>
  <c r="G4324" i="17"/>
  <c r="G4325" i="17"/>
  <c r="G4326" i="17"/>
  <c r="G4327" i="17"/>
  <c r="G4328" i="17"/>
  <c r="G4329" i="17"/>
  <c r="G4330" i="17"/>
  <c r="G4331" i="17"/>
  <c r="G4332" i="17"/>
  <c r="G4333" i="17"/>
  <c r="G4334" i="17"/>
  <c r="G4335" i="17"/>
  <c r="G4336" i="17"/>
  <c r="G4337" i="17"/>
  <c r="G4338" i="17"/>
  <c r="G4339" i="17"/>
  <c r="G4340" i="17"/>
  <c r="G4341" i="17"/>
  <c r="G4342" i="17"/>
  <c r="G4343" i="17"/>
  <c r="G4344" i="17"/>
  <c r="G4345" i="17"/>
  <c r="G4346" i="17"/>
  <c r="G4347" i="17"/>
  <c r="G4348" i="17"/>
  <c r="G4349" i="17"/>
  <c r="G4350" i="17"/>
  <c r="G4351" i="17"/>
  <c r="G4352" i="17"/>
  <c r="G4353" i="17"/>
  <c r="G4354" i="17"/>
  <c r="G4355" i="17"/>
  <c r="G4356" i="17"/>
  <c r="G4357" i="17"/>
  <c r="G4358" i="17"/>
  <c r="G4359" i="17"/>
  <c r="G4360" i="17"/>
  <c r="G4361" i="17"/>
  <c r="G4362" i="17"/>
  <c r="G4363" i="17"/>
  <c r="G4364" i="17"/>
  <c r="G4365" i="17"/>
  <c r="G4366" i="17"/>
  <c r="G4367" i="17"/>
  <c r="G4368" i="17"/>
  <c r="G4369" i="17"/>
  <c r="G4370" i="17"/>
  <c r="G4371" i="17"/>
  <c r="G4372" i="17"/>
  <c r="G4373" i="17"/>
  <c r="G4374" i="17"/>
  <c r="G4375" i="17"/>
  <c r="G4376" i="17"/>
  <c r="G4377" i="17"/>
  <c r="G4378" i="17"/>
  <c r="G4379" i="17"/>
  <c r="G4380" i="17"/>
  <c r="G4381" i="17"/>
  <c r="G4382" i="17"/>
  <c r="G4383" i="17"/>
  <c r="G4384" i="17"/>
  <c r="G4385" i="17"/>
  <c r="G4386" i="17"/>
  <c r="G4387" i="17"/>
  <c r="G4388" i="17"/>
  <c r="G4389" i="17"/>
  <c r="G4390" i="17"/>
  <c r="G4391" i="17"/>
  <c r="G4392" i="17"/>
  <c r="G4393" i="17"/>
  <c r="G4394" i="17"/>
  <c r="G4395" i="17"/>
  <c r="G4396" i="17"/>
  <c r="G4397" i="17"/>
  <c r="G4398" i="17"/>
  <c r="G4399" i="17"/>
  <c r="G4400" i="17"/>
  <c r="G4401" i="17"/>
  <c r="G4402" i="17"/>
  <c r="G4403" i="17"/>
  <c r="G4404" i="17"/>
  <c r="G4405" i="17"/>
  <c r="G4406" i="17"/>
  <c r="G4407" i="17"/>
  <c r="G4408" i="17"/>
  <c r="G4409" i="17"/>
  <c r="G4410" i="17"/>
  <c r="G4411" i="17"/>
  <c r="G4412" i="17"/>
  <c r="G4413" i="17"/>
  <c r="G4414" i="17"/>
  <c r="G4415" i="17"/>
  <c r="G4416" i="17"/>
  <c r="G4417" i="17"/>
  <c r="G4418" i="17"/>
  <c r="G4419" i="17"/>
  <c r="G4420" i="17"/>
  <c r="G4421" i="17"/>
  <c r="G4422" i="17"/>
  <c r="G4423" i="17"/>
  <c r="G4424" i="17"/>
  <c r="G4425" i="17"/>
  <c r="G4426" i="17"/>
  <c r="G4427" i="17"/>
  <c r="G4428" i="17"/>
  <c r="G4429" i="17"/>
  <c r="G4430" i="17"/>
  <c r="G4431" i="17"/>
  <c r="G4432" i="17"/>
  <c r="G4433" i="17"/>
  <c r="G4434" i="17"/>
  <c r="G4435" i="17"/>
  <c r="G4436" i="17"/>
  <c r="G4437" i="17"/>
  <c r="G4438" i="17"/>
  <c r="G4439" i="17"/>
  <c r="G4440" i="17"/>
  <c r="G4441" i="17"/>
  <c r="G4442" i="17"/>
  <c r="G4443" i="17"/>
  <c r="G4444" i="17"/>
  <c r="G4445" i="17"/>
  <c r="G4446" i="17"/>
  <c r="G4447" i="17"/>
  <c r="G4448" i="17"/>
  <c r="G4449" i="17"/>
  <c r="G4450" i="17"/>
  <c r="G4451" i="17"/>
  <c r="G4452" i="17"/>
  <c r="G4453" i="17"/>
  <c r="G4454" i="17"/>
  <c r="G4455" i="17"/>
  <c r="G4456" i="17"/>
  <c r="G4457" i="17"/>
  <c r="G4458" i="17"/>
  <c r="G4459" i="17"/>
  <c r="G4460" i="17"/>
  <c r="G4461" i="17"/>
  <c r="G4462" i="17"/>
  <c r="G4463" i="17"/>
  <c r="G4464" i="17"/>
  <c r="G4465" i="17"/>
  <c r="G4466" i="17"/>
  <c r="G4467" i="17"/>
  <c r="G4468" i="17"/>
  <c r="G4469" i="17"/>
  <c r="G4470" i="17"/>
  <c r="G4471" i="17"/>
  <c r="G4472" i="17"/>
  <c r="G4473" i="17"/>
  <c r="G4474" i="17"/>
  <c r="G4475" i="17"/>
  <c r="G4476" i="17"/>
  <c r="G4477" i="17"/>
  <c r="G4478" i="17"/>
  <c r="G4479" i="17"/>
  <c r="G4480" i="17"/>
  <c r="G4481" i="17"/>
  <c r="G4482" i="17"/>
  <c r="G4483" i="17"/>
  <c r="G4484" i="17"/>
  <c r="G4485" i="17"/>
  <c r="G4486" i="17"/>
  <c r="G4487" i="17"/>
  <c r="G4488" i="17"/>
  <c r="G4489" i="17"/>
  <c r="G4490" i="17"/>
  <c r="G4491" i="17"/>
  <c r="G4492" i="17"/>
  <c r="G4493" i="17"/>
  <c r="G4494" i="17"/>
  <c r="G4495" i="17"/>
  <c r="G4496" i="17"/>
  <c r="G4497" i="17"/>
  <c r="G4498" i="17"/>
  <c r="G4499" i="17"/>
  <c r="G4500" i="17"/>
  <c r="G4501" i="17"/>
  <c r="G4502" i="17"/>
  <c r="G4503" i="17"/>
  <c r="G4504" i="17"/>
  <c r="G4505" i="17"/>
  <c r="G4506" i="17"/>
  <c r="G4507" i="17"/>
  <c r="G4508" i="17"/>
  <c r="G4509" i="17"/>
  <c r="G4510" i="17"/>
  <c r="G4511" i="17"/>
  <c r="G4512" i="17"/>
  <c r="G4513" i="17"/>
  <c r="G4514" i="17"/>
  <c r="G4515" i="17"/>
  <c r="G4516" i="17"/>
  <c r="G4517" i="17"/>
  <c r="G4518" i="17"/>
  <c r="G4519" i="17"/>
  <c r="G4520" i="17"/>
  <c r="G4521" i="17"/>
  <c r="G4522" i="17"/>
  <c r="G4523" i="17"/>
  <c r="G4524" i="17"/>
  <c r="G4525" i="17"/>
  <c r="G4526" i="17"/>
  <c r="G4527" i="17"/>
  <c r="G4528" i="17"/>
  <c r="G4529" i="17"/>
  <c r="G4530" i="17"/>
  <c r="G4531" i="17"/>
  <c r="G4532" i="17"/>
  <c r="G4533" i="17"/>
  <c r="G4534" i="17"/>
  <c r="G4535" i="17"/>
  <c r="G4536" i="17"/>
  <c r="G4537" i="17"/>
  <c r="G4538" i="17"/>
  <c r="G4539" i="17"/>
  <c r="G4540" i="17"/>
  <c r="G4541" i="17"/>
  <c r="G4542" i="17"/>
  <c r="G4543" i="17"/>
  <c r="G4544" i="17"/>
  <c r="G4545" i="17"/>
  <c r="G4546" i="17"/>
  <c r="G4547" i="17"/>
  <c r="G4548" i="17"/>
  <c r="G4549" i="17"/>
  <c r="G4550" i="17"/>
  <c r="G4551" i="17"/>
  <c r="G4552" i="17"/>
  <c r="G4553" i="17"/>
  <c r="G4554" i="17"/>
  <c r="G4555" i="17"/>
  <c r="G4556" i="17"/>
  <c r="G4557" i="17"/>
  <c r="G4558" i="17"/>
  <c r="G4559" i="17"/>
  <c r="G4560" i="17"/>
  <c r="G4561" i="17"/>
  <c r="G4562" i="17"/>
  <c r="G4563" i="17"/>
  <c r="G4564" i="17"/>
  <c r="G4565" i="17"/>
  <c r="G4566" i="17"/>
  <c r="G4567" i="17"/>
  <c r="G4568" i="17"/>
  <c r="G4569" i="17"/>
  <c r="G4570" i="17"/>
  <c r="G4571" i="17"/>
  <c r="G4572" i="17"/>
  <c r="G4573" i="17"/>
  <c r="G4574" i="17"/>
  <c r="G4575" i="17"/>
  <c r="G4576" i="17"/>
  <c r="G4577" i="17"/>
  <c r="G4578" i="17"/>
  <c r="G4579" i="17"/>
  <c r="G4580" i="17"/>
  <c r="G4581" i="17"/>
  <c r="G4582" i="17"/>
  <c r="G4583" i="17"/>
  <c r="G4584" i="17"/>
  <c r="G4585" i="17"/>
  <c r="G4586" i="17"/>
  <c r="G4587" i="17"/>
  <c r="G4588" i="17"/>
  <c r="G4589" i="17"/>
  <c r="G4590" i="17"/>
  <c r="G4591" i="17"/>
  <c r="G4592" i="17"/>
  <c r="G4593" i="17"/>
  <c r="G4594" i="17"/>
  <c r="G4595" i="17"/>
  <c r="G4596" i="17"/>
  <c r="G4597" i="17"/>
  <c r="G4598" i="17"/>
  <c r="G4599" i="17"/>
  <c r="G4600" i="17"/>
  <c r="G4601" i="17"/>
  <c r="G4602" i="17"/>
  <c r="G4603" i="17"/>
  <c r="G4604" i="17"/>
  <c r="G4605" i="17"/>
  <c r="G4606" i="17"/>
  <c r="G4607" i="17"/>
  <c r="G4608" i="17"/>
  <c r="G4609" i="17"/>
  <c r="G4610" i="17"/>
  <c r="G4611" i="17"/>
  <c r="G4612" i="17"/>
  <c r="G4613" i="17"/>
  <c r="G4614" i="17"/>
  <c r="G4615" i="17"/>
  <c r="G4616" i="17"/>
  <c r="G4617" i="17"/>
  <c r="G4618" i="17"/>
  <c r="G4619" i="17"/>
  <c r="G4620" i="17"/>
  <c r="G4621" i="17"/>
  <c r="G4622" i="17"/>
  <c r="G4623" i="17"/>
  <c r="G4624" i="17"/>
  <c r="G4625" i="17"/>
  <c r="G4626" i="17"/>
  <c r="G4627" i="17"/>
  <c r="G4628" i="17"/>
  <c r="G4629" i="17"/>
  <c r="G4630" i="17"/>
  <c r="G4631" i="17"/>
  <c r="G4632" i="17"/>
  <c r="G4633" i="17"/>
  <c r="G4634" i="17"/>
  <c r="G4635" i="17"/>
  <c r="G4636" i="17"/>
  <c r="G4637" i="17"/>
  <c r="G4638" i="17"/>
  <c r="G4639" i="17"/>
  <c r="G4640" i="17"/>
  <c r="G4641" i="17"/>
  <c r="G4642" i="17"/>
  <c r="G4643" i="17"/>
  <c r="G4644" i="17"/>
  <c r="G4645" i="17"/>
  <c r="G4646" i="17"/>
  <c r="G4647" i="17"/>
  <c r="G4648" i="17"/>
  <c r="G4649" i="17"/>
  <c r="G4650" i="17"/>
  <c r="G4651" i="17"/>
  <c r="G4652" i="17"/>
  <c r="G4653" i="17"/>
  <c r="G4654" i="17"/>
  <c r="G4655" i="17"/>
  <c r="G4656" i="17"/>
  <c r="G4657" i="17"/>
  <c r="G4658" i="17"/>
  <c r="G4659" i="17"/>
  <c r="G4660" i="17"/>
  <c r="G4661" i="17"/>
  <c r="G4662" i="17"/>
  <c r="G4663" i="17"/>
  <c r="G4664" i="17"/>
  <c r="G4665" i="17"/>
  <c r="G4666" i="17"/>
  <c r="G4667" i="17"/>
  <c r="G4668" i="17"/>
  <c r="G4669" i="17"/>
  <c r="G4670" i="17"/>
  <c r="G4671" i="17"/>
  <c r="G4672" i="17"/>
  <c r="G4673" i="17"/>
  <c r="G4674" i="17"/>
  <c r="G4675" i="17"/>
  <c r="G4676" i="17"/>
  <c r="G4677" i="17"/>
  <c r="G4678" i="17"/>
  <c r="G4679" i="17"/>
  <c r="G4680" i="17"/>
  <c r="G4681" i="17"/>
  <c r="G4682" i="17"/>
  <c r="G4683" i="17"/>
  <c r="G4684" i="17"/>
  <c r="G4685" i="17"/>
  <c r="G4686" i="17"/>
  <c r="G4687" i="17"/>
  <c r="G4688" i="17"/>
  <c r="G4689" i="17"/>
  <c r="G4690" i="17"/>
  <c r="G4691" i="17"/>
  <c r="G4692" i="17"/>
  <c r="G4693" i="17"/>
  <c r="G4694" i="17"/>
  <c r="G4695" i="17"/>
  <c r="G4696" i="17"/>
  <c r="G4697" i="17"/>
  <c r="G4698" i="17"/>
  <c r="G4699" i="17"/>
  <c r="G4700" i="17"/>
  <c r="G4701" i="17"/>
  <c r="G4702" i="17"/>
  <c r="G4703" i="17"/>
  <c r="G4704" i="17"/>
  <c r="G4705" i="17"/>
  <c r="G4706" i="17"/>
  <c r="G4707" i="17"/>
  <c r="G4708" i="17"/>
  <c r="G4709" i="17"/>
  <c r="G4710" i="17"/>
  <c r="G4711" i="17"/>
  <c r="G4712" i="17"/>
  <c r="G4713" i="17"/>
  <c r="G4714" i="17"/>
  <c r="G4715" i="17"/>
  <c r="G4716" i="17"/>
  <c r="G4717" i="17"/>
  <c r="G4718" i="17"/>
  <c r="G4719" i="17"/>
  <c r="G4720" i="17"/>
  <c r="G4721" i="17"/>
  <c r="G4722" i="17"/>
  <c r="G4723" i="17"/>
  <c r="G4724" i="17"/>
  <c r="G4725" i="17"/>
  <c r="G4726" i="17"/>
  <c r="G4727" i="17"/>
  <c r="G4728" i="17"/>
  <c r="G4729" i="17"/>
  <c r="G4730" i="17"/>
  <c r="G4731" i="17"/>
  <c r="G4732" i="17"/>
  <c r="G4733" i="17"/>
  <c r="G4734" i="17"/>
  <c r="G4735" i="17"/>
  <c r="G4736" i="17"/>
  <c r="G4737" i="17"/>
  <c r="G4738" i="17"/>
  <c r="G4739" i="17"/>
  <c r="G4740" i="17"/>
  <c r="G4741" i="17"/>
  <c r="G4742" i="17"/>
  <c r="G4743" i="17"/>
  <c r="G4744" i="17"/>
  <c r="G4745" i="17"/>
  <c r="G4746" i="17"/>
  <c r="G4747" i="17"/>
  <c r="G4748" i="17"/>
  <c r="G4749" i="17"/>
  <c r="G4750" i="17"/>
  <c r="G4751" i="17"/>
  <c r="G4752" i="17"/>
  <c r="G4753" i="17"/>
  <c r="G4754" i="17"/>
  <c r="G4755" i="17"/>
  <c r="G4756" i="17"/>
  <c r="G4757" i="17"/>
  <c r="G4758" i="17"/>
  <c r="G4759" i="17"/>
  <c r="G4760" i="17"/>
  <c r="G4761" i="17"/>
  <c r="G4762" i="17"/>
  <c r="G4763" i="17"/>
  <c r="G4764" i="17"/>
  <c r="G4765" i="17"/>
  <c r="G4766" i="17"/>
  <c r="G4767" i="17"/>
  <c r="G4768" i="17"/>
  <c r="G4769" i="17"/>
  <c r="G4770" i="17"/>
  <c r="G4771" i="17"/>
  <c r="G4772" i="17"/>
  <c r="G4773" i="17"/>
  <c r="G4774" i="17"/>
  <c r="G4775" i="17"/>
  <c r="G4776" i="17"/>
  <c r="G4777" i="17"/>
  <c r="G4778" i="17"/>
  <c r="G4779" i="17"/>
  <c r="G4780" i="17"/>
  <c r="G4781" i="17"/>
  <c r="G4782" i="17"/>
  <c r="G4783" i="17"/>
  <c r="G4784" i="17"/>
  <c r="G4785" i="17"/>
  <c r="G4786" i="17"/>
  <c r="G4787" i="17"/>
  <c r="G4788" i="17"/>
  <c r="G4789" i="17"/>
  <c r="G4790" i="17"/>
  <c r="G4791" i="17"/>
  <c r="G4792" i="17"/>
  <c r="G4793" i="17"/>
  <c r="G4794" i="17"/>
  <c r="G4795" i="17"/>
  <c r="G4796" i="17"/>
  <c r="G4797" i="17"/>
  <c r="G4798" i="17"/>
  <c r="G4799" i="17"/>
  <c r="G4800" i="17"/>
  <c r="G4801" i="17"/>
  <c r="G4802" i="17"/>
  <c r="G4803" i="17"/>
  <c r="G4804" i="17"/>
  <c r="G4805" i="17"/>
  <c r="G4806" i="17"/>
  <c r="G4807" i="17"/>
  <c r="G4808" i="17"/>
  <c r="G4809" i="17"/>
  <c r="G4810" i="17"/>
  <c r="G4811" i="17"/>
  <c r="G4812" i="17"/>
  <c r="G4813" i="17"/>
  <c r="G4814" i="17"/>
  <c r="G4815" i="17"/>
  <c r="G4816" i="17"/>
  <c r="G4817" i="17"/>
  <c r="G4818" i="17"/>
  <c r="G4819" i="17"/>
  <c r="G4820" i="17"/>
  <c r="G4821" i="17"/>
  <c r="G4822" i="17"/>
  <c r="G4823" i="17"/>
  <c r="G4824" i="17"/>
  <c r="G4825" i="17"/>
  <c r="G4826" i="17"/>
  <c r="G4827" i="17"/>
  <c r="G4828" i="17"/>
  <c r="G4829" i="17"/>
  <c r="G4830" i="17"/>
  <c r="G4831" i="17"/>
  <c r="G4832" i="17"/>
  <c r="G4833" i="17"/>
  <c r="G4834" i="17"/>
  <c r="G4835" i="17"/>
  <c r="G4836" i="17"/>
  <c r="G4837" i="17"/>
  <c r="G4838" i="17"/>
  <c r="G4839" i="17"/>
  <c r="G4840" i="17"/>
  <c r="G4841" i="17"/>
  <c r="G4842" i="17"/>
  <c r="G4843" i="17"/>
  <c r="G4844" i="17"/>
  <c r="G4845" i="17"/>
  <c r="G4846" i="17"/>
  <c r="G4847" i="17"/>
  <c r="G4848" i="17"/>
  <c r="G4849" i="17"/>
  <c r="G4850" i="17"/>
  <c r="G4851" i="17"/>
  <c r="G4852" i="17"/>
  <c r="G4853" i="17"/>
  <c r="G4854" i="17"/>
  <c r="G4855" i="17"/>
  <c r="G4856" i="17"/>
  <c r="G4857" i="17"/>
  <c r="G4858" i="17"/>
  <c r="G4859" i="17"/>
  <c r="G4860" i="17"/>
  <c r="G4861" i="17"/>
  <c r="G4862" i="17"/>
  <c r="G4863" i="17"/>
  <c r="G4864" i="17"/>
  <c r="G4865" i="17"/>
  <c r="G4866" i="17"/>
  <c r="G4867" i="17"/>
  <c r="G4868" i="17"/>
  <c r="G4869" i="17"/>
  <c r="G4870" i="17"/>
  <c r="G4871" i="17"/>
  <c r="G4872" i="17"/>
  <c r="G4873" i="17"/>
  <c r="G4874" i="17"/>
  <c r="G4875" i="17"/>
  <c r="G4876" i="17"/>
  <c r="G4877" i="17"/>
  <c r="G4878" i="17"/>
  <c r="G4879" i="17"/>
  <c r="G4880" i="17"/>
  <c r="G4881" i="17"/>
  <c r="G4882" i="17"/>
  <c r="G4883" i="17"/>
  <c r="G4884" i="17"/>
  <c r="G4885" i="17"/>
  <c r="G4886" i="17"/>
  <c r="G4887" i="17"/>
  <c r="G4888" i="17"/>
  <c r="G4889" i="17"/>
  <c r="G4890" i="17"/>
  <c r="G4891" i="17"/>
  <c r="G4892" i="17"/>
  <c r="G4893" i="17"/>
  <c r="G4894" i="17"/>
  <c r="G4895" i="17"/>
  <c r="G4896" i="17"/>
  <c r="G4897" i="17"/>
  <c r="G4898" i="17"/>
  <c r="G4899" i="17"/>
  <c r="G4900" i="17"/>
  <c r="G4901" i="17"/>
  <c r="G4902" i="17"/>
  <c r="G4903" i="17"/>
  <c r="G4904" i="17"/>
  <c r="G4905" i="17"/>
  <c r="G4906" i="17"/>
  <c r="G4907" i="17"/>
  <c r="G4908" i="17"/>
  <c r="G4909" i="17"/>
  <c r="G4910" i="17"/>
  <c r="G4911" i="17"/>
  <c r="G4912" i="17"/>
  <c r="G4913" i="17"/>
  <c r="G4914" i="17"/>
  <c r="G4915" i="17"/>
  <c r="G4916" i="17"/>
  <c r="G4917" i="17"/>
  <c r="G4918" i="17"/>
  <c r="G4919" i="17"/>
  <c r="G4920" i="17"/>
  <c r="G4921" i="17"/>
  <c r="G4922" i="17"/>
  <c r="G4923" i="17"/>
  <c r="G4924" i="17"/>
  <c r="G4925" i="17"/>
  <c r="G4926" i="17"/>
  <c r="G4927" i="17"/>
  <c r="G4928" i="17"/>
  <c r="G4929" i="17"/>
  <c r="G4930" i="17"/>
  <c r="G4931" i="17"/>
  <c r="G4932" i="17"/>
  <c r="G4933" i="17"/>
  <c r="G4934" i="17"/>
  <c r="G4935" i="17"/>
  <c r="G4936" i="17"/>
  <c r="G4937" i="17"/>
  <c r="G4938" i="17"/>
  <c r="G4939" i="17"/>
  <c r="G4940" i="17"/>
  <c r="G4941" i="17"/>
  <c r="G4942" i="17"/>
  <c r="G4943" i="17"/>
  <c r="G4944" i="17"/>
  <c r="G4945" i="17"/>
  <c r="G4946" i="17"/>
  <c r="G4947" i="17"/>
  <c r="G4948" i="17"/>
  <c r="G4949" i="17"/>
  <c r="G4950" i="17"/>
  <c r="G4951" i="17"/>
  <c r="G4952" i="17"/>
  <c r="G4953" i="17"/>
  <c r="G4954" i="17"/>
  <c r="G4955" i="17"/>
  <c r="G4956" i="17"/>
  <c r="G4957" i="17"/>
  <c r="G4958" i="17"/>
  <c r="G4959" i="17"/>
  <c r="G4960" i="17"/>
  <c r="G4961" i="17"/>
  <c r="G4962" i="17"/>
  <c r="G4963" i="17"/>
  <c r="G4964" i="17"/>
  <c r="G4965" i="17"/>
  <c r="G4966" i="17"/>
  <c r="G4967" i="17"/>
  <c r="G4968" i="17"/>
  <c r="G4969" i="17"/>
  <c r="G4970" i="17"/>
  <c r="G4971" i="17"/>
  <c r="G4972" i="17"/>
  <c r="G4973" i="17"/>
  <c r="G4974" i="17"/>
  <c r="G4975" i="17"/>
  <c r="G4976" i="17"/>
  <c r="G4977" i="17"/>
  <c r="G4978" i="17"/>
  <c r="G4979" i="17"/>
  <c r="G4980" i="17"/>
  <c r="G4981" i="17"/>
  <c r="G4982" i="17"/>
  <c r="G4983" i="17"/>
  <c r="G4984" i="17"/>
  <c r="G4985" i="17"/>
  <c r="G4986" i="17"/>
  <c r="G4987" i="17"/>
  <c r="G4988" i="17"/>
  <c r="G4989" i="17"/>
  <c r="G4990" i="17"/>
  <c r="G4991" i="17"/>
  <c r="G4992" i="17"/>
  <c r="G4993" i="17"/>
  <c r="G4994" i="17"/>
  <c r="G4995" i="17"/>
  <c r="G4996" i="17"/>
  <c r="G4997" i="17"/>
  <c r="G4998" i="17"/>
  <c r="G4999" i="17"/>
  <c r="G5000" i="17"/>
  <c r="G5001" i="17"/>
  <c r="G5002" i="17"/>
  <c r="G5003" i="17"/>
  <c r="G5004" i="17"/>
  <c r="G5005" i="17"/>
  <c r="G5006" i="17"/>
  <c r="G5007" i="17"/>
  <c r="G5008" i="17"/>
  <c r="G5009" i="17"/>
  <c r="G5010" i="17"/>
  <c r="G5011" i="17"/>
  <c r="G5012" i="17"/>
  <c r="G5013" i="17"/>
  <c r="G5014" i="17"/>
  <c r="G5015" i="17"/>
  <c r="G5016" i="17"/>
  <c r="G5017" i="17"/>
  <c r="G5018" i="17"/>
  <c r="G5019" i="17"/>
  <c r="G5020" i="17"/>
  <c r="G5021" i="17"/>
  <c r="G5022" i="17"/>
  <c r="G5023" i="17"/>
  <c r="G5024" i="17"/>
  <c r="G5025" i="17"/>
  <c r="G5026" i="17"/>
  <c r="G5027" i="17"/>
  <c r="G5028" i="17"/>
  <c r="G5029" i="17"/>
  <c r="G5030" i="17"/>
  <c r="G5031" i="17"/>
  <c r="G5032" i="17"/>
  <c r="G5033" i="17"/>
  <c r="G5034" i="17"/>
  <c r="G5035" i="17"/>
  <c r="G5036" i="17"/>
  <c r="G5037" i="17"/>
  <c r="G5038" i="17"/>
  <c r="G5039" i="17"/>
  <c r="G5040" i="17"/>
  <c r="G5041" i="17"/>
  <c r="G5042" i="17"/>
  <c r="G5043" i="17"/>
  <c r="G5044" i="17"/>
  <c r="G5045" i="17"/>
  <c r="G5046" i="17"/>
  <c r="G5047" i="17"/>
  <c r="G5048" i="17"/>
  <c r="G5049" i="17"/>
  <c r="G5050" i="17"/>
  <c r="G5051" i="17"/>
  <c r="G5052" i="17"/>
  <c r="G5053" i="17"/>
  <c r="G5054" i="17"/>
  <c r="G5055" i="17"/>
  <c r="G5056" i="17"/>
  <c r="G5057" i="17"/>
  <c r="G5058" i="17"/>
  <c r="G5059" i="17"/>
  <c r="G5060" i="17"/>
  <c r="G5061" i="17"/>
  <c r="G5062" i="17"/>
  <c r="G5063" i="17"/>
  <c r="G5064" i="17"/>
  <c r="G5065" i="17"/>
  <c r="G5066" i="17"/>
  <c r="G5067" i="17"/>
  <c r="G5068" i="17"/>
  <c r="G5069" i="17"/>
  <c r="G5070" i="17"/>
  <c r="G5071" i="17"/>
  <c r="G5072" i="17"/>
  <c r="G5073" i="17"/>
  <c r="G5074" i="17"/>
  <c r="G5075" i="17"/>
  <c r="G5076" i="17"/>
  <c r="G5077" i="17"/>
  <c r="G5078" i="17"/>
  <c r="G5079" i="17"/>
  <c r="G5080" i="17"/>
  <c r="G5081" i="17"/>
  <c r="G5082" i="17"/>
  <c r="G5083" i="17"/>
  <c r="G5084" i="17"/>
  <c r="G5085" i="17"/>
  <c r="G5086" i="17"/>
  <c r="G5087" i="17"/>
  <c r="G5088" i="17"/>
  <c r="G5089" i="17"/>
  <c r="G5090" i="17"/>
  <c r="G5091" i="17"/>
  <c r="G5092" i="17"/>
  <c r="G5093" i="17"/>
  <c r="G5094" i="17"/>
  <c r="G5095" i="17"/>
  <c r="G5096" i="17"/>
  <c r="G5097" i="17"/>
  <c r="G5098" i="17"/>
  <c r="G5099" i="17"/>
  <c r="G5100" i="17"/>
  <c r="G5101" i="17"/>
  <c r="G5102" i="17"/>
  <c r="G5103" i="17"/>
  <c r="G5104" i="17"/>
  <c r="G5105" i="17"/>
  <c r="G5106" i="17"/>
  <c r="G5107" i="17"/>
  <c r="G5108" i="17"/>
  <c r="G5109" i="17"/>
  <c r="G5110" i="17"/>
  <c r="G5111" i="17"/>
  <c r="G5112" i="17"/>
  <c r="G5113" i="17"/>
  <c r="G5114" i="17"/>
  <c r="G5115" i="17"/>
  <c r="G5116" i="17"/>
  <c r="G5117" i="17"/>
  <c r="G5118" i="17"/>
  <c r="G5119" i="17"/>
  <c r="G5120" i="17"/>
  <c r="G5121" i="17"/>
  <c r="G5122" i="17"/>
  <c r="G5123" i="17"/>
  <c r="G5124" i="17"/>
  <c r="G5125" i="17"/>
  <c r="G5126" i="17"/>
  <c r="G5127" i="17"/>
  <c r="G5128" i="17"/>
  <c r="G5129" i="17"/>
  <c r="G5130" i="17"/>
  <c r="G5131" i="17"/>
  <c r="G5132" i="17"/>
  <c r="G5133" i="17"/>
  <c r="G5134" i="17"/>
  <c r="G5135" i="17"/>
  <c r="G5136" i="17"/>
  <c r="G5137" i="17"/>
  <c r="G5138" i="17"/>
  <c r="G5139" i="17"/>
  <c r="G5140" i="17"/>
  <c r="G5141" i="17"/>
  <c r="G5142" i="17"/>
  <c r="G5143" i="17"/>
  <c r="G5144" i="17"/>
  <c r="G5145" i="17"/>
  <c r="G5146" i="17"/>
  <c r="G5147" i="17"/>
  <c r="G5148" i="17"/>
  <c r="G5149" i="17"/>
  <c r="G5150" i="17"/>
  <c r="G5151" i="17"/>
  <c r="G5152" i="17"/>
  <c r="G5153" i="17"/>
  <c r="G5154" i="17"/>
  <c r="G5155" i="17"/>
  <c r="G5156" i="17"/>
  <c r="G5157" i="17"/>
  <c r="G5158" i="17"/>
  <c r="G5159" i="17"/>
  <c r="G5160" i="17"/>
  <c r="G5161" i="17"/>
  <c r="G5162" i="17"/>
  <c r="G5163" i="17"/>
  <c r="G5164" i="17"/>
  <c r="G5165" i="17"/>
  <c r="G5166" i="17"/>
  <c r="G5167" i="17"/>
  <c r="G5168" i="17"/>
  <c r="G5169" i="17"/>
  <c r="G5170" i="17"/>
  <c r="G5171" i="17"/>
  <c r="G5172" i="17"/>
  <c r="G5173" i="17"/>
  <c r="G5174" i="17"/>
  <c r="G5175" i="17"/>
  <c r="G5176" i="17"/>
  <c r="G5177" i="17"/>
  <c r="G5178" i="17"/>
  <c r="G5179" i="17"/>
  <c r="G5180" i="17"/>
  <c r="G5181" i="17"/>
  <c r="G5182" i="17"/>
  <c r="G5183" i="17"/>
  <c r="G5184" i="17"/>
  <c r="G5185" i="17"/>
  <c r="G5186" i="17"/>
  <c r="G5187" i="17"/>
  <c r="G5188" i="17"/>
  <c r="G5189" i="17"/>
  <c r="G5190" i="17"/>
  <c r="G5191" i="17"/>
  <c r="G5192" i="17"/>
  <c r="G5193" i="17"/>
  <c r="G5194" i="17"/>
  <c r="G5195" i="17"/>
  <c r="G5196" i="17"/>
  <c r="G5197" i="17"/>
  <c r="G5198" i="17"/>
  <c r="G5199" i="17"/>
  <c r="G5200" i="17"/>
  <c r="G5201" i="17"/>
  <c r="G5202" i="17"/>
  <c r="G5203" i="17"/>
  <c r="G5204" i="17"/>
  <c r="G5205" i="17"/>
  <c r="G5206" i="17"/>
  <c r="G5207" i="17"/>
  <c r="G5208" i="17"/>
  <c r="G5209" i="17"/>
  <c r="G5210" i="17"/>
  <c r="G5211" i="17"/>
  <c r="G5212" i="17"/>
  <c r="G5213" i="17"/>
  <c r="G5214" i="17"/>
  <c r="G5215" i="17"/>
  <c r="G5216" i="17"/>
  <c r="G5217" i="17"/>
  <c r="G5218" i="17"/>
  <c r="G5219" i="17"/>
  <c r="G5220" i="17"/>
  <c r="G5221" i="17"/>
  <c r="G5222" i="17"/>
  <c r="G5223" i="17"/>
  <c r="G5224" i="17"/>
  <c r="G5225" i="17"/>
  <c r="G5226" i="17"/>
  <c r="G5227" i="17"/>
  <c r="G5228" i="17"/>
  <c r="G5229" i="17"/>
  <c r="G5230" i="17"/>
  <c r="G5231" i="17"/>
  <c r="G5232" i="17"/>
  <c r="G5233" i="17"/>
  <c r="G5234" i="17"/>
  <c r="G5235" i="17"/>
  <c r="G5236" i="17"/>
  <c r="G5237" i="17"/>
  <c r="G5238" i="17"/>
  <c r="G5239" i="17"/>
  <c r="G5240" i="17"/>
  <c r="G5241" i="17"/>
  <c r="G5242" i="17"/>
  <c r="G5243" i="17"/>
  <c r="G5244" i="17"/>
  <c r="G5245" i="17"/>
  <c r="G5246" i="17"/>
  <c r="G5247" i="17"/>
  <c r="G5248" i="17"/>
  <c r="G5249" i="17"/>
  <c r="G5250" i="17"/>
  <c r="G5251" i="17"/>
  <c r="G5252" i="17"/>
  <c r="G5253" i="17"/>
  <c r="G5254" i="17"/>
  <c r="G5255" i="17"/>
  <c r="G5256" i="17"/>
  <c r="G5257" i="17"/>
  <c r="G5258" i="17"/>
  <c r="G5259" i="17"/>
  <c r="G5260" i="17"/>
  <c r="G5261" i="17"/>
  <c r="G5262" i="17"/>
  <c r="G5263" i="17"/>
  <c r="G5264" i="17"/>
  <c r="G5265" i="17"/>
  <c r="G5266" i="17"/>
  <c r="G5267" i="17"/>
  <c r="G5268" i="17"/>
  <c r="G5269" i="17"/>
  <c r="G5270" i="17"/>
  <c r="G5271" i="17"/>
  <c r="G5272" i="17"/>
  <c r="G5273" i="17"/>
  <c r="G5274" i="17"/>
  <c r="G5275" i="17"/>
  <c r="G5276" i="17"/>
  <c r="G5277" i="17"/>
  <c r="G5278" i="17"/>
  <c r="G5279" i="17"/>
  <c r="G5280" i="17"/>
  <c r="G5281" i="17"/>
  <c r="G5282" i="17"/>
  <c r="G5283" i="17"/>
  <c r="G5284" i="17"/>
  <c r="G5285" i="17"/>
  <c r="G5286" i="17"/>
  <c r="G5287" i="17"/>
  <c r="G5288" i="17"/>
  <c r="G5289" i="17"/>
  <c r="G5290" i="17"/>
  <c r="G5291" i="17"/>
  <c r="G5292" i="17"/>
  <c r="G5293" i="17"/>
  <c r="G5294" i="17"/>
  <c r="G5295" i="17"/>
  <c r="G5296" i="17"/>
  <c r="G5297" i="17"/>
  <c r="G5298" i="17"/>
  <c r="G5299" i="17"/>
  <c r="G5300" i="17"/>
  <c r="G5301" i="17"/>
  <c r="G5302" i="17"/>
  <c r="G5303" i="17"/>
  <c r="G5304" i="17"/>
  <c r="G5305" i="17"/>
  <c r="G5306" i="17"/>
  <c r="G5307" i="17"/>
  <c r="G5308" i="17"/>
  <c r="G5309" i="17"/>
  <c r="G5310" i="17"/>
  <c r="G5311" i="17"/>
  <c r="G5312" i="17"/>
  <c r="G5313" i="17"/>
  <c r="G5314" i="17"/>
  <c r="G5315" i="17"/>
  <c r="G5316" i="17"/>
  <c r="G5317" i="17"/>
  <c r="G5318" i="17"/>
  <c r="G5319" i="17"/>
  <c r="G5320" i="17"/>
  <c r="G5321" i="17"/>
  <c r="G5322" i="17"/>
  <c r="G5323" i="17"/>
  <c r="G5324" i="17"/>
  <c r="G5325" i="17"/>
  <c r="G5326" i="17"/>
  <c r="G5327" i="17"/>
  <c r="G5328" i="17"/>
  <c r="G5329" i="17"/>
  <c r="G5330" i="17"/>
  <c r="G5331" i="17"/>
  <c r="G5332" i="17"/>
  <c r="G5333" i="17"/>
  <c r="G5334" i="17"/>
  <c r="G5335" i="17"/>
  <c r="G5336" i="17"/>
  <c r="G5337" i="17"/>
  <c r="G5338" i="17"/>
  <c r="G5339" i="17"/>
  <c r="G5340" i="17"/>
  <c r="G5341" i="17"/>
  <c r="G5342" i="17"/>
  <c r="G5343" i="17"/>
  <c r="G5344" i="17"/>
  <c r="G5345" i="17"/>
  <c r="G5346" i="17"/>
  <c r="G5347" i="17"/>
  <c r="G5348" i="17"/>
  <c r="G5349" i="17"/>
  <c r="G5350" i="17"/>
  <c r="G5351" i="17"/>
  <c r="G5352" i="17"/>
  <c r="G5353" i="17"/>
  <c r="G5354" i="17"/>
  <c r="G5355" i="17"/>
  <c r="G5356" i="17"/>
  <c r="G5357" i="17"/>
  <c r="G5358" i="17"/>
  <c r="G5359" i="17"/>
  <c r="G5360" i="17"/>
  <c r="G5361" i="17"/>
  <c r="G5362" i="17"/>
  <c r="G5363" i="17"/>
  <c r="G5364" i="17"/>
  <c r="G5365" i="17"/>
  <c r="G5366" i="17"/>
  <c r="G5367" i="17"/>
  <c r="G5368" i="17"/>
  <c r="G5369" i="17"/>
  <c r="G5370" i="17"/>
  <c r="G5371" i="17"/>
  <c r="G5372" i="17"/>
  <c r="G5373" i="17"/>
  <c r="G5374" i="17"/>
  <c r="G5375" i="17"/>
  <c r="G5376" i="17"/>
  <c r="G5377" i="17"/>
  <c r="G5378" i="17"/>
  <c r="G5379" i="17"/>
  <c r="G5380" i="17"/>
  <c r="G5381" i="17"/>
  <c r="G5382" i="17"/>
  <c r="G5383" i="17"/>
  <c r="G5384" i="17"/>
  <c r="G5385" i="17"/>
  <c r="G5386" i="17"/>
  <c r="G5387" i="17"/>
  <c r="G5388" i="17"/>
  <c r="G5389" i="17"/>
  <c r="G5390" i="17"/>
  <c r="G5391" i="17"/>
  <c r="G5392" i="17"/>
  <c r="G5393" i="17"/>
  <c r="G5394" i="17"/>
  <c r="G5395" i="17"/>
  <c r="G5396" i="17"/>
  <c r="G5397" i="17"/>
  <c r="G5398" i="17"/>
  <c r="G5399" i="17"/>
  <c r="G5400" i="17"/>
  <c r="G5401" i="17"/>
  <c r="G5402" i="17"/>
  <c r="G5403" i="17"/>
  <c r="G5404" i="17"/>
  <c r="G5405" i="17"/>
  <c r="G5406" i="17"/>
  <c r="G5407" i="17"/>
  <c r="G5408" i="17"/>
  <c r="G5409" i="17"/>
  <c r="G5410" i="17"/>
  <c r="G5411" i="17"/>
  <c r="G5412" i="17"/>
  <c r="G5413" i="17"/>
  <c r="G5414" i="17"/>
  <c r="G5415" i="17"/>
  <c r="G5416" i="17"/>
  <c r="G5417" i="17"/>
  <c r="G5418" i="17"/>
  <c r="G5419" i="17"/>
  <c r="G5420" i="17"/>
  <c r="G5421" i="17"/>
  <c r="G5422" i="17"/>
  <c r="G5423" i="17"/>
  <c r="G5424" i="17"/>
  <c r="G5425" i="17"/>
  <c r="G5426" i="17"/>
  <c r="G5427" i="17"/>
  <c r="G5428" i="17"/>
  <c r="G5429" i="17"/>
  <c r="G5430" i="17"/>
  <c r="G5431" i="17"/>
  <c r="G5432" i="17"/>
  <c r="G5433" i="17"/>
  <c r="G5434" i="17"/>
  <c r="G5435" i="17"/>
  <c r="G5436" i="17"/>
  <c r="G5437" i="17"/>
  <c r="G5438" i="17"/>
  <c r="G5439" i="17"/>
  <c r="G5440" i="17"/>
  <c r="G5441" i="17"/>
  <c r="G5442" i="17"/>
  <c r="G5443" i="17"/>
  <c r="G5444" i="17"/>
  <c r="G5445" i="17"/>
  <c r="G5446" i="17"/>
  <c r="G5447" i="17"/>
  <c r="G5448" i="17"/>
  <c r="G5449" i="17"/>
  <c r="G5450" i="17"/>
  <c r="G5451" i="17"/>
  <c r="G5452" i="17"/>
  <c r="G5453" i="17"/>
  <c r="G5454" i="17"/>
  <c r="G5455" i="17"/>
  <c r="G5456" i="17"/>
  <c r="G5457" i="17"/>
  <c r="G5458" i="17"/>
  <c r="G5459" i="17"/>
  <c r="G5460" i="17"/>
  <c r="G5461" i="17"/>
  <c r="G5462" i="17"/>
  <c r="G5463" i="17"/>
  <c r="G5464" i="17"/>
  <c r="G5465" i="17"/>
  <c r="G5466" i="17"/>
  <c r="G5467" i="17"/>
  <c r="G5468" i="17"/>
  <c r="G5469" i="17"/>
  <c r="G5470" i="17"/>
  <c r="G5471" i="17"/>
  <c r="G5472" i="17"/>
  <c r="G5473" i="17"/>
  <c r="G5474" i="17"/>
  <c r="G5475" i="17"/>
  <c r="G5476" i="17"/>
  <c r="G5477" i="17"/>
  <c r="G5478" i="17"/>
  <c r="G5479" i="17"/>
  <c r="G5480" i="17"/>
  <c r="G5481" i="17"/>
  <c r="G5482" i="17"/>
  <c r="G5483" i="17"/>
  <c r="G5484" i="17"/>
  <c r="G5485" i="17"/>
  <c r="G5486" i="17"/>
  <c r="G5487" i="17"/>
  <c r="G5488" i="17"/>
  <c r="G5489" i="17"/>
  <c r="G5490" i="17"/>
  <c r="G5491" i="17"/>
  <c r="G5492" i="17"/>
  <c r="G5493" i="17"/>
  <c r="G5494" i="17"/>
  <c r="G5495" i="17"/>
  <c r="G5496" i="17"/>
  <c r="G5497" i="17"/>
  <c r="G5498" i="17"/>
  <c r="G5499" i="17"/>
  <c r="G5500" i="17"/>
  <c r="G5501" i="17"/>
  <c r="G5502" i="17"/>
  <c r="G5503" i="17"/>
  <c r="G5504" i="17"/>
  <c r="G5505" i="17"/>
  <c r="G5506" i="17"/>
  <c r="G5507" i="17"/>
  <c r="G5508" i="17"/>
  <c r="G5509" i="17"/>
  <c r="G5510" i="17"/>
  <c r="G5511" i="17"/>
  <c r="G5512" i="17"/>
  <c r="G5513" i="17"/>
  <c r="G5514" i="17"/>
  <c r="G5515" i="17"/>
  <c r="G5516" i="17"/>
  <c r="G5517" i="17"/>
  <c r="G5518" i="17"/>
  <c r="G5519" i="17"/>
  <c r="G5520" i="17"/>
  <c r="G5521" i="17"/>
  <c r="G5522" i="17"/>
  <c r="G5523" i="17"/>
  <c r="G5524" i="17"/>
  <c r="G5525" i="17"/>
  <c r="G5526" i="17"/>
  <c r="G5527" i="17"/>
  <c r="G5528" i="17"/>
  <c r="G5529" i="17"/>
  <c r="G5530" i="17"/>
  <c r="G5531" i="17"/>
  <c r="G5532" i="17"/>
  <c r="G5533" i="17"/>
  <c r="G5534" i="17"/>
  <c r="G5535" i="17"/>
  <c r="G5536" i="17"/>
  <c r="G5537" i="17"/>
  <c r="G5538" i="17"/>
  <c r="G5539" i="17"/>
  <c r="G5540" i="17"/>
  <c r="G5541" i="17"/>
  <c r="G5542" i="17"/>
  <c r="G5543" i="17"/>
  <c r="G5544" i="17"/>
  <c r="G5545" i="17"/>
  <c r="G5546" i="17"/>
  <c r="G5547" i="17"/>
  <c r="G5548" i="17"/>
  <c r="G5549" i="17"/>
  <c r="G5550" i="17"/>
  <c r="G5551" i="17"/>
  <c r="G5552" i="17"/>
  <c r="G5553" i="17"/>
  <c r="G5554" i="17"/>
  <c r="G5555" i="17"/>
  <c r="G5556" i="17"/>
  <c r="G5557" i="17"/>
  <c r="G5558" i="17"/>
  <c r="G5559" i="17"/>
  <c r="G5560" i="17"/>
  <c r="G5561" i="17"/>
  <c r="G5562" i="17"/>
  <c r="G5563" i="17"/>
  <c r="G5564" i="17"/>
  <c r="G5565" i="17"/>
  <c r="G5566" i="17"/>
  <c r="G5567" i="17"/>
  <c r="G5568" i="17"/>
  <c r="G5569" i="17"/>
  <c r="G5570" i="17"/>
  <c r="G5571" i="17"/>
  <c r="G5572" i="17"/>
  <c r="G5573" i="17"/>
  <c r="G5574" i="17"/>
  <c r="G5575" i="17"/>
  <c r="G5576" i="17"/>
  <c r="G5577" i="17"/>
  <c r="G5578" i="17"/>
  <c r="G5579" i="17"/>
  <c r="G5580" i="17"/>
  <c r="G5581" i="17"/>
  <c r="G5582" i="17"/>
  <c r="G5583" i="17"/>
  <c r="G5584" i="17"/>
  <c r="G5585" i="17"/>
  <c r="G5586" i="17"/>
  <c r="G5587" i="17"/>
  <c r="G5588" i="17"/>
  <c r="G5589" i="17"/>
  <c r="G5590" i="17"/>
  <c r="G5591" i="17"/>
  <c r="G5592" i="17"/>
  <c r="G5593" i="17"/>
  <c r="G5594" i="17"/>
  <c r="G5595" i="17"/>
  <c r="G5596" i="17"/>
  <c r="G5597" i="17"/>
  <c r="G5598" i="17"/>
  <c r="G5599" i="17"/>
  <c r="G5600" i="17"/>
  <c r="G5601" i="17"/>
  <c r="G5602" i="17"/>
  <c r="G5603" i="17"/>
  <c r="G5604" i="17"/>
  <c r="G5605" i="17"/>
  <c r="G5606" i="17"/>
  <c r="G5607" i="17"/>
  <c r="G5608" i="17"/>
  <c r="G5609" i="17"/>
  <c r="G5610" i="17"/>
  <c r="G5611" i="17"/>
  <c r="G5612" i="17"/>
  <c r="G5613" i="17"/>
  <c r="G5614" i="17"/>
  <c r="G5615" i="17"/>
  <c r="G5616" i="17"/>
  <c r="G5617" i="17"/>
  <c r="G5618" i="17"/>
  <c r="G5619" i="17"/>
  <c r="G5620" i="17"/>
  <c r="G5621" i="17"/>
  <c r="G5622" i="17"/>
  <c r="G5623" i="17"/>
  <c r="G5624" i="17"/>
  <c r="G5625" i="17"/>
  <c r="G5626" i="17"/>
  <c r="G5627" i="17"/>
  <c r="G5628" i="17"/>
  <c r="G5629" i="17"/>
  <c r="G5630" i="17"/>
  <c r="G5631" i="17"/>
  <c r="G5632" i="17"/>
  <c r="G5633" i="17"/>
  <c r="G5634" i="17"/>
  <c r="G5635" i="17"/>
  <c r="G5636" i="17"/>
  <c r="G5637" i="17"/>
  <c r="G5638" i="17"/>
  <c r="G5639" i="17"/>
  <c r="G5640" i="17"/>
  <c r="G5641" i="17"/>
  <c r="G5642" i="17"/>
  <c r="G5643" i="17"/>
  <c r="G5644" i="17"/>
  <c r="G5645" i="17"/>
  <c r="G5646" i="17"/>
  <c r="G5647" i="17"/>
  <c r="G5648" i="17"/>
  <c r="G5649" i="17"/>
  <c r="G5650" i="17"/>
  <c r="G5651" i="17"/>
  <c r="G5652" i="17"/>
  <c r="G5653" i="17"/>
  <c r="G5654" i="17"/>
  <c r="G5655" i="17"/>
  <c r="G5656" i="17"/>
  <c r="G5657" i="17"/>
  <c r="G5658" i="17"/>
  <c r="G5659" i="17"/>
  <c r="G5660" i="17"/>
  <c r="G5661" i="17"/>
  <c r="G5662" i="17"/>
  <c r="G5663" i="17"/>
  <c r="G5664" i="17"/>
  <c r="G5665" i="17"/>
  <c r="G5666" i="17"/>
  <c r="G5667" i="17"/>
  <c r="G5668" i="17"/>
  <c r="G5669" i="17"/>
  <c r="G5670" i="17"/>
  <c r="G5671" i="17"/>
  <c r="G5672" i="17"/>
  <c r="G5673" i="17"/>
  <c r="G5674" i="17"/>
  <c r="G5675" i="17"/>
  <c r="G5676" i="17"/>
  <c r="G5677" i="17"/>
  <c r="G5678" i="17"/>
  <c r="G5679" i="17"/>
  <c r="G5680" i="17"/>
  <c r="G5681" i="17"/>
  <c r="G5682" i="17"/>
  <c r="G5683" i="17"/>
  <c r="G5684" i="17"/>
  <c r="G5685" i="17"/>
  <c r="G5686" i="17"/>
  <c r="G5687" i="17"/>
  <c r="G5688" i="17"/>
  <c r="G5689" i="17"/>
  <c r="G5690" i="17"/>
  <c r="G5691" i="17"/>
  <c r="G5692" i="17"/>
  <c r="G5693" i="17"/>
  <c r="G5694" i="17"/>
  <c r="G5695" i="17"/>
  <c r="G5696" i="17"/>
  <c r="G5697" i="17"/>
  <c r="G5698" i="17"/>
  <c r="G5699" i="17"/>
  <c r="G5700" i="17"/>
  <c r="G5701" i="17"/>
  <c r="G5702" i="17"/>
  <c r="G5703" i="17"/>
  <c r="G5704" i="17"/>
  <c r="G5705" i="17"/>
  <c r="G5706" i="17"/>
  <c r="G5707" i="17"/>
  <c r="G5708" i="17"/>
  <c r="G5709" i="17"/>
  <c r="G5710" i="17"/>
  <c r="G5711" i="17"/>
  <c r="G5712" i="17"/>
  <c r="G5713" i="17"/>
  <c r="G5714" i="17"/>
  <c r="G5715" i="17"/>
  <c r="G5716" i="17"/>
  <c r="G5717" i="17"/>
  <c r="G5718" i="17"/>
  <c r="G5719" i="17"/>
  <c r="G5720" i="17"/>
  <c r="G5721" i="17"/>
  <c r="G5722" i="17"/>
  <c r="G5723" i="17"/>
  <c r="G5724" i="17"/>
  <c r="G5725" i="17"/>
  <c r="G5726" i="17"/>
  <c r="G5727" i="17"/>
  <c r="G5728" i="17"/>
  <c r="G5729" i="17"/>
  <c r="G5730" i="17"/>
  <c r="G5731" i="17"/>
  <c r="G5732" i="17"/>
  <c r="G5733" i="17"/>
  <c r="G5734" i="17"/>
  <c r="G5735" i="17"/>
  <c r="G5736" i="17"/>
  <c r="G5737" i="17"/>
  <c r="G5738" i="17"/>
  <c r="G5739" i="17"/>
  <c r="G5740" i="17"/>
  <c r="G5741" i="17"/>
  <c r="G5742" i="17"/>
  <c r="G5743" i="17"/>
  <c r="G5744" i="17"/>
  <c r="G5745" i="17"/>
  <c r="G5746" i="17"/>
  <c r="G5747" i="17"/>
  <c r="G5748" i="17"/>
  <c r="G5749" i="17"/>
  <c r="G5750" i="17"/>
  <c r="G5751" i="17"/>
  <c r="G5752" i="17"/>
  <c r="G5753" i="17"/>
  <c r="G5754" i="17"/>
  <c r="G5755" i="17"/>
  <c r="G5756" i="17"/>
  <c r="G5757" i="17"/>
  <c r="G5758" i="17"/>
  <c r="G5759" i="17"/>
  <c r="G5760" i="17"/>
  <c r="G5761" i="17"/>
  <c r="G5762" i="17"/>
  <c r="G5763" i="17"/>
  <c r="G5764" i="17"/>
  <c r="G5765" i="17"/>
  <c r="G5766" i="17"/>
  <c r="G5767" i="17"/>
  <c r="G5768" i="17"/>
  <c r="G5769" i="17"/>
  <c r="G5770" i="17"/>
  <c r="G5771" i="17"/>
  <c r="G5772" i="17"/>
  <c r="G5773" i="17"/>
  <c r="G5774" i="17"/>
  <c r="G5775" i="17"/>
  <c r="G5776" i="17"/>
  <c r="G5777" i="17"/>
  <c r="G5778" i="17"/>
  <c r="G5779" i="17"/>
  <c r="G5780" i="17"/>
  <c r="G5781" i="17"/>
  <c r="G5782" i="17"/>
  <c r="G5783" i="17"/>
  <c r="G5784" i="17"/>
  <c r="G5785" i="17"/>
  <c r="G5786" i="17"/>
  <c r="G5787" i="17"/>
  <c r="G5788" i="17"/>
  <c r="G5789" i="17"/>
  <c r="G5790" i="17"/>
  <c r="G5791" i="17"/>
  <c r="G5792" i="17"/>
  <c r="G5793" i="17"/>
  <c r="G5794" i="17"/>
  <c r="G5795" i="17"/>
  <c r="G5796" i="17"/>
  <c r="G5797" i="17"/>
  <c r="G5798" i="17"/>
  <c r="G5799" i="17"/>
  <c r="G5800" i="17"/>
  <c r="G5801" i="17"/>
  <c r="G5802" i="17"/>
  <c r="G5803" i="17"/>
  <c r="G5804" i="17"/>
  <c r="G5805" i="17"/>
  <c r="G5806" i="17"/>
  <c r="G5807" i="17"/>
  <c r="G5808" i="17"/>
  <c r="G5809" i="17"/>
  <c r="G5810" i="17"/>
  <c r="G5811" i="17"/>
  <c r="G5812" i="17"/>
  <c r="G5813" i="17"/>
  <c r="G5814" i="17"/>
  <c r="G5815" i="17"/>
  <c r="G5816" i="17"/>
  <c r="G5817" i="17"/>
  <c r="G5818" i="17"/>
  <c r="G5819" i="17"/>
  <c r="G5820" i="17"/>
  <c r="G5821" i="17"/>
  <c r="G5822" i="17"/>
  <c r="G5823" i="17"/>
  <c r="G5824" i="17"/>
  <c r="G5825" i="17"/>
  <c r="G5826" i="17"/>
  <c r="G5827" i="17"/>
  <c r="G5828" i="17"/>
  <c r="G5829" i="17"/>
  <c r="G5830" i="17"/>
  <c r="G5831" i="17"/>
  <c r="G5832" i="17"/>
  <c r="G5833" i="17"/>
  <c r="G5834" i="17"/>
  <c r="G5835" i="17"/>
  <c r="G5836" i="17"/>
  <c r="G5837" i="17"/>
  <c r="G5838" i="17"/>
  <c r="G5839" i="17"/>
  <c r="G5840" i="17"/>
  <c r="G5841" i="17"/>
  <c r="G5842" i="17"/>
  <c r="G5843" i="17"/>
  <c r="G5844" i="17"/>
  <c r="G5845" i="17"/>
  <c r="G5846" i="17"/>
  <c r="G5847" i="17"/>
  <c r="G5848" i="17"/>
  <c r="G5849" i="17"/>
  <c r="G5850" i="17"/>
  <c r="G5851" i="17"/>
  <c r="G5852" i="17"/>
  <c r="G5853" i="17"/>
  <c r="G5854" i="17"/>
  <c r="G5855" i="17"/>
  <c r="G5856" i="17"/>
  <c r="G5857" i="17"/>
  <c r="G5858" i="17"/>
  <c r="G5859" i="17"/>
  <c r="G5860" i="17"/>
  <c r="G5861" i="17"/>
  <c r="G5862" i="17"/>
  <c r="G5863" i="17"/>
  <c r="G5864" i="17"/>
  <c r="G5865" i="17"/>
  <c r="G5866" i="17"/>
  <c r="G5867" i="17"/>
  <c r="G5868" i="17"/>
  <c r="G5869" i="17"/>
  <c r="G5870" i="17"/>
  <c r="G5871" i="17"/>
  <c r="G5872" i="17"/>
  <c r="G5873" i="17"/>
  <c r="G5874" i="17"/>
  <c r="G5875" i="17"/>
  <c r="G5876" i="17"/>
  <c r="G5877" i="17"/>
  <c r="G5878" i="17"/>
  <c r="G5879" i="17"/>
  <c r="G5880" i="17"/>
  <c r="G5881" i="17"/>
  <c r="G5882" i="17"/>
  <c r="G5883" i="17"/>
  <c r="G5884" i="17"/>
  <c r="G5885" i="17"/>
  <c r="G5886" i="17"/>
  <c r="G5887" i="17"/>
  <c r="G5888" i="17"/>
  <c r="G5889" i="17"/>
  <c r="G5890" i="17"/>
  <c r="G5891" i="17"/>
  <c r="G5892" i="17"/>
  <c r="G5893" i="17"/>
  <c r="G5894" i="17"/>
  <c r="G5895" i="17"/>
  <c r="G5896" i="17"/>
  <c r="G5897" i="17"/>
  <c r="G5898" i="17"/>
  <c r="G5899" i="17"/>
  <c r="G5900" i="17"/>
  <c r="G5901" i="17"/>
  <c r="G5902" i="17"/>
  <c r="G5903" i="17"/>
  <c r="G5904" i="17"/>
  <c r="G5905" i="17"/>
  <c r="G5906" i="17"/>
  <c r="G5907" i="17"/>
  <c r="G5908" i="17"/>
  <c r="G5909" i="17"/>
  <c r="G5910" i="17"/>
  <c r="G5911" i="17"/>
  <c r="G5912" i="17"/>
  <c r="G5913" i="17"/>
  <c r="G5914" i="17"/>
  <c r="G5915" i="17"/>
  <c r="G5916" i="17"/>
  <c r="G5917" i="17"/>
  <c r="G5918" i="17"/>
  <c r="G5919" i="17"/>
  <c r="G5920" i="17"/>
  <c r="G5921" i="17"/>
  <c r="G5922" i="17"/>
  <c r="G5923" i="17"/>
  <c r="G5924" i="17"/>
  <c r="G5925" i="17"/>
  <c r="G5926" i="17"/>
  <c r="G5927" i="17"/>
  <c r="G5928" i="17"/>
  <c r="G5929" i="17"/>
  <c r="G5930" i="17"/>
  <c r="G5931" i="17"/>
  <c r="G5932" i="17"/>
  <c r="G5933" i="17"/>
  <c r="G5934" i="17"/>
  <c r="G5935" i="17"/>
  <c r="G5936" i="17"/>
  <c r="G5937" i="17"/>
  <c r="G5938" i="17"/>
  <c r="G5939" i="17"/>
  <c r="G5940" i="17"/>
  <c r="G5941" i="17"/>
  <c r="G5942" i="17"/>
  <c r="G5943" i="17"/>
  <c r="G5944" i="17"/>
  <c r="G5945" i="17"/>
  <c r="G5946" i="17"/>
  <c r="G5947" i="17"/>
  <c r="G5948" i="17"/>
  <c r="G5949" i="17"/>
  <c r="G5950" i="17"/>
  <c r="G5951" i="17"/>
  <c r="G5952" i="17"/>
  <c r="G5953" i="17"/>
  <c r="G5954" i="17"/>
  <c r="G5955" i="17"/>
  <c r="G5956" i="17"/>
  <c r="G5957" i="17"/>
  <c r="G5958" i="17"/>
  <c r="G5959" i="17"/>
  <c r="G5960" i="17"/>
  <c r="G5961" i="17"/>
  <c r="G5962" i="17"/>
  <c r="G5963" i="17"/>
  <c r="G5964" i="17"/>
  <c r="G5965" i="17"/>
  <c r="G5966" i="17"/>
  <c r="G5967" i="17"/>
  <c r="G5968" i="17"/>
  <c r="G5969" i="17"/>
  <c r="G5970" i="17"/>
  <c r="G5971" i="17"/>
  <c r="G5972" i="17"/>
  <c r="G5973" i="17"/>
  <c r="G5974" i="17"/>
  <c r="G5975" i="17"/>
  <c r="G5976" i="17"/>
  <c r="G5977" i="17"/>
  <c r="G5978" i="17"/>
  <c r="G5979" i="17"/>
  <c r="G5980" i="17"/>
  <c r="G5981" i="17"/>
  <c r="G5982" i="17"/>
  <c r="G5983" i="17"/>
  <c r="G5984" i="17"/>
  <c r="G5985" i="17"/>
  <c r="G5986" i="17"/>
  <c r="G5987" i="17"/>
  <c r="G5988" i="17"/>
  <c r="G5989" i="17"/>
  <c r="G5990" i="17"/>
  <c r="G5991" i="17"/>
  <c r="G5992" i="17"/>
  <c r="G5993" i="17"/>
  <c r="G5994" i="17"/>
  <c r="G5995" i="17"/>
  <c r="G5996" i="17"/>
  <c r="G5997" i="17"/>
  <c r="G5998" i="17"/>
  <c r="G5999" i="17"/>
  <c r="G6000" i="17"/>
  <c r="G6001" i="17"/>
  <c r="G6002" i="17"/>
  <c r="G6003" i="17"/>
  <c r="G6004" i="17"/>
  <c r="G6005" i="17"/>
  <c r="G6006" i="17"/>
  <c r="G6007" i="17"/>
  <c r="G6008" i="17"/>
  <c r="G6009" i="17"/>
  <c r="G6010" i="17"/>
  <c r="G6011" i="17"/>
  <c r="G6012" i="17"/>
  <c r="G6013" i="17"/>
  <c r="G6014" i="17"/>
  <c r="G6015" i="17"/>
  <c r="G6016" i="17"/>
  <c r="G6017" i="17"/>
  <c r="G6018" i="17"/>
  <c r="G6019" i="17"/>
  <c r="G6020" i="17"/>
  <c r="G6021" i="17"/>
  <c r="G6022" i="17"/>
  <c r="G6023" i="17"/>
  <c r="G6024" i="17"/>
  <c r="G6025" i="17"/>
  <c r="G6026" i="17"/>
  <c r="G6027" i="17"/>
  <c r="G6028" i="17"/>
  <c r="G6029" i="17"/>
  <c r="G6030" i="17"/>
  <c r="G6031" i="17"/>
  <c r="G6032" i="17"/>
  <c r="G6033" i="17"/>
  <c r="G6034" i="17"/>
  <c r="G6035" i="17"/>
  <c r="G6036" i="17"/>
  <c r="G6037" i="17"/>
  <c r="G6038" i="17"/>
  <c r="G6039" i="17"/>
  <c r="G6040" i="17"/>
  <c r="G6041" i="17"/>
  <c r="G6042" i="17"/>
  <c r="G6043" i="17"/>
  <c r="G6044" i="17"/>
  <c r="G6045" i="17"/>
  <c r="G6046" i="17"/>
  <c r="G6047" i="17"/>
  <c r="G6048" i="17"/>
  <c r="G6049" i="17"/>
  <c r="G6050" i="17"/>
  <c r="G6051" i="17"/>
  <c r="G6052" i="17"/>
  <c r="G6053" i="17"/>
  <c r="G6054" i="17"/>
  <c r="G6055" i="17"/>
  <c r="G6056" i="17"/>
  <c r="G6057" i="17"/>
  <c r="G6058" i="17"/>
  <c r="G6059" i="17"/>
  <c r="G6060" i="17"/>
  <c r="G6061" i="17"/>
  <c r="G6062" i="17"/>
  <c r="G6063" i="17"/>
  <c r="G6064" i="17"/>
  <c r="G6065" i="17"/>
  <c r="G6066" i="17"/>
  <c r="G6067" i="17"/>
  <c r="G6068" i="17"/>
  <c r="G6069" i="17"/>
  <c r="G6070" i="17"/>
  <c r="G6071" i="17"/>
  <c r="G6072" i="17"/>
  <c r="G6073" i="17"/>
  <c r="G6074" i="17"/>
  <c r="G6075" i="17"/>
  <c r="G6076" i="17"/>
  <c r="G6077" i="17"/>
  <c r="G6078" i="17"/>
  <c r="G6079" i="17"/>
  <c r="G6080" i="17"/>
  <c r="G6081" i="17"/>
  <c r="G6082" i="17"/>
  <c r="G6083" i="17"/>
  <c r="G6084" i="17"/>
  <c r="G6085" i="17"/>
  <c r="G6086" i="17"/>
  <c r="G6087" i="17"/>
  <c r="G6088" i="17"/>
  <c r="G6089" i="17"/>
  <c r="G6090" i="17"/>
  <c r="G6091" i="17"/>
  <c r="G6092" i="17"/>
  <c r="G6093" i="17"/>
  <c r="G6094" i="17"/>
  <c r="G6095" i="17"/>
  <c r="G6096" i="17"/>
  <c r="G6097" i="17"/>
  <c r="G6098" i="17"/>
  <c r="G6099" i="17"/>
  <c r="G6100" i="17"/>
  <c r="G6101" i="17"/>
  <c r="G6102" i="17"/>
  <c r="G6103" i="17"/>
  <c r="G6104" i="17"/>
  <c r="G6105" i="17"/>
  <c r="G6106" i="17"/>
  <c r="G6107" i="17"/>
  <c r="G6108" i="17"/>
  <c r="G6109" i="17"/>
  <c r="G6110" i="17"/>
  <c r="G6111" i="17"/>
  <c r="G6112" i="17"/>
  <c r="G6113" i="17"/>
  <c r="G6114" i="17"/>
  <c r="G6115" i="17"/>
  <c r="G6116" i="17"/>
  <c r="G6117" i="17"/>
  <c r="G6118" i="17"/>
  <c r="G6119" i="17"/>
  <c r="G6120" i="17"/>
  <c r="G6121" i="17"/>
  <c r="G6122" i="17"/>
  <c r="G6123" i="17"/>
  <c r="G6124" i="17"/>
  <c r="G6125" i="17"/>
  <c r="G6126" i="17"/>
  <c r="G6127" i="17"/>
  <c r="G6128" i="17"/>
  <c r="G6129" i="17"/>
  <c r="G6130" i="17"/>
  <c r="G6131" i="17"/>
  <c r="G6132" i="17"/>
  <c r="G6133" i="17"/>
  <c r="G6134" i="17"/>
  <c r="G6135" i="17"/>
  <c r="G6136" i="17"/>
  <c r="G6137" i="17"/>
  <c r="G6138" i="17"/>
  <c r="G6139" i="17"/>
  <c r="G6140" i="17"/>
  <c r="G6141" i="17"/>
  <c r="G6142" i="17"/>
  <c r="G6143" i="17"/>
  <c r="G6144" i="17"/>
  <c r="G6145" i="17"/>
  <c r="G6146" i="17"/>
  <c r="G6147" i="17"/>
  <c r="G6148" i="17"/>
  <c r="G6149" i="17"/>
  <c r="G6150" i="17"/>
  <c r="G6151" i="17"/>
  <c r="G6152" i="17"/>
  <c r="G6153" i="17"/>
  <c r="G6154" i="17"/>
  <c r="G6155" i="17"/>
  <c r="G6156" i="17"/>
  <c r="G6157" i="17"/>
  <c r="G6158" i="17"/>
  <c r="G6159" i="17"/>
  <c r="G6160" i="17"/>
  <c r="G6161" i="17"/>
  <c r="G6162" i="17"/>
  <c r="G6163" i="17"/>
  <c r="G6164" i="17"/>
  <c r="G6165" i="17"/>
  <c r="G6166" i="17"/>
  <c r="G6167" i="17"/>
  <c r="G6168" i="17"/>
  <c r="G6169" i="17"/>
  <c r="G6170" i="17"/>
  <c r="G6171" i="17"/>
  <c r="G6172" i="17"/>
  <c r="G6173" i="17"/>
  <c r="G6174" i="17"/>
  <c r="G6175" i="17"/>
  <c r="G6176" i="17"/>
  <c r="G6177" i="17"/>
  <c r="G6178" i="17"/>
  <c r="G6179" i="17"/>
  <c r="G6180" i="17"/>
  <c r="G6181" i="17"/>
  <c r="G6182" i="17"/>
  <c r="G6183" i="17"/>
  <c r="G6184" i="17"/>
  <c r="G6185" i="17"/>
  <c r="G6186" i="17"/>
  <c r="G6187" i="17"/>
  <c r="G6188" i="17"/>
  <c r="G6189" i="17"/>
  <c r="G6190" i="17"/>
  <c r="G6191" i="17"/>
  <c r="G6192" i="17"/>
  <c r="G6193" i="17"/>
  <c r="G6194" i="17"/>
  <c r="G6195" i="17"/>
  <c r="G6196" i="17"/>
  <c r="G6197" i="17"/>
  <c r="G6198" i="17"/>
  <c r="G6199" i="17"/>
  <c r="G6200" i="17"/>
  <c r="G6201" i="17"/>
  <c r="G6202" i="17"/>
  <c r="G6203" i="17"/>
  <c r="G6204" i="17"/>
  <c r="G6205" i="17"/>
  <c r="G6206" i="17"/>
  <c r="G6207" i="17"/>
  <c r="G6208" i="17"/>
  <c r="G6209" i="17"/>
  <c r="G6210" i="17"/>
  <c r="G6211" i="17"/>
  <c r="G6212" i="17"/>
  <c r="G6213" i="17"/>
  <c r="G6214" i="17"/>
  <c r="G6215" i="17"/>
  <c r="G6216" i="17"/>
  <c r="G6217" i="17"/>
  <c r="G6218" i="17"/>
  <c r="G6219" i="17"/>
  <c r="G6220" i="17"/>
  <c r="G6221" i="17"/>
  <c r="G6222" i="17"/>
  <c r="G6223" i="17"/>
  <c r="G6224" i="17"/>
  <c r="G6225" i="17"/>
  <c r="G6226" i="17"/>
  <c r="G6227" i="17"/>
  <c r="G6228" i="17"/>
  <c r="G6229" i="17"/>
  <c r="G6230" i="17"/>
  <c r="G6231" i="17"/>
  <c r="G6232" i="17"/>
  <c r="G6233" i="17"/>
  <c r="G6234" i="17"/>
  <c r="G6235" i="17"/>
  <c r="G6236" i="17"/>
  <c r="G6237" i="17"/>
  <c r="G6238" i="17"/>
  <c r="G6239" i="17"/>
  <c r="G6240" i="17"/>
  <c r="G6241" i="17"/>
  <c r="G6242" i="17"/>
  <c r="G6243" i="17"/>
  <c r="G6244" i="17"/>
  <c r="G6245" i="17"/>
  <c r="G6246" i="17"/>
  <c r="G6247" i="17"/>
  <c r="G6248" i="17"/>
  <c r="G6249" i="17"/>
  <c r="G6250" i="17"/>
  <c r="G6251" i="17"/>
  <c r="G6252" i="17"/>
  <c r="G6253" i="17"/>
  <c r="G6254" i="17"/>
  <c r="G6255" i="17"/>
  <c r="G6256" i="17"/>
  <c r="G6257" i="17"/>
  <c r="G6258" i="17"/>
  <c r="G6259" i="17"/>
  <c r="G6260" i="17"/>
  <c r="G6261" i="17"/>
  <c r="G6262" i="17"/>
  <c r="G6263" i="17"/>
  <c r="G6264" i="17"/>
  <c r="G6265" i="17"/>
  <c r="G6266" i="17"/>
  <c r="G6267" i="17"/>
  <c r="G6268" i="17"/>
  <c r="G6269" i="17"/>
  <c r="G6270" i="17"/>
  <c r="G6271" i="17"/>
  <c r="G6272" i="17"/>
  <c r="G6273" i="17"/>
  <c r="G6274" i="17"/>
  <c r="G6275" i="17"/>
  <c r="G6276" i="17"/>
  <c r="G6277" i="17"/>
  <c r="G6278" i="17"/>
  <c r="G6279" i="17"/>
  <c r="G6280" i="17"/>
  <c r="G6281" i="17"/>
  <c r="G6282" i="17"/>
  <c r="G6283" i="17"/>
  <c r="G6284" i="17"/>
  <c r="G6285" i="17"/>
  <c r="G6286" i="17"/>
  <c r="G6287" i="17"/>
  <c r="G6288" i="17"/>
  <c r="G6289" i="17"/>
  <c r="G6290" i="17"/>
  <c r="G6291" i="17"/>
  <c r="G6292" i="17"/>
  <c r="G6293" i="17"/>
  <c r="G6294" i="17"/>
  <c r="G6295" i="17"/>
  <c r="G6296" i="17"/>
  <c r="G6297" i="17"/>
  <c r="G6298" i="17"/>
  <c r="G6299" i="17"/>
  <c r="G6300" i="17"/>
  <c r="G6301" i="17"/>
  <c r="G6302" i="17"/>
  <c r="G6303" i="17"/>
  <c r="G6304" i="17"/>
  <c r="G6305" i="17"/>
  <c r="G6306" i="17"/>
  <c r="G6307" i="17"/>
  <c r="G6308" i="17"/>
  <c r="G6309" i="17"/>
  <c r="G6310" i="17"/>
  <c r="G6311" i="17"/>
  <c r="G6312" i="17"/>
  <c r="G6313" i="17"/>
  <c r="G6314" i="17"/>
  <c r="G6315" i="17"/>
  <c r="G6316" i="17"/>
  <c r="G6317" i="17"/>
  <c r="G6318" i="17"/>
  <c r="G6319" i="17"/>
  <c r="G6320" i="17"/>
  <c r="G6321" i="17"/>
  <c r="G6322" i="17"/>
  <c r="G6323" i="17"/>
  <c r="G6324" i="17"/>
  <c r="G6325" i="17"/>
  <c r="G6326" i="17"/>
  <c r="G6327" i="17"/>
  <c r="G6328" i="17"/>
  <c r="G6329" i="17"/>
  <c r="G6330" i="17"/>
  <c r="G6331" i="17"/>
  <c r="G6332" i="17"/>
  <c r="G6333" i="17"/>
  <c r="G6334" i="17"/>
  <c r="G6335" i="17"/>
  <c r="G6336" i="17"/>
  <c r="G6337" i="17"/>
  <c r="G6338" i="17"/>
  <c r="G6339" i="17"/>
  <c r="G6340" i="17"/>
  <c r="G6341" i="17"/>
  <c r="G6342" i="17"/>
  <c r="G6343" i="17"/>
  <c r="G6344" i="17"/>
  <c r="G6345" i="17"/>
  <c r="G6346" i="17"/>
  <c r="G6347" i="17"/>
  <c r="G6348" i="17"/>
  <c r="G6349" i="17"/>
  <c r="G6350" i="17"/>
  <c r="G6351" i="17"/>
  <c r="G6352" i="17"/>
  <c r="G6353" i="17"/>
  <c r="G6354" i="17"/>
  <c r="G6355" i="17"/>
  <c r="G6356" i="17"/>
  <c r="G6357" i="17"/>
  <c r="G6358" i="17"/>
  <c r="G6359" i="17"/>
  <c r="G6360" i="17"/>
  <c r="G6361" i="17"/>
  <c r="G6362" i="17"/>
  <c r="G6363" i="17"/>
  <c r="G6364" i="17"/>
  <c r="G6365" i="17"/>
  <c r="G6366" i="17"/>
  <c r="G6367" i="17"/>
  <c r="G6368" i="17"/>
  <c r="G6369" i="17"/>
  <c r="G6370" i="17"/>
  <c r="G6371" i="17"/>
  <c r="G6372" i="17"/>
  <c r="G6373" i="17"/>
  <c r="G6374" i="17"/>
  <c r="G6375" i="17"/>
  <c r="G6376" i="17"/>
  <c r="G6377" i="17"/>
  <c r="G6378" i="17"/>
  <c r="G6379" i="17"/>
  <c r="G6380" i="17"/>
  <c r="G6381" i="17"/>
  <c r="G6382" i="17"/>
  <c r="G6383" i="17"/>
  <c r="G6384" i="17"/>
  <c r="G6385" i="17"/>
  <c r="G6386" i="17"/>
  <c r="G6387" i="17"/>
  <c r="G6388" i="17"/>
  <c r="G6389" i="17"/>
  <c r="G6390" i="17"/>
  <c r="G6391" i="17"/>
  <c r="G6392" i="17"/>
  <c r="G6393" i="17"/>
  <c r="G6394" i="17"/>
  <c r="G6395" i="17"/>
  <c r="G6396" i="17"/>
  <c r="G6397" i="17"/>
  <c r="G6398" i="17"/>
  <c r="G6399" i="17"/>
  <c r="G6400" i="17"/>
  <c r="G6401" i="17"/>
  <c r="G6402" i="17"/>
  <c r="G6403" i="17"/>
  <c r="G6404" i="17"/>
  <c r="G6405" i="17"/>
  <c r="G6406" i="17"/>
  <c r="G6407" i="17"/>
  <c r="G6408" i="17"/>
  <c r="G6409" i="17"/>
  <c r="G6410" i="17"/>
  <c r="G6411" i="17"/>
  <c r="G6412" i="17"/>
  <c r="G6413" i="17"/>
  <c r="G6414" i="17"/>
  <c r="G6415" i="17"/>
  <c r="G6416" i="17"/>
  <c r="G6417" i="17"/>
  <c r="G6418" i="17"/>
  <c r="G6419" i="17"/>
  <c r="G6420" i="17"/>
  <c r="G6421" i="17"/>
  <c r="G6422" i="17"/>
  <c r="G6423" i="17"/>
  <c r="G6424" i="17"/>
  <c r="G6425" i="17"/>
  <c r="G6426" i="17"/>
  <c r="G6427" i="17"/>
  <c r="G6428" i="17"/>
  <c r="G6429" i="17"/>
  <c r="G6430" i="17"/>
  <c r="G6431" i="17"/>
  <c r="G6432" i="17"/>
  <c r="G6433" i="17"/>
  <c r="G6434" i="17"/>
  <c r="G6435" i="17"/>
  <c r="G6436" i="17"/>
  <c r="G6437" i="17"/>
  <c r="G6438" i="17"/>
  <c r="G6439" i="17"/>
  <c r="G6440" i="17"/>
  <c r="G6441" i="17"/>
  <c r="G6442" i="17"/>
  <c r="G6443" i="17"/>
  <c r="G6444" i="17"/>
  <c r="G6445" i="17"/>
  <c r="G6446" i="17"/>
  <c r="G6447" i="17"/>
  <c r="G6448" i="17"/>
  <c r="G6449" i="17"/>
  <c r="G6450" i="17"/>
  <c r="G6451" i="17"/>
  <c r="G6452" i="17"/>
  <c r="G6453" i="17"/>
  <c r="G6454" i="17"/>
  <c r="G6455" i="17"/>
  <c r="G6456" i="17"/>
  <c r="G6457" i="17"/>
  <c r="G6458" i="17"/>
  <c r="G6459" i="17"/>
  <c r="G6460" i="17"/>
  <c r="G6461" i="17"/>
  <c r="G6462" i="17"/>
  <c r="G6463" i="17"/>
  <c r="G6464" i="17"/>
  <c r="G6465" i="17"/>
  <c r="G6466" i="17"/>
  <c r="G6467" i="17"/>
  <c r="G6468" i="17"/>
  <c r="G6469" i="17"/>
  <c r="G6470" i="17"/>
  <c r="G6471" i="17"/>
  <c r="G6472" i="17"/>
  <c r="G6473" i="17"/>
  <c r="G6474" i="17"/>
  <c r="G6475" i="17"/>
  <c r="G6476" i="17"/>
  <c r="G6477" i="17"/>
  <c r="G6478" i="17"/>
  <c r="G6479" i="17"/>
  <c r="G6480" i="17"/>
  <c r="G6481" i="17"/>
  <c r="G6482" i="17"/>
  <c r="G6483" i="17"/>
  <c r="G6484" i="17"/>
  <c r="G6485" i="17"/>
  <c r="G6486" i="17"/>
  <c r="G6487" i="17"/>
  <c r="G6488" i="17"/>
  <c r="G6489" i="17"/>
  <c r="G6490" i="17"/>
  <c r="G6491" i="17"/>
  <c r="G6492" i="17"/>
  <c r="G6493" i="17"/>
  <c r="G6494" i="17"/>
  <c r="G6495" i="17"/>
  <c r="G6496" i="17"/>
  <c r="G6497" i="17"/>
  <c r="G6498" i="17"/>
  <c r="G6499" i="17"/>
  <c r="G6500" i="17"/>
  <c r="G6501" i="17"/>
  <c r="G6502" i="17"/>
  <c r="G6503" i="17"/>
  <c r="G6504" i="17"/>
  <c r="G6505" i="17"/>
  <c r="G6506" i="17"/>
  <c r="G6507" i="17"/>
  <c r="G6508" i="17"/>
  <c r="G6509" i="17"/>
  <c r="G6510" i="17"/>
  <c r="G6511" i="17"/>
  <c r="G6512" i="17"/>
  <c r="G6513" i="17"/>
  <c r="G6514" i="17"/>
  <c r="G6515" i="17"/>
  <c r="G6516" i="17"/>
  <c r="G6517" i="17"/>
  <c r="G6518" i="17"/>
  <c r="G6519" i="17"/>
  <c r="G6520" i="17"/>
  <c r="G6521" i="17"/>
  <c r="G6522" i="17"/>
  <c r="G6523" i="17"/>
  <c r="G6524" i="17"/>
  <c r="G6525" i="17"/>
  <c r="G6526" i="17"/>
  <c r="G6527" i="17"/>
  <c r="G6528" i="17"/>
  <c r="G6529" i="17"/>
  <c r="G6530" i="17"/>
  <c r="G6531" i="17"/>
  <c r="G6532" i="17"/>
  <c r="G6533" i="17"/>
  <c r="G6534" i="17"/>
  <c r="G6535" i="17"/>
  <c r="G6536" i="17"/>
  <c r="G6537" i="17"/>
  <c r="G6538" i="17"/>
  <c r="G6539" i="17"/>
  <c r="G6540" i="17"/>
  <c r="G6541" i="17"/>
  <c r="G6542" i="17"/>
  <c r="G6543" i="17"/>
  <c r="G6544" i="17"/>
  <c r="G6545" i="17"/>
  <c r="G6546" i="17"/>
  <c r="G6547" i="17"/>
  <c r="G6548" i="17"/>
  <c r="G6549" i="17"/>
  <c r="G6550" i="17"/>
  <c r="G6551" i="17"/>
  <c r="G6552" i="17"/>
  <c r="G6553" i="17"/>
  <c r="G6554" i="17"/>
  <c r="G6555" i="17"/>
  <c r="G6556" i="17"/>
  <c r="G6557" i="17"/>
  <c r="G6558" i="17"/>
  <c r="G6559" i="17"/>
  <c r="G6560" i="17"/>
  <c r="G6561" i="17"/>
  <c r="G6562" i="17"/>
  <c r="G6563" i="17"/>
  <c r="G6564" i="17"/>
  <c r="G6565" i="17"/>
  <c r="G6566" i="17"/>
  <c r="G6567" i="17"/>
  <c r="G6568" i="17"/>
  <c r="G6569" i="17"/>
  <c r="G6570" i="17"/>
  <c r="G6571" i="17"/>
  <c r="G6572" i="17"/>
  <c r="G6573" i="17"/>
  <c r="G6574" i="17"/>
  <c r="G6575" i="17"/>
  <c r="G6576" i="17"/>
  <c r="G6577" i="17"/>
  <c r="G6578" i="17"/>
  <c r="G6579" i="17"/>
  <c r="G6580" i="17"/>
  <c r="G6581" i="17"/>
  <c r="G6582" i="17"/>
  <c r="G6583" i="17"/>
  <c r="G6584" i="17"/>
  <c r="G6585" i="17"/>
  <c r="G6586" i="17"/>
  <c r="G6587" i="17"/>
  <c r="G6588" i="17"/>
  <c r="G6589" i="17"/>
  <c r="G6590" i="17"/>
  <c r="G6591" i="17"/>
  <c r="G6592" i="17"/>
  <c r="G6593" i="17"/>
  <c r="G6594" i="17"/>
  <c r="G6595" i="17"/>
  <c r="G6596" i="17"/>
  <c r="G6597" i="17"/>
  <c r="G6598" i="17"/>
  <c r="G6599" i="17"/>
  <c r="G6600" i="17"/>
  <c r="G6601" i="17"/>
  <c r="G6602" i="17"/>
  <c r="G6603" i="17"/>
  <c r="G6604" i="17"/>
  <c r="G6605" i="17"/>
  <c r="G6606" i="17"/>
  <c r="G6607" i="17"/>
  <c r="G6608" i="17"/>
  <c r="G6609" i="17"/>
  <c r="G6610" i="17"/>
  <c r="G6611" i="17"/>
  <c r="G6612" i="17"/>
  <c r="G6613" i="17"/>
  <c r="G6614" i="17"/>
  <c r="G6615" i="17"/>
  <c r="G6616" i="17"/>
  <c r="G6617" i="17"/>
  <c r="G6618" i="17"/>
  <c r="G6619" i="17"/>
  <c r="G6620" i="17"/>
  <c r="G6621" i="17"/>
  <c r="G6622" i="17"/>
  <c r="G6623" i="17"/>
  <c r="G6624" i="17"/>
  <c r="G6625" i="17"/>
  <c r="G6626" i="17"/>
  <c r="G6627" i="17"/>
  <c r="G6628" i="17"/>
  <c r="G6629" i="17"/>
  <c r="G6630" i="17"/>
  <c r="G6631" i="17"/>
  <c r="G6632" i="17"/>
  <c r="G6633" i="17"/>
  <c r="G6634" i="17"/>
  <c r="G6635" i="17"/>
  <c r="G6636" i="17"/>
  <c r="G6637" i="17"/>
  <c r="G6638" i="17"/>
  <c r="G6639" i="17"/>
  <c r="G6640" i="17"/>
  <c r="G6641" i="17"/>
  <c r="G6642" i="17"/>
  <c r="G6643" i="17"/>
  <c r="G6644" i="17"/>
  <c r="G6645" i="17"/>
  <c r="G6646" i="17"/>
  <c r="G6647" i="17"/>
  <c r="G6648" i="17"/>
  <c r="G6649" i="17"/>
  <c r="G6650" i="17"/>
  <c r="G6651" i="17"/>
  <c r="G6652" i="17"/>
  <c r="G6653" i="17"/>
  <c r="G6654" i="17"/>
  <c r="G6655" i="17"/>
  <c r="G6656" i="17"/>
  <c r="G6657" i="17"/>
  <c r="G6658" i="17"/>
  <c r="G6659" i="17"/>
  <c r="G6660" i="17"/>
  <c r="G6661" i="17"/>
  <c r="G6662" i="17"/>
  <c r="G6663" i="17"/>
  <c r="G6664" i="17"/>
  <c r="G6665" i="17"/>
  <c r="G6666" i="17"/>
  <c r="G6667" i="17"/>
  <c r="G6668" i="17"/>
  <c r="G6669" i="17"/>
  <c r="G6670" i="17"/>
  <c r="G6671" i="17"/>
  <c r="G6672" i="17"/>
  <c r="G6673" i="17"/>
  <c r="G6674" i="17"/>
  <c r="G6675" i="17"/>
  <c r="G6676" i="17"/>
  <c r="G6677" i="17"/>
  <c r="G6678" i="17"/>
  <c r="G6679" i="17"/>
  <c r="G6680" i="17"/>
  <c r="G6681" i="17"/>
  <c r="G6682" i="17"/>
  <c r="G6683" i="17"/>
  <c r="G6684" i="17"/>
  <c r="G6685" i="17"/>
  <c r="G6686" i="17"/>
  <c r="G6687" i="17"/>
  <c r="G6688" i="17"/>
  <c r="G6689" i="17"/>
  <c r="G6690" i="17"/>
  <c r="G6691" i="17"/>
  <c r="G6692" i="17"/>
  <c r="G6693" i="17"/>
  <c r="G6694" i="17"/>
  <c r="G6695" i="17"/>
  <c r="G6696" i="17"/>
  <c r="G6697" i="17"/>
  <c r="G6698" i="17"/>
  <c r="G6699" i="17"/>
  <c r="G6700" i="17"/>
  <c r="G6701" i="17"/>
  <c r="G6702" i="17"/>
  <c r="G6703" i="17"/>
  <c r="G6704" i="17"/>
  <c r="G6705" i="17"/>
  <c r="G6706" i="17"/>
  <c r="G6707" i="17"/>
  <c r="G6708" i="17"/>
  <c r="G6709" i="17"/>
  <c r="G6710" i="17"/>
  <c r="G6711" i="17"/>
  <c r="G6712" i="17"/>
  <c r="G6713" i="17"/>
  <c r="G6714" i="17"/>
  <c r="G6715" i="17"/>
  <c r="G6716" i="17"/>
  <c r="G6717" i="17"/>
  <c r="G6718" i="17"/>
  <c r="G6719" i="17"/>
  <c r="G6720" i="17"/>
  <c r="G6721" i="17"/>
  <c r="G6722" i="17"/>
  <c r="G6723" i="17"/>
  <c r="G6724" i="17"/>
  <c r="G6725" i="17"/>
  <c r="G6726" i="17"/>
  <c r="G6727" i="17"/>
  <c r="G6728" i="17"/>
  <c r="G6729" i="17"/>
  <c r="G6730" i="17"/>
  <c r="G6731" i="17"/>
  <c r="G6732" i="17"/>
  <c r="G6733" i="17"/>
  <c r="G6734" i="17"/>
  <c r="G6735" i="17"/>
  <c r="G6736" i="17"/>
  <c r="G6737" i="17"/>
  <c r="G6738" i="17"/>
  <c r="G6739" i="17"/>
  <c r="G6740" i="17"/>
  <c r="G6741" i="17"/>
  <c r="G6742" i="17"/>
  <c r="G6743" i="17"/>
  <c r="G6744" i="17"/>
  <c r="G6745" i="17"/>
  <c r="G6746" i="17"/>
  <c r="G6747" i="17"/>
  <c r="G6748" i="17"/>
  <c r="G6749" i="17"/>
  <c r="G6750" i="17"/>
  <c r="G6751" i="17"/>
  <c r="G6752" i="17"/>
  <c r="G6753" i="17"/>
  <c r="G6754" i="17"/>
  <c r="G6755" i="17"/>
  <c r="G6756" i="17"/>
  <c r="G6757" i="17"/>
  <c r="G6758" i="17"/>
  <c r="G6759" i="17"/>
  <c r="G6760" i="17"/>
  <c r="G6761" i="17"/>
  <c r="G6762" i="17"/>
  <c r="G6763" i="17"/>
  <c r="G6764" i="17"/>
  <c r="G6765" i="17"/>
  <c r="G6766" i="17"/>
  <c r="G6767" i="17"/>
  <c r="G6768" i="17"/>
  <c r="G6769" i="17"/>
  <c r="G6770" i="17"/>
  <c r="G6771" i="17"/>
  <c r="G6772" i="17"/>
  <c r="G6773" i="17"/>
  <c r="G6774" i="17"/>
  <c r="G6775" i="17"/>
  <c r="G6776" i="17"/>
  <c r="G6777" i="17"/>
  <c r="G6778" i="17"/>
  <c r="G6779" i="17"/>
  <c r="G6780" i="17"/>
  <c r="G6781" i="17"/>
  <c r="G6782" i="17"/>
  <c r="G6783" i="17"/>
  <c r="G6784" i="17"/>
  <c r="G6785" i="17"/>
  <c r="G6786" i="17"/>
  <c r="G6787" i="17"/>
  <c r="G6788" i="17"/>
  <c r="G6789" i="17"/>
  <c r="G6790" i="17"/>
  <c r="G6791" i="17"/>
  <c r="G6792" i="17"/>
  <c r="G6793" i="17"/>
  <c r="G6794" i="17"/>
  <c r="G6795" i="17"/>
  <c r="G6796" i="17"/>
  <c r="G6797" i="17"/>
  <c r="G6798" i="17"/>
  <c r="G6799" i="17"/>
  <c r="G6800" i="17"/>
  <c r="G6801" i="17"/>
  <c r="G6802" i="17"/>
  <c r="G6803" i="17"/>
  <c r="G6804" i="17"/>
  <c r="G6805" i="17"/>
  <c r="G6806" i="17"/>
  <c r="G6807" i="17"/>
  <c r="G6808" i="17"/>
  <c r="G6809" i="17"/>
  <c r="G6810" i="17"/>
  <c r="G6811" i="17"/>
  <c r="G6812" i="17"/>
  <c r="G6813" i="17"/>
  <c r="G6814" i="17"/>
  <c r="G6815" i="17"/>
  <c r="G6816" i="17"/>
  <c r="G6817" i="17"/>
  <c r="G6818" i="17"/>
  <c r="G6819" i="17"/>
  <c r="G6820" i="17"/>
  <c r="G6821" i="17"/>
  <c r="G6822" i="17"/>
  <c r="G6823" i="17"/>
  <c r="G6824" i="17"/>
  <c r="G6825" i="17"/>
  <c r="G6826" i="17"/>
  <c r="G6827" i="17"/>
  <c r="G6828" i="17"/>
  <c r="G6829" i="17"/>
  <c r="G6830" i="17"/>
  <c r="G6831" i="17"/>
  <c r="G6832" i="17"/>
  <c r="G6833" i="17"/>
  <c r="G6834" i="17"/>
  <c r="G6835" i="17"/>
  <c r="G6836" i="17"/>
  <c r="G6837" i="17"/>
  <c r="G6838" i="17"/>
  <c r="G6839" i="17"/>
  <c r="G6840" i="17"/>
  <c r="G6841" i="17"/>
  <c r="G6842" i="17"/>
  <c r="G6843" i="17"/>
  <c r="G6844" i="17"/>
  <c r="G6845" i="17"/>
  <c r="G6846" i="17"/>
  <c r="G6847" i="17"/>
  <c r="G6848" i="17"/>
  <c r="G6849" i="17"/>
  <c r="G6850" i="17"/>
  <c r="G6851" i="17"/>
  <c r="G6852" i="17"/>
  <c r="G6853" i="17"/>
  <c r="G6854" i="17"/>
  <c r="G6855" i="17"/>
  <c r="G6856" i="17"/>
  <c r="G6857" i="17"/>
  <c r="G6858" i="17"/>
  <c r="G6859" i="17"/>
  <c r="G6860" i="17"/>
  <c r="G6861" i="17"/>
  <c r="G6862" i="17"/>
  <c r="G6863" i="17"/>
  <c r="G6864" i="17"/>
  <c r="G6865" i="17"/>
  <c r="G6866" i="17"/>
  <c r="G6867" i="17"/>
  <c r="G6868" i="17"/>
  <c r="G6869" i="17"/>
  <c r="G6870" i="17"/>
  <c r="G6871" i="17"/>
  <c r="G6872" i="17"/>
  <c r="G6873" i="17"/>
  <c r="G6874" i="17"/>
  <c r="G6875" i="17"/>
  <c r="G6876" i="17"/>
  <c r="G6877" i="17"/>
  <c r="G6878" i="17"/>
  <c r="G6879" i="17"/>
  <c r="G6880" i="17"/>
  <c r="G6881" i="17"/>
  <c r="G6882" i="17"/>
  <c r="G6883" i="17"/>
  <c r="G6884" i="17"/>
  <c r="G6885" i="17"/>
  <c r="G6886" i="17"/>
  <c r="G6887" i="17"/>
  <c r="G6888" i="17"/>
  <c r="G6889" i="17"/>
  <c r="G6890" i="17"/>
  <c r="G6891" i="17"/>
  <c r="G6892" i="17"/>
  <c r="G6893" i="17"/>
  <c r="G6894" i="17"/>
  <c r="G6895" i="17"/>
  <c r="G6896" i="17"/>
  <c r="G6897" i="17"/>
  <c r="G6898" i="17"/>
  <c r="G6899" i="17"/>
  <c r="G6900" i="17"/>
  <c r="G6901" i="17"/>
  <c r="G6902" i="17"/>
  <c r="G6903" i="17"/>
  <c r="G6904" i="17"/>
  <c r="G6905" i="17"/>
  <c r="G6906" i="17"/>
  <c r="G6907" i="17"/>
  <c r="G6908" i="17"/>
  <c r="G6909" i="17"/>
  <c r="G6910" i="17"/>
  <c r="G6911" i="17"/>
  <c r="G6912" i="17"/>
  <c r="G6913" i="17"/>
  <c r="G6914" i="17"/>
  <c r="G6915" i="17"/>
  <c r="G6916" i="17"/>
  <c r="G6917" i="17"/>
  <c r="G6918" i="17"/>
  <c r="G6919" i="17"/>
  <c r="G6920" i="17"/>
  <c r="G6921" i="17"/>
  <c r="G6922" i="17"/>
  <c r="G6923" i="17"/>
  <c r="G6924" i="17"/>
  <c r="G6925" i="17"/>
  <c r="G6926" i="17"/>
  <c r="G6927" i="17"/>
  <c r="G6928" i="17"/>
  <c r="G6929" i="17"/>
  <c r="G6930" i="17"/>
  <c r="G6931" i="17"/>
  <c r="G6932" i="17"/>
  <c r="G6933" i="17"/>
  <c r="G6934" i="17"/>
  <c r="G6935" i="17"/>
  <c r="G6936" i="17"/>
  <c r="G6937" i="17"/>
  <c r="G6938" i="17"/>
  <c r="G6939" i="17"/>
  <c r="G6940" i="17"/>
  <c r="G6941" i="17"/>
  <c r="G6942" i="17"/>
  <c r="G6943" i="17"/>
  <c r="G6944" i="17"/>
  <c r="G6945" i="17"/>
  <c r="G6946" i="17"/>
  <c r="G6947" i="17"/>
  <c r="G6948" i="17"/>
  <c r="G6949" i="17"/>
  <c r="G6950" i="17"/>
  <c r="G6951" i="17"/>
  <c r="G6952" i="17"/>
  <c r="G6953" i="17"/>
  <c r="G6954" i="17"/>
  <c r="G6955" i="17"/>
  <c r="G6956" i="17"/>
  <c r="G6957" i="17"/>
  <c r="G6958" i="17"/>
  <c r="G6959" i="17"/>
  <c r="G6960" i="17"/>
  <c r="G6961" i="17"/>
  <c r="G6962" i="17"/>
  <c r="G6963" i="17"/>
  <c r="G6964" i="17"/>
  <c r="G6965" i="17"/>
  <c r="G6966" i="17"/>
  <c r="G6967" i="17"/>
  <c r="G6968" i="17"/>
  <c r="G6969" i="17"/>
  <c r="G6970" i="17"/>
  <c r="G6971" i="17"/>
  <c r="G6972" i="17"/>
  <c r="G6973" i="17"/>
  <c r="G6974" i="17"/>
  <c r="G6975" i="17"/>
  <c r="G6976" i="17"/>
  <c r="G6977" i="17"/>
  <c r="G6978" i="17"/>
  <c r="G6979" i="17"/>
  <c r="G6980" i="17"/>
  <c r="G6981" i="17"/>
  <c r="G6982" i="17"/>
  <c r="G6983" i="17"/>
  <c r="G6984" i="17"/>
  <c r="G6985" i="17"/>
  <c r="G6986" i="17"/>
  <c r="G6987" i="17"/>
  <c r="G6988" i="17"/>
  <c r="G6989" i="17"/>
  <c r="G6990" i="17"/>
  <c r="G6991" i="17"/>
  <c r="G6992" i="17"/>
  <c r="G6993" i="17"/>
  <c r="G6994" i="17"/>
  <c r="G6995" i="17"/>
  <c r="G6996" i="17"/>
  <c r="G6997" i="17"/>
  <c r="G6998" i="17"/>
  <c r="G6999" i="17"/>
  <c r="G7000" i="17"/>
  <c r="G7001" i="17"/>
  <c r="G7002" i="17"/>
  <c r="G7003" i="17"/>
  <c r="G7004" i="17"/>
  <c r="G7005" i="17"/>
  <c r="G7006" i="17"/>
  <c r="G7007" i="17"/>
  <c r="G7008" i="17"/>
  <c r="G7009" i="17"/>
  <c r="G7010" i="17"/>
  <c r="G7011" i="17"/>
  <c r="G7012" i="17"/>
  <c r="G7013" i="17"/>
  <c r="G7014" i="17"/>
  <c r="G7015" i="17"/>
  <c r="G7016" i="17"/>
  <c r="G7017" i="17"/>
  <c r="G7018" i="17"/>
  <c r="G7019" i="17"/>
  <c r="G7020" i="17"/>
  <c r="G7021" i="17"/>
  <c r="G7022" i="17"/>
  <c r="G7023" i="17"/>
  <c r="G7024" i="17"/>
  <c r="G7025" i="17"/>
  <c r="G7026" i="17"/>
  <c r="G7027" i="17"/>
  <c r="G7028" i="17"/>
  <c r="G7029" i="17"/>
  <c r="G7030" i="17"/>
  <c r="G7031" i="17"/>
  <c r="G7032" i="17"/>
  <c r="G7033" i="17"/>
  <c r="G7034" i="17"/>
  <c r="G7035" i="17"/>
  <c r="G7036" i="17"/>
  <c r="G7037" i="17"/>
  <c r="G7038" i="17"/>
  <c r="G7039" i="17"/>
  <c r="G7040" i="17"/>
  <c r="G7041" i="17"/>
  <c r="G7042" i="17"/>
  <c r="G7043" i="17"/>
  <c r="G7044" i="17"/>
  <c r="G7045" i="17"/>
  <c r="G7046" i="17"/>
  <c r="G7047" i="17"/>
  <c r="G7048" i="17"/>
  <c r="G7049" i="17"/>
  <c r="G7050" i="17"/>
  <c r="G7051" i="17"/>
  <c r="G7052" i="17"/>
  <c r="G7053" i="17"/>
  <c r="G7054" i="17"/>
  <c r="G7055" i="17"/>
  <c r="G7056" i="17"/>
  <c r="G7057" i="17"/>
  <c r="G7058" i="17"/>
  <c r="G7059" i="17"/>
  <c r="G7060" i="17"/>
  <c r="G7061" i="17"/>
  <c r="G7062" i="17"/>
  <c r="G7063" i="17"/>
  <c r="G7064" i="17"/>
  <c r="G7065" i="17"/>
  <c r="G7066" i="17"/>
  <c r="G7067" i="17"/>
  <c r="G7068" i="17"/>
  <c r="G7069" i="17"/>
  <c r="G7070" i="17"/>
  <c r="G7071" i="17"/>
  <c r="G7072" i="17"/>
  <c r="G7073" i="17"/>
  <c r="G7074" i="17"/>
  <c r="G7075" i="17"/>
  <c r="G7076" i="17"/>
  <c r="G7077" i="17"/>
  <c r="G7078" i="17"/>
  <c r="G7079" i="17"/>
  <c r="G7080" i="17"/>
  <c r="G7081" i="17"/>
  <c r="G7082" i="17"/>
  <c r="G7083" i="17"/>
  <c r="G7084" i="17"/>
  <c r="G7085" i="17"/>
  <c r="G7086" i="17"/>
  <c r="G7087" i="17"/>
  <c r="G7088" i="17"/>
  <c r="G7089" i="17"/>
  <c r="G7090" i="17"/>
  <c r="G7091" i="17"/>
  <c r="G7092" i="17"/>
  <c r="G7093" i="17"/>
  <c r="G7094" i="17"/>
  <c r="G7095" i="17"/>
  <c r="G7096" i="17"/>
  <c r="G7097" i="17"/>
  <c r="G7098" i="17"/>
  <c r="G7099" i="17"/>
  <c r="G7100" i="17"/>
  <c r="G7101" i="17"/>
  <c r="G7102" i="17"/>
  <c r="G7103" i="17"/>
  <c r="G7104" i="17"/>
  <c r="G7105" i="17"/>
  <c r="G7106" i="17"/>
  <c r="G7107" i="17"/>
  <c r="G7108" i="17"/>
  <c r="G7109" i="17"/>
  <c r="G7110" i="17"/>
  <c r="G7111" i="17"/>
  <c r="G7112" i="17"/>
  <c r="G7113" i="17"/>
  <c r="G7114" i="17"/>
  <c r="G7115" i="17"/>
  <c r="G7116" i="17"/>
  <c r="G7117" i="17"/>
  <c r="G7118" i="17"/>
  <c r="G7119" i="17"/>
  <c r="G7120" i="17"/>
  <c r="G7121" i="17"/>
  <c r="G7122" i="17"/>
  <c r="G7123" i="17"/>
  <c r="G7124" i="17"/>
  <c r="G7125" i="17"/>
  <c r="G7126" i="17"/>
  <c r="G7127" i="17"/>
  <c r="G7128" i="17"/>
  <c r="G7129" i="17"/>
  <c r="G7130" i="17"/>
  <c r="G7131" i="17"/>
  <c r="G7132" i="17"/>
  <c r="G7133" i="17"/>
  <c r="G7134" i="17"/>
  <c r="G7135" i="17"/>
  <c r="G7136" i="17"/>
  <c r="G7137" i="17"/>
  <c r="G7138" i="17"/>
  <c r="G7139" i="17"/>
  <c r="G7140" i="17"/>
  <c r="G7141" i="17"/>
  <c r="G7142" i="17"/>
  <c r="G7143" i="17"/>
  <c r="G7144" i="17"/>
  <c r="G7145" i="17"/>
  <c r="G7146" i="17"/>
  <c r="G7147" i="17"/>
  <c r="G7148" i="17"/>
  <c r="G7149" i="17"/>
  <c r="G7150" i="17"/>
  <c r="G7151" i="17"/>
  <c r="G7152" i="17"/>
  <c r="G7153" i="17"/>
  <c r="G7154" i="17"/>
  <c r="G7155" i="17"/>
  <c r="G7156" i="17"/>
  <c r="G7157" i="17"/>
  <c r="G7158" i="17"/>
  <c r="G7159" i="17"/>
  <c r="G7160" i="17"/>
  <c r="G7161" i="17"/>
  <c r="G7162" i="17"/>
  <c r="G7163" i="17"/>
  <c r="G7164" i="17"/>
  <c r="G7165" i="17"/>
  <c r="G7166" i="17"/>
  <c r="G7167" i="17"/>
  <c r="G7168" i="17"/>
  <c r="G7169" i="17"/>
  <c r="G7170" i="17"/>
  <c r="G7171" i="17"/>
  <c r="G7172" i="17"/>
  <c r="G7173" i="17"/>
  <c r="G7174" i="17"/>
  <c r="G7175" i="17"/>
  <c r="G7176" i="17"/>
  <c r="G7177" i="17"/>
  <c r="G7178" i="17"/>
  <c r="G7179" i="17"/>
  <c r="G7180" i="17"/>
  <c r="G7181" i="17"/>
  <c r="G7182" i="17"/>
  <c r="G7183" i="17"/>
  <c r="G7184" i="17"/>
  <c r="G7185" i="17"/>
  <c r="G7186" i="17"/>
  <c r="G7187" i="17"/>
  <c r="G7188" i="17"/>
  <c r="G7189" i="17"/>
  <c r="G7190" i="17"/>
  <c r="G7191" i="17"/>
  <c r="G7192" i="17"/>
  <c r="G7193" i="17"/>
  <c r="G7194" i="17"/>
  <c r="G7195" i="17"/>
  <c r="G7196" i="17"/>
  <c r="G7197" i="17"/>
  <c r="G7198" i="17"/>
  <c r="G7199" i="17"/>
  <c r="G7200" i="17"/>
  <c r="G7201" i="17"/>
  <c r="G7202" i="17"/>
  <c r="G7203" i="17"/>
  <c r="G7204" i="17"/>
  <c r="G7205" i="17"/>
  <c r="G7206" i="17"/>
  <c r="G7207" i="17"/>
  <c r="G7208" i="17"/>
  <c r="G7209" i="17"/>
  <c r="G7210" i="17"/>
  <c r="G7211" i="17"/>
  <c r="G7212" i="17"/>
  <c r="G7213" i="17"/>
  <c r="G7214" i="17"/>
  <c r="G7215" i="17"/>
  <c r="G7216" i="17"/>
  <c r="G7217" i="17"/>
  <c r="G7218" i="17"/>
  <c r="G7219" i="17"/>
  <c r="G7220" i="17"/>
  <c r="G7221" i="17"/>
  <c r="G7222" i="17"/>
  <c r="G7223" i="17"/>
  <c r="G7224" i="17"/>
  <c r="G7225" i="17"/>
  <c r="G7226" i="17"/>
  <c r="G7227" i="17"/>
  <c r="G7228" i="17"/>
  <c r="G7229" i="17"/>
  <c r="G7230" i="17"/>
  <c r="G7231" i="17"/>
  <c r="G7232" i="17"/>
  <c r="G7233" i="17"/>
  <c r="G7234" i="17"/>
  <c r="G7235" i="17"/>
  <c r="G7236" i="17"/>
  <c r="G7237" i="17"/>
  <c r="G7238" i="17"/>
  <c r="G7239" i="17"/>
  <c r="G7240" i="17"/>
  <c r="G7241" i="17"/>
  <c r="G7242" i="17"/>
  <c r="G7243" i="17"/>
  <c r="G7244" i="17"/>
  <c r="G7245" i="17"/>
  <c r="G7246" i="17"/>
  <c r="G7247" i="17"/>
  <c r="G7248" i="17"/>
  <c r="G7249" i="17"/>
  <c r="G7250" i="17"/>
  <c r="G7251" i="17"/>
  <c r="G7252" i="17"/>
  <c r="G7253" i="17"/>
  <c r="G7254" i="17"/>
  <c r="G7255" i="17"/>
  <c r="G7256" i="17"/>
  <c r="G7257" i="17"/>
  <c r="G7258" i="17"/>
  <c r="G7259" i="17"/>
  <c r="G7260" i="17"/>
  <c r="G7261" i="17"/>
  <c r="G7262" i="17"/>
  <c r="G7263" i="17"/>
  <c r="G7264" i="17"/>
  <c r="G7265" i="17"/>
  <c r="G7266" i="17"/>
  <c r="G7267" i="17"/>
  <c r="G7268" i="17"/>
  <c r="G7269" i="17"/>
  <c r="G7270" i="17"/>
  <c r="G7271" i="17"/>
  <c r="G7272" i="17"/>
  <c r="G7273" i="17"/>
  <c r="G7274" i="17"/>
  <c r="G7275" i="17"/>
  <c r="G7276" i="17"/>
  <c r="G7277" i="17"/>
  <c r="G7278" i="17"/>
  <c r="G7279" i="17"/>
  <c r="G7280" i="17"/>
  <c r="G7281" i="17"/>
  <c r="G7282" i="17"/>
  <c r="G7283" i="17"/>
  <c r="G7284" i="17"/>
  <c r="G7285" i="17"/>
  <c r="G7286" i="17"/>
  <c r="G7287" i="17"/>
  <c r="G7288" i="17"/>
  <c r="G7289" i="17"/>
  <c r="G7290" i="17"/>
  <c r="G7291" i="17"/>
  <c r="G7292" i="17"/>
  <c r="G7293" i="17"/>
  <c r="G7294" i="17"/>
  <c r="G7295" i="17"/>
  <c r="G7296" i="17"/>
  <c r="G7297" i="17"/>
  <c r="G7298" i="17"/>
  <c r="G7299" i="17"/>
  <c r="G7300" i="17"/>
  <c r="G7301" i="17"/>
  <c r="G7302" i="17"/>
  <c r="G7303" i="17"/>
  <c r="G7304" i="17"/>
  <c r="G7305" i="17"/>
  <c r="G7306" i="17"/>
  <c r="G7307" i="17"/>
  <c r="G7308" i="17"/>
  <c r="G7309" i="17"/>
  <c r="G7310" i="17"/>
  <c r="G7311" i="17"/>
  <c r="G7312" i="17"/>
  <c r="G7313" i="17"/>
  <c r="G7314" i="17"/>
  <c r="G7315" i="17"/>
  <c r="G7316" i="17"/>
  <c r="G7317" i="17"/>
  <c r="G7318" i="17"/>
  <c r="G7319" i="17"/>
  <c r="G7320" i="17"/>
  <c r="G7321" i="17"/>
  <c r="G7322" i="17"/>
  <c r="G7323" i="17"/>
  <c r="G7324" i="17"/>
  <c r="G7325" i="17"/>
  <c r="G7326" i="17"/>
  <c r="G7327" i="17"/>
  <c r="G7328" i="17"/>
  <c r="G7329" i="17"/>
  <c r="G7330" i="17"/>
  <c r="G7331" i="17"/>
  <c r="G7332" i="17"/>
  <c r="G7333" i="17"/>
  <c r="G7334" i="17"/>
  <c r="G7335" i="17"/>
  <c r="G7336" i="17"/>
  <c r="G7337" i="17"/>
  <c r="G7338" i="17"/>
  <c r="G7339" i="17"/>
  <c r="G7340" i="17"/>
  <c r="G7341" i="17"/>
  <c r="G7342" i="17"/>
  <c r="G7343" i="17"/>
  <c r="G7344" i="17"/>
  <c r="G7345" i="17"/>
  <c r="G7346" i="17"/>
  <c r="G7347" i="17"/>
  <c r="G7348" i="17"/>
  <c r="G7349" i="17"/>
  <c r="G7350" i="17"/>
  <c r="G7351" i="17"/>
  <c r="G7352" i="17"/>
  <c r="G7353" i="17"/>
  <c r="G7354" i="17"/>
  <c r="G7355" i="17"/>
  <c r="G7356" i="17"/>
  <c r="G7357" i="17"/>
  <c r="G7358" i="17"/>
  <c r="G7359" i="17"/>
  <c r="G7360" i="17"/>
  <c r="G7361" i="17"/>
  <c r="G7362" i="17"/>
  <c r="G7363" i="17"/>
  <c r="G7364" i="17"/>
  <c r="G7365" i="17"/>
  <c r="G7366" i="17"/>
  <c r="G7367" i="17"/>
  <c r="G7368" i="17"/>
  <c r="G7369" i="17"/>
  <c r="G7370" i="17"/>
  <c r="G7371" i="17"/>
  <c r="G7372" i="17"/>
  <c r="G7373" i="17"/>
  <c r="G7374" i="17"/>
  <c r="G7375" i="17"/>
  <c r="G7376" i="17"/>
  <c r="G7377" i="17"/>
  <c r="G7378" i="17"/>
  <c r="G7379" i="17"/>
  <c r="G7380" i="17"/>
  <c r="G7381" i="17"/>
  <c r="G7382" i="17"/>
  <c r="G7383" i="17"/>
  <c r="G7384" i="17"/>
  <c r="G7385" i="17"/>
  <c r="G7386" i="17"/>
  <c r="G7387" i="17"/>
  <c r="G7388" i="17"/>
  <c r="G7389" i="17"/>
  <c r="G7390" i="17"/>
  <c r="G7391" i="17"/>
  <c r="G7392" i="17"/>
  <c r="G7393" i="17"/>
  <c r="G7394" i="17"/>
  <c r="G7395" i="17"/>
  <c r="G7396" i="17"/>
  <c r="G7397" i="17"/>
  <c r="G7398" i="17"/>
  <c r="G7399" i="17"/>
  <c r="G7400" i="17"/>
  <c r="G7401" i="17"/>
  <c r="G7402" i="17"/>
  <c r="G7403" i="17"/>
  <c r="G7404" i="17"/>
  <c r="G7405" i="17"/>
  <c r="G7406" i="17"/>
  <c r="G7407" i="17"/>
  <c r="G7408" i="17"/>
  <c r="G7409" i="17"/>
  <c r="G7410" i="17"/>
  <c r="G7411" i="17"/>
  <c r="G7412" i="17"/>
  <c r="G7413" i="17"/>
  <c r="G7414" i="17"/>
  <c r="G7415" i="17"/>
  <c r="G7416" i="17"/>
  <c r="G7417" i="17"/>
  <c r="G7418" i="17"/>
  <c r="G7419" i="17"/>
  <c r="G7420" i="17"/>
  <c r="G7421" i="17"/>
  <c r="G7422" i="17"/>
  <c r="G7423" i="17"/>
  <c r="G7424" i="17"/>
  <c r="G7425" i="17"/>
  <c r="G7426" i="17"/>
  <c r="G7427" i="17"/>
  <c r="G7428" i="17"/>
  <c r="G7429" i="17"/>
  <c r="G7430" i="17"/>
  <c r="G7431" i="17"/>
  <c r="G7432" i="17"/>
  <c r="G7433" i="17"/>
  <c r="G7434" i="17"/>
  <c r="G7435" i="17"/>
  <c r="G7436" i="17"/>
  <c r="G7437" i="17"/>
  <c r="G7438" i="17"/>
  <c r="G7439" i="17"/>
  <c r="G7440" i="17"/>
  <c r="G7441" i="17"/>
  <c r="G7442" i="17"/>
  <c r="G7443" i="17"/>
  <c r="G7444" i="17"/>
  <c r="G7445" i="17"/>
  <c r="G7446" i="17"/>
  <c r="G7447" i="17"/>
  <c r="G7448" i="17"/>
  <c r="G7449" i="17"/>
  <c r="G7450" i="17"/>
  <c r="G7451" i="17"/>
  <c r="G7452" i="17"/>
  <c r="G7453" i="17"/>
  <c r="G7454" i="17"/>
  <c r="G7455" i="17"/>
  <c r="G7456" i="17"/>
  <c r="G7457" i="17"/>
  <c r="G7458" i="17"/>
  <c r="G7459" i="17"/>
  <c r="G7460" i="17"/>
  <c r="G7461" i="17"/>
  <c r="G7462" i="17"/>
  <c r="G7463" i="17"/>
  <c r="G7464" i="17"/>
  <c r="G7465" i="17"/>
  <c r="G7466" i="17"/>
  <c r="G7467" i="17"/>
  <c r="G7468" i="17"/>
  <c r="G7469" i="17"/>
  <c r="G7470" i="17"/>
  <c r="G7471" i="17"/>
  <c r="G7472" i="17"/>
  <c r="G7473" i="17"/>
  <c r="G7474" i="17"/>
  <c r="G7475" i="17"/>
  <c r="G7476" i="17"/>
  <c r="G7477" i="17"/>
  <c r="G7478" i="17"/>
  <c r="G7479" i="17"/>
  <c r="G7480" i="17"/>
  <c r="G7481" i="17"/>
  <c r="G7482" i="17"/>
  <c r="G7483" i="17"/>
  <c r="G7484" i="17"/>
  <c r="G7485" i="17"/>
  <c r="G7486" i="17"/>
  <c r="G7487" i="17"/>
  <c r="G7488" i="17"/>
  <c r="G7489" i="17"/>
  <c r="G7490" i="17"/>
  <c r="G7491" i="17"/>
  <c r="G7492" i="17"/>
  <c r="G7493" i="17"/>
  <c r="G7494" i="17"/>
  <c r="G7495" i="17"/>
  <c r="G7496" i="17"/>
  <c r="G7497" i="17"/>
  <c r="G7498" i="17"/>
  <c r="G7499" i="17"/>
  <c r="G7500" i="17"/>
  <c r="G7501" i="17"/>
  <c r="G7502" i="17"/>
  <c r="G7503" i="17"/>
  <c r="G7504" i="17"/>
  <c r="G7505" i="17"/>
  <c r="G7506" i="17"/>
  <c r="G7507" i="17"/>
  <c r="G7508" i="17"/>
  <c r="G7509" i="17"/>
  <c r="G7510" i="17"/>
  <c r="G7511" i="17"/>
  <c r="G7512" i="17"/>
  <c r="G7513" i="17"/>
  <c r="G7514" i="17"/>
  <c r="G7515" i="17"/>
  <c r="G7516" i="17"/>
  <c r="G7517" i="17"/>
  <c r="G7518" i="17"/>
  <c r="G7519" i="17"/>
  <c r="G7520" i="17"/>
  <c r="G7521" i="17"/>
  <c r="G7522" i="17"/>
  <c r="G7523" i="17"/>
  <c r="G7524" i="17"/>
  <c r="G7525" i="17"/>
  <c r="G7526" i="17"/>
  <c r="G7527" i="17"/>
  <c r="G7528" i="17"/>
  <c r="G7529" i="17"/>
  <c r="G7530" i="17"/>
  <c r="G7531" i="17"/>
  <c r="G7532" i="17"/>
  <c r="G7533" i="17"/>
  <c r="G7534" i="17"/>
  <c r="G7535" i="17"/>
  <c r="G7536" i="17"/>
  <c r="G7537" i="17"/>
  <c r="G7538" i="17"/>
  <c r="G7539" i="17"/>
  <c r="G7540" i="17"/>
  <c r="G7541" i="17"/>
  <c r="G7542" i="17"/>
  <c r="G7543" i="17"/>
  <c r="G7544" i="17"/>
  <c r="G7545" i="17"/>
  <c r="G7546" i="17"/>
  <c r="G7547" i="17"/>
  <c r="G7548" i="17"/>
  <c r="G7549" i="17"/>
  <c r="G7550" i="17"/>
  <c r="G7551" i="17"/>
  <c r="G7552" i="17"/>
  <c r="G7553" i="17"/>
  <c r="G7554" i="17"/>
  <c r="G7555" i="17"/>
  <c r="G7556" i="17"/>
  <c r="G7557" i="17"/>
  <c r="G7558" i="17"/>
  <c r="G7559" i="17"/>
  <c r="G7560" i="17"/>
  <c r="G7561" i="17"/>
  <c r="G7562" i="17"/>
  <c r="G7563" i="17"/>
  <c r="G7564" i="17"/>
  <c r="G7565" i="17"/>
  <c r="G7566" i="17"/>
  <c r="G7567" i="17"/>
  <c r="G7568" i="17"/>
  <c r="G7569" i="17"/>
  <c r="G7570" i="17"/>
  <c r="G7571" i="17"/>
  <c r="G7572" i="17"/>
  <c r="G7573" i="17"/>
  <c r="G7574" i="17"/>
  <c r="G7575" i="17"/>
  <c r="G7576" i="17"/>
  <c r="G7577" i="17"/>
  <c r="G7578" i="17"/>
  <c r="G7579" i="17"/>
  <c r="G7580" i="17"/>
  <c r="G7581" i="17"/>
  <c r="G7582" i="17"/>
  <c r="G7583" i="17"/>
  <c r="G7584" i="17"/>
  <c r="G7585" i="17"/>
  <c r="G7586" i="17"/>
  <c r="G7587" i="17"/>
  <c r="G7588" i="17"/>
  <c r="G7589" i="17"/>
  <c r="G7590" i="17"/>
  <c r="G7591" i="17"/>
  <c r="G7592" i="17"/>
  <c r="G7593" i="17"/>
  <c r="G7594" i="17"/>
  <c r="G7595" i="17"/>
  <c r="G7596" i="17"/>
  <c r="G7597" i="17"/>
  <c r="G7598" i="17"/>
  <c r="G7599" i="17"/>
  <c r="G7600" i="17"/>
  <c r="G7601" i="17"/>
  <c r="G7602" i="17"/>
  <c r="G7603" i="17"/>
  <c r="G7604" i="17"/>
  <c r="G7605" i="17"/>
  <c r="G7606" i="17"/>
  <c r="G7607" i="17"/>
  <c r="G7608" i="17"/>
  <c r="G7609" i="17"/>
  <c r="G7610" i="17"/>
  <c r="G7611" i="17"/>
  <c r="G7612" i="17"/>
  <c r="G7613" i="17"/>
  <c r="G7614" i="17"/>
  <c r="G7615" i="17"/>
  <c r="G7616" i="17"/>
  <c r="G7617" i="17"/>
  <c r="G7618" i="17"/>
  <c r="G7619" i="17"/>
  <c r="G7620" i="17"/>
  <c r="G7621" i="17"/>
  <c r="G7622" i="17"/>
  <c r="G7623" i="17"/>
  <c r="G7624" i="17"/>
  <c r="G7625" i="17"/>
  <c r="G7626" i="17"/>
  <c r="G7627" i="17"/>
  <c r="G7628" i="17"/>
  <c r="G7629" i="17"/>
  <c r="G7630" i="17"/>
  <c r="G7631" i="17"/>
  <c r="G7632" i="17"/>
  <c r="G7633" i="17"/>
  <c r="G7634" i="17"/>
  <c r="G7635" i="17"/>
  <c r="G7636" i="17"/>
  <c r="G7637" i="17"/>
  <c r="G7638" i="17"/>
  <c r="G7639" i="17"/>
  <c r="G7640" i="17"/>
  <c r="G7641" i="17"/>
  <c r="G7642" i="17"/>
  <c r="G7643" i="17"/>
  <c r="G7644" i="17"/>
  <c r="G7645" i="17"/>
  <c r="G7646" i="17"/>
  <c r="G7647" i="17"/>
  <c r="G7648" i="17"/>
  <c r="G7649" i="17"/>
  <c r="G7650" i="17"/>
  <c r="G7651" i="17"/>
  <c r="G7652" i="17"/>
  <c r="G7653" i="17"/>
  <c r="G7654" i="17"/>
  <c r="G7655" i="17"/>
  <c r="G7656" i="17"/>
  <c r="G7657" i="17"/>
  <c r="G7658" i="17"/>
  <c r="G7659" i="17"/>
  <c r="G7660" i="17"/>
  <c r="G7661" i="17"/>
  <c r="G7662" i="17"/>
  <c r="G7663" i="17"/>
  <c r="G7664" i="17"/>
  <c r="G7665" i="17"/>
  <c r="G7666" i="17"/>
  <c r="G7667" i="17"/>
  <c r="G7668" i="17"/>
  <c r="G7669" i="17"/>
  <c r="G7670" i="17"/>
  <c r="G7671" i="17"/>
  <c r="G7672" i="17"/>
  <c r="G7673" i="17"/>
  <c r="G7674" i="17"/>
  <c r="G7675" i="17"/>
  <c r="G7676" i="17"/>
  <c r="G7677" i="17"/>
  <c r="G7678" i="17"/>
  <c r="G7679" i="17"/>
  <c r="G7680" i="17"/>
  <c r="G7681" i="17"/>
  <c r="G7682" i="17"/>
  <c r="G7683" i="17"/>
  <c r="G7684" i="17"/>
  <c r="G7685" i="17"/>
  <c r="G7686" i="17"/>
  <c r="G7687" i="17"/>
  <c r="G7688" i="17"/>
  <c r="G7689" i="17"/>
  <c r="G7690" i="17"/>
  <c r="G7691" i="17"/>
  <c r="G7692" i="17"/>
  <c r="G7693" i="17"/>
  <c r="G7694" i="17"/>
  <c r="G7695" i="17"/>
  <c r="G7696" i="17"/>
  <c r="G7697" i="17"/>
  <c r="G7698" i="17"/>
  <c r="G7699" i="17"/>
  <c r="G7700" i="17"/>
  <c r="G7701" i="17"/>
  <c r="G7702" i="17"/>
  <c r="G7703" i="17"/>
  <c r="G7704" i="17"/>
  <c r="G7705" i="17"/>
  <c r="G7706" i="17"/>
  <c r="G7707" i="17"/>
  <c r="G7708" i="17"/>
  <c r="G7709" i="17"/>
  <c r="G7710" i="17"/>
  <c r="G7711" i="17"/>
  <c r="G7712" i="17"/>
  <c r="G7713" i="17"/>
  <c r="G7714" i="17"/>
  <c r="G7715" i="17"/>
  <c r="G7716" i="17"/>
  <c r="G7717" i="17"/>
  <c r="G7718" i="17"/>
  <c r="G7719" i="17"/>
  <c r="G7720" i="17"/>
  <c r="G7721" i="17"/>
  <c r="G7722" i="17"/>
  <c r="G7723" i="17"/>
  <c r="G7724" i="17"/>
  <c r="G7725" i="17"/>
  <c r="G7726" i="17"/>
  <c r="G7727" i="17"/>
  <c r="G7728" i="17"/>
  <c r="G7729" i="17"/>
  <c r="G7730" i="17"/>
  <c r="G7731" i="17"/>
  <c r="G7732" i="17"/>
  <c r="G7733" i="17"/>
  <c r="G7734" i="17"/>
  <c r="G7735" i="17"/>
  <c r="G7736" i="17"/>
  <c r="G7737" i="17"/>
  <c r="G7738" i="17"/>
  <c r="G7739" i="17"/>
  <c r="G7740" i="17"/>
  <c r="G7741" i="17"/>
  <c r="G7742" i="17"/>
  <c r="G7743" i="17"/>
  <c r="G7744" i="17"/>
  <c r="G7745" i="17"/>
  <c r="G7746" i="17"/>
  <c r="G7747" i="17"/>
  <c r="G7748" i="17"/>
  <c r="G7749" i="17"/>
  <c r="G7750" i="17"/>
  <c r="G7751" i="17"/>
  <c r="G7752" i="17"/>
  <c r="G7753" i="17"/>
  <c r="G7754" i="17"/>
  <c r="G7755" i="17"/>
  <c r="G7756" i="17"/>
  <c r="G7757" i="17"/>
  <c r="G7758" i="17"/>
  <c r="G7759" i="17"/>
  <c r="G7760" i="17"/>
  <c r="G7761" i="17"/>
  <c r="G7762" i="17"/>
  <c r="G7763" i="17"/>
  <c r="G7764" i="17"/>
  <c r="G7765" i="17"/>
  <c r="G7766" i="17"/>
  <c r="G7767" i="17"/>
  <c r="G7768" i="17"/>
  <c r="G7769" i="17"/>
  <c r="G7770" i="17"/>
  <c r="G7771" i="17"/>
  <c r="G7772" i="17"/>
  <c r="G7773" i="17"/>
  <c r="G7774" i="17"/>
  <c r="G7775" i="17"/>
  <c r="G7776" i="17"/>
  <c r="G7777" i="17"/>
  <c r="G7778" i="17"/>
  <c r="G7779" i="17"/>
  <c r="G7780" i="17"/>
  <c r="G7781" i="17"/>
  <c r="G7782" i="17"/>
  <c r="G7783" i="17"/>
  <c r="G7784" i="17"/>
  <c r="G7785" i="17"/>
  <c r="G7786" i="17"/>
  <c r="G7787" i="17"/>
  <c r="G7788" i="17"/>
  <c r="G7789" i="17"/>
  <c r="G7790" i="17"/>
  <c r="G7791" i="17"/>
  <c r="G7792" i="17"/>
  <c r="G7793" i="17"/>
  <c r="G7794" i="17"/>
  <c r="G7795" i="17"/>
  <c r="G7796" i="17"/>
  <c r="G7797" i="17"/>
  <c r="G7798" i="17"/>
  <c r="G7799" i="17"/>
  <c r="G7800" i="17"/>
  <c r="G7801" i="17"/>
  <c r="G7802" i="17"/>
  <c r="G7803" i="17"/>
  <c r="G7804" i="17"/>
  <c r="G7805" i="17"/>
  <c r="G7806" i="17"/>
  <c r="G7807" i="17"/>
  <c r="G7808" i="17"/>
  <c r="G7809" i="17"/>
  <c r="G7810" i="17"/>
  <c r="G7811" i="17"/>
  <c r="G7812" i="17"/>
  <c r="G7813" i="17"/>
  <c r="G7814" i="17"/>
  <c r="G7815" i="17"/>
  <c r="G7816" i="17"/>
  <c r="G7817" i="17"/>
  <c r="G7818" i="17"/>
  <c r="G7819" i="17"/>
  <c r="G7820" i="17"/>
  <c r="G7821" i="17"/>
  <c r="G7822" i="17"/>
  <c r="G7823" i="17"/>
  <c r="G7824" i="17"/>
  <c r="G7825" i="17"/>
  <c r="G7826" i="17"/>
  <c r="G7827" i="17"/>
  <c r="G7828" i="17"/>
  <c r="G7829" i="17"/>
  <c r="G7830" i="17"/>
  <c r="G7831" i="17"/>
  <c r="G7832" i="17"/>
  <c r="G7833" i="17"/>
  <c r="G7834" i="17"/>
  <c r="G7835" i="17"/>
  <c r="G7836" i="17"/>
  <c r="G7837" i="17"/>
  <c r="G7838" i="17"/>
  <c r="G7839" i="17"/>
  <c r="G7840" i="17"/>
  <c r="G7841" i="17"/>
  <c r="G7842" i="17"/>
  <c r="G7843" i="17"/>
  <c r="G7844" i="17"/>
  <c r="G7845" i="17"/>
  <c r="G7846" i="17"/>
  <c r="G7847" i="17"/>
  <c r="G7848" i="17"/>
  <c r="G7849" i="17"/>
  <c r="G7850" i="17"/>
  <c r="G7851" i="17"/>
  <c r="G7852" i="17"/>
  <c r="G7853" i="17"/>
  <c r="G7854" i="17"/>
  <c r="G7855" i="17"/>
  <c r="G7856" i="17"/>
  <c r="G7857" i="17"/>
  <c r="G7858" i="17"/>
  <c r="G7859" i="17"/>
  <c r="G7860" i="17"/>
  <c r="G7861" i="17"/>
  <c r="G7862" i="17"/>
  <c r="G7863" i="17"/>
  <c r="G7864" i="17"/>
  <c r="G7865" i="17"/>
  <c r="G7866" i="17"/>
  <c r="G7867" i="17"/>
  <c r="G7868" i="17"/>
  <c r="G7869" i="17"/>
  <c r="G7870" i="17"/>
  <c r="G7871" i="17"/>
  <c r="G7872" i="17"/>
  <c r="G7873" i="17"/>
  <c r="G7874" i="17"/>
  <c r="G7875" i="17"/>
  <c r="G7876" i="17"/>
  <c r="G7877" i="17"/>
  <c r="G7878" i="17"/>
  <c r="G7879" i="17"/>
  <c r="G7880" i="17"/>
  <c r="G7881" i="17"/>
  <c r="G7882" i="17"/>
  <c r="G7883" i="17"/>
  <c r="G7884" i="17"/>
  <c r="G7885" i="17"/>
  <c r="G7886" i="17"/>
  <c r="G7887" i="17"/>
  <c r="G7888" i="17"/>
  <c r="G7889" i="17"/>
  <c r="G7890" i="17"/>
  <c r="G7891" i="17"/>
  <c r="G7892" i="17"/>
  <c r="G7893" i="17"/>
  <c r="G7894" i="17"/>
  <c r="G7895" i="17"/>
  <c r="G7896" i="17"/>
  <c r="G7897" i="17"/>
  <c r="G7898" i="17"/>
  <c r="G7899" i="17"/>
  <c r="G7900" i="17"/>
  <c r="G7901" i="17"/>
  <c r="G7902" i="17"/>
  <c r="G7903" i="17"/>
  <c r="G7904" i="17"/>
  <c r="G7905" i="17"/>
  <c r="G7906" i="17"/>
  <c r="G7907" i="17"/>
  <c r="G7908" i="17"/>
  <c r="G7909" i="17"/>
  <c r="G7910" i="17"/>
  <c r="G7911" i="17"/>
  <c r="G7912" i="17"/>
  <c r="G7913" i="17"/>
  <c r="G7914" i="17"/>
  <c r="G7915" i="17"/>
  <c r="G7916" i="17"/>
  <c r="G7917" i="17"/>
  <c r="G7918" i="17"/>
  <c r="G7919" i="17"/>
  <c r="G7920" i="17"/>
  <c r="G7921" i="17"/>
  <c r="G7922" i="17"/>
  <c r="G7923" i="17"/>
  <c r="G7924" i="17"/>
  <c r="G7925" i="17"/>
  <c r="G7926" i="17"/>
  <c r="G7927" i="17"/>
  <c r="G7928" i="17"/>
  <c r="G7929" i="17"/>
  <c r="G7930" i="17"/>
  <c r="G7931" i="17"/>
  <c r="G7932" i="17"/>
  <c r="G7933" i="17"/>
  <c r="G7934" i="17"/>
  <c r="G7935" i="17"/>
  <c r="G7936" i="17"/>
  <c r="G7937" i="17"/>
  <c r="G7938" i="17"/>
  <c r="G7939" i="17"/>
  <c r="G7940" i="17"/>
  <c r="G7941" i="17"/>
  <c r="G7942" i="17"/>
  <c r="G7943" i="17"/>
  <c r="G7944" i="17"/>
  <c r="G7945" i="17"/>
  <c r="G7946" i="17"/>
  <c r="G7947" i="17"/>
  <c r="G7948" i="17"/>
  <c r="G7949" i="17"/>
  <c r="G7950" i="17"/>
  <c r="G7951" i="17"/>
  <c r="G7952" i="17"/>
  <c r="G7953" i="17"/>
  <c r="G7954" i="17"/>
  <c r="G7955" i="17"/>
  <c r="G7956" i="17"/>
  <c r="G7957" i="17"/>
  <c r="G7958" i="17"/>
  <c r="G7959" i="17"/>
  <c r="G7960" i="17"/>
  <c r="G7961" i="17"/>
  <c r="G7962" i="17"/>
  <c r="G7963" i="17"/>
  <c r="G7964" i="17"/>
  <c r="G7965" i="17"/>
  <c r="G7966" i="17"/>
  <c r="G7967" i="17"/>
  <c r="G7968" i="17"/>
  <c r="G7969" i="17"/>
  <c r="G7970" i="17"/>
  <c r="G7971" i="17"/>
  <c r="G7972" i="17"/>
  <c r="G7973" i="17"/>
  <c r="G7974" i="17"/>
  <c r="G7975" i="17"/>
  <c r="G7976" i="17"/>
  <c r="G7977" i="17"/>
  <c r="G7978" i="17"/>
  <c r="G7979" i="17"/>
  <c r="G7980" i="17"/>
  <c r="G7981" i="17"/>
  <c r="G7982" i="17"/>
  <c r="G7983" i="17"/>
  <c r="G7984" i="17"/>
  <c r="G7985" i="17"/>
  <c r="G7986" i="17"/>
  <c r="G7987" i="17"/>
  <c r="G7988" i="17"/>
  <c r="G7989" i="17"/>
  <c r="G7990" i="17"/>
  <c r="G7991" i="17"/>
  <c r="G7992" i="17"/>
  <c r="G7993" i="17"/>
  <c r="G7994" i="17"/>
  <c r="G7995" i="17"/>
  <c r="G7996" i="17"/>
  <c r="G7997" i="17"/>
  <c r="G7998" i="17"/>
  <c r="G7999" i="17"/>
  <c r="G8000" i="17"/>
  <c r="G8001" i="17"/>
  <c r="G8002" i="17"/>
  <c r="G8003" i="17"/>
  <c r="G8004" i="17"/>
  <c r="G8005" i="17"/>
  <c r="G8006" i="17"/>
  <c r="G8007" i="17"/>
  <c r="G8008" i="17"/>
  <c r="G8009" i="17"/>
  <c r="G8010" i="17"/>
  <c r="G8011" i="17"/>
  <c r="G8012" i="17"/>
  <c r="G8013" i="17"/>
  <c r="G8014" i="17"/>
  <c r="G8015" i="17"/>
  <c r="G8016" i="17"/>
  <c r="G8017" i="17"/>
  <c r="G8018" i="17"/>
  <c r="G8019" i="17"/>
  <c r="G8020" i="17"/>
  <c r="G8021" i="17"/>
  <c r="G8022" i="17"/>
  <c r="G8023" i="17"/>
  <c r="G8024" i="17"/>
  <c r="G8025" i="17"/>
  <c r="G8026" i="17"/>
  <c r="G8027" i="17"/>
  <c r="G8028" i="17"/>
  <c r="G8029" i="17"/>
  <c r="G8030" i="17"/>
  <c r="G8031" i="17"/>
  <c r="G8032" i="17"/>
  <c r="G8033" i="17"/>
  <c r="G8034" i="17"/>
  <c r="G8035" i="17"/>
  <c r="G8036" i="17"/>
  <c r="G8037" i="17"/>
  <c r="G8038" i="17"/>
  <c r="G8039" i="17"/>
  <c r="G8040" i="17"/>
  <c r="G8041" i="17"/>
  <c r="G8042" i="17"/>
  <c r="G8043" i="17"/>
  <c r="G8044" i="17"/>
  <c r="G8045" i="17"/>
  <c r="G8046" i="17"/>
  <c r="G8047" i="17"/>
  <c r="G8048" i="17"/>
  <c r="G8049" i="17"/>
  <c r="G8050" i="17"/>
  <c r="G8051" i="17"/>
  <c r="G8052" i="17"/>
  <c r="G8053" i="17"/>
  <c r="G8054" i="17"/>
  <c r="G8055" i="17"/>
  <c r="G8056" i="17"/>
  <c r="G8057" i="17"/>
  <c r="G8058" i="17"/>
  <c r="G8059" i="17"/>
  <c r="G8060" i="17"/>
  <c r="G8061" i="17"/>
  <c r="G8062" i="17"/>
  <c r="G8063" i="17"/>
  <c r="G8064" i="17"/>
  <c r="G8065" i="17"/>
  <c r="G8066" i="17"/>
  <c r="G8067" i="17"/>
  <c r="G8068" i="17"/>
  <c r="G8069" i="17"/>
  <c r="G8070" i="17"/>
  <c r="G8071" i="17"/>
  <c r="G8072" i="17"/>
  <c r="G8073" i="17"/>
  <c r="G8074" i="17"/>
  <c r="G8075" i="17"/>
  <c r="G8076" i="17"/>
  <c r="G8077" i="17"/>
  <c r="G8078" i="17"/>
  <c r="G8079" i="17"/>
  <c r="G8080" i="17"/>
  <c r="G8081" i="17"/>
  <c r="G8082" i="17"/>
  <c r="G8083" i="17"/>
  <c r="G8084" i="17"/>
  <c r="G8085" i="17"/>
  <c r="G8086" i="17"/>
  <c r="G8087" i="17"/>
  <c r="G8088" i="17"/>
  <c r="G8089" i="17"/>
  <c r="G8090" i="17"/>
  <c r="G8091" i="17"/>
  <c r="G8092" i="17"/>
  <c r="G8093" i="17"/>
  <c r="G8094" i="17"/>
  <c r="G8095" i="17"/>
  <c r="G8096" i="17"/>
  <c r="G8097" i="17"/>
  <c r="G8098" i="17"/>
  <c r="G8099" i="17"/>
  <c r="G8100" i="17"/>
  <c r="G8101" i="17"/>
  <c r="G8102" i="17"/>
  <c r="G8103" i="17"/>
  <c r="G8104" i="17"/>
  <c r="G8105" i="17"/>
  <c r="G8106" i="17"/>
  <c r="G8107" i="17"/>
  <c r="G8108" i="17"/>
  <c r="G8109" i="17"/>
  <c r="G8110" i="17"/>
  <c r="G8111" i="17"/>
  <c r="G8112" i="17"/>
  <c r="G8113" i="17"/>
  <c r="G8114" i="17"/>
  <c r="G8115" i="17"/>
  <c r="G8116" i="17"/>
  <c r="G8117" i="17"/>
  <c r="G8118" i="17"/>
  <c r="G8119" i="17"/>
  <c r="G8120" i="17"/>
  <c r="G8121" i="17"/>
  <c r="G8122" i="17"/>
  <c r="G8123" i="17"/>
  <c r="G8124" i="17"/>
  <c r="G8125" i="17"/>
  <c r="G8126" i="17"/>
  <c r="G8127" i="17"/>
  <c r="G8128" i="17"/>
  <c r="G8129" i="17"/>
  <c r="G8130" i="17"/>
  <c r="G8131" i="17"/>
  <c r="G8132" i="17"/>
  <c r="G8133" i="17"/>
  <c r="G8134" i="17"/>
  <c r="G8135" i="17"/>
  <c r="G8136" i="17"/>
  <c r="G8137" i="17"/>
  <c r="G8138" i="17"/>
  <c r="G8139" i="17"/>
  <c r="G8140" i="17"/>
  <c r="G8141" i="17"/>
  <c r="G8142" i="17"/>
  <c r="G8143" i="17"/>
  <c r="G8144" i="17"/>
  <c r="G8145" i="17"/>
  <c r="G8146" i="17"/>
  <c r="G8147" i="17"/>
  <c r="G8148" i="17"/>
  <c r="G8149" i="17"/>
  <c r="G8150" i="17"/>
  <c r="G8151" i="17"/>
  <c r="G8152" i="17"/>
  <c r="G8153" i="17"/>
  <c r="G8154" i="17"/>
  <c r="G8155" i="17"/>
  <c r="G8156" i="17"/>
  <c r="G8157" i="17"/>
  <c r="G8158" i="17"/>
  <c r="G8159" i="17"/>
  <c r="G8160" i="17"/>
  <c r="G8161" i="17"/>
  <c r="G8162" i="17"/>
  <c r="G8163" i="17"/>
  <c r="G8164" i="17"/>
  <c r="G8165" i="17"/>
  <c r="G8166" i="17"/>
  <c r="G8167" i="17"/>
  <c r="G8168" i="17"/>
  <c r="G8169" i="17"/>
  <c r="G8170" i="17"/>
  <c r="G8171" i="17"/>
  <c r="G8172" i="17"/>
  <c r="G8173" i="17"/>
  <c r="G8174" i="17"/>
  <c r="G8175" i="17"/>
  <c r="G8176" i="17"/>
  <c r="G8177" i="17"/>
  <c r="G8178" i="17"/>
  <c r="G8179" i="17"/>
  <c r="G8180" i="17"/>
  <c r="G8181" i="17"/>
  <c r="G8182" i="17"/>
  <c r="G8183" i="17"/>
  <c r="G8184" i="17"/>
  <c r="G8185" i="17"/>
  <c r="G8186" i="17"/>
  <c r="G8187" i="17"/>
  <c r="G8188" i="17"/>
  <c r="G8189" i="17"/>
  <c r="G8190" i="17"/>
  <c r="G8191" i="17"/>
  <c r="G8192" i="17"/>
  <c r="G8193" i="17"/>
  <c r="G8194" i="17"/>
  <c r="G8195" i="17"/>
  <c r="G8196" i="17"/>
  <c r="G8197" i="17"/>
  <c r="G8198" i="17"/>
  <c r="G8199" i="17"/>
  <c r="G8200" i="17"/>
  <c r="G8201" i="17"/>
  <c r="G8202" i="17"/>
  <c r="G8203" i="17"/>
  <c r="G8204" i="17"/>
  <c r="G8205" i="17"/>
  <c r="G8206" i="17"/>
  <c r="G8207" i="17"/>
  <c r="G8208" i="17"/>
  <c r="G8209" i="17"/>
  <c r="G8210" i="17"/>
  <c r="G8211" i="17"/>
  <c r="G8212" i="17"/>
  <c r="G8213" i="17"/>
  <c r="G8214" i="17"/>
  <c r="G8215" i="17"/>
  <c r="G8216" i="17"/>
  <c r="G8217" i="17"/>
  <c r="G8218" i="17"/>
  <c r="G8219" i="17"/>
  <c r="G8220" i="17"/>
  <c r="G8221" i="17"/>
  <c r="G8222" i="17"/>
  <c r="G8223" i="17"/>
  <c r="G8224" i="17"/>
  <c r="G8225" i="17"/>
  <c r="G8226" i="17"/>
  <c r="G8227" i="17"/>
  <c r="G8228" i="17"/>
  <c r="G8229" i="17"/>
  <c r="G8230" i="17"/>
  <c r="G8231" i="17"/>
  <c r="G8232" i="17"/>
  <c r="G8233" i="17"/>
  <c r="G8234" i="17"/>
  <c r="G8235" i="17"/>
  <c r="G8236" i="17"/>
  <c r="G8237" i="17"/>
  <c r="G8238" i="17"/>
  <c r="G8239" i="17"/>
  <c r="G8240" i="17"/>
  <c r="G8241" i="17"/>
  <c r="G8242" i="17"/>
  <c r="G8243" i="17"/>
  <c r="G8244" i="17"/>
  <c r="G8245" i="17"/>
  <c r="G8246" i="17"/>
  <c r="G8247" i="17"/>
  <c r="G8248" i="17"/>
  <c r="G8249" i="17"/>
  <c r="G8250" i="17"/>
  <c r="G8251" i="17"/>
  <c r="G8252" i="17"/>
  <c r="G8253" i="17"/>
  <c r="G8254" i="17"/>
  <c r="G8255" i="17"/>
  <c r="G8256" i="17"/>
  <c r="G8257" i="17"/>
  <c r="G8258" i="17"/>
  <c r="G8259" i="17"/>
  <c r="G8260" i="17"/>
  <c r="G8261" i="17"/>
  <c r="G8262" i="17"/>
  <c r="G8263" i="17"/>
  <c r="G8264" i="17"/>
  <c r="G8265" i="17"/>
  <c r="G8266" i="17"/>
  <c r="G8267" i="17"/>
  <c r="G8268" i="17"/>
  <c r="G8269" i="17"/>
  <c r="G8270" i="17"/>
  <c r="G8271" i="17"/>
  <c r="G8272" i="17"/>
  <c r="G8273" i="17"/>
  <c r="G8274" i="17"/>
  <c r="G8275" i="17"/>
  <c r="G8276" i="17"/>
  <c r="G8277" i="17"/>
  <c r="G8278" i="17"/>
  <c r="G8279" i="17"/>
  <c r="G8280" i="17"/>
  <c r="G8281" i="17"/>
  <c r="G8282" i="17"/>
  <c r="G8283" i="17"/>
  <c r="G8284" i="17"/>
  <c r="G8285" i="17"/>
  <c r="G8286" i="17"/>
  <c r="G8287" i="17"/>
  <c r="G8288" i="17"/>
  <c r="G8289" i="17"/>
  <c r="G8290" i="17"/>
  <c r="G8291" i="17"/>
  <c r="G8292" i="17"/>
  <c r="G8293" i="17"/>
  <c r="G8294" i="17"/>
  <c r="G8295" i="17"/>
  <c r="G8296" i="17"/>
  <c r="G8297" i="17"/>
  <c r="G8298" i="17"/>
  <c r="G8299" i="17"/>
  <c r="G8300" i="17"/>
  <c r="G8301" i="17"/>
  <c r="G8302" i="17"/>
  <c r="G8303" i="17"/>
  <c r="G8304" i="17"/>
  <c r="G8305" i="17"/>
  <c r="G8306" i="17"/>
  <c r="G8307" i="17"/>
  <c r="G8308" i="17"/>
  <c r="G8309" i="17"/>
  <c r="G8310" i="17"/>
  <c r="G8311" i="17"/>
  <c r="G8312" i="17"/>
  <c r="G8313" i="17"/>
  <c r="G8314" i="17"/>
  <c r="G8315" i="17"/>
  <c r="G8316" i="17"/>
  <c r="G8317" i="17"/>
  <c r="G8318" i="17"/>
  <c r="G8319" i="17"/>
  <c r="G8320" i="17"/>
  <c r="G8321" i="17"/>
  <c r="G8322" i="17"/>
  <c r="G8323" i="17"/>
  <c r="G8324" i="17"/>
  <c r="G8325" i="17"/>
  <c r="G8326" i="17"/>
  <c r="G8327" i="17"/>
  <c r="G8328" i="17"/>
  <c r="G8329" i="17"/>
  <c r="G8330" i="17"/>
  <c r="G8331" i="17"/>
  <c r="G8332" i="17"/>
  <c r="G8333" i="17"/>
  <c r="G8334" i="17"/>
  <c r="G8335" i="17"/>
  <c r="G8336" i="17"/>
  <c r="G8337" i="17"/>
  <c r="G8338" i="17"/>
  <c r="G8339" i="17"/>
  <c r="G8340" i="17"/>
  <c r="G8341" i="17"/>
  <c r="G8342" i="17"/>
  <c r="G8343" i="17"/>
  <c r="G8344" i="17"/>
  <c r="G8345" i="17"/>
  <c r="G8346" i="17"/>
  <c r="G8347" i="17"/>
  <c r="G8348" i="17"/>
  <c r="G8349" i="17"/>
  <c r="G8350" i="17"/>
  <c r="G8351" i="17"/>
  <c r="G8352" i="17"/>
  <c r="G8353" i="17"/>
  <c r="G8354" i="17"/>
  <c r="G8355" i="17"/>
  <c r="G8356" i="17"/>
  <c r="G8357" i="17"/>
  <c r="G8358" i="17"/>
  <c r="G8359" i="17"/>
  <c r="G8360" i="17"/>
  <c r="G8361" i="17"/>
  <c r="G8362" i="17"/>
  <c r="G8363" i="17"/>
  <c r="G8364" i="17"/>
  <c r="G8365" i="17"/>
  <c r="G8366" i="17"/>
  <c r="G8367" i="17"/>
  <c r="G8368" i="17"/>
  <c r="G8369" i="17"/>
  <c r="G8370" i="17"/>
  <c r="G8371" i="17"/>
  <c r="G8372" i="17"/>
  <c r="G8373" i="17"/>
  <c r="G8374" i="17"/>
  <c r="G8375" i="17"/>
  <c r="G8376" i="17"/>
  <c r="G8377" i="17"/>
  <c r="G8378" i="17"/>
  <c r="G8379" i="17"/>
  <c r="G8380" i="17"/>
  <c r="G8381" i="17"/>
  <c r="G8382" i="17"/>
  <c r="G8383" i="17"/>
  <c r="G8384" i="17"/>
  <c r="G8385" i="17"/>
  <c r="G8386" i="17"/>
  <c r="G8387" i="17"/>
  <c r="G8388" i="17"/>
  <c r="G8389" i="17"/>
  <c r="G8390" i="17"/>
  <c r="G8391" i="17"/>
  <c r="G8392" i="17"/>
  <c r="G8393" i="17"/>
  <c r="G8394" i="17"/>
  <c r="G8395" i="17"/>
  <c r="G8396" i="17"/>
  <c r="G8397" i="17"/>
  <c r="G8398" i="17"/>
  <c r="G8399" i="17"/>
  <c r="G8400" i="17"/>
  <c r="G8401" i="17"/>
  <c r="G8402" i="17"/>
  <c r="G8403" i="17"/>
  <c r="G8404" i="17"/>
  <c r="G8405" i="17"/>
  <c r="G8406" i="17"/>
  <c r="G8407" i="17"/>
  <c r="G8408" i="17"/>
  <c r="G8409" i="17"/>
  <c r="G8410" i="17"/>
  <c r="G8411" i="17"/>
  <c r="G8412" i="17"/>
  <c r="G8413" i="17"/>
  <c r="G8414" i="17"/>
  <c r="G8415" i="17"/>
  <c r="G8416" i="17"/>
  <c r="G8417" i="17"/>
  <c r="G8418" i="17"/>
  <c r="G8419" i="17"/>
  <c r="G8420" i="17"/>
  <c r="G8421" i="17"/>
  <c r="G8422" i="17"/>
  <c r="G8423" i="17"/>
  <c r="G8424" i="17"/>
  <c r="G8425" i="17"/>
  <c r="G8426" i="17"/>
  <c r="G8427" i="17"/>
  <c r="G8428" i="17"/>
  <c r="G8429" i="17"/>
  <c r="G8430" i="17"/>
  <c r="G8431" i="17"/>
  <c r="G8432" i="17"/>
  <c r="G8433" i="17"/>
  <c r="G8434" i="17"/>
  <c r="G8435" i="17"/>
  <c r="G8436" i="17"/>
  <c r="G8437" i="17"/>
  <c r="G8438" i="17"/>
  <c r="G8439" i="17"/>
  <c r="G8440" i="17"/>
  <c r="G8441" i="17"/>
  <c r="G8442" i="17"/>
  <c r="G8443" i="17"/>
  <c r="G8444" i="17"/>
  <c r="G8445" i="17"/>
  <c r="G8446" i="17"/>
  <c r="G8447" i="17"/>
  <c r="G8448" i="17"/>
  <c r="G8449" i="17"/>
  <c r="G8450" i="17"/>
  <c r="G8451" i="17"/>
  <c r="G8452" i="17"/>
  <c r="G8453" i="17"/>
  <c r="G8454" i="17"/>
  <c r="G8455" i="17"/>
  <c r="G8456" i="17"/>
  <c r="G8457" i="17"/>
  <c r="G8458" i="17"/>
  <c r="G8459" i="17"/>
  <c r="G8460" i="17"/>
  <c r="G8461" i="17"/>
  <c r="G8462" i="17"/>
  <c r="G8463" i="17"/>
  <c r="G8464" i="17"/>
  <c r="G8465" i="17"/>
  <c r="G8466" i="17"/>
  <c r="G8467" i="17"/>
  <c r="G8468" i="17"/>
  <c r="G8469" i="17"/>
  <c r="G8470" i="17"/>
  <c r="G8471" i="17"/>
  <c r="G8472" i="17"/>
  <c r="G8473" i="17"/>
  <c r="G8474" i="17"/>
  <c r="G8475" i="17"/>
  <c r="G8476" i="17"/>
  <c r="G8477" i="17"/>
  <c r="G8478" i="17"/>
  <c r="G8479" i="17"/>
  <c r="G8480" i="17"/>
  <c r="G8481" i="17"/>
  <c r="G8482" i="17"/>
  <c r="G8483" i="17"/>
  <c r="G8484" i="17"/>
  <c r="G8485" i="17"/>
  <c r="G8486" i="17"/>
  <c r="G8487" i="17"/>
  <c r="G8488" i="17"/>
  <c r="G8489" i="17"/>
  <c r="G8490" i="17"/>
  <c r="G8491" i="17"/>
  <c r="G8492" i="17"/>
  <c r="G8493" i="17"/>
  <c r="G8494" i="17"/>
  <c r="G8495" i="17"/>
  <c r="G8496" i="17"/>
  <c r="G8497" i="17"/>
  <c r="G8498" i="17"/>
  <c r="G8499" i="17"/>
  <c r="G8500" i="17"/>
  <c r="G8501" i="17"/>
  <c r="G8502" i="17"/>
  <c r="G8503" i="17"/>
  <c r="G8504" i="17"/>
  <c r="G8505" i="17"/>
  <c r="G8506" i="17"/>
  <c r="G8507" i="17"/>
  <c r="G8508" i="17"/>
  <c r="G8509" i="17"/>
  <c r="G8510" i="17"/>
  <c r="G8511" i="17"/>
  <c r="G8512" i="17"/>
  <c r="G8513" i="17"/>
  <c r="G8514" i="17"/>
  <c r="G8515" i="17"/>
  <c r="G8516" i="17"/>
  <c r="G8517" i="17"/>
  <c r="G8518" i="17"/>
  <c r="G8519" i="17"/>
  <c r="G8520" i="17"/>
  <c r="G8521" i="17"/>
  <c r="G8522" i="17"/>
  <c r="G8523" i="17"/>
  <c r="G8524" i="17"/>
  <c r="G8525" i="17"/>
  <c r="G8526" i="17"/>
  <c r="G8527" i="17"/>
  <c r="G8528" i="17"/>
  <c r="G8529" i="17"/>
  <c r="G8530" i="17"/>
  <c r="G8531" i="17"/>
  <c r="G8532" i="17"/>
  <c r="G8533" i="17"/>
  <c r="G8534" i="17"/>
  <c r="G8535" i="17"/>
  <c r="G8536" i="17"/>
  <c r="G8537" i="17"/>
  <c r="G8538" i="17"/>
  <c r="G8539" i="17"/>
  <c r="G8540" i="17"/>
  <c r="G8541" i="17"/>
  <c r="G8542" i="17"/>
  <c r="G8543" i="17"/>
  <c r="G8544" i="17"/>
  <c r="G8545" i="17"/>
  <c r="G8546" i="17"/>
  <c r="G8547" i="17"/>
  <c r="G8548" i="17"/>
  <c r="G8549" i="17"/>
  <c r="G8550" i="17"/>
  <c r="G8551" i="17"/>
  <c r="G8552" i="17"/>
  <c r="G8553" i="17"/>
  <c r="G8554" i="17"/>
  <c r="G8555" i="17"/>
  <c r="G8556" i="17"/>
  <c r="G8557" i="17"/>
  <c r="G8558" i="17"/>
  <c r="G8559" i="17"/>
  <c r="G8560" i="17"/>
  <c r="G8561" i="17"/>
  <c r="G8562" i="17"/>
  <c r="G8563" i="17"/>
  <c r="G8564" i="17"/>
  <c r="G8565" i="17"/>
  <c r="G8566" i="17"/>
  <c r="G8567" i="17"/>
  <c r="G8568" i="17"/>
  <c r="G8569" i="17"/>
  <c r="G8570" i="17"/>
  <c r="G8571" i="17"/>
  <c r="G8572" i="17"/>
  <c r="G8573" i="17"/>
  <c r="G8574" i="17"/>
  <c r="G8575" i="17"/>
  <c r="G8576" i="17"/>
  <c r="G8577" i="17"/>
  <c r="G8578" i="17"/>
  <c r="G8579" i="17"/>
  <c r="G8580" i="17"/>
  <c r="G8581" i="17"/>
  <c r="G8582" i="17"/>
  <c r="G8583" i="17"/>
  <c r="G8584" i="17"/>
  <c r="G8585" i="17"/>
  <c r="G8586" i="17"/>
  <c r="G8587" i="17"/>
  <c r="G8588" i="17"/>
  <c r="G8589" i="17"/>
  <c r="G8590" i="17"/>
  <c r="G8591" i="17"/>
  <c r="G8592" i="17"/>
  <c r="G8593" i="17"/>
  <c r="G8594" i="17"/>
  <c r="G8595" i="17"/>
  <c r="G8596" i="17"/>
  <c r="G8597" i="17"/>
  <c r="G8598" i="17"/>
  <c r="G8599" i="17"/>
  <c r="G8600" i="17"/>
  <c r="G8601" i="17"/>
  <c r="G8602" i="17"/>
  <c r="G8603" i="17"/>
  <c r="G8604" i="17"/>
  <c r="G8605" i="17"/>
  <c r="G8606" i="17"/>
  <c r="G8607" i="17"/>
  <c r="G8608" i="17"/>
  <c r="G8609" i="17"/>
  <c r="G8610" i="17"/>
  <c r="G8611" i="17"/>
  <c r="G8612" i="17"/>
  <c r="G8613" i="17"/>
  <c r="G8614" i="17"/>
  <c r="G8615" i="17"/>
  <c r="G8616" i="17"/>
  <c r="G8617" i="17"/>
  <c r="G8618" i="17"/>
  <c r="G8619" i="17"/>
  <c r="G8620" i="17"/>
  <c r="G8621" i="17"/>
  <c r="G8622" i="17"/>
  <c r="G8623" i="17"/>
  <c r="G8624" i="17"/>
  <c r="G8625" i="17"/>
  <c r="G8626" i="17"/>
  <c r="G8627" i="17"/>
  <c r="G8628" i="17"/>
  <c r="G8629" i="17"/>
  <c r="G8630" i="17"/>
  <c r="G8631" i="17"/>
  <c r="G8632" i="17"/>
  <c r="G8633" i="17"/>
  <c r="G8634" i="17"/>
  <c r="G8635" i="17"/>
  <c r="G8636" i="17"/>
  <c r="G8637" i="17"/>
  <c r="G8638" i="17"/>
  <c r="G8639" i="17"/>
  <c r="G8640" i="17"/>
  <c r="G8641" i="17"/>
  <c r="G8642" i="17"/>
  <c r="G8643" i="17"/>
  <c r="G8644" i="17"/>
  <c r="G8645" i="17"/>
  <c r="G8646" i="17"/>
  <c r="G8647" i="17"/>
  <c r="G8648" i="17"/>
  <c r="G8649" i="17"/>
  <c r="G8650" i="17"/>
  <c r="G8651" i="17"/>
  <c r="G8652" i="17"/>
  <c r="G8653" i="17"/>
  <c r="G8654" i="17"/>
  <c r="G8655" i="17"/>
  <c r="G8656" i="17"/>
  <c r="G8657" i="17"/>
  <c r="G8658" i="17"/>
  <c r="G8659" i="17"/>
  <c r="G8660" i="17"/>
  <c r="G8661" i="17"/>
  <c r="G8662" i="17"/>
  <c r="G8663" i="17"/>
  <c r="G8664" i="17"/>
  <c r="G8665" i="17"/>
  <c r="G8666" i="17"/>
  <c r="G8667" i="17"/>
  <c r="G8668" i="17"/>
  <c r="G8669" i="17"/>
  <c r="G8670" i="17"/>
  <c r="G8671" i="17"/>
  <c r="G8672" i="17"/>
  <c r="G8673" i="17"/>
  <c r="G8674" i="17"/>
  <c r="G8675" i="17"/>
  <c r="G8676" i="17"/>
  <c r="G8677" i="17"/>
  <c r="G8678" i="17"/>
  <c r="G8679" i="17"/>
  <c r="G8680" i="17"/>
  <c r="G8681" i="17"/>
  <c r="G8682" i="17"/>
  <c r="G8683" i="17"/>
  <c r="G8684" i="17"/>
  <c r="G8685" i="17"/>
  <c r="G8686" i="17"/>
  <c r="G8687" i="17"/>
  <c r="G8688" i="17"/>
  <c r="G8689" i="17"/>
  <c r="G8690" i="17"/>
  <c r="G8691" i="17"/>
  <c r="G8692" i="17"/>
  <c r="G8693" i="17"/>
  <c r="G8694" i="17"/>
  <c r="G8695" i="17"/>
  <c r="G8696" i="17"/>
  <c r="G8697" i="17"/>
  <c r="G8698" i="17"/>
  <c r="G8699" i="17"/>
  <c r="G8700" i="17"/>
  <c r="G8701" i="17"/>
  <c r="G8702" i="17"/>
  <c r="G8703" i="17"/>
  <c r="G8704" i="17"/>
  <c r="G8705" i="17"/>
  <c r="G8706" i="17"/>
  <c r="G8707" i="17"/>
  <c r="G8708" i="17"/>
  <c r="G8709" i="17"/>
  <c r="G8710" i="17"/>
  <c r="G8711" i="17"/>
  <c r="G8712" i="17"/>
  <c r="G8713" i="17"/>
  <c r="G8714" i="17"/>
  <c r="G8715" i="17"/>
  <c r="G8716" i="17"/>
  <c r="G8717" i="17"/>
  <c r="G8718" i="17"/>
  <c r="G8719" i="17"/>
  <c r="G8720" i="17"/>
  <c r="G8721" i="17"/>
  <c r="G8722" i="17"/>
  <c r="G8723" i="17"/>
  <c r="G8724" i="17"/>
  <c r="G8725" i="17"/>
  <c r="G8726" i="17"/>
  <c r="G8727" i="17"/>
  <c r="G8728" i="17"/>
  <c r="G8729" i="17"/>
  <c r="G8730" i="17"/>
  <c r="G8731" i="17"/>
  <c r="G8732" i="17"/>
  <c r="G8733" i="17"/>
  <c r="G8734" i="17"/>
  <c r="G8735" i="17"/>
  <c r="G8736" i="17"/>
  <c r="G8737" i="17"/>
  <c r="G8738" i="17"/>
  <c r="G8739" i="17"/>
  <c r="G8740" i="17"/>
  <c r="G8741" i="17"/>
  <c r="G8742" i="17"/>
  <c r="G8743" i="17"/>
  <c r="G8744" i="17"/>
  <c r="G8745" i="17"/>
  <c r="G8746" i="17"/>
  <c r="G8747" i="17"/>
  <c r="G8748" i="17"/>
  <c r="G8749" i="17"/>
  <c r="G8750" i="17"/>
  <c r="G8751" i="17"/>
  <c r="G8752" i="17"/>
  <c r="G8753" i="17"/>
  <c r="G8754" i="17"/>
  <c r="G8755" i="17"/>
  <c r="G8756" i="17"/>
  <c r="G8757" i="17"/>
  <c r="G8758" i="17"/>
  <c r="G8759" i="17"/>
  <c r="G8760" i="17"/>
  <c r="G8761" i="17"/>
  <c r="G8762" i="17"/>
  <c r="G8763" i="17"/>
  <c r="G8764" i="17"/>
  <c r="G8765" i="17"/>
  <c r="G8766" i="17"/>
  <c r="G8767" i="17"/>
  <c r="G8768" i="17"/>
  <c r="G8769" i="17"/>
  <c r="G8770" i="17"/>
  <c r="G8771" i="17"/>
  <c r="G8772" i="17"/>
  <c r="G8773" i="17"/>
  <c r="G8774" i="17"/>
  <c r="G8775" i="17"/>
  <c r="G8776" i="17"/>
  <c r="G8777" i="17"/>
  <c r="G8778" i="17"/>
  <c r="G8779" i="17"/>
  <c r="G8780" i="17"/>
  <c r="G8781" i="17"/>
  <c r="G8782" i="17"/>
  <c r="G8783" i="17"/>
  <c r="G8784" i="17"/>
  <c r="G8785" i="17"/>
  <c r="G8786" i="17"/>
  <c r="G8787" i="17"/>
  <c r="G8788" i="17"/>
  <c r="G8789" i="17"/>
  <c r="G8790" i="17"/>
  <c r="G8791" i="17"/>
  <c r="G8792" i="17"/>
  <c r="G8793" i="17"/>
  <c r="G8794" i="17"/>
  <c r="G8795" i="17"/>
  <c r="G8796" i="17"/>
  <c r="G8797" i="17"/>
  <c r="G8798" i="17"/>
  <c r="G8799" i="17"/>
  <c r="G8800" i="17"/>
  <c r="G8801" i="17"/>
  <c r="G8802" i="17"/>
  <c r="G8803" i="17"/>
  <c r="G8804" i="17"/>
  <c r="G8805" i="17"/>
  <c r="G8806" i="17"/>
  <c r="G8807" i="17"/>
  <c r="G8808" i="17"/>
  <c r="G8809" i="17"/>
  <c r="G8810" i="17"/>
  <c r="G8811" i="17"/>
  <c r="G8812" i="17"/>
  <c r="G8813" i="17"/>
  <c r="G8814" i="17"/>
  <c r="G8815" i="17"/>
  <c r="G8816" i="17"/>
  <c r="G8817" i="17"/>
  <c r="G8818" i="17"/>
  <c r="G8819" i="17"/>
  <c r="G8820" i="17"/>
  <c r="G8821" i="17"/>
  <c r="G8822" i="17"/>
  <c r="G8823" i="17"/>
  <c r="G8824" i="17"/>
  <c r="G8825" i="17"/>
  <c r="G8826" i="17"/>
  <c r="G8827" i="17"/>
  <c r="G8828" i="17"/>
  <c r="G8829" i="17"/>
  <c r="G8830" i="17"/>
  <c r="G8831" i="17"/>
  <c r="G8832" i="17"/>
  <c r="G8833" i="17"/>
  <c r="G8834" i="17"/>
  <c r="G8835" i="17"/>
  <c r="G8836" i="17"/>
  <c r="G8837" i="17"/>
  <c r="G8838" i="17"/>
  <c r="G8839" i="17"/>
  <c r="G8840" i="17"/>
  <c r="G8841" i="17"/>
  <c r="G8842" i="17"/>
  <c r="G8843" i="17"/>
  <c r="G8844" i="17"/>
  <c r="G8845" i="17"/>
  <c r="G8846" i="17"/>
  <c r="G8847" i="17"/>
  <c r="G8848" i="17"/>
  <c r="G8849" i="17"/>
  <c r="G8850" i="17"/>
  <c r="G8851" i="17"/>
  <c r="G8852" i="17"/>
  <c r="G8853" i="17"/>
  <c r="G8854" i="17"/>
  <c r="G8855" i="17"/>
  <c r="G8856" i="17"/>
  <c r="G8857" i="17"/>
  <c r="G8858" i="17"/>
  <c r="G8859" i="17"/>
  <c r="G8860" i="17"/>
  <c r="G8861" i="17"/>
  <c r="G8862" i="17"/>
  <c r="G8863" i="17"/>
  <c r="G8864" i="17"/>
  <c r="G8865" i="17"/>
  <c r="G8866" i="17"/>
  <c r="G8867" i="17"/>
  <c r="G8868" i="17"/>
  <c r="G8869" i="17"/>
  <c r="G8870" i="17"/>
  <c r="G8871" i="17"/>
  <c r="G8872" i="17"/>
  <c r="G8873" i="17"/>
  <c r="G8874" i="17"/>
  <c r="G8875" i="17"/>
  <c r="G8876" i="17"/>
  <c r="G8877" i="17"/>
  <c r="G8878" i="17"/>
  <c r="G8879" i="17"/>
  <c r="G8880" i="17"/>
  <c r="G8881" i="17"/>
  <c r="G8882" i="17"/>
  <c r="G8883" i="17"/>
  <c r="G8884" i="17"/>
  <c r="G8885" i="17"/>
  <c r="G8886" i="17"/>
  <c r="G8887" i="17"/>
  <c r="G8888" i="17"/>
  <c r="G8889" i="17"/>
  <c r="G8890" i="17"/>
  <c r="G8891" i="17"/>
  <c r="G8892" i="17"/>
  <c r="G8893" i="17"/>
  <c r="G8894" i="17"/>
  <c r="G8895" i="17"/>
  <c r="G8896" i="17"/>
  <c r="G8897" i="17"/>
  <c r="G8898" i="17"/>
  <c r="G8899" i="17"/>
  <c r="G8900" i="17"/>
  <c r="G8901" i="17"/>
  <c r="G8902" i="17"/>
  <c r="G8903" i="17"/>
  <c r="G8904" i="17"/>
  <c r="G8905" i="17"/>
  <c r="G8906" i="17"/>
  <c r="G8907" i="17"/>
  <c r="G8908" i="17"/>
  <c r="G8909" i="17"/>
  <c r="G8910" i="17"/>
  <c r="G8911" i="17"/>
  <c r="G8912" i="17"/>
  <c r="G8913" i="17"/>
  <c r="G8914" i="17"/>
  <c r="G8915" i="17"/>
  <c r="G8916" i="17"/>
  <c r="G8917" i="17"/>
  <c r="G8918" i="17"/>
  <c r="G8919" i="17"/>
  <c r="G8920" i="17"/>
  <c r="G8921" i="17"/>
  <c r="G8922" i="17"/>
  <c r="G8923" i="17"/>
  <c r="G8924" i="17"/>
  <c r="G8925" i="17"/>
  <c r="G8926" i="17"/>
  <c r="G8927" i="17"/>
  <c r="G8928" i="17"/>
  <c r="G8929" i="17"/>
  <c r="G8930" i="17"/>
  <c r="G8931" i="17"/>
  <c r="G8932" i="17"/>
  <c r="G8933" i="17"/>
  <c r="G8934" i="17"/>
  <c r="G8935" i="17"/>
  <c r="G8936" i="17"/>
  <c r="G8937" i="17"/>
  <c r="G8938" i="17"/>
  <c r="G8939" i="17"/>
  <c r="G8940" i="17"/>
  <c r="G8941" i="17"/>
  <c r="G8942" i="17"/>
  <c r="G8943" i="17"/>
  <c r="G8944" i="17"/>
  <c r="G8945" i="17"/>
  <c r="G8946" i="17"/>
  <c r="G8947" i="17"/>
  <c r="G8948" i="17"/>
  <c r="G8949" i="17"/>
  <c r="G8950" i="17"/>
  <c r="G8951" i="17"/>
  <c r="G8952" i="17"/>
  <c r="G8953" i="17"/>
  <c r="G8954" i="17"/>
  <c r="G8955" i="17"/>
  <c r="G8956" i="17"/>
  <c r="G8957" i="17"/>
  <c r="G8958" i="17"/>
  <c r="G8959" i="17"/>
  <c r="G8960" i="17"/>
  <c r="G8961" i="17"/>
  <c r="G8962" i="17"/>
  <c r="G8963" i="17"/>
  <c r="G8964" i="17"/>
  <c r="G8965" i="17"/>
  <c r="G8966" i="17"/>
  <c r="G8967" i="17"/>
  <c r="G8968" i="17"/>
  <c r="G8969" i="17"/>
  <c r="G8970" i="17"/>
  <c r="G8971" i="17"/>
  <c r="G8972" i="17"/>
  <c r="G8973" i="17"/>
  <c r="G8974" i="17"/>
  <c r="G8975" i="17"/>
  <c r="G8976" i="17"/>
  <c r="G8977" i="17"/>
  <c r="G8978" i="17"/>
  <c r="G8979" i="17"/>
  <c r="G8980" i="17"/>
  <c r="G8981" i="17"/>
  <c r="G8982" i="17"/>
  <c r="G8983" i="17"/>
  <c r="G8984" i="17"/>
  <c r="G8985" i="17"/>
  <c r="G8986" i="17"/>
  <c r="G8987" i="17"/>
  <c r="G8988" i="17"/>
  <c r="G8989" i="17"/>
  <c r="G8990" i="17"/>
  <c r="G8991" i="17"/>
  <c r="G8992" i="17"/>
  <c r="G8993" i="17"/>
  <c r="G8994" i="17"/>
  <c r="G8995" i="17"/>
  <c r="G8996" i="17"/>
  <c r="G8997" i="17"/>
  <c r="G8998" i="17"/>
  <c r="G8999" i="17"/>
  <c r="G9000" i="17"/>
  <c r="G9001" i="17"/>
  <c r="G9002" i="17"/>
  <c r="G9003" i="17"/>
  <c r="G9004" i="17"/>
  <c r="G9005" i="17"/>
  <c r="G9006" i="17"/>
  <c r="G9007" i="17"/>
  <c r="G9008" i="17"/>
  <c r="G9009" i="17"/>
  <c r="G9010" i="17"/>
  <c r="G9011" i="17"/>
  <c r="G9012" i="17"/>
  <c r="G9013" i="17"/>
  <c r="G9014" i="17"/>
  <c r="G9015" i="17"/>
  <c r="G9016" i="17"/>
  <c r="G9017" i="17"/>
  <c r="G9018" i="17"/>
  <c r="G9019" i="17"/>
  <c r="G9020" i="17"/>
  <c r="G9021" i="17"/>
  <c r="G9022" i="17"/>
  <c r="G9023" i="17"/>
  <c r="G9024" i="17"/>
  <c r="G9025" i="17"/>
  <c r="G9026" i="17"/>
  <c r="G9027" i="17"/>
  <c r="G9028" i="17"/>
  <c r="G9029" i="17"/>
  <c r="G9030" i="17"/>
  <c r="G9031" i="17"/>
  <c r="G9032" i="17"/>
  <c r="G9033" i="17"/>
  <c r="G9034" i="17"/>
  <c r="G9035" i="17"/>
  <c r="G9036" i="17"/>
  <c r="G9037" i="17"/>
  <c r="G9038" i="17"/>
  <c r="G9039" i="17"/>
  <c r="G9040" i="17"/>
  <c r="G9041" i="17"/>
  <c r="G9042" i="17"/>
  <c r="G9043" i="17"/>
  <c r="G9044" i="17"/>
  <c r="G9045" i="17"/>
  <c r="G9046" i="17"/>
  <c r="G9047" i="17"/>
  <c r="G9048" i="17"/>
  <c r="G9049" i="17"/>
  <c r="G9050" i="17"/>
  <c r="G9051" i="17"/>
  <c r="G9052" i="17"/>
  <c r="G9053" i="17"/>
  <c r="G9054" i="17"/>
  <c r="G9055" i="17"/>
  <c r="G9056" i="17"/>
  <c r="G9057" i="17"/>
  <c r="G9058" i="17"/>
  <c r="G9059" i="17"/>
  <c r="G9060" i="17"/>
  <c r="G9061" i="17"/>
  <c r="G9062" i="17"/>
  <c r="G9063" i="17"/>
  <c r="G9064" i="17"/>
  <c r="G9065" i="17"/>
  <c r="G9066" i="17"/>
  <c r="G9067" i="17"/>
  <c r="G9068" i="17"/>
  <c r="G9069" i="17"/>
  <c r="G9070" i="17"/>
  <c r="G9071" i="17"/>
  <c r="G9072" i="17"/>
  <c r="G9073" i="17"/>
  <c r="G9074" i="17"/>
  <c r="G9075" i="17"/>
  <c r="G9076" i="17"/>
  <c r="G9077" i="17"/>
  <c r="G9078" i="17"/>
  <c r="G9079" i="17"/>
  <c r="G9080" i="17"/>
  <c r="G9081" i="17"/>
  <c r="G9082" i="17"/>
  <c r="G9083" i="17"/>
  <c r="G9084" i="17"/>
  <c r="G9085" i="17"/>
  <c r="G9086" i="17"/>
  <c r="G9087" i="17"/>
  <c r="G9088" i="17"/>
  <c r="G9089" i="17"/>
  <c r="G9090" i="17"/>
  <c r="G9091" i="17"/>
  <c r="G9092" i="17"/>
  <c r="G9093" i="17"/>
  <c r="G9094" i="17"/>
  <c r="G9095" i="17"/>
  <c r="G9096" i="17"/>
  <c r="G9097" i="17"/>
  <c r="G9098" i="17"/>
  <c r="G9099" i="17"/>
  <c r="G9100" i="17"/>
  <c r="G9101" i="17"/>
  <c r="G9102" i="17"/>
  <c r="G9103" i="17"/>
  <c r="G9104" i="17"/>
  <c r="G9105" i="17"/>
  <c r="G9106" i="17"/>
  <c r="G9107" i="17"/>
  <c r="G9108" i="17"/>
  <c r="G9109" i="17"/>
  <c r="G9110" i="17"/>
  <c r="G9111" i="17"/>
  <c r="G9112" i="17"/>
  <c r="G9113" i="17"/>
  <c r="G9114" i="17"/>
  <c r="G9115" i="17"/>
  <c r="G9116" i="17"/>
  <c r="G9117" i="17"/>
  <c r="G9118" i="17"/>
  <c r="G9119" i="17"/>
  <c r="G9120" i="17"/>
  <c r="G9121" i="17"/>
  <c r="G9122" i="17"/>
  <c r="G9123" i="17"/>
  <c r="G9124" i="17"/>
  <c r="G9125" i="17"/>
  <c r="G9126" i="17"/>
  <c r="G9127" i="17"/>
  <c r="G9128" i="17"/>
  <c r="G9129" i="17"/>
  <c r="G9130" i="17"/>
  <c r="G9131" i="17"/>
  <c r="G9132" i="17"/>
  <c r="G9133" i="17"/>
  <c r="G9134" i="17"/>
  <c r="G9135" i="17"/>
  <c r="G9136" i="17"/>
  <c r="G9137" i="17"/>
  <c r="G9138" i="17"/>
  <c r="G9139" i="17"/>
  <c r="G9140" i="17"/>
  <c r="G9141" i="17"/>
  <c r="G9142" i="17"/>
  <c r="G9143" i="17"/>
  <c r="G9144" i="17"/>
  <c r="G9145" i="17"/>
  <c r="G9146" i="17"/>
  <c r="G9147" i="17"/>
  <c r="G9148" i="17"/>
  <c r="G9149" i="17"/>
  <c r="G9150" i="17"/>
  <c r="G9151" i="17"/>
  <c r="G9152" i="17"/>
  <c r="G9153" i="17"/>
  <c r="G9154" i="17"/>
  <c r="G9155" i="17"/>
  <c r="G9156" i="17"/>
  <c r="G9157" i="17"/>
  <c r="G9158" i="17"/>
  <c r="G9159" i="17"/>
  <c r="G9160" i="17"/>
  <c r="G9161" i="17"/>
  <c r="G9162" i="17"/>
  <c r="G9163" i="17"/>
  <c r="G9164" i="17"/>
  <c r="G9165" i="17"/>
  <c r="G9166" i="17"/>
  <c r="G9167" i="17"/>
  <c r="G9168" i="17"/>
  <c r="G9169" i="17"/>
  <c r="G9170" i="17"/>
  <c r="G9171" i="17"/>
  <c r="G9172" i="17"/>
  <c r="G9173" i="17"/>
  <c r="G9174" i="17"/>
  <c r="G9175" i="17"/>
  <c r="G9176" i="17"/>
  <c r="G9177" i="17"/>
  <c r="G9178" i="17"/>
  <c r="G9179" i="17"/>
  <c r="G9180" i="17"/>
  <c r="G9181" i="17"/>
  <c r="G9182" i="17"/>
  <c r="G9183" i="17"/>
  <c r="G9184" i="17"/>
  <c r="G9185" i="17"/>
  <c r="G9186" i="17"/>
  <c r="G9187" i="17"/>
  <c r="G9188" i="17"/>
  <c r="G9189" i="17"/>
  <c r="G9190" i="17"/>
  <c r="G9191" i="17"/>
  <c r="G9192" i="17"/>
  <c r="G9193" i="17"/>
  <c r="G9194" i="17"/>
  <c r="G9195" i="17"/>
  <c r="G9196" i="17"/>
  <c r="G9197" i="17"/>
  <c r="G9198" i="17"/>
  <c r="G9199" i="17"/>
  <c r="G9200" i="17"/>
  <c r="G9201" i="17"/>
  <c r="G9202" i="17"/>
  <c r="G9203" i="17"/>
  <c r="G9204" i="17"/>
  <c r="G9205" i="17"/>
  <c r="G9206" i="17"/>
  <c r="G9207" i="17"/>
  <c r="G9208" i="17"/>
  <c r="G9209" i="17"/>
  <c r="G9210" i="17"/>
  <c r="G9211" i="17"/>
  <c r="G9212" i="17"/>
  <c r="G9213" i="17"/>
  <c r="G9214" i="17"/>
  <c r="G9215" i="17"/>
  <c r="G9216" i="17"/>
  <c r="G9217" i="17"/>
  <c r="G9218" i="17"/>
  <c r="G9219" i="17"/>
  <c r="G9220" i="17"/>
  <c r="G9221" i="17"/>
  <c r="G9222" i="17"/>
  <c r="G9223" i="17"/>
  <c r="G9224" i="17"/>
  <c r="G9225" i="17"/>
  <c r="G9226" i="17"/>
  <c r="G9227" i="17"/>
  <c r="G9228" i="17"/>
  <c r="G9229" i="17"/>
  <c r="G9230" i="17"/>
  <c r="G9231" i="17"/>
  <c r="G9232" i="17"/>
  <c r="G9233" i="17"/>
  <c r="G9234" i="17"/>
  <c r="G9235" i="17"/>
  <c r="G9236" i="17"/>
  <c r="G9237" i="17"/>
  <c r="G9238" i="17"/>
  <c r="G9239" i="17"/>
  <c r="G9240" i="17"/>
  <c r="G9241" i="17"/>
  <c r="G9242" i="17"/>
  <c r="G9243" i="17"/>
  <c r="G9244" i="17"/>
  <c r="G9245" i="17"/>
  <c r="G9246" i="17"/>
  <c r="G9247" i="17"/>
  <c r="G9248" i="17"/>
  <c r="G9249" i="17"/>
  <c r="G9250" i="17"/>
  <c r="G9251" i="17"/>
  <c r="G9252" i="17"/>
  <c r="G9253" i="17"/>
  <c r="G9254" i="17"/>
  <c r="G9255" i="17"/>
  <c r="G9256" i="17"/>
  <c r="G9257" i="17"/>
  <c r="G9258" i="17"/>
  <c r="G9259" i="17"/>
  <c r="G9260" i="17"/>
  <c r="G9261" i="17"/>
  <c r="G9262" i="17"/>
  <c r="G9263" i="17"/>
  <c r="G9264" i="17"/>
  <c r="G9265" i="17"/>
  <c r="G9266" i="17"/>
  <c r="G9267" i="17"/>
  <c r="G9268" i="17"/>
  <c r="G9269" i="17"/>
  <c r="G9270" i="17"/>
  <c r="G9271" i="17"/>
  <c r="G9272" i="17"/>
  <c r="G9273" i="17"/>
  <c r="G9274" i="17"/>
  <c r="G9275" i="17"/>
  <c r="G9276" i="17"/>
  <c r="G9277" i="17"/>
  <c r="G9278" i="17"/>
  <c r="G9279" i="17"/>
  <c r="G9280" i="17"/>
  <c r="G9281" i="17"/>
  <c r="G9282" i="17"/>
  <c r="G9283" i="17"/>
  <c r="G9284" i="17"/>
  <c r="G9285" i="17"/>
  <c r="G9286" i="17"/>
  <c r="G9287" i="17"/>
  <c r="G9288" i="17"/>
  <c r="G9289" i="17"/>
  <c r="G9290" i="17"/>
  <c r="G9291" i="17"/>
  <c r="G9292" i="17"/>
  <c r="G9293" i="17"/>
  <c r="G9294" i="17"/>
  <c r="G9295" i="17"/>
  <c r="G9296" i="17"/>
  <c r="G9297" i="17"/>
  <c r="G9298" i="17"/>
  <c r="G9299" i="17"/>
  <c r="G9300" i="17"/>
  <c r="G9301" i="17"/>
  <c r="G9302" i="17"/>
  <c r="G9303" i="17"/>
  <c r="G9304" i="17"/>
  <c r="G9305" i="17"/>
  <c r="G9306" i="17"/>
  <c r="G9307" i="17"/>
  <c r="G9308" i="17"/>
  <c r="G9309" i="17"/>
  <c r="G9310" i="17"/>
  <c r="G9311" i="17"/>
  <c r="G9312" i="17"/>
  <c r="G9313" i="17"/>
  <c r="G9314" i="17"/>
  <c r="G9315" i="17"/>
  <c r="G9316" i="17"/>
  <c r="G9317" i="17"/>
  <c r="G9318" i="17"/>
  <c r="G9319" i="17"/>
  <c r="G9320" i="17"/>
  <c r="G9321" i="17"/>
  <c r="G9322" i="17"/>
  <c r="G9323" i="17"/>
  <c r="G9324" i="17"/>
  <c r="G9325" i="17"/>
  <c r="G9326" i="17"/>
  <c r="G9327" i="17"/>
  <c r="G9328" i="17"/>
  <c r="G9329" i="17"/>
  <c r="G9330" i="17"/>
  <c r="G9331" i="17"/>
  <c r="G9332" i="17"/>
  <c r="G9333" i="17"/>
  <c r="G9334" i="17"/>
  <c r="G9335" i="17"/>
  <c r="G9336" i="17"/>
  <c r="G9337" i="17"/>
  <c r="G9338" i="17"/>
  <c r="G9339" i="17"/>
  <c r="G9340" i="17"/>
  <c r="G9341" i="17"/>
  <c r="G9342" i="17"/>
  <c r="G9343" i="17"/>
  <c r="G9344" i="17"/>
  <c r="G9345" i="17"/>
  <c r="G9346" i="17"/>
  <c r="G9347" i="17"/>
  <c r="G9348" i="17"/>
  <c r="G9349" i="17"/>
  <c r="G9350" i="17"/>
  <c r="G9351" i="17"/>
  <c r="G9352" i="17"/>
  <c r="G9353" i="17"/>
  <c r="G9354" i="17"/>
  <c r="G9355" i="17"/>
  <c r="G9356" i="17"/>
  <c r="G9357" i="17"/>
  <c r="G9358" i="17"/>
  <c r="G9359" i="17"/>
  <c r="G9360" i="17"/>
  <c r="G9361" i="17"/>
  <c r="G9362" i="17"/>
  <c r="G9363" i="17"/>
  <c r="G9364" i="17"/>
  <c r="G9365" i="17"/>
  <c r="G9366" i="17"/>
  <c r="G9367" i="17"/>
  <c r="G9368" i="17"/>
  <c r="G9369" i="17"/>
  <c r="G9370" i="17"/>
  <c r="G9371" i="17"/>
  <c r="G9372" i="17"/>
  <c r="G9373" i="17"/>
  <c r="G9374" i="17"/>
  <c r="G9375" i="17"/>
  <c r="G9376" i="17"/>
  <c r="G9377" i="17"/>
  <c r="G9378" i="17"/>
  <c r="G9379" i="17"/>
  <c r="G9380" i="17"/>
  <c r="G9381" i="17"/>
  <c r="G9382" i="17"/>
  <c r="G9383" i="17"/>
  <c r="G9384" i="17"/>
  <c r="G9385" i="17"/>
  <c r="G9386" i="17"/>
  <c r="G9387" i="17"/>
  <c r="G9388" i="17"/>
  <c r="G9389" i="17"/>
  <c r="G9390" i="17"/>
  <c r="G9391" i="17"/>
  <c r="G9392" i="17"/>
  <c r="G9393" i="17"/>
  <c r="G9394" i="17"/>
  <c r="G9395" i="17"/>
  <c r="G9396" i="17"/>
  <c r="G9397" i="17"/>
  <c r="G9398" i="17"/>
  <c r="G9399" i="17"/>
  <c r="G9400" i="17"/>
  <c r="G9401" i="17"/>
  <c r="G9402" i="17"/>
  <c r="G9403" i="17"/>
  <c r="G9404" i="17"/>
  <c r="G9405" i="17"/>
  <c r="G9406" i="17"/>
  <c r="G9407" i="17"/>
  <c r="G9408" i="17"/>
  <c r="G9409" i="17"/>
  <c r="G9410" i="17"/>
  <c r="G9411" i="17"/>
  <c r="G9412" i="17"/>
  <c r="G9413" i="17"/>
  <c r="G9414" i="17"/>
  <c r="G9415" i="17"/>
  <c r="G9416" i="17"/>
  <c r="G9417" i="17"/>
  <c r="G9418" i="17"/>
  <c r="G9419" i="17"/>
  <c r="G9420" i="17"/>
  <c r="G9421" i="17"/>
  <c r="G9422" i="17"/>
  <c r="G9423" i="17"/>
  <c r="G9424" i="17"/>
  <c r="G9425" i="17"/>
  <c r="G9426" i="17"/>
  <c r="G9427" i="17"/>
  <c r="G9428" i="17"/>
  <c r="G9429" i="17"/>
  <c r="G9430" i="17"/>
  <c r="G9431" i="17"/>
  <c r="G9432" i="17"/>
  <c r="G9433" i="17"/>
  <c r="G9434" i="17"/>
  <c r="G9435" i="17"/>
  <c r="G9436" i="17"/>
  <c r="G9437" i="17"/>
  <c r="G9438" i="17"/>
  <c r="G9439" i="17"/>
  <c r="G9440" i="17"/>
  <c r="G9441" i="17"/>
  <c r="G9442" i="17"/>
  <c r="G9443" i="17"/>
  <c r="G9444" i="17"/>
  <c r="G9445" i="17"/>
  <c r="G9446" i="17"/>
  <c r="G9447" i="17"/>
  <c r="G9448" i="17"/>
  <c r="G9449" i="17"/>
  <c r="G9450" i="17"/>
  <c r="G9451" i="17"/>
  <c r="G9452" i="17"/>
  <c r="G9453" i="17"/>
  <c r="G9454" i="17"/>
  <c r="G9455" i="17"/>
  <c r="G9456" i="17"/>
  <c r="G9457" i="17"/>
  <c r="G9458" i="17"/>
  <c r="G9459" i="17"/>
  <c r="G9460" i="17"/>
  <c r="G9461" i="17"/>
  <c r="G9462" i="17"/>
  <c r="G9463" i="17"/>
  <c r="G9464" i="17"/>
  <c r="G9465" i="17"/>
  <c r="G9466" i="17"/>
  <c r="G9467" i="17"/>
  <c r="G9468" i="17"/>
  <c r="G9469" i="17"/>
  <c r="G9470" i="17"/>
  <c r="G9471" i="17"/>
  <c r="G9472" i="17"/>
  <c r="G9473" i="17"/>
  <c r="G9474" i="17"/>
  <c r="G9475" i="17"/>
  <c r="G9476" i="17"/>
  <c r="G9477" i="17"/>
  <c r="G9478" i="17"/>
  <c r="G9479" i="17"/>
  <c r="G9480" i="17"/>
  <c r="G9481" i="17"/>
  <c r="G9482" i="17"/>
  <c r="G9483" i="17"/>
  <c r="G9484" i="17"/>
  <c r="G9485" i="17"/>
  <c r="G9486" i="17"/>
  <c r="G9487" i="17"/>
  <c r="G9488" i="17"/>
  <c r="G9489" i="17"/>
  <c r="G9490" i="17"/>
  <c r="G9491" i="17"/>
  <c r="G9492" i="17"/>
  <c r="G9493" i="17"/>
  <c r="G9494" i="17"/>
  <c r="G9495" i="17"/>
  <c r="G9496" i="17"/>
  <c r="G9497" i="17"/>
  <c r="G9498" i="17"/>
  <c r="G9499" i="17"/>
  <c r="G9500" i="17"/>
  <c r="G9501" i="17"/>
  <c r="G9502" i="17"/>
  <c r="G9503" i="17"/>
  <c r="G9504" i="17"/>
  <c r="G9505" i="17"/>
  <c r="G9506" i="17"/>
  <c r="G9507" i="17"/>
  <c r="G9508" i="17"/>
  <c r="G9509" i="17"/>
  <c r="G9510" i="17"/>
  <c r="G9511" i="17"/>
  <c r="G9512" i="17"/>
  <c r="G9513" i="17"/>
  <c r="G9514" i="17"/>
  <c r="G9515" i="17"/>
  <c r="G9516" i="17"/>
  <c r="G9517" i="17"/>
  <c r="G9518" i="17"/>
  <c r="G9519" i="17"/>
  <c r="G9520" i="17"/>
  <c r="G9521" i="17"/>
  <c r="G9522" i="17"/>
  <c r="G9523" i="17"/>
  <c r="G9524" i="17"/>
  <c r="G9525" i="17"/>
  <c r="G9526" i="17"/>
  <c r="G9527" i="17"/>
  <c r="G9528" i="17"/>
  <c r="G9529" i="17"/>
  <c r="G9530" i="17"/>
  <c r="G9531" i="17"/>
  <c r="G9532" i="17"/>
  <c r="G9533" i="17"/>
  <c r="G9534" i="17"/>
  <c r="G9535" i="17"/>
  <c r="G9536" i="17"/>
  <c r="G9537" i="17"/>
  <c r="G9538" i="17"/>
  <c r="G9539" i="17"/>
  <c r="G9540" i="17"/>
  <c r="G9541" i="17"/>
  <c r="G9542" i="17"/>
  <c r="G9543" i="17"/>
  <c r="G9544" i="17"/>
  <c r="G9545" i="17"/>
  <c r="G9546" i="17"/>
  <c r="G9547" i="17"/>
  <c r="G9548" i="17"/>
  <c r="G9549" i="17"/>
  <c r="G9550" i="17"/>
  <c r="G9551" i="17"/>
  <c r="G9552" i="17"/>
  <c r="G9553" i="17"/>
  <c r="G9554" i="17"/>
  <c r="G9555" i="17"/>
  <c r="G9556" i="17"/>
  <c r="G9557" i="17"/>
  <c r="G9558" i="17"/>
  <c r="G9559" i="17"/>
  <c r="G9560" i="17"/>
  <c r="G9561" i="17"/>
  <c r="G9562" i="17"/>
  <c r="G9563" i="17"/>
  <c r="G9564" i="17"/>
  <c r="G9565" i="17"/>
  <c r="G9566" i="17"/>
  <c r="G9567" i="17"/>
  <c r="G9568" i="17"/>
  <c r="G9569" i="17"/>
  <c r="G9570" i="17"/>
  <c r="G9571" i="17"/>
  <c r="G9572" i="17"/>
  <c r="G9573" i="17"/>
  <c r="G9574" i="17"/>
  <c r="G9575" i="17"/>
  <c r="G9576" i="17"/>
  <c r="G9577" i="17"/>
  <c r="G9578" i="17"/>
  <c r="G9579" i="17"/>
  <c r="G9580" i="17"/>
  <c r="G9581" i="17"/>
  <c r="G9582" i="17"/>
  <c r="G9583" i="17"/>
  <c r="G9584" i="17"/>
  <c r="G9585" i="17"/>
  <c r="G9586" i="17"/>
  <c r="G9587" i="17"/>
  <c r="G9588" i="17"/>
  <c r="G9589" i="17"/>
  <c r="G9590" i="17"/>
  <c r="G9591" i="17"/>
  <c r="G9592" i="17"/>
  <c r="G9593" i="17"/>
  <c r="G9594" i="17"/>
  <c r="G9595" i="17"/>
  <c r="G9596" i="17"/>
  <c r="G9597" i="17"/>
  <c r="G9598" i="17"/>
  <c r="G9599" i="17"/>
  <c r="G9600" i="17"/>
  <c r="G9601" i="17"/>
  <c r="G9602" i="17"/>
  <c r="G9603" i="17"/>
  <c r="G9604" i="17"/>
  <c r="G9605" i="17"/>
  <c r="G9606" i="17"/>
  <c r="G9607" i="17"/>
  <c r="G9608" i="17"/>
  <c r="G9609" i="17"/>
  <c r="G9610" i="17"/>
  <c r="G9611" i="17"/>
  <c r="G9612" i="17"/>
  <c r="G9613" i="17"/>
  <c r="G9614" i="17"/>
  <c r="G9615" i="17"/>
  <c r="G9616" i="17"/>
  <c r="G9617" i="17"/>
  <c r="G9618" i="17"/>
  <c r="G9619" i="17"/>
  <c r="G9620" i="17"/>
  <c r="G9621" i="17"/>
  <c r="G9622" i="17"/>
  <c r="G9623" i="17"/>
  <c r="G9624" i="17"/>
  <c r="G9625" i="17"/>
  <c r="G9626" i="17"/>
  <c r="G9627" i="17"/>
  <c r="G9628" i="17"/>
  <c r="G9629" i="17"/>
  <c r="G9630" i="17"/>
  <c r="G9631" i="17"/>
  <c r="G9632" i="17"/>
  <c r="G9633" i="17"/>
  <c r="G9634" i="17"/>
  <c r="G9635" i="17"/>
  <c r="G9636" i="17"/>
  <c r="G9637" i="17"/>
  <c r="G9638" i="17"/>
  <c r="G9639" i="17"/>
  <c r="G9640" i="17"/>
  <c r="G9641" i="17"/>
  <c r="G9642" i="17"/>
  <c r="G9643" i="17"/>
  <c r="G9644" i="17"/>
  <c r="G9645" i="17"/>
  <c r="G9646" i="17"/>
  <c r="G9647" i="17"/>
  <c r="G9648" i="17"/>
  <c r="G9649" i="17"/>
  <c r="G9650" i="17"/>
  <c r="G9651" i="17"/>
  <c r="G9652" i="17"/>
  <c r="G9653" i="17"/>
  <c r="G9654" i="17"/>
  <c r="G9655" i="17"/>
  <c r="G9656" i="17"/>
  <c r="G9657" i="17"/>
  <c r="G9658" i="17"/>
  <c r="G9659" i="17"/>
  <c r="G9660" i="17"/>
  <c r="G9661" i="17"/>
  <c r="G9662" i="17"/>
  <c r="G9663" i="17"/>
  <c r="G9664" i="17"/>
  <c r="G9665" i="17"/>
  <c r="G9666" i="17"/>
  <c r="G9667" i="17"/>
  <c r="G9668" i="17"/>
  <c r="G9669" i="17"/>
  <c r="G9670" i="17"/>
  <c r="G9671" i="17"/>
  <c r="G9672" i="17"/>
  <c r="G9673" i="17"/>
  <c r="G9674" i="17"/>
  <c r="G9675" i="17"/>
  <c r="G9676" i="17"/>
  <c r="G9677" i="17"/>
  <c r="G9678" i="17"/>
  <c r="G9679" i="17"/>
  <c r="G9680" i="17"/>
  <c r="G9681" i="17"/>
  <c r="G9682" i="17"/>
  <c r="G9683" i="17"/>
  <c r="G9684" i="17"/>
  <c r="G9685" i="17"/>
  <c r="G9686" i="17"/>
  <c r="G9687" i="17"/>
  <c r="G9688" i="17"/>
  <c r="G9689" i="17"/>
  <c r="G9690" i="17"/>
  <c r="G9691" i="17"/>
  <c r="G9692" i="17"/>
  <c r="G9693" i="17"/>
  <c r="G9694" i="17"/>
  <c r="G9695" i="17"/>
  <c r="G9696" i="17"/>
  <c r="G9697" i="17"/>
  <c r="G9698" i="17"/>
  <c r="G9699" i="17"/>
  <c r="G9700" i="17"/>
  <c r="G9701" i="17"/>
  <c r="G9702" i="17"/>
  <c r="G9703" i="17"/>
  <c r="G9704" i="17"/>
  <c r="G9705" i="17"/>
  <c r="G9706" i="17"/>
  <c r="G9707" i="17"/>
  <c r="G9708" i="17"/>
  <c r="G9709" i="17"/>
  <c r="G9710" i="17"/>
  <c r="G9711" i="17"/>
  <c r="G9712" i="17"/>
  <c r="G9713" i="17"/>
  <c r="G9714" i="17"/>
  <c r="G9715" i="17"/>
  <c r="G9716" i="17"/>
  <c r="G9717" i="17"/>
  <c r="G9718" i="17"/>
  <c r="G9719" i="17"/>
  <c r="G9720" i="17"/>
  <c r="G9721" i="17"/>
  <c r="G9722" i="17"/>
  <c r="G9723" i="17"/>
  <c r="G9724" i="17"/>
  <c r="G9725" i="17"/>
  <c r="G9726" i="17"/>
  <c r="G9727" i="17"/>
  <c r="G9728" i="17"/>
  <c r="G9729" i="17"/>
  <c r="G9730" i="17"/>
  <c r="G9731" i="17"/>
  <c r="G9732" i="17"/>
  <c r="G9733" i="17"/>
  <c r="G9734" i="17"/>
  <c r="G9735" i="17"/>
  <c r="G9736" i="17"/>
  <c r="G9737" i="17"/>
  <c r="G9738" i="17"/>
  <c r="G9739" i="17"/>
  <c r="G9740" i="17"/>
  <c r="G9741" i="17"/>
  <c r="G9742" i="17"/>
  <c r="G9743" i="17"/>
  <c r="G9744" i="17"/>
  <c r="G9745" i="17"/>
  <c r="G9746" i="17"/>
  <c r="G9747" i="17"/>
  <c r="G9748" i="17"/>
  <c r="G9749" i="17"/>
  <c r="G9750" i="17"/>
  <c r="G9751" i="17"/>
  <c r="G9752" i="17"/>
  <c r="G9753" i="17"/>
  <c r="G9754" i="17"/>
  <c r="G9755" i="17"/>
  <c r="G9756" i="17"/>
  <c r="G9757" i="17"/>
  <c r="G9758" i="17"/>
  <c r="G9759" i="17"/>
  <c r="G9760" i="17"/>
  <c r="G9761" i="17"/>
  <c r="G9762" i="17"/>
  <c r="G9763" i="17"/>
  <c r="G9764" i="17"/>
  <c r="G9765" i="17"/>
  <c r="G9766" i="17"/>
  <c r="G9767" i="17"/>
  <c r="G9768" i="17"/>
  <c r="G9769" i="17"/>
  <c r="G9770" i="17"/>
  <c r="G9771" i="17"/>
  <c r="G9772" i="17"/>
  <c r="G9773" i="17"/>
  <c r="G9774" i="17"/>
  <c r="G9775" i="17"/>
  <c r="G9776" i="17"/>
  <c r="G9777" i="17"/>
  <c r="G9778" i="17"/>
  <c r="G9779" i="17"/>
  <c r="G9780" i="17"/>
  <c r="G9781" i="17"/>
  <c r="G9782" i="17"/>
  <c r="G9783" i="17"/>
  <c r="G9784" i="17"/>
  <c r="G9785" i="17"/>
  <c r="G9786" i="17"/>
  <c r="G9787" i="17"/>
  <c r="G9788" i="17"/>
  <c r="G9789" i="17"/>
  <c r="G9790" i="17"/>
  <c r="G9791" i="17"/>
  <c r="G9792" i="17"/>
  <c r="G9793" i="17"/>
  <c r="G9794" i="17"/>
  <c r="G9795" i="17"/>
  <c r="G9796" i="17"/>
  <c r="G9797" i="17"/>
  <c r="G9798" i="17"/>
  <c r="G9799" i="17"/>
  <c r="G9800" i="17"/>
  <c r="G9801" i="17"/>
  <c r="G9802" i="17"/>
  <c r="G9803" i="17"/>
  <c r="G9804" i="17"/>
  <c r="G9805" i="17"/>
  <c r="G9806" i="17"/>
  <c r="G9807" i="17"/>
  <c r="G9808" i="17"/>
  <c r="G9809" i="17"/>
  <c r="G9810" i="17"/>
  <c r="G9811" i="17"/>
  <c r="G9812" i="17"/>
  <c r="G9813" i="17"/>
  <c r="G9814" i="17"/>
  <c r="G9815" i="17"/>
  <c r="G9816" i="17"/>
  <c r="G9817" i="17"/>
  <c r="G9818" i="17"/>
  <c r="G9819" i="17"/>
  <c r="G9820" i="17"/>
  <c r="G9821" i="17"/>
  <c r="G9822" i="17"/>
  <c r="G9823" i="17"/>
  <c r="G9824" i="17"/>
  <c r="G9825" i="17"/>
  <c r="G9826" i="17"/>
  <c r="G9827" i="17"/>
  <c r="G9828" i="17"/>
  <c r="G9829" i="17"/>
  <c r="G9830" i="17"/>
  <c r="G9831" i="17"/>
  <c r="G9832" i="17"/>
  <c r="G9833" i="17"/>
  <c r="G9834" i="17"/>
  <c r="G9835" i="17"/>
  <c r="G9836" i="17"/>
  <c r="G9837" i="17"/>
  <c r="G9838" i="17"/>
  <c r="G9839" i="17"/>
  <c r="G9840" i="17"/>
  <c r="G9841" i="17"/>
  <c r="G9842" i="17"/>
  <c r="G9843" i="17"/>
  <c r="G9844" i="17"/>
  <c r="G9845" i="17"/>
  <c r="G9846" i="17"/>
  <c r="G9847" i="17"/>
  <c r="G9848" i="17"/>
  <c r="G9849" i="17"/>
  <c r="G9850" i="17"/>
  <c r="G9851" i="17"/>
  <c r="G9852" i="17"/>
  <c r="G9853" i="17"/>
  <c r="G9854" i="17"/>
  <c r="G9855" i="17"/>
  <c r="G9856" i="17"/>
  <c r="G9857" i="17"/>
  <c r="G9858" i="17"/>
  <c r="G9859" i="17"/>
  <c r="G9860" i="17"/>
  <c r="G9861" i="17"/>
  <c r="G9862" i="17"/>
  <c r="G9863" i="17"/>
  <c r="G9864" i="17"/>
  <c r="G9865" i="17"/>
  <c r="G9866" i="17"/>
  <c r="G9867" i="17"/>
  <c r="G9868" i="17"/>
  <c r="G9869" i="17"/>
  <c r="G9870" i="17"/>
  <c r="G9871" i="17"/>
  <c r="G9872" i="17"/>
  <c r="G9873" i="17"/>
  <c r="G9874" i="17"/>
  <c r="G9875" i="17"/>
  <c r="G9876" i="17"/>
  <c r="G9877" i="17"/>
  <c r="G9878" i="17"/>
  <c r="G9879" i="17"/>
  <c r="G9880" i="17"/>
  <c r="G9881" i="17"/>
  <c r="G9882" i="17"/>
  <c r="G9883" i="17"/>
  <c r="G9884" i="17"/>
  <c r="G9885" i="17"/>
  <c r="G9886" i="17"/>
  <c r="G9887" i="17"/>
  <c r="G9888" i="17"/>
  <c r="G9889" i="17"/>
  <c r="G9890" i="17"/>
  <c r="G9891" i="17"/>
  <c r="G9892" i="17"/>
  <c r="G9893" i="17"/>
  <c r="G9894" i="17"/>
  <c r="G9895" i="17"/>
  <c r="G9896" i="17"/>
  <c r="G9897" i="17"/>
  <c r="G9898" i="17"/>
  <c r="G9899" i="17"/>
  <c r="G9900" i="17"/>
  <c r="G9901" i="17"/>
  <c r="G9902" i="17"/>
  <c r="G9903" i="17"/>
  <c r="G9904" i="17"/>
  <c r="G9905" i="17"/>
  <c r="G9906" i="17"/>
  <c r="G9907" i="17"/>
  <c r="G9908" i="17"/>
  <c r="G9909" i="17"/>
  <c r="G9910" i="17"/>
  <c r="G9911" i="17"/>
  <c r="G9912" i="17"/>
  <c r="G9913" i="17"/>
  <c r="G9914" i="17"/>
  <c r="G9915" i="17"/>
  <c r="G9916" i="17"/>
  <c r="G9917" i="17"/>
  <c r="G9918" i="17"/>
  <c r="G9919" i="17"/>
  <c r="G9920" i="17"/>
  <c r="G9921" i="17"/>
  <c r="G9922" i="17"/>
  <c r="G9923" i="17"/>
  <c r="G9924" i="17"/>
  <c r="G9925" i="17"/>
  <c r="G9926" i="17"/>
  <c r="G9927" i="17"/>
  <c r="G9928" i="17"/>
  <c r="G9929" i="17"/>
  <c r="G9930" i="17"/>
  <c r="G9931" i="17"/>
  <c r="G9932" i="17"/>
  <c r="G9933" i="17"/>
  <c r="G9934" i="17"/>
  <c r="G9935" i="17"/>
  <c r="G9936" i="17"/>
  <c r="G9937" i="17"/>
  <c r="G9938" i="17"/>
  <c r="G9939" i="17"/>
  <c r="G9940" i="17"/>
  <c r="G9941" i="17"/>
  <c r="G9942" i="17"/>
  <c r="G9943" i="17"/>
  <c r="G9944" i="17"/>
  <c r="G9945" i="17"/>
  <c r="G9946" i="17"/>
  <c r="G9947" i="17"/>
  <c r="G9948" i="17"/>
  <c r="G9949" i="17"/>
  <c r="G9950" i="17"/>
  <c r="G9951" i="17"/>
  <c r="G9952" i="17"/>
  <c r="G9953" i="17"/>
  <c r="G9954" i="17"/>
  <c r="G9955" i="17"/>
  <c r="G9956" i="17"/>
  <c r="G9957" i="17"/>
  <c r="G9958" i="17"/>
  <c r="G9959" i="17"/>
  <c r="G9960" i="17"/>
  <c r="G9961" i="17"/>
  <c r="G9962" i="17"/>
  <c r="G9963" i="17"/>
  <c r="G9964" i="17"/>
  <c r="G9965" i="17"/>
  <c r="G9966" i="17"/>
  <c r="G9967" i="17"/>
  <c r="G9968" i="17"/>
  <c r="G9969" i="17"/>
  <c r="G9970" i="17"/>
  <c r="G9971" i="17"/>
  <c r="G9972" i="17"/>
  <c r="G9973" i="17"/>
  <c r="G9974" i="17"/>
  <c r="G9975" i="17"/>
  <c r="G9976" i="17"/>
  <c r="G9977" i="17"/>
  <c r="G9978" i="17"/>
  <c r="G9979" i="17"/>
  <c r="G9980" i="17"/>
  <c r="G9981" i="17"/>
  <c r="G9982" i="17"/>
  <c r="G9983" i="17"/>
  <c r="G9984" i="17"/>
  <c r="G9985" i="17"/>
  <c r="G9986" i="17"/>
  <c r="G9987" i="17"/>
  <c r="G9988" i="17"/>
  <c r="G9989" i="17"/>
  <c r="G9990" i="17"/>
  <c r="G9991" i="17"/>
  <c r="G9992" i="17"/>
  <c r="G9993" i="17"/>
  <c r="G9994" i="17"/>
  <c r="G9995" i="17"/>
  <c r="G9996" i="17"/>
  <c r="G9997" i="17"/>
  <c r="G9998" i="17"/>
  <c r="G9999" i="17"/>
  <c r="G10000" i="17"/>
  <c r="G10001" i="17"/>
  <c r="G10002" i="17"/>
  <c r="G10003" i="17"/>
  <c r="G10004" i="17"/>
  <c r="G10005" i="17"/>
  <c r="G10006" i="17"/>
  <c r="G10007" i="17"/>
  <c r="G10008" i="17"/>
  <c r="G10009" i="17"/>
  <c r="G10010" i="17"/>
  <c r="G10011" i="17"/>
  <c r="G10012" i="17"/>
  <c r="G10013" i="17"/>
  <c r="G10014" i="17"/>
  <c r="G10015" i="17"/>
  <c r="G10016" i="17"/>
  <c r="G10017" i="17"/>
  <c r="G10018" i="17"/>
  <c r="G10019" i="17"/>
  <c r="G10020" i="17"/>
  <c r="G10021" i="17"/>
  <c r="G10022" i="17"/>
  <c r="G10023" i="17"/>
  <c r="G10024" i="17"/>
  <c r="G10025" i="17"/>
  <c r="G10026" i="17"/>
  <c r="G10027" i="17"/>
  <c r="G10028" i="17"/>
  <c r="G10029" i="17"/>
  <c r="G10030" i="17"/>
  <c r="G10031" i="17"/>
  <c r="G10032" i="17"/>
  <c r="G10033" i="17"/>
  <c r="G10034" i="17"/>
  <c r="G10035" i="17"/>
  <c r="G10036" i="17"/>
  <c r="G10037" i="17"/>
  <c r="G10038" i="17"/>
  <c r="G10039" i="17"/>
  <c r="G10040" i="17"/>
  <c r="G10041" i="17"/>
  <c r="G10042" i="17"/>
  <c r="G10043" i="17"/>
  <c r="G10044" i="17"/>
  <c r="G10045" i="17"/>
  <c r="G10046" i="17"/>
  <c r="G10047" i="17"/>
  <c r="G10048" i="17"/>
  <c r="G10049" i="17"/>
  <c r="G10050" i="17"/>
  <c r="G10051" i="17"/>
  <c r="G10052" i="17"/>
  <c r="G10053" i="17"/>
  <c r="G10054" i="17"/>
  <c r="G10055" i="17"/>
  <c r="G10056" i="17"/>
  <c r="G10057" i="17"/>
  <c r="G10058" i="17"/>
  <c r="G10059" i="17"/>
  <c r="G10060" i="17"/>
  <c r="G10061" i="17"/>
  <c r="G10062" i="17"/>
  <c r="G10063" i="17"/>
  <c r="G10064" i="17"/>
  <c r="G10065" i="17"/>
  <c r="G10066" i="17"/>
  <c r="G10067" i="17"/>
  <c r="G10068" i="17"/>
  <c r="G10069" i="17"/>
  <c r="G10070" i="17"/>
  <c r="G10071" i="17"/>
  <c r="G10072" i="17"/>
  <c r="G10073" i="17"/>
  <c r="G10074" i="17"/>
  <c r="G10075" i="17"/>
  <c r="G10076" i="17"/>
  <c r="G10077" i="17"/>
  <c r="G10078" i="17"/>
  <c r="G10079" i="17"/>
  <c r="G10080" i="17"/>
  <c r="G10081" i="17"/>
  <c r="G10082" i="17"/>
  <c r="G10083" i="17"/>
  <c r="G10084" i="17"/>
  <c r="G10085" i="17"/>
  <c r="G10086" i="17"/>
  <c r="G10087" i="17"/>
  <c r="G10088" i="17"/>
  <c r="G10089" i="17"/>
  <c r="G10090" i="17"/>
  <c r="G10091" i="17"/>
  <c r="G10092" i="17"/>
  <c r="G10093" i="17"/>
  <c r="G10094" i="17"/>
  <c r="G10095" i="17"/>
  <c r="G10096" i="17"/>
  <c r="G10097" i="17"/>
  <c r="G10098" i="17"/>
  <c r="G10099" i="17"/>
  <c r="G10100" i="17"/>
  <c r="G10101" i="17"/>
  <c r="G10102" i="17"/>
  <c r="G10103" i="17"/>
  <c r="G10104" i="17"/>
  <c r="G10105" i="17"/>
  <c r="G10106" i="17"/>
  <c r="G10107" i="17"/>
  <c r="G10108" i="17"/>
  <c r="G10109" i="17"/>
  <c r="G10110" i="17"/>
  <c r="G10111" i="17"/>
  <c r="G10112" i="17"/>
  <c r="G10113" i="17"/>
  <c r="G10114" i="17"/>
  <c r="G10115" i="17"/>
  <c r="G10116" i="17"/>
  <c r="G10117" i="17"/>
  <c r="G10118" i="17"/>
  <c r="G10119" i="17"/>
  <c r="G10120" i="17"/>
  <c r="G10121" i="17"/>
  <c r="G10122" i="17"/>
  <c r="G10123" i="17"/>
  <c r="G10124" i="17"/>
  <c r="G10125" i="17"/>
  <c r="G10126" i="17"/>
  <c r="G10127" i="17"/>
  <c r="G10128" i="17"/>
  <c r="G10129" i="17"/>
  <c r="G10130" i="17"/>
  <c r="G10131" i="17"/>
  <c r="G10132" i="17"/>
  <c r="G10133" i="17"/>
  <c r="G10134" i="17"/>
  <c r="G10135" i="17"/>
  <c r="G10136" i="17"/>
  <c r="G10137" i="17"/>
  <c r="G10138" i="17"/>
  <c r="G10139" i="17"/>
  <c r="G10140" i="17"/>
  <c r="G10141" i="17"/>
  <c r="G10142" i="17"/>
  <c r="G10143" i="17"/>
  <c r="G10144" i="17"/>
  <c r="G10145" i="17"/>
  <c r="G10146" i="17"/>
  <c r="G10147" i="17"/>
  <c r="G10148" i="17"/>
  <c r="G10149" i="17"/>
  <c r="G10150" i="17"/>
  <c r="G10151" i="17"/>
  <c r="G10152" i="17"/>
  <c r="G10153" i="17"/>
  <c r="G10154" i="17"/>
  <c r="G10155" i="17"/>
  <c r="G10156" i="17"/>
  <c r="G10157" i="17"/>
  <c r="G10158" i="17"/>
  <c r="G10159" i="17"/>
  <c r="G10160" i="17"/>
  <c r="G10161" i="17"/>
  <c r="G10162" i="17"/>
  <c r="G10163" i="17"/>
  <c r="G10164" i="17"/>
  <c r="G10165" i="17"/>
  <c r="G10166" i="17"/>
  <c r="G10167" i="17"/>
  <c r="G10168" i="17"/>
  <c r="G10169" i="17"/>
  <c r="G10170" i="17"/>
  <c r="G10171" i="17"/>
  <c r="G10172" i="17"/>
  <c r="G10173" i="17"/>
  <c r="G10174" i="17"/>
  <c r="G10175" i="17"/>
  <c r="G10176" i="17"/>
  <c r="G10177" i="17"/>
  <c r="G10178" i="17"/>
  <c r="G10179" i="17"/>
  <c r="G10180" i="17"/>
  <c r="G10181" i="17"/>
  <c r="G10182" i="17"/>
  <c r="G10183" i="17"/>
  <c r="G10184" i="17"/>
  <c r="G10185" i="17"/>
  <c r="G10186" i="17"/>
  <c r="G10187" i="17"/>
  <c r="G10188" i="17"/>
  <c r="G10189" i="17"/>
  <c r="G10190" i="17"/>
  <c r="G10191" i="17"/>
  <c r="G10192" i="17"/>
  <c r="G10193" i="17"/>
  <c r="G10194" i="17"/>
  <c r="G10195" i="17"/>
  <c r="G10196" i="17"/>
  <c r="G10197" i="17"/>
  <c r="G10198" i="17"/>
  <c r="G10199" i="17"/>
  <c r="G10200" i="17"/>
  <c r="G10201" i="17"/>
  <c r="G10202" i="17"/>
  <c r="G10203" i="17"/>
  <c r="G10204" i="17"/>
  <c r="G10205" i="17"/>
  <c r="G10206" i="17"/>
  <c r="G10207" i="17"/>
  <c r="G10208" i="17"/>
  <c r="G10209" i="17"/>
  <c r="G10210" i="17"/>
  <c r="G10211" i="17"/>
  <c r="G10212" i="17"/>
  <c r="G10213" i="17"/>
  <c r="G10214" i="17"/>
  <c r="G10215" i="17"/>
  <c r="G10216" i="17"/>
  <c r="G10217" i="17"/>
  <c r="G10218" i="17"/>
  <c r="G10219" i="17"/>
  <c r="G10220" i="17"/>
  <c r="G10221" i="17"/>
  <c r="G10222" i="17"/>
  <c r="G10223" i="17"/>
  <c r="G10224" i="17"/>
  <c r="G10225" i="17"/>
  <c r="G10226" i="17"/>
  <c r="G10227" i="17"/>
  <c r="G10228" i="17"/>
  <c r="G10229" i="17"/>
  <c r="G10230" i="17"/>
  <c r="G10231" i="17"/>
  <c r="G10232" i="17"/>
  <c r="G10233" i="17"/>
  <c r="G10234" i="17"/>
  <c r="G10235" i="17"/>
  <c r="G10236" i="17"/>
  <c r="G10237" i="17"/>
  <c r="G10238" i="17"/>
  <c r="G10239" i="17"/>
  <c r="G10240" i="17"/>
  <c r="G10241" i="17"/>
  <c r="G10242" i="17"/>
  <c r="G10243" i="17"/>
  <c r="G10244" i="17"/>
  <c r="G10245" i="17"/>
  <c r="G10246" i="17"/>
  <c r="G10247" i="17"/>
  <c r="G10248" i="17"/>
  <c r="G10249" i="17"/>
  <c r="G10250" i="17"/>
  <c r="G10251" i="17"/>
  <c r="G10252" i="17"/>
  <c r="G10253" i="17"/>
  <c r="G10254" i="17"/>
  <c r="G10255" i="17"/>
  <c r="G10256" i="17"/>
  <c r="G10257" i="17"/>
  <c r="G10258" i="17"/>
  <c r="G10259" i="17"/>
  <c r="G10260" i="17"/>
  <c r="G10261" i="17"/>
  <c r="G10262" i="17"/>
  <c r="G10263" i="17"/>
  <c r="G10264" i="17"/>
  <c r="G10265" i="17"/>
  <c r="G10266" i="17"/>
  <c r="G10267" i="17"/>
  <c r="G10268" i="17"/>
  <c r="G10269" i="17"/>
  <c r="G10270" i="17"/>
  <c r="G10271" i="17"/>
  <c r="G10272" i="17"/>
  <c r="G10273" i="17"/>
  <c r="G10274" i="17"/>
  <c r="G10275" i="17"/>
  <c r="G10276" i="17"/>
  <c r="G10277" i="17"/>
  <c r="G10278" i="17"/>
  <c r="G10279" i="17"/>
  <c r="G10280" i="17"/>
  <c r="G10281" i="17"/>
  <c r="G10282" i="17"/>
  <c r="G10283" i="17"/>
  <c r="G10284" i="17"/>
  <c r="G10285" i="17"/>
  <c r="G10286" i="17"/>
  <c r="G10287" i="17"/>
  <c r="G10288" i="17"/>
  <c r="G10289" i="17"/>
  <c r="G10290" i="17"/>
  <c r="G10291" i="17"/>
  <c r="G10292" i="17"/>
  <c r="G10293" i="17"/>
  <c r="G10294" i="17"/>
  <c r="G10295" i="17"/>
  <c r="G10296" i="17"/>
  <c r="G10297" i="17"/>
  <c r="G10298" i="17"/>
  <c r="G10299" i="17"/>
  <c r="G10300" i="17"/>
  <c r="G10301" i="17"/>
  <c r="G10302" i="17"/>
  <c r="G10303" i="17"/>
  <c r="G10304" i="17"/>
  <c r="G10305" i="17"/>
  <c r="G10306" i="17"/>
  <c r="G10307" i="17"/>
  <c r="G10308" i="17"/>
  <c r="G10309" i="17"/>
  <c r="G10310" i="17"/>
  <c r="G10311" i="17"/>
  <c r="G10312" i="17"/>
  <c r="G10313" i="17"/>
  <c r="G10314" i="17"/>
  <c r="G10315" i="17"/>
  <c r="G10316" i="17"/>
  <c r="G10317" i="17"/>
  <c r="G10318" i="17"/>
  <c r="G10319" i="17"/>
  <c r="G10320" i="17"/>
  <c r="G10321" i="17"/>
  <c r="G10322" i="17"/>
  <c r="G10323" i="17"/>
  <c r="G10324" i="17"/>
  <c r="G10325" i="17"/>
  <c r="G10326" i="17"/>
  <c r="G10327" i="17"/>
  <c r="G10328" i="17"/>
  <c r="G10329" i="17"/>
  <c r="G10330" i="17"/>
  <c r="G10331" i="17"/>
  <c r="G10332" i="17"/>
  <c r="G10333" i="17"/>
  <c r="G10334" i="17"/>
  <c r="G10335" i="17"/>
  <c r="G10336" i="17"/>
  <c r="G10337" i="17"/>
  <c r="G10338" i="17"/>
  <c r="G10339" i="17"/>
  <c r="G10340" i="17"/>
  <c r="G10341" i="17"/>
  <c r="G10342" i="17"/>
  <c r="G10343" i="17"/>
  <c r="G10344" i="17"/>
  <c r="G10345" i="17"/>
  <c r="G10346" i="17"/>
  <c r="G10347" i="17"/>
  <c r="G10348" i="17"/>
  <c r="G10349" i="17"/>
  <c r="G10350" i="17"/>
  <c r="G10351" i="17"/>
  <c r="G10352" i="17"/>
  <c r="G10353" i="17"/>
  <c r="G10354" i="17"/>
  <c r="G10355" i="17"/>
  <c r="G10356" i="17"/>
  <c r="G10357" i="17"/>
  <c r="G10358" i="17"/>
  <c r="G10359" i="17"/>
  <c r="G10360" i="17"/>
  <c r="G10361" i="17"/>
  <c r="G10362" i="17"/>
  <c r="G10363" i="17"/>
  <c r="G10364" i="17"/>
  <c r="G10365" i="17"/>
  <c r="G10366" i="17"/>
  <c r="G10367" i="17"/>
  <c r="G10368" i="17"/>
  <c r="G10369" i="17"/>
  <c r="G10370" i="17"/>
  <c r="G10371" i="17"/>
  <c r="G10372" i="17"/>
  <c r="G10373" i="17"/>
  <c r="G10374" i="17"/>
  <c r="G10375" i="17"/>
  <c r="G10376" i="17"/>
  <c r="G10377" i="17"/>
  <c r="G10378" i="17"/>
  <c r="G10379" i="17"/>
  <c r="G10380" i="17"/>
  <c r="G10381" i="17"/>
  <c r="G10382" i="17"/>
  <c r="G10383" i="17"/>
  <c r="G10384" i="17"/>
  <c r="G10385" i="17"/>
  <c r="G10386" i="17"/>
  <c r="G10387" i="17"/>
  <c r="G10388" i="17"/>
  <c r="G10389" i="17"/>
  <c r="G10390" i="17"/>
  <c r="G10391" i="17"/>
  <c r="G10392" i="17"/>
  <c r="G10393" i="17"/>
  <c r="G10394" i="17"/>
  <c r="G10395" i="17"/>
  <c r="G10396" i="17"/>
  <c r="G10397" i="17"/>
  <c r="G10398" i="17"/>
  <c r="G10399" i="17"/>
  <c r="G10400" i="17"/>
  <c r="G10401" i="17"/>
  <c r="G10402" i="17"/>
  <c r="G10403" i="17"/>
  <c r="G10404" i="17"/>
  <c r="G10405" i="17"/>
  <c r="G10406" i="17"/>
  <c r="G10407" i="17"/>
  <c r="G10408" i="17"/>
  <c r="G10409" i="17"/>
  <c r="G10410" i="17"/>
  <c r="G10411" i="17"/>
  <c r="G10412" i="17"/>
  <c r="G10413" i="17"/>
  <c r="G10414" i="17"/>
  <c r="G10415" i="17"/>
  <c r="G10416" i="17"/>
  <c r="G10417" i="17"/>
  <c r="G10418" i="17"/>
  <c r="G10419" i="17"/>
  <c r="G10420" i="17"/>
  <c r="G10421" i="17"/>
  <c r="G10422" i="17"/>
  <c r="G10423" i="17"/>
  <c r="G10424" i="17"/>
  <c r="G10425" i="17"/>
  <c r="G10426" i="17"/>
  <c r="G10427" i="17"/>
  <c r="G10428" i="17"/>
  <c r="G10429" i="17"/>
  <c r="G10430" i="17"/>
  <c r="G10431" i="17"/>
  <c r="G10432" i="17"/>
  <c r="G10433" i="17"/>
  <c r="G10434" i="17"/>
  <c r="G10435" i="17"/>
  <c r="G10436" i="17"/>
  <c r="G10437" i="17"/>
  <c r="G10438" i="17"/>
  <c r="G10439" i="17"/>
  <c r="G10440" i="17"/>
  <c r="G10441" i="17"/>
  <c r="G10442" i="17"/>
  <c r="G10443" i="17"/>
  <c r="G10444" i="17"/>
  <c r="G10445" i="17"/>
  <c r="G10446" i="17"/>
  <c r="G10447" i="17"/>
  <c r="G10448" i="17"/>
  <c r="G10449" i="17"/>
  <c r="G10450" i="17"/>
  <c r="G10451" i="17"/>
  <c r="G10452" i="17"/>
  <c r="G10453" i="17"/>
  <c r="G10454" i="17"/>
  <c r="G10455" i="17"/>
  <c r="G10456" i="17"/>
  <c r="G10457" i="17"/>
  <c r="G10458" i="17"/>
  <c r="G10459" i="17"/>
  <c r="G10460" i="17"/>
  <c r="G10461" i="17"/>
  <c r="G10462" i="17"/>
  <c r="G10463" i="17"/>
  <c r="G10464" i="17"/>
  <c r="G10465" i="17"/>
  <c r="G10466" i="17"/>
  <c r="G10467" i="17"/>
  <c r="G10468" i="17"/>
  <c r="G10469" i="17"/>
  <c r="G10470" i="17"/>
  <c r="G10471" i="17"/>
  <c r="G10472" i="17"/>
  <c r="G10473" i="17"/>
  <c r="G10474" i="17"/>
  <c r="G10475" i="17"/>
  <c r="G10476" i="17"/>
  <c r="G10477" i="17"/>
  <c r="G10478" i="17"/>
  <c r="G10479" i="17"/>
  <c r="G10480" i="17"/>
  <c r="G10481" i="17"/>
  <c r="G10482" i="17"/>
  <c r="G10483" i="17"/>
  <c r="G10484" i="17"/>
  <c r="G10485" i="17"/>
  <c r="G10486" i="17"/>
  <c r="G10487" i="17"/>
  <c r="G10488" i="17"/>
  <c r="G10489" i="17"/>
  <c r="G10490" i="17"/>
  <c r="G10491" i="17"/>
  <c r="G10492" i="17"/>
  <c r="G10493" i="17"/>
  <c r="G10494" i="17"/>
  <c r="G10495" i="17"/>
  <c r="G10496" i="17"/>
  <c r="G10497" i="17"/>
  <c r="G10498" i="17"/>
  <c r="G10499" i="17"/>
  <c r="G10500" i="17"/>
  <c r="G10501" i="17"/>
  <c r="G10502" i="17"/>
  <c r="G10503" i="17"/>
  <c r="G10504" i="17"/>
  <c r="G10505" i="17"/>
  <c r="G10506" i="17"/>
  <c r="G10507" i="17"/>
  <c r="G10508" i="17"/>
  <c r="G10509" i="17"/>
  <c r="G10510" i="17"/>
  <c r="G10511" i="17"/>
  <c r="G10512" i="17"/>
  <c r="G10513" i="17"/>
  <c r="G10514" i="17"/>
  <c r="G10515" i="17"/>
  <c r="G10516" i="17"/>
  <c r="G10517" i="17"/>
  <c r="G10518" i="17"/>
  <c r="G10519" i="17"/>
  <c r="G10520" i="17"/>
  <c r="G10521" i="17"/>
  <c r="G10522" i="17"/>
  <c r="G10523" i="17"/>
  <c r="G10524" i="17"/>
  <c r="G10525" i="17"/>
  <c r="G10526" i="17"/>
  <c r="G10527" i="17"/>
  <c r="G10528" i="17"/>
  <c r="G10529" i="17"/>
  <c r="G10530" i="17"/>
  <c r="G10531" i="17"/>
  <c r="G10532" i="17"/>
  <c r="G10533" i="17"/>
  <c r="G10534" i="17"/>
  <c r="G10535" i="17"/>
  <c r="G10536" i="17"/>
  <c r="G10537" i="17"/>
  <c r="G10538" i="17"/>
  <c r="G10539" i="17"/>
  <c r="G10540" i="17"/>
  <c r="G10541" i="17"/>
  <c r="G10542" i="17"/>
  <c r="G10543" i="17"/>
  <c r="G10544" i="17"/>
  <c r="G10545" i="17"/>
  <c r="G10546" i="17"/>
  <c r="G10547" i="17"/>
  <c r="G10548" i="17"/>
  <c r="G10549" i="17"/>
  <c r="G10550" i="17"/>
  <c r="G10551" i="17"/>
  <c r="G10552" i="17"/>
  <c r="G10553" i="17"/>
  <c r="G10554" i="17"/>
  <c r="G10555" i="17"/>
  <c r="G10556" i="17"/>
  <c r="G10557" i="17"/>
  <c r="G10558" i="17"/>
  <c r="G10559" i="17"/>
  <c r="G10560" i="17"/>
  <c r="G10561" i="17"/>
  <c r="G10562" i="17"/>
  <c r="G10563" i="17"/>
  <c r="G10564" i="17"/>
  <c r="G10565" i="17"/>
  <c r="G10566" i="17"/>
  <c r="G10567" i="17"/>
  <c r="G10568" i="17"/>
  <c r="G10569" i="17"/>
  <c r="G10570" i="17"/>
  <c r="G10571" i="17"/>
  <c r="G10572" i="17"/>
  <c r="G10573" i="17"/>
  <c r="G10574" i="17"/>
  <c r="G10575" i="17"/>
  <c r="G10576" i="17"/>
  <c r="G10577" i="17"/>
  <c r="G10578" i="17"/>
  <c r="G10579" i="17"/>
  <c r="G10580" i="17"/>
  <c r="G10581" i="17"/>
  <c r="G10582" i="17"/>
  <c r="G10583" i="17"/>
  <c r="G10584" i="17"/>
  <c r="G10585" i="17"/>
  <c r="G10586" i="17"/>
  <c r="G10587" i="17"/>
  <c r="G10588" i="17"/>
  <c r="G10589" i="17"/>
  <c r="G10590" i="17"/>
  <c r="G10591" i="17"/>
  <c r="G10592" i="17"/>
  <c r="G10593" i="17"/>
  <c r="G10594" i="17"/>
  <c r="G10595" i="17"/>
  <c r="G10596" i="17"/>
  <c r="G10597" i="17"/>
  <c r="G10598" i="17"/>
  <c r="G10599" i="17"/>
  <c r="G10600" i="17"/>
  <c r="G10601" i="17"/>
  <c r="G10602" i="17"/>
  <c r="G10603" i="17"/>
  <c r="G10604" i="17"/>
  <c r="G10605" i="17"/>
  <c r="G10606" i="17"/>
  <c r="G10607" i="17"/>
  <c r="G10608" i="17"/>
  <c r="G10609" i="17"/>
  <c r="G10610" i="17"/>
  <c r="G10611" i="17"/>
  <c r="G10612" i="17"/>
  <c r="G10613" i="17"/>
  <c r="G10614" i="17"/>
  <c r="G10615" i="17"/>
  <c r="G10616" i="17"/>
  <c r="G10617" i="17"/>
  <c r="G10618" i="17"/>
  <c r="G10619" i="17"/>
  <c r="G10620" i="17"/>
  <c r="G10621" i="17"/>
  <c r="G10622" i="17"/>
  <c r="G10623" i="17"/>
  <c r="G10624" i="17"/>
  <c r="G10625" i="17"/>
  <c r="G10626" i="17"/>
  <c r="G10627" i="17"/>
  <c r="G10628" i="17"/>
  <c r="G10629" i="17"/>
  <c r="G10630" i="17"/>
  <c r="G10631" i="17"/>
  <c r="G10632" i="17"/>
  <c r="G10633" i="17"/>
  <c r="G10634" i="17"/>
  <c r="G10635" i="17"/>
  <c r="G10636" i="17"/>
  <c r="G10637" i="17"/>
  <c r="G10638" i="17"/>
  <c r="G10639" i="17"/>
  <c r="G10640" i="17"/>
  <c r="G10641" i="17"/>
  <c r="G10642" i="17"/>
  <c r="G10643" i="17"/>
  <c r="G10644" i="17"/>
  <c r="G10645" i="17"/>
  <c r="G10646" i="17"/>
  <c r="G10647" i="17"/>
  <c r="G10648" i="17"/>
  <c r="G10649" i="17"/>
  <c r="G10650" i="17"/>
  <c r="G10651" i="17"/>
  <c r="G10652" i="17"/>
  <c r="G10653" i="17"/>
  <c r="G10654" i="17"/>
  <c r="G10655" i="17"/>
  <c r="G10656" i="17"/>
  <c r="G10657" i="17"/>
  <c r="G10658" i="17"/>
  <c r="G10659" i="17"/>
  <c r="G10660" i="17"/>
  <c r="G10661" i="17"/>
  <c r="G10662" i="17"/>
  <c r="G10663" i="17"/>
  <c r="G10664" i="17"/>
  <c r="G10665" i="17"/>
  <c r="G10666" i="17"/>
  <c r="G10667" i="17"/>
  <c r="G10668" i="17"/>
  <c r="G10669" i="17"/>
  <c r="G10670" i="17"/>
  <c r="G10671" i="17"/>
  <c r="G10672" i="17"/>
  <c r="G10673" i="17"/>
  <c r="G10674" i="17"/>
  <c r="G10675" i="17"/>
  <c r="G10676" i="17"/>
  <c r="G10677" i="17"/>
  <c r="G10678" i="17"/>
  <c r="G10679" i="17"/>
  <c r="G10680" i="17"/>
  <c r="G10681" i="17"/>
  <c r="G10682" i="17"/>
  <c r="G10683" i="17"/>
  <c r="G10684" i="17"/>
  <c r="G10685" i="17"/>
  <c r="G10686" i="17"/>
  <c r="G10687" i="17"/>
  <c r="G10688" i="17"/>
  <c r="G10689" i="17"/>
  <c r="G10690" i="17"/>
  <c r="G10691" i="17"/>
  <c r="G10692" i="17"/>
  <c r="G10693" i="17"/>
  <c r="G10694" i="17"/>
  <c r="G10695" i="17"/>
  <c r="G10696" i="17"/>
  <c r="G10697" i="17"/>
  <c r="G10698" i="17"/>
  <c r="G10699" i="17"/>
  <c r="G10700" i="17"/>
  <c r="G10701" i="17"/>
  <c r="G10702" i="17"/>
  <c r="G10703" i="17"/>
  <c r="G10704" i="17"/>
  <c r="G10705" i="17"/>
  <c r="G10706" i="17"/>
  <c r="G10707" i="17"/>
  <c r="G10708" i="17"/>
  <c r="G10709" i="17"/>
  <c r="G10710" i="17"/>
  <c r="G10711" i="17"/>
  <c r="G10712" i="17"/>
  <c r="G10713" i="17"/>
  <c r="G10714" i="17"/>
  <c r="G10715" i="17"/>
  <c r="G10716" i="17"/>
  <c r="G10717" i="17"/>
  <c r="G10718" i="17"/>
  <c r="G10719" i="17"/>
  <c r="G10720" i="17"/>
  <c r="G10721" i="17"/>
  <c r="G10722" i="17"/>
  <c r="G10723" i="17"/>
  <c r="G10724" i="17"/>
  <c r="G10725" i="17"/>
  <c r="G10726" i="17"/>
  <c r="G10727" i="17"/>
  <c r="G10728" i="17"/>
  <c r="G10729" i="17"/>
  <c r="G10730" i="17"/>
  <c r="G10731" i="17"/>
  <c r="G10732" i="17"/>
  <c r="G10733" i="17"/>
  <c r="G10734" i="17"/>
  <c r="G10735" i="17"/>
  <c r="G10736" i="17"/>
  <c r="G10737" i="17"/>
  <c r="G10738" i="17"/>
  <c r="G10739" i="17"/>
  <c r="G10740" i="17"/>
  <c r="G10741" i="17"/>
  <c r="G10742" i="17"/>
  <c r="G10743" i="17"/>
  <c r="G10744" i="17"/>
  <c r="G10745" i="17"/>
  <c r="G10746" i="17"/>
  <c r="G10747" i="17"/>
  <c r="G10748" i="17"/>
  <c r="G10749" i="17"/>
  <c r="G10750" i="17"/>
  <c r="G10751" i="17"/>
  <c r="G10752" i="17"/>
  <c r="G10753" i="17"/>
  <c r="G10754" i="17"/>
  <c r="G10755" i="17"/>
  <c r="G10756" i="17"/>
  <c r="G10757" i="17"/>
  <c r="G10758" i="17"/>
  <c r="G10759" i="17"/>
  <c r="G10760" i="17"/>
  <c r="G10761" i="17"/>
  <c r="G10762" i="17"/>
  <c r="G10763" i="17"/>
  <c r="G10764" i="17"/>
  <c r="G10765" i="17"/>
  <c r="G10766" i="17"/>
  <c r="G10767" i="17"/>
  <c r="G10768" i="17"/>
  <c r="G10769" i="17"/>
  <c r="G10770" i="17"/>
  <c r="G10771" i="17"/>
  <c r="G10772" i="17"/>
  <c r="G10773" i="17"/>
  <c r="G10774" i="17"/>
  <c r="G10775" i="17"/>
  <c r="G10776" i="17"/>
  <c r="G10777" i="17"/>
  <c r="G10778" i="17"/>
  <c r="G10779" i="17"/>
  <c r="G10780" i="17"/>
  <c r="G10781" i="17"/>
  <c r="G10782" i="17"/>
  <c r="G10783" i="17"/>
  <c r="G10784" i="17"/>
  <c r="G10785" i="17"/>
  <c r="G10786" i="17"/>
  <c r="G10787" i="17"/>
  <c r="G10788" i="17"/>
  <c r="G10789" i="17"/>
  <c r="G10790" i="17"/>
  <c r="G10791" i="17"/>
  <c r="G10792" i="17"/>
  <c r="G10793" i="17"/>
  <c r="G10794" i="17"/>
  <c r="G10795" i="17"/>
  <c r="G10796" i="17"/>
  <c r="G10797" i="17"/>
  <c r="G10798" i="17"/>
  <c r="G10799" i="17"/>
  <c r="G10800" i="17"/>
  <c r="G10801" i="17"/>
  <c r="G10802" i="17"/>
  <c r="G10803" i="17"/>
  <c r="G10804" i="17"/>
  <c r="G10805" i="17"/>
  <c r="G10806" i="17"/>
  <c r="G10807" i="17"/>
  <c r="G10808" i="17"/>
  <c r="G10809" i="17"/>
  <c r="G10810" i="17"/>
  <c r="G10811" i="17"/>
  <c r="G10812" i="17"/>
  <c r="G10813" i="17"/>
  <c r="G10814" i="17"/>
  <c r="G10815" i="17"/>
  <c r="G10816" i="17"/>
  <c r="G10817" i="17"/>
  <c r="G10818" i="17"/>
  <c r="G10819" i="17"/>
  <c r="G10820" i="17"/>
  <c r="G10821" i="17"/>
  <c r="G10822" i="17"/>
  <c r="G10823" i="17"/>
  <c r="G10824" i="17"/>
  <c r="G10825" i="17"/>
  <c r="G10826" i="17"/>
  <c r="G10827" i="17"/>
  <c r="G10828" i="17"/>
  <c r="G10829" i="17"/>
  <c r="G10830" i="17"/>
  <c r="G10831" i="17"/>
  <c r="G10832" i="17"/>
  <c r="G10833" i="17"/>
  <c r="G10834" i="17"/>
  <c r="G10835" i="17"/>
  <c r="G10836" i="17"/>
  <c r="G10837" i="17"/>
  <c r="G10838" i="17"/>
  <c r="G10839" i="17"/>
  <c r="G10840" i="17"/>
  <c r="G10841" i="17"/>
  <c r="G10842" i="17"/>
  <c r="G10843" i="17"/>
  <c r="G10844" i="17"/>
  <c r="G10845" i="17"/>
  <c r="G10846" i="17"/>
  <c r="G10847" i="17"/>
  <c r="G10848" i="17"/>
  <c r="G10849" i="17"/>
  <c r="G10850" i="17"/>
  <c r="G10851" i="17"/>
  <c r="G10852" i="17"/>
  <c r="G10853" i="17"/>
  <c r="G10854" i="17"/>
  <c r="G10855" i="17"/>
  <c r="G10856" i="17"/>
  <c r="G10857" i="17"/>
  <c r="G10858" i="17"/>
  <c r="G10859" i="17"/>
  <c r="G10860" i="17"/>
  <c r="G10861" i="17"/>
  <c r="G10862" i="17"/>
  <c r="G10863" i="17"/>
  <c r="G10864" i="17"/>
  <c r="G10865" i="17"/>
  <c r="G10866" i="17"/>
  <c r="G10867" i="17"/>
  <c r="G10868" i="17"/>
  <c r="G10869" i="17"/>
  <c r="G10870" i="17"/>
  <c r="G10871" i="17"/>
  <c r="G10872" i="17"/>
  <c r="G10873" i="17"/>
  <c r="G10874" i="17"/>
  <c r="G10875" i="17"/>
  <c r="G10876" i="17"/>
  <c r="G10877" i="17"/>
  <c r="G10878" i="17"/>
  <c r="G10879" i="17"/>
  <c r="G10880" i="17"/>
  <c r="G10881" i="17"/>
  <c r="G10882" i="17"/>
  <c r="G10883" i="17"/>
  <c r="G10884" i="17"/>
  <c r="G10885" i="17"/>
  <c r="G10886" i="17"/>
  <c r="G10887" i="17"/>
  <c r="G10888" i="17"/>
  <c r="G10889" i="17"/>
  <c r="G10890" i="17"/>
  <c r="G10891" i="17"/>
  <c r="G10892" i="17"/>
  <c r="G10893" i="17"/>
  <c r="G10894" i="17"/>
  <c r="G10895" i="17"/>
  <c r="G10896" i="17"/>
  <c r="G10897" i="17"/>
  <c r="G10898" i="17"/>
  <c r="G10899" i="17"/>
  <c r="G10900" i="17"/>
  <c r="G10901" i="17"/>
  <c r="G10902" i="17"/>
  <c r="G10903" i="17"/>
  <c r="G10904" i="17"/>
  <c r="G10905" i="17"/>
  <c r="G10906" i="17"/>
  <c r="G10907" i="17"/>
  <c r="G10908" i="17"/>
  <c r="G10909" i="17"/>
  <c r="G10910" i="17"/>
  <c r="G10911" i="17"/>
  <c r="G10912" i="17"/>
  <c r="G10913" i="17"/>
  <c r="G10914" i="17"/>
  <c r="G10915" i="17"/>
  <c r="G10916" i="17"/>
  <c r="G10917" i="17"/>
  <c r="G10918" i="17"/>
  <c r="G10919" i="17"/>
  <c r="G10920" i="17"/>
  <c r="G10921" i="17"/>
  <c r="G10922" i="17"/>
  <c r="G10923" i="17"/>
  <c r="G10924" i="17"/>
  <c r="G10925" i="17"/>
  <c r="G10926" i="17"/>
  <c r="G10927" i="17"/>
  <c r="G10928" i="17"/>
  <c r="G10929" i="17"/>
  <c r="G10930" i="17"/>
  <c r="G10931" i="17"/>
  <c r="G10932" i="17"/>
  <c r="G10933" i="17"/>
  <c r="G10934" i="17"/>
  <c r="G10935" i="17"/>
  <c r="G10936" i="17"/>
  <c r="G10937" i="17"/>
  <c r="G10938" i="17"/>
  <c r="G10939" i="17"/>
  <c r="G10940" i="17"/>
  <c r="G10941" i="17"/>
  <c r="G10942" i="17"/>
  <c r="G10943" i="17"/>
  <c r="G10944" i="17"/>
  <c r="G10945" i="17"/>
  <c r="G10946" i="17"/>
  <c r="G10947" i="17"/>
  <c r="G10948" i="17"/>
  <c r="G10949" i="17"/>
  <c r="G10950" i="17"/>
  <c r="G10951" i="17"/>
  <c r="G10952" i="17"/>
  <c r="G10953" i="17"/>
  <c r="G10954" i="17"/>
  <c r="G10955" i="17"/>
  <c r="G10956" i="17"/>
  <c r="G10957" i="17"/>
  <c r="G10958" i="17"/>
  <c r="G10959" i="17"/>
  <c r="G10960" i="17"/>
  <c r="G10961" i="17"/>
  <c r="G10962" i="17"/>
  <c r="G10963" i="17"/>
  <c r="G10964" i="17"/>
  <c r="G10965" i="17"/>
  <c r="G10966" i="17"/>
  <c r="G10967" i="17"/>
  <c r="G10968" i="17"/>
  <c r="G10969" i="17"/>
  <c r="G10970" i="17"/>
  <c r="G10971" i="17"/>
  <c r="G10972" i="17"/>
  <c r="G10973" i="17"/>
  <c r="G10974" i="17"/>
  <c r="G10975" i="17"/>
  <c r="G10976" i="17"/>
  <c r="G10977" i="17"/>
  <c r="G10978" i="17"/>
  <c r="G10979" i="17"/>
  <c r="G10980" i="17"/>
  <c r="G10981" i="17"/>
  <c r="G10982" i="17"/>
  <c r="G10983" i="17"/>
  <c r="G10984" i="17"/>
  <c r="G10985" i="17"/>
  <c r="G10986" i="17"/>
  <c r="G10987" i="17"/>
  <c r="G10988" i="17"/>
  <c r="G10989" i="17"/>
  <c r="G10990" i="17"/>
  <c r="G10991" i="17"/>
  <c r="G10992" i="17"/>
  <c r="G10993" i="17"/>
  <c r="G10994" i="17"/>
  <c r="G10995" i="17"/>
  <c r="G10996" i="17"/>
  <c r="G10997" i="17"/>
  <c r="G10998" i="17"/>
  <c r="G10999" i="17"/>
  <c r="G11000" i="17"/>
  <c r="G11001" i="17"/>
  <c r="G11002" i="17"/>
  <c r="G11003" i="17"/>
  <c r="G11004" i="17"/>
  <c r="G11005" i="17"/>
  <c r="G11006" i="17"/>
  <c r="G11007" i="17"/>
  <c r="G11008" i="17"/>
  <c r="G11009" i="17"/>
  <c r="G11010" i="17"/>
  <c r="G11011" i="17"/>
  <c r="G11012" i="17"/>
  <c r="G11013" i="17"/>
  <c r="G11014" i="17"/>
  <c r="G11015" i="17"/>
  <c r="G11016" i="17"/>
  <c r="G11017" i="17"/>
  <c r="G11018" i="17"/>
  <c r="G11019" i="17"/>
  <c r="G11020" i="17"/>
  <c r="G11021" i="17"/>
  <c r="G11022" i="17"/>
  <c r="G11023" i="17"/>
  <c r="G11024" i="17"/>
  <c r="G11025" i="17"/>
  <c r="G11026" i="17"/>
  <c r="G11027" i="17"/>
  <c r="G11028" i="17"/>
  <c r="G11029" i="17"/>
  <c r="G11030" i="17"/>
  <c r="G11031" i="17"/>
  <c r="G11032" i="17"/>
  <c r="G11033" i="17"/>
  <c r="G11034" i="17"/>
  <c r="G11035" i="17"/>
  <c r="G11036" i="17"/>
  <c r="G11037" i="17"/>
  <c r="G11038" i="17"/>
  <c r="G11039" i="17"/>
  <c r="G11040" i="17"/>
  <c r="G11041" i="17"/>
  <c r="G11042" i="17"/>
  <c r="G11043" i="17"/>
  <c r="G11044" i="17"/>
  <c r="G11045" i="17"/>
  <c r="G11046" i="17"/>
  <c r="G11047" i="17"/>
  <c r="G11048" i="17"/>
  <c r="G11049" i="17"/>
  <c r="G11050" i="17"/>
  <c r="G11051" i="17"/>
  <c r="G11052" i="17"/>
  <c r="G11053" i="17"/>
  <c r="G11054" i="17"/>
  <c r="G11055" i="17"/>
  <c r="G11056" i="17"/>
  <c r="G11057" i="17"/>
  <c r="G11058" i="17"/>
  <c r="G11059" i="17"/>
  <c r="G11060" i="17"/>
  <c r="G11061" i="17"/>
  <c r="G11062" i="17"/>
  <c r="G11063" i="17"/>
  <c r="G11064" i="17"/>
  <c r="G11065" i="17"/>
  <c r="G11066" i="17"/>
  <c r="G11067" i="17"/>
  <c r="G11068" i="17"/>
  <c r="G11069" i="17"/>
  <c r="G11070" i="17"/>
  <c r="G11071" i="17"/>
  <c r="G11072" i="17"/>
  <c r="G11073" i="17"/>
  <c r="G11074" i="17"/>
  <c r="G11075" i="17"/>
  <c r="G11076" i="17"/>
  <c r="G11077" i="17"/>
  <c r="G11078" i="17"/>
  <c r="G11079" i="17"/>
  <c r="G11080" i="17"/>
  <c r="G11081" i="17"/>
  <c r="G11082" i="17"/>
  <c r="G11083" i="17"/>
  <c r="G11084" i="17"/>
  <c r="G11085" i="17"/>
  <c r="G11086" i="17"/>
  <c r="G11087" i="17"/>
  <c r="G11088" i="17"/>
  <c r="G11089" i="17"/>
  <c r="G11090" i="17"/>
  <c r="G11091" i="17"/>
  <c r="G11092" i="17"/>
  <c r="G11093" i="17"/>
  <c r="G11094" i="17"/>
  <c r="G11095" i="17"/>
  <c r="G11096" i="17"/>
  <c r="G11097" i="17"/>
  <c r="G11098" i="17"/>
  <c r="G11099" i="17"/>
  <c r="G11100" i="17"/>
  <c r="G11101" i="17"/>
  <c r="G11102" i="17"/>
  <c r="G11103" i="17"/>
  <c r="G11104" i="17"/>
  <c r="G11105" i="17"/>
  <c r="G11106" i="17"/>
  <c r="G11107" i="17"/>
  <c r="G11108" i="17"/>
  <c r="G11109" i="17"/>
  <c r="G11110" i="17"/>
  <c r="G11111" i="17"/>
  <c r="G11112" i="17"/>
  <c r="G11113" i="17"/>
  <c r="G11114" i="17"/>
  <c r="G11115" i="17"/>
  <c r="G11116" i="17"/>
  <c r="G11117" i="17"/>
  <c r="G11118" i="17"/>
  <c r="G11119" i="17"/>
  <c r="G11120" i="17"/>
  <c r="G11121" i="17"/>
  <c r="G11122" i="17"/>
  <c r="G11123" i="17"/>
  <c r="G11124" i="17"/>
  <c r="G11125" i="17"/>
  <c r="G11126" i="17"/>
  <c r="G11127" i="17"/>
  <c r="G11128" i="17"/>
  <c r="G11129" i="17"/>
  <c r="G11130" i="17"/>
  <c r="G11131" i="17"/>
  <c r="G11132" i="17"/>
  <c r="G11133" i="17"/>
  <c r="G11134" i="17"/>
  <c r="G11135" i="17"/>
  <c r="G11136" i="17"/>
  <c r="G11137" i="17"/>
  <c r="G11138" i="17"/>
  <c r="G11139" i="17"/>
  <c r="G11140" i="17"/>
  <c r="G11141" i="17"/>
  <c r="G11142" i="17"/>
  <c r="G11143" i="17"/>
  <c r="G11144" i="17"/>
  <c r="G11145" i="17"/>
  <c r="G11146" i="17"/>
  <c r="G11147" i="17"/>
  <c r="G11148" i="17"/>
  <c r="G11149" i="17"/>
  <c r="G11150" i="17"/>
  <c r="G11151" i="17"/>
  <c r="G11152" i="17"/>
  <c r="G11153" i="17"/>
  <c r="G11154" i="17"/>
  <c r="G11155" i="17"/>
  <c r="G11156" i="17"/>
  <c r="G11157" i="17"/>
  <c r="G11158" i="17"/>
  <c r="G11159" i="17"/>
  <c r="G11160" i="17"/>
  <c r="G11161" i="17"/>
  <c r="G11162" i="17"/>
  <c r="G11163" i="17"/>
  <c r="G11164" i="17"/>
  <c r="G11165" i="17"/>
  <c r="G11166" i="17"/>
  <c r="G11167" i="17"/>
  <c r="G11168" i="17"/>
  <c r="G11169" i="17"/>
  <c r="G11170" i="17"/>
  <c r="G11171" i="17"/>
  <c r="G11172" i="17"/>
  <c r="G11173" i="17"/>
  <c r="G11174" i="17"/>
  <c r="G11175" i="17"/>
  <c r="G11176" i="17"/>
  <c r="G11177" i="17"/>
  <c r="G11178" i="17"/>
  <c r="G11179" i="17"/>
  <c r="G11180" i="17"/>
  <c r="G11181" i="17"/>
  <c r="G11182" i="17"/>
  <c r="G11183" i="17"/>
  <c r="G11184" i="17"/>
  <c r="G11185" i="17"/>
  <c r="G11186" i="17"/>
  <c r="G11187" i="17"/>
  <c r="G11188" i="17"/>
  <c r="G11189" i="17"/>
  <c r="G11190" i="17"/>
  <c r="G11191" i="17"/>
  <c r="G11192" i="17"/>
  <c r="G11193" i="17"/>
  <c r="G11194" i="17"/>
  <c r="G11195" i="17"/>
  <c r="G11196" i="17"/>
  <c r="G11197" i="17"/>
  <c r="G11198" i="17"/>
  <c r="G11199" i="17"/>
  <c r="G11200" i="17"/>
  <c r="G11201" i="17"/>
  <c r="G11202" i="17"/>
  <c r="G11203" i="17"/>
  <c r="G11204" i="17"/>
  <c r="G11205" i="17"/>
  <c r="G11206" i="17"/>
  <c r="G11207" i="17"/>
  <c r="G11208" i="17"/>
  <c r="G11209" i="17"/>
  <c r="G11210" i="17"/>
  <c r="G11211" i="17"/>
  <c r="G11212" i="17"/>
  <c r="G11213" i="17"/>
  <c r="G11214" i="17"/>
  <c r="G11215" i="17"/>
  <c r="G11216" i="17"/>
  <c r="G11217" i="17"/>
  <c r="G11218" i="17"/>
  <c r="G11219" i="17"/>
  <c r="G11220" i="17"/>
  <c r="G11221" i="17"/>
  <c r="G11222" i="17"/>
  <c r="G11223" i="17"/>
  <c r="G11224" i="17"/>
  <c r="G11225" i="17"/>
  <c r="G11226" i="17"/>
  <c r="G11227" i="17"/>
  <c r="G11228" i="17"/>
  <c r="G11229" i="17"/>
  <c r="G11230" i="17"/>
  <c r="G11231" i="17"/>
  <c r="G11232" i="17"/>
  <c r="G11233" i="17"/>
  <c r="G11234" i="17"/>
  <c r="G11235" i="17"/>
  <c r="G11236" i="17"/>
  <c r="G11237" i="17"/>
  <c r="G11238" i="17"/>
  <c r="G11239" i="17"/>
  <c r="G11240" i="17"/>
  <c r="G11241" i="17"/>
  <c r="G11242" i="17"/>
  <c r="G11243" i="17"/>
  <c r="G11244" i="17"/>
  <c r="G11245" i="17"/>
  <c r="G11246" i="17"/>
  <c r="G11247" i="17"/>
  <c r="G11248" i="17"/>
  <c r="G11249" i="17"/>
  <c r="G11250" i="17"/>
  <c r="G11251" i="17"/>
  <c r="G11252" i="17"/>
  <c r="G11253" i="17"/>
  <c r="G11254" i="17"/>
  <c r="G11255" i="17"/>
  <c r="G11256" i="17"/>
  <c r="G11257" i="17"/>
  <c r="G11258" i="17"/>
  <c r="G11259" i="17"/>
  <c r="G11260" i="17"/>
  <c r="G11261" i="17"/>
  <c r="G11262" i="17"/>
  <c r="G11263" i="17"/>
  <c r="G11264" i="17"/>
  <c r="G11265" i="17"/>
  <c r="G11266" i="17"/>
  <c r="G11267" i="17"/>
  <c r="G11268" i="17"/>
  <c r="G11269" i="17"/>
  <c r="G11270" i="17"/>
  <c r="G11271" i="17"/>
  <c r="G11272" i="17"/>
  <c r="G11273" i="17"/>
  <c r="G11274" i="17"/>
  <c r="G11275" i="17"/>
  <c r="G11276" i="17"/>
  <c r="G11277" i="17"/>
  <c r="G11278" i="17"/>
  <c r="G11279" i="17"/>
  <c r="G11280" i="17"/>
  <c r="G11281" i="17"/>
  <c r="G11282" i="17"/>
  <c r="G11283" i="17"/>
  <c r="G11284" i="17"/>
  <c r="G11285" i="17"/>
  <c r="G11286" i="17"/>
  <c r="G11287" i="17"/>
  <c r="G11288" i="17"/>
  <c r="G11289" i="17"/>
  <c r="G11290" i="17"/>
  <c r="G11291" i="17"/>
  <c r="G11292" i="17"/>
  <c r="G11293" i="17"/>
  <c r="G11294" i="17"/>
  <c r="G11295" i="17"/>
  <c r="G11296" i="17"/>
  <c r="G11297" i="17"/>
  <c r="G11298" i="17"/>
  <c r="G11299" i="17"/>
  <c r="G11300" i="17"/>
  <c r="G11301" i="17"/>
  <c r="G11302" i="17"/>
  <c r="G11303" i="17"/>
  <c r="G11304" i="17"/>
  <c r="G11305" i="17"/>
  <c r="G11306" i="17"/>
  <c r="G11307" i="17"/>
  <c r="G11308" i="17"/>
  <c r="G11309" i="17"/>
  <c r="G11310" i="17"/>
  <c r="G11311" i="17"/>
  <c r="G11312" i="17"/>
  <c r="G11313" i="17"/>
  <c r="G11314" i="17"/>
  <c r="G11315" i="17"/>
  <c r="G11316" i="17"/>
  <c r="G11317" i="17"/>
  <c r="G11318" i="17"/>
  <c r="G11319" i="17"/>
  <c r="G11320" i="17"/>
  <c r="G11321" i="17"/>
  <c r="G11322" i="17"/>
  <c r="G11323" i="17"/>
  <c r="G11324" i="17"/>
  <c r="G11325" i="17"/>
  <c r="G11326" i="17"/>
  <c r="G11327" i="17"/>
  <c r="G11328" i="17"/>
  <c r="G11329" i="17"/>
  <c r="G11330" i="17"/>
  <c r="G11331" i="17"/>
  <c r="G11332" i="17"/>
  <c r="G11333" i="17"/>
  <c r="G11334" i="17"/>
  <c r="G11335" i="17"/>
  <c r="G11336" i="17"/>
  <c r="G11337" i="17"/>
  <c r="G11338" i="17"/>
  <c r="G11339" i="17"/>
  <c r="G11340" i="17"/>
  <c r="G11341" i="17"/>
  <c r="G11342" i="17"/>
  <c r="G11343" i="17"/>
  <c r="G11344" i="17"/>
  <c r="G11345" i="17"/>
  <c r="G11346" i="17"/>
  <c r="G11347" i="17"/>
  <c r="G11348" i="17"/>
  <c r="G11349" i="17"/>
  <c r="G11350" i="17"/>
  <c r="G11351" i="17"/>
  <c r="G11352" i="17"/>
  <c r="G11353" i="17"/>
  <c r="G11354" i="17"/>
  <c r="G11355" i="17"/>
  <c r="G11356" i="17"/>
  <c r="G11357" i="17"/>
  <c r="G11358" i="17"/>
  <c r="G11359" i="17"/>
  <c r="G11360" i="17"/>
  <c r="G11361" i="17"/>
  <c r="G11362" i="17"/>
  <c r="G11363" i="17"/>
  <c r="G11364" i="17"/>
  <c r="G11365" i="17"/>
  <c r="G11366" i="17"/>
  <c r="G11367" i="17"/>
  <c r="G11368" i="17"/>
  <c r="G11369" i="17"/>
  <c r="G11370" i="17"/>
  <c r="G11371" i="17"/>
  <c r="G11372" i="17"/>
  <c r="G11373" i="17"/>
  <c r="G11374" i="17"/>
  <c r="G11375" i="17"/>
  <c r="G11376" i="17"/>
  <c r="G11377" i="17"/>
  <c r="G11378" i="17"/>
  <c r="G11379" i="17"/>
  <c r="G11380" i="17"/>
  <c r="G11381" i="17"/>
  <c r="G11382" i="17"/>
  <c r="G11383" i="17"/>
  <c r="G11384" i="17"/>
  <c r="G11385" i="17"/>
  <c r="G11386" i="17"/>
  <c r="G11387" i="17"/>
  <c r="G11388" i="17"/>
  <c r="G11389" i="17"/>
  <c r="G11390" i="17"/>
  <c r="G11391" i="17"/>
  <c r="G11392" i="17"/>
  <c r="G11393" i="17"/>
  <c r="G11394" i="17"/>
  <c r="G11395" i="17"/>
  <c r="G11396" i="17"/>
  <c r="G11397" i="17"/>
  <c r="G11398" i="17"/>
  <c r="G11399" i="17"/>
  <c r="G11400" i="17"/>
  <c r="G11401" i="17"/>
  <c r="G11402" i="17"/>
  <c r="G11403" i="17"/>
  <c r="G11404" i="17"/>
  <c r="G11405" i="17"/>
  <c r="G11406" i="17"/>
  <c r="G11407" i="17"/>
  <c r="G11408" i="17"/>
  <c r="G11409" i="17"/>
  <c r="G11410" i="17"/>
  <c r="G11411" i="17"/>
  <c r="G11412" i="17"/>
  <c r="G11413" i="17"/>
  <c r="G11414" i="17"/>
  <c r="G11415" i="17"/>
  <c r="G11416" i="17"/>
  <c r="G11417" i="17"/>
  <c r="G11418" i="17"/>
  <c r="G11419" i="17"/>
  <c r="G11420" i="17"/>
  <c r="G11421" i="17"/>
  <c r="G11422" i="17"/>
  <c r="G11423" i="17"/>
  <c r="G11424" i="17"/>
  <c r="G11425" i="17"/>
  <c r="G11426" i="17"/>
  <c r="G11427" i="17"/>
  <c r="G11428" i="17"/>
  <c r="G11429" i="17"/>
  <c r="G11430" i="17"/>
  <c r="G11431" i="17"/>
  <c r="G11432" i="17"/>
  <c r="G11433" i="17"/>
  <c r="G11434" i="17"/>
  <c r="G11435" i="17"/>
  <c r="G11436" i="17"/>
  <c r="G11437" i="17"/>
  <c r="G11438" i="17"/>
  <c r="G11439" i="17"/>
  <c r="G11440" i="17"/>
  <c r="G11441" i="17"/>
  <c r="G11442" i="17"/>
  <c r="G11443" i="17"/>
  <c r="G11444" i="17"/>
  <c r="G11445" i="17"/>
  <c r="G11446" i="17"/>
  <c r="G11447" i="17"/>
  <c r="G11448" i="17"/>
  <c r="G11449" i="17"/>
  <c r="G11450" i="17"/>
  <c r="G11451" i="17"/>
  <c r="G11452" i="17"/>
  <c r="G11453" i="17"/>
  <c r="G11454" i="17"/>
  <c r="G11455" i="17"/>
  <c r="G11456" i="17"/>
  <c r="G11457" i="17"/>
  <c r="G11458" i="17"/>
  <c r="G11459" i="17"/>
  <c r="G11460" i="17"/>
  <c r="G11461" i="17"/>
  <c r="G11462" i="17"/>
  <c r="G11463" i="17"/>
  <c r="G11464" i="17"/>
  <c r="G11465" i="17"/>
  <c r="G11466" i="17"/>
  <c r="G11467" i="17"/>
  <c r="G11468" i="17"/>
  <c r="G11469" i="17"/>
  <c r="G11470" i="17"/>
  <c r="G11471" i="17"/>
  <c r="G11472" i="17"/>
  <c r="G11473" i="17"/>
  <c r="G11474" i="17"/>
  <c r="G11475" i="17"/>
  <c r="G11476" i="17"/>
  <c r="G11477" i="17"/>
  <c r="G11478" i="17"/>
  <c r="G11479" i="17"/>
  <c r="G11480" i="17"/>
  <c r="G11481" i="17"/>
  <c r="G11482" i="17"/>
  <c r="G11483" i="17"/>
  <c r="G11484" i="17"/>
  <c r="G11485" i="17"/>
  <c r="G11486" i="17"/>
  <c r="G11487" i="17"/>
  <c r="G11488" i="17"/>
  <c r="G11489" i="17"/>
  <c r="G11490" i="17"/>
  <c r="G11491" i="17"/>
  <c r="G11492" i="17"/>
  <c r="G11493" i="17"/>
  <c r="G11494" i="17"/>
  <c r="G11495" i="17"/>
  <c r="G11496" i="17"/>
  <c r="G11497" i="17"/>
  <c r="G11498" i="17"/>
  <c r="G11499" i="17"/>
  <c r="G11500" i="17"/>
  <c r="G11501" i="17"/>
  <c r="G11502" i="17"/>
  <c r="G11503" i="17"/>
  <c r="G11504" i="17"/>
  <c r="G11505" i="17"/>
  <c r="G11506" i="17"/>
  <c r="G11507" i="17"/>
  <c r="G11508" i="17"/>
  <c r="G11509" i="17"/>
  <c r="G11510" i="17"/>
  <c r="G11511" i="17"/>
  <c r="G11512" i="17"/>
  <c r="G11513" i="17"/>
  <c r="G11514" i="17"/>
  <c r="G11515" i="17"/>
  <c r="G11516" i="17"/>
  <c r="G11517" i="17"/>
  <c r="G11518" i="17"/>
  <c r="G11519" i="17"/>
  <c r="G11520" i="17"/>
  <c r="G11521" i="17"/>
  <c r="G11522" i="17"/>
  <c r="G11523" i="17"/>
  <c r="G11524" i="17"/>
  <c r="G11525" i="17"/>
  <c r="G11526" i="17"/>
  <c r="G11527" i="17"/>
  <c r="G11528" i="17"/>
  <c r="G11529" i="17"/>
  <c r="G11530" i="17"/>
  <c r="G11531" i="17"/>
  <c r="G11532" i="17"/>
  <c r="G11533" i="17"/>
  <c r="G11534" i="17"/>
  <c r="G11535" i="17"/>
  <c r="G11536" i="17"/>
  <c r="G11537" i="17"/>
  <c r="G11538" i="17"/>
  <c r="G11539" i="17"/>
  <c r="G11540" i="17"/>
  <c r="G11541" i="17"/>
  <c r="G11542" i="17"/>
  <c r="G11543" i="17"/>
  <c r="G11544" i="17"/>
  <c r="G11545" i="17"/>
  <c r="G11546" i="17"/>
  <c r="G11547" i="17"/>
  <c r="G11548" i="17"/>
  <c r="G11549" i="17"/>
  <c r="G11550" i="17"/>
  <c r="G11551" i="17"/>
  <c r="G11552" i="17"/>
  <c r="G11553" i="17"/>
  <c r="G11554" i="17"/>
  <c r="G11555" i="17"/>
  <c r="G11556" i="17"/>
  <c r="G11557" i="17"/>
  <c r="G11558" i="17"/>
  <c r="G11559" i="17"/>
  <c r="G11560" i="17"/>
  <c r="G11561" i="17"/>
  <c r="G11562" i="17"/>
  <c r="G11563" i="17"/>
  <c r="G11564" i="17"/>
  <c r="G11565" i="17"/>
  <c r="G11566" i="17"/>
  <c r="G11567" i="17"/>
  <c r="G11568" i="17"/>
  <c r="G11569" i="17"/>
  <c r="G11570" i="17"/>
  <c r="G11571" i="17"/>
  <c r="G11572" i="17"/>
  <c r="G11573" i="17"/>
  <c r="G11574" i="17"/>
  <c r="G11575" i="17"/>
  <c r="G11576" i="17"/>
  <c r="G11577" i="17"/>
  <c r="G11578" i="17"/>
  <c r="G11579" i="17"/>
  <c r="G11580" i="17"/>
  <c r="G11581" i="17"/>
  <c r="G11582" i="17"/>
  <c r="G11583" i="17"/>
  <c r="G11584" i="17"/>
  <c r="G11585" i="17"/>
  <c r="G11586" i="17"/>
  <c r="G11587" i="17"/>
  <c r="G11588" i="17"/>
  <c r="G11589" i="17"/>
  <c r="G11590" i="17"/>
  <c r="G11591" i="17"/>
  <c r="G11592" i="17"/>
  <c r="G11593" i="17"/>
  <c r="G11594" i="17"/>
  <c r="G11595" i="17"/>
  <c r="G11596" i="17"/>
  <c r="G11597" i="17"/>
  <c r="G11598" i="17"/>
  <c r="G11599" i="17"/>
  <c r="G11600" i="17"/>
  <c r="G11601" i="17"/>
  <c r="G11602" i="17"/>
  <c r="G11603" i="17"/>
  <c r="G11604" i="17"/>
  <c r="G11605" i="17"/>
  <c r="G11606" i="17"/>
  <c r="G11607" i="17"/>
  <c r="G11608" i="17"/>
  <c r="G11609" i="17"/>
  <c r="G11610" i="17"/>
  <c r="G11611" i="17"/>
  <c r="G11612" i="17"/>
  <c r="G11613" i="17"/>
  <c r="G11614" i="17"/>
  <c r="G11615" i="17"/>
  <c r="G11616" i="17"/>
  <c r="G11617" i="17"/>
  <c r="G11618" i="17"/>
  <c r="G11619" i="17"/>
  <c r="G11620" i="17"/>
  <c r="G11621" i="17"/>
  <c r="G11622" i="17"/>
  <c r="G11623" i="17"/>
  <c r="G11624" i="17"/>
  <c r="G11625" i="17"/>
  <c r="G11626" i="17"/>
  <c r="G11627" i="17"/>
  <c r="G11628" i="17"/>
  <c r="G11629" i="17"/>
  <c r="G11630" i="17"/>
  <c r="G11631" i="17"/>
  <c r="G11632" i="17"/>
  <c r="G11633" i="17"/>
  <c r="G11634" i="17"/>
  <c r="G11635" i="17"/>
  <c r="G11636" i="17"/>
  <c r="G11637" i="17"/>
  <c r="G11638" i="17"/>
  <c r="G11639" i="17"/>
  <c r="G11640" i="17"/>
  <c r="G11641" i="17"/>
  <c r="G11642" i="17"/>
  <c r="G11643" i="17"/>
  <c r="G11644" i="17"/>
  <c r="G11645" i="17"/>
  <c r="G11646" i="17"/>
  <c r="G11647" i="17"/>
  <c r="G11648" i="17"/>
  <c r="G11649" i="17"/>
  <c r="G11650" i="17"/>
  <c r="G11651" i="17"/>
  <c r="G11652" i="17"/>
  <c r="G11653" i="17"/>
  <c r="G11654" i="17"/>
  <c r="G11655" i="17"/>
  <c r="G11656" i="17"/>
  <c r="G11657" i="17"/>
  <c r="G11658" i="17"/>
  <c r="G11659" i="17"/>
  <c r="G11660" i="17"/>
  <c r="G11661" i="17"/>
  <c r="G11662" i="17"/>
  <c r="G11663" i="17"/>
  <c r="G11664" i="17"/>
  <c r="G11665" i="17"/>
  <c r="G11666" i="17"/>
  <c r="G11667" i="17"/>
  <c r="G11668" i="17"/>
  <c r="G11669" i="17"/>
  <c r="G11670" i="17"/>
  <c r="G11671" i="17"/>
  <c r="G11672" i="17"/>
  <c r="G11673" i="17"/>
  <c r="G11674" i="17"/>
  <c r="G11675" i="17"/>
  <c r="G11676" i="17"/>
  <c r="G11677" i="17"/>
  <c r="G11678" i="17"/>
  <c r="G11679" i="17"/>
  <c r="G11680" i="17"/>
  <c r="G11681" i="17"/>
  <c r="G11682" i="17"/>
  <c r="G11683" i="17"/>
  <c r="G11684" i="17"/>
  <c r="G11685" i="17"/>
  <c r="G11686" i="17"/>
  <c r="G11687" i="17"/>
  <c r="G11688" i="17"/>
  <c r="G11689" i="17"/>
  <c r="G11690" i="17"/>
  <c r="G11691" i="17"/>
  <c r="G11692" i="17"/>
  <c r="G11693" i="17"/>
  <c r="G11694" i="17"/>
  <c r="G11695" i="17"/>
  <c r="G11696" i="17"/>
  <c r="G11697" i="17"/>
  <c r="G11698" i="17"/>
  <c r="G11699" i="17"/>
  <c r="G11700" i="17"/>
  <c r="G11701" i="17"/>
  <c r="G11702" i="17"/>
  <c r="G11703" i="17"/>
  <c r="G11704" i="17"/>
  <c r="G11705" i="17"/>
  <c r="G11706" i="17"/>
  <c r="G11707" i="17"/>
  <c r="G11708" i="17"/>
  <c r="G11709" i="17"/>
  <c r="G11710" i="17"/>
  <c r="G11711" i="17"/>
  <c r="G11712" i="17"/>
  <c r="G11713" i="17"/>
  <c r="G11714" i="17"/>
  <c r="G11715" i="17"/>
  <c r="G11716" i="17"/>
  <c r="G11717" i="17"/>
  <c r="G11718" i="17"/>
  <c r="G11719" i="17"/>
  <c r="G11720" i="17"/>
  <c r="G11721" i="17"/>
  <c r="G11722" i="17"/>
  <c r="G11723" i="17"/>
  <c r="G11724" i="17"/>
  <c r="G11725" i="17"/>
  <c r="G11726" i="17"/>
  <c r="G11727" i="17"/>
  <c r="G11728" i="17"/>
  <c r="G11729" i="17"/>
  <c r="G11730" i="17"/>
  <c r="G11731" i="17"/>
  <c r="G11732" i="17"/>
  <c r="G11733" i="17"/>
  <c r="G11734" i="17"/>
  <c r="G11735" i="17"/>
  <c r="G11736" i="17"/>
  <c r="G11737" i="17"/>
  <c r="G11738" i="17"/>
  <c r="G11739" i="17"/>
  <c r="G11740" i="17"/>
  <c r="G11741" i="17"/>
  <c r="G11742" i="17"/>
  <c r="G11743" i="17"/>
  <c r="G11744" i="17"/>
  <c r="G11745" i="17"/>
  <c r="G11746" i="17"/>
  <c r="G11747" i="17"/>
  <c r="G11748" i="17"/>
  <c r="G11749" i="17"/>
  <c r="G11750" i="17"/>
  <c r="G11751" i="17"/>
  <c r="G11752" i="17"/>
  <c r="G11753" i="17"/>
  <c r="G11754" i="17"/>
  <c r="G11755" i="17"/>
  <c r="G11756" i="17"/>
  <c r="G11757" i="17"/>
  <c r="G11758" i="17"/>
  <c r="G11759" i="17"/>
  <c r="G11760" i="17"/>
  <c r="G11761" i="17"/>
  <c r="G11762" i="17"/>
  <c r="G11763" i="17"/>
  <c r="G11764" i="17"/>
  <c r="G11765" i="17"/>
  <c r="G11766" i="17"/>
  <c r="G11767" i="17"/>
  <c r="G11768" i="17"/>
  <c r="G11769" i="17"/>
  <c r="G11770" i="17"/>
  <c r="G11771" i="17"/>
  <c r="G11772" i="17"/>
  <c r="G11773" i="17"/>
  <c r="G11774" i="17"/>
  <c r="G11775" i="17"/>
  <c r="G11776" i="17"/>
  <c r="G11777" i="17"/>
  <c r="G11778" i="17"/>
  <c r="G11779" i="17"/>
  <c r="G11780" i="17"/>
  <c r="G11781" i="17"/>
  <c r="G11782" i="17"/>
  <c r="G11783" i="17"/>
  <c r="G11784" i="17"/>
  <c r="G11785" i="17"/>
  <c r="G11786" i="17"/>
  <c r="G11787" i="17"/>
  <c r="G11788" i="17"/>
  <c r="G11789" i="17"/>
  <c r="G11790" i="17"/>
  <c r="G11791" i="17"/>
  <c r="G11792" i="17"/>
  <c r="G11793" i="17"/>
  <c r="G11794" i="17"/>
  <c r="G11795" i="17"/>
  <c r="G11796" i="17"/>
  <c r="G11797" i="17"/>
  <c r="G11798" i="17"/>
  <c r="G11799" i="17"/>
  <c r="G11800" i="17"/>
  <c r="G11801" i="17"/>
  <c r="G11802" i="17"/>
  <c r="G11803" i="17"/>
  <c r="G11804" i="17"/>
  <c r="G11805" i="17"/>
  <c r="G11806" i="17"/>
  <c r="G11807" i="17"/>
  <c r="G11808" i="17"/>
  <c r="G11809" i="17"/>
  <c r="G11810" i="17"/>
  <c r="G11811" i="17"/>
  <c r="G11812" i="17"/>
  <c r="G11813" i="17"/>
  <c r="G11814" i="17"/>
  <c r="G11815" i="17"/>
  <c r="G11816" i="17"/>
  <c r="G11817" i="17"/>
  <c r="G11818" i="17"/>
  <c r="G11819" i="17"/>
  <c r="G11820" i="17"/>
  <c r="G11821" i="17"/>
  <c r="G11822" i="17"/>
  <c r="G11823" i="17"/>
  <c r="G11824" i="17"/>
  <c r="G11825" i="17"/>
  <c r="G11826" i="17"/>
  <c r="G11827" i="17"/>
  <c r="G11828" i="17"/>
  <c r="G11829" i="17"/>
  <c r="G11830" i="17"/>
  <c r="G11831" i="17"/>
  <c r="G11832" i="17"/>
  <c r="G11833" i="17"/>
  <c r="G11834" i="17"/>
  <c r="G11835" i="17"/>
  <c r="G11836" i="17"/>
  <c r="G11837" i="17"/>
  <c r="G11838" i="17"/>
  <c r="G11839" i="17"/>
  <c r="G11840" i="17"/>
  <c r="G11841" i="17"/>
  <c r="G11842" i="17"/>
  <c r="G11843" i="17"/>
  <c r="G11844" i="17"/>
  <c r="G11845" i="17"/>
  <c r="G11846" i="17"/>
  <c r="G11847" i="17"/>
  <c r="G11848" i="17"/>
  <c r="G11849" i="17"/>
  <c r="G11850" i="17"/>
  <c r="G11851" i="17"/>
  <c r="G11852" i="17"/>
  <c r="G11853" i="17"/>
  <c r="G11854" i="17"/>
  <c r="G11855" i="17"/>
  <c r="G11856" i="17"/>
  <c r="G11857" i="17"/>
  <c r="G11858" i="17"/>
  <c r="G11859" i="17"/>
  <c r="G11860" i="17"/>
  <c r="G11861" i="17"/>
  <c r="G11862" i="17"/>
  <c r="G11863" i="17"/>
  <c r="G11864" i="17"/>
  <c r="G11865" i="17"/>
  <c r="G11866" i="17"/>
  <c r="G11867" i="17"/>
  <c r="G11868" i="17"/>
  <c r="G11869" i="17"/>
  <c r="G11870" i="17"/>
  <c r="G11871" i="17"/>
  <c r="G11872" i="17"/>
  <c r="G11873" i="17"/>
  <c r="G11874" i="17"/>
  <c r="G11875" i="17"/>
  <c r="G11876" i="17"/>
  <c r="G11877" i="17"/>
  <c r="G11878" i="17"/>
  <c r="G11879" i="17"/>
  <c r="G11880" i="17"/>
  <c r="G11881" i="17"/>
  <c r="G11882" i="17"/>
  <c r="G11883" i="17"/>
  <c r="G11884" i="17"/>
  <c r="G11885" i="17"/>
  <c r="G11886" i="17"/>
  <c r="G11887" i="17"/>
  <c r="G11888" i="17"/>
  <c r="G11889" i="17"/>
  <c r="G11890" i="17"/>
  <c r="G11891" i="17"/>
  <c r="G11892" i="17"/>
  <c r="G11893" i="17"/>
  <c r="G11894" i="17"/>
  <c r="G11895" i="17"/>
  <c r="G11896" i="17"/>
  <c r="G11897" i="17"/>
  <c r="G11898" i="17"/>
  <c r="G11899" i="17"/>
  <c r="G11900" i="17"/>
  <c r="G11901" i="17"/>
  <c r="G11902" i="17"/>
  <c r="G11903" i="17"/>
  <c r="G11904" i="17"/>
  <c r="G11905" i="17"/>
  <c r="G11906" i="17"/>
  <c r="G11907" i="17"/>
  <c r="G11908" i="17"/>
  <c r="G11909" i="17"/>
  <c r="G11910" i="17"/>
  <c r="G11911" i="17"/>
  <c r="G11912" i="17"/>
  <c r="G11913" i="17"/>
  <c r="G11914" i="17"/>
  <c r="G11915" i="17"/>
  <c r="G11916" i="17"/>
  <c r="G11917" i="17"/>
  <c r="G11918" i="17"/>
  <c r="G11919" i="17"/>
  <c r="G11920" i="17"/>
  <c r="G11921" i="17"/>
  <c r="G11922" i="17"/>
  <c r="G11923" i="17"/>
  <c r="G11924" i="17"/>
  <c r="G11925" i="17"/>
  <c r="G11926" i="17"/>
  <c r="G11927" i="17"/>
  <c r="G11928" i="17"/>
  <c r="G11929" i="17"/>
  <c r="G11930" i="17"/>
  <c r="G11931" i="17"/>
  <c r="G11932" i="17"/>
  <c r="G11933" i="17"/>
  <c r="G11934" i="17"/>
  <c r="G11935" i="17"/>
  <c r="G11936" i="17"/>
  <c r="G11937" i="17"/>
  <c r="G11938" i="17"/>
  <c r="G11939" i="17"/>
  <c r="G11940" i="17"/>
  <c r="G11941" i="17"/>
  <c r="G11942" i="17"/>
  <c r="G11943" i="17"/>
  <c r="G11944" i="17"/>
  <c r="G11945" i="17"/>
  <c r="G11946" i="17"/>
  <c r="G11947" i="17"/>
  <c r="G11948" i="17"/>
  <c r="G11949" i="17"/>
  <c r="G11950" i="17"/>
  <c r="G11951" i="17"/>
  <c r="G11952" i="17"/>
  <c r="G11953" i="17"/>
  <c r="G11954" i="17"/>
  <c r="G11955" i="17"/>
  <c r="G11956" i="17"/>
  <c r="G11957" i="17"/>
  <c r="G11958" i="17"/>
  <c r="G11959" i="17"/>
  <c r="G11960" i="17"/>
  <c r="G11961" i="17"/>
  <c r="G11962" i="17"/>
  <c r="G11963" i="17"/>
  <c r="G11964" i="17"/>
  <c r="G11965" i="17"/>
  <c r="G11966" i="17"/>
  <c r="G11967" i="17"/>
  <c r="G11968" i="17"/>
  <c r="G11969" i="17"/>
  <c r="G11970" i="17"/>
  <c r="G11971" i="17"/>
  <c r="G11972" i="17"/>
  <c r="G11973" i="17"/>
  <c r="G11974" i="17"/>
  <c r="G11975" i="17"/>
  <c r="G11976" i="17"/>
  <c r="G11977" i="17"/>
  <c r="G11978" i="17"/>
  <c r="G11979" i="17"/>
  <c r="G11980" i="17"/>
  <c r="G11981" i="17"/>
  <c r="G11982" i="17"/>
  <c r="G11983" i="17"/>
  <c r="G11984" i="17"/>
  <c r="G11985" i="17"/>
  <c r="G11986" i="17"/>
  <c r="G11987" i="17"/>
  <c r="G11988" i="17"/>
  <c r="G11989" i="17"/>
  <c r="G11990" i="17"/>
  <c r="G11991" i="17"/>
  <c r="G11992" i="17"/>
  <c r="G11993" i="17"/>
  <c r="G11994" i="17"/>
  <c r="G11995" i="17"/>
  <c r="G11996" i="17"/>
  <c r="G11997" i="17"/>
  <c r="G11998" i="17"/>
  <c r="G11999" i="17"/>
  <c r="G12000" i="17"/>
  <c r="G12001" i="17"/>
  <c r="G12002" i="17"/>
  <c r="G12003" i="17"/>
  <c r="G12004" i="17"/>
  <c r="G12005" i="17"/>
  <c r="G12006" i="17"/>
  <c r="G12007" i="17"/>
  <c r="G12008" i="17"/>
  <c r="G12009" i="17"/>
  <c r="G12010" i="17"/>
  <c r="G12011" i="17"/>
  <c r="G12012" i="17"/>
  <c r="G12013" i="17"/>
  <c r="G12014" i="17"/>
  <c r="G12015" i="17"/>
  <c r="G12016" i="17"/>
  <c r="G12017" i="17"/>
  <c r="G12018" i="17"/>
  <c r="G12019" i="17"/>
  <c r="G12020" i="17"/>
  <c r="G12021" i="17"/>
  <c r="G12022" i="17"/>
  <c r="G12023" i="17"/>
  <c r="G12024" i="17"/>
  <c r="G12025" i="17"/>
  <c r="G12026" i="17"/>
  <c r="G12027" i="17"/>
  <c r="G12028" i="17"/>
  <c r="G12029" i="17"/>
  <c r="G12030" i="17"/>
  <c r="G12031" i="17"/>
  <c r="G12032" i="17"/>
  <c r="G12033" i="17"/>
  <c r="G12034" i="17"/>
  <c r="G12035" i="17"/>
  <c r="G12036" i="17"/>
  <c r="G12037" i="17"/>
  <c r="G12038" i="17"/>
  <c r="G12039" i="17"/>
  <c r="G12040" i="17"/>
  <c r="G12041" i="17"/>
  <c r="G12042" i="17"/>
  <c r="G12043" i="17"/>
  <c r="G12044" i="17"/>
  <c r="G12045" i="17"/>
  <c r="G12046" i="17"/>
  <c r="G12047" i="17"/>
  <c r="G12048" i="17"/>
  <c r="G12049" i="17"/>
  <c r="G12050" i="17"/>
  <c r="G12051" i="17"/>
  <c r="G12052" i="17"/>
  <c r="G12053" i="17"/>
  <c r="G12054" i="17"/>
  <c r="G12055" i="17"/>
  <c r="G12056" i="17"/>
  <c r="G12057" i="17"/>
  <c r="G12058" i="17"/>
  <c r="G12059" i="17"/>
  <c r="G12060" i="17"/>
  <c r="G12061" i="17"/>
  <c r="G12062" i="17"/>
  <c r="G12063" i="17"/>
  <c r="G12064" i="17"/>
  <c r="G12065" i="17"/>
  <c r="G12066" i="17"/>
  <c r="G12067" i="17"/>
  <c r="G12068" i="17"/>
  <c r="G12069" i="17"/>
  <c r="G12070" i="17"/>
  <c r="G12071" i="17"/>
  <c r="G12072" i="17"/>
  <c r="G12073" i="17"/>
  <c r="G12074" i="17"/>
  <c r="G12075" i="17"/>
  <c r="G12076" i="17"/>
  <c r="G12077" i="17"/>
  <c r="G12078" i="17"/>
  <c r="G12079" i="17"/>
  <c r="G12080" i="17"/>
  <c r="G12081" i="17"/>
  <c r="G12082" i="17"/>
  <c r="G12083" i="17"/>
  <c r="G12084" i="17"/>
  <c r="G12085" i="17"/>
  <c r="G12086" i="17"/>
  <c r="G12087" i="17"/>
  <c r="G12088" i="17"/>
  <c r="G12089" i="17"/>
  <c r="G12090" i="17"/>
  <c r="G12091" i="17"/>
  <c r="G12092" i="17"/>
  <c r="G12093" i="17"/>
  <c r="G12094" i="17"/>
  <c r="G12095" i="17"/>
  <c r="G12096" i="17"/>
  <c r="G12097" i="17"/>
  <c r="G12098" i="17"/>
  <c r="G12099" i="17"/>
  <c r="G12100" i="17"/>
  <c r="G12101" i="17"/>
  <c r="G12102" i="17"/>
  <c r="G12103" i="17"/>
  <c r="G12104" i="17"/>
  <c r="G12105" i="17"/>
  <c r="G12106" i="17"/>
  <c r="G12107" i="17"/>
  <c r="G12108" i="17"/>
  <c r="G12109" i="17"/>
  <c r="G12110" i="17"/>
  <c r="G12111" i="17"/>
  <c r="G12112" i="17"/>
  <c r="G12113" i="17"/>
  <c r="G12114" i="17"/>
  <c r="G12115" i="17"/>
  <c r="G12116" i="17"/>
  <c r="G12117" i="17"/>
  <c r="G12118" i="17"/>
  <c r="G12119" i="17"/>
  <c r="G12120" i="17"/>
  <c r="G12121" i="17"/>
  <c r="G12122" i="17"/>
  <c r="G12123" i="17"/>
  <c r="G12124" i="17"/>
  <c r="G12125" i="17"/>
  <c r="G12126" i="17"/>
  <c r="G12127" i="17"/>
  <c r="G12128" i="17"/>
  <c r="G12129" i="17"/>
  <c r="G12130" i="17"/>
  <c r="G12131" i="17"/>
  <c r="G12132" i="17"/>
  <c r="G12133" i="17"/>
  <c r="G12134" i="17"/>
  <c r="G12135" i="17"/>
  <c r="G12136" i="17"/>
  <c r="G12137" i="17"/>
  <c r="G12138" i="17"/>
  <c r="G12139" i="17"/>
  <c r="G12140" i="17"/>
  <c r="G12141" i="17"/>
  <c r="G12142" i="17"/>
  <c r="G12143" i="17"/>
  <c r="G12144" i="17"/>
  <c r="G12145" i="17"/>
  <c r="G12146" i="17"/>
  <c r="G12147" i="17"/>
  <c r="G12148" i="17"/>
  <c r="G12149" i="17"/>
  <c r="G12150" i="17"/>
  <c r="G12151" i="17"/>
  <c r="G12152" i="17"/>
  <c r="G12153" i="17"/>
  <c r="G12154" i="17"/>
  <c r="G12155" i="17"/>
  <c r="G12156" i="17"/>
  <c r="G12157" i="17"/>
  <c r="G12158" i="17"/>
  <c r="G12159" i="17"/>
  <c r="G12160" i="17"/>
  <c r="G12161" i="17"/>
  <c r="G12162" i="17"/>
  <c r="G12163" i="17"/>
  <c r="G12164" i="17"/>
  <c r="G12165" i="17"/>
  <c r="G12166" i="17"/>
  <c r="G12167" i="17"/>
  <c r="G12168" i="17"/>
  <c r="G12169" i="17"/>
  <c r="G12170" i="17"/>
  <c r="G12171" i="17"/>
  <c r="G12172" i="17"/>
  <c r="G12173" i="17"/>
  <c r="G12174" i="17"/>
  <c r="G12175" i="17"/>
  <c r="G12176" i="17"/>
  <c r="G12177" i="17"/>
  <c r="G12178" i="17"/>
  <c r="G12179" i="17"/>
  <c r="G12180" i="17"/>
  <c r="G12181" i="17"/>
  <c r="G12182" i="17"/>
  <c r="G12183" i="17"/>
  <c r="G12184" i="17"/>
  <c r="G12185" i="17"/>
  <c r="G12186" i="17"/>
  <c r="G12187" i="17"/>
  <c r="G12188" i="17"/>
  <c r="G12189" i="17"/>
  <c r="G12190" i="17"/>
  <c r="G12191" i="17"/>
  <c r="G12192" i="17"/>
  <c r="G12193" i="17"/>
  <c r="G12194" i="17"/>
  <c r="G12195" i="17"/>
  <c r="G12196" i="17"/>
  <c r="G12197" i="17"/>
  <c r="G12198" i="17"/>
  <c r="G12199" i="17"/>
  <c r="G12200" i="17"/>
  <c r="G12201" i="17"/>
  <c r="G12202" i="17"/>
  <c r="G12203" i="17"/>
  <c r="G12204" i="17"/>
  <c r="G12205" i="17"/>
  <c r="G12206" i="17"/>
  <c r="G12207" i="17"/>
  <c r="G12208" i="17"/>
  <c r="G12209" i="17"/>
  <c r="G12210" i="17"/>
  <c r="G12211" i="17"/>
  <c r="G12212" i="17"/>
  <c r="G12213" i="17"/>
  <c r="G12214" i="17"/>
  <c r="G12215" i="17"/>
  <c r="G12216" i="17"/>
  <c r="G12217" i="17"/>
  <c r="G12218" i="17"/>
  <c r="G12219" i="17"/>
  <c r="G12220" i="17"/>
  <c r="G12221" i="17"/>
  <c r="G12222" i="17"/>
  <c r="G12223" i="17"/>
  <c r="G12224" i="17"/>
  <c r="G12225" i="17"/>
  <c r="G12226" i="17"/>
  <c r="G12227" i="17"/>
  <c r="G12228" i="17"/>
  <c r="G12229" i="17"/>
  <c r="G12230" i="17"/>
  <c r="G12231" i="17"/>
  <c r="G12232" i="17"/>
  <c r="G12233" i="17"/>
  <c r="G12234" i="17"/>
  <c r="G12235" i="17"/>
  <c r="G12236" i="17"/>
  <c r="G12237" i="17"/>
  <c r="G12238" i="17"/>
  <c r="G12239" i="17"/>
  <c r="G12240" i="17"/>
  <c r="G12241" i="17"/>
  <c r="G12242" i="17"/>
  <c r="G12243" i="17"/>
  <c r="G12244" i="17"/>
  <c r="G12245" i="17"/>
  <c r="G12246" i="17"/>
  <c r="G12247" i="17"/>
  <c r="G12248" i="17"/>
  <c r="G12249" i="17"/>
  <c r="G12250" i="17"/>
  <c r="G12251" i="17"/>
  <c r="G12252" i="17"/>
  <c r="G12253" i="17"/>
  <c r="G12254" i="17"/>
  <c r="G12255" i="17"/>
  <c r="G12256" i="17"/>
  <c r="G12257" i="17"/>
  <c r="G12258" i="17"/>
  <c r="G12259" i="17"/>
  <c r="G12260" i="17"/>
  <c r="G12261" i="17"/>
  <c r="G12262" i="17"/>
  <c r="G12263" i="17"/>
  <c r="G12264" i="17"/>
  <c r="G12265" i="17"/>
  <c r="G12266" i="17"/>
  <c r="G12267" i="17"/>
  <c r="G12268" i="17"/>
  <c r="G12269" i="17"/>
  <c r="G12270" i="17"/>
  <c r="G12271" i="17"/>
  <c r="G12272" i="17"/>
  <c r="G12273" i="17"/>
  <c r="G12274" i="17"/>
  <c r="G12275" i="17"/>
  <c r="G12276" i="17"/>
  <c r="G12277" i="17"/>
  <c r="G12278" i="17"/>
  <c r="G12279" i="17"/>
  <c r="G12280" i="17"/>
  <c r="G12281" i="17"/>
  <c r="G12282" i="17"/>
  <c r="G12283" i="17"/>
  <c r="G12284" i="17"/>
  <c r="G12285" i="17"/>
  <c r="G12286" i="17"/>
  <c r="G12287" i="17"/>
  <c r="G12288" i="17"/>
  <c r="G12289" i="17"/>
  <c r="G12290" i="17"/>
  <c r="G12291" i="17"/>
  <c r="G12292" i="17"/>
  <c r="G12293" i="17"/>
  <c r="G12294" i="17"/>
  <c r="G12295" i="17"/>
  <c r="G12296" i="17"/>
  <c r="G12297" i="17"/>
  <c r="G12298" i="17"/>
  <c r="G12299" i="17"/>
  <c r="G12300" i="17"/>
  <c r="G12301" i="17"/>
  <c r="G12302" i="17"/>
  <c r="G12303" i="17"/>
  <c r="G12304" i="17"/>
  <c r="G12305" i="17"/>
  <c r="G12306" i="17"/>
  <c r="G12307" i="17"/>
  <c r="G12308" i="17"/>
  <c r="G12309" i="17"/>
  <c r="G12310" i="17"/>
  <c r="G12311" i="17"/>
  <c r="G12312" i="17"/>
  <c r="G12313" i="17"/>
  <c r="G12314" i="17"/>
  <c r="G12315" i="17"/>
  <c r="G12316" i="17"/>
  <c r="G12317" i="17"/>
  <c r="G12318" i="17"/>
  <c r="G12319" i="17"/>
  <c r="G12320" i="17"/>
  <c r="G12321" i="17"/>
  <c r="G12322" i="17"/>
  <c r="G12323" i="17"/>
  <c r="G12324" i="17"/>
  <c r="G12325" i="17"/>
  <c r="G12326" i="17"/>
  <c r="G12327" i="17"/>
  <c r="G12328" i="17"/>
  <c r="G12329" i="17"/>
  <c r="G12330" i="17"/>
  <c r="G12331" i="17"/>
  <c r="G12332" i="17"/>
  <c r="G12333" i="17"/>
  <c r="G12334" i="17"/>
  <c r="G12335" i="17"/>
  <c r="G12336" i="17"/>
  <c r="G12337" i="17"/>
  <c r="G12338" i="17"/>
  <c r="G12339" i="17"/>
  <c r="G12340" i="17"/>
  <c r="G12341" i="17"/>
  <c r="G12342" i="17"/>
  <c r="G12343" i="17"/>
  <c r="G12344" i="17"/>
  <c r="G12345" i="17"/>
  <c r="G12346" i="17"/>
  <c r="G12347" i="17"/>
  <c r="G12348" i="17"/>
  <c r="G12349" i="17"/>
  <c r="G12350" i="17"/>
  <c r="G12351" i="17"/>
  <c r="G12352" i="17"/>
  <c r="G12353" i="17"/>
  <c r="G12354" i="17"/>
  <c r="G12355" i="17"/>
  <c r="G12356" i="17"/>
  <c r="G12357" i="17"/>
  <c r="G12358" i="17"/>
  <c r="G12359" i="17"/>
  <c r="G12360" i="17"/>
  <c r="G12361" i="17"/>
  <c r="G12362" i="17"/>
  <c r="G12363" i="17"/>
  <c r="G12364" i="17"/>
  <c r="G12365" i="17"/>
  <c r="G12366" i="17"/>
  <c r="G12367" i="17"/>
  <c r="G12368" i="17"/>
  <c r="G12369" i="17"/>
  <c r="G12370" i="17"/>
  <c r="G12371" i="17"/>
  <c r="G12372" i="17"/>
  <c r="G12373" i="17"/>
  <c r="G12374" i="17"/>
  <c r="G12375" i="17"/>
  <c r="G12376" i="17"/>
  <c r="G12377" i="17"/>
  <c r="G12378" i="17"/>
  <c r="G12379" i="17"/>
  <c r="G12380" i="17"/>
  <c r="G12381" i="17"/>
  <c r="G12382" i="17"/>
  <c r="G12383" i="17"/>
  <c r="G12384" i="17"/>
  <c r="G12385" i="17"/>
  <c r="G12386" i="17"/>
  <c r="G12387" i="17"/>
  <c r="G12388" i="17"/>
  <c r="G12389" i="17"/>
  <c r="G12390" i="17"/>
  <c r="G12391" i="17"/>
  <c r="G12392" i="17"/>
  <c r="G12393" i="17"/>
  <c r="G12394" i="17"/>
  <c r="G12395" i="17"/>
  <c r="G12396" i="17"/>
  <c r="G12397" i="17"/>
  <c r="G12398" i="17"/>
  <c r="G12399" i="17"/>
  <c r="G12400" i="17"/>
  <c r="G12401" i="17"/>
  <c r="G12402" i="17"/>
  <c r="G12403" i="17"/>
  <c r="G12404" i="17"/>
  <c r="G12405" i="17"/>
  <c r="G12406" i="17"/>
  <c r="G12407" i="17"/>
  <c r="G12408" i="17"/>
  <c r="G12409" i="17"/>
  <c r="G12410" i="17"/>
  <c r="G12411" i="17"/>
  <c r="G12412" i="17"/>
  <c r="G12413" i="17"/>
  <c r="G12414" i="17"/>
  <c r="G12415" i="17"/>
  <c r="G12416" i="17"/>
  <c r="G12417" i="17"/>
  <c r="G12418" i="17"/>
  <c r="G12419" i="17"/>
  <c r="G12420" i="17"/>
  <c r="G12421" i="17"/>
  <c r="G12422" i="17"/>
  <c r="G12423" i="17"/>
  <c r="G12424" i="17"/>
  <c r="G12425" i="17"/>
  <c r="G12426" i="17"/>
  <c r="G12427" i="17"/>
  <c r="G12428" i="17"/>
  <c r="G12429" i="17"/>
  <c r="G12430" i="17"/>
  <c r="G12431" i="17"/>
  <c r="G12432" i="17"/>
  <c r="G12433" i="17"/>
  <c r="G12434" i="17"/>
  <c r="G12435" i="17"/>
  <c r="G12436" i="17"/>
  <c r="G12437" i="17"/>
  <c r="G12438" i="17"/>
  <c r="G12439" i="17"/>
  <c r="G12440" i="17"/>
  <c r="G12441" i="17"/>
  <c r="G12442" i="17"/>
  <c r="G12443" i="17"/>
  <c r="G12444" i="17"/>
  <c r="G12445" i="17"/>
  <c r="G12446" i="17"/>
  <c r="G12447" i="17"/>
  <c r="G12448" i="17"/>
  <c r="G12449" i="17"/>
  <c r="G12450" i="17"/>
  <c r="G12451" i="17"/>
  <c r="G12452" i="17"/>
  <c r="G12453" i="17"/>
  <c r="G12454" i="17"/>
  <c r="G12455" i="17"/>
  <c r="G12456" i="17"/>
  <c r="G12457" i="17"/>
  <c r="G12458" i="17"/>
  <c r="G12459" i="17"/>
  <c r="G12460" i="17"/>
  <c r="G12461" i="17"/>
  <c r="G12462" i="17"/>
  <c r="G12463" i="17"/>
  <c r="G12464" i="17"/>
  <c r="G12465" i="17"/>
  <c r="G12466" i="17"/>
  <c r="G12467" i="17"/>
  <c r="G12468" i="17"/>
  <c r="G12469" i="17"/>
  <c r="G12470" i="17"/>
  <c r="G12471" i="17"/>
  <c r="G12472" i="17"/>
  <c r="G12473" i="17"/>
  <c r="G12474" i="17"/>
  <c r="G12475" i="17"/>
  <c r="G12476" i="17"/>
  <c r="G12477" i="17"/>
  <c r="G12478" i="17"/>
  <c r="G12479" i="17"/>
  <c r="G12480" i="17"/>
  <c r="G12481" i="17"/>
  <c r="G12482" i="17"/>
  <c r="G12483" i="17"/>
  <c r="G12484" i="17"/>
  <c r="G12485" i="17"/>
  <c r="G12486" i="17"/>
  <c r="G12487" i="17"/>
  <c r="G12488" i="17"/>
  <c r="G12489" i="17"/>
  <c r="G12490" i="17"/>
  <c r="G12491" i="17"/>
  <c r="G12492" i="17"/>
  <c r="G12493" i="17"/>
  <c r="G12494" i="17"/>
  <c r="G12495" i="17"/>
  <c r="G12496" i="17"/>
  <c r="G12497" i="17"/>
  <c r="G12498" i="17"/>
  <c r="G12499" i="17"/>
  <c r="G12500" i="17"/>
  <c r="G12501" i="17"/>
  <c r="G12502" i="17"/>
  <c r="G12503" i="17"/>
  <c r="G12504" i="17"/>
  <c r="G12505" i="17"/>
  <c r="G12506" i="17"/>
  <c r="G12507" i="17"/>
  <c r="G12508" i="17"/>
  <c r="G12509" i="17"/>
  <c r="G12510" i="17"/>
  <c r="G12511" i="17"/>
  <c r="G12512" i="17"/>
  <c r="G12513" i="17"/>
  <c r="G12514" i="17"/>
  <c r="G12515" i="17"/>
  <c r="G12516" i="17"/>
  <c r="G12517" i="17"/>
  <c r="G12518" i="17"/>
  <c r="G12519" i="17"/>
  <c r="G12520" i="17"/>
  <c r="G12521" i="17"/>
  <c r="G12522" i="17"/>
  <c r="G12523" i="17"/>
  <c r="G12524" i="17"/>
  <c r="G12525" i="17"/>
  <c r="G12526" i="17"/>
  <c r="G12527" i="17"/>
  <c r="G12528" i="17"/>
  <c r="G12529" i="17"/>
  <c r="G12530" i="17"/>
  <c r="G12531" i="17"/>
  <c r="G12532" i="17"/>
  <c r="G12533" i="17"/>
  <c r="G12534" i="17"/>
  <c r="G12535" i="17"/>
  <c r="G12536" i="17"/>
  <c r="G12537" i="17"/>
  <c r="G12538" i="17"/>
  <c r="G12539" i="17"/>
  <c r="G12540" i="17"/>
  <c r="G12541" i="17"/>
  <c r="G12542" i="17"/>
  <c r="G12543" i="17"/>
  <c r="G12544" i="17"/>
  <c r="G12545" i="17"/>
  <c r="G12546" i="17"/>
  <c r="G12547" i="17"/>
  <c r="G12548" i="17"/>
  <c r="G12549" i="17"/>
  <c r="G12550" i="17"/>
  <c r="G12551" i="17"/>
  <c r="G12552" i="17"/>
  <c r="G12553" i="17"/>
  <c r="G12554" i="17"/>
  <c r="G12555" i="17"/>
  <c r="G12556" i="17"/>
  <c r="G12557" i="17"/>
  <c r="G12558" i="17"/>
  <c r="G12559" i="17"/>
  <c r="G12560" i="17"/>
  <c r="G12561" i="17"/>
  <c r="G12562" i="17"/>
  <c r="G12563" i="17"/>
  <c r="G12564" i="17"/>
  <c r="G12565" i="17"/>
  <c r="G12566" i="17"/>
  <c r="G12567" i="17"/>
  <c r="G12568" i="17"/>
  <c r="G12569" i="17"/>
  <c r="G12570" i="17"/>
  <c r="G12571" i="17"/>
  <c r="G12572" i="17"/>
  <c r="G12573" i="17"/>
  <c r="G12574" i="17"/>
  <c r="G12575" i="17"/>
  <c r="G12576" i="17"/>
  <c r="G12577" i="17"/>
  <c r="G12578" i="17"/>
  <c r="G12579" i="17"/>
  <c r="G12580" i="17"/>
  <c r="G12581" i="17"/>
  <c r="G12582" i="17"/>
  <c r="G12583" i="17"/>
  <c r="G12584" i="17"/>
  <c r="G12585" i="17"/>
  <c r="G12586" i="17"/>
  <c r="G12587" i="17"/>
  <c r="G12588" i="17"/>
  <c r="G12589" i="17"/>
  <c r="G12590" i="17"/>
  <c r="G12591" i="17"/>
  <c r="G12592" i="17"/>
  <c r="G12593" i="17"/>
  <c r="G12594" i="17"/>
  <c r="G12595" i="17"/>
  <c r="G12596" i="17"/>
  <c r="G12597" i="17"/>
  <c r="G12598" i="17"/>
  <c r="G12599" i="17"/>
  <c r="G12600" i="17"/>
  <c r="G12601" i="17"/>
  <c r="G12602" i="17"/>
  <c r="G12603" i="17"/>
  <c r="G12604" i="17"/>
  <c r="G12605" i="17"/>
  <c r="G12606" i="17"/>
  <c r="G12607" i="17"/>
  <c r="G12608" i="17"/>
  <c r="G12609" i="17"/>
  <c r="G12610" i="17"/>
  <c r="G12611" i="17"/>
  <c r="G12612" i="17"/>
  <c r="G12613" i="17"/>
  <c r="G12614" i="17"/>
  <c r="G12615" i="17"/>
  <c r="G12616" i="17"/>
  <c r="G12617" i="17"/>
  <c r="G12618" i="17"/>
  <c r="G12619" i="17"/>
  <c r="G12620" i="17"/>
  <c r="G12621" i="17"/>
  <c r="G12622" i="17"/>
  <c r="G12623" i="17"/>
  <c r="G12624" i="17"/>
  <c r="G12625" i="17"/>
  <c r="G12626" i="17"/>
  <c r="G12627" i="17"/>
  <c r="G12628" i="17"/>
  <c r="G12629" i="17"/>
  <c r="G12630" i="17"/>
  <c r="G12631" i="17"/>
  <c r="G12632" i="17"/>
  <c r="G12633" i="17"/>
  <c r="G12634" i="17"/>
  <c r="G12635" i="17"/>
  <c r="G12636" i="17"/>
  <c r="G12637" i="17"/>
  <c r="G12638" i="17"/>
  <c r="G12639" i="17"/>
  <c r="G12640" i="17"/>
  <c r="G12641" i="17"/>
  <c r="G12642" i="17"/>
  <c r="G12643" i="17"/>
  <c r="G12644" i="17"/>
  <c r="G12645" i="17"/>
  <c r="G12646" i="17"/>
  <c r="G12647" i="17"/>
  <c r="G12648" i="17"/>
  <c r="G12649" i="17"/>
  <c r="G12650" i="17"/>
  <c r="G12651" i="17"/>
  <c r="G12652" i="17"/>
  <c r="G12653" i="17"/>
  <c r="G12654" i="17"/>
  <c r="G12655" i="17"/>
  <c r="G12656" i="17"/>
  <c r="G12657" i="17"/>
  <c r="G12658" i="17"/>
  <c r="G12659" i="17"/>
  <c r="G12660" i="17"/>
  <c r="G12661" i="17"/>
  <c r="G12662" i="17"/>
  <c r="G12663" i="17"/>
  <c r="G12664" i="17"/>
  <c r="G12665" i="17"/>
  <c r="G12666" i="17"/>
  <c r="G12667" i="17"/>
  <c r="G12668" i="17"/>
  <c r="G12669" i="17"/>
  <c r="G12670" i="17"/>
  <c r="G12671" i="17"/>
  <c r="G12672" i="17"/>
  <c r="G12673" i="17"/>
  <c r="G12674" i="17"/>
  <c r="G12675" i="17"/>
  <c r="G12676" i="17"/>
  <c r="G12677" i="17"/>
  <c r="G12678" i="17"/>
  <c r="G12679" i="17"/>
  <c r="G12680" i="17"/>
  <c r="G12681" i="17"/>
  <c r="G12682" i="17"/>
  <c r="G12683" i="17"/>
  <c r="G12684" i="17"/>
  <c r="G12685" i="17"/>
  <c r="G12686" i="17"/>
  <c r="G12687" i="17"/>
  <c r="G12688" i="17"/>
  <c r="G12689" i="17"/>
  <c r="G12690" i="17"/>
  <c r="G12691" i="17"/>
  <c r="G12692" i="17"/>
  <c r="G12693" i="17"/>
  <c r="G12694" i="17"/>
  <c r="G12695" i="17"/>
  <c r="G12696" i="17"/>
  <c r="G12697" i="17"/>
  <c r="G12698" i="17"/>
  <c r="G12699" i="17"/>
  <c r="G12700" i="17"/>
  <c r="G12701" i="17"/>
  <c r="G12702" i="17"/>
  <c r="G12703" i="17"/>
  <c r="G12704" i="17"/>
  <c r="G12705" i="17"/>
  <c r="G12706" i="17"/>
  <c r="G12707" i="17"/>
  <c r="G12708" i="17"/>
  <c r="G12709" i="17"/>
  <c r="G12710" i="17"/>
  <c r="G12711" i="17"/>
  <c r="G12712" i="17"/>
  <c r="G12713" i="17"/>
  <c r="G12714" i="17"/>
  <c r="G12715" i="17"/>
  <c r="G12716" i="17"/>
  <c r="G12717" i="17"/>
  <c r="G12718" i="17"/>
  <c r="G12719" i="17"/>
  <c r="G12720" i="17"/>
  <c r="G12721" i="17"/>
  <c r="G12722" i="17"/>
  <c r="G12723" i="17"/>
  <c r="G12724" i="17"/>
  <c r="G12725" i="17"/>
  <c r="G12726" i="17"/>
  <c r="G12727" i="17"/>
  <c r="G12728" i="17"/>
  <c r="G12729" i="17"/>
  <c r="G12730" i="17"/>
  <c r="G12731" i="17"/>
  <c r="G12732" i="17"/>
  <c r="G12733" i="17"/>
  <c r="G12734" i="17"/>
  <c r="G12735" i="17"/>
  <c r="G12736" i="17"/>
  <c r="G12737" i="17"/>
  <c r="G12738" i="17"/>
  <c r="G12739" i="17"/>
  <c r="G12740" i="17"/>
  <c r="G12741" i="17"/>
  <c r="G12742" i="17"/>
  <c r="G12743" i="17"/>
  <c r="G12744" i="17"/>
  <c r="G12745" i="17"/>
  <c r="G12746" i="17"/>
  <c r="G12747" i="17"/>
  <c r="G12748" i="17"/>
  <c r="G12749" i="17"/>
  <c r="G12750" i="17"/>
  <c r="G12751" i="17"/>
  <c r="G12752" i="17"/>
  <c r="G12753" i="17"/>
  <c r="G12754" i="17"/>
  <c r="G12755" i="17"/>
  <c r="G12756" i="17"/>
  <c r="G12757" i="17"/>
  <c r="G12758" i="17"/>
  <c r="G12759" i="17"/>
  <c r="G12760" i="17"/>
  <c r="G12761" i="17"/>
  <c r="G12762" i="17"/>
  <c r="G12763" i="17"/>
  <c r="G12764" i="17"/>
  <c r="G12765" i="17"/>
  <c r="G12766" i="17"/>
  <c r="G12767" i="17"/>
  <c r="G12768" i="17"/>
  <c r="G12769" i="17"/>
  <c r="G12770" i="17"/>
  <c r="G12771" i="17"/>
  <c r="G12772" i="17"/>
  <c r="G12773" i="17"/>
  <c r="G12774" i="17"/>
  <c r="G12775" i="17"/>
  <c r="G12776" i="17"/>
  <c r="G12777" i="17"/>
  <c r="G12778" i="17"/>
  <c r="G12779" i="17"/>
  <c r="G12780" i="17"/>
  <c r="G12781" i="17"/>
  <c r="G12782" i="17"/>
  <c r="G12783" i="17"/>
  <c r="G12784" i="17"/>
  <c r="G12785" i="17"/>
  <c r="G12786" i="17"/>
  <c r="G12787" i="17"/>
  <c r="G12788" i="17"/>
  <c r="G12789" i="17"/>
  <c r="G12790" i="17"/>
  <c r="G12791" i="17"/>
  <c r="G12792" i="17"/>
  <c r="G12793" i="17"/>
  <c r="G12794" i="17"/>
  <c r="G12795" i="17"/>
  <c r="G12796" i="17"/>
  <c r="G12797" i="17"/>
  <c r="G12798" i="17"/>
  <c r="G12799" i="17"/>
  <c r="G12800" i="17"/>
  <c r="G12801" i="17"/>
  <c r="G12802" i="17"/>
  <c r="G12803" i="17"/>
  <c r="G12804" i="17"/>
  <c r="G12805" i="17"/>
  <c r="G12806" i="17"/>
  <c r="G12807" i="17"/>
  <c r="G12808" i="17"/>
  <c r="G12809" i="17"/>
  <c r="G12810" i="17"/>
  <c r="G12811" i="17"/>
  <c r="G12812" i="17"/>
  <c r="G12813" i="17"/>
  <c r="G12814" i="17"/>
  <c r="G12815" i="17"/>
  <c r="G12816" i="17"/>
  <c r="G12817" i="17"/>
  <c r="G12818" i="17"/>
  <c r="G12819" i="17"/>
  <c r="G12820" i="17"/>
  <c r="G12821" i="17"/>
  <c r="G12822" i="17"/>
  <c r="G12823" i="17"/>
  <c r="G12824" i="17"/>
  <c r="G12825" i="17"/>
  <c r="G12826" i="17"/>
  <c r="G12827" i="17"/>
  <c r="G12828" i="17"/>
  <c r="G12829" i="17"/>
  <c r="G12830" i="17"/>
  <c r="G12831" i="17"/>
  <c r="G12832" i="17"/>
  <c r="G12833" i="17"/>
  <c r="G12834" i="17"/>
  <c r="G12835" i="17"/>
  <c r="G12836" i="17"/>
  <c r="G12837" i="17"/>
  <c r="G12838" i="17"/>
  <c r="G12839" i="17"/>
  <c r="G12840" i="17"/>
  <c r="G12841" i="17"/>
  <c r="G12842" i="17"/>
  <c r="G12843" i="17"/>
  <c r="G12844" i="17"/>
  <c r="G12845" i="17"/>
  <c r="G12846" i="17"/>
  <c r="G12847" i="17"/>
  <c r="G12848" i="17"/>
  <c r="G12849" i="17"/>
  <c r="G12850" i="17"/>
  <c r="G12851" i="17"/>
  <c r="G12852" i="17"/>
  <c r="G12853" i="17"/>
  <c r="G12854" i="17"/>
  <c r="G12855" i="17"/>
  <c r="G12856" i="17"/>
  <c r="G12857" i="17"/>
  <c r="G12858" i="17"/>
  <c r="G12859" i="17"/>
  <c r="G12860" i="17"/>
  <c r="G12861" i="17"/>
  <c r="G12862" i="17"/>
  <c r="G12863" i="17"/>
  <c r="G12864" i="17"/>
  <c r="G12865" i="17"/>
  <c r="G12866" i="17"/>
  <c r="G12867" i="17"/>
  <c r="G12868" i="17"/>
  <c r="G12869" i="17"/>
  <c r="G12870" i="17"/>
  <c r="G12871" i="17"/>
  <c r="G12872" i="17"/>
  <c r="G12873" i="17"/>
  <c r="G12874" i="17"/>
  <c r="G12875" i="17"/>
  <c r="G12876" i="17"/>
  <c r="G12877" i="17"/>
  <c r="G12878" i="17"/>
  <c r="G12879" i="17"/>
  <c r="G12880" i="17"/>
  <c r="G12881" i="17"/>
  <c r="G12882" i="17"/>
  <c r="G12883" i="17"/>
  <c r="G12884" i="17"/>
  <c r="G12885" i="17"/>
  <c r="G12886" i="17"/>
  <c r="G12887" i="17"/>
  <c r="G12888" i="17"/>
  <c r="G12889" i="17"/>
  <c r="G12890" i="17"/>
  <c r="G12891" i="17"/>
  <c r="G12892" i="17"/>
  <c r="G12893" i="17"/>
  <c r="G12894" i="17"/>
  <c r="G12895" i="17"/>
  <c r="G12896" i="17"/>
  <c r="G12897" i="17"/>
  <c r="G12898" i="17"/>
  <c r="G12899" i="17"/>
  <c r="G12900" i="17"/>
  <c r="G12901" i="17"/>
  <c r="G12902" i="17"/>
  <c r="G12903" i="17"/>
  <c r="G12904" i="17"/>
  <c r="G12905" i="17"/>
  <c r="G12906" i="17"/>
  <c r="G12907" i="17"/>
  <c r="G12908" i="17"/>
  <c r="G12909" i="17"/>
  <c r="G12910" i="17"/>
  <c r="G12911" i="17"/>
  <c r="G12912" i="17"/>
  <c r="G12913" i="17"/>
  <c r="G12914" i="17"/>
  <c r="G12915" i="17"/>
  <c r="G12916" i="17"/>
  <c r="G12917" i="17"/>
  <c r="G12918" i="17"/>
  <c r="G12919" i="17"/>
  <c r="G12920" i="17"/>
  <c r="G12921" i="17"/>
  <c r="G12922" i="17"/>
  <c r="G12923" i="17"/>
  <c r="G12924" i="17"/>
  <c r="G12925" i="17"/>
  <c r="G12926" i="17"/>
  <c r="G12927" i="17"/>
  <c r="G12928" i="17"/>
  <c r="G12929" i="17"/>
  <c r="G12930" i="17"/>
  <c r="G12931" i="17"/>
  <c r="G12932" i="17"/>
  <c r="G12933" i="17"/>
  <c r="G12934" i="17"/>
  <c r="G12935" i="17"/>
  <c r="G12936" i="17"/>
  <c r="G12937" i="17"/>
  <c r="G12938" i="17"/>
  <c r="G12939" i="17"/>
  <c r="G12940" i="17"/>
  <c r="G12941" i="17"/>
  <c r="G12942" i="17"/>
  <c r="G12943" i="17"/>
  <c r="G12944" i="17"/>
  <c r="G12945" i="17"/>
  <c r="G12946" i="17"/>
  <c r="G12947" i="17"/>
  <c r="G12948" i="17"/>
  <c r="G12949" i="17"/>
  <c r="G12950" i="17"/>
  <c r="G12951" i="17"/>
  <c r="G12952" i="17"/>
  <c r="G12953" i="17"/>
  <c r="G12954" i="17"/>
  <c r="G12955" i="17"/>
  <c r="G12956" i="17"/>
  <c r="G12957" i="17"/>
  <c r="G12958" i="17"/>
  <c r="G12959" i="17"/>
  <c r="G12960" i="17"/>
  <c r="G12961" i="17"/>
  <c r="G12962" i="17"/>
  <c r="G12963" i="17"/>
  <c r="G12964" i="17"/>
  <c r="G12965" i="17"/>
  <c r="G12966" i="17"/>
  <c r="G12967" i="17"/>
  <c r="G12968" i="17"/>
  <c r="G12969" i="17"/>
  <c r="G12970" i="17"/>
  <c r="G12971" i="17"/>
  <c r="G12972" i="17"/>
  <c r="G12973" i="17"/>
  <c r="G12974" i="17"/>
  <c r="G12975" i="17"/>
  <c r="G12976" i="17"/>
  <c r="G12977" i="17"/>
  <c r="G12978" i="17"/>
  <c r="G12979" i="17"/>
  <c r="G12980" i="17"/>
  <c r="G12981" i="17"/>
  <c r="G12982" i="17"/>
  <c r="G12983" i="17"/>
  <c r="G12984" i="17"/>
  <c r="G12985" i="17"/>
  <c r="G12986" i="17"/>
  <c r="G12987" i="17"/>
  <c r="G12988" i="17"/>
  <c r="G12989" i="17"/>
  <c r="G12990" i="17"/>
  <c r="G12991" i="17"/>
  <c r="G12992" i="17"/>
  <c r="G12993" i="17"/>
  <c r="G12994" i="17"/>
  <c r="G12995" i="17"/>
  <c r="G12996" i="17"/>
  <c r="G12997" i="17"/>
  <c r="G12998" i="17"/>
  <c r="G12999" i="17"/>
  <c r="G13000" i="17"/>
  <c r="G13001" i="17"/>
  <c r="G13002" i="17"/>
  <c r="G13003" i="17"/>
  <c r="G13004" i="17"/>
  <c r="G13005" i="17"/>
  <c r="G13006" i="17"/>
  <c r="G13007" i="17"/>
  <c r="G13008" i="17"/>
  <c r="G13009" i="17"/>
  <c r="G13010" i="17"/>
  <c r="G13011" i="17"/>
  <c r="G13012" i="17"/>
  <c r="G13013" i="17"/>
  <c r="G13014" i="17"/>
  <c r="G13015" i="17"/>
  <c r="G13016" i="17"/>
  <c r="G13017" i="17"/>
  <c r="G13018" i="17"/>
  <c r="G13019" i="17"/>
  <c r="G13020" i="17"/>
  <c r="G13021" i="17"/>
  <c r="G13022" i="17"/>
  <c r="G13023" i="17"/>
  <c r="G13024" i="17"/>
  <c r="G13025" i="17"/>
  <c r="G13026" i="17"/>
  <c r="G13027" i="17"/>
  <c r="G13028" i="17"/>
  <c r="G13029" i="17"/>
  <c r="G13030" i="17"/>
  <c r="G13031" i="17"/>
  <c r="G13032" i="17"/>
  <c r="G13033" i="17"/>
  <c r="G13034" i="17"/>
  <c r="G13035" i="17"/>
  <c r="G13036" i="17"/>
  <c r="G13037" i="17"/>
  <c r="G13038" i="17"/>
  <c r="G13039" i="17"/>
  <c r="G13040" i="17"/>
  <c r="G13041" i="17"/>
  <c r="G13042" i="17"/>
  <c r="G13043" i="17"/>
  <c r="G13044" i="17"/>
  <c r="G13045" i="17"/>
  <c r="G13046" i="17"/>
  <c r="G13047" i="17"/>
  <c r="G13048" i="17"/>
  <c r="G13049" i="17"/>
  <c r="G13050" i="17"/>
  <c r="G13051" i="17"/>
  <c r="G13052" i="17"/>
  <c r="G13053" i="17"/>
  <c r="G13054" i="17"/>
  <c r="G13055" i="17"/>
  <c r="G13056" i="17"/>
  <c r="G13057" i="17"/>
  <c r="G13058" i="17"/>
  <c r="G13059" i="17"/>
  <c r="G13060" i="17"/>
  <c r="G13061" i="17"/>
  <c r="G13062" i="17"/>
  <c r="G13063" i="17"/>
  <c r="G13064" i="17"/>
  <c r="G13065" i="17"/>
  <c r="G13066" i="17"/>
  <c r="G13067" i="17"/>
  <c r="G13068" i="17"/>
  <c r="G13069" i="17"/>
  <c r="G13070" i="17"/>
  <c r="G13071" i="17"/>
  <c r="G13072" i="17"/>
  <c r="G13073" i="17"/>
  <c r="G13074" i="17"/>
  <c r="G13075" i="17"/>
  <c r="G13076" i="17"/>
  <c r="G13077" i="17"/>
  <c r="G13078" i="17"/>
  <c r="G13079" i="17"/>
  <c r="G13080" i="17"/>
  <c r="G13081" i="17"/>
  <c r="G13082" i="17"/>
  <c r="G13083" i="17"/>
  <c r="G13084" i="17"/>
  <c r="G13085" i="17"/>
  <c r="G13086" i="17"/>
  <c r="G13087" i="17"/>
  <c r="G13088" i="17"/>
  <c r="G13089" i="17"/>
  <c r="G13090" i="17"/>
  <c r="G13091" i="17"/>
  <c r="G13092" i="17"/>
  <c r="G13093" i="17"/>
  <c r="G13094" i="17"/>
  <c r="G13095" i="17"/>
  <c r="G13096" i="17"/>
  <c r="G13097" i="17"/>
  <c r="G13098" i="17"/>
  <c r="G13099" i="17"/>
  <c r="G13100" i="17"/>
  <c r="G13101" i="17"/>
  <c r="G13102" i="17"/>
  <c r="G13103" i="17"/>
  <c r="G13104" i="17"/>
  <c r="G13105" i="17"/>
  <c r="G13106" i="17"/>
  <c r="G13107" i="17"/>
  <c r="G13108" i="17"/>
  <c r="G13109" i="17"/>
  <c r="G13110" i="17"/>
  <c r="G13111" i="17"/>
  <c r="G13112" i="17"/>
  <c r="G13113" i="17"/>
  <c r="G13114" i="17"/>
  <c r="G13115" i="17"/>
  <c r="G13116" i="17"/>
  <c r="G13117" i="17"/>
  <c r="G13118" i="17"/>
  <c r="G13119" i="17"/>
  <c r="G13120" i="17"/>
  <c r="G13121" i="17"/>
  <c r="G13122" i="17"/>
  <c r="G13123" i="17"/>
  <c r="G13124" i="17"/>
  <c r="G13125" i="17"/>
  <c r="G13126" i="17"/>
  <c r="G13127" i="17"/>
  <c r="G13128" i="17"/>
  <c r="G13129" i="17"/>
  <c r="G13130" i="17"/>
  <c r="G13131" i="17"/>
  <c r="G13132" i="17"/>
  <c r="G13133" i="17"/>
  <c r="G13134" i="17"/>
  <c r="G13135" i="17"/>
  <c r="G13136" i="17"/>
  <c r="G13137" i="17"/>
  <c r="G13138" i="17"/>
  <c r="G13139" i="17"/>
  <c r="G13140" i="17"/>
  <c r="G13141" i="17"/>
  <c r="G13142" i="17"/>
  <c r="G13143" i="17"/>
  <c r="G13144" i="17"/>
  <c r="G13145" i="17"/>
  <c r="G13146" i="17"/>
  <c r="G13147" i="17"/>
  <c r="G13148" i="17"/>
  <c r="G13149" i="17"/>
  <c r="G13150" i="17"/>
  <c r="G13151" i="17"/>
  <c r="G13152" i="17"/>
  <c r="G13153" i="17"/>
  <c r="G13154" i="17"/>
  <c r="G13155" i="17"/>
  <c r="G13156" i="17"/>
  <c r="G13157" i="17"/>
  <c r="G13158" i="17"/>
  <c r="G13159" i="17"/>
  <c r="G13160" i="17"/>
  <c r="G13161" i="17"/>
  <c r="G13162" i="17"/>
  <c r="G13163" i="17"/>
  <c r="G13164" i="17"/>
  <c r="G13165" i="17"/>
  <c r="G13166" i="17"/>
  <c r="G13167" i="17"/>
  <c r="G13168" i="17"/>
  <c r="G13169" i="17"/>
  <c r="G13170" i="17"/>
  <c r="G13171" i="17"/>
  <c r="G13172" i="17"/>
  <c r="G13173" i="17"/>
  <c r="G13174" i="17"/>
  <c r="G13175" i="17"/>
  <c r="G13176" i="17"/>
  <c r="G13177" i="17"/>
  <c r="G13178" i="17"/>
  <c r="G13179" i="17"/>
  <c r="G13180" i="17"/>
  <c r="G13181" i="17"/>
  <c r="G13182" i="17"/>
  <c r="G13183" i="17"/>
  <c r="G13184" i="17"/>
  <c r="G13185" i="17"/>
  <c r="G13186" i="17"/>
  <c r="G13187" i="17"/>
  <c r="G13188" i="17"/>
  <c r="G13189" i="17"/>
  <c r="G13190" i="17"/>
  <c r="G13191" i="17"/>
  <c r="G13192" i="17"/>
  <c r="G13193" i="17"/>
  <c r="G13194" i="17"/>
  <c r="G13195" i="17"/>
  <c r="G13196" i="17"/>
  <c r="G13197" i="17"/>
  <c r="G13198" i="17"/>
  <c r="G13199" i="17"/>
  <c r="G13200" i="17"/>
  <c r="G13201" i="17"/>
  <c r="G13202" i="17"/>
  <c r="G13203" i="17"/>
  <c r="G13204" i="17"/>
  <c r="G13205" i="17"/>
  <c r="G13206" i="17"/>
  <c r="G13207" i="17"/>
  <c r="G13208" i="17"/>
  <c r="G13209" i="17"/>
  <c r="G13210" i="17"/>
  <c r="G13211" i="17"/>
  <c r="G13212" i="17"/>
  <c r="G13213" i="17"/>
  <c r="G13214" i="17"/>
  <c r="G13215" i="17"/>
  <c r="G13216" i="17"/>
  <c r="G13217" i="17"/>
  <c r="G13218" i="17"/>
  <c r="G13219" i="17"/>
  <c r="G13220" i="17"/>
  <c r="G13221" i="17"/>
  <c r="G13222" i="17"/>
  <c r="G13223" i="17"/>
  <c r="G13224" i="17"/>
  <c r="G13225" i="17"/>
  <c r="G13226" i="17"/>
  <c r="G13227" i="17"/>
  <c r="G13228" i="17"/>
  <c r="G13229" i="17"/>
  <c r="G13230" i="17"/>
  <c r="G13231" i="17"/>
  <c r="G13232" i="17"/>
  <c r="G13233" i="17"/>
  <c r="G13234" i="17"/>
  <c r="G13235" i="17"/>
  <c r="G13236" i="17"/>
  <c r="G13237" i="17"/>
  <c r="G13238" i="17"/>
  <c r="G13239" i="17"/>
  <c r="G13240" i="17"/>
  <c r="G13241" i="17"/>
  <c r="G13242" i="17"/>
  <c r="G13243" i="17"/>
  <c r="G13244" i="17"/>
  <c r="G13245" i="17"/>
  <c r="G13246" i="17"/>
  <c r="G13247" i="17"/>
  <c r="G13248" i="17"/>
  <c r="G13249" i="17"/>
  <c r="G13250" i="17"/>
  <c r="G13251" i="17"/>
  <c r="G13252" i="17"/>
  <c r="G13253" i="17"/>
  <c r="G13254" i="17"/>
  <c r="G13255" i="17"/>
  <c r="G13256" i="17"/>
  <c r="G13257" i="17"/>
  <c r="G13258" i="17"/>
  <c r="G13259" i="17"/>
  <c r="G13260" i="17"/>
  <c r="G13261" i="17"/>
  <c r="G13262" i="17"/>
  <c r="G13263" i="17"/>
  <c r="G13264" i="17"/>
  <c r="G13265" i="17"/>
  <c r="G13266" i="17"/>
  <c r="G13267" i="17"/>
  <c r="G13268" i="17"/>
  <c r="G13269" i="17"/>
  <c r="G13270" i="17"/>
  <c r="G13271" i="17"/>
  <c r="G13272" i="17"/>
  <c r="G13273" i="17"/>
  <c r="G13274" i="17"/>
  <c r="G13275" i="17"/>
  <c r="G13276" i="17"/>
  <c r="G13277" i="17"/>
  <c r="G13278" i="17"/>
  <c r="G13279" i="17"/>
  <c r="G13280" i="17"/>
  <c r="G13281" i="17"/>
  <c r="G13282" i="17"/>
  <c r="G13283" i="17"/>
  <c r="G13284" i="17"/>
  <c r="G13285" i="17"/>
  <c r="G13286" i="17"/>
  <c r="G13287" i="17"/>
  <c r="G13288" i="17"/>
  <c r="G13289" i="17"/>
  <c r="G13290" i="17"/>
  <c r="G13291" i="17"/>
  <c r="G13292" i="17"/>
  <c r="G13293" i="17"/>
  <c r="G13294" i="17"/>
  <c r="G13295" i="17"/>
  <c r="G13296" i="17"/>
  <c r="G13297" i="17"/>
  <c r="G13298" i="17"/>
  <c r="G13299" i="17"/>
  <c r="G13300" i="17"/>
  <c r="G13301" i="17"/>
  <c r="G13302" i="17"/>
  <c r="G13303" i="17"/>
  <c r="G13304" i="17"/>
  <c r="G13305" i="17"/>
  <c r="G13306" i="17"/>
  <c r="G13307" i="17"/>
  <c r="G13308" i="17"/>
  <c r="G13309" i="17"/>
  <c r="G13310" i="17"/>
  <c r="G13311" i="17"/>
  <c r="G13312" i="17"/>
  <c r="G13313" i="17"/>
  <c r="G13314" i="17"/>
  <c r="G13315" i="17"/>
  <c r="G13316" i="17"/>
  <c r="G13317" i="17"/>
  <c r="G13318" i="17"/>
  <c r="G13319" i="17"/>
  <c r="G13320" i="17"/>
  <c r="G13321" i="17"/>
  <c r="G13322" i="17"/>
  <c r="G13323" i="17"/>
  <c r="G13324" i="17"/>
  <c r="G13325" i="17"/>
  <c r="G13326" i="17"/>
  <c r="G13327" i="17"/>
  <c r="G13328" i="17"/>
  <c r="G13329" i="17"/>
  <c r="G13330" i="17"/>
  <c r="G13331" i="17"/>
  <c r="G13332" i="17"/>
  <c r="G13333" i="17"/>
  <c r="G13334" i="17"/>
  <c r="G13335" i="17"/>
  <c r="G13336" i="17"/>
  <c r="G13337" i="17"/>
  <c r="G13338" i="17"/>
  <c r="G13339" i="17"/>
  <c r="G13340" i="17"/>
  <c r="G13341" i="17"/>
  <c r="G13342" i="17"/>
  <c r="G13343" i="17"/>
  <c r="G13344" i="17"/>
  <c r="G13345" i="17"/>
  <c r="G13346" i="17"/>
  <c r="G13347" i="17"/>
  <c r="G13348" i="17"/>
  <c r="G13349" i="17"/>
  <c r="G13350" i="17"/>
  <c r="G13351" i="17"/>
  <c r="G13352" i="17"/>
  <c r="G13353" i="17"/>
  <c r="G13354" i="17"/>
  <c r="G13355" i="17"/>
  <c r="G13356" i="17"/>
  <c r="G13357" i="17"/>
  <c r="G13358" i="17"/>
  <c r="G13359" i="17"/>
  <c r="G13360" i="17"/>
  <c r="G13361" i="17"/>
  <c r="G13362" i="17"/>
  <c r="G13363" i="17"/>
  <c r="G13364" i="17"/>
  <c r="G13365" i="17"/>
  <c r="G13366" i="17"/>
  <c r="G13367" i="17"/>
  <c r="G13368" i="17"/>
  <c r="G13369" i="17"/>
  <c r="G13370" i="17"/>
  <c r="G13371" i="17"/>
  <c r="G13372" i="17"/>
  <c r="G13373" i="17"/>
  <c r="G13374" i="17"/>
  <c r="G13375" i="17"/>
  <c r="G13376" i="17"/>
  <c r="G13377" i="17"/>
  <c r="G13378" i="17"/>
  <c r="G13379" i="17"/>
  <c r="G13380" i="17"/>
  <c r="G13381" i="17"/>
  <c r="G13382" i="17"/>
  <c r="G13383" i="17"/>
  <c r="G13384" i="17"/>
  <c r="G13385" i="17"/>
  <c r="G13386" i="17"/>
  <c r="G13387" i="17"/>
  <c r="G13388" i="17"/>
  <c r="G13389" i="17"/>
  <c r="G13390" i="17"/>
  <c r="G13391" i="17"/>
  <c r="G13392" i="17"/>
  <c r="G13393" i="17"/>
  <c r="G13394" i="17"/>
  <c r="G13395" i="17"/>
  <c r="G13396" i="17"/>
  <c r="G13397" i="17"/>
  <c r="G13398" i="17"/>
  <c r="G13399" i="17"/>
  <c r="G13400" i="17"/>
  <c r="G13401" i="17"/>
  <c r="G13402" i="17"/>
  <c r="G13403" i="17"/>
  <c r="G13404" i="17"/>
  <c r="G13405" i="17"/>
  <c r="G13406" i="17"/>
  <c r="G13407" i="17"/>
  <c r="G13408" i="17"/>
  <c r="G13409" i="17"/>
  <c r="G13410" i="17"/>
  <c r="G13411" i="17"/>
  <c r="G13412" i="17"/>
  <c r="G13413" i="17"/>
  <c r="G13414" i="17"/>
  <c r="G13415" i="17"/>
  <c r="G13416" i="17"/>
  <c r="G13417" i="17"/>
  <c r="G13418" i="17"/>
  <c r="G13419" i="17"/>
  <c r="G13420" i="17"/>
  <c r="G13421" i="17"/>
  <c r="G13422" i="17"/>
  <c r="G13423" i="17"/>
  <c r="G13424" i="17"/>
  <c r="G13425" i="17"/>
  <c r="G13426" i="17"/>
  <c r="G13427" i="17"/>
  <c r="G13428" i="17"/>
  <c r="G13429" i="17"/>
  <c r="G13430" i="17"/>
  <c r="G13431" i="17"/>
  <c r="G13432" i="17"/>
  <c r="G13433" i="17"/>
  <c r="G13434" i="17"/>
  <c r="G13435" i="17"/>
  <c r="G13436" i="17"/>
  <c r="G13437" i="17"/>
  <c r="G13438" i="17"/>
  <c r="G13439" i="17"/>
  <c r="G13440" i="17"/>
  <c r="G13441" i="17"/>
  <c r="G13442" i="17"/>
  <c r="G13443" i="17"/>
  <c r="G13444" i="17"/>
  <c r="G13445" i="17"/>
  <c r="G13446" i="17"/>
  <c r="G13447" i="17"/>
  <c r="G13448" i="17"/>
  <c r="G13449" i="17"/>
  <c r="G13450" i="17"/>
  <c r="G13451" i="17"/>
  <c r="G13452" i="17"/>
  <c r="G13453" i="17"/>
  <c r="G13454" i="17"/>
  <c r="G13455" i="17"/>
  <c r="G13456" i="17"/>
  <c r="G13457" i="17"/>
  <c r="G13458" i="17"/>
  <c r="G13459" i="17"/>
  <c r="G13460" i="17"/>
  <c r="G13461" i="17"/>
  <c r="G13462" i="17"/>
  <c r="G13463" i="17"/>
  <c r="G13464" i="17"/>
  <c r="G13465" i="17"/>
  <c r="G13466" i="17"/>
  <c r="G13467" i="17"/>
  <c r="G13468" i="17"/>
  <c r="G13469" i="17"/>
  <c r="G13470" i="17"/>
  <c r="G13471" i="17"/>
  <c r="G13472" i="17"/>
  <c r="G13473" i="17"/>
  <c r="G13474" i="17"/>
  <c r="G13475" i="17"/>
  <c r="G13476" i="17"/>
  <c r="G13477" i="17"/>
  <c r="G13478" i="17"/>
  <c r="G13479" i="17"/>
  <c r="G13480" i="17"/>
  <c r="G13481" i="17"/>
  <c r="G13482" i="17"/>
  <c r="G13483" i="17"/>
  <c r="G13484" i="17"/>
  <c r="G13485" i="17"/>
  <c r="G13486" i="17"/>
  <c r="G13487" i="17"/>
  <c r="G13488" i="17"/>
  <c r="G13489" i="17"/>
  <c r="G13490" i="17"/>
  <c r="G13491" i="17"/>
  <c r="G13492" i="17"/>
  <c r="G13493" i="17"/>
  <c r="G13494" i="17"/>
  <c r="G13495" i="17"/>
  <c r="G13496" i="17"/>
  <c r="G13497" i="17"/>
  <c r="G13498" i="17"/>
  <c r="G13499" i="17"/>
  <c r="G13500" i="17"/>
  <c r="G13501" i="17"/>
  <c r="G13502" i="17"/>
  <c r="G13503" i="17"/>
  <c r="G13504" i="17"/>
  <c r="G13505" i="17"/>
  <c r="G13506" i="17"/>
  <c r="G13507" i="17"/>
  <c r="G13508" i="17"/>
  <c r="G13509" i="17"/>
  <c r="G13510" i="17"/>
  <c r="G13511" i="17"/>
  <c r="G13512" i="17"/>
  <c r="G13513" i="17"/>
  <c r="G13514" i="17"/>
  <c r="G13515" i="17"/>
  <c r="G13516" i="17"/>
  <c r="G13517" i="17"/>
  <c r="G13518" i="17"/>
  <c r="G13519" i="17"/>
  <c r="G13520" i="17"/>
  <c r="G13521" i="17"/>
  <c r="G13522" i="17"/>
  <c r="G13523" i="17"/>
  <c r="G13524" i="17"/>
  <c r="G13525" i="17"/>
  <c r="G13526" i="17"/>
  <c r="G13527" i="17"/>
  <c r="G13528" i="17"/>
  <c r="G13529" i="17"/>
  <c r="G13530" i="17"/>
  <c r="G13531" i="17"/>
  <c r="G13532" i="17"/>
  <c r="G13533" i="17"/>
  <c r="G13534" i="17"/>
  <c r="G13535" i="17"/>
  <c r="G13536" i="17"/>
  <c r="G13537" i="17"/>
  <c r="G13538" i="17"/>
  <c r="G13539" i="17"/>
  <c r="G13540" i="17"/>
  <c r="G13541" i="17"/>
  <c r="G13542" i="17"/>
  <c r="G13543" i="17"/>
  <c r="G13544" i="17"/>
  <c r="G13545" i="17"/>
  <c r="G13546" i="17"/>
  <c r="G13547" i="17"/>
  <c r="G13548" i="17"/>
  <c r="G13549" i="17"/>
  <c r="G13550" i="17"/>
  <c r="G13551" i="17"/>
  <c r="G13552" i="17"/>
  <c r="G13553" i="17"/>
  <c r="G13554" i="17"/>
  <c r="G13555" i="17"/>
  <c r="G13556" i="17"/>
  <c r="G13557" i="17"/>
  <c r="G13558" i="17"/>
  <c r="G13559" i="17"/>
  <c r="G13560" i="17"/>
  <c r="G13561" i="17"/>
  <c r="G13562" i="17"/>
  <c r="G13563" i="17"/>
  <c r="G13564" i="17"/>
  <c r="G13565" i="17"/>
  <c r="G13566" i="17"/>
  <c r="G13567" i="17"/>
  <c r="G13568" i="17"/>
  <c r="G13569" i="17"/>
  <c r="G13570" i="17"/>
  <c r="G13571" i="17"/>
  <c r="G13572" i="17"/>
  <c r="G13573" i="17"/>
  <c r="G13574" i="17"/>
  <c r="G13575" i="17"/>
  <c r="G13576" i="17"/>
  <c r="G13577" i="17"/>
  <c r="G13578" i="17"/>
  <c r="G13579" i="17"/>
  <c r="G13580" i="17"/>
  <c r="G13581" i="17"/>
  <c r="G13582" i="17"/>
  <c r="G13583" i="17"/>
  <c r="G13584" i="17"/>
  <c r="G13585" i="17"/>
  <c r="G13586" i="17"/>
  <c r="G13587" i="17"/>
  <c r="G13588" i="17"/>
  <c r="G13589" i="17"/>
  <c r="G13590" i="17"/>
  <c r="G13591" i="17"/>
  <c r="G13592" i="17"/>
  <c r="G13593" i="17"/>
  <c r="G13594" i="17"/>
  <c r="G13595" i="17"/>
  <c r="G13596" i="17"/>
  <c r="G13597" i="17"/>
  <c r="G13598" i="17"/>
  <c r="G13599" i="17"/>
  <c r="G13600" i="17"/>
  <c r="G13601" i="17"/>
  <c r="G13602" i="17"/>
  <c r="G13603" i="17"/>
  <c r="G13604" i="17"/>
  <c r="G13605" i="17"/>
  <c r="G13606" i="17"/>
  <c r="G13607" i="17"/>
  <c r="G13608" i="17"/>
  <c r="G13609" i="17"/>
  <c r="G13610" i="17"/>
  <c r="G13611" i="17"/>
  <c r="G13612" i="17"/>
  <c r="G13613" i="17"/>
  <c r="G13614" i="17"/>
  <c r="G13615" i="17"/>
  <c r="G13616" i="17"/>
  <c r="G13617" i="17"/>
  <c r="G13618" i="17"/>
  <c r="G13619" i="17"/>
  <c r="G13620" i="17"/>
  <c r="G13621" i="17"/>
  <c r="G13622" i="17"/>
  <c r="G13623" i="17"/>
  <c r="G13624" i="17"/>
  <c r="G13625" i="17"/>
  <c r="G13626" i="17"/>
  <c r="G13627" i="17"/>
  <c r="G13628" i="17"/>
  <c r="G13629" i="17"/>
  <c r="G13630" i="17"/>
  <c r="G13631" i="17"/>
  <c r="G13632" i="17"/>
  <c r="G13633" i="17"/>
  <c r="G13634" i="17"/>
  <c r="G13635" i="17"/>
  <c r="G13636" i="17"/>
  <c r="G13637" i="17"/>
  <c r="G13638" i="17"/>
  <c r="G13639" i="17"/>
  <c r="G13640" i="17"/>
  <c r="G13641" i="17"/>
  <c r="G13642" i="17"/>
  <c r="G13643" i="17"/>
  <c r="G13644" i="17"/>
  <c r="G13645" i="17"/>
  <c r="G13646" i="17"/>
  <c r="G13647" i="17"/>
  <c r="G13648" i="17"/>
  <c r="G13649" i="17"/>
  <c r="G13650" i="17"/>
  <c r="G13651" i="17"/>
  <c r="G13652" i="17"/>
  <c r="G13653" i="17"/>
  <c r="G13654" i="17"/>
  <c r="G13655" i="17"/>
  <c r="G13656" i="17"/>
  <c r="G13657" i="17"/>
  <c r="G13658" i="17"/>
  <c r="G13659" i="17"/>
  <c r="G13660" i="17"/>
  <c r="G13661" i="17"/>
  <c r="G13662" i="17"/>
  <c r="G13663" i="17"/>
  <c r="G13664" i="17"/>
  <c r="G13665" i="17"/>
  <c r="G13666" i="17"/>
  <c r="G13667" i="17"/>
  <c r="G13668" i="17"/>
  <c r="G13669" i="17"/>
  <c r="G13670" i="17"/>
  <c r="G13671" i="17"/>
  <c r="G13672" i="17"/>
  <c r="G13673" i="17"/>
  <c r="G13674" i="17"/>
  <c r="G13675" i="17"/>
  <c r="G13676" i="17"/>
  <c r="G13677" i="17"/>
  <c r="G13678" i="17"/>
  <c r="G13679" i="17"/>
  <c r="G13680" i="17"/>
  <c r="G13681" i="17"/>
  <c r="G13682" i="17"/>
  <c r="G13683" i="17"/>
  <c r="G13684" i="17"/>
  <c r="G13685" i="17"/>
  <c r="G13686" i="17"/>
  <c r="G13687" i="17"/>
  <c r="G13688" i="17"/>
  <c r="G13689" i="17"/>
  <c r="G13690" i="17"/>
  <c r="G13691" i="17"/>
  <c r="G13692" i="17"/>
  <c r="G13693" i="17"/>
  <c r="G13694" i="17"/>
  <c r="G13695" i="17"/>
  <c r="G13696" i="17"/>
  <c r="G13697" i="17"/>
  <c r="G13698" i="17"/>
  <c r="G13699" i="17"/>
  <c r="G13700" i="17"/>
  <c r="G13701" i="17"/>
  <c r="G13702" i="17"/>
  <c r="G13703" i="17"/>
  <c r="G13704" i="17"/>
  <c r="G13705" i="17"/>
  <c r="G13706" i="17"/>
  <c r="G13707" i="17"/>
  <c r="G13708" i="17"/>
  <c r="G13709" i="17"/>
  <c r="G13710" i="17"/>
  <c r="G13711" i="17"/>
  <c r="G13712" i="17"/>
  <c r="G13713" i="17"/>
  <c r="G13714" i="17"/>
  <c r="G13715" i="17"/>
  <c r="G13716" i="17"/>
  <c r="G13717" i="17"/>
  <c r="G13718" i="17"/>
  <c r="G13719" i="17"/>
  <c r="G13720" i="17"/>
  <c r="G13721" i="17"/>
  <c r="G13722" i="17"/>
  <c r="G13723" i="17"/>
  <c r="G13724" i="17"/>
  <c r="G13725" i="17"/>
  <c r="G13726" i="17"/>
  <c r="G13727" i="17"/>
  <c r="G13728" i="17"/>
  <c r="G13729" i="17"/>
  <c r="G13730" i="17"/>
  <c r="G13731" i="17"/>
  <c r="G13732" i="17"/>
  <c r="G13733" i="17"/>
  <c r="G13734" i="17"/>
  <c r="G13735" i="17"/>
  <c r="G13736" i="17"/>
  <c r="G13737" i="17"/>
  <c r="G13738" i="17"/>
  <c r="G13739" i="17"/>
  <c r="G13740" i="17"/>
  <c r="G13741" i="17"/>
  <c r="G13742" i="17"/>
  <c r="G13743" i="17"/>
  <c r="G13744" i="17"/>
  <c r="G13745" i="17"/>
  <c r="G13746" i="17"/>
  <c r="G13747" i="17"/>
  <c r="G13748" i="17"/>
  <c r="G13749" i="17"/>
  <c r="G13750" i="17"/>
  <c r="G13751" i="17"/>
  <c r="G13752" i="17"/>
  <c r="G13753" i="17"/>
  <c r="G13754" i="17"/>
  <c r="G13755" i="17"/>
  <c r="G13756" i="17"/>
  <c r="G13757" i="17"/>
  <c r="G13758" i="17"/>
  <c r="G13759" i="17"/>
  <c r="G13760" i="17"/>
  <c r="G13761" i="17"/>
  <c r="G13762" i="17"/>
  <c r="G13763" i="17"/>
  <c r="G13764" i="17"/>
  <c r="G13765" i="17"/>
  <c r="G13766" i="17"/>
  <c r="G13767" i="17"/>
  <c r="G13768" i="17"/>
  <c r="G13769" i="17"/>
  <c r="G13770" i="17"/>
  <c r="G13771" i="17"/>
  <c r="G13772" i="17"/>
  <c r="G13773" i="17"/>
  <c r="G13774" i="17"/>
  <c r="G13775" i="17"/>
  <c r="G13776" i="17"/>
  <c r="G13777" i="17"/>
  <c r="G13778" i="17"/>
  <c r="G13779" i="17"/>
  <c r="G13780" i="17"/>
  <c r="G13781" i="17"/>
  <c r="G13782" i="17"/>
  <c r="G13783" i="17"/>
  <c r="G13784" i="17"/>
  <c r="G13785" i="17"/>
  <c r="G13786" i="17"/>
  <c r="G13787" i="17"/>
  <c r="G13788" i="17"/>
  <c r="G13789" i="17"/>
  <c r="G13790" i="17"/>
  <c r="G13791" i="17"/>
  <c r="G13792" i="17"/>
  <c r="G13793" i="17"/>
  <c r="G13794" i="17"/>
  <c r="G13795" i="17"/>
  <c r="G13796" i="17"/>
  <c r="G13797" i="17"/>
  <c r="G13798" i="17"/>
  <c r="G13799" i="17"/>
  <c r="G13800" i="17"/>
  <c r="G13801" i="17"/>
  <c r="G13802" i="17"/>
  <c r="G13803" i="17"/>
  <c r="G13804" i="17"/>
  <c r="G13805" i="17"/>
  <c r="G13806" i="17"/>
  <c r="G13807" i="17"/>
  <c r="G13808" i="17"/>
  <c r="G13809" i="17"/>
  <c r="G13810" i="17"/>
  <c r="G13811" i="17"/>
  <c r="G13812" i="17"/>
  <c r="G13813" i="17"/>
  <c r="G13814" i="17"/>
  <c r="G13815" i="17"/>
  <c r="G13816" i="17"/>
  <c r="G13817" i="17"/>
  <c r="G13818" i="17"/>
  <c r="G13819" i="17"/>
  <c r="G13820" i="17"/>
  <c r="G13821" i="17"/>
  <c r="G13822" i="17"/>
  <c r="G13823" i="17"/>
  <c r="G13824" i="17"/>
  <c r="G13825" i="17"/>
  <c r="G13826" i="17"/>
  <c r="G13827" i="17"/>
  <c r="G13828" i="17"/>
  <c r="G13829" i="17"/>
  <c r="G13830" i="17"/>
  <c r="G13831" i="17"/>
  <c r="G13832" i="17"/>
  <c r="G13833" i="17"/>
  <c r="G13834" i="17"/>
  <c r="G13835" i="17"/>
  <c r="G13836" i="17"/>
  <c r="G13837" i="17"/>
  <c r="G13838" i="17"/>
  <c r="G13839" i="17"/>
  <c r="G13840" i="17"/>
  <c r="G13841" i="17"/>
  <c r="G13842" i="17"/>
  <c r="G13843" i="17"/>
  <c r="G13844" i="17"/>
  <c r="G13845" i="17"/>
  <c r="G13846" i="17"/>
  <c r="G13847" i="17"/>
  <c r="G13848" i="17"/>
  <c r="G13849" i="17"/>
  <c r="G13850" i="17"/>
  <c r="G13851" i="17"/>
  <c r="G13852" i="17"/>
  <c r="G13853" i="17"/>
  <c r="G13854" i="17"/>
  <c r="G13855" i="17"/>
  <c r="G13856" i="17"/>
  <c r="G13857" i="17"/>
  <c r="G13858" i="17"/>
  <c r="G13859" i="17"/>
  <c r="G13860" i="17"/>
  <c r="G13861" i="17"/>
  <c r="G13862" i="17"/>
  <c r="G13863" i="17"/>
  <c r="G13864" i="17"/>
  <c r="G13865" i="17"/>
  <c r="G13866" i="17"/>
  <c r="G13867" i="17"/>
  <c r="G13868" i="17"/>
  <c r="G13869" i="17"/>
  <c r="G13870" i="17"/>
  <c r="G13871" i="17"/>
  <c r="G13872" i="17"/>
  <c r="G13873" i="17"/>
  <c r="G13874" i="17"/>
  <c r="G13875" i="17"/>
  <c r="G13876" i="17"/>
  <c r="G13877" i="17"/>
  <c r="G13878" i="17"/>
  <c r="G13879" i="17"/>
  <c r="G13880" i="17"/>
  <c r="G13881" i="17"/>
  <c r="G13882" i="17"/>
  <c r="G13883" i="17"/>
  <c r="G13884" i="17"/>
  <c r="G13885" i="17"/>
  <c r="G13886" i="17"/>
  <c r="G13887" i="17"/>
  <c r="G13888" i="17"/>
  <c r="G13889" i="17"/>
  <c r="G13890" i="17"/>
  <c r="G13891" i="17"/>
  <c r="G13892" i="17"/>
  <c r="G13893" i="17"/>
  <c r="G13894" i="17"/>
  <c r="G13895" i="17"/>
  <c r="G13896" i="17"/>
  <c r="G13897" i="17"/>
  <c r="G13898" i="17"/>
  <c r="G13899" i="17"/>
  <c r="G13900" i="17"/>
  <c r="G13901" i="17"/>
  <c r="G13902" i="17"/>
  <c r="G13903" i="17"/>
  <c r="G13904" i="17"/>
  <c r="G13905" i="17"/>
  <c r="G13906" i="17"/>
  <c r="G13907" i="17"/>
  <c r="G13908" i="17"/>
  <c r="G13909" i="17"/>
  <c r="G13910" i="17"/>
  <c r="G13911" i="17"/>
  <c r="G13912" i="17"/>
  <c r="G13913" i="17"/>
  <c r="G13914" i="17"/>
  <c r="G13915" i="17"/>
  <c r="G13916" i="17"/>
  <c r="G13917" i="17"/>
  <c r="G13918" i="17"/>
  <c r="G13919" i="17"/>
  <c r="G13920" i="17"/>
  <c r="G13921" i="17"/>
  <c r="G13922" i="17"/>
  <c r="G13923" i="17"/>
  <c r="G13924" i="17"/>
  <c r="G13925" i="17"/>
  <c r="G13926" i="17"/>
  <c r="G13927" i="17"/>
  <c r="G13928" i="17"/>
  <c r="G13929" i="17"/>
  <c r="G13930" i="17"/>
  <c r="G13931" i="17"/>
  <c r="G13932" i="17"/>
  <c r="G13933" i="17"/>
  <c r="G13934" i="17"/>
  <c r="G13935" i="17"/>
  <c r="G13936" i="17"/>
  <c r="G13937" i="17"/>
  <c r="G13938" i="17"/>
  <c r="G13939" i="17"/>
  <c r="G13940" i="17"/>
  <c r="G13941" i="17"/>
  <c r="G13942" i="17"/>
  <c r="G13943" i="17"/>
  <c r="G13944" i="17"/>
  <c r="G13945" i="17"/>
  <c r="G13946" i="17"/>
  <c r="G13947" i="17"/>
  <c r="G13948" i="17"/>
  <c r="G13949" i="17"/>
  <c r="G13950" i="17"/>
  <c r="G13951" i="17"/>
  <c r="G13952" i="17"/>
  <c r="G13953" i="17"/>
  <c r="G13954" i="17"/>
  <c r="G13955" i="17"/>
  <c r="G13956" i="17"/>
  <c r="G13957" i="17"/>
  <c r="G13958" i="17"/>
  <c r="G13959" i="17"/>
  <c r="G13960" i="17"/>
  <c r="G13961" i="17"/>
  <c r="G13962" i="17"/>
  <c r="G13963" i="17"/>
  <c r="G13964" i="17"/>
  <c r="G13965" i="17"/>
  <c r="G13966" i="17"/>
  <c r="G13967" i="17"/>
  <c r="G13968" i="17"/>
  <c r="G13969" i="17"/>
  <c r="G13970" i="17"/>
  <c r="G13971" i="17"/>
  <c r="G13972" i="17"/>
  <c r="G13973" i="17"/>
  <c r="G13974" i="17"/>
  <c r="G13975" i="17"/>
  <c r="G13976" i="17"/>
  <c r="G13977" i="17"/>
  <c r="G13978" i="17"/>
  <c r="G13979" i="17"/>
  <c r="G13980" i="17"/>
  <c r="G13981" i="17"/>
  <c r="G13982" i="17"/>
  <c r="G13983" i="17"/>
  <c r="G13984" i="17"/>
  <c r="G13985" i="17"/>
  <c r="G13986" i="17"/>
  <c r="G13987" i="17"/>
  <c r="G13988" i="17"/>
  <c r="G13989" i="17"/>
  <c r="G13990" i="17"/>
  <c r="G13991" i="17"/>
  <c r="G13992" i="17"/>
  <c r="G13993" i="17"/>
  <c r="G13994" i="17"/>
  <c r="G13995" i="17"/>
  <c r="G13996" i="17"/>
  <c r="G13997" i="17"/>
  <c r="G13998" i="17"/>
  <c r="G13999" i="17"/>
  <c r="G14000" i="17"/>
  <c r="G14001" i="17"/>
  <c r="G14002" i="17"/>
  <c r="G14003" i="17"/>
  <c r="G14004" i="17"/>
  <c r="G14005" i="17"/>
  <c r="G14006" i="17"/>
  <c r="G14007" i="17"/>
  <c r="G14008" i="17"/>
  <c r="G14009" i="17"/>
  <c r="G14010" i="17"/>
  <c r="G14011" i="17"/>
  <c r="G14012" i="17"/>
  <c r="G14013" i="17"/>
  <c r="G14014" i="17"/>
  <c r="G14015" i="17"/>
  <c r="G14016" i="17"/>
  <c r="G14017" i="17"/>
  <c r="G14018" i="17"/>
  <c r="G14019" i="17"/>
  <c r="G14020" i="17"/>
  <c r="G14021" i="17"/>
  <c r="G14022" i="17"/>
  <c r="G14023" i="17"/>
  <c r="G14024" i="17"/>
  <c r="G14025" i="17"/>
  <c r="G14026" i="17"/>
  <c r="G14027" i="17"/>
  <c r="G14028" i="17"/>
  <c r="G14029" i="17"/>
  <c r="G14030" i="17"/>
  <c r="G14031" i="17"/>
  <c r="G14032" i="17"/>
  <c r="G14033" i="17"/>
  <c r="G14034" i="17"/>
  <c r="G14035" i="17"/>
  <c r="G14036" i="17"/>
  <c r="G14037" i="17"/>
  <c r="G14038" i="17"/>
  <c r="G14039" i="17"/>
  <c r="G14040" i="17"/>
  <c r="G14041" i="17"/>
  <c r="G14042" i="17"/>
  <c r="G14043" i="17"/>
  <c r="G14044" i="17"/>
  <c r="G14045" i="17"/>
  <c r="G14046" i="17"/>
  <c r="G14047" i="17"/>
  <c r="G14048" i="17"/>
  <c r="G14049" i="17"/>
  <c r="G14050" i="17"/>
  <c r="G14051" i="17"/>
  <c r="G14052" i="17"/>
  <c r="G14053" i="17"/>
  <c r="G14054" i="17"/>
  <c r="G14055" i="17"/>
  <c r="G14056" i="17"/>
  <c r="G14057" i="17"/>
  <c r="G14058" i="17"/>
  <c r="G14059" i="17"/>
  <c r="G14060" i="17"/>
  <c r="G14061" i="17"/>
  <c r="G14062" i="17"/>
  <c r="G14063" i="17"/>
  <c r="G14064" i="17"/>
  <c r="G14065" i="17"/>
  <c r="G14066" i="17"/>
  <c r="G14067" i="17"/>
  <c r="G14068" i="17"/>
  <c r="G14069" i="17"/>
  <c r="G14070" i="17"/>
  <c r="G14071" i="17"/>
  <c r="G14072" i="17"/>
  <c r="G14073" i="17"/>
  <c r="G14074" i="17"/>
  <c r="G14075" i="17"/>
  <c r="G14076" i="17"/>
  <c r="G14077" i="17"/>
  <c r="G14078" i="17"/>
  <c r="G14079" i="17"/>
  <c r="G14080" i="17"/>
  <c r="G14081" i="17"/>
  <c r="G14082" i="17"/>
  <c r="G14083" i="17"/>
  <c r="G14084" i="17"/>
  <c r="G14085" i="17"/>
  <c r="G14086" i="17"/>
  <c r="G14087" i="17"/>
  <c r="G14088" i="17"/>
  <c r="G14089" i="17"/>
  <c r="G14090" i="17"/>
  <c r="G14091" i="17"/>
  <c r="G14092" i="17"/>
  <c r="G14093" i="17"/>
  <c r="G14094" i="17"/>
  <c r="G14095" i="17"/>
  <c r="G14096" i="17"/>
  <c r="G14097" i="17"/>
  <c r="G14098" i="17"/>
  <c r="G14099" i="17"/>
  <c r="G14100" i="17"/>
  <c r="G14101" i="17"/>
  <c r="G14102" i="17"/>
  <c r="G14103" i="17"/>
  <c r="G14104" i="17"/>
  <c r="G14105" i="17"/>
  <c r="G14106" i="17"/>
  <c r="G14107" i="17"/>
  <c r="G14108" i="17"/>
  <c r="G14109" i="17"/>
  <c r="G14110" i="17"/>
  <c r="G14111" i="17"/>
  <c r="G14112" i="17"/>
  <c r="G14113" i="17"/>
  <c r="G14114" i="17"/>
  <c r="G14115" i="17"/>
  <c r="G14116" i="17"/>
  <c r="G14117" i="17"/>
  <c r="G14118" i="17"/>
  <c r="G14119" i="17"/>
  <c r="G14120" i="17"/>
  <c r="G14121" i="17"/>
  <c r="G14122" i="17"/>
  <c r="G14123" i="17"/>
  <c r="G14124" i="17"/>
  <c r="G14125" i="17"/>
  <c r="G14126" i="17"/>
  <c r="G14127" i="17"/>
  <c r="G14128" i="17"/>
  <c r="G14129" i="17"/>
  <c r="G14130" i="17"/>
  <c r="G14131" i="17"/>
  <c r="G14132" i="17"/>
  <c r="G14133" i="17"/>
  <c r="G14134" i="17"/>
  <c r="G14135" i="17"/>
  <c r="G14136" i="17"/>
  <c r="G14137" i="17"/>
  <c r="G14138" i="17"/>
  <c r="G14139" i="17"/>
  <c r="G14140" i="17"/>
  <c r="G14141" i="17"/>
  <c r="G14142" i="17"/>
  <c r="G14143" i="17"/>
  <c r="G14144" i="17"/>
  <c r="G14145" i="17"/>
  <c r="G14146" i="17"/>
  <c r="G14147" i="17"/>
  <c r="G14148" i="17"/>
  <c r="G14149" i="17"/>
  <c r="G14150" i="17"/>
  <c r="G14151" i="17"/>
  <c r="G14152" i="17"/>
  <c r="G14153" i="17"/>
  <c r="G14154" i="17"/>
  <c r="G14155" i="17"/>
  <c r="G14156" i="17"/>
  <c r="G14157" i="17"/>
  <c r="G14158" i="17"/>
  <c r="G14159" i="17"/>
  <c r="G14160" i="17"/>
  <c r="G14161" i="17"/>
  <c r="G14162" i="17"/>
  <c r="G14163" i="17"/>
  <c r="G14164" i="17"/>
  <c r="G14165" i="17"/>
  <c r="G14166" i="17"/>
  <c r="G14167" i="17"/>
  <c r="G14168" i="17"/>
  <c r="G14169" i="17"/>
  <c r="G14170" i="17"/>
  <c r="G14171" i="17"/>
  <c r="G14172" i="17"/>
  <c r="G14173" i="17"/>
  <c r="G14174" i="17"/>
  <c r="G14175" i="17"/>
  <c r="G14176" i="17"/>
  <c r="G14177" i="17"/>
  <c r="G14178" i="17"/>
  <c r="G14179" i="17"/>
  <c r="G14180" i="17"/>
  <c r="G14181" i="17"/>
  <c r="G14182" i="17"/>
  <c r="G14183" i="17"/>
  <c r="G14184" i="17"/>
  <c r="G14185" i="17"/>
  <c r="G14186" i="17"/>
  <c r="G14187" i="17"/>
  <c r="G14188" i="17"/>
  <c r="G14189" i="17"/>
  <c r="G14190" i="17"/>
  <c r="G14191" i="17"/>
  <c r="G14192" i="17"/>
  <c r="G14193" i="17"/>
  <c r="G14194" i="17"/>
  <c r="G14195" i="17"/>
  <c r="G14196" i="17"/>
  <c r="G14197" i="17"/>
  <c r="G14198" i="17"/>
  <c r="G14199" i="17"/>
  <c r="G14200" i="17"/>
  <c r="G14201" i="17"/>
  <c r="G14202" i="17"/>
  <c r="G14203" i="17"/>
  <c r="G14204" i="17"/>
  <c r="G14205" i="17"/>
  <c r="G14206" i="17"/>
  <c r="G14207" i="17"/>
  <c r="G14208" i="17"/>
  <c r="G14209" i="17"/>
  <c r="G14210" i="17"/>
  <c r="G14211" i="17"/>
  <c r="G14212" i="17"/>
  <c r="G14213" i="17"/>
  <c r="G14214" i="17"/>
  <c r="G14215" i="17"/>
  <c r="G14216" i="17"/>
  <c r="G14217" i="17"/>
  <c r="G14218" i="17"/>
  <c r="G14219" i="17"/>
  <c r="G14220" i="17"/>
  <c r="G14221" i="17"/>
  <c r="G14222" i="17"/>
  <c r="G14223" i="17"/>
  <c r="G14224" i="17"/>
  <c r="G14225" i="17"/>
  <c r="G14226" i="17"/>
  <c r="G14227" i="17"/>
  <c r="G14228" i="17"/>
  <c r="G14229" i="17"/>
  <c r="G14230" i="17"/>
  <c r="G14231" i="17"/>
  <c r="G14232" i="17"/>
  <c r="G14233" i="17"/>
  <c r="G14234" i="17"/>
  <c r="G14235" i="17"/>
  <c r="G14236" i="17"/>
  <c r="G14237" i="17"/>
  <c r="G14238" i="17"/>
  <c r="G14239" i="17"/>
  <c r="G14240" i="17"/>
  <c r="G14241" i="17"/>
  <c r="G14242" i="17"/>
  <c r="G14243" i="17"/>
  <c r="G14244" i="17"/>
  <c r="G14245" i="17"/>
  <c r="G14246" i="17"/>
  <c r="G14247" i="17"/>
  <c r="G14248" i="17"/>
  <c r="G14249" i="17"/>
  <c r="G14250" i="17"/>
  <c r="G14251" i="17"/>
  <c r="G14252" i="17"/>
  <c r="G14253" i="17"/>
  <c r="G14254" i="17"/>
  <c r="G14255" i="17"/>
  <c r="G14256" i="17"/>
  <c r="G14257" i="17"/>
  <c r="G14258" i="17"/>
  <c r="G14259" i="17"/>
  <c r="G14260" i="17"/>
  <c r="G14261" i="17"/>
  <c r="G14262" i="17"/>
  <c r="G14263" i="17"/>
  <c r="G14264" i="17"/>
  <c r="G14265" i="17"/>
  <c r="G14266" i="17"/>
  <c r="G14267" i="17"/>
  <c r="G14268" i="17"/>
  <c r="G14269" i="17"/>
  <c r="G14270" i="17"/>
  <c r="G14271" i="17"/>
  <c r="G14272" i="17"/>
  <c r="G14273" i="17"/>
  <c r="G14274" i="17"/>
  <c r="G14275" i="17"/>
  <c r="G14276" i="17"/>
  <c r="G14277" i="17"/>
  <c r="G14278" i="17"/>
  <c r="G14279" i="17"/>
  <c r="G14280" i="17"/>
  <c r="G14281" i="17"/>
  <c r="G14282" i="17"/>
  <c r="G14283" i="17"/>
  <c r="G14284" i="17"/>
  <c r="G14285" i="17"/>
  <c r="G14286" i="17"/>
  <c r="G14287" i="17"/>
  <c r="G14288" i="17"/>
  <c r="G14289" i="17"/>
  <c r="G14290" i="17"/>
  <c r="G14291" i="17"/>
  <c r="G14292" i="17"/>
  <c r="G14293" i="17"/>
  <c r="G14294" i="17"/>
  <c r="G14295" i="17"/>
  <c r="G14296" i="17"/>
  <c r="G14297" i="17"/>
  <c r="G14298" i="17"/>
  <c r="G14299" i="17"/>
  <c r="G14300" i="17"/>
  <c r="G14301" i="17"/>
  <c r="G14302" i="17"/>
  <c r="G14303" i="17"/>
  <c r="G14304" i="17"/>
  <c r="G14305" i="17"/>
  <c r="G14306" i="17"/>
  <c r="G14307" i="17"/>
  <c r="G14308" i="17"/>
  <c r="G14309" i="17"/>
  <c r="G14310" i="17"/>
  <c r="G14311" i="17"/>
  <c r="G14312" i="17"/>
  <c r="G14313" i="17"/>
  <c r="G14314" i="17"/>
  <c r="G14315" i="17"/>
  <c r="G14316" i="17"/>
  <c r="G14317" i="17"/>
  <c r="G14318" i="17"/>
  <c r="G14319" i="17"/>
  <c r="G14320" i="17"/>
  <c r="G14321" i="17"/>
  <c r="G14322" i="17"/>
  <c r="G14323" i="17"/>
  <c r="G14324" i="17"/>
  <c r="G14325" i="17"/>
  <c r="G14326" i="17"/>
  <c r="G14327" i="17"/>
  <c r="G14328" i="17"/>
  <c r="G14329" i="17"/>
  <c r="G14330" i="17"/>
  <c r="G14331" i="17"/>
  <c r="G14332" i="17"/>
  <c r="G14333" i="17"/>
  <c r="G14334" i="17"/>
  <c r="G14335" i="17"/>
  <c r="G14336" i="17"/>
  <c r="G14337" i="17"/>
  <c r="G14338" i="17"/>
  <c r="G14339" i="17"/>
  <c r="G14340" i="17"/>
  <c r="G14341" i="17"/>
  <c r="G14342" i="17"/>
  <c r="G14343" i="17"/>
  <c r="G14344" i="17"/>
  <c r="G14345" i="17"/>
  <c r="G14346" i="17"/>
  <c r="G14347" i="17"/>
  <c r="G14348" i="17"/>
  <c r="G14349" i="17"/>
  <c r="G14350" i="17"/>
  <c r="G14351" i="17"/>
  <c r="G14352" i="17"/>
  <c r="G14353" i="17"/>
  <c r="G14354" i="17"/>
  <c r="G14355" i="17"/>
  <c r="G14356" i="17"/>
  <c r="G14357" i="17"/>
  <c r="G14358" i="17"/>
  <c r="G14359" i="17"/>
  <c r="G14360" i="17"/>
  <c r="G14361" i="17"/>
  <c r="G14362" i="17"/>
  <c r="G14363" i="17"/>
  <c r="G14364" i="17"/>
  <c r="G14365" i="17"/>
  <c r="G14366" i="17"/>
  <c r="G14367" i="17"/>
  <c r="G14368" i="17"/>
  <c r="G14369" i="17"/>
  <c r="G14370" i="17"/>
  <c r="G14371" i="17"/>
  <c r="G14372" i="17"/>
  <c r="G14373" i="17"/>
  <c r="G14374" i="17"/>
  <c r="G14375" i="17"/>
  <c r="G14376" i="17"/>
  <c r="G14377" i="17"/>
  <c r="G14378" i="17"/>
  <c r="G14379" i="17"/>
  <c r="G14380" i="17"/>
  <c r="G14381" i="17"/>
  <c r="G14382" i="17"/>
  <c r="G14383" i="17"/>
  <c r="G14384" i="17"/>
  <c r="G14385" i="17"/>
  <c r="G14386" i="17"/>
  <c r="G14387" i="17"/>
  <c r="G14388" i="17"/>
  <c r="G14389" i="17"/>
  <c r="G14390" i="17"/>
  <c r="G14391" i="17"/>
  <c r="G14392" i="17"/>
  <c r="G14393" i="17"/>
  <c r="G14394" i="17"/>
  <c r="G14395" i="17"/>
  <c r="G14396" i="17"/>
  <c r="G14397" i="17"/>
  <c r="G14398" i="17"/>
  <c r="G14399" i="17"/>
  <c r="G14400" i="17"/>
  <c r="G14401" i="17"/>
  <c r="G14402" i="17"/>
  <c r="G14403" i="17"/>
  <c r="G14404" i="17"/>
  <c r="G14405" i="17"/>
  <c r="G14406" i="17"/>
  <c r="G14407" i="17"/>
  <c r="G14408" i="17"/>
  <c r="G14409" i="17"/>
  <c r="G14410" i="17"/>
  <c r="G14411" i="17"/>
  <c r="G14412" i="17"/>
  <c r="G14413" i="17"/>
  <c r="G14414" i="17"/>
  <c r="G14415" i="17"/>
  <c r="G14416" i="17"/>
  <c r="G14417" i="17"/>
  <c r="G14418" i="17"/>
  <c r="G14419" i="17"/>
  <c r="G14420" i="17"/>
  <c r="G14421" i="17"/>
  <c r="G14422" i="17"/>
  <c r="G14423" i="17"/>
  <c r="G14424" i="17"/>
  <c r="G14425" i="17"/>
  <c r="G14426" i="17"/>
  <c r="G14427" i="17"/>
  <c r="G14428" i="17"/>
  <c r="G14429" i="17"/>
  <c r="G14430" i="17"/>
  <c r="G14431" i="17"/>
  <c r="G14432" i="17"/>
  <c r="G14433" i="17"/>
  <c r="G14434" i="17"/>
  <c r="G14435" i="17"/>
  <c r="G14436" i="17"/>
  <c r="G14437" i="17"/>
  <c r="G14438" i="17"/>
  <c r="G14439" i="17"/>
  <c r="G14440" i="17"/>
  <c r="G14441" i="17"/>
  <c r="G14442" i="17"/>
  <c r="G14443" i="17"/>
  <c r="G14444" i="17"/>
  <c r="G14445" i="17"/>
  <c r="G14446" i="17"/>
  <c r="G14447" i="17"/>
  <c r="G14448" i="17"/>
  <c r="G14449" i="17"/>
  <c r="G14450" i="17"/>
  <c r="G14451" i="17"/>
  <c r="G14452" i="17"/>
  <c r="G14453" i="17"/>
  <c r="G14454" i="17"/>
  <c r="G14455" i="17"/>
  <c r="G14456" i="17"/>
  <c r="G14457" i="17"/>
  <c r="G14458" i="17"/>
  <c r="G14459" i="17"/>
  <c r="G14460" i="17"/>
  <c r="G14461" i="17"/>
  <c r="G14462" i="17"/>
  <c r="G14463" i="17"/>
  <c r="G14464" i="17"/>
  <c r="G14465" i="17"/>
  <c r="G14466" i="17"/>
  <c r="G14467" i="17"/>
  <c r="G14468" i="17"/>
  <c r="G14469" i="17"/>
  <c r="G14470" i="17"/>
  <c r="G14471" i="17"/>
  <c r="G14472" i="17"/>
  <c r="G14473" i="17"/>
  <c r="G14474" i="17"/>
  <c r="G14475" i="17"/>
  <c r="G14476" i="17"/>
  <c r="G14477" i="17"/>
  <c r="G14478" i="17"/>
  <c r="G14479" i="17"/>
  <c r="G14480" i="17"/>
  <c r="G14481" i="17"/>
  <c r="G14482" i="17"/>
  <c r="G14483" i="17"/>
  <c r="G14484" i="17"/>
  <c r="G14485" i="17"/>
  <c r="G14486" i="17"/>
  <c r="G14487" i="17"/>
  <c r="G14488" i="17"/>
  <c r="G14489" i="17"/>
  <c r="G14490" i="17"/>
  <c r="G14491" i="17"/>
  <c r="G14492" i="17"/>
  <c r="G14493" i="17"/>
  <c r="G14494" i="17"/>
  <c r="G14495" i="17"/>
  <c r="G14496" i="17"/>
  <c r="G14497" i="17"/>
  <c r="G14498" i="17"/>
  <c r="G14499" i="17"/>
  <c r="G14500" i="17"/>
  <c r="G14501" i="17"/>
  <c r="G14502" i="17"/>
  <c r="G14503" i="17"/>
  <c r="G14504" i="17"/>
  <c r="G14505" i="17"/>
  <c r="G14506" i="17"/>
  <c r="G14507" i="17"/>
  <c r="G14508" i="17"/>
  <c r="G14509" i="17"/>
  <c r="G14510" i="17"/>
  <c r="G14511" i="17"/>
  <c r="G14512" i="17"/>
  <c r="G14513" i="17"/>
  <c r="G14514" i="17"/>
  <c r="G14515" i="17"/>
  <c r="G14516" i="17"/>
  <c r="G14517" i="17"/>
  <c r="G14518" i="17"/>
  <c r="G14519" i="17"/>
  <c r="G14520" i="17"/>
  <c r="G14521" i="17"/>
  <c r="G14522" i="17"/>
  <c r="G14523" i="17"/>
  <c r="G14524" i="17"/>
  <c r="G14525" i="17"/>
  <c r="G14526" i="17"/>
  <c r="G14527" i="17"/>
  <c r="G14528" i="17"/>
  <c r="G14529" i="17"/>
  <c r="G14530" i="17"/>
  <c r="G14531" i="17"/>
  <c r="G14532" i="17"/>
  <c r="G14533" i="17"/>
  <c r="G14534" i="17"/>
  <c r="G14535" i="17"/>
  <c r="G14536" i="17"/>
  <c r="G14537" i="17"/>
  <c r="G14538" i="17"/>
  <c r="G14539" i="17"/>
  <c r="G14540" i="17"/>
  <c r="G14541" i="17"/>
  <c r="G14542" i="17"/>
  <c r="G14543" i="17"/>
  <c r="G14544" i="17"/>
  <c r="G14545" i="17"/>
  <c r="G14546" i="17"/>
  <c r="G14547" i="17"/>
  <c r="G14548" i="17"/>
  <c r="G14549" i="17"/>
  <c r="G14550" i="17"/>
  <c r="G14551" i="17"/>
  <c r="G14552" i="17"/>
  <c r="G14553" i="17"/>
  <c r="G14554" i="17"/>
  <c r="G14555" i="17"/>
  <c r="G14556" i="17"/>
  <c r="G14557" i="17"/>
  <c r="G14558" i="17"/>
  <c r="G14559" i="17"/>
  <c r="G14560" i="17"/>
  <c r="G14561" i="17"/>
  <c r="G14562" i="17"/>
  <c r="G14563" i="17"/>
  <c r="G14564" i="17"/>
  <c r="G14565" i="17"/>
  <c r="G14566" i="17"/>
  <c r="G14567" i="17"/>
  <c r="G14568" i="17"/>
  <c r="G14569" i="17"/>
  <c r="G14570" i="17"/>
  <c r="G14571" i="17"/>
  <c r="G14572" i="17"/>
  <c r="G14573" i="17"/>
  <c r="G14574" i="17"/>
  <c r="G14575" i="17"/>
  <c r="G14576" i="17"/>
  <c r="G14577" i="17"/>
  <c r="G14578" i="17"/>
  <c r="G14579" i="17"/>
  <c r="G14580" i="17"/>
  <c r="G14581" i="17"/>
  <c r="G14582" i="17"/>
  <c r="G14583" i="17"/>
  <c r="G14584" i="17"/>
  <c r="G14585" i="17"/>
  <c r="G14586" i="17"/>
  <c r="G14587" i="17"/>
  <c r="G14588" i="17"/>
  <c r="G14589" i="17"/>
  <c r="G14590" i="17"/>
  <c r="G14591" i="17"/>
  <c r="G14592" i="17"/>
  <c r="G14593" i="17"/>
  <c r="G14594" i="17"/>
  <c r="G14595" i="17"/>
  <c r="G14596" i="17"/>
  <c r="G14597" i="17"/>
  <c r="G14598" i="17"/>
  <c r="G14599" i="17"/>
  <c r="G14600" i="17"/>
  <c r="G14601" i="17"/>
  <c r="G14602" i="17"/>
  <c r="G14603" i="17"/>
  <c r="G14604" i="17"/>
  <c r="G14605" i="17"/>
  <c r="G14606" i="17"/>
  <c r="G14607" i="17"/>
  <c r="G14608" i="17"/>
  <c r="G14609" i="17"/>
  <c r="G14610" i="17"/>
  <c r="G14611" i="17"/>
  <c r="G14612" i="17"/>
  <c r="G14613" i="17"/>
  <c r="G14614" i="17"/>
  <c r="G14615" i="17"/>
  <c r="G14616" i="17"/>
  <c r="G14617" i="17"/>
  <c r="G14618" i="17"/>
  <c r="G14619" i="17"/>
  <c r="G14620" i="17"/>
  <c r="G14621" i="17"/>
  <c r="G14622" i="17"/>
  <c r="G14623" i="17"/>
  <c r="G14624" i="17"/>
  <c r="G14625" i="17"/>
  <c r="G14626" i="17"/>
  <c r="G14627" i="17"/>
  <c r="G14628" i="17"/>
  <c r="G14629" i="17"/>
  <c r="G14630" i="17"/>
  <c r="G14631" i="17"/>
  <c r="G14632" i="17"/>
  <c r="G14633" i="17"/>
  <c r="G14634" i="17"/>
  <c r="G14635" i="17"/>
  <c r="G14636" i="17"/>
  <c r="G14637" i="17"/>
  <c r="G14638" i="17"/>
  <c r="G14639" i="17"/>
  <c r="G14640" i="17"/>
  <c r="G14641" i="17"/>
  <c r="G14642" i="17"/>
  <c r="G14643" i="17"/>
  <c r="G14644" i="17"/>
  <c r="G14645" i="17"/>
  <c r="G14646" i="17"/>
  <c r="G14647" i="17"/>
  <c r="G14648" i="17"/>
  <c r="G14649" i="17"/>
  <c r="G14650" i="17"/>
  <c r="G14651" i="17"/>
  <c r="G14652" i="17"/>
  <c r="G14653" i="17"/>
  <c r="G14654" i="17"/>
  <c r="G14655" i="17"/>
  <c r="G14656" i="17"/>
  <c r="G14657" i="17"/>
  <c r="G14658" i="17"/>
  <c r="G14659" i="17"/>
  <c r="G14660" i="17"/>
  <c r="G14661" i="17"/>
  <c r="G14662" i="17"/>
  <c r="G14663" i="17"/>
  <c r="G14664" i="17"/>
  <c r="G14665" i="17"/>
  <c r="G14666" i="17"/>
  <c r="G14667" i="17"/>
  <c r="G14668" i="17"/>
  <c r="G14669" i="17"/>
  <c r="G14670" i="17"/>
  <c r="G14671" i="17"/>
  <c r="G14672" i="17"/>
  <c r="G14673" i="17"/>
  <c r="G14674" i="17"/>
  <c r="G14675" i="17"/>
  <c r="G14676" i="17"/>
  <c r="G14677" i="17"/>
  <c r="G14678" i="17"/>
  <c r="G14679" i="17"/>
  <c r="G14680" i="17"/>
  <c r="G14681" i="17"/>
  <c r="G14682" i="17"/>
  <c r="G14683" i="17"/>
  <c r="G14684" i="17"/>
  <c r="G14685" i="17"/>
  <c r="G14686" i="17"/>
  <c r="G14687" i="17"/>
  <c r="G14688" i="17"/>
  <c r="G14689" i="17"/>
  <c r="G14690" i="17"/>
  <c r="G14691" i="17"/>
  <c r="G14692" i="17"/>
  <c r="G14693" i="17"/>
  <c r="G14694" i="17"/>
  <c r="G14695" i="17"/>
  <c r="G14696" i="17"/>
  <c r="G14697" i="17"/>
  <c r="G14698" i="17"/>
  <c r="G14699" i="17"/>
  <c r="G14700" i="17"/>
  <c r="G14701" i="17"/>
  <c r="G14702" i="17"/>
  <c r="G14703" i="17"/>
  <c r="G14704" i="17"/>
  <c r="G14705" i="17"/>
  <c r="G14706" i="17"/>
  <c r="G14707" i="17"/>
  <c r="G14708" i="17"/>
  <c r="G14709" i="17"/>
  <c r="G14710" i="17"/>
  <c r="G14711" i="17"/>
  <c r="G14712" i="17"/>
  <c r="G14713" i="17"/>
  <c r="G14714" i="17"/>
  <c r="G14715" i="17"/>
  <c r="G14716" i="17"/>
  <c r="G14717" i="17"/>
  <c r="G14718" i="17"/>
  <c r="G14719" i="17"/>
  <c r="G14720" i="17"/>
  <c r="G14721" i="17"/>
  <c r="G14722" i="17"/>
  <c r="G14723" i="17"/>
  <c r="G14724" i="17"/>
  <c r="G14725" i="17"/>
  <c r="G14726" i="17"/>
  <c r="G14727" i="17"/>
  <c r="G14728" i="17"/>
  <c r="G14729" i="17"/>
  <c r="G14730" i="17"/>
  <c r="G14731" i="17"/>
  <c r="G14732" i="17"/>
  <c r="G14733" i="17"/>
  <c r="G14734" i="17"/>
  <c r="G14735" i="17"/>
  <c r="G14736" i="17"/>
  <c r="G14737" i="17"/>
  <c r="G14738" i="17"/>
  <c r="G14739" i="17"/>
  <c r="G14740" i="17"/>
  <c r="G14741" i="17"/>
  <c r="G14742" i="17"/>
  <c r="G14743" i="17"/>
  <c r="G14744" i="17"/>
  <c r="G14745" i="17"/>
  <c r="G14746" i="17"/>
  <c r="G14747" i="17"/>
  <c r="G14748" i="17"/>
  <c r="G14749" i="17"/>
  <c r="G14750" i="17"/>
  <c r="G14751" i="17"/>
  <c r="G14752" i="17"/>
  <c r="G14753" i="17"/>
  <c r="G14754" i="17"/>
  <c r="G14755" i="17"/>
  <c r="G14756" i="17"/>
  <c r="G14757" i="17"/>
  <c r="G14758" i="17"/>
  <c r="G14759" i="17"/>
  <c r="G14760" i="17"/>
  <c r="G14761" i="17"/>
  <c r="G14762" i="17"/>
  <c r="G14763" i="17"/>
  <c r="G14764" i="17"/>
  <c r="G14765" i="17"/>
  <c r="G14766" i="17"/>
  <c r="G14767" i="17"/>
  <c r="G14768" i="17"/>
  <c r="G14769" i="17"/>
  <c r="G14770" i="17"/>
  <c r="G14771" i="17"/>
  <c r="G14772" i="17"/>
  <c r="G14773" i="17"/>
  <c r="G14774" i="17"/>
  <c r="G14775" i="17"/>
  <c r="G14776" i="17"/>
  <c r="G14777" i="17"/>
  <c r="G14778" i="17"/>
  <c r="G14779" i="17"/>
  <c r="G14780" i="17"/>
  <c r="G14781" i="17"/>
  <c r="G14782" i="17"/>
  <c r="G14783" i="17"/>
  <c r="G14784" i="17"/>
  <c r="G14785" i="17"/>
  <c r="G14786" i="17"/>
  <c r="G14787" i="17"/>
  <c r="G14788" i="17"/>
  <c r="G14789" i="17"/>
  <c r="G14790" i="17"/>
  <c r="G14791" i="17"/>
  <c r="G14792" i="17"/>
  <c r="G14793" i="17"/>
  <c r="G14794" i="17"/>
  <c r="G14795" i="17"/>
  <c r="G14796" i="17"/>
  <c r="G14797" i="17"/>
  <c r="G14798" i="17"/>
  <c r="G14799" i="17"/>
  <c r="G14800" i="17"/>
  <c r="G14801" i="17"/>
  <c r="G14802" i="17"/>
  <c r="G14803" i="17"/>
  <c r="G14804" i="17"/>
  <c r="G14805" i="17"/>
  <c r="G14806" i="17"/>
  <c r="G14807" i="17"/>
  <c r="G14808" i="17"/>
  <c r="G14809" i="17"/>
  <c r="G14810" i="17"/>
  <c r="G14811" i="17"/>
  <c r="G14812" i="17"/>
  <c r="G14813" i="17"/>
  <c r="G14814" i="17"/>
  <c r="G14815" i="17"/>
  <c r="G14816" i="17"/>
  <c r="G14817" i="17"/>
  <c r="G14818" i="17"/>
  <c r="G14819" i="17"/>
  <c r="G14820" i="17"/>
  <c r="G14821" i="17"/>
  <c r="G14822" i="17"/>
  <c r="G14823" i="17"/>
  <c r="G14824" i="17"/>
  <c r="G14825" i="17"/>
  <c r="G14826" i="17"/>
  <c r="G14827" i="17"/>
  <c r="G14828" i="17"/>
  <c r="G14829" i="17"/>
  <c r="G14830" i="17"/>
  <c r="G14831" i="17"/>
  <c r="G14832" i="17"/>
  <c r="G14833" i="17"/>
  <c r="G14834" i="17"/>
  <c r="G14835" i="17"/>
  <c r="G14836" i="17"/>
  <c r="G14837" i="17"/>
  <c r="G14838" i="17"/>
  <c r="G14839" i="17"/>
  <c r="G14840" i="17"/>
  <c r="G14841" i="17"/>
  <c r="G14842" i="17"/>
  <c r="G14843" i="17"/>
  <c r="G14844" i="17"/>
  <c r="G14845" i="17"/>
  <c r="G14846" i="17"/>
  <c r="G14847" i="17"/>
  <c r="G14848" i="17"/>
  <c r="G14849" i="17"/>
  <c r="G14850" i="17"/>
  <c r="G14851" i="17"/>
  <c r="G14852" i="17"/>
  <c r="G14853" i="17"/>
  <c r="G14854" i="17"/>
  <c r="G14855" i="17"/>
  <c r="G14856" i="17"/>
  <c r="G14857" i="17"/>
  <c r="G14858" i="17"/>
  <c r="G14859" i="17"/>
  <c r="G14860" i="17"/>
  <c r="G14861" i="17"/>
  <c r="G14862" i="17"/>
  <c r="G14863" i="17"/>
  <c r="G14864" i="17"/>
  <c r="G14865" i="17"/>
  <c r="G14866" i="17"/>
  <c r="G14867" i="17"/>
  <c r="G14868" i="17"/>
  <c r="G14869" i="17"/>
  <c r="G14870" i="17"/>
  <c r="G14871" i="17"/>
  <c r="G14872" i="17"/>
  <c r="G14873" i="17"/>
  <c r="G14874" i="17"/>
  <c r="G14875" i="17"/>
  <c r="G14876" i="17"/>
  <c r="G14877" i="17"/>
  <c r="G14878" i="17"/>
  <c r="G14879" i="17"/>
  <c r="G14880" i="17"/>
  <c r="G14881" i="17"/>
  <c r="G14882" i="17"/>
  <c r="G14883" i="17"/>
  <c r="G14884" i="17"/>
  <c r="G14885" i="17"/>
  <c r="G14886" i="17"/>
  <c r="G14887" i="17"/>
  <c r="G14888" i="17"/>
  <c r="G14889" i="17"/>
  <c r="G14890" i="17"/>
  <c r="G14891" i="17"/>
  <c r="G14892" i="17"/>
  <c r="G14893" i="17"/>
  <c r="G14894" i="17"/>
  <c r="G14895" i="17"/>
  <c r="G14896" i="17"/>
  <c r="G14897" i="17"/>
  <c r="G14898" i="17"/>
  <c r="G14899" i="17"/>
  <c r="G14900" i="17"/>
  <c r="G14901" i="17"/>
  <c r="G14902" i="17"/>
  <c r="G14903" i="17"/>
  <c r="G14904" i="17"/>
  <c r="G14905" i="17"/>
  <c r="G14906" i="17"/>
  <c r="G14907" i="17"/>
  <c r="G14908" i="17"/>
  <c r="G14909" i="17"/>
  <c r="G14910" i="17"/>
  <c r="G14911" i="17"/>
  <c r="G14912" i="17"/>
  <c r="G14913" i="17"/>
  <c r="G14914" i="17"/>
  <c r="G14915" i="17"/>
  <c r="G14916" i="17"/>
  <c r="G14917" i="17"/>
  <c r="G14918" i="17"/>
  <c r="G14919" i="17"/>
  <c r="G14920" i="17"/>
  <c r="G14921" i="17"/>
  <c r="G14922" i="17"/>
  <c r="G14923" i="17"/>
  <c r="G14924" i="17"/>
  <c r="G14925" i="17"/>
  <c r="G14926" i="17"/>
  <c r="G14927" i="17"/>
  <c r="G14928" i="17"/>
  <c r="G14929" i="17"/>
  <c r="G14930" i="17"/>
  <c r="G14931" i="17"/>
  <c r="G14932" i="17"/>
  <c r="G14933" i="17"/>
  <c r="G14934" i="17"/>
  <c r="G14935" i="17"/>
  <c r="G14936" i="17"/>
  <c r="G14937" i="17"/>
  <c r="G14938" i="17"/>
  <c r="G14939" i="17"/>
  <c r="G14940" i="17"/>
  <c r="G14941" i="17"/>
  <c r="G14942" i="17"/>
  <c r="G14943" i="17"/>
  <c r="G14944" i="17"/>
  <c r="G14945" i="17"/>
  <c r="G14946" i="17"/>
  <c r="G14947" i="17"/>
  <c r="G14948" i="17"/>
  <c r="G14949" i="17"/>
  <c r="G14950" i="17"/>
  <c r="G14951" i="17"/>
  <c r="G14952" i="17"/>
  <c r="G14953" i="17"/>
  <c r="G14954" i="17"/>
  <c r="G14955" i="17"/>
  <c r="G14956" i="17"/>
  <c r="G14957" i="17"/>
  <c r="G14958" i="17"/>
  <c r="G14959" i="17"/>
  <c r="G14960" i="17"/>
  <c r="G14961" i="17"/>
  <c r="G14962" i="17"/>
  <c r="G14963" i="17"/>
  <c r="G14964" i="17"/>
  <c r="G14965" i="17"/>
  <c r="G14966" i="17"/>
  <c r="G14967" i="17"/>
  <c r="G14968" i="17"/>
  <c r="G14969" i="17"/>
  <c r="G14970" i="17"/>
  <c r="G14971" i="17"/>
  <c r="G14972" i="17"/>
  <c r="G14973" i="17"/>
  <c r="G14974" i="17"/>
  <c r="G14975" i="17"/>
  <c r="G14976" i="17"/>
  <c r="G14977" i="17"/>
  <c r="G14978" i="17"/>
  <c r="G14979" i="17"/>
  <c r="G14980" i="17"/>
  <c r="G14981" i="17"/>
  <c r="G14982" i="17"/>
  <c r="G14983" i="17"/>
  <c r="G14984" i="17"/>
  <c r="G14985" i="17"/>
  <c r="G14986" i="17"/>
  <c r="G14987" i="17"/>
  <c r="G14988" i="17"/>
  <c r="G14989" i="17"/>
  <c r="G14990" i="17"/>
  <c r="G14991" i="17"/>
  <c r="G14992" i="17"/>
  <c r="G14993" i="17"/>
  <c r="G14994" i="17"/>
  <c r="G14995" i="17"/>
  <c r="G14996" i="17"/>
  <c r="G14997" i="17"/>
  <c r="G14998" i="17"/>
  <c r="G14999" i="17"/>
  <c r="G15000" i="17"/>
  <c r="G15001" i="17"/>
  <c r="G15002" i="17"/>
  <c r="G15003" i="17"/>
  <c r="G15004" i="17"/>
  <c r="G15005" i="17"/>
  <c r="G15006" i="17"/>
  <c r="G15007" i="17"/>
  <c r="G15008" i="17"/>
  <c r="G15009" i="17"/>
  <c r="G15010" i="17"/>
  <c r="G15011" i="17"/>
  <c r="G15012" i="17"/>
  <c r="G15013" i="17"/>
  <c r="G15014" i="17"/>
  <c r="G15015" i="17"/>
  <c r="G15016" i="17"/>
  <c r="G15017" i="17"/>
  <c r="G15018" i="17"/>
  <c r="G15019" i="17"/>
  <c r="G15020" i="17"/>
  <c r="G15021" i="17"/>
  <c r="G15022" i="17"/>
  <c r="G15023" i="17"/>
  <c r="G15024" i="17"/>
  <c r="G15025" i="17"/>
  <c r="G15026" i="17"/>
  <c r="G15027" i="17"/>
  <c r="G15028" i="17"/>
  <c r="G15029" i="17"/>
  <c r="G15030" i="17"/>
  <c r="G15031" i="17"/>
  <c r="G15032" i="17"/>
  <c r="G15033" i="17"/>
  <c r="G15034" i="17"/>
  <c r="G15035" i="17"/>
  <c r="G15036" i="17"/>
  <c r="G15037" i="17"/>
  <c r="G15038" i="17"/>
  <c r="G15039" i="17"/>
  <c r="G15040" i="17"/>
  <c r="G15041" i="17"/>
  <c r="G15042" i="17"/>
  <c r="G15043" i="17"/>
  <c r="G15044" i="17"/>
  <c r="G15045" i="17"/>
  <c r="G15046" i="17"/>
  <c r="G15047" i="17"/>
  <c r="G15048" i="17"/>
  <c r="G15049" i="17"/>
  <c r="G15050" i="17"/>
  <c r="G15051" i="17"/>
  <c r="G15052" i="17"/>
  <c r="G15053" i="17"/>
  <c r="G15054" i="17"/>
  <c r="G15055" i="17"/>
  <c r="G15056" i="17"/>
  <c r="G15057" i="17"/>
  <c r="G15058" i="17"/>
  <c r="G15059" i="17"/>
  <c r="G15060" i="17"/>
  <c r="G15061" i="17"/>
  <c r="G15062" i="17"/>
  <c r="G15063" i="17"/>
  <c r="G15064" i="17"/>
  <c r="G15065" i="17"/>
  <c r="G15066" i="17"/>
  <c r="G15067" i="17"/>
  <c r="G15068" i="17"/>
  <c r="G15069" i="17"/>
  <c r="G15070" i="17"/>
  <c r="G15071" i="17"/>
  <c r="G15072" i="17"/>
  <c r="G15073" i="17"/>
  <c r="G15074" i="17"/>
  <c r="G15075" i="17"/>
  <c r="G15076" i="17"/>
  <c r="G15077" i="17"/>
  <c r="G15078" i="17"/>
  <c r="G15079" i="17"/>
  <c r="G15080" i="17"/>
  <c r="G15081" i="17"/>
  <c r="G15082" i="17"/>
  <c r="G15083" i="17"/>
  <c r="G15084" i="17"/>
  <c r="G15085" i="17"/>
  <c r="G15086" i="17"/>
  <c r="G15087" i="17"/>
  <c r="G15088" i="17"/>
  <c r="G15089" i="17"/>
  <c r="G15090" i="17"/>
  <c r="G15091" i="17"/>
  <c r="G15092" i="17"/>
  <c r="G15093" i="17"/>
  <c r="G15094" i="17"/>
  <c r="G15095" i="17"/>
  <c r="G15096" i="17"/>
  <c r="G15097" i="17"/>
  <c r="G15098" i="17"/>
  <c r="G15099" i="17"/>
  <c r="G15100" i="17"/>
  <c r="G15101" i="17"/>
  <c r="G15102" i="17"/>
  <c r="G15103" i="17"/>
  <c r="G15104" i="17"/>
  <c r="G15105" i="17"/>
  <c r="G15106" i="17"/>
  <c r="G15107" i="17"/>
  <c r="G15108" i="17"/>
  <c r="G15109" i="17"/>
  <c r="G15110" i="17"/>
  <c r="G15111" i="17"/>
  <c r="G15112" i="17"/>
  <c r="G15113" i="17"/>
  <c r="G15114" i="17"/>
  <c r="G15115" i="17"/>
  <c r="G15116" i="17"/>
  <c r="G15117" i="17"/>
  <c r="G15118" i="17"/>
  <c r="G15119" i="17"/>
  <c r="G15120" i="17"/>
  <c r="G15121" i="17"/>
  <c r="G15122" i="17"/>
  <c r="G15123" i="17"/>
  <c r="G15124" i="17"/>
  <c r="G15125" i="17"/>
  <c r="G15126" i="17"/>
  <c r="G15127" i="17"/>
  <c r="G15128" i="17"/>
  <c r="G15129" i="17"/>
  <c r="G15130" i="17"/>
  <c r="G15131" i="17"/>
  <c r="G15132" i="17"/>
  <c r="G15133" i="17"/>
  <c r="G15134" i="17"/>
  <c r="G15135" i="17"/>
  <c r="G15136" i="17"/>
  <c r="G15137" i="17"/>
  <c r="G15138" i="17"/>
  <c r="G15139" i="17"/>
  <c r="G15140" i="17"/>
  <c r="G15141" i="17"/>
  <c r="G15142" i="17"/>
  <c r="G15143" i="17"/>
  <c r="G15144" i="17"/>
  <c r="G15145" i="17"/>
  <c r="G15146" i="17"/>
  <c r="G15147" i="17"/>
  <c r="G15148" i="17"/>
  <c r="G15149" i="17"/>
  <c r="G15150" i="17"/>
  <c r="G15151" i="17"/>
  <c r="G15152" i="17"/>
  <c r="G15153" i="17"/>
  <c r="G15154" i="17"/>
  <c r="G15155" i="17"/>
  <c r="G15156" i="17"/>
  <c r="G15157" i="17"/>
  <c r="G15158" i="17"/>
  <c r="G15159" i="17"/>
  <c r="G15160" i="17"/>
  <c r="G15161" i="17"/>
  <c r="G15162" i="17"/>
  <c r="G15163" i="17"/>
  <c r="G15164" i="17"/>
  <c r="G15165" i="17"/>
  <c r="G15166" i="17"/>
  <c r="G15167" i="17"/>
  <c r="G15168" i="17"/>
  <c r="G15169" i="17"/>
  <c r="G15170" i="17"/>
  <c r="G15171" i="17"/>
  <c r="G15172" i="17"/>
  <c r="G15173" i="17"/>
  <c r="G15174" i="17"/>
  <c r="G15175" i="17"/>
  <c r="G15176" i="17"/>
  <c r="G15177" i="17"/>
  <c r="G15178" i="17"/>
  <c r="G15179" i="17"/>
  <c r="G15180" i="17"/>
  <c r="G15181" i="17"/>
  <c r="G15182" i="17"/>
  <c r="G15183" i="17"/>
  <c r="G15184" i="17"/>
  <c r="G15185" i="17"/>
  <c r="G15186" i="17"/>
  <c r="G15187" i="17"/>
  <c r="G15188" i="17"/>
  <c r="G15189" i="17"/>
  <c r="G15190" i="17"/>
  <c r="G15191" i="17"/>
  <c r="G15192" i="17"/>
  <c r="G15193" i="17"/>
  <c r="G15194" i="17"/>
  <c r="G15195" i="17"/>
  <c r="G15196" i="17"/>
  <c r="G15197" i="17"/>
  <c r="G15198" i="17"/>
  <c r="G15199" i="17"/>
  <c r="G15200" i="17"/>
  <c r="G15201" i="17"/>
  <c r="G15202" i="17"/>
  <c r="G15203" i="17"/>
  <c r="G15204" i="17"/>
  <c r="G15205" i="17"/>
  <c r="G15206" i="17"/>
  <c r="G15207" i="17"/>
  <c r="G15208" i="17"/>
  <c r="G15209" i="17"/>
  <c r="G15210" i="17"/>
  <c r="G15211" i="17"/>
  <c r="G15212" i="17"/>
  <c r="G15213" i="17"/>
  <c r="G15214" i="17"/>
  <c r="G15215" i="17"/>
  <c r="G15216" i="17"/>
  <c r="G15217" i="17"/>
  <c r="G15218" i="17"/>
  <c r="G15219" i="17"/>
  <c r="G15220" i="17"/>
  <c r="G15221" i="17"/>
  <c r="G15222" i="17"/>
  <c r="G15223" i="17"/>
  <c r="G15224" i="17"/>
  <c r="G15225" i="17"/>
  <c r="G15226" i="17"/>
  <c r="G15227" i="17"/>
  <c r="G15228" i="17"/>
  <c r="G15229" i="17"/>
  <c r="G15230" i="17"/>
  <c r="G15231" i="17"/>
  <c r="G15232" i="17"/>
  <c r="G15233" i="17"/>
  <c r="G15234" i="17"/>
  <c r="G15235" i="17"/>
  <c r="G15236" i="17"/>
  <c r="G15237" i="17"/>
  <c r="G15238" i="17"/>
  <c r="G15239" i="17"/>
  <c r="G15240" i="17"/>
  <c r="G15241" i="17"/>
  <c r="G15242" i="17"/>
  <c r="G15243" i="17"/>
  <c r="G15244" i="17"/>
  <c r="G15245" i="17"/>
  <c r="G15246" i="17"/>
  <c r="G15247" i="17"/>
  <c r="G15248" i="17"/>
  <c r="G15249" i="17"/>
  <c r="G15250" i="17"/>
  <c r="G15251" i="17"/>
  <c r="G15252" i="17"/>
  <c r="G15253" i="17"/>
  <c r="G15254" i="17"/>
  <c r="G15255" i="17"/>
  <c r="G15256" i="17"/>
  <c r="G15257" i="17"/>
  <c r="G15258" i="17"/>
  <c r="G15259" i="17"/>
  <c r="G15260" i="17"/>
  <c r="G15261" i="17"/>
  <c r="G15262" i="17"/>
  <c r="G15263" i="17"/>
  <c r="G15264" i="17"/>
  <c r="G15265" i="17"/>
  <c r="G15266" i="17"/>
  <c r="G15267" i="17"/>
  <c r="G15268" i="17"/>
  <c r="G15269" i="17"/>
  <c r="G15270" i="17"/>
  <c r="G15271" i="17"/>
  <c r="G15272" i="17"/>
  <c r="G15273" i="17"/>
  <c r="G15274" i="17"/>
  <c r="G15275" i="17"/>
  <c r="G15276" i="17"/>
  <c r="G15277" i="17"/>
  <c r="G15278" i="17"/>
  <c r="G15279" i="17"/>
  <c r="G15280" i="17"/>
  <c r="G15281" i="17"/>
  <c r="G15282" i="17"/>
  <c r="G15283" i="17"/>
  <c r="G15284" i="17"/>
  <c r="G15285" i="17"/>
  <c r="G15286" i="17"/>
  <c r="G15287" i="17"/>
  <c r="G15288" i="17"/>
  <c r="G15289" i="17"/>
  <c r="G15290" i="17"/>
  <c r="G15291" i="17"/>
  <c r="G15292" i="17"/>
  <c r="G15293" i="17"/>
  <c r="G15294" i="17"/>
  <c r="G15295" i="17"/>
  <c r="G15296" i="17"/>
  <c r="G15297" i="17"/>
  <c r="G15298" i="17"/>
  <c r="G15299" i="17"/>
  <c r="G15300" i="17"/>
  <c r="G15301" i="17"/>
  <c r="G15302" i="17"/>
  <c r="G15303" i="17"/>
  <c r="G15304" i="17"/>
  <c r="G15305" i="17"/>
  <c r="G15306" i="17"/>
  <c r="G15307" i="17"/>
  <c r="G15308" i="17"/>
  <c r="G15309" i="17"/>
  <c r="G15310" i="17"/>
  <c r="G15311" i="17"/>
  <c r="G15312" i="17"/>
  <c r="G15313" i="17"/>
  <c r="G15314" i="17"/>
  <c r="G15315" i="17"/>
  <c r="G15316" i="17"/>
  <c r="G15317" i="17"/>
  <c r="G15318" i="17"/>
  <c r="G15319" i="17"/>
  <c r="G15320" i="17"/>
  <c r="G15321" i="17"/>
  <c r="G15322" i="17"/>
  <c r="G15323" i="17"/>
  <c r="G15324" i="17"/>
  <c r="G15325" i="17"/>
  <c r="G15326" i="17"/>
  <c r="G15327" i="17"/>
  <c r="G15328" i="17"/>
  <c r="G15329" i="17"/>
  <c r="G15330" i="17"/>
  <c r="G15331" i="17"/>
  <c r="G15332" i="17"/>
  <c r="G15333" i="17"/>
  <c r="G15334" i="17"/>
  <c r="G15335" i="17"/>
  <c r="G15336" i="17"/>
  <c r="G15337" i="17"/>
  <c r="G15338" i="17"/>
  <c r="G15339" i="17"/>
  <c r="G15340" i="17"/>
  <c r="G15341" i="17"/>
  <c r="G15342" i="17"/>
  <c r="G15343" i="17"/>
  <c r="G15344" i="17"/>
  <c r="G15345" i="17"/>
  <c r="G15346" i="17"/>
  <c r="G15347" i="17"/>
  <c r="G15348" i="17"/>
  <c r="G15349" i="17"/>
  <c r="G15350" i="17"/>
  <c r="G15351" i="17"/>
  <c r="G15352" i="17"/>
  <c r="G15353" i="17"/>
  <c r="G15354" i="17"/>
  <c r="G15355" i="17"/>
  <c r="G15356" i="17"/>
  <c r="G15357" i="17"/>
  <c r="G15358" i="17"/>
  <c r="G15359" i="17"/>
  <c r="G15360" i="17"/>
  <c r="G15361" i="17"/>
  <c r="G15362" i="17"/>
  <c r="G15363" i="17"/>
  <c r="G15364" i="17"/>
  <c r="G15365" i="17"/>
  <c r="G15366" i="17"/>
  <c r="G15367" i="17"/>
  <c r="G15368" i="17"/>
  <c r="G15369" i="17"/>
  <c r="G15370" i="17"/>
  <c r="G15371" i="17"/>
  <c r="G15372" i="17"/>
  <c r="G15373" i="17"/>
  <c r="G15374" i="17"/>
  <c r="G15375" i="17"/>
  <c r="G15376" i="17"/>
  <c r="G15377" i="17"/>
  <c r="G15378" i="17"/>
  <c r="G15379" i="17"/>
  <c r="G15380" i="17"/>
  <c r="G15381" i="17"/>
  <c r="G15382" i="17"/>
  <c r="G15383" i="17"/>
  <c r="G15384" i="17"/>
  <c r="G15385" i="17"/>
  <c r="G15386" i="17"/>
  <c r="G15387" i="17"/>
  <c r="G15388" i="17"/>
  <c r="G15389" i="17"/>
  <c r="G15390" i="17"/>
  <c r="G15391" i="17"/>
  <c r="G15392" i="17"/>
  <c r="G15393" i="17"/>
  <c r="G15394" i="17"/>
  <c r="G15395" i="17"/>
  <c r="G15396" i="17"/>
  <c r="G15397" i="17"/>
  <c r="G15398" i="17"/>
  <c r="G15399" i="17"/>
  <c r="G15400" i="17"/>
  <c r="G15401" i="17"/>
  <c r="G15402" i="17"/>
  <c r="G15403" i="17"/>
  <c r="G15404" i="17"/>
  <c r="G15405" i="17"/>
  <c r="G15406" i="17"/>
  <c r="G15407" i="17"/>
  <c r="G15408" i="17"/>
  <c r="G15409" i="17"/>
  <c r="G15410" i="17"/>
  <c r="G15411" i="17"/>
  <c r="G15412" i="17"/>
  <c r="G15413" i="17"/>
  <c r="G15414" i="17"/>
  <c r="G15415" i="17"/>
  <c r="G15416" i="17"/>
  <c r="G15417" i="17"/>
  <c r="G15418" i="17"/>
  <c r="G15419" i="17"/>
  <c r="G15420" i="17"/>
  <c r="G15421" i="17"/>
  <c r="G15422" i="17"/>
  <c r="G15423" i="17"/>
  <c r="G15424" i="17"/>
  <c r="G15425" i="17"/>
  <c r="G15426" i="17"/>
  <c r="G15427" i="17"/>
  <c r="G15428" i="17"/>
  <c r="G15429" i="17"/>
  <c r="G15430" i="17"/>
  <c r="G15431" i="17"/>
  <c r="G15432" i="17"/>
  <c r="G15433" i="17"/>
  <c r="G15434" i="17"/>
  <c r="G15435" i="17"/>
  <c r="G15436" i="17"/>
  <c r="G15437" i="17"/>
  <c r="G15438" i="17"/>
  <c r="G15439" i="17"/>
  <c r="G15440" i="17"/>
  <c r="G15441" i="17"/>
  <c r="G15442" i="17"/>
  <c r="G15443" i="17"/>
  <c r="G15444" i="17"/>
  <c r="G15445" i="17"/>
  <c r="G15446" i="17"/>
  <c r="G15447" i="17"/>
  <c r="G15448" i="17"/>
  <c r="G15449" i="17"/>
  <c r="G15450" i="17"/>
  <c r="G15451" i="17"/>
  <c r="G15452" i="17"/>
  <c r="G15453" i="17"/>
  <c r="G15454" i="17"/>
  <c r="G15455" i="17"/>
  <c r="G15456" i="17"/>
  <c r="G15457" i="17"/>
  <c r="G15458" i="17"/>
  <c r="G15459" i="17"/>
  <c r="G15460" i="17"/>
  <c r="G15461" i="17"/>
  <c r="G15462" i="17"/>
  <c r="G15463" i="17"/>
  <c r="G15464" i="17"/>
  <c r="G15465" i="17"/>
  <c r="G15466" i="17"/>
  <c r="G15467" i="17"/>
  <c r="G15468" i="17"/>
  <c r="G15469" i="17"/>
  <c r="G15470" i="17"/>
  <c r="G15471" i="17"/>
  <c r="G15472" i="17"/>
  <c r="G15473" i="17"/>
  <c r="G15474" i="17"/>
  <c r="G15475" i="17"/>
  <c r="G15476" i="17"/>
  <c r="G15477" i="17"/>
  <c r="G15478" i="17"/>
  <c r="G15479" i="17"/>
  <c r="G15480" i="17"/>
  <c r="G15481" i="17"/>
  <c r="G15482" i="17"/>
  <c r="G15483" i="17"/>
  <c r="G15484" i="17"/>
  <c r="G15485" i="17"/>
  <c r="G15486" i="17"/>
  <c r="G15487" i="17"/>
  <c r="G15488" i="17"/>
  <c r="G15489" i="17"/>
  <c r="G15490" i="17"/>
  <c r="G15491" i="17"/>
  <c r="G15492" i="17"/>
  <c r="G15493" i="17"/>
  <c r="G15494" i="17"/>
  <c r="G15495" i="17"/>
  <c r="G15496" i="17"/>
  <c r="G15497" i="17"/>
  <c r="G15498" i="17"/>
  <c r="G15499" i="17"/>
  <c r="G15500" i="17"/>
  <c r="G15501" i="17"/>
  <c r="G15502" i="17"/>
  <c r="G15503" i="17"/>
  <c r="G15504" i="17"/>
  <c r="G15505" i="17"/>
  <c r="G15506" i="17"/>
  <c r="G15507" i="17"/>
  <c r="G15508" i="17"/>
  <c r="G15509" i="17"/>
  <c r="G15510" i="17"/>
  <c r="G15511" i="17"/>
  <c r="G15512" i="17"/>
  <c r="G15513" i="17"/>
  <c r="G15514" i="17"/>
  <c r="G15515" i="17"/>
  <c r="G15516" i="17"/>
  <c r="G15517" i="17"/>
  <c r="G15518" i="17"/>
  <c r="G15519" i="17"/>
  <c r="G15520" i="17"/>
  <c r="G15521" i="17"/>
  <c r="G15522" i="17"/>
  <c r="G15523" i="17"/>
  <c r="G15524" i="17"/>
  <c r="G15525" i="17"/>
  <c r="G15526" i="17"/>
  <c r="G15527" i="17"/>
  <c r="G15528" i="17"/>
  <c r="G15529" i="17"/>
  <c r="G15530" i="17"/>
  <c r="G15531" i="17"/>
  <c r="G15532" i="17"/>
  <c r="G15533" i="17"/>
  <c r="G15534" i="17"/>
  <c r="G15535" i="17"/>
  <c r="G15536" i="17"/>
  <c r="G15537" i="17"/>
  <c r="G15538" i="17"/>
  <c r="G15539" i="17"/>
  <c r="G15540" i="17"/>
  <c r="G15541" i="17"/>
  <c r="G15542" i="17"/>
  <c r="G15543" i="17"/>
  <c r="G15544" i="17"/>
  <c r="G15545" i="17"/>
  <c r="G15546" i="17"/>
  <c r="G15547" i="17"/>
  <c r="G15548" i="17"/>
  <c r="G15549" i="17"/>
  <c r="G15550" i="17"/>
  <c r="G15551" i="17"/>
  <c r="G15552" i="17"/>
  <c r="G15553" i="17"/>
  <c r="G15554" i="17"/>
  <c r="G15555" i="17"/>
  <c r="G15556" i="17"/>
  <c r="G15557" i="17"/>
  <c r="G15558" i="17"/>
  <c r="G15559" i="17"/>
  <c r="G15560" i="17"/>
  <c r="G15561" i="17"/>
  <c r="G15562" i="17"/>
  <c r="G15563" i="17"/>
  <c r="G15564" i="17"/>
  <c r="G15565" i="17"/>
  <c r="G15566" i="17"/>
  <c r="G15567" i="17"/>
  <c r="G15568" i="17"/>
  <c r="G15569" i="17"/>
  <c r="G15570" i="17"/>
  <c r="G15571" i="17"/>
  <c r="G15572" i="17"/>
  <c r="G15573" i="17"/>
  <c r="G15574" i="17"/>
  <c r="G15575" i="17"/>
  <c r="G15576" i="17"/>
  <c r="G15577" i="17"/>
  <c r="G15578" i="17"/>
  <c r="G15579" i="17"/>
  <c r="G15580" i="17"/>
  <c r="G15581" i="17"/>
  <c r="G15582" i="17"/>
  <c r="G15583" i="17"/>
  <c r="G15584" i="17"/>
  <c r="G15585" i="17"/>
  <c r="G15586" i="17"/>
  <c r="G15587" i="17"/>
  <c r="G15588" i="17"/>
  <c r="G15589" i="17"/>
  <c r="G15590" i="17"/>
  <c r="G15591" i="17"/>
  <c r="G15592" i="17"/>
  <c r="G15593" i="17"/>
  <c r="G15594" i="17"/>
  <c r="G15595" i="17"/>
  <c r="G15596" i="17"/>
  <c r="G15597" i="17"/>
  <c r="G15598" i="17"/>
  <c r="G15599" i="17"/>
  <c r="G15600" i="17"/>
  <c r="G15601" i="17"/>
  <c r="G15602" i="17"/>
  <c r="G15603" i="17"/>
  <c r="G15604" i="17"/>
  <c r="G15605" i="17"/>
  <c r="G15606" i="17"/>
  <c r="G15607" i="17"/>
  <c r="G15608" i="17"/>
  <c r="G15609" i="17"/>
  <c r="G15610" i="17"/>
  <c r="G15611" i="17"/>
  <c r="G15612" i="17"/>
  <c r="G15613" i="17"/>
  <c r="G15614" i="17"/>
  <c r="G15615" i="17"/>
  <c r="G15616" i="17"/>
  <c r="G15617" i="17"/>
  <c r="G15618" i="17"/>
  <c r="G15619" i="17"/>
  <c r="G15620" i="17"/>
  <c r="G15621" i="17"/>
  <c r="G15622" i="17"/>
  <c r="G15623" i="17"/>
  <c r="G15624" i="17"/>
  <c r="G15625" i="17"/>
  <c r="G15626" i="17"/>
  <c r="G15627" i="17"/>
  <c r="G15628" i="17"/>
  <c r="G15629" i="17"/>
  <c r="G15630" i="17"/>
  <c r="G15631" i="17"/>
  <c r="G15632" i="17"/>
  <c r="G15633" i="17"/>
  <c r="G15634" i="17"/>
  <c r="G15635" i="17"/>
  <c r="G15636" i="17"/>
  <c r="G15637" i="17"/>
  <c r="G15638" i="17"/>
  <c r="G15639" i="17"/>
  <c r="G15640" i="17"/>
  <c r="G15641" i="17"/>
  <c r="G15642" i="17"/>
  <c r="G15643" i="17"/>
  <c r="G15644" i="17"/>
  <c r="G15645" i="17"/>
  <c r="G15646" i="17"/>
  <c r="G15647" i="17"/>
  <c r="G15648" i="17"/>
  <c r="G15649" i="17"/>
  <c r="G15650" i="17"/>
  <c r="G15651" i="17"/>
  <c r="G15652" i="17"/>
  <c r="G15653" i="17"/>
  <c r="G15654" i="17"/>
  <c r="G15655" i="17"/>
  <c r="G15656" i="17"/>
  <c r="G15657" i="17"/>
  <c r="G15658" i="17"/>
  <c r="G15659" i="17"/>
  <c r="G15660" i="17"/>
  <c r="G15661" i="17"/>
  <c r="G15662" i="17"/>
  <c r="G15663" i="17"/>
  <c r="G15664" i="17"/>
  <c r="G15665" i="17"/>
  <c r="G15666" i="17"/>
  <c r="G15667" i="17"/>
  <c r="G15668" i="17"/>
  <c r="G15669" i="17"/>
  <c r="G15670" i="17"/>
  <c r="G15671" i="17"/>
  <c r="G15672" i="17"/>
  <c r="G15673" i="17"/>
  <c r="G15674" i="17"/>
  <c r="G15675" i="17"/>
  <c r="G15676" i="17"/>
  <c r="G15677" i="17"/>
  <c r="G15678" i="17"/>
  <c r="G15679" i="17"/>
  <c r="G15680" i="17"/>
  <c r="G15681" i="17"/>
  <c r="G15682" i="17"/>
  <c r="G15683" i="17"/>
  <c r="G15684" i="17"/>
  <c r="G15685" i="17"/>
  <c r="G15686" i="17"/>
  <c r="G15687" i="17"/>
  <c r="G15688" i="17"/>
  <c r="G15689" i="17"/>
  <c r="G15690" i="17"/>
  <c r="G15691" i="17"/>
  <c r="G15692" i="17"/>
  <c r="G15693" i="17"/>
  <c r="G15694" i="17"/>
  <c r="G15695" i="17"/>
  <c r="G15696" i="17"/>
  <c r="G15697" i="17"/>
  <c r="G15698" i="17"/>
  <c r="G15699" i="17"/>
  <c r="G15700" i="17"/>
  <c r="G15701" i="17"/>
  <c r="G15702" i="17"/>
  <c r="G15703" i="17"/>
  <c r="G15704" i="17"/>
  <c r="G15705" i="17"/>
  <c r="G15706" i="17"/>
  <c r="G15707" i="17"/>
  <c r="G15708" i="17"/>
  <c r="G15709" i="17"/>
  <c r="G15710" i="17"/>
  <c r="G15711" i="17"/>
  <c r="G15712" i="17"/>
  <c r="G15713" i="17"/>
  <c r="G15714" i="17"/>
  <c r="G15715" i="17"/>
  <c r="G15716" i="17"/>
  <c r="G15717" i="17"/>
  <c r="G15718" i="17"/>
  <c r="G15719" i="17"/>
  <c r="G15720" i="17"/>
  <c r="G15721" i="17"/>
  <c r="G15722" i="17"/>
  <c r="G15723" i="17"/>
  <c r="G15724" i="17"/>
  <c r="G15725" i="17"/>
  <c r="G15726" i="17"/>
  <c r="G15727" i="17"/>
  <c r="G15728" i="17"/>
  <c r="G15729" i="17"/>
  <c r="G15730" i="17"/>
  <c r="G15731" i="17"/>
  <c r="G15732" i="17"/>
  <c r="G15733" i="17"/>
  <c r="G15734" i="17"/>
  <c r="G15735" i="17"/>
  <c r="G15736" i="17"/>
  <c r="G15737" i="17"/>
  <c r="G15738" i="17"/>
  <c r="G15739" i="17"/>
  <c r="G15740" i="17"/>
  <c r="G15741" i="17"/>
  <c r="G15742" i="17"/>
  <c r="G15743" i="17"/>
  <c r="G15744" i="17"/>
  <c r="G15745" i="17"/>
  <c r="G15746" i="17"/>
  <c r="G15747" i="17"/>
  <c r="G15748" i="17"/>
  <c r="G15749" i="17"/>
  <c r="G15750" i="17"/>
  <c r="G15751" i="17"/>
  <c r="G15752" i="17"/>
  <c r="G15753" i="17"/>
  <c r="G15754" i="17"/>
  <c r="G15755" i="17"/>
  <c r="G15756" i="17"/>
  <c r="G15757" i="17"/>
  <c r="G15758" i="17"/>
  <c r="G15759" i="17"/>
  <c r="G15760" i="17"/>
  <c r="G15761" i="17"/>
  <c r="G15762" i="17"/>
  <c r="G15763" i="17"/>
  <c r="G15764" i="17"/>
  <c r="G15765" i="17"/>
  <c r="G15766" i="17"/>
  <c r="G15767" i="17"/>
  <c r="G15768" i="17"/>
  <c r="G15769" i="17"/>
  <c r="G15770" i="17"/>
  <c r="G15771" i="17"/>
  <c r="G15772" i="17"/>
  <c r="G15773" i="17"/>
  <c r="G15774" i="17"/>
  <c r="G15775" i="17"/>
  <c r="G15776" i="17"/>
  <c r="G15777" i="17"/>
  <c r="G15778" i="17"/>
  <c r="G15779" i="17"/>
  <c r="G15780" i="17"/>
  <c r="G15781" i="17"/>
  <c r="G15782" i="17"/>
  <c r="G15783" i="17"/>
  <c r="G15784" i="17"/>
  <c r="G15785" i="17"/>
  <c r="G15786" i="17"/>
  <c r="G15787" i="17"/>
  <c r="G15788" i="17"/>
  <c r="G15789" i="17"/>
  <c r="G15790" i="17"/>
  <c r="G15791" i="17"/>
  <c r="G15792" i="17"/>
  <c r="G15793" i="17"/>
  <c r="G15794" i="17"/>
  <c r="G15795" i="17"/>
  <c r="G15796" i="17"/>
  <c r="G15797" i="17"/>
  <c r="G15798" i="17"/>
  <c r="G15799" i="17"/>
  <c r="G15800" i="17"/>
  <c r="G15801" i="17"/>
  <c r="G15802" i="17"/>
  <c r="G15803" i="17"/>
  <c r="G15804" i="17"/>
  <c r="G15805" i="17"/>
  <c r="G15806" i="17"/>
  <c r="G15807" i="17"/>
  <c r="G15808" i="17"/>
  <c r="G15809" i="17"/>
  <c r="G15810" i="17"/>
  <c r="G15811" i="17"/>
  <c r="G15812" i="17"/>
  <c r="G15813" i="17"/>
  <c r="G15814" i="17"/>
  <c r="G15815" i="17"/>
  <c r="G15816" i="17"/>
  <c r="G15817" i="17"/>
  <c r="G15818" i="17"/>
  <c r="G15819" i="17"/>
  <c r="G15820" i="17"/>
  <c r="G15821" i="17"/>
  <c r="G15822" i="17"/>
  <c r="G15823" i="17"/>
  <c r="G15824" i="17"/>
  <c r="G15825" i="17"/>
  <c r="G15826" i="17"/>
  <c r="G15827" i="17"/>
  <c r="G15828" i="17"/>
  <c r="G15829" i="17"/>
  <c r="G15830" i="17"/>
  <c r="G15831" i="17"/>
  <c r="G15832" i="17"/>
  <c r="G15833" i="17"/>
  <c r="G15834" i="17"/>
  <c r="G15835" i="17"/>
  <c r="G15836" i="17"/>
  <c r="G15837" i="17"/>
  <c r="G15838" i="17"/>
  <c r="G15839" i="17"/>
  <c r="G15840" i="17"/>
  <c r="G15841" i="17"/>
  <c r="G15842" i="17"/>
  <c r="G15843" i="17"/>
  <c r="G15844" i="17"/>
  <c r="G15845" i="17"/>
  <c r="G15846" i="17"/>
  <c r="G15847" i="17"/>
  <c r="G15848" i="17"/>
  <c r="G15849" i="17"/>
  <c r="G15850" i="17"/>
  <c r="G15851" i="17"/>
  <c r="G15852" i="17"/>
  <c r="G15853" i="17"/>
  <c r="G15854" i="17"/>
  <c r="G15855" i="17"/>
  <c r="G15856" i="17"/>
  <c r="G15857" i="17"/>
  <c r="G15858" i="17"/>
  <c r="G15859" i="17"/>
  <c r="G15860" i="17"/>
  <c r="G15861" i="17"/>
  <c r="G15862" i="17"/>
  <c r="G15863" i="17"/>
  <c r="G15864" i="17"/>
  <c r="G15865" i="17"/>
  <c r="G15866" i="17"/>
  <c r="G15867" i="17"/>
  <c r="G15868" i="17"/>
  <c r="G15869" i="17"/>
  <c r="G15870" i="17"/>
  <c r="G15871" i="17"/>
  <c r="G15872" i="17"/>
  <c r="G15873" i="17"/>
  <c r="G15874" i="17"/>
  <c r="G15875" i="17"/>
  <c r="G15876" i="17"/>
  <c r="G15877" i="17"/>
  <c r="G15878" i="17"/>
  <c r="G15879" i="17"/>
  <c r="G15880" i="17"/>
  <c r="G15881" i="17"/>
  <c r="G15882" i="17"/>
  <c r="G15883" i="17"/>
  <c r="G15884" i="17"/>
  <c r="G15885" i="17"/>
  <c r="G15886" i="17"/>
  <c r="G15887" i="17"/>
  <c r="G15888" i="17"/>
  <c r="G15889" i="17"/>
  <c r="G15890" i="17"/>
  <c r="G15891" i="17"/>
  <c r="G15892" i="17"/>
  <c r="G15893" i="17"/>
  <c r="G15894" i="17"/>
  <c r="G15895" i="17"/>
  <c r="G15896" i="17"/>
  <c r="G15897" i="17"/>
  <c r="G15898" i="17"/>
  <c r="G15899" i="17"/>
  <c r="G15900" i="17"/>
  <c r="G15901" i="17"/>
  <c r="G15902" i="17"/>
  <c r="G15903" i="17"/>
  <c r="G15904" i="17"/>
  <c r="G15905" i="17"/>
  <c r="G15906" i="17"/>
  <c r="G15907" i="17"/>
  <c r="G15908" i="17"/>
  <c r="G15909" i="17"/>
  <c r="G15910" i="17"/>
  <c r="G15911" i="17"/>
  <c r="G15912" i="17"/>
  <c r="G15913" i="17"/>
  <c r="G15914" i="17"/>
  <c r="G15915" i="17"/>
  <c r="G15916" i="17"/>
  <c r="G15917" i="17"/>
  <c r="G15918" i="17"/>
  <c r="G15919" i="17"/>
  <c r="G15920" i="17"/>
  <c r="G15921" i="17"/>
  <c r="G15922" i="17"/>
  <c r="G15923" i="17"/>
  <c r="G15924" i="17"/>
  <c r="G15925" i="17"/>
  <c r="G15926" i="17"/>
  <c r="G15927" i="17"/>
  <c r="G15928" i="17"/>
  <c r="G15929" i="17"/>
  <c r="G15930" i="17"/>
  <c r="G15931" i="17"/>
  <c r="G15932" i="17"/>
  <c r="G15933" i="17"/>
  <c r="G15934" i="17"/>
  <c r="G15935" i="17"/>
  <c r="G15936" i="17"/>
  <c r="G15937" i="17"/>
  <c r="G15938" i="17"/>
  <c r="G15939" i="17"/>
  <c r="G15940" i="17"/>
  <c r="G15941" i="17"/>
  <c r="G15942" i="17"/>
  <c r="G15943" i="17"/>
  <c r="G15944" i="17"/>
  <c r="G15945" i="17"/>
  <c r="G15946" i="17"/>
  <c r="G15947" i="17"/>
  <c r="G15948" i="17"/>
  <c r="G15949" i="17"/>
  <c r="G15950" i="17"/>
  <c r="G15951" i="17"/>
  <c r="G15952" i="17"/>
  <c r="G15953" i="17"/>
  <c r="G15954" i="17"/>
  <c r="G15955" i="17"/>
  <c r="G15956" i="17"/>
  <c r="G15957" i="17"/>
  <c r="G15958" i="17"/>
  <c r="G15959" i="17"/>
  <c r="G15960" i="17"/>
  <c r="G15961" i="17"/>
  <c r="G15962" i="17"/>
  <c r="G15963" i="17"/>
  <c r="G15964" i="17"/>
  <c r="G15965" i="17"/>
  <c r="G15966" i="17"/>
  <c r="G15967" i="17"/>
  <c r="G15968" i="17"/>
  <c r="G15969" i="17"/>
  <c r="G15970" i="17"/>
  <c r="G15971" i="17"/>
  <c r="G15972" i="17"/>
  <c r="G15973" i="17"/>
  <c r="G15974" i="17"/>
  <c r="G15975" i="17"/>
  <c r="G15976" i="17"/>
  <c r="G15977" i="17"/>
  <c r="G15978" i="17"/>
  <c r="G15979" i="17"/>
  <c r="G15980" i="17"/>
  <c r="G15981" i="17"/>
  <c r="G15982" i="17"/>
  <c r="G15983" i="17"/>
  <c r="G15984" i="17"/>
  <c r="G15985" i="17"/>
  <c r="G15986" i="17"/>
  <c r="G15987" i="17"/>
  <c r="G15988" i="17"/>
  <c r="G15989" i="17"/>
  <c r="G15990" i="17"/>
  <c r="G15991" i="17"/>
  <c r="G15992" i="17"/>
  <c r="G15993" i="17"/>
  <c r="G15994" i="17"/>
  <c r="G15995" i="17"/>
  <c r="G15996" i="17"/>
  <c r="G15997" i="17"/>
  <c r="G15998" i="17"/>
  <c r="G15999" i="17"/>
  <c r="G16000" i="17"/>
  <c r="G16001" i="17"/>
  <c r="G16002" i="17"/>
  <c r="G16003" i="17"/>
  <c r="G16004" i="17"/>
  <c r="G16005" i="17"/>
  <c r="G16006" i="17"/>
  <c r="G16007" i="17"/>
  <c r="G16008" i="17"/>
  <c r="G16009" i="17"/>
  <c r="G16010" i="17"/>
  <c r="G16011" i="17"/>
  <c r="G16012" i="17"/>
  <c r="G16013" i="17"/>
  <c r="G16014" i="17"/>
  <c r="G16015" i="17"/>
  <c r="G16016" i="17"/>
  <c r="G16017" i="17"/>
  <c r="G16018" i="17"/>
  <c r="G16019" i="17"/>
  <c r="G16020" i="17"/>
  <c r="G16021" i="17"/>
  <c r="G16022" i="17"/>
  <c r="G16023" i="17"/>
  <c r="G16024" i="17"/>
  <c r="G16025" i="17"/>
  <c r="G16026" i="17"/>
  <c r="G16027" i="17"/>
  <c r="G16028" i="17"/>
  <c r="G16029" i="17"/>
  <c r="G16030" i="17"/>
  <c r="G16031" i="17"/>
  <c r="G16032" i="17"/>
  <c r="G16033" i="17"/>
  <c r="G16034" i="17"/>
  <c r="G16035" i="17"/>
  <c r="G16036" i="17"/>
  <c r="G16037" i="17"/>
  <c r="G16038" i="17"/>
  <c r="G16039" i="17"/>
  <c r="G16040" i="17"/>
  <c r="G16041" i="17"/>
  <c r="G16042" i="17"/>
  <c r="G16043" i="17"/>
  <c r="G16044" i="17"/>
  <c r="G16045" i="17"/>
  <c r="G16046" i="17"/>
  <c r="G16047" i="17"/>
  <c r="G16048" i="17"/>
  <c r="G16049" i="17"/>
  <c r="G16050" i="17"/>
  <c r="G16051" i="17"/>
  <c r="G16052" i="17"/>
  <c r="G16053" i="17"/>
  <c r="G16054" i="17"/>
  <c r="G16055" i="17"/>
  <c r="G16056" i="17"/>
  <c r="G16057" i="17"/>
  <c r="G16058" i="17"/>
  <c r="G16059" i="17"/>
  <c r="G16060" i="17"/>
  <c r="G16061" i="17"/>
  <c r="G16062" i="17"/>
  <c r="G16063" i="17"/>
  <c r="G16064" i="17"/>
  <c r="G16065" i="17"/>
  <c r="G16066" i="17"/>
  <c r="G16067" i="17"/>
  <c r="G16068" i="17"/>
  <c r="G16069" i="17"/>
  <c r="G16070" i="17"/>
  <c r="G16071" i="17"/>
  <c r="G16072" i="17"/>
  <c r="G16073" i="17"/>
  <c r="G16074" i="17"/>
  <c r="G16075" i="17"/>
  <c r="G16076" i="17"/>
  <c r="G16077" i="17"/>
  <c r="G16078" i="17"/>
  <c r="G16079" i="17"/>
  <c r="G16080" i="17"/>
  <c r="G16081" i="17"/>
  <c r="G16082" i="17"/>
  <c r="G16083" i="17"/>
  <c r="G16084" i="17"/>
  <c r="G16085" i="17"/>
  <c r="G16086" i="17"/>
  <c r="G16087" i="17"/>
  <c r="G16088" i="17"/>
  <c r="G16089" i="17"/>
  <c r="G16090" i="17"/>
  <c r="G16091" i="17"/>
  <c r="G16092" i="17"/>
  <c r="G16093" i="17"/>
  <c r="G16094" i="17"/>
  <c r="G16095" i="17"/>
  <c r="G16096" i="17"/>
  <c r="G16097" i="17"/>
  <c r="G16098" i="17"/>
  <c r="G16099" i="17"/>
  <c r="G16100" i="17"/>
  <c r="G16101" i="17"/>
  <c r="G16102" i="17"/>
  <c r="G16103" i="17"/>
  <c r="G16104" i="17"/>
  <c r="G16105" i="17"/>
  <c r="G16106" i="17"/>
  <c r="G16107" i="17"/>
  <c r="G16108" i="17"/>
  <c r="G16109" i="17"/>
  <c r="G16110" i="17"/>
  <c r="G16111" i="17"/>
  <c r="G16112" i="17"/>
  <c r="G16113" i="17"/>
  <c r="G16114" i="17"/>
  <c r="G16115" i="17"/>
  <c r="G16116" i="17"/>
  <c r="G16117" i="17"/>
  <c r="G16118" i="17"/>
  <c r="G16119" i="17"/>
  <c r="G16120" i="17"/>
  <c r="G16121" i="17"/>
  <c r="G16122" i="17"/>
  <c r="G16123" i="17"/>
  <c r="G16124" i="17"/>
  <c r="G16125" i="17"/>
  <c r="G16126" i="17"/>
  <c r="G16127" i="17"/>
  <c r="G16128" i="17"/>
  <c r="G16129" i="17"/>
  <c r="G16130" i="17"/>
  <c r="G16131" i="17"/>
  <c r="G16132" i="17"/>
  <c r="G16133" i="17"/>
  <c r="G16134" i="17"/>
  <c r="G16135" i="17"/>
  <c r="G16136" i="17"/>
  <c r="G16137" i="17"/>
  <c r="G16138" i="17"/>
  <c r="G16139" i="17"/>
  <c r="G16140" i="17"/>
  <c r="G16141" i="17"/>
  <c r="G16142" i="17"/>
  <c r="G16143" i="17"/>
  <c r="G16144" i="17"/>
  <c r="G16145" i="17"/>
  <c r="G16146" i="17"/>
  <c r="G16147" i="17"/>
  <c r="G16148" i="17"/>
  <c r="G16149" i="17"/>
  <c r="G16150" i="17"/>
  <c r="G16151" i="17"/>
  <c r="G16152" i="17"/>
  <c r="G16153" i="17"/>
  <c r="G16154" i="17"/>
  <c r="G16155" i="17"/>
  <c r="G16156" i="17"/>
  <c r="G16157" i="17"/>
  <c r="G16158" i="17"/>
  <c r="G16159" i="17"/>
  <c r="G16160" i="17"/>
  <c r="G16161" i="17"/>
  <c r="G16162" i="17"/>
  <c r="G16163" i="17"/>
  <c r="G16164" i="17"/>
  <c r="G16165" i="17"/>
  <c r="G16166" i="17"/>
  <c r="G16167" i="17"/>
  <c r="G16168" i="17"/>
  <c r="G16169" i="17"/>
  <c r="G16170" i="17"/>
  <c r="G16171" i="17"/>
  <c r="G16172" i="17"/>
  <c r="G16173" i="17"/>
  <c r="G16174" i="17"/>
  <c r="G16175" i="17"/>
  <c r="G16176" i="17"/>
  <c r="G16177" i="17"/>
  <c r="G16178" i="17"/>
  <c r="G16179" i="17"/>
  <c r="G16180" i="17"/>
  <c r="G16181" i="17"/>
  <c r="G16182" i="17"/>
  <c r="G16183" i="17"/>
  <c r="G16184" i="17"/>
  <c r="G16185" i="17"/>
  <c r="G16186" i="17"/>
  <c r="G16187" i="17"/>
  <c r="G16188" i="17"/>
  <c r="G16189" i="17"/>
  <c r="G16190" i="17"/>
  <c r="G16191" i="17"/>
  <c r="G16192" i="17"/>
  <c r="G16193" i="17"/>
  <c r="G16194" i="17"/>
  <c r="G16195" i="17"/>
  <c r="G16196" i="17"/>
  <c r="G16197" i="17"/>
  <c r="G16198" i="17"/>
  <c r="G16199" i="17"/>
  <c r="G16200" i="17"/>
  <c r="G16201" i="17"/>
  <c r="G16202" i="17"/>
  <c r="G16203" i="17"/>
  <c r="G16204" i="17"/>
  <c r="G16205" i="17"/>
  <c r="G16206" i="17"/>
  <c r="G16207" i="17"/>
  <c r="G16208" i="17"/>
  <c r="G16209" i="17"/>
  <c r="G16210" i="17"/>
  <c r="G16211" i="17"/>
  <c r="G16212" i="17"/>
  <c r="G16213" i="17"/>
  <c r="G16214" i="17"/>
  <c r="G16215" i="17"/>
  <c r="G16216" i="17"/>
  <c r="G16217" i="17"/>
  <c r="G16218" i="17"/>
  <c r="G16219" i="17"/>
  <c r="G16220" i="17"/>
  <c r="G16221" i="17"/>
  <c r="G16222" i="17"/>
  <c r="G16223" i="17"/>
  <c r="G16224" i="17"/>
  <c r="G16225" i="17"/>
  <c r="G16226" i="17"/>
  <c r="G16227" i="17"/>
  <c r="G16228" i="17"/>
  <c r="G16229" i="17"/>
  <c r="G16230" i="17"/>
  <c r="G16231" i="17"/>
  <c r="G16232" i="17"/>
  <c r="G16233" i="17"/>
  <c r="G16234" i="17"/>
  <c r="G16235" i="17"/>
  <c r="G16236" i="17"/>
  <c r="G16237" i="17"/>
  <c r="G16238" i="17"/>
  <c r="G16239" i="17"/>
  <c r="G16240" i="17"/>
  <c r="G16241" i="17"/>
  <c r="G16242" i="17"/>
  <c r="G16243" i="17"/>
  <c r="G16244" i="17"/>
  <c r="G16245" i="17"/>
  <c r="G16246" i="17"/>
  <c r="G16247" i="17"/>
  <c r="G16248" i="17"/>
  <c r="G16249" i="17"/>
  <c r="G16250" i="17"/>
  <c r="G16251" i="17"/>
  <c r="G16252" i="17"/>
  <c r="G16253" i="17"/>
  <c r="G16254" i="17"/>
  <c r="G16255" i="17"/>
  <c r="G16256" i="17"/>
  <c r="G16257" i="17"/>
  <c r="G16258" i="17"/>
  <c r="G16259" i="17"/>
  <c r="G16260" i="17"/>
  <c r="G16261" i="17"/>
  <c r="G16262" i="17"/>
  <c r="G16263" i="17"/>
  <c r="G16264" i="17"/>
  <c r="G16265" i="17"/>
  <c r="G16266" i="17"/>
  <c r="G16267" i="17"/>
  <c r="G16268" i="17"/>
  <c r="G16269" i="17"/>
  <c r="G16270" i="17"/>
  <c r="G16271" i="17"/>
  <c r="G16272" i="17"/>
  <c r="G16273" i="17"/>
  <c r="G16274" i="17"/>
  <c r="G16275" i="17"/>
  <c r="G16276" i="17"/>
  <c r="G16277" i="17"/>
  <c r="G16278" i="17"/>
  <c r="G16279" i="17"/>
  <c r="G16280" i="17"/>
  <c r="G16281" i="17"/>
  <c r="G16282" i="17"/>
  <c r="G16283" i="17"/>
  <c r="G16284" i="17"/>
  <c r="G16285" i="17"/>
  <c r="G16286" i="17"/>
  <c r="G16287" i="17"/>
  <c r="G16288" i="17"/>
  <c r="G16289" i="17"/>
  <c r="G16290" i="17"/>
  <c r="G16291" i="17"/>
  <c r="G16292" i="17"/>
  <c r="G16293" i="17"/>
  <c r="G16294" i="17"/>
  <c r="G16295" i="17"/>
  <c r="G16296" i="17"/>
  <c r="G16297" i="17"/>
  <c r="G16298" i="17"/>
  <c r="G16299" i="17"/>
  <c r="G16300" i="17"/>
  <c r="G16301" i="17"/>
  <c r="G16302" i="17"/>
  <c r="G16303" i="17"/>
  <c r="G16304" i="17"/>
  <c r="G16305" i="17"/>
  <c r="G16306" i="17"/>
  <c r="G16307" i="17"/>
  <c r="G16308" i="17"/>
  <c r="G16309" i="17"/>
  <c r="G16310" i="17"/>
  <c r="G16311" i="17"/>
  <c r="G16312" i="17"/>
  <c r="G16313" i="17"/>
  <c r="G16314" i="17"/>
  <c r="G16315" i="17"/>
  <c r="G16316" i="17"/>
  <c r="G16317" i="17"/>
  <c r="G16318" i="17"/>
  <c r="G16319" i="17"/>
  <c r="G16320" i="17"/>
  <c r="G16321" i="17"/>
  <c r="G16322" i="17"/>
  <c r="G16323" i="17"/>
  <c r="G16324" i="17"/>
  <c r="G16325" i="17"/>
  <c r="G16326" i="17"/>
  <c r="G16327" i="17"/>
  <c r="G16328" i="17"/>
  <c r="G16329" i="17"/>
  <c r="G16330" i="17"/>
  <c r="G16331" i="17"/>
  <c r="G16332" i="17"/>
  <c r="G16333" i="17"/>
  <c r="G16334" i="17"/>
  <c r="G16335" i="17"/>
  <c r="G16336" i="17"/>
  <c r="G16337" i="17"/>
  <c r="G16338" i="17"/>
  <c r="G16339" i="17"/>
  <c r="G16340" i="17"/>
  <c r="G16341" i="17"/>
  <c r="G16342" i="17"/>
  <c r="G16343" i="17"/>
  <c r="G16344" i="17"/>
  <c r="G16345" i="17"/>
  <c r="G16346" i="17"/>
  <c r="G16347" i="17"/>
  <c r="G16348" i="17"/>
  <c r="G16349" i="17"/>
  <c r="G16350" i="17"/>
  <c r="G16351" i="17"/>
  <c r="G16352" i="17"/>
  <c r="G16353" i="17"/>
  <c r="G16354" i="17"/>
  <c r="G16355" i="17"/>
  <c r="G16356" i="17"/>
  <c r="G16357" i="17"/>
  <c r="G16358" i="17"/>
  <c r="G16359" i="17"/>
  <c r="G16360" i="17"/>
  <c r="G16361" i="17"/>
  <c r="G16362" i="17"/>
  <c r="G16363" i="17"/>
  <c r="G16364" i="17"/>
  <c r="G16365" i="17"/>
  <c r="G16366" i="17"/>
  <c r="G16367" i="17"/>
  <c r="G16368" i="17"/>
  <c r="G16369" i="17"/>
  <c r="G16370" i="17"/>
  <c r="G16371" i="17"/>
  <c r="G16372" i="17"/>
  <c r="G16373" i="17"/>
  <c r="G16374" i="17"/>
  <c r="G16375" i="17"/>
  <c r="G16376" i="17"/>
  <c r="G16377" i="17"/>
  <c r="G16378" i="17"/>
  <c r="G16379" i="17"/>
  <c r="G16380" i="17"/>
  <c r="G16381" i="17"/>
  <c r="G16382" i="17"/>
  <c r="G16383" i="17"/>
  <c r="G16384" i="17"/>
  <c r="G16385" i="17"/>
  <c r="G16386" i="17"/>
  <c r="G16387" i="17"/>
  <c r="G16388" i="17"/>
  <c r="G16389" i="17"/>
  <c r="G16390" i="17"/>
  <c r="G16391" i="17"/>
  <c r="G16392" i="17"/>
  <c r="G16393" i="17"/>
  <c r="G16394" i="17"/>
  <c r="G16395" i="17"/>
  <c r="G16396" i="17"/>
  <c r="G16397" i="17"/>
  <c r="G16398" i="17"/>
  <c r="G16399" i="17"/>
  <c r="G16400" i="17"/>
  <c r="G16401" i="17"/>
  <c r="G16402" i="17"/>
  <c r="G16403" i="17"/>
  <c r="G16404" i="17"/>
  <c r="G16405" i="17"/>
  <c r="G16406" i="17"/>
  <c r="G16407" i="17"/>
  <c r="G16408" i="17"/>
  <c r="G16409" i="17"/>
  <c r="G16410" i="17"/>
  <c r="G16411" i="17"/>
  <c r="G16412" i="17"/>
  <c r="G16413" i="17"/>
  <c r="G16414" i="17"/>
  <c r="G16415" i="17"/>
  <c r="G16416" i="17"/>
  <c r="G16417" i="17"/>
  <c r="G16418" i="17"/>
  <c r="G16419" i="17"/>
  <c r="G16420" i="17"/>
  <c r="G16421" i="17"/>
  <c r="G16422" i="17"/>
  <c r="G16423" i="17"/>
  <c r="G16424" i="17"/>
  <c r="G16425" i="17"/>
  <c r="G16426" i="17"/>
  <c r="G16427" i="17"/>
  <c r="G16428" i="17"/>
  <c r="G16429" i="17"/>
  <c r="G16430" i="17"/>
  <c r="G16431" i="17"/>
  <c r="G16432" i="17"/>
  <c r="G16433" i="17"/>
  <c r="G16434" i="17"/>
  <c r="G16435" i="17"/>
  <c r="G16436" i="17"/>
  <c r="G16437" i="17"/>
  <c r="G16438" i="17"/>
  <c r="G16439" i="17"/>
  <c r="G16440" i="17"/>
  <c r="G16441" i="17"/>
  <c r="G16442" i="17"/>
  <c r="G16443" i="17"/>
  <c r="G16444" i="17"/>
  <c r="G16445" i="17"/>
  <c r="G16446" i="17"/>
  <c r="G16447" i="17"/>
  <c r="G16448" i="17"/>
  <c r="G16449" i="17"/>
  <c r="G16450" i="17"/>
  <c r="G16451" i="17"/>
  <c r="G16452" i="17"/>
  <c r="G16453" i="17"/>
  <c r="G16454" i="17"/>
  <c r="G16455" i="17"/>
  <c r="G16456" i="17"/>
  <c r="G16457" i="17"/>
  <c r="G16458" i="17"/>
  <c r="G16459" i="17"/>
  <c r="G16460" i="17"/>
  <c r="G16461" i="17"/>
  <c r="G16462" i="17"/>
  <c r="G16463" i="17"/>
  <c r="G16464" i="17"/>
  <c r="G16465" i="17"/>
  <c r="G16466" i="17"/>
  <c r="G16467" i="17"/>
  <c r="G16468" i="17"/>
  <c r="G16469" i="17"/>
  <c r="G16470" i="17"/>
  <c r="G16471" i="17"/>
  <c r="G16472" i="17"/>
  <c r="G16473" i="17"/>
  <c r="G16474" i="17"/>
  <c r="G16475" i="17"/>
  <c r="G16476" i="17"/>
  <c r="G16477" i="17"/>
  <c r="G16478" i="17"/>
  <c r="G16479" i="17"/>
  <c r="G16480" i="17"/>
  <c r="G16481" i="17"/>
  <c r="G16482" i="17"/>
  <c r="G16483" i="17"/>
  <c r="G16484" i="17"/>
  <c r="G16485" i="17"/>
  <c r="G16486" i="17"/>
  <c r="G16487" i="17"/>
  <c r="G16488" i="17"/>
  <c r="G16489" i="17"/>
  <c r="G16490" i="17"/>
  <c r="G16491" i="17"/>
  <c r="G16492" i="17"/>
  <c r="G16493" i="17"/>
  <c r="G16494" i="17"/>
  <c r="G16495" i="17"/>
  <c r="G16496" i="17"/>
  <c r="G16497" i="17"/>
  <c r="G16498" i="17"/>
  <c r="G16499" i="17"/>
  <c r="G16500" i="17"/>
  <c r="G16501" i="17"/>
  <c r="G16502" i="17"/>
  <c r="G16503" i="17"/>
  <c r="G16504" i="17"/>
  <c r="G16505" i="17"/>
  <c r="G16506" i="17"/>
  <c r="G16507" i="17"/>
  <c r="G16508" i="17"/>
  <c r="G16509" i="17"/>
  <c r="G16510" i="17"/>
  <c r="G16511" i="17"/>
  <c r="G16512" i="17"/>
  <c r="G16513" i="17"/>
  <c r="G16514" i="17"/>
  <c r="G16515" i="17"/>
  <c r="G16516" i="17"/>
  <c r="G16517" i="17"/>
  <c r="G16518" i="17"/>
  <c r="G16519" i="17"/>
  <c r="G16520" i="17"/>
  <c r="G16521" i="17"/>
  <c r="G16522" i="17"/>
  <c r="G16523" i="17"/>
  <c r="G16524" i="17"/>
  <c r="G16525" i="17"/>
  <c r="G16526" i="17"/>
  <c r="G16527" i="17"/>
  <c r="G16528" i="17"/>
  <c r="G16529" i="17"/>
  <c r="G16530" i="17"/>
  <c r="G16531" i="17"/>
  <c r="G16532" i="17"/>
  <c r="G16533" i="17"/>
  <c r="G16534" i="17"/>
  <c r="G16535" i="17"/>
  <c r="G16536" i="17"/>
  <c r="G16537" i="17"/>
  <c r="G16538" i="17"/>
  <c r="G16539" i="17"/>
  <c r="G16540" i="17"/>
  <c r="G16541" i="17"/>
  <c r="G16542" i="17"/>
  <c r="G16543" i="17"/>
  <c r="G16544" i="17"/>
  <c r="G16545" i="17"/>
  <c r="G16546" i="17"/>
  <c r="G16547" i="17"/>
  <c r="G16548" i="17"/>
  <c r="G16549" i="17"/>
  <c r="G16550" i="17"/>
  <c r="G16551" i="17"/>
  <c r="G16552" i="17"/>
  <c r="G16553" i="17"/>
  <c r="G16554" i="17"/>
  <c r="G16555" i="17"/>
  <c r="G16556" i="17"/>
  <c r="G16557" i="17"/>
  <c r="G16558" i="17"/>
  <c r="G16559" i="17"/>
  <c r="G16560" i="17"/>
  <c r="G16561" i="17"/>
  <c r="G16562" i="17"/>
  <c r="G16563" i="17"/>
  <c r="G16564" i="17"/>
  <c r="G16565" i="17"/>
  <c r="G16566" i="17"/>
  <c r="G16567" i="17"/>
  <c r="G16568" i="17"/>
  <c r="G16569" i="17"/>
  <c r="G16570" i="17"/>
  <c r="G16571" i="17"/>
  <c r="G16572" i="17"/>
  <c r="G16573" i="17"/>
  <c r="G16574" i="17"/>
  <c r="G16575" i="17"/>
  <c r="G16576" i="17"/>
  <c r="G16577" i="17"/>
  <c r="G16578" i="17"/>
  <c r="G16579" i="17"/>
  <c r="G16580" i="17"/>
  <c r="G16581" i="17"/>
  <c r="G16582" i="17"/>
  <c r="G16583" i="17"/>
  <c r="G16584" i="17"/>
  <c r="G16585" i="17"/>
  <c r="G16586" i="17"/>
  <c r="G16587" i="17"/>
  <c r="G16588" i="17"/>
  <c r="G16589" i="17"/>
  <c r="G16590" i="17"/>
  <c r="G16591" i="17"/>
  <c r="G16592" i="17"/>
  <c r="G16593" i="17"/>
  <c r="G16594" i="17"/>
  <c r="G16595" i="17"/>
  <c r="G16596" i="17"/>
  <c r="G16597" i="17"/>
  <c r="G16598" i="17"/>
  <c r="G16599" i="17"/>
  <c r="G16600" i="17"/>
  <c r="G16601" i="17"/>
  <c r="G16602" i="17"/>
  <c r="G16603" i="17"/>
  <c r="G16604" i="17"/>
  <c r="G16605" i="17"/>
  <c r="G16606" i="17"/>
  <c r="G16607" i="17"/>
  <c r="G16608" i="17"/>
  <c r="G16609" i="17"/>
  <c r="G16610" i="17"/>
  <c r="G16611" i="17"/>
  <c r="G16612" i="17"/>
  <c r="G16613" i="17"/>
  <c r="G16614" i="17"/>
  <c r="G16615" i="17"/>
  <c r="G16616" i="17"/>
  <c r="G16617" i="17"/>
  <c r="G16618" i="17"/>
  <c r="G16619" i="17"/>
  <c r="G16620" i="17"/>
  <c r="G16621" i="17"/>
  <c r="G16622" i="17"/>
  <c r="G16623" i="17"/>
  <c r="G16624" i="17"/>
  <c r="G16625" i="17"/>
  <c r="G16626" i="17"/>
  <c r="G16627" i="17"/>
  <c r="G16628" i="17"/>
  <c r="G16629" i="17"/>
  <c r="G16630" i="17"/>
  <c r="G16631" i="17"/>
  <c r="G16632" i="17"/>
  <c r="G16633" i="17"/>
  <c r="G16634" i="17"/>
  <c r="G16635" i="17"/>
  <c r="G16636" i="17"/>
  <c r="G16637" i="17"/>
  <c r="G16638" i="17"/>
  <c r="G16639" i="17"/>
  <c r="G16640" i="17"/>
  <c r="G16641" i="17"/>
  <c r="G16642" i="17"/>
  <c r="G16643" i="17"/>
  <c r="G16644" i="17"/>
  <c r="G16645" i="17"/>
  <c r="G16646" i="17"/>
  <c r="G16647" i="17"/>
  <c r="G16648" i="17"/>
  <c r="G16649" i="17"/>
  <c r="G16650" i="17"/>
  <c r="G16651" i="17"/>
  <c r="G16652" i="17"/>
  <c r="G16653" i="17"/>
  <c r="G16654" i="17"/>
  <c r="G16655" i="17"/>
  <c r="G16656" i="17"/>
  <c r="G16657" i="17"/>
  <c r="G16658" i="17"/>
  <c r="G16659" i="17"/>
  <c r="G16660" i="17"/>
  <c r="G16661" i="17"/>
  <c r="G16662" i="17"/>
  <c r="G16663" i="17"/>
  <c r="G16664" i="17"/>
  <c r="G16665" i="17"/>
  <c r="G16666" i="17"/>
  <c r="G16667" i="17"/>
  <c r="G16668" i="17"/>
  <c r="G16669" i="17"/>
  <c r="G16670" i="17"/>
  <c r="G16671" i="17"/>
  <c r="G16672" i="17"/>
  <c r="G16673" i="17"/>
  <c r="G16674" i="17"/>
  <c r="G16675" i="17"/>
  <c r="G16676" i="17"/>
  <c r="G16677" i="17"/>
  <c r="G16678" i="17"/>
  <c r="G16679" i="17"/>
  <c r="G16680" i="17"/>
  <c r="G16681" i="17"/>
  <c r="G16682" i="17"/>
  <c r="G16683" i="17"/>
  <c r="G16684" i="17"/>
  <c r="G16685" i="17"/>
  <c r="G16686" i="17"/>
  <c r="G16687" i="17"/>
  <c r="G16688" i="17"/>
  <c r="G16689" i="17"/>
  <c r="G16690" i="17"/>
  <c r="G16691" i="17"/>
  <c r="G16692" i="17"/>
  <c r="G16693" i="17"/>
  <c r="G16694" i="17"/>
  <c r="G16695" i="17"/>
  <c r="G16696" i="17"/>
  <c r="G16697" i="17"/>
  <c r="G16698" i="17"/>
  <c r="G16699" i="17"/>
  <c r="G16700" i="17"/>
  <c r="G16701" i="17"/>
  <c r="G16702" i="17"/>
  <c r="G16703" i="17"/>
  <c r="G16704" i="17"/>
  <c r="G16705" i="17"/>
  <c r="G16706" i="17"/>
  <c r="G16707" i="17"/>
  <c r="G16708" i="17"/>
  <c r="G16709" i="17"/>
  <c r="G16710" i="17"/>
  <c r="G16711" i="17"/>
  <c r="G16712" i="17"/>
  <c r="G16713" i="17"/>
  <c r="G16714" i="17"/>
  <c r="G16715" i="17"/>
  <c r="G16716" i="17"/>
  <c r="G16717" i="17"/>
  <c r="G16718" i="17"/>
  <c r="G16719" i="17"/>
  <c r="G16720" i="17"/>
  <c r="G16721" i="17"/>
  <c r="G16722" i="17"/>
  <c r="G16723" i="17"/>
  <c r="G16724" i="17"/>
  <c r="G16725" i="17"/>
  <c r="G16726" i="17"/>
  <c r="G16727" i="17"/>
  <c r="G16728" i="17"/>
  <c r="G16729" i="17"/>
  <c r="G16730" i="17"/>
  <c r="G16731" i="17"/>
  <c r="G16732" i="17"/>
  <c r="G16733" i="17"/>
  <c r="G16734" i="17"/>
  <c r="G16735" i="17"/>
  <c r="G16736" i="17"/>
  <c r="G16737" i="17"/>
  <c r="G16738" i="17"/>
  <c r="G16739" i="17"/>
  <c r="G16740" i="17"/>
  <c r="G16741" i="17"/>
  <c r="G16742" i="17"/>
  <c r="G16743" i="17"/>
  <c r="G16744" i="17"/>
  <c r="G16745" i="17"/>
  <c r="G16746" i="17"/>
  <c r="G16747" i="17"/>
  <c r="G16748" i="17"/>
  <c r="G16749" i="17"/>
  <c r="G16750" i="17"/>
  <c r="G16751" i="17"/>
  <c r="G16752" i="17"/>
  <c r="G16753" i="17"/>
  <c r="G16754" i="17"/>
  <c r="G16755" i="17"/>
  <c r="G16756" i="17"/>
  <c r="G16757" i="17"/>
  <c r="G16758" i="17"/>
  <c r="G16759" i="17"/>
  <c r="G16760" i="17"/>
  <c r="G16761" i="17"/>
  <c r="G16762" i="17"/>
  <c r="G16763" i="17"/>
  <c r="G16764" i="17"/>
  <c r="G16765" i="17"/>
  <c r="G16766" i="17"/>
  <c r="G16767" i="17"/>
  <c r="G16768" i="17"/>
  <c r="G16769" i="17"/>
  <c r="G16770" i="17"/>
  <c r="G16771" i="17"/>
  <c r="G16772" i="17"/>
  <c r="G16773" i="17"/>
  <c r="G16774" i="17"/>
  <c r="G16775" i="17"/>
  <c r="G16776" i="17"/>
  <c r="G16777" i="17"/>
  <c r="G16778" i="17"/>
  <c r="G16779" i="17"/>
  <c r="G16780" i="17"/>
  <c r="G16781" i="17"/>
  <c r="G16782" i="17"/>
  <c r="G16783" i="17"/>
  <c r="G16784" i="17"/>
  <c r="G16785" i="17"/>
  <c r="G16786" i="17"/>
  <c r="G16787" i="17"/>
  <c r="G16788" i="17"/>
  <c r="G16789" i="17"/>
  <c r="G16790" i="17"/>
  <c r="G16791" i="17"/>
  <c r="G16792" i="17"/>
  <c r="G16793" i="17"/>
  <c r="G16794" i="17"/>
  <c r="G16795" i="17"/>
  <c r="G16796" i="17"/>
  <c r="G16797" i="17"/>
  <c r="G16798" i="17"/>
  <c r="G16799" i="17"/>
  <c r="G16800" i="17"/>
  <c r="G16801" i="17"/>
  <c r="G16802" i="17"/>
  <c r="G16803" i="17"/>
  <c r="G16804" i="17"/>
  <c r="G16805" i="17"/>
  <c r="G16806" i="17"/>
  <c r="G16807" i="17"/>
  <c r="G16808" i="17"/>
  <c r="G16809" i="17"/>
  <c r="G16810" i="17"/>
  <c r="G16811" i="17"/>
  <c r="G16812" i="17"/>
  <c r="G16813" i="17"/>
  <c r="G16814" i="17"/>
  <c r="G16815" i="17"/>
  <c r="G16816" i="17"/>
  <c r="G16817" i="17"/>
  <c r="G16818" i="17"/>
  <c r="G16819" i="17"/>
  <c r="G16820" i="17"/>
  <c r="G16821" i="17"/>
  <c r="G16822" i="17"/>
  <c r="G16823" i="17"/>
  <c r="G16824" i="17"/>
  <c r="G16825" i="17"/>
  <c r="G16826" i="17"/>
  <c r="G16827" i="17"/>
  <c r="G16828" i="17"/>
  <c r="G16829" i="17"/>
  <c r="G16830" i="17"/>
  <c r="G16831" i="17"/>
  <c r="G16832" i="17"/>
  <c r="G16833" i="17"/>
  <c r="G16834" i="17"/>
  <c r="G16835" i="17"/>
  <c r="G16836" i="17"/>
  <c r="G16837" i="17"/>
  <c r="G16838" i="17"/>
  <c r="G16839" i="17"/>
  <c r="G16840" i="17"/>
  <c r="G16841" i="17"/>
  <c r="G16842" i="17"/>
  <c r="G16843" i="17"/>
  <c r="G16844" i="17"/>
  <c r="G16845" i="17"/>
  <c r="G16846" i="17"/>
  <c r="G16847" i="17"/>
  <c r="G16848" i="17"/>
  <c r="G16849" i="17"/>
  <c r="G16850" i="17"/>
  <c r="G16851" i="17"/>
  <c r="G16852" i="17"/>
  <c r="G16853" i="17"/>
  <c r="G16854" i="17"/>
  <c r="G16855" i="17"/>
  <c r="G16856" i="17"/>
  <c r="G16857" i="17"/>
  <c r="G16858" i="17"/>
  <c r="G16859" i="17"/>
  <c r="G16860" i="17"/>
  <c r="G16861" i="17"/>
  <c r="G16862" i="17"/>
  <c r="G16863" i="17"/>
  <c r="G16864" i="17"/>
  <c r="G16865" i="17"/>
  <c r="G16866" i="17"/>
  <c r="G16867" i="17"/>
  <c r="G16868" i="17"/>
  <c r="G16869" i="17"/>
  <c r="G16870" i="17"/>
  <c r="G16871" i="17"/>
  <c r="G16872" i="17"/>
  <c r="G16873" i="17"/>
  <c r="G16874" i="17"/>
  <c r="G16875" i="17"/>
  <c r="G16876" i="17"/>
  <c r="G16877" i="17"/>
  <c r="G16878" i="17"/>
  <c r="G16879" i="17"/>
  <c r="G16880" i="17"/>
  <c r="G16881" i="17"/>
  <c r="G16882" i="17"/>
  <c r="G16883" i="17"/>
  <c r="G16884" i="17"/>
  <c r="G16885" i="17"/>
  <c r="G16886" i="17"/>
  <c r="G16887" i="17"/>
  <c r="G16888" i="17"/>
  <c r="G16889" i="17"/>
  <c r="G16890" i="17"/>
  <c r="G16891" i="17"/>
  <c r="G16892" i="17"/>
  <c r="G16893" i="17"/>
  <c r="G16894" i="17"/>
  <c r="G16895" i="17"/>
  <c r="G16896" i="17"/>
  <c r="G16897" i="17"/>
  <c r="G16898" i="17"/>
  <c r="G16899" i="17"/>
  <c r="G16900" i="17"/>
  <c r="G16901" i="17"/>
  <c r="G16902" i="17"/>
  <c r="G16903" i="17"/>
  <c r="G16904" i="17"/>
  <c r="G16905" i="17"/>
  <c r="G16906" i="17"/>
  <c r="G16907" i="17"/>
  <c r="G16908" i="17"/>
  <c r="G16909" i="17"/>
  <c r="G16910" i="17"/>
  <c r="G16911" i="17"/>
  <c r="G16912" i="17"/>
  <c r="G16913" i="17"/>
  <c r="G16914" i="17"/>
  <c r="G16915" i="17"/>
  <c r="G16916" i="17"/>
  <c r="G16917" i="17"/>
  <c r="G16918" i="17"/>
  <c r="G16919" i="17"/>
  <c r="G16920" i="17"/>
  <c r="G16921" i="17"/>
  <c r="G16922" i="17"/>
  <c r="G16923" i="17"/>
  <c r="G16924" i="17"/>
  <c r="G16925" i="17"/>
  <c r="G16926" i="17"/>
  <c r="G16927" i="17"/>
  <c r="G16928" i="17"/>
  <c r="G16929" i="17"/>
  <c r="G16930" i="17"/>
  <c r="G16931" i="17"/>
  <c r="G16932" i="17"/>
  <c r="G16933" i="17"/>
  <c r="G16934" i="17"/>
  <c r="G16935" i="17"/>
  <c r="G16936" i="17"/>
  <c r="G16937" i="17"/>
  <c r="G16938" i="17"/>
  <c r="G16939" i="17"/>
  <c r="G16940" i="17"/>
  <c r="G16941" i="17"/>
  <c r="G16942" i="17"/>
  <c r="G16943" i="17"/>
  <c r="G16944" i="17"/>
  <c r="G16945" i="17"/>
  <c r="G16946" i="17"/>
  <c r="G16947" i="17"/>
  <c r="G16948" i="17"/>
  <c r="G16949" i="17"/>
  <c r="G16950" i="17"/>
  <c r="G16951" i="17"/>
  <c r="G16952" i="17"/>
  <c r="G16953" i="17"/>
  <c r="G16954" i="17"/>
  <c r="G16955" i="17"/>
  <c r="G16956" i="17"/>
  <c r="G16957" i="17"/>
  <c r="G16958" i="17"/>
  <c r="G16959" i="17"/>
  <c r="G16960" i="17"/>
  <c r="G16961" i="17"/>
  <c r="G16962" i="17"/>
  <c r="G16963" i="17"/>
  <c r="G16964" i="17"/>
  <c r="G16965" i="17"/>
  <c r="G16966" i="17"/>
  <c r="G16967" i="17"/>
  <c r="G16968" i="17"/>
  <c r="G16969" i="17"/>
  <c r="G16970" i="17"/>
  <c r="G16971" i="17"/>
  <c r="G16972" i="17"/>
  <c r="G16973" i="17"/>
  <c r="G16974" i="17"/>
  <c r="G16975" i="17"/>
  <c r="G16976" i="17"/>
  <c r="G16977" i="17"/>
  <c r="G16978" i="17"/>
  <c r="G16979" i="17"/>
  <c r="G16980" i="17"/>
  <c r="G16981" i="17"/>
  <c r="G16982" i="17"/>
  <c r="G16983" i="17"/>
  <c r="G16984" i="17"/>
  <c r="G16985" i="17"/>
  <c r="G16986" i="17"/>
  <c r="G16987" i="17"/>
  <c r="G16988" i="17"/>
  <c r="G16989" i="17"/>
  <c r="G16990" i="17"/>
  <c r="G16991" i="17"/>
  <c r="G16992" i="17"/>
  <c r="G16993" i="17"/>
  <c r="G16994" i="17"/>
  <c r="G16995" i="17"/>
  <c r="G16996" i="17"/>
  <c r="G16997" i="17"/>
  <c r="G16998" i="17"/>
  <c r="G16999" i="17"/>
  <c r="G17000" i="17"/>
  <c r="G17001" i="17"/>
  <c r="G17002" i="17"/>
  <c r="G17003" i="17"/>
  <c r="G17004" i="17"/>
  <c r="G17005" i="17"/>
  <c r="G17006" i="17"/>
  <c r="G17007" i="17"/>
  <c r="G17008" i="17"/>
  <c r="G17009" i="17"/>
  <c r="G17010" i="17"/>
  <c r="G17011" i="17"/>
  <c r="G17012" i="17"/>
  <c r="G17013" i="17"/>
  <c r="G17014" i="17"/>
  <c r="G17015" i="17"/>
  <c r="G17016" i="17"/>
  <c r="G17017" i="17"/>
  <c r="G17018" i="17"/>
  <c r="G17019" i="17"/>
  <c r="G17020" i="17"/>
  <c r="G17021" i="17"/>
  <c r="G17022" i="17"/>
  <c r="G17023" i="17"/>
  <c r="G17024" i="17"/>
  <c r="G17025" i="17"/>
  <c r="G17026" i="17"/>
  <c r="G17027" i="17"/>
  <c r="G17028" i="17"/>
  <c r="G17029" i="17"/>
  <c r="G17030" i="17"/>
  <c r="G17031" i="17"/>
  <c r="G17032" i="17"/>
  <c r="G17033" i="17"/>
  <c r="G17034" i="17"/>
  <c r="G17035" i="17"/>
  <c r="G17036" i="17"/>
  <c r="G17037" i="17"/>
  <c r="G17038" i="17"/>
  <c r="G17039" i="17"/>
  <c r="G17040" i="17"/>
  <c r="G17041" i="17"/>
  <c r="G17042" i="17"/>
  <c r="G17043" i="17"/>
  <c r="G17044" i="17"/>
  <c r="G17045" i="17"/>
  <c r="G17046" i="17"/>
  <c r="G17047" i="17"/>
  <c r="G17048" i="17"/>
  <c r="G17049" i="17"/>
  <c r="G17050" i="17"/>
  <c r="G17051" i="17"/>
  <c r="G17052" i="17"/>
  <c r="G17053" i="17"/>
  <c r="G17054" i="17"/>
  <c r="G17055" i="17"/>
  <c r="G17056" i="17"/>
  <c r="G17057" i="17"/>
  <c r="G17058" i="17"/>
  <c r="G17059" i="17"/>
  <c r="G17060" i="17"/>
  <c r="G17061" i="17"/>
  <c r="G17062" i="17"/>
  <c r="G17063" i="17"/>
  <c r="G17064" i="17"/>
  <c r="G17065" i="17"/>
  <c r="G17066" i="17"/>
  <c r="G17067" i="17"/>
  <c r="G17068" i="17"/>
  <c r="G17069" i="17"/>
  <c r="G17070" i="17"/>
  <c r="G17071" i="17"/>
  <c r="G17072" i="17"/>
  <c r="G17073" i="17"/>
  <c r="G17074" i="17"/>
  <c r="G17075" i="17"/>
  <c r="G17076" i="17"/>
  <c r="G17077" i="17"/>
  <c r="G17078" i="17"/>
  <c r="G17079" i="17"/>
  <c r="G17080" i="17"/>
  <c r="G17081" i="17"/>
  <c r="G17082" i="17"/>
  <c r="G17083" i="17"/>
  <c r="G17084" i="17"/>
  <c r="G17085" i="17"/>
  <c r="G17086" i="17"/>
  <c r="G17087" i="17"/>
  <c r="G17088" i="17"/>
  <c r="G17089" i="17"/>
  <c r="G17090" i="17"/>
  <c r="G17091" i="17"/>
  <c r="G17092" i="17"/>
  <c r="G17093" i="17"/>
  <c r="G17094" i="17"/>
  <c r="G17095" i="17"/>
  <c r="G17096" i="17"/>
  <c r="G17097" i="17"/>
  <c r="G17098" i="17"/>
  <c r="G17099" i="17"/>
  <c r="G17100" i="17"/>
  <c r="G17101" i="17"/>
  <c r="G17102" i="17"/>
  <c r="G17103" i="17"/>
  <c r="G17104" i="17"/>
  <c r="G17105" i="17"/>
  <c r="G17106" i="17"/>
  <c r="G17107" i="17"/>
  <c r="G17108" i="17"/>
  <c r="G17109" i="17"/>
  <c r="G17110" i="17"/>
  <c r="G17111" i="17"/>
  <c r="G17112" i="17"/>
  <c r="G17113" i="17"/>
  <c r="G17114" i="17"/>
  <c r="G17115" i="17"/>
  <c r="G17116" i="17"/>
  <c r="G17117" i="17"/>
  <c r="G17118" i="17"/>
  <c r="G17119" i="17"/>
  <c r="G17120" i="17"/>
  <c r="G17121" i="17"/>
  <c r="G17122" i="17"/>
  <c r="G17123" i="17"/>
  <c r="G17124" i="17"/>
  <c r="G17125" i="17"/>
  <c r="G17126" i="17"/>
  <c r="G17127" i="17"/>
  <c r="G17128" i="17"/>
  <c r="G17129" i="17"/>
  <c r="G17130" i="17"/>
  <c r="G17131" i="17"/>
  <c r="G17132" i="17"/>
  <c r="G17133" i="17"/>
  <c r="G17134" i="17"/>
  <c r="G17135" i="17"/>
  <c r="G17136" i="17"/>
  <c r="G17137" i="17"/>
  <c r="G17138" i="17"/>
  <c r="G17139" i="17"/>
  <c r="G17140" i="17"/>
  <c r="G17141" i="17"/>
  <c r="G17142" i="17"/>
  <c r="G17143" i="17"/>
  <c r="G17144" i="17"/>
  <c r="G17145" i="17"/>
  <c r="G17146" i="17"/>
  <c r="G17147" i="17"/>
  <c r="G17148" i="17"/>
  <c r="G17149" i="17"/>
  <c r="G17150" i="17"/>
  <c r="G17151" i="17"/>
  <c r="G17152" i="17"/>
  <c r="G17153" i="17"/>
  <c r="G17154" i="17"/>
  <c r="G17155" i="17"/>
  <c r="G17156" i="17"/>
  <c r="G17157" i="17"/>
  <c r="G17158" i="17"/>
  <c r="G17159" i="17"/>
  <c r="G17160" i="17"/>
  <c r="G17161" i="17"/>
  <c r="G17162" i="17"/>
  <c r="G17163" i="17"/>
  <c r="G17164" i="17"/>
  <c r="G17165" i="17"/>
  <c r="G17166" i="17"/>
  <c r="G17167" i="17"/>
  <c r="G17168" i="17"/>
  <c r="G17169" i="17"/>
  <c r="G17170" i="17"/>
  <c r="G17171" i="17"/>
  <c r="G17172" i="17"/>
  <c r="G17173" i="17"/>
  <c r="G17174" i="17"/>
  <c r="G17175" i="17"/>
  <c r="G17176" i="17"/>
  <c r="G17177" i="17"/>
  <c r="G17178" i="17"/>
  <c r="G17179" i="17"/>
  <c r="G17180" i="17"/>
  <c r="G17181" i="17"/>
  <c r="G17182" i="17"/>
  <c r="G17183" i="17"/>
  <c r="G17184" i="17"/>
  <c r="G17185" i="17"/>
  <c r="G17186" i="17"/>
  <c r="G17187" i="17"/>
  <c r="G17188" i="17"/>
  <c r="G17189" i="17"/>
  <c r="G17190" i="17"/>
  <c r="G17191" i="17"/>
  <c r="G17192" i="17"/>
  <c r="G17193" i="17"/>
  <c r="G17194" i="17"/>
  <c r="G17195" i="17"/>
  <c r="G17196" i="17"/>
  <c r="G17197" i="17"/>
  <c r="G17198" i="17"/>
  <c r="G17199" i="17"/>
  <c r="G17200" i="17"/>
  <c r="G17201" i="17"/>
  <c r="G17202" i="17"/>
  <c r="G17203" i="17"/>
  <c r="G17204" i="17"/>
  <c r="G17205" i="17"/>
  <c r="G17206" i="17"/>
  <c r="G17207" i="17"/>
  <c r="G17208" i="17"/>
  <c r="G17209" i="17"/>
  <c r="G17210" i="17"/>
  <c r="G17211" i="17"/>
  <c r="G17212" i="17"/>
  <c r="G17213" i="17"/>
  <c r="G17214" i="17"/>
  <c r="G17215" i="17"/>
  <c r="G17216" i="17"/>
  <c r="G17217" i="17"/>
  <c r="G17218" i="17"/>
  <c r="G17219" i="17"/>
  <c r="G17220" i="17"/>
  <c r="G17221" i="17"/>
  <c r="G17222" i="17"/>
  <c r="G17223" i="17"/>
  <c r="G17224" i="17"/>
  <c r="G17225" i="17"/>
  <c r="G17226" i="17"/>
  <c r="G17227" i="17"/>
  <c r="G17228" i="17"/>
  <c r="G17229" i="17"/>
  <c r="G17230" i="17"/>
  <c r="G17231" i="17"/>
  <c r="G17232" i="17"/>
  <c r="G17233" i="17"/>
  <c r="G17234" i="17"/>
  <c r="G17235" i="17"/>
  <c r="G17236" i="17"/>
  <c r="G17237" i="17"/>
  <c r="G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Nussbaum, Jackie</author>
  </authors>
  <commentList>
    <comment ref="I5" authorId="0" shapeId="0" xr:uid="{C40C7A71-548F-40D3-8CA3-98F10E9710FC}">
      <text>
        <r>
          <rPr>
            <b/>
            <sz val="9"/>
            <color indexed="81"/>
            <rFont val="Tahoma"/>
            <family val="2"/>
          </rPr>
          <t>Nussbaum, Jackie:</t>
        </r>
        <r>
          <rPr>
            <sz val="9"/>
            <color indexed="81"/>
            <rFont val="Tahoma"/>
            <family val="2"/>
          </rPr>
          <t xml:space="preserve">
Not a required field, put would be needed for payers reimbursing a per diem</t>
        </r>
      </text>
    </comment>
    <comment ref="J5" authorId="0" shapeId="0" xr:uid="{B1D25793-600B-49AB-95EC-03002314A48F}">
      <text>
        <r>
          <rPr>
            <b/>
            <sz val="9"/>
            <color indexed="81"/>
            <rFont val="Tahoma"/>
            <family val="2"/>
          </rPr>
          <t>Nussbaum, Jackie:</t>
        </r>
        <r>
          <rPr>
            <sz val="9"/>
            <color indexed="81"/>
            <rFont val="Tahoma"/>
            <family val="2"/>
          </rPr>
          <t xml:space="preserve">
Not a required field</t>
        </r>
      </text>
    </comment>
    <comment ref="K5" authorId="0" shapeId="0" xr:uid="{1C4957D1-5A4C-4005-A220-AEC7326EF255}">
      <text>
        <r>
          <rPr>
            <b/>
            <sz val="9"/>
            <color indexed="81"/>
            <rFont val="Tahoma"/>
            <family val="2"/>
          </rPr>
          <t>Nussbaum, Jackie:</t>
        </r>
        <r>
          <rPr>
            <sz val="9"/>
            <color indexed="81"/>
            <rFont val="Tahoma"/>
            <family val="2"/>
          </rPr>
          <t xml:space="preserve">
Not a required field, but will need to know gross charge for POC payers, cash price; Pull either from CDM or average charge from 837 data</t>
        </r>
      </text>
    </comment>
  </commentList>
</comments>
</file>

<file path=xl/sharedStrings.xml><?xml version="1.0" encoding="utf-8"?>
<sst xmlns="http://schemas.openxmlformats.org/spreadsheetml/2006/main" count="96902" uniqueCount="32409">
  <si>
    <t>A</t>
  </si>
  <si>
    <t>B</t>
  </si>
  <si>
    <t>C</t>
  </si>
  <si>
    <t>E</t>
  </si>
  <si>
    <t>Medicare</t>
  </si>
  <si>
    <t>Aetna</t>
  </si>
  <si>
    <t>BCBS Traditional</t>
  </si>
  <si>
    <t>BCBS Advantage PPO</t>
  </si>
  <si>
    <t>BCBS Choice PPO</t>
  </si>
  <si>
    <t>BCBS Preferred PPO</t>
  </si>
  <si>
    <t>BCBS BlueLincs HMO</t>
  </si>
  <si>
    <t>Cigna</t>
  </si>
  <si>
    <t>Global Health</t>
  </si>
  <si>
    <t>Healthcare Highways</t>
  </si>
  <si>
    <t>Health Choice</t>
  </si>
  <si>
    <t>Humana</t>
  </si>
  <si>
    <t>United Health Care</t>
  </si>
  <si>
    <t>United Health Care Managed Care</t>
  </si>
  <si>
    <t>United Health Care Veterans Affairs CCN</t>
  </si>
  <si>
    <t>United Health Care Medicare Complete</t>
  </si>
  <si>
    <t>United Health Care Commercial</t>
  </si>
  <si>
    <t>Anthem</t>
  </si>
  <si>
    <t>J1040</t>
  </si>
  <si>
    <t>J1100</t>
  </si>
  <si>
    <t>J3010</t>
  </si>
  <si>
    <t>Purpose</t>
  </si>
  <si>
    <t>This document is designed to provide standard charges for non-urgent services that can usually be scheduled in advance by a healthcare consumer.</t>
  </si>
  <si>
    <t>Navigating the Document</t>
  </si>
  <si>
    <t xml:space="preserve">Users can navigate the document by selecting tabs at the bottom of the workbook. </t>
  </si>
  <si>
    <t>The Category Selection tab (highlighted yellow) is the tab where users will begin their search. The Category Selection tab is designed to take you through the selection steps prior to the display of the information. To begin a search click the "Start Search" button below or click the Category Selection tab at the bottom of this workbook.</t>
  </si>
  <si>
    <t xml:space="preserve">The "Shoppable Service Display" tab (gray tab) will display the output for the category items selected in the Category Selection tab. </t>
  </si>
  <si>
    <t>Purcell</t>
  </si>
  <si>
    <t>User Instructions:</t>
  </si>
  <si>
    <t>Shoppable Services Categories</t>
  </si>
  <si>
    <t>Begin your search by choosing search criteria in the three categores to the left . Please note - the category selection is setup to only allow you to choose one item at a time for each Category.</t>
  </si>
  <si>
    <t>Search Components</t>
  </si>
  <si>
    <t>A green highlighted item means the item is included for the search. A gray highlighted item means the item is not selected for a search.</t>
  </si>
  <si>
    <t xml:space="preserve">If you would like to search based on multiple items in a single category, click the list icon at the top of the category you want to choose multiple items for.  Another way to choose multiple items in a category is to hold "ctrl" on your keyboard and click on the items you want to search for. </t>
  </si>
  <si>
    <t>This is the clear filter icon. This icon will be highlighted when you select an item from a category, indicating a filter is applied. If you want to remove a filter you can click the clear filter icon at the top of each category.</t>
  </si>
  <si>
    <t>Step-by-step guide:</t>
  </si>
  <si>
    <r>
      <rPr>
        <b/>
        <u/>
        <sz val="11"/>
        <color theme="1"/>
        <rFont val="Calibri"/>
        <family val="2"/>
        <scheme val="minor"/>
      </rPr>
      <t>1st</t>
    </r>
    <r>
      <rPr>
        <sz val="11"/>
        <color theme="1"/>
        <rFont val="Calibri"/>
        <family val="2"/>
        <scheme val="minor"/>
      </rPr>
      <t xml:space="preserve"> - Select a Service Area in the "Service Area' box at the far left. The service area is related to the type of service you wish to search for (for example - a doctor office visit is an Evaluation &amp; Management Services item and an MRI is a Radiology Services item).</t>
    </r>
  </si>
  <si>
    <r>
      <rPr>
        <b/>
        <u/>
        <sz val="11"/>
        <color theme="1"/>
        <rFont val="Calibri"/>
        <family val="2"/>
        <scheme val="minor"/>
      </rPr>
      <t>2nd</t>
    </r>
    <r>
      <rPr>
        <sz val="11"/>
        <color theme="1"/>
        <rFont val="Calibri"/>
        <family val="2"/>
        <scheme val="minor"/>
      </rPr>
      <t xml:space="preserve"> - If you want to narrow your search beyond a Service Area you can move to the "Shoppable Service Description" and/or "CPT/HCPCS Code" selection boxes. You are not required to select items from the "Shoppable Service Description" or the "CPT/HCPCS Code" to generate a list of services. </t>
    </r>
  </si>
  <si>
    <r>
      <rPr>
        <b/>
        <u/>
        <sz val="11"/>
        <color theme="1"/>
        <rFont val="Calibri"/>
        <family val="2"/>
        <scheme val="minor"/>
      </rPr>
      <t>3rd</t>
    </r>
    <r>
      <rPr>
        <sz val="11"/>
        <color theme="1"/>
        <rFont val="Calibri"/>
        <family val="2"/>
        <scheme val="minor"/>
      </rPr>
      <t xml:space="preserve"> - Once you have made your selection(s) click the Shoppable Service Display tab at the bottom of this workbook to see the results. You can return to this tab to clear and/or change filters as you need.</t>
    </r>
  </si>
  <si>
    <t>Prices Posted and Effective 1/1/2023</t>
  </si>
  <si>
    <t>NEEDS TO BE AT LEAST 300</t>
  </si>
  <si>
    <t>HIDE</t>
  </si>
  <si>
    <t>Combined Reference Value</t>
  </si>
  <si>
    <t>Reference Shoppable Service Description</t>
  </si>
  <si>
    <t>Reference Service Area</t>
  </si>
  <si>
    <t>Reference Code</t>
  </si>
  <si>
    <t>Service Area</t>
  </si>
  <si>
    <t>Shoppable Service</t>
  </si>
  <si>
    <t>Primary Service and Ancillary Services</t>
  </si>
  <si>
    <t>DRG/CPT/ HCPCS</t>
  </si>
  <si>
    <t>ALOS</t>
  </si>
  <si>
    <t>Rev Code</t>
  </si>
  <si>
    <t>Average Gross Charge</t>
  </si>
  <si>
    <t>Discounted 
Cash Price</t>
  </si>
  <si>
    <t>Minimum Negotiated Chg</t>
  </si>
  <si>
    <t>Maximum Negotiated Chg</t>
  </si>
  <si>
    <t>Count of rows needed</t>
  </si>
  <si>
    <t>Physician Services may be billed separately</t>
  </si>
  <si>
    <t>Medicine and Surgery Services</t>
  </si>
  <si>
    <t>Injection of substance into spinal canal of lower back or sacrum using imaging guidance</t>
  </si>
  <si>
    <t>Not Available</t>
  </si>
  <si>
    <t>0361-62323 0361-62323</t>
  </si>
  <si>
    <t>0270- 0352-72194</t>
  </si>
  <si>
    <t>0250- 0320-70250</t>
  </si>
  <si>
    <t>Injections of anesthetic and/or steroid drug into lower or sacral spine nerve root using imaging guidance</t>
  </si>
  <si>
    <t>0710- 0310-88305</t>
  </si>
  <si>
    <t>0370- 0276-V2632</t>
  </si>
  <si>
    <t/>
  </si>
  <si>
    <t>Draw Blood from Vein</t>
  </si>
  <si>
    <t>36415</t>
  </si>
  <si>
    <t>300</t>
  </si>
  <si>
    <t>0301-80074</t>
  </si>
  <si>
    <t>No</t>
  </si>
  <si>
    <t>Radiology Services</t>
  </si>
  <si>
    <t>MRI scan of brain before and after contrast</t>
  </si>
  <si>
    <t>0611-70553 0611-70553</t>
  </si>
  <si>
    <t>MRI scan of lower spinal canal</t>
  </si>
  <si>
    <t>72148</t>
  </si>
  <si>
    <t>612</t>
  </si>
  <si>
    <t>0612-72148 0612-72148</t>
  </si>
  <si>
    <t>CT scan, pelvis, with contrast</t>
  </si>
  <si>
    <t>0352-72193 0352-72193</t>
  </si>
  <si>
    <t>0636-Q9967 0352-72133</t>
  </si>
  <si>
    <t>MRI scan of leg joint</t>
  </si>
  <si>
    <t>0610-73721 0610-73721</t>
  </si>
  <si>
    <t>0300-36415 0301-80069</t>
  </si>
  <si>
    <t>0301-80069</t>
  </si>
  <si>
    <t>0300-36415 0301-80076</t>
  </si>
  <si>
    <t>0301-80076</t>
  </si>
  <si>
    <t>Laboratory &amp; Pathology Services</t>
  </si>
  <si>
    <t>Manual urinalysis test with examination using microscope</t>
  </si>
  <si>
    <t>81000</t>
  </si>
  <si>
    <t>307</t>
  </si>
  <si>
    <t>Automated urinalysis test</t>
  </si>
  <si>
    <t>81002</t>
  </si>
  <si>
    <t>0300-36415 0301-82140</t>
  </si>
  <si>
    <t>0301-82140</t>
  </si>
  <si>
    <t>Draw Blood from finger stick</t>
  </si>
  <si>
    <t>0300-36415 0301-83036</t>
  </si>
  <si>
    <t>0301-83036</t>
  </si>
  <si>
    <t>0300-36415 0301-84132</t>
  </si>
  <si>
    <t>0301-84132</t>
  </si>
  <si>
    <t>0300-36415 0301-84481</t>
  </si>
  <si>
    <t>0301-84481</t>
  </si>
  <si>
    <t>0300-36415 0305-85025</t>
  </si>
  <si>
    <t>0305-85025</t>
  </si>
  <si>
    <t>0300-36415 0305-85730</t>
  </si>
  <si>
    <t>0305-85730</t>
  </si>
  <si>
    <t>0300-36415 0302-86376</t>
  </si>
  <si>
    <t>0302-86376</t>
  </si>
  <si>
    <t>0300-36415 0302-86431</t>
  </si>
  <si>
    <t>0302-86431</t>
  </si>
  <si>
    <t>0300-36415 0302-86705</t>
  </si>
  <si>
    <t>0302-86705</t>
  </si>
  <si>
    <t>0300-36415 0306-87040</t>
  </si>
  <si>
    <t>0306-87040</t>
  </si>
  <si>
    <t>Sleep study</t>
  </si>
  <si>
    <t>0740-95810 0740-95810</t>
  </si>
  <si>
    <t>Physical therapy, therapeutic exercise</t>
  </si>
  <si>
    <t>0420-97110 0420-97110</t>
  </si>
  <si>
    <t>Evaluation &amp; Management Services</t>
  </si>
  <si>
    <t>New patient office or other outpatient visit, typically 30 min</t>
  </si>
  <si>
    <t>0761-99203 0761-99203</t>
  </si>
  <si>
    <t>New patient office of other outpatient visit, typically 45 min</t>
  </si>
  <si>
    <t>0761-99204 0761-99204</t>
  </si>
  <si>
    <t>New patient office of other outpatient visit, typically 60 min</t>
  </si>
  <si>
    <t>0761-99205 0761-99205</t>
  </si>
  <si>
    <t>Psychotherapy, 30 min</t>
  </si>
  <si>
    <t>90832</t>
  </si>
  <si>
    <t>Psychotherapy, 45 min</t>
  </si>
  <si>
    <t>90834</t>
  </si>
  <si>
    <t>Psychotherapy, 60 min</t>
  </si>
  <si>
    <t>90837</t>
  </si>
  <si>
    <t>Family psychotherapy, not including patient, 50 min</t>
  </si>
  <si>
    <t>90846</t>
  </si>
  <si>
    <t>Family psychotherapy, including patient, 50 min</t>
  </si>
  <si>
    <t>90847</t>
  </si>
  <si>
    <t>Group psychotherapy</t>
  </si>
  <si>
    <t>90853</t>
  </si>
  <si>
    <t>Patient office consultation, typically 40 min</t>
  </si>
  <si>
    <t>99243</t>
  </si>
  <si>
    <t>Patient office consultation, typically 60 min</t>
  </si>
  <si>
    <t>99244</t>
  </si>
  <si>
    <t>Initial new patient preventive medicine evaluation (18-39 years)</t>
  </si>
  <si>
    <t>99385</t>
  </si>
  <si>
    <t>Initial new patient preventive medicine evaluation (40-64 years)</t>
  </si>
  <si>
    <t>99386</t>
  </si>
  <si>
    <t>Obstetric blood test panel</t>
  </si>
  <si>
    <t>80055</t>
  </si>
  <si>
    <t>Mammography of one breast</t>
  </si>
  <si>
    <t>77065</t>
  </si>
  <si>
    <t>Mammography of both breasts</t>
  </si>
  <si>
    <t>77066</t>
  </si>
  <si>
    <t>Mammography, screening, bilateral</t>
  </si>
  <si>
    <t>77067</t>
  </si>
  <si>
    <t>Removal of 1 or more breast growth, open procedure</t>
  </si>
  <si>
    <t>19120</t>
  </si>
  <si>
    <t>Shaving of shoulder bone using an endoscope</t>
  </si>
  <si>
    <t>29826</t>
  </si>
  <si>
    <t>Removal of one knee cartilage using an endoscope</t>
  </si>
  <si>
    <t>29881</t>
  </si>
  <si>
    <t>Removal of tonsils and adenoid glands patient younger than age 12</t>
  </si>
  <si>
    <t>42820</t>
  </si>
  <si>
    <t>Diagnostic examination of esophagus, stomach, and/or upper small bowel using an endoscope</t>
  </si>
  <si>
    <t>43235</t>
  </si>
  <si>
    <t>Biopsy of the esophagus, stomach, and/or upper small bowel using an endoscope</t>
  </si>
  <si>
    <t>43239</t>
  </si>
  <si>
    <t>Diagnostic examination of large bowel using an endoscope</t>
  </si>
  <si>
    <t>45378</t>
  </si>
  <si>
    <t>Biopsy of large bowel using an endoscope</t>
  </si>
  <si>
    <t>45380</t>
  </si>
  <si>
    <t>Removal of polyps or growths of large bowel using an endoscope</t>
  </si>
  <si>
    <t>45385</t>
  </si>
  <si>
    <t>Ultrasound examination of lower large bowel using an endoscope</t>
  </si>
  <si>
    <t>45391</t>
  </si>
  <si>
    <t>Removal of gallbladder using an endoscope</t>
  </si>
  <si>
    <t>47562</t>
  </si>
  <si>
    <t>Repair of groin hernia patient age 5 years or older</t>
  </si>
  <si>
    <t>49505</t>
  </si>
  <si>
    <t>Biopsy of prostate gland</t>
  </si>
  <si>
    <t>55700</t>
  </si>
  <si>
    <t>Surgical removal of prostate and surrounding lymph nodes using an endoscope</t>
  </si>
  <si>
    <t>55866</t>
  </si>
  <si>
    <t>Routine obstetric care for vaginal delivery, including pre-and post-delivery care</t>
  </si>
  <si>
    <t>59400</t>
  </si>
  <si>
    <t>Routine obstetric care for cesarean delivery, including pre-and post-delivery care</t>
  </si>
  <si>
    <t>59510</t>
  </si>
  <si>
    <t>Routine obstetric care for vaginal delivery after prior cesarean delivery including pre-and post-delivery care</t>
  </si>
  <si>
    <t>59610</t>
  </si>
  <si>
    <t>62322</t>
  </si>
  <si>
    <t>Removal of recurring cataract in lens capsule using laser</t>
  </si>
  <si>
    <t>66821</t>
  </si>
  <si>
    <t>Removal of cataract with insertion of lens</t>
  </si>
  <si>
    <t>66984</t>
  </si>
  <si>
    <t>Electrocardiogram, routine, with interpretation and report</t>
  </si>
  <si>
    <t>93000</t>
  </si>
  <si>
    <t>Insertion of catheter into left heart for diagnosis</t>
  </si>
  <si>
    <t>93452</t>
  </si>
  <si>
    <t>Cardiac valve and other major cardiothoracic procedures with cardiac catheterization with major complications or comorbidities</t>
  </si>
  <si>
    <t>216</t>
  </si>
  <si>
    <t>Spinal fusion except cervical without major comorbid conditions or complications (MCC)</t>
  </si>
  <si>
    <t>460</t>
  </si>
  <si>
    <t>Major joint replacement or reattachment of lower extremity without major comorbid conditions or complications (MCC).</t>
  </si>
  <si>
    <t>470</t>
  </si>
  <si>
    <t>Cervical spinal fusion without comorbid conditions (CC) or major comorbid conditions or complications (MCC).</t>
  </si>
  <si>
    <t>Uterine and adnexa procedures for non-malignancy without comorbid conditions (CC) or major comorbid conditions or complications (MCC)</t>
  </si>
  <si>
    <t>A Service Area is Not Selected</t>
  </si>
  <si>
    <t>Actual Value</t>
  </si>
  <si>
    <t>Display Value</t>
  </si>
  <si>
    <t>CPT &amp; Rev</t>
  </si>
  <si>
    <t>Primary Code</t>
  </si>
  <si>
    <t>Primary/ Ancillary Service</t>
  </si>
  <si>
    <t>Code Type</t>
  </si>
  <si>
    <t>Plain Lanugage Description</t>
  </si>
  <si>
    <t>CPT/HCPCS</t>
  </si>
  <si>
    <t>Revenue Code</t>
  </si>
  <si>
    <t>Rev &amp; CPT</t>
  </si>
  <si>
    <t>Avg. Service Charge</t>
  </si>
  <si>
    <t># Service Primary/ Ancillary</t>
  </si>
  <si>
    <t>Pro Charge</t>
  </si>
  <si>
    <t>Count of Primary</t>
  </si>
  <si>
    <t>Display format ID</t>
  </si>
  <si>
    <t>Add'l Rows Needed</t>
  </si>
  <si>
    <t>Medicine and Surgery Services-Transfusion of blood or blood products-36430</t>
  </si>
  <si>
    <t>36430-0391</t>
  </si>
  <si>
    <t>0391-36430</t>
  </si>
  <si>
    <t>Primary</t>
  </si>
  <si>
    <t>Transfusion of blood or blood products</t>
  </si>
  <si>
    <t>36430</t>
  </si>
  <si>
    <t>391</t>
  </si>
  <si>
    <t>Yes</t>
  </si>
  <si>
    <t>0391-36430 0391-36430</t>
  </si>
  <si>
    <t>Radiology Services-X-Ray of Jaw-70100</t>
  </si>
  <si>
    <t>70100-0320</t>
  </si>
  <si>
    <t>0320-70100</t>
  </si>
  <si>
    <t>X-Ray of Jaw</t>
  </si>
  <si>
    <t>70100</t>
  </si>
  <si>
    <t>320</t>
  </si>
  <si>
    <t>0320-70100 0320-70100</t>
  </si>
  <si>
    <t>Radiology Services-X-ray exam of facial bones-70150</t>
  </si>
  <si>
    <t>70150-0320</t>
  </si>
  <si>
    <t>0320-70150</t>
  </si>
  <si>
    <t>X-ray exam of facial bones</t>
  </si>
  <si>
    <t>70150</t>
  </si>
  <si>
    <t>0320-70150 0320-70150</t>
  </si>
  <si>
    <t>Radiology Services-X-ray exam of nasal bones-70160</t>
  </si>
  <si>
    <t>70160-0320</t>
  </si>
  <si>
    <t>0320-70160</t>
  </si>
  <si>
    <t>X-ray exam of nasal bones</t>
  </si>
  <si>
    <t>70160</t>
  </si>
  <si>
    <t>0320-70160 0320-70160</t>
  </si>
  <si>
    <t>Radiology Services-X-ray of paranasal sinus, complete, minimum of 3 views-70220</t>
  </si>
  <si>
    <t>70220-0320</t>
  </si>
  <si>
    <t>0320-70220</t>
  </si>
  <si>
    <t>X-ray of paranasal sinus, complete, minimum of 3 views</t>
  </si>
  <si>
    <t>70220</t>
  </si>
  <si>
    <t>0320-70220 0320-70220</t>
  </si>
  <si>
    <t>Radiology Services-X-ray of skull, less than 4 views-70250</t>
  </si>
  <si>
    <t>70250-0320</t>
  </si>
  <si>
    <t>0320-70250</t>
  </si>
  <si>
    <t>X-ray of skull, less than 4 views</t>
  </si>
  <si>
    <t>70250</t>
  </si>
  <si>
    <t>0320-70250 0320-70250</t>
  </si>
  <si>
    <t>Pharmacy - General-Pharmacy - General-</t>
  </si>
  <si>
    <t>Related</t>
  </si>
  <si>
    <t>Pharmacy - General</t>
  </si>
  <si>
    <t>250</t>
  </si>
  <si>
    <t>0250-</t>
  </si>
  <si>
    <t>Evaluation &amp; Management Services-Emergency Room Visit-99283</t>
  </si>
  <si>
    <t>Emergency Room Visit</t>
  </si>
  <si>
    <t>99283</t>
  </si>
  <si>
    <t>450</t>
  </si>
  <si>
    <t>0450-99283</t>
  </si>
  <si>
    <t>0450-99283 0320-70250</t>
  </si>
  <si>
    <t>Radiology Services-X-Ray of Jaw Joint-70330</t>
  </si>
  <si>
    <t>70330-0320</t>
  </si>
  <si>
    <t>0320-70330</t>
  </si>
  <si>
    <t>X-Ray of Jaw Joint</t>
  </si>
  <si>
    <t>70330</t>
  </si>
  <si>
    <t>0320-70330 0320-70330</t>
  </si>
  <si>
    <t>Radiology Services-X-ray exam of neck-70360</t>
  </si>
  <si>
    <t>70360-0320</t>
  </si>
  <si>
    <t>0320-70360</t>
  </si>
  <si>
    <t>X-ray exam of neck</t>
  </si>
  <si>
    <t>70360</t>
  </si>
  <si>
    <t>0320-70360 0320-70360</t>
  </si>
  <si>
    <t>Radiology Services-CT scan head or brain-70450</t>
  </si>
  <si>
    <t>70450-0351</t>
  </si>
  <si>
    <t>0351-70450</t>
  </si>
  <si>
    <t>CT scan head or brain</t>
  </si>
  <si>
    <t>70450</t>
  </si>
  <si>
    <t>351</t>
  </si>
  <si>
    <t>0351-70450 0351-70450</t>
  </si>
  <si>
    <t>Radiology Services-CT of Head/Brain-70460</t>
  </si>
  <si>
    <t>70460-0351</t>
  </si>
  <si>
    <t>0351-70460</t>
  </si>
  <si>
    <t>CT of Head/Brain</t>
  </si>
  <si>
    <t>70460</t>
  </si>
  <si>
    <t>0351-70460 0351-70460</t>
  </si>
  <si>
    <t>Medical/Surgical Supplies and Devices - Sterile-Medical/Surgical Supplies and Devices - Sterile-</t>
  </si>
  <si>
    <t>Medical/Surgical Supplies and Devices - Sterile</t>
  </si>
  <si>
    <t>272</t>
  </si>
  <si>
    <t>0272-</t>
  </si>
  <si>
    <t>0272- 0351-70460</t>
  </si>
  <si>
    <t>Pharmacy - Extension of 025X - Self-administerable drugs-Pharmacy - Extension of 025X - Self-administerable drugs-</t>
  </si>
  <si>
    <t>Pharmacy - Extension of 025X - Self-administerable drugs</t>
  </si>
  <si>
    <t>637</t>
  </si>
  <si>
    <t>0637-</t>
  </si>
  <si>
    <t>0637- 0351-70460</t>
  </si>
  <si>
    <t>Laboratory &amp; Pathology Services-Blood test, basic group of blood chemicals (Calcium, total)-80048</t>
  </si>
  <si>
    <t>Blood test, basic group of blood chemicals (Calcium, total)</t>
  </si>
  <si>
    <t>80048</t>
  </si>
  <si>
    <t>301</t>
  </si>
  <si>
    <t>0301-80048</t>
  </si>
  <si>
    <t>0301-80048 0351-70460</t>
  </si>
  <si>
    <t>Laboratory &amp; Pathology Services-Complete blood cell count (red cells, white blood cell, platelets), automated test and automated differential white blood cell count-85025</t>
  </si>
  <si>
    <t>Complete blood cell count (red cells, white blood cell, platelets), automated test and automated differential white blood cell count</t>
  </si>
  <si>
    <t>85025</t>
  </si>
  <si>
    <t>305</t>
  </si>
  <si>
    <t>0305-85025 0351-70460</t>
  </si>
  <si>
    <t>Radiology Services-Drug Used in Medical Imaging-Q9967</t>
  </si>
  <si>
    <t>Drug Used in Medical Imaging</t>
  </si>
  <si>
    <t>Q9967</t>
  </si>
  <si>
    <t>636</t>
  </si>
  <si>
    <t>0636-Q9967</t>
  </si>
  <si>
    <t>0636-Q9967 0351-70460</t>
  </si>
  <si>
    <t>Radiology Services-CT scan head or brain before and after contrast-70470</t>
  </si>
  <si>
    <t>70470-0351</t>
  </si>
  <si>
    <t>0351-70470</t>
  </si>
  <si>
    <t>CT scan head or brain before and after contrast</t>
  </si>
  <si>
    <t>70470</t>
  </si>
  <si>
    <t>0351-70470 0351-70470</t>
  </si>
  <si>
    <t>0272- 0351-70470</t>
  </si>
  <si>
    <t>Radiology Services-CT scan of cranial cavity-70480</t>
  </si>
  <si>
    <t>70480-0351</t>
  </si>
  <si>
    <t>0351-70480</t>
  </si>
  <si>
    <t>CT scan of cranial cavity</t>
  </si>
  <si>
    <t>70480</t>
  </si>
  <si>
    <t>0351-70480 0351-70480</t>
  </si>
  <si>
    <t>Radiology Services-CT of Eye/Ear-70481</t>
  </si>
  <si>
    <t>70481-0351</t>
  </si>
  <si>
    <t>0351-70481</t>
  </si>
  <si>
    <t>CT of Eye/Ear</t>
  </si>
  <si>
    <t>70481</t>
  </si>
  <si>
    <t>0351-70481 0351-70481</t>
  </si>
  <si>
    <t>0272- 0351-70481</t>
  </si>
  <si>
    <t>0305-85025 0351-70481</t>
  </si>
  <si>
    <t>Evaluation &amp; Management Services-Emergency Room Visit-99285</t>
  </si>
  <si>
    <t>99285</t>
  </si>
  <si>
    <t>0450-99285</t>
  </si>
  <si>
    <t>0450-99285 0351-70481</t>
  </si>
  <si>
    <t>255</t>
  </si>
  <si>
    <t>0255-Q9967</t>
  </si>
  <si>
    <t>0255-Q9967 0351-70481</t>
  </si>
  <si>
    <t>Radiology Services-CT scan of face-70486</t>
  </si>
  <si>
    <t>70486-0351</t>
  </si>
  <si>
    <t>0351-70486</t>
  </si>
  <si>
    <t>CT scan of face</t>
  </si>
  <si>
    <t>70486</t>
  </si>
  <si>
    <t>0351-70486 0351-70486</t>
  </si>
  <si>
    <t>Radiology Services-CT scan of face with contrast-70487</t>
  </si>
  <si>
    <t>70487-0351</t>
  </si>
  <si>
    <t>0351-70487</t>
  </si>
  <si>
    <t>CT scan of face with contrast</t>
  </si>
  <si>
    <t>70487</t>
  </si>
  <si>
    <t>0351-70487 0351-70487</t>
  </si>
  <si>
    <t>0272- 0351-70487</t>
  </si>
  <si>
    <t>0301-80048 0351-70487</t>
  </si>
  <si>
    <t>0250- 0351-70487</t>
  </si>
  <si>
    <t>0305-85025 0351-70487</t>
  </si>
  <si>
    <t>0450-99285 0351-70487</t>
  </si>
  <si>
    <t>0255-Q9967 0351-70487</t>
  </si>
  <si>
    <t>Radiology Services-CT of Jaw/Face-70488</t>
  </si>
  <si>
    <t>70488-0351</t>
  </si>
  <si>
    <t>0351-70488</t>
  </si>
  <si>
    <t>CT of Jaw/Face</t>
  </si>
  <si>
    <t>70488</t>
  </si>
  <si>
    <t>0351-70488 0351-70488</t>
  </si>
  <si>
    <t>0272- 0351-70488</t>
  </si>
  <si>
    <t>0301-80048 0351-70488</t>
  </si>
  <si>
    <t>Medicine and Surgery Services-Morphine Sulfate Injection up to 10mg-J2270</t>
  </si>
  <si>
    <t>Morphine Sulfate Injection up to 10mg</t>
  </si>
  <si>
    <t>J2270</t>
  </si>
  <si>
    <t>0636-J2270</t>
  </si>
  <si>
    <t>0636-J2270 0351-70488</t>
  </si>
  <si>
    <t>0255-Q9967 0351-70488</t>
  </si>
  <si>
    <t>Radiology Services-CT scan of neck-70490</t>
  </si>
  <si>
    <t>70490-0351</t>
  </si>
  <si>
    <t>0351-70490</t>
  </si>
  <si>
    <t>CT scan of neck</t>
  </si>
  <si>
    <t>70490</t>
  </si>
  <si>
    <t>0351-70490 0351-70490</t>
  </si>
  <si>
    <t>Radiology Services-CT scan of neck with contrast-70491</t>
  </si>
  <si>
    <t>70491-0351</t>
  </si>
  <si>
    <t>0351-70491</t>
  </si>
  <si>
    <t>CT scan of neck with contrast</t>
  </si>
  <si>
    <t>70491</t>
  </si>
  <si>
    <t>0351-70491 0351-70491</t>
  </si>
  <si>
    <t>0272- 0351-70491</t>
  </si>
  <si>
    <t>0255-Q9967 0351-70491</t>
  </si>
  <si>
    <t>Radiology Services-Ct angiography head-70496</t>
  </si>
  <si>
    <t>70496-0350</t>
  </si>
  <si>
    <t>0350-70496</t>
  </si>
  <si>
    <t>Ct angiography head</t>
  </si>
  <si>
    <t>70496</t>
  </si>
  <si>
    <t>350</t>
  </si>
  <si>
    <t>0350-70496 0350-70496</t>
  </si>
  <si>
    <t>0272- 0350-70496</t>
  </si>
  <si>
    <t>Radiology Services-CT scan of neck blood vessels with contrast-70498</t>
  </si>
  <si>
    <t>CT scan of neck blood vessels with contrast</t>
  </si>
  <si>
    <t>70498</t>
  </si>
  <si>
    <t>0350-70498</t>
  </si>
  <si>
    <t>0350-70498 0350-70496</t>
  </si>
  <si>
    <t>Medicine and Surgery Services-Routine electrocardiogram (EKG) with tracing using at least 12 leads-93005</t>
  </si>
  <si>
    <t>Routine electrocardiogram (EKG) with tracing using at least 12 leads</t>
  </si>
  <si>
    <t>93005</t>
  </si>
  <si>
    <t>730</t>
  </si>
  <si>
    <t>0730-93005</t>
  </si>
  <si>
    <t>0730-93005 0350-70496</t>
  </si>
  <si>
    <t>0450-99285 0350-70496</t>
  </si>
  <si>
    <t>70498-0350</t>
  </si>
  <si>
    <t>0350-70498 0350-70498</t>
  </si>
  <si>
    <t>0272- 0350-70498</t>
  </si>
  <si>
    <t>0350-70496 0350-70498</t>
  </si>
  <si>
    <t>0730-93005 0350-70498</t>
  </si>
  <si>
    <t>0450-99285 0350-70498</t>
  </si>
  <si>
    <t>Radiology Services-X-ray of chest, 1 view-71045</t>
  </si>
  <si>
    <t>71045-0324</t>
  </si>
  <si>
    <t>0324-71045</t>
  </si>
  <si>
    <t>X-ray of chest, 1 view</t>
  </si>
  <si>
    <t>71045</t>
  </si>
  <si>
    <t>324</t>
  </si>
  <si>
    <t>0324-71045 0324-71045</t>
  </si>
  <si>
    <t>Radiology Services-X-ray of chest, 2 views-71046</t>
  </si>
  <si>
    <t>71046-0324</t>
  </si>
  <si>
    <t>0324-71046</t>
  </si>
  <si>
    <t>X-ray of chest, 2 views</t>
  </si>
  <si>
    <t>71046</t>
  </si>
  <si>
    <t>0324-71046 0324-71046</t>
  </si>
  <si>
    <t>Radiology Services-X-ray of ribs of one side of body, 2 views-71100</t>
  </si>
  <si>
    <t>71100-0320</t>
  </si>
  <si>
    <t>0320-71100</t>
  </si>
  <si>
    <t>X-ray of ribs of one side of body, 2 views</t>
  </si>
  <si>
    <t>71100</t>
  </si>
  <si>
    <t>0320-71100 0320-71100</t>
  </si>
  <si>
    <t>Radiology Services-X-ray of ribs on one side of body including the chest, minimum of 3 views-71101</t>
  </si>
  <si>
    <t>71101-0320</t>
  </si>
  <si>
    <t>0320-71101</t>
  </si>
  <si>
    <t>X-ray of ribs on one side of body including the chest, minimum of 3 views</t>
  </si>
  <si>
    <t>71101</t>
  </si>
  <si>
    <t>0320-71101 0320-71101</t>
  </si>
  <si>
    <t>Radiology Services-X-Ray of Ribs-71110</t>
  </si>
  <si>
    <t>71110-0320</t>
  </si>
  <si>
    <t>0320-71110</t>
  </si>
  <si>
    <t>X-Ray of Ribs</t>
  </si>
  <si>
    <t>71110</t>
  </si>
  <si>
    <t>0320-71110 0320-71110</t>
  </si>
  <si>
    <t>Radiology Services-X-ray of middle spine, 3 views-72072</t>
  </si>
  <si>
    <t>X-ray of middle spine, 3 views</t>
  </si>
  <si>
    <t>72072</t>
  </si>
  <si>
    <t>0320-72072</t>
  </si>
  <si>
    <t>0320-72072 0320-71110</t>
  </si>
  <si>
    <t>Radiology Services-X-Ray of Ribs-71111</t>
  </si>
  <si>
    <t>71111-0320</t>
  </si>
  <si>
    <t>0320-71111</t>
  </si>
  <si>
    <t>71111</t>
  </si>
  <si>
    <t>0320-71111 0320-71111</t>
  </si>
  <si>
    <t>Radiology Services-CT scan chest-71250</t>
  </si>
  <si>
    <t>71250-0352</t>
  </si>
  <si>
    <t>0352-71250</t>
  </si>
  <si>
    <t>CT scan chest</t>
  </si>
  <si>
    <t>71250</t>
  </si>
  <si>
    <t>352</t>
  </si>
  <si>
    <t>0352-71250 0352-71250</t>
  </si>
  <si>
    <t>Radiology Services-CT scan chest with contrast-71260</t>
  </si>
  <si>
    <t>71260-0352</t>
  </si>
  <si>
    <t>0352-71260</t>
  </si>
  <si>
    <t>CT scan chest with contrast</t>
  </si>
  <si>
    <t>71260</t>
  </si>
  <si>
    <t>0352-71260 0352-71260</t>
  </si>
  <si>
    <t>0272- 0352-71260</t>
  </si>
  <si>
    <t>Radiology Services-CT scan chest before and after contrast-71270</t>
  </si>
  <si>
    <t>71270-0352</t>
  </si>
  <si>
    <t>0352-71270</t>
  </si>
  <si>
    <t>CT scan chest before and after contrast</t>
  </si>
  <si>
    <t>71270</t>
  </si>
  <si>
    <t>0352-71270 0352-71270</t>
  </si>
  <si>
    <t>0272- 0352-71270</t>
  </si>
  <si>
    <t>Medical/Surgical Supplies and Devices - General-Medical/Surgical Supplies and Devices - General-</t>
  </si>
  <si>
    <t>Medical/Surgical Supplies and Devices - General</t>
  </si>
  <si>
    <t>270</t>
  </si>
  <si>
    <t>0270-</t>
  </si>
  <si>
    <t>0270- 0352-71270</t>
  </si>
  <si>
    <t>CT Scan - Body scan-CT Scan - Body scan-71271</t>
  </si>
  <si>
    <t>71271-0352</t>
  </si>
  <si>
    <t>0352-71271</t>
  </si>
  <si>
    <t>CT Scan - Body scan</t>
  </si>
  <si>
    <t>71271</t>
  </si>
  <si>
    <t>0352-71271 0352-71271</t>
  </si>
  <si>
    <t>Radiology Services-CT scan of blood vessels in chest with contrast-71275</t>
  </si>
  <si>
    <t>71275-0350</t>
  </si>
  <si>
    <t>0350-71275</t>
  </si>
  <si>
    <t>CT scan of blood vessels in chest with contrast</t>
  </si>
  <si>
    <t>71275</t>
  </si>
  <si>
    <t>0350-71275 0350-71275</t>
  </si>
  <si>
    <t>0272- 0350-71275</t>
  </si>
  <si>
    <t>Laboratory &amp; Pathology Services-Troponin (protein) analysis, quantitative-84484</t>
  </si>
  <si>
    <t>Troponin (protein) analysis, quantitative</t>
  </si>
  <si>
    <t>84484</t>
  </si>
  <si>
    <t>0301-84484</t>
  </si>
  <si>
    <t>0301-84484 0350-71275</t>
  </si>
  <si>
    <t>0305-85025 0350-71275</t>
  </si>
  <si>
    <t>Radiology Services-X-Ray of Spine with Dye Each-72020</t>
  </si>
  <si>
    <t>72020-0320</t>
  </si>
  <si>
    <t>0320-72020</t>
  </si>
  <si>
    <t>X-Ray of Spine with Dye Each</t>
  </si>
  <si>
    <t>72020</t>
  </si>
  <si>
    <t>0320-72020 0320-72020</t>
  </si>
  <si>
    <t>Radiology Services-X-ray of spine of neck, 2 or 3 views-72040</t>
  </si>
  <si>
    <t>72040-0320</t>
  </si>
  <si>
    <t>0320-72040</t>
  </si>
  <si>
    <t>X-ray of spine of neck, 2 or 3 views</t>
  </si>
  <si>
    <t>72040</t>
  </si>
  <si>
    <t>0320-72040 0320-72040</t>
  </si>
  <si>
    <t>Radiology Services-X-ray of upper spine, 4 or 5 views-72050</t>
  </si>
  <si>
    <t>72050-0320</t>
  </si>
  <si>
    <t>0320-72050</t>
  </si>
  <si>
    <t>X-ray of upper spine, 4 or 5 views</t>
  </si>
  <si>
    <t>72050</t>
  </si>
  <si>
    <t>0320-72050 0320-72050</t>
  </si>
  <si>
    <t>Radiology Services-X-ray exam neck spine 6/&gt;vws-72052</t>
  </si>
  <si>
    <t>72052-0320</t>
  </si>
  <si>
    <t>0320-72052</t>
  </si>
  <si>
    <t>X-ray exam neck spine 6/&gt;vws</t>
  </si>
  <si>
    <t>72052</t>
  </si>
  <si>
    <t>0320-72052 0320-72052</t>
  </si>
  <si>
    <t>Radiology Services-X-ray of lower and sacral spine, minimum of 4 views-72110</t>
  </si>
  <si>
    <t>X-ray of lower and sacral spine, minimum of 4 views</t>
  </si>
  <si>
    <t>72110</t>
  </si>
  <si>
    <t>0320-72110</t>
  </si>
  <si>
    <t>0320-72110 0320-72052</t>
  </si>
  <si>
    <t>Radiology Services-X-ray of hand, 2 views-73120</t>
  </si>
  <si>
    <t>X-ray of hand, 2 views</t>
  </si>
  <si>
    <t>73120</t>
  </si>
  <si>
    <t>0320-73120</t>
  </si>
  <si>
    <t>0320-73120 0320-72052</t>
  </si>
  <si>
    <t>Radiology Services-X-ray of foot, 2 views-73620</t>
  </si>
  <si>
    <t>X-ray of foot, 2 views</t>
  </si>
  <si>
    <t>73620</t>
  </si>
  <si>
    <t>0320-73620</t>
  </si>
  <si>
    <t>0320-73620 0320-72052</t>
  </si>
  <si>
    <t>Radiology Services-X-ray of middle spine, 2 views-72070</t>
  </si>
  <si>
    <t>72070-0320</t>
  </si>
  <si>
    <t>0320-72070</t>
  </si>
  <si>
    <t>X-ray of middle spine, 2 views</t>
  </si>
  <si>
    <t>72070</t>
  </si>
  <si>
    <t>0320-72070 0320-72070</t>
  </si>
  <si>
    <t>72072-0320</t>
  </si>
  <si>
    <t>0320-72072 0320-72072</t>
  </si>
  <si>
    <t>Radiology Services-X-ray of spine, entire middle and lower spine, 2 or 3 views-72082</t>
  </si>
  <si>
    <t>72082-0320</t>
  </si>
  <si>
    <t>0320-72082</t>
  </si>
  <si>
    <t>X-ray of spine, entire middle and lower spine, 2 or 3 views</t>
  </si>
  <si>
    <t>72082</t>
  </si>
  <si>
    <t>0320-72082 0320-72082</t>
  </si>
  <si>
    <t>Radiology Services-X-ray of lower and sacral spine, 2 or 3 views-72100</t>
  </si>
  <si>
    <t>72100-0320</t>
  </si>
  <si>
    <t>0320-72100</t>
  </si>
  <si>
    <t>X-ray of lower and sacral spine, 2 or 3 views</t>
  </si>
  <si>
    <t>72100</t>
  </si>
  <si>
    <t>0320-72100 0320-72100</t>
  </si>
  <si>
    <t>72110-0320</t>
  </si>
  <si>
    <t>0320-72110 0320-72110</t>
  </si>
  <si>
    <t>Radiology Services-X-ray lower and sacral spine including bending views 2 or 3 views-72120</t>
  </si>
  <si>
    <t>72120-0320</t>
  </si>
  <si>
    <t>0320-72120</t>
  </si>
  <si>
    <t>X-ray lower and sacral spine including bending views 2 or 3 views</t>
  </si>
  <si>
    <t>72120</t>
  </si>
  <si>
    <t>0320-72120 0320-72120</t>
  </si>
  <si>
    <t>Radiology Services-CT scan of upper spine-72125</t>
  </si>
  <si>
    <t>72125-0352</t>
  </si>
  <si>
    <t>0352-72125</t>
  </si>
  <si>
    <t>CT scan of upper spine</t>
  </si>
  <si>
    <t>72125</t>
  </si>
  <si>
    <t>0352-72125 0352-72125</t>
  </si>
  <si>
    <t>0351-70450 0352-72125</t>
  </si>
  <si>
    <t>Radiology Services-CT of Cervical Spine-72126</t>
  </si>
  <si>
    <t>72126-0352</t>
  </si>
  <si>
    <t>0352-72126</t>
  </si>
  <si>
    <t>CT of Cervical Spine</t>
  </si>
  <si>
    <t>72126</t>
  </si>
  <si>
    <t>0352-72126 0352-72126</t>
  </si>
  <si>
    <t>0272- 0352-72126</t>
  </si>
  <si>
    <t>Medicine and Surgery Services-Inject Medication in IV-96374</t>
  </si>
  <si>
    <t>Inject Medication in IV</t>
  </si>
  <si>
    <t>96374</t>
  </si>
  <si>
    <t>0450-96374</t>
  </si>
  <si>
    <t>0450-96374 0352-72126</t>
  </si>
  <si>
    <t>0450-99285 0352-72126</t>
  </si>
  <si>
    <t>Radiology Services-CT scan of middle spine-72128</t>
  </si>
  <si>
    <t>72128-0352</t>
  </si>
  <si>
    <t>0352-72128</t>
  </si>
  <si>
    <t>CT scan of middle spine</t>
  </si>
  <si>
    <t>72128</t>
  </si>
  <si>
    <t>0352-72128 0352-72128</t>
  </si>
  <si>
    <t>Radiology Services-CT of Thoracic Spine-72129</t>
  </si>
  <si>
    <t>72129-0352</t>
  </si>
  <si>
    <t>0352-72129</t>
  </si>
  <si>
    <t>CT of Thoracic Spine</t>
  </si>
  <si>
    <t>72129</t>
  </si>
  <si>
    <t>0352-72129 0352-72129</t>
  </si>
  <si>
    <t>0272- 0352-72129</t>
  </si>
  <si>
    <t>0351-70450 0352-72129</t>
  </si>
  <si>
    <t>0352-72126 0352-72129</t>
  </si>
  <si>
    <t>Radiology Services-CT of Lumbar Spine-72132</t>
  </si>
  <si>
    <t>CT of Lumbar Spine</t>
  </si>
  <si>
    <t>72132</t>
  </si>
  <si>
    <t>0352-72132</t>
  </si>
  <si>
    <t>0352-72132 0352-72129</t>
  </si>
  <si>
    <t>Laboratory &amp; Pathology Services-Blood test, comprehensive group of blood chemicals-80053</t>
  </si>
  <si>
    <t>Blood test, comprehensive group of blood chemicals</t>
  </si>
  <si>
    <t>80053</t>
  </si>
  <si>
    <t>0301-80053</t>
  </si>
  <si>
    <t>0301-80053 0352-72129</t>
  </si>
  <si>
    <t>Laboratory &amp; Pathology Services-Automated urinalysis test-81003</t>
  </si>
  <si>
    <t>81003</t>
  </si>
  <si>
    <t>0307-81003</t>
  </si>
  <si>
    <t>0307-81003 0352-72129</t>
  </si>
  <si>
    <t>0305-85025 0352-72129</t>
  </si>
  <si>
    <t>Laboratory &amp; Pathology Services-Red blood cell sedimentation rate, to detect inflammation, non-automated-85651</t>
  </si>
  <si>
    <t>Red blood cell sedimentation rate, to detect inflammation, non-automated</t>
  </si>
  <si>
    <t>85651</t>
  </si>
  <si>
    <t>0305-85651</t>
  </si>
  <si>
    <t>0305-85651 0352-72129</t>
  </si>
  <si>
    <t>Laboratory &amp; Pathology Services-Lab Test Urine to Identify Bacteria-87086</t>
  </si>
  <si>
    <t>Lab Test Urine to Identify Bacteria</t>
  </si>
  <si>
    <t>87086</t>
  </si>
  <si>
    <t>306</t>
  </si>
  <si>
    <t>0306-87086</t>
  </si>
  <si>
    <t>0306-87086 0352-72129</t>
  </si>
  <si>
    <t>0450-96374 0352-72129</t>
  </si>
  <si>
    <t>0450-99285 0352-72129</t>
  </si>
  <si>
    <t>Medicine and Surgery Services-Acetaminophen Injection 10mg-J0131</t>
  </si>
  <si>
    <t>Acetaminophen Injection 10mg</t>
  </si>
  <si>
    <t>J0131</t>
  </si>
  <si>
    <t>0636-J0131</t>
  </si>
  <si>
    <t>0636-J0131 0352-72129</t>
  </si>
  <si>
    <t>0255-Q9967 0352-72129</t>
  </si>
  <si>
    <t>Radiology Services-CT scan of lower spine-72131</t>
  </si>
  <si>
    <t>72131-0352</t>
  </si>
  <si>
    <t>0352-72131</t>
  </si>
  <si>
    <t>CT scan of lower spine</t>
  </si>
  <si>
    <t>72131</t>
  </si>
  <si>
    <t>0352-72131 0352-72131</t>
  </si>
  <si>
    <t>72132-0352</t>
  </si>
  <si>
    <t>0352-72132 0352-72132</t>
  </si>
  <si>
    <t>0272- 0352-72132</t>
  </si>
  <si>
    <t>0351-70450 0352-72132</t>
  </si>
  <si>
    <t>0301-80053 0352-72132</t>
  </si>
  <si>
    <t>0305-85025 0352-72132</t>
  </si>
  <si>
    <t>0305-85651 0352-72132</t>
  </si>
  <si>
    <t>0450-99285 0352-72132</t>
  </si>
  <si>
    <t>Radiology Services-CT of Lumbar Spine-72133</t>
  </si>
  <si>
    <t>72133-0352</t>
  </si>
  <si>
    <t>0352-72133</t>
  </si>
  <si>
    <t>72133</t>
  </si>
  <si>
    <t>0352-72133 0352-72133</t>
  </si>
  <si>
    <t>0272- 0352-72133</t>
  </si>
  <si>
    <t>Medicine and Surgery Services-Draw Blood from Vein-36415</t>
  </si>
  <si>
    <t>0300-36415</t>
  </si>
  <si>
    <t>0300-36415 0352-72133</t>
  </si>
  <si>
    <t>Radiology Services-X-ray of pelvis, 1 or 2 views-72170</t>
  </si>
  <si>
    <t>72170-0320</t>
  </si>
  <si>
    <t>0320-72170</t>
  </si>
  <si>
    <t>X-ray of pelvis, 1 or 2 views</t>
  </si>
  <si>
    <t>72170</t>
  </si>
  <si>
    <t>0320-72170 0320-72170</t>
  </si>
  <si>
    <t>Radiology Services-CT scan pelvis-72192</t>
  </si>
  <si>
    <t>72192-0352</t>
  </si>
  <si>
    <t>0352-72192</t>
  </si>
  <si>
    <t>CT scan pelvis</t>
  </si>
  <si>
    <t>72192</t>
  </si>
  <si>
    <t>0352-72192 0352-72192</t>
  </si>
  <si>
    <t>Radiology Services-CT of Pelvis-72194</t>
  </si>
  <si>
    <t>72194-0352</t>
  </si>
  <si>
    <t>0352-72194</t>
  </si>
  <si>
    <t>CT of Pelvis</t>
  </si>
  <si>
    <t>72194</t>
  </si>
  <si>
    <t>0352-72194 0352-72194</t>
  </si>
  <si>
    <t>0272- 0352-72194</t>
  </si>
  <si>
    <t>0255-Q9967 0352-72194</t>
  </si>
  <si>
    <t>Radiology Services-X-Ray of Hip Joint-72200</t>
  </si>
  <si>
    <t>72200-0320</t>
  </si>
  <si>
    <t>0320-72200</t>
  </si>
  <si>
    <t>X-Ray of Hip Joint</t>
  </si>
  <si>
    <t>72200</t>
  </si>
  <si>
    <t>0320-72200 0320-72200</t>
  </si>
  <si>
    <t>0324-71046 0320-72200</t>
  </si>
  <si>
    <t>Radiology Services-X-ray of sacroiliac joints, 3 or more views-72202</t>
  </si>
  <si>
    <t>72202-0320</t>
  </si>
  <si>
    <t>0320-72202</t>
  </si>
  <si>
    <t>X-ray of sacroiliac joints, 3 or more views</t>
  </si>
  <si>
    <t>72202</t>
  </si>
  <si>
    <t>0320-72202 0320-72202</t>
  </si>
  <si>
    <t>Radiology Services-X-ray of pelvis, minimum of 2 views-72220</t>
  </si>
  <si>
    <t>72220-0320</t>
  </si>
  <si>
    <t>0320-72220</t>
  </si>
  <si>
    <t>X-ray of pelvis, minimum of 2 views</t>
  </si>
  <si>
    <t>72220</t>
  </si>
  <si>
    <t>0320-72220 0320-72220</t>
  </si>
  <si>
    <t>Radiology Services-X-ray of collar bone-73000</t>
  </si>
  <si>
    <t>73000-0320</t>
  </si>
  <si>
    <t>0320-73000</t>
  </si>
  <si>
    <t>X-ray of collar bone</t>
  </si>
  <si>
    <t>73000</t>
  </si>
  <si>
    <t>0320-73000 0320-73000</t>
  </si>
  <si>
    <t>Radiology Services-X-ray of shoulder blade-73010</t>
  </si>
  <si>
    <t>73010-0320</t>
  </si>
  <si>
    <t>0320-73010</t>
  </si>
  <si>
    <t>X-ray of shoulder blade</t>
  </si>
  <si>
    <t>73010</t>
  </si>
  <si>
    <t>0320-73010 0320-73010</t>
  </si>
  <si>
    <t>Radiology Services-X-Ray of Shoulder-73020</t>
  </si>
  <si>
    <t>73020-0320</t>
  </si>
  <si>
    <t>0320-73020</t>
  </si>
  <si>
    <t>X-Ray of Shoulder</t>
  </si>
  <si>
    <t>73020</t>
  </si>
  <si>
    <t>0320-73020 0320-73020</t>
  </si>
  <si>
    <t>0637- 0320-73020</t>
  </si>
  <si>
    <t>Radiology Services-X-ray of shoulder, minimum of 2 views-73030</t>
  </si>
  <si>
    <t>73030-0320</t>
  </si>
  <si>
    <t>0320-73030</t>
  </si>
  <si>
    <t>X-ray of shoulder, minimum of 2 views</t>
  </si>
  <si>
    <t>73030</t>
  </si>
  <si>
    <t>0320-73030 0320-73030</t>
  </si>
  <si>
    <t>Radiology Services-X-ray of upper arm, minimum of 2 views-73060</t>
  </si>
  <si>
    <t>73060-0320</t>
  </si>
  <si>
    <t>0320-73060</t>
  </si>
  <si>
    <t>X-ray of upper arm, minimum of 2 views</t>
  </si>
  <si>
    <t>73060</t>
  </si>
  <si>
    <t>0320-73060 0320-73060</t>
  </si>
  <si>
    <t>Radiology Services-X-ray of elbow, 2 views-73070</t>
  </si>
  <si>
    <t>73070-0320</t>
  </si>
  <si>
    <t>0320-73070</t>
  </si>
  <si>
    <t>X-ray of elbow, 2 views</t>
  </si>
  <si>
    <t>73070</t>
  </si>
  <si>
    <t>0320-73070 0320-73070</t>
  </si>
  <si>
    <t>Radiology Services-X-ray of elbow, minimum of 3 views-73080</t>
  </si>
  <si>
    <t>73080-0320</t>
  </si>
  <si>
    <t>0320-73080</t>
  </si>
  <si>
    <t>X-ray of elbow, minimum of 3 views</t>
  </si>
  <si>
    <t>73080</t>
  </si>
  <si>
    <t>0320-73080 0320-73080</t>
  </si>
  <si>
    <t>Radiology Services-X-ray of forearm, 2 views-73090</t>
  </si>
  <si>
    <t>73090-0320</t>
  </si>
  <si>
    <t>0320-73090</t>
  </si>
  <si>
    <t>X-ray of forearm, 2 views</t>
  </si>
  <si>
    <t>73090</t>
  </si>
  <si>
    <t>0320-73090 0320-73090</t>
  </si>
  <si>
    <t>Radiology Services-X-Ray of Upper Extremity-73092</t>
  </si>
  <si>
    <t>73092-0320</t>
  </si>
  <si>
    <t>0320-73092</t>
  </si>
  <si>
    <t>X-Ray of Upper Extremity</t>
  </si>
  <si>
    <t>73092</t>
  </si>
  <si>
    <t>0320-73092 0320-73092</t>
  </si>
  <si>
    <t>0450-99283 0320-73092</t>
  </si>
  <si>
    <t>Radiology Services-X-ray of wrist, 2 views-73100</t>
  </si>
  <si>
    <t>73100-0320</t>
  </si>
  <si>
    <t>0320-73100</t>
  </si>
  <si>
    <t>X-ray of wrist, 2 views</t>
  </si>
  <si>
    <t>73100</t>
  </si>
  <si>
    <t>0320-73100 0320-73100</t>
  </si>
  <si>
    <t>Radiology Services-X-ray of wrist, minimum of 3 views-73110</t>
  </si>
  <si>
    <t>73110-0320</t>
  </si>
  <si>
    <t>0320-73110</t>
  </si>
  <si>
    <t>X-ray of wrist, minimum of 3 views</t>
  </si>
  <si>
    <t>73110</t>
  </si>
  <si>
    <t>0320-73110 0320-73110</t>
  </si>
  <si>
    <t>73120-0320</t>
  </si>
  <si>
    <t>0320-73120 0320-73120</t>
  </si>
  <si>
    <t>Radiology Services-X-ray of hand, minimum of 3 views-73130</t>
  </si>
  <si>
    <t>73130-0320</t>
  </si>
  <si>
    <t>0320-73130</t>
  </si>
  <si>
    <t>X-ray of hand, minimum of 3 views</t>
  </si>
  <si>
    <t>73130</t>
  </si>
  <si>
    <t>0320-73130 0320-73130</t>
  </si>
  <si>
    <t>Radiology Services-X-ray of fingers, minimum of 2 views-73140</t>
  </si>
  <si>
    <t>73140-0320</t>
  </si>
  <si>
    <t>0320-73140</t>
  </si>
  <si>
    <t>X-ray of fingers, minimum of 2 views</t>
  </si>
  <si>
    <t>73140</t>
  </si>
  <si>
    <t>0320-73140 0320-73140</t>
  </si>
  <si>
    <t>Radiology Services-CT scan of arm-73200</t>
  </si>
  <si>
    <t>73200-0352</t>
  </si>
  <si>
    <t>0352-73200</t>
  </si>
  <si>
    <t>CT scan of arm</t>
  </si>
  <si>
    <t>73200</t>
  </si>
  <si>
    <t>0352-73200 0352-73200</t>
  </si>
  <si>
    <t>Radiology Services-CT of Upper Extremity-73201</t>
  </si>
  <si>
    <t>73201-0352</t>
  </si>
  <si>
    <t>0352-73201</t>
  </si>
  <si>
    <t>CT of Upper Extremity</t>
  </si>
  <si>
    <t>73201</t>
  </si>
  <si>
    <t>0352-73201 0352-73201</t>
  </si>
  <si>
    <t>0272- 0352-73201</t>
  </si>
  <si>
    <t>0255-Q9967 0352-73201</t>
  </si>
  <si>
    <t>Radiology Services-CT of Upper Extremity-73202</t>
  </si>
  <si>
    <t>73202-0352</t>
  </si>
  <si>
    <t>0352-73202</t>
  </si>
  <si>
    <t>73202</t>
  </si>
  <si>
    <t>0352-73202 0352-73202</t>
  </si>
  <si>
    <t>0636-Q9967 0352-73202</t>
  </si>
  <si>
    <t>Radiology Services-X-ray of hip with pelvis, 2-3 views-73502</t>
  </si>
  <si>
    <t>73502-0320</t>
  </si>
  <si>
    <t>0320-73502</t>
  </si>
  <si>
    <t>X-ray of hip with pelvis, 2-3 views</t>
  </si>
  <si>
    <t>73502</t>
  </si>
  <si>
    <t>0320-73502 0320-73502</t>
  </si>
  <si>
    <t>Radiology Services-X-ray of both hips with pelvis, 2 views-73521</t>
  </si>
  <si>
    <t>73521-0320</t>
  </si>
  <si>
    <t>0320-73521</t>
  </si>
  <si>
    <t>X-ray of both hips with pelvis, 2 views</t>
  </si>
  <si>
    <t>73521</t>
  </si>
  <si>
    <t>0320-73521 0320-73521</t>
  </si>
  <si>
    <t>Radiology Services-X-ray of both hips with pelvis, 3-4 views-73522</t>
  </si>
  <si>
    <t>73522-0320</t>
  </si>
  <si>
    <t>0320-73522</t>
  </si>
  <si>
    <t>X-ray of both hips with pelvis, 3-4 views</t>
  </si>
  <si>
    <t>73522</t>
  </si>
  <si>
    <t>0320-73522 0320-73522</t>
  </si>
  <si>
    <t>0320-72100 0320-73522</t>
  </si>
  <si>
    <t>Radiology Services-X-ray of both hips with pelvis, minimum of 5 views-73523</t>
  </si>
  <si>
    <t>73523-0320</t>
  </si>
  <si>
    <t>0320-73523</t>
  </si>
  <si>
    <t>X-ray of both hips with pelvis, minimum of 5 views</t>
  </si>
  <si>
    <t>73523</t>
  </si>
  <si>
    <t>0320-73523 0320-73523</t>
  </si>
  <si>
    <t>Radiology Services-X-ray of femur, minimum 2 views-73552</t>
  </si>
  <si>
    <t>73552-0320</t>
  </si>
  <si>
    <t>0320-73552</t>
  </si>
  <si>
    <t>X-ray of femur, minimum 2 views</t>
  </si>
  <si>
    <t>73552</t>
  </si>
  <si>
    <t>0320-73552 0320-73552</t>
  </si>
  <si>
    <t>Radiology Services-X-ray of knee, 1 or 2 views-73560</t>
  </si>
  <si>
    <t>73560-0320</t>
  </si>
  <si>
    <t>0320-73560</t>
  </si>
  <si>
    <t>X-ray of knee, 1 or 2 views</t>
  </si>
  <si>
    <t>73560</t>
  </si>
  <si>
    <t>0320-73560 0320-73560</t>
  </si>
  <si>
    <t>Radiology Services-X-ray of knee, 3 views-73562</t>
  </si>
  <si>
    <t>73562-0320</t>
  </si>
  <si>
    <t>0320-73562</t>
  </si>
  <si>
    <t>X-ray of knee, 3 views</t>
  </si>
  <si>
    <t>73562</t>
  </si>
  <si>
    <t>0320-73562 0320-73562</t>
  </si>
  <si>
    <t>Radiology Services-X-ray of knee, 4 or more views-73564</t>
  </si>
  <si>
    <t>73564-0320</t>
  </si>
  <si>
    <t>0320-73564</t>
  </si>
  <si>
    <t>X-ray of knee, 4 or more views</t>
  </si>
  <si>
    <t>73564</t>
  </si>
  <si>
    <t>0320-73564 0320-73564</t>
  </si>
  <si>
    <t>Radiology Services-X-ray of both knees, standing, front to back view-73565</t>
  </si>
  <si>
    <t>73565-0320</t>
  </si>
  <si>
    <t>0320-73565</t>
  </si>
  <si>
    <t>X-ray of both knees, standing, front to back view</t>
  </si>
  <si>
    <t>73565</t>
  </si>
  <si>
    <t>0320-73565 0320-73565</t>
  </si>
  <si>
    <t>Radiology Services-X-ray of lower leg, 2 views-73590</t>
  </si>
  <si>
    <t>73590-0320</t>
  </si>
  <si>
    <t>0320-73590</t>
  </si>
  <si>
    <t>X-ray of lower leg, 2 views</t>
  </si>
  <si>
    <t>73590</t>
  </si>
  <si>
    <t>0320-73590 0320-73590</t>
  </si>
  <si>
    <t>Radiology Services-X-ray of ankle, 2 views-73600</t>
  </si>
  <si>
    <t>73600-0320</t>
  </si>
  <si>
    <t>0320-73600</t>
  </si>
  <si>
    <t>X-ray of ankle, 2 views</t>
  </si>
  <si>
    <t>73600</t>
  </si>
  <si>
    <t>0320-73600 0320-73600</t>
  </si>
  <si>
    <t>Radiology Services-X-ray of ankle, minimum of 3 views-73610</t>
  </si>
  <si>
    <t>73610-0320</t>
  </si>
  <si>
    <t>0320-73610</t>
  </si>
  <si>
    <t>X-ray of ankle, minimum of 3 views</t>
  </si>
  <si>
    <t>73610</t>
  </si>
  <si>
    <t>0320-73610 0320-73610</t>
  </si>
  <si>
    <t>73620-0320</t>
  </si>
  <si>
    <t>0320-73620 0320-73620</t>
  </si>
  <si>
    <t>Radiology Services-X-ray of foot, minimum of 3 views-73630</t>
  </si>
  <si>
    <t>73630-0320</t>
  </si>
  <si>
    <t>0320-73630</t>
  </si>
  <si>
    <t>X-ray of foot, minimum of 3 views</t>
  </si>
  <si>
    <t>73630</t>
  </si>
  <si>
    <t>0320-73630 0320-73630</t>
  </si>
  <si>
    <t>Radiology Services-X-ray of heel, minimum of 2 views-73650</t>
  </si>
  <si>
    <t>73650-0320</t>
  </si>
  <si>
    <t>0320-73650</t>
  </si>
  <si>
    <t>X-ray of heel, minimum of 2 views</t>
  </si>
  <si>
    <t>73650</t>
  </si>
  <si>
    <t>0320-73650 0320-73650</t>
  </si>
  <si>
    <t>Radiology Services-X-ray of toes, minimum of 2 views-73660</t>
  </si>
  <si>
    <t>73660-0320</t>
  </si>
  <si>
    <t>0320-73660</t>
  </si>
  <si>
    <t>X-ray of toes, minimum of 2 views</t>
  </si>
  <si>
    <t>73660</t>
  </si>
  <si>
    <t>0320-73660 0320-73660</t>
  </si>
  <si>
    <t>Radiology Services-CT scan leg-73700</t>
  </si>
  <si>
    <t>73700-0352</t>
  </si>
  <si>
    <t>0352-73700</t>
  </si>
  <si>
    <t>CT scan leg</t>
  </si>
  <si>
    <t>73700</t>
  </si>
  <si>
    <t>0352-73700 0352-73700</t>
  </si>
  <si>
    <t>Radiology Services-CT of Lower Extremity-73701</t>
  </si>
  <si>
    <t>73701-0352</t>
  </si>
  <si>
    <t>0352-73701</t>
  </si>
  <si>
    <t>CT of Lower Extremity</t>
  </si>
  <si>
    <t>73701</t>
  </si>
  <si>
    <t>0352-73701 0352-73701</t>
  </si>
  <si>
    <t>0272- 0352-73701</t>
  </si>
  <si>
    <t>0636-Q9967 0352-73701</t>
  </si>
  <si>
    <t>Radiology Services-CT of Lower Extremity-73702</t>
  </si>
  <si>
    <t>73702-0352</t>
  </si>
  <si>
    <t>0352-73702</t>
  </si>
  <si>
    <t>73702</t>
  </si>
  <si>
    <t>0352-73702 0352-73702</t>
  </si>
  <si>
    <t>0270- 0352-73702</t>
  </si>
  <si>
    <t>0272- 0352-73702</t>
  </si>
  <si>
    <t>0636-Q9967 0352-73702</t>
  </si>
  <si>
    <t>Radiology Services-Ct angio lwr extr w/o&amp;w/dye-73706</t>
  </si>
  <si>
    <t>73706-0350</t>
  </si>
  <si>
    <t>0350-73706</t>
  </si>
  <si>
    <t>Ct angio lwr extr w/o&amp;w/dye</t>
  </si>
  <si>
    <t>73706</t>
  </si>
  <si>
    <t>0350-73706 0350-73706</t>
  </si>
  <si>
    <t>0270- 0350-73706</t>
  </si>
  <si>
    <t>0272- 0350-73706</t>
  </si>
  <si>
    <t>Pharmacy - Extension of 025X - Drugs requiring detailed coding-Pharmacy - Extension of 025X - Drugs requiring detailed coding-</t>
  </si>
  <si>
    <t>Pharmacy - Extension of 025X - Drugs requiring detailed coding</t>
  </si>
  <si>
    <t>0636-</t>
  </si>
  <si>
    <t>0636- 0350-73706</t>
  </si>
  <si>
    <t>0636-Q9967 0350-73706</t>
  </si>
  <si>
    <t>Radiology Services-X-ray of abdomen, 1 view-74018</t>
  </si>
  <si>
    <t>74018-0320</t>
  </si>
  <si>
    <t>0320-74018</t>
  </si>
  <si>
    <t>X-ray of abdomen, 1 view</t>
  </si>
  <si>
    <t>74018</t>
  </si>
  <si>
    <t>0320-74018 0320-74018</t>
  </si>
  <si>
    <t>Radiology Services-X-ray of abdomen, 2 views-74019</t>
  </si>
  <si>
    <t>74019-0320</t>
  </si>
  <si>
    <t>0320-74019</t>
  </si>
  <si>
    <t>X-ray of abdomen, 2 views</t>
  </si>
  <si>
    <t>74019</t>
  </si>
  <si>
    <t>0320-74019 0320-74019</t>
  </si>
  <si>
    <t>Radiology Services-Complete X-ray study of abdomen with single X-ray of chest-74022</t>
  </si>
  <si>
    <t>74022-0320</t>
  </si>
  <si>
    <t>0320-74022</t>
  </si>
  <si>
    <t>Complete X-ray study of abdomen with single X-ray of chest</t>
  </si>
  <si>
    <t>74022</t>
  </si>
  <si>
    <t>0320-74022 0320-74022</t>
  </si>
  <si>
    <t>Radiology Services-Ct abdomen w/o dye-74150</t>
  </si>
  <si>
    <t>74150-0352</t>
  </si>
  <si>
    <t>0352-74150</t>
  </si>
  <si>
    <t>Ct abdomen w/o dye</t>
  </si>
  <si>
    <t>74150</t>
  </si>
  <si>
    <t>0352-74150 0352-74150</t>
  </si>
  <si>
    <t>Radiology Services-CT scan abdomen with contrast-74160</t>
  </si>
  <si>
    <t>74160-0352</t>
  </si>
  <si>
    <t>0352-74160</t>
  </si>
  <si>
    <t>CT scan abdomen with contrast</t>
  </si>
  <si>
    <t>74160</t>
  </si>
  <si>
    <t>0352-74160 0352-74160</t>
  </si>
  <si>
    <t>0272- 0352-74160</t>
  </si>
  <si>
    <t>Radiology Services-Ct abdomen w/o &amp; w/dye-74170</t>
  </si>
  <si>
    <t>74170-0352</t>
  </si>
  <si>
    <t>0352-74170</t>
  </si>
  <si>
    <t>Ct abdomen w/o &amp; w/dye</t>
  </si>
  <si>
    <t>74170</t>
  </si>
  <si>
    <t>0352-74170 0352-74170</t>
  </si>
  <si>
    <t>0272- 0352-74170</t>
  </si>
  <si>
    <t>Radiology Services-CT scan of abdominal and pelvic blood vessels with contrast-74174</t>
  </si>
  <si>
    <t>74174-0352</t>
  </si>
  <si>
    <t>0352-74174</t>
  </si>
  <si>
    <t>CT scan of abdominal and pelvic blood vessels with contrast</t>
  </si>
  <si>
    <t>74174</t>
  </si>
  <si>
    <t>0352-74174 0352-74174</t>
  </si>
  <si>
    <t>0272- 0352-74174</t>
  </si>
  <si>
    <t>0730-93005 0352-74174</t>
  </si>
  <si>
    <t>0350-71275 0352-74174</t>
  </si>
  <si>
    <t>0301-80053 0352-74174</t>
  </si>
  <si>
    <t>0636-Q9967 0352-74174</t>
  </si>
  <si>
    <t>0305-85025 0352-74174</t>
  </si>
  <si>
    <t>Radiology Services-CT of Blood Vessels in Abdomen-74175</t>
  </si>
  <si>
    <t>74175-0352</t>
  </si>
  <si>
    <t>0352-74175</t>
  </si>
  <si>
    <t>CT of Blood Vessels in Abdomen</t>
  </si>
  <si>
    <t>74175</t>
  </si>
  <si>
    <t>0352-74175 0352-74175</t>
  </si>
  <si>
    <t>0250- 0352-74175</t>
  </si>
  <si>
    <t>0272- 0352-74175</t>
  </si>
  <si>
    <t>0301-80053 0352-74175</t>
  </si>
  <si>
    <t>0305-85025 0352-74175</t>
  </si>
  <si>
    <t>Medicine and Surgery Services-Ciprofloxacin IV 200mg-J0744</t>
  </si>
  <si>
    <t>Ciprofloxacin IV 200mg</t>
  </si>
  <si>
    <t>J0744</t>
  </si>
  <si>
    <t>0636-J0744</t>
  </si>
  <si>
    <t>0636-J0744 0352-74175</t>
  </si>
  <si>
    <t>0636-J2270 0352-74175</t>
  </si>
  <si>
    <t>Medicine and Surgery Services-Ondansetron Hydrochloride Injection 1mg-J2405</t>
  </si>
  <si>
    <t>Ondansetron Hydrochloride Injection 1mg</t>
  </si>
  <si>
    <t>J2405</t>
  </si>
  <si>
    <t>0636-J2405</t>
  </si>
  <si>
    <t>0636-J2405 0352-74175</t>
  </si>
  <si>
    <t>Medicine and Surgery Services-IV Solution Normal Saline 1000ml-J7030</t>
  </si>
  <si>
    <t>IV Solution Normal Saline 1000ml</t>
  </si>
  <si>
    <t>J7030</t>
  </si>
  <si>
    <t>0636-J7030</t>
  </si>
  <si>
    <t>0636-J7030 0352-74175</t>
  </si>
  <si>
    <t>0636-Q9967 0352-74175</t>
  </si>
  <si>
    <t>Radiology Services-CT scan of abdomen and pelvis-74176</t>
  </si>
  <si>
    <t>74176-0352</t>
  </si>
  <si>
    <t>0352-74176</t>
  </si>
  <si>
    <t>CT scan of abdomen and pelvis</t>
  </si>
  <si>
    <t>74176</t>
  </si>
  <si>
    <t>0352-74176 0352-74176</t>
  </si>
  <si>
    <t>Radiology Services-CT scan of abdomen and pelvis with contrast-74177</t>
  </si>
  <si>
    <t>74177-0352</t>
  </si>
  <si>
    <t>0352-74177</t>
  </si>
  <si>
    <t>CT scan of abdomen and pelvis with contrast</t>
  </si>
  <si>
    <t>74177</t>
  </si>
  <si>
    <t>0352-74177 0352-74177</t>
  </si>
  <si>
    <t>0272- 0352-74177</t>
  </si>
  <si>
    <t>0301-80053 0352-74177</t>
  </si>
  <si>
    <t>Radiology Services-CT scan of abdomen and pelvis before and after contrast-74178</t>
  </si>
  <si>
    <t>74178-0352</t>
  </si>
  <si>
    <t>0352-74178</t>
  </si>
  <si>
    <t>CT scan of abdomen and pelvis before and after contrast</t>
  </si>
  <si>
    <t>74178</t>
  </si>
  <si>
    <t>0352-74178 0352-74178</t>
  </si>
  <si>
    <t>0272- 0352-74178</t>
  </si>
  <si>
    <t>Radiology Services-CT scan of abdominal aorta and both leg arteries with contrast-75635</t>
  </si>
  <si>
    <t>75635-0352</t>
  </si>
  <si>
    <t>0352-75635</t>
  </si>
  <si>
    <t>CT scan of abdominal aorta and both leg arteries with contrast</t>
  </si>
  <si>
    <t>75635</t>
  </si>
  <si>
    <t>0352-75635 0352-75635</t>
  </si>
  <si>
    <t>0272- 0352-75635</t>
  </si>
  <si>
    <t>0301-80048 0352-75635</t>
  </si>
  <si>
    <t>0305-85025 0352-75635</t>
  </si>
  <si>
    <t>Medicine and Surgery Services-Ultrasound scan of veins of one arm or leg or limited including assessment of compression and functional maneuvers-93971</t>
  </si>
  <si>
    <t>Ultrasound scan of veins of one arm or leg or limited including assessment of compression and functional maneuvers</t>
  </si>
  <si>
    <t>93971</t>
  </si>
  <si>
    <t>921</t>
  </si>
  <si>
    <t>0921-93971</t>
  </si>
  <si>
    <t>0921-93971 0352-75635</t>
  </si>
  <si>
    <t>Evaluation &amp; Management Services-Emergency Room Visit-99284</t>
  </si>
  <si>
    <t>99284</t>
  </si>
  <si>
    <t>0450-99284</t>
  </si>
  <si>
    <t>0450-99284 0352-75635</t>
  </si>
  <si>
    <t>0450-99285 0352-75635</t>
  </si>
  <si>
    <t>0255-Q9967 0352-75635</t>
  </si>
  <si>
    <t>Radiology Services-Ultrasound of head and neck-76536</t>
  </si>
  <si>
    <t>76536-0402</t>
  </si>
  <si>
    <t>0402-76536</t>
  </si>
  <si>
    <t>Ultrasound of head and neck</t>
  </si>
  <si>
    <t>76536</t>
  </si>
  <si>
    <t>402</t>
  </si>
  <si>
    <t>0402-76536 0402-76536</t>
  </si>
  <si>
    <t>Radiology Services-Ultrasound of abdomen, complete-76700</t>
  </si>
  <si>
    <t>76700-0402</t>
  </si>
  <si>
    <t>0402-76700</t>
  </si>
  <si>
    <t>Ultrasound of abdomen, complete</t>
  </si>
  <si>
    <t>76700</t>
  </si>
  <si>
    <t>0402-76700 0402-76700</t>
  </si>
  <si>
    <t>Radiology Services-Ultrasound of abdomen, limited-76705</t>
  </si>
  <si>
    <t>76705-0402</t>
  </si>
  <si>
    <t>0402-76705</t>
  </si>
  <si>
    <t>Ultrasound of abdomen, limited</t>
  </si>
  <si>
    <t>76705</t>
  </si>
  <si>
    <t>0402-76705 0402-76705</t>
  </si>
  <si>
    <t>Radiology Services-Radiology Services-76706</t>
  </si>
  <si>
    <t>76706-0402</t>
  </si>
  <si>
    <t>0402-76706</t>
  </si>
  <si>
    <t>76706</t>
  </si>
  <si>
    <t>0402-76706 0402-76706</t>
  </si>
  <si>
    <t>Radiology Services-Ultrasound behind abdominal cavity-76770</t>
  </si>
  <si>
    <t>76770-0402</t>
  </si>
  <si>
    <t>0402-76770</t>
  </si>
  <si>
    <t>Ultrasound behind abdominal cavity</t>
  </si>
  <si>
    <t>76770</t>
  </si>
  <si>
    <t>0402-76770 0402-76770</t>
  </si>
  <si>
    <t>Radiology Services-Ultrasound behind abdominal cavity, limited-76775</t>
  </si>
  <si>
    <t>76775-0402</t>
  </si>
  <si>
    <t>0402-76775</t>
  </si>
  <si>
    <t>Ultrasound behind abdominal cavity, limited</t>
  </si>
  <si>
    <t>76775</t>
  </si>
  <si>
    <t>0402-76775 0402-76775</t>
  </si>
  <si>
    <t>Radiology Services-Abdominal ultrasound of pregnant uterus (less than 14 weeks 0 days) single or first fetus-76801</t>
  </si>
  <si>
    <t>76801-0402</t>
  </si>
  <si>
    <t>0402-76801</t>
  </si>
  <si>
    <t>Abdominal ultrasound of pregnant uterus (less than 14 weeks 0 days) single or first fetus</t>
  </si>
  <si>
    <t>76801</t>
  </si>
  <si>
    <t>0402-76801 0402-76801</t>
  </si>
  <si>
    <t>Laboratory &amp; Pathology Services-Gonadotropin, chorionic (reproductive hormone) level-84702</t>
  </si>
  <si>
    <t>Gonadotropin, chorionic (reproductive hormone) level</t>
  </si>
  <si>
    <t>84702</t>
  </si>
  <si>
    <t>0301-84702</t>
  </si>
  <si>
    <t>0301-84702 0402-76801</t>
  </si>
  <si>
    <t>Radiology Services-Abdominal ultrasound of pregnant uterus (greater or equal to 14 weeks 0 days) single or first fetus-76805</t>
  </si>
  <si>
    <t>76805-0402</t>
  </si>
  <si>
    <t>0402-76805</t>
  </si>
  <si>
    <t>Abdominal ultrasound of pregnant uterus (greater or equal to 14 weeks 0 days) single or first fetus</t>
  </si>
  <si>
    <t>76805</t>
  </si>
  <si>
    <t>0402-76805 0402-76805</t>
  </si>
  <si>
    <t>Radiology Services-Vaginal ultrasound of pregnant uterus-76817</t>
  </si>
  <si>
    <t>76817-0402</t>
  </si>
  <si>
    <t>0402-76817</t>
  </si>
  <si>
    <t>Vaginal ultrasound of pregnant uterus</t>
  </si>
  <si>
    <t>76817</t>
  </si>
  <si>
    <t>0402-76817 0402-76817</t>
  </si>
  <si>
    <t>0402-76801 0402-76817</t>
  </si>
  <si>
    <t>0301-84702 0402-76817</t>
  </si>
  <si>
    <t>Radiology Services-Ultrasound pelvis through vagina-76830</t>
  </si>
  <si>
    <t>76830-0402</t>
  </si>
  <si>
    <t>0402-76830</t>
  </si>
  <si>
    <t>Ultrasound pelvis through vagina</t>
  </si>
  <si>
    <t>76830</t>
  </si>
  <si>
    <t>0402-76830 0402-76830</t>
  </si>
  <si>
    <t>Radiology Services-Ultrasound of pelvis, complete, not pregnancy related-76856</t>
  </si>
  <si>
    <t>Ultrasound of pelvis, complete, not pregnancy related</t>
  </si>
  <si>
    <t>76856</t>
  </si>
  <si>
    <t>0402-76856</t>
  </si>
  <si>
    <t>0402-76856 0402-76830</t>
  </si>
  <si>
    <t>76856-0402</t>
  </si>
  <si>
    <t>0402-76856 0402-76856</t>
  </si>
  <si>
    <t>Radiology Services-Ultrasound of pelvis, limited, not pregnancy related-76857</t>
  </si>
  <si>
    <t>76857-0402</t>
  </si>
  <si>
    <t>0402-76857</t>
  </si>
  <si>
    <t>Ultrasound of pelvis, limited, not pregnancy related</t>
  </si>
  <si>
    <t>76857</t>
  </si>
  <si>
    <t>0402-76857 0402-76857</t>
  </si>
  <si>
    <t>Radiology Services-Ultrasound of scrotum-76870</t>
  </si>
  <si>
    <t>76870-0402</t>
  </si>
  <si>
    <t>0402-76870</t>
  </si>
  <si>
    <t>Ultrasound of scrotum</t>
  </si>
  <si>
    <t>76870</t>
  </si>
  <si>
    <t>0402-76870 0402-76870</t>
  </si>
  <si>
    <t>Radiology Services-Partial ultrasound of joint or other non-blood vessel structure of arm or leg-76882</t>
  </si>
  <si>
    <t>76882-0402</t>
  </si>
  <si>
    <t>0402-76882</t>
  </si>
  <si>
    <t>Partial ultrasound of joint or other non-blood vessel structure of arm or leg</t>
  </si>
  <si>
    <t>76882</t>
  </si>
  <si>
    <t>0402-76882 0402-76882</t>
  </si>
  <si>
    <t>Radiology Services-X-Ray of Whole Body Infant-77076</t>
  </si>
  <si>
    <t>77076-0320</t>
  </si>
  <si>
    <t>0320-77076</t>
  </si>
  <si>
    <t>X-Ray of Whole Body Infant</t>
  </si>
  <si>
    <t>77076</t>
  </si>
  <si>
    <t>0320-77076 0320-77076</t>
  </si>
  <si>
    <t>0351-70450 0320-77076</t>
  </si>
  <si>
    <t>0301-80053 0320-77076</t>
  </si>
  <si>
    <t>Laboratory &amp; Pathology Services-Testing for presence of drug, by chemistry analyzers-80307</t>
  </si>
  <si>
    <t>Testing for presence of drug, by chemistry analyzers</t>
  </si>
  <si>
    <t>80307</t>
  </si>
  <si>
    <t>0301-80307</t>
  </si>
  <si>
    <t>0301-80307 0320-77076</t>
  </si>
  <si>
    <t>0307-81003 0320-77076</t>
  </si>
  <si>
    <t>Laboratory &amp; Pathology Services-Lipase (fat enzyme) level-83690</t>
  </si>
  <si>
    <t>Lipase (fat enzyme) level</t>
  </si>
  <si>
    <t>83690</t>
  </si>
  <si>
    <t>0301-83690</t>
  </si>
  <si>
    <t>0301-83690 0320-77076</t>
  </si>
  <si>
    <t>0305-85025 0320-77076</t>
  </si>
  <si>
    <t>0450-99284 0320-77076</t>
  </si>
  <si>
    <t>Radiology Services-Radiology Services-77078</t>
  </si>
  <si>
    <t>77078-0352</t>
  </si>
  <si>
    <t>0352-77078</t>
  </si>
  <si>
    <t>77078</t>
  </si>
  <si>
    <t>0352-77078 0352-77078</t>
  </si>
  <si>
    <t>Radiology Services-Scan Thyroid With Blood Flow-78014</t>
  </si>
  <si>
    <t>78014-0341</t>
  </si>
  <si>
    <t>0341-78014</t>
  </si>
  <si>
    <t>Scan Thyroid With Blood Flow</t>
  </si>
  <si>
    <t>78014</t>
  </si>
  <si>
    <t>341</t>
  </si>
  <si>
    <t>0341-78014 0341-78014</t>
  </si>
  <si>
    <t>Radiology Services-Drug Used in Medical Imaging-A9516</t>
  </si>
  <si>
    <t>A9516</t>
  </si>
  <si>
    <t>343</t>
  </si>
  <si>
    <t>0343-A9516</t>
  </si>
  <si>
    <t>0343-A9516 0341-78014</t>
  </si>
  <si>
    <t>Radiology Services-Scan Liver/Gallbladder-78226</t>
  </si>
  <si>
    <t>78226-0341</t>
  </si>
  <si>
    <t>0341-78226</t>
  </si>
  <si>
    <t>Scan Liver/Gallbladder</t>
  </si>
  <si>
    <t>78226</t>
  </si>
  <si>
    <t>0341-78226 0341-78226</t>
  </si>
  <si>
    <t>Radiology Services-Drug Used in Medical Imaging-A9537</t>
  </si>
  <si>
    <t>A9537</t>
  </si>
  <si>
    <t>0343-A9537</t>
  </si>
  <si>
    <t>0343-A9537 0341-78226</t>
  </si>
  <si>
    <t>Radiology Services-Imaging of liver and bile duct system with use of drugs-78227</t>
  </si>
  <si>
    <t>78227-0341</t>
  </si>
  <si>
    <t>0341-78227</t>
  </si>
  <si>
    <t>Imaging of liver and bile duct system with use of drugs</t>
  </si>
  <si>
    <t>78227</t>
  </si>
  <si>
    <t>0341-78227 0341-78227</t>
  </si>
  <si>
    <t>0343-A9537 0341-78227</t>
  </si>
  <si>
    <t>Medicine and Surgery Services-Sincalide Injection 5mcg-J2805</t>
  </si>
  <si>
    <t>Sincalide Injection 5mcg</t>
  </si>
  <si>
    <t>J2805</t>
  </si>
  <si>
    <t>0636-J2805</t>
  </si>
  <si>
    <t>0636-J2805 0341-78227</t>
  </si>
  <si>
    <t>Radiology Services-Bone imaging 3 phase-78315</t>
  </si>
  <si>
    <t>78315-0341</t>
  </si>
  <si>
    <t>0341-78315</t>
  </si>
  <si>
    <t>Bone imaging 3 phase</t>
  </si>
  <si>
    <t>78315</t>
  </si>
  <si>
    <t>0341-78315 0341-78315</t>
  </si>
  <si>
    <t>Radiology Services-Tc99m medronate-A9503</t>
  </si>
  <si>
    <t>Tc99m medronate</t>
  </si>
  <si>
    <t>A9503</t>
  </si>
  <si>
    <t>0343-A9503</t>
  </si>
  <si>
    <t>0343-A9503 0341-78315</t>
  </si>
  <si>
    <t>Radiology Services-Nuclear medicine study of vessels of heart using drugs or exercise multiple studies-78452</t>
  </si>
  <si>
    <t>78452-0341</t>
  </si>
  <si>
    <t>0341-78452</t>
  </si>
  <si>
    <t>Nuclear medicine study of vessels of heart using drugs or exercise multiple studies</t>
  </si>
  <si>
    <t>78452</t>
  </si>
  <si>
    <t>0341-78452 0341-78452</t>
  </si>
  <si>
    <t>Medicine and Surgery Services-Exercise or drug-induced heart and blood vessel stress test with EKG tracing and monitoring-93017</t>
  </si>
  <si>
    <t>Exercise or drug-induced heart and blood vessel stress test with EKG tracing and monitoring</t>
  </si>
  <si>
    <t>93017</t>
  </si>
  <si>
    <t>482</t>
  </si>
  <si>
    <t>0482-93017</t>
  </si>
  <si>
    <t>0482-93017 0341-78452</t>
  </si>
  <si>
    <t>Radiology Services-Drug Used in Medical Imaging-A9500</t>
  </si>
  <si>
    <t>A9500</t>
  </si>
  <si>
    <t>0343-A9500</t>
  </si>
  <si>
    <t>0343-A9500 0341-78452</t>
  </si>
  <si>
    <t>Medicine and Surgery Services-Regadenoson Injection 0.1mg-J2785</t>
  </si>
  <si>
    <t>Regadenoson Injection 0.1mg</t>
  </si>
  <si>
    <t>J2785</t>
  </si>
  <si>
    <t>0636-J2785</t>
  </si>
  <si>
    <t>0636-J2785 0341-78452</t>
  </si>
  <si>
    <t>80048-0301</t>
  </si>
  <si>
    <t>0301-80048 0301-80048</t>
  </si>
  <si>
    <t>0300-36415 0301-80048</t>
  </si>
  <si>
    <t>80053-0301</t>
  </si>
  <si>
    <t>0301-80053 0301-80053</t>
  </si>
  <si>
    <t>0305-85025 0301-80053</t>
  </si>
  <si>
    <t>0300-36415 0301-80053</t>
  </si>
  <si>
    <t>Laboratory &amp; Pathology Services-Blood test, lipids (cholesterol and triglycerides)-80061</t>
  </si>
  <si>
    <t>80061-0301</t>
  </si>
  <si>
    <t>0301-80061</t>
  </si>
  <si>
    <t>Blood test, lipids (cholesterol and triglycerides)</t>
  </si>
  <si>
    <t>80061</t>
  </si>
  <si>
    <t>0301-80061 0301-80061</t>
  </si>
  <si>
    <t>0301-80053 0301-80061</t>
  </si>
  <si>
    <t>0300-36415 0301-80061</t>
  </si>
  <si>
    <t>Laboratory &amp; Pathology Services-Kidney function blood test panel-80069</t>
  </si>
  <si>
    <t>80069-0301</t>
  </si>
  <si>
    <t>Kidney function blood test panel</t>
  </si>
  <si>
    <t>80069</t>
  </si>
  <si>
    <t>0301-80069 0301-80069</t>
  </si>
  <si>
    <t>Laboratory &amp; Pathology Services-Acute hepatitis panel-80074</t>
  </si>
  <si>
    <t>80074-0301</t>
  </si>
  <si>
    <t>Acute hepatitis panel</t>
  </si>
  <si>
    <t>80074</t>
  </si>
  <si>
    <t>0301-80074 0301-80074</t>
  </si>
  <si>
    <t>0301-80053 0301-80074</t>
  </si>
  <si>
    <t>Laboratory &amp; Pathology Services-Liver function blood test panel-80076</t>
  </si>
  <si>
    <t>80076-0301</t>
  </si>
  <si>
    <t>Liver function blood test panel</t>
  </si>
  <si>
    <t>80076</t>
  </si>
  <si>
    <t>0301-80076 0301-80076</t>
  </si>
  <si>
    <t>Laboratory &amp; Pathology Services-Levetiracetam level-80177</t>
  </si>
  <si>
    <t>80177-0301</t>
  </si>
  <si>
    <t>0301-80177</t>
  </si>
  <si>
    <t>Levetiracetam level</t>
  </si>
  <si>
    <t>80177</t>
  </si>
  <si>
    <t>0301-80177 0301-80177</t>
  </si>
  <si>
    <t>80307-0301</t>
  </si>
  <si>
    <t>0301-80307 0301-80307</t>
  </si>
  <si>
    <t>Laboratory &amp; Pathology Services-Alcohols levels-80320</t>
  </si>
  <si>
    <t>80320-0301</t>
  </si>
  <si>
    <t>0301-80320</t>
  </si>
  <si>
    <t>Alcohols levels</t>
  </si>
  <si>
    <t>80320</t>
  </si>
  <si>
    <t>0301-80320 0301-80320</t>
  </si>
  <si>
    <t>0301-80307 0301-80320</t>
  </si>
  <si>
    <t>0301-80053 0301-80320</t>
  </si>
  <si>
    <t>0730-93005 0301-80320</t>
  </si>
  <si>
    <t>0305-85025 0301-80320</t>
  </si>
  <si>
    <t>0300-36415 0301-80320</t>
  </si>
  <si>
    <t>Laboratory &amp; Pathology Services-Analgesics levels, 1 or 2-80329</t>
  </si>
  <si>
    <t>80329-0301</t>
  </si>
  <si>
    <t>0301-80329</t>
  </si>
  <si>
    <t>Analgesics levels, 1 or 2</t>
  </si>
  <si>
    <t>80329</t>
  </si>
  <si>
    <t>0301-80329 0301-80329</t>
  </si>
  <si>
    <t>0301-80307 0301-80329</t>
  </si>
  <si>
    <t>0730-93005 0301-80329</t>
  </si>
  <si>
    <t>0301-80053 0301-80329</t>
  </si>
  <si>
    <t>0301-80320 0301-80329</t>
  </si>
  <si>
    <t>0305-85025 0301-80329</t>
  </si>
  <si>
    <t>0300-36415 0301-80329</t>
  </si>
  <si>
    <t>Laboratory &amp; Pathology Services-Manual urinalysis test with examination using microscope, automated-81001</t>
  </si>
  <si>
    <t>81001-0307</t>
  </si>
  <si>
    <t>0307-81001</t>
  </si>
  <si>
    <t>Manual urinalysis test with examination using microscope, automated</t>
  </si>
  <si>
    <t>81001</t>
  </si>
  <si>
    <t>0307-81001 0307-81001</t>
  </si>
  <si>
    <t>81003-0307</t>
  </si>
  <si>
    <t>0307-81003 0307-81003</t>
  </si>
  <si>
    <t>Laboratory &amp; Pathology Services-Urine pregnancy test-81025</t>
  </si>
  <si>
    <t>81025-0307</t>
  </si>
  <si>
    <t>0307-81025</t>
  </si>
  <si>
    <t>Urine pregnancy test</t>
  </si>
  <si>
    <t>81025</t>
  </si>
  <si>
    <t>0307-81025 0307-81025</t>
  </si>
  <si>
    <t>Laboratory &amp; Pathology Services-Ammonia level-82140</t>
  </si>
  <si>
    <t>82140-0301</t>
  </si>
  <si>
    <t>Ammonia level</t>
  </si>
  <si>
    <t>82140</t>
  </si>
  <si>
    <t>0301-82140 0301-82140</t>
  </si>
  <si>
    <t>0305-85025 0301-82140</t>
  </si>
  <si>
    <t>0301-80053 0301-82140</t>
  </si>
  <si>
    <t>Laboratory &amp; Pathology Services-Bilirubin level, direct-82248</t>
  </si>
  <si>
    <t>82248-0301</t>
  </si>
  <si>
    <t>0301-82248</t>
  </si>
  <si>
    <t>Bilirubin level, direct</t>
  </si>
  <si>
    <t>82248</t>
  </si>
  <si>
    <t>0301-82248 0301-82248</t>
  </si>
  <si>
    <t>Laboratory &amp; Pathology Services-Vitamin D-3 level-82306</t>
  </si>
  <si>
    <t>82306-0301</t>
  </si>
  <si>
    <t>0301-82306</t>
  </si>
  <si>
    <t>Vitamin D-3 level</t>
  </si>
  <si>
    <t>82306</t>
  </si>
  <si>
    <t>0301-82306 0301-82306</t>
  </si>
  <si>
    <t>0301-80053 0301-82306</t>
  </si>
  <si>
    <t>0305-85025 0301-82306</t>
  </si>
  <si>
    <t>0300-36415 0301-82306</t>
  </si>
  <si>
    <t>Laboratory &amp; Pathology Services-Cortisol (hormone) measurement, total-82533</t>
  </si>
  <si>
    <t>82533-0301</t>
  </si>
  <si>
    <t>0301-82533</t>
  </si>
  <si>
    <t>Cortisol (hormone) measurement, total</t>
  </si>
  <si>
    <t>82533</t>
  </si>
  <si>
    <t>0301-82533 0301-82533</t>
  </si>
  <si>
    <t>0301-80053 0301-82533</t>
  </si>
  <si>
    <t>0300-36415 0301-82533</t>
  </si>
  <si>
    <t>Laboratory &amp; Pathology Services-Cyanocobalamin (vitamin B-12) level-82607</t>
  </si>
  <si>
    <t>82607-0301</t>
  </si>
  <si>
    <t>0301-82607</t>
  </si>
  <si>
    <t>Cyanocobalamin (vitamin B-12) level</t>
  </si>
  <si>
    <t>82607</t>
  </si>
  <si>
    <t>0301-82607 0301-82607</t>
  </si>
  <si>
    <t>0301-80053 0301-82607</t>
  </si>
  <si>
    <t>0305-85025 0301-82607</t>
  </si>
  <si>
    <t>Laboratory &amp; Pathology Services-Blood test, thyroid stimulating hormone (TSH)-84443</t>
  </si>
  <si>
    <t>Blood test, thyroid stimulating hormone (TSH)</t>
  </si>
  <si>
    <t>84443</t>
  </si>
  <si>
    <t>0301-84443</t>
  </si>
  <si>
    <t>0301-84443 0301-82607</t>
  </si>
  <si>
    <t>0300-36415 0301-82607</t>
  </si>
  <si>
    <t>Laboratory &amp; Pathology Services-Estradiol (hormone) level-82670</t>
  </si>
  <si>
    <t>82670-0301</t>
  </si>
  <si>
    <t>0301-82670</t>
  </si>
  <si>
    <t>Estradiol (hormone) level</t>
  </si>
  <si>
    <t>82670</t>
  </si>
  <si>
    <t>0301-82670 0301-82670</t>
  </si>
  <si>
    <t>0305-85025 0301-82670</t>
  </si>
  <si>
    <t>Laboratory &amp; Pathology Services-Testosterone (hormone) level, total-84403</t>
  </si>
  <si>
    <t>Testosterone (hormone) level, total</t>
  </si>
  <si>
    <t>84403</t>
  </si>
  <si>
    <t>0301-84403</t>
  </si>
  <si>
    <t>0301-84403 0301-82670</t>
  </si>
  <si>
    <t>Laboratory &amp; Pathology Services-Estrogen analysis, total-82672</t>
  </si>
  <si>
    <t>82672-0301</t>
  </si>
  <si>
    <t>0301-82672</t>
  </si>
  <si>
    <t>Estrogen analysis, total</t>
  </si>
  <si>
    <t>82672</t>
  </si>
  <si>
    <t>0301-82672 0301-82672</t>
  </si>
  <si>
    <t>0301-80053 0301-82672</t>
  </si>
  <si>
    <t>0301-84443 0301-82672</t>
  </si>
  <si>
    <t>0305-85025 0301-82672</t>
  </si>
  <si>
    <t>0300-36415 0301-82672</t>
  </si>
  <si>
    <t>Laboratory &amp; Pathology Services-Folic acid level, serum-82746</t>
  </si>
  <si>
    <t>82746-0301</t>
  </si>
  <si>
    <t>0301-82746</t>
  </si>
  <si>
    <t>Folic acid level, serum</t>
  </si>
  <si>
    <t>82746</t>
  </si>
  <si>
    <t>0301-82746 0301-82746</t>
  </si>
  <si>
    <t>0301-82607 0301-82746</t>
  </si>
  <si>
    <t>0301-80053 0301-82746</t>
  </si>
  <si>
    <t>0305-85025 0301-82746</t>
  </si>
  <si>
    <t>0301-84443 0301-82746</t>
  </si>
  <si>
    <t>0301-80061 0301-82746</t>
  </si>
  <si>
    <t>0300-36415 0301-82746</t>
  </si>
  <si>
    <t>Laboratory &amp; Pathology Services-Gammaglobulin (immune system protein) measurement-82784</t>
  </si>
  <si>
    <t>82784-0301</t>
  </si>
  <si>
    <t>0301-82784</t>
  </si>
  <si>
    <t>Gammaglobulin (immune system protein) measurement</t>
  </si>
  <si>
    <t>82784</t>
  </si>
  <si>
    <t>0301-82784 0301-82784</t>
  </si>
  <si>
    <t>0301-80053 0301-82784</t>
  </si>
  <si>
    <t>0300-36415 0301-82784</t>
  </si>
  <si>
    <t>Laboratory &amp; Pathology Services-Lab Test Blood for Gases-82805</t>
  </si>
  <si>
    <t>82805-0301</t>
  </si>
  <si>
    <t>0301-82805</t>
  </si>
  <si>
    <t>Lab Test Blood for Gases</t>
  </si>
  <si>
    <t>82805</t>
  </si>
  <si>
    <t>0301-82805 0301-82805</t>
  </si>
  <si>
    <t>0305-85025 0301-82805</t>
  </si>
  <si>
    <t>0300-36415 0301-82805</t>
  </si>
  <si>
    <t>Laboratory &amp; Pathology Services-Blood glucose (sugar) level-82947</t>
  </si>
  <si>
    <t>82947-0301</t>
  </si>
  <si>
    <t>0301-82947</t>
  </si>
  <si>
    <t>Blood glucose (sugar) level</t>
  </si>
  <si>
    <t>82947</t>
  </si>
  <si>
    <t>0301-82947 0301-82947</t>
  </si>
  <si>
    <t>0300-36415 0301-82947</t>
  </si>
  <si>
    <t>Laboratory &amp; Pathology Services-Blood glucose (sugar) test performed by hand-held instrument-82962</t>
  </si>
  <si>
    <t>82962-0301</t>
  </si>
  <si>
    <t>0301-82962</t>
  </si>
  <si>
    <t>Blood glucose (sugar) test performed by hand-held instrument</t>
  </si>
  <si>
    <t>82962</t>
  </si>
  <si>
    <t>0301-82962 0301-82962</t>
  </si>
  <si>
    <t>Laboratory &amp; Pathology Services-Gonadotropin, luteinizing (reproductive hormone) level-83002</t>
  </si>
  <si>
    <t>83002-0301</t>
  </si>
  <si>
    <t>0301-83002</t>
  </si>
  <si>
    <t>Gonadotropin, luteinizing (reproductive hormone) level</t>
  </si>
  <si>
    <t>83002</t>
  </si>
  <si>
    <t>0301-83002 0301-83002</t>
  </si>
  <si>
    <t>Laboratory &amp; Pathology Services-Gonadotropin, follicle stimulating (reproductive hormone) level-83001</t>
  </si>
  <si>
    <t>Gonadotropin, follicle stimulating (reproductive hormone) level</t>
  </si>
  <si>
    <t>83001</t>
  </si>
  <si>
    <t>0301-83001</t>
  </si>
  <si>
    <t>0301-83001 0301-83002</t>
  </si>
  <si>
    <t>0301-84443 0301-83002</t>
  </si>
  <si>
    <t>0305-85025 0301-83002</t>
  </si>
  <si>
    <t>0301-80053 0301-83002</t>
  </si>
  <si>
    <t>0300-36415 0301-83002</t>
  </si>
  <si>
    <t>Laboratory &amp; Pathology Services-Hemoglobin A1C level-83036</t>
  </si>
  <si>
    <t>83036-0301</t>
  </si>
  <si>
    <t>Hemoglobin A1C level</t>
  </si>
  <si>
    <t>83036</t>
  </si>
  <si>
    <t>0301-83036 0301-83036</t>
  </si>
  <si>
    <t>0301-80053 0301-83036</t>
  </si>
  <si>
    <t>Laboratory &amp; Pathology Services-Insulin measurement, total-83525</t>
  </si>
  <si>
    <t>83525-0301</t>
  </si>
  <si>
    <t>0301-83525</t>
  </si>
  <si>
    <t>Insulin measurement, total</t>
  </si>
  <si>
    <t>83525</t>
  </si>
  <si>
    <t>0301-83525 0301-83525</t>
  </si>
  <si>
    <t>0301-83036 0301-83525</t>
  </si>
  <si>
    <t>Laboratory &amp; Pathology Services-Iron level-83540</t>
  </si>
  <si>
    <t>83540-0301</t>
  </si>
  <si>
    <t>0301-83540</t>
  </si>
  <si>
    <t>Iron level</t>
  </si>
  <si>
    <t>83540</t>
  </si>
  <si>
    <t>0301-83540 0301-83540</t>
  </si>
  <si>
    <t>0305-85025 0301-83540</t>
  </si>
  <si>
    <t>Laboratory &amp; Pathology Services-Lactic acid level-83605</t>
  </si>
  <si>
    <t>83605-0301</t>
  </si>
  <si>
    <t>0301-83605</t>
  </si>
  <si>
    <t>Lactic acid level</t>
  </si>
  <si>
    <t>83605</t>
  </si>
  <si>
    <t>0301-83605 0301-83605</t>
  </si>
  <si>
    <t>0305-85025 0301-83605</t>
  </si>
  <si>
    <t>0301-80053 0301-83605</t>
  </si>
  <si>
    <t>0300-36415 0301-83605</t>
  </si>
  <si>
    <t>Laboratory &amp; Pathology Services-Lactate dehydrogenase (enzyme) level-83615</t>
  </si>
  <si>
    <t>83615-0301</t>
  </si>
  <si>
    <t>0301-83615</t>
  </si>
  <si>
    <t>Lactate dehydrogenase (enzyme) level</t>
  </si>
  <si>
    <t>83615</t>
  </si>
  <si>
    <t>0301-83615 0301-83615</t>
  </si>
  <si>
    <t>0301-80053 0301-83615</t>
  </si>
  <si>
    <t>0305-85025 0301-83615</t>
  </si>
  <si>
    <t>0300-36415 0301-83615</t>
  </si>
  <si>
    <t>83690-0301</t>
  </si>
  <si>
    <t>0301-83690 0301-83690</t>
  </si>
  <si>
    <t>0301-80053 0301-83690</t>
  </si>
  <si>
    <t>0305-85025 0301-83690</t>
  </si>
  <si>
    <t>0300-36415 0301-83690</t>
  </si>
  <si>
    <t>Laboratory &amp; Pathology Services-Magnesium level-83735</t>
  </si>
  <si>
    <t>83735-0301</t>
  </si>
  <si>
    <t>0301-83735</t>
  </si>
  <si>
    <t>Magnesium level</t>
  </si>
  <si>
    <t>83735</t>
  </si>
  <si>
    <t>0301-83735 0301-83735</t>
  </si>
  <si>
    <t>0301-80053 0301-83735</t>
  </si>
  <si>
    <t>0305-85025 0301-83735</t>
  </si>
  <si>
    <t>0300-36415 0301-83735</t>
  </si>
  <si>
    <t>Laboratory &amp; Pathology Services-Parathormone (parathyroid hormone) level-83970</t>
  </si>
  <si>
    <t>83970-0301</t>
  </si>
  <si>
    <t>0301-83970</t>
  </si>
  <si>
    <t>Parathormone (parathyroid hormone) level</t>
  </si>
  <si>
    <t>83970</t>
  </si>
  <si>
    <t>0301-83970 0301-83970</t>
  </si>
  <si>
    <t>0301-80053 0301-83970</t>
  </si>
  <si>
    <t>0300-36415 0301-83970</t>
  </si>
  <si>
    <t>Laboratory &amp; Pathology Services-Blood potassium level-84132</t>
  </si>
  <si>
    <t>84132-0301</t>
  </si>
  <si>
    <t>Blood potassium level</t>
  </si>
  <si>
    <t>84132</t>
  </si>
  <si>
    <t>0301-84132 0301-84132</t>
  </si>
  <si>
    <t>Laboratory &amp; Pathology Services-Prealbumin (protein) level-84134</t>
  </si>
  <si>
    <t>84134-0301</t>
  </si>
  <si>
    <t>0301-84134</t>
  </si>
  <si>
    <t>Prealbumin (protein) level</t>
  </si>
  <si>
    <t>84134</t>
  </si>
  <si>
    <t>0301-84134 0301-84134</t>
  </si>
  <si>
    <t>Laboratory &amp; Pathology Services-Progesterone (reproductive hormone) level-84144</t>
  </si>
  <si>
    <t>84144-0301</t>
  </si>
  <si>
    <t>0301-84144</t>
  </si>
  <si>
    <t>Progesterone (reproductive hormone) level</t>
  </si>
  <si>
    <t>84144</t>
  </si>
  <si>
    <t>0301-84144 0301-84144</t>
  </si>
  <si>
    <t>0305-85025 0301-84144</t>
  </si>
  <si>
    <t>0301-84403 0301-84144</t>
  </si>
  <si>
    <t>Laboratory &amp; Pathology Services-Prolactin (milk producing hormone) level-84146</t>
  </si>
  <si>
    <t>84146-0301</t>
  </si>
  <si>
    <t>0301-84146</t>
  </si>
  <si>
    <t>Prolactin (milk producing hormone) level</t>
  </si>
  <si>
    <t>84146</t>
  </si>
  <si>
    <t>0301-84146 0301-84146</t>
  </si>
  <si>
    <t>Laboratory &amp; Pathology Services-PSA (prostate specific antigen) measurement, total-84153</t>
  </si>
  <si>
    <t>84153-0301</t>
  </si>
  <si>
    <t>0301-84153</t>
  </si>
  <si>
    <t>PSA (prostate specific antigen) measurement, total</t>
  </si>
  <si>
    <t>84153</t>
  </si>
  <si>
    <t>0301-84153 0301-84153</t>
  </si>
  <si>
    <t>Laboratory &amp; Pathology Services-PSA (prostate specific antigen) measurement, free-84154</t>
  </si>
  <si>
    <t>84154-0301</t>
  </si>
  <si>
    <t>0301-84154</t>
  </si>
  <si>
    <t>PSA (prostate specific antigen) measurement, free</t>
  </si>
  <si>
    <t>84154</t>
  </si>
  <si>
    <t>0301-84154 0301-84154</t>
  </si>
  <si>
    <t>0301-84153 0301-84154</t>
  </si>
  <si>
    <t>Laboratory &amp; Pathology Services-Protein measurement, serum-84165</t>
  </si>
  <si>
    <t>84165-0301</t>
  </si>
  <si>
    <t>0301-84165</t>
  </si>
  <si>
    <t>Protein measurement, serum</t>
  </si>
  <si>
    <t>84165</t>
  </si>
  <si>
    <t>0301-84165 0301-84165</t>
  </si>
  <si>
    <t>Laboratory &amp; Pathology Services-Total protein level, blood-84155</t>
  </si>
  <si>
    <t>Total protein level, blood</t>
  </si>
  <si>
    <t>84155</t>
  </si>
  <si>
    <t>0301-84155</t>
  </si>
  <si>
    <t>0301-84155 0301-84165</t>
  </si>
  <si>
    <t>0300-36415 0301-84165</t>
  </si>
  <si>
    <t>Laboratory &amp; Pathology Services-Sex hormone binding globulin (protein) level-84270</t>
  </si>
  <si>
    <t>84270-0301</t>
  </si>
  <si>
    <t>0301-84270</t>
  </si>
  <si>
    <t>Sex hormone binding globulin (protein) level</t>
  </si>
  <si>
    <t>84270</t>
  </si>
  <si>
    <t>0301-84270 0301-84270</t>
  </si>
  <si>
    <t>0301-84403 0301-84270</t>
  </si>
  <si>
    <t>0305-85025 0301-84270</t>
  </si>
  <si>
    <t>0301-80053 0301-84270</t>
  </si>
  <si>
    <t>0301-82670 0301-84270</t>
  </si>
  <si>
    <t>Laboratory &amp; Pathology Services-Testosterone (hormone) level, free-84402</t>
  </si>
  <si>
    <t>Testosterone (hormone) level, free</t>
  </si>
  <si>
    <t>84402</t>
  </si>
  <si>
    <t>0301-84402</t>
  </si>
  <si>
    <t>0301-84402 0301-84270</t>
  </si>
  <si>
    <t>0300-36415 0301-84270</t>
  </si>
  <si>
    <t>84402-0301</t>
  </si>
  <si>
    <t>0301-84402 0301-84402</t>
  </si>
  <si>
    <t>0300-36415 0301-84402</t>
  </si>
  <si>
    <t>84403-0301</t>
  </si>
  <si>
    <t>0301-84403 0301-84403</t>
  </si>
  <si>
    <t>0305-85025 0301-84403</t>
  </si>
  <si>
    <t>0300-36415 0301-84403</t>
  </si>
  <si>
    <t>Laboratory &amp; Pathology Services-Vitamin B-1 (thiamine) level-84425</t>
  </si>
  <si>
    <t>84425-0301</t>
  </si>
  <si>
    <t>0301-84425</t>
  </si>
  <si>
    <t>Vitamin B-1 (thiamine) level</t>
  </si>
  <si>
    <t>84425</t>
  </si>
  <si>
    <t>0301-84425 0301-84425</t>
  </si>
  <si>
    <t>0301-82607 0301-84425</t>
  </si>
  <si>
    <t>0300-36415 0301-84425</t>
  </si>
  <si>
    <t>Laboratory &amp; Pathology Services-Thyroxine (thyroid chemical), free-84439</t>
  </si>
  <si>
    <t>84439-0301</t>
  </si>
  <si>
    <t>0301-84439</t>
  </si>
  <si>
    <t>Thyroxine (thyroid chemical), free</t>
  </si>
  <si>
    <t>84439</t>
  </si>
  <si>
    <t>0301-84439 0301-84439</t>
  </si>
  <si>
    <t>0301-84443 0301-84439</t>
  </si>
  <si>
    <t>0301-80053 0301-84439</t>
  </si>
  <si>
    <t>0300-36415 0301-84439</t>
  </si>
  <si>
    <t>84443-0301</t>
  </si>
  <si>
    <t>0301-84443 0301-84443</t>
  </si>
  <si>
    <t>0301-80053 0301-84443</t>
  </si>
  <si>
    <t>0305-85025 0301-84443</t>
  </si>
  <si>
    <t>0300-36415 0301-84443</t>
  </si>
  <si>
    <t>Laboratory &amp; Pathology Services-Thyroid hormone, T3 measurement, total-84480</t>
  </si>
  <si>
    <t>84480-0301</t>
  </si>
  <si>
    <t>0301-84480</t>
  </si>
  <si>
    <t>Thyroid hormone, T3 measurement, total</t>
  </si>
  <si>
    <t>84480</t>
  </si>
  <si>
    <t>0301-84480 0301-84480</t>
  </si>
  <si>
    <t>0301-84443 0301-84480</t>
  </si>
  <si>
    <t>0301-84439 0301-84480</t>
  </si>
  <si>
    <t>0300-36415 0301-84480</t>
  </si>
  <si>
    <t>Laboratory &amp; Pathology Services-Thyroid hormone, T3 measurement, free-84481</t>
  </si>
  <si>
    <t>84481-0301</t>
  </si>
  <si>
    <t>Thyroid hormone, T3 measurement, free</t>
  </si>
  <si>
    <t>84481</t>
  </si>
  <si>
    <t>0301-84481 0301-84481</t>
  </si>
  <si>
    <t>0301-84443 0301-84481</t>
  </si>
  <si>
    <t>0301-84439 0301-84481</t>
  </si>
  <si>
    <t>0301-80053 0301-84481</t>
  </si>
  <si>
    <t>84484-0301</t>
  </si>
  <si>
    <t>0301-84484 0301-84484</t>
  </si>
  <si>
    <t>0730-93005 0301-84484</t>
  </si>
  <si>
    <t>0305-85025 0301-84484</t>
  </si>
  <si>
    <t>0324-71045 0301-84484</t>
  </si>
  <si>
    <t>Laboratory &amp; Pathology Services-Gonadotropin (reproductive hormone) analysis-84703</t>
  </si>
  <si>
    <t>84703-0301</t>
  </si>
  <si>
    <t>0301-84703</t>
  </si>
  <si>
    <t>Gonadotropin (reproductive hormone) analysis</t>
  </si>
  <si>
    <t>84703</t>
  </si>
  <si>
    <t>0301-84703 0301-84703</t>
  </si>
  <si>
    <t>Laboratory &amp; Pathology Services-Blood count, hemoglobin-85018</t>
  </si>
  <si>
    <t>85018-0305</t>
  </si>
  <si>
    <t>0305-85018</t>
  </si>
  <si>
    <t>Blood count, hemoglobin</t>
  </si>
  <si>
    <t>85018</t>
  </si>
  <si>
    <t>0305-85018 0305-85018</t>
  </si>
  <si>
    <t>Laboratory &amp; Pathology Services-Red blood cell concentration measurement-85014</t>
  </si>
  <si>
    <t>Red blood cell concentration measurement</t>
  </si>
  <si>
    <t>85014</t>
  </si>
  <si>
    <t>0305-85014</t>
  </si>
  <si>
    <t>0305-85014 0305-85018</t>
  </si>
  <si>
    <t>85025-0305</t>
  </si>
  <si>
    <t>0305-85025 0305-85025</t>
  </si>
  <si>
    <t>0301-80053 0305-85025</t>
  </si>
  <si>
    <t>Laboratory &amp; Pathology Services-Complete blood cell count (red cells, white blood cell, platelets), automated test-85027</t>
  </si>
  <si>
    <t>85027-0305</t>
  </si>
  <si>
    <t>0305-85027</t>
  </si>
  <si>
    <t>Complete blood cell count (red cells, white blood cell, platelets), automated test</t>
  </si>
  <si>
    <t>85027</t>
  </si>
  <si>
    <t>0305-85027 0305-85027</t>
  </si>
  <si>
    <t>Laboratory &amp; Pathology Services-Blood smear interpretation by physician with written report-85060</t>
  </si>
  <si>
    <t>85060-0305</t>
  </si>
  <si>
    <t>0305-85060</t>
  </si>
  <si>
    <t>Blood smear interpretation by physician with written report</t>
  </si>
  <si>
    <t>85060</t>
  </si>
  <si>
    <t>0305-85060 0305-85060</t>
  </si>
  <si>
    <t>0305-85025 0305-85060</t>
  </si>
  <si>
    <t>0300-36415 0305-85060</t>
  </si>
  <si>
    <t>Laboratory &amp; Pathology Services-Coagulation function measurement, D-dimer; quantitative-85379</t>
  </si>
  <si>
    <t>85379-0305</t>
  </si>
  <si>
    <t>0305-85379</t>
  </si>
  <si>
    <t>Coagulation function measurement, D-dimer; quantitative</t>
  </si>
  <si>
    <t>85379</t>
  </si>
  <si>
    <t>0305-85379 0305-85379</t>
  </si>
  <si>
    <t>0305-85025 0305-85379</t>
  </si>
  <si>
    <t>0300-36415 0305-85379</t>
  </si>
  <si>
    <t>Laboratory &amp; Pathology Services-Blood test, clotting time-85610</t>
  </si>
  <si>
    <t>85610-0305</t>
  </si>
  <si>
    <t>0305-85610</t>
  </si>
  <si>
    <t>Blood test, clotting time</t>
  </si>
  <si>
    <t>85610</t>
  </si>
  <si>
    <t>0305-85610 0305-85610</t>
  </si>
  <si>
    <t>0300-36415 0305-85610</t>
  </si>
  <si>
    <t>Laboratory &amp; Pathology Services-Coagulation assessment blood test, plasma or whole blood-85730</t>
  </si>
  <si>
    <t>85730-0305</t>
  </si>
  <si>
    <t>Coagulation assessment blood test, plasma or whole blood</t>
  </si>
  <si>
    <t>85730</t>
  </si>
  <si>
    <t>0305-85730 0305-85730</t>
  </si>
  <si>
    <t>0305-85610 0305-85730</t>
  </si>
  <si>
    <t>0305-85025 0305-85730</t>
  </si>
  <si>
    <t>Laboratory &amp; Pathology Services-Measurement of antibody (IgE) to allergic substance, crude allergen extract, each-86003</t>
  </si>
  <si>
    <t>86003-0302</t>
  </si>
  <si>
    <t>0302-86003</t>
  </si>
  <si>
    <t>Measurement of antibody (IgE) to allergic substance, crude allergen extract, each</t>
  </si>
  <si>
    <t>86003</t>
  </si>
  <si>
    <t>302</t>
  </si>
  <si>
    <t>0302-86003 0302-86003</t>
  </si>
  <si>
    <t>Laboratory &amp; Pathology Services-Screening test for autoimmune disorder-86038</t>
  </si>
  <si>
    <t>86038-0302</t>
  </si>
  <si>
    <t>0302-86038</t>
  </si>
  <si>
    <t>Screening test for autoimmune disorder</t>
  </si>
  <si>
    <t>86038</t>
  </si>
  <si>
    <t>0302-86038 0302-86038</t>
  </si>
  <si>
    <t>Laboratory &amp; Pathology Services-Measurement C-reactive protein for detection of infection or inflammation-86140</t>
  </si>
  <si>
    <t>86140-0302</t>
  </si>
  <si>
    <t>0302-86140</t>
  </si>
  <si>
    <t>Measurement C-reactive protein for detection of infection or inflammation</t>
  </si>
  <si>
    <t>86140</t>
  </si>
  <si>
    <t>0302-86140 0302-86140</t>
  </si>
  <si>
    <t>0305-85025 0302-86140</t>
  </si>
  <si>
    <t>0305-85651 0302-86140</t>
  </si>
  <si>
    <t>0301-80053 0302-86140</t>
  </si>
  <si>
    <t>0300-36415 0302-86140</t>
  </si>
  <si>
    <t>Laboratory &amp; Pathology Services-Measurement C-reactive protein for detection of infection or inflammation, high sensitivity-86141</t>
  </si>
  <si>
    <t>86141-0302</t>
  </si>
  <si>
    <t>0302-86141</t>
  </si>
  <si>
    <t>Measurement C-reactive protein for detection of infection or inflammation, high sensitivity</t>
  </si>
  <si>
    <t>86141</t>
  </si>
  <si>
    <t>0302-86141 0302-86141</t>
  </si>
  <si>
    <t>0305-85025 0302-86141</t>
  </si>
  <si>
    <t>0301-80053 0302-86141</t>
  </si>
  <si>
    <t>0300-36415 0302-86141</t>
  </si>
  <si>
    <t>Laboratory &amp; Pathology Services-Microsomal antibodies (autoantibody) measurement-86376</t>
  </si>
  <si>
    <t>86376-0302</t>
  </si>
  <si>
    <t>Microsomal antibodies (autoantibody) measurement</t>
  </si>
  <si>
    <t>86376</t>
  </si>
  <si>
    <t>0302-86376 0302-86376</t>
  </si>
  <si>
    <t>0301-84443 0302-86376</t>
  </si>
  <si>
    <t>0301-84439 0302-86376</t>
  </si>
  <si>
    <t>0301-84481 0302-86376</t>
  </si>
  <si>
    <t>Laboratory &amp; Pathology Services-Rheumatoid factor analysis-86430</t>
  </si>
  <si>
    <t>86430-0302</t>
  </si>
  <si>
    <t>0302-86430</t>
  </si>
  <si>
    <t>Rheumatoid factor analysis</t>
  </si>
  <si>
    <t>86430</t>
  </si>
  <si>
    <t>0302-86430 0302-86430</t>
  </si>
  <si>
    <t>Laboratory &amp; Pathology Services-Rheumatoid factor level-86431</t>
  </si>
  <si>
    <t>86431-0302</t>
  </si>
  <si>
    <t>Rheumatoid factor level</t>
  </si>
  <si>
    <t>86431</t>
  </si>
  <si>
    <t>0302-86431 0302-86431</t>
  </si>
  <si>
    <t>0301-80053 0302-86431</t>
  </si>
  <si>
    <t>0305-85025 0302-86431</t>
  </si>
  <si>
    <t>0302-86038 0302-86431</t>
  </si>
  <si>
    <t>Laboratory &amp; Pathology Services-Tuberculosis test, gamma interferon-86480</t>
  </si>
  <si>
    <t>86480-0302</t>
  </si>
  <si>
    <t>0302-86480</t>
  </si>
  <si>
    <t>Tuberculosis test, gamma interferon</t>
  </si>
  <si>
    <t>86480</t>
  </si>
  <si>
    <t>0302-86480 0302-86480</t>
  </si>
  <si>
    <t>Laboratory &amp; Pathology Services-Analysis for antibody Borrelia burgdorferi (Lyme disease bacteria)-86618</t>
  </si>
  <si>
    <t>86618-0302</t>
  </si>
  <si>
    <t>0302-86618</t>
  </si>
  <si>
    <t>Analysis for antibody Borrelia burgdorferi (Lyme disease bacteria)</t>
  </si>
  <si>
    <t>86618</t>
  </si>
  <si>
    <t>0302-86618 0302-86618</t>
  </si>
  <si>
    <t>Laboratory &amp; Pathology Services-Analysis for antibody to Rickettsia (bacteria)-86757</t>
  </si>
  <si>
    <t>Analysis for antibody to Rickettsia (bacteria)</t>
  </si>
  <si>
    <t>86757</t>
  </si>
  <si>
    <t>0302-86757</t>
  </si>
  <si>
    <t>0302-86757 0302-86618</t>
  </si>
  <si>
    <t>Laboratory &amp; Pathology Services-Analysis for antibody to Epstein-Barr virus (mononucleosis virus), early antigen-86663</t>
  </si>
  <si>
    <t>86663-0302</t>
  </si>
  <si>
    <t>0302-86663</t>
  </si>
  <si>
    <t>Analysis for antibody to Epstein-Barr virus (mononucleosis virus), early antigen</t>
  </si>
  <si>
    <t>86663</t>
  </si>
  <si>
    <t>0302-86663 0302-86663</t>
  </si>
  <si>
    <t>0301-80053 0302-86663</t>
  </si>
  <si>
    <t>0305-85025 0302-86663</t>
  </si>
  <si>
    <t>0300-36415 0302-86663</t>
  </si>
  <si>
    <t>Laboratory &amp; Pathology Services-Analysis for antibody to Epstein-Barr virus (mononucleosis virus), nuclear antigen-86664</t>
  </si>
  <si>
    <t>86664-0302</t>
  </si>
  <si>
    <t>0302-86664</t>
  </si>
  <si>
    <t>Analysis for antibody to Epstein-Barr virus (mononucleosis virus), nuclear antigen</t>
  </si>
  <si>
    <t>86664</t>
  </si>
  <si>
    <t>0302-86664 0302-86664</t>
  </si>
  <si>
    <t>Laboratory &amp; Pathology Services-Analysis for antibody to Epstein-Barr virus (mononucleosis virus), viral capsid-86665</t>
  </si>
  <si>
    <t>Analysis for antibody to Epstein-Barr virus (mononucleosis virus), viral capsid</t>
  </si>
  <si>
    <t>86665</t>
  </si>
  <si>
    <t>0302-86665</t>
  </si>
  <si>
    <t>0302-86665 0302-86664</t>
  </si>
  <si>
    <t>0305-85025 0302-86664</t>
  </si>
  <si>
    <t>0300-36415 0302-86664</t>
  </si>
  <si>
    <t>86665-0302</t>
  </si>
  <si>
    <t>0302-86665 0302-86665</t>
  </si>
  <si>
    <t>0302-86664 0302-86665</t>
  </si>
  <si>
    <t>0305-85025 0302-86665</t>
  </si>
  <si>
    <t>0300-36415 0302-86665</t>
  </si>
  <si>
    <t>Laboratory &amp; Pathology Services-Analysis for antibody to Helicobacter pylori (gastrointestinal bacteria)-86677</t>
  </si>
  <si>
    <t>86677-0302</t>
  </si>
  <si>
    <t>0302-86677</t>
  </si>
  <si>
    <t>Analysis for antibody to Helicobacter pylori (gastrointestinal bacteria)</t>
  </si>
  <si>
    <t>86677</t>
  </si>
  <si>
    <t>0302-86677 0302-86677</t>
  </si>
  <si>
    <t>0301-80053 0302-86677</t>
  </si>
  <si>
    <t>0305-85025 0302-86677</t>
  </si>
  <si>
    <t>0300-36415 0302-86677</t>
  </si>
  <si>
    <t>Laboratory &amp; Pathology Services-Hepatitis B core antibody (IgM) measurement-86705</t>
  </si>
  <si>
    <t>86705-0302</t>
  </si>
  <si>
    <t>Hepatitis B core antibody (IgM) measurement</t>
  </si>
  <si>
    <t>86705</t>
  </si>
  <si>
    <t>0302-86705 0302-86705</t>
  </si>
  <si>
    <t>0305-85025 0302-86705</t>
  </si>
  <si>
    <t>0301-80061 0302-86705</t>
  </si>
  <si>
    <t>0301-80053 0302-86705</t>
  </si>
  <si>
    <t>0307-81003 0302-86705</t>
  </si>
  <si>
    <t>Laboratory &amp; Pathology Services-Analysis for antibody to mumps virus-86735</t>
  </si>
  <si>
    <t>Analysis for antibody to mumps virus</t>
  </si>
  <si>
    <t>86735</t>
  </si>
  <si>
    <t>0302-86735</t>
  </si>
  <si>
    <t>0302-86735 0302-86705</t>
  </si>
  <si>
    <t>Laboratory &amp; Pathology Services-Analysis for antibody to Rubella (German measles virus)-86762</t>
  </si>
  <si>
    <t>Analysis for antibody to Rubella (German measles virus)</t>
  </si>
  <si>
    <t>86762</t>
  </si>
  <si>
    <t>0302-86762</t>
  </si>
  <si>
    <t>0302-86762 0302-86705</t>
  </si>
  <si>
    <t>Laboratory &amp; Pathology Services-Analysis for antibody to Rubeola (measles virus)-86765</t>
  </si>
  <si>
    <t>Analysis for antibody to Rubeola (measles virus)</t>
  </si>
  <si>
    <t>86765</t>
  </si>
  <si>
    <t>0302-86765</t>
  </si>
  <si>
    <t>0302-86765 0302-86705</t>
  </si>
  <si>
    <t>Laboratory &amp; Pathology Services-Analysis for antibody to varicella-zoster virus (chicken pox)-86787</t>
  </si>
  <si>
    <t>Analysis for antibody to varicella-zoster virus (chicken pox)</t>
  </si>
  <si>
    <t>86787</t>
  </si>
  <si>
    <t>0302-86787</t>
  </si>
  <si>
    <t>0302-86787 0302-86705</t>
  </si>
  <si>
    <t>Laboratory &amp; Pathology Services-Hepatitis B surface antibody measurement-86706</t>
  </si>
  <si>
    <t>86706-0302</t>
  </si>
  <si>
    <t>0302-86706</t>
  </si>
  <si>
    <t>Hepatitis B surface antibody measurement</t>
  </si>
  <si>
    <t>86706</t>
  </si>
  <si>
    <t>0302-86706 0302-86706</t>
  </si>
  <si>
    <t>86757-0302</t>
  </si>
  <si>
    <t>0302-86757 0302-86757</t>
  </si>
  <si>
    <t>86787-0302</t>
  </si>
  <si>
    <t>0302-86787 0302-86787</t>
  </si>
  <si>
    <t>0301-80053 0302-86787</t>
  </si>
  <si>
    <t>0305-85025 0302-86787</t>
  </si>
  <si>
    <t>0301-80061 0302-86787</t>
  </si>
  <si>
    <t>0307-81003 0302-86787</t>
  </si>
  <si>
    <t>0302-86735 0302-86787</t>
  </si>
  <si>
    <t>0302-86762 0302-86787</t>
  </si>
  <si>
    <t>0302-86765 0302-86787</t>
  </si>
  <si>
    <t>0300-36415 0302-86787</t>
  </si>
  <si>
    <t>Laboratory &amp; Pathology Services-Hepatitis C antibody measurement-86803</t>
  </si>
  <si>
    <t>86803-0302</t>
  </si>
  <si>
    <t>0302-86803</t>
  </si>
  <si>
    <t>Hepatitis C antibody measurement</t>
  </si>
  <si>
    <t>86803</t>
  </si>
  <si>
    <t>0302-86803 0302-86803</t>
  </si>
  <si>
    <t>0301-80053 0302-86803</t>
  </si>
  <si>
    <t>0305-85025 0302-86803</t>
  </si>
  <si>
    <t>0301-80061 0302-86803</t>
  </si>
  <si>
    <t>0301-84443 0302-86803</t>
  </si>
  <si>
    <t>0300-36415 0302-86803</t>
  </si>
  <si>
    <t>Laboratory &amp; Pathology Services-Blood unit compatibility test, immediate spin technique-86920</t>
  </si>
  <si>
    <t>86920-0302</t>
  </si>
  <si>
    <t>0302-86920</t>
  </si>
  <si>
    <t>Blood unit compatibility test, immediate spin technique</t>
  </si>
  <si>
    <t>86920</t>
  </si>
  <si>
    <t>0302-86920 0302-86920</t>
  </si>
  <si>
    <t>0305-85025 0302-86920</t>
  </si>
  <si>
    <t>0300-36415 0302-86920</t>
  </si>
  <si>
    <t>Laboratory &amp; Pathology Services-Lab Test Blood to Identify Bacteria-87040</t>
  </si>
  <si>
    <t>87040-0306</t>
  </si>
  <si>
    <t>Lab Test Blood to Identify Bacteria</t>
  </si>
  <si>
    <t>87040</t>
  </si>
  <si>
    <t>0306-87040 0306-87040</t>
  </si>
  <si>
    <t>0305-85025 0306-87040</t>
  </si>
  <si>
    <t>0301-83605 0306-87040</t>
  </si>
  <si>
    <t>Laboratory &amp; Pathology Services-Lab Test Feces to Identify Bacteria-87045</t>
  </si>
  <si>
    <t>87045-0306</t>
  </si>
  <si>
    <t>0306-87045</t>
  </si>
  <si>
    <t>Lab Test Feces to Identify Bacteria</t>
  </si>
  <si>
    <t>87045</t>
  </si>
  <si>
    <t>0306-87045 0306-87045</t>
  </si>
  <si>
    <t>Laboratory &amp; Pathology Services-Lab Test Feces to Identify Bacteria-87046</t>
  </si>
  <si>
    <t>87046</t>
  </si>
  <si>
    <t>0306-87046</t>
  </si>
  <si>
    <t>0306-87046 0306-87045</t>
  </si>
  <si>
    <t>Laboratory &amp; Pathology Services-Detection test by immunoassay technique for bacteria toxin (shiga-like toxin)-87427</t>
  </si>
  <si>
    <t>Detection test by immunoassay technique for bacteria toxin (shiga-like toxin)</t>
  </si>
  <si>
    <t>87427</t>
  </si>
  <si>
    <t>0306-87427</t>
  </si>
  <si>
    <t>0306-87427 0306-87045</t>
  </si>
  <si>
    <t>87046-0306</t>
  </si>
  <si>
    <t>0306-87046 0306-87046</t>
  </si>
  <si>
    <t>0306-87045 0306-87046</t>
  </si>
  <si>
    <t>0306-87427 0306-87046</t>
  </si>
  <si>
    <t>87086-0306</t>
  </si>
  <si>
    <t>0306-87086 0306-87086</t>
  </si>
  <si>
    <t>0307-81001 0306-87086</t>
  </si>
  <si>
    <t>Laboratory &amp; Pathology Services-Detection test by immunoassay technique for HIV-1 and HIV-2-87389</t>
  </si>
  <si>
    <t>87389-0306</t>
  </si>
  <si>
    <t>0306-87389</t>
  </si>
  <si>
    <t>Detection test by immunoassay technique for HIV-1 and HIV-2</t>
  </si>
  <si>
    <t>87389</t>
  </si>
  <si>
    <t>0306-87389 0306-87389</t>
  </si>
  <si>
    <t>0305-85025 0306-87389</t>
  </si>
  <si>
    <t>0301-80053 0306-87389</t>
  </si>
  <si>
    <t>Laboratory &amp; Pathology Services-Detection test by nucleic acid for Neisseria gonorrhoeae (gonorrhoeae bacteria), amplified probe technique-87591</t>
  </si>
  <si>
    <t>87591-0306</t>
  </si>
  <si>
    <t>0306-87591</t>
  </si>
  <si>
    <t>Detection test by nucleic acid for Neisseria gonorrhoeae (gonorrhoeae bacteria), amplified probe technique</t>
  </si>
  <si>
    <t>87591</t>
  </si>
  <si>
    <t>0306-87591 0306-87591</t>
  </si>
  <si>
    <t>Laboratory &amp; Pathology Services-Detection test by nucleic acid for chlamydia trachomatis, amplified probe technique-87491</t>
  </si>
  <si>
    <t>Detection test by nucleic acid for chlamydia trachomatis, amplified probe technique</t>
  </si>
  <si>
    <t>87491</t>
  </si>
  <si>
    <t>0306-87491</t>
  </si>
  <si>
    <t>0306-87491 0306-87591</t>
  </si>
  <si>
    <t>Laboratory - Bacteriology and Microbiology-Detection test by nucleic acid for SARS-CoV-2 (COVID-19), amplified probe technique-87635</t>
  </si>
  <si>
    <t>87635-0306</t>
  </si>
  <si>
    <t>0306-87635</t>
  </si>
  <si>
    <t>Laboratory - Bacteriology and Microbiology</t>
  </si>
  <si>
    <t>Detection test by nucleic acid for SARS-CoV-2 (COVID-19), amplified probe technique</t>
  </si>
  <si>
    <t>87635</t>
  </si>
  <si>
    <t>0306-87635 0306-87635</t>
  </si>
  <si>
    <t>Laboratory &amp; Pathology Services-Detection test by immunoassay for influenza virus-87804</t>
  </si>
  <si>
    <t>87804-0306</t>
  </si>
  <si>
    <t>0306-87804</t>
  </si>
  <si>
    <t>Detection test by immunoassay for influenza virus</t>
  </si>
  <si>
    <t>87804</t>
  </si>
  <si>
    <t>0306-87804 0306-87804</t>
  </si>
  <si>
    <t>0306-87635 0306-87804</t>
  </si>
  <si>
    <t>Laboratory &amp; Pathology Services-Detection test by immunoassay for respiratory syncytial virus (RSV)-87807</t>
  </si>
  <si>
    <t>87807-0306</t>
  </si>
  <si>
    <t>0306-87807</t>
  </si>
  <si>
    <t>Detection test by immunoassay for respiratory syncytial virus (RSV)</t>
  </si>
  <si>
    <t>87807</t>
  </si>
  <si>
    <t>0306-87807 0306-87807</t>
  </si>
  <si>
    <t>0306-87635 0306-87807</t>
  </si>
  <si>
    <t>0306-87804 0306-87807</t>
  </si>
  <si>
    <t>Laboratory &amp; Pathology Services-Strep test by immunoassay for Streptococcus-87880</t>
  </si>
  <si>
    <t>87880-0306</t>
  </si>
  <si>
    <t>0306-87880</t>
  </si>
  <si>
    <t>Strep test by immunoassay for Streptococcus</t>
  </si>
  <si>
    <t>87880</t>
  </si>
  <si>
    <t>0306-87880 0306-87880</t>
  </si>
  <si>
    <t>0450-99283 0306-87880</t>
  </si>
  <si>
    <t>Laboratory &amp; Pathology Services-Lab Test Individual Cell Analysis Each-88185</t>
  </si>
  <si>
    <t>88185-0311</t>
  </si>
  <si>
    <t>0311-88185</t>
  </si>
  <si>
    <t>Lab Test Individual Cell Analysis Each</t>
  </si>
  <si>
    <t>88185</t>
  </si>
  <si>
    <t>311</t>
  </si>
  <si>
    <t>0311-88185 0311-88185</t>
  </si>
  <si>
    <t>Laboratory - Chemistry-Laboratory - Chemistry-</t>
  </si>
  <si>
    <t>Laboratory - Chemistry</t>
  </si>
  <si>
    <t>0301-</t>
  </si>
  <si>
    <t>0301- 0311-88185</t>
  </si>
  <si>
    <t>0305-85060 0311-88185</t>
  </si>
  <si>
    <t>Laboratory &amp; Pathology Services-Flow cytometry technique for DNA or cell analysis, first marker-88184</t>
  </si>
  <si>
    <t>Flow cytometry technique for DNA or cell analysis, first marker</t>
  </si>
  <si>
    <t>88184</t>
  </si>
  <si>
    <t>0311-88184</t>
  </si>
  <si>
    <t>0311-88184 0311-88185</t>
  </si>
  <si>
    <t>Laboratory &amp; Pathology Services-Pathology examination of tissue using a microscope, intermediate complexity-88305</t>
  </si>
  <si>
    <t>88305-0310</t>
  </si>
  <si>
    <t>0310-88305</t>
  </si>
  <si>
    <t>Pathology examination of tissue using a microscope, intermediate complexity</t>
  </si>
  <si>
    <t>88305</t>
  </si>
  <si>
    <t>310</t>
  </si>
  <si>
    <t>0310-88305 0310-88305</t>
  </si>
  <si>
    <t>0270- 0310-88305</t>
  </si>
  <si>
    <t>Recovery Room - General-Recovery Room - General-</t>
  </si>
  <si>
    <t>Recovery Room - General</t>
  </si>
  <si>
    <t>710</t>
  </si>
  <si>
    <t>0710-</t>
  </si>
  <si>
    <t>Gastrointestinal Services - General-Gastrointestinal Services - General-</t>
  </si>
  <si>
    <t>Gastrointestinal Services - General</t>
  </si>
  <si>
    <t>750</t>
  </si>
  <si>
    <t>0750-</t>
  </si>
  <si>
    <t>0750- 0310-88305</t>
  </si>
  <si>
    <t>Medicine and Surgery Services-IV Solution Lactated Ringers-J7120</t>
  </si>
  <si>
    <t>IV Solution Lactated Ringers</t>
  </si>
  <si>
    <t>J7120</t>
  </si>
  <si>
    <t>0636-J7120</t>
  </si>
  <si>
    <t>0636-J7120 0310-88305</t>
  </si>
  <si>
    <t>0272- 0310-88305</t>
  </si>
  <si>
    <t>Medicine and Surgery Services-Administration of 1 vaccine-90471</t>
  </si>
  <si>
    <t>90471-0771</t>
  </si>
  <si>
    <t>0771-90471</t>
  </si>
  <si>
    <t>Administration of 1 vaccine</t>
  </si>
  <si>
    <t>90471</t>
  </si>
  <si>
    <t>771</t>
  </si>
  <si>
    <t>0771-90471 0771-90471</t>
  </si>
  <si>
    <t>Medicine and Surgery Services-Vaccination Against Infection-90714</t>
  </si>
  <si>
    <t>Vaccination Against Infection</t>
  </si>
  <si>
    <t>90714</t>
  </si>
  <si>
    <t>0636-90714</t>
  </si>
  <si>
    <t>0636-90714 0771-90471</t>
  </si>
  <si>
    <t>Medicine and Surgery Services-CPR-92950</t>
  </si>
  <si>
    <t>92950-0410</t>
  </si>
  <si>
    <t>0410-92950</t>
  </si>
  <si>
    <t>CPR</t>
  </si>
  <si>
    <t>92950</t>
  </si>
  <si>
    <t>410</t>
  </si>
  <si>
    <t>0410-92950 0410-92950</t>
  </si>
  <si>
    <t>Pharmacy - Generic drugs-Pharmacy - Generic drugs-</t>
  </si>
  <si>
    <t>Pharmacy - Generic drugs</t>
  </si>
  <si>
    <t>251</t>
  </si>
  <si>
    <t>0251-</t>
  </si>
  <si>
    <t>0251- 0410-92950</t>
  </si>
  <si>
    <t>Evaluation &amp; Management Services-Critical Care Services Initial-99291</t>
  </si>
  <si>
    <t>Critical Care Services Initial</t>
  </si>
  <si>
    <t>99291</t>
  </si>
  <si>
    <t>0450-99291</t>
  </si>
  <si>
    <t>0450-99291 0410-92950</t>
  </si>
  <si>
    <t>93005-0730</t>
  </si>
  <si>
    <t>0730-93005 0730-93005</t>
  </si>
  <si>
    <t>93017-0482</t>
  </si>
  <si>
    <t>0482-93017 0482-93017</t>
  </si>
  <si>
    <t>0341-78452 0482-93017</t>
  </si>
  <si>
    <t>0343-A9500 0482-93017</t>
  </si>
  <si>
    <t>0636-J2785 0482-93017</t>
  </si>
  <si>
    <t>Medicine and Surgery Services-Heart rhythm tracing of 48-hour EKG-93225</t>
  </si>
  <si>
    <t>93225-0731</t>
  </si>
  <si>
    <t>0731-93225</t>
  </si>
  <si>
    <t>Heart rhythm tracing of 48-hour EKG</t>
  </si>
  <si>
    <t>93225</t>
  </si>
  <si>
    <t>731</t>
  </si>
  <si>
    <t>0731-93225 0731-93225</t>
  </si>
  <si>
    <t>0730-93005 0731-93225</t>
  </si>
  <si>
    <t>Medicine and Surgery Services-Ultrasound examination of heart including color-depicted blood flow rate, direction, and valve function-93306</t>
  </si>
  <si>
    <t>93306-0483</t>
  </si>
  <si>
    <t>0483-93306</t>
  </si>
  <si>
    <t>Ultrasound examination of heart including color-depicted blood flow rate, direction, and valve function</t>
  </si>
  <si>
    <t>93306</t>
  </si>
  <si>
    <t>483</t>
  </si>
  <si>
    <t>0483-93306 0483-93306</t>
  </si>
  <si>
    <t>Medicine and Surgery Services-Medicine and Surgery Services-93356</t>
  </si>
  <si>
    <t>93356-0480</t>
  </si>
  <si>
    <t>0480-93356</t>
  </si>
  <si>
    <t>93356</t>
  </si>
  <si>
    <t>480</t>
  </si>
  <si>
    <t>0480-93356 0480-93356</t>
  </si>
  <si>
    <t>0483-93306 0480-93356</t>
  </si>
  <si>
    <t>Medicine and Surgery Services-Ultrasound scanning of blood flow (outside the brain) on both sides of head and neck-93880</t>
  </si>
  <si>
    <t>93880-0921</t>
  </si>
  <si>
    <t>0921-93880</t>
  </si>
  <si>
    <t>Ultrasound scanning of blood flow (outside the brain) on both sides of head and neck</t>
  </si>
  <si>
    <t>93880</t>
  </si>
  <si>
    <t>0921-93880 0921-93880</t>
  </si>
  <si>
    <t>Medicine and Surgery Services-Ultrasound study of arteries and arterial grafts of both legs-93925</t>
  </si>
  <si>
    <t>93925-0921</t>
  </si>
  <si>
    <t>0921-93925</t>
  </si>
  <si>
    <t>Ultrasound study of arteries and arterial grafts of both legs</t>
  </si>
  <si>
    <t>93925</t>
  </si>
  <si>
    <t>0921-93925 0921-93925</t>
  </si>
  <si>
    <t>Medicine and Surgery Services-Ultrasound study of arteries and arterial grafts of one leg or limited-93926</t>
  </si>
  <si>
    <t>93926-0921</t>
  </si>
  <si>
    <t>0921-93926</t>
  </si>
  <si>
    <t>Ultrasound study of arteries and arterial grafts of one leg or limited</t>
  </si>
  <si>
    <t>93926</t>
  </si>
  <si>
    <t>0921-93926 0921-93926</t>
  </si>
  <si>
    <t>Medicine and Surgery Services-Ultrasound scan of veins of both arms or legs including assessment of compression and functional maneuvers-93970</t>
  </si>
  <si>
    <t>93970-0921</t>
  </si>
  <si>
    <t>0921-93970</t>
  </si>
  <si>
    <t>Ultrasound scan of veins of both arms or legs including assessment of compression and functional maneuvers</t>
  </si>
  <si>
    <t>93970</t>
  </si>
  <si>
    <t>0921-93970 0921-93970</t>
  </si>
  <si>
    <t>93971-0921</t>
  </si>
  <si>
    <t>0921-93971 0921-93971</t>
  </si>
  <si>
    <t>Medicine and Surgery Services-Ultrasound scan of abdominal, pelvic, and/or scrotal arterial inflow and venous outflow-93975</t>
  </si>
  <si>
    <t>93975-0921</t>
  </si>
  <si>
    <t>0921-93975</t>
  </si>
  <si>
    <t>Ultrasound scan of abdominal, pelvic, and/or scrotal arterial inflow and venous outflow</t>
  </si>
  <si>
    <t>93975</t>
  </si>
  <si>
    <t>0921-93975 0921-93975</t>
  </si>
  <si>
    <t>0402-76770 0921-93975</t>
  </si>
  <si>
    <t>Medicine and Surgery Services-Measurement and graphic recording of the amount and speed of breathed air, before and following medication administration-94060</t>
  </si>
  <si>
    <t>94060-0460</t>
  </si>
  <si>
    <t>0460-94060</t>
  </si>
  <si>
    <t>Measurement and graphic recording of the amount and speed of breathed air, before and following medication administration</t>
  </si>
  <si>
    <t>94060</t>
  </si>
  <si>
    <t>0460-94060 0460-94060</t>
  </si>
  <si>
    <t>Medicine and Surgery Services-Medicine and Surgery Services-94618</t>
  </si>
  <si>
    <t>94618-0460</t>
  </si>
  <si>
    <t>0460-94618</t>
  </si>
  <si>
    <t>94618</t>
  </si>
  <si>
    <t>0460-94618 0460-94618</t>
  </si>
  <si>
    <t>0250- 0460-94618</t>
  </si>
  <si>
    <t>0270- 0460-94618</t>
  </si>
  <si>
    <t>Medical/Surgical Supplies and Devices - Nonsterile-Medical/Surgical Supplies and Devices - Nonsterile-</t>
  </si>
  <si>
    <t>Medical/Surgical Supplies and Devices - Nonsterile</t>
  </si>
  <si>
    <t>271</t>
  </si>
  <si>
    <t>0271-</t>
  </si>
  <si>
    <t>0271- 0460-94618</t>
  </si>
  <si>
    <t>0324-71045 0460-94618</t>
  </si>
  <si>
    <t>0301-84484 0460-94618</t>
  </si>
  <si>
    <t>0305-85025 0460-94618</t>
  </si>
  <si>
    <t>0730-93005 0460-94618</t>
  </si>
  <si>
    <t>Medicine and Surgery Services-Respiratory inhaled pressure or nonpressure treatment to relieve airway obstruction or for sputum specimen-94640</t>
  </si>
  <si>
    <t>Respiratory inhaled pressure or nonpressure treatment to relieve airway obstruction or for sputum specimen</t>
  </si>
  <si>
    <t>94640</t>
  </si>
  <si>
    <t>0410-94640</t>
  </si>
  <si>
    <t>0410-94640 0460-94618</t>
  </si>
  <si>
    <t>Medicine and Surgery Services-Inject Medication in IV-96375</t>
  </si>
  <si>
    <t>96375</t>
  </si>
  <si>
    <t>0450-96375</t>
  </si>
  <si>
    <t>0450-96375 0460-94618</t>
  </si>
  <si>
    <t>0450-99285 0460-94618</t>
  </si>
  <si>
    <t>Medicine and Surgery Services-Methylprednisolone up to 125mg-J2930</t>
  </si>
  <si>
    <t>Methylprednisolone up to 125mg</t>
  </si>
  <si>
    <t>J2930</t>
  </si>
  <si>
    <t>0636-J2930</t>
  </si>
  <si>
    <t>0636-J2930 0460-94618</t>
  </si>
  <si>
    <t>0301-80048 0460-94618</t>
  </si>
  <si>
    <t>Laboratory &amp; Pathology Services-Natriuretic peptide (heart and blood vessel protein) level-83880</t>
  </si>
  <si>
    <t>Natriuretic peptide (heart and blood vessel protein) level</t>
  </si>
  <si>
    <t>83880</t>
  </si>
  <si>
    <t>0301-83880</t>
  </si>
  <si>
    <t>0301-83880 0460-94618</t>
  </si>
  <si>
    <t>0306-87804 0460-94618</t>
  </si>
  <si>
    <t>94640-0410</t>
  </si>
  <si>
    <t>0410-94640 0410-94640</t>
  </si>
  <si>
    <t>0250- 0410-94640</t>
  </si>
  <si>
    <t>Medicine and Surgery Services-Multiple measurements of oxygen saturation in blood using ear or finger device-94761</t>
  </si>
  <si>
    <t>94761-0410</t>
  </si>
  <si>
    <t>0410-94761</t>
  </si>
  <si>
    <t>Multiple measurements of oxygen saturation in blood using ear or finger device</t>
  </si>
  <si>
    <t>94761</t>
  </si>
  <si>
    <t>0410-94761 0410-94761</t>
  </si>
  <si>
    <t>0730-93005 0410-94761</t>
  </si>
  <si>
    <t>Medicine and Surgery Services-Give IV Fluids First 60 Minutes-96360</t>
  </si>
  <si>
    <t>96360-0450</t>
  </si>
  <si>
    <t>0450-96360</t>
  </si>
  <si>
    <t>Give IV Fluids First 60 Minutes</t>
  </si>
  <si>
    <t>96360</t>
  </si>
  <si>
    <t>0450-96360 0450-96360</t>
  </si>
  <si>
    <t>0636-J7030 0450-96360</t>
  </si>
  <si>
    <t>0730-93005 0450-96360</t>
  </si>
  <si>
    <t>Medicine and Surgery Services-Give IV Fluids Each Additional 60 Minute-96361</t>
  </si>
  <si>
    <t>96361-0450</t>
  </si>
  <si>
    <t>0450-96361</t>
  </si>
  <si>
    <t>Give IV Fluids Each Additional 60 Minute</t>
  </si>
  <si>
    <t>96361</t>
  </si>
  <si>
    <t>0450-96361 0450-96361</t>
  </si>
  <si>
    <t>0636-J7030 0450-96361</t>
  </si>
  <si>
    <t>0305-85025 0450-96361</t>
  </si>
  <si>
    <t>Medicine and Surgery Services-Infusion into a vein for therapy, prevention, or diagnosis up to 1 hour-96365</t>
  </si>
  <si>
    <t>96365-0450</t>
  </si>
  <si>
    <t>0450-96365</t>
  </si>
  <si>
    <t>Infusion into a vein for therapy, prevention, or diagnosis up to 1 hour</t>
  </si>
  <si>
    <t>96365</t>
  </si>
  <si>
    <t>0450-96365 0450-96365</t>
  </si>
  <si>
    <t>0450-99285 0450-96365</t>
  </si>
  <si>
    <t>0305-85025 0450-96365</t>
  </si>
  <si>
    <t>Medicine and Surgery Services-Give IV Medication Each Addl 60 Minutes-96366</t>
  </si>
  <si>
    <t>96366-0450</t>
  </si>
  <si>
    <t>0450-96366</t>
  </si>
  <si>
    <t>Give IV Medication Each Addl 60 Minutes</t>
  </si>
  <si>
    <t>96366</t>
  </si>
  <si>
    <t>0450-96366 0450-96366</t>
  </si>
  <si>
    <t>0305-85025 0450-96366</t>
  </si>
  <si>
    <t>0450-99285 0450-96366</t>
  </si>
  <si>
    <t>Medicine and Surgery Services-Give IV Medication up to 60 Minutes-96367</t>
  </si>
  <si>
    <t>96367-0450</t>
  </si>
  <si>
    <t>0450-96367</t>
  </si>
  <si>
    <t>Give IV Medication up to 60 Minutes</t>
  </si>
  <si>
    <t>96367</t>
  </si>
  <si>
    <t>0450-96367 0450-96367</t>
  </si>
  <si>
    <t>0450-96365 0450-96367</t>
  </si>
  <si>
    <t>0450-99285 0450-96367</t>
  </si>
  <si>
    <t>0636- 0450-96367</t>
  </si>
  <si>
    <t>0305-85025 0450-96367</t>
  </si>
  <si>
    <t>0301-80053 0450-96367</t>
  </si>
  <si>
    <t>0730-93005 0450-96367</t>
  </si>
  <si>
    <t>Medicine and Surgery Services-Give Two IV Medications at Same Time-96368</t>
  </si>
  <si>
    <t>96368-0450</t>
  </si>
  <si>
    <t>0450-96368</t>
  </si>
  <si>
    <t>Give Two IV Medications at Same Time</t>
  </si>
  <si>
    <t>96368</t>
  </si>
  <si>
    <t>0450-96368 0450-96368</t>
  </si>
  <si>
    <t>0450-96365 0450-96368</t>
  </si>
  <si>
    <t>0636- 0450-96368</t>
  </si>
  <si>
    <t>0450-99285 0450-96368</t>
  </si>
  <si>
    <t>0305-85025 0450-96368</t>
  </si>
  <si>
    <t>Medicine and Surgery Services-Therapeutic, prophylactic, or diagnostic injection (specify substance or drug); subcutaneous or intramuscular-96372</t>
  </si>
  <si>
    <t>96372-0450</t>
  </si>
  <si>
    <t>0450-96372</t>
  </si>
  <si>
    <t>Therapeutic, prophylactic, or diagnostic injection (specify substance or drug); subcutaneous or intramuscular</t>
  </si>
  <si>
    <t>96372</t>
  </si>
  <si>
    <t>0450-96372 0450-96372</t>
  </si>
  <si>
    <t>0450-99284 0450-96372</t>
  </si>
  <si>
    <t>96374-0450</t>
  </si>
  <si>
    <t>0450-96374 0450-96374</t>
  </si>
  <si>
    <t>96375-0450</t>
  </si>
  <si>
    <t>0450-96375 0450-96375</t>
  </si>
  <si>
    <t>0450-99285 0450-96375</t>
  </si>
  <si>
    <t>Medicine and Surgery Services-Moderate sedation same phys/qhp patient 5yrs or older-99152</t>
  </si>
  <si>
    <t>99152-0370</t>
  </si>
  <si>
    <t>0370-99152</t>
  </si>
  <si>
    <t>Moderate sedation same phys/qhp patient 5yrs or older</t>
  </si>
  <si>
    <t>99152</t>
  </si>
  <si>
    <t>370</t>
  </si>
  <si>
    <t>0370-99152 0370-99152</t>
  </si>
  <si>
    <t>0450-99285 0370-99152</t>
  </si>
  <si>
    <t>Evaluation &amp; Management Services-Education to Stop Smoking Intermediate-99406</t>
  </si>
  <si>
    <t>99406-0942</t>
  </si>
  <si>
    <t>0942-99406</t>
  </si>
  <si>
    <t>Education to Stop Smoking Intermediate</t>
  </si>
  <si>
    <t>99406</t>
  </si>
  <si>
    <t>942</t>
  </si>
  <si>
    <t>0942-99406 0942-99406</t>
  </si>
  <si>
    <t>0305-85025 0942-99406</t>
  </si>
  <si>
    <t>0250- 0942-99406</t>
  </si>
  <si>
    <t>0730-93005 0942-99406</t>
  </si>
  <si>
    <t>0450-99285 0942-99406</t>
  </si>
  <si>
    <t>0324-71045 0942-99406</t>
  </si>
  <si>
    <t>0301-80048 0942-99406</t>
  </si>
  <si>
    <t>Laboratory &amp; Pathology Services-Prostate cancer screening; prostate specific antigen test (psa)-G0103</t>
  </si>
  <si>
    <t>G0103-0301</t>
  </si>
  <si>
    <t>0301-G0103</t>
  </si>
  <si>
    <t>Prostate cancer screening; prostate specific antigen test (psa)</t>
  </si>
  <si>
    <t>G0103</t>
  </si>
  <si>
    <t>0301-G0103 0301-G0103</t>
  </si>
  <si>
    <t>0301-80053 0301-G0103</t>
  </si>
  <si>
    <t>0305-85025 0301-G0103</t>
  </si>
  <si>
    <t>0301-80061 0301-G0103</t>
  </si>
  <si>
    <t>Medicine and Surgery Services-Direct Referral to Hospital Bed-G0379</t>
  </si>
  <si>
    <t>G0379-0762</t>
  </si>
  <si>
    <t>0762-G0379</t>
  </si>
  <si>
    <t>Direct Referral to Hospital Bed</t>
  </si>
  <si>
    <t>G0379</t>
  </si>
  <si>
    <t>762</t>
  </si>
  <si>
    <t>0762-G0379 0762-G0379</t>
  </si>
  <si>
    <t>0305-85025 0762-G0379</t>
  </si>
  <si>
    <t>Medicine and Surgery Services-Room &amp; Bed per Hour-G0378</t>
  </si>
  <si>
    <t>Room &amp; Bed per Hour</t>
  </si>
  <si>
    <t>G0378</t>
  </si>
  <si>
    <t>0762-G0378</t>
  </si>
  <si>
    <t>0762-G0378 0762-G0379</t>
  </si>
  <si>
    <t>0301-80053 0762-G0379</t>
  </si>
  <si>
    <t>Laboratory - Bacteriology and Microbiology-Detection test by nucleic acid for SARS-Co-2 (COVID-19), amplified probe technique-U0003</t>
  </si>
  <si>
    <t>U0003-0306</t>
  </si>
  <si>
    <t>0306-U0003</t>
  </si>
  <si>
    <t>Detection test by nucleic acid for SARS-Co-2 (COVID-19), amplified probe technique</t>
  </si>
  <si>
    <t>U0003</t>
  </si>
  <si>
    <t>0306-U0003 0306-U0003</t>
  </si>
  <si>
    <t>Laboratory - Bacteriology and Microbiology-Laboratory - Bacteriology and Microbiology-U0005</t>
  </si>
  <si>
    <t>U0005</t>
  </si>
  <si>
    <t>0306-U0005</t>
  </si>
  <si>
    <t>0306-U0005 0306-U0003</t>
  </si>
  <si>
    <t>Medicine and Surgery Services-Intracular Lens-V2632</t>
  </si>
  <si>
    <t>V2632-0276</t>
  </si>
  <si>
    <t>0276-V2632</t>
  </si>
  <si>
    <t>Intracular Lens</t>
  </si>
  <si>
    <t>V2632</t>
  </si>
  <si>
    <t>276</t>
  </si>
  <si>
    <t>0276-V2632 0276-V2632</t>
  </si>
  <si>
    <t>Medical/Surgical Supplies and Devices - Other implants-Device to Flush Eye-C1783</t>
  </si>
  <si>
    <t>Medical/Surgical Supplies and Devices - Other implants</t>
  </si>
  <si>
    <t>Device to Flush Eye</t>
  </si>
  <si>
    <t>C1783</t>
  </si>
  <si>
    <t>278</t>
  </si>
  <si>
    <t>0278-C1783</t>
  </si>
  <si>
    <t>0278-C1783 0276-V2632</t>
  </si>
  <si>
    <t>0250- 0276-V2632</t>
  </si>
  <si>
    <t>0251- 0276-V2632</t>
  </si>
  <si>
    <t>0270- 0276-V2632</t>
  </si>
  <si>
    <t>Operating Room Services - General-Operating Room Services - General-</t>
  </si>
  <si>
    <t>Operating Room Services - General</t>
  </si>
  <si>
    <t>360</t>
  </si>
  <si>
    <t>0360-</t>
  </si>
  <si>
    <t>0360- 0276-V2632</t>
  </si>
  <si>
    <t>0710- 0276-V2632</t>
  </si>
  <si>
    <t>0272- 0276-V2632</t>
  </si>
  <si>
    <t>Anesthesia - General-Anesthesia - General-</t>
  </si>
  <si>
    <t>Anesthesia - General</t>
  </si>
  <si>
    <t>0370-</t>
  </si>
  <si>
    <t>0637- 0276-V2632</t>
  </si>
  <si>
    <t>Medicine and Surgery Services-Implant in Eye Correct Farsighted Vision-V2788</t>
  </si>
  <si>
    <t>V2788-0276</t>
  </si>
  <si>
    <t>0276-V2788</t>
  </si>
  <si>
    <t>Implant in Eye Correct Farsighted Vision</t>
  </si>
  <si>
    <t>V2788</t>
  </si>
  <si>
    <t>0276-V2788 0276-V2788</t>
  </si>
  <si>
    <t>0250- 0276-V2788</t>
  </si>
  <si>
    <t>0251- 0276-V2788</t>
  </si>
  <si>
    <t>0270- 0276-V2788</t>
  </si>
  <si>
    <t>0272- 0276-V2788</t>
  </si>
  <si>
    <t>0360- 0276-V2788</t>
  </si>
  <si>
    <t>0637- 0276-V2788</t>
  </si>
  <si>
    <t>0710- 0276-V2788</t>
  </si>
  <si>
    <t>0370- 0276-V2788</t>
  </si>
  <si>
    <t>Medicine and Surgery Services-Midazolam Hydrochloride Injection 1mg-J2250</t>
  </si>
  <si>
    <t>Midazolam Hydrochloride Injection 1mg</t>
  </si>
  <si>
    <t>J2250</t>
  </si>
  <si>
    <t>0636-J2250</t>
  </si>
  <si>
    <t>0636-J2250 0276-V2788</t>
  </si>
  <si>
    <t>N</t>
  </si>
  <si>
    <t>A4565</t>
  </si>
  <si>
    <t>T</t>
  </si>
  <si>
    <t>G0010</t>
  </si>
  <si>
    <t>G0008</t>
  </si>
  <si>
    <t>G0009</t>
  </si>
  <si>
    <t>A9548</t>
  </si>
  <si>
    <t>A9563</t>
  </si>
  <si>
    <t>A9540</t>
  </si>
  <si>
    <t>A9562</t>
  </si>
  <si>
    <t>A9502</t>
  </si>
  <si>
    <t>A9521</t>
  </si>
  <si>
    <t>A9567</t>
  </si>
  <si>
    <t>A9568</t>
  </si>
  <si>
    <t>A9512</t>
  </si>
  <si>
    <t>A9541</t>
  </si>
  <si>
    <t>A9505</t>
  </si>
  <si>
    <t>A4641</t>
  </si>
  <si>
    <t>G0260</t>
  </si>
  <si>
    <t>G0283</t>
  </si>
  <si>
    <t>G0281</t>
  </si>
  <si>
    <t>A9508</t>
  </si>
  <si>
    <t>A9572</t>
  </si>
  <si>
    <t>A9560</t>
  </si>
  <si>
    <t>A9539</t>
  </si>
  <si>
    <t>P9059</t>
  </si>
  <si>
    <t>R</t>
  </si>
  <si>
    <t>P9016</t>
  </si>
  <si>
    <t>P9035</t>
  </si>
  <si>
    <t>Q4038</t>
  </si>
  <si>
    <t>A9582</t>
  </si>
  <si>
    <t>J3490</t>
  </si>
  <si>
    <t>J2790</t>
  </si>
  <si>
    <t>A6449</t>
  </si>
  <si>
    <t>Concantenate</t>
  </si>
  <si>
    <t>HCPCS</t>
  </si>
  <si>
    <t>MOD</t>
  </si>
  <si>
    <t>DESCRIPTION</t>
  </si>
  <si>
    <t>STATUS CODE</t>
  </si>
  <si>
    <t>Shoppable Roll-up</t>
  </si>
  <si>
    <t>Name</t>
  </si>
  <si>
    <t>A0021</t>
  </si>
  <si>
    <t>Outside state ambulance serv</t>
  </si>
  <si>
    <t>I</t>
  </si>
  <si>
    <t>Ambulance</t>
  </si>
  <si>
    <t>Pharmacy</t>
  </si>
  <si>
    <t>A0080</t>
  </si>
  <si>
    <t>Noninterest escort in non er</t>
  </si>
  <si>
    <t>Supplies</t>
  </si>
  <si>
    <t>258</t>
  </si>
  <si>
    <t>IV Solutions</t>
  </si>
  <si>
    <t>A0090</t>
  </si>
  <si>
    <t>Interest escort in non er</t>
  </si>
  <si>
    <t>DME</t>
  </si>
  <si>
    <t>259</t>
  </si>
  <si>
    <t>Other Pharmacy</t>
  </si>
  <si>
    <t>A0100</t>
  </si>
  <si>
    <t>Nonemergency transport taxi</t>
  </si>
  <si>
    <t>Medical care</t>
  </si>
  <si>
    <t>Medical Supplies</t>
  </si>
  <si>
    <t>A0110</t>
  </si>
  <si>
    <t>Nonemergency transport bus</t>
  </si>
  <si>
    <t>Anesthesia</t>
  </si>
  <si>
    <t>A0120</t>
  </si>
  <si>
    <t>Noner transport mini-bus</t>
  </si>
  <si>
    <t>Other medical items or services</t>
  </si>
  <si>
    <t>Drugs Requiring Detailed Coding</t>
  </si>
  <si>
    <t>A0130</t>
  </si>
  <si>
    <t>Noner transport wheelch van</t>
  </si>
  <si>
    <t>Diagnostic radiology</t>
  </si>
  <si>
    <t xml:space="preserve">Recovery Room </t>
  </si>
  <si>
    <t>A0140</t>
  </si>
  <si>
    <t>Nonemergency transport air</t>
  </si>
  <si>
    <t>Therapeutic radiology</t>
  </si>
  <si>
    <t>A0160</t>
  </si>
  <si>
    <t>Noner transport case worker</t>
  </si>
  <si>
    <t>Dental Services</t>
  </si>
  <si>
    <t>A0170</t>
  </si>
  <si>
    <t>Transport parking fees/tolls</t>
  </si>
  <si>
    <t>Pneumococcal/flu vaccine</t>
  </si>
  <si>
    <t>A0180</t>
  </si>
  <si>
    <t>Noner transport lodgng recip</t>
  </si>
  <si>
    <t>Diagnostic laboratory</t>
  </si>
  <si>
    <t>A0190</t>
  </si>
  <si>
    <t>Noner transport meals recip</t>
  </si>
  <si>
    <t>Surgery</t>
  </si>
  <si>
    <t>A0200</t>
  </si>
  <si>
    <t>Noner transport lodgng escrt</t>
  </si>
  <si>
    <t>Vision items or services</t>
  </si>
  <si>
    <t>A0210</t>
  </si>
  <si>
    <t>Noner transport meals escort</t>
  </si>
  <si>
    <t>Occupational therapy</t>
  </si>
  <si>
    <t>A0225</t>
  </si>
  <si>
    <t>Neonatal emergency transport</t>
  </si>
  <si>
    <t>ASC</t>
  </si>
  <si>
    <t>A0380</t>
  </si>
  <si>
    <t>Basic life support mileage</t>
  </si>
  <si>
    <t>Consultation</t>
  </si>
  <si>
    <t>A0382</t>
  </si>
  <si>
    <t>Basic support routine suppls</t>
  </si>
  <si>
    <t>X</t>
  </si>
  <si>
    <t>Drugs</t>
  </si>
  <si>
    <t>A0384</t>
  </si>
  <si>
    <t>Bls defibrillation supplies</t>
  </si>
  <si>
    <t>Whole blood</t>
  </si>
  <si>
    <t>A0390</t>
  </si>
  <si>
    <t>Advanced life support mileag</t>
  </si>
  <si>
    <t>Hearing items and services</t>
  </si>
  <si>
    <t>A0392</t>
  </si>
  <si>
    <t>Als defibrillation supplies</t>
  </si>
  <si>
    <t>Performance Measures</t>
  </si>
  <si>
    <t>A0394</t>
  </si>
  <si>
    <t>Als iv drug therapy supplies</t>
  </si>
  <si>
    <t>Anesthesia Procedures</t>
  </si>
  <si>
    <t>A0396</t>
  </si>
  <si>
    <t>Als esophageal intub suppls</t>
  </si>
  <si>
    <t xml:space="preserve">Surgery Procedures </t>
  </si>
  <si>
    <t>A0398</t>
  </si>
  <si>
    <t>Als routine disposble suppls</t>
  </si>
  <si>
    <t>Diagnostic Radiology &amp; Imaging Procedures</t>
  </si>
  <si>
    <t>A0420</t>
  </si>
  <si>
    <t>Ambulance waiting 1/2 hr</t>
  </si>
  <si>
    <t>Clinical Laboratory &amp; Pathology Procedures</t>
  </si>
  <si>
    <t>A0422</t>
  </si>
  <si>
    <t>Ambulance 02 life sustaining</t>
  </si>
  <si>
    <t>Medicine Services</t>
  </si>
  <si>
    <t>A0424</t>
  </si>
  <si>
    <t>Extra ambulance attendant</t>
  </si>
  <si>
    <t>E&amp;M</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</si>
  <si>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</si>
  <si>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</si>
  <si>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</si>
  <si>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</si>
  <si>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</si>
  <si>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</si>
  <si>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</si>
  <si>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</si>
  <si>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</si>
  <si>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</si>
  <si>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</si>
  <si>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</si>
  <si>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</si>
  <si>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</si>
  <si>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</si>
  <si>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</si>
  <si>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</si>
  <si>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</si>
  <si>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</si>
  <si>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</si>
  <si>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</si>
  <si>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</si>
  <si>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</si>
  <si>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</si>
  <si>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</si>
  <si>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</si>
  <si>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</si>
  <si>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</si>
  <si>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</si>
  <si>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</si>
  <si>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</si>
  <si>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</si>
  <si>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</si>
  <si>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</si>
  <si>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</si>
  <si>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</si>
  <si>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</si>
  <si>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</si>
  <si>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</si>
  <si>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</si>
  <si>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</si>
  <si>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</si>
  <si>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P</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</si>
  <si>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</si>
  <si>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</si>
  <si>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</si>
  <si>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</si>
  <si>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</si>
  <si>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</si>
  <si>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</si>
  <si>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</si>
  <si>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</si>
  <si>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</si>
  <si>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</si>
  <si>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</si>
  <si>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</si>
  <si>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</si>
  <si>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</si>
  <si>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</si>
  <si>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</si>
  <si>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</si>
  <si>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</si>
  <si>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</si>
  <si>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</si>
  <si>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</si>
  <si>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</si>
  <si>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</si>
  <si>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</si>
  <si>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</si>
  <si>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</si>
  <si>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</si>
  <si>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</si>
  <si>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</si>
  <si>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</si>
  <si>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</si>
  <si>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</si>
  <si>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</si>
  <si>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</si>
  <si>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</si>
  <si>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</si>
  <si>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</si>
  <si>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</si>
  <si>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</si>
  <si>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</si>
  <si>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</si>
  <si>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</si>
  <si>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</si>
  <si>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</si>
  <si>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</si>
  <si>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</si>
  <si>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</si>
  <si>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</si>
  <si>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</si>
  <si>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</si>
  <si>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</si>
  <si>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</si>
  <si>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</si>
  <si>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</si>
  <si>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</si>
  <si>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</si>
  <si>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</si>
  <si>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</si>
  <si>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</si>
  <si>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</si>
  <si>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</si>
  <si>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</si>
  <si>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</si>
  <si>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</si>
  <si>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</si>
  <si>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</si>
  <si>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</si>
  <si>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</si>
  <si>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</si>
  <si>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</si>
  <si>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</si>
  <si>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</si>
  <si>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</si>
  <si>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</si>
  <si>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</si>
  <si>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</si>
  <si>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</si>
  <si>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</si>
  <si>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</si>
  <si>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</si>
  <si>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</si>
  <si>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</si>
  <si>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</si>
  <si>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</si>
  <si>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</si>
  <si>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</si>
  <si>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</si>
  <si>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</si>
  <si>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</si>
  <si>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</si>
  <si>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</si>
  <si>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</si>
  <si>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</si>
  <si>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</si>
  <si>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</si>
  <si>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</si>
  <si>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</si>
  <si>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</si>
  <si>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</si>
  <si>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</si>
  <si>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</si>
  <si>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</si>
  <si>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</si>
  <si>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</si>
  <si>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</si>
  <si>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</si>
  <si>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</si>
  <si>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</si>
  <si>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</si>
  <si>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</si>
  <si>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</si>
  <si>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</si>
  <si>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</si>
  <si>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</si>
  <si>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</si>
  <si>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</si>
  <si>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</si>
  <si>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</si>
  <si>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</si>
  <si>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</si>
  <si>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</si>
  <si>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</si>
  <si>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</si>
  <si>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</si>
  <si>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</si>
  <si>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</si>
  <si>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</si>
  <si>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</si>
  <si>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</si>
  <si>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</si>
  <si>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</si>
  <si>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</si>
  <si>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</si>
  <si>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</si>
  <si>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</si>
  <si>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</si>
  <si>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</si>
  <si>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</si>
  <si>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</si>
  <si>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</si>
  <si>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</si>
  <si>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</si>
  <si>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</si>
  <si>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</si>
  <si>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</si>
  <si>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</si>
  <si>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</si>
  <si>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</si>
  <si>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</si>
  <si>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</si>
  <si>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</si>
  <si>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</si>
  <si>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</si>
  <si>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</si>
  <si>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</si>
  <si>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</si>
  <si>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</si>
  <si>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</si>
  <si>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</si>
  <si>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</si>
  <si>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</si>
  <si>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</si>
  <si>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</si>
  <si>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</si>
  <si>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</si>
  <si>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</si>
  <si>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</si>
  <si>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</si>
  <si>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</si>
  <si>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</si>
  <si>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</si>
  <si>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</si>
  <si>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</si>
  <si>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</si>
  <si>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</si>
  <si>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</si>
  <si>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</si>
  <si>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</si>
  <si>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</si>
  <si>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</si>
  <si>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</si>
  <si>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</si>
  <si>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</si>
  <si>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</si>
  <si>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</si>
  <si>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</si>
  <si>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</si>
  <si>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</si>
  <si>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</si>
  <si>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</si>
  <si>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</si>
  <si>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</si>
  <si>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</si>
  <si>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</si>
  <si>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</si>
  <si>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</si>
  <si>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</si>
  <si>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</si>
  <si>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</si>
  <si>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</si>
  <si>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</si>
  <si>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</si>
  <si>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</si>
  <si>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</si>
  <si>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</si>
  <si>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</si>
  <si>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</si>
  <si>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</si>
  <si>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</si>
  <si>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</si>
  <si>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</si>
  <si>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</si>
  <si>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</si>
  <si>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</si>
  <si>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</si>
  <si>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</si>
  <si>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</si>
  <si>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</si>
  <si>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</si>
  <si>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</si>
  <si>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</si>
  <si>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</si>
  <si>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</si>
  <si>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</si>
  <si>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</si>
  <si>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</si>
  <si>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</si>
  <si>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</si>
  <si>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</si>
  <si>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</si>
  <si>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</si>
  <si>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</si>
  <si>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</si>
  <si>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</si>
  <si>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</si>
  <si>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</si>
  <si>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</si>
  <si>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</si>
  <si>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</si>
  <si>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</si>
  <si>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</si>
  <si>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</si>
  <si>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</si>
  <si>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</si>
  <si>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</si>
  <si>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</si>
  <si>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</si>
  <si>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</si>
  <si>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</si>
  <si>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</si>
  <si>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</si>
  <si>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</si>
  <si>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</si>
  <si>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</si>
  <si>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</si>
  <si>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</si>
  <si>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</si>
  <si>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</si>
  <si>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</si>
  <si>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</si>
  <si>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</si>
  <si>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</si>
  <si>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</si>
  <si>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</si>
  <si>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</si>
  <si>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</si>
  <si>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</si>
  <si>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</si>
  <si>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</si>
  <si>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</si>
  <si>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</si>
  <si>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</si>
  <si>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</si>
  <si>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</si>
  <si>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</si>
  <si>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</si>
  <si>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</si>
  <si>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</si>
  <si>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</si>
  <si>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</si>
  <si>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</si>
  <si>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</si>
  <si>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</si>
  <si>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</si>
  <si>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</si>
  <si>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</si>
  <si>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</si>
  <si>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</si>
  <si>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</si>
  <si>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</si>
  <si>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</si>
  <si>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</si>
  <si>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</si>
  <si>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</si>
  <si>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</si>
  <si>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</si>
  <si>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</si>
  <si>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</si>
  <si>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</si>
  <si>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</si>
  <si>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</si>
  <si>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</si>
  <si>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</si>
  <si>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</si>
  <si>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</si>
  <si>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</si>
  <si>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</si>
  <si>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</si>
  <si>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</si>
  <si>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</si>
  <si>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</si>
  <si>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</si>
  <si>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</si>
  <si>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</si>
  <si>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</si>
  <si>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</si>
  <si>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</si>
  <si>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</si>
  <si>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</si>
  <si>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</si>
  <si>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</si>
  <si>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</si>
  <si>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</si>
  <si>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</si>
  <si>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</si>
  <si>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</si>
  <si>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</si>
  <si>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</si>
  <si>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</si>
  <si>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</si>
  <si>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</si>
  <si>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</si>
  <si>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</si>
  <si>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</si>
  <si>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</si>
  <si>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</si>
  <si>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</si>
  <si>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</si>
  <si>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</si>
  <si>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</si>
  <si>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</si>
  <si>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</si>
  <si>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</si>
  <si>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</si>
  <si>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</si>
  <si>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</si>
  <si>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</si>
  <si>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</si>
  <si>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</si>
  <si>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</si>
  <si>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</si>
  <si>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</si>
  <si>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</si>
  <si>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</si>
  <si>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</si>
  <si>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</si>
  <si>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</si>
  <si>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</si>
  <si>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</si>
  <si>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</si>
  <si>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</si>
  <si>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</si>
  <si>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</si>
  <si>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</si>
  <si>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</si>
  <si>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</si>
  <si>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</si>
  <si>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</si>
  <si>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</si>
  <si>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</si>
  <si>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</si>
  <si>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</si>
  <si>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Pessary rubber, any type</t>
  </si>
  <si>
    <t>A4562</t>
  </si>
  <si>
    <t>Pessary, non rubber,any type</t>
  </si>
  <si>
    <t>A4563</t>
  </si>
  <si>
    <t>Vag inser rectal control sys</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</si>
  <si>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</si>
  <si>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</si>
  <si>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</si>
  <si>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</si>
  <si>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</si>
  <si>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</si>
  <si>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</si>
  <si>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</si>
  <si>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</si>
  <si>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</si>
  <si>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</si>
  <si>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</si>
  <si>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</si>
  <si>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</si>
  <si>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</si>
  <si>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</si>
  <si>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</si>
  <si>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</si>
  <si>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</si>
  <si>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</si>
  <si>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</si>
  <si>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</si>
  <si>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</si>
  <si>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</si>
  <si>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</si>
  <si>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</si>
  <si>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</si>
  <si>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</si>
  <si>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</si>
  <si>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</si>
  <si>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</si>
  <si>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</si>
  <si>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</si>
  <si>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</si>
  <si>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</si>
  <si>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</si>
  <si>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</si>
  <si>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</si>
  <si>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</si>
  <si>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</si>
  <si>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</si>
  <si>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</si>
  <si>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</si>
  <si>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</si>
  <si>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</si>
  <si>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</si>
  <si>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</si>
  <si>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</si>
  <si>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</si>
  <si>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</si>
  <si>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</si>
  <si>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</si>
  <si>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</si>
  <si>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</si>
  <si>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</si>
  <si>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</si>
  <si>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</si>
  <si>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</si>
  <si>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</si>
  <si>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</si>
  <si>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</si>
  <si>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</si>
  <si>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</si>
  <si>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</si>
  <si>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</si>
  <si>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</si>
  <si>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</si>
  <si>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</si>
  <si>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</si>
  <si>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</si>
  <si>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</si>
  <si>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</si>
  <si>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</si>
  <si>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</si>
  <si>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</si>
  <si>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</si>
  <si>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</si>
  <si>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</si>
  <si>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</si>
  <si>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</si>
  <si>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</si>
  <si>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</si>
  <si>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</si>
  <si>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</si>
  <si>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</si>
  <si>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</si>
  <si>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</si>
  <si>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</si>
  <si>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</si>
  <si>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</si>
  <si>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</si>
  <si>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</si>
  <si>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</si>
  <si>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</si>
  <si>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</si>
  <si>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</si>
  <si>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</si>
  <si>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</si>
  <si>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</si>
  <si>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</si>
  <si>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</si>
  <si>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</si>
  <si>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</si>
  <si>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</si>
  <si>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</si>
  <si>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</si>
  <si>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</si>
  <si>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</si>
  <si>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</si>
  <si>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</si>
  <si>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</si>
  <si>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</si>
  <si>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</si>
  <si>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</si>
  <si>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</si>
  <si>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</si>
  <si>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</si>
  <si>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</si>
  <si>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</si>
  <si>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</si>
  <si>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</si>
  <si>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</si>
  <si>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</si>
  <si>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</si>
  <si>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</si>
  <si>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</si>
  <si>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</si>
  <si>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</si>
  <si>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</si>
  <si>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</si>
  <si>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</si>
  <si>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</si>
  <si>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</si>
  <si>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</si>
  <si>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</si>
  <si>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</si>
  <si>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</si>
  <si>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</si>
  <si>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</si>
  <si>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</si>
  <si>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</si>
  <si>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</si>
  <si>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</si>
  <si>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</si>
  <si>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</si>
  <si>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</si>
  <si>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</si>
  <si>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</si>
  <si>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</si>
  <si>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</si>
  <si>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</si>
  <si>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</si>
  <si>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</si>
  <si>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</si>
  <si>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</si>
  <si>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</si>
  <si>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</si>
  <si>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</si>
  <si>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</si>
  <si>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</si>
  <si>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</si>
  <si>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</si>
  <si>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</si>
  <si>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</si>
  <si>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</si>
  <si>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</si>
  <si>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</si>
  <si>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</si>
  <si>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</si>
  <si>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</si>
  <si>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</si>
  <si>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</si>
  <si>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</si>
  <si>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</si>
  <si>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</si>
  <si>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</si>
  <si>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</si>
  <si>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</si>
  <si>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</si>
  <si>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</si>
  <si>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</si>
  <si>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</si>
  <si>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</si>
  <si>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</si>
  <si>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</si>
  <si>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</si>
  <si>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</si>
  <si>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</si>
  <si>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</si>
  <si>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</si>
  <si>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</si>
  <si>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</si>
  <si>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</si>
  <si>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</si>
  <si>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</si>
  <si>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</si>
  <si>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</si>
  <si>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</si>
  <si>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</si>
  <si>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</si>
  <si>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</si>
  <si>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</si>
  <si>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</si>
  <si>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</si>
  <si>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</si>
  <si>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</si>
  <si>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</si>
  <si>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</si>
  <si>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</si>
  <si>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</si>
  <si>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</si>
  <si>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</si>
  <si>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</si>
  <si>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</si>
  <si>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</si>
  <si>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</si>
  <si>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</si>
  <si>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</si>
  <si>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</si>
  <si>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</si>
  <si>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</si>
  <si>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</si>
  <si>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</si>
  <si>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</si>
  <si>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</si>
  <si>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</si>
  <si>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</si>
  <si>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</si>
  <si>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</si>
  <si>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</si>
  <si>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</si>
  <si>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</si>
  <si>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</si>
  <si>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</si>
  <si>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</si>
  <si>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</si>
  <si>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</si>
  <si>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</si>
  <si>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</si>
  <si>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</si>
  <si>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</si>
  <si>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</si>
  <si>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</si>
  <si>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</si>
  <si>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</si>
  <si>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</si>
  <si>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</si>
  <si>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</si>
  <si>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</si>
  <si>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</si>
  <si>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</si>
  <si>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</si>
  <si>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</si>
  <si>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</si>
  <si>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</si>
  <si>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</si>
  <si>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</si>
  <si>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</si>
  <si>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</si>
  <si>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</si>
  <si>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</si>
  <si>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</si>
  <si>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</si>
  <si>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</si>
  <si>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</si>
  <si>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</si>
  <si>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</si>
  <si>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</si>
  <si>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</si>
  <si>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</si>
  <si>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</si>
  <si>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</si>
  <si>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</si>
  <si>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</si>
  <si>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</si>
  <si>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</si>
  <si>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</si>
  <si>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</si>
  <si>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</si>
  <si>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</si>
  <si>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</si>
  <si>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</si>
  <si>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</si>
  <si>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</si>
  <si>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</si>
  <si>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</si>
  <si>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</si>
  <si>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</si>
  <si>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</si>
  <si>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</si>
  <si>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</si>
  <si>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</si>
  <si>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</si>
  <si>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</si>
  <si>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</si>
  <si>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</si>
  <si>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</si>
  <si>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</si>
  <si>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</si>
  <si>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</si>
  <si>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</si>
  <si>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</si>
  <si>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</si>
  <si>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</si>
  <si>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</si>
  <si>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</si>
  <si>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</si>
  <si>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</si>
  <si>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</si>
  <si>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</si>
  <si>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</si>
  <si>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</si>
  <si>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</si>
  <si>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</si>
  <si>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</si>
  <si>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</si>
  <si>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</si>
  <si>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</si>
  <si>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</si>
  <si>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</si>
  <si>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</si>
  <si>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</si>
  <si>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</si>
  <si>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</si>
  <si>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</si>
  <si>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</si>
  <si>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</si>
  <si>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</si>
  <si>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</si>
  <si>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</si>
  <si>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</si>
  <si>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</si>
  <si>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</si>
  <si>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</si>
  <si>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</si>
  <si>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</si>
  <si>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</si>
  <si>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</si>
  <si>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</si>
  <si>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</si>
  <si>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</si>
  <si>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</si>
  <si>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</si>
  <si>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</si>
  <si>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</si>
  <si>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</si>
  <si>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</si>
  <si>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</si>
  <si>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</si>
  <si>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</si>
  <si>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</si>
  <si>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</si>
  <si>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</si>
  <si>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</si>
  <si>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</si>
  <si>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</si>
  <si>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</si>
  <si>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</si>
  <si>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</si>
  <si>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</si>
  <si>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</si>
  <si>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</si>
  <si>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</si>
  <si>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</si>
  <si>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</si>
  <si>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</si>
  <si>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</si>
  <si>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</si>
  <si>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</si>
  <si>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</si>
  <si>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</si>
  <si>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</si>
  <si>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</si>
  <si>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</si>
  <si>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</si>
  <si>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</si>
  <si>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</si>
  <si>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</si>
  <si>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</si>
  <si>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</si>
  <si>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</si>
  <si>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</si>
  <si>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</si>
  <si>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</si>
  <si>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</si>
  <si>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</si>
  <si>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</si>
  <si>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</si>
  <si>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</si>
  <si>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</si>
  <si>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</si>
  <si>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</si>
  <si>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</si>
  <si>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</si>
  <si>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</si>
  <si>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</si>
  <si>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</si>
  <si>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</si>
  <si>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</si>
  <si>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</si>
  <si>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</si>
  <si>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</si>
  <si>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</si>
  <si>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</si>
  <si>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</si>
  <si>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</si>
  <si>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</si>
  <si>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</si>
  <si>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</si>
  <si>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</si>
  <si>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</si>
  <si>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</si>
  <si>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</si>
  <si>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</si>
  <si>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</si>
  <si>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</si>
  <si>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</si>
  <si>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</si>
  <si>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</si>
  <si>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</si>
  <si>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</si>
  <si>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</si>
  <si>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</si>
  <si>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</si>
  <si>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</si>
  <si>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</si>
  <si>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</si>
  <si>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</si>
  <si>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</si>
  <si>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</si>
  <si>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</si>
  <si>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</si>
  <si>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</si>
  <si>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</si>
  <si>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</si>
  <si>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</si>
  <si>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</si>
  <si>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</si>
  <si>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</si>
  <si>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</si>
  <si>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</si>
  <si>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</si>
  <si>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</si>
  <si>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</si>
  <si>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</si>
  <si>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</si>
  <si>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</si>
  <si>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</si>
  <si>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</si>
  <si>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</si>
  <si>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</si>
  <si>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</si>
  <si>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</si>
  <si>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</si>
  <si>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</si>
  <si>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</si>
  <si>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</si>
  <si>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</si>
  <si>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</si>
  <si>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</si>
  <si>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</si>
  <si>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</si>
  <si>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</si>
  <si>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</si>
  <si>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</si>
  <si>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</si>
  <si>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</si>
  <si>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</si>
  <si>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</si>
  <si>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</si>
  <si>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</si>
  <si>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</si>
  <si>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</si>
  <si>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</si>
  <si>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</si>
  <si>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</si>
  <si>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</si>
  <si>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</si>
  <si>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</si>
  <si>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</si>
  <si>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</si>
  <si>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</si>
  <si>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</si>
  <si>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</si>
  <si>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</si>
  <si>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</si>
  <si>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</si>
  <si>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</si>
  <si>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</si>
  <si>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</si>
  <si>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</si>
  <si>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</si>
  <si>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</si>
  <si>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</si>
  <si>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</si>
  <si>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</si>
  <si>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</si>
  <si>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</si>
  <si>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</si>
  <si>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</si>
  <si>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</si>
  <si>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</si>
  <si>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</si>
  <si>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</si>
  <si>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</si>
  <si>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</si>
  <si>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</si>
  <si>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</si>
  <si>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</si>
  <si>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</si>
  <si>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</si>
  <si>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</si>
  <si>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</si>
  <si>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</si>
  <si>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</si>
  <si>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</si>
  <si>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</si>
  <si>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</si>
  <si>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</si>
  <si>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</si>
  <si>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</si>
  <si>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</si>
  <si>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</si>
  <si>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</si>
  <si>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</si>
  <si>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</si>
  <si>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</si>
  <si>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</si>
  <si>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</si>
  <si>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</si>
  <si>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</si>
  <si>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</si>
  <si>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</si>
  <si>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</si>
  <si>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</si>
  <si>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</si>
  <si>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</si>
  <si>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</si>
  <si>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</si>
  <si>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</si>
  <si>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</si>
  <si>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</si>
  <si>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</si>
  <si>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</si>
  <si>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</si>
  <si>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</si>
  <si>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</si>
  <si>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</si>
  <si>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</si>
  <si>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</si>
  <si>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</si>
  <si>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</si>
  <si>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</si>
  <si>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</si>
  <si>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</si>
  <si>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</si>
  <si>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</si>
  <si>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</si>
  <si>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</si>
  <si>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</si>
  <si>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</si>
  <si>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</si>
  <si>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</si>
  <si>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</si>
  <si>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</si>
  <si>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</si>
  <si>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</si>
  <si>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</si>
  <si>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</si>
  <si>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</si>
  <si>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</si>
  <si>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</si>
  <si>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</si>
  <si>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</si>
  <si>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</si>
  <si>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</si>
  <si>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</si>
  <si>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</si>
  <si>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</si>
  <si>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</si>
  <si>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</si>
  <si>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</si>
  <si>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</si>
  <si>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</si>
  <si>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</si>
  <si>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</si>
  <si>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</si>
  <si>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</si>
  <si>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</si>
  <si>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</si>
  <si>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</si>
  <si>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</si>
  <si>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</si>
  <si>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</si>
  <si>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</si>
  <si>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</si>
  <si>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</si>
  <si>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</si>
  <si>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</si>
  <si>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</si>
  <si>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</si>
  <si>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</si>
  <si>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</si>
  <si>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</si>
  <si>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</si>
  <si>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</si>
  <si>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</si>
  <si>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</si>
  <si>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</si>
  <si>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</si>
  <si>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</si>
  <si>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</si>
  <si>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</si>
  <si>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</si>
  <si>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</si>
  <si>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</si>
  <si>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</si>
  <si>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</si>
  <si>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</si>
  <si>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</si>
  <si>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</si>
  <si>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</si>
  <si>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</si>
  <si>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</si>
  <si>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</si>
  <si>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</si>
  <si>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</si>
  <si>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</si>
  <si>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</si>
  <si>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</si>
  <si>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</si>
  <si>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</si>
  <si>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</si>
  <si>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</si>
  <si>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</si>
  <si>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</si>
  <si>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</si>
  <si>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</si>
  <si>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</si>
  <si>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</si>
  <si>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</si>
  <si>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</si>
  <si>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</si>
  <si>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</si>
  <si>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</si>
  <si>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</si>
  <si>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</si>
  <si>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</si>
  <si>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</si>
  <si>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</si>
  <si>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</si>
  <si>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</si>
  <si>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</si>
  <si>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</si>
  <si>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</si>
  <si>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</si>
  <si>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</si>
  <si>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</si>
  <si>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</si>
  <si>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</si>
  <si>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</si>
  <si>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</si>
  <si>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</si>
  <si>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</si>
  <si>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</si>
  <si>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</si>
  <si>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</si>
  <si>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</si>
  <si>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</si>
  <si>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</si>
  <si>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</si>
  <si>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</si>
  <si>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</si>
  <si>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</si>
  <si>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</si>
  <si>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</si>
  <si>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</si>
  <si>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</si>
  <si>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</si>
  <si>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</si>
  <si>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</si>
  <si>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</si>
  <si>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</si>
  <si>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</si>
  <si>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</si>
  <si>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</si>
  <si>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</si>
  <si>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</si>
  <si>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</si>
  <si>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</si>
  <si>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</si>
  <si>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</si>
  <si>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</si>
  <si>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</si>
  <si>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</si>
  <si>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A9300</t>
  </si>
  <si>
    <t>Exercise equipment</t>
  </si>
  <si>
    <t>Tc99m sestamibi</t>
  </si>
  <si>
    <t>A9501</t>
  </si>
  <si>
    <t>Technetium tc-99m teboroxime</t>
  </si>
  <si>
    <t>Tc99m tetrofosmin</t>
  </si>
  <si>
    <t>A9504</t>
  </si>
  <si>
    <t>Tc99m apcitide</t>
  </si>
  <si>
    <t>Tl201 thallium</t>
  </si>
  <si>
    <t>A9507</t>
  </si>
  <si>
    <t>In111 capromab</t>
  </si>
  <si>
    <t>I131 iodobenguate, dx</t>
  </si>
  <si>
    <t>A9509</t>
  </si>
  <si>
    <t>Iodine i-123 sod iodide mil</t>
  </si>
  <si>
    <t>A9510</t>
  </si>
  <si>
    <t>Tc99m disofenin</t>
  </si>
  <si>
    <t>Tc99m pertechnetate</t>
  </si>
  <si>
    <t>A9513</t>
  </si>
  <si>
    <t>Lutetium lu 177 dotatat ther</t>
  </si>
  <si>
    <t>A9515</t>
  </si>
  <si>
    <t>Choline c-11</t>
  </si>
  <si>
    <t>Iodine i-123 sod iodide mic</t>
  </si>
  <si>
    <t>A9517</t>
  </si>
  <si>
    <t>I131 iodide cap, rx</t>
  </si>
  <si>
    <t>A9520</t>
  </si>
  <si>
    <t>Tc99 tilmanocept diag 0.5mci</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</si>
  <si>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</si>
  <si>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</si>
  <si>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</si>
  <si>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</si>
  <si>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</si>
  <si>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</si>
  <si>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</si>
  <si>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</si>
  <si>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</si>
  <si>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</si>
  <si>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</si>
  <si>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</si>
  <si>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</si>
  <si>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</si>
  <si>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</si>
  <si>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</si>
  <si>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</si>
  <si>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</si>
  <si>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</si>
  <si>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Tc99m mebrofenin</t>
  </si>
  <si>
    <t>A9538</t>
  </si>
  <si>
    <t>Tc99m pyrophosphate</t>
  </si>
  <si>
    <t>Tc99m pentetate</t>
  </si>
  <si>
    <t>Tc99m maa</t>
  </si>
  <si>
    <t>Tc99m sulfur colloid</t>
  </si>
  <si>
    <t>A9542</t>
  </si>
  <si>
    <t>In111 ibritumomab, dx</t>
  </si>
  <si>
    <t>A9543</t>
  </si>
  <si>
    <t>Y90 ibritumomab, rx</t>
  </si>
  <si>
    <t>A9546</t>
  </si>
  <si>
    <t>Co57/58</t>
  </si>
  <si>
    <t>A9547</t>
  </si>
  <si>
    <t>In111 oxyquinoline</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</si>
  <si>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</si>
  <si>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</si>
  <si>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</si>
  <si>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</si>
  <si>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</si>
  <si>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</si>
  <si>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</si>
  <si>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</si>
  <si>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</si>
  <si>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</si>
  <si>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</si>
  <si>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</si>
  <si>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</si>
  <si>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</si>
  <si>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</si>
  <si>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</si>
  <si>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</si>
  <si>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</si>
  <si>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</si>
  <si>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</si>
  <si>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</si>
  <si>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Tc99m labeled rbc</t>
  </si>
  <si>
    <t>A9561</t>
  </si>
  <si>
    <t>Tc99m oxidronate</t>
  </si>
  <si>
    <t>Tc99m mertiatide</t>
  </si>
  <si>
    <t>P32 na phosphate</t>
  </si>
  <si>
    <t>A9564</t>
  </si>
  <si>
    <t>P32 chromic phosphate</t>
  </si>
  <si>
    <t>A9566</t>
  </si>
  <si>
    <t>Tc99m fanolesomab</t>
  </si>
  <si>
    <t>Technetium tc-99m aerosol</t>
  </si>
  <si>
    <t>Technetium tc99m arcitumomab</t>
  </si>
  <si>
    <t>A9569</t>
  </si>
  <si>
    <t>Technetium tc-99m auto wbc</t>
  </si>
  <si>
    <t>A9570</t>
  </si>
  <si>
    <t>Indium in-111 auto wbc</t>
  </si>
  <si>
    <t>A9571</t>
  </si>
  <si>
    <t>Indium in-111 auto platelet</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</si>
  <si>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</si>
  <si>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</si>
  <si>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</si>
  <si>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</si>
  <si>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</si>
  <si>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</si>
  <si>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</si>
  <si>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</si>
  <si>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</si>
  <si>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</si>
  <si>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</si>
  <si>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</si>
  <si>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</si>
  <si>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</si>
  <si>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</si>
  <si>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</si>
  <si>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</si>
  <si>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</si>
  <si>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</si>
  <si>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</si>
  <si>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</si>
  <si>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</si>
  <si>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</si>
  <si>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</si>
  <si>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</si>
  <si>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</si>
  <si>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</si>
  <si>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</si>
  <si>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</si>
  <si>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</si>
  <si>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</si>
  <si>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</si>
  <si>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A9597</t>
  </si>
  <si>
    <t>Pet, dx, for tumor id, noc</t>
  </si>
  <si>
    <t>A9598</t>
  </si>
  <si>
    <t>Pet dx for non-tumor id, noc</t>
  </si>
  <si>
    <t>A9600</t>
  </si>
  <si>
    <t>Sr89 strontium</t>
  </si>
  <si>
    <t>A9604</t>
  </si>
  <si>
    <t>Sm 153 lexidronam</t>
  </si>
  <si>
    <t>A9606</t>
  </si>
  <si>
    <t>Radium ra223 dichloride ther</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</si>
  <si>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</si>
  <si>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</si>
  <si>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</si>
  <si>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</si>
  <si>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</si>
  <si>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</si>
  <si>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</si>
  <si>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</si>
  <si>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</si>
  <si>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</si>
  <si>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</si>
  <si>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</si>
  <si>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</si>
  <si>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</si>
  <si>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</si>
  <si>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</si>
  <si>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</si>
  <si>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</si>
  <si>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</si>
  <si>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</si>
  <si>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</si>
  <si>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</si>
  <si>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</si>
  <si>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</si>
  <si>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</si>
  <si>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</si>
  <si>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</si>
  <si>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</si>
  <si>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</si>
  <si>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</si>
  <si>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</si>
  <si>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</si>
  <si>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</si>
  <si>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</si>
  <si>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</si>
  <si>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</si>
  <si>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</si>
  <si>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</si>
  <si>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</si>
  <si>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</si>
  <si>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</si>
  <si>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</si>
  <si>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</si>
  <si>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</si>
  <si>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</si>
  <si>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</si>
  <si>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</si>
  <si>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</si>
  <si>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</si>
  <si>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</si>
  <si>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</si>
  <si>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</si>
  <si>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</si>
  <si>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</si>
  <si>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</si>
  <si>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</si>
  <si>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</si>
  <si>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</si>
  <si>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</si>
  <si>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</si>
  <si>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</si>
  <si>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</si>
  <si>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</si>
  <si>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</si>
  <si>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</si>
  <si>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</si>
  <si>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</si>
  <si>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</si>
  <si>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D0351</t>
  </si>
  <si>
    <t>3d photographic image</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</si>
  <si>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</si>
  <si>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</si>
  <si>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</si>
  <si>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</si>
  <si>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</si>
  <si>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</si>
  <si>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</si>
  <si>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</si>
  <si>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</si>
  <si>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</si>
  <si>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</si>
  <si>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</si>
  <si>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</si>
  <si>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</si>
  <si>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</si>
  <si>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</si>
  <si>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</si>
  <si>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</si>
  <si>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</si>
  <si>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</si>
  <si>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</si>
  <si>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</si>
  <si>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</si>
  <si>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</si>
  <si>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</si>
  <si>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</si>
  <si>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</si>
  <si>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</si>
  <si>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</si>
  <si>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</si>
  <si>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</si>
  <si>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</si>
  <si>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</si>
  <si>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</si>
  <si>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</si>
  <si>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</si>
  <si>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</si>
  <si>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</si>
  <si>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</si>
  <si>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</si>
  <si>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</si>
  <si>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</si>
  <si>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</si>
  <si>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</si>
  <si>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</si>
  <si>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</si>
  <si>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</si>
  <si>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</si>
  <si>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</si>
  <si>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</si>
  <si>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</si>
  <si>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</si>
  <si>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</si>
  <si>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</si>
  <si>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</si>
  <si>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</si>
  <si>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</si>
  <si>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</si>
  <si>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</si>
  <si>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</si>
  <si>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</si>
  <si>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</si>
  <si>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</si>
  <si>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</si>
  <si>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</si>
  <si>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</si>
  <si>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</si>
  <si>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</si>
  <si>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</si>
  <si>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</si>
  <si>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</si>
  <si>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</si>
  <si>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</si>
  <si>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</si>
  <si>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</si>
  <si>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</si>
  <si>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</si>
  <si>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</si>
  <si>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</si>
  <si>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</si>
  <si>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</si>
  <si>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</si>
  <si>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</si>
  <si>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</si>
  <si>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</si>
  <si>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</si>
  <si>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</si>
  <si>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</si>
  <si>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</si>
  <si>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</si>
  <si>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</si>
  <si>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</si>
  <si>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</si>
  <si>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</si>
  <si>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</si>
  <si>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</si>
  <si>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</si>
  <si>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</si>
  <si>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</si>
  <si>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</si>
  <si>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</si>
  <si>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</si>
  <si>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</si>
  <si>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</si>
  <si>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</si>
  <si>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</si>
  <si>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</si>
  <si>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</si>
  <si>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</si>
  <si>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</si>
  <si>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</si>
  <si>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</si>
  <si>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</si>
  <si>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</si>
  <si>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</si>
  <si>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</si>
  <si>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</si>
  <si>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</si>
  <si>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</si>
  <si>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</si>
  <si>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</si>
  <si>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</si>
  <si>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</si>
  <si>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</si>
  <si>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</si>
  <si>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</si>
  <si>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</si>
  <si>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</si>
  <si>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D1354</t>
  </si>
  <si>
    <t>Int 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</si>
  <si>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</si>
  <si>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</si>
  <si>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</si>
  <si>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</si>
  <si>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</si>
  <si>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</si>
  <si>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</si>
  <si>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</si>
  <si>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</si>
  <si>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</si>
  <si>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</si>
  <si>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</si>
  <si>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</si>
  <si>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</si>
  <si>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</si>
  <si>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</si>
  <si>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</si>
  <si>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</si>
  <si>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</si>
  <si>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</si>
  <si>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</si>
  <si>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</si>
  <si>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</si>
  <si>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</si>
  <si>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</si>
  <si>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</si>
  <si>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</si>
  <si>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</si>
  <si>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</si>
  <si>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</si>
  <si>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</si>
  <si>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</si>
  <si>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</si>
  <si>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</si>
  <si>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</si>
  <si>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</si>
  <si>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</si>
  <si>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</si>
  <si>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</si>
  <si>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</si>
  <si>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</si>
  <si>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</si>
  <si>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</si>
  <si>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</si>
  <si>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</si>
  <si>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</si>
  <si>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</si>
  <si>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</si>
  <si>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</si>
  <si>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</si>
  <si>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</si>
  <si>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</si>
  <si>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</si>
  <si>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</si>
  <si>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</si>
  <si>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</si>
  <si>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</si>
  <si>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</si>
  <si>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</si>
  <si>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</si>
  <si>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</si>
  <si>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</si>
  <si>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</si>
  <si>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</si>
  <si>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</si>
  <si>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</si>
  <si>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</si>
  <si>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</si>
  <si>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</si>
  <si>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</si>
  <si>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</si>
  <si>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</si>
  <si>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</si>
  <si>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</si>
  <si>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</si>
  <si>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</si>
  <si>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</si>
  <si>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</si>
  <si>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</si>
  <si>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</si>
  <si>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</si>
  <si>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</si>
  <si>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</si>
  <si>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</si>
  <si>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</si>
  <si>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</si>
  <si>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</si>
  <si>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</si>
  <si>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</si>
  <si>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</si>
  <si>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</si>
  <si>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</si>
  <si>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</si>
  <si>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</si>
  <si>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</si>
  <si>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</si>
  <si>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</si>
  <si>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</si>
  <si>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</si>
  <si>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</si>
  <si>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</si>
  <si>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</si>
  <si>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</si>
  <si>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</si>
  <si>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</si>
  <si>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</si>
  <si>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</si>
  <si>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</si>
  <si>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</si>
  <si>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</si>
  <si>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</si>
  <si>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</si>
  <si>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</si>
  <si>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</si>
  <si>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</si>
  <si>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</si>
  <si>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</si>
  <si>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</si>
  <si>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</si>
  <si>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</si>
  <si>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</si>
  <si>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</si>
  <si>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</si>
  <si>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</si>
  <si>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</si>
  <si>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</si>
  <si>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</si>
  <si>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</si>
  <si>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</si>
  <si>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</si>
  <si>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</si>
  <si>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</si>
  <si>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</si>
  <si>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</si>
  <si>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</si>
  <si>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</si>
  <si>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</si>
  <si>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</si>
  <si>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</si>
  <si>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</si>
  <si>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</si>
  <si>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</si>
  <si>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</si>
  <si>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</si>
  <si>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</si>
  <si>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</si>
  <si>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</si>
  <si>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</si>
  <si>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</si>
  <si>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</si>
  <si>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</si>
  <si>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</si>
  <si>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</si>
  <si>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</si>
  <si>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</si>
  <si>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</si>
  <si>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</si>
  <si>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</si>
  <si>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</si>
  <si>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</si>
  <si>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</si>
  <si>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</si>
  <si>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</si>
  <si>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</si>
  <si>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</si>
  <si>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</si>
  <si>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</si>
  <si>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</si>
  <si>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</si>
  <si>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</si>
  <si>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</si>
  <si>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</si>
  <si>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</si>
  <si>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</si>
  <si>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</si>
  <si>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</si>
  <si>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</si>
  <si>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</si>
  <si>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</si>
  <si>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</si>
  <si>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</si>
  <si>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</si>
  <si>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</si>
  <si>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</si>
  <si>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</si>
  <si>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</si>
  <si>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</si>
  <si>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</si>
  <si>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</si>
  <si>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</si>
  <si>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</si>
  <si>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</si>
  <si>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</si>
  <si>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</si>
  <si>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</si>
  <si>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</si>
  <si>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</si>
  <si>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</si>
  <si>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</si>
  <si>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</si>
  <si>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</si>
  <si>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</si>
  <si>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</si>
  <si>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</si>
  <si>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</si>
  <si>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</si>
  <si>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</si>
  <si>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</si>
  <si>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</si>
  <si>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</si>
  <si>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</si>
  <si>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</si>
  <si>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</si>
  <si>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</si>
  <si>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</si>
  <si>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</si>
  <si>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</si>
  <si>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</si>
  <si>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</si>
  <si>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</si>
  <si>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</si>
  <si>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</si>
  <si>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</si>
  <si>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</si>
  <si>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</si>
  <si>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</si>
  <si>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</si>
  <si>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</si>
  <si>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</si>
  <si>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</si>
  <si>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</si>
  <si>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</si>
  <si>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</si>
  <si>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</si>
  <si>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</si>
  <si>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</si>
  <si>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</si>
  <si>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</si>
  <si>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</si>
  <si>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</si>
  <si>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</si>
  <si>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</si>
  <si>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</si>
  <si>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</si>
  <si>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</si>
  <si>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</si>
  <si>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</si>
  <si>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</si>
  <si>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D3427</t>
  </si>
  <si>
    <t>Periradicular surgery</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</si>
  <si>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</si>
  <si>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</si>
  <si>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</si>
  <si>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</si>
  <si>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</si>
  <si>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</si>
  <si>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</si>
  <si>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</si>
  <si>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</si>
  <si>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</si>
  <si>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</si>
  <si>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</si>
  <si>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</si>
  <si>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</si>
  <si>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</si>
  <si>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</si>
  <si>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</si>
  <si>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</si>
  <si>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</si>
  <si>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</si>
  <si>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</si>
  <si>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</si>
  <si>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</si>
  <si>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</si>
  <si>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</si>
  <si>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</si>
  <si>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</si>
  <si>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</si>
  <si>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</si>
  <si>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</si>
  <si>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</si>
  <si>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</si>
  <si>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</si>
  <si>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</si>
  <si>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</si>
  <si>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</si>
  <si>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</si>
  <si>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</si>
  <si>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</si>
  <si>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</si>
  <si>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</si>
  <si>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</si>
  <si>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</si>
  <si>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</si>
  <si>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</si>
  <si>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</si>
  <si>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</si>
  <si>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</si>
  <si>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</si>
  <si>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</si>
  <si>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</si>
  <si>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</si>
  <si>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</si>
  <si>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</si>
  <si>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</si>
  <si>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</si>
  <si>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</si>
  <si>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</si>
  <si>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</si>
  <si>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</si>
  <si>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</si>
  <si>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</si>
  <si>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</si>
  <si>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</si>
  <si>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</si>
  <si>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</si>
  <si>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</si>
  <si>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dble ped graft</t>
  </si>
  <si>
    <t>D4277</t>
  </si>
  <si>
    <t>Soft tissue graft firsttooth</t>
  </si>
  <si>
    <t>D4278</t>
  </si>
  <si>
    <t>Soft tissue graft addl tooth</t>
  </si>
  <si>
    <t>D4283</t>
  </si>
  <si>
    <t>Auto tissue graft addl tooth</t>
  </si>
  <si>
    <t>D4285</t>
  </si>
  <si>
    <t>Non-auto graft addl tooth</t>
  </si>
  <si>
    <t>D4320</t>
  </si>
  <si>
    <t>Provision splnt intracoronal</t>
  </si>
  <si>
    <t>D4321</t>
  </si>
  <si>
    <t>Provisional splint extracoro</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</si>
  <si>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</si>
  <si>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</si>
  <si>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</si>
  <si>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</si>
  <si>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</si>
  <si>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</si>
  <si>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</si>
  <si>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</si>
  <si>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</si>
  <si>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</si>
  <si>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</si>
  <si>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</si>
  <si>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</si>
  <si>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</si>
  <si>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</si>
  <si>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</si>
  <si>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</si>
  <si>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</si>
  <si>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</si>
  <si>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</si>
  <si>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</si>
  <si>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</si>
  <si>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</si>
  <si>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</si>
  <si>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</si>
  <si>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</si>
  <si>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</si>
  <si>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</si>
  <si>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</si>
  <si>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</si>
  <si>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</si>
  <si>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</si>
  <si>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</si>
  <si>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</si>
  <si>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</si>
  <si>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</si>
  <si>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</si>
  <si>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</si>
  <si>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</si>
  <si>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</si>
  <si>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</si>
  <si>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</si>
  <si>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</si>
  <si>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</si>
  <si>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</si>
  <si>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</si>
  <si>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</si>
  <si>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</si>
  <si>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</si>
  <si>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</si>
  <si>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</si>
  <si>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</si>
  <si>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</si>
  <si>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</si>
  <si>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</si>
  <si>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</si>
  <si>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</si>
  <si>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</si>
  <si>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</si>
  <si>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</si>
  <si>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</si>
  <si>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</si>
  <si>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</si>
  <si>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</si>
  <si>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</si>
  <si>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</si>
  <si>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</si>
  <si>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</si>
  <si>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</si>
  <si>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</si>
  <si>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</si>
  <si>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</si>
  <si>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</si>
  <si>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</si>
  <si>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</si>
  <si>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</si>
  <si>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</si>
  <si>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</si>
  <si>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</si>
  <si>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</si>
  <si>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</si>
  <si>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</si>
  <si>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</si>
  <si>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</si>
  <si>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</si>
  <si>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</si>
  <si>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</si>
  <si>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</si>
  <si>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</si>
  <si>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</si>
  <si>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</si>
  <si>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</si>
  <si>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</si>
  <si>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</si>
  <si>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</si>
  <si>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</si>
  <si>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</si>
  <si>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</si>
  <si>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</si>
  <si>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</si>
  <si>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</si>
  <si>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</si>
  <si>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</si>
  <si>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</si>
  <si>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</si>
  <si>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</si>
  <si>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</si>
  <si>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</si>
  <si>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</si>
  <si>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</si>
  <si>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</si>
  <si>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</si>
  <si>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</si>
  <si>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</si>
  <si>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</si>
  <si>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</si>
  <si>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</si>
  <si>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</si>
  <si>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</si>
  <si>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</si>
  <si>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</si>
  <si>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</si>
  <si>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</si>
  <si>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</si>
  <si>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</si>
  <si>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</si>
  <si>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</si>
  <si>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</si>
  <si>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</si>
  <si>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</si>
  <si>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</si>
  <si>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</si>
  <si>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</si>
  <si>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</si>
  <si>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</si>
  <si>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</si>
  <si>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</si>
  <si>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</si>
  <si>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</si>
  <si>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</si>
  <si>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</si>
  <si>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</si>
  <si>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</si>
  <si>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</si>
  <si>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</si>
  <si>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</si>
  <si>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</si>
  <si>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</si>
  <si>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</si>
  <si>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</si>
  <si>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</si>
  <si>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</si>
  <si>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</si>
  <si>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</si>
  <si>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</si>
  <si>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</si>
  <si>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</si>
  <si>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</si>
  <si>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</si>
  <si>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</si>
  <si>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</si>
  <si>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</si>
  <si>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</si>
  <si>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</si>
  <si>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</si>
  <si>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</si>
  <si>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</si>
  <si>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</si>
  <si>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</si>
  <si>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</si>
  <si>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</si>
  <si>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</si>
  <si>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</si>
  <si>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</si>
  <si>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</si>
  <si>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</si>
  <si>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</si>
  <si>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</si>
  <si>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</si>
  <si>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</si>
  <si>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</si>
  <si>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</si>
  <si>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</si>
  <si>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</si>
  <si>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</si>
  <si>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</si>
  <si>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</si>
  <si>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</si>
  <si>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</si>
  <si>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</si>
  <si>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</si>
  <si>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</si>
  <si>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</si>
  <si>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</si>
  <si>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</si>
  <si>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</si>
  <si>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</si>
  <si>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</si>
  <si>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</si>
  <si>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</si>
  <si>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</si>
  <si>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</si>
  <si>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</si>
  <si>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</si>
  <si>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</si>
  <si>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</si>
  <si>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</si>
  <si>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</si>
  <si>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</si>
  <si>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</si>
  <si>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</si>
  <si>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</si>
  <si>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</si>
  <si>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</si>
  <si>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</si>
  <si>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</si>
  <si>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</si>
  <si>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</si>
  <si>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</si>
  <si>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</si>
  <si>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</si>
  <si>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</si>
  <si>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D5994</t>
  </si>
  <si>
    <t>Peridontal medicament</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</si>
  <si>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</si>
  <si>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</si>
  <si>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</si>
  <si>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</si>
  <si>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</si>
  <si>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</si>
  <si>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</si>
  <si>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</si>
  <si>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</si>
  <si>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</si>
  <si>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</si>
  <si>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</si>
  <si>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</si>
  <si>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</si>
  <si>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</si>
  <si>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</si>
  <si>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D6052</t>
  </si>
  <si>
    <t>Semi precision attach abut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</si>
  <si>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</si>
  <si>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</si>
  <si>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</si>
  <si>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</si>
  <si>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</si>
  <si>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</si>
  <si>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</si>
  <si>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</si>
  <si>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</si>
  <si>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</si>
  <si>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</si>
  <si>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</si>
  <si>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</si>
  <si>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</si>
  <si>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</si>
  <si>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</si>
  <si>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</si>
  <si>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</si>
  <si>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</si>
  <si>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</si>
  <si>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</si>
  <si>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</si>
  <si>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</si>
  <si>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</si>
  <si>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</si>
  <si>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</si>
  <si>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</si>
  <si>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</si>
  <si>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</si>
  <si>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</si>
  <si>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</si>
  <si>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</si>
  <si>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</si>
  <si>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</si>
  <si>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</si>
  <si>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</si>
  <si>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</si>
  <si>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</si>
  <si>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</si>
  <si>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</si>
  <si>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</si>
  <si>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</si>
  <si>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</si>
  <si>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</si>
  <si>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</si>
  <si>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</si>
  <si>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</si>
  <si>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</si>
  <si>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</si>
  <si>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</si>
  <si>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</si>
  <si>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</si>
  <si>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</si>
  <si>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</si>
  <si>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</si>
  <si>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</si>
  <si>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</si>
  <si>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</si>
  <si>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</si>
  <si>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</si>
  <si>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</si>
  <si>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</si>
  <si>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</si>
  <si>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</si>
  <si>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</si>
  <si>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</si>
  <si>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</si>
  <si>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</si>
  <si>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</si>
  <si>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</si>
  <si>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</si>
  <si>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</si>
  <si>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</si>
  <si>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</si>
  <si>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</si>
  <si>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</si>
  <si>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</si>
  <si>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</si>
  <si>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</si>
  <si>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</si>
  <si>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</si>
  <si>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</si>
  <si>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</si>
  <si>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</si>
  <si>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</si>
  <si>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</si>
  <si>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</si>
  <si>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</si>
  <si>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</si>
  <si>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</si>
  <si>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</si>
  <si>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</si>
  <si>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</si>
  <si>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</si>
  <si>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</si>
  <si>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</si>
  <si>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</si>
  <si>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</si>
  <si>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</si>
  <si>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</si>
  <si>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</si>
  <si>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</si>
  <si>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</si>
  <si>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</si>
  <si>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</si>
  <si>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</si>
  <si>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</si>
  <si>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</si>
  <si>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</si>
  <si>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</si>
  <si>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D6194</t>
  </si>
  <si>
    <t>Abut support retainer titani</t>
  </si>
  <si>
    <t>D6195</t>
  </si>
  <si>
    <t>Abut retain porc to titanium</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</si>
  <si>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</si>
  <si>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</si>
  <si>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</si>
  <si>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</si>
  <si>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</si>
  <si>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</si>
  <si>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</si>
  <si>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</si>
  <si>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</si>
  <si>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</si>
  <si>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</si>
  <si>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</si>
  <si>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</si>
  <si>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</si>
  <si>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</si>
  <si>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</si>
  <si>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</si>
  <si>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</si>
  <si>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</si>
  <si>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</si>
  <si>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</si>
  <si>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</si>
  <si>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</si>
  <si>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</si>
  <si>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</si>
  <si>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</si>
  <si>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</si>
  <si>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</si>
  <si>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</si>
  <si>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</si>
  <si>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</si>
  <si>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</si>
  <si>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</si>
  <si>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</si>
  <si>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</si>
  <si>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</si>
  <si>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</si>
  <si>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</si>
  <si>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</si>
  <si>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</si>
  <si>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</si>
  <si>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</si>
  <si>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</si>
  <si>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</si>
  <si>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</si>
  <si>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</si>
  <si>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</si>
  <si>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</si>
  <si>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</si>
  <si>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</si>
  <si>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</si>
  <si>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</si>
  <si>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</si>
  <si>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</si>
  <si>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</si>
  <si>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</si>
  <si>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</si>
  <si>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</si>
  <si>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</si>
  <si>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</si>
  <si>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</si>
  <si>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</si>
  <si>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</si>
  <si>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</si>
  <si>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</si>
  <si>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</si>
  <si>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</si>
  <si>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</si>
  <si>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</si>
  <si>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</si>
  <si>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</si>
  <si>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</si>
  <si>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</si>
  <si>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</si>
  <si>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</si>
  <si>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</si>
  <si>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</si>
  <si>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</si>
  <si>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</si>
  <si>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</si>
  <si>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</si>
  <si>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</si>
  <si>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</si>
  <si>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</si>
  <si>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</si>
  <si>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</si>
  <si>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</si>
  <si>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</si>
  <si>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</si>
  <si>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</si>
  <si>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</si>
  <si>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</si>
  <si>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</si>
  <si>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</si>
  <si>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</si>
  <si>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</si>
  <si>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</si>
  <si>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</si>
  <si>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</si>
  <si>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</si>
  <si>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</si>
  <si>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</si>
  <si>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</si>
  <si>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</si>
  <si>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</si>
  <si>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</si>
  <si>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</si>
  <si>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</si>
  <si>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</si>
  <si>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</si>
  <si>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</si>
  <si>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</si>
  <si>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</si>
  <si>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</si>
  <si>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</si>
  <si>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</si>
  <si>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</si>
  <si>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</si>
  <si>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</si>
  <si>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</si>
  <si>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</si>
  <si>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</si>
  <si>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</si>
  <si>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</si>
  <si>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</si>
  <si>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</si>
  <si>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</si>
  <si>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</si>
  <si>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</si>
  <si>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</si>
  <si>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</si>
  <si>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</si>
  <si>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</si>
  <si>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</si>
  <si>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</si>
  <si>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</si>
  <si>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</si>
  <si>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</si>
  <si>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</si>
  <si>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</si>
  <si>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</si>
  <si>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</si>
  <si>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</si>
  <si>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</si>
  <si>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</si>
  <si>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</si>
  <si>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</si>
  <si>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</si>
  <si>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</si>
  <si>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</si>
  <si>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</si>
  <si>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</si>
  <si>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</si>
  <si>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</si>
  <si>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</si>
  <si>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</si>
  <si>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</si>
  <si>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</si>
  <si>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</si>
  <si>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</si>
  <si>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</si>
  <si>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</si>
  <si>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</si>
  <si>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</si>
  <si>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</si>
  <si>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</si>
  <si>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</si>
  <si>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</si>
  <si>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</si>
  <si>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</si>
  <si>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</si>
  <si>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</si>
  <si>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</si>
  <si>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</si>
  <si>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</si>
  <si>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</si>
  <si>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</si>
  <si>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</si>
  <si>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</si>
  <si>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</si>
  <si>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</si>
  <si>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</si>
  <si>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</si>
  <si>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</si>
  <si>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</si>
  <si>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</si>
  <si>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</si>
  <si>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</si>
  <si>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</si>
  <si>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</si>
  <si>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</si>
  <si>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</si>
  <si>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</si>
  <si>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</si>
  <si>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</si>
  <si>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</si>
  <si>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</si>
  <si>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</si>
  <si>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</si>
  <si>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</si>
  <si>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</si>
  <si>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</si>
  <si>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</si>
  <si>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</si>
  <si>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</si>
  <si>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</si>
  <si>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</si>
  <si>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</si>
  <si>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</si>
  <si>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</si>
  <si>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</si>
  <si>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</si>
  <si>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</si>
  <si>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</si>
  <si>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</si>
  <si>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</si>
  <si>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</si>
  <si>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</si>
  <si>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</si>
  <si>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</si>
  <si>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</si>
  <si>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</si>
  <si>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</si>
  <si>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</si>
  <si>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</si>
  <si>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</si>
  <si>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</si>
  <si>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</si>
  <si>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</si>
  <si>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</si>
  <si>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</si>
  <si>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</si>
  <si>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</si>
  <si>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</si>
  <si>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</si>
  <si>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</si>
  <si>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</si>
  <si>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</si>
  <si>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</si>
  <si>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</si>
  <si>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</si>
  <si>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</si>
  <si>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</si>
  <si>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</si>
  <si>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</si>
  <si>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</si>
  <si>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</si>
  <si>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</si>
  <si>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</si>
  <si>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</si>
  <si>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</si>
  <si>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</si>
  <si>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</si>
  <si>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</si>
  <si>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</si>
  <si>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</si>
  <si>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</si>
  <si>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</si>
  <si>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</si>
  <si>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</si>
  <si>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</si>
  <si>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</si>
  <si>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</si>
  <si>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</si>
  <si>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</si>
  <si>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</si>
  <si>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</si>
  <si>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</si>
  <si>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</si>
  <si>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</si>
  <si>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</si>
  <si>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</si>
  <si>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</si>
  <si>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</si>
  <si>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</si>
  <si>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</si>
  <si>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</si>
  <si>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</si>
  <si>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</si>
  <si>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</si>
  <si>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</si>
  <si>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</si>
  <si>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</si>
  <si>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</si>
  <si>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</si>
  <si>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</si>
  <si>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</si>
  <si>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</si>
  <si>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</si>
  <si>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</si>
  <si>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</si>
  <si>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</si>
  <si>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</si>
  <si>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</si>
  <si>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</si>
  <si>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</si>
  <si>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</si>
  <si>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</si>
  <si>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</si>
  <si>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</si>
  <si>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</si>
  <si>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</si>
  <si>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</si>
  <si>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</si>
  <si>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</si>
  <si>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</si>
  <si>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</si>
  <si>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</si>
  <si>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</si>
  <si>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</si>
  <si>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</si>
  <si>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</si>
  <si>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</si>
  <si>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</si>
  <si>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</si>
  <si>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</si>
  <si>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</si>
  <si>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</si>
  <si>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</si>
  <si>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</si>
  <si>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</si>
  <si>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</si>
  <si>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</si>
  <si>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</si>
  <si>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</si>
  <si>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</si>
  <si>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</si>
  <si>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</si>
  <si>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</si>
  <si>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</si>
  <si>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</si>
  <si>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</si>
  <si>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</si>
  <si>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</si>
  <si>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</si>
  <si>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</si>
  <si>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</si>
  <si>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</si>
  <si>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</si>
  <si>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</si>
  <si>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</si>
  <si>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</si>
  <si>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</si>
  <si>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</si>
  <si>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</si>
  <si>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</si>
  <si>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</si>
  <si>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</si>
  <si>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</si>
  <si>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</si>
  <si>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</si>
  <si>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</si>
  <si>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</si>
  <si>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</si>
  <si>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</si>
  <si>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</si>
  <si>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</si>
  <si>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</si>
  <si>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</si>
  <si>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</si>
  <si>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D7960</t>
  </si>
  <si>
    <t>Frenulectomy/frenectomy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</si>
  <si>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</si>
  <si>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</si>
  <si>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</si>
  <si>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</si>
  <si>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</si>
  <si>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</si>
  <si>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</si>
  <si>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</si>
  <si>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</si>
  <si>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</si>
  <si>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</si>
  <si>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</si>
  <si>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</si>
  <si>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</si>
  <si>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</si>
  <si>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</si>
  <si>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</si>
  <si>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</si>
  <si>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</si>
  <si>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</si>
  <si>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</si>
  <si>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</si>
  <si>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</si>
  <si>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</si>
  <si>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</si>
  <si>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</si>
  <si>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</si>
  <si>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</si>
  <si>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</si>
  <si>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</si>
  <si>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</si>
  <si>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</si>
  <si>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</si>
  <si>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</si>
  <si>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</si>
  <si>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</si>
  <si>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</si>
  <si>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</si>
  <si>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</si>
  <si>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</si>
  <si>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D8050</t>
  </si>
  <si>
    <t>Intercep dental tx primary</t>
  </si>
  <si>
    <t>D8060</t>
  </si>
  <si>
    <t>Intercep dental tx transitn</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</si>
  <si>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</si>
  <si>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</si>
  <si>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</si>
  <si>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</si>
  <si>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</si>
  <si>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</si>
  <si>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</si>
  <si>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</si>
  <si>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</si>
  <si>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</si>
  <si>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</si>
  <si>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</si>
  <si>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</si>
  <si>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</si>
  <si>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</si>
  <si>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</si>
  <si>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</si>
  <si>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</si>
  <si>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D8690</t>
  </si>
  <si>
    <t>Orthodontic treatment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</si>
  <si>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</si>
  <si>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</si>
  <si>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</si>
  <si>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</si>
  <si>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</si>
  <si>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</si>
  <si>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</si>
  <si>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</si>
  <si>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</si>
  <si>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</si>
  <si>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</si>
  <si>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</si>
  <si>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</si>
  <si>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</si>
  <si>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</si>
  <si>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</si>
  <si>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</si>
  <si>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</si>
  <si>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</si>
  <si>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</si>
  <si>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</si>
  <si>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</si>
  <si>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</si>
  <si>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</si>
  <si>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</si>
  <si>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</si>
  <si>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</si>
  <si>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</si>
  <si>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</si>
  <si>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</si>
  <si>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</si>
  <si>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</si>
  <si>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</si>
  <si>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</si>
  <si>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</si>
  <si>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</si>
  <si>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</si>
  <si>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</si>
  <si>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</si>
  <si>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</si>
  <si>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</si>
  <si>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</si>
  <si>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</si>
  <si>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</si>
  <si>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</si>
  <si>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</si>
  <si>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</si>
  <si>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</si>
  <si>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</si>
  <si>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</si>
  <si>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</si>
  <si>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</si>
  <si>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</si>
  <si>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</si>
  <si>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</si>
  <si>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</si>
  <si>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</si>
  <si>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</si>
  <si>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</si>
  <si>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</si>
  <si>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</si>
  <si>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</si>
  <si>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</si>
  <si>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</si>
  <si>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</si>
  <si>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</si>
  <si>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</si>
  <si>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</si>
  <si>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</si>
  <si>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</si>
  <si>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</si>
  <si>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</si>
  <si>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</si>
  <si>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</si>
  <si>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</si>
  <si>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</si>
  <si>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</si>
  <si>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</si>
  <si>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</si>
  <si>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</si>
  <si>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</si>
  <si>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</si>
  <si>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</si>
  <si>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</si>
  <si>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</si>
  <si>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</si>
  <si>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</si>
  <si>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</si>
  <si>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</si>
  <si>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</si>
  <si>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</si>
  <si>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</si>
  <si>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</si>
  <si>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</si>
  <si>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</si>
  <si>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</si>
  <si>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</si>
  <si>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</si>
  <si>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D9950</t>
  </si>
  <si>
    <t>Occlusion analysis</t>
  </si>
  <si>
    <t>D9951</t>
  </si>
  <si>
    <t>Limited occlusal adjustment</t>
  </si>
  <si>
    <t>D9952</t>
  </si>
  <si>
    <t>Complete occlusal adjustment</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</si>
  <si>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</si>
  <si>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</si>
  <si>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</si>
  <si>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</si>
  <si>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</si>
  <si>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</si>
  <si>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</si>
  <si>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</si>
  <si>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</si>
  <si>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</si>
  <si>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</si>
  <si>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</si>
  <si>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</si>
  <si>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</si>
  <si>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</si>
  <si>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</si>
  <si>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</si>
  <si>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</si>
  <si>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</si>
  <si>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</si>
  <si>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</si>
  <si>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</si>
  <si>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</si>
  <si>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</si>
  <si>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</si>
  <si>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</si>
  <si>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</si>
  <si>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</si>
  <si>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</si>
  <si>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</si>
  <si>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</si>
  <si>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</si>
  <si>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</si>
  <si>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</si>
  <si>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</si>
  <si>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</si>
  <si>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</si>
  <si>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</si>
  <si>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Admin influenza virus vac</t>
  </si>
  <si>
    <t>Admin pneumococcal vaccine</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</si>
  <si>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</si>
  <si>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</si>
  <si>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</si>
  <si>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</si>
  <si>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</si>
  <si>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</si>
  <si>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</si>
  <si>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</si>
  <si>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</si>
  <si>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</si>
  <si>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</si>
  <si>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</si>
  <si>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</si>
  <si>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</si>
  <si>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</si>
  <si>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</si>
  <si>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</si>
  <si>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</si>
  <si>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</si>
  <si>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</si>
  <si>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</si>
  <si>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</si>
  <si>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</si>
  <si>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</si>
  <si>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</si>
  <si>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</si>
  <si>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</si>
  <si>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</si>
  <si>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</si>
  <si>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</si>
  <si>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</si>
  <si>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</si>
  <si>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</si>
  <si>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</si>
  <si>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</si>
  <si>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</si>
  <si>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</si>
  <si>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</si>
  <si>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</si>
  <si>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Psa screening</t>
  </si>
  <si>
    <t>G0104</t>
  </si>
  <si>
    <t>Ca screen;flexi sigmoidscope</t>
  </si>
  <si>
    <t>G0105</t>
  </si>
  <si>
    <t>Colorectal scrn; hi risk ind</t>
  </si>
  <si>
    <t>G010553</t>
  </si>
  <si>
    <t>G0106</t>
  </si>
  <si>
    <t>Colon ca screen;barium enema</t>
  </si>
  <si>
    <t>G0106TC</t>
  </si>
  <si>
    <t>TC</t>
  </si>
  <si>
    <t>G010626</t>
  </si>
  <si>
    <t>G0108</t>
  </si>
  <si>
    <t>Diab manage trn  per indiv</t>
  </si>
  <si>
    <t>G0109</t>
  </si>
  <si>
    <t>Diab manage trn ind/group</t>
  </si>
  <si>
    <t>G0117</t>
  </si>
  <si>
    <t>Glaucoma scrn hgh risk direc</t>
  </si>
  <si>
    <t>G0118</t>
  </si>
  <si>
    <t>G0120</t>
  </si>
  <si>
    <t>Colon ca scrn; barium enema</t>
  </si>
  <si>
    <t>G0120TC</t>
  </si>
  <si>
    <t>G012026</t>
  </si>
  <si>
    <t>G0121</t>
  </si>
  <si>
    <t>Colon ca scrn not hi rsk ind</t>
  </si>
  <si>
    <t>G012153</t>
  </si>
  <si>
    <t>G0122</t>
  </si>
  <si>
    <t>G0122TC</t>
  </si>
  <si>
    <t>G012226</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</si>
  <si>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</si>
  <si>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</si>
  <si>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</si>
  <si>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</si>
  <si>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</si>
  <si>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</si>
  <si>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</si>
  <si>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</si>
  <si>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</si>
  <si>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</si>
  <si>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</si>
  <si>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</si>
  <si>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G0130TC</t>
  </si>
  <si>
    <t>G013026</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</si>
  <si>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</si>
  <si>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</si>
  <si>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</si>
  <si>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</si>
  <si>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</si>
  <si>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</si>
  <si>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</si>
  <si>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</si>
  <si>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</si>
  <si>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</si>
  <si>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</si>
  <si>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</si>
  <si>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</si>
  <si>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</si>
  <si>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</si>
  <si>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</si>
  <si>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</si>
  <si>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</si>
  <si>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</si>
  <si>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</si>
  <si>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</si>
  <si>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</si>
  <si>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</si>
  <si>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</si>
  <si>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</si>
  <si>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</si>
  <si>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</si>
  <si>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</si>
  <si>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</si>
  <si>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</si>
  <si>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</si>
  <si>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</si>
  <si>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</si>
  <si>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</si>
  <si>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</si>
  <si>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</si>
  <si>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</si>
  <si>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</si>
  <si>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</si>
  <si>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</si>
  <si>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</si>
  <si>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</si>
  <si>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</si>
  <si>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</si>
  <si>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</si>
  <si>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</si>
  <si>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</si>
  <si>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Home health care supervision</t>
  </si>
  <si>
    <t>G0182</t>
  </si>
  <si>
    <t>Hospice care supervision</t>
  </si>
  <si>
    <t>G0186</t>
  </si>
  <si>
    <t>Dstry eye lesn,fdr vssl tech</t>
  </si>
  <si>
    <t>G0219</t>
  </si>
  <si>
    <t>Pet img wholbod melano nonco</t>
  </si>
  <si>
    <t>G0219TC</t>
  </si>
  <si>
    <t>G021926</t>
  </si>
  <si>
    <t>G0235</t>
  </si>
  <si>
    <t>Pet not otherwise specified</t>
  </si>
  <si>
    <t>G0235TC</t>
  </si>
  <si>
    <t>G023526</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</si>
  <si>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</si>
  <si>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</si>
  <si>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</si>
  <si>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</si>
  <si>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</si>
  <si>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</si>
  <si>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</si>
  <si>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</si>
  <si>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</si>
  <si>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</si>
  <si>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</si>
  <si>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</si>
  <si>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</si>
  <si>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</si>
  <si>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</si>
  <si>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</si>
  <si>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</si>
  <si>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</si>
  <si>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</si>
  <si>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</si>
  <si>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G0252TC</t>
  </si>
  <si>
    <t>G025226</t>
  </si>
  <si>
    <t>G0255</t>
  </si>
  <si>
    <t>Current percep threshold tst</t>
  </si>
  <si>
    <t>G0255TC</t>
  </si>
  <si>
    <t>G025526</t>
  </si>
  <si>
    <t>G0257</t>
  </si>
  <si>
    <t>Unsched dialysis esrd pt hos</t>
  </si>
  <si>
    <t>G0259</t>
  </si>
  <si>
    <t>Inject for sacroiliac joint</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</si>
  <si>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</si>
  <si>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</si>
  <si>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</si>
  <si>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</si>
  <si>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</si>
  <si>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</si>
  <si>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</si>
  <si>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</si>
  <si>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</si>
  <si>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</si>
  <si>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</si>
  <si>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</si>
  <si>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</si>
  <si>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</si>
  <si>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</si>
  <si>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</si>
  <si>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</si>
  <si>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G0279TC</t>
  </si>
  <si>
    <t>G027926</t>
  </si>
  <si>
    <t>Elec stim unattend for press</t>
  </si>
  <si>
    <t>G0282</t>
  </si>
  <si>
    <t>Elect stim wound care not pd</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</si>
  <si>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</si>
  <si>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</si>
  <si>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</si>
  <si>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</si>
  <si>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</si>
  <si>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</si>
  <si>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</si>
  <si>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</si>
  <si>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</si>
  <si>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</si>
  <si>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</si>
  <si>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</si>
  <si>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</si>
  <si>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</si>
  <si>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</si>
  <si>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G0297TC</t>
  </si>
  <si>
    <t>G029726</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</si>
  <si>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</si>
  <si>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</si>
  <si>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</si>
  <si>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</si>
  <si>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</si>
  <si>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</si>
  <si>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</si>
  <si>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</si>
  <si>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</si>
  <si>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</si>
  <si>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</si>
  <si>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</si>
  <si>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</si>
  <si>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</si>
  <si>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</si>
  <si>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</si>
  <si>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</si>
  <si>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</si>
  <si>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</si>
  <si>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</si>
  <si>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</si>
  <si>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</si>
  <si>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</si>
  <si>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</si>
  <si>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</si>
  <si>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</si>
  <si>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</si>
  <si>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</si>
  <si>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</si>
  <si>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</si>
  <si>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</si>
  <si>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</si>
  <si>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</si>
  <si>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</si>
  <si>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</si>
  <si>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</si>
  <si>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Hospital observation per hr</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</si>
  <si>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</si>
  <si>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</si>
  <si>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</si>
  <si>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</si>
  <si>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</si>
  <si>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</si>
  <si>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</si>
  <si>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</si>
  <si>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</si>
  <si>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</si>
  <si>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</si>
  <si>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</si>
  <si>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</si>
  <si>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</si>
  <si>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</si>
  <si>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</si>
  <si>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</si>
  <si>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</si>
  <si>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</si>
  <si>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G0398TC</t>
  </si>
  <si>
    <t>G039826</t>
  </si>
  <si>
    <t>G0399</t>
  </si>
  <si>
    <t>Home sleep test/type 3 porta</t>
  </si>
  <si>
    <t>G0399TC</t>
  </si>
  <si>
    <t>G039926</t>
  </si>
  <si>
    <t>G0400</t>
  </si>
  <si>
    <t>Home sleep test/type 4 porta</t>
  </si>
  <si>
    <t>G0400TC</t>
  </si>
  <si>
    <t>G040026</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</si>
  <si>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</si>
  <si>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</si>
  <si>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</si>
  <si>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</si>
  <si>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</si>
  <si>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</si>
  <si>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</si>
  <si>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</si>
  <si>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</si>
  <si>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</si>
  <si>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</si>
  <si>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</si>
  <si>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</si>
  <si>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</si>
  <si>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</si>
  <si>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</si>
  <si>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</si>
  <si>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</si>
  <si>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</si>
  <si>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</si>
  <si>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</si>
  <si>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</si>
  <si>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</si>
  <si>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</si>
  <si>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</si>
  <si>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</si>
  <si>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</si>
  <si>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</si>
  <si>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</si>
  <si>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</si>
  <si>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G0416TC</t>
  </si>
  <si>
    <t>G041626</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</si>
  <si>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</si>
  <si>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</si>
  <si>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</si>
  <si>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</si>
  <si>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</si>
  <si>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</si>
  <si>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</si>
  <si>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</si>
  <si>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</si>
  <si>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</si>
  <si>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</si>
  <si>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</si>
  <si>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</si>
  <si>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</si>
  <si>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</si>
  <si>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</si>
  <si>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</si>
  <si>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</si>
  <si>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</si>
  <si>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</si>
  <si>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</si>
  <si>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</si>
  <si>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</si>
  <si>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</si>
  <si>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</si>
  <si>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</si>
  <si>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</si>
  <si>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</si>
  <si>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</si>
  <si>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</si>
  <si>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</si>
  <si>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</si>
  <si>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</si>
  <si>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</si>
  <si>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</si>
  <si>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</si>
  <si>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</si>
  <si>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</si>
  <si>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</si>
  <si>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</si>
  <si>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</si>
  <si>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</si>
  <si>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</si>
  <si>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</si>
  <si>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</si>
  <si>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</si>
  <si>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G045226</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</si>
  <si>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</si>
  <si>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</si>
  <si>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</si>
  <si>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</si>
  <si>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</si>
  <si>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</si>
  <si>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</si>
  <si>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</si>
  <si>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</si>
  <si>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</si>
  <si>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</si>
  <si>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</si>
  <si>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</si>
  <si>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</si>
  <si>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</si>
  <si>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</si>
  <si>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</si>
  <si>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</si>
  <si>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</si>
  <si>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</si>
  <si>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</si>
  <si>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</si>
  <si>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</si>
  <si>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</si>
  <si>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</si>
  <si>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</si>
  <si>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</si>
  <si>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</si>
  <si>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</si>
  <si>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</si>
  <si>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</si>
  <si>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</si>
  <si>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</si>
  <si>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</si>
  <si>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</si>
  <si>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</si>
  <si>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</si>
  <si>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</si>
  <si>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</si>
  <si>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</si>
  <si>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</si>
  <si>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</si>
  <si>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</si>
  <si>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</si>
  <si>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</si>
  <si>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</si>
  <si>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</si>
  <si>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</si>
  <si>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</si>
  <si>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</si>
  <si>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</si>
  <si>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</si>
  <si>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</si>
  <si>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</si>
  <si>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</si>
  <si>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</si>
  <si>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</si>
  <si>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</si>
  <si>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</si>
  <si>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</si>
  <si>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</si>
  <si>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</si>
  <si>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</si>
  <si>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</si>
  <si>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</si>
  <si>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</si>
  <si>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</si>
  <si>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</si>
  <si>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</si>
  <si>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</si>
  <si>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</si>
  <si>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</si>
  <si>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</si>
  <si>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</si>
  <si>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</si>
  <si>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</si>
  <si>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</si>
  <si>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</si>
  <si>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</si>
  <si>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</si>
  <si>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</si>
  <si>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</si>
  <si>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</si>
  <si>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</si>
  <si>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</si>
  <si>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</si>
  <si>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</si>
  <si>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</si>
  <si>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G0913</t>
  </si>
  <si>
    <t>Improve visual funct</t>
  </si>
  <si>
    <t>M</t>
  </si>
  <si>
    <t>G0914</t>
  </si>
  <si>
    <t>Survey not complete</t>
  </si>
  <si>
    <t>G0915</t>
  </si>
  <si>
    <t>No improve visual funct</t>
  </si>
  <si>
    <t>G0916</t>
  </si>
  <si>
    <t>Satisfy with care</t>
  </si>
  <si>
    <t>G0917</t>
  </si>
  <si>
    <t>Satisfy survey not complete</t>
  </si>
  <si>
    <t>G0918</t>
  </si>
  <si>
    <t>No satisfy with care</t>
  </si>
  <si>
    <t>G1000</t>
  </si>
  <si>
    <t>Cdsm applied pathways</t>
  </si>
  <si>
    <t>G1001</t>
  </si>
  <si>
    <t>Cdsm evicore</t>
  </si>
  <si>
    <t>G1002</t>
  </si>
  <si>
    <t>Cdsm medcurrent</t>
  </si>
  <si>
    <t>G1003</t>
  </si>
  <si>
    <t>Cdsm medicalis</t>
  </si>
  <si>
    <t>G1004</t>
  </si>
  <si>
    <t>Cdsm ndsc</t>
  </si>
  <si>
    <t>G1005</t>
  </si>
  <si>
    <t>Cdsm nia</t>
  </si>
  <si>
    <t>G1006</t>
  </si>
  <si>
    <t>Cdsm test approp</t>
  </si>
  <si>
    <t>G1007</t>
  </si>
  <si>
    <t>Cdsm aim</t>
  </si>
  <si>
    <t>G1008</t>
  </si>
  <si>
    <t>Cdsm cranberry pk</t>
  </si>
  <si>
    <t>G1009</t>
  </si>
  <si>
    <t>Cdsm sage health</t>
  </si>
  <si>
    <t>G1010</t>
  </si>
  <si>
    <t>Cdsm stanson</t>
  </si>
  <si>
    <t>G1011</t>
  </si>
  <si>
    <t>Cdsm qualified nos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</si>
  <si>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</si>
  <si>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</si>
  <si>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</si>
  <si>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</si>
  <si>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</si>
  <si>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</si>
  <si>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</si>
  <si>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</si>
  <si>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</si>
  <si>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</si>
  <si>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</si>
  <si>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</si>
  <si>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</si>
  <si>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</si>
  <si>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</si>
  <si>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</si>
  <si>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</si>
  <si>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</si>
  <si>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</si>
  <si>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</si>
  <si>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</si>
  <si>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</si>
  <si>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</si>
  <si>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</si>
  <si>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</si>
  <si>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</si>
  <si>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</si>
  <si>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</si>
  <si>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</si>
  <si>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</si>
  <si>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</si>
  <si>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</si>
  <si>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</si>
  <si>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</si>
  <si>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</si>
  <si>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</si>
  <si>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</si>
  <si>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</si>
  <si>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</si>
  <si>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</si>
  <si>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</si>
  <si>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</si>
  <si>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</si>
  <si>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</si>
  <si>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</si>
  <si>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</si>
  <si>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</si>
  <si>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</si>
  <si>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</si>
  <si>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Inter devc remote 30d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</si>
  <si>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</si>
  <si>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</si>
  <si>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</si>
  <si>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</si>
  <si>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</si>
  <si>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</si>
  <si>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</si>
  <si>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</si>
  <si>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</si>
  <si>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</si>
  <si>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</si>
  <si>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</si>
  <si>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</si>
  <si>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</si>
  <si>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</si>
  <si>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</si>
  <si>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</si>
  <si>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</si>
  <si>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</si>
  <si>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</si>
  <si>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</si>
  <si>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</si>
  <si>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</si>
  <si>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</si>
  <si>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</si>
  <si>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</si>
  <si>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</si>
  <si>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</si>
  <si>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</si>
  <si>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</si>
  <si>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</si>
  <si>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</si>
  <si>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</si>
  <si>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</si>
  <si>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</si>
  <si>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</si>
  <si>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</si>
  <si>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</si>
  <si>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</si>
  <si>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</si>
  <si>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G2089</t>
  </si>
  <si>
    <t>A1c level 7 to 9%</t>
  </si>
  <si>
    <t>G2090</t>
  </si>
  <si>
    <t>Pt 66+ frailty and med dem</t>
  </si>
  <si>
    <t>G2091</t>
  </si>
  <si>
    <t>Pt 66+ frailty and adv ill</t>
  </si>
  <si>
    <t>G2092</t>
  </si>
  <si>
    <t>Ace arb arni</t>
  </si>
  <si>
    <t>G2093</t>
  </si>
  <si>
    <t>Med doc rsn no ace arn arni</t>
  </si>
  <si>
    <t>G2094</t>
  </si>
  <si>
    <t>Pt rsn no ace arn arni</t>
  </si>
  <si>
    <t>G2095</t>
  </si>
  <si>
    <t>Sys rsn no ace arn arni</t>
  </si>
  <si>
    <t>G2096</t>
  </si>
  <si>
    <t>No rsn ace arb arni</t>
  </si>
  <si>
    <t>G2097</t>
  </si>
  <si>
    <t>Child dx uri 3d of other dx</t>
  </si>
  <si>
    <t>G2098</t>
  </si>
  <si>
    <t>G2099</t>
  </si>
  <si>
    <t>G2100</t>
  </si>
  <si>
    <t>G2101</t>
  </si>
  <si>
    <t>G2102</t>
  </si>
  <si>
    <t>Dil retinal eye exam</t>
  </si>
  <si>
    <t>G2103</t>
  </si>
  <si>
    <t>7 stereo photos interpret</t>
  </si>
  <si>
    <t>G2104</t>
  </si>
  <si>
    <t>Eye img valid w/7 stereo</t>
  </si>
  <si>
    <t>G2105</t>
  </si>
  <si>
    <t>Pt 66+ lt ints &gt; 90</t>
  </si>
  <si>
    <t>G2106</t>
  </si>
  <si>
    <t>G2107</t>
  </si>
  <si>
    <t>G2108</t>
  </si>
  <si>
    <t>G2109</t>
  </si>
  <si>
    <t>G2110</t>
  </si>
  <si>
    <t>G2112</t>
  </si>
  <si>
    <t>Pred&lt;=5 mg ra glu &lt;6m</t>
  </si>
  <si>
    <t>G2113</t>
  </si>
  <si>
    <t>Pred&gt;5 mg &gt;6m, no chg da</t>
  </si>
  <si>
    <t>G2114</t>
  </si>
  <si>
    <t>Pt 66-80 frailty and med dem</t>
  </si>
  <si>
    <t>G2115</t>
  </si>
  <si>
    <t>G2116</t>
  </si>
  <si>
    <t>G2117</t>
  </si>
  <si>
    <t>Pt 66-80 frailty and adv ill</t>
  </si>
  <si>
    <t>G2118</t>
  </si>
  <si>
    <t>Pt 81+ frailty</t>
  </si>
  <si>
    <t>G2119</t>
  </si>
  <si>
    <t>Calc vitd opt</t>
  </si>
  <si>
    <t>G2120</t>
  </si>
  <si>
    <t>No calc vitd opt</t>
  </si>
  <si>
    <t>G2121</t>
  </si>
  <si>
    <t>Psy dep anx ap and icd asse</t>
  </si>
  <si>
    <t>G2122</t>
  </si>
  <si>
    <t>Psy/dep/anx/apandicd noasse</t>
  </si>
  <si>
    <t>G2123</t>
  </si>
  <si>
    <t>Pt 66-80 frailty med dem</t>
  </si>
  <si>
    <t>G2124</t>
  </si>
  <si>
    <t>Pt 66-80 frailty adv ill</t>
  </si>
  <si>
    <t>G2125</t>
  </si>
  <si>
    <t>G2126</t>
  </si>
  <si>
    <t>Pt 66+ frailty adv ill</t>
  </si>
  <si>
    <t>G2127</t>
  </si>
  <si>
    <t>Pt 66+ frailty med dem</t>
  </si>
  <si>
    <t>G2128</t>
  </si>
  <si>
    <t>No aspirin med rsn</t>
  </si>
  <si>
    <t>G2129</t>
  </si>
  <si>
    <t>No bp outpt</t>
  </si>
  <si>
    <t>G2130</t>
  </si>
  <si>
    <t>Pt 66+ lt inst &gt; 90</t>
  </si>
  <si>
    <t>G2131</t>
  </si>
  <si>
    <t>G2132</t>
  </si>
  <si>
    <t>G2133</t>
  </si>
  <si>
    <t>G2134</t>
  </si>
  <si>
    <t>G2135</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</si>
  <si>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</si>
  <si>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</si>
  <si>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</si>
  <si>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</si>
  <si>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</si>
  <si>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</si>
  <si>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</si>
  <si>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</si>
  <si>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</si>
  <si>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</si>
  <si>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</si>
  <si>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</si>
  <si>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</si>
  <si>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</si>
  <si>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</si>
  <si>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</si>
  <si>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</si>
  <si>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</si>
  <si>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</si>
  <si>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</si>
  <si>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</si>
  <si>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</si>
  <si>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</si>
  <si>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</si>
  <si>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</si>
  <si>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</si>
  <si>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</si>
  <si>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</si>
  <si>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</si>
  <si>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</si>
  <si>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</si>
  <si>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</si>
  <si>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</si>
  <si>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</si>
  <si>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G2153</t>
  </si>
  <si>
    <t>Hosp dur meas pd</t>
  </si>
  <si>
    <t>G2154</t>
  </si>
  <si>
    <t>Td 9 yrs start end meas</t>
  </si>
  <si>
    <t>G2155</t>
  </si>
  <si>
    <t>Hist contraindications</t>
  </si>
  <si>
    <t>G2156</t>
  </si>
  <si>
    <t>No prior td or hx contra</t>
  </si>
  <si>
    <t>G2157</t>
  </si>
  <si>
    <t>Pneum vacc 12 mo 60+</t>
  </si>
  <si>
    <t>G2158</t>
  </si>
  <si>
    <t>Pneum vacc adv rx</t>
  </si>
  <si>
    <t>G2159</t>
  </si>
  <si>
    <t>No pneum vacc 12 mo 60+</t>
  </si>
  <si>
    <t>G2160</t>
  </si>
  <si>
    <t>Herpzos 50+</t>
  </si>
  <si>
    <t>G2161</t>
  </si>
  <si>
    <t>Adv rx zos</t>
  </si>
  <si>
    <t>G2162</t>
  </si>
  <si>
    <t>No herpzos 50+</t>
  </si>
  <si>
    <t>G2163</t>
  </si>
  <si>
    <t>Infl vacc 07/01 to 06/30</t>
  </si>
  <si>
    <t>G2164</t>
  </si>
  <si>
    <t>Adv rx infl vacc</t>
  </si>
  <si>
    <t>G2165</t>
  </si>
  <si>
    <t>No infl vacc 07/01 to 06/30</t>
  </si>
  <si>
    <t>G2166</t>
  </si>
  <si>
    <t>No pt adm dx no neck fs prom</t>
  </si>
  <si>
    <t>G2167</t>
  </si>
  <si>
    <t>Res change sc &lt; 0</t>
  </si>
  <si>
    <t>G6001</t>
  </si>
  <si>
    <t>Echo guidance radiotherapy</t>
  </si>
  <si>
    <t>G6001TC</t>
  </si>
  <si>
    <t>G600126</t>
  </si>
  <si>
    <t>G6002</t>
  </si>
  <si>
    <t>Stereoscopic x-ray guidance</t>
  </si>
  <si>
    <t>G6002TC</t>
  </si>
  <si>
    <t>G600226</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</si>
  <si>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</si>
  <si>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</si>
  <si>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</si>
  <si>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</si>
  <si>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</si>
  <si>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</si>
  <si>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</si>
  <si>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</si>
  <si>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</si>
  <si>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</si>
  <si>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</si>
  <si>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</si>
  <si>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</si>
  <si>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</si>
  <si>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</si>
  <si>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</si>
  <si>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</si>
  <si>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</si>
  <si>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</si>
  <si>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</si>
  <si>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</si>
  <si>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</si>
  <si>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</si>
  <si>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</si>
  <si>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</si>
  <si>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G8398</t>
  </si>
  <si>
    <t>Dil macular/fundus not perfo</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</si>
  <si>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</si>
  <si>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</si>
  <si>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</si>
  <si>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</si>
  <si>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</si>
  <si>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</si>
  <si>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</si>
  <si>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</si>
  <si>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</si>
  <si>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</si>
  <si>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</si>
  <si>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</si>
  <si>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</si>
  <si>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</si>
  <si>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</si>
  <si>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</si>
  <si>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</si>
  <si>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</si>
  <si>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</si>
  <si>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</si>
  <si>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</si>
  <si>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</si>
  <si>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</si>
  <si>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</si>
  <si>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</si>
  <si>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</si>
  <si>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</si>
  <si>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</si>
  <si>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</si>
  <si>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</si>
  <si>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</si>
  <si>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</si>
  <si>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</si>
  <si>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</si>
  <si>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</si>
  <si>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</si>
  <si>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</si>
  <si>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</si>
  <si>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</si>
  <si>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</si>
  <si>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</si>
  <si>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</si>
  <si>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</si>
  <si>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</si>
  <si>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</si>
  <si>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</si>
  <si>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</si>
  <si>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</si>
  <si>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</si>
  <si>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</si>
  <si>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</si>
  <si>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</si>
  <si>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</si>
  <si>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</si>
  <si>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</si>
  <si>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</si>
  <si>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</si>
  <si>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</si>
  <si>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</si>
  <si>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</si>
  <si>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</si>
  <si>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</si>
  <si>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</si>
  <si>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</si>
  <si>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</si>
  <si>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</si>
  <si>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</si>
  <si>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</si>
  <si>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</si>
  <si>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</si>
  <si>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</si>
  <si>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</si>
  <si>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</si>
  <si>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</si>
  <si>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</si>
  <si>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</si>
  <si>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</si>
  <si>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</si>
  <si>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</si>
  <si>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</si>
  <si>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</si>
  <si>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</si>
  <si>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</si>
  <si>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</si>
  <si>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</si>
  <si>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</si>
  <si>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</si>
  <si>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</si>
  <si>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</si>
  <si>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</si>
  <si>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</si>
  <si>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</si>
  <si>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</si>
  <si>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</si>
  <si>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</si>
  <si>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</si>
  <si>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</si>
  <si>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</si>
  <si>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</si>
  <si>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</si>
  <si>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</si>
  <si>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</si>
  <si>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</si>
  <si>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</si>
  <si>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</si>
  <si>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</si>
  <si>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</si>
  <si>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</si>
  <si>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</si>
  <si>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</si>
  <si>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</si>
  <si>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</si>
  <si>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G8571</t>
  </si>
  <si>
    <t>Ster wd ifx 30 d postop</t>
  </si>
  <si>
    <t>G8572</t>
  </si>
  <si>
    <t>No ster wd ifx</t>
  </si>
  <si>
    <t>G8573</t>
  </si>
  <si>
    <t>Stk cabg</t>
  </si>
  <si>
    <t>G8574</t>
  </si>
  <si>
    <t>No strk cabg</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</si>
  <si>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</si>
  <si>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</si>
  <si>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</si>
  <si>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</si>
  <si>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</si>
  <si>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</si>
  <si>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</si>
  <si>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</si>
  <si>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</si>
  <si>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</si>
  <si>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</si>
  <si>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</si>
  <si>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</si>
  <si>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Tpa initi w/in 3 hrs</t>
  </si>
  <si>
    <t>G8601</t>
  </si>
  <si>
    <t>No elig tpa init w/in 3 hrs</t>
  </si>
  <si>
    <t>G8602</t>
  </si>
  <si>
    <t>No tpa init w/in 3 hrs</t>
  </si>
  <si>
    <t>G8627</t>
  </si>
  <si>
    <t>Surg proc w/in 30 days</t>
  </si>
  <si>
    <t>G8628</t>
  </si>
  <si>
    <t>No surg proc w/in 30 days</t>
  </si>
  <si>
    <t>G8633</t>
  </si>
  <si>
    <t>Pharm ther osteo rx</t>
  </si>
  <si>
    <t>G8635</t>
  </si>
  <si>
    <t>No pharm ther osteo rx</t>
  </si>
  <si>
    <t>G8647</t>
  </si>
  <si>
    <t>Rafscrs ki scor &gt;= 0</t>
  </si>
  <si>
    <t>G8648</t>
  </si>
  <si>
    <t>Rafscrs ki scor &lt; 0</t>
  </si>
  <si>
    <t>G8650</t>
  </si>
  <si>
    <t>Rafs crs ki no scor no surv</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</si>
  <si>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</si>
  <si>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</si>
  <si>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</si>
  <si>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</si>
  <si>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</si>
  <si>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</si>
  <si>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</si>
  <si>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</si>
  <si>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</si>
  <si>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</si>
  <si>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</si>
  <si>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</si>
  <si>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</si>
  <si>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</si>
  <si>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</si>
  <si>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</si>
  <si>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</si>
  <si>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</si>
  <si>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</si>
  <si>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</si>
  <si>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</si>
  <si>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</si>
  <si>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</si>
  <si>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</si>
  <si>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</si>
  <si>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</si>
  <si>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</si>
  <si>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</si>
  <si>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</si>
  <si>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</si>
  <si>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</si>
  <si>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</si>
  <si>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G8671</t>
  </si>
  <si>
    <t>Rafscrs goi scor &gt;= 0</t>
  </si>
  <si>
    <t>G8672</t>
  </si>
  <si>
    <t>Rafscrs goi scor &lt; 0</t>
  </si>
  <si>
    <t>G8674</t>
  </si>
  <si>
    <t>Rafscrs neck, no msr/no foto</t>
  </si>
  <si>
    <t>G8694</t>
  </si>
  <si>
    <t>Lvef &lt;40%</t>
  </si>
  <si>
    <t>G8708</t>
  </si>
  <si>
    <t>Antibiotic not pres</t>
  </si>
  <si>
    <t>G8709</t>
  </si>
  <si>
    <t>Pt presc doc med rsn id uri</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</si>
  <si>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</si>
  <si>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</si>
  <si>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</si>
  <si>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</si>
  <si>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</si>
  <si>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</si>
  <si>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</si>
  <si>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</si>
  <si>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</si>
  <si>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</si>
  <si>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</si>
  <si>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</si>
  <si>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</si>
  <si>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</si>
  <si>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G8730</t>
  </si>
  <si>
    <t>Pain doc pos and plan</t>
  </si>
  <si>
    <t>G8731</t>
  </si>
  <si>
    <t>Pain neg no plan</t>
  </si>
  <si>
    <t>G8732</t>
  </si>
  <si>
    <t>No doc of pain</t>
  </si>
  <si>
    <t>G8733</t>
  </si>
  <si>
    <t>Doc pos elder mal scrn plan</t>
  </si>
  <si>
    <t>G8734</t>
  </si>
  <si>
    <t>Doc neg elder mal no plan</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</si>
  <si>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</si>
  <si>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</si>
  <si>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</si>
  <si>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</si>
  <si>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</si>
  <si>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</si>
  <si>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</si>
  <si>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</si>
  <si>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</si>
  <si>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</si>
  <si>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</si>
  <si>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</si>
  <si>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</si>
  <si>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</si>
  <si>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</si>
  <si>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</si>
  <si>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</si>
  <si>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</si>
  <si>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</si>
  <si>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</si>
  <si>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</si>
  <si>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</si>
  <si>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</si>
  <si>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</si>
  <si>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</si>
  <si>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</si>
  <si>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</si>
  <si>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</si>
  <si>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G8809</t>
  </si>
  <si>
    <t>Rh-immunoglobulin order</t>
  </si>
  <si>
    <t>G8810</t>
  </si>
  <si>
    <t>Doc reas no rh-immuno</t>
  </si>
  <si>
    <t>G8811</t>
  </si>
  <si>
    <t>No rh-immunoglobulin order</t>
  </si>
  <si>
    <t>G8815</t>
  </si>
  <si>
    <t>Doc reas no statin therapy</t>
  </si>
  <si>
    <t>G8816</t>
  </si>
  <si>
    <t>Statin med pres at disch</t>
  </si>
  <si>
    <t>G8817</t>
  </si>
  <si>
    <t>Doc reas no statin med disch</t>
  </si>
  <si>
    <t>G8818</t>
  </si>
  <si>
    <t>Pt disch to home by day#7</t>
  </si>
  <si>
    <t>G8825</t>
  </si>
  <si>
    <t>Pt not disch to home day#7</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</si>
  <si>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</si>
  <si>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</si>
  <si>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</si>
  <si>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</si>
  <si>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</si>
  <si>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</si>
  <si>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</si>
  <si>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</si>
  <si>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</si>
  <si>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</si>
  <si>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</si>
  <si>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</si>
  <si>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</si>
  <si>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</si>
  <si>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</si>
  <si>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</si>
  <si>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</si>
  <si>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</si>
  <si>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</si>
  <si>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</si>
  <si>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</si>
  <si>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</si>
  <si>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</si>
  <si>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</si>
  <si>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</si>
  <si>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</si>
  <si>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</si>
  <si>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</si>
  <si>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</si>
  <si>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</si>
  <si>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G8852</t>
  </si>
  <si>
    <t>Pos air press prescribe</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</si>
  <si>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</si>
  <si>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</si>
  <si>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</si>
  <si>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</si>
  <si>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</si>
  <si>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</si>
  <si>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</si>
  <si>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</si>
  <si>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</si>
  <si>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</si>
  <si>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</si>
  <si>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</si>
  <si>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</si>
  <si>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</si>
  <si>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</si>
  <si>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</si>
  <si>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</si>
  <si>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</si>
  <si>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</si>
  <si>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</si>
  <si>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</si>
  <si>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</si>
  <si>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G8872</t>
  </si>
  <si>
    <t>Intraop image confirm excise</t>
  </si>
  <si>
    <t>G8873</t>
  </si>
  <si>
    <t>Specimen not intraop image</t>
  </si>
  <si>
    <t>G8874</t>
  </si>
  <si>
    <t>Tissue not image intraop</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</si>
  <si>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</si>
  <si>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</si>
  <si>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</si>
  <si>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</si>
  <si>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</si>
  <si>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</si>
  <si>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</si>
  <si>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</si>
  <si>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</si>
  <si>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</si>
  <si>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</si>
  <si>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</si>
  <si>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</si>
  <si>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</si>
  <si>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G8883</t>
  </si>
  <si>
    <t>Rev, comm, track, doc biopsy</t>
  </si>
  <si>
    <t>G8884</t>
  </si>
  <si>
    <t>Doc reas biopsy not review</t>
  </si>
  <si>
    <t>G8885</t>
  </si>
  <si>
    <t>No rev, comm, track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</si>
  <si>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</si>
  <si>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</si>
  <si>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</si>
  <si>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</si>
  <si>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</si>
  <si>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</si>
  <si>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</si>
  <si>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</si>
  <si>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</si>
  <si>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</si>
  <si>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</si>
  <si>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</si>
  <si>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</si>
  <si>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</si>
  <si>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</si>
  <si>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</si>
  <si>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</si>
  <si>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</si>
  <si>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</si>
  <si>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</si>
  <si>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</si>
  <si>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</si>
  <si>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</si>
  <si>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</si>
  <si>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</si>
  <si>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</si>
  <si>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</si>
  <si>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fev1/fvc&lt;70%,fev&lt;60%</t>
  </si>
  <si>
    <t>G8925</t>
  </si>
  <si>
    <t>Spir fev1/fvc&gt;=60% &amp; no copd</t>
  </si>
  <si>
    <t>G8926</t>
  </si>
  <si>
    <t>Spiro no perf or doc</t>
  </si>
  <si>
    <t>G8934</t>
  </si>
  <si>
    <t>Lvef &lt;40% or dep lv sys fcn</t>
  </si>
  <si>
    <t>G8935</t>
  </si>
  <si>
    <t>Rx ace or arb therapy</t>
  </si>
  <si>
    <t>G8936</t>
  </si>
  <si>
    <t>Pt not eligible ace/arb</t>
  </si>
  <si>
    <t>G8937</t>
  </si>
  <si>
    <t>No rx ace/arb therapy</t>
  </si>
  <si>
    <t>G8938</t>
  </si>
  <si>
    <t>Bmi doc onl fup nt doc</t>
  </si>
  <si>
    <t>G8939</t>
  </si>
  <si>
    <t>Pain as doc positive, no f/u</t>
  </si>
  <si>
    <t>G8941</t>
  </si>
  <si>
    <t>Eld maltreatment doc as pos</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</si>
  <si>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</si>
  <si>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</si>
  <si>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</si>
  <si>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</si>
  <si>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</si>
  <si>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</si>
  <si>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</si>
  <si>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</si>
  <si>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</si>
  <si>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</si>
  <si>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</si>
  <si>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</si>
  <si>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</si>
  <si>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</si>
  <si>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</si>
  <si>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</si>
  <si>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G8959</t>
  </si>
  <si>
    <t>Clin tx mdd comm to tx clin</t>
  </si>
  <si>
    <t>G8960</t>
  </si>
  <si>
    <t>Clin tx mdd not comm</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</si>
  <si>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</si>
  <si>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</si>
  <si>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</si>
  <si>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</si>
  <si>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</si>
  <si>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</si>
  <si>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</si>
  <si>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</si>
  <si>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</si>
  <si>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</si>
  <si>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</si>
  <si>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</si>
  <si>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</si>
  <si>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</si>
  <si>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</si>
  <si>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</si>
  <si>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</si>
  <si>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</si>
  <si>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</si>
  <si>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</si>
  <si>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G8973</t>
  </si>
  <si>
    <t>Mst rcnt hbb &lt; 10g/dl</t>
  </si>
  <si>
    <t>G8974</t>
  </si>
  <si>
    <t>Hgb not doc rns not gvn</t>
  </si>
  <si>
    <t>G8975</t>
  </si>
  <si>
    <t>Hgb &lt;10g/dl, med rsn</t>
  </si>
  <si>
    <t>G8976</t>
  </si>
  <si>
    <t>Hgb &gt;= 10 g/dl</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</si>
  <si>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</si>
  <si>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</si>
  <si>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</si>
  <si>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</si>
  <si>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</si>
  <si>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</si>
  <si>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</si>
  <si>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</si>
  <si>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</si>
  <si>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</si>
  <si>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</si>
  <si>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</si>
  <si>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</si>
  <si>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</si>
  <si>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</si>
  <si>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</si>
  <si>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</si>
  <si>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</si>
  <si>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</si>
  <si>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</si>
  <si>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</si>
  <si>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</si>
  <si>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</si>
  <si>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</si>
  <si>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</si>
  <si>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</si>
  <si>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</si>
  <si>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</si>
  <si>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</si>
  <si>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</si>
  <si>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</si>
  <si>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</si>
  <si>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</si>
  <si>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</si>
  <si>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</si>
  <si>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</si>
  <si>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</si>
  <si>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</si>
  <si>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</si>
  <si>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</si>
  <si>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</si>
  <si>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</si>
  <si>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</si>
  <si>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</si>
  <si>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</si>
  <si>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</si>
  <si>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</si>
  <si>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</si>
  <si>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</si>
  <si>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</si>
  <si>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</si>
  <si>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</si>
  <si>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</si>
  <si>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</si>
  <si>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</si>
  <si>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</si>
  <si>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</si>
  <si>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</si>
  <si>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</si>
  <si>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</si>
  <si>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</si>
  <si>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</si>
  <si>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</si>
  <si>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</si>
  <si>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</si>
  <si>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</si>
  <si>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</si>
  <si>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</si>
  <si>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</si>
  <si>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</si>
  <si>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</si>
  <si>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</si>
  <si>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</si>
  <si>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</si>
  <si>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</si>
  <si>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</si>
  <si>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</si>
  <si>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</si>
  <si>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</si>
  <si>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</si>
  <si>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</si>
  <si>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</si>
  <si>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</si>
  <si>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</si>
  <si>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</si>
  <si>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</si>
  <si>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</si>
  <si>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</si>
  <si>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</si>
  <si>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</si>
  <si>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</si>
  <si>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</si>
  <si>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</si>
  <si>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</si>
  <si>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</si>
  <si>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</si>
  <si>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</si>
  <si>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</si>
  <si>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</si>
  <si>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</si>
  <si>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</si>
  <si>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</si>
  <si>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</si>
  <si>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</si>
  <si>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</si>
  <si>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</si>
  <si>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</si>
  <si>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</si>
  <si>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</si>
  <si>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</si>
  <si>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</si>
  <si>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</si>
  <si>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</si>
  <si>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</si>
  <si>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</si>
  <si>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</si>
  <si>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</si>
  <si>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</si>
  <si>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</si>
  <si>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</si>
  <si>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</si>
  <si>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</si>
  <si>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</si>
  <si>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</si>
  <si>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</si>
  <si>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</si>
  <si>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</si>
  <si>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</si>
  <si>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</si>
  <si>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</si>
  <si>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</si>
  <si>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</si>
  <si>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</si>
  <si>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</si>
  <si>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</si>
  <si>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</si>
  <si>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</si>
  <si>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</si>
  <si>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</si>
  <si>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</si>
  <si>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</si>
  <si>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</si>
  <si>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</si>
  <si>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</si>
  <si>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</si>
  <si>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</si>
  <si>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</si>
  <si>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</si>
  <si>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</si>
  <si>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</si>
  <si>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</si>
  <si>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</si>
  <si>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</si>
  <si>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</si>
  <si>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</si>
  <si>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</si>
  <si>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</si>
  <si>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</si>
  <si>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</si>
  <si>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</si>
  <si>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</si>
  <si>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</si>
  <si>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</si>
  <si>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</si>
  <si>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</si>
  <si>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</si>
  <si>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</si>
  <si>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</si>
  <si>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</si>
  <si>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</si>
  <si>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</si>
  <si>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</si>
  <si>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</si>
  <si>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</si>
  <si>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</si>
  <si>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</si>
  <si>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</si>
  <si>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</si>
  <si>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</si>
  <si>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</si>
  <si>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</si>
  <si>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</si>
  <si>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</si>
  <si>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</si>
  <si>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</si>
  <si>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</si>
  <si>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</si>
  <si>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</si>
  <si>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</si>
  <si>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</si>
  <si>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</si>
  <si>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</si>
  <si>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</si>
  <si>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</si>
  <si>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</si>
  <si>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</si>
  <si>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</si>
  <si>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</si>
  <si>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</si>
  <si>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</si>
  <si>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</si>
  <si>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</si>
  <si>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</si>
  <si>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</si>
  <si>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</si>
  <si>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</si>
  <si>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</si>
  <si>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</si>
  <si>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</si>
  <si>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</si>
  <si>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</si>
  <si>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</si>
  <si>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</si>
  <si>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</si>
  <si>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</si>
  <si>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</si>
  <si>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</si>
  <si>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</si>
  <si>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</si>
  <si>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</si>
  <si>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</si>
  <si>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</si>
  <si>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</si>
  <si>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</si>
  <si>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G9192</t>
  </si>
  <si>
    <t>System reason for no beta</t>
  </si>
  <si>
    <t>G9196</t>
  </si>
  <si>
    <t>Med reason for no ceph</t>
  </si>
  <si>
    <t>G9197</t>
  </si>
  <si>
    <t>Order for ceph</t>
  </si>
  <si>
    <t>G9198</t>
  </si>
  <si>
    <t>No order for ceph no reason</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</si>
  <si>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</si>
  <si>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</si>
  <si>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</si>
  <si>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</si>
  <si>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</si>
  <si>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</si>
  <si>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</si>
  <si>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</si>
  <si>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</si>
  <si>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</si>
  <si>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</si>
  <si>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</si>
  <si>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</si>
  <si>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</si>
  <si>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G9229</t>
  </si>
  <si>
    <t>Ptrsn no gc chl syp test</t>
  </si>
  <si>
    <t>G9230</t>
  </si>
  <si>
    <t>Norsn for gc chl syp test</t>
  </si>
  <si>
    <t>G9231</t>
  </si>
  <si>
    <t>Doc esrd dia trans preg</t>
  </si>
  <si>
    <t>G9232</t>
  </si>
  <si>
    <t>Ptrsn no comm comorbid</t>
  </si>
  <si>
    <t>G9239</t>
  </si>
  <si>
    <t>Doc rsn hemod &amp; cath acc</t>
  </si>
  <si>
    <t>G9240</t>
  </si>
  <si>
    <t>Doc pt w cath maint dia</t>
  </si>
  <si>
    <t>G9241</t>
  </si>
  <si>
    <t>Doc pt w out cath maint dia</t>
  </si>
  <si>
    <t>G9242</t>
  </si>
  <si>
    <t>Doc viral load &gt;=200</t>
  </si>
  <si>
    <t>G9243</t>
  </si>
  <si>
    <t>Doc viral load &lt;200</t>
  </si>
  <si>
    <t>G9246</t>
  </si>
  <si>
    <t>No med visit in 24mo</t>
  </si>
  <si>
    <t>G9247</t>
  </si>
  <si>
    <t>1 med visit in 24mo</t>
  </si>
  <si>
    <t>G9250</t>
  </si>
  <si>
    <t>Doc of pain comfort 48hr</t>
  </si>
  <si>
    <t>G9251</t>
  </si>
  <si>
    <t>Doc no pain comfort 48hr</t>
  </si>
  <si>
    <t>G9254</t>
  </si>
  <si>
    <t>Doc pt dischg &gt;2d</t>
  </si>
  <si>
    <t>G9255</t>
  </si>
  <si>
    <t>Doc pt dischg &lt;=2d</t>
  </si>
  <si>
    <t>G9256</t>
  </si>
  <si>
    <t>Doc of pat death after cas</t>
  </si>
  <si>
    <t>G9257</t>
  </si>
  <si>
    <t>Doc of pat stroke after cas</t>
  </si>
  <si>
    <t>G9258</t>
  </si>
  <si>
    <t>Doc of pat stroke after cea</t>
  </si>
  <si>
    <t>G9259</t>
  </si>
  <si>
    <t>Survive/no stroke post cas</t>
  </si>
  <si>
    <t>G9260</t>
  </si>
  <si>
    <t>Doc of pat death after cea</t>
  </si>
  <si>
    <t>G9261</t>
  </si>
  <si>
    <t>Survive/no stroke post cea</t>
  </si>
  <si>
    <t>G9262</t>
  </si>
  <si>
    <t>Doc of death post-aaa repair</t>
  </si>
  <si>
    <t>G9263</t>
  </si>
  <si>
    <t>Doc of disch post-aaa repair</t>
  </si>
  <si>
    <t>G9264</t>
  </si>
  <si>
    <t>Doc rsn hemod w/cath &gt;=90d</t>
  </si>
  <si>
    <t>G9265</t>
  </si>
  <si>
    <t>Doc cath &gt;90d for maint dia</t>
  </si>
  <si>
    <t>G9266</t>
  </si>
  <si>
    <t>Norsn pt cath &gt;=90d</t>
  </si>
  <si>
    <t>G9267</t>
  </si>
  <si>
    <t>Doc comp or mort w in 30d</t>
  </si>
  <si>
    <t>G9268</t>
  </si>
  <si>
    <t>Doc comp or mort w in 90d</t>
  </si>
  <si>
    <t>G9269</t>
  </si>
  <si>
    <t>Doc no comp or mort w in 30d</t>
  </si>
  <si>
    <t>G9270</t>
  </si>
  <si>
    <t>Doc no comp or mort w in 90d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</si>
  <si>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</si>
  <si>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</si>
  <si>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</si>
  <si>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</si>
  <si>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</si>
  <si>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</si>
  <si>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</si>
  <si>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</si>
  <si>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</si>
  <si>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</si>
  <si>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</si>
  <si>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</si>
  <si>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</si>
  <si>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</si>
  <si>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</si>
  <si>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</si>
  <si>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</si>
  <si>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</si>
  <si>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</si>
  <si>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</si>
  <si>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</si>
  <si>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</si>
  <si>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</si>
  <si>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</si>
  <si>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</si>
  <si>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</si>
  <si>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</si>
  <si>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</si>
  <si>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</si>
  <si>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</si>
  <si>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</si>
  <si>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</si>
  <si>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</si>
  <si>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</si>
  <si>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</si>
  <si>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</si>
  <si>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</si>
  <si>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</si>
  <si>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</si>
  <si>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</si>
  <si>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</si>
  <si>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</si>
  <si>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</si>
  <si>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</si>
  <si>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</si>
  <si>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</si>
  <si>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</si>
  <si>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</si>
  <si>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</si>
  <si>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</si>
  <si>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</si>
  <si>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</si>
  <si>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</si>
  <si>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</si>
  <si>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G9300</t>
  </si>
  <si>
    <t>Doc medrsn no compl antibio</t>
  </si>
  <si>
    <t>G9301</t>
  </si>
  <si>
    <t>Doc compl inf antibio</t>
  </si>
  <si>
    <t>G9302</t>
  </si>
  <si>
    <t>Norsn incomp inf antibio</t>
  </si>
  <si>
    <t>G9303</t>
  </si>
  <si>
    <t>Norsn no pros info op rpt</t>
  </si>
  <si>
    <t>G9304</t>
  </si>
  <si>
    <t>Pros info op rpt</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</si>
  <si>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</si>
  <si>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</si>
  <si>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</si>
  <si>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</si>
  <si>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</si>
  <si>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</si>
  <si>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</si>
  <si>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</si>
  <si>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</si>
  <si>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</si>
  <si>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</si>
  <si>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</si>
  <si>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</si>
  <si>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</si>
  <si>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</si>
  <si>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</si>
  <si>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</si>
  <si>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</si>
  <si>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</si>
  <si>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</si>
  <si>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</si>
  <si>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</si>
  <si>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</si>
  <si>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</si>
  <si>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</si>
  <si>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</si>
  <si>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</si>
  <si>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</si>
  <si>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</si>
  <si>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</si>
  <si>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</si>
  <si>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</si>
  <si>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</si>
  <si>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</si>
  <si>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G9326</t>
  </si>
  <si>
    <t>Ct done no rad ds index, nrg</t>
  </si>
  <si>
    <t>G9327</t>
  </si>
  <si>
    <t>Ct done rad ds index</t>
  </si>
  <si>
    <t>G9329</t>
  </si>
  <si>
    <t>Norsn no dicom format doc</t>
  </si>
  <si>
    <t>G9340</t>
  </si>
  <si>
    <t>Dicom format doc on rpt</t>
  </si>
  <si>
    <t>G9341</t>
  </si>
  <si>
    <t>Srch for ct w in 12 mos</t>
  </si>
  <si>
    <t>G9342</t>
  </si>
  <si>
    <t>No srch for ct in 12mo norsn</t>
  </si>
  <si>
    <t>G9344</t>
  </si>
  <si>
    <t>Sysrsn no dicom srch</t>
  </si>
  <si>
    <t>G9345</t>
  </si>
  <si>
    <t>Follow up pulm nod</t>
  </si>
  <si>
    <t>G9347</t>
  </si>
  <si>
    <t>No follow up pulm nod norsn</t>
  </si>
  <si>
    <t>G9348</t>
  </si>
  <si>
    <t>Doc rsn for ord ct scan</t>
  </si>
  <si>
    <t>G9349</t>
  </si>
  <si>
    <t>Ct within 28 days</t>
  </si>
  <si>
    <t>G9350</t>
  </si>
  <si>
    <t>No doc sinus ct 28d or dx</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</si>
  <si>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</si>
  <si>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</si>
  <si>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</si>
  <si>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</si>
  <si>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</si>
  <si>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</si>
  <si>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</si>
  <si>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</si>
  <si>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</si>
  <si>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</si>
  <si>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</si>
  <si>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</si>
  <si>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</si>
  <si>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</si>
  <si>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</si>
  <si>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</si>
  <si>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G9359</t>
  </si>
  <si>
    <t>Neg mgd pos tb notact</t>
  </si>
  <si>
    <t>G9360</t>
  </si>
  <si>
    <t>No doc of neg or man pos tb</t>
  </si>
  <si>
    <t>G9361</t>
  </si>
  <si>
    <t>Doc rsn elect c-sec/induct</t>
  </si>
  <si>
    <t>G9364</t>
  </si>
  <si>
    <t>Sinus caus bac inx</t>
  </si>
  <si>
    <t>G9365</t>
  </si>
  <si>
    <t>1high risk med ord</t>
  </si>
  <si>
    <t>G9366</t>
  </si>
  <si>
    <t>1high risk no ord</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</si>
  <si>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</si>
  <si>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</si>
  <si>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</si>
  <si>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</si>
  <si>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</si>
  <si>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</si>
  <si>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</si>
  <si>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</si>
  <si>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</si>
  <si>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</si>
  <si>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</si>
  <si>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</si>
  <si>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</si>
  <si>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</si>
  <si>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</si>
  <si>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</si>
  <si>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G9389</t>
  </si>
  <si>
    <t>Unpln rup post cap</t>
  </si>
  <si>
    <t>G9390</t>
  </si>
  <si>
    <t>No unpln rup post cap</t>
  </si>
  <si>
    <t>G9393</t>
  </si>
  <si>
    <t>Ini phq9 &gt;9 remiss &lt;5</t>
  </si>
  <si>
    <t>G9394</t>
  </si>
  <si>
    <t>Dx bipol, death, nhres, hosp</t>
  </si>
  <si>
    <t>G9395</t>
  </si>
  <si>
    <t>Ini phq9 &gt;9 no remiss &gt;=5</t>
  </si>
  <si>
    <t>G9396</t>
  </si>
  <si>
    <t>Ini phq9 &gt;9 not assess</t>
  </si>
  <si>
    <t>G9399</t>
  </si>
  <si>
    <t>Doc disc tx choices</t>
  </si>
  <si>
    <t>G9400</t>
  </si>
  <si>
    <t>Doc reas no disc tx opt</t>
  </si>
  <si>
    <t>G9401</t>
  </si>
  <si>
    <t>No disc tx choices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</si>
  <si>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</si>
  <si>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</si>
  <si>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</si>
  <si>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</si>
  <si>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</si>
  <si>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</si>
  <si>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</si>
  <si>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</si>
  <si>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</si>
  <si>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</si>
  <si>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</si>
  <si>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</si>
  <si>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</si>
  <si>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</si>
  <si>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</si>
  <si>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</si>
  <si>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</si>
  <si>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</si>
  <si>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</si>
  <si>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</si>
  <si>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</si>
  <si>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</si>
  <si>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</si>
  <si>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</si>
  <si>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</si>
  <si>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</si>
  <si>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</si>
  <si>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</si>
  <si>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</si>
  <si>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</si>
  <si>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</si>
  <si>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</si>
  <si>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</si>
  <si>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</si>
  <si>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</si>
  <si>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</si>
  <si>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</si>
  <si>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</si>
  <si>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</si>
  <si>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</si>
  <si>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</si>
  <si>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</si>
  <si>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</si>
  <si>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</si>
  <si>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</si>
  <si>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</si>
  <si>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</si>
  <si>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</si>
  <si>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</si>
  <si>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</si>
  <si>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</si>
  <si>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</si>
  <si>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</si>
  <si>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</si>
  <si>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</si>
  <si>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</si>
  <si>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</si>
  <si>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</si>
  <si>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</si>
  <si>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</si>
  <si>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</si>
  <si>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</si>
  <si>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</si>
  <si>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</si>
  <si>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G9448</t>
  </si>
  <si>
    <t>Born 1945-1965</t>
  </si>
  <si>
    <t>G9449</t>
  </si>
  <si>
    <t>Hx bld transf b/f 1992</t>
  </si>
  <si>
    <t>G9450</t>
  </si>
  <si>
    <t>Hx injec drug use</t>
  </si>
  <si>
    <t>G9451</t>
  </si>
  <si>
    <t>1x scrn hcv infect</t>
  </si>
  <si>
    <t>G9452</t>
  </si>
  <si>
    <t>Doc med reas no scrn hcv</t>
  </si>
  <si>
    <t>G9453</t>
  </si>
  <si>
    <t>Pt reas no hcv infect</t>
  </si>
  <si>
    <t>G9454</t>
  </si>
  <si>
    <t>No scr hcv inf 12 mth rp</t>
  </si>
  <si>
    <t>G9455</t>
  </si>
  <si>
    <t>Abd imag w/us, ct or mri</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</si>
  <si>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</si>
  <si>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</si>
  <si>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</si>
  <si>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</si>
  <si>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</si>
  <si>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</si>
  <si>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</si>
  <si>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</si>
  <si>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</si>
  <si>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</si>
  <si>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</si>
  <si>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</si>
  <si>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G9469</t>
  </si>
  <si>
    <t>Rec cortico&gt;90d or 1rx 900mg</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</si>
  <si>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</si>
  <si>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</si>
  <si>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</si>
  <si>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</si>
  <si>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</si>
  <si>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</si>
  <si>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</si>
  <si>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</si>
  <si>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</si>
  <si>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</si>
  <si>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</si>
  <si>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</si>
  <si>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</si>
  <si>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</si>
  <si>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</si>
  <si>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</si>
  <si>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</si>
  <si>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</si>
  <si>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</si>
  <si>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</si>
  <si>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</si>
  <si>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</si>
  <si>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</si>
  <si>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</si>
  <si>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</si>
  <si>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</si>
  <si>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</si>
  <si>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</si>
  <si>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</si>
  <si>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</si>
  <si>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</si>
  <si>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</si>
  <si>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</si>
  <si>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</si>
  <si>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</si>
  <si>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</si>
  <si>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</si>
  <si>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</si>
  <si>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</si>
  <si>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</si>
  <si>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</si>
  <si>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</si>
  <si>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</si>
  <si>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</si>
  <si>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</si>
  <si>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</si>
  <si>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</si>
  <si>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</si>
  <si>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</si>
  <si>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</si>
  <si>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G9503</t>
  </si>
  <si>
    <t>Pt tk tams hcl</t>
  </si>
  <si>
    <t>G9504</t>
  </si>
  <si>
    <t>Doc rsn hep b stat not asses</t>
  </si>
  <si>
    <t>G9505</t>
  </si>
  <si>
    <t>Abx pres w/in 10 dys of symp</t>
  </si>
  <si>
    <t>G9506</t>
  </si>
  <si>
    <t>Bio imm resp mod presc</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</si>
  <si>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</si>
  <si>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</si>
  <si>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</si>
  <si>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</si>
  <si>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</si>
  <si>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</si>
  <si>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</si>
  <si>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</si>
  <si>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</si>
  <si>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</si>
  <si>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</si>
  <si>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</si>
  <si>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</si>
  <si>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</si>
  <si>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</si>
  <si>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</si>
  <si>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</si>
  <si>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</si>
  <si>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</si>
  <si>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</si>
  <si>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</si>
  <si>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</si>
  <si>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</si>
  <si>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</si>
  <si>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</si>
  <si>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</si>
  <si>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</si>
  <si>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</si>
  <si>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</si>
  <si>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</si>
  <si>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</si>
  <si>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</si>
  <si>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G9523</t>
  </si>
  <si>
    <t>D/c hemo or perit dialysis</t>
  </si>
  <si>
    <t>G9524</t>
  </si>
  <si>
    <t>Refer to hospice</t>
  </si>
  <si>
    <t>G9525</t>
  </si>
  <si>
    <t>Doc pt reas no hospice refer</t>
  </si>
  <si>
    <t>G9526</t>
  </si>
  <si>
    <t>No reason, no refer hospice</t>
  </si>
  <si>
    <t>G9529</t>
  </si>
  <si>
    <t>Minor blunt trauma w/head ct</t>
  </si>
  <si>
    <t>G9530</t>
  </si>
  <si>
    <t>Pt mbht hd ct ord ec prov</t>
  </si>
  <si>
    <t>G9531</t>
  </si>
  <si>
    <t>Pt doc</t>
  </si>
  <si>
    <t>G9532</t>
  </si>
  <si>
    <t>Pt hd ct ord</t>
  </si>
  <si>
    <t>G9533</t>
  </si>
  <si>
    <t>Indic for head ct not valid</t>
  </si>
  <si>
    <t>G9537</t>
  </si>
  <si>
    <t>Doc sysm rsn img hd</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</si>
  <si>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</si>
  <si>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</si>
  <si>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</si>
  <si>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</si>
  <si>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</si>
  <si>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</si>
  <si>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</si>
  <si>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</si>
  <si>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</si>
  <si>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</si>
  <si>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</si>
  <si>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</si>
  <si>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</si>
  <si>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</si>
  <si>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</si>
  <si>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</si>
  <si>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</si>
  <si>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</si>
  <si>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</si>
  <si>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</si>
  <si>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</si>
  <si>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</si>
  <si>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</si>
  <si>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</si>
  <si>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</si>
  <si>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</si>
  <si>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</si>
  <si>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</si>
  <si>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</si>
  <si>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</si>
  <si>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</si>
  <si>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</si>
  <si>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</si>
  <si>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</si>
  <si>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G9558</t>
  </si>
  <si>
    <t>Tx beta-lactam abx therapy</t>
  </si>
  <si>
    <t>G9559</t>
  </si>
  <si>
    <t>Doc med reas no abx therapy</t>
  </si>
  <si>
    <t>G9560</t>
  </si>
  <si>
    <t>No beta-lactam abx ther, rng</t>
  </si>
  <si>
    <t>G9561</t>
  </si>
  <si>
    <t>Presc opiates &gt;6 wks</t>
  </si>
  <si>
    <t>G9562</t>
  </si>
  <si>
    <t>Foll-up eval q3mo opiod tx</t>
  </si>
  <si>
    <t>G9563</t>
  </si>
  <si>
    <t>No f/u eval q3mo opiod tx</t>
  </si>
  <si>
    <t>G9573</t>
  </si>
  <si>
    <t>Adl pt md or dys rem 6 mon</t>
  </si>
  <si>
    <t>G9574</t>
  </si>
  <si>
    <t>Adl pt md dys no rem 6 mon</t>
  </si>
  <si>
    <t>G9577</t>
  </si>
  <si>
    <t>G9578</t>
  </si>
  <si>
    <t>Doc opioid tx 1x during ther</t>
  </si>
  <si>
    <t>G9579</t>
  </si>
  <si>
    <t>No doc opioid tx 1x at ther</t>
  </si>
  <si>
    <t>G9580</t>
  </si>
  <si>
    <t>Door to punc time &lt;2hrs</t>
  </si>
  <si>
    <t>G9582</t>
  </si>
  <si>
    <t>Door to punc time &gt;2hr, nrg</t>
  </si>
  <si>
    <t>G9583</t>
  </si>
  <si>
    <t>G9584</t>
  </si>
  <si>
    <t>Eval opioid use instr/pt int</t>
  </si>
  <si>
    <t>G9585</t>
  </si>
  <si>
    <t>No eval opi use instr/intv</t>
  </si>
  <si>
    <t>G9593</t>
  </si>
  <si>
    <t>Low pecarn ped head trauma</t>
  </si>
  <si>
    <t>G9594</t>
  </si>
  <si>
    <t>G9595</t>
  </si>
  <si>
    <t>Doc shnt/tum/coag</t>
  </si>
  <si>
    <t>G9596</t>
  </si>
  <si>
    <t>Ped pt hd ct ord</t>
  </si>
  <si>
    <t>G9597</t>
  </si>
  <si>
    <t>No low pecarn ped head traum</t>
  </si>
  <si>
    <t>G9598</t>
  </si>
  <si>
    <t>Aor ane 5.5-5.9 cm max diam</t>
  </si>
  <si>
    <t>G9599</t>
  </si>
  <si>
    <t>Aor ane &gt;=6.0 cm max diam</t>
  </si>
  <si>
    <t>G9600</t>
  </si>
  <si>
    <t>Symp aaa urgent repair</t>
  </si>
  <si>
    <t>G9601</t>
  </si>
  <si>
    <t>Pt dchg home post op day 7</t>
  </si>
  <si>
    <t>G9602</t>
  </si>
  <si>
    <t>Pt no dchg home postop day 7</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</si>
  <si>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</si>
  <si>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</si>
  <si>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</si>
  <si>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</si>
  <si>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</si>
  <si>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</si>
  <si>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</si>
  <si>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</si>
  <si>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</si>
  <si>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</si>
  <si>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</si>
  <si>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</si>
  <si>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</si>
  <si>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</si>
  <si>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</si>
  <si>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</si>
  <si>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</si>
  <si>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</si>
  <si>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G9612</t>
  </si>
  <si>
    <t>Phodoc 2 mr cec lndmk</t>
  </si>
  <si>
    <t>G9613</t>
  </si>
  <si>
    <t>Doc post surg anatomy</t>
  </si>
  <si>
    <t>G9614</t>
  </si>
  <si>
    <t>Photodoc &lt; 2 cec lndmk</t>
  </si>
  <si>
    <t>G9615</t>
  </si>
  <si>
    <t>Pre-op asst doc</t>
  </si>
  <si>
    <t>G9616</t>
  </si>
  <si>
    <t>Doc rsn no preop assmt</t>
  </si>
  <si>
    <t>G9617</t>
  </si>
  <si>
    <t>Pre-op asst not doc, rng</t>
  </si>
  <si>
    <t>G9618</t>
  </si>
  <si>
    <t>Doc scr uter mal or us/samp</t>
  </si>
  <si>
    <t>G9620</t>
  </si>
  <si>
    <t>No scr utr malig/us/samp rng</t>
  </si>
  <si>
    <t>G9621</t>
  </si>
  <si>
    <t>Scr unheal etoh w/counsel</t>
  </si>
  <si>
    <t>G9622</t>
  </si>
  <si>
    <t>No unheal etoh user</t>
  </si>
  <si>
    <t>G9623</t>
  </si>
  <si>
    <t>Doc med rsn no scr etoh use</t>
  </si>
  <si>
    <t>G9624</t>
  </si>
  <si>
    <t>Pt not scrn or no counseling</t>
  </si>
  <si>
    <t>G9625</t>
  </si>
  <si>
    <t>Pt bl srg 30 day pst srg</t>
  </si>
  <si>
    <t>G9626</t>
  </si>
  <si>
    <t>Med rsn no rpt baldder inj</t>
  </si>
  <si>
    <t>G9627</t>
  </si>
  <si>
    <t>Pt no bl srg 30 day pst srg</t>
  </si>
  <si>
    <t>G9628</t>
  </si>
  <si>
    <t>Pt bwli srg 30 day pst srg</t>
  </si>
  <si>
    <t>G9629</t>
  </si>
  <si>
    <t>Med rsn no rpt bowel inj</t>
  </si>
  <si>
    <t>G9630</t>
  </si>
  <si>
    <t>Pt no bwli srg 30 day srg</t>
  </si>
  <si>
    <t>G9631</t>
  </si>
  <si>
    <t>Pt ui srg 30 day pst srg</t>
  </si>
  <si>
    <t>G9632</t>
  </si>
  <si>
    <t>Med rsn for no rpt uret inj</t>
  </si>
  <si>
    <t>G9633</t>
  </si>
  <si>
    <t>Pt no ui srg 30 day pst srg</t>
  </si>
  <si>
    <t>G9634</t>
  </si>
  <si>
    <t>Qual life tool 2x same/impr</t>
  </si>
  <si>
    <t>G9635</t>
  </si>
  <si>
    <t>No doc rsn do qual life assm</t>
  </si>
  <si>
    <t>G9636</t>
  </si>
  <si>
    <t>No life asst 2x same/decr</t>
  </si>
  <si>
    <t>G9637</t>
  </si>
  <si>
    <t>Doc &gt;1 dose reduc tech</t>
  </si>
  <si>
    <t>G9638</t>
  </si>
  <si>
    <t>No doc &gt;1 dose reduc tech</t>
  </si>
  <si>
    <t>G9639</t>
  </si>
  <si>
    <t>Amp no reqd in48h ieler proc</t>
  </si>
  <si>
    <t>G9640</t>
  </si>
  <si>
    <t>Doc plan hybrid/stage proc</t>
  </si>
  <si>
    <t>G9641</t>
  </si>
  <si>
    <t>Amp reqd w/in 48h ieler proc</t>
  </si>
  <si>
    <t>G9642</t>
  </si>
  <si>
    <t>Current smoker</t>
  </si>
  <si>
    <t>G9643</t>
  </si>
  <si>
    <t>Elective surgery</t>
  </si>
  <si>
    <t>G9644</t>
  </si>
  <si>
    <t>No smok b/4 anes day of surg</t>
  </si>
  <si>
    <t>G9645</t>
  </si>
  <si>
    <t>Had smoke b/4 anes day surg</t>
  </si>
  <si>
    <t>G9646</t>
  </si>
  <si>
    <t>Pt w/90d mrs 0-2</t>
  </si>
  <si>
    <t>G9647</t>
  </si>
  <si>
    <t>No mrs score in 90d followup</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</si>
  <si>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</si>
  <si>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</si>
  <si>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</si>
  <si>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</si>
  <si>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</si>
  <si>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</si>
  <si>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</si>
  <si>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</si>
  <si>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</si>
  <si>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</si>
  <si>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</si>
  <si>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</si>
  <si>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</si>
  <si>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</si>
  <si>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</si>
  <si>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</si>
  <si>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</si>
  <si>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</si>
  <si>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</si>
  <si>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</si>
  <si>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</si>
  <si>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</si>
  <si>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</si>
  <si>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</si>
  <si>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</si>
  <si>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</si>
  <si>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</si>
  <si>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</si>
  <si>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G9666</t>
  </si>
  <si>
    <t>Fas/dir ldl 70-189mg/dl mst</t>
  </si>
  <si>
    <t>G9674</t>
  </si>
  <si>
    <t>Pt w/clin ascvd dx</t>
  </si>
  <si>
    <t>G9675</t>
  </si>
  <si>
    <t>Pt w/fast/dir lab ldl-c &gt;190</t>
  </si>
  <si>
    <t>G9676</t>
  </si>
  <si>
    <t>40-75y w/type 1/2 w/ldl-c rs</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</si>
  <si>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</si>
  <si>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</si>
  <si>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</si>
  <si>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</si>
  <si>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</si>
  <si>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</si>
  <si>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</si>
  <si>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</si>
  <si>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</si>
  <si>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</si>
  <si>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</si>
  <si>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</si>
  <si>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</si>
  <si>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</si>
  <si>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</si>
  <si>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</si>
  <si>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</si>
  <si>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</si>
  <si>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</si>
  <si>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</si>
  <si>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</si>
  <si>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</si>
  <si>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</si>
  <si>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</si>
  <si>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</si>
  <si>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</si>
  <si>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</si>
  <si>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</si>
  <si>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</si>
  <si>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</si>
  <si>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</si>
  <si>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</si>
  <si>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</si>
  <si>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</si>
  <si>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</si>
  <si>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</si>
  <si>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G9697</t>
  </si>
  <si>
    <t>Pt rsn no presc bronchdil</t>
  </si>
  <si>
    <t>G9698</t>
  </si>
  <si>
    <t>Sys rsn no presc bronchdil</t>
  </si>
  <si>
    <t>G9699</t>
  </si>
  <si>
    <t>Long inhal bronchdil no pres</t>
  </si>
  <si>
    <t>G9700</t>
  </si>
  <si>
    <t>Pt is w/hosp during msmt per</t>
  </si>
  <si>
    <t>G9701</t>
  </si>
  <si>
    <t>Child anbx 30 prior dx estab</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</si>
  <si>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</si>
  <si>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</si>
  <si>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</si>
  <si>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</si>
  <si>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</si>
  <si>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</si>
  <si>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</si>
  <si>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</si>
  <si>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</si>
  <si>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</si>
  <si>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</si>
  <si>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</si>
  <si>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</si>
  <si>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</si>
  <si>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</si>
  <si>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</si>
  <si>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</si>
  <si>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</si>
  <si>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</si>
  <si>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</si>
  <si>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</si>
  <si>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</si>
  <si>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</si>
  <si>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</si>
  <si>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onl fup not cmpltd</t>
  </si>
  <si>
    <t>G9717</t>
  </si>
  <si>
    <t>Doc pt dx dep/bp f/u nt req</t>
  </si>
  <si>
    <t>G9718</t>
  </si>
  <si>
    <t>G9719</t>
  </si>
  <si>
    <t>Pt not ambul/immob/wc</t>
  </si>
  <si>
    <t>G9720</t>
  </si>
  <si>
    <t>G9721</t>
  </si>
  <si>
    <t>G9722</t>
  </si>
  <si>
    <t>Doc hx renal fail or cr+ &gt;4</t>
  </si>
  <si>
    <t>G9723</t>
  </si>
  <si>
    <t>G9724</t>
  </si>
  <si>
    <t>Pt w/doc use anticoag mst yr</t>
  </si>
  <si>
    <t>G9725</t>
  </si>
  <si>
    <t>G9726</t>
  </si>
  <si>
    <t>Refused to participate</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</si>
  <si>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</si>
  <si>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</si>
  <si>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</si>
  <si>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</si>
  <si>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</si>
  <si>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</si>
  <si>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</si>
  <si>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</si>
  <si>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</si>
  <si>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</si>
  <si>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</si>
  <si>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</si>
  <si>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</si>
  <si>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</si>
  <si>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</si>
  <si>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</si>
  <si>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</si>
  <si>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G9738</t>
  </si>
  <si>
    <t>G9739</t>
  </si>
  <si>
    <t>Pt unbl cmplt go fs prom</t>
  </si>
  <si>
    <t>G9740</t>
  </si>
  <si>
    <t>Hosp srv to pt dur msmt per</t>
  </si>
  <si>
    <t>G9741</t>
  </si>
  <si>
    <t>G9744</t>
  </si>
  <si>
    <t>Pt not eli d/t act dig htn</t>
  </si>
  <si>
    <t>G9745</t>
  </si>
  <si>
    <t>Doc rsn no hbp scrn or f/u</t>
  </si>
  <si>
    <t>G9746</t>
  </si>
  <si>
    <t>Mit sten, valve or trans af</t>
  </si>
  <si>
    <t>G9747</t>
  </si>
  <si>
    <t>Pall dialysis with catheter</t>
  </si>
  <si>
    <t>G9748</t>
  </si>
  <si>
    <t>App transpl lvg kidney donor</t>
  </si>
  <si>
    <t>G9749</t>
  </si>
  <si>
    <t>G9750</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</si>
  <si>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</si>
  <si>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</si>
  <si>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</si>
  <si>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</si>
  <si>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</si>
  <si>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</si>
  <si>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</si>
  <si>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</si>
  <si>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</si>
  <si>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</si>
  <si>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</si>
  <si>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</si>
  <si>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</si>
  <si>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</si>
  <si>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G9759</t>
  </si>
  <si>
    <t>Hx preop post cap rup</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</si>
  <si>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</si>
  <si>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</si>
  <si>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</si>
  <si>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</si>
  <si>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</si>
  <si>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</si>
  <si>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</si>
  <si>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</si>
  <si>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</si>
  <si>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</si>
  <si>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</si>
  <si>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</si>
  <si>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</si>
  <si>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</si>
  <si>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</si>
  <si>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</si>
  <si>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</si>
  <si>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</si>
  <si>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</si>
  <si>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</si>
  <si>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</si>
  <si>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</si>
  <si>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</si>
  <si>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</si>
  <si>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</si>
  <si>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G9774</t>
  </si>
  <si>
    <t>Pt had hyst</t>
  </si>
  <si>
    <t>G9775</t>
  </si>
  <si>
    <t>Recd 2 anti-emet pre/intraop</t>
  </si>
  <si>
    <t>G9776</t>
  </si>
  <si>
    <t>Doc med rsn no proph antiem</t>
  </si>
  <si>
    <t>G9777</t>
  </si>
  <si>
    <t>Pt no antiemet pre/intraop</t>
  </si>
  <si>
    <t>G9778</t>
  </si>
  <si>
    <t>Pts dx w/pregn</t>
  </si>
  <si>
    <t>G9779</t>
  </si>
  <si>
    <t>Pts breastfeeding</t>
  </si>
  <si>
    <t>G9780</t>
  </si>
  <si>
    <t>Pts dx w/rhabdomyolysis</t>
  </si>
  <si>
    <t>G9781</t>
  </si>
  <si>
    <t>Doc rsn no statin</t>
  </si>
  <si>
    <t>G9782</t>
  </si>
  <si>
    <t>Hx dx fam/pure hypercholes</t>
  </si>
  <si>
    <t>G9783</t>
  </si>
  <si>
    <t>Doc dx dm, fast &lt;70, no stat</t>
  </si>
  <si>
    <t>G9784</t>
  </si>
  <si>
    <t>Path/derm prov 2nd biop opin</t>
  </si>
  <si>
    <t>G9785</t>
  </si>
  <si>
    <t>Path report sent</t>
  </si>
  <si>
    <t>G9786</t>
  </si>
  <si>
    <t>Path report not sent</t>
  </si>
  <si>
    <t>G9787</t>
  </si>
  <si>
    <t>Pt alive</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</si>
  <si>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</si>
  <si>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</si>
  <si>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</si>
  <si>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</si>
  <si>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</si>
  <si>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</si>
  <si>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</si>
  <si>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</si>
  <si>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</si>
  <si>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</si>
  <si>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</si>
  <si>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</si>
  <si>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</si>
  <si>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</si>
  <si>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</si>
  <si>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</si>
  <si>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</si>
  <si>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</si>
  <si>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</si>
  <si>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</si>
  <si>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G9798</t>
  </si>
  <si>
    <t>D/c ami btw 7/1-6/30 meas pd</t>
  </si>
  <si>
    <t>G9799</t>
  </si>
  <si>
    <t>Med disp evt indic hx asth</t>
  </si>
  <si>
    <t>G9800</t>
  </si>
  <si>
    <t>Pt id intol/alleg beta-block</t>
  </si>
  <si>
    <t>G9801</t>
  </si>
  <si>
    <t>Nonacut transf from inpt</t>
  </si>
  <si>
    <t>G9802</t>
  </si>
  <si>
    <t>G9803</t>
  </si>
  <si>
    <t>Pt presc 135 day trmt</t>
  </si>
  <si>
    <t>G9804</t>
  </si>
  <si>
    <t>Pt not presc 135 day trmt</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</si>
  <si>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</si>
  <si>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</si>
  <si>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</si>
  <si>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</si>
  <si>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</si>
  <si>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</si>
  <si>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</si>
  <si>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</si>
  <si>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</si>
  <si>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</si>
  <si>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</si>
  <si>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</si>
  <si>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</si>
  <si>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</si>
  <si>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</si>
  <si>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</si>
  <si>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G9814</t>
  </si>
  <si>
    <t>Death during index hosp</t>
  </si>
  <si>
    <t>G9815</t>
  </si>
  <si>
    <t>Death not during index hosp</t>
  </si>
  <si>
    <t>G9816</t>
  </si>
  <si>
    <t>Death &lt;30 day post discharge</t>
  </si>
  <si>
    <t>G9817</t>
  </si>
  <si>
    <t>No death 30-days post-disch</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</si>
  <si>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</si>
  <si>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</si>
  <si>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</si>
  <si>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</si>
  <si>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</si>
  <si>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</si>
  <si>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</si>
  <si>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</si>
  <si>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</si>
  <si>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</si>
  <si>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</si>
  <si>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</si>
  <si>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</si>
  <si>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G9825</t>
  </si>
  <si>
    <t>Her-2 neg,undoc/unkn</t>
  </si>
  <si>
    <t>G9826</t>
  </si>
  <si>
    <t>Transf pract aft init chemo</t>
  </si>
  <si>
    <t>G9827</t>
  </si>
  <si>
    <t>Her-2 targ ther no init tx</t>
  </si>
  <si>
    <t>G9828</t>
  </si>
  <si>
    <t>Her-2 targ ther dur init tx</t>
  </si>
  <si>
    <t>G9829</t>
  </si>
  <si>
    <t>Breast adj chemo admin</t>
  </si>
  <si>
    <t>G9830</t>
  </si>
  <si>
    <t>Her-2 pos</t>
  </si>
  <si>
    <t>G9831</t>
  </si>
  <si>
    <t>Ajcc stg brt ca dx ii or iii</t>
  </si>
  <si>
    <t>G9832</t>
  </si>
  <si>
    <t>Brt ca dx i, no t1/t1a/t1b</t>
  </si>
  <si>
    <t>G9833</t>
  </si>
  <si>
    <t>G9834</t>
  </si>
  <si>
    <t>Pt met dis at dx</t>
  </si>
  <si>
    <t>G9835</t>
  </si>
  <si>
    <t>Trastuz given w/in 12 mos dx</t>
  </si>
  <si>
    <t>G9836</t>
  </si>
  <si>
    <t>Rsn no trast given doc</t>
  </si>
  <si>
    <t>G9837</t>
  </si>
  <si>
    <t>Trastuz not in 12 mos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</si>
  <si>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</si>
  <si>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</si>
  <si>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</si>
  <si>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</si>
  <si>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</si>
  <si>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</si>
  <si>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</si>
  <si>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</si>
  <si>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</si>
  <si>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</si>
  <si>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</si>
  <si>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</si>
  <si>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</si>
  <si>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</si>
  <si>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</si>
  <si>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</si>
  <si>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</si>
  <si>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</si>
  <si>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</si>
  <si>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</si>
  <si>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G9849</t>
  </si>
  <si>
    <t>G9850</t>
  </si>
  <si>
    <t>1/more ed last 30d life</t>
  </si>
  <si>
    <t>G9851</t>
  </si>
  <si>
    <t>1/no ed visit last 30d life</t>
  </si>
  <si>
    <t>G9852</t>
  </si>
  <si>
    <t>G9853</t>
  </si>
  <si>
    <t>Icu stay last 30d life</t>
  </si>
  <si>
    <t>G9854</t>
  </si>
  <si>
    <t>No icu stay last 30d life</t>
  </si>
  <si>
    <t>G9855</t>
  </si>
  <si>
    <t>G9856</t>
  </si>
  <si>
    <t>Pt no hospice</t>
  </si>
  <si>
    <t>G9857</t>
  </si>
  <si>
    <t>Pt admit hospice</t>
  </si>
  <si>
    <t>G9858</t>
  </si>
  <si>
    <t>Pt enroll hospice</t>
  </si>
  <si>
    <t>G9859</t>
  </si>
  <si>
    <t>G9860</t>
  </si>
  <si>
    <t>Pt less 3d hospice</t>
  </si>
  <si>
    <t>G9861</t>
  </si>
  <si>
    <t>Pt more than 3d hospice</t>
  </si>
  <si>
    <t>G9862</t>
  </si>
  <si>
    <t>Doc rsn no 10 yr follow</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</si>
  <si>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</si>
  <si>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</si>
  <si>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</si>
  <si>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</si>
  <si>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</si>
  <si>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</si>
  <si>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</si>
  <si>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</si>
  <si>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</si>
  <si>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</si>
  <si>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</si>
  <si>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</si>
  <si>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</si>
  <si>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</si>
  <si>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</si>
  <si>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</si>
  <si>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</si>
  <si>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</si>
  <si>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</si>
  <si>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</si>
  <si>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</si>
  <si>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</si>
  <si>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</si>
  <si>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</si>
  <si>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</si>
  <si>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</si>
  <si>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</si>
  <si>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</si>
  <si>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</si>
  <si>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</si>
  <si>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</si>
  <si>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</si>
  <si>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</si>
  <si>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</si>
  <si>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</si>
  <si>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</si>
  <si>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</si>
  <si>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</si>
  <si>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</si>
  <si>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</si>
  <si>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</si>
  <si>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</si>
  <si>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</si>
  <si>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</si>
  <si>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</si>
  <si>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</si>
  <si>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</si>
  <si>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</si>
  <si>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</si>
  <si>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</si>
  <si>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</si>
  <si>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</si>
  <si>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</si>
  <si>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</si>
  <si>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</si>
  <si>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</si>
  <si>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</si>
  <si>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</si>
  <si>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</si>
  <si>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G9904</t>
  </si>
  <si>
    <t>Doc med rsn no tbco scrn</t>
  </si>
  <si>
    <t>G9905</t>
  </si>
  <si>
    <t>No pt tbco scrn rng</t>
  </si>
  <si>
    <t>G9906</t>
  </si>
  <si>
    <t>Pt recv tbco cess interv</t>
  </si>
  <si>
    <t>G9907</t>
  </si>
  <si>
    <t>Doc med rsn no tbco interv</t>
  </si>
  <si>
    <t>G9908</t>
  </si>
  <si>
    <t>No pt tbco cess interv rng</t>
  </si>
  <si>
    <t>G9909</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</si>
  <si>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</si>
  <si>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</si>
  <si>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</si>
  <si>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</si>
  <si>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</si>
  <si>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</si>
  <si>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</si>
  <si>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</si>
  <si>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</si>
  <si>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</si>
  <si>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</si>
  <si>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</si>
  <si>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</si>
  <si>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</si>
  <si>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</si>
  <si>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</si>
  <si>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</si>
  <si>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</si>
  <si>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</si>
  <si>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</si>
  <si>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</si>
  <si>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</si>
  <si>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</si>
  <si>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</si>
  <si>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</si>
  <si>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</si>
  <si>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</si>
  <si>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G9924</t>
  </si>
  <si>
    <t>Doc med rsn no scrn or recs</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</si>
  <si>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</si>
  <si>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</si>
  <si>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</si>
  <si>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</si>
  <si>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</si>
  <si>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</si>
  <si>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</si>
  <si>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</si>
  <si>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</si>
  <si>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</si>
  <si>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</si>
  <si>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</si>
  <si>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</si>
  <si>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</si>
  <si>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G9932</t>
  </si>
  <si>
    <t>Doc pt rsn no tb scrn recrds</t>
  </si>
  <si>
    <t>G9933</t>
  </si>
  <si>
    <t>Canc detectd during col scrn</t>
  </si>
  <si>
    <t>G9934</t>
  </si>
  <si>
    <t>Doc rsn not detecting cancer</t>
  </si>
  <si>
    <t>G9935</t>
  </si>
  <si>
    <t>Canc not detectd during srcn</t>
  </si>
  <si>
    <t>G9936</t>
  </si>
  <si>
    <t>Pmh plyp/neo co/rect/jun/ans</t>
  </si>
  <si>
    <t>G9937</t>
  </si>
  <si>
    <t>Dig or surv colsco</t>
  </si>
  <si>
    <t>G9938</t>
  </si>
  <si>
    <t>G9939</t>
  </si>
  <si>
    <t>Same path/derm perf biopsy</t>
  </si>
  <si>
    <t>G9940</t>
  </si>
  <si>
    <t>G9942</t>
  </si>
  <si>
    <t>Adtl spine proc on same date</t>
  </si>
  <si>
    <t>G9943</t>
  </si>
  <si>
    <t>Bk pn nt msr vas scl pre/pst</t>
  </si>
  <si>
    <t>G9945</t>
  </si>
  <si>
    <t>Pt w/cancer  scoliosis</t>
  </si>
  <si>
    <t>G9946</t>
  </si>
  <si>
    <t>Bk pain no vas</t>
  </si>
  <si>
    <t>G9948</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</si>
  <si>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</si>
  <si>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</si>
  <si>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</si>
  <si>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</si>
  <si>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</si>
  <si>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</si>
  <si>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</si>
  <si>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</si>
  <si>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</si>
  <si>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</si>
  <si>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</si>
  <si>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</si>
  <si>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</si>
  <si>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</si>
  <si>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</si>
  <si>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</si>
  <si>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</si>
  <si>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</si>
  <si>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</si>
  <si>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</si>
  <si>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</si>
  <si>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</si>
  <si>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</si>
  <si>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</si>
  <si>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</si>
  <si>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</si>
  <si>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G9966</t>
  </si>
  <si>
    <t>Scrn, inter, report child</t>
  </si>
  <si>
    <t>G9967</t>
  </si>
  <si>
    <t>No scrn, inter, reprt child</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</si>
  <si>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</si>
  <si>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</si>
  <si>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</si>
  <si>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</si>
  <si>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</si>
  <si>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</si>
  <si>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</si>
  <si>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</si>
  <si>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</si>
  <si>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</si>
  <si>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</si>
  <si>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</si>
  <si>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</si>
  <si>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</si>
  <si>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</si>
  <si>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</si>
  <si>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</si>
  <si>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</si>
  <si>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Remote e/m est. pt  15mins</t>
  </si>
  <si>
    <t>G9985</t>
  </si>
  <si>
    <t>G9986</t>
  </si>
  <si>
    <t>G9987</t>
  </si>
  <si>
    <t>Bpci advanced in home visit</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</si>
  <si>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</si>
  <si>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</si>
  <si>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</si>
  <si>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</si>
  <si>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</si>
  <si>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</si>
  <si>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</si>
  <si>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</si>
  <si>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</si>
  <si>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</si>
  <si>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</si>
  <si>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</si>
  <si>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</si>
  <si>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</si>
  <si>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</si>
  <si>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</si>
  <si>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</si>
  <si>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</si>
  <si>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</si>
  <si>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</si>
  <si>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</si>
  <si>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</si>
  <si>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</si>
  <si>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</si>
  <si>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</si>
  <si>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</si>
  <si>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</si>
  <si>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</si>
  <si>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</si>
  <si>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</si>
  <si>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</si>
  <si>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</si>
  <si>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</si>
  <si>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</si>
  <si>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</si>
  <si>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</si>
  <si>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</si>
  <si>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</si>
  <si>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</si>
  <si>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</si>
  <si>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</si>
  <si>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</si>
  <si>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</si>
  <si>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</si>
  <si>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</si>
  <si>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</si>
  <si>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</si>
  <si>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</si>
  <si>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</si>
  <si>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</si>
  <si>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</si>
  <si>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</si>
  <si>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</si>
  <si>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</si>
  <si>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</si>
  <si>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</si>
  <si>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</si>
  <si>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</si>
  <si>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</si>
  <si>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</si>
  <si>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</si>
  <si>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</si>
  <si>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</si>
  <si>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</si>
  <si>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</si>
  <si>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</si>
  <si>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</si>
  <si>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</si>
  <si>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</si>
  <si>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</si>
  <si>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</si>
  <si>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</si>
  <si>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</si>
  <si>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</si>
  <si>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</si>
  <si>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</si>
  <si>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</si>
  <si>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</si>
  <si>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</si>
  <si>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</si>
  <si>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</si>
  <si>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</si>
  <si>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</si>
  <si>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</si>
  <si>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</si>
  <si>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</si>
  <si>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</si>
  <si>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</si>
  <si>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</si>
  <si>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</si>
  <si>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</si>
  <si>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</si>
  <si>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</si>
  <si>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</si>
  <si>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</si>
  <si>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</si>
  <si>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</si>
  <si>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</si>
  <si>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</si>
  <si>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</si>
  <si>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</si>
  <si>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</si>
  <si>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</si>
  <si>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</si>
  <si>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</si>
  <si>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</si>
  <si>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</si>
  <si>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</si>
  <si>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</si>
  <si>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</si>
  <si>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</si>
  <si>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</si>
  <si>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</si>
  <si>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</si>
  <si>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</si>
  <si>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</si>
  <si>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</si>
  <si>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</si>
  <si>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</si>
  <si>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</si>
  <si>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</si>
  <si>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</si>
  <si>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</si>
  <si>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</si>
  <si>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</si>
  <si>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</si>
  <si>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</si>
  <si>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</si>
  <si>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</si>
  <si>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</si>
  <si>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</si>
  <si>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</si>
  <si>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</si>
  <si>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</si>
  <si>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</si>
  <si>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</si>
  <si>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</si>
  <si>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</si>
  <si>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</si>
  <si>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</si>
  <si>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</si>
  <si>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</si>
  <si>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</si>
  <si>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</si>
  <si>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</si>
  <si>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</si>
  <si>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</si>
  <si>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</si>
  <si>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</si>
  <si>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</si>
  <si>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</si>
  <si>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</si>
  <si>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</si>
  <si>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</si>
  <si>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J0120</t>
  </si>
  <si>
    <t>Tetracyclin injection</t>
  </si>
  <si>
    <t>J0121</t>
  </si>
  <si>
    <t>Inj., omadacycline, 1 mg</t>
  </si>
  <si>
    <t>J0122</t>
  </si>
  <si>
    <t>Inj., eravacycline, 1 mg</t>
  </si>
  <si>
    <t>J0129</t>
  </si>
  <si>
    <t>Abatacept injection</t>
  </si>
  <si>
    <t>J0130</t>
  </si>
  <si>
    <t>Abciximab injection</t>
  </si>
  <si>
    <t>Acetaminophen injection</t>
  </si>
  <si>
    <t>J0132</t>
  </si>
  <si>
    <t>Acetylcysteine injection</t>
  </si>
  <si>
    <t>J0133</t>
  </si>
  <si>
    <t>Acyclovir injection</t>
  </si>
  <si>
    <t>J0135</t>
  </si>
  <si>
    <t>Adalimumab injection</t>
  </si>
  <si>
    <t>J0153</t>
  </si>
  <si>
    <t>Adenosine inj 1mg</t>
  </si>
  <si>
    <t>J0171</t>
  </si>
  <si>
    <t>Adrenalin epinephrine inject</t>
  </si>
  <si>
    <t>J0178</t>
  </si>
  <si>
    <t>Aflibercept injection</t>
  </si>
  <si>
    <t>J0179</t>
  </si>
  <si>
    <t>Inj, brolucizumab-dbll, 1 mg</t>
  </si>
  <si>
    <t>J0180</t>
  </si>
  <si>
    <t>Agalsidase beta injection</t>
  </si>
  <si>
    <t>J0185</t>
  </si>
  <si>
    <t>Inj., aprepitant, 1 mg</t>
  </si>
  <si>
    <t>J0190</t>
  </si>
  <si>
    <t>Inj biperiden lactate/5 mg</t>
  </si>
  <si>
    <t>J0200</t>
  </si>
  <si>
    <t>Alatrofloxacin mesylate</t>
  </si>
  <si>
    <t>J0202</t>
  </si>
  <si>
    <t>Injection, alemtuzumab</t>
  </si>
  <si>
    <t>J0205</t>
  </si>
  <si>
    <t>Alglucerase injection</t>
  </si>
  <si>
    <t>J0207</t>
  </si>
  <si>
    <t>Amifostine</t>
  </si>
  <si>
    <t>J0210</t>
  </si>
  <si>
    <t>Methyldopate hcl injection</t>
  </si>
  <si>
    <t>J0215</t>
  </si>
  <si>
    <t>Alefacept</t>
  </si>
  <si>
    <t>J0220</t>
  </si>
  <si>
    <t>Alglucosidase alfa injection</t>
  </si>
  <si>
    <t>J0221</t>
  </si>
  <si>
    <t>Lumizyme injection</t>
  </si>
  <si>
    <t>J0222</t>
  </si>
  <si>
    <t>Inj., patisiran, 0.1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</si>
  <si>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</si>
  <si>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</si>
  <si>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</si>
  <si>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</si>
  <si>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</si>
  <si>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</si>
  <si>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</si>
  <si>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</si>
  <si>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</si>
  <si>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</si>
  <si>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</si>
  <si>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</si>
  <si>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</si>
  <si>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</si>
  <si>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</si>
  <si>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</si>
  <si>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</si>
  <si>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</si>
  <si>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J0288</t>
  </si>
  <si>
    <t>Ampho b cholesteryl sulfate</t>
  </si>
  <si>
    <t>J0289</t>
  </si>
  <si>
    <t>Amphotericin b liposome inj</t>
  </si>
  <si>
    <t>J0290</t>
  </si>
  <si>
    <t>Ampicillin 500 mg inj</t>
  </si>
  <si>
    <t>J0291</t>
  </si>
  <si>
    <t>Inj., plazomicin, 5 mg</t>
  </si>
  <si>
    <t>J0295</t>
  </si>
  <si>
    <t>Ampicillin sulbactam 1.5 gm</t>
  </si>
  <si>
    <t>J0300</t>
  </si>
  <si>
    <t>Amobarbital 125 mg inj</t>
  </si>
  <si>
    <t>J0330</t>
  </si>
  <si>
    <t>Succinycholine chloride inj</t>
  </si>
  <si>
    <t>J0348</t>
  </si>
  <si>
    <t>Anidulafungin injection</t>
  </si>
  <si>
    <t>J0350</t>
  </si>
  <si>
    <t>Injection anistreplase 30 u</t>
  </si>
  <si>
    <t>J0360</t>
  </si>
  <si>
    <t>Hydralazine hcl injection</t>
  </si>
  <si>
    <t>J0364</t>
  </si>
  <si>
    <t>Apomorphine hydrochloride</t>
  </si>
  <si>
    <t>J0365</t>
  </si>
  <si>
    <t>Aprotonin, 10,000 kiu</t>
  </si>
  <si>
    <t>J0380</t>
  </si>
  <si>
    <t>Inj metaraminol bitartrate</t>
  </si>
  <si>
    <t>J0390</t>
  </si>
  <si>
    <t>Chloroquine injection</t>
  </si>
  <si>
    <t>J0395</t>
  </si>
  <si>
    <t>Arbutamine hcl injection</t>
  </si>
  <si>
    <t>J0400</t>
  </si>
  <si>
    <t>Aripiprazole injection</t>
  </si>
  <si>
    <t>J0401</t>
  </si>
  <si>
    <t>Inj aripiprazole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</si>
  <si>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</si>
  <si>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</si>
  <si>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</si>
  <si>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</si>
  <si>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</si>
  <si>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</si>
  <si>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</si>
  <si>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</si>
  <si>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</si>
  <si>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</si>
  <si>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</si>
  <si>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</si>
  <si>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</si>
  <si>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</si>
  <si>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</si>
  <si>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</si>
  <si>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</si>
  <si>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</si>
  <si>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</si>
  <si>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</si>
  <si>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J0517</t>
  </si>
  <si>
    <t>Inj., benralizumab, 1 mg</t>
  </si>
  <si>
    <t>J0520</t>
  </si>
  <si>
    <t>Bethanechol chloride inject</t>
  </si>
  <si>
    <t>J0558</t>
  </si>
  <si>
    <t>Peng benzathine/procaine inj</t>
  </si>
  <si>
    <t>J0561</t>
  </si>
  <si>
    <t>Penicillin g benzathine inj</t>
  </si>
  <si>
    <t>J0565</t>
  </si>
  <si>
    <t>Inj, bezlotoxumab, 10 mg</t>
  </si>
  <si>
    <t>J0567</t>
  </si>
  <si>
    <t>Inj., cerliponase alfa 1 mg</t>
  </si>
  <si>
    <t>J0570</t>
  </si>
  <si>
    <t>Buprenorphine implant 74.2mg</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</si>
  <si>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</si>
  <si>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</si>
  <si>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</si>
  <si>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</si>
  <si>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</si>
  <si>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</si>
  <si>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</si>
  <si>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</si>
  <si>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</si>
  <si>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</si>
  <si>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</si>
  <si>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</si>
  <si>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J0584</t>
  </si>
  <si>
    <t>Injection, burosumab-twza 1m</t>
  </si>
  <si>
    <t>J0585</t>
  </si>
  <si>
    <t>Injection,onabotulinumtoxina</t>
  </si>
  <si>
    <t>J0586</t>
  </si>
  <si>
    <t>Abobotulinumtoxina</t>
  </si>
  <si>
    <t>J0587</t>
  </si>
  <si>
    <t>Inj, rimabotulinumtoxinb</t>
  </si>
  <si>
    <t>J0588</t>
  </si>
  <si>
    <t>Incobotulinumtoxin a</t>
  </si>
  <si>
    <t>J0592</t>
  </si>
  <si>
    <t>Buprenorphine hydrochloride</t>
  </si>
  <si>
    <t>J0593</t>
  </si>
  <si>
    <t>Inj., lanadelumab-flyo, 1 mg</t>
  </si>
  <si>
    <t>J0594</t>
  </si>
  <si>
    <t>Busulfan injection</t>
  </si>
  <si>
    <t>J0595</t>
  </si>
  <si>
    <t>Butorphanol tartrate 1 mg</t>
  </si>
  <si>
    <t>J0596</t>
  </si>
  <si>
    <t>Injection, ruconest</t>
  </si>
  <si>
    <t>J0597</t>
  </si>
  <si>
    <t>C-1 esterase, berinert</t>
  </si>
  <si>
    <t>J0598</t>
  </si>
  <si>
    <t>C-1 esterase, cinryze</t>
  </si>
  <si>
    <t>J0599</t>
  </si>
  <si>
    <t>Inj., haegarda 10 units</t>
  </si>
  <si>
    <t>J0600</t>
  </si>
  <si>
    <t>Edetate calcium disodium inj</t>
  </si>
  <si>
    <t>J0604</t>
  </si>
  <si>
    <t>Cinacalcet, esrd on dialysis</t>
  </si>
  <si>
    <t>J0606</t>
  </si>
  <si>
    <t>Inj, etelcalcetide, 0.1 mg</t>
  </si>
  <si>
    <t>J0610</t>
  </si>
  <si>
    <t>Calcium gluconate injection</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</si>
  <si>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</si>
  <si>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</si>
  <si>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</si>
  <si>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</si>
  <si>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</si>
  <si>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</si>
  <si>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</si>
  <si>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</si>
  <si>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</si>
  <si>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</si>
  <si>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</si>
  <si>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</si>
  <si>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</si>
  <si>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Inj levoleucovorin nos 0.5mg</t>
  </si>
  <si>
    <t>J0642</t>
  </si>
  <si>
    <t>Injection, khapzory, 0.5 mg</t>
  </si>
  <si>
    <t>J0670</t>
  </si>
  <si>
    <t>Inj mepivacaine hcl/10 ml</t>
  </si>
  <si>
    <t>J0690</t>
  </si>
  <si>
    <t>Cefazolin sodium injection</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</si>
  <si>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</si>
  <si>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</si>
  <si>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</si>
  <si>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</si>
  <si>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</si>
  <si>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</si>
  <si>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</si>
  <si>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</si>
  <si>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</si>
  <si>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</si>
  <si>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</si>
  <si>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</si>
  <si>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</si>
  <si>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</si>
  <si>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</si>
  <si>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</si>
  <si>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J0710</t>
  </si>
  <si>
    <t>Cephapirin sodium injection</t>
  </si>
  <si>
    <t>J0712</t>
  </si>
  <si>
    <t>Ceftaroline fosamil inj</t>
  </si>
  <si>
    <t>J0713</t>
  </si>
  <si>
    <t>Inj ceftazidime per 500 mg</t>
  </si>
  <si>
    <t>J0714</t>
  </si>
  <si>
    <t>Ceftazidime and avibactam</t>
  </si>
  <si>
    <t>J0715</t>
  </si>
  <si>
    <t>Ceftizoxime sodium / 500 mg</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</si>
  <si>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</si>
  <si>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</si>
  <si>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</si>
  <si>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</si>
  <si>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</si>
  <si>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</si>
  <si>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</si>
  <si>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</si>
  <si>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</si>
  <si>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</si>
  <si>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</si>
  <si>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</si>
  <si>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</si>
  <si>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</si>
  <si>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Ciprofloxacin iv</t>
  </si>
  <si>
    <t>J0745</t>
  </si>
  <si>
    <t>Inj codeine phosphate /30 mg</t>
  </si>
  <si>
    <t>J0770</t>
  </si>
  <si>
    <t>Colistimethate sodium inj</t>
  </si>
  <si>
    <t>J0775</t>
  </si>
  <si>
    <t>Collagenase, clost hist inj</t>
  </si>
  <si>
    <t>J0780</t>
  </si>
  <si>
    <t>Prochlorperazine injection</t>
  </si>
  <si>
    <t>J0795</t>
  </si>
  <si>
    <t>Corticorelin ovine triflutal</t>
  </si>
  <si>
    <t>J0800</t>
  </si>
  <si>
    <t>Corticotropin injection</t>
  </si>
  <si>
    <t>J0834</t>
  </si>
  <si>
    <t>Inj., cosyntropin, 0.25 mg</t>
  </si>
  <si>
    <t>J0840</t>
  </si>
  <si>
    <t>Crotalidae poly immune fab</t>
  </si>
  <si>
    <t>J0841</t>
  </si>
  <si>
    <t>Inj crotalidae im f(ab')2 eq</t>
  </si>
  <si>
    <t>J0850</t>
  </si>
  <si>
    <t>Cytomegalovirus imm iv /vial</t>
  </si>
  <si>
    <t>J0875</t>
  </si>
  <si>
    <t>Injection, dalbavancin</t>
  </si>
  <si>
    <t>J0878</t>
  </si>
  <si>
    <t>Daptomycin injection</t>
  </si>
  <si>
    <t>J0881</t>
  </si>
  <si>
    <t>Darbepoetin alfa, non-esrd</t>
  </si>
  <si>
    <t>J0882</t>
  </si>
  <si>
    <t>Darbepoetin alfa, esrd use</t>
  </si>
  <si>
    <t>J0883</t>
  </si>
  <si>
    <t>Argatroban nonesrd use 1mg</t>
  </si>
  <si>
    <t>J0884</t>
  </si>
  <si>
    <t>Argatroban esrd dialysis 1mg</t>
  </si>
  <si>
    <t>J0885</t>
  </si>
  <si>
    <t>Epoetin alfa, non-esrd</t>
  </si>
  <si>
    <t>J0887</t>
  </si>
  <si>
    <t>Epoetin beta esrd use</t>
  </si>
  <si>
    <t>J0888</t>
  </si>
  <si>
    <t>Epoetin beta non esrd</t>
  </si>
  <si>
    <t>J0890</t>
  </si>
  <si>
    <t>Peginesatide injection</t>
  </si>
  <si>
    <t>J0894</t>
  </si>
  <si>
    <t>Decitabine injection</t>
  </si>
  <si>
    <t>J0895</t>
  </si>
  <si>
    <t>Deferoxamine mesylate inj</t>
  </si>
  <si>
    <t>J0897</t>
  </si>
  <si>
    <t>Denosumab injection</t>
  </si>
  <si>
    <t>J0945</t>
  </si>
  <si>
    <t>Brompheniramine maleate inj</t>
  </si>
  <si>
    <t>J1000</t>
  </si>
  <si>
    <t>Depo-estradiol cypionate inj</t>
  </si>
  <si>
    <t>J1020</t>
  </si>
  <si>
    <t>Methylprednisolone 20 mg inj</t>
  </si>
  <si>
    <t>J1030</t>
  </si>
  <si>
    <t>Methylprednisolone 40 mg inj</t>
  </si>
  <si>
    <t>Methylprednisolone 80 mg inj</t>
  </si>
  <si>
    <t>J1050</t>
  </si>
  <si>
    <t>Medroxyprogesterone acetate</t>
  </si>
  <si>
    <t>J1071</t>
  </si>
  <si>
    <t>Inj testosterone cypionate</t>
  </si>
  <si>
    <t>J1094</t>
  </si>
  <si>
    <t>Inj dexamethasone acetate</t>
  </si>
  <si>
    <t>J1095</t>
  </si>
  <si>
    <t>Injection, dexamethasone 9%</t>
  </si>
  <si>
    <t>J1096</t>
  </si>
  <si>
    <t>Dexametha opth insert 0.1 mg</t>
  </si>
  <si>
    <t>J1097</t>
  </si>
  <si>
    <t>Phenylep ketorolac opth soln</t>
  </si>
  <si>
    <t>Dexamethasone sodium phos</t>
  </si>
  <si>
    <t>J1110</t>
  </si>
  <si>
    <t>Inj dihydroergotamine mesylt</t>
  </si>
  <si>
    <t>J1120</t>
  </si>
  <si>
    <t>Acetazolamid sodium injectio</t>
  </si>
  <si>
    <t>J1130</t>
  </si>
  <si>
    <t>Inj diclofenac sodium 0.5mg</t>
  </si>
  <si>
    <t>J1160</t>
  </si>
  <si>
    <t>Digoxin injection</t>
  </si>
  <si>
    <t>J1162</t>
  </si>
  <si>
    <t>Digoxin immune fab (ovine)</t>
  </si>
  <si>
    <t>J1165</t>
  </si>
  <si>
    <t>Phenytoin sodium injection</t>
  </si>
  <si>
    <t>J1170</t>
  </si>
  <si>
    <t>Hydromorphone injection</t>
  </si>
  <si>
    <t>J1180</t>
  </si>
  <si>
    <t>Dyphylline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</si>
  <si>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</si>
  <si>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</si>
  <si>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</si>
  <si>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</si>
  <si>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</si>
  <si>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</si>
  <si>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</si>
  <si>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</si>
  <si>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</si>
  <si>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</si>
  <si>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</si>
  <si>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</si>
  <si>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</si>
  <si>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</si>
  <si>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</si>
  <si>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</si>
  <si>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</si>
  <si>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</si>
  <si>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</si>
  <si>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</si>
  <si>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</si>
  <si>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</si>
  <si>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</si>
  <si>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</si>
  <si>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</si>
  <si>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</si>
  <si>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</si>
  <si>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</si>
  <si>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J1301</t>
  </si>
  <si>
    <t>Injection, edaravone, 1 mg</t>
  </si>
  <si>
    <t>J1303</t>
  </si>
  <si>
    <t>Inj., ravulizumab-cwvz 10 mg</t>
  </si>
  <si>
    <t>J1320</t>
  </si>
  <si>
    <t>Amitriptyline injection</t>
  </si>
  <si>
    <t>J1322</t>
  </si>
  <si>
    <t>Elosulfase alfa, injection</t>
  </si>
  <si>
    <t>J1324</t>
  </si>
  <si>
    <t>Enfuvirtide injection</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</si>
  <si>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</si>
  <si>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</si>
  <si>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</si>
  <si>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</si>
  <si>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</si>
  <si>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</si>
  <si>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</si>
  <si>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</si>
  <si>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</si>
  <si>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</si>
  <si>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</si>
  <si>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</si>
  <si>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</si>
  <si>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</si>
  <si>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J1428</t>
  </si>
  <si>
    <t>Inj, eteplirsen, 10 mg</t>
  </si>
  <si>
    <t>J1430</t>
  </si>
  <si>
    <t>Ethanolamine oleate 100 mg</t>
  </si>
  <si>
    <t>J1435</t>
  </si>
  <si>
    <t>Injection estrone per 1 mg</t>
  </si>
  <si>
    <t>J1436</t>
  </si>
  <si>
    <t>Etidronate disodium inj</t>
  </si>
  <si>
    <t>J1438</t>
  </si>
  <si>
    <t>Etanercept injection</t>
  </si>
  <si>
    <t>J1439</t>
  </si>
  <si>
    <t>Inj ferric carboxymaltos 1mg</t>
  </si>
  <si>
    <t>J1442</t>
  </si>
  <si>
    <t>Inj filgrastim excl biosimil</t>
  </si>
  <si>
    <t>J1443</t>
  </si>
  <si>
    <t>Inj ferric pyrophosphate cit</t>
  </si>
  <si>
    <t>J1444</t>
  </si>
  <si>
    <t>Fe pyro cit pow 0.1 mg iron</t>
  </si>
  <si>
    <t>J1447</t>
  </si>
  <si>
    <t>Inj tbo filgrastim 1 microg</t>
  </si>
  <si>
    <t>J1450</t>
  </si>
  <si>
    <t>Fluconazole</t>
  </si>
  <si>
    <t>J1451</t>
  </si>
  <si>
    <t>Fomepizole, 15 mg</t>
  </si>
  <si>
    <t>J1452</t>
  </si>
  <si>
    <t>Intraocular fomivirsen na</t>
  </si>
  <si>
    <t>J1453</t>
  </si>
  <si>
    <t>Fosaprepitant injection</t>
  </si>
  <si>
    <t>J1454</t>
  </si>
  <si>
    <t>Inj fosnetupitant, palonoset</t>
  </si>
  <si>
    <t>J1455</t>
  </si>
  <si>
    <t>Foscarnet sodium injection</t>
  </si>
  <si>
    <t>J1457</t>
  </si>
  <si>
    <t>Gallium nitrate injection</t>
  </si>
  <si>
    <t>J1458</t>
  </si>
  <si>
    <t>Galsulfase injection</t>
  </si>
  <si>
    <t>J1459</t>
  </si>
  <si>
    <t>Inj ivig privigen 500 mg</t>
  </si>
  <si>
    <t>J1460</t>
  </si>
  <si>
    <t>Gamma globulin 1 cc inj</t>
  </si>
  <si>
    <t>J1555</t>
  </si>
  <si>
    <t>Inj cuvitru, 100 mg</t>
  </si>
  <si>
    <t>J1556</t>
  </si>
  <si>
    <t>Inj, imm glob bivigam, 500mg</t>
  </si>
  <si>
    <t>J1557</t>
  </si>
  <si>
    <t>Gammaplex injection</t>
  </si>
  <si>
    <t>J1559</t>
  </si>
  <si>
    <t>Hizentra injection</t>
  </si>
  <si>
    <t>J1560</t>
  </si>
  <si>
    <t>Gamma globulin &gt; 10 cc inj</t>
  </si>
  <si>
    <t>J1561</t>
  </si>
  <si>
    <t>Gamunex-c/gammaked</t>
  </si>
  <si>
    <t>J1562</t>
  </si>
  <si>
    <t>Vivaglobin, inj</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</si>
  <si>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</si>
  <si>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</si>
  <si>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</si>
  <si>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</si>
  <si>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</si>
  <si>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</si>
  <si>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</si>
  <si>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</si>
  <si>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</si>
  <si>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</si>
  <si>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</si>
  <si>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</si>
  <si>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</si>
  <si>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</si>
  <si>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</si>
  <si>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</si>
  <si>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</si>
  <si>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</si>
  <si>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</si>
  <si>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</si>
  <si>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</si>
  <si>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</si>
  <si>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</si>
  <si>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</si>
  <si>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</si>
  <si>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</si>
  <si>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</si>
  <si>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</si>
  <si>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J1620</t>
  </si>
  <si>
    <t>Gonadorelin hydroch/ 100 mcg</t>
  </si>
  <si>
    <t>J1626</t>
  </si>
  <si>
    <t>Granisetron hcl injection</t>
  </si>
  <si>
    <t>J1627</t>
  </si>
  <si>
    <t>Inj, granisetron, xr, 0.1 mg</t>
  </si>
  <si>
    <t>J1628</t>
  </si>
  <si>
    <t>Inj., guselkumab, 1 mg</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</si>
  <si>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</si>
  <si>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</si>
  <si>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</si>
  <si>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</si>
  <si>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</si>
  <si>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</si>
  <si>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</si>
  <si>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</si>
  <si>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</si>
  <si>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</si>
  <si>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</si>
  <si>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</si>
  <si>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</si>
  <si>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</si>
  <si>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</si>
  <si>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</si>
  <si>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J1655</t>
  </si>
  <si>
    <t>Tinzaparin sodium injection</t>
  </si>
  <si>
    <t>J1670</t>
  </si>
  <si>
    <t>Tetanus immune globulin inj</t>
  </si>
  <si>
    <t>J1675</t>
  </si>
  <si>
    <t>Histrelin acetate</t>
  </si>
  <si>
    <t>J1700</t>
  </si>
  <si>
    <t>Hydrocortisone acetate inj</t>
  </si>
  <si>
    <t>J1710</t>
  </si>
  <si>
    <t>Hydrocortisone sodium ph inj</t>
  </si>
  <si>
    <t>J1720</t>
  </si>
  <si>
    <t>Hydrocortisone sodium succ i</t>
  </si>
  <si>
    <t>J1726</t>
  </si>
  <si>
    <t>Makena, 10 mg</t>
  </si>
  <si>
    <t>J1729</t>
  </si>
  <si>
    <t>Inj hydroxyprogst capoat nos</t>
  </si>
  <si>
    <t>J1730</t>
  </si>
  <si>
    <t>Diazoxide injection</t>
  </si>
  <si>
    <t>J1740</t>
  </si>
  <si>
    <t>Ibandronate sodium injection</t>
  </si>
  <si>
    <t>J1741</t>
  </si>
  <si>
    <t>Ibuprofen injection</t>
  </si>
  <si>
    <t>J1742</t>
  </si>
  <si>
    <t>Ibutilide fumarate injection</t>
  </si>
  <si>
    <t>J1743</t>
  </si>
  <si>
    <t>Idursulfase injection</t>
  </si>
  <si>
    <t>J1744</t>
  </si>
  <si>
    <t>Icatibant injection</t>
  </si>
  <si>
    <t>J1745</t>
  </si>
  <si>
    <t>Infliximab not biosimil 10mg</t>
  </si>
  <si>
    <t>J1746</t>
  </si>
  <si>
    <t>Inj., ibalizumab-uiyk, 10 mg</t>
  </si>
  <si>
    <t>J1750</t>
  </si>
  <si>
    <t>Inj iron dextran</t>
  </si>
  <si>
    <t>J1756</t>
  </si>
  <si>
    <t>Iron sucrose injection</t>
  </si>
  <si>
    <t>J1786</t>
  </si>
  <si>
    <t>Imuglucerase injection</t>
  </si>
  <si>
    <t>J1790</t>
  </si>
  <si>
    <t>Droperidol injection</t>
  </si>
  <si>
    <t>J1800</t>
  </si>
  <si>
    <t>Propranolol injection</t>
  </si>
  <si>
    <t>J1810</t>
  </si>
  <si>
    <t>Droperidol/fentanyl inj</t>
  </si>
  <si>
    <t>J1815</t>
  </si>
  <si>
    <t>Insulin injection</t>
  </si>
  <si>
    <t>J1817</t>
  </si>
  <si>
    <t>Insulin for insulin pump use</t>
  </si>
  <si>
    <t>J1826</t>
  </si>
  <si>
    <t>Interferon beta-1a inj</t>
  </si>
  <si>
    <t>J1830</t>
  </si>
  <si>
    <t>Interferon beta-1b / .25 mg</t>
  </si>
  <si>
    <t>J1833</t>
  </si>
  <si>
    <t>Injection, isavuconazonium</t>
  </si>
  <si>
    <t>J1835</t>
  </si>
  <si>
    <t>Itraconazole injection</t>
  </si>
  <si>
    <t>J1840</t>
  </si>
  <si>
    <t>Kanamycin sulfate 500 mg inj</t>
  </si>
  <si>
    <t>J1850</t>
  </si>
  <si>
    <t>Kanamycin sulfate 75 mg inj</t>
  </si>
  <si>
    <t>J1885</t>
  </si>
  <si>
    <t>Ketorolac tromethamine inj</t>
  </si>
  <si>
    <t>J1890</t>
  </si>
  <si>
    <t>Cephalothin sodium injection</t>
  </si>
  <si>
    <t>J1930</t>
  </si>
  <si>
    <t>Lanreotide injection</t>
  </si>
  <si>
    <t>J1931</t>
  </si>
  <si>
    <t>Laronidase injection</t>
  </si>
  <si>
    <t>J1940</t>
  </si>
  <si>
    <t>Furosemide injection</t>
  </si>
  <si>
    <t>J1943</t>
  </si>
  <si>
    <t>Inj., aristada initio, 1 mg</t>
  </si>
  <si>
    <t>J1944</t>
  </si>
  <si>
    <t>Aripirazole lauroxil 1 mg</t>
  </si>
  <si>
    <t>J1945</t>
  </si>
  <si>
    <t>Lepirudin</t>
  </si>
  <si>
    <t>J1950</t>
  </si>
  <si>
    <t>Leuprolide acetate /3.75 mg</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</si>
  <si>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</si>
  <si>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</si>
  <si>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</si>
  <si>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</si>
  <si>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</si>
  <si>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</si>
  <si>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</si>
  <si>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</si>
  <si>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</si>
  <si>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</si>
  <si>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</si>
  <si>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</si>
  <si>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J2001</t>
  </si>
  <si>
    <t>Lidocaine injection</t>
  </si>
  <si>
    <t>J2010</t>
  </si>
  <si>
    <t>Lincomycin injection</t>
  </si>
  <si>
    <t>J2020</t>
  </si>
  <si>
    <t>Linezolid injection</t>
  </si>
  <si>
    <t>J2060</t>
  </si>
  <si>
    <t>Lorazepam injection</t>
  </si>
  <si>
    <t>J2062</t>
  </si>
  <si>
    <t>Loxapine for inhalation 1 mg</t>
  </si>
  <si>
    <t>J2150</t>
  </si>
  <si>
    <t>Mannitol injection</t>
  </si>
  <si>
    <t>J2170</t>
  </si>
  <si>
    <t>Mecasermin injection</t>
  </si>
  <si>
    <t>J2175</t>
  </si>
  <si>
    <t>Meperidine hydrochl /100 mg</t>
  </si>
  <si>
    <t>J2180</t>
  </si>
  <si>
    <t>Meperidine/promethazine inj</t>
  </si>
  <si>
    <t>J2182</t>
  </si>
  <si>
    <t>Injection, mepolizumab, 1mg</t>
  </si>
  <si>
    <t>J2185</t>
  </si>
  <si>
    <t>Meropenem</t>
  </si>
  <si>
    <t>J2186</t>
  </si>
  <si>
    <t>Inj., meropenem, vaborbactam</t>
  </si>
  <si>
    <t>J2210</t>
  </si>
  <si>
    <t>Methylergonovin maleate inj</t>
  </si>
  <si>
    <t>J2212</t>
  </si>
  <si>
    <t>Methylnaltrexone injection</t>
  </si>
  <si>
    <t>J2248</t>
  </si>
  <si>
    <t>Micafungin sodium injection</t>
  </si>
  <si>
    <t>Inj midazolam hydrochloride</t>
  </si>
  <si>
    <t>J2260</t>
  </si>
  <si>
    <t>Inj milrinone lactate / 5 mg</t>
  </si>
  <si>
    <t>J2265</t>
  </si>
  <si>
    <t>Minocycline hydrochloride</t>
  </si>
  <si>
    <t>Morphine sulfate injection</t>
  </si>
  <si>
    <t>J2274</t>
  </si>
  <si>
    <t>Inj morphine pf epid ithc</t>
  </si>
  <si>
    <t>J2278</t>
  </si>
  <si>
    <t>Ziconotide injection</t>
  </si>
  <si>
    <t>J2280</t>
  </si>
  <si>
    <t>Inj, moxifloxacin 100 mg</t>
  </si>
  <si>
    <t>J2300</t>
  </si>
  <si>
    <t>Inj nalbuphine hydrochloride</t>
  </si>
  <si>
    <t>J2310</t>
  </si>
  <si>
    <t>Inj naloxone hydrochloride</t>
  </si>
  <si>
    <t>J2315</t>
  </si>
  <si>
    <t>Naltrexone, depot form</t>
  </si>
  <si>
    <t>J2320</t>
  </si>
  <si>
    <t>Nandrolone decanoate 50 mg</t>
  </si>
  <si>
    <t>J2323</t>
  </si>
  <si>
    <t>Natalizumab injection</t>
  </si>
  <si>
    <t>J2325</t>
  </si>
  <si>
    <t>Nesiritide injection</t>
  </si>
  <si>
    <t>J2326</t>
  </si>
  <si>
    <t>Inj, nusinersen, 0.1mg</t>
  </si>
  <si>
    <t>J2350</t>
  </si>
  <si>
    <t>Injection, ocrelizumab, 1 mg</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</si>
  <si>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</si>
  <si>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</si>
  <si>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</si>
  <si>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</si>
  <si>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</si>
  <si>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</si>
  <si>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</si>
  <si>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</si>
  <si>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</si>
  <si>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</si>
  <si>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</si>
  <si>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</si>
  <si>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J2370</t>
  </si>
  <si>
    <t>Phenylephrine hcl injection</t>
  </si>
  <si>
    <t>J2400</t>
  </si>
  <si>
    <t>Chloroprocaine hcl injection</t>
  </si>
  <si>
    <t>Ondansetron hcl injection</t>
  </si>
  <si>
    <t>J2407</t>
  </si>
  <si>
    <t>Injection, oritavancin</t>
  </si>
  <si>
    <t>J2410</t>
  </si>
  <si>
    <t>Oxymorphone hcl injection</t>
  </si>
  <si>
    <t>J2425</t>
  </si>
  <si>
    <t>Palifermin injection</t>
  </si>
  <si>
    <t>J2426</t>
  </si>
  <si>
    <t>Paliperidone palmitate inj</t>
  </si>
  <si>
    <t>J2430</t>
  </si>
  <si>
    <t>Pamidronate disodium /30 mg</t>
  </si>
  <si>
    <t>J2440</t>
  </si>
  <si>
    <t>Papaverin hcl injection</t>
  </si>
  <si>
    <t>J2460</t>
  </si>
  <si>
    <t>Oxytetracycline injection</t>
  </si>
  <si>
    <t>J2469</t>
  </si>
  <si>
    <t>Palonosetron hcl</t>
  </si>
  <si>
    <t>J2501</t>
  </si>
  <si>
    <t>Paricalcitol</t>
  </si>
  <si>
    <t>J2502</t>
  </si>
  <si>
    <t>Inj, pasireotide long acting</t>
  </si>
  <si>
    <t>J2503</t>
  </si>
  <si>
    <t>Pegaptanib sodium injection</t>
  </si>
  <si>
    <t>J2504</t>
  </si>
  <si>
    <t>Pegademase bovine, 25 iu</t>
  </si>
  <si>
    <t>J2505</t>
  </si>
  <si>
    <t>Injection, pegfilgrastim 6mg</t>
  </si>
  <si>
    <t>J2507</t>
  </si>
  <si>
    <t>Pegloticase injection</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</si>
  <si>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</si>
  <si>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</si>
  <si>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</si>
  <si>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</si>
  <si>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</si>
  <si>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</si>
  <si>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</si>
  <si>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</si>
  <si>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</si>
  <si>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</si>
  <si>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</si>
  <si>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</si>
  <si>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</si>
  <si>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</si>
  <si>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</si>
  <si>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</si>
  <si>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</si>
  <si>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</si>
  <si>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J2562</t>
  </si>
  <si>
    <t>Plerixafor injection</t>
  </si>
  <si>
    <t>J2590</t>
  </si>
  <si>
    <t>Oxytocin injection</t>
  </si>
  <si>
    <t>J2597</t>
  </si>
  <si>
    <t>Inj desmopressin acetate</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</si>
  <si>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</si>
  <si>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</si>
  <si>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</si>
  <si>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</si>
  <si>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</si>
  <si>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</si>
  <si>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</si>
  <si>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</si>
  <si>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</si>
  <si>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</si>
  <si>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</si>
  <si>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</si>
  <si>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</si>
  <si>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</si>
  <si>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</si>
  <si>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</si>
  <si>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</si>
  <si>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</si>
  <si>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</si>
  <si>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</si>
  <si>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</si>
  <si>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</si>
  <si>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</si>
  <si>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</si>
  <si>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</si>
  <si>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</si>
  <si>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</si>
  <si>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</si>
  <si>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</si>
  <si>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</si>
  <si>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J2778</t>
  </si>
  <si>
    <t>Ranibizumab injection</t>
  </si>
  <si>
    <t>J2780</t>
  </si>
  <si>
    <t>Ranitidine hydrochloride inj</t>
  </si>
  <si>
    <t>J2783</t>
  </si>
  <si>
    <t>Rasburicase</t>
  </si>
  <si>
    <t>Regadenoson injection</t>
  </si>
  <si>
    <t>J2786</t>
  </si>
  <si>
    <t>Injection, reslizumab, 1mg</t>
  </si>
  <si>
    <t>J2787</t>
  </si>
  <si>
    <t>Riboflavin 5'phos opth&lt;=3ml</t>
  </si>
  <si>
    <t>J2788</t>
  </si>
  <si>
    <t>Rho d immune globulin 50 mcg</t>
  </si>
  <si>
    <t>Rho d immune globulin inj</t>
  </si>
  <si>
    <t>J2791</t>
  </si>
  <si>
    <t>Rhophylac injection</t>
  </si>
  <si>
    <t>J2792</t>
  </si>
  <si>
    <t>Rho(d) immune globulin h, sd</t>
  </si>
  <si>
    <t>J2793</t>
  </si>
  <si>
    <t>Rilonacept injection</t>
  </si>
  <si>
    <t>J2794</t>
  </si>
  <si>
    <t>Inj risperdal consta, 0.5 mg</t>
  </si>
  <si>
    <t>J2795</t>
  </si>
  <si>
    <t>Ropivacaine hcl injection</t>
  </si>
  <si>
    <t>J2796</t>
  </si>
  <si>
    <t>Romiplostim injection</t>
  </si>
  <si>
    <t>J2797</t>
  </si>
  <si>
    <t>Inj., rolapitant, 0.5 mg</t>
  </si>
  <si>
    <t>J2798</t>
  </si>
  <si>
    <t>Inj., perseris, 0.5 mg</t>
  </si>
  <si>
    <t>J2800</t>
  </si>
  <si>
    <t>Methocarbamol injection</t>
  </si>
  <si>
    <t>Sincalide injection</t>
  </si>
  <si>
    <t>J2810</t>
  </si>
  <si>
    <t>Inj theophylline per 40 mg</t>
  </si>
  <si>
    <t>J2820</t>
  </si>
  <si>
    <t>Sargramostim injection</t>
  </si>
  <si>
    <t>J2840</t>
  </si>
  <si>
    <t>Inj sebelipase alfa 1 mg</t>
  </si>
  <si>
    <t>J2850</t>
  </si>
  <si>
    <t>Inj secretin synthetic human</t>
  </si>
  <si>
    <t>J2860</t>
  </si>
  <si>
    <t>Injection, siltuximab</t>
  </si>
  <si>
    <t>J2910</t>
  </si>
  <si>
    <t>Aurothioglucose injeciton</t>
  </si>
  <si>
    <t>J2916</t>
  </si>
  <si>
    <t>Na ferric gluconate complex</t>
  </si>
  <si>
    <t>J2920</t>
  </si>
  <si>
    <t>Methylprednisolone injection</t>
  </si>
  <si>
    <t>J2940</t>
  </si>
  <si>
    <t>Somatrem injection</t>
  </si>
  <si>
    <t>J2941</t>
  </si>
  <si>
    <t>Somatropin injection</t>
  </si>
  <si>
    <t>J2950</t>
  </si>
  <si>
    <t>Promazine hcl injection</t>
  </si>
  <si>
    <t>J2993</t>
  </si>
  <si>
    <t>Reteplase injection</t>
  </si>
  <si>
    <t>J2995</t>
  </si>
  <si>
    <t>Inj streptokinase /250000 iu</t>
  </si>
  <si>
    <t>J2997</t>
  </si>
  <si>
    <t>Alteplase recombinant</t>
  </si>
  <si>
    <t>J3000</t>
  </si>
  <si>
    <t>Streptomycin injection</t>
  </si>
  <si>
    <t>Fentanyl citrate injection</t>
  </si>
  <si>
    <t>J3030</t>
  </si>
  <si>
    <t>Sumatriptan succinate / 6 mg</t>
  </si>
  <si>
    <t>J3031</t>
  </si>
  <si>
    <t>Inj., fremanezumab-vfrm 1 mg</t>
  </si>
  <si>
    <t>J3060</t>
  </si>
  <si>
    <t>Inj, taliglucerase alfa 10 u</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</si>
  <si>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</si>
  <si>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</si>
  <si>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</si>
  <si>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</si>
  <si>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</si>
  <si>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</si>
  <si>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</si>
  <si>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</si>
  <si>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</si>
  <si>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</si>
  <si>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</si>
  <si>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</si>
  <si>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</si>
  <si>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</si>
  <si>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</si>
  <si>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</si>
  <si>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</si>
  <si>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</si>
  <si>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</si>
  <si>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</si>
  <si>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</si>
  <si>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</si>
  <si>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J3243</t>
  </si>
  <si>
    <t>Tigecycline injection</t>
  </si>
  <si>
    <t>J3245</t>
  </si>
  <si>
    <t>Inj., tildrakizumab, 1 mg</t>
  </si>
  <si>
    <t>J3246</t>
  </si>
  <si>
    <t>Tirofiban hcl</t>
  </si>
  <si>
    <t>J3250</t>
  </si>
  <si>
    <t>Trimethobenzamide hcl inj</t>
  </si>
  <si>
    <t>J3260</t>
  </si>
  <si>
    <t>Tobramycin sulfate injection</t>
  </si>
  <si>
    <t>J3262</t>
  </si>
  <si>
    <t>Tocilizumab injection</t>
  </si>
  <si>
    <t>J3265</t>
  </si>
  <si>
    <t>Injection torsemide 10 mg/ml</t>
  </si>
  <si>
    <t>J3280</t>
  </si>
  <si>
    <t>Thiethylperazine maleate inj</t>
  </si>
  <si>
    <t>J3285</t>
  </si>
  <si>
    <t>Treprostinil injection</t>
  </si>
  <si>
    <t>J3300</t>
  </si>
  <si>
    <t>Triamcinolone a inj prs-free</t>
  </si>
  <si>
    <t>J3301</t>
  </si>
  <si>
    <t>Triamcinolone acet inj nos</t>
  </si>
  <si>
    <t>J3302</t>
  </si>
  <si>
    <t>Triamcinolone diacetate inj</t>
  </si>
  <si>
    <t>J3303</t>
  </si>
  <si>
    <t>Triamcinolone hexacetonl inj</t>
  </si>
  <si>
    <t>J3304</t>
  </si>
  <si>
    <t>Inj triamcinolone ace xr 1mg</t>
  </si>
  <si>
    <t>J3305</t>
  </si>
  <si>
    <t>Inj trimetrexate glucoronate</t>
  </si>
  <si>
    <t>J3310</t>
  </si>
  <si>
    <t>Perphenazine injeciton</t>
  </si>
  <si>
    <t>J3315</t>
  </si>
  <si>
    <t>Triptorelin pamoate</t>
  </si>
  <si>
    <t>J3316</t>
  </si>
  <si>
    <t>Inj., triptorelin xr 3.75 mg</t>
  </si>
  <si>
    <t>J3320</t>
  </si>
  <si>
    <t>Spectinomycn di-hcl inj</t>
  </si>
  <si>
    <t>J3350</t>
  </si>
  <si>
    <t>Urea injection</t>
  </si>
  <si>
    <t>J3355</t>
  </si>
  <si>
    <t>Urofollitropin, 75 iu</t>
  </si>
  <si>
    <t>J3357</t>
  </si>
  <si>
    <t>Ustekinumab sub cu inj, 1 mg</t>
  </si>
  <si>
    <t>J3358</t>
  </si>
  <si>
    <t>Ustekinumab, iv inject, 1 mg</t>
  </si>
  <si>
    <t>J3360</t>
  </si>
  <si>
    <t>Diazepam injection</t>
  </si>
  <si>
    <t>J3364</t>
  </si>
  <si>
    <t>Urokinase 5000 iu injection</t>
  </si>
  <si>
    <t>J3365</t>
  </si>
  <si>
    <t>Urokinase 250,000 iu inj</t>
  </si>
  <si>
    <t>J3370</t>
  </si>
  <si>
    <t>Vancomycin hcl injection</t>
  </si>
  <si>
    <t>J3380</t>
  </si>
  <si>
    <t>Injection, vedolizumab</t>
  </si>
  <si>
    <t>J3385</t>
  </si>
  <si>
    <t>Velaglucerase alfa</t>
  </si>
  <si>
    <t>J3396</t>
  </si>
  <si>
    <t>Verteporfin injection</t>
  </si>
  <si>
    <t>J3397</t>
  </si>
  <si>
    <t>Inj., vestronidase alfa-vjbk</t>
  </si>
  <si>
    <t>J3398</t>
  </si>
  <si>
    <t>Inj luxturna 1 billion vec g</t>
  </si>
  <si>
    <t>J3400</t>
  </si>
  <si>
    <t>Triflupromazine hcl inj</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</si>
  <si>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</si>
  <si>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</si>
  <si>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</si>
  <si>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</si>
  <si>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</si>
  <si>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</si>
  <si>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</si>
  <si>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</si>
  <si>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</si>
  <si>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</si>
  <si>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</si>
  <si>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</si>
  <si>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</si>
  <si>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</si>
  <si>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</si>
  <si>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</si>
  <si>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</si>
  <si>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</si>
  <si>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</si>
  <si>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</si>
  <si>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</si>
  <si>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</si>
  <si>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</si>
  <si>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</si>
  <si>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</si>
  <si>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</si>
  <si>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</si>
  <si>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</si>
  <si>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</si>
  <si>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</si>
  <si>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</si>
  <si>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</si>
  <si>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</si>
  <si>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</si>
  <si>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</si>
  <si>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</si>
  <si>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</si>
  <si>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</si>
  <si>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</si>
  <si>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</si>
  <si>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</si>
  <si>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</si>
  <si>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</si>
  <si>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Normal saline solution infus</t>
  </si>
  <si>
    <t>J7040</t>
  </si>
  <si>
    <t>J7042</t>
  </si>
  <si>
    <t>5% dextrose/normal saline</t>
  </si>
  <si>
    <t>J7050</t>
  </si>
  <si>
    <t>J7060</t>
  </si>
  <si>
    <t>5% dextrose/water</t>
  </si>
  <si>
    <t>J7070</t>
  </si>
  <si>
    <t>D5w infusion</t>
  </si>
  <si>
    <t>J7100</t>
  </si>
  <si>
    <t>Dextran 40 infusion</t>
  </si>
  <si>
    <t>J7110</t>
  </si>
  <si>
    <t>Dextran 75 infusion</t>
  </si>
  <si>
    <t>Ringers lactate infusion</t>
  </si>
  <si>
    <t>J7121</t>
  </si>
  <si>
    <t>5% dextrose in lac ringers</t>
  </si>
  <si>
    <t>J7131</t>
  </si>
  <si>
    <t>Hypertonic saline sol</t>
  </si>
  <si>
    <t>J7170</t>
  </si>
  <si>
    <t>Inj., emicizumab-kxwh 0.5 mg</t>
  </si>
  <si>
    <t>J7175</t>
  </si>
  <si>
    <t>Inj, factor x, (human), 1iu</t>
  </si>
  <si>
    <t>J7177</t>
  </si>
  <si>
    <t>Inj., fibryga, 1 mg</t>
  </si>
  <si>
    <t>J7178</t>
  </si>
  <si>
    <t>Inj human fibrinogen con nos</t>
  </si>
  <si>
    <t>J7179</t>
  </si>
  <si>
    <t>Vonvendi inj 1 iu vwf:rco</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</si>
  <si>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</si>
  <si>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</si>
  <si>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</si>
  <si>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</si>
  <si>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</si>
  <si>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</si>
  <si>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</si>
  <si>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</si>
  <si>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</si>
  <si>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</si>
  <si>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</si>
  <si>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</si>
  <si>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</si>
  <si>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</si>
  <si>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</si>
  <si>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</si>
  <si>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</si>
  <si>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Factor viia</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</si>
  <si>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</si>
  <si>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</si>
  <si>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</si>
  <si>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</si>
  <si>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</si>
  <si>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</si>
  <si>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</si>
  <si>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</si>
  <si>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</si>
  <si>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</si>
  <si>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</si>
  <si>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</si>
  <si>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</si>
  <si>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</si>
  <si>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</si>
  <si>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</si>
  <si>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</si>
  <si>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</si>
  <si>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</si>
  <si>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</si>
  <si>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</si>
  <si>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</si>
  <si>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</si>
  <si>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Factor ix alprolix recomb</t>
  </si>
  <si>
    <t>J7202</t>
  </si>
  <si>
    <t>Factor ix idelvion inj</t>
  </si>
  <si>
    <t>J7203</t>
  </si>
  <si>
    <t>Factor ix recomb gly rebinyn</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</si>
  <si>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</si>
  <si>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</si>
  <si>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</si>
  <si>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</si>
  <si>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</si>
  <si>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</si>
  <si>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</si>
  <si>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</si>
  <si>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</si>
  <si>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</si>
  <si>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</si>
  <si>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</si>
  <si>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J7296</t>
  </si>
  <si>
    <t>Kyleena, 19.5 mg</t>
  </si>
  <si>
    <t>J7297</t>
  </si>
  <si>
    <t>Liletta, 52 mg</t>
  </si>
  <si>
    <t>J7298</t>
  </si>
  <si>
    <t>Mirena, 52 mg</t>
  </si>
  <si>
    <t>J7300</t>
  </si>
  <si>
    <t>Intraut copper contraceptive</t>
  </si>
  <si>
    <t>J7301</t>
  </si>
  <si>
    <t>Skyla, 13.5 mg</t>
  </si>
  <si>
    <t>J7303</t>
  </si>
  <si>
    <t>Contraceptive vaginal ring</t>
  </si>
  <si>
    <t>J7304</t>
  </si>
  <si>
    <t>Contraceptive hormone patch</t>
  </si>
  <si>
    <t>J7306</t>
  </si>
  <si>
    <t>Levonorgestrel implant sys</t>
  </si>
  <si>
    <t>J7307</t>
  </si>
  <si>
    <t>Etonogestrel implant system</t>
  </si>
  <si>
    <t>J7308</t>
  </si>
  <si>
    <t>Aminolevulinic acid hcl top</t>
  </si>
  <si>
    <t>J7309</t>
  </si>
  <si>
    <t>Methyl aminolevulinate, top</t>
  </si>
  <si>
    <t>J7310</t>
  </si>
  <si>
    <t>Ganciclovir long act implant</t>
  </si>
  <si>
    <t>J7311</t>
  </si>
  <si>
    <t>Inj., retisert, 0.01 mg</t>
  </si>
  <si>
    <t>J7312</t>
  </si>
  <si>
    <t>Dexamethasone intra implant</t>
  </si>
  <si>
    <t>J7313</t>
  </si>
  <si>
    <t>Inj., iluvien, 0.01 mg</t>
  </si>
  <si>
    <t>J7314</t>
  </si>
  <si>
    <t>Inj., yutiq, 0.01 mg</t>
  </si>
  <si>
    <t>J7315</t>
  </si>
  <si>
    <t>Ophthalmic mitomycin</t>
  </si>
  <si>
    <t>J7316</t>
  </si>
  <si>
    <t>Inj, ocriplasmin, 0.125 mg</t>
  </si>
  <si>
    <t>J7318</t>
  </si>
  <si>
    <t>Inj, durolane 1 mg</t>
  </si>
  <si>
    <t>J7320</t>
  </si>
  <si>
    <t>Genvisc 850, inj, 1mg</t>
  </si>
  <si>
    <t>J7321</t>
  </si>
  <si>
    <t>Hyalgan supartz visco-3 dose</t>
  </si>
  <si>
    <t>J7322</t>
  </si>
  <si>
    <t>Hymovis injection 1 mg</t>
  </si>
  <si>
    <t>J7323</t>
  </si>
  <si>
    <t>Euflexxa inj per dose</t>
  </si>
  <si>
    <t>J7324</t>
  </si>
  <si>
    <t>Orthovisc inj per dose</t>
  </si>
  <si>
    <t>J7325</t>
  </si>
  <si>
    <t>Synvisc or synvisc-one</t>
  </si>
  <si>
    <t>J7326</t>
  </si>
  <si>
    <t>Gel-one</t>
  </si>
  <si>
    <t>J7327</t>
  </si>
  <si>
    <t>Monovisc inj per dose</t>
  </si>
  <si>
    <t>J7328</t>
  </si>
  <si>
    <t>Gelsyn-3 injection 0.1 mg</t>
  </si>
  <si>
    <t>J7329</t>
  </si>
  <si>
    <t>Inj, trivisc 1 mg</t>
  </si>
  <si>
    <t>J7330</t>
  </si>
  <si>
    <t>Cultured chondrocytes implnt</t>
  </si>
  <si>
    <t>J7331</t>
  </si>
  <si>
    <t>Synojoynt, inj., 1 mg</t>
  </si>
  <si>
    <t>J7332</t>
  </si>
  <si>
    <t>Inj., triluron, 1 mg</t>
  </si>
  <si>
    <t>J7336</t>
  </si>
  <si>
    <t>Capsaicin 8% patch</t>
  </si>
  <si>
    <t>J7340</t>
  </si>
  <si>
    <t>Carbidopa levodopa ent 100ml</t>
  </si>
  <si>
    <t>J7342</t>
  </si>
  <si>
    <t>Ciprofloxacin otic susp 6 mg</t>
  </si>
  <si>
    <t>J7345</t>
  </si>
  <si>
    <t>Aminolevulinic acid, 10% gel</t>
  </si>
  <si>
    <t>J7401</t>
  </si>
  <si>
    <t>Mometasone furoate sinus imp</t>
  </si>
  <si>
    <t>J7500</t>
  </si>
  <si>
    <t>Azathioprine oral 50mg</t>
  </si>
  <si>
    <t>J7501</t>
  </si>
  <si>
    <t>Azathioprine parenteral</t>
  </si>
  <si>
    <t>J7502</t>
  </si>
  <si>
    <t>Cyclosporine oral 100 mg</t>
  </si>
  <si>
    <t>J7503</t>
  </si>
  <si>
    <t>Tacrol envarsus ex rel oral</t>
  </si>
  <si>
    <t>J7504</t>
  </si>
  <si>
    <t>Lymphocyte immune globulin</t>
  </si>
  <si>
    <t>J7505</t>
  </si>
  <si>
    <t>Monoclonal antibodies</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</si>
  <si>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</si>
  <si>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</si>
  <si>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</si>
  <si>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</si>
  <si>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</si>
  <si>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</si>
  <si>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</si>
  <si>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</si>
  <si>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</si>
  <si>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</si>
  <si>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</si>
  <si>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</si>
  <si>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J7513</t>
  </si>
  <si>
    <t>Daclizumab, parenteral</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</si>
  <si>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</si>
  <si>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</si>
  <si>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</si>
  <si>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</si>
  <si>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</si>
  <si>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</si>
  <si>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</si>
  <si>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</si>
  <si>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</si>
  <si>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</si>
  <si>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</si>
  <si>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</si>
  <si>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</si>
  <si>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</si>
  <si>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</si>
  <si>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</si>
  <si>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</si>
  <si>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</si>
  <si>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</si>
  <si>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</si>
  <si>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</si>
  <si>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</si>
  <si>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</si>
  <si>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</si>
  <si>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</si>
  <si>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</si>
  <si>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</si>
  <si>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</si>
  <si>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</si>
  <si>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</si>
  <si>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</si>
  <si>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</si>
  <si>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</si>
  <si>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</si>
  <si>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</si>
  <si>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</si>
  <si>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</si>
  <si>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</si>
  <si>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</si>
  <si>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</si>
  <si>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</si>
  <si>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</si>
  <si>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</si>
  <si>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</si>
  <si>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</si>
  <si>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</si>
  <si>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</si>
  <si>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</si>
  <si>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</si>
  <si>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</si>
  <si>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</si>
  <si>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</si>
  <si>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</si>
  <si>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</si>
  <si>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</si>
  <si>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</si>
  <si>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</si>
  <si>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</si>
  <si>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</si>
  <si>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</si>
  <si>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</si>
  <si>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</si>
  <si>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</si>
  <si>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</si>
  <si>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</si>
  <si>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</si>
  <si>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</si>
  <si>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</si>
  <si>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</si>
  <si>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</si>
  <si>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</si>
  <si>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</si>
  <si>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</si>
  <si>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</si>
  <si>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</si>
  <si>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</si>
  <si>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</si>
  <si>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</si>
  <si>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</si>
  <si>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</si>
  <si>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</si>
  <si>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</si>
  <si>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</si>
  <si>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</si>
  <si>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</si>
  <si>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</si>
  <si>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</si>
  <si>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</si>
  <si>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</si>
  <si>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</si>
  <si>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</si>
  <si>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</si>
  <si>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</si>
  <si>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</si>
  <si>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</si>
  <si>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</si>
  <si>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</si>
  <si>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</si>
  <si>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</si>
  <si>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</si>
  <si>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</si>
  <si>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</si>
  <si>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</si>
  <si>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</si>
  <si>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</si>
  <si>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</si>
  <si>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</si>
  <si>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</si>
  <si>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</si>
  <si>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</si>
  <si>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</si>
  <si>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</si>
  <si>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</si>
  <si>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</si>
  <si>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</si>
  <si>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</si>
  <si>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</si>
  <si>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</si>
  <si>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</si>
  <si>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</si>
  <si>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</si>
  <si>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</si>
  <si>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</si>
  <si>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</si>
  <si>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</si>
  <si>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</si>
  <si>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</si>
  <si>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</si>
  <si>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</si>
  <si>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</si>
  <si>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</si>
  <si>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</si>
  <si>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</si>
  <si>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</si>
  <si>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</si>
  <si>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</si>
  <si>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</si>
  <si>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</si>
  <si>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</si>
  <si>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</si>
  <si>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</si>
  <si>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</si>
  <si>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</si>
  <si>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</si>
  <si>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</si>
  <si>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</si>
  <si>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</si>
  <si>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</si>
  <si>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</si>
  <si>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</si>
  <si>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</si>
  <si>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</si>
  <si>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</si>
  <si>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</si>
  <si>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</si>
  <si>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</si>
  <si>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</si>
  <si>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</si>
  <si>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</si>
  <si>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</si>
  <si>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</si>
  <si>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</si>
  <si>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</si>
  <si>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</si>
  <si>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</si>
  <si>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</si>
  <si>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</si>
  <si>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</si>
  <si>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</si>
  <si>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Oral netupitant, palonosetro</t>
  </si>
  <si>
    <t>J8670</t>
  </si>
  <si>
    <t>Rolapitant, oral, 1mg</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</si>
  <si>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</si>
  <si>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</si>
  <si>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</si>
  <si>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</si>
  <si>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</si>
  <si>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</si>
  <si>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</si>
  <si>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</si>
  <si>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</si>
  <si>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</si>
  <si>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</si>
  <si>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</si>
  <si>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</si>
  <si>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</si>
  <si>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J9020</t>
  </si>
  <si>
    <t>Asparaginase, nos</t>
  </si>
  <si>
    <t>J9022</t>
  </si>
  <si>
    <t>Inj, atezolizumab,10 mg</t>
  </si>
  <si>
    <t>J9023</t>
  </si>
  <si>
    <t>Injection, avelumab, 10 mg</t>
  </si>
  <si>
    <t>J9025</t>
  </si>
  <si>
    <t>Azacitidine injection</t>
  </si>
  <si>
    <t>J9027</t>
  </si>
  <si>
    <t>Clofarabine injection</t>
  </si>
  <si>
    <t>J9030</t>
  </si>
  <si>
    <t>Bcg live intravesical 1mg</t>
  </si>
  <si>
    <t>J9032</t>
  </si>
  <si>
    <t>Injection, belinostat, 10mg</t>
  </si>
  <si>
    <t>J9033</t>
  </si>
  <si>
    <t>Inj., treanda 1 mg</t>
  </si>
  <si>
    <t>J9034</t>
  </si>
  <si>
    <t>Inj., bendeka 1 mg</t>
  </si>
  <si>
    <t>J9035</t>
  </si>
  <si>
    <t>Bevacizumab injection</t>
  </si>
  <si>
    <t>J9036</t>
  </si>
  <si>
    <t>Inj. belrapzo/bendamustine</t>
  </si>
  <si>
    <t>J9039</t>
  </si>
  <si>
    <t>Injection, blinatumomab</t>
  </si>
  <si>
    <t>J9040</t>
  </si>
  <si>
    <t>Bleomycin sulfate injection</t>
  </si>
  <si>
    <t>J9041</t>
  </si>
  <si>
    <t>Inj., velcade 0.1 mg</t>
  </si>
  <si>
    <t>J9042</t>
  </si>
  <si>
    <t>Brentuximab vedotin inj</t>
  </si>
  <si>
    <t>J9043</t>
  </si>
  <si>
    <t>Cabazitaxel injection</t>
  </si>
  <si>
    <t>J9044</t>
  </si>
  <si>
    <t>Inj, bortezomib, nos, 0.1 mg</t>
  </si>
  <si>
    <t>J9045</t>
  </si>
  <si>
    <t>Carboplatin injection</t>
  </si>
  <si>
    <t>J9047</t>
  </si>
  <si>
    <t>Injection, carfilzomib, 1 mg</t>
  </si>
  <si>
    <t>J9050</t>
  </si>
  <si>
    <t>Carmustine injection</t>
  </si>
  <si>
    <t>J9055</t>
  </si>
  <si>
    <t>Cetuximab injection</t>
  </si>
  <si>
    <t>J9057</t>
  </si>
  <si>
    <t>Inj., copanlisib, 1 mg</t>
  </si>
  <si>
    <t>J9060</t>
  </si>
  <si>
    <t>Cisplatin 10 mg injection</t>
  </si>
  <si>
    <t>J9065</t>
  </si>
  <si>
    <t>Inj cladribine per 1 mg</t>
  </si>
  <si>
    <t>J9070</t>
  </si>
  <si>
    <t>Cyclophosphamide 100 mg inj</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</si>
  <si>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</si>
  <si>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</si>
  <si>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</si>
  <si>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</si>
  <si>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</si>
  <si>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</si>
  <si>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</si>
  <si>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</si>
  <si>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</si>
  <si>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</si>
  <si>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</si>
  <si>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</si>
  <si>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J9145</t>
  </si>
  <si>
    <t>Injection, daratumumab 10 mg</t>
  </si>
  <si>
    <t>J9150</t>
  </si>
  <si>
    <t>Daunorubicin injection</t>
  </si>
  <si>
    <t>J9151</t>
  </si>
  <si>
    <t>Daunorubicin citrate inj</t>
  </si>
  <si>
    <t>J9153</t>
  </si>
  <si>
    <t>Inj daunorubicin, cytarabine</t>
  </si>
  <si>
    <t>J9155</t>
  </si>
  <si>
    <t>Degarelix injection</t>
  </si>
  <si>
    <t>J9160</t>
  </si>
  <si>
    <t>Denileukin diftitox inj</t>
  </si>
  <si>
    <t>J9165</t>
  </si>
  <si>
    <t>Diethylstilbestrol injection</t>
  </si>
  <si>
    <t>J9171</t>
  </si>
  <si>
    <t>Docetaxel injection</t>
  </si>
  <si>
    <t>J9173</t>
  </si>
  <si>
    <t>Inj., durvalumab, 10 mg</t>
  </si>
  <si>
    <t>J9175</t>
  </si>
  <si>
    <t>Elliotts b solution per ml</t>
  </si>
  <si>
    <t>J9176</t>
  </si>
  <si>
    <t>Injection, elotuzumab, 1mg</t>
  </si>
  <si>
    <t>J9178</t>
  </si>
  <si>
    <t>Inj, epirubicin hcl, 2 mg</t>
  </si>
  <si>
    <t>J9179</t>
  </si>
  <si>
    <t>Eribulin mesylate injection</t>
  </si>
  <si>
    <t>J9181</t>
  </si>
  <si>
    <t>Etoposide injection</t>
  </si>
  <si>
    <t>J9185</t>
  </si>
  <si>
    <t>Fludarabine phosphate inj</t>
  </si>
  <si>
    <t>J9190</t>
  </si>
  <si>
    <t>Fluorouracil injection</t>
  </si>
  <si>
    <t>J9199</t>
  </si>
  <si>
    <t>Injection, infugem, 200 mg</t>
  </si>
  <si>
    <t>J9200</t>
  </si>
  <si>
    <t>Floxuridine injection</t>
  </si>
  <si>
    <t>J9201</t>
  </si>
  <si>
    <t>In gemcitabine hcl nos 200mg</t>
  </si>
  <si>
    <t>J9202</t>
  </si>
  <si>
    <t>Goserelin acetate implant</t>
  </si>
  <si>
    <t>J9203</t>
  </si>
  <si>
    <t>Gemtuzumab ozogamicin 0.1 mg</t>
  </si>
  <si>
    <t>J9204</t>
  </si>
  <si>
    <t>Inj mogamulizumab-kpkc, 1 mg</t>
  </si>
  <si>
    <t>J9205</t>
  </si>
  <si>
    <t>Inj irinotecan liposome 1 mg</t>
  </si>
  <si>
    <t>J9206</t>
  </si>
  <si>
    <t>Irinotecan injection</t>
  </si>
  <si>
    <t>J9207</t>
  </si>
  <si>
    <t>Ixabepilone injection</t>
  </si>
  <si>
    <t>J9208</t>
  </si>
  <si>
    <t>Ifosfamide injection</t>
  </si>
  <si>
    <t>J9209</t>
  </si>
  <si>
    <t>Mesna injection</t>
  </si>
  <si>
    <t>J9210</t>
  </si>
  <si>
    <t>Inj.,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</si>
  <si>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</si>
  <si>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</si>
  <si>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</si>
  <si>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</si>
  <si>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</si>
  <si>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</si>
  <si>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</si>
  <si>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</si>
  <si>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</si>
  <si>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</si>
  <si>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</si>
  <si>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</si>
  <si>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</si>
  <si>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</si>
  <si>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</si>
  <si>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</si>
  <si>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</si>
  <si>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</si>
  <si>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J9225</t>
  </si>
  <si>
    <t>Vantas implant</t>
  </si>
  <si>
    <t>J9226</t>
  </si>
  <si>
    <t>Supprelin la implant</t>
  </si>
  <si>
    <t>J9228</t>
  </si>
  <si>
    <t>Ipilimumab injection</t>
  </si>
  <si>
    <t>J9229</t>
  </si>
  <si>
    <t>Inj inotuzumab ozogam 0.1 mg</t>
  </si>
  <si>
    <t>J9230</t>
  </si>
  <si>
    <t>Mechlorethamine hcl inj</t>
  </si>
  <si>
    <t>J9245</t>
  </si>
  <si>
    <t>Inj melphalan hydrochl 50 mg</t>
  </si>
  <si>
    <t>J9250</t>
  </si>
  <si>
    <t>Methotrexate sodium inj</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</si>
  <si>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</si>
  <si>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</si>
  <si>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</si>
  <si>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</si>
  <si>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</si>
  <si>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</si>
  <si>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</si>
  <si>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</si>
  <si>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</si>
  <si>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</si>
  <si>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</si>
  <si>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</si>
  <si>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</si>
  <si>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</si>
  <si>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</si>
  <si>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</si>
  <si>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</si>
  <si>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J9270</t>
  </si>
  <si>
    <t>Plicamycin (mithramycin) inj</t>
  </si>
  <si>
    <t>J9271</t>
  </si>
  <si>
    <t>Inj pembrolizumab</t>
  </si>
  <si>
    <t>J9280</t>
  </si>
  <si>
    <t>Mitomycin injection</t>
  </si>
  <si>
    <t>J9285</t>
  </si>
  <si>
    <t>Inj, olaratumab, 10 mg</t>
  </si>
  <si>
    <t>J9293</t>
  </si>
  <si>
    <t>Mitoxantrone hydrochl / 5 mg</t>
  </si>
  <si>
    <t>J9295</t>
  </si>
  <si>
    <t>Injection, necitumumab, 1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</si>
  <si>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</si>
  <si>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</si>
  <si>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</si>
  <si>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</si>
  <si>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</si>
  <si>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</si>
  <si>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</si>
  <si>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</si>
  <si>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</si>
  <si>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</si>
  <si>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</si>
  <si>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</si>
  <si>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</si>
  <si>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</si>
  <si>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</si>
  <si>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</si>
  <si>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J9309</t>
  </si>
  <si>
    <t>Inj, polatuzumab vedotin 1mg</t>
  </si>
  <si>
    <t>J9311</t>
  </si>
  <si>
    <t>Inj rituximab, hyaluronidase</t>
  </si>
  <si>
    <t>J9312</t>
  </si>
  <si>
    <t>Inj., rituximab, 10 mg</t>
  </si>
  <si>
    <t>J9313</t>
  </si>
  <si>
    <t>Inj., lumoxiti, 0.01 mg</t>
  </si>
  <si>
    <t>J9315</t>
  </si>
  <si>
    <t>Romidepsin injection</t>
  </si>
  <si>
    <t>J9320</t>
  </si>
  <si>
    <t>Streptozocin injection</t>
  </si>
  <si>
    <t>J9325</t>
  </si>
  <si>
    <t>Inj talimogene laherparepvec</t>
  </si>
  <si>
    <t>J9328</t>
  </si>
  <si>
    <t>Temozolomide injection</t>
  </si>
  <si>
    <t>J9330</t>
  </si>
  <si>
    <t>Temsirolimus injection</t>
  </si>
  <si>
    <t>J9340</t>
  </si>
  <si>
    <t>Thiotepa injection</t>
  </si>
  <si>
    <t>J9351</t>
  </si>
  <si>
    <t>Topotecan injection</t>
  </si>
  <si>
    <t>J9352</t>
  </si>
  <si>
    <t>Injection trabectedin 0.1mg</t>
  </si>
  <si>
    <t>J9354</t>
  </si>
  <si>
    <t>Inj, ado-trastuzumab emt 1mg</t>
  </si>
  <si>
    <t>J9355</t>
  </si>
  <si>
    <t>Inj trastuzumab excl biosimi</t>
  </si>
  <si>
    <t>J9356</t>
  </si>
  <si>
    <t>Inj. herceptin hylecta, 10mg</t>
  </si>
  <si>
    <t>J9357</t>
  </si>
  <si>
    <t>Valrubicin injection</t>
  </si>
  <si>
    <t>J9360</t>
  </si>
  <si>
    <t>Vinblastine sulfate inj</t>
  </si>
  <si>
    <t>J9370</t>
  </si>
  <si>
    <t>Vincristine sulfate 1 mg inj</t>
  </si>
  <si>
    <t>J9371</t>
  </si>
  <si>
    <t>Inj, vincristine sul lip 1mg</t>
  </si>
  <si>
    <t>J9390</t>
  </si>
  <si>
    <t>Vinorelbine tartrate inj</t>
  </si>
  <si>
    <t>J9395</t>
  </si>
  <si>
    <t>Injection, fulvestrant</t>
  </si>
  <si>
    <t>J9400</t>
  </si>
  <si>
    <t>Inj, ziv-aflibercept, 1mg</t>
  </si>
  <si>
    <t>J9600</t>
  </si>
  <si>
    <t>Porfimer sodium injection</t>
  </si>
  <si>
    <t>J9999</t>
  </si>
  <si>
    <t>Chemotherapy drug</t>
  </si>
  <si>
    <t>M0075</t>
  </si>
  <si>
    <t>Cellular therapy</t>
  </si>
  <si>
    <t>M0076</t>
  </si>
  <si>
    <t>Prolotherapy</t>
  </si>
  <si>
    <t>M0100</t>
  </si>
  <si>
    <t>Intragastric hypothermia</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</si>
  <si>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</si>
  <si>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</si>
  <si>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</si>
  <si>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</si>
  <si>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</si>
  <si>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</si>
  <si>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</si>
  <si>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</si>
  <si>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</si>
  <si>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</si>
  <si>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</si>
  <si>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</si>
  <si>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</si>
  <si>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</si>
  <si>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</si>
  <si>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</si>
  <si>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</si>
  <si>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</si>
  <si>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</si>
  <si>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</si>
  <si>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</si>
  <si>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</si>
  <si>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</si>
  <si>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</si>
  <si>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M1015</t>
  </si>
  <si>
    <t>M1016</t>
  </si>
  <si>
    <t>Pt dx meop or sur steri</t>
  </si>
  <si>
    <t>M1017</t>
  </si>
  <si>
    <t>Pt admt to palitve serv</t>
  </si>
  <si>
    <t>M1018</t>
  </si>
  <si>
    <t>Pt dx hst cr pt sk lg cr scr</t>
  </si>
  <si>
    <t>M1019</t>
  </si>
  <si>
    <t>Adl pt mj dep ds rs 12 phq&lt;5</t>
  </si>
  <si>
    <t>M1020</t>
  </si>
  <si>
    <t>Adl pt mj dep ds no rs 12 mo</t>
  </si>
  <si>
    <t>M1021</t>
  </si>
  <si>
    <t>Pt uc in pp</t>
  </si>
  <si>
    <t>M1022</t>
  </si>
  <si>
    <t>Pt hospice during perf pd</t>
  </si>
  <si>
    <t>M1023</t>
  </si>
  <si>
    <t>Adl pt mj dep ds rs 6 phq&lt;5</t>
  </si>
  <si>
    <t>M1024</t>
  </si>
  <si>
    <t>Adl pt mj dep ds no rs 6 mo</t>
  </si>
  <si>
    <t>M1025</t>
  </si>
  <si>
    <t>M1026</t>
  </si>
  <si>
    <t>M1027</t>
  </si>
  <si>
    <t>Img head (ct or mri) obtnd</t>
  </si>
  <si>
    <t>M1028</t>
  </si>
  <si>
    <t>Doc of pt prm hda dx and otr</t>
  </si>
  <si>
    <t>M1029</t>
  </si>
  <si>
    <t>M1031</t>
  </si>
  <si>
    <t>Pt clin ind img hd</t>
  </si>
  <si>
    <t>M1032</t>
  </si>
  <si>
    <t>Adt tkng pharmthry for oud</t>
  </si>
  <si>
    <t>M1033</t>
  </si>
  <si>
    <t>Pharmthry for oud afr 6.30</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</si>
  <si>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</si>
  <si>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</si>
  <si>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</si>
  <si>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</si>
  <si>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</si>
  <si>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</si>
  <si>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</si>
  <si>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</si>
  <si>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</si>
  <si>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</si>
  <si>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</si>
  <si>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</si>
  <si>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</si>
  <si>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</si>
  <si>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</si>
  <si>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</si>
  <si>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</si>
  <si>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</si>
  <si>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</si>
  <si>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</si>
  <si>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</si>
  <si>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</si>
  <si>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</si>
  <si>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</si>
  <si>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</si>
  <si>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</si>
  <si>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</si>
  <si>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</si>
  <si>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</si>
  <si>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</si>
  <si>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</si>
  <si>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</si>
  <si>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</si>
  <si>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</si>
  <si>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</si>
  <si>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</si>
  <si>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</si>
  <si>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</si>
  <si>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</si>
  <si>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</si>
  <si>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M1061</t>
  </si>
  <si>
    <t>Pt preg</t>
  </si>
  <si>
    <t>M1062</t>
  </si>
  <si>
    <t>Pt imcomprmd</t>
  </si>
  <si>
    <t>M1063</t>
  </si>
  <si>
    <t>Pt rec hg dos imsup thpy</t>
  </si>
  <si>
    <t>M1064</t>
  </si>
  <si>
    <t>Shing vac doc adm or pv rec</t>
  </si>
  <si>
    <t>M1065</t>
  </si>
  <si>
    <t>Shing vac no adm clinc rsn</t>
  </si>
  <si>
    <t>M1066</t>
  </si>
  <si>
    <t>Shing vac no doc no rsn</t>
  </si>
  <si>
    <t>M1067</t>
  </si>
  <si>
    <t>Hspc pt prv time meam per</t>
  </si>
  <si>
    <t>M1068</t>
  </si>
  <si>
    <t>Pt not ambulatory</t>
  </si>
  <si>
    <t>M1069</t>
  </si>
  <si>
    <t>Pt scr ft fall rsk</t>
  </si>
  <si>
    <t>M1070</t>
  </si>
  <si>
    <t>Pt not scrn fut fall no rsn</t>
  </si>
  <si>
    <t>M1071</t>
  </si>
  <si>
    <t>Pt had add'l sp pcr perf</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</si>
  <si>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</si>
  <si>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</si>
  <si>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</si>
  <si>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</si>
  <si>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</si>
  <si>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</si>
  <si>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</si>
  <si>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</si>
  <si>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</si>
  <si>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</si>
  <si>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</si>
  <si>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</si>
  <si>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</si>
  <si>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</si>
  <si>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</si>
  <si>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</si>
  <si>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</si>
  <si>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</si>
  <si>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</si>
  <si>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</si>
  <si>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</si>
  <si>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</si>
  <si>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</si>
  <si>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</si>
  <si>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</si>
  <si>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</si>
  <si>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</si>
  <si>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</si>
  <si>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</si>
  <si>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</si>
  <si>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</si>
  <si>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</si>
  <si>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</si>
  <si>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</si>
  <si>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</si>
  <si>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</si>
  <si>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M1136</t>
  </si>
  <si>
    <t>M1137</t>
  </si>
  <si>
    <t>M1138</t>
  </si>
  <si>
    <t>M1139</t>
  </si>
  <si>
    <t>M1140</t>
  </si>
  <si>
    <t>M1141</t>
  </si>
  <si>
    <t>Fs no oks</t>
  </si>
  <si>
    <t>M1142</t>
  </si>
  <si>
    <t>Emerge cases</t>
  </si>
  <si>
    <t>M1143</t>
  </si>
  <si>
    <t>Ni rehab med chiro</t>
  </si>
  <si>
    <t>M1144</t>
  </si>
  <si>
    <t>Oc no ind pt 1-2 vis</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</si>
  <si>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</si>
  <si>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</si>
  <si>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</si>
  <si>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</si>
  <si>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</si>
  <si>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</si>
  <si>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</si>
  <si>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</si>
  <si>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</si>
  <si>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</si>
  <si>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</si>
  <si>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</si>
  <si>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</si>
  <si>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</si>
  <si>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</si>
  <si>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</si>
  <si>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</si>
  <si>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</si>
  <si>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</si>
  <si>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</si>
  <si>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</si>
  <si>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</si>
  <si>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</si>
  <si>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</si>
  <si>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</si>
  <si>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</si>
  <si>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</si>
  <si>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</si>
  <si>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</si>
  <si>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</si>
  <si>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</si>
  <si>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</si>
  <si>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</si>
  <si>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</si>
  <si>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</si>
  <si>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</si>
  <si>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</si>
  <si>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</si>
  <si>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</si>
  <si>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</si>
  <si>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</si>
  <si>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</si>
  <si>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</si>
  <si>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</si>
  <si>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</si>
  <si>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</si>
  <si>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</si>
  <si>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</si>
  <si>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</si>
  <si>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</si>
  <si>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</si>
  <si>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</si>
  <si>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</si>
  <si>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</si>
  <si>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</si>
  <si>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</si>
  <si>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</si>
  <si>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</si>
  <si>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</si>
  <si>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</si>
  <si>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</si>
  <si>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</si>
  <si>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</si>
  <si>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</si>
  <si>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</si>
  <si>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</si>
  <si>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</si>
  <si>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</si>
  <si>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</si>
  <si>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</si>
  <si>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</si>
  <si>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</si>
  <si>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</si>
  <si>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</si>
  <si>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</si>
  <si>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</si>
  <si>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</si>
  <si>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</si>
  <si>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</si>
  <si>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</si>
  <si>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</si>
  <si>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</si>
  <si>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</si>
  <si>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</si>
  <si>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</si>
  <si>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</si>
  <si>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</si>
  <si>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</si>
  <si>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</si>
  <si>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</si>
  <si>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</si>
  <si>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</si>
  <si>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</si>
  <si>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</si>
  <si>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</si>
  <si>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</si>
  <si>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</si>
  <si>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</si>
  <si>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</si>
  <si>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</si>
  <si>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</si>
  <si>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</si>
  <si>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</si>
  <si>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</si>
  <si>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</si>
  <si>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</si>
  <si>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</si>
  <si>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</si>
  <si>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</si>
  <si>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Q0035TC</t>
  </si>
  <si>
    <t>Q003526</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</si>
  <si>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</si>
  <si>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</si>
  <si>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</si>
  <si>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</si>
  <si>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</si>
  <si>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</si>
  <si>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</si>
  <si>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</si>
  <si>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</si>
  <si>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</si>
  <si>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</si>
  <si>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</si>
  <si>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</si>
  <si>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</si>
  <si>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</si>
  <si>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</si>
  <si>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</si>
  <si>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</si>
  <si>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</si>
  <si>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</si>
  <si>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</si>
  <si>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</si>
  <si>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</si>
  <si>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</si>
  <si>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</si>
  <si>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</si>
  <si>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</si>
  <si>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</si>
  <si>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</si>
  <si>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</si>
  <si>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</si>
  <si>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</si>
  <si>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</si>
  <si>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</si>
  <si>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</si>
  <si>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</si>
  <si>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</si>
  <si>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</si>
  <si>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</si>
  <si>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</si>
  <si>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</si>
  <si>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</si>
  <si>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</si>
  <si>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</si>
  <si>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Q0174</t>
  </si>
  <si>
    <t>Thiethylperazine maleate10mg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</si>
  <si>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</si>
  <si>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</si>
  <si>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</si>
  <si>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</si>
  <si>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</si>
  <si>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</si>
  <si>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</si>
  <si>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</si>
  <si>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</si>
  <si>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</si>
  <si>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</si>
  <si>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</si>
  <si>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</si>
  <si>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</si>
  <si>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</si>
  <si>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</si>
  <si>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</si>
  <si>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</si>
  <si>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</si>
  <si>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</si>
  <si>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</si>
  <si>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</si>
  <si>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</si>
  <si>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</si>
  <si>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</si>
  <si>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</si>
  <si>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</si>
  <si>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</si>
  <si>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</si>
  <si>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</si>
  <si>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</si>
  <si>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</si>
  <si>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</si>
  <si>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</si>
  <si>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</si>
  <si>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</si>
  <si>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</si>
  <si>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</si>
  <si>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</si>
  <si>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</si>
  <si>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</si>
  <si>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</si>
  <si>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</si>
  <si>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</si>
  <si>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</si>
  <si>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</si>
  <si>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</si>
  <si>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</si>
  <si>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</si>
  <si>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</si>
  <si>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</si>
  <si>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</si>
  <si>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</si>
  <si>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</si>
  <si>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</si>
  <si>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</si>
  <si>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</si>
  <si>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</si>
  <si>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</si>
  <si>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</si>
  <si>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</si>
  <si>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</si>
  <si>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</si>
  <si>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</si>
  <si>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</si>
  <si>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</si>
  <si>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</si>
  <si>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</si>
  <si>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</si>
  <si>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</si>
  <si>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</si>
  <si>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</si>
  <si>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</si>
  <si>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</si>
  <si>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</si>
  <si>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</si>
  <si>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</si>
  <si>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</si>
  <si>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</si>
  <si>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</si>
  <si>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</si>
  <si>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</si>
  <si>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</si>
  <si>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</si>
  <si>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</si>
  <si>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</si>
  <si>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</si>
  <si>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</si>
  <si>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</si>
  <si>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</si>
  <si>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</si>
  <si>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</si>
  <si>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</si>
  <si>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</si>
  <si>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</si>
  <si>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</si>
  <si>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</si>
  <si>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</si>
  <si>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</si>
  <si>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</si>
  <si>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</si>
  <si>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</si>
  <si>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</si>
  <si>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</si>
  <si>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</si>
  <si>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</si>
  <si>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</si>
  <si>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</si>
  <si>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</si>
  <si>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</si>
  <si>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Q2041</t>
  </si>
  <si>
    <t>Axicabtagene ciloleucel car+</t>
  </si>
  <si>
    <t>Q2042</t>
  </si>
  <si>
    <t>Tisagenlecleucel car-pos t</t>
  </si>
  <si>
    <t>Q2043</t>
  </si>
  <si>
    <t>Sipuleucel-t auto cd54+</t>
  </si>
  <si>
    <t>Q2049</t>
  </si>
  <si>
    <t>Imported lipodox inj</t>
  </si>
  <si>
    <t>Q2050</t>
  </si>
  <si>
    <t>Doxorubicin inj 10mg</t>
  </si>
  <si>
    <t>Q2052</t>
  </si>
  <si>
    <t>Ivig demo, services/supplies</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</si>
  <si>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</si>
  <si>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</si>
  <si>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</si>
  <si>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</si>
  <si>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</si>
  <si>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</si>
  <si>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</si>
  <si>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</si>
  <si>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</si>
  <si>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</si>
  <si>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</si>
  <si>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</si>
  <si>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</si>
  <si>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</si>
  <si>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</si>
  <si>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</si>
  <si>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</si>
  <si>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</si>
  <si>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</si>
  <si>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</si>
  <si>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</si>
  <si>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</si>
  <si>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</si>
  <si>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</si>
  <si>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</si>
  <si>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</si>
  <si>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</si>
  <si>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</si>
  <si>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</si>
  <si>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</si>
  <si>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</si>
  <si>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</si>
  <si>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</si>
  <si>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</si>
  <si>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</si>
  <si>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</si>
  <si>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</si>
  <si>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</si>
  <si>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</si>
  <si>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</si>
  <si>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</si>
  <si>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</si>
  <si>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</si>
  <si>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</si>
  <si>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</si>
  <si>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</si>
  <si>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</si>
  <si>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</si>
  <si>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</si>
  <si>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</si>
  <si>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</si>
  <si>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</si>
  <si>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</si>
  <si>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</si>
  <si>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</si>
  <si>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</si>
  <si>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</si>
  <si>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</si>
  <si>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</si>
  <si>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</si>
  <si>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</si>
  <si>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</si>
  <si>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</si>
  <si>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</si>
  <si>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</si>
  <si>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</si>
  <si>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</si>
  <si>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</si>
  <si>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</si>
  <si>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</si>
  <si>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</si>
  <si>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</si>
  <si>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</si>
  <si>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</si>
  <si>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</si>
  <si>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</si>
  <si>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</si>
  <si>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</si>
  <si>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</si>
  <si>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</si>
  <si>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</si>
  <si>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</si>
  <si>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</si>
  <si>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</si>
  <si>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</si>
  <si>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</si>
  <si>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</si>
  <si>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</si>
  <si>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</si>
  <si>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</si>
  <si>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</si>
  <si>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</si>
  <si>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</si>
  <si>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</si>
  <si>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</si>
  <si>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</si>
  <si>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</si>
  <si>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</si>
  <si>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</si>
  <si>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</si>
  <si>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</si>
  <si>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</si>
  <si>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</si>
  <si>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</si>
  <si>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</si>
  <si>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</si>
  <si>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</si>
  <si>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</si>
  <si>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</si>
  <si>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</si>
  <si>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</si>
  <si>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</si>
  <si>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</si>
  <si>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</si>
  <si>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</si>
  <si>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</si>
  <si>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</si>
  <si>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</si>
  <si>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</si>
  <si>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</si>
  <si>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</si>
  <si>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</si>
  <si>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</si>
  <si>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</si>
  <si>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</si>
  <si>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</si>
  <si>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</si>
  <si>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</si>
  <si>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</si>
  <si>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</si>
  <si>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</si>
  <si>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</si>
  <si>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</si>
  <si>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</si>
  <si>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</si>
  <si>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</si>
  <si>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</si>
  <si>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</si>
  <si>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</si>
  <si>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</si>
  <si>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</si>
  <si>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</si>
  <si>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</si>
  <si>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</si>
  <si>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</si>
  <si>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</si>
  <si>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</si>
  <si>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</si>
  <si>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</si>
  <si>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</si>
  <si>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</si>
  <si>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</si>
  <si>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</si>
  <si>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</si>
  <si>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</si>
  <si>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</si>
  <si>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Dermacell, awm, porous sq cm</t>
  </si>
  <si>
    <t>Q4123</t>
  </si>
  <si>
    <t>Q4124</t>
  </si>
  <si>
    <t>Oasis tri-layer wound matrix</t>
  </si>
  <si>
    <t>Q4125</t>
  </si>
  <si>
    <t>Arthroflex</t>
  </si>
  <si>
    <t>Q4126</t>
  </si>
  <si>
    <t>Memoderm/derma/tranz/integup</t>
  </si>
  <si>
    <t>Q4127</t>
  </si>
  <si>
    <t>Talymed</t>
  </si>
  <si>
    <t>Q4128</t>
  </si>
  <si>
    <t>Flexhd/allopatchhd/matrixhd</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</si>
  <si>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</si>
  <si>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</si>
  <si>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</si>
  <si>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</si>
  <si>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</si>
  <si>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</si>
  <si>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</si>
  <si>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</si>
  <si>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</si>
  <si>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</si>
  <si>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</si>
  <si>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</si>
  <si>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</si>
  <si>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</si>
  <si>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</si>
  <si>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</si>
  <si>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</si>
  <si>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</si>
  <si>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</si>
  <si>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</si>
  <si>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</si>
  <si>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</si>
  <si>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</si>
  <si>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</si>
  <si>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</si>
  <si>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</si>
  <si>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</si>
  <si>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</si>
  <si>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</si>
  <si>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</si>
  <si>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</si>
  <si>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</si>
  <si>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</si>
  <si>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Neox neox rt or clarix cord</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</si>
  <si>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</si>
  <si>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</si>
  <si>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</si>
  <si>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</si>
  <si>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</si>
  <si>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</si>
  <si>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</si>
  <si>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</si>
  <si>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</si>
  <si>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</si>
  <si>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</si>
  <si>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</si>
  <si>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</si>
  <si>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</si>
  <si>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</si>
  <si>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</si>
  <si>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</si>
  <si>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</si>
  <si>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</si>
  <si>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</si>
  <si>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</si>
  <si>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</si>
  <si>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</si>
  <si>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</si>
  <si>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</si>
  <si>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</si>
  <si>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Q4162</t>
  </si>
  <si>
    <t>Wndex flw, bioskn flw, 0.5cc</t>
  </si>
  <si>
    <t>Q4163</t>
  </si>
  <si>
    <t>Woundex, bioskin, per sq cm</t>
  </si>
  <si>
    <t>Q4164</t>
  </si>
  <si>
    <t>Helicoll, per square cm</t>
  </si>
  <si>
    <t>Q4165</t>
  </si>
  <si>
    <t>Keramatrix, kerasorb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</si>
  <si>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</si>
  <si>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</si>
  <si>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</si>
  <si>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</si>
  <si>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</si>
  <si>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</si>
  <si>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</si>
  <si>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</si>
  <si>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</si>
  <si>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</si>
  <si>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</si>
  <si>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</si>
  <si>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</si>
  <si>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</si>
  <si>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</si>
  <si>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</si>
  <si>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</si>
  <si>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</si>
  <si>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</si>
  <si>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Neopatch, per sq centimeter</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</si>
  <si>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</si>
  <si>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</si>
  <si>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</si>
  <si>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</si>
  <si>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</si>
  <si>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</si>
  <si>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</si>
  <si>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</si>
  <si>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</si>
  <si>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</si>
  <si>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</si>
  <si>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</si>
  <si>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</si>
  <si>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</si>
  <si>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</si>
  <si>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Cellesta or duo per sq cm</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</si>
  <si>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</si>
  <si>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</si>
  <si>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</si>
  <si>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</si>
  <si>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</si>
  <si>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</si>
  <si>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</si>
  <si>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</si>
  <si>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</si>
  <si>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</si>
  <si>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</si>
  <si>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</si>
  <si>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</si>
  <si>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</si>
  <si>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</si>
  <si>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</si>
  <si>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</si>
  <si>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</si>
  <si>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</si>
  <si>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</si>
  <si>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</si>
  <si>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</si>
  <si>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</si>
  <si>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</si>
  <si>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</si>
  <si>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</si>
  <si>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</si>
  <si>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</si>
  <si>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</si>
  <si>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</si>
  <si>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</si>
  <si>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</si>
  <si>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</si>
  <si>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</si>
  <si>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</si>
  <si>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</si>
  <si>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</si>
  <si>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</si>
  <si>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</si>
  <si>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</si>
  <si>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</si>
  <si>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</si>
  <si>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</si>
  <si>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</si>
  <si>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</si>
  <si>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</si>
  <si>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</si>
  <si>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</si>
  <si>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</si>
  <si>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</si>
  <si>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</si>
  <si>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</si>
  <si>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</si>
  <si>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</si>
  <si>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</si>
  <si>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</si>
  <si>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</si>
  <si>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</si>
  <si>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</si>
  <si>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</si>
  <si>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</si>
  <si>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</si>
  <si>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</si>
  <si>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</si>
  <si>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</si>
  <si>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</si>
  <si>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</si>
  <si>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</si>
  <si>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</si>
  <si>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</si>
  <si>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</si>
  <si>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</si>
  <si>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Q4226</t>
  </si>
  <si>
    <t>Myown harv prep proc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</si>
  <si>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</si>
  <si>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</si>
  <si>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</si>
  <si>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</si>
  <si>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</si>
  <si>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</si>
  <si>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</si>
  <si>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</si>
  <si>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</si>
  <si>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</si>
  <si>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</si>
  <si>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</si>
  <si>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</si>
  <si>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</si>
  <si>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</si>
  <si>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</si>
  <si>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</si>
  <si>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</si>
  <si>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</si>
  <si>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</si>
  <si>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</si>
  <si>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</si>
  <si>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</si>
  <si>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</si>
  <si>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</si>
  <si>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</si>
  <si>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</si>
  <si>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</si>
  <si>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</si>
  <si>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</si>
  <si>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</si>
  <si>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</si>
  <si>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</si>
  <si>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</si>
  <si>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</si>
  <si>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Injection, ixifi, 10 mg</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</si>
  <si>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</si>
  <si>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</si>
  <si>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</si>
  <si>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</si>
  <si>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</si>
  <si>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</si>
  <si>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</si>
  <si>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</si>
  <si>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</si>
  <si>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</si>
  <si>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</si>
  <si>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</si>
  <si>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</si>
  <si>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</si>
  <si>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</si>
  <si>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</si>
  <si>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</si>
  <si>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</si>
  <si>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</si>
  <si>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</si>
  <si>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</si>
  <si>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</si>
  <si>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</si>
  <si>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</si>
  <si>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</si>
  <si>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</si>
  <si>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</si>
  <si>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</si>
  <si>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</si>
  <si>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</si>
  <si>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</si>
  <si>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</si>
  <si>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</si>
  <si>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</si>
  <si>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</si>
  <si>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</si>
  <si>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</si>
  <si>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</si>
  <si>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</si>
  <si>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</si>
  <si>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</si>
  <si>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</si>
  <si>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</si>
  <si>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</si>
  <si>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</si>
  <si>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</si>
  <si>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</si>
  <si>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</si>
  <si>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</si>
  <si>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</si>
  <si>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</si>
  <si>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</si>
  <si>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</si>
  <si>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</si>
  <si>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</si>
  <si>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</si>
  <si>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</si>
  <si>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</si>
  <si>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</si>
  <si>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</si>
  <si>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</si>
  <si>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</si>
  <si>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</si>
  <si>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R0070</t>
  </si>
  <si>
    <t>Transport portable x-ray</t>
  </si>
  <si>
    <t>R0075</t>
  </si>
  <si>
    <t>Transport port x-ray multipl</t>
  </si>
  <si>
    <t>R0076</t>
  </si>
  <si>
    <t>Transport portable ekg</t>
  </si>
  <si>
    <t>S0012</t>
  </si>
  <si>
    <t>Butorphanol tartrate, nasal</t>
  </si>
  <si>
    <t>S0014</t>
  </si>
  <si>
    <t>Tacrine hydrochloride, 10 mg</t>
  </si>
  <si>
    <t>S0017</t>
  </si>
  <si>
    <t>Injection, aminocaproic acid</t>
  </si>
  <si>
    <t>S0020</t>
  </si>
  <si>
    <t>Injection, bupivicaine hydro</t>
  </si>
  <si>
    <t>S0021</t>
  </si>
  <si>
    <t>Injection, cefoperazone sod</t>
  </si>
  <si>
    <t>S0023</t>
  </si>
  <si>
    <t>Injection, cimetidine hydroc</t>
  </si>
  <si>
    <t>S0028</t>
  </si>
  <si>
    <t>Injection, famotidine, 20 mg</t>
  </si>
  <si>
    <t>S0030</t>
  </si>
  <si>
    <t>Injection, metronidazole</t>
  </si>
  <si>
    <t>S0032</t>
  </si>
  <si>
    <t>Injection, nafcillin sodium</t>
  </si>
  <si>
    <t>S0034</t>
  </si>
  <si>
    <t>Injection, ofloxacin, 400 mg</t>
  </si>
  <si>
    <t>S0039</t>
  </si>
  <si>
    <t>Injection, sulfamethoxazole</t>
  </si>
  <si>
    <t>S0040</t>
  </si>
  <si>
    <t>Injection, ticarcillin disod</t>
  </si>
  <si>
    <t>S0073</t>
  </si>
  <si>
    <t>Injection, aztreonam, 500 mg</t>
  </si>
  <si>
    <t>S0074</t>
  </si>
  <si>
    <t>Injection, cefotetan disodiu</t>
  </si>
  <si>
    <t>S0077</t>
  </si>
  <si>
    <t>Injection, clindamycin phosp</t>
  </si>
  <si>
    <t>S0078</t>
  </si>
  <si>
    <t>Injection, fosphenytoin sodi</t>
  </si>
  <si>
    <t>S0080</t>
  </si>
  <si>
    <t>Injection, pentamidine iseth</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</si>
  <si>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</si>
  <si>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</si>
  <si>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</si>
  <si>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</si>
  <si>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</si>
  <si>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</si>
  <si>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</si>
  <si>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</si>
  <si>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</si>
  <si>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</si>
  <si>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</si>
  <si>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</si>
  <si>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</si>
  <si>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</si>
  <si>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</si>
  <si>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</si>
  <si>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</si>
  <si>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</si>
  <si>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</si>
  <si>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</si>
  <si>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</si>
  <si>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</si>
  <si>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</si>
  <si>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</si>
  <si>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</si>
  <si>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</si>
  <si>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</si>
  <si>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</si>
  <si>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</si>
  <si>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</si>
  <si>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</si>
  <si>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</si>
  <si>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</si>
  <si>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</si>
  <si>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</si>
  <si>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</si>
  <si>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</si>
  <si>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</si>
  <si>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</si>
  <si>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</si>
  <si>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</si>
  <si>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</si>
  <si>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</si>
  <si>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</si>
  <si>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</si>
  <si>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</si>
  <si>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</si>
  <si>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</si>
  <si>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</si>
  <si>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</si>
  <si>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</si>
  <si>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</si>
  <si>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</si>
  <si>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</si>
  <si>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</si>
  <si>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</si>
  <si>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S0164</t>
  </si>
  <si>
    <t>Injection pantroprazole</t>
  </si>
  <si>
    <t>S0166</t>
  </si>
  <si>
    <t>Inj olanzapine 2.5mg</t>
  </si>
  <si>
    <t>S0169</t>
  </si>
  <si>
    <t>Calcitrol</t>
  </si>
  <si>
    <t>S0170</t>
  </si>
  <si>
    <t>Anastrozole 1 mg</t>
  </si>
  <si>
    <t>S0171</t>
  </si>
  <si>
    <t>Bumetanide 0.5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</si>
  <si>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</si>
  <si>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</si>
  <si>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</si>
  <si>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</si>
  <si>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</si>
  <si>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</si>
  <si>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</si>
  <si>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</si>
  <si>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</si>
  <si>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</si>
  <si>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</si>
  <si>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</si>
  <si>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</si>
  <si>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</si>
  <si>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</si>
  <si>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</si>
  <si>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</si>
  <si>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</si>
  <si>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</si>
  <si>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</si>
  <si>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</si>
  <si>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</si>
  <si>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</si>
  <si>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</si>
  <si>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</si>
  <si>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</si>
  <si>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</si>
  <si>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</si>
  <si>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</si>
  <si>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</si>
  <si>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</si>
  <si>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</si>
  <si>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</si>
  <si>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</si>
  <si>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</si>
  <si>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</si>
  <si>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</si>
  <si>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</si>
  <si>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</si>
  <si>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</si>
  <si>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</si>
  <si>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</si>
  <si>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</si>
  <si>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</si>
  <si>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</si>
  <si>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</si>
  <si>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</si>
  <si>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</si>
  <si>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</si>
  <si>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</si>
  <si>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</si>
  <si>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</si>
  <si>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</si>
  <si>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</si>
  <si>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</si>
  <si>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</si>
  <si>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</si>
  <si>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</si>
  <si>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</si>
  <si>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</si>
  <si>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</si>
  <si>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</si>
  <si>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</si>
  <si>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</si>
  <si>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</si>
  <si>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</si>
  <si>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</si>
  <si>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</si>
  <si>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</si>
  <si>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</si>
  <si>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</si>
  <si>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</si>
  <si>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</si>
  <si>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</si>
  <si>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</si>
  <si>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</si>
  <si>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</si>
  <si>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</si>
  <si>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</si>
  <si>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</si>
  <si>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</si>
  <si>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</si>
  <si>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</si>
  <si>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</si>
  <si>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</si>
  <si>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</si>
  <si>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</si>
  <si>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</si>
  <si>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</si>
  <si>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</si>
  <si>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</si>
  <si>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</si>
  <si>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</si>
  <si>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</si>
  <si>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</si>
  <si>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</si>
  <si>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</si>
  <si>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</si>
  <si>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</si>
  <si>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</si>
  <si>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</si>
  <si>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</si>
  <si>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</si>
  <si>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</si>
  <si>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</si>
  <si>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</si>
  <si>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</si>
  <si>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</si>
  <si>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</si>
  <si>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</si>
  <si>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</si>
  <si>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</si>
  <si>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</si>
  <si>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</si>
  <si>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</si>
  <si>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</si>
  <si>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</si>
  <si>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</si>
  <si>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</si>
  <si>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</si>
  <si>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</si>
  <si>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</si>
  <si>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</si>
  <si>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</si>
  <si>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</si>
  <si>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</si>
  <si>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</si>
  <si>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</si>
  <si>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</si>
  <si>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</si>
  <si>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</si>
  <si>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</si>
  <si>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</si>
  <si>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</si>
  <si>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</si>
  <si>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</si>
  <si>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</si>
  <si>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</si>
  <si>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</si>
  <si>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</si>
  <si>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</si>
  <si>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</si>
  <si>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</si>
  <si>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</si>
  <si>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</si>
  <si>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</si>
  <si>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</si>
  <si>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</si>
  <si>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</si>
  <si>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</si>
  <si>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</si>
  <si>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</si>
  <si>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</si>
  <si>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</si>
  <si>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</si>
  <si>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</si>
  <si>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</si>
  <si>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</si>
  <si>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</si>
  <si>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</si>
  <si>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</si>
  <si>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</si>
  <si>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</si>
  <si>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</si>
  <si>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</si>
  <si>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</si>
  <si>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</si>
  <si>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</si>
  <si>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</si>
  <si>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</si>
  <si>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</si>
  <si>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</si>
  <si>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</si>
  <si>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</si>
  <si>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</si>
  <si>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</si>
  <si>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</si>
  <si>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</si>
  <si>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</si>
  <si>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</si>
  <si>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</si>
  <si>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</si>
  <si>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</si>
  <si>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</si>
  <si>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</si>
  <si>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</si>
  <si>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</si>
  <si>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</si>
  <si>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</si>
  <si>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</si>
  <si>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</si>
  <si>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</si>
  <si>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</si>
  <si>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</si>
  <si>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</si>
  <si>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</si>
  <si>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</si>
  <si>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</si>
  <si>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</si>
  <si>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</si>
  <si>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</si>
  <si>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</si>
  <si>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</si>
  <si>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</si>
  <si>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</si>
  <si>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</si>
  <si>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</si>
  <si>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</si>
  <si>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</si>
  <si>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</si>
  <si>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</si>
  <si>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</si>
  <si>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</si>
  <si>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</si>
  <si>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</si>
  <si>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</si>
  <si>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</si>
  <si>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</si>
  <si>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</si>
  <si>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</si>
  <si>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</si>
  <si>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</si>
  <si>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</si>
  <si>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</si>
  <si>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</si>
  <si>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</si>
  <si>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</si>
  <si>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</si>
  <si>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</si>
  <si>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</si>
  <si>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</si>
  <si>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</si>
  <si>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</si>
  <si>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</si>
  <si>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</si>
  <si>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</si>
  <si>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</si>
  <si>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</si>
  <si>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</si>
  <si>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</si>
  <si>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</si>
  <si>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</si>
  <si>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</si>
  <si>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</si>
  <si>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</si>
  <si>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</si>
  <si>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</si>
  <si>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</si>
  <si>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</si>
  <si>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</si>
  <si>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</si>
  <si>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</si>
  <si>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</si>
  <si>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</si>
  <si>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</si>
  <si>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</si>
  <si>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</si>
  <si>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</si>
  <si>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</si>
  <si>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</si>
  <si>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</si>
  <si>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</si>
  <si>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</si>
  <si>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</si>
  <si>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</si>
  <si>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</si>
  <si>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</si>
  <si>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</si>
  <si>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</si>
  <si>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</si>
  <si>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</si>
  <si>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</si>
  <si>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</si>
  <si>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</si>
  <si>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</si>
  <si>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</si>
  <si>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</si>
  <si>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</si>
  <si>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</si>
  <si>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</si>
  <si>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</si>
  <si>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</si>
  <si>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</si>
  <si>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</si>
  <si>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</si>
  <si>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</si>
  <si>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</si>
  <si>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</si>
  <si>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</si>
  <si>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</si>
  <si>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</si>
  <si>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</si>
  <si>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</si>
  <si>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</si>
  <si>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</si>
  <si>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</si>
  <si>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</si>
  <si>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</si>
  <si>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</si>
  <si>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</si>
  <si>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</si>
  <si>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</si>
  <si>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</si>
  <si>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</si>
  <si>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</si>
  <si>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</si>
  <si>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</si>
  <si>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</si>
  <si>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</si>
  <si>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</si>
  <si>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</si>
  <si>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</si>
  <si>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</si>
  <si>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</si>
  <si>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</si>
  <si>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</si>
  <si>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</si>
  <si>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</si>
  <si>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</si>
  <si>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</si>
  <si>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</si>
  <si>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</si>
  <si>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</si>
  <si>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</si>
  <si>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</si>
  <si>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</si>
  <si>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</si>
  <si>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</si>
  <si>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</si>
  <si>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</si>
  <si>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</si>
  <si>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</si>
  <si>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</si>
  <si>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</si>
  <si>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</si>
  <si>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</si>
  <si>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</si>
  <si>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</si>
  <si>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</si>
  <si>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</si>
  <si>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</si>
  <si>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</si>
  <si>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</si>
  <si>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</si>
  <si>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</si>
  <si>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</si>
  <si>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</si>
  <si>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</si>
  <si>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</si>
  <si>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</si>
  <si>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</si>
  <si>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</si>
  <si>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</si>
  <si>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</si>
  <si>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</si>
  <si>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</si>
  <si>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</si>
  <si>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</si>
  <si>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</si>
  <si>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</si>
  <si>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</si>
  <si>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</si>
  <si>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</si>
  <si>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a aspir case rate</t>
  </si>
  <si>
    <t>S4021</t>
  </si>
  <si>
    <t>Ivf canc p aspir case rate</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</si>
  <si>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</si>
  <si>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</si>
  <si>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</si>
  <si>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</si>
  <si>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</si>
  <si>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</si>
  <si>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</si>
  <si>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</si>
  <si>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</si>
  <si>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</si>
  <si>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</si>
  <si>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</si>
  <si>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</si>
  <si>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</si>
  <si>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</si>
  <si>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</si>
  <si>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</si>
  <si>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</si>
  <si>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</si>
  <si>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</si>
  <si>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</si>
  <si>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</si>
  <si>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</si>
  <si>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</si>
  <si>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</si>
  <si>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</si>
  <si>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</si>
  <si>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</si>
  <si>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</si>
  <si>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</si>
  <si>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</si>
  <si>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</si>
  <si>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</si>
  <si>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</si>
  <si>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</si>
  <si>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</si>
  <si>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</si>
  <si>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</si>
  <si>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</si>
  <si>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</si>
  <si>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</si>
  <si>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</si>
  <si>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</si>
  <si>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</si>
  <si>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</si>
  <si>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</si>
  <si>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</si>
  <si>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</si>
  <si>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</si>
  <si>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</si>
  <si>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</si>
  <si>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</si>
  <si>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</si>
  <si>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</si>
  <si>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</si>
  <si>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</si>
  <si>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</si>
  <si>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</si>
  <si>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</si>
  <si>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</si>
  <si>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</si>
  <si>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</si>
  <si>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</si>
  <si>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</si>
  <si>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</si>
  <si>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</si>
  <si>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</si>
  <si>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</si>
  <si>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</si>
  <si>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</si>
  <si>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</si>
  <si>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</si>
  <si>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</si>
  <si>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</si>
  <si>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</si>
  <si>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</si>
  <si>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</si>
  <si>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</si>
  <si>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</si>
  <si>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</si>
  <si>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</si>
  <si>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</si>
  <si>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</si>
  <si>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</si>
  <si>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</si>
  <si>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</si>
  <si>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</si>
  <si>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</si>
  <si>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</si>
  <si>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</si>
  <si>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</si>
  <si>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</si>
  <si>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</si>
  <si>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</si>
  <si>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</si>
  <si>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</si>
  <si>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</si>
  <si>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</si>
  <si>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</si>
  <si>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</si>
  <si>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</si>
  <si>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</si>
  <si>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</si>
  <si>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</si>
  <si>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</si>
  <si>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</si>
  <si>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</si>
  <si>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</si>
  <si>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</si>
  <si>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</si>
  <si>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</si>
  <si>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</si>
  <si>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</si>
  <si>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</si>
  <si>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</si>
  <si>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</si>
  <si>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</si>
  <si>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</si>
  <si>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</si>
  <si>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</si>
  <si>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</si>
  <si>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</si>
  <si>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</si>
  <si>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</si>
  <si>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</si>
  <si>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</si>
  <si>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</si>
  <si>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</si>
  <si>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</si>
  <si>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</si>
  <si>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</si>
  <si>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</si>
  <si>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</si>
  <si>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</si>
  <si>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</si>
  <si>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</si>
  <si>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</si>
  <si>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</si>
  <si>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</si>
  <si>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</si>
  <si>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</si>
  <si>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</si>
  <si>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</si>
  <si>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</si>
  <si>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</si>
  <si>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</si>
  <si>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</si>
  <si>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</si>
  <si>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</si>
  <si>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</si>
  <si>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</si>
  <si>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</si>
  <si>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</si>
  <si>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</si>
  <si>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</si>
  <si>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</si>
  <si>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</si>
  <si>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</si>
  <si>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</si>
  <si>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</si>
  <si>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</si>
  <si>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</si>
  <si>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</si>
  <si>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</si>
  <si>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</si>
  <si>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</si>
  <si>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</si>
  <si>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</si>
  <si>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</si>
  <si>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</si>
  <si>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</si>
  <si>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</si>
  <si>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</si>
  <si>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</si>
  <si>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</si>
  <si>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</si>
  <si>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</si>
  <si>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</si>
  <si>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</si>
  <si>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</si>
  <si>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</si>
  <si>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</si>
  <si>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</si>
  <si>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</si>
  <si>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</si>
  <si>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</si>
  <si>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</si>
  <si>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</si>
  <si>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</si>
  <si>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</si>
  <si>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</si>
  <si>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</si>
  <si>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</si>
  <si>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</si>
  <si>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</si>
  <si>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</si>
  <si>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</si>
  <si>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</si>
  <si>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</si>
  <si>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</si>
  <si>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</si>
  <si>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</si>
  <si>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</si>
  <si>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</si>
  <si>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</si>
  <si>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</si>
  <si>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</si>
  <si>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</si>
  <si>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</si>
  <si>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</si>
  <si>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</si>
  <si>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</si>
  <si>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</si>
  <si>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</si>
  <si>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</si>
  <si>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Custom gradient sleev/glov</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</si>
  <si>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</si>
  <si>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</si>
  <si>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</si>
  <si>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</si>
  <si>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</si>
  <si>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</si>
  <si>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</si>
  <si>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</si>
  <si>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</si>
  <si>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</si>
  <si>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</si>
  <si>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</si>
  <si>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</si>
  <si>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</si>
  <si>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</si>
  <si>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</si>
  <si>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</si>
  <si>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</si>
  <si>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</si>
  <si>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</si>
  <si>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</si>
  <si>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</si>
  <si>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</si>
  <si>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</si>
  <si>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</si>
  <si>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</si>
  <si>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</si>
  <si>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</si>
  <si>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</si>
  <si>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</si>
  <si>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</si>
  <si>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</si>
  <si>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</si>
  <si>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</si>
  <si>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</si>
  <si>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</si>
  <si>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</si>
  <si>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</si>
  <si>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</si>
  <si>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</si>
  <si>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</si>
  <si>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</si>
  <si>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</si>
  <si>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</si>
  <si>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</si>
  <si>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</si>
  <si>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</si>
  <si>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</si>
  <si>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</si>
  <si>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</si>
  <si>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</si>
  <si>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</si>
  <si>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</si>
  <si>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</si>
  <si>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</si>
  <si>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</si>
  <si>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</si>
  <si>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</si>
  <si>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</si>
  <si>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</si>
  <si>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</si>
  <si>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</si>
  <si>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</si>
  <si>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</si>
  <si>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</si>
  <si>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</si>
  <si>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</si>
  <si>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</si>
  <si>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</si>
  <si>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</si>
  <si>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</si>
  <si>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</si>
  <si>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</si>
  <si>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</si>
  <si>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</si>
  <si>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</si>
  <si>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</si>
  <si>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</si>
  <si>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</si>
  <si>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</si>
  <si>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</si>
  <si>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</si>
  <si>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</si>
  <si>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</si>
  <si>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</si>
  <si>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</si>
  <si>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</si>
  <si>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</si>
  <si>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</si>
  <si>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</si>
  <si>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</si>
  <si>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</si>
  <si>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</si>
  <si>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</si>
  <si>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</si>
  <si>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</si>
  <si>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</si>
  <si>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</si>
  <si>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</si>
  <si>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</si>
  <si>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</si>
  <si>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</si>
  <si>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</si>
  <si>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</si>
  <si>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</si>
  <si>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</si>
  <si>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</si>
  <si>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</si>
  <si>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</si>
  <si>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</si>
  <si>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</si>
  <si>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</si>
  <si>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</si>
  <si>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</si>
  <si>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</si>
  <si>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</si>
  <si>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</si>
  <si>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</si>
  <si>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</si>
  <si>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</si>
  <si>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</si>
  <si>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</si>
  <si>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</si>
  <si>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</si>
  <si>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</si>
  <si>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</si>
  <si>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</si>
  <si>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</si>
  <si>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</si>
  <si>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</si>
  <si>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</si>
  <si>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</si>
  <si>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</si>
  <si>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</si>
  <si>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</si>
  <si>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</si>
  <si>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</si>
  <si>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</si>
  <si>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</si>
  <si>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</si>
  <si>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</si>
  <si>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</si>
  <si>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</si>
  <si>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</si>
  <si>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</si>
  <si>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</si>
  <si>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</si>
  <si>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</si>
  <si>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</si>
  <si>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</si>
  <si>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</si>
  <si>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</si>
  <si>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</si>
  <si>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</si>
  <si>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</si>
  <si>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</si>
  <si>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</si>
  <si>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</si>
  <si>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</si>
  <si>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</si>
  <si>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</si>
  <si>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</si>
  <si>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</si>
  <si>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</si>
  <si>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</si>
  <si>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</si>
  <si>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</si>
  <si>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</si>
  <si>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</si>
  <si>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</si>
  <si>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</si>
  <si>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</si>
  <si>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</si>
  <si>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</si>
  <si>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</si>
  <si>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</si>
  <si>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</si>
  <si>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</si>
  <si>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</si>
  <si>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</si>
  <si>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</si>
  <si>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</si>
  <si>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</si>
  <si>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</si>
  <si>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</si>
  <si>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</si>
  <si>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</si>
  <si>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</si>
  <si>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</si>
  <si>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</si>
  <si>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</si>
  <si>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</si>
  <si>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</si>
  <si>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</si>
  <si>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</si>
  <si>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</si>
  <si>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</si>
  <si>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</si>
  <si>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</si>
  <si>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</si>
  <si>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</si>
  <si>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</si>
  <si>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</si>
  <si>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</si>
  <si>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</si>
  <si>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</si>
  <si>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</si>
  <si>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</si>
  <si>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</si>
  <si>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</si>
  <si>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</si>
  <si>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</si>
  <si>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</si>
  <si>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</si>
  <si>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</si>
  <si>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</si>
  <si>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</si>
  <si>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</si>
  <si>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</si>
  <si>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</si>
  <si>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</si>
  <si>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</si>
  <si>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</si>
  <si>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</si>
  <si>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</si>
  <si>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</si>
  <si>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</si>
  <si>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</si>
  <si>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</si>
  <si>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</si>
  <si>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</si>
  <si>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</si>
  <si>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</si>
  <si>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</si>
  <si>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</si>
  <si>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</si>
  <si>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</si>
  <si>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</si>
  <si>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</si>
  <si>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</si>
  <si>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</si>
  <si>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</si>
  <si>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</si>
  <si>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</si>
  <si>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</si>
  <si>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</si>
  <si>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</si>
  <si>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</si>
  <si>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</si>
  <si>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</si>
  <si>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</si>
  <si>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</si>
  <si>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</si>
  <si>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</si>
  <si>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</si>
  <si>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</si>
  <si>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</si>
  <si>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</si>
  <si>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</si>
  <si>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</si>
  <si>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</si>
  <si>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</si>
  <si>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</si>
  <si>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</si>
  <si>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</si>
  <si>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</si>
  <si>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</si>
  <si>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</si>
  <si>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</si>
  <si>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</si>
  <si>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</si>
  <si>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</si>
  <si>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</si>
  <si>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</si>
  <si>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</si>
  <si>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</si>
  <si>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</si>
  <si>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</si>
  <si>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</si>
  <si>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</si>
  <si>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</si>
  <si>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</si>
  <si>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</si>
  <si>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</si>
  <si>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</si>
  <si>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</si>
  <si>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</si>
  <si>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</si>
  <si>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</si>
  <si>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</si>
  <si>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</si>
  <si>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</si>
  <si>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</si>
  <si>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</si>
  <si>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</si>
  <si>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</si>
  <si>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</si>
  <si>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</si>
  <si>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</si>
  <si>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</si>
  <si>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</si>
  <si>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</si>
  <si>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</si>
  <si>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</si>
  <si>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</si>
  <si>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</si>
  <si>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</si>
  <si>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</si>
  <si>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</si>
  <si>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</si>
  <si>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</si>
  <si>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</si>
  <si>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</si>
  <si>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</si>
  <si>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</si>
  <si>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</si>
  <si>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</si>
  <si>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</si>
  <si>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</si>
  <si>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</si>
  <si>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</si>
  <si>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</si>
  <si>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</si>
  <si>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</si>
  <si>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</si>
  <si>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</si>
  <si>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</si>
  <si>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</si>
  <si>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</si>
  <si>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</si>
  <si>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</si>
  <si>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</si>
  <si>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</si>
  <si>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</si>
  <si>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</si>
  <si>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</si>
  <si>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</si>
  <si>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</si>
  <si>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</si>
  <si>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</si>
  <si>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</si>
  <si>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</si>
  <si>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</si>
  <si>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</si>
  <si>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</si>
  <si>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</si>
  <si>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</si>
  <si>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</si>
  <si>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</si>
  <si>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</si>
  <si>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</si>
  <si>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</si>
  <si>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</si>
  <si>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</si>
  <si>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</si>
  <si>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</si>
  <si>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</si>
  <si>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</si>
  <si>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</si>
  <si>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</si>
  <si>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</si>
  <si>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</si>
  <si>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</si>
  <si>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</si>
  <si>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</si>
  <si>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</si>
  <si>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</si>
  <si>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</si>
  <si>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</si>
  <si>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</si>
  <si>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</si>
  <si>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</si>
  <si>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</si>
  <si>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</si>
  <si>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</si>
  <si>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</si>
  <si>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</si>
  <si>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</si>
  <si>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</si>
  <si>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</si>
  <si>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</si>
  <si>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</si>
  <si>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</si>
  <si>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</si>
  <si>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</si>
  <si>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</si>
  <si>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</si>
  <si>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</si>
  <si>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</si>
  <si>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</si>
  <si>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</si>
  <si>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</si>
  <si>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</si>
  <si>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</si>
  <si>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</si>
  <si>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</si>
  <si>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</si>
  <si>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</si>
  <si>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</si>
  <si>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</si>
  <si>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</si>
  <si>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</si>
  <si>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</si>
  <si>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</si>
  <si>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</si>
  <si>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</si>
  <si>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</si>
  <si>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</si>
  <si>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</si>
  <si>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</si>
  <si>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</si>
  <si>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</si>
  <si>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</si>
  <si>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</si>
  <si>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</si>
  <si>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</si>
  <si>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</si>
  <si>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</si>
  <si>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</si>
  <si>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</si>
  <si>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</si>
  <si>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</si>
  <si>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</si>
  <si>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</si>
  <si>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</si>
  <si>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</si>
  <si>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</si>
  <si>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</si>
  <si>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</si>
  <si>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</si>
  <si>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</si>
  <si>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</si>
  <si>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</si>
  <si>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</si>
  <si>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</si>
  <si>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</si>
  <si>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</si>
  <si>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</si>
  <si>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</si>
  <si>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</si>
  <si>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</si>
  <si>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</si>
  <si>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</si>
  <si>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</si>
  <si>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</si>
  <si>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</si>
  <si>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</si>
  <si>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</si>
  <si>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</si>
  <si>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</si>
  <si>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</si>
  <si>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</si>
  <si>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</si>
  <si>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</si>
  <si>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</si>
  <si>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</si>
  <si>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</si>
  <si>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</si>
  <si>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</si>
  <si>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</si>
  <si>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</si>
  <si>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</si>
  <si>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</si>
  <si>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</si>
  <si>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</si>
  <si>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</si>
  <si>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</si>
  <si>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</si>
  <si>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</si>
  <si>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</si>
  <si>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</si>
  <si>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</si>
  <si>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</si>
  <si>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</si>
  <si>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</si>
  <si>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</si>
  <si>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</si>
  <si>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</si>
  <si>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</si>
  <si>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</si>
  <si>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</si>
  <si>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</si>
  <si>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</si>
  <si>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</si>
  <si>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</si>
  <si>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</si>
  <si>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</si>
  <si>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</si>
  <si>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</si>
  <si>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</si>
  <si>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T2048</t>
  </si>
  <si>
    <t>Bh ltc res r&amp;b, per diem</t>
  </si>
  <si>
    <t>T2049</t>
  </si>
  <si>
    <t>N-et; stretcher van, mileage</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</si>
  <si>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</si>
  <si>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</si>
  <si>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</si>
  <si>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</si>
  <si>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</si>
  <si>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</si>
  <si>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</si>
  <si>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</si>
  <si>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</si>
  <si>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</si>
  <si>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</si>
  <si>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</si>
  <si>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</si>
  <si>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</si>
  <si>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</si>
  <si>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</si>
  <si>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</si>
  <si>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</si>
  <si>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</si>
  <si>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</si>
  <si>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</si>
  <si>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</si>
  <si>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</si>
  <si>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</si>
  <si>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</si>
  <si>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</si>
  <si>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</si>
  <si>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</si>
  <si>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</si>
  <si>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</si>
  <si>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</si>
  <si>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</si>
  <si>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</si>
  <si>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</si>
  <si>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</si>
  <si>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</si>
  <si>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</si>
  <si>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</si>
  <si>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</si>
  <si>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</si>
  <si>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</si>
  <si>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</si>
  <si>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</si>
  <si>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</si>
  <si>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</si>
  <si>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</si>
  <si>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</si>
  <si>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</si>
  <si>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</si>
  <si>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</si>
  <si>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</si>
  <si>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</si>
  <si>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</si>
  <si>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</si>
  <si>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</si>
  <si>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</si>
  <si>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</si>
  <si>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</si>
  <si>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</si>
  <si>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</si>
  <si>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</si>
  <si>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</si>
  <si>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</si>
  <si>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</si>
  <si>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</si>
  <si>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</si>
  <si>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</si>
  <si>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</si>
  <si>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</si>
  <si>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</si>
  <si>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</si>
  <si>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</si>
  <si>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</si>
  <si>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</si>
  <si>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</si>
  <si>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</si>
  <si>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</si>
  <si>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</si>
  <si>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</si>
  <si>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</si>
  <si>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</si>
  <si>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</si>
  <si>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</si>
  <si>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</si>
  <si>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</si>
  <si>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</si>
  <si>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</si>
  <si>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</si>
  <si>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</si>
  <si>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</si>
  <si>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</si>
  <si>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</si>
  <si>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</si>
  <si>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</si>
  <si>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</si>
  <si>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</si>
  <si>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</si>
  <si>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</si>
  <si>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</si>
  <si>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</si>
  <si>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</si>
  <si>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</si>
  <si>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</si>
  <si>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</si>
  <si>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</si>
  <si>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</si>
  <si>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</si>
  <si>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</si>
  <si>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</si>
  <si>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</si>
  <si>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</si>
  <si>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</si>
  <si>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</si>
  <si>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</si>
  <si>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</si>
  <si>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</si>
  <si>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</si>
  <si>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</si>
  <si>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</si>
  <si>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</si>
  <si>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</si>
  <si>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</si>
  <si>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</si>
  <si>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</si>
  <si>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</si>
  <si>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</si>
  <si>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</si>
  <si>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</si>
  <si>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</si>
  <si>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</si>
  <si>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</si>
  <si>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</si>
  <si>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</si>
  <si>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</si>
  <si>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</si>
  <si>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</si>
  <si>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</si>
  <si>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</si>
  <si>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</si>
  <si>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</si>
  <si>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</si>
  <si>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</si>
  <si>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</si>
  <si>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</si>
  <si>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</si>
  <si>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</si>
  <si>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</si>
  <si>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</si>
  <si>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</si>
  <si>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</si>
  <si>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</si>
  <si>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</si>
  <si>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</si>
  <si>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</si>
  <si>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</si>
  <si>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</si>
  <si>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</si>
  <si>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</si>
  <si>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</si>
  <si>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</si>
  <si>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</si>
  <si>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</si>
  <si>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</si>
  <si>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</si>
  <si>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</si>
  <si>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</si>
  <si>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</si>
  <si>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</si>
  <si>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</si>
  <si>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</si>
  <si>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</si>
  <si>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</si>
  <si>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</si>
  <si>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</si>
  <si>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</si>
  <si>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</si>
  <si>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</si>
  <si>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</si>
  <si>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</si>
  <si>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</si>
  <si>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</si>
  <si>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</si>
  <si>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</si>
  <si>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</si>
  <si>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</si>
  <si>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</si>
  <si>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</si>
  <si>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</si>
  <si>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</si>
  <si>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</si>
  <si>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</si>
  <si>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</si>
  <si>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</si>
  <si>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</si>
  <si>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</si>
  <si>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</si>
  <si>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</si>
  <si>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</si>
  <si>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</si>
  <si>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</si>
  <si>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</si>
  <si>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</si>
  <si>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</si>
  <si>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</si>
  <si>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</si>
  <si>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</si>
  <si>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</si>
  <si>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</si>
  <si>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</si>
  <si>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</si>
  <si>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</si>
  <si>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</si>
  <si>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</si>
  <si>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</si>
  <si>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</si>
  <si>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</si>
  <si>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</si>
  <si>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</si>
  <si>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</si>
  <si>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</si>
  <si>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</si>
  <si>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</si>
  <si>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</si>
  <si>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</si>
  <si>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</si>
  <si>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</si>
  <si>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</si>
  <si>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</si>
  <si>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</si>
  <si>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</si>
  <si>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</si>
  <si>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</si>
  <si>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</si>
  <si>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</si>
  <si>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</si>
  <si>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</si>
  <si>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</si>
  <si>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</si>
  <si>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</si>
  <si>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</si>
  <si>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</si>
  <si>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</si>
  <si>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</si>
  <si>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</si>
  <si>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</si>
  <si>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</si>
  <si>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</si>
  <si>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</si>
  <si>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</si>
  <si>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</si>
  <si>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</si>
  <si>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</si>
  <si>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</si>
  <si>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</si>
  <si>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</si>
  <si>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</si>
  <si>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</si>
  <si>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</si>
  <si>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</si>
  <si>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</si>
  <si>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</si>
  <si>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</si>
  <si>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</si>
  <si>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</si>
  <si>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</si>
  <si>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</si>
  <si>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</si>
  <si>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</si>
  <si>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</si>
  <si>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</si>
  <si>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</si>
  <si>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</si>
  <si>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</si>
  <si>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</si>
  <si>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</si>
  <si>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</si>
  <si>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</si>
  <si>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</si>
  <si>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</si>
  <si>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</si>
  <si>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</si>
  <si>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</si>
  <si>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</si>
  <si>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</si>
  <si>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</si>
  <si>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</si>
  <si>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</si>
  <si>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</si>
  <si>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</si>
  <si>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</si>
  <si>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</si>
  <si>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</si>
  <si>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</si>
  <si>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</si>
  <si>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</si>
  <si>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</si>
  <si>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</si>
  <si>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</si>
  <si>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</si>
  <si>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</si>
  <si>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</si>
  <si>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</si>
  <si>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</si>
  <si>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</si>
  <si>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</si>
  <si>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</si>
  <si>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</si>
  <si>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</si>
  <si>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</si>
  <si>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</si>
  <si>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</si>
  <si>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</si>
  <si>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</si>
  <si>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</si>
  <si>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</si>
  <si>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</si>
  <si>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</si>
  <si>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</si>
  <si>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</si>
  <si>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</si>
  <si>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</si>
  <si>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</si>
  <si>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</si>
  <si>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</si>
  <si>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</si>
  <si>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</si>
  <si>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</si>
  <si>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</si>
  <si>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</si>
  <si>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</si>
  <si>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</si>
  <si>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</si>
  <si>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</si>
  <si>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</si>
  <si>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</si>
  <si>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</si>
  <si>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</si>
  <si>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</si>
  <si>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</si>
  <si>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</si>
  <si>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</si>
  <si>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</si>
  <si>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</si>
  <si>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</si>
  <si>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</si>
  <si>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</si>
  <si>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</si>
  <si>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</si>
  <si>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</si>
  <si>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</si>
  <si>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</si>
  <si>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</si>
  <si>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</si>
  <si>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</si>
  <si>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</si>
  <si>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</si>
  <si>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</si>
  <si>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</si>
  <si>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</si>
  <si>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</si>
  <si>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</si>
  <si>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</si>
  <si>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</si>
  <si>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</si>
  <si>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</si>
  <si>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</si>
  <si>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</si>
  <si>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</si>
  <si>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</si>
  <si>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</si>
  <si>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</si>
  <si>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</si>
  <si>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</si>
  <si>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</si>
  <si>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</si>
  <si>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</si>
  <si>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</si>
  <si>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</si>
  <si>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</si>
  <si>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</si>
  <si>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</si>
  <si>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</si>
  <si>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</si>
  <si>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</si>
  <si>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</si>
  <si>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</si>
  <si>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</si>
  <si>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</si>
  <si>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</si>
  <si>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</si>
  <si>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</si>
  <si>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</si>
  <si>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</si>
  <si>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</si>
  <si>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</si>
  <si>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</si>
  <si>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</si>
  <si>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</si>
  <si>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</si>
  <si>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</si>
  <si>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</si>
  <si>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</si>
  <si>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</si>
  <si>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</si>
  <si>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</si>
  <si>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</si>
  <si>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</si>
  <si>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</si>
  <si>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</si>
  <si>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</si>
  <si>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</si>
  <si>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</si>
  <si>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</si>
  <si>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</si>
  <si>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</si>
  <si>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</si>
  <si>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</si>
  <si>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</si>
  <si>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</si>
  <si>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</si>
  <si>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</si>
  <si>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</si>
  <si>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</si>
  <si>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</si>
  <si>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</si>
  <si>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</si>
  <si>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</si>
  <si>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</si>
  <si>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</si>
  <si>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</si>
  <si>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</si>
  <si>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</si>
  <si>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</si>
  <si>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</si>
  <si>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</si>
  <si>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</si>
  <si>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</si>
  <si>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</si>
  <si>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</si>
  <si>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</si>
  <si>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</si>
  <si>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</si>
  <si>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</si>
  <si>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</si>
  <si>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</si>
  <si>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</si>
  <si>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</si>
  <si>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</si>
  <si>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</si>
  <si>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</si>
  <si>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</si>
  <si>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</si>
  <si>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</si>
  <si>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</si>
  <si>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</si>
  <si>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</si>
  <si>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</si>
  <si>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</si>
  <si>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</si>
  <si>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</si>
  <si>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</si>
  <si>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</si>
  <si>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0001F</t>
  </si>
  <si>
    <t>Heart failure composite</t>
  </si>
  <si>
    <t>0005F</t>
  </si>
  <si>
    <t>Osteoarthritis composite</t>
  </si>
  <si>
    <t>100</t>
  </si>
  <si>
    <t>Anesth salivary gland</t>
  </si>
  <si>
    <t>J</t>
  </si>
  <si>
    <t>102</t>
  </si>
  <si>
    <t>Anesth repair of cleft lip</t>
  </si>
  <si>
    <t>103</t>
  </si>
  <si>
    <t>Anesth blepharoplasty</t>
  </si>
  <si>
    <t>104</t>
  </si>
  <si>
    <t>Anesth electroshock</t>
  </si>
  <si>
    <t>0012F</t>
  </si>
  <si>
    <t>Cap bacterial assess</t>
  </si>
  <si>
    <t>120</t>
  </si>
  <si>
    <t>Anesth ear surgery</t>
  </si>
  <si>
    <t>124</t>
  </si>
  <si>
    <t>Anesth ear exam</t>
  </si>
  <si>
    <t>126</t>
  </si>
  <si>
    <t>Anesth tympanotomy</t>
  </si>
  <si>
    <t>0014F</t>
  </si>
  <si>
    <t>Comp preop assess cat surg</t>
  </si>
  <si>
    <t>140</t>
  </si>
  <si>
    <t>Anesth procedures on eye</t>
  </si>
  <si>
    <t>142</t>
  </si>
  <si>
    <t>Anesth lens surgery</t>
  </si>
  <si>
    <t>144</t>
  </si>
  <si>
    <t>Anesth corneal transplant</t>
  </si>
  <si>
    <t>145</t>
  </si>
  <si>
    <t>Anesth vitreoretinal surg</t>
  </si>
  <si>
    <t>147</t>
  </si>
  <si>
    <t>Anesth iridectomy</t>
  </si>
  <si>
    <t>148</t>
  </si>
  <si>
    <t>Anesth eye exam</t>
  </si>
  <si>
    <t>0015F</t>
  </si>
  <si>
    <t>Melan follow-up complete</t>
  </si>
  <si>
    <t>160</t>
  </si>
  <si>
    <t>Anesth nose/sinus surgery</t>
  </si>
  <si>
    <t>162</t>
  </si>
  <si>
    <t>164</t>
  </si>
  <si>
    <t>Anesth biopsy of nose</t>
  </si>
  <si>
    <t>170</t>
  </si>
  <si>
    <t>Anesth procedure on mouth</t>
  </si>
  <si>
    <t>172</t>
  </si>
  <si>
    <t>Anesth cleft palate repair</t>
  </si>
  <si>
    <t>174</t>
  </si>
  <si>
    <t>Anesth pharyngeal surgery</t>
  </si>
  <si>
    <t>176</t>
  </si>
  <si>
    <t>190</t>
  </si>
  <si>
    <t>Anesth face/skull bone surg</t>
  </si>
  <si>
    <t>192</t>
  </si>
  <si>
    <t>Anesth facial bone surgery</t>
  </si>
  <si>
    <t>210</t>
  </si>
  <si>
    <t>Anesth cranial surg nos</t>
  </si>
  <si>
    <t>211</t>
  </si>
  <si>
    <t>Anesth cran surg hemotoma</t>
  </si>
  <si>
    <t>212</t>
  </si>
  <si>
    <t>Anesth skull drainage</t>
  </si>
  <si>
    <t>214</t>
  </si>
  <si>
    <t>215</t>
  </si>
  <si>
    <t>Anesth skull repair/fract</t>
  </si>
  <si>
    <t>Anesth head vessel surgery</t>
  </si>
  <si>
    <t>218</t>
  </si>
  <si>
    <t>Anesth special head surgery</t>
  </si>
  <si>
    <t>220</t>
  </si>
  <si>
    <t>Anesth intrcrn nerve</t>
  </si>
  <si>
    <t>222</t>
  </si>
  <si>
    <t>Anesth head nerve surgery</t>
  </si>
  <si>
    <t>Anesth head/neck/ptrunk</t>
  </si>
  <si>
    <t>Anesth neck organ 1yr/&gt;</t>
  </si>
  <si>
    <t>322</t>
  </si>
  <si>
    <t>Anesth biopsy of thyroid</t>
  </si>
  <si>
    <t>326</t>
  </si>
  <si>
    <t>Anesth larynx/trach &lt; 1 yr</t>
  </si>
  <si>
    <t>Anesth neck vessel surgery</t>
  </si>
  <si>
    <t>400</t>
  </si>
  <si>
    <t>Anesth skin ext/per/atrunk</t>
  </si>
  <si>
    <t>Anesth surgery of breast</t>
  </si>
  <si>
    <t>404</t>
  </si>
  <si>
    <t>406</t>
  </si>
  <si>
    <t>Anesth correct heart rhythm</t>
  </si>
  <si>
    <t>0042T</t>
  </si>
  <si>
    <t>Ct perfusion w/contrast cbf</t>
  </si>
  <si>
    <t>Anesth surgery of shoulder</t>
  </si>
  <si>
    <t>454</t>
  </si>
  <si>
    <t>Anesth collar bone biopsy</t>
  </si>
  <si>
    <t>Anesth removal of rib</t>
  </si>
  <si>
    <t>472</t>
  </si>
  <si>
    <t>Anesth chest wall repair</t>
  </si>
  <si>
    <t>474</t>
  </si>
  <si>
    <t>Anesth surgery of rib</t>
  </si>
  <si>
    <t>500</t>
  </si>
  <si>
    <t>Anesth esophageal surgery</t>
  </si>
  <si>
    <t>520</t>
  </si>
  <si>
    <t>Anesth chest procedure</t>
  </si>
  <si>
    <t>522</t>
  </si>
  <si>
    <t>Anesth chest lining biopsy</t>
  </si>
  <si>
    <t>524</t>
  </si>
  <si>
    <t>Anesth chest drainage</t>
  </si>
  <si>
    <t>528</t>
  </si>
  <si>
    <t>Anes mediascpy &amp; dx thorscpy</t>
  </si>
  <si>
    <t>529</t>
  </si>
  <si>
    <t>Anes medscpy&amp;thorscpy 1 lung</t>
  </si>
  <si>
    <t>530</t>
  </si>
  <si>
    <t>Anesth pacemaker insertion</t>
  </si>
  <si>
    <t>532</t>
  </si>
  <si>
    <t>Anesth vascular access</t>
  </si>
  <si>
    <t>534</t>
  </si>
  <si>
    <t>Anesth cardioverter/defib</t>
  </si>
  <si>
    <t>537</t>
  </si>
  <si>
    <t>Anesth cardiac electrophys</t>
  </si>
  <si>
    <t>539</t>
  </si>
  <si>
    <t>Anesth trach-bronch reconst</t>
  </si>
  <si>
    <t>0054T</t>
  </si>
  <si>
    <t>Bone srgry cmptr fluor image</t>
  </si>
  <si>
    <t>540</t>
  </si>
  <si>
    <t>Anesth chest surgery</t>
  </si>
  <si>
    <t>541</t>
  </si>
  <si>
    <t>Anesth one lung ventilation</t>
  </si>
  <si>
    <t>542</t>
  </si>
  <si>
    <t>Anesthesia removal pleura</t>
  </si>
  <si>
    <t>546</t>
  </si>
  <si>
    <t>Anesth lung chest wall surg</t>
  </si>
  <si>
    <t>548</t>
  </si>
  <si>
    <t>Anesth trachea bronchi surg</t>
  </si>
  <si>
    <t>0055T</t>
  </si>
  <si>
    <t>Bone srgry cmptr ct/mri imag</t>
  </si>
  <si>
    <t>550</t>
  </si>
  <si>
    <t>Anesth sternal debridement</t>
  </si>
  <si>
    <t>560</t>
  </si>
  <si>
    <t>Anesth heart surg w/o pump</t>
  </si>
  <si>
    <t>561</t>
  </si>
  <si>
    <t>Anesth heart surg &lt;1 yr</t>
  </si>
  <si>
    <t>562</t>
  </si>
  <si>
    <t>Anesth hrt surg w/pmp age 1+</t>
  </si>
  <si>
    <t>563</t>
  </si>
  <si>
    <t>Anesth heart surg w/arrest</t>
  </si>
  <si>
    <t>566</t>
  </si>
  <si>
    <t>Anesth cabg w/o pump</t>
  </si>
  <si>
    <t>567</t>
  </si>
  <si>
    <t>Anesth cabg w/pump</t>
  </si>
  <si>
    <t>0058T</t>
  </si>
  <si>
    <t>Cryopreservation ovary tiss</t>
  </si>
  <si>
    <t>580</t>
  </si>
  <si>
    <t>Anesth heart/lung transplnt</t>
  </si>
  <si>
    <t>600</t>
  </si>
  <si>
    <t>Anesth spine cord surgery</t>
  </si>
  <si>
    <t>604</t>
  </si>
  <si>
    <t>Anesth sitting procedure</t>
  </si>
  <si>
    <t>620</t>
  </si>
  <si>
    <t>625</t>
  </si>
  <si>
    <t>Anes spine tranthor w/o vent</t>
  </si>
  <si>
    <t>626</t>
  </si>
  <si>
    <t>Anes spine transthor w/vent</t>
  </si>
  <si>
    <t>630</t>
  </si>
  <si>
    <t>632</t>
  </si>
  <si>
    <t>Anesth removal of nerves</t>
  </si>
  <si>
    <t>635</t>
  </si>
  <si>
    <t>Anesth lumbar puncture</t>
  </si>
  <si>
    <t>640</t>
  </si>
  <si>
    <t>Anesth spine manipulation</t>
  </si>
  <si>
    <t>670</t>
  </si>
  <si>
    <t>700</t>
  </si>
  <si>
    <t>Anesth abdominal wall surg</t>
  </si>
  <si>
    <t>702</t>
  </si>
  <si>
    <t>Anesth for liver biopsy</t>
  </si>
  <si>
    <t>0071T</t>
  </si>
  <si>
    <t>Us leiomyomata ablate &lt;200</t>
  </si>
  <si>
    <t>0072T</t>
  </si>
  <si>
    <t>Us leiomyomata ablate &gt;200</t>
  </si>
  <si>
    <t>Anes upr gi ndsc px nos</t>
  </si>
  <si>
    <t>732</t>
  </si>
  <si>
    <t>Anes upr gi ndsc px ercp</t>
  </si>
  <si>
    <t>0075T</t>
  </si>
  <si>
    <t>Perq stent/chest vert art</t>
  </si>
  <si>
    <t>0075TTC</t>
  </si>
  <si>
    <t>0075T26</t>
  </si>
  <si>
    <t>Anesth repair of hernia</t>
  </si>
  <si>
    <t>752</t>
  </si>
  <si>
    <t>754</t>
  </si>
  <si>
    <t>756</t>
  </si>
  <si>
    <t>0076T</t>
  </si>
  <si>
    <t>S&amp;i stent/chest vert art</t>
  </si>
  <si>
    <t>0076TTC</t>
  </si>
  <si>
    <t>0076T26</t>
  </si>
  <si>
    <t>770</t>
  </si>
  <si>
    <t>Anesth blood vessel repair</t>
  </si>
  <si>
    <t>790</t>
  </si>
  <si>
    <t>Anesth surg upper abdomen</t>
  </si>
  <si>
    <t>792</t>
  </si>
  <si>
    <t>Anesth hemorr/excise liver</t>
  </si>
  <si>
    <t>794</t>
  </si>
  <si>
    <t>Anesth pancreas removal</t>
  </si>
  <si>
    <t>796</t>
  </si>
  <si>
    <t>Anesth for liver transplant</t>
  </si>
  <si>
    <t>797</t>
  </si>
  <si>
    <t>Anesth surgery for obesity</t>
  </si>
  <si>
    <t>800</t>
  </si>
  <si>
    <t>802</t>
  </si>
  <si>
    <t>Anesth fat layer removal</t>
  </si>
  <si>
    <t>811</t>
  </si>
  <si>
    <t>Anes lwr intst ndsc nos</t>
  </si>
  <si>
    <t>812</t>
  </si>
  <si>
    <t>Anes lwr intst scr colsc</t>
  </si>
  <si>
    <t>813</t>
  </si>
  <si>
    <t>Anes upr lwr gi ndsc px</t>
  </si>
  <si>
    <t>820</t>
  </si>
  <si>
    <t>830</t>
  </si>
  <si>
    <t>832</t>
  </si>
  <si>
    <t>834</t>
  </si>
  <si>
    <t>Anesth hernia repair &lt; 1 yr</t>
  </si>
  <si>
    <t>836</t>
  </si>
  <si>
    <t>Anesth hernia repair preemie</t>
  </si>
  <si>
    <t>840</t>
  </si>
  <si>
    <t>Anesth surg lower abdomen</t>
  </si>
  <si>
    <t>842</t>
  </si>
  <si>
    <t>Anesth amniocentesis</t>
  </si>
  <si>
    <t>844</t>
  </si>
  <si>
    <t>Anesth pelvis surgery</t>
  </si>
  <si>
    <t>846</t>
  </si>
  <si>
    <t>Anesth hysterectomy</t>
  </si>
  <si>
    <t>848</t>
  </si>
  <si>
    <t>Anesth pelvic organ surg</t>
  </si>
  <si>
    <t>0085T</t>
  </si>
  <si>
    <t>Breath test heart reject</t>
  </si>
  <si>
    <t>851</t>
  </si>
  <si>
    <t>Anesth tubal ligation</t>
  </si>
  <si>
    <t>860</t>
  </si>
  <si>
    <t>Anesth surgery of abdomen</t>
  </si>
  <si>
    <t>862</t>
  </si>
  <si>
    <t>Anesth kidney/ureter surg</t>
  </si>
  <si>
    <t>864</t>
  </si>
  <si>
    <t>Anesth removal of bladder</t>
  </si>
  <si>
    <t>865</t>
  </si>
  <si>
    <t>Anesth removal of prostate</t>
  </si>
  <si>
    <t>866</t>
  </si>
  <si>
    <t>Anesth removal of adrenal</t>
  </si>
  <si>
    <t>868</t>
  </si>
  <si>
    <t>Anesth kidney transplant</t>
  </si>
  <si>
    <t>870</t>
  </si>
  <si>
    <t>Anesth bladder stone surg</t>
  </si>
  <si>
    <t>872</t>
  </si>
  <si>
    <t>Anesth kidney stone destruct</t>
  </si>
  <si>
    <t>873</t>
  </si>
  <si>
    <t>880</t>
  </si>
  <si>
    <t>Anesth abdomen vessel surg</t>
  </si>
  <si>
    <t>882</t>
  </si>
  <si>
    <t>Anesth major vein ligation</t>
  </si>
  <si>
    <t>902</t>
  </si>
  <si>
    <t>Anesth anorectal surgery</t>
  </si>
  <si>
    <t>904</t>
  </si>
  <si>
    <t>Anesth perineal surgery</t>
  </si>
  <si>
    <t>906</t>
  </si>
  <si>
    <t>Anesth removal of vulva</t>
  </si>
  <si>
    <t>908</t>
  </si>
  <si>
    <t>910</t>
  </si>
  <si>
    <t>Anesth bladder surgery</t>
  </si>
  <si>
    <t>912</t>
  </si>
  <si>
    <t>Anesth bladder tumor surg</t>
  </si>
  <si>
    <t>914</t>
  </si>
  <si>
    <t>916</t>
  </si>
  <si>
    <t>Anesth bleeding control</t>
  </si>
  <si>
    <t>918</t>
  </si>
  <si>
    <t>Anesth stone removal</t>
  </si>
  <si>
    <t>920</t>
  </si>
  <si>
    <t>Anesth genitalia surgery</t>
  </si>
  <si>
    <t>Anesth vasectomy</t>
  </si>
  <si>
    <t>922</t>
  </si>
  <si>
    <t>Anesth sperm duct surgery</t>
  </si>
  <si>
    <t>924</t>
  </si>
  <si>
    <t>Anesth testis exploration</t>
  </si>
  <si>
    <t>926</t>
  </si>
  <si>
    <t>Anesth removal of testis</t>
  </si>
  <si>
    <t>928</t>
  </si>
  <si>
    <t>930</t>
  </si>
  <si>
    <t>Anesth testis suspension</t>
  </si>
  <si>
    <t>932</t>
  </si>
  <si>
    <t>Anesth amputation of penis</t>
  </si>
  <si>
    <t>934</t>
  </si>
  <si>
    <t>Anesth penis nodes removal</t>
  </si>
  <si>
    <t>936</t>
  </si>
  <si>
    <t>938</t>
  </si>
  <si>
    <t>Anesth insert penis device</t>
  </si>
  <si>
    <t>940</t>
  </si>
  <si>
    <t>Anesth vaginal procedures</t>
  </si>
  <si>
    <t>Anesth surg on vag/urethral</t>
  </si>
  <si>
    <t>944</t>
  </si>
  <si>
    <t>Anesth vaginal hysterectomy</t>
  </si>
  <si>
    <t>948</t>
  </si>
  <si>
    <t>Anesth repair of cervix</t>
  </si>
  <si>
    <t>0095T</t>
  </si>
  <si>
    <t>Rmvl artific disc addl crvcl</t>
  </si>
  <si>
    <t>950</t>
  </si>
  <si>
    <t>Anesth vaginal endoscopy</t>
  </si>
  <si>
    <t>952</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</si>
  <si>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</si>
  <si>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</si>
  <si>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</si>
  <si>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</si>
  <si>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</si>
  <si>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</si>
  <si>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</si>
  <si>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</si>
  <si>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</si>
  <si>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</si>
  <si>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</si>
  <si>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</si>
  <si>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</si>
  <si>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</si>
  <si>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</si>
  <si>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</si>
  <si>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</si>
  <si>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</si>
  <si>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</si>
  <si>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0111T</t>
  </si>
  <si>
    <t>Rbc membranes fatty acids</t>
  </si>
  <si>
    <t>1112</t>
  </si>
  <si>
    <t>Anesth bone aspirate/bx</t>
  </si>
  <si>
    <t>1120</t>
  </si>
  <si>
    <t>1130</t>
  </si>
  <si>
    <t>Anesth body cast procedure</t>
  </si>
  <si>
    <t>1140</t>
  </si>
  <si>
    <t>Anesth amputation at pelvis</t>
  </si>
  <si>
    <t>1150</t>
  </si>
  <si>
    <t>Anesth pelvic tumor surgery</t>
  </si>
  <si>
    <t>1160</t>
  </si>
  <si>
    <t>Anesth pelvis procedure</t>
  </si>
  <si>
    <t>1170</t>
  </si>
  <si>
    <t>1173</t>
  </si>
  <si>
    <t>Anesth fx repair pelvis</t>
  </si>
  <si>
    <t>1200</t>
  </si>
  <si>
    <t>Anesth hip joint procedure</t>
  </si>
  <si>
    <t>1202</t>
  </si>
  <si>
    <t>Anesth arthroscopy of hip</t>
  </si>
  <si>
    <t>1210</t>
  </si>
  <si>
    <t>Anesth hip joint surgery</t>
  </si>
  <si>
    <t>1212</t>
  </si>
  <si>
    <t>Anesth hip disarticulation</t>
  </si>
  <si>
    <t>1214</t>
  </si>
  <si>
    <t>Anesth hip arthroplasty</t>
  </si>
  <si>
    <t>1215</t>
  </si>
  <si>
    <t>Anesth revise hip repair</t>
  </si>
  <si>
    <t>1220</t>
  </si>
  <si>
    <t>Anesth procedure on femur</t>
  </si>
  <si>
    <t>1230</t>
  </si>
  <si>
    <t>Anesth surgery of femur</t>
  </si>
  <si>
    <t>1232</t>
  </si>
  <si>
    <t>Anesth amputation of femur</t>
  </si>
  <si>
    <t>1234</t>
  </si>
  <si>
    <t>Anesth radical femur surg</t>
  </si>
  <si>
    <t>1250</t>
  </si>
  <si>
    <t>Anesth upper leg surgery</t>
  </si>
  <si>
    <t>0126T</t>
  </si>
  <si>
    <t>Chd risk imt study</t>
  </si>
  <si>
    <t>1260</t>
  </si>
  <si>
    <t>Anesth upper leg veins surg</t>
  </si>
  <si>
    <t>1270</t>
  </si>
  <si>
    <t>Anesth thigh arteries surg</t>
  </si>
  <si>
    <t>1272</t>
  </si>
  <si>
    <t>Anesth femoral artery surg</t>
  </si>
  <si>
    <t>1274</t>
  </si>
  <si>
    <t>Anesth femoral embolectomy</t>
  </si>
  <si>
    <t>1320</t>
  </si>
  <si>
    <t>Anesth knee area surgery</t>
  </si>
  <si>
    <t>1340</t>
  </si>
  <si>
    <t>Anesth knee area procedure</t>
  </si>
  <si>
    <t>1360</t>
  </si>
  <si>
    <t>1380</t>
  </si>
  <si>
    <t>Anesth knee joint procedure</t>
  </si>
  <si>
    <t>1382</t>
  </si>
  <si>
    <t>Anesth dx knee arthroscopy</t>
  </si>
  <si>
    <t>1390</t>
  </si>
  <si>
    <t>1392</t>
  </si>
  <si>
    <t>1400</t>
  </si>
  <si>
    <t>Anesth knee joint surgery</t>
  </si>
  <si>
    <t>1402</t>
  </si>
  <si>
    <t>Anesth knee arthroplasty</t>
  </si>
  <si>
    <t>1404</t>
  </si>
  <si>
    <t>Anesth amputation at knee</t>
  </si>
  <si>
    <t>1420</t>
  </si>
  <si>
    <t>Anesth knee joint casting</t>
  </si>
  <si>
    <t>1430</t>
  </si>
  <si>
    <t>Anesth knee veins surgery</t>
  </si>
  <si>
    <t>1432</t>
  </si>
  <si>
    <t>Anesth knee vessel surg</t>
  </si>
  <si>
    <t>1440</t>
  </si>
  <si>
    <t>Anesth knee arteries surg</t>
  </si>
  <si>
    <t>1442</t>
  </si>
  <si>
    <t>Anesth knee artery surg</t>
  </si>
  <si>
    <t>1444</t>
  </si>
  <si>
    <t>Anesth knee artery repair</t>
  </si>
  <si>
    <t>1462</t>
  </si>
  <si>
    <t>Anesth lower leg procedure</t>
  </si>
  <si>
    <t>1464</t>
  </si>
  <si>
    <t>Anesth ankle/ft arthroscopy</t>
  </si>
  <si>
    <t>1470</t>
  </si>
  <si>
    <t>Anesth lower leg surgery</t>
  </si>
  <si>
    <t>1472</t>
  </si>
  <si>
    <t>Anesth achilles tendon surg</t>
  </si>
  <si>
    <t>1474</t>
  </si>
  <si>
    <t>1480</t>
  </si>
  <si>
    <t>Anesth lower leg bone surg</t>
  </si>
  <si>
    <t>1482</t>
  </si>
  <si>
    <t>Anesth radical leg surgery</t>
  </si>
  <si>
    <t>1484</t>
  </si>
  <si>
    <t>Anesth lower leg revision</t>
  </si>
  <si>
    <t>1486</t>
  </si>
  <si>
    <t>Anesth ankle replacement</t>
  </si>
  <si>
    <t>1490</t>
  </si>
  <si>
    <t>Anesth lower leg casting</t>
  </si>
  <si>
    <t>1500</t>
  </si>
  <si>
    <t>Anesth leg arteries surg</t>
  </si>
  <si>
    <t>1502</t>
  </si>
  <si>
    <t>Anesth lwr leg embolectomy</t>
  </si>
  <si>
    <t>1520</t>
  </si>
  <si>
    <t>Anesth lower leg vein surg</t>
  </si>
  <si>
    <t>1522</t>
  </si>
  <si>
    <t>1610</t>
  </si>
  <si>
    <t>1620</t>
  </si>
  <si>
    <t>Anesth shoulder procedure</t>
  </si>
  <si>
    <t>1622</t>
  </si>
  <si>
    <t>Anes dx shoulder arthroscopy</t>
  </si>
  <si>
    <t>0163T</t>
  </si>
  <si>
    <t>Lumb artif diskectomy addl</t>
  </si>
  <si>
    <t>1630</t>
  </si>
  <si>
    <t>1634</t>
  </si>
  <si>
    <t>Anesth shoulder joint amput</t>
  </si>
  <si>
    <t>1636</t>
  </si>
  <si>
    <t>Anesth forequarter amput</t>
  </si>
  <si>
    <t>1638</t>
  </si>
  <si>
    <t>Anesth shoulder replacement</t>
  </si>
  <si>
    <t>0164T</t>
  </si>
  <si>
    <t>Remove lumb artif disc addl</t>
  </si>
  <si>
    <t>0165T</t>
  </si>
  <si>
    <t>Revise lumb artif disc addl</t>
  </si>
  <si>
    <t>1650</t>
  </si>
  <si>
    <t>Anesth shoulder artery surg</t>
  </si>
  <si>
    <t>1652</t>
  </si>
  <si>
    <t>Anesth shoulder vessel surg</t>
  </si>
  <si>
    <t>1654</t>
  </si>
  <si>
    <t>1656</t>
  </si>
  <si>
    <t>Anesth arm-leg vessel surg</t>
  </si>
  <si>
    <t>1670</t>
  </si>
  <si>
    <t>Anesth shoulder vein surg</t>
  </si>
  <si>
    <t>1680</t>
  </si>
  <si>
    <t>Anesth shoulder casting</t>
  </si>
  <si>
    <t>1710</t>
  </si>
  <si>
    <t>Anesth elbow area surgery</t>
  </si>
  <si>
    <t>1712</t>
  </si>
  <si>
    <t>Anesth uppr arm tendon surg</t>
  </si>
  <si>
    <t>1714</t>
  </si>
  <si>
    <t>1716</t>
  </si>
  <si>
    <t>Anesth biceps tendon repair</t>
  </si>
  <si>
    <t>1730</t>
  </si>
  <si>
    <t>Anesth uppr arm procedure</t>
  </si>
  <si>
    <t>1732</t>
  </si>
  <si>
    <t>Anesth dx elbow arthroscopy</t>
  </si>
  <si>
    <t>0174T</t>
  </si>
  <si>
    <t>Cad cxr with interp</t>
  </si>
  <si>
    <t>1740</t>
  </si>
  <si>
    <t>Anesth upper arm surgery</t>
  </si>
  <si>
    <t>1742</t>
  </si>
  <si>
    <t>Anesth humerus surgery</t>
  </si>
  <si>
    <t>1744</t>
  </si>
  <si>
    <t>Anesth humerus repair</t>
  </si>
  <si>
    <t>0175T</t>
  </si>
  <si>
    <t>Cad cxr remote</t>
  </si>
  <si>
    <t>1756</t>
  </si>
  <si>
    <t>Anesth radical humerus surg</t>
  </si>
  <si>
    <t>1758</t>
  </si>
  <si>
    <t>Anesth humeral lesion surg</t>
  </si>
  <si>
    <t>1760</t>
  </si>
  <si>
    <t>Anesth elbow replacement</t>
  </si>
  <si>
    <t>1770</t>
  </si>
  <si>
    <t>Anesth uppr arm artery surg</t>
  </si>
  <si>
    <t>1772</t>
  </si>
  <si>
    <t>Anesth uppr arm embolectomy</t>
  </si>
  <si>
    <t>1780</t>
  </si>
  <si>
    <t>Anesth upper arm vein surg</t>
  </si>
  <si>
    <t>1782</t>
  </si>
  <si>
    <t>Anesth uppr arm vein repair</t>
  </si>
  <si>
    <t>1810</t>
  </si>
  <si>
    <t>Anesth lower arm surgery</t>
  </si>
  <si>
    <t>1820</t>
  </si>
  <si>
    <t>Anesth lower arm procedure</t>
  </si>
  <si>
    <t>1829</t>
  </si>
  <si>
    <t>Anesth dx wrist arthroscopy</t>
  </si>
  <si>
    <t>1830</t>
  </si>
  <si>
    <t>1832</t>
  </si>
  <si>
    <t>Anesth wrist replacement</t>
  </si>
  <si>
    <t>0184T</t>
  </si>
  <si>
    <t>Exc rectal tumor endoscopic</t>
  </si>
  <si>
    <t>1840</t>
  </si>
  <si>
    <t>Anesth lwr arm artery surg</t>
  </si>
  <si>
    <t>1842</t>
  </si>
  <si>
    <t>Anesth lwr arm embolectomy</t>
  </si>
  <si>
    <t>1844</t>
  </si>
  <si>
    <t>Anesth vascular shunt surg</t>
  </si>
  <si>
    <t>1850</t>
  </si>
  <si>
    <t>Anesth lower arm vein surg</t>
  </si>
  <si>
    <t>1852</t>
  </si>
  <si>
    <t>Anesth lwr arm vein repair</t>
  </si>
  <si>
    <t>1860</t>
  </si>
  <si>
    <t>Anesth lower arm casting</t>
  </si>
  <si>
    <t>0191T</t>
  </si>
  <si>
    <t>Insert ant segment drain int</t>
  </si>
  <si>
    <t>1916</t>
  </si>
  <si>
    <t>Anesth dx arteriography</t>
  </si>
  <si>
    <t>1920</t>
  </si>
  <si>
    <t>Anesth catheterize heart</t>
  </si>
  <si>
    <t>1922</t>
  </si>
  <si>
    <t>Anesth cat or mri scan</t>
  </si>
  <si>
    <t>1924</t>
  </si>
  <si>
    <t>Anes ther interven rad artrl</t>
  </si>
  <si>
    <t>1925</t>
  </si>
  <si>
    <t>Anes ther interven rad card</t>
  </si>
  <si>
    <t>1926</t>
  </si>
  <si>
    <t>Anes tx interv rad hrt/cran</t>
  </si>
  <si>
    <t>1930</t>
  </si>
  <si>
    <t>Anes ther interven rad vein</t>
  </si>
  <si>
    <t>1931</t>
  </si>
  <si>
    <t>Anes ther interven rad tips</t>
  </si>
  <si>
    <t>1932</t>
  </si>
  <si>
    <t>Anes tx interv rad th vein</t>
  </si>
  <si>
    <t>1933</t>
  </si>
  <si>
    <t>Anes tx interv rad cran vein</t>
  </si>
  <si>
    <t>1935</t>
  </si>
  <si>
    <t>Anesth perc img dx sp proc</t>
  </si>
  <si>
    <t>1936</t>
  </si>
  <si>
    <t>Anesth perc img tx sp proc</t>
  </si>
  <si>
    <t>1951</t>
  </si>
  <si>
    <t>Anesth burn less 4 percent</t>
  </si>
  <si>
    <t>1952</t>
  </si>
  <si>
    <t>Anesth burn 4-9 percent</t>
  </si>
  <si>
    <t>1953</t>
  </si>
  <si>
    <t>Anesth burn each 9 percent</t>
  </si>
  <si>
    <t>1958</t>
  </si>
  <si>
    <t>Anesth antepartum manipul</t>
  </si>
  <si>
    <t>1960</t>
  </si>
  <si>
    <t>Anesth vaginal delivery</t>
  </si>
  <si>
    <t>1961</t>
  </si>
  <si>
    <t>Anesth cs delivery</t>
  </si>
  <si>
    <t>1962</t>
  </si>
  <si>
    <t>Anesth emer hysterectomy</t>
  </si>
  <si>
    <t>1963</t>
  </si>
  <si>
    <t>Anesth cs hysterectomy</t>
  </si>
  <si>
    <t>1965</t>
  </si>
  <si>
    <t>Anesth inc/missed ab proc</t>
  </si>
  <si>
    <t>1966</t>
  </si>
  <si>
    <t>Anesth induced ab procedure</t>
  </si>
  <si>
    <t>1967</t>
  </si>
  <si>
    <t>Anesth/analg vag delivery</t>
  </si>
  <si>
    <t>1968</t>
  </si>
  <si>
    <t>Anes/analg cs deliver add-on</t>
  </si>
  <si>
    <t>1969</t>
  </si>
  <si>
    <t>Anesth/analg cs hyst add-on</t>
  </si>
  <si>
    <t>0198T</t>
  </si>
  <si>
    <t>Ocular blood flow measure</t>
  </si>
  <si>
    <t>1990</t>
  </si>
  <si>
    <t>Support for organ donor</t>
  </si>
  <si>
    <t>1991</t>
  </si>
  <si>
    <t>Anesth nerve block/inj</t>
  </si>
  <si>
    <t>1992</t>
  </si>
  <si>
    <t>Anesth n block/inj prone</t>
  </si>
  <si>
    <t>1996</t>
  </si>
  <si>
    <t>Hosp manage cont drug admin</t>
  </si>
  <si>
    <t>1999</t>
  </si>
  <si>
    <t>Unlisted anesth procedure</t>
  </si>
  <si>
    <t>0200T</t>
  </si>
  <si>
    <t>Perq sacral augmt unilat inj</t>
  </si>
  <si>
    <t>0201T</t>
  </si>
  <si>
    <t>Perq sacral augmt bilat inj</t>
  </si>
  <si>
    <t>0202T</t>
  </si>
  <si>
    <t>Post vert arthrplst 1 lumbar</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</si>
  <si>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</si>
  <si>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</si>
  <si>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</si>
  <si>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</si>
  <si>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</si>
  <si>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</si>
  <si>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</si>
  <si>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</si>
  <si>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</si>
  <si>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</si>
  <si>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</si>
  <si>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</si>
  <si>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</si>
  <si>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</si>
  <si>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</si>
  <si>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</si>
  <si>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</si>
  <si>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</si>
  <si>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</si>
  <si>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</si>
  <si>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</si>
  <si>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</si>
  <si>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</si>
  <si>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</si>
  <si>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</si>
  <si>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</si>
  <si>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</si>
  <si>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</si>
  <si>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</si>
  <si>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</si>
  <si>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</si>
  <si>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</si>
  <si>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</si>
  <si>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</si>
  <si>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</si>
  <si>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</si>
  <si>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</si>
  <si>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</si>
  <si>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</si>
  <si>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</si>
  <si>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</si>
  <si>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</si>
  <si>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</si>
  <si>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</si>
  <si>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</si>
  <si>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</si>
  <si>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</si>
  <si>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</si>
  <si>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</si>
  <si>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</si>
  <si>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</si>
  <si>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</si>
  <si>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</si>
  <si>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</si>
  <si>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</si>
  <si>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</si>
  <si>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</si>
  <si>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</si>
  <si>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</si>
  <si>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</si>
  <si>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</si>
  <si>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</si>
  <si>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</si>
  <si>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</si>
  <si>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</si>
  <si>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</si>
  <si>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</si>
  <si>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</si>
  <si>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</si>
  <si>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</si>
  <si>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</si>
  <si>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</si>
  <si>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</si>
  <si>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</si>
  <si>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</si>
  <si>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</si>
  <si>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</si>
  <si>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</si>
  <si>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</si>
  <si>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</si>
  <si>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</si>
  <si>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</si>
  <si>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</si>
  <si>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</si>
  <si>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</si>
  <si>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</si>
  <si>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</si>
  <si>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</si>
  <si>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</si>
  <si>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</si>
  <si>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</si>
  <si>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</si>
  <si>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</si>
  <si>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</si>
  <si>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</si>
  <si>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</si>
  <si>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</si>
  <si>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</si>
  <si>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</si>
  <si>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</si>
  <si>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</si>
  <si>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</si>
  <si>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</si>
  <si>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</si>
  <si>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</si>
  <si>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</si>
  <si>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</si>
  <si>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</si>
  <si>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</si>
  <si>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</si>
  <si>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</si>
  <si>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</si>
  <si>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</si>
  <si>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</si>
  <si>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</si>
  <si>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</si>
  <si>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</si>
  <si>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</si>
  <si>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</si>
  <si>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</si>
  <si>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</si>
  <si>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</si>
  <si>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</si>
  <si>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</si>
  <si>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</si>
  <si>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</si>
  <si>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</si>
  <si>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</si>
  <si>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</si>
  <si>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</si>
  <si>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</si>
  <si>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</si>
  <si>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</si>
  <si>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</si>
  <si>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</si>
  <si>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</si>
  <si>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</si>
  <si>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</si>
  <si>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</si>
  <si>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</si>
  <si>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</si>
  <si>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</si>
  <si>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</si>
  <si>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</si>
  <si>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</si>
  <si>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</si>
  <si>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</si>
  <si>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</si>
  <si>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</si>
  <si>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</si>
  <si>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</si>
  <si>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</si>
  <si>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</si>
  <si>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</si>
  <si>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</si>
  <si>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</si>
  <si>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up to 30 days</t>
  </si>
  <si>
    <t>0384T</t>
  </si>
  <si>
    <t>Ex h rate sz 30 day ri only</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</si>
  <si>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</si>
  <si>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</si>
  <si>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</si>
  <si>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</si>
  <si>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</si>
  <si>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</si>
  <si>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</si>
  <si>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</si>
  <si>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</si>
  <si>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</si>
  <si>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</si>
  <si>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</si>
  <si>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</si>
  <si>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</si>
  <si>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0400T</t>
  </si>
  <si>
    <t>Mltispectrl digital les alys</t>
  </si>
  <si>
    <t>0401T</t>
  </si>
  <si>
    <t>0402T</t>
  </si>
  <si>
    <t>Colgn cross-link crn med sep</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</si>
  <si>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</si>
  <si>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</si>
  <si>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</si>
  <si>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</si>
  <si>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</si>
  <si>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</si>
  <si>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</si>
  <si>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</si>
  <si>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</si>
  <si>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</si>
  <si>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</si>
  <si>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</si>
  <si>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</si>
  <si>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</si>
  <si>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</si>
  <si>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</si>
  <si>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</si>
  <si>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</si>
  <si>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</si>
  <si>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</si>
  <si>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</si>
  <si>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</si>
  <si>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</si>
  <si>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</si>
  <si>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</si>
  <si>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</si>
  <si>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</si>
  <si>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</si>
  <si>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</si>
  <si>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</si>
  <si>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</si>
  <si>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</si>
  <si>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</si>
  <si>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</si>
  <si>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</si>
  <si>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</si>
  <si>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</si>
  <si>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</si>
  <si>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</si>
  <si>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</si>
  <si>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</si>
  <si>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</si>
  <si>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</si>
  <si>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</si>
  <si>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</si>
  <si>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</si>
  <si>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</si>
  <si>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</si>
  <si>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</si>
  <si>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</si>
  <si>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</si>
  <si>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</si>
  <si>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</si>
  <si>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</si>
  <si>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</si>
  <si>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</si>
  <si>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</si>
  <si>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</si>
  <si>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</si>
  <si>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</si>
  <si>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</si>
  <si>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</si>
  <si>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</si>
  <si>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</si>
  <si>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</si>
  <si>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</si>
  <si>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</si>
  <si>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</si>
  <si>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</si>
  <si>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</si>
  <si>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</si>
  <si>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</si>
  <si>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</si>
  <si>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</si>
  <si>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</si>
  <si>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</si>
  <si>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</si>
  <si>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</si>
  <si>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</si>
  <si>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</si>
  <si>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</si>
  <si>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</si>
  <si>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</si>
  <si>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</si>
  <si>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</si>
  <si>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</si>
  <si>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</si>
  <si>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</si>
  <si>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</si>
  <si>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</si>
  <si>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</si>
  <si>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</si>
  <si>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</si>
  <si>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</si>
  <si>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</si>
  <si>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</si>
  <si>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</si>
  <si>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</si>
  <si>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</si>
  <si>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</si>
  <si>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</si>
  <si>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</si>
  <si>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</si>
  <si>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</si>
  <si>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</si>
  <si>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</si>
  <si>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</si>
  <si>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</si>
  <si>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</si>
  <si>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</si>
  <si>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</si>
  <si>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</si>
  <si>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</si>
  <si>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</si>
  <si>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</si>
  <si>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</si>
  <si>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</si>
  <si>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</si>
  <si>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</si>
  <si>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</si>
  <si>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</si>
  <si>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</si>
  <si>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</si>
  <si>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</si>
  <si>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</si>
  <si>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</si>
  <si>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</si>
  <si>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</si>
  <si>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</si>
  <si>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0470TTC</t>
  </si>
  <si>
    <t>0470T26</t>
  </si>
  <si>
    <t>0471T</t>
  </si>
  <si>
    <t>Oct skn img acquisj i&amp;r addl</t>
  </si>
  <si>
    <t>0471TTC</t>
  </si>
  <si>
    <t>0471T26</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</si>
  <si>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</si>
  <si>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</si>
  <si>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</si>
  <si>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</si>
  <si>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</si>
  <si>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</si>
  <si>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</si>
  <si>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</si>
  <si>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</si>
  <si>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</si>
  <si>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</si>
  <si>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</si>
  <si>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</si>
  <si>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</si>
  <si>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</si>
  <si>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</si>
  <si>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</si>
  <si>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</si>
  <si>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</si>
  <si>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</si>
  <si>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</si>
  <si>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</si>
  <si>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</si>
  <si>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</si>
  <si>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</si>
  <si>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</si>
  <si>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0485TTC</t>
  </si>
  <si>
    <t>0485T26</t>
  </si>
  <si>
    <t>0486T</t>
  </si>
  <si>
    <t>Oct mid ear i&amp;r bilateral</t>
  </si>
  <si>
    <t>0486TTC</t>
  </si>
  <si>
    <t>0486T26</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</si>
  <si>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</si>
  <si>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</si>
  <si>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</si>
  <si>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</si>
  <si>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</si>
  <si>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</si>
  <si>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</si>
  <si>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</si>
  <si>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</si>
  <si>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</si>
  <si>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</si>
  <si>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</si>
  <si>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</si>
  <si>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</si>
  <si>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</si>
  <si>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</si>
  <si>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</si>
  <si>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</si>
  <si>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</si>
  <si>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</si>
  <si>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</si>
  <si>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</si>
  <si>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</si>
  <si>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</si>
  <si>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</si>
  <si>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</si>
  <si>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0500F</t>
  </si>
  <si>
    <t>Initial prenatal care visit</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</si>
  <si>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</si>
  <si>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</si>
  <si>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</si>
  <si>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</si>
  <si>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</si>
  <si>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</si>
  <si>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</si>
  <si>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</si>
  <si>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</si>
  <si>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</si>
  <si>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</si>
  <si>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</si>
  <si>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</si>
  <si>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</si>
  <si>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</si>
  <si>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</si>
  <si>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</si>
  <si>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</si>
  <si>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</si>
  <si>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</si>
  <si>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</si>
  <si>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</si>
  <si>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0506TTC</t>
  </si>
  <si>
    <t>0506T26</t>
  </si>
  <si>
    <t>0507F</t>
  </si>
  <si>
    <t>Periton dialysis plan docd</t>
  </si>
  <si>
    <t>0507T</t>
  </si>
  <si>
    <t>Near ifr 2img mibmn glnd i&amp;r</t>
  </si>
  <si>
    <t>0507TTC</t>
  </si>
  <si>
    <t>0507T26</t>
  </si>
  <si>
    <t>0508T</t>
  </si>
  <si>
    <t>Pls echo us b1 dns meas tib</t>
  </si>
  <si>
    <t>0508TTC</t>
  </si>
  <si>
    <t>0508T26</t>
  </si>
  <si>
    <t>0509F</t>
  </si>
  <si>
    <t>Urine incon plan docd</t>
  </si>
  <si>
    <t>0509T</t>
  </si>
  <si>
    <t>Pattern erg w/i&amp;r</t>
  </si>
  <si>
    <t>0509TTC</t>
  </si>
  <si>
    <t>0509T26</t>
  </si>
  <si>
    <t>0510T</t>
  </si>
  <si>
    <t>Rmvl sinus tarsi implant</t>
  </si>
  <si>
    <t>0511T</t>
  </si>
  <si>
    <t>Rmvl&amp;rinsj sinus tarsi implt</t>
  </si>
  <si>
    <t>0512T</t>
  </si>
  <si>
    <t>Esw integ wnd hlg 1st wnd</t>
  </si>
  <si>
    <t>0513F</t>
  </si>
  <si>
    <t>Elev bp plan of care docd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</si>
  <si>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</si>
  <si>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</si>
  <si>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</si>
  <si>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</si>
  <si>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</si>
  <si>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</si>
  <si>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</si>
  <si>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</si>
  <si>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</si>
  <si>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</si>
  <si>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</si>
  <si>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</si>
  <si>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</si>
  <si>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</si>
  <si>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</si>
  <si>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</si>
  <si>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</si>
  <si>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</si>
  <si>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</si>
  <si>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</si>
  <si>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</si>
  <si>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</si>
  <si>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</si>
  <si>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</si>
  <si>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</si>
  <si>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</si>
  <si>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</si>
  <si>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</si>
  <si>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</si>
  <si>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</si>
  <si>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</si>
  <si>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</si>
  <si>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0521TTC</t>
  </si>
  <si>
    <t>0521T26</t>
  </si>
  <si>
    <t>0522T</t>
  </si>
  <si>
    <t>Prgrmg dev eval wcs ip</t>
  </si>
  <si>
    <t>0522TTC</t>
  </si>
  <si>
    <t>0522T26</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</si>
  <si>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</si>
  <si>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</si>
  <si>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</si>
  <si>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</si>
  <si>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</si>
  <si>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</si>
  <si>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</si>
  <si>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</si>
  <si>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</si>
  <si>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</si>
  <si>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</si>
  <si>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</si>
  <si>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</si>
  <si>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</si>
  <si>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</si>
  <si>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</si>
  <si>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</si>
  <si>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</si>
  <si>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0528TTC</t>
  </si>
  <si>
    <t>0528T26</t>
  </si>
  <si>
    <t>0529F</t>
  </si>
  <si>
    <t>Intrvl 3/&gt;yr pts clnscp docd</t>
  </si>
  <si>
    <t>0529T</t>
  </si>
  <si>
    <t>Interrog dev eval iims ip</t>
  </si>
  <si>
    <t>0529TTC</t>
  </si>
  <si>
    <t>0529T26</t>
  </si>
  <si>
    <t>0530T</t>
  </si>
  <si>
    <t>Removal complete iims</t>
  </si>
  <si>
    <t>0531T</t>
  </si>
  <si>
    <t>Removal iims electrode only</t>
  </si>
  <si>
    <t>0532T</t>
  </si>
  <si>
    <t>Removal iims implt mntr only</t>
  </si>
  <si>
    <t>0533T</t>
  </si>
  <si>
    <t>Cont rec mvmt do 6-10 days</t>
  </si>
  <si>
    <t>0533TTC</t>
  </si>
  <si>
    <t>0533T26</t>
  </si>
  <si>
    <t>0534T</t>
  </si>
  <si>
    <t>Cont rec mvmt do setup&amp;train</t>
  </si>
  <si>
    <t>0534TTC</t>
  </si>
  <si>
    <t>0534T26</t>
  </si>
  <si>
    <t>0535F</t>
  </si>
  <si>
    <t>Dyspnea mngmnt plan docd</t>
  </si>
  <si>
    <t>0535T</t>
  </si>
  <si>
    <t>Cont rec mvmt do reprt cnfig</t>
  </si>
  <si>
    <t>0535TTC</t>
  </si>
  <si>
    <t>0535T26</t>
  </si>
  <si>
    <t>0536T</t>
  </si>
  <si>
    <t>Cont rec mvmt do dl w/i&amp;r</t>
  </si>
  <si>
    <t>0536TTC</t>
  </si>
  <si>
    <t>0536T26</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</si>
  <si>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</si>
  <si>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</si>
  <si>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</si>
  <si>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</si>
  <si>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</si>
  <si>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</si>
  <si>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</si>
  <si>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</si>
  <si>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</si>
  <si>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</si>
  <si>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</si>
  <si>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</si>
  <si>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</si>
  <si>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</si>
  <si>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</si>
  <si>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</si>
  <si>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</si>
  <si>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</si>
  <si>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</si>
  <si>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</si>
  <si>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</si>
  <si>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</si>
  <si>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</si>
  <si>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</si>
  <si>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</si>
  <si>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</si>
  <si>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</si>
  <si>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</si>
  <si>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</si>
  <si>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</si>
  <si>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</si>
  <si>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</si>
  <si>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</si>
  <si>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</si>
  <si>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</si>
  <si>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</si>
  <si>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</si>
  <si>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</si>
  <si>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</si>
  <si>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</si>
  <si>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</si>
  <si>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</si>
  <si>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</si>
  <si>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</si>
  <si>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</si>
  <si>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</si>
  <si>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</si>
  <si>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</si>
  <si>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</si>
  <si>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</si>
  <si>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</si>
  <si>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</si>
  <si>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</si>
  <si>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</si>
  <si>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</si>
  <si>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</si>
  <si>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</si>
  <si>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</si>
  <si>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</si>
  <si>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</si>
  <si>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</si>
  <si>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</si>
  <si>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</si>
  <si>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</si>
  <si>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</si>
  <si>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</si>
  <si>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</si>
  <si>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</si>
  <si>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</si>
  <si>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</si>
  <si>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</si>
  <si>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</si>
  <si>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</si>
  <si>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</si>
  <si>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</si>
  <si>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</si>
  <si>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</si>
  <si>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</si>
  <si>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</si>
  <si>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</si>
  <si>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</si>
  <si>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</si>
  <si>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</si>
  <si>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</si>
  <si>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</si>
  <si>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</si>
  <si>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</si>
  <si>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</si>
  <si>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</si>
  <si>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</si>
  <si>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</si>
  <si>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</si>
  <si>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</si>
  <si>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</si>
  <si>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</si>
  <si>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</si>
  <si>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</si>
  <si>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</si>
  <si>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</si>
  <si>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</si>
  <si>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</si>
  <si>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</si>
  <si>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</si>
  <si>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</si>
  <si>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</si>
  <si>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</si>
  <si>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</si>
  <si>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</si>
  <si>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</si>
  <si>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</si>
  <si>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</si>
  <si>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</si>
  <si>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</si>
  <si>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</si>
  <si>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</si>
  <si>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</si>
  <si>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</si>
  <si>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</si>
  <si>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</si>
  <si>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</si>
  <si>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</si>
  <si>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</si>
  <si>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</si>
  <si>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</si>
  <si>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</si>
  <si>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</si>
  <si>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</si>
  <si>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</si>
  <si>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</si>
  <si>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</si>
  <si>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</si>
  <si>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</si>
  <si>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</si>
  <si>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</si>
  <si>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</si>
  <si>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</si>
  <si>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</si>
  <si>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</si>
  <si>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</si>
  <si>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</si>
  <si>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1000F</t>
  </si>
  <si>
    <t>Tobacco use assessed</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</si>
  <si>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</si>
  <si>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</si>
  <si>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</si>
  <si>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</si>
  <si>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</si>
  <si>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</si>
  <si>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</si>
  <si>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</si>
  <si>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</si>
  <si>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</si>
  <si>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</si>
  <si>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</si>
  <si>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</si>
  <si>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</si>
  <si>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</si>
  <si>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</si>
  <si>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</si>
  <si>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</si>
  <si>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1002F</t>
  </si>
  <si>
    <t>Assess anginal symptom/level</t>
  </si>
  <si>
    <t>10021</t>
  </si>
  <si>
    <t>Fna bx w/o img gdn 1st les</t>
  </si>
  <si>
    <t>1003F</t>
  </si>
  <si>
    <t>Level of activity assess</t>
  </si>
  <si>
    <t>10030</t>
  </si>
  <si>
    <t>Guide cathet fluid drainage</t>
  </si>
  <si>
    <t>10035</t>
  </si>
  <si>
    <t>Perq dev soft tiss 1st imag</t>
  </si>
  <si>
    <t>10036</t>
  </si>
  <si>
    <t>Perq dev soft tiss add imag</t>
  </si>
  <si>
    <t>1004F</t>
  </si>
  <si>
    <t>Clin symp vol ovrld assess</t>
  </si>
  <si>
    <t>10040</t>
  </si>
  <si>
    <t>Acne surgery</t>
  </si>
  <si>
    <t>1005F</t>
  </si>
  <si>
    <t>Asthma symptoms evaluate</t>
  </si>
  <si>
    <t>1006F</t>
  </si>
  <si>
    <t>Osteoarthritis assess</t>
  </si>
  <si>
    <t>10060</t>
  </si>
  <si>
    <t>Drainage of skin abscess</t>
  </si>
  <si>
    <t>10061</t>
  </si>
  <si>
    <t>1007F</t>
  </si>
  <si>
    <t>Anti-inflm/anlgsc otc assess</t>
  </si>
  <si>
    <t>1008F</t>
  </si>
  <si>
    <t>Gi/renal risk assess</t>
  </si>
  <si>
    <t>10080</t>
  </si>
  <si>
    <t>Drainage of pilonidal cyst</t>
  </si>
  <si>
    <t>10081</t>
  </si>
  <si>
    <t>1010F</t>
  </si>
  <si>
    <t>Severity angina by actvty</t>
  </si>
  <si>
    <t>1011F</t>
  </si>
  <si>
    <t>Angina present</t>
  </si>
  <si>
    <t>1012F</t>
  </si>
  <si>
    <t>Angina absent</t>
  </si>
  <si>
    <t>10120</t>
  </si>
  <si>
    <t>Remove foreign body</t>
  </si>
  <si>
    <t>10121</t>
  </si>
  <si>
    <t>10140</t>
  </si>
  <si>
    <t>Drainage of hematoma/fluid</t>
  </si>
  <si>
    <t>1015F</t>
  </si>
  <si>
    <t>Copd symptoms assess</t>
  </si>
  <si>
    <t>10160</t>
  </si>
  <si>
    <t>Puncture drainage of lesion</t>
  </si>
  <si>
    <t>1018F</t>
  </si>
  <si>
    <t>Assess dyspnea not present</t>
  </si>
  <si>
    <t>10180</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</si>
  <si>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</si>
  <si>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</si>
  <si>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</si>
  <si>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</si>
  <si>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</si>
  <si>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</si>
  <si>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</si>
  <si>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</si>
  <si>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</si>
  <si>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</si>
  <si>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</si>
  <si>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</si>
  <si>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</si>
  <si>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</si>
  <si>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</si>
  <si>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</si>
  <si>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</si>
  <si>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</si>
  <si>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</si>
  <si>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</si>
  <si>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</si>
  <si>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</si>
  <si>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</si>
  <si>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</si>
  <si>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</si>
  <si>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</si>
  <si>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</si>
  <si>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</si>
  <si>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</si>
  <si>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</si>
  <si>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</si>
  <si>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</si>
  <si>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</si>
  <si>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</si>
  <si>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</si>
  <si>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</si>
  <si>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</si>
  <si>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</si>
  <si>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</si>
  <si>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</si>
  <si>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</si>
  <si>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</si>
  <si>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</si>
  <si>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</si>
  <si>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</si>
  <si>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</si>
  <si>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</si>
  <si>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</si>
  <si>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</si>
  <si>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1100F</t>
  </si>
  <si>
    <t>Ptfalls assess-docd ge2&gt;/yr</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</si>
  <si>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</si>
  <si>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</si>
  <si>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</si>
  <si>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</si>
  <si>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</si>
  <si>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</si>
  <si>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</si>
  <si>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</si>
  <si>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</si>
  <si>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</si>
  <si>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</si>
  <si>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</si>
  <si>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1101F</t>
  </si>
  <si>
    <t>Pt falls assess-docd le1/yr</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</si>
  <si>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</si>
  <si>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</si>
  <si>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</si>
  <si>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</si>
  <si>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</si>
  <si>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</si>
  <si>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</si>
  <si>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</si>
  <si>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</si>
  <si>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</si>
  <si>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</si>
  <si>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</si>
  <si>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</si>
  <si>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</si>
  <si>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</si>
  <si>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</si>
  <si>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</si>
  <si>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</si>
  <si>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</si>
  <si>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</si>
  <si>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</si>
  <si>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</si>
  <si>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</si>
  <si>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</si>
  <si>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1110F</t>
  </si>
  <si>
    <t>Pt lft inpt fac w/in 60 days</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</si>
  <si>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</si>
  <si>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</si>
  <si>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</si>
  <si>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</si>
  <si>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</si>
  <si>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</si>
  <si>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</si>
  <si>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</si>
  <si>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</si>
  <si>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</si>
  <si>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</si>
  <si>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</si>
  <si>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1111F</t>
  </si>
  <si>
    <t>Dschrg med/current med merge</t>
  </si>
  <si>
    <t>1116F</t>
  </si>
  <si>
    <t>Auric/peri pain assessed</t>
  </si>
  <si>
    <t>1118F</t>
  </si>
  <si>
    <t>Gerd symps assessed 12 month</t>
  </si>
  <si>
    <t>1119F</t>
  </si>
  <si>
    <t>Init eval for condition</t>
  </si>
  <si>
    <t>11200</t>
  </si>
  <si>
    <t>Removal of skin tags &lt;w/15</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</si>
  <si>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</si>
  <si>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</si>
  <si>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</si>
  <si>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</si>
  <si>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</si>
  <si>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</si>
  <si>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</si>
  <si>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</si>
  <si>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</si>
  <si>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</si>
  <si>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</si>
  <si>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</si>
  <si>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</si>
  <si>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</si>
  <si>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</si>
  <si>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</si>
  <si>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</si>
  <si>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</si>
  <si>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11300</t>
  </si>
  <si>
    <t>Shave skin lesion 0.5 cm/&lt;</t>
  </si>
  <si>
    <t>11301</t>
  </si>
  <si>
    <t>Shave skin lesion 0.6-1.0 cm</t>
  </si>
  <si>
    <t>11302</t>
  </si>
  <si>
    <t>Shave skin lesion 1.1-2.0 cm</t>
  </si>
  <si>
    <t>11303</t>
  </si>
  <si>
    <t>Shave skin lesion &gt;2.0 cm</t>
  </si>
  <si>
    <t>11305</t>
  </si>
  <si>
    <t>11306</t>
  </si>
  <si>
    <t>11307</t>
  </si>
  <si>
    <t>11308</t>
  </si>
  <si>
    <t>11310</t>
  </si>
  <si>
    <t>11311</t>
  </si>
  <si>
    <t>11312</t>
  </si>
  <si>
    <t>11313</t>
  </si>
  <si>
    <t>1134F</t>
  </si>
  <si>
    <t>Epsd bk pain for 6 wks/&lt;</t>
  </si>
  <si>
    <t>1135F</t>
  </si>
  <si>
    <t>Epsd bk pain for &gt;6 wks</t>
  </si>
  <si>
    <t>1136F</t>
  </si>
  <si>
    <t>Epsd bk pain for 12 wks/&lt;</t>
  </si>
  <si>
    <t>1137F</t>
  </si>
  <si>
    <t>Epsd bk pain for &gt;12 wks</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</si>
  <si>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</si>
  <si>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</si>
  <si>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</si>
  <si>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</si>
  <si>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</si>
  <si>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</si>
  <si>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</si>
  <si>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</si>
  <si>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</si>
  <si>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</si>
  <si>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</si>
  <si>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</si>
  <si>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</si>
  <si>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</si>
  <si>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</si>
  <si>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</si>
  <si>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</si>
  <si>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</si>
  <si>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</si>
  <si>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</si>
  <si>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</si>
  <si>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</si>
  <si>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</si>
  <si>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</si>
  <si>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</si>
  <si>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</si>
  <si>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</si>
  <si>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</si>
  <si>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</si>
  <si>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</si>
  <si>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</si>
  <si>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</si>
  <si>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</si>
  <si>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</si>
  <si>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</si>
  <si>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</si>
  <si>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</si>
  <si>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</si>
  <si>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</si>
  <si>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</si>
  <si>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</si>
  <si>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</si>
  <si>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</si>
  <si>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</si>
  <si>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</si>
  <si>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</si>
  <si>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</si>
  <si>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</si>
  <si>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</si>
  <si>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</si>
  <si>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</si>
  <si>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</si>
  <si>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</si>
  <si>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</si>
  <si>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</si>
  <si>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</si>
  <si>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</si>
  <si>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</si>
  <si>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</si>
  <si>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</si>
  <si>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</si>
  <si>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</si>
  <si>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</si>
  <si>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</si>
  <si>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</si>
  <si>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</si>
  <si>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</si>
  <si>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</si>
  <si>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</si>
  <si>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</si>
  <si>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</si>
  <si>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</si>
  <si>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</si>
  <si>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</si>
  <si>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</si>
  <si>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</si>
  <si>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</si>
  <si>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</si>
  <si>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</si>
  <si>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</si>
  <si>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</si>
  <si>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</si>
  <si>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</si>
  <si>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</si>
  <si>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</si>
  <si>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</si>
  <si>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</si>
  <si>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</si>
  <si>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</si>
  <si>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</si>
  <si>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</si>
  <si>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</si>
  <si>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</si>
  <si>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</si>
  <si>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</si>
  <si>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1170F</t>
  </si>
  <si>
    <t>Fxnl status assessed</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</si>
  <si>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</si>
  <si>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</si>
  <si>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</si>
  <si>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</si>
  <si>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</si>
  <si>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</si>
  <si>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</si>
  <si>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</si>
  <si>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</si>
  <si>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</si>
  <si>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</si>
  <si>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</si>
  <si>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1175F</t>
  </si>
  <si>
    <t>Function stat assessed rvwd</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</si>
  <si>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</si>
  <si>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</si>
  <si>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</si>
  <si>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</si>
  <si>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</si>
  <si>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</si>
  <si>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</si>
  <si>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</si>
  <si>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</si>
  <si>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</si>
  <si>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</si>
  <si>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</si>
  <si>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</si>
  <si>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</si>
  <si>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</si>
  <si>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</si>
  <si>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1180F</t>
  </si>
  <si>
    <t>Thromboemb risk assessed</t>
  </si>
  <si>
    <t>1181F</t>
  </si>
  <si>
    <t>Neuropsychia sympts assessed</t>
  </si>
  <si>
    <t>1182F</t>
  </si>
  <si>
    <t>Neuropsychi sympt 1+present</t>
  </si>
  <si>
    <t>1183F</t>
  </si>
  <si>
    <t>Neuropsychiatric symp absent</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</si>
  <si>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</si>
  <si>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</si>
  <si>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</si>
  <si>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</si>
  <si>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</si>
  <si>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</si>
  <si>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</si>
  <si>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</si>
  <si>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</si>
  <si>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</si>
  <si>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</si>
  <si>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</si>
  <si>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</si>
  <si>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</si>
  <si>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</si>
  <si>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</si>
  <si>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</si>
  <si>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</si>
  <si>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</si>
  <si>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</si>
  <si>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</si>
  <si>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Replace tissue expander</t>
  </si>
  <si>
    <t>11971</t>
  </si>
  <si>
    <t>Remove tissue expander(s)</t>
  </si>
  <si>
    <t>11976</t>
  </si>
  <si>
    <t>Remove contraceptive capsule</t>
  </si>
  <si>
    <t>11980</t>
  </si>
  <si>
    <t>Implant hormone pellet(s)</t>
  </si>
  <si>
    <t>11981</t>
  </si>
  <si>
    <t>Insert drug implant device</t>
  </si>
  <si>
    <t>11982</t>
  </si>
  <si>
    <t>Remove drug implant device</t>
  </si>
  <si>
    <t>11983</t>
  </si>
  <si>
    <t>Remove/insert drug implant</t>
  </si>
  <si>
    <t>1200F</t>
  </si>
  <si>
    <t>Seizure type&amp; frequ docd</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</si>
  <si>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</si>
  <si>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</si>
  <si>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</si>
  <si>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</si>
  <si>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</si>
  <si>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</si>
  <si>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</si>
  <si>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</si>
  <si>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</si>
  <si>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</si>
  <si>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</si>
  <si>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</si>
  <si>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</si>
  <si>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</si>
  <si>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</si>
  <si>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</si>
  <si>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</si>
  <si>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</si>
  <si>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</si>
  <si>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</si>
  <si>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</si>
  <si>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</si>
  <si>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</si>
  <si>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</si>
  <si>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</si>
  <si>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</si>
  <si>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</si>
  <si>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</si>
  <si>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</si>
  <si>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</si>
  <si>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</si>
  <si>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</si>
  <si>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</si>
  <si>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</si>
  <si>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</si>
  <si>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</si>
  <si>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</si>
  <si>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</si>
  <si>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</si>
  <si>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</si>
  <si>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</si>
  <si>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</si>
  <si>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</si>
  <si>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</si>
  <si>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</si>
  <si>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</si>
  <si>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</si>
  <si>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</si>
  <si>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</si>
  <si>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</si>
  <si>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</si>
  <si>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</si>
  <si>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</si>
  <si>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1205F</t>
  </si>
  <si>
    <t>Epi etiol synd rvwd and docd</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</si>
  <si>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</si>
  <si>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</si>
  <si>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</si>
  <si>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</si>
  <si>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</si>
  <si>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</si>
  <si>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</si>
  <si>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</si>
  <si>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</si>
  <si>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</si>
  <si>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</si>
  <si>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</si>
  <si>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</si>
  <si>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</si>
  <si>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1220F</t>
  </si>
  <si>
    <t>Pt screened for depression</t>
  </si>
  <si>
    <t>13100</t>
  </si>
  <si>
    <t>Cmplx rpr trunk 1.1-2.5 cm</t>
  </si>
  <si>
    <t>13101</t>
  </si>
  <si>
    <t>Cmplx rpr trunk 2.6-7.5 cm</t>
  </si>
  <si>
    <t>13102</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</si>
  <si>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</si>
  <si>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</si>
  <si>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</si>
  <si>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</si>
  <si>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</si>
  <si>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</si>
  <si>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</si>
  <si>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</si>
  <si>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</si>
  <si>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</si>
  <si>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</si>
  <si>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</si>
  <si>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</si>
  <si>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</si>
  <si>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</si>
  <si>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</si>
  <si>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</si>
  <si>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</si>
  <si>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</si>
  <si>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1400F</t>
  </si>
  <si>
    <t>Prkns diag rviewed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</si>
  <si>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</si>
  <si>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</si>
  <si>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</si>
  <si>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</si>
  <si>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</si>
  <si>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</si>
  <si>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</si>
  <si>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</si>
  <si>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</si>
  <si>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</si>
  <si>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</si>
  <si>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</si>
  <si>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</si>
  <si>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</si>
  <si>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</si>
  <si>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</si>
  <si>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</si>
  <si>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</si>
  <si>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</si>
  <si>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</si>
  <si>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</si>
  <si>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</si>
  <si>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</si>
  <si>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</si>
  <si>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</si>
  <si>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</si>
  <si>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</si>
  <si>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</si>
  <si>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</si>
  <si>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</si>
  <si>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</si>
  <si>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</si>
  <si>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</si>
  <si>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</si>
  <si>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</si>
  <si>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</si>
  <si>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</si>
  <si>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</si>
  <si>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Symptom+sign symm polyneuro</t>
  </si>
  <si>
    <t>15002</t>
  </si>
  <si>
    <t>Wound prep trk/arm/leg</t>
  </si>
  <si>
    <t>15003</t>
  </si>
  <si>
    <t>Wound prep addl 100 cm</t>
  </si>
  <si>
    <t>15004</t>
  </si>
  <si>
    <t>Wound prep f/n/hf/g</t>
  </si>
  <si>
    <t>15005</t>
  </si>
  <si>
    <t>Wnd prep f/n/hf/g addl cm</t>
  </si>
  <si>
    <t>1501F</t>
  </si>
  <si>
    <t>Not initial eval for cond</t>
  </si>
  <si>
    <t>1502F</t>
  </si>
  <si>
    <t>Pt queried pain fxn w/ instr</t>
  </si>
  <si>
    <t>1503F</t>
  </si>
  <si>
    <t>Pt queried symp resp insuff</t>
  </si>
  <si>
    <t>1504F</t>
  </si>
  <si>
    <t>Pt has resp insufficiency</t>
  </si>
  <si>
    <t>15040</t>
  </si>
  <si>
    <t>Harvest cultured skin graft</t>
  </si>
  <si>
    <t>1505F</t>
  </si>
  <si>
    <t>Pt has no resp insufficiency</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</si>
  <si>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</si>
  <si>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</si>
  <si>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</si>
  <si>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</si>
  <si>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</si>
  <si>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</si>
  <si>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</si>
  <si>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</si>
  <si>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</si>
  <si>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</si>
  <si>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</si>
  <si>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</si>
  <si>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</si>
  <si>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</si>
  <si>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</si>
  <si>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</si>
  <si>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</si>
  <si>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</si>
  <si>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</si>
  <si>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</si>
  <si>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</si>
  <si>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</si>
  <si>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</si>
  <si>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</si>
  <si>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</si>
  <si>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</si>
  <si>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</si>
  <si>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</si>
  <si>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</si>
  <si>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</si>
  <si>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</si>
  <si>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</si>
  <si>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</si>
  <si>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</si>
  <si>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</si>
  <si>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</si>
  <si>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</si>
  <si>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</si>
  <si>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</si>
  <si>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</si>
  <si>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</si>
  <si>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</si>
  <si>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</si>
  <si>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</si>
  <si>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</si>
  <si>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</si>
  <si>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</si>
  <si>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</si>
  <si>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</si>
  <si>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</si>
  <si>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</si>
  <si>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</si>
  <si>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</si>
  <si>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</si>
  <si>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</si>
  <si>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</si>
  <si>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</si>
  <si>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</si>
  <si>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</si>
  <si>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</si>
  <si>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</si>
  <si>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</si>
  <si>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</si>
  <si>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</si>
  <si>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</si>
  <si>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</si>
  <si>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</si>
  <si>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</si>
  <si>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</si>
  <si>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</si>
  <si>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</si>
  <si>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</si>
  <si>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</si>
  <si>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</si>
  <si>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</si>
  <si>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</si>
  <si>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</si>
  <si>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</si>
  <si>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</si>
  <si>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</si>
  <si>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</si>
  <si>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</si>
  <si>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</si>
  <si>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</si>
  <si>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</si>
  <si>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</si>
  <si>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</si>
  <si>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</si>
  <si>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</si>
  <si>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</si>
  <si>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</si>
  <si>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</si>
  <si>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</si>
  <si>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</si>
  <si>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</si>
  <si>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</si>
  <si>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</si>
  <si>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</si>
  <si>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</si>
  <si>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</si>
  <si>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</si>
  <si>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</si>
  <si>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</si>
  <si>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</si>
  <si>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</si>
  <si>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</si>
  <si>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</si>
  <si>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</si>
  <si>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</si>
  <si>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</si>
  <si>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</si>
  <si>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</si>
  <si>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</si>
  <si>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</si>
  <si>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</si>
  <si>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</si>
  <si>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</si>
  <si>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</si>
  <si>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</si>
  <si>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</si>
  <si>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</si>
  <si>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</si>
  <si>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</si>
  <si>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</si>
  <si>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</si>
  <si>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</si>
  <si>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</si>
  <si>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</si>
  <si>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</si>
  <si>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</si>
  <si>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</si>
  <si>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</si>
  <si>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</si>
  <si>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</si>
  <si>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</si>
  <si>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</si>
  <si>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</si>
  <si>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</si>
  <si>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</si>
  <si>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</si>
  <si>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</si>
  <si>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</si>
  <si>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</si>
  <si>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</si>
  <si>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</si>
  <si>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</si>
  <si>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</si>
  <si>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</si>
  <si>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</si>
  <si>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</si>
  <si>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</si>
  <si>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</si>
  <si>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</si>
  <si>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</si>
  <si>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</si>
  <si>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</si>
  <si>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</si>
  <si>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</si>
  <si>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</si>
  <si>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</si>
  <si>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</si>
  <si>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</si>
  <si>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</si>
  <si>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</si>
  <si>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</si>
  <si>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</si>
  <si>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</si>
  <si>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</si>
  <si>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</si>
  <si>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</si>
  <si>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</si>
  <si>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</si>
  <si>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</si>
  <si>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</si>
  <si>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</si>
  <si>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</si>
  <si>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</si>
  <si>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</si>
  <si>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</si>
  <si>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</si>
  <si>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</si>
  <si>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</si>
  <si>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</si>
  <si>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</si>
  <si>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</si>
  <si>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</si>
  <si>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</si>
  <si>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</si>
  <si>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</si>
  <si>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</si>
  <si>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</si>
  <si>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</si>
  <si>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</si>
  <si>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</si>
  <si>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</si>
  <si>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</si>
  <si>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</si>
  <si>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</si>
  <si>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</si>
  <si>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</si>
  <si>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</si>
  <si>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</si>
  <si>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</si>
  <si>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</si>
  <si>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</si>
  <si>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</si>
  <si>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</si>
  <si>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</si>
  <si>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</si>
  <si>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</si>
  <si>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</si>
  <si>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</si>
  <si>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</si>
  <si>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</si>
  <si>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</si>
  <si>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</si>
  <si>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</si>
  <si>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</si>
  <si>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</si>
  <si>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</si>
  <si>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</si>
  <si>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</si>
  <si>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</si>
  <si>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</si>
  <si>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</si>
  <si>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</si>
  <si>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</si>
  <si>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</si>
  <si>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</si>
  <si>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</si>
  <si>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</si>
  <si>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</si>
  <si>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</si>
  <si>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</si>
  <si>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</si>
  <si>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</si>
  <si>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</si>
  <si>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</si>
  <si>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</si>
  <si>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</si>
  <si>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</si>
  <si>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</si>
  <si>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</si>
  <si>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</si>
  <si>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</si>
  <si>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</si>
  <si>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</si>
  <si>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</si>
  <si>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</si>
  <si>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</si>
  <si>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</si>
  <si>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</si>
  <si>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</si>
  <si>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</si>
  <si>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</si>
  <si>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</si>
  <si>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</si>
  <si>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</si>
  <si>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</si>
  <si>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</si>
  <si>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</si>
  <si>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</si>
  <si>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</si>
  <si>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</si>
  <si>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</si>
  <si>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</si>
  <si>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</si>
  <si>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</si>
  <si>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</si>
  <si>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</si>
  <si>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</si>
  <si>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</si>
  <si>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</si>
  <si>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</si>
  <si>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</si>
  <si>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</si>
  <si>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</si>
  <si>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</si>
  <si>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</si>
  <si>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</si>
  <si>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</si>
  <si>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</si>
  <si>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</si>
  <si>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</si>
  <si>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</si>
  <si>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</si>
  <si>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</si>
  <si>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</si>
  <si>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</si>
  <si>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</si>
  <si>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</si>
  <si>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</si>
  <si>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</si>
  <si>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</si>
  <si>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</si>
  <si>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</si>
  <si>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</si>
  <si>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</si>
  <si>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</si>
  <si>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</si>
  <si>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</si>
  <si>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</si>
  <si>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</si>
  <si>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</si>
  <si>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</si>
  <si>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</si>
  <si>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</si>
  <si>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</si>
  <si>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</si>
  <si>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</si>
  <si>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</si>
  <si>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</si>
  <si>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</si>
  <si>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</si>
  <si>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</si>
  <si>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</si>
  <si>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</si>
  <si>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</si>
  <si>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</si>
  <si>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</si>
  <si>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</si>
  <si>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</si>
  <si>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</si>
  <si>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</si>
  <si>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</si>
  <si>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</si>
  <si>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</si>
  <si>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</si>
  <si>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</si>
  <si>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</si>
  <si>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</si>
  <si>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</si>
  <si>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</si>
  <si>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</si>
  <si>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</si>
  <si>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</si>
  <si>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</si>
  <si>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</si>
  <si>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</si>
  <si>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</si>
  <si>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</si>
  <si>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</si>
  <si>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</si>
  <si>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</si>
  <si>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</si>
  <si>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</si>
  <si>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</si>
  <si>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</si>
  <si>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</si>
  <si>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</si>
  <si>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</si>
  <si>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</si>
  <si>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</si>
  <si>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</si>
  <si>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</si>
  <si>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</si>
  <si>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</si>
  <si>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</si>
  <si>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</si>
  <si>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</si>
  <si>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</si>
  <si>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</si>
  <si>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</si>
  <si>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</si>
  <si>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</si>
  <si>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</si>
  <si>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</si>
  <si>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</si>
  <si>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</si>
  <si>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</si>
  <si>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</si>
  <si>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</si>
  <si>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</si>
  <si>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</si>
  <si>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Reduction of large breast</t>
  </si>
  <si>
    <t>19324</t>
  </si>
  <si>
    <t>Enlarge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</si>
  <si>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</si>
  <si>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</si>
  <si>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</si>
  <si>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</si>
  <si>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</si>
  <si>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</si>
  <si>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</si>
  <si>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</si>
  <si>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</si>
  <si>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</si>
  <si>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</si>
  <si>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</si>
  <si>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</si>
  <si>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</si>
  <si>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</si>
  <si>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</si>
  <si>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</si>
  <si>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</si>
  <si>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19366</t>
  </si>
  <si>
    <t>19367</t>
  </si>
  <si>
    <t>19368</t>
  </si>
  <si>
    <t>19369</t>
  </si>
  <si>
    <t>19370</t>
  </si>
  <si>
    <t>Surgery of breast capsule</t>
  </si>
  <si>
    <t>19371</t>
  </si>
  <si>
    <t>Removal of breast capsule</t>
  </si>
  <si>
    <t>19380</t>
  </si>
  <si>
    <t>Revise breast reconstruction</t>
  </si>
  <si>
    <t>19396</t>
  </si>
  <si>
    <t>Design custom breast implant</t>
  </si>
  <si>
    <t>19499</t>
  </si>
  <si>
    <t>Breast surgery procedure</t>
  </si>
  <si>
    <t>2000F</t>
  </si>
  <si>
    <t>Blood pressure measure</t>
  </si>
  <si>
    <t>2001F</t>
  </si>
  <si>
    <t>Weight record</t>
  </si>
  <si>
    <t>2002F</t>
  </si>
  <si>
    <t>Clin sign vol ovrld assess</t>
  </si>
  <si>
    <t>2004F</t>
  </si>
  <si>
    <t>Initial exam involved joints</t>
  </si>
  <si>
    <t>2010F</t>
  </si>
  <si>
    <t>Vital signs recorded</t>
  </si>
  <si>
    <t>20100</t>
  </si>
  <si>
    <t>Explore wound neck</t>
  </si>
  <si>
    <t>20101</t>
  </si>
  <si>
    <t>Explore wound chest</t>
  </si>
  <si>
    <t>20102</t>
  </si>
  <si>
    <t>Explore wound abdomen</t>
  </si>
  <si>
    <t>20103</t>
  </si>
  <si>
    <t>Explore wound extremity</t>
  </si>
  <si>
    <t>2014F</t>
  </si>
  <si>
    <t>Mental status assess</t>
  </si>
  <si>
    <t>2015F</t>
  </si>
  <si>
    <t>Asthma impairment assessed</t>
  </si>
  <si>
    <t>20150</t>
  </si>
  <si>
    <t>Excise epiphyseal bar</t>
  </si>
  <si>
    <t>2016F</t>
  </si>
  <si>
    <t>Asthma risk assessed</t>
  </si>
  <si>
    <t>2018F</t>
  </si>
  <si>
    <t>Hydration status assess</t>
  </si>
  <si>
    <t>2019F</t>
  </si>
  <si>
    <t>Dilated macul exam done</t>
  </si>
  <si>
    <t>2020F</t>
  </si>
  <si>
    <t>Dilated fundus eval done</t>
  </si>
  <si>
    <t>20200</t>
  </si>
  <si>
    <t>Muscle biopsy</t>
  </si>
  <si>
    <t>20205</t>
  </si>
  <si>
    <t>Deep muscle biopsy</t>
  </si>
  <si>
    <t>20206</t>
  </si>
  <si>
    <t>Needle biopsy muscle</t>
  </si>
  <si>
    <t>2021F</t>
  </si>
  <si>
    <t>Dilat macular exam done</t>
  </si>
  <si>
    <t>2022F</t>
  </si>
  <si>
    <t>Dilat rta xm evc rtnopthy</t>
  </si>
  <si>
    <t>20220</t>
  </si>
  <si>
    <t>Bone biopsy trocar/needle</t>
  </si>
  <si>
    <t>20225</t>
  </si>
  <si>
    <t>2023F</t>
  </si>
  <si>
    <t>Dilat rta xm w/o rtnopthy</t>
  </si>
  <si>
    <t>2024F</t>
  </si>
  <si>
    <t>7 fld rta photo evc rtnopthy</t>
  </si>
  <si>
    <t>20240</t>
  </si>
  <si>
    <t>Bone biopsy open superficial</t>
  </si>
  <si>
    <t>20245</t>
  </si>
  <si>
    <t>Bone biopsy open deep</t>
  </si>
  <si>
    <t>2025F</t>
  </si>
  <si>
    <t>7 fld rta photo w/o rtnopthy</t>
  </si>
  <si>
    <t>20250</t>
  </si>
  <si>
    <t>Open bone biopsy</t>
  </si>
  <si>
    <t>20251</t>
  </si>
  <si>
    <t>2026F</t>
  </si>
  <si>
    <t>Eye img valid evc rtnopthy</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</si>
  <si>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</si>
  <si>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</si>
  <si>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</si>
  <si>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</si>
  <si>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</si>
  <si>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</si>
  <si>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</si>
  <si>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</si>
  <si>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</si>
  <si>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</si>
  <si>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</si>
  <si>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</si>
  <si>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</si>
  <si>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</si>
  <si>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</si>
  <si>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</si>
  <si>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</si>
  <si>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</si>
  <si>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2050F</t>
  </si>
  <si>
    <t>Wound char size etc docd</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</si>
  <si>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</si>
  <si>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</si>
  <si>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</si>
  <si>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</si>
  <si>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</si>
  <si>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</si>
  <si>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</si>
  <si>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</si>
  <si>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</si>
  <si>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</si>
  <si>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</si>
  <si>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</si>
  <si>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</si>
  <si>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</si>
  <si>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</si>
  <si>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</si>
  <si>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</si>
  <si>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</si>
  <si>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</si>
  <si>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</si>
  <si>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</si>
  <si>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20560</t>
  </si>
  <si>
    <t>Ndl insj w/o njx 1 or 2 musc</t>
  </si>
  <si>
    <t>20561</t>
  </si>
  <si>
    <t>Ndl insj w/o njx 3+ musc</t>
  </si>
  <si>
    <t>2060F</t>
  </si>
  <si>
    <t>Pt talk eval hlthwkr re mdd</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</si>
  <si>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</si>
  <si>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</si>
  <si>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</si>
  <si>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</si>
  <si>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</si>
  <si>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</si>
  <si>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</si>
  <si>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</si>
  <si>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</si>
  <si>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</si>
  <si>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</si>
  <si>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</si>
  <si>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</si>
  <si>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</si>
  <si>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</si>
  <si>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</si>
  <si>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</si>
  <si>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</si>
  <si>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</si>
  <si>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</si>
  <si>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</si>
  <si>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</si>
  <si>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</si>
  <si>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</si>
  <si>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</si>
  <si>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</si>
  <si>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</si>
  <si>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</si>
  <si>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</si>
  <si>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</si>
  <si>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</si>
  <si>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</si>
  <si>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</si>
  <si>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</si>
  <si>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</si>
  <si>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</si>
  <si>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</si>
  <si>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</si>
  <si>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</si>
  <si>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</si>
  <si>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</si>
  <si>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</si>
  <si>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</si>
  <si>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</si>
  <si>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</si>
  <si>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</si>
  <si>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</si>
  <si>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</si>
  <si>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</si>
  <si>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</si>
  <si>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</si>
  <si>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</si>
  <si>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</si>
  <si>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</si>
  <si>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</si>
  <si>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</si>
  <si>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</si>
  <si>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</si>
  <si>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</si>
  <si>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</si>
  <si>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</si>
  <si>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</si>
  <si>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</si>
  <si>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</si>
  <si>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</si>
  <si>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</si>
  <si>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</si>
  <si>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</si>
  <si>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</si>
  <si>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</si>
  <si>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</si>
  <si>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</si>
  <si>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</si>
  <si>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</si>
  <si>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</si>
  <si>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</si>
  <si>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</si>
  <si>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</si>
  <si>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</si>
  <si>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</si>
  <si>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</si>
  <si>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</si>
  <si>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</si>
  <si>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</si>
  <si>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</si>
  <si>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</si>
  <si>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</si>
  <si>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</si>
  <si>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</si>
  <si>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</si>
  <si>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</si>
  <si>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</si>
  <si>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</si>
  <si>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</si>
  <si>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</si>
  <si>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</si>
  <si>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</si>
  <si>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</si>
  <si>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</si>
  <si>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</si>
  <si>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</si>
  <si>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</si>
  <si>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</si>
  <si>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</si>
  <si>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</si>
  <si>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</si>
  <si>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</si>
  <si>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</si>
  <si>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</si>
  <si>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</si>
  <si>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</si>
  <si>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</si>
  <si>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</si>
  <si>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</si>
  <si>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</si>
  <si>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</si>
  <si>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</si>
  <si>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</si>
  <si>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</si>
  <si>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</si>
  <si>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</si>
  <si>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</si>
  <si>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</si>
  <si>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</si>
  <si>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</si>
  <si>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</si>
  <si>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</si>
  <si>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</si>
  <si>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</si>
  <si>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</si>
  <si>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</si>
  <si>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</si>
  <si>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</si>
  <si>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</si>
  <si>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</si>
  <si>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</si>
  <si>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</si>
  <si>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</si>
  <si>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</si>
  <si>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</si>
  <si>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</si>
  <si>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</si>
  <si>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</si>
  <si>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</si>
  <si>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</si>
  <si>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</si>
  <si>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</si>
  <si>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</si>
  <si>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</si>
  <si>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</si>
  <si>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</si>
  <si>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</si>
  <si>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</si>
  <si>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</si>
  <si>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</si>
  <si>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</si>
  <si>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</si>
  <si>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</si>
  <si>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</si>
  <si>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</si>
  <si>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</si>
  <si>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</si>
  <si>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</si>
  <si>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</si>
  <si>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</si>
  <si>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</si>
  <si>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</si>
  <si>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</si>
  <si>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</si>
  <si>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</si>
  <si>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</si>
  <si>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</si>
  <si>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</si>
  <si>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</si>
  <si>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</si>
  <si>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</si>
  <si>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</si>
  <si>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</si>
  <si>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</si>
  <si>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</si>
  <si>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</si>
  <si>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</si>
  <si>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</si>
  <si>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</si>
  <si>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</si>
  <si>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</si>
  <si>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</si>
  <si>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</si>
  <si>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</si>
  <si>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</si>
  <si>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</si>
  <si>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</si>
  <si>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</si>
  <si>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</si>
  <si>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</si>
  <si>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</si>
  <si>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</si>
  <si>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</si>
  <si>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</si>
  <si>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</si>
  <si>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</si>
  <si>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</si>
  <si>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</si>
  <si>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</si>
  <si>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</si>
  <si>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</si>
  <si>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</si>
  <si>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</si>
  <si>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</si>
  <si>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</si>
  <si>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</si>
  <si>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</si>
  <si>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</si>
  <si>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</si>
  <si>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</si>
  <si>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</si>
  <si>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</si>
  <si>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</si>
  <si>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</si>
  <si>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</si>
  <si>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</si>
  <si>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</si>
  <si>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</si>
  <si>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</si>
  <si>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</si>
  <si>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</si>
  <si>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</si>
  <si>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</si>
  <si>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</si>
  <si>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</si>
  <si>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</si>
  <si>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</si>
  <si>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</si>
  <si>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</si>
  <si>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</si>
  <si>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</si>
  <si>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</si>
  <si>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</si>
  <si>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</si>
  <si>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</si>
  <si>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</si>
  <si>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</si>
  <si>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</si>
  <si>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</si>
  <si>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</si>
  <si>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</si>
  <si>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</si>
  <si>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</si>
  <si>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</si>
  <si>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</si>
  <si>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</si>
  <si>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</si>
  <si>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</si>
  <si>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</si>
  <si>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</si>
  <si>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</si>
  <si>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</si>
  <si>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</si>
  <si>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</si>
  <si>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</si>
  <si>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</si>
  <si>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</si>
  <si>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</si>
  <si>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</si>
  <si>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</si>
  <si>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</si>
  <si>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</si>
  <si>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</si>
  <si>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</si>
  <si>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</si>
  <si>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</si>
  <si>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</si>
  <si>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</si>
  <si>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</si>
  <si>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</si>
  <si>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</si>
  <si>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</si>
  <si>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</si>
  <si>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</si>
  <si>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</si>
  <si>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</si>
  <si>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</si>
  <si>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</si>
  <si>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</si>
  <si>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</si>
  <si>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</si>
  <si>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</si>
  <si>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</si>
  <si>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</si>
  <si>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</si>
  <si>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</si>
  <si>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</si>
  <si>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</si>
  <si>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</si>
  <si>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</si>
  <si>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</si>
  <si>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</si>
  <si>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</si>
  <si>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</si>
  <si>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</si>
  <si>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</si>
  <si>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</si>
  <si>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</si>
  <si>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</si>
  <si>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</si>
  <si>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</si>
  <si>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</si>
  <si>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</si>
  <si>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</si>
  <si>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</si>
  <si>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</si>
  <si>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</si>
  <si>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</si>
  <si>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</si>
  <si>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</si>
  <si>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</si>
  <si>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</si>
  <si>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</si>
  <si>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</si>
  <si>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</si>
  <si>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</si>
  <si>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</si>
  <si>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</si>
  <si>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</si>
  <si>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</si>
  <si>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</si>
  <si>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</si>
  <si>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</si>
  <si>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</si>
  <si>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</si>
  <si>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</si>
  <si>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</si>
  <si>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</si>
  <si>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</si>
  <si>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</si>
  <si>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</si>
  <si>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</si>
  <si>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</si>
  <si>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</si>
  <si>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</si>
  <si>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</si>
  <si>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</si>
  <si>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</si>
  <si>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</si>
  <si>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</si>
  <si>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</si>
  <si>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</si>
  <si>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</si>
  <si>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</si>
  <si>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</si>
  <si>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</si>
  <si>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</si>
  <si>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</si>
  <si>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</si>
  <si>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</si>
  <si>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</si>
  <si>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</si>
  <si>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</si>
  <si>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</si>
  <si>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</si>
  <si>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</si>
  <si>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</si>
  <si>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</si>
  <si>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</si>
  <si>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</si>
  <si>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</si>
  <si>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</si>
  <si>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</si>
  <si>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</si>
  <si>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</si>
  <si>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</si>
  <si>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</si>
  <si>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</si>
  <si>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</si>
  <si>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</si>
  <si>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</si>
  <si>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</si>
  <si>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</si>
  <si>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</si>
  <si>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</si>
  <si>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</si>
  <si>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</si>
  <si>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</si>
  <si>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</si>
  <si>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</si>
  <si>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</si>
  <si>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</si>
  <si>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</si>
  <si>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</si>
  <si>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</si>
  <si>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</si>
  <si>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</si>
  <si>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</si>
  <si>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</si>
  <si>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</si>
  <si>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</si>
  <si>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</si>
  <si>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</si>
  <si>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</si>
  <si>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</si>
  <si>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</si>
  <si>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</si>
  <si>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</si>
  <si>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</si>
  <si>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</si>
  <si>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</si>
  <si>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</si>
  <si>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</si>
  <si>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</si>
  <si>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</si>
  <si>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</si>
  <si>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</si>
  <si>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</si>
  <si>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</si>
  <si>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</si>
  <si>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</si>
  <si>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</si>
  <si>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</si>
  <si>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</si>
  <si>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</si>
  <si>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</si>
  <si>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</si>
  <si>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</si>
  <si>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</si>
  <si>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</si>
  <si>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</si>
  <si>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</si>
  <si>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</si>
  <si>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</si>
  <si>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</si>
  <si>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</si>
  <si>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</si>
  <si>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</si>
  <si>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</si>
  <si>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</si>
  <si>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</si>
  <si>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</si>
  <si>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</si>
  <si>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</si>
  <si>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</si>
  <si>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</si>
  <si>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</si>
  <si>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</si>
  <si>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</si>
  <si>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</si>
  <si>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</si>
  <si>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</si>
  <si>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</si>
  <si>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</si>
  <si>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</si>
  <si>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</si>
  <si>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</si>
  <si>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</si>
  <si>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</si>
  <si>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</si>
  <si>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</si>
  <si>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</si>
  <si>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</si>
  <si>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</si>
  <si>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</si>
  <si>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</si>
  <si>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</si>
  <si>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</si>
  <si>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</si>
  <si>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</si>
  <si>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</si>
  <si>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</si>
  <si>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</si>
  <si>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</si>
  <si>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</si>
  <si>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</si>
  <si>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</si>
  <si>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</si>
  <si>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</si>
  <si>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</si>
  <si>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</si>
  <si>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</si>
  <si>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</si>
  <si>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</si>
  <si>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</si>
  <si>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</si>
  <si>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</si>
  <si>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</si>
  <si>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</si>
  <si>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</si>
  <si>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</si>
  <si>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</si>
  <si>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</si>
  <si>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</si>
  <si>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</si>
  <si>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</si>
  <si>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</si>
  <si>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</si>
  <si>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</si>
  <si>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</si>
  <si>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</si>
  <si>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</si>
  <si>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</si>
  <si>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</si>
  <si>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</si>
  <si>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</si>
  <si>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</si>
  <si>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</si>
  <si>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</si>
  <si>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</si>
  <si>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</si>
  <si>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</si>
  <si>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</si>
  <si>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</si>
  <si>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</si>
  <si>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</si>
  <si>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</si>
  <si>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</si>
  <si>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</si>
  <si>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</si>
  <si>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</si>
  <si>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</si>
  <si>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</si>
  <si>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</si>
  <si>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</si>
  <si>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</si>
  <si>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</si>
  <si>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</si>
  <si>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</si>
  <si>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</si>
  <si>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</si>
  <si>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</si>
  <si>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</si>
  <si>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</si>
  <si>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</si>
  <si>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</si>
  <si>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</si>
  <si>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</si>
  <si>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</si>
  <si>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</si>
  <si>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</si>
  <si>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</si>
  <si>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</si>
  <si>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</si>
  <si>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</si>
  <si>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</si>
  <si>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</si>
  <si>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</si>
  <si>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</si>
  <si>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</si>
  <si>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</si>
  <si>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</si>
  <si>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</si>
  <si>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</si>
  <si>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</si>
  <si>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</si>
  <si>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</si>
  <si>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</si>
  <si>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</si>
  <si>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</si>
  <si>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</si>
  <si>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</si>
  <si>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</si>
  <si>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</si>
  <si>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</si>
  <si>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</si>
  <si>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</si>
  <si>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</si>
  <si>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</si>
  <si>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</si>
  <si>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</si>
  <si>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</si>
  <si>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</si>
  <si>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</si>
  <si>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</si>
  <si>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</si>
  <si>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</si>
  <si>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</si>
  <si>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</si>
  <si>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</si>
  <si>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</si>
  <si>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</si>
  <si>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</si>
  <si>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</si>
  <si>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</si>
  <si>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</si>
  <si>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</si>
  <si>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</si>
  <si>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</si>
  <si>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</si>
  <si>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</si>
  <si>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</si>
  <si>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</si>
  <si>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</si>
  <si>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</si>
  <si>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</si>
  <si>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</si>
  <si>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</si>
  <si>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</si>
  <si>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</si>
  <si>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</si>
  <si>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</si>
  <si>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</si>
  <si>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</si>
  <si>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</si>
  <si>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</si>
  <si>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</si>
  <si>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</si>
  <si>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</si>
  <si>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</si>
  <si>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</si>
  <si>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</si>
  <si>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</si>
  <si>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</si>
  <si>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</si>
  <si>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</si>
  <si>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</si>
  <si>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</si>
  <si>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</si>
  <si>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</si>
  <si>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</si>
  <si>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</si>
  <si>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</si>
  <si>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</si>
  <si>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</si>
  <si>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</si>
  <si>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</si>
  <si>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</si>
  <si>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</si>
  <si>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</si>
  <si>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</si>
  <si>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</si>
  <si>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</si>
  <si>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</si>
  <si>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</si>
  <si>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</si>
  <si>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</si>
  <si>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</si>
  <si>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</si>
  <si>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</si>
  <si>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</si>
  <si>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</si>
  <si>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</si>
  <si>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</si>
  <si>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</si>
  <si>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</si>
  <si>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</si>
  <si>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</si>
  <si>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</si>
  <si>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</si>
  <si>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</si>
  <si>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</si>
  <si>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</si>
  <si>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</si>
  <si>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</si>
  <si>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</si>
  <si>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</si>
  <si>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</si>
  <si>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</si>
  <si>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</si>
  <si>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</si>
  <si>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</si>
  <si>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</si>
  <si>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</si>
  <si>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</si>
  <si>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</si>
  <si>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</si>
  <si>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</si>
  <si>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</si>
  <si>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</si>
  <si>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</si>
  <si>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</si>
  <si>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</si>
  <si>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</si>
  <si>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</si>
  <si>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</si>
  <si>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</si>
  <si>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</si>
  <si>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</si>
  <si>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</si>
  <si>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</si>
  <si>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</si>
  <si>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</si>
  <si>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</si>
  <si>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</si>
  <si>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</si>
  <si>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</si>
  <si>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</si>
  <si>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</si>
  <si>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</si>
  <si>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</si>
  <si>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</si>
  <si>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</si>
  <si>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</si>
  <si>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</si>
  <si>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</si>
  <si>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</si>
  <si>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</si>
  <si>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</si>
  <si>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</si>
  <si>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</si>
  <si>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</si>
  <si>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</si>
  <si>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</si>
  <si>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</si>
  <si>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</si>
  <si>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</si>
  <si>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</si>
  <si>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</si>
  <si>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</si>
  <si>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</si>
  <si>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</si>
  <si>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</si>
  <si>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</si>
  <si>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</si>
  <si>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</si>
  <si>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</si>
  <si>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</si>
  <si>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</si>
  <si>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</si>
  <si>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</si>
  <si>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</si>
  <si>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</si>
  <si>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</si>
  <si>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</si>
  <si>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</si>
  <si>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</si>
  <si>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</si>
  <si>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</si>
  <si>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</si>
  <si>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</si>
  <si>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</si>
  <si>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</si>
  <si>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</si>
  <si>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</si>
  <si>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</si>
  <si>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</si>
  <si>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</si>
  <si>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</si>
  <si>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</si>
  <si>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</si>
  <si>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</si>
  <si>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</si>
  <si>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</si>
  <si>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</si>
  <si>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</si>
  <si>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</si>
  <si>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</si>
  <si>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</si>
  <si>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</si>
  <si>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</si>
  <si>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</si>
  <si>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</si>
  <si>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</si>
  <si>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</si>
  <si>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</si>
  <si>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</si>
  <si>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</si>
  <si>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</si>
  <si>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</si>
  <si>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</si>
  <si>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</si>
  <si>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</si>
  <si>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</si>
  <si>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</si>
  <si>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</si>
  <si>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</si>
  <si>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</si>
  <si>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</si>
  <si>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</si>
  <si>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</si>
  <si>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</si>
  <si>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</si>
  <si>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</si>
  <si>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</si>
  <si>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</si>
  <si>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</si>
  <si>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</si>
  <si>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</si>
  <si>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</si>
  <si>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</si>
  <si>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</si>
  <si>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</si>
  <si>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</si>
  <si>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</si>
  <si>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</si>
  <si>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</si>
  <si>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</si>
  <si>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</si>
  <si>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</si>
  <si>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</si>
  <si>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</si>
  <si>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</si>
  <si>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</si>
  <si>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</si>
  <si>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</si>
  <si>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</si>
  <si>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</si>
  <si>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</si>
  <si>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</si>
  <si>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</si>
  <si>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</si>
  <si>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</si>
  <si>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</si>
  <si>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</si>
  <si>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</si>
  <si>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</si>
  <si>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</si>
  <si>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</si>
  <si>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</si>
  <si>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</si>
  <si>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</si>
  <si>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</si>
  <si>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</si>
  <si>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</si>
  <si>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</si>
  <si>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</si>
  <si>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</si>
  <si>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</si>
  <si>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</si>
  <si>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</si>
  <si>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</si>
  <si>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</si>
  <si>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</si>
  <si>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</si>
  <si>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</si>
  <si>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</si>
  <si>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</si>
  <si>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</si>
  <si>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</si>
  <si>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</si>
  <si>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</si>
  <si>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</si>
  <si>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</si>
  <si>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</si>
  <si>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</si>
  <si>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</si>
  <si>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</si>
  <si>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</si>
  <si>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</si>
  <si>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</si>
  <si>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</si>
  <si>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</si>
  <si>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</si>
  <si>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</si>
  <si>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</si>
  <si>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</si>
  <si>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</si>
  <si>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</si>
  <si>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</si>
  <si>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</si>
  <si>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</si>
  <si>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</si>
  <si>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</si>
  <si>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</si>
  <si>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</si>
  <si>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</si>
  <si>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</si>
  <si>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</si>
  <si>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</si>
  <si>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</si>
  <si>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</si>
  <si>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</si>
  <si>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</si>
  <si>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</si>
  <si>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</si>
  <si>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</si>
  <si>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</si>
  <si>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</si>
  <si>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</si>
  <si>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</si>
  <si>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</si>
  <si>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</si>
  <si>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</si>
  <si>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</si>
  <si>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</si>
  <si>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</si>
  <si>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</si>
  <si>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</si>
  <si>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</si>
  <si>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</si>
  <si>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</si>
  <si>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</si>
  <si>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</si>
  <si>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</si>
  <si>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</si>
  <si>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</si>
  <si>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</si>
  <si>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</si>
  <si>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</si>
  <si>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</si>
  <si>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</si>
  <si>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</si>
  <si>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</si>
  <si>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</si>
  <si>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</si>
  <si>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</si>
  <si>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</si>
  <si>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</si>
  <si>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</si>
  <si>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</si>
  <si>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</si>
  <si>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</si>
  <si>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</si>
  <si>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</si>
  <si>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</si>
  <si>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</si>
  <si>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</si>
  <si>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</si>
  <si>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</si>
  <si>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</si>
  <si>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</si>
  <si>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</si>
  <si>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</si>
  <si>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</si>
  <si>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</si>
  <si>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</si>
  <si>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</si>
  <si>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</si>
  <si>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</si>
  <si>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</si>
  <si>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</si>
  <si>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</si>
  <si>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</si>
  <si>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</si>
  <si>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</si>
  <si>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</si>
  <si>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</si>
  <si>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</si>
  <si>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</si>
  <si>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</si>
  <si>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</si>
  <si>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</si>
  <si>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</si>
  <si>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</si>
  <si>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</si>
  <si>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</si>
  <si>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</si>
  <si>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</si>
  <si>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</si>
  <si>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</si>
  <si>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</si>
  <si>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</si>
  <si>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</si>
  <si>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</si>
  <si>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</si>
  <si>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</si>
  <si>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</si>
  <si>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</si>
  <si>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</si>
  <si>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</si>
  <si>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</si>
  <si>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</si>
  <si>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</si>
  <si>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</si>
  <si>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</si>
  <si>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</si>
  <si>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</si>
  <si>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</si>
  <si>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</si>
  <si>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</si>
  <si>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</si>
  <si>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</si>
  <si>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</si>
  <si>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</si>
  <si>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</si>
  <si>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</si>
  <si>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</si>
  <si>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</si>
  <si>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</si>
  <si>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</si>
  <si>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</si>
  <si>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</si>
  <si>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</si>
  <si>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</si>
  <si>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</si>
  <si>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</si>
  <si>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</si>
  <si>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</si>
  <si>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</si>
  <si>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</si>
  <si>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</si>
  <si>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</si>
  <si>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</si>
  <si>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</si>
  <si>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</si>
  <si>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</si>
  <si>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</si>
  <si>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</si>
  <si>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</si>
  <si>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</si>
  <si>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</si>
  <si>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</si>
  <si>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</si>
  <si>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</si>
  <si>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</si>
  <si>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</si>
  <si>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</si>
  <si>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</si>
  <si>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</si>
  <si>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</si>
  <si>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</si>
  <si>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</si>
  <si>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</si>
  <si>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</si>
  <si>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</si>
  <si>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</si>
  <si>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</si>
  <si>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</si>
  <si>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</si>
  <si>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</si>
  <si>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</si>
  <si>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</si>
  <si>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</si>
  <si>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</si>
  <si>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</si>
  <si>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</si>
  <si>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</si>
  <si>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</si>
  <si>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</si>
  <si>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</si>
  <si>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</si>
  <si>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</si>
  <si>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</si>
  <si>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</si>
  <si>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</si>
  <si>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</si>
  <si>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</si>
  <si>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</si>
  <si>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</si>
  <si>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</si>
  <si>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</si>
  <si>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</si>
  <si>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</si>
  <si>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</si>
  <si>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</si>
  <si>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</si>
  <si>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</si>
  <si>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</si>
  <si>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</si>
  <si>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</si>
  <si>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</si>
  <si>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</si>
  <si>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</si>
  <si>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</si>
  <si>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</si>
  <si>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</si>
  <si>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</si>
  <si>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</si>
  <si>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</si>
  <si>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</si>
  <si>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</si>
  <si>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</si>
  <si>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</si>
  <si>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</si>
  <si>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</si>
  <si>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</si>
  <si>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</si>
  <si>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</si>
  <si>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</si>
  <si>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</si>
  <si>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</si>
  <si>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</si>
  <si>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</si>
  <si>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</si>
  <si>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</si>
  <si>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</si>
  <si>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</si>
  <si>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</si>
  <si>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</si>
  <si>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</si>
  <si>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</si>
  <si>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</si>
  <si>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</si>
  <si>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</si>
  <si>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</si>
  <si>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</si>
  <si>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</si>
  <si>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</si>
  <si>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</si>
  <si>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</si>
  <si>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</si>
  <si>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</si>
  <si>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</si>
  <si>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</si>
  <si>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</si>
  <si>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</si>
  <si>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</si>
  <si>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</si>
  <si>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</si>
  <si>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</si>
  <si>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</si>
  <si>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</si>
  <si>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</si>
  <si>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</si>
  <si>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</si>
  <si>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</si>
  <si>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</si>
  <si>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</si>
  <si>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</si>
  <si>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</si>
  <si>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</si>
  <si>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</si>
  <si>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</si>
  <si>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</si>
  <si>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</si>
  <si>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</si>
  <si>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</si>
  <si>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</si>
  <si>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</si>
  <si>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</si>
  <si>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</si>
  <si>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</si>
  <si>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</si>
  <si>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</si>
  <si>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</si>
  <si>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</si>
  <si>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</si>
  <si>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</si>
  <si>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</si>
  <si>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</si>
  <si>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</si>
  <si>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</si>
  <si>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</si>
  <si>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</si>
  <si>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</si>
  <si>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</si>
  <si>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</si>
  <si>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</si>
  <si>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</si>
  <si>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</si>
  <si>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</si>
  <si>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</si>
  <si>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</si>
  <si>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</si>
  <si>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</si>
  <si>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</si>
  <si>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</si>
  <si>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</si>
  <si>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</si>
  <si>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</si>
  <si>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</si>
  <si>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</si>
  <si>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</si>
  <si>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</si>
  <si>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</si>
  <si>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</si>
  <si>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</si>
  <si>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</si>
  <si>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</si>
  <si>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</si>
  <si>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</si>
  <si>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</si>
  <si>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</si>
  <si>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</si>
  <si>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</si>
  <si>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</si>
  <si>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</si>
  <si>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</si>
  <si>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</si>
  <si>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</si>
  <si>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</si>
  <si>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</si>
  <si>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</si>
  <si>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</si>
  <si>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</si>
  <si>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</si>
  <si>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</si>
  <si>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</si>
  <si>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</si>
  <si>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</si>
  <si>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</si>
  <si>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</si>
  <si>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</si>
  <si>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</si>
  <si>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</si>
  <si>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</si>
  <si>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</si>
  <si>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</si>
  <si>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</si>
  <si>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</si>
  <si>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</si>
  <si>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</si>
  <si>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</si>
  <si>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</si>
  <si>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</si>
  <si>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</si>
  <si>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</si>
  <si>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</si>
  <si>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</si>
  <si>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</si>
  <si>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</si>
  <si>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</si>
  <si>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</si>
  <si>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</si>
  <si>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</si>
  <si>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</si>
  <si>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</si>
  <si>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</si>
  <si>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</si>
  <si>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</si>
  <si>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</si>
  <si>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</si>
  <si>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</si>
  <si>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</si>
  <si>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</si>
  <si>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</si>
  <si>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</si>
  <si>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</si>
  <si>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</si>
  <si>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</si>
  <si>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</si>
  <si>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</si>
  <si>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</si>
  <si>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</si>
  <si>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</si>
  <si>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</si>
  <si>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</si>
  <si>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</si>
  <si>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</si>
  <si>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</si>
  <si>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</si>
  <si>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</si>
  <si>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</si>
  <si>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</si>
  <si>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</si>
  <si>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</si>
  <si>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</si>
  <si>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</si>
  <si>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</si>
  <si>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</si>
  <si>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</si>
  <si>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</si>
  <si>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</si>
  <si>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</si>
  <si>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</si>
  <si>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</si>
  <si>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</si>
  <si>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</si>
  <si>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</si>
  <si>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</si>
  <si>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</si>
  <si>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</si>
  <si>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</si>
  <si>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</si>
  <si>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</si>
  <si>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</si>
  <si>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</si>
  <si>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</si>
  <si>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</si>
  <si>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</si>
  <si>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</si>
  <si>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</si>
  <si>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</si>
  <si>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</si>
  <si>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</si>
  <si>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</si>
  <si>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</si>
  <si>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</si>
  <si>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</si>
  <si>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</si>
  <si>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</si>
  <si>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</si>
  <si>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</si>
  <si>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</si>
  <si>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</si>
  <si>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</si>
  <si>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</si>
  <si>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</si>
  <si>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</si>
  <si>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</si>
  <si>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</si>
  <si>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</si>
  <si>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</si>
  <si>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</si>
  <si>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</si>
  <si>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</si>
  <si>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</si>
  <si>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</si>
  <si>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</si>
  <si>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</si>
  <si>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</si>
  <si>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</si>
  <si>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</si>
  <si>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</si>
  <si>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</si>
  <si>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</si>
  <si>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</si>
  <si>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</si>
  <si>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</si>
  <si>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</si>
  <si>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</si>
  <si>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</si>
  <si>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</si>
  <si>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</si>
  <si>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</si>
  <si>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</si>
  <si>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</si>
  <si>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</si>
  <si>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</si>
  <si>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</si>
  <si>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</si>
  <si>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</si>
  <si>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</si>
  <si>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</si>
  <si>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</si>
  <si>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</si>
  <si>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</si>
  <si>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</si>
  <si>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</si>
  <si>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</si>
  <si>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</si>
  <si>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</si>
  <si>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</si>
  <si>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</si>
  <si>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</si>
  <si>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</si>
  <si>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</si>
  <si>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</si>
  <si>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</si>
  <si>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</si>
  <si>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</si>
  <si>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</si>
  <si>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</si>
  <si>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</si>
  <si>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</si>
  <si>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</si>
  <si>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</si>
  <si>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</si>
  <si>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</si>
  <si>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</si>
  <si>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</si>
  <si>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</si>
  <si>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</si>
  <si>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</si>
  <si>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</si>
  <si>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</si>
  <si>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</si>
  <si>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</si>
  <si>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</si>
  <si>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</si>
  <si>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</si>
  <si>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</si>
  <si>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</si>
  <si>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</si>
  <si>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</si>
  <si>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</si>
  <si>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</si>
  <si>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</si>
  <si>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</si>
  <si>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</si>
  <si>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</si>
  <si>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</si>
  <si>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</si>
  <si>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</si>
  <si>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</si>
  <si>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</si>
  <si>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</si>
  <si>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</si>
  <si>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</si>
  <si>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</si>
  <si>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</si>
  <si>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</si>
  <si>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</si>
  <si>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</si>
  <si>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</si>
  <si>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</si>
  <si>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</si>
  <si>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</si>
  <si>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</si>
  <si>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</si>
  <si>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</si>
  <si>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</si>
  <si>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</si>
  <si>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</si>
  <si>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</si>
  <si>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</si>
  <si>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</si>
  <si>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</si>
  <si>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</si>
  <si>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</si>
  <si>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</si>
  <si>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</si>
  <si>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</si>
  <si>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</si>
  <si>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</si>
  <si>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</si>
  <si>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</si>
  <si>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</si>
  <si>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</si>
  <si>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</si>
  <si>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</si>
  <si>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</si>
  <si>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</si>
  <si>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</si>
  <si>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</si>
  <si>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</si>
  <si>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</si>
  <si>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</si>
  <si>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</si>
  <si>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</si>
  <si>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</si>
  <si>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</si>
  <si>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</si>
  <si>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</si>
  <si>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</si>
  <si>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</si>
  <si>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</si>
  <si>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</si>
  <si>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</si>
  <si>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</si>
  <si>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</si>
  <si>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</si>
  <si>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</si>
  <si>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</si>
  <si>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</si>
  <si>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</si>
  <si>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</si>
  <si>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</si>
  <si>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</si>
  <si>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</si>
  <si>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</si>
  <si>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</si>
  <si>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</si>
  <si>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</si>
  <si>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</si>
  <si>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</si>
  <si>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</si>
  <si>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</si>
  <si>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</si>
  <si>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</si>
  <si>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</si>
  <si>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</si>
  <si>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</si>
  <si>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</si>
  <si>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</si>
  <si>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</si>
  <si>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</si>
  <si>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</si>
  <si>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</si>
  <si>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</si>
  <si>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</si>
  <si>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</si>
  <si>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</si>
  <si>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</si>
  <si>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</si>
  <si>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</si>
  <si>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</si>
  <si>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</si>
  <si>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</si>
  <si>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</si>
  <si>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</si>
  <si>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</si>
  <si>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</si>
  <si>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</si>
  <si>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</si>
  <si>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</si>
  <si>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</si>
  <si>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</si>
  <si>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</si>
  <si>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</si>
  <si>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</si>
  <si>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</si>
  <si>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</si>
  <si>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</si>
  <si>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</si>
  <si>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</si>
  <si>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</si>
  <si>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</si>
  <si>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</si>
  <si>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</si>
  <si>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</si>
  <si>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</si>
  <si>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</si>
  <si>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</si>
  <si>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</si>
  <si>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</si>
  <si>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</si>
  <si>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</si>
  <si>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</si>
  <si>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</si>
  <si>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</si>
  <si>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</si>
  <si>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</si>
  <si>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</si>
  <si>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</si>
  <si>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</si>
  <si>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</si>
  <si>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</si>
  <si>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</si>
  <si>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</si>
  <si>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</si>
  <si>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</si>
  <si>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</si>
  <si>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</si>
  <si>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</si>
  <si>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</si>
  <si>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</si>
  <si>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</si>
  <si>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</si>
  <si>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</si>
  <si>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</si>
  <si>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</si>
  <si>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</si>
  <si>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</si>
  <si>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</si>
  <si>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</si>
  <si>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</si>
  <si>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</si>
  <si>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</si>
  <si>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</si>
  <si>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</si>
  <si>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</si>
  <si>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</si>
  <si>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</si>
  <si>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</si>
  <si>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</si>
  <si>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</si>
  <si>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</si>
  <si>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</si>
  <si>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</si>
  <si>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</si>
  <si>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</si>
  <si>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</si>
  <si>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</si>
  <si>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</si>
  <si>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</si>
  <si>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</si>
  <si>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</si>
  <si>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</si>
  <si>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</si>
  <si>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</si>
  <si>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</si>
  <si>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</si>
  <si>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</si>
  <si>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</si>
  <si>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</si>
  <si>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</si>
  <si>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</si>
  <si>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</si>
  <si>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</si>
  <si>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</si>
  <si>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</si>
  <si>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</si>
  <si>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</si>
  <si>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</si>
  <si>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</si>
  <si>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</si>
  <si>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</si>
  <si>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</si>
  <si>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</si>
  <si>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</si>
  <si>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</si>
  <si>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</si>
  <si>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</si>
  <si>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</si>
  <si>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</si>
  <si>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</si>
  <si>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</si>
  <si>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</si>
  <si>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</si>
  <si>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</si>
  <si>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</si>
  <si>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</si>
  <si>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</si>
  <si>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</si>
  <si>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</si>
  <si>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</si>
  <si>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</si>
  <si>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</si>
  <si>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</si>
  <si>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</si>
  <si>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</si>
  <si>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</si>
  <si>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</si>
  <si>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</si>
  <si>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</si>
  <si>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</si>
  <si>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</si>
  <si>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</si>
  <si>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</si>
  <si>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</si>
  <si>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</si>
  <si>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</si>
  <si>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</si>
  <si>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</si>
  <si>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</si>
  <si>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</si>
  <si>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</si>
  <si>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</si>
  <si>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</si>
  <si>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</si>
  <si>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</si>
  <si>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</si>
  <si>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</si>
  <si>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</si>
  <si>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</si>
  <si>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</si>
  <si>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</si>
  <si>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</si>
  <si>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</si>
  <si>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</si>
  <si>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</si>
  <si>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</si>
  <si>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</si>
  <si>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</si>
  <si>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</si>
  <si>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</si>
  <si>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</si>
  <si>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</si>
  <si>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</si>
  <si>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</si>
  <si>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</si>
  <si>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</si>
  <si>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</si>
  <si>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</si>
  <si>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</si>
  <si>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</si>
  <si>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</si>
  <si>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</si>
  <si>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</si>
  <si>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</si>
  <si>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</si>
  <si>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</si>
  <si>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</si>
  <si>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</si>
  <si>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</si>
  <si>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</si>
  <si>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</si>
  <si>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</si>
  <si>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</si>
  <si>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</si>
  <si>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</si>
  <si>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</si>
  <si>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</si>
  <si>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</si>
  <si>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</si>
  <si>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</si>
  <si>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</si>
  <si>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</si>
  <si>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</si>
  <si>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</si>
  <si>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</si>
  <si>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</si>
  <si>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</si>
  <si>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</si>
  <si>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</si>
  <si>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</si>
  <si>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</si>
  <si>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</si>
  <si>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</si>
  <si>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</si>
  <si>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</si>
  <si>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</si>
  <si>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</si>
  <si>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</si>
  <si>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</si>
  <si>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</si>
  <si>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</si>
  <si>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</si>
  <si>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</si>
  <si>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</si>
  <si>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</si>
  <si>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</si>
  <si>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</si>
  <si>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</si>
  <si>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</si>
  <si>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</si>
  <si>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</si>
  <si>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</si>
  <si>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</si>
  <si>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</si>
  <si>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</si>
  <si>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</si>
  <si>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</si>
  <si>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</si>
  <si>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</si>
  <si>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</si>
  <si>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</si>
  <si>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</si>
  <si>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</si>
  <si>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</si>
  <si>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</si>
  <si>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</si>
  <si>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</si>
  <si>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</si>
  <si>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</si>
  <si>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</si>
  <si>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</si>
  <si>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</si>
  <si>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</si>
  <si>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</si>
  <si>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</si>
  <si>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</si>
  <si>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</si>
  <si>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</si>
  <si>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</si>
  <si>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</si>
  <si>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</si>
  <si>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</si>
  <si>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</si>
  <si>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</si>
  <si>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</si>
  <si>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</si>
  <si>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</si>
  <si>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</si>
  <si>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</si>
  <si>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</si>
  <si>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</si>
  <si>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</si>
  <si>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</si>
  <si>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</si>
  <si>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</si>
  <si>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</si>
  <si>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</si>
  <si>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</si>
  <si>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</si>
  <si>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</si>
  <si>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</si>
  <si>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</si>
  <si>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</si>
  <si>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</si>
  <si>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</si>
  <si>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</si>
  <si>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</si>
  <si>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</si>
  <si>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</si>
  <si>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</si>
  <si>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</si>
  <si>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</si>
  <si>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</si>
  <si>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</si>
  <si>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</si>
  <si>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</si>
  <si>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</si>
  <si>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</si>
  <si>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</si>
  <si>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</si>
  <si>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</si>
  <si>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</si>
  <si>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</si>
  <si>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</si>
  <si>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</si>
  <si>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</si>
  <si>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</si>
  <si>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</si>
  <si>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</si>
  <si>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</si>
  <si>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</si>
  <si>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</si>
  <si>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</si>
  <si>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</si>
  <si>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</si>
  <si>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</si>
  <si>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</si>
  <si>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</si>
  <si>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</si>
  <si>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</si>
  <si>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</si>
  <si>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</si>
  <si>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</si>
  <si>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</si>
  <si>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</si>
  <si>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</si>
  <si>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</si>
  <si>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</si>
  <si>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</si>
  <si>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</si>
  <si>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</si>
  <si>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</si>
  <si>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</si>
  <si>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</si>
  <si>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</si>
  <si>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</si>
  <si>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</si>
  <si>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</si>
  <si>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</si>
  <si>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</si>
  <si>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</si>
  <si>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</si>
  <si>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</si>
  <si>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</si>
  <si>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</si>
  <si>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</si>
  <si>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</si>
  <si>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</si>
  <si>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</si>
  <si>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</si>
  <si>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</si>
  <si>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</si>
  <si>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</si>
  <si>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</si>
  <si>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</si>
  <si>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</si>
  <si>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</si>
  <si>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</si>
  <si>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</si>
  <si>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</si>
  <si>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</si>
  <si>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</si>
  <si>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</si>
  <si>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</si>
  <si>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</si>
  <si>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</si>
  <si>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</si>
  <si>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</si>
  <si>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</si>
  <si>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</si>
  <si>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</si>
  <si>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</si>
  <si>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</si>
  <si>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</si>
  <si>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</si>
  <si>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</si>
  <si>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</si>
  <si>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</si>
  <si>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</si>
  <si>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</si>
  <si>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</si>
  <si>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</si>
  <si>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</si>
  <si>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</si>
  <si>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</si>
  <si>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</si>
  <si>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</si>
  <si>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</si>
  <si>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</si>
  <si>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</si>
  <si>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</si>
  <si>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</si>
  <si>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</si>
  <si>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</si>
  <si>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</si>
  <si>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</si>
  <si>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</si>
  <si>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</si>
  <si>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</si>
  <si>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</si>
  <si>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</si>
  <si>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</si>
  <si>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</si>
  <si>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</si>
  <si>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</si>
  <si>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</si>
  <si>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</si>
  <si>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</si>
  <si>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</si>
  <si>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</si>
  <si>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</si>
  <si>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</si>
  <si>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</si>
  <si>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</si>
  <si>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</si>
  <si>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</si>
  <si>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</si>
  <si>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</si>
  <si>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</si>
  <si>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</si>
  <si>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</si>
  <si>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</si>
  <si>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</si>
  <si>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</si>
  <si>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</si>
  <si>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</si>
  <si>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</si>
  <si>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</si>
  <si>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</si>
  <si>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</si>
  <si>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</si>
  <si>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</si>
  <si>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</si>
  <si>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</si>
  <si>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</si>
  <si>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</si>
  <si>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</si>
  <si>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</si>
  <si>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</si>
  <si>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</si>
  <si>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</si>
  <si>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</si>
  <si>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</si>
  <si>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</si>
  <si>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</si>
  <si>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</si>
  <si>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</si>
  <si>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</si>
  <si>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</si>
  <si>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</si>
  <si>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</si>
  <si>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</si>
  <si>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</si>
  <si>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</si>
  <si>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</si>
  <si>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</si>
  <si>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</si>
  <si>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</si>
  <si>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</si>
  <si>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</si>
  <si>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</si>
  <si>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</si>
  <si>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</si>
  <si>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</si>
  <si>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</si>
  <si>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</si>
  <si>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</si>
  <si>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</si>
  <si>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</si>
  <si>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</si>
  <si>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</si>
  <si>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</si>
  <si>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</si>
  <si>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</si>
  <si>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</si>
  <si>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</si>
  <si>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</si>
  <si>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</si>
  <si>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</si>
  <si>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</si>
  <si>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</si>
  <si>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</si>
  <si>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</si>
  <si>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</si>
  <si>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</si>
  <si>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</si>
  <si>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</si>
  <si>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</si>
  <si>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</si>
  <si>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</si>
  <si>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</si>
  <si>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</si>
  <si>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</si>
  <si>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</si>
  <si>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</si>
  <si>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</si>
  <si>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</si>
  <si>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</si>
  <si>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</si>
  <si>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</si>
  <si>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</si>
  <si>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</si>
  <si>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</si>
  <si>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</si>
  <si>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</si>
  <si>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</si>
  <si>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</si>
  <si>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</si>
  <si>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</si>
  <si>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</si>
  <si>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</si>
  <si>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</si>
  <si>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</si>
  <si>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</si>
  <si>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</si>
  <si>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</si>
  <si>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</si>
  <si>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</si>
  <si>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</si>
  <si>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</si>
  <si>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</si>
  <si>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</si>
  <si>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</si>
  <si>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</si>
  <si>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</si>
  <si>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</si>
  <si>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</si>
  <si>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</si>
  <si>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</si>
  <si>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</si>
  <si>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</si>
  <si>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</si>
  <si>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</si>
  <si>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</si>
  <si>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</si>
  <si>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</si>
  <si>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</si>
  <si>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</si>
  <si>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</si>
  <si>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</si>
  <si>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</si>
  <si>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</si>
  <si>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</si>
  <si>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</si>
  <si>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</si>
  <si>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</si>
  <si>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</si>
  <si>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</si>
  <si>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</si>
  <si>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</si>
  <si>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</si>
  <si>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</si>
  <si>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</si>
  <si>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</si>
  <si>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</si>
  <si>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</si>
  <si>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</si>
  <si>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</si>
  <si>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</si>
  <si>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</si>
  <si>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</si>
  <si>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</si>
  <si>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</si>
  <si>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</si>
  <si>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</si>
  <si>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</si>
  <si>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</si>
  <si>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</si>
  <si>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</si>
  <si>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</si>
  <si>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</si>
  <si>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</si>
  <si>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</si>
  <si>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</si>
  <si>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</si>
  <si>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</si>
  <si>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</si>
  <si>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</si>
  <si>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</si>
  <si>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</si>
  <si>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</si>
  <si>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</si>
  <si>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</si>
  <si>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</si>
  <si>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</si>
  <si>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</si>
  <si>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</si>
  <si>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</si>
  <si>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</si>
  <si>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</si>
  <si>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</si>
  <si>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</si>
  <si>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</si>
  <si>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</si>
  <si>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</si>
  <si>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</si>
  <si>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</si>
  <si>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</si>
  <si>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</si>
  <si>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</si>
  <si>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</si>
  <si>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</si>
  <si>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</si>
  <si>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</si>
  <si>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</si>
  <si>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</si>
  <si>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</si>
  <si>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</si>
  <si>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</si>
  <si>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</si>
  <si>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</si>
  <si>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</si>
  <si>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</si>
  <si>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</si>
  <si>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</si>
  <si>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</si>
  <si>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</si>
  <si>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</si>
  <si>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</si>
  <si>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</si>
  <si>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</si>
  <si>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</si>
  <si>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</si>
  <si>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</si>
  <si>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</si>
  <si>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</si>
  <si>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</si>
  <si>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</si>
  <si>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</si>
  <si>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</si>
  <si>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</si>
  <si>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</si>
  <si>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</si>
  <si>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</si>
  <si>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</si>
  <si>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</si>
  <si>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</si>
  <si>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</si>
  <si>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</si>
  <si>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</si>
  <si>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</si>
  <si>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</si>
  <si>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</si>
  <si>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</si>
  <si>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</si>
  <si>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</si>
  <si>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</si>
  <si>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</si>
  <si>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</si>
  <si>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</si>
  <si>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</si>
  <si>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</si>
  <si>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</si>
  <si>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</si>
  <si>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</si>
  <si>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</si>
  <si>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</si>
  <si>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</si>
  <si>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</si>
  <si>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</si>
  <si>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</si>
  <si>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</si>
  <si>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</si>
  <si>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</si>
  <si>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</si>
  <si>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</si>
  <si>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</si>
  <si>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</si>
  <si>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</si>
  <si>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</si>
  <si>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</si>
  <si>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</si>
  <si>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</si>
  <si>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</si>
  <si>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</si>
  <si>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</si>
  <si>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</si>
  <si>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</si>
  <si>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</si>
  <si>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</si>
  <si>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</si>
  <si>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</si>
  <si>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</si>
  <si>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</si>
  <si>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</si>
  <si>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</si>
  <si>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</si>
  <si>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</si>
  <si>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</si>
  <si>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</si>
  <si>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</si>
  <si>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</si>
  <si>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</si>
  <si>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</si>
  <si>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</si>
  <si>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</si>
  <si>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</si>
  <si>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</si>
  <si>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</si>
  <si>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</si>
  <si>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</si>
  <si>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</si>
  <si>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</si>
  <si>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</si>
  <si>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</si>
  <si>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</si>
  <si>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</si>
  <si>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</si>
  <si>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</si>
  <si>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</si>
  <si>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</si>
  <si>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</si>
  <si>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</si>
  <si>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</si>
  <si>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</si>
  <si>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</si>
  <si>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</si>
  <si>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</si>
  <si>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</si>
  <si>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</si>
  <si>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</si>
  <si>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</si>
  <si>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</si>
  <si>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</si>
  <si>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</si>
  <si>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</si>
  <si>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</si>
  <si>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</si>
  <si>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</si>
  <si>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</si>
  <si>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</si>
  <si>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</si>
  <si>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</si>
  <si>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</si>
  <si>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</si>
  <si>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</si>
  <si>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</si>
  <si>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</si>
  <si>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</si>
  <si>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</si>
  <si>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</si>
  <si>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</si>
  <si>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</si>
  <si>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</si>
  <si>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</si>
  <si>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</si>
  <si>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</si>
  <si>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</si>
  <si>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</si>
  <si>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</si>
  <si>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</si>
  <si>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</si>
  <si>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</si>
  <si>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</si>
  <si>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</si>
  <si>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</si>
  <si>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</si>
  <si>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</si>
  <si>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</si>
  <si>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</si>
  <si>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</si>
  <si>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</si>
  <si>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</si>
  <si>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</si>
  <si>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</si>
  <si>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</si>
  <si>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</si>
  <si>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</si>
  <si>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</si>
  <si>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</si>
  <si>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</si>
  <si>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</si>
  <si>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</si>
  <si>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</si>
  <si>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</si>
  <si>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</si>
  <si>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</si>
  <si>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</si>
  <si>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</si>
  <si>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</si>
  <si>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</si>
  <si>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</si>
  <si>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</si>
  <si>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</si>
  <si>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</si>
  <si>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</si>
  <si>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</si>
  <si>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</si>
  <si>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</si>
  <si>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</si>
  <si>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</si>
  <si>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</si>
  <si>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</si>
  <si>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</si>
  <si>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</si>
  <si>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</si>
  <si>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</si>
  <si>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</si>
  <si>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</si>
  <si>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</si>
  <si>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</si>
  <si>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</si>
  <si>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</si>
  <si>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</si>
  <si>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</si>
  <si>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</si>
  <si>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</si>
  <si>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</si>
  <si>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</si>
  <si>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</si>
  <si>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</si>
  <si>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</si>
  <si>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</si>
  <si>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</si>
  <si>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</si>
  <si>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</si>
  <si>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</si>
  <si>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</si>
  <si>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</si>
  <si>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</si>
  <si>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</si>
  <si>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</si>
  <si>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</si>
  <si>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</si>
  <si>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</si>
  <si>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</si>
  <si>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</si>
  <si>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</si>
  <si>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</si>
  <si>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</si>
  <si>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</si>
  <si>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</si>
  <si>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</si>
  <si>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</si>
  <si>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</si>
  <si>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</si>
  <si>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</si>
  <si>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</si>
  <si>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</si>
  <si>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</si>
  <si>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</si>
  <si>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</si>
  <si>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</si>
  <si>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</si>
  <si>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</si>
  <si>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</si>
  <si>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</si>
  <si>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</si>
  <si>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</si>
  <si>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</si>
  <si>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</si>
  <si>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</si>
  <si>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</si>
  <si>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</si>
  <si>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</si>
  <si>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</si>
  <si>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</si>
  <si>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</si>
  <si>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</si>
  <si>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</si>
  <si>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</si>
  <si>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</si>
  <si>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</si>
  <si>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</si>
  <si>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</si>
  <si>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</si>
  <si>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</si>
  <si>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</si>
  <si>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</si>
  <si>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</si>
  <si>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</si>
  <si>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</si>
  <si>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</si>
  <si>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</si>
  <si>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</si>
  <si>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</si>
  <si>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</si>
  <si>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</si>
  <si>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</si>
  <si>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</si>
  <si>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</si>
  <si>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</si>
  <si>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</si>
  <si>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</si>
  <si>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</si>
  <si>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</si>
  <si>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</si>
  <si>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</si>
  <si>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</si>
  <si>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</si>
  <si>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</si>
  <si>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</si>
  <si>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</si>
  <si>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</si>
  <si>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</si>
  <si>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</si>
  <si>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</si>
  <si>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</si>
  <si>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</si>
  <si>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</si>
  <si>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</si>
  <si>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</si>
  <si>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</si>
  <si>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</si>
  <si>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</si>
  <si>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</si>
  <si>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</si>
  <si>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</si>
  <si>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</si>
  <si>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</si>
  <si>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</si>
  <si>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</si>
  <si>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</si>
  <si>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</si>
  <si>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</si>
  <si>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</si>
  <si>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</si>
  <si>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</si>
  <si>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</si>
  <si>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</si>
  <si>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</si>
  <si>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</si>
  <si>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</si>
  <si>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</si>
  <si>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</si>
  <si>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</si>
  <si>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</si>
  <si>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</si>
  <si>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</si>
  <si>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</si>
  <si>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</si>
  <si>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</si>
  <si>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</si>
  <si>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</si>
  <si>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</si>
  <si>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</si>
  <si>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</si>
  <si>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</si>
  <si>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</si>
  <si>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</si>
  <si>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</si>
  <si>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</si>
  <si>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</si>
  <si>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</si>
  <si>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</si>
  <si>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</si>
  <si>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</si>
  <si>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</si>
  <si>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</si>
  <si>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</si>
  <si>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</si>
  <si>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</si>
  <si>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</si>
  <si>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</si>
  <si>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</si>
  <si>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</si>
  <si>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</si>
  <si>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</si>
  <si>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</si>
  <si>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</si>
  <si>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</si>
  <si>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</si>
  <si>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</si>
  <si>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</si>
  <si>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</si>
  <si>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</si>
  <si>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</si>
  <si>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</si>
  <si>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</si>
  <si>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</si>
  <si>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</si>
  <si>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</si>
  <si>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</si>
  <si>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</si>
  <si>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</si>
  <si>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</si>
  <si>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</si>
  <si>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</si>
  <si>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</si>
  <si>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</si>
  <si>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</si>
  <si>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</si>
  <si>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</si>
  <si>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</si>
  <si>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</si>
  <si>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</si>
  <si>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</si>
  <si>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</si>
  <si>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</si>
  <si>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</si>
  <si>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</si>
  <si>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</si>
  <si>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</si>
  <si>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</si>
  <si>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</si>
  <si>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</si>
  <si>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</si>
  <si>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</si>
  <si>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</si>
  <si>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</si>
  <si>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</si>
  <si>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</si>
  <si>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</si>
  <si>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</si>
  <si>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</si>
  <si>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</si>
  <si>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</si>
  <si>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</si>
  <si>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</si>
  <si>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</si>
  <si>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</si>
  <si>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</si>
  <si>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</si>
  <si>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</si>
  <si>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</si>
  <si>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</si>
  <si>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</si>
  <si>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</si>
  <si>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</si>
  <si>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</si>
  <si>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</si>
  <si>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</si>
  <si>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</si>
  <si>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</si>
  <si>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</si>
  <si>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</si>
  <si>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</si>
  <si>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</si>
  <si>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</si>
  <si>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</si>
  <si>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</si>
  <si>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</si>
  <si>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</si>
  <si>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</si>
  <si>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</si>
  <si>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</si>
  <si>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</si>
  <si>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</si>
  <si>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</si>
  <si>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</si>
  <si>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</si>
  <si>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</si>
  <si>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</si>
  <si>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</si>
  <si>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</si>
  <si>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</si>
  <si>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</si>
  <si>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</si>
  <si>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</si>
  <si>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</si>
  <si>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</si>
  <si>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</si>
  <si>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</si>
  <si>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</si>
  <si>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</si>
  <si>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</si>
  <si>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</si>
  <si>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</si>
  <si>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</si>
  <si>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</si>
  <si>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</si>
  <si>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</si>
  <si>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</si>
  <si>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</si>
  <si>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</si>
  <si>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</si>
  <si>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</si>
  <si>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</si>
  <si>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</si>
  <si>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</si>
  <si>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</si>
  <si>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</si>
  <si>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</si>
  <si>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</si>
  <si>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</si>
  <si>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</si>
  <si>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</si>
  <si>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</si>
  <si>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</si>
  <si>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</si>
  <si>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</si>
  <si>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</si>
  <si>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</si>
  <si>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</si>
  <si>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</si>
  <si>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</si>
  <si>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</si>
  <si>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</si>
  <si>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</si>
  <si>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</si>
  <si>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</si>
  <si>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</si>
  <si>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</si>
  <si>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</si>
  <si>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</si>
  <si>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</si>
  <si>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</si>
  <si>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</si>
  <si>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</si>
  <si>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</si>
  <si>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</si>
  <si>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</si>
  <si>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</si>
  <si>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</si>
  <si>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</si>
  <si>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</si>
  <si>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</si>
  <si>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</si>
  <si>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</si>
  <si>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</si>
  <si>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</si>
  <si>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</si>
  <si>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</si>
  <si>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</si>
  <si>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</si>
  <si>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</si>
  <si>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</si>
  <si>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</si>
  <si>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</si>
  <si>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</si>
  <si>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</si>
  <si>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</si>
  <si>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</si>
  <si>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</si>
  <si>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</si>
  <si>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</si>
  <si>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</si>
  <si>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</si>
  <si>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</si>
  <si>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</si>
  <si>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</si>
  <si>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</si>
  <si>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</si>
  <si>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</si>
  <si>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</si>
  <si>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</si>
  <si>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</si>
  <si>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</si>
  <si>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</si>
  <si>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</si>
  <si>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</si>
  <si>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</si>
  <si>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</si>
  <si>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</si>
  <si>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</si>
  <si>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</si>
  <si>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</si>
  <si>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</si>
  <si>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</si>
  <si>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</si>
  <si>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</si>
  <si>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</si>
  <si>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</si>
  <si>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</si>
  <si>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</si>
  <si>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</si>
  <si>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</si>
  <si>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</si>
  <si>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</si>
  <si>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</si>
  <si>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</si>
  <si>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</si>
  <si>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</si>
  <si>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</si>
  <si>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</si>
  <si>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</si>
  <si>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</si>
  <si>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</si>
  <si>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</si>
  <si>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</si>
  <si>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</si>
  <si>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</si>
  <si>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</si>
  <si>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</si>
  <si>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</si>
  <si>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</si>
  <si>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</si>
  <si>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</si>
  <si>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</si>
  <si>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</si>
  <si>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</si>
  <si>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</si>
  <si>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</si>
  <si>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</si>
  <si>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</si>
  <si>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</si>
  <si>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</si>
  <si>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</si>
  <si>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</si>
  <si>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</si>
  <si>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</si>
  <si>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</si>
  <si>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</si>
  <si>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</si>
  <si>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</si>
  <si>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</si>
  <si>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</si>
  <si>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</si>
  <si>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</si>
  <si>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</si>
  <si>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</si>
  <si>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</si>
  <si>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</si>
  <si>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</si>
  <si>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</si>
  <si>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</si>
  <si>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</si>
  <si>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</si>
  <si>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</si>
  <si>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</si>
  <si>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</si>
  <si>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</si>
  <si>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</si>
  <si>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</si>
  <si>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</si>
  <si>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</si>
  <si>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</si>
  <si>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</si>
  <si>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</si>
  <si>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</si>
  <si>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</si>
  <si>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</si>
  <si>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</si>
  <si>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</si>
  <si>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</si>
  <si>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</si>
  <si>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</si>
  <si>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</si>
  <si>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</si>
  <si>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</si>
  <si>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</si>
  <si>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</si>
  <si>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</si>
  <si>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</si>
  <si>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</si>
  <si>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3011F</t>
  </si>
  <si>
    <t>Lipid panel doc rev</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</si>
  <si>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</si>
  <si>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</si>
  <si>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</si>
  <si>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</si>
  <si>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</si>
  <si>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</si>
  <si>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</si>
  <si>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</si>
  <si>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</si>
  <si>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</si>
  <si>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</si>
  <si>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</si>
  <si>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</si>
  <si>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3014F</t>
  </si>
  <si>
    <t>Screen mammo doc rev</t>
  </si>
  <si>
    <t>30140</t>
  </si>
  <si>
    <t>Resect inferior turbinate</t>
  </si>
  <si>
    <t>3015F</t>
  </si>
  <si>
    <t>Cerv cancer screen docd</t>
  </si>
  <si>
    <t>30150</t>
  </si>
  <si>
    <t>Partial removal of nose</t>
  </si>
  <si>
    <t>3016F</t>
  </si>
  <si>
    <t>Pt scrnd unhlthy oh use</t>
  </si>
  <si>
    <t>30160</t>
  </si>
  <si>
    <t>Removal of nose</t>
  </si>
  <si>
    <t>3017F</t>
  </si>
  <si>
    <t>Colorectal ca screen doc rev</t>
  </si>
  <si>
    <t>3018F</t>
  </si>
  <si>
    <t>Pre-prxd rsk et al docd</t>
  </si>
  <si>
    <t>3019F</t>
  </si>
  <si>
    <t>Lvef assess planpost dschrge</t>
  </si>
  <si>
    <t>3020F</t>
  </si>
  <si>
    <t>Lvf assess</t>
  </si>
  <si>
    <t>30200</t>
  </si>
  <si>
    <t>Injection treatment of nose</t>
  </si>
  <si>
    <t>3021F</t>
  </si>
  <si>
    <t>Lvef mod/sever deprs syst</t>
  </si>
  <si>
    <t>30210</t>
  </si>
  <si>
    <t>Nasal sinus therapy</t>
  </si>
  <si>
    <t>3022F</t>
  </si>
  <si>
    <t>Lvef &gt;/=40% systolic</t>
  </si>
  <si>
    <t>30220</t>
  </si>
  <si>
    <t>Insert nasal septal button</t>
  </si>
  <si>
    <t>3023F</t>
  </si>
  <si>
    <t>Spirom doc rev</t>
  </si>
  <si>
    <t>3025F</t>
  </si>
  <si>
    <t>Spirom fev/fvc &lt;70% w/copd</t>
  </si>
  <si>
    <t>3027F</t>
  </si>
  <si>
    <t>Spirom fev/fvc&gt;/=70%/w/ocopd</t>
  </si>
  <si>
    <t>3028F</t>
  </si>
  <si>
    <t>O2 saturation doc rev</t>
  </si>
  <si>
    <t>30300</t>
  </si>
  <si>
    <t>Remove nasal foreign body</t>
  </si>
  <si>
    <t>30310</t>
  </si>
  <si>
    <t>30320</t>
  </si>
  <si>
    <t>3035F</t>
  </si>
  <si>
    <t>O2 saturation&lt;/=88%/pao&lt;/=55</t>
  </si>
  <si>
    <t>3037F</t>
  </si>
  <si>
    <t>O2 saturation &gt;88%/pao&gt;55 hg</t>
  </si>
  <si>
    <t>3038F</t>
  </si>
  <si>
    <t>Pulm fx w/in 12 mon b/4 surg</t>
  </si>
  <si>
    <t>3040F</t>
  </si>
  <si>
    <t>Fev &lt;40% predicted value</t>
  </si>
  <si>
    <t>30400</t>
  </si>
  <si>
    <t>Reconstruction of nose</t>
  </si>
  <si>
    <t>30410</t>
  </si>
  <si>
    <t>3042F</t>
  </si>
  <si>
    <t>Fev &gt;/=40% predicted value</t>
  </si>
  <si>
    <t>30420</t>
  </si>
  <si>
    <t>30430</t>
  </si>
  <si>
    <t>30435</t>
  </si>
  <si>
    <t>3044F</t>
  </si>
  <si>
    <t>Hg a1c level lt 7.0%</t>
  </si>
  <si>
    <t>30450</t>
  </si>
  <si>
    <t>3046F</t>
  </si>
  <si>
    <t>Hemoglobin a1c level &gt;9.0%</t>
  </si>
  <si>
    <t>30460</t>
  </si>
  <si>
    <t>30462</t>
  </si>
  <si>
    <t>30465</t>
  </si>
  <si>
    <t>Repair nasal stenosis</t>
  </si>
  <si>
    <t>3048F</t>
  </si>
  <si>
    <t>Ldl-c &lt;100 mg/dl</t>
  </si>
  <si>
    <t>3049F</t>
  </si>
  <si>
    <t>Ldl-c 100-129 mg/dl</t>
  </si>
  <si>
    <t>3050F</t>
  </si>
  <si>
    <t>Ldl-c &gt;/= 130 mg/dl</t>
  </si>
  <si>
    <t>3051F</t>
  </si>
  <si>
    <t>Hg a1c&gt;equal 7.0%&lt;8.0%</t>
  </si>
  <si>
    <t>3052F</t>
  </si>
  <si>
    <t>Hg a1c&gt;equal 8.0%&lt;equal 9.0%</t>
  </si>
  <si>
    <t>30520</t>
  </si>
  <si>
    <t>Repair of nasal septum</t>
  </si>
  <si>
    <t>30540</t>
  </si>
  <si>
    <t>Repair nasal defect</t>
  </si>
  <si>
    <t>30545</t>
  </si>
  <si>
    <t>3055F</t>
  </si>
  <si>
    <t>Lvef less than/equal to 35%</t>
  </si>
  <si>
    <t>3056F</t>
  </si>
  <si>
    <t>Lvef greater than 35%</t>
  </si>
  <si>
    <t>30560</t>
  </si>
  <si>
    <t>Release of nasal adhesions</t>
  </si>
  <si>
    <t>30580</t>
  </si>
  <si>
    <t>Repair upper jaw fistula</t>
  </si>
  <si>
    <t>3060F</t>
  </si>
  <si>
    <t>Pos microalbuminuria rev</t>
  </si>
  <si>
    <t>30600</t>
  </si>
  <si>
    <t>Repair mouth/nose fistula</t>
  </si>
  <si>
    <t>3061F</t>
  </si>
  <si>
    <t>Neg microalbuminuria rev</t>
  </si>
  <si>
    <t>3062F</t>
  </si>
  <si>
    <t>Pos macroalbuminuria rev</t>
  </si>
  <si>
    <t>30620</t>
  </si>
  <si>
    <t>Intranasal reconstruction</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</si>
  <si>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</si>
  <si>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</si>
  <si>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</si>
  <si>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</si>
  <si>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</si>
  <si>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</si>
  <si>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</si>
  <si>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</si>
  <si>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</si>
  <si>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</si>
  <si>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</si>
  <si>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</si>
  <si>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</si>
  <si>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</si>
  <si>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</si>
  <si>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</si>
  <si>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</si>
  <si>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</si>
  <si>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</si>
  <si>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</si>
  <si>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30801</t>
  </si>
  <si>
    <t>Ablate inf turbinate superf</t>
  </si>
  <si>
    <t>30802</t>
  </si>
  <si>
    <t>Ablate inf turbinate submuc</t>
  </si>
  <si>
    <t>3082F</t>
  </si>
  <si>
    <t>Kt/v &lt;1.2</t>
  </si>
  <si>
    <t>3083F</t>
  </si>
  <si>
    <t>Kt/v =/&gt; 1.2 &amp; &lt;1.7</t>
  </si>
  <si>
    <t>3084F</t>
  </si>
  <si>
    <t>Kt/v &gt;= 1.7</t>
  </si>
  <si>
    <t>3085F</t>
  </si>
  <si>
    <t>Suicide risk assessed</t>
  </si>
  <si>
    <t>3088F</t>
  </si>
  <si>
    <t>Mdd mild</t>
  </si>
  <si>
    <t>3089F</t>
  </si>
  <si>
    <t>Mdd moderate</t>
  </si>
  <si>
    <t>3090F</t>
  </si>
  <si>
    <t>Mdd severe w/o psych</t>
  </si>
  <si>
    <t>30901</t>
  </si>
  <si>
    <t>Control of nosebleed</t>
  </si>
  <si>
    <t>30903</t>
  </si>
  <si>
    <t>30905</t>
  </si>
  <si>
    <t>30906</t>
  </si>
  <si>
    <t>Repeat control of nosebleed</t>
  </si>
  <si>
    <t>3091F</t>
  </si>
  <si>
    <t>Mdd severe w/psych</t>
  </si>
  <si>
    <t>30915</t>
  </si>
  <si>
    <t>Ligation nasal sinus artery</t>
  </si>
  <si>
    <t>3092F</t>
  </si>
  <si>
    <t>Mdd in remission</t>
  </si>
  <si>
    <t>30920</t>
  </si>
  <si>
    <t>Ligation upper jaw artery</t>
  </si>
  <si>
    <t>3093F</t>
  </si>
  <si>
    <t>Doc new diag 1st/addl mdd</t>
  </si>
  <si>
    <t>30930</t>
  </si>
  <si>
    <t>Ther fx nasal inf turbinate</t>
  </si>
  <si>
    <t>3095F</t>
  </si>
  <si>
    <t>Central dexa results docd</t>
  </si>
  <si>
    <t>3096F</t>
  </si>
  <si>
    <t>Central dexa ordered</t>
  </si>
  <si>
    <t>30999</t>
  </si>
  <si>
    <t>Nasal surgery procedure</t>
  </si>
  <si>
    <t>3100F</t>
  </si>
  <si>
    <t>Image test ref carot diam</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</si>
  <si>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</si>
  <si>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</si>
  <si>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</si>
  <si>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</si>
  <si>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</si>
  <si>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</si>
  <si>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</si>
  <si>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</si>
  <si>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</si>
  <si>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</si>
  <si>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</si>
  <si>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</si>
  <si>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</si>
  <si>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</si>
  <si>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</si>
  <si>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</si>
  <si>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</si>
  <si>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</si>
  <si>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</si>
  <si>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</si>
  <si>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</si>
  <si>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</si>
  <si>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</si>
  <si>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</si>
  <si>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</si>
  <si>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</si>
  <si>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</si>
  <si>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</si>
  <si>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</si>
  <si>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</si>
  <si>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</si>
  <si>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</si>
  <si>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</si>
  <si>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</si>
  <si>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</si>
  <si>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</si>
  <si>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</si>
  <si>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</si>
  <si>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</si>
  <si>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</si>
  <si>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</si>
  <si>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</si>
  <si>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</si>
  <si>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31200</t>
  </si>
  <si>
    <t>Removal of ethmoid sinus</t>
  </si>
  <si>
    <t>31201</t>
  </si>
  <si>
    <t>31205</t>
  </si>
  <si>
    <t>31225</t>
  </si>
  <si>
    <t>Removal of upper jaw</t>
  </si>
  <si>
    <t>31230</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</si>
  <si>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</si>
  <si>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</si>
  <si>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</si>
  <si>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</si>
  <si>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</si>
  <si>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</si>
  <si>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</si>
  <si>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</si>
  <si>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</si>
  <si>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</si>
  <si>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</si>
  <si>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</si>
  <si>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</si>
  <si>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</si>
  <si>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</si>
  <si>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</si>
  <si>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</si>
  <si>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</si>
  <si>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</si>
  <si>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</si>
  <si>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</si>
  <si>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</si>
  <si>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</si>
  <si>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</si>
  <si>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3126F</t>
  </si>
  <si>
    <t>Esoph bx rprt w/dyspl info</t>
  </si>
  <si>
    <t>31267</t>
  </si>
  <si>
    <t>Endoscopy maxillary sinus</t>
  </si>
  <si>
    <t>31276</t>
  </si>
  <si>
    <t>Nsl/sins ndsc frnt tiss rmvl</t>
  </si>
  <si>
    <t>31287</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</si>
  <si>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</si>
  <si>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</si>
  <si>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</si>
  <si>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</si>
  <si>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</si>
  <si>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</si>
  <si>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</si>
  <si>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</si>
  <si>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</si>
  <si>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</si>
  <si>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</si>
  <si>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</si>
  <si>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</si>
  <si>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</si>
  <si>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</si>
  <si>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</si>
  <si>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</si>
  <si>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</si>
  <si>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</si>
  <si>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3130F</t>
  </si>
  <si>
    <t>Upper gi endoscopy performed</t>
  </si>
  <si>
    <t>31300</t>
  </si>
  <si>
    <t>Removal of larynx lesion</t>
  </si>
  <si>
    <t>3132F</t>
  </si>
  <si>
    <t>Doc ref upper gi endoscopy</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</si>
  <si>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</si>
  <si>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</si>
  <si>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</si>
  <si>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</si>
  <si>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</si>
  <si>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</si>
  <si>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</si>
  <si>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</si>
  <si>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</si>
  <si>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</si>
  <si>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</si>
  <si>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</si>
  <si>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</si>
  <si>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</si>
  <si>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3140F</t>
  </si>
  <si>
    <t>Upper gi endo shows barrtts</t>
  </si>
  <si>
    <t>31400</t>
  </si>
  <si>
    <t>Revision of larynx</t>
  </si>
  <si>
    <t>3141F</t>
  </si>
  <si>
    <t>Upper gi endo not barrtts</t>
  </si>
  <si>
    <t>3142F</t>
  </si>
  <si>
    <t>Barium swallow test ordered</t>
  </si>
  <si>
    <t>31420</t>
  </si>
  <si>
    <t>Removal of epiglottis</t>
  </si>
  <si>
    <t>3150F</t>
  </si>
  <si>
    <t>Forceps esoph biopsy done</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</si>
  <si>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</si>
  <si>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</si>
  <si>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</si>
  <si>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</si>
  <si>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</si>
  <si>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</si>
  <si>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</si>
  <si>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</si>
  <si>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</si>
  <si>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</si>
  <si>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</si>
  <si>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</si>
  <si>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</si>
  <si>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</si>
  <si>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</si>
  <si>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</si>
  <si>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</si>
  <si>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</si>
  <si>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</si>
  <si>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</si>
  <si>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</si>
  <si>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</si>
  <si>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</si>
  <si>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</si>
  <si>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</si>
  <si>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</si>
  <si>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</si>
  <si>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</si>
  <si>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</si>
  <si>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</si>
  <si>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</si>
  <si>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</si>
  <si>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</si>
  <si>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</si>
  <si>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</si>
  <si>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</si>
  <si>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</si>
  <si>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</si>
  <si>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</si>
  <si>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</si>
  <si>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</si>
  <si>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</si>
  <si>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3155F</t>
  </si>
  <si>
    <t>Cytogen test marrow b/4 tx</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</si>
  <si>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</si>
  <si>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</si>
  <si>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</si>
  <si>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</si>
  <si>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</si>
  <si>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</si>
  <si>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</si>
  <si>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</si>
  <si>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</si>
  <si>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</si>
  <si>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</si>
  <si>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</si>
  <si>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</si>
  <si>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</si>
  <si>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</si>
  <si>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</si>
  <si>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</si>
  <si>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</si>
  <si>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</si>
  <si>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</si>
  <si>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</si>
  <si>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</si>
  <si>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</si>
  <si>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</si>
  <si>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</si>
  <si>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</si>
  <si>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</si>
  <si>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</si>
  <si>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</si>
  <si>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</si>
  <si>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</si>
  <si>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</si>
  <si>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</si>
  <si>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</si>
  <si>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</si>
  <si>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</si>
  <si>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</si>
  <si>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</si>
  <si>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</si>
  <si>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</si>
  <si>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</si>
  <si>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3160F</t>
  </si>
  <si>
    <t>Doc fe+ stores b/4 epo thx</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</si>
  <si>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</si>
  <si>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</si>
  <si>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</si>
  <si>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</si>
  <si>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</si>
  <si>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</si>
  <si>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</si>
  <si>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</si>
  <si>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</si>
  <si>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</si>
  <si>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</si>
  <si>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</si>
  <si>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</si>
  <si>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</si>
  <si>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</si>
  <si>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</si>
  <si>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</si>
  <si>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</si>
  <si>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</si>
  <si>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</si>
  <si>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</si>
  <si>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</si>
  <si>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</si>
  <si>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</si>
  <si>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</si>
  <si>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</si>
  <si>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</si>
  <si>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</si>
  <si>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</si>
  <si>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</si>
  <si>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</si>
  <si>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</si>
  <si>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</si>
  <si>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</si>
  <si>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</si>
  <si>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</si>
  <si>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</si>
  <si>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</si>
  <si>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</si>
  <si>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</si>
  <si>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</si>
  <si>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</si>
  <si>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</si>
  <si>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</si>
  <si>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</si>
  <si>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</si>
  <si>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</si>
  <si>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</si>
  <si>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</si>
  <si>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</si>
  <si>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</si>
  <si>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</si>
  <si>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</si>
  <si>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</si>
  <si>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</si>
  <si>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</si>
  <si>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</si>
  <si>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</si>
  <si>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</si>
  <si>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</si>
  <si>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</si>
  <si>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</si>
  <si>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</si>
  <si>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</si>
  <si>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</si>
  <si>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</si>
  <si>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</si>
  <si>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</si>
  <si>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</si>
  <si>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</si>
  <si>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</si>
  <si>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</si>
  <si>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</si>
  <si>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</si>
  <si>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</si>
  <si>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</si>
  <si>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</si>
  <si>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</si>
  <si>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</si>
  <si>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</si>
  <si>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</si>
  <si>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</si>
  <si>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</si>
  <si>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</si>
  <si>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</si>
  <si>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</si>
  <si>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</si>
  <si>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</si>
  <si>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</si>
  <si>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</si>
  <si>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</si>
  <si>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</si>
  <si>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</si>
  <si>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</si>
  <si>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</si>
  <si>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</si>
  <si>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</si>
  <si>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</si>
  <si>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</si>
  <si>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</si>
  <si>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</si>
  <si>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</si>
  <si>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</si>
  <si>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</si>
  <si>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</si>
  <si>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</si>
  <si>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</si>
  <si>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</si>
  <si>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</si>
  <si>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</si>
  <si>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</si>
  <si>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</si>
  <si>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</si>
  <si>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</si>
  <si>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</si>
  <si>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</si>
  <si>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</si>
  <si>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</si>
  <si>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</si>
  <si>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</si>
  <si>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</si>
  <si>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</si>
  <si>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</si>
  <si>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</si>
  <si>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</si>
  <si>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3210F</t>
  </si>
  <si>
    <t>Grp a strep test performed</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</si>
  <si>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</si>
  <si>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</si>
  <si>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</si>
  <si>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</si>
  <si>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</si>
  <si>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</si>
  <si>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</si>
  <si>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</si>
  <si>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</si>
  <si>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</si>
  <si>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</si>
  <si>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</si>
  <si>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3215F</t>
  </si>
  <si>
    <t>Pt immunity to hep a docd</t>
  </si>
  <si>
    <t>32150</t>
  </si>
  <si>
    <t>32151</t>
  </si>
  <si>
    <t>Remove lung foreign body</t>
  </si>
  <si>
    <t>3216F</t>
  </si>
  <si>
    <t>Pt immunity to hep b docd</t>
  </si>
  <si>
    <t>32160</t>
  </si>
  <si>
    <t>Open chest heart massage</t>
  </si>
  <si>
    <t>3218F</t>
  </si>
  <si>
    <t>Rna tstng hep c docd done</t>
  </si>
  <si>
    <t>3220F</t>
  </si>
  <si>
    <t>Hep c quant rna tstng docd</t>
  </si>
  <si>
    <t>32200</t>
  </si>
  <si>
    <t>Drain open lung lesion</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</si>
  <si>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</si>
  <si>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</si>
  <si>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</si>
  <si>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</si>
  <si>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</si>
  <si>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</si>
  <si>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</si>
  <si>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</si>
  <si>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</si>
  <si>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</si>
  <si>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</si>
  <si>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</si>
  <si>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</si>
  <si>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</si>
  <si>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32405</t>
  </si>
  <si>
    <t>Percut bx lung/mediastinum</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</si>
  <si>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</si>
  <si>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</si>
  <si>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</si>
  <si>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</si>
  <si>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</si>
  <si>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</si>
  <si>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</si>
  <si>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</si>
  <si>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</si>
  <si>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</si>
  <si>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</si>
  <si>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</si>
  <si>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</si>
  <si>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</si>
  <si>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</si>
  <si>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</si>
  <si>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</si>
  <si>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</si>
  <si>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3250F</t>
  </si>
  <si>
    <t>Nonprim loc anat bx site tum</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</si>
  <si>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</si>
  <si>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</si>
  <si>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</si>
  <si>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</si>
  <si>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</si>
  <si>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</si>
  <si>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</si>
  <si>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</si>
  <si>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</si>
  <si>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</si>
  <si>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</si>
  <si>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</si>
  <si>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</si>
  <si>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</si>
  <si>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</si>
  <si>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</si>
  <si>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</si>
  <si>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</si>
  <si>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</si>
  <si>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</si>
  <si>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</si>
  <si>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</si>
  <si>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</si>
  <si>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</si>
  <si>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</si>
  <si>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</si>
  <si>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</si>
  <si>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</si>
  <si>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</si>
  <si>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</si>
  <si>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</si>
  <si>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</si>
  <si>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</si>
  <si>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</si>
  <si>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</si>
  <si>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</si>
  <si>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3260F</t>
  </si>
  <si>
    <t>Pt cat/pn cat/hist grd docd</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</si>
  <si>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</si>
  <si>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</si>
  <si>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</si>
  <si>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</si>
  <si>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</si>
  <si>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</si>
  <si>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</si>
  <si>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</si>
  <si>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</si>
  <si>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</si>
  <si>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</si>
  <si>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</si>
  <si>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3265F</t>
  </si>
  <si>
    <t>Rna tstng hepc vir ord/docd</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</si>
  <si>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</si>
  <si>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</si>
  <si>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</si>
  <si>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</si>
  <si>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</si>
  <si>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</si>
  <si>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</si>
  <si>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</si>
  <si>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</si>
  <si>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</si>
  <si>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</si>
  <si>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</si>
  <si>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</si>
  <si>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</si>
  <si>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</si>
  <si>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</si>
  <si>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</si>
  <si>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</si>
  <si>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3266F</t>
  </si>
  <si>
    <t>Hepc gn tstng docd b/4txmnt</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</si>
  <si>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</si>
  <si>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</si>
  <si>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</si>
  <si>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</si>
  <si>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</si>
  <si>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</si>
  <si>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</si>
  <si>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</si>
  <si>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</si>
  <si>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</si>
  <si>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</si>
  <si>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</si>
  <si>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</si>
  <si>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</si>
  <si>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</si>
  <si>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</si>
  <si>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</si>
  <si>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</si>
  <si>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3267F</t>
  </si>
  <si>
    <t>Path rprt w/ pt pn cat et al</t>
  </si>
  <si>
    <t>32670</t>
  </si>
  <si>
    <t>Thoracoscopy bilobectomy</t>
  </si>
  <si>
    <t>32671</t>
  </si>
  <si>
    <t>Thoracoscopy pneumonectomy</t>
  </si>
  <si>
    <t>32672</t>
  </si>
  <si>
    <t>Thoracoscopy for lvrs</t>
  </si>
  <si>
    <t>32673</t>
  </si>
  <si>
    <t>Thoracoscopy w/thymus resect</t>
  </si>
  <si>
    <t>32674</t>
  </si>
  <si>
    <t>Thoracoscopy lymph node exc</t>
  </si>
  <si>
    <t>3268F</t>
  </si>
  <si>
    <t>Psa/t/glsc docd b/4 txmnt</t>
  </si>
  <si>
    <t>3269F</t>
  </si>
  <si>
    <t>Bone scn b/4 txmnt/aftr dx</t>
  </si>
  <si>
    <t>3270F</t>
  </si>
  <si>
    <t>No bone scn b/4 txmnt/aftrdx</t>
  </si>
  <si>
    <t>32701</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</si>
  <si>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</si>
  <si>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</si>
  <si>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</si>
  <si>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</si>
  <si>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</si>
  <si>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</si>
  <si>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</si>
  <si>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</si>
  <si>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</si>
  <si>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</si>
  <si>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</si>
  <si>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</si>
  <si>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</si>
  <si>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</si>
  <si>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</si>
  <si>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32800</t>
  </si>
  <si>
    <t>Repair lung hernia</t>
  </si>
  <si>
    <t>3281F</t>
  </si>
  <si>
    <t>Hgb lvl &lt;11 g/dl</t>
  </si>
  <si>
    <t>32810</t>
  </si>
  <si>
    <t>Close chest after drainage</t>
  </si>
  <si>
    <t>32815</t>
  </si>
  <si>
    <t>Close bronchial fistula</t>
  </si>
  <si>
    <t>32820</t>
  </si>
  <si>
    <t>Reconstruct injured chest</t>
  </si>
  <si>
    <t>3284F</t>
  </si>
  <si>
    <t>Iop down &gt;15% of pre-svc lvl</t>
  </si>
  <si>
    <t>3285F</t>
  </si>
  <si>
    <t>Iop down &lt;15%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</si>
  <si>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</si>
  <si>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</si>
  <si>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</si>
  <si>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</si>
  <si>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</si>
  <si>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</si>
  <si>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</si>
  <si>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</si>
  <si>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</si>
  <si>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</si>
  <si>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</si>
  <si>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</si>
  <si>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</si>
  <si>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3288F</t>
  </si>
  <si>
    <t>Fall risk assessment docd</t>
  </si>
  <si>
    <t>3290F</t>
  </si>
  <si>
    <t>Pt=d(rh)- and unsensitized</t>
  </si>
  <si>
    <t>32900</t>
  </si>
  <si>
    <t>Removal of rib(s)</t>
  </si>
  <si>
    <t>32905</t>
  </si>
  <si>
    <t>Revise &amp; repair chest wall</t>
  </si>
  <si>
    <t>32906</t>
  </si>
  <si>
    <t>3291F</t>
  </si>
  <si>
    <t>Pt=d(rh)+ or sensitized</t>
  </si>
  <si>
    <t>3292F</t>
  </si>
  <si>
    <t>Hiv tstng asked/docd/revwd</t>
  </si>
  <si>
    <t>3293F</t>
  </si>
  <si>
    <t>Abo rh blood typing docd</t>
  </si>
  <si>
    <t>3294F</t>
  </si>
  <si>
    <t>Grp b strep screening docd</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</si>
  <si>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</si>
  <si>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</si>
  <si>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</si>
  <si>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</si>
  <si>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</si>
  <si>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</si>
  <si>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</si>
  <si>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</si>
  <si>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</si>
  <si>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</si>
  <si>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</si>
  <si>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</si>
  <si>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3300F</t>
  </si>
  <si>
    <t>Ajcc stage docd b/4 thxpy</t>
  </si>
  <si>
    <t>3301F</t>
  </si>
  <si>
    <t>Cancer stage docd metast</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</si>
  <si>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</si>
  <si>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</si>
  <si>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</si>
  <si>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</si>
  <si>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</si>
  <si>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</si>
  <si>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</si>
  <si>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</si>
  <si>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</si>
  <si>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</si>
  <si>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</si>
  <si>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</si>
  <si>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</si>
  <si>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</si>
  <si>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</si>
  <si>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</si>
  <si>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</si>
  <si>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</si>
  <si>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</si>
  <si>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</si>
  <si>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</si>
  <si>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</si>
  <si>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</si>
  <si>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</si>
  <si>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</si>
  <si>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</si>
  <si>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</si>
  <si>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</si>
  <si>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</si>
  <si>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</si>
  <si>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</si>
  <si>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</si>
  <si>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3320F</t>
  </si>
  <si>
    <t>No xray/ct/ et al ordd</t>
  </si>
  <si>
    <t>33202</t>
  </si>
  <si>
    <t>Insert epicard eltrd open</t>
  </si>
  <si>
    <t>33203</t>
  </si>
  <si>
    <t>Insert epicard eltrd endo</t>
  </si>
  <si>
    <t>33206</t>
  </si>
  <si>
    <t>Insert heart pm atrial</t>
  </si>
  <si>
    <t>33207</t>
  </si>
  <si>
    <t>Insert heart pm ventricular</t>
  </si>
  <si>
    <t>33208</t>
  </si>
  <si>
    <t>Insrt heart pm atrial &amp; vent</t>
  </si>
  <si>
    <t>3321F</t>
  </si>
  <si>
    <t>Ajcc cncr 0/ia melan docd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</si>
  <si>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</si>
  <si>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</si>
  <si>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</si>
  <si>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</si>
  <si>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</si>
  <si>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</si>
  <si>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</si>
  <si>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</si>
  <si>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</si>
  <si>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</si>
  <si>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</si>
  <si>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</si>
  <si>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</si>
  <si>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</si>
  <si>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</si>
  <si>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</si>
  <si>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</si>
  <si>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</si>
  <si>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3322F</t>
  </si>
  <si>
    <t>Melanomaajcc stage 0 or ia</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</si>
  <si>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</si>
  <si>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</si>
  <si>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</si>
  <si>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</si>
  <si>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</si>
  <si>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</si>
  <si>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</si>
  <si>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</si>
  <si>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</si>
  <si>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</si>
  <si>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</si>
  <si>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</si>
  <si>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</si>
  <si>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</si>
  <si>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</si>
  <si>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</si>
  <si>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</si>
  <si>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</si>
  <si>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</si>
  <si>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</si>
  <si>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3323F</t>
  </si>
  <si>
    <t>Clin node stgng docdb/4 surg</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</si>
  <si>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</si>
  <si>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</si>
  <si>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</si>
  <si>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</si>
  <si>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</si>
  <si>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</si>
  <si>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</si>
  <si>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</si>
  <si>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</si>
  <si>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</si>
  <si>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</si>
  <si>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</si>
  <si>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</si>
  <si>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</si>
  <si>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3324F</t>
  </si>
  <si>
    <t>Mri ct scan ord rvwd rqstd</t>
  </si>
  <si>
    <t>33240</t>
  </si>
  <si>
    <t>Insrt pulse gen w/singl lead</t>
  </si>
  <si>
    <t>33241</t>
  </si>
  <si>
    <t>Remove pulse generator</t>
  </si>
  <si>
    <t>33243</t>
  </si>
  <si>
    <t>Remove eltrd/thoracotomy</t>
  </si>
  <si>
    <t>33244</t>
  </si>
  <si>
    <t>Remove elctrd transvenously</t>
  </si>
  <si>
    <t>33249</t>
  </si>
  <si>
    <t>Insj/rplcmt defib w/lead(s)</t>
  </si>
  <si>
    <t>3325F</t>
  </si>
  <si>
    <t>Preop asses 4 cataract surg</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</si>
  <si>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</si>
  <si>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</si>
  <si>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</si>
  <si>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</si>
  <si>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</si>
  <si>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</si>
  <si>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</si>
  <si>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</si>
  <si>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</si>
  <si>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</si>
  <si>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</si>
  <si>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</si>
  <si>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</si>
  <si>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</si>
  <si>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</si>
  <si>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</si>
  <si>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33262</t>
  </si>
  <si>
    <t>Rmvl&amp; replc pulse gen 1 lead</t>
  </si>
  <si>
    <t>33263</t>
  </si>
  <si>
    <t>Rmvl &amp; rplcmt dfb gen 2 lead</t>
  </si>
  <si>
    <t>33264</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</si>
  <si>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</si>
  <si>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</si>
  <si>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</si>
  <si>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</si>
  <si>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</si>
  <si>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</si>
  <si>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</si>
  <si>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</si>
  <si>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</si>
  <si>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</si>
  <si>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</si>
  <si>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</si>
  <si>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</si>
  <si>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</si>
  <si>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</si>
  <si>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</si>
  <si>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</si>
  <si>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3328F</t>
  </si>
  <si>
    <t>Prfrmnc docd 2 wks b/4 surg</t>
  </si>
  <si>
    <t>33285</t>
  </si>
  <si>
    <t>Insj subq car rhythm mntr</t>
  </si>
  <si>
    <t>33286</t>
  </si>
  <si>
    <t>Rmvl subq car rhythm mntr</t>
  </si>
  <si>
    <t>33289</t>
  </si>
  <si>
    <t>Tcat impl wrls p-art prs snr</t>
  </si>
  <si>
    <t>3330F</t>
  </si>
  <si>
    <t>Imaging study ordered (bkp)</t>
  </si>
  <si>
    <t>33300</t>
  </si>
  <si>
    <t>Repair of heart wound</t>
  </si>
  <si>
    <t>33305</t>
  </si>
  <si>
    <t>3331F</t>
  </si>
  <si>
    <t>Bk imaging tst not ordered</t>
  </si>
  <si>
    <t>33310</t>
  </si>
  <si>
    <t>Exploratory heart surgery</t>
  </si>
  <si>
    <t>33315</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</si>
  <si>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</si>
  <si>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</si>
  <si>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</si>
  <si>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</si>
  <si>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</si>
  <si>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</si>
  <si>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</si>
  <si>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</si>
  <si>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</si>
  <si>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</si>
  <si>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</si>
  <si>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</si>
  <si>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</si>
  <si>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</si>
  <si>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</si>
  <si>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</si>
  <si>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</si>
  <si>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</si>
  <si>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</si>
  <si>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</si>
  <si>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</si>
  <si>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</si>
  <si>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</si>
  <si>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33390</t>
  </si>
  <si>
    <t>Valvuloplasty aortic valve</t>
  </si>
  <si>
    <t>33391</t>
  </si>
  <si>
    <t>3340F</t>
  </si>
  <si>
    <t>Mammo assess inc xray docd</t>
  </si>
  <si>
    <t>33404</t>
  </si>
  <si>
    <t>Prepare heart-aorta conduit</t>
  </si>
  <si>
    <t>33405</t>
  </si>
  <si>
    <t>Replacement aortic valve opn</t>
  </si>
  <si>
    <t>33406</t>
  </si>
  <si>
    <t>3341F</t>
  </si>
  <si>
    <t>Mammo assess negative docd</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</si>
  <si>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</si>
  <si>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</si>
  <si>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</si>
  <si>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</si>
  <si>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</si>
  <si>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</si>
  <si>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</si>
  <si>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</si>
  <si>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</si>
  <si>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</si>
  <si>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</si>
  <si>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</si>
  <si>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</si>
  <si>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</si>
  <si>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</si>
  <si>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3342F</t>
  </si>
  <si>
    <t>Mammo assess bengn docd</t>
  </si>
  <si>
    <t>33420</t>
  </si>
  <si>
    <t>Revision of mitral valve</t>
  </si>
  <si>
    <t>33422</t>
  </si>
  <si>
    <t>33425</t>
  </si>
  <si>
    <t>Repair of mitral valve</t>
  </si>
  <si>
    <t>33426</t>
  </si>
  <si>
    <t>33427</t>
  </si>
  <si>
    <t>3343F</t>
  </si>
  <si>
    <t>Mammo probably bengn docd</t>
  </si>
  <si>
    <t>33430</t>
  </si>
  <si>
    <t>Replacement of mitral valve</t>
  </si>
  <si>
    <t>3344F</t>
  </si>
  <si>
    <t>Mammo assess susp docd</t>
  </si>
  <si>
    <t>33440</t>
  </si>
  <si>
    <t>Rplcmt a-valve tlcj autol pv</t>
  </si>
  <si>
    <t>3345F</t>
  </si>
  <si>
    <t>Mammo assess hghlymalig doc</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</si>
  <si>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</si>
  <si>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</si>
  <si>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</si>
  <si>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</si>
  <si>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</si>
  <si>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</si>
  <si>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</si>
  <si>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</si>
  <si>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</si>
  <si>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</si>
  <si>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</si>
  <si>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</si>
  <si>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</si>
  <si>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</si>
  <si>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</si>
  <si>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</si>
  <si>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</si>
  <si>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</si>
  <si>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</si>
  <si>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</si>
  <si>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</si>
  <si>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</si>
  <si>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3350F</t>
  </si>
  <si>
    <t>Mammo bx proven malig docd</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</si>
  <si>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</si>
  <si>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</si>
  <si>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</si>
  <si>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</si>
  <si>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</si>
  <si>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</si>
  <si>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</si>
  <si>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</si>
  <si>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</si>
  <si>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</si>
  <si>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</si>
  <si>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</si>
  <si>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</si>
  <si>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</si>
  <si>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</si>
  <si>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</si>
  <si>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3351F</t>
  </si>
  <si>
    <t>Neg scrn dep symp by deptool</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</si>
  <si>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</si>
  <si>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</si>
  <si>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</si>
  <si>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</si>
  <si>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</si>
  <si>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</si>
  <si>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</si>
  <si>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</si>
  <si>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</si>
  <si>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</si>
  <si>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</si>
  <si>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</si>
  <si>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</si>
  <si>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</si>
  <si>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</si>
  <si>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</si>
  <si>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</si>
  <si>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</si>
  <si>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3352F</t>
  </si>
  <si>
    <t>No sig dep symp by dep tool</t>
  </si>
  <si>
    <t>33521</t>
  </si>
  <si>
    <t>Cabg artery-vein four</t>
  </si>
  <si>
    <t>33522</t>
  </si>
  <si>
    <t>Cabg artery-vein five</t>
  </si>
  <si>
    <t>33523</t>
  </si>
  <si>
    <t>Cabg art-vein six or more</t>
  </si>
  <si>
    <t>3353F</t>
  </si>
  <si>
    <t>Mild-mod dep symp by deptool</t>
  </si>
  <si>
    <t>33530</t>
  </si>
  <si>
    <t>Coronary artery bypass/reop</t>
  </si>
  <si>
    <t>33533</t>
  </si>
  <si>
    <t>Cabg arterial single</t>
  </si>
  <si>
    <t>33534</t>
  </si>
  <si>
    <t>Cabg arterial two</t>
  </si>
  <si>
    <t>33535</t>
  </si>
  <si>
    <t>Cabg arterial three</t>
  </si>
  <si>
    <t>33536</t>
  </si>
  <si>
    <t>Cabg arterial four or more</t>
  </si>
  <si>
    <t>3354F</t>
  </si>
  <si>
    <t>Clin sig dep sym by dep tool</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</si>
  <si>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</si>
  <si>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</si>
  <si>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</si>
  <si>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</si>
  <si>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</si>
  <si>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</si>
  <si>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</si>
  <si>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</si>
  <si>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</si>
  <si>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</si>
  <si>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</si>
  <si>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</si>
  <si>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</si>
  <si>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</si>
  <si>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</si>
  <si>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</si>
  <si>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</si>
  <si>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</si>
  <si>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</si>
  <si>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</si>
  <si>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</si>
  <si>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</si>
  <si>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</si>
  <si>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</si>
  <si>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</si>
  <si>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</si>
  <si>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</si>
  <si>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</si>
  <si>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</si>
  <si>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</si>
  <si>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</si>
  <si>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</si>
  <si>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</si>
  <si>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</si>
  <si>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</si>
  <si>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</si>
  <si>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</si>
  <si>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</si>
  <si>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</si>
  <si>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</si>
  <si>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</si>
  <si>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</si>
  <si>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</si>
  <si>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</si>
  <si>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</si>
  <si>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</si>
  <si>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</si>
  <si>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</si>
  <si>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</si>
  <si>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</si>
  <si>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</si>
  <si>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</si>
  <si>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</si>
  <si>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</si>
  <si>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</si>
  <si>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3370F</t>
  </si>
  <si>
    <t>Ajcc brst cncr stage 0 docd</t>
  </si>
  <si>
    <t>33702</t>
  </si>
  <si>
    <t>33710</t>
  </si>
  <si>
    <t>3372F</t>
  </si>
  <si>
    <t>Ajcc brst cncr stage 1 docd</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</si>
  <si>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</si>
  <si>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</si>
  <si>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</si>
  <si>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</si>
  <si>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</si>
  <si>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</si>
  <si>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</si>
  <si>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</si>
  <si>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</si>
  <si>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</si>
  <si>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</si>
  <si>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</si>
  <si>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</si>
  <si>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</si>
  <si>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3374F</t>
  </si>
  <si>
    <t>33750</t>
  </si>
  <si>
    <t>Major vessel shunt</t>
  </si>
  <si>
    <t>33755</t>
  </si>
  <si>
    <t>3376F</t>
  </si>
  <si>
    <t>Ajcc brstcncr stage 2 docd</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</si>
  <si>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</si>
  <si>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</si>
  <si>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</si>
  <si>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</si>
  <si>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</si>
  <si>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</si>
  <si>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</si>
  <si>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</si>
  <si>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</si>
  <si>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</si>
  <si>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</si>
  <si>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</si>
  <si>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</si>
  <si>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</si>
  <si>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</si>
  <si>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</si>
  <si>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3378F</t>
  </si>
  <si>
    <t>Ajcc brstcncr stage 3 docd</t>
  </si>
  <si>
    <t>33780</t>
  </si>
  <si>
    <t>33781</t>
  </si>
  <si>
    <t>33782</t>
  </si>
  <si>
    <t>Nikaidoh proc</t>
  </si>
  <si>
    <t>33783</t>
  </si>
  <si>
    <t>Nikaidoh proc w/ostia implt</t>
  </si>
  <si>
    <t>33786</t>
  </si>
  <si>
    <t>Repair arterial trunk</t>
  </si>
  <si>
    <t>33788</t>
  </si>
  <si>
    <t>Revision of pulmonary artery</t>
  </si>
  <si>
    <t>3380F</t>
  </si>
  <si>
    <t>Ajcc brstcncr stage 4 docd</t>
  </si>
  <si>
    <t>33800</t>
  </si>
  <si>
    <t>Aortic suspension</t>
  </si>
  <si>
    <t>33802</t>
  </si>
  <si>
    <t>Repair vessel defect</t>
  </si>
  <si>
    <t>33803</t>
  </si>
  <si>
    <t>33813</t>
  </si>
  <si>
    <t>Repair septal defect</t>
  </si>
  <si>
    <t>33814</t>
  </si>
  <si>
    <t>3382F</t>
  </si>
  <si>
    <t>Ajcc cln cncr stage 0 docd</t>
  </si>
  <si>
    <t>33820</t>
  </si>
  <si>
    <t>Revise major vessel</t>
  </si>
  <si>
    <t>33822</t>
  </si>
  <si>
    <t>33824</t>
  </si>
  <si>
    <t>3384F</t>
  </si>
  <si>
    <t>Ajcc cln cncr stage 1 docd</t>
  </si>
  <si>
    <t>33840</t>
  </si>
  <si>
    <t>Remove aorta constriction</t>
  </si>
  <si>
    <t>33845</t>
  </si>
  <si>
    <t>33851</t>
  </si>
  <si>
    <t>33852</t>
  </si>
  <si>
    <t>33853</t>
  </si>
  <si>
    <t>33858</t>
  </si>
  <si>
    <t>As-aort grf f/aortic dsj</t>
  </si>
  <si>
    <t>33859</t>
  </si>
  <si>
    <t>As-aort grf f/ds oth/thn dsj</t>
  </si>
  <si>
    <t>3386F</t>
  </si>
  <si>
    <t>Ajcc cln cncr stage 2 docd</t>
  </si>
  <si>
    <t>33863</t>
  </si>
  <si>
    <t>Ascending aortic graft</t>
  </si>
  <si>
    <t>33864</t>
  </si>
  <si>
    <t>33866</t>
  </si>
  <si>
    <t>Aortic hemiarch graft</t>
  </si>
  <si>
    <t>33871</t>
  </si>
  <si>
    <t>Transvrs a-arch grf hypthrm</t>
  </si>
  <si>
    <t>33875</t>
  </si>
  <si>
    <t>Thoracic aortic graft</t>
  </si>
  <si>
    <t>33877</t>
  </si>
  <si>
    <t>Thoracoabdominal graft</t>
  </si>
  <si>
    <t>3388F</t>
  </si>
  <si>
    <t>Ajcc cln cncr stage 3 docd</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</si>
  <si>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</si>
  <si>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</si>
  <si>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</si>
  <si>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</si>
  <si>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</si>
  <si>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</si>
  <si>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</si>
  <si>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</si>
  <si>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</si>
  <si>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</si>
  <si>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</si>
  <si>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</si>
  <si>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</si>
  <si>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</si>
  <si>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</si>
  <si>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</si>
  <si>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</si>
  <si>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</si>
  <si>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</si>
  <si>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</si>
  <si>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</si>
  <si>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</si>
  <si>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</si>
  <si>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</si>
  <si>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</si>
  <si>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</si>
  <si>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</si>
  <si>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</si>
  <si>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</si>
  <si>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</si>
  <si>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</si>
  <si>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</si>
  <si>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</si>
  <si>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</si>
  <si>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</si>
  <si>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</si>
  <si>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</si>
  <si>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</si>
  <si>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</si>
  <si>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</si>
  <si>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</si>
  <si>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</si>
  <si>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</si>
  <si>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</si>
  <si>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</si>
  <si>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3394F</t>
  </si>
  <si>
    <t>Quant her2 ihc eval brst cx</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</si>
  <si>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</si>
  <si>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</si>
  <si>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</si>
  <si>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</si>
  <si>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</si>
  <si>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</si>
  <si>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</si>
  <si>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</si>
  <si>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</si>
  <si>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</si>
  <si>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</si>
  <si>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</si>
  <si>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</si>
  <si>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</si>
  <si>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3395F</t>
  </si>
  <si>
    <t>Quant nonher2 ihc brst cx</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</si>
  <si>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</si>
  <si>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</si>
  <si>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</si>
  <si>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</si>
  <si>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</si>
  <si>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</si>
  <si>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</si>
  <si>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</si>
  <si>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</si>
  <si>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</si>
  <si>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</si>
  <si>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</si>
  <si>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</si>
  <si>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</si>
  <si>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</si>
  <si>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</si>
  <si>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</si>
  <si>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</si>
  <si>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</si>
  <si>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33967</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</si>
  <si>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</si>
  <si>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</si>
  <si>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</si>
  <si>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</si>
  <si>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</si>
  <si>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</si>
  <si>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</si>
  <si>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</si>
  <si>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</si>
  <si>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</si>
  <si>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</si>
  <si>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</si>
  <si>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</si>
  <si>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</si>
  <si>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</si>
  <si>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</si>
  <si>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</si>
  <si>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</si>
  <si>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</si>
  <si>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</si>
  <si>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</si>
  <si>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</si>
  <si>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</si>
  <si>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</si>
  <si>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</si>
  <si>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</si>
  <si>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</si>
  <si>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</si>
  <si>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</si>
  <si>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</si>
  <si>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</si>
  <si>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</si>
  <si>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</si>
  <si>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</si>
  <si>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</si>
  <si>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</si>
  <si>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</si>
  <si>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</si>
  <si>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Insert vad artery access</t>
  </si>
  <si>
    <t>33991</t>
  </si>
  <si>
    <t>Insert vad art&amp;vein access</t>
  </si>
  <si>
    <t>33992</t>
  </si>
  <si>
    <t>Remove vad different session</t>
  </si>
  <si>
    <t>33993</t>
  </si>
  <si>
    <t>Reposition vad diff session</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</si>
  <si>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</si>
  <si>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</si>
  <si>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</si>
  <si>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</si>
  <si>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</si>
  <si>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</si>
  <si>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</si>
  <si>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</si>
  <si>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</si>
  <si>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</si>
  <si>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</si>
  <si>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</si>
  <si>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</si>
  <si>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</si>
  <si>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</si>
  <si>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</si>
  <si>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</si>
  <si>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</si>
  <si>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3450F</t>
  </si>
  <si>
    <t>Dyspnea scrnd no-mild dysp</t>
  </si>
  <si>
    <t>34501</t>
  </si>
  <si>
    <t>Repair valve femoral vein</t>
  </si>
  <si>
    <t>34502</t>
  </si>
  <si>
    <t>Reconstruct vena cava</t>
  </si>
  <si>
    <t>3451F</t>
  </si>
  <si>
    <t>Dyspnea scrnd mod-high dysp</t>
  </si>
  <si>
    <t>34510</t>
  </si>
  <si>
    <t>Transposition of vein valve</t>
  </si>
  <si>
    <t>3452F</t>
  </si>
  <si>
    <t>Dyspnea not screened</t>
  </si>
  <si>
    <t>34520</t>
  </si>
  <si>
    <t>Cross-over vein graft</t>
  </si>
  <si>
    <t>34530</t>
  </si>
  <si>
    <t>Leg vein fusion</t>
  </si>
  <si>
    <t>3455F</t>
  </si>
  <si>
    <t>Tb scrng done-interpd 6mon</t>
  </si>
  <si>
    <t>3470F</t>
  </si>
  <si>
    <t>Ra disease activity low</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</si>
  <si>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</si>
  <si>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</si>
  <si>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</si>
  <si>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</si>
  <si>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</si>
  <si>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</si>
  <si>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</si>
  <si>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</si>
  <si>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</si>
  <si>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</si>
  <si>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</si>
  <si>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</si>
  <si>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</si>
  <si>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</si>
  <si>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</si>
  <si>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</si>
  <si>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</si>
  <si>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</si>
  <si>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3471F</t>
  </si>
  <si>
    <t>Ra disease activity mod</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</si>
  <si>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</si>
  <si>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</si>
  <si>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</si>
  <si>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</si>
  <si>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</si>
  <si>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</si>
  <si>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</si>
  <si>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</si>
  <si>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</si>
  <si>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</si>
  <si>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</si>
  <si>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</si>
  <si>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</si>
  <si>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</si>
  <si>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</si>
  <si>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</si>
  <si>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</si>
  <si>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</si>
  <si>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3472F</t>
  </si>
  <si>
    <t>Ra disease activity high</t>
  </si>
  <si>
    <t>3475F</t>
  </si>
  <si>
    <t>Disease progn ra poor docd</t>
  </si>
  <si>
    <t>3476F</t>
  </si>
  <si>
    <t>Disease progn ra good docd</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</si>
  <si>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</si>
  <si>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</si>
  <si>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</si>
  <si>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</si>
  <si>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</si>
  <si>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</si>
  <si>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</si>
  <si>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</si>
  <si>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</si>
  <si>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</si>
  <si>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</si>
  <si>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</si>
  <si>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</si>
  <si>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</si>
  <si>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</si>
  <si>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</si>
  <si>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</si>
  <si>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</si>
  <si>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</si>
  <si>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</si>
  <si>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</si>
  <si>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</si>
  <si>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</si>
  <si>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</si>
  <si>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</si>
  <si>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</si>
  <si>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</si>
  <si>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</si>
  <si>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</si>
  <si>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</si>
  <si>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</si>
  <si>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</si>
  <si>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</si>
  <si>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</si>
  <si>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</si>
  <si>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</si>
  <si>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</si>
  <si>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</si>
  <si>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</si>
  <si>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</si>
  <si>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</si>
  <si>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</si>
  <si>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</si>
  <si>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</si>
  <si>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</si>
  <si>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</si>
  <si>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</si>
  <si>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</si>
  <si>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</si>
  <si>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</si>
  <si>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</si>
  <si>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</si>
  <si>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</si>
  <si>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</si>
  <si>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3500F</t>
  </si>
  <si>
    <t>Cd4+cell cnt/% docd as done</t>
  </si>
  <si>
    <t>35001</t>
  </si>
  <si>
    <t>Repair defect of artery</t>
  </si>
  <si>
    <t>35002</t>
  </si>
  <si>
    <t>Repair artery rupture neck</t>
  </si>
  <si>
    <t>35005</t>
  </si>
  <si>
    <t>35011</t>
  </si>
  <si>
    <t>35013</t>
  </si>
  <si>
    <t>Repair artery rupture arm</t>
  </si>
  <si>
    <t>3502F</t>
  </si>
  <si>
    <t>Hiv rna vrl ld &lt;lmts quantif</t>
  </si>
  <si>
    <t>35021</t>
  </si>
  <si>
    <t>35022</t>
  </si>
  <si>
    <t>Repair artery rupture chest</t>
  </si>
  <si>
    <t>3503F</t>
  </si>
  <si>
    <t>Hiv rna vrl ldnot&lt;lmts quntf</t>
  </si>
  <si>
    <t>35045</t>
  </si>
  <si>
    <t>Repair defect of arm artery</t>
  </si>
  <si>
    <t>35081</t>
  </si>
  <si>
    <t>35082</t>
  </si>
  <si>
    <t>Repair artery rupture aorta</t>
  </si>
  <si>
    <t>35091</t>
  </si>
  <si>
    <t>35092</t>
  </si>
  <si>
    <t>3510F</t>
  </si>
  <si>
    <t>Doc tb scrng-rslts interpd</t>
  </si>
  <si>
    <t>35102</t>
  </si>
  <si>
    <t>35103</t>
  </si>
  <si>
    <t>3511F</t>
  </si>
  <si>
    <t>Chlmyd/gonrh tsts docd done</t>
  </si>
  <si>
    <t>35111</t>
  </si>
  <si>
    <t>35112</t>
  </si>
  <si>
    <t>Repair artery rupture spleen</t>
  </si>
  <si>
    <t>3512F</t>
  </si>
  <si>
    <t>Syph scrng docd as done</t>
  </si>
  <si>
    <t>35121</t>
  </si>
  <si>
    <t>35122</t>
  </si>
  <si>
    <t>Repair artery rupture belly</t>
  </si>
  <si>
    <t>3513F</t>
  </si>
  <si>
    <t>Hep b scrng docd as done</t>
  </si>
  <si>
    <t>35131</t>
  </si>
  <si>
    <t>35132</t>
  </si>
  <si>
    <t>Repair artery rupture groin</t>
  </si>
  <si>
    <t>3514F</t>
  </si>
  <si>
    <t>Hep c scrng docd as done</t>
  </si>
  <si>
    <t>35141</t>
  </si>
  <si>
    <t>35142</t>
  </si>
  <si>
    <t>Repair artery rupture thigh</t>
  </si>
  <si>
    <t>3515F</t>
  </si>
  <si>
    <t>Pt has docd immun to hep c</t>
  </si>
  <si>
    <t>35151</t>
  </si>
  <si>
    <t>35152</t>
  </si>
  <si>
    <t>Repair ruptd popliteal art</t>
  </si>
  <si>
    <t>3517F</t>
  </si>
  <si>
    <t>Hbv assess&amp;results intrp 1yr</t>
  </si>
  <si>
    <t>35180</t>
  </si>
  <si>
    <t>Repair blood vessel lesion</t>
  </si>
  <si>
    <t>35182</t>
  </si>
  <si>
    <t>35184</t>
  </si>
  <si>
    <t>35188</t>
  </si>
  <si>
    <t>35189</t>
  </si>
  <si>
    <t>35190</t>
  </si>
  <si>
    <t>3520F</t>
  </si>
  <si>
    <t>Cdifficile testing performed</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</si>
  <si>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</si>
  <si>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</si>
  <si>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</si>
  <si>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</si>
  <si>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</si>
  <si>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</si>
  <si>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</si>
  <si>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</si>
  <si>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</si>
  <si>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</si>
  <si>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</si>
  <si>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</si>
  <si>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</si>
  <si>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</si>
  <si>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</si>
  <si>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</si>
  <si>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</si>
  <si>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</si>
  <si>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</si>
  <si>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</si>
  <si>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</si>
  <si>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</si>
  <si>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</si>
  <si>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</si>
  <si>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</si>
  <si>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</si>
  <si>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</si>
  <si>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</si>
  <si>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</si>
  <si>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</si>
  <si>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</si>
  <si>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</si>
  <si>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</si>
  <si>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</si>
  <si>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</si>
  <si>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</si>
  <si>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</si>
  <si>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</si>
  <si>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</si>
  <si>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</si>
  <si>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3550F</t>
  </si>
  <si>
    <t>Low rsk thromboembolism</t>
  </si>
  <si>
    <t>35500</t>
  </si>
  <si>
    <t>Harvest vein for bypass</t>
  </si>
  <si>
    <t>35501</t>
  </si>
  <si>
    <t>Art byp grft ipsilat carotid</t>
  </si>
  <si>
    <t>35506</t>
  </si>
  <si>
    <t>Art byp grft subclav-carotid</t>
  </si>
  <si>
    <t>35508</t>
  </si>
  <si>
    <t>Art byp grft carotid-vertbrl</t>
  </si>
  <si>
    <t>35509</t>
  </si>
  <si>
    <t>Art byp grft contral carotid</t>
  </si>
  <si>
    <t>3551F</t>
  </si>
  <si>
    <t>Intrmed rsk thromboembolism</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</si>
  <si>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</si>
  <si>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</si>
  <si>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</si>
  <si>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</si>
  <si>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</si>
  <si>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</si>
  <si>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</si>
  <si>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</si>
  <si>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</si>
  <si>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</si>
  <si>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</si>
  <si>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</si>
  <si>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3552F</t>
  </si>
  <si>
    <t>Hgh risk for thromboembolism</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</si>
  <si>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</si>
  <si>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</si>
  <si>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</si>
  <si>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</si>
  <si>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</si>
  <si>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</si>
  <si>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</si>
  <si>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</si>
  <si>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</si>
  <si>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</si>
  <si>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</si>
  <si>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</si>
  <si>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</si>
  <si>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</si>
  <si>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</si>
  <si>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</si>
  <si>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</si>
  <si>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</si>
  <si>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</si>
  <si>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</si>
  <si>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</si>
  <si>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</si>
  <si>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</si>
  <si>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</si>
  <si>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</si>
  <si>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</si>
  <si>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3555F</t>
  </si>
  <si>
    <t>Pt inr measurement performed</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</si>
  <si>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</si>
  <si>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</si>
  <si>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</si>
  <si>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</si>
  <si>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</si>
  <si>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</si>
  <si>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</si>
  <si>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</si>
  <si>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</si>
  <si>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</si>
  <si>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</si>
  <si>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</si>
  <si>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</si>
  <si>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</si>
  <si>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</si>
  <si>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</si>
  <si>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</si>
  <si>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</si>
  <si>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</si>
  <si>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</si>
  <si>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</si>
  <si>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</si>
  <si>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</si>
  <si>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</si>
  <si>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</si>
  <si>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</si>
  <si>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</si>
  <si>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</si>
  <si>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</si>
  <si>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</si>
  <si>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</si>
  <si>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</si>
  <si>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</si>
  <si>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</si>
  <si>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</si>
  <si>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</si>
  <si>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</si>
  <si>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</si>
  <si>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</si>
  <si>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</si>
  <si>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</si>
  <si>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</si>
  <si>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</si>
  <si>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</si>
  <si>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</si>
  <si>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</si>
  <si>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</si>
  <si>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</si>
  <si>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</si>
  <si>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</si>
  <si>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</si>
  <si>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</si>
  <si>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</si>
  <si>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</si>
  <si>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</si>
  <si>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</si>
  <si>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</si>
  <si>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</si>
  <si>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</si>
  <si>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</si>
  <si>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</si>
  <si>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</si>
  <si>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</si>
  <si>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</si>
  <si>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</si>
  <si>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</si>
  <si>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</si>
  <si>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</si>
  <si>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</si>
  <si>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</si>
  <si>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</si>
  <si>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</si>
  <si>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</si>
  <si>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</si>
  <si>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</si>
  <si>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</si>
  <si>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</si>
  <si>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</si>
  <si>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</si>
  <si>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</si>
  <si>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</si>
  <si>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</si>
  <si>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</si>
  <si>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</si>
  <si>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</si>
  <si>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</si>
  <si>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</si>
  <si>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</si>
  <si>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</si>
  <si>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</si>
  <si>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</si>
  <si>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</si>
  <si>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</si>
  <si>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</si>
  <si>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</si>
  <si>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</si>
  <si>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3570F</t>
  </si>
  <si>
    <t>Rprt bone scint xref w xray</t>
  </si>
  <si>
    <t>35700</t>
  </si>
  <si>
    <t>Reoperation bypass graft</t>
  </si>
  <si>
    <t>35701</t>
  </si>
  <si>
    <t>Expl n/flwd surg neck art</t>
  </si>
  <si>
    <t>35702</t>
  </si>
  <si>
    <t>Expl n/flwd surg uxtr art</t>
  </si>
  <si>
    <t>35703</t>
  </si>
  <si>
    <t>Expl n/flwd surg lxtr art</t>
  </si>
  <si>
    <t>3572F</t>
  </si>
  <si>
    <t>Pt consid poss risk fx</t>
  </si>
  <si>
    <t>3573F</t>
  </si>
  <si>
    <t>Pt not consid poss risk fx</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</si>
  <si>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</si>
  <si>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</si>
  <si>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</si>
  <si>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</si>
  <si>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</si>
  <si>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</si>
  <si>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</si>
  <si>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</si>
  <si>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</si>
  <si>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</si>
  <si>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</si>
  <si>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</si>
  <si>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</si>
  <si>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</si>
  <si>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</si>
  <si>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</si>
  <si>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</si>
  <si>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</si>
  <si>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</si>
  <si>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</si>
  <si>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</si>
  <si>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</si>
  <si>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</si>
  <si>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</si>
  <si>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</si>
  <si>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</si>
  <si>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</si>
  <si>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</si>
  <si>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</si>
  <si>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</si>
  <si>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</si>
  <si>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</si>
  <si>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</si>
  <si>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</si>
  <si>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</si>
  <si>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</si>
  <si>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</si>
  <si>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</si>
  <si>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</si>
  <si>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</si>
  <si>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</si>
  <si>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</si>
  <si>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</si>
  <si>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</si>
  <si>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</si>
  <si>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</si>
  <si>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</si>
  <si>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</si>
  <si>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</si>
  <si>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</si>
  <si>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</si>
  <si>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</si>
  <si>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</si>
  <si>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</si>
  <si>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</si>
  <si>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</si>
  <si>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</si>
  <si>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</si>
  <si>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</si>
  <si>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</si>
  <si>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</si>
  <si>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</si>
  <si>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</si>
  <si>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</si>
  <si>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</si>
  <si>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</si>
  <si>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</si>
  <si>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</si>
  <si>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</si>
  <si>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</si>
  <si>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</si>
  <si>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</si>
  <si>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</si>
  <si>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</si>
  <si>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</si>
  <si>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</si>
  <si>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</si>
  <si>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</si>
  <si>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</si>
  <si>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</si>
  <si>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</si>
  <si>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</si>
  <si>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</si>
  <si>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</si>
  <si>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</si>
  <si>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</si>
  <si>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</si>
  <si>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</si>
  <si>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</si>
  <si>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</si>
  <si>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</si>
  <si>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</si>
  <si>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</si>
  <si>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</si>
  <si>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</si>
  <si>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</si>
  <si>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</si>
  <si>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</si>
  <si>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</si>
  <si>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</si>
  <si>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Routine venipuncture</t>
  </si>
  <si>
    <t>36416</t>
  </si>
  <si>
    <t>Capillary blood draw</t>
  </si>
  <si>
    <t>36420</t>
  </si>
  <si>
    <t>Vein access cutdown &lt; 1 yr</t>
  </si>
  <si>
    <t>36425</t>
  </si>
  <si>
    <t>Vein access cutdown &gt; 1 yr</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</si>
  <si>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</si>
  <si>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</si>
  <si>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</si>
  <si>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</si>
  <si>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</si>
  <si>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</si>
  <si>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</si>
  <si>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</si>
  <si>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</si>
  <si>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</si>
  <si>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</si>
  <si>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</si>
  <si>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</si>
  <si>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</si>
  <si>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</si>
  <si>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</si>
  <si>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</si>
  <si>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</si>
  <si>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</si>
  <si>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</si>
  <si>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</si>
  <si>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</si>
  <si>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</si>
  <si>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</si>
  <si>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</si>
  <si>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</si>
  <si>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</si>
  <si>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</si>
  <si>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</si>
  <si>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</si>
  <si>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</si>
  <si>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</si>
  <si>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</si>
  <si>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</si>
  <si>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</si>
  <si>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</si>
  <si>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</si>
  <si>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</si>
  <si>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</si>
  <si>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3650F</t>
  </si>
  <si>
    <t>Eeg ordered rvwd reqstd</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</si>
  <si>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</si>
  <si>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</si>
  <si>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</si>
  <si>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</si>
  <si>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</si>
  <si>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</si>
  <si>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</si>
  <si>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</si>
  <si>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</si>
  <si>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</si>
  <si>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</si>
  <si>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</si>
  <si>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</si>
  <si>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</si>
  <si>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</si>
  <si>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</si>
  <si>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</si>
  <si>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</si>
  <si>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</si>
  <si>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</si>
  <si>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</si>
  <si>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</si>
  <si>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</si>
  <si>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</si>
  <si>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</si>
  <si>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</si>
  <si>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</si>
  <si>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</si>
  <si>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</si>
  <si>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</si>
  <si>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</si>
  <si>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</si>
  <si>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</si>
  <si>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</si>
  <si>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</si>
  <si>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</si>
  <si>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</si>
  <si>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</si>
  <si>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</si>
  <si>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</si>
  <si>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</si>
  <si>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</si>
  <si>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</si>
  <si>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</si>
  <si>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</si>
  <si>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</si>
  <si>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</si>
  <si>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</si>
  <si>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</si>
  <si>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</si>
  <si>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</si>
  <si>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</si>
  <si>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</si>
  <si>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</si>
  <si>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</si>
  <si>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</si>
  <si>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</si>
  <si>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</si>
  <si>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</si>
  <si>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</si>
  <si>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</si>
  <si>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</si>
  <si>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</si>
  <si>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</si>
  <si>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</si>
  <si>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</si>
  <si>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</si>
  <si>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</si>
  <si>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</si>
  <si>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</si>
  <si>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</si>
  <si>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</si>
  <si>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</si>
  <si>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</si>
  <si>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</si>
  <si>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</si>
  <si>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</si>
  <si>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</si>
  <si>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</si>
  <si>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</si>
  <si>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</si>
  <si>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</si>
  <si>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</si>
  <si>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</si>
  <si>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</si>
  <si>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</si>
  <si>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</si>
  <si>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</si>
  <si>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</si>
  <si>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</si>
  <si>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</si>
  <si>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</si>
  <si>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</si>
  <si>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</si>
  <si>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</si>
  <si>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</si>
  <si>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</si>
  <si>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</si>
  <si>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</si>
  <si>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</si>
  <si>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</si>
  <si>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</si>
  <si>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</si>
  <si>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</si>
  <si>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</si>
  <si>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</si>
  <si>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</si>
  <si>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</si>
  <si>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</si>
  <si>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</si>
  <si>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</si>
  <si>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</si>
  <si>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</si>
  <si>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</si>
  <si>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</si>
  <si>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</si>
  <si>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</si>
  <si>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</si>
  <si>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</si>
  <si>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</si>
  <si>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</si>
  <si>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</si>
  <si>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</si>
  <si>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</si>
  <si>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</si>
  <si>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</si>
  <si>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</si>
  <si>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</si>
  <si>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</si>
  <si>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</si>
  <si>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</si>
  <si>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</si>
  <si>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</si>
  <si>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</si>
  <si>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</si>
  <si>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</si>
  <si>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</si>
  <si>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</si>
  <si>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</si>
  <si>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</si>
  <si>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</si>
  <si>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</si>
  <si>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</si>
  <si>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</si>
  <si>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</si>
  <si>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</si>
  <si>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</si>
  <si>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</si>
  <si>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</si>
  <si>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</si>
  <si>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</si>
  <si>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</si>
  <si>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</si>
  <si>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</si>
  <si>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3720F</t>
  </si>
  <si>
    <t>Cognit impairment assessed</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</si>
  <si>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</si>
  <si>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</si>
  <si>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</si>
  <si>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</si>
  <si>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</si>
  <si>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</si>
  <si>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</si>
  <si>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</si>
  <si>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</si>
  <si>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</si>
  <si>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</si>
  <si>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</si>
  <si>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</si>
  <si>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</si>
  <si>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</si>
  <si>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</si>
  <si>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</si>
  <si>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</si>
  <si>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</si>
  <si>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</si>
  <si>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</si>
  <si>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</si>
  <si>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</si>
  <si>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</si>
  <si>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</si>
  <si>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</si>
  <si>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</si>
  <si>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</si>
  <si>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</si>
  <si>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</si>
  <si>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</si>
  <si>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</si>
  <si>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</si>
  <si>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</si>
  <si>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</si>
  <si>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</si>
  <si>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</si>
  <si>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</si>
  <si>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</si>
  <si>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</si>
  <si>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</si>
  <si>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</si>
  <si>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</si>
  <si>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</si>
  <si>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</si>
  <si>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</si>
  <si>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</si>
  <si>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</si>
  <si>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</si>
  <si>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</si>
  <si>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</si>
  <si>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</si>
  <si>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</si>
  <si>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</si>
  <si>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</si>
  <si>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</si>
  <si>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</si>
  <si>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</si>
  <si>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</si>
  <si>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</si>
  <si>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</si>
  <si>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</si>
  <si>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</si>
  <si>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</si>
  <si>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</si>
  <si>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</si>
  <si>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</si>
  <si>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</si>
  <si>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</si>
  <si>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</si>
  <si>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</si>
  <si>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</si>
  <si>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</si>
  <si>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3725F</t>
  </si>
  <si>
    <t>Screen depression performed</t>
  </si>
  <si>
    <t>37252</t>
  </si>
  <si>
    <t>Intrvasc us noncoronary 1st</t>
  </si>
  <si>
    <t>37253</t>
  </si>
  <si>
    <t>Intrvasc us noncoronary addl</t>
  </si>
  <si>
    <t>3750F</t>
  </si>
  <si>
    <t>Ptnotrcvngsteroid&gt;/=10mg/day</t>
  </si>
  <si>
    <t>37500</t>
  </si>
  <si>
    <t>Endoscopy ligate perf veins</t>
  </si>
  <si>
    <t>37501</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</si>
  <si>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</si>
  <si>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</si>
  <si>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</si>
  <si>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</si>
  <si>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</si>
  <si>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</si>
  <si>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</si>
  <si>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</si>
  <si>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</si>
  <si>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</si>
  <si>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</si>
  <si>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</si>
  <si>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</si>
  <si>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37565</t>
  </si>
  <si>
    <t>Ligation of neck vein</t>
  </si>
  <si>
    <t>3757F</t>
  </si>
  <si>
    <t>Pt w/o pseudobulbaffect/als</t>
  </si>
  <si>
    <t>3758F</t>
  </si>
  <si>
    <t>Pt ref pulm fx test/peakflow</t>
  </si>
  <si>
    <t>3759F</t>
  </si>
  <si>
    <t>Pt scrn dysphag/wt loss/nutr</t>
  </si>
  <si>
    <t>3760F</t>
  </si>
  <si>
    <t>Pt w/ dysphag/wt loss/nutr</t>
  </si>
  <si>
    <t>37600</t>
  </si>
  <si>
    <t>Ligation of neck artery</t>
  </si>
  <si>
    <t>37605</t>
  </si>
  <si>
    <t>37606</t>
  </si>
  <si>
    <t>37607</t>
  </si>
  <si>
    <t>Ligation of a-v fistula</t>
  </si>
  <si>
    <t>37609</t>
  </si>
  <si>
    <t>Temporal artery procedure</t>
  </si>
  <si>
    <t>3761F</t>
  </si>
  <si>
    <t>Pt w/o dysphag/wt loss/nutr</t>
  </si>
  <si>
    <t>37615</t>
  </si>
  <si>
    <t>37616</t>
  </si>
  <si>
    <t>Ligation of chest artery</t>
  </si>
  <si>
    <t>37617</t>
  </si>
  <si>
    <t>Ligation of abdomen artery</t>
  </si>
  <si>
    <t>37618</t>
  </si>
  <si>
    <t>Ligation of extremity artery</t>
  </si>
  <si>
    <t>37619</t>
  </si>
  <si>
    <t>Ligation of inf vena cava</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</si>
  <si>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</si>
  <si>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</si>
  <si>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</si>
  <si>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</si>
  <si>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</si>
  <si>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</si>
  <si>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</si>
  <si>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</si>
  <si>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</si>
  <si>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</si>
  <si>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</si>
  <si>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</si>
  <si>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</si>
  <si>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</si>
  <si>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</si>
  <si>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</si>
  <si>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</si>
  <si>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3776F</t>
  </si>
  <si>
    <t>Adenoma not detect screening</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</si>
  <si>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</si>
  <si>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</si>
  <si>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</si>
  <si>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</si>
  <si>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</si>
  <si>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</si>
  <si>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</si>
  <si>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</si>
  <si>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</si>
  <si>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</si>
  <si>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</si>
  <si>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</si>
  <si>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</si>
  <si>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</si>
  <si>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</si>
  <si>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</si>
  <si>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</si>
  <si>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</si>
  <si>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</si>
  <si>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</si>
  <si>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</si>
  <si>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</si>
  <si>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</si>
  <si>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</si>
  <si>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</si>
  <si>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</si>
  <si>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</si>
  <si>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</si>
  <si>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</si>
  <si>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</si>
  <si>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</si>
  <si>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</si>
  <si>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</si>
  <si>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</si>
  <si>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</si>
  <si>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</si>
  <si>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</si>
  <si>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</si>
  <si>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</si>
  <si>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</si>
  <si>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</si>
  <si>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</si>
  <si>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</si>
  <si>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</si>
  <si>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</si>
  <si>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</si>
  <si>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</si>
  <si>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</si>
  <si>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</si>
  <si>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</si>
  <si>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</si>
  <si>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</si>
  <si>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</si>
  <si>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</si>
  <si>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</si>
  <si>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</si>
  <si>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</si>
  <si>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</si>
  <si>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</si>
  <si>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</si>
  <si>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</si>
  <si>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</si>
  <si>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</si>
  <si>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</si>
  <si>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</si>
  <si>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</si>
  <si>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</si>
  <si>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</si>
  <si>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</si>
  <si>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</si>
  <si>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</si>
  <si>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</si>
  <si>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</si>
  <si>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</si>
  <si>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</si>
  <si>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</si>
  <si>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</si>
  <si>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</si>
  <si>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</si>
  <si>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</si>
  <si>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</si>
  <si>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</si>
  <si>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</si>
  <si>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</si>
  <si>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</si>
  <si>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</si>
  <si>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</si>
  <si>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</si>
  <si>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</si>
  <si>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</si>
  <si>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</si>
  <si>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</si>
  <si>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</si>
  <si>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</si>
  <si>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</si>
  <si>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</si>
  <si>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</si>
  <si>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</si>
  <si>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</si>
  <si>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</si>
  <si>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</si>
  <si>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</si>
  <si>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</si>
  <si>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</si>
  <si>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</si>
  <si>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</si>
  <si>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</si>
  <si>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</si>
  <si>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</si>
  <si>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</si>
  <si>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</si>
  <si>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</si>
  <si>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</si>
  <si>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</si>
  <si>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</si>
  <si>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</si>
  <si>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</si>
  <si>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</si>
  <si>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</si>
  <si>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</si>
  <si>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</si>
  <si>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</si>
  <si>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</si>
  <si>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</si>
  <si>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</si>
  <si>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</si>
  <si>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</si>
  <si>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</si>
  <si>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</si>
  <si>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</si>
  <si>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</si>
  <si>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</si>
  <si>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</si>
  <si>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</si>
  <si>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</si>
  <si>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</si>
  <si>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</si>
  <si>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</si>
  <si>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</si>
  <si>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</si>
  <si>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</si>
  <si>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</si>
  <si>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</si>
  <si>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</si>
  <si>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</si>
  <si>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</si>
  <si>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</si>
  <si>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</si>
  <si>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</si>
  <si>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</si>
  <si>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</si>
  <si>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</si>
  <si>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</si>
  <si>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</si>
  <si>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</si>
  <si>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</si>
  <si>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</si>
  <si>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</si>
  <si>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</si>
  <si>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</si>
  <si>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</si>
  <si>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</si>
  <si>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</si>
  <si>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</si>
  <si>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</si>
  <si>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</si>
  <si>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</si>
  <si>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</si>
  <si>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</si>
  <si>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</si>
  <si>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</si>
  <si>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</si>
  <si>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</si>
  <si>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</si>
  <si>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</si>
  <si>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</si>
  <si>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</si>
  <si>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</si>
  <si>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</si>
  <si>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</si>
  <si>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</si>
  <si>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</si>
  <si>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</si>
  <si>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</si>
  <si>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</si>
  <si>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</si>
  <si>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</si>
  <si>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</si>
  <si>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</si>
  <si>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</si>
  <si>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</si>
  <si>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</si>
  <si>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</si>
  <si>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</si>
  <si>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</si>
  <si>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</si>
  <si>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</si>
  <si>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</si>
  <si>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</si>
  <si>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</si>
  <si>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</si>
  <si>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</si>
  <si>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</si>
  <si>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</si>
  <si>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</si>
  <si>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</si>
  <si>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</si>
  <si>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</si>
  <si>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</si>
  <si>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</si>
  <si>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</si>
  <si>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</si>
  <si>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</si>
  <si>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</si>
  <si>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</si>
  <si>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</si>
  <si>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</si>
  <si>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</si>
  <si>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</si>
  <si>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</si>
  <si>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</si>
  <si>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</si>
  <si>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</si>
  <si>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40490</t>
  </si>
  <si>
    <t>Biopsy of lip</t>
  </si>
  <si>
    <t>4050F</t>
  </si>
  <si>
    <t>Ht care plan doc</t>
  </si>
  <si>
    <t>40500</t>
  </si>
  <si>
    <t>Partial excision of lip</t>
  </si>
  <si>
    <t>4051F</t>
  </si>
  <si>
    <t>Referred for an av fistula</t>
  </si>
  <si>
    <t>40510</t>
  </si>
  <si>
    <t>4052F</t>
  </si>
  <si>
    <t>Hemodialysis via av fistula</t>
  </si>
  <si>
    <t>40520</t>
  </si>
  <si>
    <t>40525</t>
  </si>
  <si>
    <t>Reconstruct lip with flap</t>
  </si>
  <si>
    <t>40527</t>
  </si>
  <si>
    <t>4053F</t>
  </si>
  <si>
    <t>Hemodialysis via av graft</t>
  </si>
  <si>
    <t>40530</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</si>
  <si>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</si>
  <si>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</si>
  <si>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</si>
  <si>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</si>
  <si>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</si>
  <si>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</si>
  <si>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</si>
  <si>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</si>
  <si>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</si>
  <si>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</si>
  <si>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</si>
  <si>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</si>
  <si>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</si>
  <si>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</si>
  <si>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</si>
  <si>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</si>
  <si>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</si>
  <si>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</si>
  <si>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</si>
  <si>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40650</t>
  </si>
  <si>
    <t>Repair lip</t>
  </si>
  <si>
    <t>40652</t>
  </si>
  <si>
    <t>40654</t>
  </si>
  <si>
    <t>4066F</t>
  </si>
  <si>
    <t>Ect provided</t>
  </si>
  <si>
    <t>4067F</t>
  </si>
  <si>
    <t>Pt referral for ect docd</t>
  </si>
  <si>
    <t>4069F</t>
  </si>
  <si>
    <t>Vte prophylaxis rcvd</t>
  </si>
  <si>
    <t>4070F</t>
  </si>
  <si>
    <t>Dvt prophylx recvd day 2</t>
  </si>
  <si>
    <t>40700</t>
  </si>
  <si>
    <t>Repair cleft lip/nasal</t>
  </si>
  <si>
    <t>40701</t>
  </si>
  <si>
    <t>40702</t>
  </si>
  <si>
    <t>40720</t>
  </si>
  <si>
    <t>4073F</t>
  </si>
  <si>
    <t>Oral antiplat thx rx dischrg</t>
  </si>
  <si>
    <t>4075F</t>
  </si>
  <si>
    <t>Anticoag thx rx at dischrg</t>
  </si>
  <si>
    <t>40761</t>
  </si>
  <si>
    <t>4077F</t>
  </si>
  <si>
    <t>Doc t-pa admin considered</t>
  </si>
  <si>
    <t>4079F</t>
  </si>
  <si>
    <t>Doc rehab svcs considered</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</si>
  <si>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</si>
  <si>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</si>
  <si>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</si>
  <si>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</si>
  <si>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</si>
  <si>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</si>
  <si>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</si>
  <si>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</si>
  <si>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</si>
  <si>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</si>
  <si>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</si>
  <si>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</si>
  <si>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</si>
  <si>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</si>
  <si>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</si>
  <si>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</si>
  <si>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</si>
  <si>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</si>
  <si>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</si>
  <si>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</si>
  <si>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</si>
  <si>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</si>
  <si>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</si>
  <si>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</si>
  <si>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</si>
  <si>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</si>
  <si>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</si>
  <si>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4084F</t>
  </si>
  <si>
    <t>Aspirin recvd w/in 24 hrs</t>
  </si>
  <si>
    <t>40840</t>
  </si>
  <si>
    <t>Reconstruction of mouth</t>
  </si>
  <si>
    <t>40842</t>
  </si>
  <si>
    <t>40843</t>
  </si>
  <si>
    <t>40844</t>
  </si>
  <si>
    <t>40845</t>
  </si>
  <si>
    <t>4086F</t>
  </si>
  <si>
    <t>Aspirin/clopidogrel rxd</t>
  </si>
  <si>
    <t>40899</t>
  </si>
  <si>
    <t>Mouth surgery procedure</t>
  </si>
  <si>
    <t>4090F</t>
  </si>
  <si>
    <t>Pt rcvng epo thxpy</t>
  </si>
  <si>
    <t>4095F</t>
  </si>
  <si>
    <t>Pt not rcvng epo thxpy</t>
  </si>
  <si>
    <t>4100F</t>
  </si>
  <si>
    <t>Biphos thxpy vein ord/recvd</t>
  </si>
  <si>
    <t>41000</t>
  </si>
  <si>
    <t>41005</t>
  </si>
  <si>
    <t>41006</t>
  </si>
  <si>
    <t>41007</t>
  </si>
  <si>
    <t>41008</t>
  </si>
  <si>
    <t>41009</t>
  </si>
  <si>
    <t>41010</t>
  </si>
  <si>
    <t>Incision of tongue fold</t>
  </si>
  <si>
    <t>41015</t>
  </si>
  <si>
    <t>41016</t>
  </si>
  <si>
    <t>41017</t>
  </si>
  <si>
    <t>41018</t>
  </si>
  <si>
    <t>41019</t>
  </si>
  <si>
    <t>Place needles h&amp;n for rt</t>
  </si>
  <si>
    <t>4110F</t>
  </si>
  <si>
    <t>Int mam art used for cabg</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</si>
  <si>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</si>
  <si>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</si>
  <si>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</si>
  <si>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</si>
  <si>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</si>
  <si>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</si>
  <si>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</si>
  <si>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</si>
  <si>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</si>
  <si>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</si>
  <si>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</si>
  <si>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</si>
  <si>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</si>
  <si>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</si>
  <si>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</si>
  <si>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</si>
  <si>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</si>
  <si>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</si>
  <si>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</si>
  <si>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</si>
  <si>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</si>
  <si>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</si>
  <si>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4115F</t>
  </si>
  <si>
    <t>Beta blckr admin w/in 24 hrs</t>
  </si>
  <si>
    <t>41150</t>
  </si>
  <si>
    <t>Tongue mouth jaw surgery</t>
  </si>
  <si>
    <t>41153</t>
  </si>
  <si>
    <t>Tongue mouth neck surgery</t>
  </si>
  <si>
    <t>41155</t>
  </si>
  <si>
    <t>Tongue jaw &amp; neck surgery</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</si>
  <si>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</si>
  <si>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</si>
  <si>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</si>
  <si>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</si>
  <si>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</si>
  <si>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</si>
  <si>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</si>
  <si>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</si>
  <si>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</si>
  <si>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</si>
  <si>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</si>
  <si>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</si>
  <si>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</si>
  <si>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</si>
  <si>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</si>
  <si>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</si>
  <si>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</si>
  <si>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</si>
  <si>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</si>
  <si>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</si>
  <si>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</si>
  <si>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</si>
  <si>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</si>
  <si>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</si>
  <si>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</si>
  <si>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</si>
  <si>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</si>
  <si>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</si>
  <si>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</si>
  <si>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</si>
  <si>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</si>
  <si>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</si>
  <si>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</si>
  <si>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</si>
  <si>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</si>
  <si>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</si>
  <si>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</si>
  <si>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</si>
  <si>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41510</t>
  </si>
  <si>
    <t>Tongue to lip surgery</t>
  </si>
  <si>
    <t>41512</t>
  </si>
  <si>
    <t>Tongue suspension</t>
  </si>
  <si>
    <t>41520</t>
  </si>
  <si>
    <t>Reconstruction tongue fold</t>
  </si>
  <si>
    <t>4153F</t>
  </si>
  <si>
    <t>Combo pegintf/rib rx</t>
  </si>
  <si>
    <t>41530</t>
  </si>
  <si>
    <t>Tongue base vol reduction</t>
  </si>
  <si>
    <t>4155F</t>
  </si>
  <si>
    <t>Hep a vac series prev recvd</t>
  </si>
  <si>
    <t>4157F</t>
  </si>
  <si>
    <t>Hep b vac series prev recvd</t>
  </si>
  <si>
    <t>4158F</t>
  </si>
  <si>
    <t>Pt edu re alcoh drnkng done</t>
  </si>
  <si>
    <t>4159F</t>
  </si>
  <si>
    <t>Contrcp talk b/4 antiv txmnt</t>
  </si>
  <si>
    <t>41599</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</si>
  <si>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</si>
  <si>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</si>
  <si>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</si>
  <si>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</si>
  <si>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</si>
  <si>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</si>
  <si>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</si>
  <si>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</si>
  <si>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</si>
  <si>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</si>
  <si>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</si>
  <si>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</si>
  <si>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</si>
  <si>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</si>
  <si>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</si>
  <si>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</si>
  <si>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</si>
  <si>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</si>
  <si>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</si>
  <si>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</si>
  <si>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</si>
  <si>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</si>
  <si>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</si>
  <si>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</si>
  <si>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</si>
  <si>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</si>
  <si>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</si>
  <si>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</si>
  <si>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</si>
  <si>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</si>
  <si>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</si>
  <si>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41800</t>
  </si>
  <si>
    <t>Drainage of gum lesion</t>
  </si>
  <si>
    <t>41805</t>
  </si>
  <si>
    <t>Removal foreign body gum</t>
  </si>
  <si>
    <t>41806</t>
  </si>
  <si>
    <t>Removal foreign body jawbone</t>
  </si>
  <si>
    <t>4181F</t>
  </si>
  <si>
    <t>Conformal radn thxpy rcvd</t>
  </si>
  <si>
    <t>4182F</t>
  </si>
  <si>
    <t>No conformal radn thxpy</t>
  </si>
  <si>
    <t>41820</t>
  </si>
  <si>
    <t>Excision gum each quadrant</t>
  </si>
  <si>
    <t>41821</t>
  </si>
  <si>
    <t>Excision of gum flap</t>
  </si>
  <si>
    <t>41822</t>
  </si>
  <si>
    <t>Excision of gum lesion</t>
  </si>
  <si>
    <t>41823</t>
  </si>
  <si>
    <t>41825</t>
  </si>
  <si>
    <t>41826</t>
  </si>
  <si>
    <t>41827</t>
  </si>
  <si>
    <t>41828</t>
  </si>
  <si>
    <t>41830</t>
  </si>
  <si>
    <t>Removal of gum tissue</t>
  </si>
  <si>
    <t>4185F</t>
  </si>
  <si>
    <t>Continuous ppi or h2ra rcvd</t>
  </si>
  <si>
    <t>41850</t>
  </si>
  <si>
    <t>Treatment of gum lesion</t>
  </si>
  <si>
    <t>4186F</t>
  </si>
  <si>
    <t>No cont ppi or h2ra rcvd</t>
  </si>
  <si>
    <t>4187F</t>
  </si>
  <si>
    <t>Anti rheum drugthxpyrxd/gvn</t>
  </si>
  <si>
    <t>41870</t>
  </si>
  <si>
    <t>Gum graft</t>
  </si>
  <si>
    <t>41872</t>
  </si>
  <si>
    <t>Repair gum</t>
  </si>
  <si>
    <t>41874</t>
  </si>
  <si>
    <t>Repair tooth socket</t>
  </si>
  <si>
    <t>4188F</t>
  </si>
  <si>
    <t>Approp ace/arb tstng done</t>
  </si>
  <si>
    <t>4189F</t>
  </si>
  <si>
    <t>Approp digoxin tstng done</t>
  </si>
  <si>
    <t>41899</t>
  </si>
  <si>
    <t>Dental surgery procedure</t>
  </si>
  <si>
    <t>4190F</t>
  </si>
  <si>
    <t>Approp diuretic tstng done</t>
  </si>
  <si>
    <t>4191F</t>
  </si>
  <si>
    <t>Approp anticonvuls tstng</t>
  </si>
  <si>
    <t>4192F</t>
  </si>
  <si>
    <t>Pt not rcvng glucoco thxpy</t>
  </si>
  <si>
    <t>4193F</t>
  </si>
  <si>
    <t>Pt rcvng&lt;10mg daily predniso</t>
  </si>
  <si>
    <t>4194F</t>
  </si>
  <si>
    <t>Pt rcvng10mg daily predniso</t>
  </si>
  <si>
    <t>4195F</t>
  </si>
  <si>
    <t>Pt rcvng anti-rheum thxpy ra</t>
  </si>
  <si>
    <t>4196F</t>
  </si>
  <si>
    <t>Ptnot rcvng anti-rhm thxpyra</t>
  </si>
  <si>
    <t>4200F</t>
  </si>
  <si>
    <t>External beam to prost only</t>
  </si>
  <si>
    <t>42000</t>
  </si>
  <si>
    <t>Drainage mouth roof lesion</t>
  </si>
  <si>
    <t>4201F</t>
  </si>
  <si>
    <t>Extrnl beam other than prost</t>
  </si>
  <si>
    <t>4210F</t>
  </si>
  <si>
    <t>Ace/arb thxpy for mos/&gt;</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</si>
  <si>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</si>
  <si>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</si>
  <si>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</si>
  <si>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</si>
  <si>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</si>
  <si>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</si>
  <si>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</si>
  <si>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</si>
  <si>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</si>
  <si>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</si>
  <si>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</si>
  <si>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</si>
  <si>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</si>
  <si>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</si>
  <si>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</si>
  <si>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</si>
  <si>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</si>
  <si>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4220F</t>
  </si>
  <si>
    <t>Digoxin thxpy for 6 mos/&gt;</t>
  </si>
  <si>
    <t>42200</t>
  </si>
  <si>
    <t>Reconstruct cleft palate</t>
  </si>
  <si>
    <t>42205</t>
  </si>
  <si>
    <t>4221F</t>
  </si>
  <si>
    <t>Diuretic thxpy for 6 mos/&gt;</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</si>
  <si>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</si>
  <si>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</si>
  <si>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</si>
  <si>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</si>
  <si>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</si>
  <si>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</si>
  <si>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</si>
  <si>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</si>
  <si>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</si>
  <si>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</si>
  <si>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</si>
  <si>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</si>
  <si>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</si>
  <si>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</si>
  <si>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</si>
  <si>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</si>
  <si>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4230F</t>
  </si>
  <si>
    <t>Anticonv thxpy for 6 mos/&gt;</t>
  </si>
  <si>
    <t>42300</t>
  </si>
  <si>
    <t>Drainage of salivary gland</t>
  </si>
  <si>
    <t>42305</t>
  </si>
  <si>
    <t>42310</t>
  </si>
  <si>
    <t>42320</t>
  </si>
  <si>
    <t>42330</t>
  </si>
  <si>
    <t>Removal of salivary stone</t>
  </si>
  <si>
    <t>42335</t>
  </si>
  <si>
    <t>42340</t>
  </si>
  <si>
    <t>4240F</t>
  </si>
  <si>
    <t>Instr xrcz back pain 12 wks</t>
  </si>
  <si>
    <t>42400</t>
  </si>
  <si>
    <t>Biopsy of salivary gland</t>
  </si>
  <si>
    <t>42405</t>
  </si>
  <si>
    <t>42408</t>
  </si>
  <si>
    <t>Excision of salivary cyst</t>
  </si>
  <si>
    <t>42409</t>
  </si>
  <si>
    <t>Drainage of salivary cyst</t>
  </si>
  <si>
    <t>42410</t>
  </si>
  <si>
    <t>Excise parotid gland/lesion</t>
  </si>
  <si>
    <t>42415</t>
  </si>
  <si>
    <t>4242F</t>
  </si>
  <si>
    <t>Sprvsd xrcz back pn &gt;12 wks</t>
  </si>
  <si>
    <t>42420</t>
  </si>
  <si>
    <t>42425</t>
  </si>
  <si>
    <t>42426</t>
  </si>
  <si>
    <t>42440</t>
  </si>
  <si>
    <t>Excise submaxillary gland</t>
  </si>
  <si>
    <t>4245F</t>
  </si>
  <si>
    <t>Pt instr nrml lifest</t>
  </si>
  <si>
    <t>42450</t>
  </si>
  <si>
    <t>Excise sublingual gland</t>
  </si>
  <si>
    <t>4248F</t>
  </si>
  <si>
    <t>Pt instr no bd rest 4 days/&gt;</t>
  </si>
  <si>
    <t>4250F</t>
  </si>
  <si>
    <t>Wrmng 4 surg normothermia</t>
  </si>
  <si>
    <t>42500</t>
  </si>
  <si>
    <t>Repair salivary duct</t>
  </si>
  <si>
    <t>42505</t>
  </si>
  <si>
    <t>42507</t>
  </si>
  <si>
    <t>Parotid duct diversion</t>
  </si>
  <si>
    <t>42509</t>
  </si>
  <si>
    <t>42510</t>
  </si>
  <si>
    <t>4255F</t>
  </si>
  <si>
    <t>Anesth 60 min/&gt; as docd</t>
  </si>
  <si>
    <t>42550</t>
  </si>
  <si>
    <t>Injection for salivary x-ray</t>
  </si>
  <si>
    <t>4256F</t>
  </si>
  <si>
    <t>Anesthe &lt;60 min as docd</t>
  </si>
  <si>
    <t>4260F</t>
  </si>
  <si>
    <t>Wound srfc culturetech used</t>
  </si>
  <si>
    <t>42600</t>
  </si>
  <si>
    <t>4261F</t>
  </si>
  <si>
    <t>Tech other than surfc cultr</t>
  </si>
  <si>
    <t>4265F</t>
  </si>
  <si>
    <t>Wet-dry dressings rx recmd</t>
  </si>
  <si>
    <t>42650</t>
  </si>
  <si>
    <t>Dilation of salivary duct</t>
  </si>
  <si>
    <t>4266F</t>
  </si>
  <si>
    <t>No wet-dry drssings rx recmd</t>
  </si>
  <si>
    <t>42660</t>
  </si>
  <si>
    <t>42665</t>
  </si>
  <si>
    <t>Ligation of salivary duct</t>
  </si>
  <si>
    <t>4267F</t>
  </si>
  <si>
    <t>Comprssion thxpy prescribed</t>
  </si>
  <si>
    <t>4268F</t>
  </si>
  <si>
    <t>Pt ed re comp thxpy rcvd</t>
  </si>
  <si>
    <t>4269F</t>
  </si>
  <si>
    <t>Appropos mthd offloading rxd</t>
  </si>
  <si>
    <t>42699</t>
  </si>
  <si>
    <t>Salivary surgery procedure</t>
  </si>
  <si>
    <t>4270F</t>
  </si>
  <si>
    <t>Pt rcvng anti r-viral thxpy</t>
  </si>
  <si>
    <t>42700</t>
  </si>
  <si>
    <t>Drainage of tonsil abscess</t>
  </si>
  <si>
    <t>4271F</t>
  </si>
  <si>
    <t>42720</t>
  </si>
  <si>
    <t>Drainage of throat abscess</t>
  </si>
  <si>
    <t>42725</t>
  </si>
  <si>
    <t>4274F</t>
  </si>
  <si>
    <t>Flu immuno admind rcvd</t>
  </si>
  <si>
    <t>4276F</t>
  </si>
  <si>
    <t>Potent antivir thxpy rxd</t>
  </si>
  <si>
    <t>4279F</t>
  </si>
  <si>
    <t>Pcp prophylaxis rxd</t>
  </si>
  <si>
    <t>4280F</t>
  </si>
  <si>
    <t>Pcp prophylax rxd 3mon low %</t>
  </si>
  <si>
    <t>42800</t>
  </si>
  <si>
    <t>Biopsy of throat</t>
  </si>
  <si>
    <t>42804</t>
  </si>
  <si>
    <t>Biopsy of upper nose/throat</t>
  </si>
  <si>
    <t>42806</t>
  </si>
  <si>
    <t>42808</t>
  </si>
  <si>
    <t>Excise pharynx lesion</t>
  </si>
  <si>
    <t>42809</t>
  </si>
  <si>
    <t>Remove pharynx foreign body</t>
  </si>
  <si>
    <t>42810</t>
  </si>
  <si>
    <t>Excision of neck cyst</t>
  </si>
  <si>
    <t>42815</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</si>
  <si>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</si>
  <si>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</si>
  <si>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</si>
  <si>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</si>
  <si>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</si>
  <si>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</si>
  <si>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</si>
  <si>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</si>
  <si>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</si>
  <si>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</si>
  <si>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</si>
  <si>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</si>
  <si>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</si>
  <si>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</si>
  <si>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</si>
  <si>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</si>
  <si>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</si>
  <si>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</si>
  <si>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</si>
  <si>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</si>
  <si>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</si>
  <si>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</si>
  <si>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</si>
  <si>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4290F</t>
  </si>
  <si>
    <t>Pt scrned for inj drug use</t>
  </si>
  <si>
    <t>42900</t>
  </si>
  <si>
    <t>Repair throat wound</t>
  </si>
  <si>
    <t>4293F</t>
  </si>
  <si>
    <t>Pt scrnd hgh-risk sex behav</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</si>
  <si>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</si>
  <si>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</si>
  <si>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</si>
  <si>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</si>
  <si>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</si>
  <si>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</si>
  <si>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</si>
  <si>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</si>
  <si>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</si>
  <si>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</si>
  <si>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</si>
  <si>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</si>
  <si>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</si>
  <si>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</si>
  <si>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</si>
  <si>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</si>
  <si>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</si>
  <si>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</si>
  <si>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</si>
  <si>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</si>
  <si>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</si>
  <si>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</si>
  <si>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</si>
  <si>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</si>
  <si>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</si>
  <si>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</si>
  <si>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</si>
  <si>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</si>
  <si>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</si>
  <si>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</si>
  <si>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</si>
  <si>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</si>
  <si>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</si>
  <si>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</si>
  <si>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</si>
  <si>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</si>
  <si>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</si>
  <si>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</si>
  <si>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</si>
  <si>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</si>
  <si>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</si>
  <si>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</si>
  <si>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</si>
  <si>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</si>
  <si>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</si>
  <si>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</si>
  <si>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</si>
  <si>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</si>
  <si>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</si>
  <si>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</si>
  <si>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</si>
  <si>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</si>
  <si>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</si>
  <si>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</si>
  <si>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</si>
  <si>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</si>
  <si>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</si>
  <si>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</si>
  <si>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</si>
  <si>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</si>
  <si>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</si>
  <si>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</si>
  <si>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</si>
  <si>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</si>
  <si>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</si>
  <si>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</si>
  <si>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</si>
  <si>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4320F</t>
  </si>
  <si>
    <t>Pt talk psychsoc&amp;rx oh dpnd</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</si>
  <si>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</si>
  <si>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</si>
  <si>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</si>
  <si>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</si>
  <si>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</si>
  <si>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</si>
  <si>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</si>
  <si>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</si>
  <si>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</si>
  <si>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</si>
  <si>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</si>
  <si>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</si>
  <si>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</si>
  <si>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</si>
  <si>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</si>
  <si>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</si>
  <si>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</si>
  <si>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</si>
  <si>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</si>
  <si>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</si>
  <si>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</si>
  <si>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</si>
  <si>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</si>
  <si>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</si>
  <si>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</si>
  <si>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</si>
  <si>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</si>
  <si>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</si>
  <si>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4322F</t>
  </si>
  <si>
    <t>Crgvr prov w/ ed addl rsrcs</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</si>
  <si>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</si>
  <si>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</si>
  <si>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</si>
  <si>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</si>
  <si>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</si>
  <si>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</si>
  <si>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</si>
  <si>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</si>
  <si>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</si>
  <si>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</si>
  <si>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</si>
  <si>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</si>
  <si>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</si>
  <si>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</si>
  <si>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Egd diagnostic brush wash</t>
  </si>
  <si>
    <t>43236</t>
  </si>
  <si>
    <t>Uppr gi scope w/submuc inj</t>
  </si>
  <si>
    <t>43237</t>
  </si>
  <si>
    <t>Endoscopic us exam esoph</t>
  </si>
  <si>
    <t>43238</t>
  </si>
  <si>
    <t>Egd us fine needle bx/aspir</t>
  </si>
  <si>
    <t>Egd biopsy single/multiple</t>
  </si>
  <si>
    <t>4324F</t>
  </si>
  <si>
    <t>Pt queried prkns complic</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</si>
  <si>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</si>
  <si>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</si>
  <si>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</si>
  <si>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</si>
  <si>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</si>
  <si>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</si>
  <si>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</si>
  <si>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</si>
  <si>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</si>
  <si>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</si>
  <si>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</si>
  <si>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</si>
  <si>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</si>
  <si>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</si>
  <si>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</si>
  <si>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</si>
  <si>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</si>
  <si>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</si>
  <si>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</si>
  <si>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4325F</t>
  </si>
  <si>
    <t>Med txmnt options rvwd w/pt</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</si>
  <si>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</si>
  <si>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</si>
  <si>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</si>
  <si>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</si>
  <si>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</si>
  <si>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</si>
  <si>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</si>
  <si>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</si>
  <si>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</si>
  <si>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</si>
  <si>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</si>
  <si>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</si>
  <si>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</si>
  <si>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</si>
  <si>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</si>
  <si>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</si>
  <si>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4326F</t>
  </si>
  <si>
    <t>Pt asked re symp auto dysfxn</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</si>
  <si>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</si>
  <si>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</si>
  <si>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</si>
  <si>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</si>
  <si>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</si>
  <si>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</si>
  <si>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</si>
  <si>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</si>
  <si>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</si>
  <si>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</si>
  <si>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</si>
  <si>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</si>
  <si>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</si>
  <si>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</si>
  <si>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</si>
  <si>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</si>
  <si>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</si>
  <si>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</si>
  <si>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</si>
  <si>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</si>
  <si>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</si>
  <si>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</si>
  <si>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</si>
  <si>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</si>
  <si>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</si>
  <si>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</si>
  <si>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</si>
  <si>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</si>
  <si>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</si>
  <si>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4328F</t>
  </si>
  <si>
    <t>Pt asked re sleep disturb</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</si>
  <si>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</si>
  <si>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</si>
  <si>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</si>
  <si>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</si>
  <si>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</si>
  <si>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</si>
  <si>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</si>
  <si>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</si>
  <si>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</si>
  <si>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</si>
  <si>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</si>
  <si>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</si>
  <si>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</si>
  <si>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</si>
  <si>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</si>
  <si>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</si>
  <si>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</si>
  <si>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</si>
  <si>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</si>
  <si>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</si>
  <si>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4330F</t>
  </si>
  <si>
    <t>Cnslng epi spec sfty issues</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</si>
  <si>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</si>
  <si>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</si>
  <si>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</si>
  <si>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</si>
  <si>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</si>
  <si>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</si>
  <si>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</si>
  <si>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</si>
  <si>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</si>
  <si>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</si>
  <si>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</si>
  <si>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</si>
  <si>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</si>
  <si>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</si>
  <si>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</si>
  <si>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</si>
  <si>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</si>
  <si>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</si>
  <si>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</si>
  <si>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</si>
  <si>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</si>
  <si>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</si>
  <si>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</si>
  <si>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</si>
  <si>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</si>
  <si>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</si>
  <si>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</si>
  <si>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</si>
  <si>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</si>
  <si>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</si>
  <si>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</si>
  <si>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</si>
  <si>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</si>
  <si>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</si>
  <si>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</si>
  <si>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</si>
  <si>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</si>
  <si>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</si>
  <si>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</si>
  <si>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</si>
  <si>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</si>
  <si>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</si>
  <si>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4340F</t>
  </si>
  <si>
    <t>Cnslng chldbrng women epi</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</si>
  <si>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</si>
  <si>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</si>
  <si>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</si>
  <si>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</si>
  <si>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</si>
  <si>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</si>
  <si>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</si>
  <si>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</si>
  <si>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</si>
  <si>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</si>
  <si>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</si>
  <si>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</si>
  <si>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</si>
  <si>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</si>
  <si>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</si>
  <si>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</si>
  <si>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</si>
  <si>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</si>
  <si>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</si>
  <si>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</si>
  <si>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4350F</t>
  </si>
  <si>
    <t>Cnslng provided symp mngmnt</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</si>
  <si>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</si>
  <si>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</si>
  <si>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</si>
  <si>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</si>
  <si>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</si>
  <si>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</si>
  <si>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</si>
  <si>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</si>
  <si>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</si>
  <si>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</si>
  <si>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</si>
  <si>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</si>
  <si>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</si>
  <si>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</si>
  <si>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</si>
  <si>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</si>
  <si>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</si>
  <si>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</si>
  <si>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</si>
  <si>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</si>
  <si>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</si>
  <si>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</si>
  <si>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</si>
  <si>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</si>
  <si>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</si>
  <si>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</si>
  <si>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</si>
  <si>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</si>
  <si>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</si>
  <si>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</si>
  <si>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</si>
  <si>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</si>
  <si>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</si>
  <si>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</si>
  <si>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</si>
  <si>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</si>
  <si>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</si>
  <si>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</si>
  <si>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</si>
  <si>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</si>
  <si>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</si>
  <si>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</si>
  <si>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</si>
  <si>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</si>
  <si>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</si>
  <si>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</si>
  <si>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</si>
  <si>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</si>
  <si>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</si>
  <si>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</si>
  <si>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</si>
  <si>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</si>
  <si>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</si>
  <si>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</si>
  <si>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</si>
  <si>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</si>
  <si>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</si>
  <si>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</si>
  <si>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</si>
  <si>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</si>
  <si>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</si>
  <si>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</si>
  <si>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</si>
  <si>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</si>
  <si>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</si>
  <si>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</si>
  <si>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</si>
  <si>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</si>
  <si>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</si>
  <si>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</si>
  <si>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</si>
  <si>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</si>
  <si>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</si>
  <si>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</si>
  <si>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</si>
  <si>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</si>
  <si>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</si>
  <si>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</si>
  <si>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</si>
  <si>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</si>
  <si>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</si>
  <si>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</si>
  <si>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</si>
  <si>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</si>
  <si>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</si>
  <si>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</si>
  <si>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</si>
  <si>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</si>
  <si>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</si>
  <si>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</si>
  <si>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</si>
  <si>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</si>
  <si>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</si>
  <si>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</si>
  <si>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</si>
  <si>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</si>
  <si>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</si>
  <si>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</si>
  <si>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</si>
  <si>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</si>
  <si>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</si>
  <si>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</si>
  <si>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</si>
  <si>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</si>
  <si>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</si>
  <si>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</si>
  <si>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</si>
  <si>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</si>
  <si>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</si>
  <si>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</si>
  <si>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</si>
  <si>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</si>
  <si>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</si>
  <si>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</si>
  <si>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</si>
  <si>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</si>
  <si>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</si>
  <si>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</si>
  <si>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</si>
  <si>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</si>
  <si>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</si>
  <si>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</si>
  <si>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</si>
  <si>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</si>
  <si>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</si>
  <si>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</si>
  <si>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</si>
  <si>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</si>
  <si>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</si>
  <si>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</si>
  <si>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</si>
  <si>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</si>
  <si>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</si>
  <si>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</si>
  <si>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</si>
  <si>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</si>
  <si>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</si>
  <si>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</si>
  <si>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</si>
  <si>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</si>
  <si>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</si>
  <si>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</si>
  <si>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</si>
  <si>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</si>
  <si>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</si>
  <si>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</si>
  <si>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</si>
  <si>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</si>
  <si>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</si>
  <si>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</si>
  <si>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</si>
  <si>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</si>
  <si>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</si>
  <si>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</si>
  <si>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</si>
  <si>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</si>
  <si>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</si>
  <si>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</si>
  <si>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</si>
  <si>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</si>
  <si>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</si>
  <si>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</si>
  <si>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</si>
  <si>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</si>
  <si>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</si>
  <si>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</si>
  <si>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</si>
  <si>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</si>
  <si>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</si>
  <si>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</si>
  <si>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</si>
  <si>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</si>
  <si>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</si>
  <si>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</si>
  <si>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</si>
  <si>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</si>
  <si>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</si>
  <si>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</si>
  <si>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</si>
  <si>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</si>
  <si>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</si>
  <si>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</si>
  <si>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</si>
  <si>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</si>
  <si>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</si>
  <si>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</si>
  <si>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</si>
  <si>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</si>
  <si>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</si>
  <si>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</si>
  <si>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</si>
  <si>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</si>
  <si>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</si>
  <si>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</si>
  <si>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</si>
  <si>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</si>
  <si>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</si>
  <si>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</si>
  <si>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</si>
  <si>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</si>
  <si>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</si>
  <si>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</si>
  <si>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</si>
  <si>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</si>
  <si>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</si>
  <si>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</si>
  <si>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</si>
  <si>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</si>
  <si>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</si>
  <si>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</si>
  <si>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</si>
  <si>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</si>
  <si>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</si>
  <si>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</si>
  <si>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</si>
  <si>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</si>
  <si>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</si>
  <si>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</si>
  <si>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</si>
  <si>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</si>
  <si>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</si>
  <si>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</si>
  <si>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</si>
  <si>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</si>
  <si>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</si>
  <si>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</si>
  <si>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</si>
  <si>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</si>
  <si>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</si>
  <si>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</si>
  <si>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</si>
  <si>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</si>
  <si>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</si>
  <si>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</si>
  <si>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</si>
  <si>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</si>
  <si>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</si>
  <si>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</si>
  <si>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</si>
  <si>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</si>
  <si>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</si>
  <si>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</si>
  <si>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</si>
  <si>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</si>
  <si>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</si>
  <si>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</si>
  <si>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</si>
  <si>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</si>
  <si>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</si>
  <si>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</si>
  <si>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</si>
  <si>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</si>
  <si>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</si>
  <si>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</si>
  <si>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</si>
  <si>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</si>
  <si>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</si>
  <si>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</si>
  <si>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</si>
  <si>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</si>
  <si>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</si>
  <si>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4438853</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</si>
  <si>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</si>
  <si>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</si>
  <si>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</si>
  <si>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</si>
  <si>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</si>
  <si>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</si>
  <si>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</si>
  <si>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</si>
  <si>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</si>
  <si>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</si>
  <si>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</si>
  <si>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</si>
  <si>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</si>
  <si>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</si>
  <si>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</si>
  <si>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</si>
  <si>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</si>
  <si>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</si>
  <si>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</si>
  <si>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</si>
  <si>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</si>
  <si>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</si>
  <si>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</si>
  <si>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</si>
  <si>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</si>
  <si>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</si>
  <si>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4450F</t>
  </si>
  <si>
    <t>Self-care ed provided to pt</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</si>
  <si>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</si>
  <si>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</si>
  <si>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</si>
  <si>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</si>
  <si>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</si>
  <si>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</si>
  <si>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</si>
  <si>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</si>
  <si>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</si>
  <si>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</si>
  <si>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</si>
  <si>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</si>
  <si>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</si>
  <si>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</si>
  <si>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</si>
  <si>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</si>
  <si>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</si>
  <si>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</si>
  <si>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</si>
  <si>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</si>
  <si>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</si>
  <si>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</si>
  <si>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</si>
  <si>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</si>
  <si>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4470F</t>
  </si>
  <si>
    <t>Icd counseling provided</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</si>
  <si>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</si>
  <si>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</si>
  <si>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</si>
  <si>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</si>
  <si>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</si>
  <si>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</si>
  <si>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</si>
  <si>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</si>
  <si>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</si>
  <si>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</si>
  <si>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</si>
  <si>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</si>
  <si>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</si>
  <si>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</si>
  <si>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4480F</t>
  </si>
  <si>
    <t>Pt rcvng ace/arb b-blockertx</t>
  </si>
  <si>
    <t>44800</t>
  </si>
  <si>
    <t>Excision of bowel pouch</t>
  </si>
  <si>
    <t>4481F</t>
  </si>
  <si>
    <t>Pt rcvng ace/arb blker &gt;3mos</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</si>
  <si>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</si>
  <si>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</si>
  <si>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</si>
  <si>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</si>
  <si>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</si>
  <si>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</si>
  <si>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</si>
  <si>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</si>
  <si>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</si>
  <si>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</si>
  <si>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</si>
  <si>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</si>
  <si>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</si>
  <si>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</si>
  <si>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</si>
  <si>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</si>
  <si>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</si>
  <si>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4500F</t>
  </si>
  <si>
    <t>Ref to outpt card rehab prog</t>
  </si>
  <si>
    <t>45000</t>
  </si>
  <si>
    <t>Drainage of pelvic abscess</t>
  </si>
  <si>
    <t>45005</t>
  </si>
  <si>
    <t>Drainage of rectal abscess</t>
  </si>
  <si>
    <t>45020</t>
  </si>
  <si>
    <t>4510F</t>
  </si>
  <si>
    <t>Prev cardrehab qualcardevent</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</si>
  <si>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</si>
  <si>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</si>
  <si>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</si>
  <si>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</si>
  <si>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</si>
  <si>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</si>
  <si>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</si>
  <si>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</si>
  <si>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</si>
  <si>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</si>
  <si>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</si>
  <si>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</si>
  <si>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</si>
  <si>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</si>
  <si>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</si>
  <si>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</si>
  <si>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</si>
  <si>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</si>
  <si>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</si>
  <si>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</si>
  <si>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</si>
  <si>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</si>
  <si>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</si>
  <si>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</si>
  <si>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</si>
  <si>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</si>
  <si>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</si>
  <si>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</si>
  <si>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</si>
  <si>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</si>
  <si>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</si>
  <si>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</si>
  <si>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</si>
  <si>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</si>
  <si>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</si>
  <si>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</si>
  <si>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</si>
  <si>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</si>
  <si>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</si>
  <si>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</si>
  <si>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</si>
  <si>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</si>
  <si>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</si>
  <si>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</si>
  <si>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</si>
  <si>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</si>
  <si>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</si>
  <si>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</si>
  <si>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</si>
  <si>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</si>
  <si>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</si>
  <si>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</si>
  <si>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</si>
  <si>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</si>
  <si>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</si>
  <si>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</si>
  <si>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</si>
  <si>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</si>
  <si>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</si>
  <si>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</si>
  <si>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</si>
  <si>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</si>
  <si>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</si>
  <si>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</si>
  <si>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</si>
  <si>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</si>
  <si>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</si>
  <si>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</si>
  <si>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</si>
  <si>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</si>
  <si>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</si>
  <si>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</si>
  <si>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</si>
  <si>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</si>
  <si>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</si>
  <si>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</si>
  <si>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</si>
  <si>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</si>
  <si>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</si>
  <si>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</si>
  <si>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</si>
  <si>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</si>
  <si>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</si>
  <si>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</si>
  <si>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</si>
  <si>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</si>
  <si>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</si>
  <si>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</si>
  <si>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</si>
  <si>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</si>
  <si>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Diagnostic colonoscopy</t>
  </si>
  <si>
    <t>4537853</t>
  </si>
  <si>
    <t>45379</t>
  </si>
  <si>
    <t>Colonoscopy w/fb removal</t>
  </si>
  <si>
    <t>Colonoscopy and biopsy</t>
  </si>
  <si>
    <t>45381</t>
  </si>
  <si>
    <t>Colonoscopy submucous njx</t>
  </si>
  <si>
    <t>45382</t>
  </si>
  <si>
    <t>Colonoscopy w/control bleed</t>
  </si>
  <si>
    <t>45384</t>
  </si>
  <si>
    <t>Colonoscopy w/lesion removal</t>
  </si>
  <si>
    <t>45386</t>
  </si>
  <si>
    <t>Colonoscopy w/balloon dilat</t>
  </si>
  <si>
    <t>45388</t>
  </si>
  <si>
    <t>Colonoscopy w/ablation</t>
  </si>
  <si>
    <t>45389</t>
  </si>
  <si>
    <t>45390</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</si>
  <si>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</si>
  <si>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</si>
  <si>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</si>
  <si>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</si>
  <si>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</si>
  <si>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</si>
  <si>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</si>
  <si>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</si>
  <si>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</si>
  <si>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</si>
  <si>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</si>
  <si>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</si>
  <si>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</si>
  <si>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</si>
  <si>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45400</t>
  </si>
  <si>
    <t>Laparoscopic proc</t>
  </si>
  <si>
    <t>45402</t>
  </si>
  <si>
    <t>Lap proctopexy w/sig resect</t>
  </si>
  <si>
    <t>4541F</t>
  </si>
  <si>
    <t>Pt offered tx for pseudobulb</t>
  </si>
  <si>
    <t>45499</t>
  </si>
  <si>
    <t>Laparoscope proc rectum</t>
  </si>
  <si>
    <t>4550F</t>
  </si>
  <si>
    <t>Noninvas resp support talk</t>
  </si>
  <si>
    <t>45500</t>
  </si>
  <si>
    <t>Repair of rectum</t>
  </si>
  <si>
    <t>45505</t>
  </si>
  <si>
    <t>4551F</t>
  </si>
  <si>
    <t>Nutritional support offered</t>
  </si>
  <si>
    <t>4552F</t>
  </si>
  <si>
    <t>Pt ref for speech lang path</t>
  </si>
  <si>
    <t>45520</t>
  </si>
  <si>
    <t>Treatment of rectal prolapse</t>
  </si>
  <si>
    <t>4553F</t>
  </si>
  <si>
    <t>Pt asst re end life issues</t>
  </si>
  <si>
    <t>4554F</t>
  </si>
  <si>
    <t>Pt recvd inhal anesthetic</t>
  </si>
  <si>
    <t>45540</t>
  </si>
  <si>
    <t>Correct rectal prolapse</t>
  </si>
  <si>
    <t>45541</t>
  </si>
  <si>
    <t>4555F</t>
  </si>
  <si>
    <t>Pt recvd no inhal anesthic</t>
  </si>
  <si>
    <t>45550</t>
  </si>
  <si>
    <t>Repair rectum/remove sigmoid</t>
  </si>
  <si>
    <t>4556F</t>
  </si>
  <si>
    <t>Pt w/3+ post-op nausea&amp;vom</t>
  </si>
  <si>
    <t>45560</t>
  </si>
  <si>
    <t>Repair of rectocele</t>
  </si>
  <si>
    <t>45562</t>
  </si>
  <si>
    <t>Exploration/repair of rectum</t>
  </si>
  <si>
    <t>45563</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</si>
  <si>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</si>
  <si>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</si>
  <si>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</si>
  <si>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</si>
  <si>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</si>
  <si>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</si>
  <si>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</si>
  <si>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</si>
  <si>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</si>
  <si>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</si>
  <si>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</si>
  <si>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</si>
  <si>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</si>
  <si>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</si>
  <si>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</si>
  <si>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</si>
  <si>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</si>
  <si>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</si>
  <si>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</si>
  <si>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</si>
  <si>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</si>
  <si>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</si>
  <si>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</si>
  <si>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</si>
  <si>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</si>
  <si>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</si>
  <si>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</si>
  <si>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</si>
  <si>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</si>
  <si>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</si>
  <si>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</si>
  <si>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</si>
  <si>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</si>
  <si>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</si>
  <si>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</si>
  <si>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</si>
  <si>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</si>
  <si>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</si>
  <si>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</si>
  <si>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</si>
  <si>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</si>
  <si>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</si>
  <si>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</si>
  <si>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</si>
  <si>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</si>
  <si>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</si>
  <si>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</si>
  <si>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</si>
  <si>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</si>
  <si>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</si>
  <si>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</si>
  <si>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</si>
  <si>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</si>
  <si>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</si>
  <si>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</si>
  <si>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</si>
  <si>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</si>
  <si>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</si>
  <si>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</si>
  <si>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</si>
  <si>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</si>
  <si>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</si>
  <si>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</si>
  <si>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</si>
  <si>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</si>
  <si>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</si>
  <si>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</si>
  <si>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</si>
  <si>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</si>
  <si>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</si>
  <si>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</si>
  <si>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</si>
  <si>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</si>
  <si>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</si>
  <si>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</si>
  <si>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</si>
  <si>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</si>
  <si>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</si>
  <si>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</si>
  <si>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</si>
  <si>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</si>
  <si>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</si>
  <si>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</si>
  <si>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</si>
  <si>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</si>
  <si>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</si>
  <si>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</si>
  <si>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</si>
  <si>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</si>
  <si>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</si>
  <si>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</si>
  <si>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</si>
  <si>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</si>
  <si>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</si>
  <si>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</si>
  <si>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</si>
  <si>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</si>
  <si>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</si>
  <si>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</si>
  <si>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</si>
  <si>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</si>
  <si>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</si>
  <si>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</si>
  <si>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</si>
  <si>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</si>
  <si>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</si>
  <si>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</si>
  <si>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</si>
  <si>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</si>
  <si>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</si>
  <si>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</si>
  <si>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</si>
  <si>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</si>
  <si>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</si>
  <si>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</si>
  <si>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</si>
  <si>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</si>
  <si>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</si>
  <si>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</si>
  <si>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</si>
  <si>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</si>
  <si>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</si>
  <si>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</si>
  <si>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</si>
  <si>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</si>
  <si>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</si>
  <si>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</si>
  <si>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</si>
  <si>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</si>
  <si>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</si>
  <si>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</si>
  <si>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</si>
  <si>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</si>
  <si>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</si>
  <si>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</si>
  <si>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</si>
  <si>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</si>
  <si>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</si>
  <si>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</si>
  <si>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</si>
  <si>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</si>
  <si>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</si>
  <si>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</si>
  <si>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</si>
  <si>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</si>
  <si>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</si>
  <si>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</si>
  <si>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</si>
  <si>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</si>
  <si>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</si>
  <si>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</si>
  <si>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</si>
  <si>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</si>
  <si>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</si>
  <si>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</si>
  <si>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</si>
  <si>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</si>
  <si>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</si>
  <si>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</si>
  <si>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</si>
  <si>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</si>
  <si>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</si>
  <si>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</si>
  <si>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</si>
  <si>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</si>
  <si>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</si>
  <si>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</si>
  <si>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</si>
  <si>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</si>
  <si>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</si>
  <si>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</si>
  <si>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</si>
  <si>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</si>
  <si>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</si>
  <si>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</si>
  <si>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</si>
  <si>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</si>
  <si>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</si>
  <si>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</si>
  <si>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</si>
  <si>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</si>
  <si>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</si>
  <si>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</si>
  <si>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</si>
  <si>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</si>
  <si>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</si>
  <si>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</si>
  <si>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</si>
  <si>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</si>
  <si>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</si>
  <si>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</si>
  <si>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</si>
  <si>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</si>
  <si>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</si>
  <si>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</si>
  <si>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</si>
  <si>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</si>
  <si>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</si>
  <si>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</si>
  <si>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</si>
  <si>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</si>
  <si>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</si>
  <si>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</si>
  <si>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</si>
  <si>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</si>
  <si>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</si>
  <si>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</si>
  <si>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</si>
  <si>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</si>
  <si>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</si>
  <si>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</si>
  <si>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</si>
  <si>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</si>
  <si>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</si>
  <si>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</si>
  <si>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</si>
  <si>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</si>
  <si>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</si>
  <si>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</si>
  <si>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</si>
  <si>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</si>
  <si>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</si>
  <si>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</si>
  <si>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</si>
  <si>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</si>
  <si>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</si>
  <si>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</si>
  <si>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</si>
  <si>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</si>
  <si>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</si>
  <si>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</si>
  <si>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</si>
  <si>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</si>
  <si>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</si>
  <si>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</si>
  <si>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</si>
  <si>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</si>
  <si>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</si>
  <si>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</si>
  <si>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</si>
  <si>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</si>
  <si>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</si>
  <si>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</si>
  <si>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</si>
  <si>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</si>
  <si>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</si>
  <si>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</si>
  <si>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</si>
  <si>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</si>
  <si>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</si>
  <si>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</si>
  <si>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</si>
  <si>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</si>
  <si>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</si>
  <si>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</si>
  <si>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</si>
  <si>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</si>
  <si>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</si>
  <si>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</si>
  <si>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</si>
  <si>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</si>
  <si>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</si>
  <si>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</si>
  <si>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</si>
  <si>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</si>
  <si>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</si>
  <si>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</si>
  <si>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</si>
  <si>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</si>
  <si>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</si>
  <si>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</si>
  <si>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</si>
  <si>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</si>
  <si>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</si>
  <si>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</si>
  <si>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</si>
  <si>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</si>
  <si>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</si>
  <si>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</si>
  <si>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</si>
  <si>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</si>
  <si>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</si>
  <si>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</si>
  <si>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</si>
  <si>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</si>
  <si>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</si>
  <si>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</si>
  <si>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</si>
  <si>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</si>
  <si>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</si>
  <si>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</si>
  <si>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</si>
  <si>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</si>
  <si>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</si>
  <si>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</si>
  <si>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</si>
  <si>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</si>
  <si>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</si>
  <si>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</si>
  <si>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</si>
  <si>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</si>
  <si>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</si>
  <si>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</si>
  <si>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</si>
  <si>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</si>
  <si>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</si>
  <si>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</si>
  <si>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</si>
  <si>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</si>
  <si>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</si>
  <si>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</si>
  <si>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</si>
  <si>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</si>
  <si>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</si>
  <si>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</si>
  <si>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</si>
  <si>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</si>
  <si>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</si>
  <si>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</si>
  <si>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</si>
  <si>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</si>
  <si>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</si>
  <si>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</si>
  <si>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</si>
  <si>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</si>
  <si>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</si>
  <si>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</si>
  <si>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</si>
  <si>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</si>
  <si>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</si>
  <si>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</si>
  <si>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</si>
  <si>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</si>
  <si>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</si>
  <si>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</si>
  <si>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</si>
  <si>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</si>
  <si>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</si>
  <si>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</si>
  <si>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</si>
  <si>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</si>
  <si>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</si>
  <si>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</si>
  <si>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</si>
  <si>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</si>
  <si>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</si>
  <si>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</si>
  <si>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</si>
  <si>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</si>
  <si>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</si>
  <si>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</si>
  <si>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</si>
  <si>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</si>
  <si>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</si>
  <si>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</si>
  <si>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</si>
  <si>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</si>
  <si>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</si>
  <si>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</si>
  <si>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</si>
  <si>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</si>
  <si>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</si>
  <si>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</si>
  <si>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</si>
  <si>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</si>
  <si>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</si>
  <si>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</si>
  <si>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</si>
  <si>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</si>
  <si>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</si>
  <si>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</si>
  <si>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</si>
  <si>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</si>
  <si>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</si>
  <si>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</si>
  <si>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</si>
  <si>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</si>
  <si>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</si>
  <si>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</si>
  <si>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</si>
  <si>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</si>
  <si>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</si>
  <si>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</si>
  <si>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</si>
  <si>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</si>
  <si>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</si>
  <si>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</si>
  <si>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</si>
  <si>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</si>
  <si>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</si>
  <si>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</si>
  <si>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</si>
  <si>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</si>
  <si>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</si>
  <si>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</si>
  <si>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</si>
  <si>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</si>
  <si>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</si>
  <si>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</si>
  <si>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</si>
  <si>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</si>
  <si>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</si>
  <si>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</si>
  <si>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</si>
  <si>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</si>
  <si>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</si>
  <si>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</si>
  <si>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</si>
  <si>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</si>
  <si>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</si>
  <si>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</si>
  <si>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</si>
  <si>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</si>
  <si>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</si>
  <si>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</si>
  <si>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</si>
  <si>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</si>
  <si>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</si>
  <si>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</si>
  <si>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</si>
  <si>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</si>
  <si>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</si>
  <si>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</si>
  <si>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</si>
  <si>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</si>
  <si>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</si>
  <si>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</si>
  <si>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</si>
  <si>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</si>
  <si>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</si>
  <si>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</si>
  <si>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</si>
  <si>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</si>
  <si>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</si>
  <si>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</si>
  <si>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</si>
  <si>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</si>
  <si>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</si>
  <si>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</si>
  <si>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</si>
  <si>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</si>
  <si>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</si>
  <si>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</si>
  <si>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</si>
  <si>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</si>
  <si>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</si>
  <si>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</si>
  <si>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</si>
  <si>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</si>
  <si>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</si>
  <si>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</si>
  <si>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</si>
  <si>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</si>
  <si>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</si>
  <si>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</si>
  <si>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</si>
  <si>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</si>
  <si>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</si>
  <si>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</si>
  <si>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</si>
  <si>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</si>
  <si>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</si>
  <si>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</si>
  <si>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</si>
  <si>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</si>
  <si>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</si>
  <si>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</si>
  <si>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</si>
  <si>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</si>
  <si>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</si>
  <si>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</si>
  <si>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</si>
  <si>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</si>
  <si>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</si>
  <si>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</si>
  <si>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</si>
  <si>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</si>
  <si>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</si>
  <si>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</si>
  <si>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</si>
  <si>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</si>
  <si>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</si>
  <si>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</si>
  <si>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</si>
  <si>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</si>
  <si>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</si>
  <si>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</si>
  <si>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</si>
  <si>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</si>
  <si>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</si>
  <si>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</si>
  <si>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</si>
  <si>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</si>
  <si>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</si>
  <si>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</si>
  <si>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</si>
  <si>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</si>
  <si>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</si>
  <si>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</si>
  <si>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</si>
  <si>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</si>
  <si>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</si>
  <si>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</si>
  <si>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</si>
  <si>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</si>
  <si>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</si>
  <si>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</si>
  <si>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</si>
  <si>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</si>
  <si>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</si>
  <si>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</si>
  <si>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</si>
  <si>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</si>
  <si>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</si>
  <si>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</si>
  <si>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</si>
  <si>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</si>
  <si>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</si>
  <si>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</si>
  <si>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</si>
  <si>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</si>
  <si>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</si>
  <si>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</si>
  <si>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</si>
  <si>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</si>
  <si>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</si>
  <si>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</si>
  <si>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</si>
  <si>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</si>
  <si>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</si>
  <si>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</si>
  <si>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</si>
  <si>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</si>
  <si>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</si>
  <si>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</si>
  <si>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</si>
  <si>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</si>
  <si>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</si>
  <si>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</si>
  <si>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</si>
  <si>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</si>
  <si>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</si>
  <si>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</si>
  <si>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</si>
  <si>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</si>
  <si>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</si>
  <si>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</si>
  <si>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</si>
  <si>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</si>
  <si>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</si>
  <si>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</si>
  <si>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</si>
  <si>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</si>
  <si>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</si>
  <si>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</si>
  <si>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</si>
  <si>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</si>
  <si>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</si>
  <si>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</si>
  <si>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</si>
  <si>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</si>
  <si>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</si>
  <si>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</si>
  <si>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</si>
  <si>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</si>
  <si>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</si>
  <si>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</si>
  <si>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</si>
  <si>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</si>
  <si>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</si>
  <si>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</si>
  <si>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</si>
  <si>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</si>
  <si>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</si>
  <si>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</si>
  <si>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</si>
  <si>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</si>
  <si>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</si>
  <si>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</si>
  <si>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</si>
  <si>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</si>
  <si>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</si>
  <si>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</si>
  <si>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</si>
  <si>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</si>
  <si>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</si>
  <si>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</si>
  <si>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</si>
  <si>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</si>
  <si>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</si>
  <si>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</si>
  <si>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</si>
  <si>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5010F</t>
  </si>
  <si>
    <t>Macul result phy/qhp mng dm</t>
  </si>
  <si>
    <t>50100</t>
  </si>
  <si>
    <t>Revise kidney blood vessels</t>
  </si>
  <si>
    <t>50120</t>
  </si>
  <si>
    <t>50125</t>
  </si>
  <si>
    <t>Explore and drain kidney</t>
  </si>
  <si>
    <t>50130</t>
  </si>
  <si>
    <t>50135</t>
  </si>
  <si>
    <t>5015F</t>
  </si>
  <si>
    <t>Doc fx &amp; test/txmnt for op</t>
  </si>
  <si>
    <t>5020F</t>
  </si>
  <si>
    <t>Txmnts 2 phys/qhp by 1 mon</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</si>
  <si>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</si>
  <si>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</si>
  <si>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</si>
  <si>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</si>
  <si>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</si>
  <si>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</si>
  <si>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</si>
  <si>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</si>
  <si>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</si>
  <si>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</si>
  <si>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</si>
  <si>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</si>
  <si>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</si>
  <si>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</si>
  <si>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</si>
  <si>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</si>
  <si>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</si>
  <si>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</si>
  <si>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</si>
  <si>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</si>
  <si>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</si>
  <si>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</si>
  <si>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</si>
  <si>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</si>
  <si>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</si>
  <si>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</si>
  <si>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</si>
  <si>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</si>
  <si>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</si>
  <si>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</si>
  <si>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</si>
  <si>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</si>
  <si>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</si>
  <si>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</si>
  <si>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</si>
  <si>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</si>
  <si>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</si>
  <si>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</si>
  <si>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</si>
  <si>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</si>
  <si>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</si>
  <si>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</si>
  <si>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</si>
  <si>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</si>
  <si>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</si>
  <si>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</si>
  <si>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</si>
  <si>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</si>
  <si>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</si>
  <si>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</si>
  <si>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</si>
  <si>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</si>
  <si>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</si>
  <si>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</si>
  <si>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</si>
  <si>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</si>
  <si>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</si>
  <si>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</si>
  <si>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</si>
  <si>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</si>
  <si>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</si>
  <si>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</si>
  <si>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</si>
  <si>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</si>
  <si>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</si>
  <si>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</si>
  <si>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</si>
  <si>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</si>
  <si>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</si>
  <si>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</si>
  <si>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</si>
  <si>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</si>
  <si>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</si>
  <si>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</si>
  <si>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</si>
  <si>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</si>
  <si>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</si>
  <si>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</si>
  <si>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</si>
  <si>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5050F</t>
  </si>
  <si>
    <t>Plan 2 main dr by 1 month</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</si>
  <si>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</si>
  <si>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</si>
  <si>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</si>
  <si>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</si>
  <si>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</si>
  <si>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</si>
  <si>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</si>
  <si>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</si>
  <si>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</si>
  <si>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</si>
  <si>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</si>
  <si>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</si>
  <si>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</si>
  <si>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</si>
  <si>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</si>
  <si>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</si>
  <si>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</si>
  <si>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</si>
  <si>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</si>
  <si>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</si>
  <si>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</si>
  <si>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</si>
  <si>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</si>
  <si>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</si>
  <si>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</si>
  <si>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</si>
  <si>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</si>
  <si>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</si>
  <si>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</si>
  <si>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</si>
  <si>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</si>
  <si>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</si>
  <si>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</si>
  <si>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</si>
  <si>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</si>
  <si>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</si>
  <si>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</si>
  <si>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</si>
  <si>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</si>
  <si>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</si>
  <si>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</si>
  <si>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</si>
  <si>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</si>
  <si>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</si>
  <si>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</si>
  <si>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</si>
  <si>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</si>
  <si>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</si>
  <si>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</si>
  <si>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5060F</t>
  </si>
  <si>
    <t>Fndngs mammo 2pt w/in 3 days</t>
  </si>
  <si>
    <t>50600</t>
  </si>
  <si>
    <t>Exploration of ureter</t>
  </si>
  <si>
    <t>50605</t>
  </si>
  <si>
    <t>Insert ureteral support</t>
  </si>
  <si>
    <t>50606</t>
  </si>
  <si>
    <t>Endoluminal bx urtr rnl plvs</t>
  </si>
  <si>
    <t>50610</t>
  </si>
  <si>
    <t>Removal of ureter stone</t>
  </si>
  <si>
    <t>5062F</t>
  </si>
  <si>
    <t>Mammo result com to pt 5 day</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</si>
  <si>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</si>
  <si>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</si>
  <si>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</si>
  <si>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</si>
  <si>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</si>
  <si>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</si>
  <si>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</si>
  <si>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</si>
  <si>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</si>
  <si>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</si>
  <si>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</si>
  <si>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</si>
  <si>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</si>
  <si>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</si>
  <si>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</si>
  <si>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</si>
  <si>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</si>
  <si>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</si>
  <si>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</si>
  <si>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</si>
  <si>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</si>
  <si>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</si>
  <si>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</si>
  <si>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</si>
  <si>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</si>
  <si>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</si>
  <si>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</si>
  <si>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</si>
  <si>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</si>
  <si>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</si>
  <si>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</si>
  <si>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</si>
  <si>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</si>
  <si>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</si>
  <si>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</si>
  <si>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</si>
  <si>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</si>
  <si>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</si>
  <si>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</si>
  <si>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</si>
  <si>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</si>
  <si>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</si>
  <si>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</si>
  <si>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</si>
  <si>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</si>
  <si>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</si>
  <si>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</si>
  <si>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</si>
  <si>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</si>
  <si>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</si>
  <si>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</si>
  <si>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</si>
  <si>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</si>
  <si>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</si>
  <si>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</si>
  <si>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</si>
  <si>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</si>
  <si>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</si>
  <si>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</si>
  <si>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</si>
  <si>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</si>
  <si>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</si>
  <si>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</si>
  <si>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</si>
  <si>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</si>
  <si>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</si>
  <si>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</si>
  <si>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</si>
  <si>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</si>
  <si>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</si>
  <si>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</si>
  <si>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</si>
  <si>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</si>
  <si>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</si>
  <si>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</si>
  <si>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</si>
  <si>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</si>
  <si>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</si>
  <si>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</si>
  <si>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</si>
  <si>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</si>
  <si>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</si>
  <si>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</si>
  <si>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</si>
  <si>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</si>
  <si>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</si>
  <si>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</si>
  <si>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</si>
  <si>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</si>
  <si>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</si>
  <si>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</si>
  <si>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</si>
  <si>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</si>
  <si>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</si>
  <si>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</si>
  <si>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</si>
  <si>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</si>
  <si>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</si>
  <si>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</si>
  <si>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</si>
  <si>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</si>
  <si>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</si>
  <si>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</si>
  <si>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</si>
  <si>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</si>
  <si>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</si>
  <si>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</si>
  <si>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</si>
  <si>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</si>
  <si>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</si>
  <si>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</si>
  <si>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</si>
  <si>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</si>
  <si>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</si>
  <si>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</si>
  <si>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</si>
  <si>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</si>
  <si>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</si>
  <si>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</si>
  <si>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</si>
  <si>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</si>
  <si>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</si>
  <si>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</si>
  <si>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</si>
  <si>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</si>
  <si>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</si>
  <si>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</si>
  <si>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</si>
  <si>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</si>
  <si>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</si>
  <si>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</si>
  <si>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</si>
  <si>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</si>
  <si>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</si>
  <si>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</si>
  <si>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</si>
  <si>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</si>
  <si>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</si>
  <si>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</si>
  <si>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</si>
  <si>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</si>
  <si>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</si>
  <si>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</si>
  <si>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</si>
  <si>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</si>
  <si>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</si>
  <si>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</si>
  <si>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</si>
  <si>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</si>
  <si>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</si>
  <si>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</si>
  <si>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</si>
  <si>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</si>
  <si>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</si>
  <si>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</si>
  <si>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</si>
  <si>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</si>
  <si>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</si>
  <si>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51725TC</t>
  </si>
  <si>
    <t>5172526</t>
  </si>
  <si>
    <t>51726</t>
  </si>
  <si>
    <t>Complex cystometrogram</t>
  </si>
  <si>
    <t>51726TC</t>
  </si>
  <si>
    <t>5172626</t>
  </si>
  <si>
    <t>51727</t>
  </si>
  <si>
    <t>Cystometrogram w/up</t>
  </si>
  <si>
    <t>51727TC</t>
  </si>
  <si>
    <t>5172726</t>
  </si>
  <si>
    <t>51728</t>
  </si>
  <si>
    <t>Cystometrogram w/vp</t>
  </si>
  <si>
    <t>51728TC</t>
  </si>
  <si>
    <t>5172826</t>
  </si>
  <si>
    <t>51729</t>
  </si>
  <si>
    <t>Cystometrogram w/vp&amp;up</t>
  </si>
  <si>
    <t>51729TC</t>
  </si>
  <si>
    <t>5172926</t>
  </si>
  <si>
    <t>51736</t>
  </si>
  <si>
    <t>Urine flow measurement</t>
  </si>
  <si>
    <t>51736TC</t>
  </si>
  <si>
    <t>5173626</t>
  </si>
  <si>
    <t>51741</t>
  </si>
  <si>
    <t>Electro-uroflowmetry first</t>
  </si>
  <si>
    <t>51741TC</t>
  </si>
  <si>
    <t>5174126</t>
  </si>
  <si>
    <t>51784</t>
  </si>
  <si>
    <t>Anal/urinary muscle study</t>
  </si>
  <si>
    <t>51784TC</t>
  </si>
  <si>
    <t>5178426</t>
  </si>
  <si>
    <t>51785</t>
  </si>
  <si>
    <t>51785TC</t>
  </si>
  <si>
    <t>5178526</t>
  </si>
  <si>
    <t>51792</t>
  </si>
  <si>
    <t>Urinary reflex study</t>
  </si>
  <si>
    <t>51792TC</t>
  </si>
  <si>
    <t>5179226</t>
  </si>
  <si>
    <t>51797</t>
  </si>
  <si>
    <t>Intraabdominal pressure test</t>
  </si>
  <si>
    <t>51797TC</t>
  </si>
  <si>
    <t>5179726</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</si>
  <si>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</si>
  <si>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</si>
  <si>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</si>
  <si>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</si>
  <si>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</si>
  <si>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</si>
  <si>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</si>
  <si>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</si>
  <si>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</si>
  <si>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</si>
  <si>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</si>
  <si>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</si>
  <si>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</si>
  <si>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</si>
  <si>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</si>
  <si>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</si>
  <si>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</si>
  <si>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</si>
  <si>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</si>
  <si>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</si>
  <si>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</si>
  <si>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</si>
  <si>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</si>
  <si>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</si>
  <si>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</si>
  <si>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</si>
  <si>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</si>
  <si>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</si>
  <si>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</si>
  <si>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</si>
  <si>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</si>
  <si>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</si>
  <si>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</si>
  <si>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</si>
  <si>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5200F</t>
  </si>
  <si>
    <t>Eval appros surg thxpy epi</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</si>
  <si>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</si>
  <si>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</si>
  <si>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</si>
  <si>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</si>
  <si>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</si>
  <si>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</si>
  <si>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</si>
  <si>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</si>
  <si>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</si>
  <si>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</si>
  <si>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</si>
  <si>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</si>
  <si>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</si>
  <si>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</si>
  <si>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</si>
  <si>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</si>
  <si>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</si>
  <si>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</si>
  <si>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</si>
  <si>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</si>
  <si>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</si>
  <si>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</si>
  <si>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</si>
  <si>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</si>
  <si>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</si>
  <si>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</si>
  <si>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</si>
  <si>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</si>
  <si>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</si>
  <si>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</si>
  <si>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</si>
  <si>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</si>
  <si>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</si>
  <si>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</si>
  <si>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</si>
  <si>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</si>
  <si>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</si>
  <si>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</si>
  <si>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</si>
  <si>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</si>
  <si>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</si>
  <si>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</si>
  <si>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</si>
  <si>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</si>
  <si>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</si>
  <si>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</si>
  <si>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</si>
  <si>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</si>
  <si>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</si>
  <si>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</si>
  <si>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</si>
  <si>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</si>
  <si>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</si>
  <si>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</si>
  <si>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</si>
  <si>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</si>
  <si>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</si>
  <si>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</si>
  <si>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</si>
  <si>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</si>
  <si>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</si>
  <si>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</si>
  <si>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</si>
  <si>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</si>
  <si>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</si>
  <si>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</si>
  <si>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</si>
  <si>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</si>
  <si>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</si>
  <si>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</si>
  <si>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</si>
  <si>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</si>
  <si>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</si>
  <si>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</si>
  <si>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</si>
  <si>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</si>
  <si>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</si>
  <si>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</si>
  <si>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</si>
  <si>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</si>
  <si>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</si>
  <si>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</si>
  <si>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</si>
  <si>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</si>
  <si>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</si>
  <si>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</si>
  <si>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5250F</t>
  </si>
  <si>
    <t>Asthma discharge plan presnt</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</si>
  <si>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</si>
  <si>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</si>
  <si>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</si>
  <si>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</si>
  <si>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</si>
  <si>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</si>
  <si>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</si>
  <si>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</si>
  <si>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</si>
  <si>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</si>
  <si>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</si>
  <si>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</si>
  <si>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</si>
  <si>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</si>
  <si>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</si>
  <si>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</si>
  <si>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</si>
  <si>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</si>
  <si>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</si>
  <si>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</si>
  <si>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</si>
  <si>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</si>
  <si>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</si>
  <si>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</si>
  <si>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</si>
  <si>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</si>
  <si>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</si>
  <si>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</si>
  <si>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</si>
  <si>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</si>
  <si>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</si>
  <si>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</si>
  <si>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</si>
  <si>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</si>
  <si>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</si>
  <si>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</si>
  <si>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</si>
  <si>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</si>
  <si>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</si>
  <si>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</si>
  <si>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</si>
  <si>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</si>
  <si>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</si>
  <si>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</si>
  <si>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</si>
  <si>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</si>
  <si>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</si>
  <si>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</si>
  <si>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</si>
  <si>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</si>
  <si>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</si>
  <si>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</si>
  <si>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</si>
  <si>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</si>
  <si>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</si>
  <si>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</si>
  <si>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</si>
  <si>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</si>
  <si>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</si>
  <si>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</si>
  <si>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</si>
  <si>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</si>
  <si>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</si>
  <si>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</si>
  <si>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</si>
  <si>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</si>
  <si>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</si>
  <si>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</si>
  <si>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</si>
  <si>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</si>
  <si>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</si>
  <si>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</si>
  <si>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</si>
  <si>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</si>
  <si>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</si>
  <si>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</si>
  <si>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</si>
  <si>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</si>
  <si>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</si>
  <si>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</si>
  <si>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</si>
  <si>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</si>
  <si>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</si>
  <si>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</si>
  <si>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</si>
  <si>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</si>
  <si>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</si>
  <si>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</si>
  <si>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</si>
  <si>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</si>
  <si>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</si>
  <si>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</si>
  <si>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</si>
  <si>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</si>
  <si>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</si>
  <si>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</si>
  <si>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</si>
  <si>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</si>
  <si>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</si>
  <si>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</si>
  <si>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</si>
  <si>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</si>
  <si>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</si>
  <si>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</si>
  <si>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</si>
  <si>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</si>
  <si>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</si>
  <si>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</si>
  <si>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</si>
  <si>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</si>
  <si>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</si>
  <si>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</si>
  <si>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</si>
  <si>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</si>
  <si>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</si>
  <si>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</si>
  <si>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</si>
  <si>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</si>
  <si>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</si>
  <si>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</si>
  <si>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</si>
  <si>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</si>
  <si>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</si>
  <si>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</si>
  <si>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</si>
  <si>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</si>
  <si>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</si>
  <si>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</si>
  <si>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</si>
  <si>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</si>
  <si>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</si>
  <si>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</si>
  <si>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</si>
  <si>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</si>
  <si>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</si>
  <si>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</si>
  <si>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</si>
  <si>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</si>
  <si>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</si>
  <si>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</si>
  <si>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</si>
  <si>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</si>
  <si>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</si>
  <si>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</si>
  <si>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</si>
  <si>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</si>
  <si>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</si>
  <si>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</si>
  <si>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</si>
  <si>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</si>
  <si>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</si>
  <si>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</si>
  <si>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</si>
  <si>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</si>
  <si>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</si>
  <si>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</si>
  <si>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</si>
  <si>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</si>
  <si>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</si>
  <si>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</si>
  <si>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</si>
  <si>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</si>
  <si>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54240TC</t>
  </si>
  <si>
    <t>5424026</t>
  </si>
  <si>
    <t>54250</t>
  </si>
  <si>
    <t>54250TC</t>
  </si>
  <si>
    <t>5425026</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</si>
  <si>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</si>
  <si>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</si>
  <si>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</si>
  <si>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</si>
  <si>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</si>
  <si>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</si>
  <si>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</si>
  <si>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</si>
  <si>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</si>
  <si>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</si>
  <si>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</si>
  <si>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</si>
  <si>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</si>
  <si>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</si>
  <si>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</si>
  <si>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</si>
  <si>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</si>
  <si>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</si>
  <si>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</si>
  <si>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</si>
  <si>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</si>
  <si>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</si>
  <si>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</si>
  <si>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</si>
  <si>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</si>
  <si>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</si>
  <si>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</si>
  <si>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</si>
  <si>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</si>
  <si>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</si>
  <si>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</si>
  <si>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</si>
  <si>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</si>
  <si>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</si>
  <si>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</si>
  <si>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</si>
  <si>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</si>
  <si>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</si>
  <si>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</si>
  <si>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</si>
  <si>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</si>
  <si>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</si>
  <si>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</si>
  <si>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</si>
  <si>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</si>
  <si>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</si>
  <si>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</si>
  <si>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</si>
  <si>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</si>
  <si>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</si>
  <si>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</si>
  <si>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</si>
  <si>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</si>
  <si>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</si>
  <si>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</si>
  <si>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</si>
  <si>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</si>
  <si>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</si>
  <si>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</si>
  <si>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</si>
  <si>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</si>
  <si>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</si>
  <si>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</si>
  <si>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</si>
  <si>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</si>
  <si>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</si>
  <si>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</si>
  <si>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</si>
  <si>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</si>
  <si>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</si>
  <si>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</si>
  <si>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</si>
  <si>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</si>
  <si>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</si>
  <si>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</si>
  <si>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</si>
  <si>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</si>
  <si>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</si>
  <si>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</si>
  <si>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</si>
  <si>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</si>
  <si>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</si>
  <si>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</si>
  <si>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</si>
  <si>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</si>
  <si>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</si>
  <si>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</si>
  <si>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</si>
  <si>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</si>
  <si>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</si>
  <si>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</si>
  <si>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</si>
  <si>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</si>
  <si>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</si>
  <si>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</si>
  <si>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</si>
  <si>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</si>
  <si>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</si>
  <si>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</si>
  <si>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</si>
  <si>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</si>
  <si>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</si>
  <si>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</si>
  <si>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</si>
  <si>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</si>
  <si>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</si>
  <si>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</si>
  <si>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</si>
  <si>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</si>
  <si>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</si>
  <si>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</si>
  <si>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</si>
  <si>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</si>
  <si>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</si>
  <si>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</si>
  <si>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</si>
  <si>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</si>
  <si>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</si>
  <si>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</si>
  <si>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</si>
  <si>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</si>
  <si>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</si>
  <si>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</si>
  <si>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</si>
  <si>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</si>
  <si>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</si>
  <si>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</si>
  <si>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</si>
  <si>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</si>
  <si>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</si>
  <si>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</si>
  <si>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</si>
  <si>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</si>
  <si>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</si>
  <si>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</si>
  <si>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</si>
  <si>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</si>
  <si>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</si>
  <si>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</si>
  <si>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</si>
  <si>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</si>
  <si>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</si>
  <si>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</si>
  <si>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</si>
  <si>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</si>
  <si>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</si>
  <si>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</si>
  <si>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</si>
  <si>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</si>
  <si>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</si>
  <si>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</si>
  <si>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</si>
  <si>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</si>
  <si>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</si>
  <si>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</si>
  <si>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</si>
  <si>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</si>
  <si>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</si>
  <si>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</si>
  <si>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</si>
  <si>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</si>
  <si>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</si>
  <si>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</si>
  <si>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</si>
  <si>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</si>
  <si>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</si>
  <si>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</si>
  <si>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</si>
  <si>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</si>
  <si>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</si>
  <si>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</si>
  <si>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</si>
  <si>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</si>
  <si>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</si>
  <si>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</si>
  <si>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</si>
  <si>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</si>
  <si>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</si>
  <si>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</si>
  <si>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</si>
  <si>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</si>
  <si>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</si>
  <si>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</si>
  <si>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</si>
  <si>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</si>
  <si>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</si>
  <si>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</si>
  <si>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</si>
  <si>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</si>
  <si>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</si>
  <si>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</si>
  <si>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</si>
  <si>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</si>
  <si>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</si>
  <si>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</si>
  <si>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</si>
  <si>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</si>
  <si>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</si>
  <si>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</si>
  <si>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</si>
  <si>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</si>
  <si>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</si>
  <si>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</si>
  <si>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</si>
  <si>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</si>
  <si>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</si>
  <si>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</si>
  <si>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</si>
  <si>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</si>
  <si>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</si>
  <si>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</si>
  <si>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</si>
  <si>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</si>
  <si>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</si>
  <si>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</si>
  <si>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</si>
  <si>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</si>
  <si>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</si>
  <si>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</si>
  <si>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</si>
  <si>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</si>
  <si>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</si>
  <si>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</si>
  <si>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</si>
  <si>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</si>
  <si>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</si>
  <si>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</si>
  <si>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</si>
  <si>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</si>
  <si>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</si>
  <si>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</si>
  <si>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</si>
  <si>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</si>
  <si>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</si>
  <si>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</si>
  <si>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</si>
  <si>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</si>
  <si>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</si>
  <si>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</si>
  <si>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</si>
  <si>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</si>
  <si>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</si>
  <si>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</si>
  <si>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</si>
  <si>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</si>
  <si>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</si>
  <si>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</si>
  <si>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</si>
  <si>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</si>
  <si>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</si>
  <si>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</si>
  <si>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</si>
  <si>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</si>
  <si>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</si>
  <si>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</si>
  <si>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</si>
  <si>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</si>
  <si>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</si>
  <si>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</si>
  <si>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</si>
  <si>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</si>
  <si>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</si>
  <si>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</si>
  <si>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</si>
  <si>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</si>
  <si>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</si>
  <si>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</si>
  <si>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</si>
  <si>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</si>
  <si>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</si>
  <si>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</si>
  <si>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</si>
  <si>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</si>
  <si>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</si>
  <si>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</si>
  <si>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</si>
  <si>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</si>
  <si>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</si>
  <si>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</si>
  <si>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</si>
  <si>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</si>
  <si>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</si>
  <si>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</si>
  <si>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</si>
  <si>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</si>
  <si>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</si>
  <si>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</si>
  <si>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</si>
  <si>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</si>
  <si>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</si>
  <si>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</si>
  <si>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</si>
  <si>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</si>
  <si>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</si>
  <si>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</si>
  <si>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</si>
  <si>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</si>
  <si>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</si>
  <si>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</si>
  <si>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</si>
  <si>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</si>
  <si>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</si>
  <si>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</si>
  <si>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</si>
  <si>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</si>
  <si>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</si>
  <si>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</si>
  <si>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</si>
  <si>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</si>
  <si>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</si>
  <si>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</si>
  <si>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</si>
  <si>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</si>
  <si>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</si>
  <si>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</si>
  <si>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</si>
  <si>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</si>
  <si>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</si>
  <si>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</si>
  <si>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</si>
  <si>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</si>
  <si>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</si>
  <si>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</si>
  <si>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</si>
  <si>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</si>
  <si>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</si>
  <si>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</si>
  <si>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</si>
  <si>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</si>
  <si>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</si>
  <si>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</si>
  <si>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</si>
  <si>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</si>
  <si>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</si>
  <si>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</si>
  <si>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</si>
  <si>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</si>
  <si>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</si>
  <si>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</si>
  <si>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</si>
  <si>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</si>
  <si>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</si>
  <si>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</si>
  <si>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</si>
  <si>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</si>
  <si>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</si>
  <si>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</si>
  <si>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</si>
  <si>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</si>
  <si>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</si>
  <si>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</si>
  <si>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</si>
  <si>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</si>
  <si>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</si>
  <si>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</si>
  <si>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</si>
  <si>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</si>
  <si>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</si>
  <si>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</si>
  <si>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</si>
  <si>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</si>
  <si>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</si>
  <si>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</si>
  <si>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</si>
  <si>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</si>
  <si>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</si>
  <si>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</si>
  <si>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</si>
  <si>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</si>
  <si>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</si>
  <si>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</si>
  <si>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</si>
  <si>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</si>
  <si>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</si>
  <si>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</si>
  <si>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</si>
  <si>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</si>
  <si>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</si>
  <si>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</si>
  <si>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</si>
  <si>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</si>
  <si>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</si>
  <si>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</si>
  <si>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</si>
  <si>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</si>
  <si>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</si>
  <si>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</si>
  <si>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</si>
  <si>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</si>
  <si>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</si>
  <si>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</si>
  <si>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</si>
  <si>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</si>
  <si>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</si>
  <si>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</si>
  <si>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</si>
  <si>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</si>
  <si>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</si>
  <si>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</si>
  <si>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</si>
  <si>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</si>
  <si>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</si>
  <si>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</si>
  <si>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</si>
  <si>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</si>
  <si>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</si>
  <si>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</si>
  <si>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</si>
  <si>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</si>
  <si>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</si>
  <si>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</si>
  <si>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</si>
  <si>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</si>
  <si>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</si>
  <si>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</si>
  <si>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</si>
  <si>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</si>
  <si>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</si>
  <si>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</si>
  <si>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</si>
  <si>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</si>
  <si>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</si>
  <si>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</si>
  <si>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</si>
  <si>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</si>
  <si>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</si>
  <si>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</si>
  <si>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</si>
  <si>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</si>
  <si>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</si>
  <si>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</si>
  <si>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</si>
  <si>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</si>
  <si>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</si>
  <si>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</si>
  <si>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</si>
  <si>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</si>
  <si>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</si>
  <si>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</si>
  <si>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</si>
  <si>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</si>
  <si>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</si>
  <si>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</si>
  <si>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</si>
  <si>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</si>
  <si>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</si>
  <si>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</si>
  <si>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</si>
  <si>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</si>
  <si>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</si>
  <si>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</si>
  <si>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</si>
  <si>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</si>
  <si>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</si>
  <si>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</si>
  <si>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</si>
  <si>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</si>
  <si>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</si>
  <si>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</si>
  <si>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</si>
  <si>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</si>
  <si>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</si>
  <si>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</si>
  <si>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</si>
  <si>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</si>
  <si>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</si>
  <si>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</si>
  <si>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</si>
  <si>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</si>
  <si>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</si>
  <si>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</si>
  <si>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</si>
  <si>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</si>
  <si>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</si>
  <si>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</si>
  <si>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</si>
  <si>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</si>
  <si>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</si>
  <si>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</si>
  <si>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</si>
  <si>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</si>
  <si>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</si>
  <si>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</si>
  <si>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</si>
  <si>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</si>
  <si>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</si>
  <si>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</si>
  <si>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</si>
  <si>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</si>
  <si>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</si>
  <si>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</si>
  <si>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</si>
  <si>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</si>
  <si>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</si>
  <si>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</si>
  <si>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</si>
  <si>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</si>
  <si>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</si>
  <si>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</si>
  <si>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</si>
  <si>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</si>
  <si>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</si>
  <si>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</si>
  <si>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</si>
  <si>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</si>
  <si>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</si>
  <si>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</si>
  <si>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</si>
  <si>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</si>
  <si>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</si>
  <si>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</si>
  <si>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</si>
  <si>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</si>
  <si>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</si>
  <si>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</si>
  <si>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</si>
  <si>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</si>
  <si>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</si>
  <si>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</si>
  <si>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</si>
  <si>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</si>
  <si>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</si>
  <si>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</si>
  <si>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</si>
  <si>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</si>
  <si>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</si>
  <si>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</si>
  <si>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</si>
  <si>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</si>
  <si>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</si>
  <si>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</si>
  <si>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</si>
  <si>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</si>
  <si>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</si>
  <si>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</si>
  <si>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</si>
  <si>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</si>
  <si>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</si>
  <si>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</si>
  <si>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</si>
  <si>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</si>
  <si>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</si>
  <si>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</si>
  <si>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</si>
  <si>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</si>
  <si>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</si>
  <si>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</si>
  <si>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</si>
  <si>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</si>
  <si>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</si>
  <si>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</si>
  <si>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</si>
  <si>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</si>
  <si>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</si>
  <si>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</si>
  <si>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</si>
  <si>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</si>
  <si>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</si>
  <si>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</si>
  <si>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</si>
  <si>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</si>
  <si>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</si>
  <si>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</si>
  <si>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</si>
  <si>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</si>
  <si>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</si>
  <si>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</si>
  <si>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</si>
  <si>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</si>
  <si>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</si>
  <si>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</si>
  <si>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</si>
  <si>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</si>
  <si>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</si>
  <si>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</si>
  <si>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</si>
  <si>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</si>
  <si>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</si>
  <si>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</si>
  <si>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</si>
  <si>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</si>
  <si>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</si>
  <si>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</si>
  <si>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</si>
  <si>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</si>
  <si>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</si>
  <si>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</si>
  <si>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</si>
  <si>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</si>
  <si>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</si>
  <si>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</si>
  <si>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</si>
  <si>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</si>
  <si>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</si>
  <si>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</si>
  <si>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</si>
  <si>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</si>
  <si>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</si>
  <si>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</si>
  <si>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</si>
  <si>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</si>
  <si>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</si>
  <si>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</si>
  <si>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</si>
  <si>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</si>
  <si>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</si>
  <si>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</si>
  <si>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</si>
  <si>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</si>
  <si>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</si>
  <si>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</si>
  <si>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</si>
  <si>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</si>
  <si>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</si>
  <si>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</si>
  <si>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59020TC</t>
  </si>
  <si>
    <t>5902026</t>
  </si>
  <si>
    <t>59025</t>
  </si>
  <si>
    <t>Fetal non-stress test</t>
  </si>
  <si>
    <t>59025TC</t>
  </si>
  <si>
    <t>5902526</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</si>
  <si>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</si>
  <si>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</si>
  <si>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</si>
  <si>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</si>
  <si>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</si>
  <si>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</si>
  <si>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</si>
  <si>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</si>
  <si>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</si>
  <si>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</si>
  <si>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</si>
  <si>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</si>
  <si>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</si>
  <si>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</si>
  <si>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</si>
  <si>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</si>
  <si>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</si>
  <si>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</si>
  <si>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</si>
  <si>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</si>
  <si>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</si>
  <si>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</si>
  <si>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</si>
  <si>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</si>
  <si>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</si>
  <si>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</si>
  <si>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</si>
  <si>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</si>
  <si>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</si>
  <si>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</si>
  <si>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</si>
  <si>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</si>
  <si>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</si>
  <si>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</si>
  <si>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</si>
  <si>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Obstetrical care</t>
  </si>
  <si>
    <t>59409</t>
  </si>
  <si>
    <t>59410</t>
  </si>
  <si>
    <t>59412</t>
  </si>
  <si>
    <t>Antepartum manipulation</t>
  </si>
  <si>
    <t>59414</t>
  </si>
  <si>
    <t>Deliver placenta</t>
  </si>
  <si>
    <t>59425</t>
  </si>
  <si>
    <t>Antepartum care only</t>
  </si>
  <si>
    <t>59426</t>
  </si>
  <si>
    <t>59430</t>
  </si>
  <si>
    <t>Care after delivery</t>
  </si>
  <si>
    <t>Cesarean delivery</t>
  </si>
  <si>
    <t>59514</t>
  </si>
  <si>
    <t>Cesarean delivery only</t>
  </si>
  <si>
    <t>59515</t>
  </si>
  <si>
    <t>59525</t>
  </si>
  <si>
    <t>Remove uterus after cesarean</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</si>
  <si>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</si>
  <si>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</si>
  <si>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</si>
  <si>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</si>
  <si>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</si>
  <si>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</si>
  <si>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</si>
  <si>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</si>
  <si>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</si>
  <si>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</si>
  <si>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</si>
  <si>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</si>
  <si>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</si>
  <si>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</si>
  <si>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</si>
  <si>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</si>
  <si>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</si>
  <si>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</si>
  <si>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</si>
  <si>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</si>
  <si>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</si>
  <si>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</si>
  <si>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</si>
  <si>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</si>
  <si>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</si>
  <si>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</si>
  <si>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</si>
  <si>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</si>
  <si>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</si>
  <si>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</si>
  <si>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</si>
  <si>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</si>
  <si>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</si>
  <si>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</si>
  <si>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</si>
  <si>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</si>
  <si>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</si>
  <si>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</si>
  <si>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</si>
  <si>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</si>
  <si>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</si>
  <si>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</si>
  <si>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</si>
  <si>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6010F</t>
  </si>
  <si>
    <t>Dysphag test done b/4 eating</t>
  </si>
  <si>
    <t>60100</t>
  </si>
  <si>
    <t>Biopsy of thyroid</t>
  </si>
  <si>
    <t>6015F</t>
  </si>
  <si>
    <t>6020F</t>
  </si>
  <si>
    <t>Npo (nothing-mouth) ordered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</si>
  <si>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</si>
  <si>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</si>
  <si>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</si>
  <si>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</si>
  <si>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</si>
  <si>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</si>
  <si>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</si>
  <si>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</si>
  <si>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</si>
  <si>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</si>
  <si>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</si>
  <si>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</si>
  <si>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</si>
  <si>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</si>
  <si>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</si>
  <si>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</si>
  <si>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</si>
  <si>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</si>
  <si>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</si>
  <si>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</si>
  <si>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6030F</t>
  </si>
  <si>
    <t>Max sterile barriers follwd</t>
  </si>
  <si>
    <t>60300</t>
  </si>
  <si>
    <t>Aspir/inj thyroid cyst</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</si>
  <si>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</si>
  <si>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</si>
  <si>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</si>
  <si>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</si>
  <si>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</si>
  <si>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</si>
  <si>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</si>
  <si>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</si>
  <si>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</si>
  <si>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</si>
  <si>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</si>
  <si>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</si>
  <si>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</si>
  <si>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</si>
  <si>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</si>
  <si>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</si>
  <si>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</si>
  <si>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</si>
  <si>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</si>
  <si>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</si>
  <si>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</si>
  <si>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</si>
  <si>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</si>
  <si>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</si>
  <si>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</si>
  <si>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</si>
  <si>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</si>
  <si>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</si>
  <si>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</si>
  <si>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</si>
  <si>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</si>
  <si>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</si>
  <si>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</si>
  <si>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6100F</t>
  </si>
  <si>
    <t>Verify pt site pxd docd</t>
  </si>
  <si>
    <t>61000</t>
  </si>
  <si>
    <t>Remove cranial cavity fluid</t>
  </si>
  <si>
    <t>61001</t>
  </si>
  <si>
    <t>6101F</t>
  </si>
  <si>
    <t>Safety counseling dementia</t>
  </si>
  <si>
    <t>6102F</t>
  </si>
  <si>
    <t>Safety counseling dem order</t>
  </si>
  <si>
    <t>61020</t>
  </si>
  <si>
    <t>Remove brain cavity fluid</t>
  </si>
  <si>
    <t>61026</t>
  </si>
  <si>
    <t>Injection into brain canal</t>
  </si>
  <si>
    <t>61050</t>
  </si>
  <si>
    <t>Remove brain canal fluid</t>
  </si>
  <si>
    <t>61055</t>
  </si>
  <si>
    <t>61070</t>
  </si>
  <si>
    <t>Brain canal shunt procedure</t>
  </si>
  <si>
    <t>6110F</t>
  </si>
  <si>
    <t>Counsel prov driving risks</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</si>
  <si>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</si>
  <si>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</si>
  <si>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</si>
  <si>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</si>
  <si>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</si>
  <si>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</si>
  <si>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</si>
  <si>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</si>
  <si>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</si>
  <si>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</si>
  <si>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</si>
  <si>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</si>
  <si>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</si>
  <si>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</si>
  <si>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</si>
  <si>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</si>
  <si>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</si>
  <si>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</si>
  <si>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</si>
  <si>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</si>
  <si>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</si>
  <si>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</si>
  <si>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</si>
  <si>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</si>
  <si>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</si>
  <si>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</si>
  <si>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</si>
  <si>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</si>
  <si>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</si>
  <si>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</si>
  <si>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</si>
  <si>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</si>
  <si>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</si>
  <si>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</si>
  <si>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</si>
  <si>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</si>
  <si>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</si>
  <si>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</si>
  <si>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</si>
  <si>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</si>
  <si>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</si>
  <si>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</si>
  <si>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</si>
  <si>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</si>
  <si>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</si>
  <si>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</si>
  <si>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</si>
  <si>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</si>
  <si>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</si>
  <si>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</si>
  <si>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</si>
  <si>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</si>
  <si>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</si>
  <si>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</si>
  <si>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6150F</t>
  </si>
  <si>
    <t>Pt notrcvng1st antitnf txmnt</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</si>
  <si>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</si>
  <si>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</si>
  <si>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</si>
  <si>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</si>
  <si>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</si>
  <si>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</si>
  <si>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</si>
  <si>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</si>
  <si>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</si>
  <si>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</si>
  <si>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</si>
  <si>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</si>
  <si>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</si>
  <si>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</si>
  <si>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</si>
  <si>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</si>
  <si>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</si>
  <si>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</si>
  <si>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</si>
  <si>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</si>
  <si>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</si>
  <si>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</si>
  <si>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</si>
  <si>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</si>
  <si>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</si>
  <si>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</si>
  <si>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</si>
  <si>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</si>
  <si>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</si>
  <si>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</si>
  <si>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</si>
  <si>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</si>
  <si>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</si>
  <si>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</si>
  <si>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</si>
  <si>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</si>
  <si>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</si>
  <si>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</si>
  <si>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</si>
  <si>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</si>
  <si>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</si>
  <si>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</si>
  <si>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</si>
  <si>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</si>
  <si>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</si>
  <si>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</si>
  <si>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</si>
  <si>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</si>
  <si>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</si>
  <si>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</si>
  <si>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</si>
  <si>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</si>
  <si>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</si>
  <si>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</si>
  <si>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</si>
  <si>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</si>
  <si>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</si>
  <si>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</si>
  <si>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</si>
  <si>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</si>
  <si>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</si>
  <si>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</si>
  <si>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</si>
  <si>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</si>
  <si>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</si>
  <si>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</si>
  <si>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</si>
  <si>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</si>
  <si>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</si>
  <si>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</si>
  <si>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</si>
  <si>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</si>
  <si>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</si>
  <si>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</si>
  <si>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</si>
  <si>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</si>
  <si>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</si>
  <si>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</si>
  <si>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</si>
  <si>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</si>
  <si>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</si>
  <si>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</si>
  <si>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</si>
  <si>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</si>
  <si>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</si>
  <si>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</si>
  <si>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</si>
  <si>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</si>
  <si>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</si>
  <si>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</si>
  <si>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</si>
  <si>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</si>
  <si>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</si>
  <si>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</si>
  <si>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</si>
  <si>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</si>
  <si>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</si>
  <si>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</si>
  <si>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</si>
  <si>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</si>
  <si>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</si>
  <si>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</si>
  <si>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</si>
  <si>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</si>
  <si>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</si>
  <si>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</si>
  <si>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</si>
  <si>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</si>
  <si>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</si>
  <si>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</si>
  <si>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</si>
  <si>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</si>
  <si>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</si>
  <si>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</si>
  <si>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</si>
  <si>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</si>
  <si>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</si>
  <si>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</si>
  <si>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</si>
  <si>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</si>
  <si>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</si>
  <si>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</si>
  <si>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</si>
  <si>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</si>
  <si>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</si>
  <si>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</si>
  <si>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</si>
  <si>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</si>
  <si>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</si>
  <si>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</si>
  <si>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</si>
  <si>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</si>
  <si>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</si>
  <si>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</si>
  <si>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</si>
  <si>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</si>
  <si>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</si>
  <si>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</si>
  <si>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</si>
  <si>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</si>
  <si>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</si>
  <si>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</si>
  <si>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</si>
  <si>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</si>
  <si>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</si>
  <si>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</si>
  <si>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</si>
  <si>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</si>
  <si>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</si>
  <si>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</si>
  <si>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</si>
  <si>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</si>
  <si>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</si>
  <si>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</si>
  <si>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</si>
  <si>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</si>
  <si>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</si>
  <si>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</si>
  <si>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</si>
  <si>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</si>
  <si>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</si>
  <si>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</si>
  <si>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</si>
  <si>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</si>
  <si>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</si>
  <si>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</si>
  <si>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</si>
  <si>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</si>
  <si>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</si>
  <si>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</si>
  <si>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</si>
  <si>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</si>
  <si>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</si>
  <si>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</si>
  <si>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</si>
  <si>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</si>
  <si>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</si>
  <si>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</si>
  <si>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</si>
  <si>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</si>
  <si>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</si>
  <si>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</si>
  <si>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</si>
  <si>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</si>
  <si>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</si>
  <si>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61870</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</si>
  <si>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</si>
  <si>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</si>
  <si>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</si>
  <si>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</si>
  <si>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</si>
  <si>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</si>
  <si>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</si>
  <si>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</si>
  <si>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</si>
  <si>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</si>
  <si>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</si>
  <si>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</si>
  <si>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</si>
  <si>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</si>
  <si>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</si>
  <si>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</si>
  <si>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</si>
  <si>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</si>
  <si>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</si>
  <si>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</si>
  <si>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</si>
  <si>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</si>
  <si>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</si>
  <si>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</si>
  <si>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</si>
  <si>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</si>
  <si>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</si>
  <si>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</si>
  <si>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</si>
  <si>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</si>
  <si>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</si>
  <si>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</si>
  <si>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</si>
  <si>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</si>
  <si>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</si>
  <si>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</si>
  <si>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</si>
  <si>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</si>
  <si>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</si>
  <si>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</si>
  <si>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</si>
  <si>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</si>
  <si>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</si>
  <si>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</si>
  <si>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</si>
  <si>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</si>
  <si>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</si>
  <si>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</si>
  <si>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</si>
  <si>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</si>
  <si>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</si>
  <si>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</si>
  <si>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</si>
  <si>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</si>
  <si>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</si>
  <si>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</si>
  <si>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</si>
  <si>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</si>
  <si>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</si>
  <si>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</si>
  <si>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</si>
  <si>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</si>
  <si>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</si>
  <si>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</si>
  <si>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62252TC</t>
  </si>
  <si>
    <t>6225226</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</si>
  <si>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</si>
  <si>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</si>
  <si>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</si>
  <si>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</si>
  <si>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</si>
  <si>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</si>
  <si>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</si>
  <si>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</si>
  <si>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</si>
  <si>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</si>
  <si>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</si>
  <si>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</si>
  <si>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</si>
  <si>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</si>
  <si>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</si>
  <si>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</si>
  <si>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</si>
  <si>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</si>
  <si>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</si>
  <si>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</si>
  <si>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</si>
  <si>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</si>
  <si>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</si>
  <si>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</si>
  <si>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</si>
  <si>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</si>
  <si>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</si>
  <si>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</si>
  <si>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</si>
  <si>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</si>
  <si>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</si>
  <si>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</si>
  <si>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</si>
  <si>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</si>
  <si>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</si>
  <si>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</si>
  <si>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</si>
  <si>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</si>
  <si>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</si>
  <si>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</si>
  <si>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</si>
  <si>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</si>
  <si>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</si>
  <si>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</si>
  <si>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</si>
  <si>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</si>
  <si>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</si>
  <si>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</si>
  <si>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</si>
  <si>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</si>
  <si>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</si>
  <si>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</si>
  <si>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</si>
  <si>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</si>
  <si>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</si>
  <si>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</si>
  <si>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</si>
  <si>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</si>
  <si>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</si>
  <si>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</si>
  <si>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</si>
  <si>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</si>
  <si>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</si>
  <si>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</si>
  <si>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</si>
  <si>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</si>
  <si>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</si>
  <si>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</si>
  <si>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</si>
  <si>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</si>
  <si>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</si>
  <si>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</si>
  <si>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</si>
  <si>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</si>
  <si>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</si>
  <si>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</si>
  <si>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</si>
  <si>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</si>
  <si>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</si>
  <si>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</si>
  <si>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</si>
  <si>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</si>
  <si>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</si>
  <si>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</si>
  <si>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</si>
  <si>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</si>
  <si>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</si>
  <si>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</si>
  <si>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</si>
  <si>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</si>
  <si>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</si>
  <si>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</si>
  <si>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</si>
  <si>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</si>
  <si>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</si>
  <si>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</si>
  <si>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</si>
  <si>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</si>
  <si>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</si>
  <si>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</si>
  <si>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</si>
  <si>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</si>
  <si>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</si>
  <si>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</si>
  <si>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</si>
  <si>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</si>
  <si>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</si>
  <si>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</si>
  <si>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</si>
  <si>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</si>
  <si>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</si>
  <si>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</si>
  <si>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</si>
  <si>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</si>
  <si>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</si>
  <si>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</si>
  <si>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</si>
  <si>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</si>
  <si>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</si>
  <si>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</si>
  <si>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</si>
  <si>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</si>
  <si>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</si>
  <si>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</si>
  <si>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</si>
  <si>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</si>
  <si>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</si>
  <si>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</si>
  <si>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</si>
  <si>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</si>
  <si>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</si>
  <si>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</si>
  <si>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</si>
  <si>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</si>
  <si>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</si>
  <si>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</si>
  <si>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</si>
  <si>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</si>
  <si>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</si>
  <si>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</si>
  <si>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</si>
  <si>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</si>
  <si>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</si>
  <si>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</si>
  <si>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</si>
  <si>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</si>
  <si>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</si>
  <si>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</si>
  <si>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</si>
  <si>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</si>
  <si>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</si>
  <si>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</si>
  <si>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</si>
  <si>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</si>
  <si>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</si>
  <si>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</si>
  <si>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</si>
  <si>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</si>
  <si>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</si>
  <si>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</si>
  <si>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</si>
  <si>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</si>
  <si>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</si>
  <si>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</si>
  <si>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</si>
  <si>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</si>
  <si>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</si>
  <si>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</si>
  <si>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</si>
  <si>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</si>
  <si>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</si>
  <si>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</si>
  <si>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</si>
  <si>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</si>
  <si>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</si>
  <si>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</si>
  <si>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</si>
  <si>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</si>
  <si>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</si>
  <si>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</si>
  <si>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</si>
  <si>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</si>
  <si>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</si>
  <si>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</si>
  <si>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</si>
  <si>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</si>
  <si>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</si>
  <si>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</si>
  <si>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</si>
  <si>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</si>
  <si>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</si>
  <si>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</si>
  <si>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</si>
  <si>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</si>
  <si>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</si>
  <si>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</si>
  <si>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</si>
  <si>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</si>
  <si>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</si>
  <si>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</si>
  <si>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</si>
  <si>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</si>
  <si>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</si>
  <si>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</si>
  <si>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</si>
  <si>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</si>
  <si>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</si>
  <si>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</si>
  <si>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</si>
  <si>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</si>
  <si>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</si>
  <si>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</si>
  <si>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</si>
  <si>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</si>
  <si>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</si>
  <si>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</si>
  <si>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</si>
  <si>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</si>
  <si>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</si>
  <si>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</si>
  <si>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</si>
  <si>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</si>
  <si>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</si>
  <si>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</si>
  <si>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</si>
  <si>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</si>
  <si>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</si>
  <si>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</si>
  <si>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</si>
  <si>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</si>
  <si>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</si>
  <si>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</si>
  <si>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</si>
  <si>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</si>
  <si>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</si>
  <si>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</si>
  <si>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</si>
  <si>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</si>
  <si>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</si>
  <si>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</si>
  <si>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</si>
  <si>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</si>
  <si>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</si>
  <si>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</si>
  <si>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</si>
  <si>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</si>
  <si>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</si>
  <si>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</si>
  <si>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</si>
  <si>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</si>
  <si>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</si>
  <si>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</si>
  <si>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</si>
  <si>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</si>
  <si>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</si>
  <si>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</si>
  <si>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</si>
  <si>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</si>
  <si>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</si>
  <si>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</si>
  <si>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</si>
  <si>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</si>
  <si>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</si>
  <si>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</si>
  <si>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</si>
  <si>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</si>
  <si>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</si>
  <si>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</si>
  <si>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</si>
  <si>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</si>
  <si>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</si>
  <si>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</si>
  <si>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</si>
  <si>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</si>
  <si>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</si>
  <si>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</si>
  <si>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</si>
  <si>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</si>
  <si>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</si>
  <si>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</si>
  <si>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</si>
  <si>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</si>
  <si>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</si>
  <si>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</si>
  <si>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</si>
  <si>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</si>
  <si>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</si>
  <si>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</si>
  <si>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</si>
  <si>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</si>
  <si>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</si>
  <si>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</si>
  <si>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</si>
  <si>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</si>
  <si>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</si>
  <si>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</si>
  <si>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</si>
  <si>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</si>
  <si>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</si>
  <si>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</si>
  <si>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</si>
  <si>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</si>
  <si>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</si>
  <si>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</si>
  <si>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</si>
  <si>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</si>
  <si>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</si>
  <si>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</si>
  <si>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</si>
  <si>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</si>
  <si>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</si>
  <si>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</si>
  <si>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</si>
  <si>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</si>
  <si>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</si>
  <si>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</si>
  <si>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</si>
  <si>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</si>
  <si>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</si>
  <si>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</si>
  <si>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</si>
  <si>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</si>
  <si>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</si>
  <si>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</si>
  <si>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</si>
  <si>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</si>
  <si>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</si>
  <si>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</si>
  <si>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</si>
  <si>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</si>
  <si>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</si>
  <si>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</si>
  <si>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</si>
  <si>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</si>
  <si>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</si>
  <si>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</si>
  <si>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</si>
  <si>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</si>
  <si>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</si>
  <si>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</si>
  <si>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</si>
  <si>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</si>
  <si>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</si>
  <si>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</si>
  <si>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</si>
  <si>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</si>
  <si>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</si>
  <si>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</si>
  <si>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</si>
  <si>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</si>
  <si>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</si>
  <si>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</si>
  <si>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</si>
  <si>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</si>
  <si>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</si>
  <si>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</si>
  <si>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</si>
  <si>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</si>
  <si>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</si>
  <si>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</si>
  <si>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</si>
  <si>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</si>
  <si>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</si>
  <si>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</si>
  <si>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</si>
  <si>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</si>
  <si>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</si>
  <si>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</si>
  <si>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</si>
  <si>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</si>
  <si>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</si>
  <si>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</si>
  <si>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</si>
  <si>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</si>
  <si>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</si>
  <si>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</si>
  <si>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</si>
  <si>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</si>
  <si>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</si>
  <si>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</si>
  <si>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</si>
  <si>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</si>
  <si>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</si>
  <si>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</si>
  <si>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</si>
  <si>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</si>
  <si>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</si>
  <si>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</si>
  <si>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</si>
  <si>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</si>
  <si>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</si>
  <si>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</si>
  <si>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</si>
  <si>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</si>
  <si>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</si>
  <si>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</si>
  <si>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</si>
  <si>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</si>
  <si>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</si>
  <si>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</si>
  <si>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</si>
  <si>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</si>
  <si>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</si>
  <si>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</si>
  <si>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</si>
  <si>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</si>
  <si>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</si>
  <si>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</si>
  <si>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</si>
  <si>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</si>
  <si>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</si>
  <si>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</si>
  <si>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</si>
  <si>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</si>
  <si>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</si>
  <si>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</si>
  <si>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</si>
  <si>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</si>
  <si>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</si>
  <si>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</si>
  <si>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</si>
  <si>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</si>
  <si>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</si>
  <si>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</si>
  <si>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</si>
  <si>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</si>
  <si>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</si>
  <si>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</si>
  <si>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</si>
  <si>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</si>
  <si>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</si>
  <si>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</si>
  <si>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</si>
  <si>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</si>
  <si>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</si>
  <si>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</si>
  <si>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</si>
  <si>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</si>
  <si>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</si>
  <si>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</si>
  <si>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</si>
  <si>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</si>
  <si>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</si>
  <si>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</si>
  <si>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</si>
  <si>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</si>
  <si>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</si>
  <si>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</si>
  <si>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</si>
  <si>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</si>
  <si>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</si>
  <si>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</si>
  <si>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</si>
  <si>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</si>
  <si>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</si>
  <si>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</si>
  <si>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</si>
  <si>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</si>
  <si>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</si>
  <si>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</si>
  <si>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</si>
  <si>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</si>
  <si>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</si>
  <si>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</si>
  <si>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</si>
  <si>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</si>
  <si>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</si>
  <si>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</si>
  <si>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</si>
  <si>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</si>
  <si>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</si>
  <si>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</si>
  <si>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</si>
  <si>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</si>
  <si>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</si>
  <si>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</si>
  <si>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</si>
  <si>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</si>
  <si>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</si>
  <si>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</si>
  <si>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</si>
  <si>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</si>
  <si>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</si>
  <si>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</si>
  <si>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</si>
  <si>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</si>
  <si>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</si>
  <si>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</si>
  <si>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</si>
  <si>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</si>
  <si>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</si>
  <si>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</si>
  <si>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</si>
  <si>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</si>
  <si>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</si>
  <si>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</si>
  <si>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</si>
  <si>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</si>
  <si>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</si>
  <si>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</si>
  <si>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</si>
  <si>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</si>
  <si>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</si>
  <si>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</si>
  <si>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</si>
  <si>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</si>
  <si>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</si>
  <si>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</si>
  <si>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</si>
  <si>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</si>
  <si>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</si>
  <si>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</si>
  <si>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</si>
  <si>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</si>
  <si>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</si>
  <si>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</si>
  <si>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</si>
  <si>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</si>
  <si>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</si>
  <si>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</si>
  <si>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</si>
  <si>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</si>
  <si>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</si>
  <si>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</si>
  <si>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</si>
  <si>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</si>
  <si>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</si>
  <si>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</si>
  <si>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</si>
  <si>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</si>
  <si>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</si>
  <si>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</si>
  <si>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</si>
  <si>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</si>
  <si>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</si>
  <si>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</si>
  <si>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</si>
  <si>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</si>
  <si>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</si>
  <si>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</si>
  <si>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</si>
  <si>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</si>
  <si>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</si>
  <si>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</si>
  <si>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</si>
  <si>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</si>
  <si>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</si>
  <si>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</si>
  <si>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</si>
  <si>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</si>
  <si>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</si>
  <si>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</si>
  <si>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</si>
  <si>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</si>
  <si>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</si>
  <si>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</si>
  <si>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</si>
  <si>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</si>
  <si>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</si>
  <si>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</si>
  <si>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</si>
  <si>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</si>
  <si>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</si>
  <si>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</si>
  <si>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</si>
  <si>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</si>
  <si>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</si>
  <si>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</si>
  <si>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</si>
  <si>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</si>
  <si>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</si>
  <si>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</si>
  <si>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</si>
  <si>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</si>
  <si>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</si>
  <si>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</si>
  <si>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</si>
  <si>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</si>
  <si>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</si>
  <si>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</si>
  <si>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</si>
  <si>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</si>
  <si>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</si>
  <si>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</si>
  <si>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</si>
  <si>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</si>
  <si>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</si>
  <si>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</si>
  <si>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</si>
  <si>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</si>
  <si>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</si>
  <si>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</si>
  <si>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</si>
  <si>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</si>
  <si>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</si>
  <si>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</si>
  <si>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</si>
  <si>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</si>
  <si>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</si>
  <si>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</si>
  <si>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</si>
  <si>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</si>
  <si>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</si>
  <si>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</si>
  <si>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</si>
  <si>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</si>
  <si>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</si>
  <si>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</si>
  <si>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</si>
  <si>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</si>
  <si>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</si>
  <si>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</si>
  <si>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</si>
  <si>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</si>
  <si>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</si>
  <si>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</si>
  <si>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</si>
  <si>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</si>
  <si>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</si>
  <si>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</si>
  <si>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</si>
  <si>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</si>
  <si>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</si>
  <si>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</si>
  <si>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</si>
  <si>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</si>
  <si>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</si>
  <si>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</si>
  <si>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</si>
  <si>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</si>
  <si>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</si>
  <si>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</si>
  <si>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</si>
  <si>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</si>
  <si>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</si>
  <si>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</si>
  <si>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</si>
  <si>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</si>
  <si>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</si>
  <si>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</si>
  <si>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</si>
  <si>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</si>
  <si>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</si>
  <si>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</si>
  <si>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</si>
  <si>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</si>
  <si>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</si>
  <si>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</si>
  <si>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</si>
  <si>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</si>
  <si>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</si>
  <si>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</si>
  <si>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</si>
  <si>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</si>
  <si>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</si>
  <si>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</si>
  <si>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</si>
  <si>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</si>
  <si>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</si>
  <si>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</si>
  <si>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</si>
  <si>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</si>
  <si>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</si>
  <si>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</si>
  <si>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</si>
  <si>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</si>
  <si>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</si>
  <si>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</si>
  <si>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</si>
  <si>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</si>
  <si>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</si>
  <si>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</si>
  <si>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</si>
  <si>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</si>
  <si>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</si>
  <si>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</si>
  <si>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</si>
  <si>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</si>
  <si>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</si>
  <si>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</si>
  <si>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</si>
  <si>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</si>
  <si>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</si>
  <si>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</si>
  <si>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</si>
  <si>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</si>
  <si>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</si>
  <si>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</si>
  <si>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</si>
  <si>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</si>
  <si>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</si>
  <si>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</si>
  <si>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</si>
  <si>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</si>
  <si>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</si>
  <si>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</si>
  <si>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</si>
  <si>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</si>
  <si>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</si>
  <si>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</si>
  <si>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</si>
  <si>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</si>
  <si>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</si>
  <si>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</si>
  <si>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</si>
  <si>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</si>
  <si>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</si>
  <si>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</si>
  <si>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</si>
  <si>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</si>
  <si>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</si>
  <si>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</si>
  <si>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</si>
  <si>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</si>
  <si>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</si>
  <si>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</si>
  <si>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</si>
  <si>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</si>
  <si>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</si>
  <si>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</si>
  <si>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</si>
  <si>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</si>
  <si>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</si>
  <si>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</si>
  <si>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</si>
  <si>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</si>
  <si>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</si>
  <si>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</si>
  <si>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</si>
  <si>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</si>
  <si>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</si>
  <si>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</si>
  <si>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</si>
  <si>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</si>
  <si>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</si>
  <si>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</si>
  <si>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</si>
  <si>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</si>
  <si>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</si>
  <si>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</si>
  <si>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</si>
  <si>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</si>
  <si>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</si>
  <si>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</si>
  <si>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</si>
  <si>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</si>
  <si>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</si>
  <si>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</si>
  <si>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</si>
  <si>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</si>
  <si>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</si>
  <si>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</si>
  <si>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</si>
  <si>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</si>
  <si>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</si>
  <si>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</si>
  <si>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</si>
  <si>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</si>
  <si>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</si>
  <si>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</si>
  <si>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</si>
  <si>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</si>
  <si>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</si>
  <si>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</si>
  <si>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</si>
  <si>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</si>
  <si>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</si>
  <si>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Xcapsl ctrc rmvl w/o ecp</t>
  </si>
  <si>
    <t>66985</t>
  </si>
  <si>
    <t>Insert lens prosthesis</t>
  </si>
  <si>
    <t>66986</t>
  </si>
  <si>
    <t>Exchange lens prosthesis</t>
  </si>
  <si>
    <t>66987</t>
  </si>
  <si>
    <t>Xcapsl ctrc rmvl cplx w/ecp</t>
  </si>
  <si>
    <t>66988</t>
  </si>
  <si>
    <t>Xcapsl ctrc rmvl w/ecp</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</si>
  <si>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</si>
  <si>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</si>
  <si>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</si>
  <si>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</si>
  <si>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</si>
  <si>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</si>
  <si>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</si>
  <si>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</si>
  <si>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</si>
  <si>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</si>
  <si>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</si>
  <si>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</si>
  <si>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</si>
  <si>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</si>
  <si>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</si>
  <si>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</si>
  <si>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</si>
  <si>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</si>
  <si>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</si>
  <si>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</si>
  <si>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</si>
  <si>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</si>
  <si>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</si>
  <si>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</si>
  <si>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</si>
  <si>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</si>
  <si>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</si>
  <si>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</si>
  <si>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</si>
  <si>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</si>
  <si>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</si>
  <si>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</si>
  <si>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</si>
  <si>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</si>
  <si>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</si>
  <si>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</si>
  <si>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</si>
  <si>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</si>
  <si>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</si>
  <si>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</si>
  <si>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</si>
  <si>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</si>
  <si>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</si>
  <si>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</si>
  <si>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</si>
  <si>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</si>
  <si>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</si>
  <si>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</si>
  <si>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</si>
  <si>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</si>
  <si>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</si>
  <si>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</si>
  <si>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</si>
  <si>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</si>
  <si>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</si>
  <si>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</si>
  <si>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</si>
  <si>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</si>
  <si>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</si>
  <si>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</si>
  <si>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</si>
  <si>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</si>
  <si>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</si>
  <si>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</si>
  <si>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</si>
  <si>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</si>
  <si>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</si>
  <si>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</si>
  <si>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</si>
  <si>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</si>
  <si>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</si>
  <si>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</si>
  <si>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</si>
  <si>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</si>
  <si>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</si>
  <si>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</si>
  <si>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</si>
  <si>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</si>
  <si>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</si>
  <si>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</si>
  <si>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</si>
  <si>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</si>
  <si>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</si>
  <si>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</si>
  <si>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</si>
  <si>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</si>
  <si>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</si>
  <si>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</si>
  <si>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</si>
  <si>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</si>
  <si>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</si>
  <si>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</si>
  <si>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</si>
  <si>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</si>
  <si>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</si>
  <si>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</si>
  <si>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</si>
  <si>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</si>
  <si>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</si>
  <si>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</si>
  <si>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</si>
  <si>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</si>
  <si>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</si>
  <si>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</si>
  <si>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</si>
  <si>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</si>
  <si>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</si>
  <si>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</si>
  <si>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</si>
  <si>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</si>
  <si>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</si>
  <si>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</si>
  <si>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</si>
  <si>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</si>
  <si>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</si>
  <si>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</si>
  <si>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</si>
  <si>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</si>
  <si>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</si>
  <si>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</si>
  <si>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</si>
  <si>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</si>
  <si>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</si>
  <si>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</si>
  <si>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</si>
  <si>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</si>
  <si>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</si>
  <si>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</si>
  <si>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</si>
  <si>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</si>
  <si>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</si>
  <si>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</si>
  <si>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</si>
  <si>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</si>
  <si>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</si>
  <si>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</si>
  <si>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</si>
  <si>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</si>
  <si>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</si>
  <si>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</si>
  <si>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</si>
  <si>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</si>
  <si>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</si>
  <si>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</si>
  <si>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</si>
  <si>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</si>
  <si>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</si>
  <si>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</si>
  <si>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</si>
  <si>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</si>
  <si>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</si>
  <si>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</si>
  <si>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</si>
  <si>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</si>
  <si>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</si>
  <si>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</si>
  <si>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</si>
  <si>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</si>
  <si>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</si>
  <si>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</si>
  <si>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</si>
  <si>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</si>
  <si>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</si>
  <si>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</si>
  <si>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</si>
  <si>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</si>
  <si>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</si>
  <si>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</si>
  <si>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</si>
  <si>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</si>
  <si>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</si>
  <si>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</si>
  <si>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</si>
  <si>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</si>
  <si>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</si>
  <si>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</si>
  <si>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</si>
  <si>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</si>
  <si>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</si>
  <si>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</si>
  <si>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</si>
  <si>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</si>
  <si>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</si>
  <si>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</si>
  <si>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</si>
  <si>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</si>
  <si>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</si>
  <si>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</si>
  <si>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</si>
  <si>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</si>
  <si>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</si>
  <si>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</si>
  <si>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</si>
  <si>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</si>
  <si>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</si>
  <si>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</si>
  <si>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</si>
  <si>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</si>
  <si>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</si>
  <si>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</si>
  <si>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</si>
  <si>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</si>
  <si>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</si>
  <si>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</si>
  <si>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</si>
  <si>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</si>
  <si>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</si>
  <si>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</si>
  <si>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</si>
  <si>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</si>
  <si>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</si>
  <si>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</si>
  <si>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</si>
  <si>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</si>
  <si>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</si>
  <si>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</si>
  <si>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</si>
  <si>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</si>
  <si>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</si>
  <si>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</si>
  <si>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</si>
  <si>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</si>
  <si>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</si>
  <si>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</si>
  <si>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</si>
  <si>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</si>
  <si>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</si>
  <si>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</si>
  <si>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</si>
  <si>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</si>
  <si>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</si>
  <si>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</si>
  <si>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</si>
  <si>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</si>
  <si>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</si>
  <si>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</si>
  <si>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</si>
  <si>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</si>
  <si>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</si>
  <si>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</si>
  <si>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</si>
  <si>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</si>
  <si>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</si>
  <si>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</si>
  <si>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</si>
  <si>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</si>
  <si>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</si>
  <si>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</si>
  <si>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</si>
  <si>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</si>
  <si>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</si>
  <si>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</si>
  <si>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</si>
  <si>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</si>
  <si>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</si>
  <si>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</si>
  <si>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</si>
  <si>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</si>
  <si>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</si>
  <si>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</si>
  <si>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</si>
  <si>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</si>
  <si>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</si>
  <si>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</si>
  <si>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</si>
  <si>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</si>
  <si>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</si>
  <si>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</si>
  <si>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</si>
  <si>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</si>
  <si>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</si>
  <si>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</si>
  <si>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</si>
  <si>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</si>
  <si>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</si>
  <si>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</si>
  <si>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</si>
  <si>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</si>
  <si>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</si>
  <si>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</si>
  <si>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</si>
  <si>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</si>
  <si>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</si>
  <si>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</si>
  <si>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</si>
  <si>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</si>
  <si>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</si>
  <si>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</si>
  <si>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</si>
  <si>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</si>
  <si>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</si>
  <si>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</si>
  <si>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</si>
  <si>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</si>
  <si>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</si>
  <si>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</si>
  <si>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</si>
  <si>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</si>
  <si>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</si>
  <si>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</si>
  <si>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</si>
  <si>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</si>
  <si>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</si>
  <si>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</si>
  <si>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</si>
  <si>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</si>
  <si>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</si>
  <si>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</si>
  <si>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</si>
  <si>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</si>
  <si>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</si>
  <si>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</si>
  <si>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</si>
  <si>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</si>
  <si>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</si>
  <si>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</si>
  <si>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</si>
  <si>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</si>
  <si>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</si>
  <si>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</si>
  <si>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</si>
  <si>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</si>
  <si>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</si>
  <si>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</si>
  <si>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</si>
  <si>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</si>
  <si>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</si>
  <si>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</si>
  <si>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</si>
  <si>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</si>
  <si>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</si>
  <si>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</si>
  <si>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</si>
  <si>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</si>
  <si>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</si>
  <si>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</si>
  <si>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</si>
  <si>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</si>
  <si>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</si>
  <si>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</si>
  <si>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</si>
  <si>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</si>
  <si>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</si>
  <si>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</si>
  <si>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</si>
  <si>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</si>
  <si>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</si>
  <si>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</si>
  <si>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</si>
  <si>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</si>
  <si>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</si>
  <si>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</si>
  <si>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</si>
  <si>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</si>
  <si>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</si>
  <si>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</si>
  <si>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</si>
  <si>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</si>
  <si>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</si>
  <si>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</si>
  <si>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</si>
  <si>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</si>
  <si>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</si>
  <si>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</si>
  <si>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</si>
  <si>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</si>
  <si>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</si>
  <si>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</si>
  <si>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</si>
  <si>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</si>
  <si>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</si>
  <si>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</si>
  <si>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</si>
  <si>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</si>
  <si>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</si>
  <si>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</si>
  <si>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</si>
  <si>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</si>
  <si>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</si>
  <si>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</si>
  <si>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</si>
  <si>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</si>
  <si>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</si>
  <si>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</si>
  <si>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</si>
  <si>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</si>
  <si>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</si>
  <si>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</si>
  <si>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</si>
  <si>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</si>
  <si>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</si>
  <si>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</si>
  <si>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</si>
  <si>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</si>
  <si>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</si>
  <si>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</si>
  <si>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</si>
  <si>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</si>
  <si>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</si>
  <si>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</si>
  <si>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</si>
  <si>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</si>
  <si>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</si>
  <si>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</si>
  <si>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</si>
  <si>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</si>
  <si>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</si>
  <si>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</si>
  <si>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</si>
  <si>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</si>
  <si>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</si>
  <si>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</si>
  <si>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</si>
  <si>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</si>
  <si>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</si>
  <si>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</si>
  <si>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</si>
  <si>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</si>
  <si>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70015TC</t>
  </si>
  <si>
    <t>7001526</t>
  </si>
  <si>
    <t>70030</t>
  </si>
  <si>
    <t>X-ray eye for foreign body</t>
  </si>
  <si>
    <t>70030TC</t>
  </si>
  <si>
    <t>7003026</t>
  </si>
  <si>
    <t>7010F</t>
  </si>
  <si>
    <t>Pt info into recall system</t>
  </si>
  <si>
    <t>X-ray exam of jaw &lt;4views</t>
  </si>
  <si>
    <t>70100TC</t>
  </si>
  <si>
    <t>7010026</t>
  </si>
  <si>
    <t>70110</t>
  </si>
  <si>
    <t>X-ray exam of jaw 4/&gt; views</t>
  </si>
  <si>
    <t>70110TC</t>
  </si>
  <si>
    <t>7011026</t>
  </si>
  <si>
    <t>70120</t>
  </si>
  <si>
    <t>X-ray exam of mastoids</t>
  </si>
  <si>
    <t>70120TC</t>
  </si>
  <si>
    <t>7012026</t>
  </si>
  <si>
    <t>70130</t>
  </si>
  <si>
    <t>70130TC</t>
  </si>
  <si>
    <t>7013026</t>
  </si>
  <si>
    <t>70134</t>
  </si>
  <si>
    <t>X-ray exam of middle ear</t>
  </si>
  <si>
    <t>70134TC</t>
  </si>
  <si>
    <t>7013426</t>
  </si>
  <si>
    <t>70140</t>
  </si>
  <si>
    <t>70140TC</t>
  </si>
  <si>
    <t>7014026</t>
  </si>
  <si>
    <t>70150TC</t>
  </si>
  <si>
    <t>7015026</t>
  </si>
  <si>
    <t>70160TC</t>
  </si>
  <si>
    <t>7016026</t>
  </si>
  <si>
    <t>70170</t>
  </si>
  <si>
    <t>X-ray exam of tear duct</t>
  </si>
  <si>
    <t>70170TC</t>
  </si>
  <si>
    <t>7017026</t>
  </si>
  <si>
    <t>70190</t>
  </si>
  <si>
    <t>X-ray exam of eye sockets</t>
  </si>
  <si>
    <t>70190TC</t>
  </si>
  <si>
    <t>7019026</t>
  </si>
  <si>
    <t>7020F</t>
  </si>
  <si>
    <t>Mammo assess cat in dbase</t>
  </si>
  <si>
    <t>70200</t>
  </si>
  <si>
    <t>70200TC</t>
  </si>
  <si>
    <t>7020026</t>
  </si>
  <si>
    <t>70210</t>
  </si>
  <si>
    <t>X-ray exam of sinuses</t>
  </si>
  <si>
    <t>70210TC</t>
  </si>
  <si>
    <t>7021026</t>
  </si>
  <si>
    <t>70220TC</t>
  </si>
  <si>
    <t>7022026</t>
  </si>
  <si>
    <t>70240</t>
  </si>
  <si>
    <t>X-ray exam pituitary saddle</t>
  </si>
  <si>
    <t>70240TC</t>
  </si>
  <si>
    <t>7024026</t>
  </si>
  <si>
    <t>7025F</t>
  </si>
  <si>
    <t>Pt infosys alarm 4 nxt mammo</t>
  </si>
  <si>
    <t>X-ray exam of skull</t>
  </si>
  <si>
    <t>70250TC</t>
  </si>
  <si>
    <t>7025026</t>
  </si>
  <si>
    <t>70260</t>
  </si>
  <si>
    <t>70260TC</t>
  </si>
  <si>
    <t>7026026</t>
  </si>
  <si>
    <t>70300</t>
  </si>
  <si>
    <t>X-ray exam of teeth</t>
  </si>
  <si>
    <t>70300TC</t>
  </si>
  <si>
    <t>7030026</t>
  </si>
  <si>
    <t>70310</t>
  </si>
  <si>
    <t>70310TC</t>
  </si>
  <si>
    <t>7031026</t>
  </si>
  <si>
    <t>70320</t>
  </si>
  <si>
    <t>Full mouth x-ray of teeth</t>
  </si>
  <si>
    <t>70320TC</t>
  </si>
  <si>
    <t>7032026</t>
  </si>
  <si>
    <t>70328</t>
  </si>
  <si>
    <t>X-ray exam of jaw joint</t>
  </si>
  <si>
    <t>70328TC</t>
  </si>
  <si>
    <t>7032826</t>
  </si>
  <si>
    <t>X-ray exam of jaw joints</t>
  </si>
  <si>
    <t>70330TC</t>
  </si>
  <si>
    <t>7033026</t>
  </si>
  <si>
    <t>70332</t>
  </si>
  <si>
    <t>70332TC</t>
  </si>
  <si>
    <t>7033226</t>
  </si>
  <si>
    <t>70336</t>
  </si>
  <si>
    <t>Magnetic image jaw joint</t>
  </si>
  <si>
    <t>70336TC</t>
  </si>
  <si>
    <t>7033626</t>
  </si>
  <si>
    <t>70350</t>
  </si>
  <si>
    <t>X-ray head for orthodontia</t>
  </si>
  <si>
    <t>70350TC</t>
  </si>
  <si>
    <t>7035026</t>
  </si>
  <si>
    <t>70355</t>
  </si>
  <si>
    <t>Panoramic x-ray of jaws</t>
  </si>
  <si>
    <t>70355TC</t>
  </si>
  <si>
    <t>7035526</t>
  </si>
  <si>
    <t>70360TC</t>
  </si>
  <si>
    <t>7036026</t>
  </si>
  <si>
    <t>70370</t>
  </si>
  <si>
    <t>Throat x-ray &amp; fluoroscopy</t>
  </si>
  <si>
    <t>70370TC</t>
  </si>
  <si>
    <t>7037026</t>
  </si>
  <si>
    <t>70371</t>
  </si>
  <si>
    <t>Speech evaluation complex</t>
  </si>
  <si>
    <t>70371TC</t>
  </si>
  <si>
    <t>7037126</t>
  </si>
  <si>
    <t>70380</t>
  </si>
  <si>
    <t>X-ray exam of salivary gland</t>
  </si>
  <si>
    <t>70380TC</t>
  </si>
  <si>
    <t>7038026</t>
  </si>
  <si>
    <t>70390</t>
  </si>
  <si>
    <t>X-ray exam of salivary duct</t>
  </si>
  <si>
    <t>70390TC</t>
  </si>
  <si>
    <t>7039026</t>
  </si>
  <si>
    <t>Ct head/brain w/o dye</t>
  </si>
  <si>
    <t>70450TC</t>
  </si>
  <si>
    <t>7045026</t>
  </si>
  <si>
    <t>Ct head/brain w/dye</t>
  </si>
  <si>
    <t>70460TC</t>
  </si>
  <si>
    <t>7046026</t>
  </si>
  <si>
    <t>Ct head/brain w/o &amp; w/dye</t>
  </si>
  <si>
    <t>70470TC</t>
  </si>
  <si>
    <t>7047026</t>
  </si>
  <si>
    <t>Ct orbit/ear/fossa w/o dye</t>
  </si>
  <si>
    <t>70480TC</t>
  </si>
  <si>
    <t>7048026</t>
  </si>
  <si>
    <t>Ct orbit/ear/fossa w/dye</t>
  </si>
  <si>
    <t>70481TC</t>
  </si>
  <si>
    <t>7048126</t>
  </si>
  <si>
    <t>70482</t>
  </si>
  <si>
    <t>Ct orbit/ear/fossa w/o&amp;w/dye</t>
  </si>
  <si>
    <t>70482TC</t>
  </si>
  <si>
    <t>7048226</t>
  </si>
  <si>
    <t>Ct maxillofacial w/o dye</t>
  </si>
  <si>
    <t>70486TC</t>
  </si>
  <si>
    <t>7048626</t>
  </si>
  <si>
    <t>Ct maxillofacial w/dye</t>
  </si>
  <si>
    <t>70487TC</t>
  </si>
  <si>
    <t>7048726</t>
  </si>
  <si>
    <t>Ct maxillofacial w/o &amp; w/dye</t>
  </si>
  <si>
    <t>70488TC</t>
  </si>
  <si>
    <t>7048826</t>
  </si>
  <si>
    <t>Ct soft tissue neck w/o dye</t>
  </si>
  <si>
    <t>70490TC</t>
  </si>
  <si>
    <t>7049026</t>
  </si>
  <si>
    <t>Ct soft tissue neck w/dye</t>
  </si>
  <si>
    <t>70491TC</t>
  </si>
  <si>
    <t>7049126</t>
  </si>
  <si>
    <t>70492</t>
  </si>
  <si>
    <t>Ct sft tsue nck w/o &amp; w/dye</t>
  </si>
  <si>
    <t>70492TC</t>
  </si>
  <si>
    <t>7049226</t>
  </si>
  <si>
    <t>70496TC</t>
  </si>
  <si>
    <t>7049626</t>
  </si>
  <si>
    <t>Ct angiography neck</t>
  </si>
  <si>
    <t>70498TC</t>
  </si>
  <si>
    <t>7049826</t>
  </si>
  <si>
    <t>70540</t>
  </si>
  <si>
    <t>Mri orbit/face/neck w/o dye</t>
  </si>
  <si>
    <t>70540TC</t>
  </si>
  <si>
    <t>7054026</t>
  </si>
  <si>
    <t>70542</t>
  </si>
  <si>
    <t>Mri orbit/face/neck w/dye</t>
  </si>
  <si>
    <t>70542TC</t>
  </si>
  <si>
    <t>7054226</t>
  </si>
  <si>
    <t>70543</t>
  </si>
  <si>
    <t>Mri orbt/fac/nck w/o &amp;w/dye</t>
  </si>
  <si>
    <t>70543TC</t>
  </si>
  <si>
    <t>7054326</t>
  </si>
  <si>
    <t>70544</t>
  </si>
  <si>
    <t>Mr angiography head w/o dye</t>
  </si>
  <si>
    <t>70544TC</t>
  </si>
  <si>
    <t>7054426</t>
  </si>
  <si>
    <t>70545</t>
  </si>
  <si>
    <t>Mr angiography head w/dye</t>
  </si>
  <si>
    <t>70545TC</t>
  </si>
  <si>
    <t>7054526</t>
  </si>
  <si>
    <t>70546</t>
  </si>
  <si>
    <t>Mr angiograph head w/o&amp;w/dye</t>
  </si>
  <si>
    <t>70546TC</t>
  </si>
  <si>
    <t>7054626</t>
  </si>
  <si>
    <t>70547</t>
  </si>
  <si>
    <t>Mr angiography neck w/o dye</t>
  </si>
  <si>
    <t>70547TC</t>
  </si>
  <si>
    <t>7054726</t>
  </si>
  <si>
    <t>70548</t>
  </si>
  <si>
    <t>Mr angiography neck w/dye</t>
  </si>
  <si>
    <t>70548TC</t>
  </si>
  <si>
    <t>7054826</t>
  </si>
  <si>
    <t>70549</t>
  </si>
  <si>
    <t>Mr angiograph neck w/o&amp;w/dye</t>
  </si>
  <si>
    <t>70549TC</t>
  </si>
  <si>
    <t>7054926</t>
  </si>
  <si>
    <t>70551</t>
  </si>
  <si>
    <t>Mri brain stem w/o dye</t>
  </si>
  <si>
    <t>70551TC</t>
  </si>
  <si>
    <t>7055126</t>
  </si>
  <si>
    <t>70552</t>
  </si>
  <si>
    <t>Mri brain stem w/dye</t>
  </si>
  <si>
    <t>70552TC</t>
  </si>
  <si>
    <t>7055226</t>
  </si>
  <si>
    <t>70553</t>
  </si>
  <si>
    <t>Mri brain stem w/o &amp; w/dye</t>
  </si>
  <si>
    <t>70553TC</t>
  </si>
  <si>
    <t>7055326</t>
  </si>
  <si>
    <t>70554</t>
  </si>
  <si>
    <t>Fmri brain by tech</t>
  </si>
  <si>
    <t>70554TC</t>
  </si>
  <si>
    <t>7055426</t>
  </si>
  <si>
    <t>70555</t>
  </si>
  <si>
    <t>Fmri brain by phys/psych</t>
  </si>
  <si>
    <t>70555TC</t>
  </si>
  <si>
    <t>7055526</t>
  </si>
  <si>
    <t>70557</t>
  </si>
  <si>
    <t>Mri brain w/o dye</t>
  </si>
  <si>
    <t>70557TC</t>
  </si>
  <si>
    <t>7055726</t>
  </si>
  <si>
    <t>70558</t>
  </si>
  <si>
    <t>Mri brain w/dye</t>
  </si>
  <si>
    <t>70558TC</t>
  </si>
  <si>
    <t>7055826</t>
  </si>
  <si>
    <t>70559</t>
  </si>
  <si>
    <t>Mri brain w/o &amp; w/dye</t>
  </si>
  <si>
    <t>70559TC</t>
  </si>
  <si>
    <t>7055926</t>
  </si>
  <si>
    <t>X-ray exam chest 1 view</t>
  </si>
  <si>
    <t>71045TC</t>
  </si>
  <si>
    <t>7104526</t>
  </si>
  <si>
    <t>X-ray exam chest 2 views</t>
  </si>
  <si>
    <t>71046TC</t>
  </si>
  <si>
    <t>7104626</t>
  </si>
  <si>
    <t>71047</t>
  </si>
  <si>
    <t>X-ray exam chest 3 views</t>
  </si>
  <si>
    <t>71047TC</t>
  </si>
  <si>
    <t>7104726</t>
  </si>
  <si>
    <t>71048</t>
  </si>
  <si>
    <t>X-ray exam chest 4+ views</t>
  </si>
  <si>
    <t>71048TC</t>
  </si>
  <si>
    <t>7104826</t>
  </si>
  <si>
    <t>X-ray exam ribs uni 2 views</t>
  </si>
  <si>
    <t>71100TC</t>
  </si>
  <si>
    <t>7110026</t>
  </si>
  <si>
    <t>X-ray exam unilat ribs/chest</t>
  </si>
  <si>
    <t>71101TC</t>
  </si>
  <si>
    <t>7110126</t>
  </si>
  <si>
    <t>X-ray exam ribs bil 3 views</t>
  </si>
  <si>
    <t>71110TC</t>
  </si>
  <si>
    <t>7111026</t>
  </si>
  <si>
    <t>X-ray exam ribs/chest4/&gt; vws</t>
  </si>
  <si>
    <t>71111TC</t>
  </si>
  <si>
    <t>7111126</t>
  </si>
  <si>
    <t>71120</t>
  </si>
  <si>
    <t>X-ray exam breastbone 2/&gt;vws</t>
  </si>
  <si>
    <t>71120TC</t>
  </si>
  <si>
    <t>7112026</t>
  </si>
  <si>
    <t>71130</t>
  </si>
  <si>
    <t>X-ray strenoclavic jt 3/&gt;vws</t>
  </si>
  <si>
    <t>71130TC</t>
  </si>
  <si>
    <t>7113026</t>
  </si>
  <si>
    <t>Ct thorax w/o dye</t>
  </si>
  <si>
    <t>71250TC</t>
  </si>
  <si>
    <t>7125026</t>
  </si>
  <si>
    <t>Ct thorax w/dye</t>
  </si>
  <si>
    <t>71260TC</t>
  </si>
  <si>
    <t>7126026</t>
  </si>
  <si>
    <t>Ct thorax w/o &amp; w/dye</t>
  </si>
  <si>
    <t>71270TC</t>
  </si>
  <si>
    <t>7127026</t>
  </si>
  <si>
    <t>Ct angiography chest</t>
  </si>
  <si>
    <t>71275TC</t>
  </si>
  <si>
    <t>7127526</t>
  </si>
  <si>
    <t>71550</t>
  </si>
  <si>
    <t>Mri chest w/o dye</t>
  </si>
  <si>
    <t>71550TC</t>
  </si>
  <si>
    <t>7155026</t>
  </si>
  <si>
    <t>71551</t>
  </si>
  <si>
    <t>Mri chest w/dye</t>
  </si>
  <si>
    <t>71551TC</t>
  </si>
  <si>
    <t>7155126</t>
  </si>
  <si>
    <t>71552</t>
  </si>
  <si>
    <t>Mri chest w/o &amp; w/dye</t>
  </si>
  <si>
    <t>71552TC</t>
  </si>
  <si>
    <t>7155226</t>
  </si>
  <si>
    <t>71555</t>
  </si>
  <si>
    <t>Mri angio chest w or w/o dye</t>
  </si>
  <si>
    <t>71555TC</t>
  </si>
  <si>
    <t>7155526</t>
  </si>
  <si>
    <t>X-ray exam of spine 1 view</t>
  </si>
  <si>
    <t>72020TC</t>
  </si>
  <si>
    <t>7202026</t>
  </si>
  <si>
    <t>X-ray exam neck spine 2-3 vw</t>
  </si>
  <si>
    <t>72040TC</t>
  </si>
  <si>
    <t>7204026</t>
  </si>
  <si>
    <t>X-ray exam neck spine 4/5vws</t>
  </si>
  <si>
    <t>72050TC</t>
  </si>
  <si>
    <t>7205026</t>
  </si>
  <si>
    <t>72052TC</t>
  </si>
  <si>
    <t>7205226</t>
  </si>
  <si>
    <t>X-ray exam thorac spine 2vws</t>
  </si>
  <si>
    <t>72070TC</t>
  </si>
  <si>
    <t>7207026</t>
  </si>
  <si>
    <t>X-ray exam thorac spine 3vws</t>
  </si>
  <si>
    <t>72072TC</t>
  </si>
  <si>
    <t>7207226</t>
  </si>
  <si>
    <t>72074</t>
  </si>
  <si>
    <t>X-ray exam thorac spine4/&gt;vw</t>
  </si>
  <si>
    <t>72074TC</t>
  </si>
  <si>
    <t>7207426</t>
  </si>
  <si>
    <t>72080</t>
  </si>
  <si>
    <t>X-ray exam thoracolmb 2/&gt; vw</t>
  </si>
  <si>
    <t>72080TC</t>
  </si>
  <si>
    <t>7208026</t>
  </si>
  <si>
    <t>72081</t>
  </si>
  <si>
    <t>X-ray exam entire spi 1 vw</t>
  </si>
  <si>
    <t>72081TC</t>
  </si>
  <si>
    <t>7208126</t>
  </si>
  <si>
    <t>X-ray exam entire spi 2/3 vw</t>
  </si>
  <si>
    <t>72082TC</t>
  </si>
  <si>
    <t>7208226</t>
  </si>
  <si>
    <t>72083</t>
  </si>
  <si>
    <t>X-ray exam entire spi 4/5 vw</t>
  </si>
  <si>
    <t>72083TC</t>
  </si>
  <si>
    <t>7208326</t>
  </si>
  <si>
    <t>72084</t>
  </si>
  <si>
    <t>X-ray exam entire spi 6/&gt; vw</t>
  </si>
  <si>
    <t>72084TC</t>
  </si>
  <si>
    <t>7208426</t>
  </si>
  <si>
    <t>X-ray exam l-s spine 2/3 vws</t>
  </si>
  <si>
    <t>72100TC</t>
  </si>
  <si>
    <t>7210026</t>
  </si>
  <si>
    <t>X-ray exam l-2 spine 4/&gt;vws</t>
  </si>
  <si>
    <t>72110TC</t>
  </si>
  <si>
    <t>7211026</t>
  </si>
  <si>
    <t>72114</t>
  </si>
  <si>
    <t>X-ray exam l-s spine bending</t>
  </si>
  <si>
    <t>72114TC</t>
  </si>
  <si>
    <t>7211426</t>
  </si>
  <si>
    <t>X-ray bend only l-s spine</t>
  </si>
  <si>
    <t>72120TC</t>
  </si>
  <si>
    <t>7212026</t>
  </si>
  <si>
    <t>Ct neck spine w/o dye</t>
  </si>
  <si>
    <t>72125TC</t>
  </si>
  <si>
    <t>7212526</t>
  </si>
  <si>
    <t>Ct neck spine w/dye</t>
  </si>
  <si>
    <t>72126TC</t>
  </si>
  <si>
    <t>7212626</t>
  </si>
  <si>
    <t>72127</t>
  </si>
  <si>
    <t>Ct neck spine w/o &amp; w/dye</t>
  </si>
  <si>
    <t>72127TC</t>
  </si>
  <si>
    <t>7212726</t>
  </si>
  <si>
    <t>Ct chest spine w/o dye</t>
  </si>
  <si>
    <t>72128TC</t>
  </si>
  <si>
    <t>7212826</t>
  </si>
  <si>
    <t>Ct chest spine w/dye</t>
  </si>
  <si>
    <t>72129TC</t>
  </si>
  <si>
    <t>7212926</t>
  </si>
  <si>
    <t>72130</t>
  </si>
  <si>
    <t>Ct chest spine w/o &amp; w/dye</t>
  </si>
  <si>
    <t>72130TC</t>
  </si>
  <si>
    <t>7213026</t>
  </si>
  <si>
    <t>Ct lumbar spine w/o dye</t>
  </si>
  <si>
    <t>72131TC</t>
  </si>
  <si>
    <t>7213126</t>
  </si>
  <si>
    <t>Ct lumbar spine w/dye</t>
  </si>
  <si>
    <t>72132TC</t>
  </si>
  <si>
    <t>7213226</t>
  </si>
  <si>
    <t>Ct lumbar spine w/o &amp; w/dye</t>
  </si>
  <si>
    <t>72133TC</t>
  </si>
  <si>
    <t>7213326</t>
  </si>
  <si>
    <t>72141</t>
  </si>
  <si>
    <t>Mri neck spine w/o dye</t>
  </si>
  <si>
    <t>72141TC</t>
  </si>
  <si>
    <t>7214126</t>
  </si>
  <si>
    <t>72142</t>
  </si>
  <si>
    <t>Mri neck spine w/dye</t>
  </si>
  <si>
    <t>72142TC</t>
  </si>
  <si>
    <t>7214226</t>
  </si>
  <si>
    <t>72146</t>
  </si>
  <si>
    <t>Mri chest spine w/o dye</t>
  </si>
  <si>
    <t>72146TC</t>
  </si>
  <si>
    <t>7214626</t>
  </si>
  <si>
    <t>72147</t>
  </si>
  <si>
    <t>Mri chest spine w/dye</t>
  </si>
  <si>
    <t>72147TC</t>
  </si>
  <si>
    <t>7214726</t>
  </si>
  <si>
    <t>Mri lumbar spine w/o dye</t>
  </si>
  <si>
    <t>72148TC</t>
  </si>
  <si>
    <t>7214826</t>
  </si>
  <si>
    <t>72149</t>
  </si>
  <si>
    <t>Mri lumbar spine w/dye</t>
  </si>
  <si>
    <t>72149TC</t>
  </si>
  <si>
    <t>7214926</t>
  </si>
  <si>
    <t>72156</t>
  </si>
  <si>
    <t>Mri neck spine w/o &amp; w/dye</t>
  </si>
  <si>
    <t>72156TC</t>
  </si>
  <si>
    <t>7215626</t>
  </si>
  <si>
    <t>72157</t>
  </si>
  <si>
    <t>Mri chest spine w/o &amp; w/dye</t>
  </si>
  <si>
    <t>72157TC</t>
  </si>
  <si>
    <t>7215726</t>
  </si>
  <si>
    <t>72158</t>
  </si>
  <si>
    <t>Mri lumbar spine w/o &amp; w/dye</t>
  </si>
  <si>
    <t>72158TC</t>
  </si>
  <si>
    <t>7215826</t>
  </si>
  <si>
    <t>72159</t>
  </si>
  <si>
    <t>Mr angio spine w/o&amp;w/dye</t>
  </si>
  <si>
    <t>72159TC</t>
  </si>
  <si>
    <t>7215926</t>
  </si>
  <si>
    <t>X-ray exam of pelvis</t>
  </si>
  <si>
    <t>72170TC</t>
  </si>
  <si>
    <t>7217026</t>
  </si>
  <si>
    <t>72190</t>
  </si>
  <si>
    <t>72190TC</t>
  </si>
  <si>
    <t>7219026</t>
  </si>
  <si>
    <t>72191</t>
  </si>
  <si>
    <t>Ct angiograph pelv w/o&amp;w/dye</t>
  </si>
  <si>
    <t>72191TC</t>
  </si>
  <si>
    <t>7219126</t>
  </si>
  <si>
    <t>Ct pelvis w/o dye</t>
  </si>
  <si>
    <t>72192TC</t>
  </si>
  <si>
    <t>7219226</t>
  </si>
  <si>
    <t>72193</t>
  </si>
  <si>
    <t>Ct pelvis w/dye</t>
  </si>
  <si>
    <t>72193TC</t>
  </si>
  <si>
    <t>7219326</t>
  </si>
  <si>
    <t>Ct pelvis w/o &amp; w/dye</t>
  </si>
  <si>
    <t>72194TC</t>
  </si>
  <si>
    <t>7219426</t>
  </si>
  <si>
    <t>72195</t>
  </si>
  <si>
    <t>Mri pelvis w/o dye</t>
  </si>
  <si>
    <t>72195TC</t>
  </si>
  <si>
    <t>7219526</t>
  </si>
  <si>
    <t>72196</t>
  </si>
  <si>
    <t>Mri pelvis w/dye</t>
  </si>
  <si>
    <t>72196TC</t>
  </si>
  <si>
    <t>7219626</t>
  </si>
  <si>
    <t>72197</t>
  </si>
  <si>
    <t>Mri pelvis w/o &amp; w/dye</t>
  </si>
  <si>
    <t>72197TC</t>
  </si>
  <si>
    <t>7219726</t>
  </si>
  <si>
    <t>72198</t>
  </si>
  <si>
    <t>Mr angio pelvis w/o &amp; w/dye</t>
  </si>
  <si>
    <t>72198TC</t>
  </si>
  <si>
    <t>7219826</t>
  </si>
  <si>
    <t>X-ray exam si joints</t>
  </si>
  <si>
    <t>72200TC</t>
  </si>
  <si>
    <t>7220026</t>
  </si>
  <si>
    <t>X-ray exam si joints 3/&gt; vws</t>
  </si>
  <si>
    <t>72202TC</t>
  </si>
  <si>
    <t>7220226</t>
  </si>
  <si>
    <t>X-ray exam sacrum tailbone</t>
  </si>
  <si>
    <t>72220TC</t>
  </si>
  <si>
    <t>7222026</t>
  </si>
  <si>
    <t>72240</t>
  </si>
  <si>
    <t>Myelography neck spine</t>
  </si>
  <si>
    <t>72240TC</t>
  </si>
  <si>
    <t>7224026</t>
  </si>
  <si>
    <t>72255</t>
  </si>
  <si>
    <t>Myelography thoracic spine</t>
  </si>
  <si>
    <t>72255TC</t>
  </si>
  <si>
    <t>7225526</t>
  </si>
  <si>
    <t>72265</t>
  </si>
  <si>
    <t>Myelography l-s spine</t>
  </si>
  <si>
    <t>72265TC</t>
  </si>
  <si>
    <t>7226526</t>
  </si>
  <si>
    <t>72270</t>
  </si>
  <si>
    <t>Myelogphy 2/&gt; spine regions</t>
  </si>
  <si>
    <t>72270TC</t>
  </si>
  <si>
    <t>7227026</t>
  </si>
  <si>
    <t>72275</t>
  </si>
  <si>
    <t>Epidurography</t>
  </si>
  <si>
    <t>72275TC</t>
  </si>
  <si>
    <t>7227526</t>
  </si>
  <si>
    <t>72285</t>
  </si>
  <si>
    <t>Discography cerv/thor spine</t>
  </si>
  <si>
    <t>72285TC</t>
  </si>
  <si>
    <t>7228526</t>
  </si>
  <si>
    <t>72295</t>
  </si>
  <si>
    <t>X-ray of lower spine disk</t>
  </si>
  <si>
    <t>72295TC</t>
  </si>
  <si>
    <t>7229526</t>
  </si>
  <si>
    <t>X-ray exam of collar bone</t>
  </si>
  <si>
    <t>73000TC</t>
  </si>
  <si>
    <t>7300026</t>
  </si>
  <si>
    <t>X-ray exam of shoulder blade</t>
  </si>
  <si>
    <t>73010TC</t>
  </si>
  <si>
    <t>7301026</t>
  </si>
  <si>
    <t>X-ray exam of shoulder</t>
  </si>
  <si>
    <t>73020TC</t>
  </si>
  <si>
    <t>7302026</t>
  </si>
  <si>
    <t>73030TC</t>
  </si>
  <si>
    <t>7303026</t>
  </si>
  <si>
    <t>73040</t>
  </si>
  <si>
    <t>Contrast x-ray of shoulder</t>
  </si>
  <si>
    <t>73040TC</t>
  </si>
  <si>
    <t>7304026</t>
  </si>
  <si>
    <t>73050</t>
  </si>
  <si>
    <t>X-ray exam of shoulders</t>
  </si>
  <si>
    <t>73050TC</t>
  </si>
  <si>
    <t>7305026</t>
  </si>
  <si>
    <t>X-ray exam of humerus</t>
  </si>
  <si>
    <t>73060TC</t>
  </si>
  <si>
    <t>7306026</t>
  </si>
  <si>
    <t>X-ray exam of elbow</t>
  </si>
  <si>
    <t>73070TC</t>
  </si>
  <si>
    <t>7307026</t>
  </si>
  <si>
    <t>73080TC</t>
  </si>
  <si>
    <t>7308026</t>
  </si>
  <si>
    <t>73085</t>
  </si>
  <si>
    <t>Contrast x-ray of elbow</t>
  </si>
  <si>
    <t>73085TC</t>
  </si>
  <si>
    <t>7308526</t>
  </si>
  <si>
    <t>X-ray exam of forearm</t>
  </si>
  <si>
    <t>73090TC</t>
  </si>
  <si>
    <t>7309026</t>
  </si>
  <si>
    <t>X-ray exam of arm infant</t>
  </si>
  <si>
    <t>73092TC</t>
  </si>
  <si>
    <t>7309226</t>
  </si>
  <si>
    <t>X-ray exam of wrist</t>
  </si>
  <si>
    <t>73100TC</t>
  </si>
  <si>
    <t>7310026</t>
  </si>
  <si>
    <t>73110TC</t>
  </si>
  <si>
    <t>7311026</t>
  </si>
  <si>
    <t>73115</t>
  </si>
  <si>
    <t>Contrast x-ray of wrist</t>
  </si>
  <si>
    <t>73115TC</t>
  </si>
  <si>
    <t>7311526</t>
  </si>
  <si>
    <t>X-ray exam of hand</t>
  </si>
  <si>
    <t>73120TC</t>
  </si>
  <si>
    <t>7312026</t>
  </si>
  <si>
    <t>73130TC</t>
  </si>
  <si>
    <t>7313026</t>
  </si>
  <si>
    <t>X-ray exam of finger(s)</t>
  </si>
  <si>
    <t>73140TC</t>
  </si>
  <si>
    <t>7314026</t>
  </si>
  <si>
    <t>Ct upper extremity w/o dye</t>
  </si>
  <si>
    <t>73200TC</t>
  </si>
  <si>
    <t>7320026</t>
  </si>
  <si>
    <t>Ct upper extremity w/dye</t>
  </si>
  <si>
    <t>73201TC</t>
  </si>
  <si>
    <t>7320126</t>
  </si>
  <si>
    <t>Ct uppr extremity w/o&amp;w/dye</t>
  </si>
  <si>
    <t>73202TC</t>
  </si>
  <si>
    <t>7320226</t>
  </si>
  <si>
    <t>73206</t>
  </si>
  <si>
    <t>Ct angio upr extrm w/o&amp;w/dye</t>
  </si>
  <si>
    <t>73206TC</t>
  </si>
  <si>
    <t>7320626</t>
  </si>
  <si>
    <t>73218</t>
  </si>
  <si>
    <t>Mri upper extremity w/o dye</t>
  </si>
  <si>
    <t>73218TC</t>
  </si>
  <si>
    <t>7321826</t>
  </si>
  <si>
    <t>73219</t>
  </si>
  <si>
    <t>Mri upper extremity w/dye</t>
  </si>
  <si>
    <t>73219TC</t>
  </si>
  <si>
    <t>7321926</t>
  </si>
  <si>
    <t>73220</t>
  </si>
  <si>
    <t>Mri uppr extremity w/o&amp;w/dye</t>
  </si>
  <si>
    <t>73220TC</t>
  </si>
  <si>
    <t>7322026</t>
  </si>
  <si>
    <t>73221</t>
  </si>
  <si>
    <t>Mri joint upr extrem w/o dye</t>
  </si>
  <si>
    <t>73221TC</t>
  </si>
  <si>
    <t>7322126</t>
  </si>
  <si>
    <t>73222</t>
  </si>
  <si>
    <t>Mri joint upr extrem w/dye</t>
  </si>
  <si>
    <t>73222TC</t>
  </si>
  <si>
    <t>7322226</t>
  </si>
  <si>
    <t>73223</t>
  </si>
  <si>
    <t>Mri joint upr extr w/o&amp;w/dye</t>
  </si>
  <si>
    <t>73223TC</t>
  </si>
  <si>
    <t>7322326</t>
  </si>
  <si>
    <t>73225</t>
  </si>
  <si>
    <t>Mr angio upr extr w/o&amp;w/dye</t>
  </si>
  <si>
    <t>73225TC</t>
  </si>
  <si>
    <t>7322526</t>
  </si>
  <si>
    <t>73501</t>
  </si>
  <si>
    <t>X-ray exam hip uni 1 view</t>
  </si>
  <si>
    <t>73501TC</t>
  </si>
  <si>
    <t>7350126</t>
  </si>
  <si>
    <t>X-ray exam hip uni 2-3 views</t>
  </si>
  <si>
    <t>73502TC</t>
  </si>
  <si>
    <t>7350226</t>
  </si>
  <si>
    <t>73503</t>
  </si>
  <si>
    <t>X-ray exam hip uni 4/&gt; views</t>
  </si>
  <si>
    <t>73503TC</t>
  </si>
  <si>
    <t>7350326</t>
  </si>
  <si>
    <t>X-ray exam hips bi 2 views</t>
  </si>
  <si>
    <t>73521TC</t>
  </si>
  <si>
    <t>7352126</t>
  </si>
  <si>
    <t>X-ray exam hips bi 3-4 views</t>
  </si>
  <si>
    <t>73522TC</t>
  </si>
  <si>
    <t>7352226</t>
  </si>
  <si>
    <t>X-ray exam hips bi 5/&gt; views</t>
  </si>
  <si>
    <t>73523TC</t>
  </si>
  <si>
    <t>7352326</t>
  </si>
  <si>
    <t>73525</t>
  </si>
  <si>
    <t>Contrast x-ray of hip</t>
  </si>
  <si>
    <t>73525TC</t>
  </si>
  <si>
    <t>7352526</t>
  </si>
  <si>
    <t>73551</t>
  </si>
  <si>
    <t>X-ray exam of femur 1</t>
  </si>
  <si>
    <t>73551TC</t>
  </si>
  <si>
    <t>7355126</t>
  </si>
  <si>
    <t>X-ray exam of femur 2/&gt;</t>
  </si>
  <si>
    <t>73552TC</t>
  </si>
  <si>
    <t>7355226</t>
  </si>
  <si>
    <t>X-ray exam of knee 1 or 2</t>
  </si>
  <si>
    <t>73560TC</t>
  </si>
  <si>
    <t>7356026</t>
  </si>
  <si>
    <t>X-ray exam of knee 3</t>
  </si>
  <si>
    <t>73562TC</t>
  </si>
  <si>
    <t>7356226</t>
  </si>
  <si>
    <t>X-ray exam knee 4 or more</t>
  </si>
  <si>
    <t>73564TC</t>
  </si>
  <si>
    <t>7356426</t>
  </si>
  <si>
    <t>X-ray exam of knees</t>
  </si>
  <si>
    <t>73565TC</t>
  </si>
  <si>
    <t>7356526</t>
  </si>
  <si>
    <t>73580</t>
  </si>
  <si>
    <t>Contrast x-ray of knee joint</t>
  </si>
  <si>
    <t>73580TC</t>
  </si>
  <si>
    <t>7358026</t>
  </si>
  <si>
    <t>X-ray exam of lower leg</t>
  </si>
  <si>
    <t>73590TC</t>
  </si>
  <si>
    <t>7359026</t>
  </si>
  <si>
    <t>73592</t>
  </si>
  <si>
    <t>X-ray exam of leg infant</t>
  </si>
  <si>
    <t>73592TC</t>
  </si>
  <si>
    <t>7359226</t>
  </si>
  <si>
    <t>X-ray exam of ankle</t>
  </si>
  <si>
    <t>73600TC</t>
  </si>
  <si>
    <t>7360026</t>
  </si>
  <si>
    <t>73610TC</t>
  </si>
  <si>
    <t>7361026</t>
  </si>
  <si>
    <t>73615</t>
  </si>
  <si>
    <t>Contrast x-ray of ankle</t>
  </si>
  <si>
    <t>73615TC</t>
  </si>
  <si>
    <t>7361526</t>
  </si>
  <si>
    <t>X-ray exam of foot</t>
  </si>
  <si>
    <t>73620TC</t>
  </si>
  <si>
    <t>7362026</t>
  </si>
  <si>
    <t>73630TC</t>
  </si>
  <si>
    <t>7363026</t>
  </si>
  <si>
    <t>X-ray exam of heel</t>
  </si>
  <si>
    <t>73650TC</t>
  </si>
  <si>
    <t>7365026</t>
  </si>
  <si>
    <t>X-ray exam of toe(s)</t>
  </si>
  <si>
    <t>73660TC</t>
  </si>
  <si>
    <t>7366026</t>
  </si>
  <si>
    <t>Ct lower extremity w/o dye</t>
  </si>
  <si>
    <t>73700TC</t>
  </si>
  <si>
    <t>7370026</t>
  </si>
  <si>
    <t>Ct lower extremity w/dye</t>
  </si>
  <si>
    <t>73701TC</t>
  </si>
  <si>
    <t>7370126</t>
  </si>
  <si>
    <t>Ct lwr extremity w/o&amp;w/dye</t>
  </si>
  <si>
    <t>73702TC</t>
  </si>
  <si>
    <t>7370226</t>
  </si>
  <si>
    <t>73706TC</t>
  </si>
  <si>
    <t>7370626</t>
  </si>
  <si>
    <t>73718</t>
  </si>
  <si>
    <t>Mri lower extremity w/o dye</t>
  </si>
  <si>
    <t>73718TC</t>
  </si>
  <si>
    <t>7371826</t>
  </si>
  <si>
    <t>73719</t>
  </si>
  <si>
    <t>Mri lower extremity w/dye</t>
  </si>
  <si>
    <t>73719TC</t>
  </si>
  <si>
    <t>7371926</t>
  </si>
  <si>
    <t>73720</t>
  </si>
  <si>
    <t>Mri lwr extremity w/o&amp;w/dye</t>
  </si>
  <si>
    <t>73720TC</t>
  </si>
  <si>
    <t>7372026</t>
  </si>
  <si>
    <t>73721</t>
  </si>
  <si>
    <t>Mri jnt of lwr extre w/o dye</t>
  </si>
  <si>
    <t>73721TC</t>
  </si>
  <si>
    <t>7372126</t>
  </si>
  <si>
    <t>73722</t>
  </si>
  <si>
    <t>Mri joint of lwr extr w/dye</t>
  </si>
  <si>
    <t>73722TC</t>
  </si>
  <si>
    <t>7372226</t>
  </si>
  <si>
    <t>73723</t>
  </si>
  <si>
    <t>Mri joint lwr extr w/o&amp;w/dye</t>
  </si>
  <si>
    <t>73723TC</t>
  </si>
  <si>
    <t>7372326</t>
  </si>
  <si>
    <t>73725</t>
  </si>
  <si>
    <t>Mr ang lwr ext w or w/o dye</t>
  </si>
  <si>
    <t>73725TC</t>
  </si>
  <si>
    <t>7372526</t>
  </si>
  <si>
    <t>X-ray exam abdomen 1 view</t>
  </si>
  <si>
    <t>74018TC</t>
  </si>
  <si>
    <t>7401826</t>
  </si>
  <si>
    <t>X-ray exam abdomen 2 views</t>
  </si>
  <si>
    <t>74019TC</t>
  </si>
  <si>
    <t>7401926</t>
  </si>
  <si>
    <t>74021</t>
  </si>
  <si>
    <t>X-ray exam abdomen 3+ views</t>
  </si>
  <si>
    <t>74021TC</t>
  </si>
  <si>
    <t>7402126</t>
  </si>
  <si>
    <t>X-ray exam complete abdomen</t>
  </si>
  <si>
    <t>74022TC</t>
  </si>
  <si>
    <t>7402226</t>
  </si>
  <si>
    <t>74150TC</t>
  </si>
  <si>
    <t>7415026</t>
  </si>
  <si>
    <t>Ct abdomen w/dye</t>
  </si>
  <si>
    <t>74160TC</t>
  </si>
  <si>
    <t>7416026</t>
  </si>
  <si>
    <t>74170TC</t>
  </si>
  <si>
    <t>7417026</t>
  </si>
  <si>
    <t>Ct angio abd&amp;pelv w/o&amp;w/dye</t>
  </si>
  <si>
    <t>74174TC</t>
  </si>
  <si>
    <t>7417426</t>
  </si>
  <si>
    <t>Ct angio abdom w/o &amp; w/dye</t>
  </si>
  <si>
    <t>74175TC</t>
  </si>
  <si>
    <t>7417526</t>
  </si>
  <si>
    <t>Ct abd &amp; pelvis w/o contrast</t>
  </si>
  <si>
    <t>74176TC</t>
  </si>
  <si>
    <t>7417626</t>
  </si>
  <si>
    <t>Ct abd &amp; pelv w/contrast</t>
  </si>
  <si>
    <t>74177TC</t>
  </si>
  <si>
    <t>7417726</t>
  </si>
  <si>
    <t>Ct abd &amp; pelv 1/&gt; regns</t>
  </si>
  <si>
    <t>74178TC</t>
  </si>
  <si>
    <t>7417826</t>
  </si>
  <si>
    <t>74181</t>
  </si>
  <si>
    <t>Mri abdomen w/o dye</t>
  </si>
  <si>
    <t>74181TC</t>
  </si>
  <si>
    <t>7418126</t>
  </si>
  <si>
    <t>74182</t>
  </si>
  <si>
    <t>Mri abdomen w/dye</t>
  </si>
  <si>
    <t>74182TC</t>
  </si>
  <si>
    <t>7418226</t>
  </si>
  <si>
    <t>74183</t>
  </si>
  <si>
    <t>Mri abdomen w/o &amp; w/dye</t>
  </si>
  <si>
    <t>74183TC</t>
  </si>
  <si>
    <t>7418326</t>
  </si>
  <si>
    <t>74185</t>
  </si>
  <si>
    <t>Mri angio abdom w orw/o dye</t>
  </si>
  <si>
    <t>74185TC</t>
  </si>
  <si>
    <t>7418526</t>
  </si>
  <si>
    <t>74190</t>
  </si>
  <si>
    <t>X-ray exam of peritoneum</t>
  </si>
  <si>
    <t>74190TC</t>
  </si>
  <si>
    <t>7419026</t>
  </si>
  <si>
    <t>74210</t>
  </si>
  <si>
    <t>X-ray xm phrnx&amp;/crv esoph c+</t>
  </si>
  <si>
    <t>74210TC</t>
  </si>
  <si>
    <t>7421026</t>
  </si>
  <si>
    <t>74220</t>
  </si>
  <si>
    <t>X-ray xm esophagus 1cntrst</t>
  </si>
  <si>
    <t>74220TC</t>
  </si>
  <si>
    <t>7422026</t>
  </si>
  <si>
    <t>74221</t>
  </si>
  <si>
    <t>X-ray xm esophagus 2cntrst</t>
  </si>
  <si>
    <t>74221TC</t>
  </si>
  <si>
    <t>7422126</t>
  </si>
  <si>
    <t>74230</t>
  </si>
  <si>
    <t>X-ray xm swlng funcj c+</t>
  </si>
  <si>
    <t>74230TC</t>
  </si>
  <si>
    <t>7423026</t>
  </si>
  <si>
    <t>74235</t>
  </si>
  <si>
    <t>Remove esophagus obstruction</t>
  </si>
  <si>
    <t>74235TC</t>
  </si>
  <si>
    <t>7423526</t>
  </si>
  <si>
    <t>74240</t>
  </si>
  <si>
    <t>X-ray xm upr gi trc 1cntrst</t>
  </si>
  <si>
    <t>74240TC</t>
  </si>
  <si>
    <t>7424026</t>
  </si>
  <si>
    <t>74246</t>
  </si>
  <si>
    <t>X-ray xm upr gi trc 2cntrst</t>
  </si>
  <si>
    <t>74246TC</t>
  </si>
  <si>
    <t>7424626</t>
  </si>
  <si>
    <t>74248</t>
  </si>
  <si>
    <t>X-ray sm int f-thru std</t>
  </si>
  <si>
    <t>74248TC</t>
  </si>
  <si>
    <t>7424826</t>
  </si>
  <si>
    <t>74250</t>
  </si>
  <si>
    <t>X-ray xm sm int 1cntrst std</t>
  </si>
  <si>
    <t>74250TC</t>
  </si>
  <si>
    <t>7425026</t>
  </si>
  <si>
    <t>74251</t>
  </si>
  <si>
    <t>X-ray xm sm int 2cntrst std</t>
  </si>
  <si>
    <t>74251TC</t>
  </si>
  <si>
    <t>7425126</t>
  </si>
  <si>
    <t>74261</t>
  </si>
  <si>
    <t>Ct colonography dx</t>
  </si>
  <si>
    <t>74261TC</t>
  </si>
  <si>
    <t>7426126</t>
  </si>
  <si>
    <t>74262</t>
  </si>
  <si>
    <t>Ct colonography dx w/dye</t>
  </si>
  <si>
    <t>74262TC</t>
  </si>
  <si>
    <t>7426226</t>
  </si>
  <si>
    <t>74263</t>
  </si>
  <si>
    <t>Ct colonography screening</t>
  </si>
  <si>
    <t>74263TC</t>
  </si>
  <si>
    <t>7426326</t>
  </si>
  <si>
    <t>74270</t>
  </si>
  <si>
    <t>X-ray xm colon 1cntrst std</t>
  </si>
  <si>
    <t>74270TC</t>
  </si>
  <si>
    <t>7427026</t>
  </si>
  <si>
    <t>74280</t>
  </si>
  <si>
    <t>X-ray xm colon 2cntrst std</t>
  </si>
  <si>
    <t>74280TC</t>
  </si>
  <si>
    <t>7428026</t>
  </si>
  <si>
    <t>74283</t>
  </si>
  <si>
    <t>Ther nma rdctj intus/obstrcj</t>
  </si>
  <si>
    <t>74283TC</t>
  </si>
  <si>
    <t>7428326</t>
  </si>
  <si>
    <t>74290</t>
  </si>
  <si>
    <t>Contrast x-ray gallbladder</t>
  </si>
  <si>
    <t>74290TC</t>
  </si>
  <si>
    <t>7429026</t>
  </si>
  <si>
    <t>74300</t>
  </si>
  <si>
    <t>X-ray bile ducts/pancreas</t>
  </si>
  <si>
    <t>74300TC</t>
  </si>
  <si>
    <t>7430026</t>
  </si>
  <si>
    <t>74301</t>
  </si>
  <si>
    <t>X-rays at surgery add-on</t>
  </si>
  <si>
    <t>74301TC</t>
  </si>
  <si>
    <t>7430126</t>
  </si>
  <si>
    <t>74328</t>
  </si>
  <si>
    <t>X-ray bile duct endoscopy</t>
  </si>
  <si>
    <t>74328TC</t>
  </si>
  <si>
    <t>7432826</t>
  </si>
  <si>
    <t>74329</t>
  </si>
  <si>
    <t>X-ray for pancreas endoscopy</t>
  </si>
  <si>
    <t>74329TC</t>
  </si>
  <si>
    <t>7432926</t>
  </si>
  <si>
    <t>74330</t>
  </si>
  <si>
    <t>X-ray bile/panc endoscopy</t>
  </si>
  <si>
    <t>74330TC</t>
  </si>
  <si>
    <t>7433026</t>
  </si>
  <si>
    <t>74340</t>
  </si>
  <si>
    <t>X-ray guide for gi tube</t>
  </si>
  <si>
    <t>74340TC</t>
  </si>
  <si>
    <t>7434026</t>
  </si>
  <si>
    <t>74355</t>
  </si>
  <si>
    <t>X-ray guide intestinal tube</t>
  </si>
  <si>
    <t>74355TC</t>
  </si>
  <si>
    <t>7435526</t>
  </si>
  <si>
    <t>74360</t>
  </si>
  <si>
    <t>X-ray guide gi dilation</t>
  </si>
  <si>
    <t>74360TC</t>
  </si>
  <si>
    <t>7436026</t>
  </si>
  <si>
    <t>74363</t>
  </si>
  <si>
    <t>X-ray bile duct dilation</t>
  </si>
  <si>
    <t>74363TC</t>
  </si>
  <si>
    <t>7436326</t>
  </si>
  <si>
    <t>74400</t>
  </si>
  <si>
    <t>Contrst x-ray urinary tract</t>
  </si>
  <si>
    <t>74400TC</t>
  </si>
  <si>
    <t>7440026</t>
  </si>
  <si>
    <t>74410</t>
  </si>
  <si>
    <t>74410TC</t>
  </si>
  <si>
    <t>7441026</t>
  </si>
  <si>
    <t>74415</t>
  </si>
  <si>
    <t>74415TC</t>
  </si>
  <si>
    <t>7441526</t>
  </si>
  <si>
    <t>74420</t>
  </si>
  <si>
    <t>74420TC</t>
  </si>
  <si>
    <t>7442026</t>
  </si>
  <si>
    <t>74425</t>
  </si>
  <si>
    <t>74425TC</t>
  </si>
  <si>
    <t>7442526</t>
  </si>
  <si>
    <t>74430</t>
  </si>
  <si>
    <t>Contrast x-ray bladder</t>
  </si>
  <si>
    <t>74430TC</t>
  </si>
  <si>
    <t>7443026</t>
  </si>
  <si>
    <t>74440</t>
  </si>
  <si>
    <t>X-ray male genital tract</t>
  </si>
  <si>
    <t>74440TC</t>
  </si>
  <si>
    <t>7444026</t>
  </si>
  <si>
    <t>74445</t>
  </si>
  <si>
    <t>X-ray exam of penis</t>
  </si>
  <si>
    <t>74445TC</t>
  </si>
  <si>
    <t>7444526</t>
  </si>
  <si>
    <t>74450</t>
  </si>
  <si>
    <t>X-ray urethra/bladder</t>
  </si>
  <si>
    <t>74450TC</t>
  </si>
  <si>
    <t>7445026</t>
  </si>
  <si>
    <t>74455</t>
  </si>
  <si>
    <t>74455TC</t>
  </si>
  <si>
    <t>7445526</t>
  </si>
  <si>
    <t>74470</t>
  </si>
  <si>
    <t>X-ray exam of kidney lesion</t>
  </si>
  <si>
    <t>74470TC</t>
  </si>
  <si>
    <t>7447026</t>
  </si>
  <si>
    <t>74485</t>
  </si>
  <si>
    <t>Dilation urtr/urt rs&amp;i</t>
  </si>
  <si>
    <t>74485TC</t>
  </si>
  <si>
    <t>7448526</t>
  </si>
  <si>
    <t>74710</t>
  </si>
  <si>
    <t>X-ray measurement of pelvis</t>
  </si>
  <si>
    <t>74710TC</t>
  </si>
  <si>
    <t>7471026</t>
  </si>
  <si>
    <t>74712</t>
  </si>
  <si>
    <t>Mri fetal sngl/1st gestation</t>
  </si>
  <si>
    <t>74712TC</t>
  </si>
  <si>
    <t>7471226</t>
  </si>
  <si>
    <t>74713</t>
  </si>
  <si>
    <t>Mri fetal ea addl gestation</t>
  </si>
  <si>
    <t>74713TC</t>
  </si>
  <si>
    <t>7471326</t>
  </si>
  <si>
    <t>74740</t>
  </si>
  <si>
    <t>X-ray female genital tract</t>
  </si>
  <si>
    <t>74740TC</t>
  </si>
  <si>
    <t>7474026</t>
  </si>
  <si>
    <t>74742</t>
  </si>
  <si>
    <t>X-ray fallopian tube</t>
  </si>
  <si>
    <t>74742TC</t>
  </si>
  <si>
    <t>7474226</t>
  </si>
  <si>
    <t>74775</t>
  </si>
  <si>
    <t>X-ray exam of perineum</t>
  </si>
  <si>
    <t>74775TC</t>
  </si>
  <si>
    <t>7477526</t>
  </si>
  <si>
    <t>75557</t>
  </si>
  <si>
    <t>Cardiac mri for morph</t>
  </si>
  <si>
    <t>75557TC</t>
  </si>
  <si>
    <t>7555726</t>
  </si>
  <si>
    <t>75559</t>
  </si>
  <si>
    <t>Cardiac mri w/stress img</t>
  </si>
  <si>
    <t>75559TC</t>
  </si>
  <si>
    <t>7555926</t>
  </si>
  <si>
    <t>75561</t>
  </si>
  <si>
    <t>Cardiac mri for morph w/dye</t>
  </si>
  <si>
    <t>75561TC</t>
  </si>
  <si>
    <t>7556126</t>
  </si>
  <si>
    <t>75563</t>
  </si>
  <si>
    <t>Card mri w/stress img &amp; dye</t>
  </si>
  <si>
    <t>75563TC</t>
  </si>
  <si>
    <t>7556326</t>
  </si>
  <si>
    <t>75565</t>
  </si>
  <si>
    <t>Card mri veloc flow mapping</t>
  </si>
  <si>
    <t>75565TC</t>
  </si>
  <si>
    <t>7556526</t>
  </si>
  <si>
    <t>75571</t>
  </si>
  <si>
    <t>Ct hrt w/o dye w/ca test</t>
  </si>
  <si>
    <t>75571TC</t>
  </si>
  <si>
    <t>7557126</t>
  </si>
  <si>
    <t>75572</t>
  </si>
  <si>
    <t>Ct hrt w/3d image</t>
  </si>
  <si>
    <t>75572TC</t>
  </si>
  <si>
    <t>7557226</t>
  </si>
  <si>
    <t>75573</t>
  </si>
  <si>
    <t>Ct hrt w/3d image congen</t>
  </si>
  <si>
    <t>75573TC</t>
  </si>
  <si>
    <t>7557326</t>
  </si>
  <si>
    <t>75574</t>
  </si>
  <si>
    <t>Ct angio hrt w/3d image</t>
  </si>
  <si>
    <t>75574TC</t>
  </si>
  <si>
    <t>7557426</t>
  </si>
  <si>
    <t>75600</t>
  </si>
  <si>
    <t>Contrast exam thoracic aorta</t>
  </si>
  <si>
    <t>75600TC</t>
  </si>
  <si>
    <t>7560026</t>
  </si>
  <si>
    <t>75605</t>
  </si>
  <si>
    <t>75605TC</t>
  </si>
  <si>
    <t>7560526</t>
  </si>
  <si>
    <t>75625</t>
  </si>
  <si>
    <t>Contrast exam abdominl aorta</t>
  </si>
  <si>
    <t>75625TC</t>
  </si>
  <si>
    <t>7562526</t>
  </si>
  <si>
    <t>75630</t>
  </si>
  <si>
    <t>X-ray aorta leg arteries</t>
  </si>
  <si>
    <t>75630TC</t>
  </si>
  <si>
    <t>7563026</t>
  </si>
  <si>
    <t>Ct angio abdominal arteries</t>
  </si>
  <si>
    <t>75635TC</t>
  </si>
  <si>
    <t>7563526</t>
  </si>
  <si>
    <t>75705</t>
  </si>
  <si>
    <t>Artery x-rays spine</t>
  </si>
  <si>
    <t>75705TC</t>
  </si>
  <si>
    <t>7570526</t>
  </si>
  <si>
    <t>75710</t>
  </si>
  <si>
    <t>Artery x-rays arm/leg</t>
  </si>
  <si>
    <t>75710TC</t>
  </si>
  <si>
    <t>7571026</t>
  </si>
  <si>
    <t>75716</t>
  </si>
  <si>
    <t>Artery x-rays arms/legs</t>
  </si>
  <si>
    <t>75716TC</t>
  </si>
  <si>
    <t>7571626</t>
  </si>
  <si>
    <t>75726</t>
  </si>
  <si>
    <t>Artery x-rays abdomen</t>
  </si>
  <si>
    <t>75726TC</t>
  </si>
  <si>
    <t>7572626</t>
  </si>
  <si>
    <t>75731</t>
  </si>
  <si>
    <t>Artery x-rays adrenal gland</t>
  </si>
  <si>
    <t>75731TC</t>
  </si>
  <si>
    <t>7573126</t>
  </si>
  <si>
    <t>75733</t>
  </si>
  <si>
    <t>Artery x-rays adrenals</t>
  </si>
  <si>
    <t>75733TC</t>
  </si>
  <si>
    <t>7573326</t>
  </si>
  <si>
    <t>75736</t>
  </si>
  <si>
    <t>Artery x-rays pelvis</t>
  </si>
  <si>
    <t>75736TC</t>
  </si>
  <si>
    <t>7573626</t>
  </si>
  <si>
    <t>75741</t>
  </si>
  <si>
    <t>Artery x-rays lung</t>
  </si>
  <si>
    <t>75741TC</t>
  </si>
  <si>
    <t>7574126</t>
  </si>
  <si>
    <t>75743</t>
  </si>
  <si>
    <t>Artery x-rays lungs</t>
  </si>
  <si>
    <t>75743TC</t>
  </si>
  <si>
    <t>7574326</t>
  </si>
  <si>
    <t>75746</t>
  </si>
  <si>
    <t>75746TC</t>
  </si>
  <si>
    <t>7574626</t>
  </si>
  <si>
    <t>75756</t>
  </si>
  <si>
    <t>Artery x-rays chest</t>
  </si>
  <si>
    <t>75756TC</t>
  </si>
  <si>
    <t>7575626</t>
  </si>
  <si>
    <t>75774</t>
  </si>
  <si>
    <t>Artery x-ray each vessel</t>
  </si>
  <si>
    <t>75774TC</t>
  </si>
  <si>
    <t>7577426</t>
  </si>
  <si>
    <t>75801</t>
  </si>
  <si>
    <t>Lymph vessel x-ray arm/leg</t>
  </si>
  <si>
    <t>75801TC</t>
  </si>
  <si>
    <t>7580126</t>
  </si>
  <si>
    <t>75803</t>
  </si>
  <si>
    <t>Lymph vessel x-ray arms/legs</t>
  </si>
  <si>
    <t>75803TC</t>
  </si>
  <si>
    <t>7580326</t>
  </si>
  <si>
    <t>75805</t>
  </si>
  <si>
    <t>Lymph vessel x-ray trunk</t>
  </si>
  <si>
    <t>75805TC</t>
  </si>
  <si>
    <t>7580526</t>
  </si>
  <si>
    <t>75807</t>
  </si>
  <si>
    <t>75807TC</t>
  </si>
  <si>
    <t>7580726</t>
  </si>
  <si>
    <t>75809</t>
  </si>
  <si>
    <t>Nonvascular shunt x-ray</t>
  </si>
  <si>
    <t>75809TC</t>
  </si>
  <si>
    <t>7580926</t>
  </si>
  <si>
    <t>75810</t>
  </si>
  <si>
    <t>Vein x-ray spleen/liver</t>
  </si>
  <si>
    <t>75810TC</t>
  </si>
  <si>
    <t>7581026</t>
  </si>
  <si>
    <t>75820</t>
  </si>
  <si>
    <t>Vein x-ray arm/leg</t>
  </si>
  <si>
    <t>75820TC</t>
  </si>
  <si>
    <t>7582026</t>
  </si>
  <si>
    <t>75822</t>
  </si>
  <si>
    <t>Vein x-ray arms/legs</t>
  </si>
  <si>
    <t>75822TC</t>
  </si>
  <si>
    <t>7582226</t>
  </si>
  <si>
    <t>75825</t>
  </si>
  <si>
    <t>Vein x-ray trunk</t>
  </si>
  <si>
    <t>75825TC</t>
  </si>
  <si>
    <t>7582526</t>
  </si>
  <si>
    <t>75827</t>
  </si>
  <si>
    <t>Vein x-ray chest</t>
  </si>
  <si>
    <t>75827TC</t>
  </si>
  <si>
    <t>7582726</t>
  </si>
  <si>
    <t>75831</t>
  </si>
  <si>
    <t>Vein x-ray kidney</t>
  </si>
  <si>
    <t>75831TC</t>
  </si>
  <si>
    <t>7583126</t>
  </si>
  <si>
    <t>75833</t>
  </si>
  <si>
    <t>Vein x-ray kidneys</t>
  </si>
  <si>
    <t>75833TC</t>
  </si>
  <si>
    <t>7583326</t>
  </si>
  <si>
    <t>75840</t>
  </si>
  <si>
    <t>Vein x-ray adrenal gland</t>
  </si>
  <si>
    <t>75840TC</t>
  </si>
  <si>
    <t>7584026</t>
  </si>
  <si>
    <t>75842</t>
  </si>
  <si>
    <t>Vein x-ray adrenal glands</t>
  </si>
  <si>
    <t>75842TC</t>
  </si>
  <si>
    <t>7584226</t>
  </si>
  <si>
    <t>75860</t>
  </si>
  <si>
    <t>Vein x-ray neck</t>
  </si>
  <si>
    <t>75860TC</t>
  </si>
  <si>
    <t>7586026</t>
  </si>
  <si>
    <t>75870</t>
  </si>
  <si>
    <t>Vein x-ray skull</t>
  </si>
  <si>
    <t>75870TC</t>
  </si>
  <si>
    <t>7587026</t>
  </si>
  <si>
    <t>75872</t>
  </si>
  <si>
    <t>Vein x-ray skull epidural</t>
  </si>
  <si>
    <t>75872TC</t>
  </si>
  <si>
    <t>7587226</t>
  </si>
  <si>
    <t>75880</t>
  </si>
  <si>
    <t>Vein x-ray eye socket</t>
  </si>
  <si>
    <t>75880TC</t>
  </si>
  <si>
    <t>7588026</t>
  </si>
  <si>
    <t>75885</t>
  </si>
  <si>
    <t>Vein x-ray liver w/hemodynam</t>
  </si>
  <si>
    <t>75885TC</t>
  </si>
  <si>
    <t>7588526</t>
  </si>
  <si>
    <t>75887</t>
  </si>
  <si>
    <t>Vein x-ray liver w/o hemodyn</t>
  </si>
  <si>
    <t>75887TC</t>
  </si>
  <si>
    <t>7588726</t>
  </si>
  <si>
    <t>75889</t>
  </si>
  <si>
    <t>75889TC</t>
  </si>
  <si>
    <t>7588926</t>
  </si>
  <si>
    <t>75891</t>
  </si>
  <si>
    <t>Vein x-ray liver</t>
  </si>
  <si>
    <t>75891TC</t>
  </si>
  <si>
    <t>7589126</t>
  </si>
  <si>
    <t>75893</t>
  </si>
  <si>
    <t>Venous sampling by catheter</t>
  </si>
  <si>
    <t>75893TC</t>
  </si>
  <si>
    <t>7589326</t>
  </si>
  <si>
    <t>75894</t>
  </si>
  <si>
    <t>X-rays transcath therapy</t>
  </si>
  <si>
    <t>75894TC</t>
  </si>
  <si>
    <t>7589426</t>
  </si>
  <si>
    <t>75898</t>
  </si>
  <si>
    <t>Follow-up angiography</t>
  </si>
  <si>
    <t>75898TC</t>
  </si>
  <si>
    <t>7589826</t>
  </si>
  <si>
    <t>75901</t>
  </si>
  <si>
    <t>Remove cva device obstruct</t>
  </si>
  <si>
    <t>75901TC</t>
  </si>
  <si>
    <t>7590126</t>
  </si>
  <si>
    <t>75902</t>
  </si>
  <si>
    <t>Remove cva lumen obstruct</t>
  </si>
  <si>
    <t>75902TC</t>
  </si>
  <si>
    <t>7590226</t>
  </si>
  <si>
    <t>75956</t>
  </si>
  <si>
    <t>Xray endovasc thor ao repr</t>
  </si>
  <si>
    <t>75956TC</t>
  </si>
  <si>
    <t>7595626</t>
  </si>
  <si>
    <t>75957</t>
  </si>
  <si>
    <t>75957TC</t>
  </si>
  <si>
    <t>7595726</t>
  </si>
  <si>
    <t>75958</t>
  </si>
  <si>
    <t>Xray place prox ext thor ao</t>
  </si>
  <si>
    <t>75958TC</t>
  </si>
  <si>
    <t>7595826</t>
  </si>
  <si>
    <t>75959</t>
  </si>
  <si>
    <t>Xray place dist ext thor ao</t>
  </si>
  <si>
    <t>75959TC</t>
  </si>
  <si>
    <t>7595926</t>
  </si>
  <si>
    <t>75970</t>
  </si>
  <si>
    <t>Vascular biopsy</t>
  </si>
  <si>
    <t>75970TC</t>
  </si>
  <si>
    <t>7597026</t>
  </si>
  <si>
    <t>75984</t>
  </si>
  <si>
    <t>Xray control catheter change</t>
  </si>
  <si>
    <t>75984TC</t>
  </si>
  <si>
    <t>7598426</t>
  </si>
  <si>
    <t>75989</t>
  </si>
  <si>
    <t>Abscess drainage under x-ray</t>
  </si>
  <si>
    <t>75989TC</t>
  </si>
  <si>
    <t>7598926</t>
  </si>
  <si>
    <t>76000</t>
  </si>
  <si>
    <t>Fluoroscopy &lt;1 hr phys/qhp</t>
  </si>
  <si>
    <t>76000TC</t>
  </si>
  <si>
    <t>7600026</t>
  </si>
  <si>
    <t>76010</t>
  </si>
  <si>
    <t>X-ray nose to rectum</t>
  </si>
  <si>
    <t>76010TC</t>
  </si>
  <si>
    <t>7601026</t>
  </si>
  <si>
    <t>76080</t>
  </si>
  <si>
    <t>X-ray exam of fistula</t>
  </si>
  <si>
    <t>76080TC</t>
  </si>
  <si>
    <t>7608026</t>
  </si>
  <si>
    <t>76098</t>
  </si>
  <si>
    <t>X-ray exam surgical specimen</t>
  </si>
  <si>
    <t>76098TC</t>
  </si>
  <si>
    <t>7609826</t>
  </si>
  <si>
    <t>76100</t>
  </si>
  <si>
    <t>X-ray exam of body section</t>
  </si>
  <si>
    <t>76100TC</t>
  </si>
  <si>
    <t>7610026</t>
  </si>
  <si>
    <t>76101</t>
  </si>
  <si>
    <t>Complex body section x-ray</t>
  </si>
  <si>
    <t>76101TC</t>
  </si>
  <si>
    <t>7610126</t>
  </si>
  <si>
    <t>76102</t>
  </si>
  <si>
    <t>Complex body section x-rays</t>
  </si>
  <si>
    <t>76102TC</t>
  </si>
  <si>
    <t>7610226</t>
  </si>
  <si>
    <t>76120</t>
  </si>
  <si>
    <t>Cine/video x-rays</t>
  </si>
  <si>
    <t>76120TC</t>
  </si>
  <si>
    <t>7612026</t>
  </si>
  <si>
    <t>76125</t>
  </si>
  <si>
    <t>Cine/video x-rays add-on</t>
  </si>
  <si>
    <t>76125TC</t>
  </si>
  <si>
    <t>7612526</t>
  </si>
  <si>
    <t>76140</t>
  </si>
  <si>
    <t>X-ray consultation</t>
  </si>
  <si>
    <t>76376</t>
  </si>
  <si>
    <t>3d render w/intrp postproces</t>
  </si>
  <si>
    <t>76376TC</t>
  </si>
  <si>
    <t>7637626</t>
  </si>
  <si>
    <t>76377</t>
  </si>
  <si>
    <t>76377TC</t>
  </si>
  <si>
    <t>7637726</t>
  </si>
  <si>
    <t>76380</t>
  </si>
  <si>
    <t>Cat scan follow-up study</t>
  </si>
  <si>
    <t>76380TC</t>
  </si>
  <si>
    <t>7638026</t>
  </si>
  <si>
    <t>76390</t>
  </si>
  <si>
    <t>Mr spectroscopy</t>
  </si>
  <si>
    <t>76390TC</t>
  </si>
  <si>
    <t>7639026</t>
  </si>
  <si>
    <t>76391</t>
  </si>
  <si>
    <t>Mr elastography</t>
  </si>
  <si>
    <t>76391TC</t>
  </si>
  <si>
    <t>7639126</t>
  </si>
  <si>
    <t>76496</t>
  </si>
  <si>
    <t>Fluoroscopic procedure</t>
  </si>
  <si>
    <t>76496TC</t>
  </si>
  <si>
    <t>7649626</t>
  </si>
  <si>
    <t>76497</t>
  </si>
  <si>
    <t>Ct procedure</t>
  </si>
  <si>
    <t>76497TC</t>
  </si>
  <si>
    <t>7649726</t>
  </si>
  <si>
    <t>76498</t>
  </si>
  <si>
    <t>Mri procedure</t>
  </si>
  <si>
    <t>76498TC</t>
  </si>
  <si>
    <t>7649826</t>
  </si>
  <si>
    <t>76499</t>
  </si>
  <si>
    <t>Radiographic procedure</t>
  </si>
  <si>
    <t>76499TC</t>
  </si>
  <si>
    <t>7649926</t>
  </si>
  <si>
    <t>76506</t>
  </si>
  <si>
    <t>Echo exam of head</t>
  </si>
  <si>
    <t>76506TC</t>
  </si>
  <si>
    <t>7650626</t>
  </si>
  <si>
    <t>76510</t>
  </si>
  <si>
    <t>Ophth us b &amp; quant a</t>
  </si>
  <si>
    <t>76510TC</t>
  </si>
  <si>
    <t>7651026</t>
  </si>
  <si>
    <t>76511</t>
  </si>
  <si>
    <t>Ophth us quant a only</t>
  </si>
  <si>
    <t>76511TC</t>
  </si>
  <si>
    <t>7651126</t>
  </si>
  <si>
    <t>76512</t>
  </si>
  <si>
    <t>Ophth us b w/non-quant a</t>
  </si>
  <si>
    <t>76512TC</t>
  </si>
  <si>
    <t>7651226</t>
  </si>
  <si>
    <t>76513</t>
  </si>
  <si>
    <t>Echo exam of eye water bath</t>
  </si>
  <si>
    <t>76513TC</t>
  </si>
  <si>
    <t>7651326</t>
  </si>
  <si>
    <t>76514</t>
  </si>
  <si>
    <t>Echo exam of eye thickness</t>
  </si>
  <si>
    <t>76514TC</t>
  </si>
  <si>
    <t>7651426</t>
  </si>
  <si>
    <t>76516</t>
  </si>
  <si>
    <t>Echo exam of eye</t>
  </si>
  <si>
    <t>76516TC</t>
  </si>
  <si>
    <t>7651626</t>
  </si>
  <si>
    <t>76519</t>
  </si>
  <si>
    <t>76519TC</t>
  </si>
  <si>
    <t>7651926</t>
  </si>
  <si>
    <t>76529</t>
  </si>
  <si>
    <t>76529TC</t>
  </si>
  <si>
    <t>7652926</t>
  </si>
  <si>
    <t>Us exam of head and neck</t>
  </si>
  <si>
    <t>76536TC</t>
  </si>
  <si>
    <t>7653626</t>
  </si>
  <si>
    <t>76604</t>
  </si>
  <si>
    <t>Us exam chest</t>
  </si>
  <si>
    <t>76604TC</t>
  </si>
  <si>
    <t>7660426</t>
  </si>
  <si>
    <t>76641</t>
  </si>
  <si>
    <t>Ultrasound breast complete</t>
  </si>
  <si>
    <t>76641TC</t>
  </si>
  <si>
    <t>7664126</t>
  </si>
  <si>
    <t>76642</t>
  </si>
  <si>
    <t>Ultrasound breast limited</t>
  </si>
  <si>
    <t>76642TC</t>
  </si>
  <si>
    <t>7664226</t>
  </si>
  <si>
    <t>Us exam abdom complete</t>
  </si>
  <si>
    <t>76700TC</t>
  </si>
  <si>
    <t>7670026</t>
  </si>
  <si>
    <t>Echo exam of abdomen</t>
  </si>
  <si>
    <t>76705TC</t>
  </si>
  <si>
    <t>7670526</t>
  </si>
  <si>
    <t>Us abdl aorta screen aaa</t>
  </si>
  <si>
    <t>76706TC</t>
  </si>
  <si>
    <t>7670626</t>
  </si>
  <si>
    <t>Us exam abdo back wall comp</t>
  </si>
  <si>
    <t>76770TC</t>
  </si>
  <si>
    <t>7677026</t>
  </si>
  <si>
    <t>Us exam abdo back wall lim</t>
  </si>
  <si>
    <t>76775TC</t>
  </si>
  <si>
    <t>7677526</t>
  </si>
  <si>
    <t>76776</t>
  </si>
  <si>
    <t>Us exam k transpl w/doppler</t>
  </si>
  <si>
    <t>76776TC</t>
  </si>
  <si>
    <t>7677626</t>
  </si>
  <si>
    <t>76800</t>
  </si>
  <si>
    <t>Us exam spinal canal</t>
  </si>
  <si>
    <t>76800TC</t>
  </si>
  <si>
    <t>7680026</t>
  </si>
  <si>
    <t>Ob us &lt; 14 wks single fetus</t>
  </si>
  <si>
    <t>76801TC</t>
  </si>
  <si>
    <t>7680126</t>
  </si>
  <si>
    <t>76802</t>
  </si>
  <si>
    <t>Ob us &lt; 14 wks addl fetus</t>
  </si>
  <si>
    <t>76802TC</t>
  </si>
  <si>
    <t>7680226</t>
  </si>
  <si>
    <t>Ob us &gt;= 14 wks sngl fetus</t>
  </si>
  <si>
    <t>76805TC</t>
  </si>
  <si>
    <t>7680526</t>
  </si>
  <si>
    <t>76810</t>
  </si>
  <si>
    <t>Ob us &gt;= 14 wks addl fetus</t>
  </si>
  <si>
    <t>76810TC</t>
  </si>
  <si>
    <t>7681026</t>
  </si>
  <si>
    <t>76811</t>
  </si>
  <si>
    <t>Ob us detailed sngl fetus</t>
  </si>
  <si>
    <t>76811TC</t>
  </si>
  <si>
    <t>7681126</t>
  </si>
  <si>
    <t>76812</t>
  </si>
  <si>
    <t>Ob us detailed addl fetus</t>
  </si>
  <si>
    <t>76812TC</t>
  </si>
  <si>
    <t>7681226</t>
  </si>
  <si>
    <t>76813</t>
  </si>
  <si>
    <t>Ob us nuchal meas 1 gest</t>
  </si>
  <si>
    <t>76813TC</t>
  </si>
  <si>
    <t>7681326</t>
  </si>
  <si>
    <t>76814</t>
  </si>
  <si>
    <t>Ob us nuchal meas add-on</t>
  </si>
  <si>
    <t>76814TC</t>
  </si>
  <si>
    <t>7681426</t>
  </si>
  <si>
    <t>76815</t>
  </si>
  <si>
    <t>Ob us limited fetus(s)</t>
  </si>
  <si>
    <t>76815TC</t>
  </si>
  <si>
    <t>7681526</t>
  </si>
  <si>
    <t>76816</t>
  </si>
  <si>
    <t>Ob us follow-up per fetus</t>
  </si>
  <si>
    <t>76816TC</t>
  </si>
  <si>
    <t>7681626</t>
  </si>
  <si>
    <t>Transvaginal us obstetric</t>
  </si>
  <si>
    <t>76817TC</t>
  </si>
  <si>
    <t>7681726</t>
  </si>
  <si>
    <t>76818</t>
  </si>
  <si>
    <t>Fetal biophys profile w/nst</t>
  </si>
  <si>
    <t>76818TC</t>
  </si>
  <si>
    <t>7681826</t>
  </si>
  <si>
    <t>76819</t>
  </si>
  <si>
    <t>Fetal biophys profil w/o nst</t>
  </si>
  <si>
    <t>76819TC</t>
  </si>
  <si>
    <t>7681926</t>
  </si>
  <si>
    <t>76820</t>
  </si>
  <si>
    <t>Umbilical artery echo</t>
  </si>
  <si>
    <t>76820TC</t>
  </si>
  <si>
    <t>7682026</t>
  </si>
  <si>
    <t>76821</t>
  </si>
  <si>
    <t>Middle cerebral artery echo</t>
  </si>
  <si>
    <t>76821TC</t>
  </si>
  <si>
    <t>7682126</t>
  </si>
  <si>
    <t>76825</t>
  </si>
  <si>
    <t>Echo exam of fetal heart</t>
  </si>
  <si>
    <t>76825TC</t>
  </si>
  <si>
    <t>7682526</t>
  </si>
  <si>
    <t>76826</t>
  </si>
  <si>
    <t>76826TC</t>
  </si>
  <si>
    <t>7682626</t>
  </si>
  <si>
    <t>76827</t>
  </si>
  <si>
    <t>76827TC</t>
  </si>
  <si>
    <t>7682726</t>
  </si>
  <si>
    <t>76828</t>
  </si>
  <si>
    <t>76828TC</t>
  </si>
  <si>
    <t>7682826</t>
  </si>
  <si>
    <t>Transvaginal us non-ob</t>
  </si>
  <si>
    <t>76830TC</t>
  </si>
  <si>
    <t>7683026</t>
  </si>
  <si>
    <t>76831</t>
  </si>
  <si>
    <t>Echo exam uterus</t>
  </si>
  <si>
    <t>76831TC</t>
  </si>
  <si>
    <t>7683126</t>
  </si>
  <si>
    <t>Us exam pelvic complete</t>
  </si>
  <si>
    <t>76856TC</t>
  </si>
  <si>
    <t>7685626</t>
  </si>
  <si>
    <t>Us exam pelvic limited</t>
  </si>
  <si>
    <t>76857TC</t>
  </si>
  <si>
    <t>7685726</t>
  </si>
  <si>
    <t>Us exam scrotum</t>
  </si>
  <si>
    <t>76870TC</t>
  </si>
  <si>
    <t>7687026</t>
  </si>
  <si>
    <t>76872</t>
  </si>
  <si>
    <t>Us transrectal</t>
  </si>
  <si>
    <t>76872TC</t>
  </si>
  <si>
    <t>7687226</t>
  </si>
  <si>
    <t>76873</t>
  </si>
  <si>
    <t>Echograp trans r pros study</t>
  </si>
  <si>
    <t>76873TC</t>
  </si>
  <si>
    <t>7687326</t>
  </si>
  <si>
    <t>76881</t>
  </si>
  <si>
    <t>Us compl joint r-t w/img</t>
  </si>
  <si>
    <t>76881TC</t>
  </si>
  <si>
    <t>7688126</t>
  </si>
  <si>
    <t>Us lmtd jt/nonvasc xtr strux</t>
  </si>
  <si>
    <t>76882TC</t>
  </si>
  <si>
    <t>7688226</t>
  </si>
  <si>
    <t>76885</t>
  </si>
  <si>
    <t>Us exam infant hips dynamic</t>
  </si>
  <si>
    <t>76885TC</t>
  </si>
  <si>
    <t>7688526</t>
  </si>
  <si>
    <t>76886</t>
  </si>
  <si>
    <t>Us exam infant hips static</t>
  </si>
  <si>
    <t>76886TC</t>
  </si>
  <si>
    <t>7688626</t>
  </si>
  <si>
    <t>76932</t>
  </si>
  <si>
    <t>Echo guide for heart biopsy</t>
  </si>
  <si>
    <t>76932TC</t>
  </si>
  <si>
    <t>7693226</t>
  </si>
  <si>
    <t>76936</t>
  </si>
  <si>
    <t>Echo guide for artery repair</t>
  </si>
  <si>
    <t>76936TC</t>
  </si>
  <si>
    <t>7693626</t>
  </si>
  <si>
    <t>76937</t>
  </si>
  <si>
    <t>Us guide vascular access</t>
  </si>
  <si>
    <t>76937TC</t>
  </si>
  <si>
    <t>7693726</t>
  </si>
  <si>
    <t>76940</t>
  </si>
  <si>
    <t>Us guide tissue ablation</t>
  </si>
  <si>
    <t>76940TC</t>
  </si>
  <si>
    <t>7694026</t>
  </si>
  <si>
    <t>76941</t>
  </si>
  <si>
    <t>Echo guide for transfusion</t>
  </si>
  <si>
    <t>76941TC</t>
  </si>
  <si>
    <t>7694126</t>
  </si>
  <si>
    <t>76942</t>
  </si>
  <si>
    <t>Echo guide for biopsy</t>
  </si>
  <si>
    <t>76942TC</t>
  </si>
  <si>
    <t>7694226</t>
  </si>
  <si>
    <t>76945</t>
  </si>
  <si>
    <t>Echo guide villus sampling</t>
  </si>
  <si>
    <t>76945TC</t>
  </si>
  <si>
    <t>7694526</t>
  </si>
  <si>
    <t>76946</t>
  </si>
  <si>
    <t>Echo guide for amniocentesis</t>
  </si>
  <si>
    <t>76946TC</t>
  </si>
  <si>
    <t>7694626</t>
  </si>
  <si>
    <t>76948</t>
  </si>
  <si>
    <t>Echo guide ova aspiration</t>
  </si>
  <si>
    <t>76948TC</t>
  </si>
  <si>
    <t>7694826</t>
  </si>
  <si>
    <t>76965</t>
  </si>
  <si>
    <t>76965TC</t>
  </si>
  <si>
    <t>7696526</t>
  </si>
  <si>
    <t>76970</t>
  </si>
  <si>
    <t>Ultrasound exam follow-up</t>
  </si>
  <si>
    <t>76970TC</t>
  </si>
  <si>
    <t>7697026</t>
  </si>
  <si>
    <t>76975</t>
  </si>
  <si>
    <t>Gi endoscopic ultrasound</t>
  </si>
  <si>
    <t>76975TC</t>
  </si>
  <si>
    <t>7697526</t>
  </si>
  <si>
    <t>76977</t>
  </si>
  <si>
    <t>Us bone density measure</t>
  </si>
  <si>
    <t>76977TC</t>
  </si>
  <si>
    <t>7697726</t>
  </si>
  <si>
    <t>76978</t>
  </si>
  <si>
    <t>Us trgt dyn mbubb 1st les</t>
  </si>
  <si>
    <t>76978TC</t>
  </si>
  <si>
    <t>7697826</t>
  </si>
  <si>
    <t>76979</t>
  </si>
  <si>
    <t>Us trgt dyn mbubb ea addl</t>
  </si>
  <si>
    <t>76979TC</t>
  </si>
  <si>
    <t>7697926</t>
  </si>
  <si>
    <t>76981</t>
  </si>
  <si>
    <t>Use parenchyma</t>
  </si>
  <si>
    <t>76981TC</t>
  </si>
  <si>
    <t>7698126</t>
  </si>
  <si>
    <t>76982</t>
  </si>
  <si>
    <t>Use 1st target lesion</t>
  </si>
  <si>
    <t>76982TC</t>
  </si>
  <si>
    <t>7698226</t>
  </si>
  <si>
    <t>76983</t>
  </si>
  <si>
    <t>Use ea addl target lesion</t>
  </si>
  <si>
    <t>76983TC</t>
  </si>
  <si>
    <t>7698326</t>
  </si>
  <si>
    <t>76998</t>
  </si>
  <si>
    <t>Us guide intraop</t>
  </si>
  <si>
    <t>76998TC</t>
  </si>
  <si>
    <t>7699826</t>
  </si>
  <si>
    <t>76999</t>
  </si>
  <si>
    <t>Echo examination procedure</t>
  </si>
  <si>
    <t>76999TC</t>
  </si>
  <si>
    <t>7699926</t>
  </si>
  <si>
    <t>77001</t>
  </si>
  <si>
    <t>Fluoroguide for vein device</t>
  </si>
  <si>
    <t>77001TC</t>
  </si>
  <si>
    <t>7700126</t>
  </si>
  <si>
    <t>77002</t>
  </si>
  <si>
    <t>Needle localization by xray</t>
  </si>
  <si>
    <t>77002TC</t>
  </si>
  <si>
    <t>7700226</t>
  </si>
  <si>
    <t>77003</t>
  </si>
  <si>
    <t>Fluoroguide for spine inject</t>
  </si>
  <si>
    <t>77003TC</t>
  </si>
  <si>
    <t>7700326</t>
  </si>
  <si>
    <t>77011</t>
  </si>
  <si>
    <t>Ct scan for localization</t>
  </si>
  <si>
    <t>77011TC</t>
  </si>
  <si>
    <t>7701126</t>
  </si>
  <si>
    <t>77012</t>
  </si>
  <si>
    <t>Ct scan for needle biopsy</t>
  </si>
  <si>
    <t>77012TC</t>
  </si>
  <si>
    <t>7701226</t>
  </si>
  <si>
    <t>77013</t>
  </si>
  <si>
    <t>Ct guide for tissue ablation</t>
  </si>
  <si>
    <t>77013TC</t>
  </si>
  <si>
    <t>7701326</t>
  </si>
  <si>
    <t>77014</t>
  </si>
  <si>
    <t>Ct scan for therapy guide</t>
  </si>
  <si>
    <t>77014TC</t>
  </si>
  <si>
    <t>7701426</t>
  </si>
  <si>
    <t>77021</t>
  </si>
  <si>
    <t>Mri guidance ndl plmt rs&amp;i</t>
  </si>
  <si>
    <t>77021TC</t>
  </si>
  <si>
    <t>7702126</t>
  </si>
  <si>
    <t>77022</t>
  </si>
  <si>
    <t>Mri gdn parnchyma tiss abltj</t>
  </si>
  <si>
    <t>77022TC</t>
  </si>
  <si>
    <t>7702226</t>
  </si>
  <si>
    <t>77046</t>
  </si>
  <si>
    <t>Mri breast c- unilateral</t>
  </si>
  <si>
    <t>77046TC</t>
  </si>
  <si>
    <t>7704626</t>
  </si>
  <si>
    <t>77047</t>
  </si>
  <si>
    <t>Mri breast c- bilateral</t>
  </si>
  <si>
    <t>77047TC</t>
  </si>
  <si>
    <t>7704726</t>
  </si>
  <si>
    <t>77048</t>
  </si>
  <si>
    <t>Mri breast c-+ w/cad uni</t>
  </si>
  <si>
    <t>77048TC</t>
  </si>
  <si>
    <t>7704826</t>
  </si>
  <si>
    <t>77049</t>
  </si>
  <si>
    <t>Mri breast c-+ w/cad bi</t>
  </si>
  <si>
    <t>77049TC</t>
  </si>
  <si>
    <t>7704926</t>
  </si>
  <si>
    <t>77053</t>
  </si>
  <si>
    <t>X-ray of mammary duct</t>
  </si>
  <si>
    <t>77053TC</t>
  </si>
  <si>
    <t>7705326</t>
  </si>
  <si>
    <t>77054</t>
  </si>
  <si>
    <t>X-ray of mammary ducts</t>
  </si>
  <si>
    <t>77054TC</t>
  </si>
  <si>
    <t>7705426</t>
  </si>
  <si>
    <t>77061</t>
  </si>
  <si>
    <t>Breast tomosynthesis uni</t>
  </si>
  <si>
    <t>77061TC</t>
  </si>
  <si>
    <t>7706126</t>
  </si>
  <si>
    <t>77062</t>
  </si>
  <si>
    <t>Breast tomosynthesis bi</t>
  </si>
  <si>
    <t>77062TC</t>
  </si>
  <si>
    <t>7706226</t>
  </si>
  <si>
    <t>77063</t>
  </si>
  <si>
    <t>77063TC</t>
  </si>
  <si>
    <t>7706326</t>
  </si>
  <si>
    <t>Dx mammo incl cad uni</t>
  </si>
  <si>
    <t>77065TC</t>
  </si>
  <si>
    <t>7706526</t>
  </si>
  <si>
    <t>Dx mammo incl cad bi</t>
  </si>
  <si>
    <t>77066TC</t>
  </si>
  <si>
    <t>7706626</t>
  </si>
  <si>
    <t>Scr mammo bi incl cad</t>
  </si>
  <si>
    <t>77067TC</t>
  </si>
  <si>
    <t>7706726</t>
  </si>
  <si>
    <t>77071</t>
  </si>
  <si>
    <t>X-ray stress view</t>
  </si>
  <si>
    <t>77072</t>
  </si>
  <si>
    <t>X-rays for bone age</t>
  </si>
  <si>
    <t>77072TC</t>
  </si>
  <si>
    <t>7707226</t>
  </si>
  <si>
    <t>77073</t>
  </si>
  <si>
    <t>X-rays bone length studies</t>
  </si>
  <si>
    <t>77073TC</t>
  </si>
  <si>
    <t>7707326</t>
  </si>
  <si>
    <t>77074</t>
  </si>
  <si>
    <t>X-rays bone survey limited</t>
  </si>
  <si>
    <t>77074TC</t>
  </si>
  <si>
    <t>7707426</t>
  </si>
  <si>
    <t>77075</t>
  </si>
  <si>
    <t>X-rays bone survey complete</t>
  </si>
  <si>
    <t>77075TC</t>
  </si>
  <si>
    <t>7707526</t>
  </si>
  <si>
    <t>X-rays bone survey infant</t>
  </si>
  <si>
    <t>77076TC</t>
  </si>
  <si>
    <t>7707626</t>
  </si>
  <si>
    <t>77077</t>
  </si>
  <si>
    <t>Joint survey single view</t>
  </si>
  <si>
    <t>77077TC</t>
  </si>
  <si>
    <t>7707726</t>
  </si>
  <si>
    <t>Ct bone density axial</t>
  </si>
  <si>
    <t>77078TC</t>
  </si>
  <si>
    <t>7707826</t>
  </si>
  <si>
    <t>77080</t>
  </si>
  <si>
    <t>Dxa bone density axial</t>
  </si>
  <si>
    <t>77080TC</t>
  </si>
  <si>
    <t>7708026</t>
  </si>
  <si>
    <t>77081</t>
  </si>
  <si>
    <t>Dxa bone density/peripheral</t>
  </si>
  <si>
    <t>77081TC</t>
  </si>
  <si>
    <t>7708126</t>
  </si>
  <si>
    <t>77084</t>
  </si>
  <si>
    <t>Magnetic image bone marrow</t>
  </si>
  <si>
    <t>77084TC</t>
  </si>
  <si>
    <t>7708426</t>
  </si>
  <si>
    <t>77085</t>
  </si>
  <si>
    <t>Dxa bone density study</t>
  </si>
  <si>
    <t>77085TC</t>
  </si>
  <si>
    <t>7708526</t>
  </si>
  <si>
    <t>77086</t>
  </si>
  <si>
    <t>Fracture assessment via dxa</t>
  </si>
  <si>
    <t>77086TC</t>
  </si>
  <si>
    <t>7708626</t>
  </si>
  <si>
    <t>77261</t>
  </si>
  <si>
    <t>Radiation therapy planning</t>
  </si>
  <si>
    <t>77262</t>
  </si>
  <si>
    <t>77263</t>
  </si>
  <si>
    <t>77280</t>
  </si>
  <si>
    <t>Set radiation therapy field</t>
  </si>
  <si>
    <t>77280TC</t>
  </si>
  <si>
    <t>7728026</t>
  </si>
  <si>
    <t>77285</t>
  </si>
  <si>
    <t>77285TC</t>
  </si>
  <si>
    <t>7728526</t>
  </si>
  <si>
    <t>77290</t>
  </si>
  <si>
    <t>77290TC</t>
  </si>
  <si>
    <t>7729026</t>
  </si>
  <si>
    <t>77293</t>
  </si>
  <si>
    <t>Respirator motion mgmt simul</t>
  </si>
  <si>
    <t>77293TC</t>
  </si>
  <si>
    <t>7729326</t>
  </si>
  <si>
    <t>77295</t>
  </si>
  <si>
    <t>3-d radiotherapy plan</t>
  </si>
  <si>
    <t>77295TC</t>
  </si>
  <si>
    <t>7729526</t>
  </si>
  <si>
    <t>77299</t>
  </si>
  <si>
    <t>77299TC</t>
  </si>
  <si>
    <t>7729926</t>
  </si>
  <si>
    <t>77300</t>
  </si>
  <si>
    <t>Radiation therapy dose plan</t>
  </si>
  <si>
    <t>77300TC</t>
  </si>
  <si>
    <t>7730026</t>
  </si>
  <si>
    <t>77301</t>
  </si>
  <si>
    <t>Radiotherapy dose plan imrt</t>
  </si>
  <si>
    <t>77301TC</t>
  </si>
  <si>
    <t>7730126</t>
  </si>
  <si>
    <t>77306</t>
  </si>
  <si>
    <t>Telethx isodose plan simple</t>
  </si>
  <si>
    <t>77306TC</t>
  </si>
  <si>
    <t>7730626</t>
  </si>
  <si>
    <t>77307</t>
  </si>
  <si>
    <t>Telethx isodose plan cplx</t>
  </si>
  <si>
    <t>77307TC</t>
  </si>
  <si>
    <t>7730726</t>
  </si>
  <si>
    <t>77316</t>
  </si>
  <si>
    <t>Brachytx isodose plan simple</t>
  </si>
  <si>
    <t>77316TC</t>
  </si>
  <si>
    <t>7731626</t>
  </si>
  <si>
    <t>77317</t>
  </si>
  <si>
    <t>Brachytx isodose intermed</t>
  </si>
  <si>
    <t>77317TC</t>
  </si>
  <si>
    <t>7731726</t>
  </si>
  <si>
    <t>77318</t>
  </si>
  <si>
    <t>Brachytx isodose complex</t>
  </si>
  <si>
    <t>77318TC</t>
  </si>
  <si>
    <t>7731826</t>
  </si>
  <si>
    <t>77321</t>
  </si>
  <si>
    <t>Special teletx port plan</t>
  </si>
  <si>
    <t>77321TC</t>
  </si>
  <si>
    <t>7732126</t>
  </si>
  <si>
    <t>77331</t>
  </si>
  <si>
    <t>Special radiation dosimetry</t>
  </si>
  <si>
    <t>77331TC</t>
  </si>
  <si>
    <t>7733126</t>
  </si>
  <si>
    <t>77332</t>
  </si>
  <si>
    <t>Radiation treatment aid(s)</t>
  </si>
  <si>
    <t>77332TC</t>
  </si>
  <si>
    <t>7733226</t>
  </si>
  <si>
    <t>77333</t>
  </si>
  <si>
    <t>77333TC</t>
  </si>
  <si>
    <t>7733326</t>
  </si>
  <si>
    <t>77334</t>
  </si>
  <si>
    <t>77334TC</t>
  </si>
  <si>
    <t>7733426</t>
  </si>
  <si>
    <t>77336</t>
  </si>
  <si>
    <t>Radiation physics consult</t>
  </si>
  <si>
    <t>77338</t>
  </si>
  <si>
    <t>Design mlc device for imrt</t>
  </si>
  <si>
    <t>77338TC</t>
  </si>
  <si>
    <t>7733826</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</si>
  <si>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</si>
  <si>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</si>
  <si>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</si>
  <si>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</si>
  <si>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</si>
  <si>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</si>
  <si>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</si>
  <si>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</si>
  <si>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</si>
  <si>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</si>
  <si>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</si>
  <si>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</si>
  <si>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</si>
  <si>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</si>
  <si>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</si>
  <si>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77399TC</t>
  </si>
  <si>
    <t>7739926</t>
  </si>
  <si>
    <t>77401</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</si>
  <si>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</si>
  <si>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</si>
  <si>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</si>
  <si>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</si>
  <si>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</si>
  <si>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</si>
  <si>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</si>
  <si>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</si>
  <si>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</si>
  <si>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</si>
  <si>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</si>
  <si>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</si>
  <si>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</si>
  <si>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</si>
  <si>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</si>
  <si>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</si>
  <si>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</si>
  <si>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</si>
  <si>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</si>
  <si>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</si>
  <si>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</si>
  <si>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</si>
  <si>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</si>
  <si>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77470TC</t>
  </si>
  <si>
    <t>7747026</t>
  </si>
  <si>
    <t>77499</t>
  </si>
  <si>
    <t>77499TC</t>
  </si>
  <si>
    <t>7749926</t>
  </si>
  <si>
    <t>77520</t>
  </si>
  <si>
    <t>Proton trmt simple w/o comp</t>
  </si>
  <si>
    <t>77522</t>
  </si>
  <si>
    <t>Proton trmt simple w/comp</t>
  </si>
  <si>
    <t>77523</t>
  </si>
  <si>
    <t>Proton trmt intermediate</t>
  </si>
  <si>
    <t>77525</t>
  </si>
  <si>
    <t>Proton treatment complex</t>
  </si>
  <si>
    <t>77600</t>
  </si>
  <si>
    <t>Hyperthermia treatment</t>
  </si>
  <si>
    <t>77600TC</t>
  </si>
  <si>
    <t>7760026</t>
  </si>
  <si>
    <t>77605</t>
  </si>
  <si>
    <t>77605TC</t>
  </si>
  <si>
    <t>7760526</t>
  </si>
  <si>
    <t>77610</t>
  </si>
  <si>
    <t>77610TC</t>
  </si>
  <si>
    <t>7761026</t>
  </si>
  <si>
    <t>77615</t>
  </si>
  <si>
    <t>77615TC</t>
  </si>
  <si>
    <t>7761526</t>
  </si>
  <si>
    <t>77620</t>
  </si>
  <si>
    <t>77620TC</t>
  </si>
  <si>
    <t>7762026</t>
  </si>
  <si>
    <t>77750</t>
  </si>
  <si>
    <t>Infuse radioactive materials</t>
  </si>
  <si>
    <t>77750TC</t>
  </si>
  <si>
    <t>7775026</t>
  </si>
  <si>
    <t>77761</t>
  </si>
  <si>
    <t>Apply intrcav radiat simple</t>
  </si>
  <si>
    <t>77761TC</t>
  </si>
  <si>
    <t>7776126</t>
  </si>
  <si>
    <t>77762</t>
  </si>
  <si>
    <t>Apply intrcav radiat interm</t>
  </si>
  <si>
    <t>77762TC</t>
  </si>
  <si>
    <t>7776226</t>
  </si>
  <si>
    <t>77763</t>
  </si>
  <si>
    <t>Apply intrcav radiat compl</t>
  </si>
  <si>
    <t>77763TC</t>
  </si>
  <si>
    <t>7776326</t>
  </si>
  <si>
    <t>77767</t>
  </si>
  <si>
    <t>Hdr rdncl skn surf brachytx</t>
  </si>
  <si>
    <t>77767TC</t>
  </si>
  <si>
    <t>7776726</t>
  </si>
  <si>
    <t>77768</t>
  </si>
  <si>
    <t>77768TC</t>
  </si>
  <si>
    <t>7776826</t>
  </si>
  <si>
    <t>77770</t>
  </si>
  <si>
    <t>Hdr rdncl ntrstl/icav brchtx</t>
  </si>
  <si>
    <t>77770TC</t>
  </si>
  <si>
    <t>7777026</t>
  </si>
  <si>
    <t>77771</t>
  </si>
  <si>
    <t>77771TC</t>
  </si>
  <si>
    <t>7777126</t>
  </si>
  <si>
    <t>77772</t>
  </si>
  <si>
    <t>77772TC</t>
  </si>
  <si>
    <t>7777226</t>
  </si>
  <si>
    <t>77778</t>
  </si>
  <si>
    <t>Apply interstit radiat compl</t>
  </si>
  <si>
    <t>77778TC</t>
  </si>
  <si>
    <t>7777826</t>
  </si>
  <si>
    <t>77789</t>
  </si>
  <si>
    <t>Apply surf ldr radionuclide</t>
  </si>
  <si>
    <t>77789TC</t>
  </si>
  <si>
    <t>7778926</t>
  </si>
  <si>
    <t>77790</t>
  </si>
  <si>
    <t>Radiation handling</t>
  </si>
  <si>
    <t>77799</t>
  </si>
  <si>
    <t>Radium/radioisotope therapy</t>
  </si>
  <si>
    <t>77799TC</t>
  </si>
  <si>
    <t>7779926</t>
  </si>
  <si>
    <t>78012</t>
  </si>
  <si>
    <t>Thyroid uptake measurement</t>
  </si>
  <si>
    <t>78012TC</t>
  </si>
  <si>
    <t>7801226</t>
  </si>
  <si>
    <t>78013</t>
  </si>
  <si>
    <t>Thyroid imaging w/blood flow</t>
  </si>
  <si>
    <t>78013TC</t>
  </si>
  <si>
    <t>7801326</t>
  </si>
  <si>
    <t>78014TC</t>
  </si>
  <si>
    <t>7801426</t>
  </si>
  <si>
    <t>78015</t>
  </si>
  <si>
    <t>Thyroid met imaging</t>
  </si>
  <si>
    <t>78015TC</t>
  </si>
  <si>
    <t>7801526</t>
  </si>
  <si>
    <t>78016</t>
  </si>
  <si>
    <t>Thyroid met imaging/studies</t>
  </si>
  <si>
    <t>78016TC</t>
  </si>
  <si>
    <t>7801626</t>
  </si>
  <si>
    <t>78018</t>
  </si>
  <si>
    <t>Thyroid met imaging body</t>
  </si>
  <si>
    <t>78018TC</t>
  </si>
  <si>
    <t>7801826</t>
  </si>
  <si>
    <t>78020</t>
  </si>
  <si>
    <t>Thyroid met uptake</t>
  </si>
  <si>
    <t>78020TC</t>
  </si>
  <si>
    <t>7802026</t>
  </si>
  <si>
    <t>78070</t>
  </si>
  <si>
    <t>Parathyroid planar imaging</t>
  </si>
  <si>
    <t>78070TC</t>
  </si>
  <si>
    <t>7807026</t>
  </si>
  <si>
    <t>78071</t>
  </si>
  <si>
    <t>Parathyrd planar w/wo subtrj</t>
  </si>
  <si>
    <t>78071TC</t>
  </si>
  <si>
    <t>7807126</t>
  </si>
  <si>
    <t>78072</t>
  </si>
  <si>
    <t>Parathyrd planar w/spect&amp;ct</t>
  </si>
  <si>
    <t>78072TC</t>
  </si>
  <si>
    <t>7807226</t>
  </si>
  <si>
    <t>78075</t>
  </si>
  <si>
    <t>Adrenal cortex &amp; medulla img</t>
  </si>
  <si>
    <t>78075TC</t>
  </si>
  <si>
    <t>7807526</t>
  </si>
  <si>
    <t>78099</t>
  </si>
  <si>
    <t>Endocrine nuclear procedure</t>
  </si>
  <si>
    <t>78099TC</t>
  </si>
  <si>
    <t>7809926</t>
  </si>
  <si>
    <t>78102</t>
  </si>
  <si>
    <t>Bone marrow imaging ltd</t>
  </si>
  <si>
    <t>78102TC</t>
  </si>
  <si>
    <t>7810226</t>
  </si>
  <si>
    <t>78103</t>
  </si>
  <si>
    <t>Bone marrow imaging mult</t>
  </si>
  <si>
    <t>78103TC</t>
  </si>
  <si>
    <t>7810326</t>
  </si>
  <si>
    <t>78104</t>
  </si>
  <si>
    <t>Bone marrow imaging body</t>
  </si>
  <si>
    <t>78104TC</t>
  </si>
  <si>
    <t>7810426</t>
  </si>
  <si>
    <t>78110</t>
  </si>
  <si>
    <t>Plasma volume single</t>
  </si>
  <si>
    <t>78110TC</t>
  </si>
  <si>
    <t>7811026</t>
  </si>
  <si>
    <t>78111</t>
  </si>
  <si>
    <t>Plasma volume multiple</t>
  </si>
  <si>
    <t>78111TC</t>
  </si>
  <si>
    <t>7811126</t>
  </si>
  <si>
    <t>78120</t>
  </si>
  <si>
    <t>Red cell mass single</t>
  </si>
  <si>
    <t>78120TC</t>
  </si>
  <si>
    <t>7812026</t>
  </si>
  <si>
    <t>78121</t>
  </si>
  <si>
    <t>Red cell mass multiple</t>
  </si>
  <si>
    <t>78121TC</t>
  </si>
  <si>
    <t>7812126</t>
  </si>
  <si>
    <t>78122</t>
  </si>
  <si>
    <t>Blood volume</t>
  </si>
  <si>
    <t>78122TC</t>
  </si>
  <si>
    <t>7812226</t>
  </si>
  <si>
    <t>78130</t>
  </si>
  <si>
    <t>Red cell survival study</t>
  </si>
  <si>
    <t>78130TC</t>
  </si>
  <si>
    <t>7813026</t>
  </si>
  <si>
    <t>78135</t>
  </si>
  <si>
    <t>Red cell survival kinetics</t>
  </si>
  <si>
    <t>78135TC</t>
  </si>
  <si>
    <t>7813526</t>
  </si>
  <si>
    <t>78140</t>
  </si>
  <si>
    <t>Red cell sequestration</t>
  </si>
  <si>
    <t>78140TC</t>
  </si>
  <si>
    <t>7814026</t>
  </si>
  <si>
    <t>78185</t>
  </si>
  <si>
    <t>Spleen imaging</t>
  </si>
  <si>
    <t>78185TC</t>
  </si>
  <si>
    <t>7818526</t>
  </si>
  <si>
    <t>78191</t>
  </si>
  <si>
    <t>Platelet survival</t>
  </si>
  <si>
    <t>78191TC</t>
  </si>
  <si>
    <t>7819126</t>
  </si>
  <si>
    <t>78195</t>
  </si>
  <si>
    <t>Lymph system imaging</t>
  </si>
  <si>
    <t>78195TC</t>
  </si>
  <si>
    <t>7819526</t>
  </si>
  <si>
    <t>78199</t>
  </si>
  <si>
    <t>Blood/lymph nuclear exam</t>
  </si>
  <si>
    <t>78199TC</t>
  </si>
  <si>
    <t>7819926</t>
  </si>
  <si>
    <t>78201</t>
  </si>
  <si>
    <t>Liver imaging</t>
  </si>
  <si>
    <t>78201TC</t>
  </si>
  <si>
    <t>7820126</t>
  </si>
  <si>
    <t>78202</t>
  </si>
  <si>
    <t>Liver imaging with flow</t>
  </si>
  <si>
    <t>78202TC</t>
  </si>
  <si>
    <t>7820226</t>
  </si>
  <si>
    <t>78215</t>
  </si>
  <si>
    <t>Liver and spleen imaging</t>
  </si>
  <si>
    <t>78215TC</t>
  </si>
  <si>
    <t>7821526</t>
  </si>
  <si>
    <t>78216</t>
  </si>
  <si>
    <t>Liver &amp; spleen image/flow</t>
  </si>
  <si>
    <t>78216TC</t>
  </si>
  <si>
    <t>7821626</t>
  </si>
  <si>
    <t>Hepatobiliary system imaging</t>
  </si>
  <si>
    <t>78226TC</t>
  </si>
  <si>
    <t>7822626</t>
  </si>
  <si>
    <t>Hepatobil syst image w/drug</t>
  </si>
  <si>
    <t>78227TC</t>
  </si>
  <si>
    <t>7822726</t>
  </si>
  <si>
    <t>78230</t>
  </si>
  <si>
    <t>Salivary gland imaging</t>
  </si>
  <si>
    <t>78230TC</t>
  </si>
  <si>
    <t>7823026</t>
  </si>
  <si>
    <t>78231</t>
  </si>
  <si>
    <t>Serial salivary imaging</t>
  </si>
  <si>
    <t>78231TC</t>
  </si>
  <si>
    <t>7823126</t>
  </si>
  <si>
    <t>78232</t>
  </si>
  <si>
    <t>Salivary gland function exam</t>
  </si>
  <si>
    <t>78232TC</t>
  </si>
  <si>
    <t>7823226</t>
  </si>
  <si>
    <t>78258</t>
  </si>
  <si>
    <t>Esophageal motility study</t>
  </si>
  <si>
    <t>78258TC</t>
  </si>
  <si>
    <t>7825826</t>
  </si>
  <si>
    <t>78261</t>
  </si>
  <si>
    <t>Gastric mucosa imaging</t>
  </si>
  <si>
    <t>78261TC</t>
  </si>
  <si>
    <t>7826126</t>
  </si>
  <si>
    <t>78262</t>
  </si>
  <si>
    <t>Gastroesophageal reflux exam</t>
  </si>
  <si>
    <t>78262TC</t>
  </si>
  <si>
    <t>7826226</t>
  </si>
  <si>
    <t>78264</t>
  </si>
  <si>
    <t>Gastric emptying imag study</t>
  </si>
  <si>
    <t>78264TC</t>
  </si>
  <si>
    <t>7826426</t>
  </si>
  <si>
    <t>78265</t>
  </si>
  <si>
    <t>78265TC</t>
  </si>
  <si>
    <t>7826526</t>
  </si>
  <si>
    <t>78266</t>
  </si>
  <si>
    <t>78266TC</t>
  </si>
  <si>
    <t>7826626</t>
  </si>
  <si>
    <t>78267</t>
  </si>
  <si>
    <t>Breath tst attain/anal c-14</t>
  </si>
  <si>
    <t>78268</t>
  </si>
  <si>
    <t>Breath test analysis c-14</t>
  </si>
  <si>
    <t>78278</t>
  </si>
  <si>
    <t>Acute gi blood loss imaging</t>
  </si>
  <si>
    <t>78278TC</t>
  </si>
  <si>
    <t>7827826</t>
  </si>
  <si>
    <t>78282</t>
  </si>
  <si>
    <t>Gi protein loss exam</t>
  </si>
  <si>
    <t>78282TC</t>
  </si>
  <si>
    <t>7828226</t>
  </si>
  <si>
    <t>78290</t>
  </si>
  <si>
    <t>Meckels divert exam</t>
  </si>
  <si>
    <t>78290TC</t>
  </si>
  <si>
    <t>7829026</t>
  </si>
  <si>
    <t>78291</t>
  </si>
  <si>
    <t>Leveen/shunt patency exam</t>
  </si>
  <si>
    <t>78291TC</t>
  </si>
  <si>
    <t>7829126</t>
  </si>
  <si>
    <t>78299</t>
  </si>
  <si>
    <t>Gi nuclear procedure</t>
  </si>
  <si>
    <t>78299TC</t>
  </si>
  <si>
    <t>7829926</t>
  </si>
  <si>
    <t>78300</t>
  </si>
  <si>
    <t>Bone imaging limited area</t>
  </si>
  <si>
    <t>78300TC</t>
  </si>
  <si>
    <t>7830026</t>
  </si>
  <si>
    <t>78305</t>
  </si>
  <si>
    <t>Bone imaging multiple areas</t>
  </si>
  <si>
    <t>78305TC</t>
  </si>
  <si>
    <t>7830526</t>
  </si>
  <si>
    <t>78306</t>
  </si>
  <si>
    <t>Bone imaging whole body</t>
  </si>
  <si>
    <t>78306TC</t>
  </si>
  <si>
    <t>7830626</t>
  </si>
  <si>
    <t>78315TC</t>
  </si>
  <si>
    <t>7831526</t>
  </si>
  <si>
    <t>78350</t>
  </si>
  <si>
    <t>Bone mineral single photon</t>
  </si>
  <si>
    <t>78350TC</t>
  </si>
  <si>
    <t>7835026</t>
  </si>
  <si>
    <t>78351</t>
  </si>
  <si>
    <t>Bone mineral dual photon</t>
  </si>
  <si>
    <t>78399</t>
  </si>
  <si>
    <t>Musculoskeletal nuclear exam</t>
  </si>
  <si>
    <t>78399TC</t>
  </si>
  <si>
    <t>7839926</t>
  </si>
  <si>
    <t>78414</t>
  </si>
  <si>
    <t>Non-imaging heart function</t>
  </si>
  <si>
    <t>78414TC</t>
  </si>
  <si>
    <t>7841426</t>
  </si>
  <si>
    <t>78428</t>
  </si>
  <si>
    <t>Cardiac shunt imaging</t>
  </si>
  <si>
    <t>78428TC</t>
  </si>
  <si>
    <t>7842826</t>
  </si>
  <si>
    <t>78429</t>
  </si>
  <si>
    <t>Myocrd img pet 1 std w/ct</t>
  </si>
  <si>
    <t>78429TC</t>
  </si>
  <si>
    <t>7842926</t>
  </si>
  <si>
    <t>78430</t>
  </si>
  <si>
    <t>Myocrd img pet rst/strs w/ct</t>
  </si>
  <si>
    <t>78430TC</t>
  </si>
  <si>
    <t>7843026</t>
  </si>
  <si>
    <t>78431</t>
  </si>
  <si>
    <t>Myocrd img pet rst&amp;strs ct</t>
  </si>
  <si>
    <t>78431TC</t>
  </si>
  <si>
    <t>7843126</t>
  </si>
  <si>
    <t>78432</t>
  </si>
  <si>
    <t>Myocrd img pet 2rtracer</t>
  </si>
  <si>
    <t>78432TC</t>
  </si>
  <si>
    <t>7843226</t>
  </si>
  <si>
    <t>78433</t>
  </si>
  <si>
    <t>Myocrd img pet 2rtracer ct</t>
  </si>
  <si>
    <t>78433TC</t>
  </si>
  <si>
    <t>7843326</t>
  </si>
  <si>
    <t>78434</t>
  </si>
  <si>
    <t>Aqmbf pet rest &amp; rx stress</t>
  </si>
  <si>
    <t>78434TC</t>
  </si>
  <si>
    <t>7843426</t>
  </si>
  <si>
    <t>78445</t>
  </si>
  <si>
    <t>Vascular flow imaging</t>
  </si>
  <si>
    <t>78445TC</t>
  </si>
  <si>
    <t>7844526</t>
  </si>
  <si>
    <t>78451</t>
  </si>
  <si>
    <t>Ht muscle image spect sing</t>
  </si>
  <si>
    <t>78451TC</t>
  </si>
  <si>
    <t>7845126</t>
  </si>
  <si>
    <t>Ht muscle image spect mult</t>
  </si>
  <si>
    <t>78452TC</t>
  </si>
  <si>
    <t>7845226</t>
  </si>
  <si>
    <t>78453</t>
  </si>
  <si>
    <t>Ht muscle image planar sing</t>
  </si>
  <si>
    <t>78453TC</t>
  </si>
  <si>
    <t>7845326</t>
  </si>
  <si>
    <t>78454</t>
  </si>
  <si>
    <t>Ht musc image planar mult</t>
  </si>
  <si>
    <t>78454TC</t>
  </si>
  <si>
    <t>7845426</t>
  </si>
  <si>
    <t>78456</t>
  </si>
  <si>
    <t>Acute venous thrombus image</t>
  </si>
  <si>
    <t>78456TC</t>
  </si>
  <si>
    <t>7845626</t>
  </si>
  <si>
    <t>78457</t>
  </si>
  <si>
    <t>Venous thrombosis imaging</t>
  </si>
  <si>
    <t>78457TC</t>
  </si>
  <si>
    <t>7845726</t>
  </si>
  <si>
    <t>78458</t>
  </si>
  <si>
    <t>Ven thrombosis images bilat</t>
  </si>
  <si>
    <t>78458TC</t>
  </si>
  <si>
    <t>7845826</t>
  </si>
  <si>
    <t>78459</t>
  </si>
  <si>
    <t>Myocrd img pet single study</t>
  </si>
  <si>
    <t>78459TC</t>
  </si>
  <si>
    <t>7845926</t>
  </si>
  <si>
    <t>78466</t>
  </si>
  <si>
    <t>Heart infarct image</t>
  </si>
  <si>
    <t>78466TC</t>
  </si>
  <si>
    <t>7846626</t>
  </si>
  <si>
    <t>78468</t>
  </si>
  <si>
    <t>Heart infarct image (ef)</t>
  </si>
  <si>
    <t>78468TC</t>
  </si>
  <si>
    <t>7846826</t>
  </si>
  <si>
    <t>78469</t>
  </si>
  <si>
    <t>Heart infarct image (3d)</t>
  </si>
  <si>
    <t>78469TC</t>
  </si>
  <si>
    <t>7846926</t>
  </si>
  <si>
    <t>78472</t>
  </si>
  <si>
    <t>Gated heart planar single</t>
  </si>
  <si>
    <t>78472TC</t>
  </si>
  <si>
    <t>7847226</t>
  </si>
  <si>
    <t>78473</t>
  </si>
  <si>
    <t>Gated heart multiple</t>
  </si>
  <si>
    <t>78473TC</t>
  </si>
  <si>
    <t>7847326</t>
  </si>
  <si>
    <t>78481</t>
  </si>
  <si>
    <t>Heart first pass single</t>
  </si>
  <si>
    <t>78481TC</t>
  </si>
  <si>
    <t>7848126</t>
  </si>
  <si>
    <t>78483</t>
  </si>
  <si>
    <t>Heart first pass multiple</t>
  </si>
  <si>
    <t>78483TC</t>
  </si>
  <si>
    <t>7848326</t>
  </si>
  <si>
    <t>78491</t>
  </si>
  <si>
    <t>Myocrd img pet 1std rst/strs</t>
  </si>
  <si>
    <t>78491TC</t>
  </si>
  <si>
    <t>7849126</t>
  </si>
  <si>
    <t>78492</t>
  </si>
  <si>
    <t>Myocrd img pet mlt rst&amp;strs</t>
  </si>
  <si>
    <t>78492TC</t>
  </si>
  <si>
    <t>7849226</t>
  </si>
  <si>
    <t>78494</t>
  </si>
  <si>
    <t>Heart image spect</t>
  </si>
  <si>
    <t>78494TC</t>
  </si>
  <si>
    <t>7849426</t>
  </si>
  <si>
    <t>78496</t>
  </si>
  <si>
    <t>Heart first pass add-on</t>
  </si>
  <si>
    <t>78496TC</t>
  </si>
  <si>
    <t>7849626</t>
  </si>
  <si>
    <t>78499</t>
  </si>
  <si>
    <t>Cardiovascular nuclear exam</t>
  </si>
  <si>
    <t>78499TC</t>
  </si>
  <si>
    <t>7849926</t>
  </si>
  <si>
    <t>78579</t>
  </si>
  <si>
    <t>Lung ventilation imaging</t>
  </si>
  <si>
    <t>78579TC</t>
  </si>
  <si>
    <t>7857926</t>
  </si>
  <si>
    <t>78580</t>
  </si>
  <si>
    <t>Lung perfusion imaging</t>
  </si>
  <si>
    <t>78580TC</t>
  </si>
  <si>
    <t>7858026</t>
  </si>
  <si>
    <t>78582</t>
  </si>
  <si>
    <t>Lung ventilat&amp;perfus imaging</t>
  </si>
  <si>
    <t>78582TC</t>
  </si>
  <si>
    <t>7858226</t>
  </si>
  <si>
    <t>78597</t>
  </si>
  <si>
    <t>Lung perfusion differential</t>
  </si>
  <si>
    <t>78597TC</t>
  </si>
  <si>
    <t>7859726</t>
  </si>
  <si>
    <t>78598</t>
  </si>
  <si>
    <t>Lung perf&amp;ventilat diferentl</t>
  </si>
  <si>
    <t>78598TC</t>
  </si>
  <si>
    <t>7859826</t>
  </si>
  <si>
    <t>78599</t>
  </si>
  <si>
    <t>Respiratory nuclear exam</t>
  </si>
  <si>
    <t>78599TC</t>
  </si>
  <si>
    <t>7859926</t>
  </si>
  <si>
    <t>78600</t>
  </si>
  <si>
    <t>Brain image &lt; 4 views</t>
  </si>
  <si>
    <t>78600TC</t>
  </si>
  <si>
    <t>7860026</t>
  </si>
  <si>
    <t>78601</t>
  </si>
  <si>
    <t>Brain image w/flow &lt; 4 views</t>
  </si>
  <si>
    <t>78601TC</t>
  </si>
  <si>
    <t>7860126</t>
  </si>
  <si>
    <t>78605</t>
  </si>
  <si>
    <t>Brain image 4+ views</t>
  </si>
  <si>
    <t>78605TC</t>
  </si>
  <si>
    <t>7860526</t>
  </si>
  <si>
    <t>78606</t>
  </si>
  <si>
    <t>Brain image w/flow 4 + views</t>
  </si>
  <si>
    <t>78606TC</t>
  </si>
  <si>
    <t>7860626</t>
  </si>
  <si>
    <t>78608</t>
  </si>
  <si>
    <t>Brain imaging (pet)</t>
  </si>
  <si>
    <t>78608TC</t>
  </si>
  <si>
    <t>7860826</t>
  </si>
  <si>
    <t>78609</t>
  </si>
  <si>
    <t>78609TC</t>
  </si>
  <si>
    <t>7860926</t>
  </si>
  <si>
    <t>78610</t>
  </si>
  <si>
    <t>Brain flow imaging only</t>
  </si>
  <si>
    <t>78610TC</t>
  </si>
  <si>
    <t>7861026</t>
  </si>
  <si>
    <t>78630</t>
  </si>
  <si>
    <t>Cerebrospinal fluid scan</t>
  </si>
  <si>
    <t>78630TC</t>
  </si>
  <si>
    <t>7863026</t>
  </si>
  <si>
    <t>78635</t>
  </si>
  <si>
    <t>Csf ventriculography</t>
  </si>
  <si>
    <t>78635TC</t>
  </si>
  <si>
    <t>7863526</t>
  </si>
  <si>
    <t>78645</t>
  </si>
  <si>
    <t>Csf shunt evaluation</t>
  </si>
  <si>
    <t>78645TC</t>
  </si>
  <si>
    <t>7864526</t>
  </si>
  <si>
    <t>78650</t>
  </si>
  <si>
    <t>Csf leakage imaging</t>
  </si>
  <si>
    <t>78650TC</t>
  </si>
  <si>
    <t>7865026</t>
  </si>
  <si>
    <t>78660</t>
  </si>
  <si>
    <t>Nuclear exam of tear flow</t>
  </si>
  <si>
    <t>78660TC</t>
  </si>
  <si>
    <t>7866026</t>
  </si>
  <si>
    <t>78699</t>
  </si>
  <si>
    <t>Nervous system nuclear exam</t>
  </si>
  <si>
    <t>78699TC</t>
  </si>
  <si>
    <t>7869926</t>
  </si>
  <si>
    <t>78700</t>
  </si>
  <si>
    <t>Kidney imaging morphol</t>
  </si>
  <si>
    <t>78700TC</t>
  </si>
  <si>
    <t>7870026</t>
  </si>
  <si>
    <t>78701</t>
  </si>
  <si>
    <t>Kidney imaging with flow</t>
  </si>
  <si>
    <t>78701TC</t>
  </si>
  <si>
    <t>7870126</t>
  </si>
  <si>
    <t>78707</t>
  </si>
  <si>
    <t>K flow/funct image w/o drug</t>
  </si>
  <si>
    <t>78707TC</t>
  </si>
  <si>
    <t>7870726</t>
  </si>
  <si>
    <t>78708</t>
  </si>
  <si>
    <t>K flow/funct image w/drug</t>
  </si>
  <si>
    <t>78708TC</t>
  </si>
  <si>
    <t>7870826</t>
  </si>
  <si>
    <t>78709</t>
  </si>
  <si>
    <t>K flow/funct image multiple</t>
  </si>
  <si>
    <t>78709TC</t>
  </si>
  <si>
    <t>7870926</t>
  </si>
  <si>
    <t>78725</t>
  </si>
  <si>
    <t>Kidney function study</t>
  </si>
  <si>
    <t>78725TC</t>
  </si>
  <si>
    <t>7872526</t>
  </si>
  <si>
    <t>78730</t>
  </si>
  <si>
    <t>Urinary bladder retention</t>
  </si>
  <si>
    <t>78730TC</t>
  </si>
  <si>
    <t>7873026</t>
  </si>
  <si>
    <t>78740</t>
  </si>
  <si>
    <t>Ureteral reflux study</t>
  </si>
  <si>
    <t>78740TC</t>
  </si>
  <si>
    <t>7874026</t>
  </si>
  <si>
    <t>78761</t>
  </si>
  <si>
    <t>Testicular imaging w/flow</t>
  </si>
  <si>
    <t>78761TC</t>
  </si>
  <si>
    <t>7876126</t>
  </si>
  <si>
    <t>78799</t>
  </si>
  <si>
    <t>Genitourinary nuclear exam</t>
  </si>
  <si>
    <t>78799TC</t>
  </si>
  <si>
    <t>7879926</t>
  </si>
  <si>
    <t>78800</t>
  </si>
  <si>
    <t>Rp loclzj tum 1 area 1 d img</t>
  </si>
  <si>
    <t>78800TC</t>
  </si>
  <si>
    <t>7880026</t>
  </si>
  <si>
    <t>78801</t>
  </si>
  <si>
    <t>Rp loclzj tum 2+area 1+d img</t>
  </si>
  <si>
    <t>78801TC</t>
  </si>
  <si>
    <t>7880126</t>
  </si>
  <si>
    <t>78802</t>
  </si>
  <si>
    <t>Rp loclzj tum whbdy 1 d img</t>
  </si>
  <si>
    <t>78802TC</t>
  </si>
  <si>
    <t>7880226</t>
  </si>
  <si>
    <t>78803</t>
  </si>
  <si>
    <t>Rp loclzj tum spect 1 area</t>
  </si>
  <si>
    <t>78803TC</t>
  </si>
  <si>
    <t>7880326</t>
  </si>
  <si>
    <t>78804</t>
  </si>
  <si>
    <t>Rp loclzj tum whbdy 2+d img</t>
  </si>
  <si>
    <t>78804TC</t>
  </si>
  <si>
    <t>7880426</t>
  </si>
  <si>
    <t>78808</t>
  </si>
  <si>
    <t>Iv inj ra drug dx study</t>
  </si>
  <si>
    <t>78811</t>
  </si>
  <si>
    <t>Pet image ltd area</t>
  </si>
  <si>
    <t>78811TC</t>
  </si>
  <si>
    <t>7881126</t>
  </si>
  <si>
    <t>78812</t>
  </si>
  <si>
    <t>Pet image skull-thigh</t>
  </si>
  <si>
    <t>78812TC</t>
  </si>
  <si>
    <t>7881226</t>
  </si>
  <si>
    <t>78813</t>
  </si>
  <si>
    <t>Pet image full body</t>
  </si>
  <si>
    <t>78813TC</t>
  </si>
  <si>
    <t>7881326</t>
  </si>
  <si>
    <t>78814</t>
  </si>
  <si>
    <t>Pet image w/ct lmtd</t>
  </si>
  <si>
    <t>78814TC</t>
  </si>
  <si>
    <t>7881426</t>
  </si>
  <si>
    <t>78815</t>
  </si>
  <si>
    <t>Pet image w/ct skull-thigh</t>
  </si>
  <si>
    <t>78815TC</t>
  </si>
  <si>
    <t>7881526</t>
  </si>
  <si>
    <t>78816</t>
  </si>
  <si>
    <t>Pet image w/ct full body</t>
  </si>
  <si>
    <t>78816TC</t>
  </si>
  <si>
    <t>7881626</t>
  </si>
  <si>
    <t>78830</t>
  </si>
  <si>
    <t>Rp loclzj tum spect w/ct 1</t>
  </si>
  <si>
    <t>78830TC</t>
  </si>
  <si>
    <t>7883026</t>
  </si>
  <si>
    <t>78831</t>
  </si>
  <si>
    <t>Rp loclzj tum spect 2 areas</t>
  </si>
  <si>
    <t>78831TC</t>
  </si>
  <si>
    <t>7883126</t>
  </si>
  <si>
    <t>78832</t>
  </si>
  <si>
    <t>Rp loclzj tum spect w/ct 2</t>
  </si>
  <si>
    <t>78832TC</t>
  </si>
  <si>
    <t>7883226</t>
  </si>
  <si>
    <t>78835</t>
  </si>
  <si>
    <t>Rp quan meas single area</t>
  </si>
  <si>
    <t>78835TC</t>
  </si>
  <si>
    <t>7883526</t>
  </si>
  <si>
    <t>78999</t>
  </si>
  <si>
    <t>Nuclear diagnostic exam</t>
  </si>
  <si>
    <t>78999TC</t>
  </si>
  <si>
    <t>7899926</t>
  </si>
  <si>
    <t>79005</t>
  </si>
  <si>
    <t>Nuclear rx oral admin</t>
  </si>
  <si>
    <t>79005TC</t>
  </si>
  <si>
    <t>7900526</t>
  </si>
  <si>
    <t>79101</t>
  </si>
  <si>
    <t>Nuclear rx iv admin</t>
  </si>
  <si>
    <t>79101TC</t>
  </si>
  <si>
    <t>7910126</t>
  </si>
  <si>
    <t>79200</t>
  </si>
  <si>
    <t>Nuclear rx intracav admin</t>
  </si>
  <si>
    <t>79200TC</t>
  </si>
  <si>
    <t>7920026</t>
  </si>
  <si>
    <t>79300</t>
  </si>
  <si>
    <t>Nuclr rx interstit colloid</t>
  </si>
  <si>
    <t>79300TC</t>
  </si>
  <si>
    <t>7930026</t>
  </si>
  <si>
    <t>79403</t>
  </si>
  <si>
    <t>Hematopoietic nuclear tx</t>
  </si>
  <si>
    <t>79403TC</t>
  </si>
  <si>
    <t>7940326</t>
  </si>
  <si>
    <t>79440</t>
  </si>
  <si>
    <t>Nuclear rx intra-articular</t>
  </si>
  <si>
    <t>79440TC</t>
  </si>
  <si>
    <t>7944026</t>
  </si>
  <si>
    <t>79445</t>
  </si>
  <si>
    <t>Nuclear rx intra-arterial</t>
  </si>
  <si>
    <t>79445TC</t>
  </si>
  <si>
    <t>7944526</t>
  </si>
  <si>
    <t>79999</t>
  </si>
  <si>
    <t>Nuclear medicine therapy</t>
  </si>
  <si>
    <t>79999TC</t>
  </si>
  <si>
    <t>7999926</t>
  </si>
  <si>
    <t>80047</t>
  </si>
  <si>
    <t>Metabolic panel ionized ca</t>
  </si>
  <si>
    <t>Metabolic panel total ca</t>
  </si>
  <si>
    <t>80050</t>
  </si>
  <si>
    <t>General health panel</t>
  </si>
  <si>
    <t>80051</t>
  </si>
  <si>
    <t>Electrolyte panel</t>
  </si>
  <si>
    <t>Comprehen metabolic panel</t>
  </si>
  <si>
    <t>Obstetric panel</t>
  </si>
  <si>
    <t>Lipid panel</t>
  </si>
  <si>
    <t>Renal function panel</t>
  </si>
  <si>
    <t>Hepatic function panel</t>
  </si>
  <si>
    <t>80081</t>
  </si>
  <si>
    <t>80145</t>
  </si>
  <si>
    <t>Drug assay adalimumab</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</si>
  <si>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</si>
  <si>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</si>
  <si>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</si>
  <si>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</si>
  <si>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</si>
  <si>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</si>
  <si>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</si>
  <si>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</si>
  <si>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</si>
  <si>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</si>
  <si>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</si>
  <si>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</si>
  <si>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</si>
  <si>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</si>
  <si>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</si>
  <si>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</si>
  <si>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</si>
  <si>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</si>
  <si>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</si>
  <si>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</si>
  <si>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</si>
  <si>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</si>
  <si>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</si>
  <si>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</si>
  <si>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</si>
  <si>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</si>
  <si>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</si>
  <si>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</si>
  <si>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</si>
  <si>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</si>
  <si>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</si>
  <si>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</si>
  <si>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</si>
  <si>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</si>
  <si>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</si>
  <si>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</si>
  <si>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</si>
  <si>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</si>
  <si>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</si>
  <si>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</si>
  <si>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</si>
  <si>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</si>
  <si>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</si>
  <si>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</si>
  <si>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</si>
  <si>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</si>
  <si>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</si>
  <si>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</si>
  <si>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</si>
  <si>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</si>
  <si>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</si>
  <si>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</si>
  <si>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</si>
  <si>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</si>
  <si>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</si>
  <si>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</si>
  <si>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</si>
  <si>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</si>
  <si>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</si>
  <si>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</si>
  <si>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</si>
  <si>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</si>
  <si>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</si>
  <si>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</si>
  <si>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</si>
  <si>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</si>
  <si>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</si>
  <si>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</si>
  <si>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</si>
  <si>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</si>
  <si>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</si>
  <si>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</si>
  <si>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</si>
  <si>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</si>
  <si>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</si>
  <si>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</si>
  <si>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</si>
  <si>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</si>
  <si>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</si>
  <si>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</si>
  <si>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</si>
  <si>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</si>
  <si>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</si>
  <si>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</si>
  <si>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</si>
  <si>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</si>
  <si>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Drug test prsmv chem anlyzr</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</si>
  <si>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</si>
  <si>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</si>
  <si>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</si>
  <si>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</si>
  <si>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</si>
  <si>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</si>
  <si>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</si>
  <si>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</si>
  <si>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</si>
  <si>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</si>
  <si>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</si>
  <si>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</si>
  <si>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</si>
  <si>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</si>
  <si>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</si>
  <si>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</si>
  <si>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</si>
  <si>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</si>
  <si>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</si>
  <si>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</si>
  <si>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</si>
  <si>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</si>
  <si>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</si>
  <si>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</si>
  <si>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</si>
  <si>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</si>
  <si>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</si>
  <si>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</si>
  <si>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</si>
  <si>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</si>
  <si>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</si>
  <si>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</si>
  <si>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</si>
  <si>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</si>
  <si>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</si>
  <si>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</si>
  <si>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</si>
  <si>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</si>
  <si>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</si>
  <si>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</si>
  <si>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</si>
  <si>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</si>
  <si>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</si>
  <si>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</si>
  <si>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</si>
  <si>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</si>
  <si>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</si>
  <si>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</si>
  <si>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</si>
  <si>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</si>
  <si>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</si>
  <si>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</si>
  <si>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</si>
  <si>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</si>
  <si>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</si>
  <si>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</si>
  <si>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</si>
  <si>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</si>
  <si>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</si>
  <si>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</si>
  <si>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</si>
  <si>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</si>
  <si>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</si>
  <si>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</si>
  <si>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</si>
  <si>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</si>
  <si>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</si>
  <si>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</si>
  <si>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</si>
  <si>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</si>
  <si>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</si>
  <si>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</si>
  <si>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</si>
  <si>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</si>
  <si>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</si>
  <si>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</si>
  <si>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</si>
  <si>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</si>
  <si>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</si>
  <si>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</si>
  <si>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</si>
  <si>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</si>
  <si>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</si>
  <si>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</si>
  <si>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</si>
  <si>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</si>
  <si>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</si>
  <si>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</si>
  <si>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</si>
  <si>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</si>
  <si>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</si>
  <si>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</si>
  <si>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</si>
  <si>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</si>
  <si>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</si>
  <si>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</si>
  <si>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</si>
  <si>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</si>
  <si>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</si>
  <si>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</si>
  <si>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</si>
  <si>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</si>
  <si>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</si>
  <si>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</si>
  <si>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</si>
  <si>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</si>
  <si>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</si>
  <si>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</si>
  <si>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</si>
  <si>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</si>
  <si>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</si>
  <si>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</si>
  <si>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</si>
  <si>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</si>
  <si>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</si>
  <si>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</si>
  <si>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</si>
  <si>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</si>
  <si>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</si>
  <si>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</si>
  <si>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</si>
  <si>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</si>
  <si>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</si>
  <si>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</si>
  <si>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</si>
  <si>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</si>
  <si>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</si>
  <si>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</si>
  <si>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</si>
  <si>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</si>
  <si>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</si>
  <si>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</si>
  <si>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</si>
  <si>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</si>
  <si>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</si>
  <si>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</si>
  <si>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</si>
  <si>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</si>
  <si>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</si>
  <si>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</si>
  <si>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</si>
  <si>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</si>
  <si>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</si>
  <si>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</si>
  <si>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</si>
  <si>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</si>
  <si>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</si>
  <si>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</si>
  <si>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</si>
  <si>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</si>
  <si>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</si>
  <si>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</si>
  <si>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</si>
  <si>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</si>
  <si>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</si>
  <si>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80502</t>
  </si>
  <si>
    <t>Urinalysis nonauto w/scope</t>
  </si>
  <si>
    <t>Urinalysis auto w/scope</t>
  </si>
  <si>
    <t>Urinalysis nonauto w/o scope</t>
  </si>
  <si>
    <t>Urinalysis auto w/o scope</t>
  </si>
  <si>
    <t>81005</t>
  </si>
  <si>
    <t>Urinalysis</t>
  </si>
  <si>
    <t>81007</t>
  </si>
  <si>
    <t>Urine screen for bacteria</t>
  </si>
  <si>
    <t>81015</t>
  </si>
  <si>
    <t>Microscopic exam of urine</t>
  </si>
  <si>
    <t>81020</t>
  </si>
  <si>
    <t>Urinalysis glass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</si>
  <si>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</si>
  <si>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</si>
  <si>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</si>
  <si>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</si>
  <si>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</si>
  <si>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</si>
  <si>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</si>
  <si>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</si>
  <si>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</si>
  <si>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</si>
  <si>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</si>
  <si>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</si>
  <si>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</si>
  <si>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</si>
  <si>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</si>
  <si>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</si>
  <si>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</si>
  <si>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</si>
  <si>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</si>
  <si>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</si>
  <si>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</si>
  <si>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</si>
  <si>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</si>
  <si>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</si>
  <si>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</si>
  <si>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</si>
  <si>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</si>
  <si>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</si>
  <si>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</si>
  <si>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</si>
  <si>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</si>
  <si>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</si>
  <si>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</si>
  <si>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</si>
  <si>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</si>
  <si>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</si>
  <si>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</si>
  <si>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</si>
  <si>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</si>
  <si>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</si>
  <si>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</si>
  <si>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</si>
  <si>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</si>
  <si>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</si>
  <si>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</si>
  <si>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</si>
  <si>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</si>
  <si>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</si>
  <si>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</si>
  <si>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</si>
  <si>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</si>
  <si>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</si>
  <si>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</si>
  <si>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</si>
  <si>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</si>
  <si>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</si>
  <si>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</si>
  <si>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</si>
  <si>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</si>
  <si>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</si>
  <si>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</si>
  <si>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</si>
  <si>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</si>
  <si>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</si>
  <si>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</si>
  <si>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</si>
  <si>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</si>
  <si>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</si>
  <si>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</si>
  <si>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</si>
  <si>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</si>
  <si>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</si>
  <si>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</si>
  <si>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</si>
  <si>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</si>
  <si>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</si>
  <si>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</si>
  <si>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</si>
  <si>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</si>
  <si>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</si>
  <si>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</si>
  <si>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</si>
  <si>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</si>
  <si>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</si>
  <si>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</si>
  <si>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</si>
  <si>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</si>
  <si>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</si>
  <si>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</si>
  <si>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</si>
  <si>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</si>
  <si>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</si>
  <si>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</si>
  <si>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</si>
  <si>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</si>
  <si>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</si>
  <si>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</si>
  <si>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</si>
  <si>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</si>
  <si>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</si>
  <si>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</si>
  <si>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</si>
  <si>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</si>
  <si>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</si>
  <si>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</si>
  <si>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</si>
  <si>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</si>
  <si>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</si>
  <si>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</si>
  <si>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</si>
  <si>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</si>
  <si>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</si>
  <si>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</si>
  <si>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</si>
  <si>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</si>
  <si>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</si>
  <si>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</si>
  <si>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</si>
  <si>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</si>
  <si>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</si>
  <si>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</si>
  <si>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</si>
  <si>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</si>
  <si>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</si>
  <si>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</si>
  <si>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</si>
  <si>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</si>
  <si>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</si>
  <si>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</si>
  <si>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</si>
  <si>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</si>
  <si>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</si>
  <si>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</si>
  <si>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</si>
  <si>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</si>
  <si>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</si>
  <si>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</si>
  <si>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</si>
  <si>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</si>
  <si>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</si>
  <si>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</si>
  <si>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</si>
  <si>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</si>
  <si>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</si>
  <si>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</si>
  <si>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</si>
  <si>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</si>
  <si>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</si>
  <si>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</si>
  <si>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</si>
  <si>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</si>
  <si>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</si>
  <si>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</si>
  <si>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</si>
  <si>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</si>
  <si>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</si>
  <si>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</si>
  <si>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</si>
  <si>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</si>
  <si>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</si>
  <si>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</si>
  <si>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</si>
  <si>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</si>
  <si>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</si>
  <si>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</si>
  <si>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</si>
  <si>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</si>
  <si>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</si>
  <si>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</si>
  <si>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</si>
  <si>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</si>
  <si>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</si>
  <si>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</si>
  <si>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</si>
  <si>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</si>
  <si>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</si>
  <si>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</si>
  <si>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</si>
  <si>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</si>
  <si>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</si>
  <si>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</si>
  <si>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</si>
  <si>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</si>
  <si>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</si>
  <si>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</si>
  <si>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</si>
  <si>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</si>
  <si>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</si>
  <si>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</si>
  <si>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</si>
  <si>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</si>
  <si>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</si>
  <si>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</si>
  <si>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</si>
  <si>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</si>
  <si>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</si>
  <si>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</si>
  <si>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</si>
  <si>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</si>
  <si>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</si>
  <si>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</si>
  <si>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</si>
  <si>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</si>
  <si>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</si>
  <si>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</si>
  <si>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</si>
  <si>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</si>
  <si>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</si>
  <si>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</si>
  <si>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</si>
  <si>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</si>
  <si>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</si>
  <si>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</si>
  <si>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</si>
  <si>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</si>
  <si>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</si>
  <si>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</si>
  <si>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</si>
  <si>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</si>
  <si>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</si>
  <si>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</si>
  <si>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</si>
  <si>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</si>
  <si>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</si>
  <si>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</si>
  <si>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</si>
  <si>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</si>
  <si>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</si>
  <si>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81277</t>
  </si>
  <si>
    <t>Cytogenomic neo microra alys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</si>
  <si>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</si>
  <si>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</si>
  <si>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</si>
  <si>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</si>
  <si>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</si>
  <si>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</si>
  <si>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</si>
  <si>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</si>
  <si>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</si>
  <si>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</si>
  <si>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</si>
  <si>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</si>
  <si>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</si>
  <si>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</si>
  <si>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</si>
  <si>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</si>
  <si>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</si>
  <si>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</si>
  <si>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</si>
  <si>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</si>
  <si>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</si>
  <si>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</si>
  <si>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</si>
  <si>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</si>
  <si>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</si>
  <si>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</si>
  <si>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</si>
  <si>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</si>
  <si>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</si>
  <si>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</si>
  <si>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</si>
  <si>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</si>
  <si>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</si>
  <si>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</si>
  <si>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</si>
  <si>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</si>
  <si>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</si>
  <si>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</si>
  <si>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</si>
  <si>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</si>
  <si>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</si>
  <si>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</si>
  <si>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</si>
  <si>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</si>
  <si>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</si>
  <si>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</si>
  <si>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</si>
  <si>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</si>
  <si>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</si>
  <si>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</si>
  <si>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</si>
  <si>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</si>
  <si>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</si>
  <si>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</si>
  <si>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</si>
  <si>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</si>
  <si>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</si>
  <si>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</si>
  <si>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</si>
  <si>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</si>
  <si>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</si>
  <si>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</si>
  <si>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</si>
  <si>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</si>
  <si>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</si>
  <si>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</si>
  <si>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</si>
  <si>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</si>
  <si>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</si>
  <si>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</si>
  <si>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</si>
  <si>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</si>
  <si>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</si>
  <si>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</si>
  <si>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</si>
  <si>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</si>
  <si>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</si>
  <si>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</si>
  <si>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</si>
  <si>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</si>
  <si>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</si>
  <si>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</si>
  <si>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</si>
  <si>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</si>
  <si>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</si>
  <si>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</si>
  <si>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</si>
  <si>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</si>
  <si>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</si>
  <si>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</si>
  <si>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</si>
  <si>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</si>
  <si>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</si>
  <si>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</si>
  <si>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</si>
  <si>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</si>
  <si>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</si>
  <si>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</si>
  <si>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</si>
  <si>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</si>
  <si>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</si>
  <si>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</si>
  <si>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</si>
  <si>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</si>
  <si>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</si>
  <si>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</si>
  <si>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</si>
  <si>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</si>
  <si>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</si>
  <si>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</si>
  <si>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</si>
  <si>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</si>
  <si>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</si>
  <si>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</si>
  <si>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</si>
  <si>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</si>
  <si>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</si>
  <si>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</si>
  <si>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</si>
  <si>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</si>
  <si>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</si>
  <si>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</si>
  <si>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</si>
  <si>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</si>
  <si>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</si>
  <si>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Ugt1a1 gene common variants</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</si>
  <si>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</si>
  <si>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</si>
  <si>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</si>
  <si>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</si>
  <si>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</si>
  <si>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</si>
  <si>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</si>
  <si>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</si>
  <si>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</si>
  <si>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</si>
  <si>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</si>
  <si>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</si>
  <si>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</si>
  <si>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</si>
  <si>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</si>
  <si>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</si>
  <si>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</si>
  <si>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</si>
  <si>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</si>
  <si>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</si>
  <si>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</si>
  <si>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</si>
  <si>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</si>
  <si>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</si>
  <si>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</si>
  <si>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</si>
  <si>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</si>
  <si>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</si>
  <si>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</si>
  <si>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</si>
  <si>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</si>
  <si>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</si>
  <si>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</si>
  <si>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</si>
  <si>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</si>
  <si>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</si>
  <si>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</si>
  <si>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</si>
  <si>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</si>
  <si>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</si>
  <si>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</si>
  <si>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</si>
  <si>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</si>
  <si>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</si>
  <si>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</si>
  <si>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</si>
  <si>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</si>
  <si>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</si>
  <si>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</si>
  <si>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</si>
  <si>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</si>
  <si>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</si>
  <si>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</si>
  <si>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</si>
  <si>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</si>
  <si>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</si>
  <si>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</si>
  <si>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</si>
  <si>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</si>
  <si>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</si>
  <si>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</si>
  <si>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</si>
  <si>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</si>
  <si>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</si>
  <si>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</si>
  <si>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</si>
  <si>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</si>
  <si>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</si>
  <si>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</si>
  <si>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</si>
  <si>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</si>
  <si>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</si>
  <si>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</si>
  <si>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</si>
  <si>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</si>
  <si>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</si>
  <si>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</si>
  <si>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</si>
  <si>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</si>
  <si>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</si>
  <si>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</si>
  <si>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</si>
  <si>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</si>
  <si>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</si>
  <si>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</si>
  <si>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</si>
  <si>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</si>
  <si>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</si>
  <si>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</si>
  <si>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</si>
  <si>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</si>
  <si>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</si>
  <si>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</si>
  <si>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</si>
  <si>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</si>
  <si>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</si>
  <si>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</si>
  <si>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</si>
  <si>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</si>
  <si>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</si>
  <si>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</si>
  <si>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</si>
  <si>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</si>
  <si>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</si>
  <si>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</si>
  <si>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</si>
  <si>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</si>
  <si>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</si>
  <si>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</si>
  <si>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</si>
  <si>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</si>
  <si>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</si>
  <si>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</si>
  <si>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</si>
  <si>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</si>
  <si>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</si>
  <si>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</si>
  <si>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</si>
  <si>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</si>
  <si>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</si>
  <si>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</si>
  <si>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</si>
  <si>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</si>
  <si>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</si>
  <si>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</si>
  <si>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</si>
  <si>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</si>
  <si>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</si>
  <si>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</si>
  <si>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</si>
  <si>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</si>
  <si>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</si>
  <si>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</si>
  <si>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</si>
  <si>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</si>
  <si>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</si>
  <si>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</si>
  <si>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</si>
  <si>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</si>
  <si>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</si>
  <si>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</si>
  <si>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</si>
  <si>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</si>
  <si>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</si>
  <si>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</si>
  <si>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</si>
  <si>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</si>
  <si>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</si>
  <si>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81522</t>
  </si>
  <si>
    <t>Onc breast mrna 12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</si>
  <si>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</si>
  <si>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</si>
  <si>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</si>
  <si>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</si>
  <si>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</si>
  <si>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</si>
  <si>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</si>
  <si>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</si>
  <si>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</si>
  <si>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</si>
  <si>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</si>
  <si>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</si>
  <si>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</si>
  <si>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</si>
  <si>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</si>
  <si>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</si>
  <si>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</si>
  <si>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81545</t>
  </si>
  <si>
    <t>Oncology thyroid</t>
  </si>
  <si>
    <t>81551</t>
  </si>
  <si>
    <t>Onc prostate 3 genes</t>
  </si>
  <si>
    <t>81552</t>
  </si>
  <si>
    <t>Onc uveal mlnma mrna 15 gene</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</si>
  <si>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</si>
  <si>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</si>
  <si>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</si>
  <si>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</si>
  <si>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</si>
  <si>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</si>
  <si>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</si>
  <si>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</si>
  <si>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</si>
  <si>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</si>
  <si>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</si>
  <si>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</si>
  <si>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</si>
  <si>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</si>
  <si>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</si>
  <si>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</si>
  <si>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</si>
  <si>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</si>
  <si>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</si>
  <si>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</si>
  <si>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</si>
  <si>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</si>
  <si>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</si>
  <si>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</si>
  <si>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</si>
  <si>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</si>
  <si>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</si>
  <si>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</si>
  <si>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</si>
  <si>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</si>
  <si>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</si>
  <si>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</si>
  <si>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</si>
  <si>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</si>
  <si>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</si>
  <si>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</si>
  <si>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</si>
  <si>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</si>
  <si>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</si>
  <si>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</si>
  <si>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</si>
  <si>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</si>
  <si>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</si>
  <si>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</si>
  <si>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</si>
  <si>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</si>
  <si>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</si>
  <si>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</si>
  <si>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</si>
  <si>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</si>
  <si>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</si>
  <si>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</si>
  <si>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</si>
  <si>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</si>
  <si>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</si>
  <si>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</si>
  <si>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</si>
  <si>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</si>
  <si>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</si>
  <si>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</si>
  <si>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</si>
  <si>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</si>
  <si>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</si>
  <si>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</si>
  <si>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</si>
  <si>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</si>
  <si>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</si>
  <si>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</si>
  <si>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</si>
  <si>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</si>
  <si>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</si>
  <si>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</si>
  <si>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</si>
  <si>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</si>
  <si>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</si>
  <si>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</si>
  <si>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</si>
  <si>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</si>
  <si>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</si>
  <si>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</si>
  <si>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</si>
  <si>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</si>
  <si>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</si>
  <si>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</si>
  <si>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</si>
  <si>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</si>
  <si>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</si>
  <si>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</si>
  <si>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</si>
  <si>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</si>
  <si>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</si>
  <si>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</si>
  <si>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</si>
  <si>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</si>
  <si>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</si>
  <si>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</si>
  <si>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</si>
  <si>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</si>
  <si>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</si>
  <si>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</si>
  <si>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</si>
  <si>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</si>
  <si>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</si>
  <si>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</si>
  <si>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</si>
  <si>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</si>
  <si>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</si>
  <si>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</si>
  <si>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</si>
  <si>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</si>
  <si>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</si>
  <si>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</si>
  <si>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</si>
  <si>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</si>
  <si>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</si>
  <si>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</si>
  <si>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</si>
  <si>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</si>
  <si>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</si>
  <si>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</si>
  <si>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</si>
  <si>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</si>
  <si>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</si>
  <si>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</si>
  <si>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</si>
  <si>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</si>
  <si>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</si>
  <si>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</si>
  <si>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</si>
  <si>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</si>
  <si>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</si>
  <si>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</si>
  <si>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</si>
  <si>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</si>
  <si>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</si>
  <si>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</si>
  <si>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</si>
  <si>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</si>
  <si>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</si>
  <si>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</si>
  <si>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</si>
  <si>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</si>
  <si>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</si>
  <si>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</si>
  <si>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</si>
  <si>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</si>
  <si>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</si>
  <si>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</si>
  <si>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</si>
  <si>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</si>
  <si>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</si>
  <si>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</si>
  <si>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</si>
  <si>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</si>
  <si>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</si>
  <si>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</si>
  <si>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</si>
  <si>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</si>
  <si>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</si>
  <si>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</si>
  <si>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</si>
  <si>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</si>
  <si>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</si>
  <si>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</si>
  <si>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</si>
  <si>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</si>
  <si>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</si>
  <si>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</si>
  <si>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</si>
  <si>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</si>
  <si>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</si>
  <si>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</si>
  <si>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</si>
  <si>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</si>
  <si>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</si>
  <si>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</si>
  <si>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</si>
  <si>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</si>
  <si>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</si>
  <si>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</si>
  <si>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</si>
  <si>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</si>
  <si>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</si>
  <si>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</si>
  <si>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</si>
  <si>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</si>
  <si>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</si>
  <si>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</si>
  <si>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</si>
  <si>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</si>
  <si>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</si>
  <si>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</si>
  <si>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</si>
  <si>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</si>
  <si>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</si>
  <si>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</si>
  <si>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</si>
  <si>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</si>
  <si>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</si>
  <si>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</si>
  <si>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</si>
  <si>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</si>
  <si>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</si>
  <si>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</si>
  <si>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</si>
  <si>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</si>
  <si>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</si>
  <si>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</si>
  <si>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</si>
  <si>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</si>
  <si>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</si>
  <si>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</si>
  <si>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</si>
  <si>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</si>
  <si>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</si>
  <si>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</si>
  <si>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</si>
  <si>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</si>
  <si>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</si>
  <si>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</si>
  <si>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</si>
  <si>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</si>
  <si>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</si>
  <si>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</si>
  <si>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</si>
  <si>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</si>
  <si>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</si>
  <si>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</si>
  <si>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</si>
  <si>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</si>
  <si>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</si>
  <si>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</si>
  <si>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</si>
  <si>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</si>
  <si>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</si>
  <si>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</si>
  <si>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</si>
  <si>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</si>
  <si>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</si>
  <si>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Assay of estradiol</t>
  </si>
  <si>
    <t>82671</t>
  </si>
  <si>
    <t>Assay of estrogens</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</si>
  <si>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</si>
  <si>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</si>
  <si>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</si>
  <si>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</si>
  <si>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</si>
  <si>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</si>
  <si>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</si>
  <si>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</si>
  <si>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</si>
  <si>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</si>
  <si>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</si>
  <si>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</si>
  <si>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</si>
  <si>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</si>
  <si>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</si>
  <si>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</si>
  <si>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</si>
  <si>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</si>
  <si>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</si>
  <si>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</si>
  <si>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</si>
  <si>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</si>
  <si>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</si>
  <si>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</si>
  <si>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</si>
  <si>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</si>
  <si>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</si>
  <si>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</si>
  <si>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</si>
  <si>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</si>
  <si>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</si>
  <si>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</si>
  <si>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</si>
  <si>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</si>
  <si>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</si>
  <si>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</si>
  <si>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</si>
  <si>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</si>
  <si>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</si>
  <si>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</si>
  <si>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Assay iga/igd/igg/igm each</t>
  </si>
  <si>
    <t>82785</t>
  </si>
  <si>
    <t>Assay of ige</t>
  </si>
  <si>
    <t>82787</t>
  </si>
  <si>
    <t>Igg 1 2 3 or 4 each</t>
  </si>
  <si>
    <t>82800</t>
  </si>
  <si>
    <t>Blood ph</t>
  </si>
  <si>
    <t>82803</t>
  </si>
  <si>
    <t>Blood gases any combination</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</si>
  <si>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</si>
  <si>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</si>
  <si>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</si>
  <si>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</si>
  <si>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</si>
  <si>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</si>
  <si>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</si>
  <si>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</si>
  <si>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</si>
  <si>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</si>
  <si>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</si>
  <si>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</si>
  <si>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</si>
  <si>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</si>
  <si>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</si>
  <si>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</si>
  <si>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</si>
  <si>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</si>
  <si>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</si>
  <si>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</si>
  <si>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</si>
  <si>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</si>
  <si>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</si>
  <si>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</si>
  <si>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</si>
  <si>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</si>
  <si>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</si>
  <si>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</si>
  <si>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</si>
  <si>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</si>
  <si>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</si>
  <si>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</si>
  <si>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</si>
  <si>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</si>
  <si>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</si>
  <si>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</si>
  <si>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</si>
  <si>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</si>
  <si>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</si>
  <si>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</si>
  <si>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</si>
  <si>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</si>
  <si>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</si>
  <si>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Assay of gonadotropin (fsh)</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</si>
  <si>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</si>
  <si>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</si>
  <si>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</si>
  <si>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</si>
  <si>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</si>
  <si>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</si>
  <si>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</si>
  <si>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</si>
  <si>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</si>
  <si>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</si>
  <si>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</si>
  <si>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</si>
  <si>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</si>
  <si>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</si>
  <si>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</si>
  <si>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</si>
  <si>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</si>
  <si>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</si>
  <si>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</si>
  <si>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</si>
  <si>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</si>
  <si>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8302026</t>
  </si>
  <si>
    <t>83021</t>
  </si>
  <si>
    <t>Hemoglobin chromotography</t>
  </si>
  <si>
    <t>83026</t>
  </si>
  <si>
    <t>Hemoglobin copper sulfate</t>
  </si>
  <si>
    <t>83030</t>
  </si>
  <si>
    <t>Fetal hemoglobin chemical</t>
  </si>
  <si>
    <t>83033</t>
  </si>
  <si>
    <t>Fetal hemoglobin assay qual</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</si>
  <si>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</si>
  <si>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</si>
  <si>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</si>
  <si>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</si>
  <si>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</si>
  <si>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</si>
  <si>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</si>
  <si>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</si>
  <si>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</si>
  <si>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</si>
  <si>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</si>
  <si>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</si>
  <si>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</si>
  <si>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</si>
  <si>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</si>
  <si>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</si>
  <si>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</si>
  <si>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</si>
  <si>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</si>
  <si>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</si>
  <si>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</si>
  <si>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</si>
  <si>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</si>
  <si>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</si>
  <si>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</si>
  <si>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</si>
  <si>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</si>
  <si>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</si>
  <si>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</si>
  <si>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</si>
  <si>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</si>
  <si>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</si>
  <si>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</si>
  <si>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</si>
  <si>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</si>
  <si>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</si>
  <si>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</si>
  <si>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</si>
  <si>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</si>
  <si>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</si>
  <si>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</si>
  <si>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</si>
  <si>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</si>
  <si>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</si>
  <si>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</si>
  <si>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Assay of insulin</t>
  </si>
  <si>
    <t>83527</t>
  </si>
  <si>
    <t>83528</t>
  </si>
  <si>
    <t>Assay of intrinsic factor</t>
  </si>
  <si>
    <t>Assay of iron</t>
  </si>
  <si>
    <t>83550</t>
  </si>
  <si>
    <t>Iron binding test</t>
  </si>
  <si>
    <t>83570</t>
  </si>
  <si>
    <t>Assay of idh enzyme</t>
  </si>
  <si>
    <t>83582</t>
  </si>
  <si>
    <t>Assay of ketogenic steroids</t>
  </si>
  <si>
    <t>83586</t>
  </si>
  <si>
    <t>Assay 17- ketosteroids</t>
  </si>
  <si>
    <t>83593</t>
  </si>
  <si>
    <t>Fractionation ketosteroids</t>
  </si>
  <si>
    <t>Assay of lactic acid</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</si>
  <si>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</si>
  <si>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</si>
  <si>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</si>
  <si>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</si>
  <si>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</si>
  <si>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</si>
  <si>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</si>
  <si>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</si>
  <si>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</si>
  <si>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</si>
  <si>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</si>
  <si>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</si>
  <si>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</si>
  <si>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</si>
  <si>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</si>
  <si>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</si>
  <si>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</si>
  <si>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</si>
  <si>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</si>
  <si>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</si>
  <si>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</si>
  <si>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</si>
  <si>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</si>
  <si>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</si>
  <si>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</si>
  <si>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</si>
  <si>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</si>
  <si>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</si>
  <si>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</si>
  <si>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</si>
  <si>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</si>
  <si>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</si>
  <si>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</si>
  <si>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</si>
  <si>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</si>
  <si>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</si>
  <si>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</si>
  <si>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</si>
  <si>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</si>
  <si>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</si>
  <si>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</si>
  <si>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</si>
  <si>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</si>
  <si>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</si>
  <si>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</si>
  <si>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</si>
  <si>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</si>
  <si>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</si>
  <si>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</si>
  <si>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</si>
  <si>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</si>
  <si>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</si>
  <si>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</si>
  <si>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</si>
  <si>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</si>
  <si>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</si>
  <si>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</si>
  <si>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</si>
  <si>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</si>
  <si>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</si>
  <si>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</si>
  <si>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</si>
  <si>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</si>
  <si>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</si>
  <si>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</si>
  <si>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</si>
  <si>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</si>
  <si>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</si>
  <si>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</si>
  <si>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</si>
  <si>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</si>
  <si>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</si>
  <si>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</si>
  <si>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</si>
  <si>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</si>
  <si>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</si>
  <si>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</si>
  <si>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</si>
  <si>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</si>
  <si>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</si>
  <si>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</si>
  <si>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</si>
  <si>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</si>
  <si>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</si>
  <si>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</si>
  <si>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</si>
  <si>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</si>
  <si>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</si>
  <si>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</si>
  <si>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</si>
  <si>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</si>
  <si>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</si>
  <si>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</si>
  <si>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</si>
  <si>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</si>
  <si>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</si>
  <si>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</si>
  <si>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</si>
  <si>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</si>
  <si>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</si>
  <si>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</si>
  <si>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</si>
  <si>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</si>
  <si>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</si>
  <si>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</si>
  <si>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</si>
  <si>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</si>
  <si>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</si>
  <si>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</si>
  <si>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</si>
  <si>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</si>
  <si>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</si>
  <si>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</si>
  <si>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</si>
  <si>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</si>
  <si>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</si>
  <si>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</si>
  <si>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</si>
  <si>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</si>
  <si>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</si>
  <si>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</si>
  <si>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</si>
  <si>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</si>
  <si>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</si>
  <si>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</si>
  <si>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</si>
  <si>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</si>
  <si>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</si>
  <si>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</si>
  <si>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</si>
  <si>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</si>
  <si>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</si>
  <si>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</si>
  <si>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</si>
  <si>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</si>
  <si>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</si>
  <si>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</si>
  <si>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</si>
  <si>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</si>
  <si>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Assay of serum potassium</t>
  </si>
  <si>
    <t>84133</t>
  </si>
  <si>
    <t>Assay of urine potassium</t>
  </si>
  <si>
    <t>Assay of prealbumin</t>
  </si>
  <si>
    <t>84135</t>
  </si>
  <si>
    <t>Assay of pregnanediol</t>
  </si>
  <si>
    <t>84138</t>
  </si>
  <si>
    <t>Assay of pregnanetriol</t>
  </si>
  <si>
    <t>84140</t>
  </si>
  <si>
    <t>Assay of pregnenolone</t>
  </si>
  <si>
    <t>84143</t>
  </si>
  <si>
    <t>Assay of 17-hydroxypregneno</t>
  </si>
  <si>
    <t>Assay of progesterone</t>
  </si>
  <si>
    <t>84145</t>
  </si>
  <si>
    <t>Procalcitonin (pct)</t>
  </si>
  <si>
    <t>Assay of prolactin</t>
  </si>
  <si>
    <t>84150</t>
  </si>
  <si>
    <t>Assay of prostaglandin</t>
  </si>
  <si>
    <t>84152</t>
  </si>
  <si>
    <t>Assay of psa complexed</t>
  </si>
  <si>
    <t>Assay of psa total</t>
  </si>
  <si>
    <t>Assay of psa free</t>
  </si>
  <si>
    <t>Assay of protein serum</t>
  </si>
  <si>
    <t>84156</t>
  </si>
  <si>
    <t>Assay of protein urine</t>
  </si>
  <si>
    <t>84157</t>
  </si>
  <si>
    <t>Assay of protein other</t>
  </si>
  <si>
    <t>84160</t>
  </si>
  <si>
    <t>Assay of protein any source</t>
  </si>
  <si>
    <t>84163</t>
  </si>
  <si>
    <t>Pappa serum</t>
  </si>
  <si>
    <t>Protein e-phoresis serum</t>
  </si>
  <si>
    <t>8416526</t>
  </si>
  <si>
    <t>84166</t>
  </si>
  <si>
    <t>Protein e-phoresis/urine/csf</t>
  </si>
  <si>
    <t>8416626</t>
  </si>
  <si>
    <t>84181</t>
  </si>
  <si>
    <t>Western blot test</t>
  </si>
  <si>
    <t>8418126</t>
  </si>
  <si>
    <t>84182</t>
  </si>
  <si>
    <t>Protein western blot test</t>
  </si>
  <si>
    <t>8418226</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</si>
  <si>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</si>
  <si>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</si>
  <si>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</si>
  <si>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</si>
  <si>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</si>
  <si>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</si>
  <si>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</si>
  <si>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</si>
  <si>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</si>
  <si>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</si>
  <si>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</si>
  <si>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</si>
  <si>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</si>
  <si>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</si>
  <si>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</si>
  <si>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</si>
  <si>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</si>
  <si>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</si>
  <si>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</si>
  <si>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</si>
  <si>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</si>
  <si>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</si>
  <si>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</si>
  <si>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</si>
  <si>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</si>
  <si>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</si>
  <si>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</si>
  <si>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</si>
  <si>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</si>
  <si>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</si>
  <si>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</si>
  <si>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</si>
  <si>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</si>
  <si>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</si>
  <si>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</si>
  <si>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</si>
  <si>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</si>
  <si>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</si>
  <si>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</si>
  <si>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</si>
  <si>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</si>
  <si>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</si>
  <si>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</si>
  <si>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</si>
  <si>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</si>
  <si>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</si>
  <si>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</si>
  <si>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</si>
  <si>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</si>
  <si>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</si>
  <si>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</si>
  <si>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</si>
  <si>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</si>
  <si>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</si>
  <si>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</si>
  <si>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</si>
  <si>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</si>
  <si>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</si>
  <si>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</si>
  <si>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Assay of free testosterone</t>
  </si>
  <si>
    <t>Assay of total testosterone</t>
  </si>
  <si>
    <t>84410</t>
  </si>
  <si>
    <t>Testosterone bioavailable</t>
  </si>
  <si>
    <t>Assay of vitamin b-1</t>
  </si>
  <si>
    <t>84430</t>
  </si>
  <si>
    <t>Assay of thiocyanate</t>
  </si>
  <si>
    <t>84431</t>
  </si>
  <si>
    <t>Thromboxane urine</t>
  </si>
  <si>
    <t>84432</t>
  </si>
  <si>
    <t>Assay of thyroglobulin</t>
  </si>
  <si>
    <t>84436</t>
  </si>
  <si>
    <t>Assay of total thyroxine</t>
  </si>
  <si>
    <t>84437</t>
  </si>
  <si>
    <t>Assay of neonatal thyroxine</t>
  </si>
  <si>
    <t>Assay of free thyroxine</t>
  </si>
  <si>
    <t>84442</t>
  </si>
  <si>
    <t>Assay of thyroid activity</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</si>
  <si>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</si>
  <si>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</si>
  <si>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</si>
  <si>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</si>
  <si>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</si>
  <si>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</si>
  <si>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</si>
  <si>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</si>
  <si>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</si>
  <si>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</si>
  <si>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</si>
  <si>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</si>
  <si>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</si>
  <si>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</si>
  <si>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</si>
  <si>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</si>
  <si>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</si>
  <si>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Assay triiodothyronine (t3)</t>
  </si>
  <si>
    <t>Free assay (ft-3)</t>
  </si>
  <si>
    <t>84482</t>
  </si>
  <si>
    <t>T3 reverse</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</si>
  <si>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</si>
  <si>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</si>
  <si>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</si>
  <si>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</si>
  <si>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</si>
  <si>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</si>
  <si>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</si>
  <si>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</si>
  <si>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</si>
  <si>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</si>
  <si>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</si>
  <si>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</si>
  <si>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</si>
  <si>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</si>
  <si>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</si>
  <si>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</si>
  <si>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</si>
  <si>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</si>
  <si>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</si>
  <si>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</si>
  <si>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</si>
  <si>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</si>
  <si>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</si>
  <si>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</si>
  <si>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</si>
  <si>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</si>
  <si>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</si>
  <si>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</si>
  <si>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</si>
  <si>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</si>
  <si>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</si>
  <si>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</si>
  <si>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</si>
  <si>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</si>
  <si>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</si>
  <si>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</si>
  <si>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</si>
  <si>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</si>
  <si>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</si>
  <si>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</si>
  <si>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</si>
  <si>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</si>
  <si>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</si>
  <si>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</si>
  <si>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</si>
  <si>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</si>
  <si>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</si>
  <si>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</si>
  <si>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</si>
  <si>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</si>
  <si>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Chorionic gonadotropin test</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</si>
  <si>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</si>
  <si>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</si>
  <si>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</si>
  <si>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</si>
  <si>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</si>
  <si>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</si>
  <si>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</si>
  <si>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</si>
  <si>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</si>
  <si>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</si>
  <si>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</si>
  <si>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</si>
  <si>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</si>
  <si>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</si>
  <si>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</si>
  <si>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</si>
  <si>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</si>
  <si>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</si>
  <si>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</si>
  <si>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Hematocrit</t>
  </si>
  <si>
    <t>Hemoglobin</t>
  </si>
  <si>
    <t>Complete cbc w/auto diff wbc</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</si>
  <si>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</si>
  <si>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</si>
  <si>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</si>
  <si>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</si>
  <si>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</si>
  <si>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</si>
  <si>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</si>
  <si>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</si>
  <si>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</si>
  <si>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</si>
  <si>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</si>
  <si>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</si>
  <si>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</si>
  <si>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</si>
  <si>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</si>
  <si>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</si>
  <si>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</si>
  <si>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</si>
  <si>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</si>
  <si>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</si>
  <si>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</si>
  <si>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</si>
  <si>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</si>
  <si>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</si>
  <si>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</si>
  <si>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</si>
  <si>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</si>
  <si>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</si>
  <si>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</si>
  <si>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</si>
  <si>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</si>
  <si>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</si>
  <si>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</si>
  <si>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</si>
  <si>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</si>
  <si>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</si>
  <si>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</si>
  <si>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</si>
  <si>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</si>
  <si>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</si>
  <si>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</si>
  <si>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</si>
  <si>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</si>
  <si>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</si>
  <si>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</si>
  <si>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</si>
  <si>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</si>
  <si>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</si>
  <si>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</si>
  <si>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</si>
  <si>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</si>
  <si>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</si>
  <si>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</si>
  <si>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</si>
  <si>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</si>
  <si>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</si>
  <si>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</si>
  <si>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</si>
  <si>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</si>
  <si>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</si>
  <si>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</si>
  <si>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</si>
  <si>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</si>
  <si>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</si>
  <si>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</si>
  <si>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</si>
  <si>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</si>
  <si>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</si>
  <si>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</si>
  <si>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</si>
  <si>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</si>
  <si>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</si>
  <si>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</si>
  <si>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</si>
  <si>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</si>
  <si>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</si>
  <si>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</si>
  <si>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</si>
  <si>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</si>
  <si>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</si>
  <si>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</si>
  <si>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</si>
  <si>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</si>
  <si>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</si>
  <si>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</si>
  <si>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</si>
  <si>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</si>
  <si>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</si>
  <si>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</si>
  <si>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</si>
  <si>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</si>
  <si>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Fibrin degradation quant</t>
  </si>
  <si>
    <t>85380</t>
  </si>
  <si>
    <t>Fibrin degradj d-dimer</t>
  </si>
  <si>
    <t>85384</t>
  </si>
  <si>
    <t>Fibrinogen activity</t>
  </si>
  <si>
    <t>85385</t>
  </si>
  <si>
    <t>Fibrinogen antigen</t>
  </si>
  <si>
    <t>85390</t>
  </si>
  <si>
    <t>Fibrinolysins screen i&amp;r</t>
  </si>
  <si>
    <t>8539026</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</si>
  <si>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</si>
  <si>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</si>
  <si>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</si>
  <si>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</si>
  <si>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</si>
  <si>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</si>
  <si>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</si>
  <si>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</si>
  <si>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</si>
  <si>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</si>
  <si>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</si>
  <si>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</si>
  <si>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</si>
  <si>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</si>
  <si>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</si>
  <si>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</si>
  <si>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</si>
  <si>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</si>
  <si>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</si>
  <si>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</si>
  <si>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</si>
  <si>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</si>
  <si>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</si>
  <si>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</si>
  <si>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</si>
  <si>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</si>
  <si>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</si>
  <si>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</si>
  <si>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</si>
  <si>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</si>
  <si>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</si>
  <si>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</si>
  <si>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</si>
  <si>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</si>
  <si>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</si>
  <si>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</si>
  <si>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</si>
  <si>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</si>
  <si>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</si>
  <si>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</si>
  <si>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8557626</t>
  </si>
  <si>
    <t>85597</t>
  </si>
  <si>
    <t>Phospholipid pltlt neutraliz</t>
  </si>
  <si>
    <t>85598</t>
  </si>
  <si>
    <t>Hexagnal phosph pltlt neutrl</t>
  </si>
  <si>
    <t>Prothrombin time</t>
  </si>
  <si>
    <t>85611</t>
  </si>
  <si>
    <t>Prothrombin test</t>
  </si>
  <si>
    <t>85612</t>
  </si>
  <si>
    <t>Viper venom prothrombin time</t>
  </si>
  <si>
    <t>85613</t>
  </si>
  <si>
    <t>Russell viper venom diluted</t>
  </si>
  <si>
    <t>85635</t>
  </si>
  <si>
    <t>Reptilase test</t>
  </si>
  <si>
    <t>Rbc sed rate nonautomated</t>
  </si>
  <si>
    <t>85652</t>
  </si>
  <si>
    <t>Rbc sed rate automated</t>
  </si>
  <si>
    <t>85660</t>
  </si>
  <si>
    <t>Rbc sickle cell test</t>
  </si>
  <si>
    <t>85670</t>
  </si>
  <si>
    <t>Thrombin time plasma</t>
  </si>
  <si>
    <t>85675</t>
  </si>
  <si>
    <t>Thrombin time titer</t>
  </si>
  <si>
    <t>85705</t>
  </si>
  <si>
    <t>Thromboplastin inhibition</t>
  </si>
  <si>
    <t>Thromboplastin time partial</t>
  </si>
  <si>
    <t>85732</t>
  </si>
  <si>
    <t>85810</t>
  </si>
  <si>
    <t>Blood viscosity examination</t>
  </si>
  <si>
    <t>85999</t>
  </si>
  <si>
    <t>Hematology procedure</t>
  </si>
  <si>
    <t>86000</t>
  </si>
  <si>
    <t>Agglutinins febrile antigen</t>
  </si>
  <si>
    <t>86001</t>
  </si>
  <si>
    <t>Allergen specific igg</t>
  </si>
  <si>
    <t>Allg spec ige crude xtrc ea</t>
  </si>
  <si>
    <t>86005</t>
  </si>
  <si>
    <t>Allg spec ige multiallg scr</t>
  </si>
  <si>
    <t>86008</t>
  </si>
  <si>
    <t>Allg spec ige recomb ea</t>
  </si>
  <si>
    <t>86021</t>
  </si>
  <si>
    <t>Wbc antibody identification</t>
  </si>
  <si>
    <t>86022</t>
  </si>
  <si>
    <t>Platelet antibodies</t>
  </si>
  <si>
    <t>86023</t>
  </si>
  <si>
    <t>Immunoglobulin assay</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</si>
  <si>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</si>
  <si>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</si>
  <si>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</si>
  <si>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</si>
  <si>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</si>
  <si>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</si>
  <si>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</si>
  <si>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</si>
  <si>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</si>
  <si>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</si>
  <si>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</si>
  <si>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</si>
  <si>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</si>
  <si>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C-reactive protein</t>
  </si>
  <si>
    <t>C-reactive protein hs</t>
  </si>
  <si>
    <t>86146</t>
  </si>
  <si>
    <t>Beta-2 glycoprotein antibody</t>
  </si>
  <si>
    <t>86147</t>
  </si>
  <si>
    <t>Cardiolipin antibody ea ig</t>
  </si>
  <si>
    <t>86148</t>
  </si>
  <si>
    <t>Anti-phospholipid antibody</t>
  </si>
  <si>
    <t>86152</t>
  </si>
  <si>
    <t>Cell enumeration &amp; id</t>
  </si>
  <si>
    <t>8615326</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</si>
  <si>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</si>
  <si>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</si>
  <si>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</si>
  <si>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</si>
  <si>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</si>
  <si>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</si>
  <si>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</si>
  <si>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</si>
  <si>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</si>
  <si>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</si>
  <si>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</si>
  <si>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</si>
  <si>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</si>
  <si>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</si>
  <si>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</si>
  <si>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</si>
  <si>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</si>
  <si>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</si>
  <si>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</si>
  <si>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</si>
  <si>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</si>
  <si>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</si>
  <si>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</si>
  <si>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</si>
  <si>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</si>
  <si>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</si>
  <si>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</si>
  <si>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8625526</t>
  </si>
  <si>
    <t>86256</t>
  </si>
  <si>
    <t>Fluorescent antibody titer</t>
  </si>
  <si>
    <t>8625626</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</si>
  <si>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</si>
  <si>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</si>
  <si>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</si>
  <si>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</si>
  <si>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</si>
  <si>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</si>
  <si>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</si>
  <si>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</si>
  <si>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</si>
  <si>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</si>
  <si>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</si>
  <si>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</si>
  <si>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</si>
  <si>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</si>
  <si>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</si>
  <si>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</si>
  <si>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</si>
  <si>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</si>
  <si>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</si>
  <si>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</si>
  <si>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</si>
  <si>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</si>
  <si>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</si>
  <si>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</si>
  <si>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</si>
  <si>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</si>
  <si>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</si>
  <si>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8632026</t>
  </si>
  <si>
    <t>86325</t>
  </si>
  <si>
    <t>Other immunoelectrophoresis</t>
  </si>
  <si>
    <t>8632526</t>
  </si>
  <si>
    <t>86327</t>
  </si>
  <si>
    <t>Immunoelectrophoresis assay</t>
  </si>
  <si>
    <t>8632726</t>
  </si>
  <si>
    <t>86329</t>
  </si>
  <si>
    <t>Immunodiffusion nes</t>
  </si>
  <si>
    <t>86331</t>
  </si>
  <si>
    <t>Immunodiffusion ouchterlony</t>
  </si>
  <si>
    <t>86332</t>
  </si>
  <si>
    <t>Immune complex assay</t>
  </si>
  <si>
    <t>86334</t>
  </si>
  <si>
    <t>Immunofix e-phoresis serum</t>
  </si>
  <si>
    <t>8633426</t>
  </si>
  <si>
    <t>86335</t>
  </si>
  <si>
    <t>Immunfix e-phorsis/urine/csf</t>
  </si>
  <si>
    <t>8633526</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</si>
  <si>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</si>
  <si>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</si>
  <si>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</si>
  <si>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</si>
  <si>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</si>
  <si>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</si>
  <si>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</si>
  <si>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</si>
  <si>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</si>
  <si>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</si>
  <si>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</si>
  <si>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</si>
  <si>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</si>
  <si>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</si>
  <si>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</si>
  <si>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</si>
  <si>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</si>
  <si>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</si>
  <si>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</si>
  <si>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</si>
  <si>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</si>
  <si>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</si>
  <si>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</si>
  <si>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</si>
  <si>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</si>
  <si>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</si>
  <si>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</si>
  <si>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</si>
  <si>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</si>
  <si>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</si>
  <si>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</si>
  <si>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</si>
  <si>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</si>
  <si>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</si>
  <si>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</si>
  <si>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</si>
  <si>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</si>
  <si>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</si>
  <si>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</si>
  <si>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</si>
  <si>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</si>
  <si>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Rheumatoid factor test qual</t>
  </si>
  <si>
    <t>Rheumatoid factor quant</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</si>
  <si>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</si>
  <si>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</si>
  <si>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</si>
  <si>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</si>
  <si>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</si>
  <si>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</si>
  <si>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</si>
  <si>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</si>
  <si>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</si>
  <si>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</si>
  <si>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</si>
  <si>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</si>
  <si>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</si>
  <si>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</si>
  <si>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</si>
  <si>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</si>
  <si>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</si>
  <si>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</si>
  <si>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</si>
  <si>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</si>
  <si>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</si>
  <si>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</si>
  <si>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</si>
  <si>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</si>
  <si>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</si>
  <si>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</si>
  <si>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</si>
  <si>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</si>
  <si>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</si>
  <si>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</si>
  <si>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</si>
  <si>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</si>
  <si>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</si>
  <si>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</si>
  <si>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</si>
  <si>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</si>
  <si>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</si>
  <si>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</si>
  <si>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</si>
  <si>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</si>
  <si>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</si>
  <si>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</si>
  <si>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</si>
  <si>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</si>
  <si>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</si>
  <si>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</si>
  <si>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</si>
  <si>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</si>
  <si>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</si>
  <si>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</si>
  <si>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</si>
  <si>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</si>
  <si>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</si>
  <si>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</si>
  <si>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</si>
  <si>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</si>
  <si>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</si>
  <si>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</si>
  <si>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</si>
  <si>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</si>
  <si>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</si>
  <si>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</si>
  <si>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</si>
  <si>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</si>
  <si>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</si>
  <si>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</si>
  <si>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</si>
  <si>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</si>
  <si>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</si>
  <si>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Epstein-barr antibody</t>
  </si>
  <si>
    <t>Epstein-barr nuclear antigen</t>
  </si>
  <si>
    <t>Epstein-barr capsid vca</t>
  </si>
  <si>
    <t>86666</t>
  </si>
  <si>
    <t>Ehrlichia antibody</t>
  </si>
  <si>
    <t>86668</t>
  </si>
  <si>
    <t>Francisella tularensis</t>
  </si>
  <si>
    <t>86671</t>
  </si>
  <si>
    <t>Fungus nes antibody</t>
  </si>
  <si>
    <t>86674</t>
  </si>
  <si>
    <t>Giardia lamblia antibody</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</si>
  <si>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</si>
  <si>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</si>
  <si>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</si>
  <si>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</si>
  <si>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</si>
  <si>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</si>
  <si>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</si>
  <si>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</si>
  <si>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</si>
  <si>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</si>
  <si>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</si>
  <si>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</si>
  <si>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</si>
  <si>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</si>
  <si>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</si>
  <si>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</si>
  <si>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</si>
  <si>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</si>
  <si>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</si>
  <si>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</si>
  <si>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</si>
  <si>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</si>
  <si>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</si>
  <si>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</si>
  <si>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</si>
  <si>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</si>
  <si>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</si>
  <si>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</si>
  <si>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</si>
  <si>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Hep b core antibody igm</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</si>
  <si>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</si>
  <si>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</si>
  <si>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</si>
  <si>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</si>
  <si>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</si>
  <si>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</si>
  <si>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</si>
  <si>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</si>
  <si>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</si>
  <si>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</si>
  <si>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</si>
  <si>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</si>
  <si>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</si>
  <si>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</si>
  <si>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</si>
  <si>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</si>
  <si>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</si>
  <si>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</si>
  <si>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</si>
  <si>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</si>
  <si>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</si>
  <si>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</si>
  <si>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</si>
  <si>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</si>
  <si>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</si>
  <si>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</si>
  <si>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</si>
  <si>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</si>
  <si>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</si>
  <si>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</si>
  <si>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</si>
  <si>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</si>
  <si>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</si>
  <si>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</si>
  <si>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</si>
  <si>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</si>
  <si>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</si>
  <si>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</si>
  <si>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Rickettsia antibody</t>
  </si>
  <si>
    <t>86759</t>
  </si>
  <si>
    <t>Rotavirus antibody</t>
  </si>
  <si>
    <t>Rubella antibody</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</si>
  <si>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</si>
  <si>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</si>
  <si>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</si>
  <si>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</si>
  <si>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</si>
  <si>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</si>
  <si>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</si>
  <si>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</si>
  <si>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</si>
  <si>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</si>
  <si>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</si>
  <si>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</si>
  <si>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</si>
  <si>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</si>
  <si>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</si>
  <si>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</si>
  <si>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</si>
  <si>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</si>
  <si>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</si>
  <si>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</si>
  <si>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</si>
  <si>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</si>
  <si>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</si>
  <si>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</si>
  <si>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</si>
  <si>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</si>
  <si>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</si>
  <si>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</si>
  <si>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</si>
  <si>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</si>
  <si>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</si>
  <si>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</si>
  <si>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</si>
  <si>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</si>
  <si>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</si>
  <si>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</si>
  <si>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</si>
  <si>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</si>
  <si>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</si>
  <si>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</si>
  <si>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</si>
  <si>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</si>
  <si>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</si>
  <si>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</si>
  <si>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</si>
  <si>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</si>
  <si>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</si>
  <si>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</si>
  <si>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</si>
  <si>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</si>
  <si>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</si>
  <si>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</si>
  <si>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</si>
  <si>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</si>
  <si>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</si>
  <si>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</si>
  <si>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</si>
  <si>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</si>
  <si>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</si>
  <si>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</si>
  <si>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</si>
  <si>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</si>
  <si>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</si>
  <si>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</si>
  <si>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</si>
  <si>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</si>
  <si>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</si>
  <si>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</si>
  <si>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</si>
  <si>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</si>
  <si>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</si>
  <si>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</si>
  <si>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</si>
  <si>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</si>
  <si>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</si>
  <si>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</si>
  <si>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</si>
  <si>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</si>
  <si>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</si>
  <si>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</si>
  <si>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</si>
  <si>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</si>
  <si>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</si>
  <si>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</si>
  <si>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</si>
  <si>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</si>
  <si>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</si>
  <si>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</si>
  <si>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</si>
  <si>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</si>
  <si>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</si>
  <si>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</si>
  <si>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</si>
  <si>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</si>
  <si>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</si>
  <si>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</si>
  <si>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</si>
  <si>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</si>
  <si>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</si>
  <si>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</si>
  <si>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</si>
  <si>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</si>
  <si>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</si>
  <si>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</si>
  <si>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</si>
  <si>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</si>
  <si>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</si>
  <si>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</si>
  <si>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</si>
  <si>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</si>
  <si>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</si>
  <si>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</si>
  <si>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</si>
  <si>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</si>
  <si>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</si>
  <si>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</si>
  <si>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</si>
  <si>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</si>
  <si>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</si>
  <si>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</si>
  <si>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</si>
  <si>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</si>
  <si>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</si>
  <si>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</si>
  <si>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</si>
  <si>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</si>
  <si>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</si>
  <si>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</si>
  <si>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</si>
  <si>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</si>
  <si>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</si>
  <si>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</si>
  <si>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</si>
  <si>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</si>
  <si>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</si>
  <si>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</si>
  <si>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</si>
  <si>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</si>
  <si>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</si>
  <si>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</si>
  <si>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</si>
  <si>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</si>
  <si>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</si>
  <si>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</si>
  <si>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</si>
  <si>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</si>
  <si>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</si>
  <si>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</si>
  <si>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Blood culture for bacteria</t>
  </si>
  <si>
    <t>Feces culture aerobic bact</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</si>
  <si>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</si>
  <si>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</si>
  <si>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</si>
  <si>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</si>
  <si>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</si>
  <si>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</si>
  <si>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</si>
  <si>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</si>
  <si>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</si>
  <si>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</si>
  <si>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</si>
  <si>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</si>
  <si>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</si>
  <si>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</si>
  <si>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</si>
  <si>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</si>
  <si>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</si>
  <si>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</si>
  <si>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</si>
  <si>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</si>
  <si>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</si>
  <si>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</si>
  <si>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</si>
  <si>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</si>
  <si>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</si>
  <si>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</si>
  <si>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</si>
  <si>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</si>
  <si>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</si>
  <si>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</si>
  <si>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</si>
  <si>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</si>
  <si>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</si>
  <si>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</si>
  <si>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</si>
  <si>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</si>
  <si>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</si>
  <si>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</si>
  <si>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</si>
  <si>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</si>
  <si>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</si>
  <si>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</si>
  <si>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</si>
  <si>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</si>
  <si>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</si>
  <si>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</si>
  <si>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</si>
  <si>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</si>
  <si>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</si>
  <si>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</si>
  <si>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</si>
  <si>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</si>
  <si>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</si>
  <si>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</si>
  <si>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</si>
  <si>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</si>
  <si>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8716426</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</si>
  <si>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</si>
  <si>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</si>
  <si>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</si>
  <si>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</si>
  <si>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</si>
  <si>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</si>
  <si>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</si>
  <si>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</si>
  <si>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</si>
  <si>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</si>
  <si>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</si>
  <si>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</si>
  <si>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</si>
  <si>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</si>
  <si>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</si>
  <si>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</si>
  <si>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</si>
  <si>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</si>
  <si>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</si>
  <si>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</si>
  <si>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</si>
  <si>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</si>
  <si>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</si>
  <si>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</si>
  <si>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</si>
  <si>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</si>
  <si>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</si>
  <si>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</si>
  <si>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</si>
  <si>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</si>
  <si>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</si>
  <si>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</si>
  <si>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</si>
  <si>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8720726</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</si>
  <si>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</si>
  <si>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</si>
  <si>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</si>
  <si>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</si>
  <si>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</si>
  <si>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</si>
  <si>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</si>
  <si>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</si>
  <si>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</si>
  <si>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</si>
  <si>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</si>
  <si>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</si>
  <si>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</si>
  <si>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</si>
  <si>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</si>
  <si>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</si>
  <si>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</si>
  <si>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</si>
  <si>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</si>
  <si>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</si>
  <si>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</si>
  <si>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</si>
  <si>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</si>
  <si>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</si>
  <si>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</si>
  <si>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</si>
  <si>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</si>
  <si>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</si>
  <si>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</si>
  <si>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</si>
  <si>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</si>
  <si>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</si>
  <si>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</si>
  <si>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</si>
  <si>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</si>
  <si>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</si>
  <si>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</si>
  <si>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</si>
  <si>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</si>
  <si>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</si>
  <si>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</si>
  <si>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</si>
  <si>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</si>
  <si>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</si>
  <si>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</si>
  <si>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</si>
  <si>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</si>
  <si>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</si>
  <si>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</si>
  <si>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</si>
  <si>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</si>
  <si>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</si>
  <si>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</si>
  <si>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</si>
  <si>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</si>
  <si>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</si>
  <si>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</si>
  <si>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</si>
  <si>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</si>
  <si>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</si>
  <si>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</si>
  <si>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</si>
  <si>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</si>
  <si>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</si>
  <si>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</si>
  <si>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</si>
  <si>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</si>
  <si>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</si>
  <si>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</si>
  <si>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</si>
  <si>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</si>
  <si>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</si>
  <si>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</si>
  <si>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</si>
  <si>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</si>
  <si>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</si>
  <si>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</si>
  <si>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</si>
  <si>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</si>
  <si>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</si>
  <si>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</si>
  <si>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ia</t>
  </si>
  <si>
    <t>87339</t>
  </si>
  <si>
    <t>H pylori ag ia</t>
  </si>
  <si>
    <t>87340</t>
  </si>
  <si>
    <t>Hepatitis b surface ag ia</t>
  </si>
  <si>
    <t>87341</t>
  </si>
  <si>
    <t>87350</t>
  </si>
  <si>
    <t>Hepatitis be ag ia</t>
  </si>
  <si>
    <t>87380</t>
  </si>
  <si>
    <t>Hepatitis delta ag ia</t>
  </si>
  <si>
    <t>87385</t>
  </si>
  <si>
    <t>Histoplasma capsul ag ia</t>
  </si>
  <si>
    <t>Hiv-1 ag w/hiv-1 &amp; hiv-2 ab</t>
  </si>
  <si>
    <t>87390</t>
  </si>
  <si>
    <t>Hiv-1 ag ia</t>
  </si>
  <si>
    <t>87391</t>
  </si>
  <si>
    <t>Hiv-2 ag ia</t>
  </si>
  <si>
    <t>87400</t>
  </si>
  <si>
    <t>Influenza a/b ag ia</t>
  </si>
  <si>
    <t>87420</t>
  </si>
  <si>
    <t>Resp syncytial ag ia</t>
  </si>
  <si>
    <t>87425</t>
  </si>
  <si>
    <t>Rotavirus ag ia</t>
  </si>
  <si>
    <t>Shiga-like toxin ag ia</t>
  </si>
  <si>
    <t>87430</t>
  </si>
  <si>
    <t>Strep a ag ia</t>
  </si>
  <si>
    <t>87449</t>
  </si>
  <si>
    <t>Ag detect nos ia mult</t>
  </si>
  <si>
    <t>87450</t>
  </si>
  <si>
    <t>Ag detect nos ia single</t>
  </si>
  <si>
    <t>87451</t>
  </si>
  <si>
    <t>Ag detect polyval ia mult</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</si>
  <si>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</si>
  <si>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</si>
  <si>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</si>
  <si>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</si>
  <si>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</si>
  <si>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</si>
  <si>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</si>
  <si>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</si>
  <si>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</si>
  <si>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</si>
  <si>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</si>
  <si>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</si>
  <si>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</si>
  <si>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</si>
  <si>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</si>
  <si>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</si>
  <si>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</si>
  <si>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</si>
  <si>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</si>
  <si>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</si>
  <si>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</si>
  <si>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</si>
  <si>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</si>
  <si>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</si>
  <si>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</si>
  <si>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</si>
  <si>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</si>
  <si>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</si>
  <si>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</si>
  <si>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</si>
  <si>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</si>
  <si>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</si>
  <si>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</si>
  <si>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</si>
  <si>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</si>
  <si>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</si>
  <si>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</si>
  <si>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</si>
  <si>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</si>
  <si>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</si>
  <si>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</si>
  <si>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</si>
  <si>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</si>
  <si>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</si>
  <si>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</si>
  <si>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</si>
  <si>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</si>
  <si>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</si>
  <si>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</si>
  <si>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</si>
  <si>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</si>
  <si>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</si>
  <si>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</si>
  <si>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</si>
  <si>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</si>
  <si>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</si>
  <si>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</si>
  <si>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</si>
  <si>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</si>
  <si>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</si>
  <si>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</si>
  <si>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</si>
  <si>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</si>
  <si>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</si>
  <si>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</si>
  <si>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</si>
  <si>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</si>
  <si>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</si>
  <si>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</si>
  <si>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</si>
  <si>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</si>
  <si>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</si>
  <si>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</si>
  <si>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</si>
  <si>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</si>
  <si>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</si>
  <si>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</si>
  <si>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</si>
  <si>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</si>
  <si>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</si>
  <si>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</si>
  <si>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</si>
  <si>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</si>
  <si>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</si>
  <si>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</si>
  <si>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</si>
  <si>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</si>
  <si>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</si>
  <si>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</si>
  <si>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</si>
  <si>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</si>
  <si>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</si>
  <si>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</si>
  <si>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</si>
  <si>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</si>
  <si>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</si>
  <si>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</si>
  <si>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</si>
  <si>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</si>
  <si>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</si>
  <si>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</si>
  <si>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</si>
  <si>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</si>
  <si>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</si>
  <si>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</si>
  <si>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</si>
  <si>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</si>
  <si>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</si>
  <si>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</si>
  <si>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</si>
  <si>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</si>
  <si>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</si>
  <si>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</si>
  <si>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</si>
  <si>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</si>
  <si>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</si>
  <si>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</si>
  <si>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</si>
  <si>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</si>
  <si>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</si>
  <si>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</si>
  <si>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</si>
  <si>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</si>
  <si>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87580</t>
  </si>
  <si>
    <t>M.pneumon dna dir probe</t>
  </si>
  <si>
    <t>87581</t>
  </si>
  <si>
    <t>M.pneumon dna amp probe</t>
  </si>
  <si>
    <t>87582</t>
  </si>
  <si>
    <t>M.pneumon dna quant</t>
  </si>
  <si>
    <t>87590</t>
  </si>
  <si>
    <t>N.gonorrhoeae dna dir prob</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</si>
  <si>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</si>
  <si>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</si>
  <si>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</si>
  <si>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</si>
  <si>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</si>
  <si>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</si>
  <si>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</si>
  <si>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</si>
  <si>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</si>
  <si>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</si>
  <si>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</si>
  <si>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</si>
  <si>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</si>
  <si>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</si>
  <si>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</si>
  <si>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</si>
  <si>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</si>
  <si>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</si>
  <si>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</si>
  <si>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</si>
  <si>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</si>
  <si>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</si>
  <si>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</si>
  <si>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</si>
  <si>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</si>
  <si>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</si>
  <si>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</si>
  <si>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</si>
  <si>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</si>
  <si>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</si>
  <si>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</si>
  <si>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</si>
  <si>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</si>
  <si>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</si>
  <si>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</si>
  <si>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</si>
  <si>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</si>
  <si>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</si>
  <si>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</si>
  <si>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</si>
  <si>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</si>
  <si>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</si>
  <si>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</si>
  <si>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</si>
  <si>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</si>
  <si>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</si>
  <si>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</si>
  <si>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</si>
  <si>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</si>
  <si>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Influenza assay w/optic</t>
  </si>
  <si>
    <t>87806</t>
  </si>
  <si>
    <t>Hiv antigen w/hiv antibodies</t>
  </si>
  <si>
    <t>Rsv assay w/optic</t>
  </si>
  <si>
    <t>87808</t>
  </si>
  <si>
    <t>Trichomonas assay w/optic</t>
  </si>
  <si>
    <t>87809</t>
  </si>
  <si>
    <t>Adenovirus assay w/optic</t>
  </si>
  <si>
    <t>87810</t>
  </si>
  <si>
    <t>Chylmd trach assay w/optic</t>
  </si>
  <si>
    <t>87850</t>
  </si>
  <si>
    <t>N. gonorrhoeae assay w/optic</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</si>
  <si>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</si>
  <si>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</si>
  <si>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</si>
  <si>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</si>
  <si>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</si>
  <si>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</si>
  <si>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</si>
  <si>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</si>
  <si>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</si>
  <si>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</si>
  <si>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</si>
  <si>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</si>
  <si>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</si>
  <si>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</si>
  <si>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</si>
  <si>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</si>
  <si>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</si>
  <si>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</si>
  <si>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</si>
  <si>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</si>
  <si>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</si>
  <si>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</si>
  <si>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</si>
  <si>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</si>
  <si>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</si>
  <si>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</si>
  <si>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</si>
  <si>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</si>
  <si>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</si>
  <si>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</si>
  <si>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</si>
  <si>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</si>
  <si>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</si>
  <si>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</si>
  <si>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</si>
  <si>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</si>
  <si>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</si>
  <si>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</si>
  <si>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</si>
  <si>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</si>
  <si>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</si>
  <si>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</si>
  <si>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</si>
  <si>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</si>
  <si>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</si>
  <si>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</si>
  <si>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</si>
  <si>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88104TC</t>
  </si>
  <si>
    <t>8810426</t>
  </si>
  <si>
    <t>88106</t>
  </si>
  <si>
    <t>Cytopath fl nongyn filter</t>
  </si>
  <si>
    <t>88106TC</t>
  </si>
  <si>
    <t>8810626</t>
  </si>
  <si>
    <t>88108</t>
  </si>
  <si>
    <t>Cytopath concentrate tech</t>
  </si>
  <si>
    <t>88108TC</t>
  </si>
  <si>
    <t>8810826</t>
  </si>
  <si>
    <t>88112</t>
  </si>
  <si>
    <t>Cytopath cell enhance tech</t>
  </si>
  <si>
    <t>88112TC</t>
  </si>
  <si>
    <t>8811226</t>
  </si>
  <si>
    <t>88120</t>
  </si>
  <si>
    <t>Cytp urne 3-5 probes ea spec</t>
  </si>
  <si>
    <t>88120TC</t>
  </si>
  <si>
    <t>8812026</t>
  </si>
  <si>
    <t>88121</t>
  </si>
  <si>
    <t>Cytp urine 3-5 probes cmptr</t>
  </si>
  <si>
    <t>88121TC</t>
  </si>
  <si>
    <t>8812126</t>
  </si>
  <si>
    <t>88125</t>
  </si>
  <si>
    <t>Forensic cytopathology</t>
  </si>
  <si>
    <t>88125TC</t>
  </si>
  <si>
    <t>8812526</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</si>
  <si>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</si>
  <si>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</si>
  <si>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</si>
  <si>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</si>
  <si>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</si>
  <si>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</si>
  <si>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</si>
  <si>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</si>
  <si>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</si>
  <si>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</si>
  <si>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</si>
  <si>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</si>
  <si>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</si>
  <si>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</si>
  <si>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</si>
  <si>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</si>
  <si>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</si>
  <si>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</si>
  <si>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</si>
  <si>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</si>
  <si>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</si>
  <si>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</si>
  <si>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</si>
  <si>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88160TC</t>
  </si>
  <si>
    <t>8816026</t>
  </si>
  <si>
    <t>88161</t>
  </si>
  <si>
    <t>88161TC</t>
  </si>
  <si>
    <t>8816126</t>
  </si>
  <si>
    <t>88162</t>
  </si>
  <si>
    <t>88162TC</t>
  </si>
  <si>
    <t>8816226</t>
  </si>
  <si>
    <t>88164</t>
  </si>
  <si>
    <t>Cytopath tbs c/v manual</t>
  </si>
  <si>
    <t>88165</t>
  </si>
  <si>
    <t>Cytopath tbs c/v redo</t>
  </si>
  <si>
    <t>88166</t>
  </si>
  <si>
    <t>Cytopath tbs c/v auto redo</t>
  </si>
  <si>
    <t>88167</t>
  </si>
  <si>
    <t>Cytopath tbs c/v select</t>
  </si>
  <si>
    <t>88172</t>
  </si>
  <si>
    <t>Cytp dx eval fna 1st ea site</t>
  </si>
  <si>
    <t>88172TC</t>
  </si>
  <si>
    <t>8817226</t>
  </si>
  <si>
    <t>88173</t>
  </si>
  <si>
    <t>Cytopath eval fna report</t>
  </si>
  <si>
    <t>88173TC</t>
  </si>
  <si>
    <t>8817326</t>
  </si>
  <si>
    <t>88174</t>
  </si>
  <si>
    <t>Cytopath c/v auto in fluid</t>
  </si>
  <si>
    <t>88175</t>
  </si>
  <si>
    <t>Cytopath c/v auto fluid redo</t>
  </si>
  <si>
    <t>88177</t>
  </si>
  <si>
    <t>Cytp fna eval ea addl</t>
  </si>
  <si>
    <t>88177TC</t>
  </si>
  <si>
    <t>8817726</t>
  </si>
  <si>
    <t>88182</t>
  </si>
  <si>
    <t>Cell marker study</t>
  </si>
  <si>
    <t>88182TC</t>
  </si>
  <si>
    <t>8818226</t>
  </si>
  <si>
    <t>Flowcytometry/ tc 1 marker</t>
  </si>
  <si>
    <t>Flowcytometry/tc add-on</t>
  </si>
  <si>
    <t>88187</t>
  </si>
  <si>
    <t>Flowcytometry/read 2-8</t>
  </si>
  <si>
    <t>88188</t>
  </si>
  <si>
    <t>Flowcytometry/read 9-15</t>
  </si>
  <si>
    <t>88189</t>
  </si>
  <si>
    <t>Flowcytometry/read 16 &amp; &gt;</t>
  </si>
  <si>
    <t>88199</t>
  </si>
  <si>
    <t>Cytopathology procedure</t>
  </si>
  <si>
    <t>88199TC</t>
  </si>
  <si>
    <t>8819926</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</si>
  <si>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</si>
  <si>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</si>
  <si>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</si>
  <si>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</si>
  <si>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</si>
  <si>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</si>
  <si>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</si>
  <si>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</si>
  <si>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</si>
  <si>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</si>
  <si>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</si>
  <si>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</si>
  <si>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</si>
  <si>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</si>
  <si>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</si>
  <si>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</si>
  <si>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</si>
  <si>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</si>
  <si>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</si>
  <si>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</si>
  <si>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</si>
  <si>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</si>
  <si>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</si>
  <si>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</si>
  <si>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</si>
  <si>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</si>
  <si>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</si>
  <si>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</si>
  <si>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</si>
  <si>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</si>
  <si>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</si>
  <si>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</si>
  <si>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</si>
  <si>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</si>
  <si>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</si>
  <si>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</si>
  <si>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</si>
  <si>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</si>
  <si>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</si>
  <si>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</si>
  <si>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</si>
  <si>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</si>
  <si>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</si>
  <si>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</si>
  <si>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</si>
  <si>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</si>
  <si>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</si>
  <si>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</si>
  <si>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</si>
  <si>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</si>
  <si>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</si>
  <si>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</si>
  <si>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</si>
  <si>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</si>
  <si>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</si>
  <si>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88300TC</t>
  </si>
  <si>
    <t>8830026</t>
  </si>
  <si>
    <t>88302</t>
  </si>
  <si>
    <t>Tissue exam by pathologist</t>
  </si>
  <si>
    <t>88302TC</t>
  </si>
  <si>
    <t>8830226</t>
  </si>
  <si>
    <t>88304</t>
  </si>
  <si>
    <t>88304TC</t>
  </si>
  <si>
    <t>8830426</t>
  </si>
  <si>
    <t>88305TC</t>
  </si>
  <si>
    <t>8830526</t>
  </si>
  <si>
    <t>88307</t>
  </si>
  <si>
    <t>88307TC</t>
  </si>
  <si>
    <t>8830726</t>
  </si>
  <si>
    <t>88309</t>
  </si>
  <si>
    <t>88309TC</t>
  </si>
  <si>
    <t>8830926</t>
  </si>
  <si>
    <t>88311</t>
  </si>
  <si>
    <t>Decalcify tissue</t>
  </si>
  <si>
    <t>88311TC</t>
  </si>
  <si>
    <t>8831126</t>
  </si>
  <si>
    <t>88312</t>
  </si>
  <si>
    <t>Special stains group 1</t>
  </si>
  <si>
    <t>88312TC</t>
  </si>
  <si>
    <t>8831226</t>
  </si>
  <si>
    <t>88313</t>
  </si>
  <si>
    <t>Special stains group 2</t>
  </si>
  <si>
    <t>88313TC</t>
  </si>
  <si>
    <t>8831326</t>
  </si>
  <si>
    <t>88314</t>
  </si>
  <si>
    <t>Histochemical stains add-on</t>
  </si>
  <si>
    <t>88314TC</t>
  </si>
  <si>
    <t>8831426</t>
  </si>
  <si>
    <t>88319</t>
  </si>
  <si>
    <t>Enzyme histochemistry</t>
  </si>
  <si>
    <t>88319TC</t>
  </si>
  <si>
    <t>8831926</t>
  </si>
  <si>
    <t>88321</t>
  </si>
  <si>
    <t>Microslide consultation</t>
  </si>
  <si>
    <t>88323</t>
  </si>
  <si>
    <t>88323TC</t>
  </si>
  <si>
    <t>8832326</t>
  </si>
  <si>
    <t>88325</t>
  </si>
  <si>
    <t>Comprehensive review of data</t>
  </si>
  <si>
    <t>88329</t>
  </si>
  <si>
    <t>Path consult introp</t>
  </si>
  <si>
    <t>88331</t>
  </si>
  <si>
    <t>Path consult intraop 1 bloc</t>
  </si>
  <si>
    <t>88331TC</t>
  </si>
  <si>
    <t>8833126</t>
  </si>
  <si>
    <t>88332</t>
  </si>
  <si>
    <t>Path consult intraop addl</t>
  </si>
  <si>
    <t>88332TC</t>
  </si>
  <si>
    <t>8833226</t>
  </si>
  <si>
    <t>88333</t>
  </si>
  <si>
    <t>Intraop cyto path consult 1</t>
  </si>
  <si>
    <t>88333TC</t>
  </si>
  <si>
    <t>8833326</t>
  </si>
  <si>
    <t>88334</t>
  </si>
  <si>
    <t>Intraop cyto path consult 2</t>
  </si>
  <si>
    <t>88334TC</t>
  </si>
  <si>
    <t>8833426</t>
  </si>
  <si>
    <t>88341</t>
  </si>
  <si>
    <t>Immunohisto antb addl slide</t>
  </si>
  <si>
    <t>88341TC</t>
  </si>
  <si>
    <t>8834126</t>
  </si>
  <si>
    <t>88342</t>
  </si>
  <si>
    <t>Immunohisto antb 1st stain</t>
  </si>
  <si>
    <t>88342TC</t>
  </si>
  <si>
    <t>8834226</t>
  </si>
  <si>
    <t>88344</t>
  </si>
  <si>
    <t>Immunohisto antibody slide</t>
  </si>
  <si>
    <t>88344TC</t>
  </si>
  <si>
    <t>8834426</t>
  </si>
  <si>
    <t>88346</t>
  </si>
  <si>
    <t>Immunofluor antb 1st stain</t>
  </si>
  <si>
    <t>88346TC</t>
  </si>
  <si>
    <t>8834626</t>
  </si>
  <si>
    <t>88348</t>
  </si>
  <si>
    <t>88348TC</t>
  </si>
  <si>
    <t>8834826</t>
  </si>
  <si>
    <t>88350</t>
  </si>
  <si>
    <t>Immunofluor antb addl stain</t>
  </si>
  <si>
    <t>88350TC</t>
  </si>
  <si>
    <t>8835026</t>
  </si>
  <si>
    <t>88355</t>
  </si>
  <si>
    <t>Analysis skeletal muscle</t>
  </si>
  <si>
    <t>88355TC</t>
  </si>
  <si>
    <t>8835526</t>
  </si>
  <si>
    <t>88356</t>
  </si>
  <si>
    <t>Analysis nerve</t>
  </si>
  <si>
    <t>88356TC</t>
  </si>
  <si>
    <t>8835626</t>
  </si>
  <si>
    <t>88358</t>
  </si>
  <si>
    <t>Analysis tumor</t>
  </si>
  <si>
    <t>88358TC</t>
  </si>
  <si>
    <t>8835826</t>
  </si>
  <si>
    <t>88360</t>
  </si>
  <si>
    <t>Tumor immunohistochem/manual</t>
  </si>
  <si>
    <t>88360TC</t>
  </si>
  <si>
    <t>8836026</t>
  </si>
  <si>
    <t>88361</t>
  </si>
  <si>
    <t>Tumor immunohistochem/comput</t>
  </si>
  <si>
    <t>88361TC</t>
  </si>
  <si>
    <t>8836126</t>
  </si>
  <si>
    <t>88362</t>
  </si>
  <si>
    <t>Nerve teasing preparations</t>
  </si>
  <si>
    <t>88362TC</t>
  </si>
  <si>
    <t>8836226</t>
  </si>
  <si>
    <t>88363</t>
  </si>
  <si>
    <t>Xm archive tissue molec anal</t>
  </si>
  <si>
    <t>88364</t>
  </si>
  <si>
    <t>Insitu hybridization (fish)</t>
  </si>
  <si>
    <t>88364TC</t>
  </si>
  <si>
    <t>8836426</t>
  </si>
  <si>
    <t>88365</t>
  </si>
  <si>
    <t>88365TC</t>
  </si>
  <si>
    <t>8836526</t>
  </si>
  <si>
    <t>88366</t>
  </si>
  <si>
    <t>88366TC</t>
  </si>
  <si>
    <t>8836626</t>
  </si>
  <si>
    <t>88367</t>
  </si>
  <si>
    <t>Insitu hybridization auto</t>
  </si>
  <si>
    <t>88367TC</t>
  </si>
  <si>
    <t>8836726</t>
  </si>
  <si>
    <t>88368</t>
  </si>
  <si>
    <t>Insitu hybridization manual</t>
  </si>
  <si>
    <t>88368TC</t>
  </si>
  <si>
    <t>8836826</t>
  </si>
  <si>
    <t>88369</t>
  </si>
  <si>
    <t>M/phmtrc alysishquant/semiq</t>
  </si>
  <si>
    <t>88369TC</t>
  </si>
  <si>
    <t>8836926</t>
  </si>
  <si>
    <t>88371</t>
  </si>
  <si>
    <t>Protein western blot tissue</t>
  </si>
  <si>
    <t>8837126</t>
  </si>
  <si>
    <t>88372</t>
  </si>
  <si>
    <t>Protein analysis w/probe</t>
  </si>
  <si>
    <t>8837226</t>
  </si>
  <si>
    <t>88373</t>
  </si>
  <si>
    <t>M/phmtrc alys ishquant/semiq</t>
  </si>
  <si>
    <t>88373TC</t>
  </si>
  <si>
    <t>8837326</t>
  </si>
  <si>
    <t>88374</t>
  </si>
  <si>
    <t>88374TC</t>
  </si>
  <si>
    <t>8837426</t>
  </si>
  <si>
    <t>88375</t>
  </si>
  <si>
    <t>Optical endomicroscpy interp</t>
  </si>
  <si>
    <t>88377</t>
  </si>
  <si>
    <t>88377TC</t>
  </si>
  <si>
    <t>8837726</t>
  </si>
  <si>
    <t>88380</t>
  </si>
  <si>
    <t>Microdissection laser</t>
  </si>
  <si>
    <t>88380TC</t>
  </si>
  <si>
    <t>8838026</t>
  </si>
  <si>
    <t>88381</t>
  </si>
  <si>
    <t>Microdissection manual</t>
  </si>
  <si>
    <t>88381TC</t>
  </si>
  <si>
    <t>8838126</t>
  </si>
  <si>
    <t>88387</t>
  </si>
  <si>
    <t>Tiss exam molecular study</t>
  </si>
  <si>
    <t>88387TC</t>
  </si>
  <si>
    <t>8838726</t>
  </si>
  <si>
    <t>88388</t>
  </si>
  <si>
    <t>Tiss ex molecul study add-on</t>
  </si>
  <si>
    <t>88388TC</t>
  </si>
  <si>
    <t>8838826</t>
  </si>
  <si>
    <t>88399</t>
  </si>
  <si>
    <t>Surgical pathology procedure</t>
  </si>
  <si>
    <t>88399TC</t>
  </si>
  <si>
    <t>8839926</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</si>
  <si>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</si>
  <si>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</si>
  <si>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</si>
  <si>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</si>
  <si>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</si>
  <si>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</si>
  <si>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</si>
  <si>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</si>
  <si>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</si>
  <si>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</si>
  <si>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</si>
  <si>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</si>
  <si>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</si>
  <si>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</si>
  <si>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</si>
  <si>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</si>
  <si>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</si>
  <si>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</si>
  <si>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</si>
  <si>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8906026</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</si>
  <si>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</si>
  <si>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</si>
  <si>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</si>
  <si>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</si>
  <si>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</si>
  <si>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</si>
  <si>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</si>
  <si>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</si>
  <si>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</si>
  <si>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</si>
  <si>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</si>
  <si>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</si>
  <si>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</si>
  <si>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</si>
  <si>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</si>
  <si>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</si>
  <si>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</si>
  <si>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</si>
  <si>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</si>
  <si>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</si>
  <si>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</si>
  <si>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</si>
  <si>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</si>
  <si>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</si>
  <si>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</si>
  <si>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</si>
  <si>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</si>
  <si>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</si>
  <si>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</si>
  <si>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</si>
  <si>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</si>
  <si>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</si>
  <si>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</si>
  <si>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</si>
  <si>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</si>
  <si>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</si>
  <si>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</si>
  <si>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</si>
  <si>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</si>
  <si>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</si>
  <si>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</si>
  <si>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</si>
  <si>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</si>
  <si>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</si>
  <si>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</si>
  <si>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</si>
  <si>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</si>
  <si>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</si>
  <si>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</si>
  <si>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</si>
  <si>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</si>
  <si>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</si>
  <si>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</si>
  <si>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</si>
  <si>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</si>
  <si>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</si>
  <si>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</si>
  <si>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</si>
  <si>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</si>
  <si>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</si>
  <si>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</si>
  <si>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</si>
  <si>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</si>
  <si>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</si>
  <si>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</si>
  <si>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</si>
  <si>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</si>
  <si>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</si>
  <si>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</si>
  <si>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</si>
  <si>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</si>
  <si>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</si>
  <si>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</si>
  <si>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</si>
  <si>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</si>
  <si>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</si>
  <si>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</si>
  <si>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</si>
  <si>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</si>
  <si>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</si>
  <si>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</si>
  <si>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</si>
  <si>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</si>
  <si>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</si>
  <si>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</si>
  <si>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</si>
  <si>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</si>
  <si>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</si>
  <si>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</si>
  <si>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</si>
  <si>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</si>
  <si>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</si>
  <si>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</si>
  <si>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</si>
  <si>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</si>
  <si>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</si>
  <si>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</si>
  <si>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</si>
  <si>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</si>
  <si>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</si>
  <si>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</si>
  <si>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</si>
  <si>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</si>
  <si>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</si>
  <si>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</si>
  <si>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</si>
  <si>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</si>
  <si>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</si>
  <si>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</si>
  <si>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</si>
  <si>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</si>
  <si>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</si>
  <si>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</si>
  <si>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</si>
  <si>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</si>
  <si>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</si>
  <si>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</si>
  <si>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</si>
  <si>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</si>
  <si>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</si>
  <si>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</si>
  <si>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</si>
  <si>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</si>
  <si>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</si>
  <si>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</si>
  <si>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</si>
  <si>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</si>
  <si>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</si>
  <si>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</si>
  <si>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</si>
  <si>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</si>
  <si>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</si>
  <si>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</si>
  <si>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</si>
  <si>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</si>
  <si>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</si>
  <si>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</si>
  <si>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</si>
  <si>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</si>
  <si>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</si>
  <si>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</si>
  <si>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</si>
  <si>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</si>
  <si>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</si>
  <si>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</si>
  <si>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</si>
  <si>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</si>
  <si>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</si>
  <si>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</si>
  <si>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</si>
  <si>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</si>
  <si>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</si>
  <si>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</si>
  <si>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</si>
  <si>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</si>
  <si>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</si>
  <si>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</si>
  <si>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</si>
  <si>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</si>
  <si>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</si>
  <si>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</si>
  <si>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</si>
  <si>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</si>
  <si>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</si>
  <si>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</si>
  <si>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</si>
  <si>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</si>
  <si>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</si>
  <si>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</si>
  <si>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</si>
  <si>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</si>
  <si>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</si>
  <si>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</si>
  <si>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</si>
  <si>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</si>
  <si>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</si>
  <si>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</si>
  <si>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</si>
  <si>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</si>
  <si>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</si>
  <si>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</si>
  <si>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</si>
  <si>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</si>
  <si>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</si>
  <si>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</si>
  <si>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</si>
  <si>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</si>
  <si>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</si>
  <si>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</si>
  <si>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</si>
  <si>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</si>
  <si>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</si>
  <si>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</si>
  <si>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</si>
  <si>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</si>
  <si>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</si>
  <si>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</si>
  <si>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</si>
  <si>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</si>
  <si>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</si>
  <si>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</si>
  <si>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</si>
  <si>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</si>
  <si>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</si>
  <si>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</si>
  <si>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</si>
  <si>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</si>
  <si>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</si>
  <si>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</si>
  <si>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</si>
  <si>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</si>
  <si>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</si>
  <si>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</si>
  <si>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</si>
  <si>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</si>
  <si>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</si>
  <si>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</si>
  <si>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</si>
  <si>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</si>
  <si>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</si>
  <si>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</si>
  <si>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</si>
  <si>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</si>
  <si>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</si>
  <si>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</si>
  <si>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</si>
  <si>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</si>
  <si>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</si>
  <si>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</si>
  <si>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</si>
  <si>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</si>
  <si>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</si>
  <si>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</si>
  <si>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</si>
  <si>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</si>
  <si>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</si>
  <si>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</si>
  <si>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</si>
  <si>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</si>
  <si>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</si>
  <si>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</si>
  <si>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</si>
  <si>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</si>
  <si>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</si>
  <si>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90694</t>
  </si>
  <si>
    <t>Vacc aiiv4 no prsrv 0.5ml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</si>
  <si>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</si>
  <si>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</si>
  <si>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</si>
  <si>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</si>
  <si>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</si>
  <si>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</si>
  <si>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</si>
  <si>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</si>
  <si>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</si>
  <si>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</si>
  <si>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</si>
  <si>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</si>
  <si>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</si>
  <si>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</si>
  <si>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</si>
  <si>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</si>
  <si>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</si>
  <si>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</si>
  <si>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</si>
  <si>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</si>
  <si>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</si>
  <si>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</si>
  <si>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</si>
  <si>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</si>
  <si>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</si>
  <si>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</si>
  <si>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</si>
  <si>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</si>
  <si>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</si>
  <si>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</si>
  <si>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Menacwyd/menacwycrm vacc im</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</si>
  <si>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</si>
  <si>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</si>
  <si>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</si>
  <si>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</si>
  <si>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</si>
  <si>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</si>
  <si>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</si>
  <si>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</si>
  <si>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</si>
  <si>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</si>
  <si>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</si>
  <si>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</si>
  <si>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</si>
  <si>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</si>
  <si>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</si>
  <si>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</si>
  <si>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</si>
  <si>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</si>
  <si>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</si>
  <si>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</si>
  <si>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</si>
  <si>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</si>
  <si>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</si>
  <si>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</si>
  <si>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</si>
  <si>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</si>
  <si>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</si>
  <si>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</si>
  <si>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</si>
  <si>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</si>
  <si>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Psytx w pt 30 minutes</t>
  </si>
  <si>
    <t>90833</t>
  </si>
  <si>
    <t>Psytx w pt w e/m 30 min</t>
  </si>
  <si>
    <t>Psytx w pt 45 minutes</t>
  </si>
  <si>
    <t>90836</t>
  </si>
  <si>
    <t>Psytx w pt w e/m 45 min</t>
  </si>
  <si>
    <t>Psytx w pt 60 minutes</t>
  </si>
  <si>
    <t>90838</t>
  </si>
  <si>
    <t>Psytx w pt w e/m 60 min</t>
  </si>
  <si>
    <t>90839</t>
  </si>
  <si>
    <t>Psytx crisis initial 60 min</t>
  </si>
  <si>
    <t>90840</t>
  </si>
  <si>
    <t>Psytx crisis ea addl 30 min</t>
  </si>
  <si>
    <t>90845</t>
  </si>
  <si>
    <t>Psychoanalysis</t>
  </si>
  <si>
    <t>Family psytx w/o pt 50 min</t>
  </si>
  <si>
    <t>Family psytx w/pt 50 min</t>
  </si>
  <si>
    <t>90849</t>
  </si>
  <si>
    <t>Multiple family group psytx</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</si>
  <si>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</si>
  <si>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</si>
  <si>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</si>
  <si>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</si>
  <si>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</si>
  <si>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</si>
  <si>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</si>
  <si>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</si>
  <si>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</si>
  <si>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</si>
  <si>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</si>
  <si>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</si>
  <si>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</si>
  <si>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</si>
  <si>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</si>
  <si>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</si>
  <si>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</si>
  <si>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</si>
  <si>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</si>
  <si>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</si>
  <si>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</si>
  <si>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</si>
  <si>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</si>
  <si>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</si>
  <si>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</si>
  <si>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</si>
  <si>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</si>
  <si>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</si>
  <si>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</si>
  <si>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</si>
  <si>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</si>
  <si>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</si>
  <si>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</si>
  <si>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</si>
  <si>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</si>
  <si>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</si>
  <si>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</si>
  <si>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</si>
  <si>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</si>
  <si>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</si>
  <si>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</si>
  <si>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</si>
  <si>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</si>
  <si>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</si>
  <si>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</si>
  <si>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</si>
  <si>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</si>
  <si>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</si>
  <si>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</si>
  <si>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</si>
  <si>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</si>
  <si>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</si>
  <si>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</si>
  <si>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</si>
  <si>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</si>
  <si>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</si>
  <si>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</si>
  <si>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</si>
  <si>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</si>
  <si>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</si>
  <si>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</si>
  <si>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</si>
  <si>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</si>
  <si>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</si>
  <si>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</si>
  <si>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</si>
  <si>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</si>
  <si>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</si>
  <si>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</si>
  <si>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</si>
  <si>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</si>
  <si>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</si>
  <si>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</si>
  <si>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</si>
  <si>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</si>
  <si>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</si>
  <si>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</si>
  <si>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</si>
  <si>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</si>
  <si>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</si>
  <si>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</si>
  <si>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</si>
  <si>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</si>
  <si>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</si>
  <si>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</si>
  <si>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</si>
  <si>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</si>
  <si>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</si>
  <si>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</si>
  <si>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</si>
  <si>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</si>
  <si>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</si>
  <si>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</si>
  <si>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91010TC</t>
  </si>
  <si>
    <t>9101026</t>
  </si>
  <si>
    <t>91013</t>
  </si>
  <si>
    <t>Esophgl motil w/stim/perfus</t>
  </si>
  <si>
    <t>91013TC</t>
  </si>
  <si>
    <t>9101326</t>
  </si>
  <si>
    <t>91020</t>
  </si>
  <si>
    <t>Gastric motility studies</t>
  </si>
  <si>
    <t>91020TC</t>
  </si>
  <si>
    <t>9102026</t>
  </si>
  <si>
    <t>91022</t>
  </si>
  <si>
    <t>Duodenal motility study</t>
  </si>
  <si>
    <t>91022TC</t>
  </si>
  <si>
    <t>9102226</t>
  </si>
  <si>
    <t>91030</t>
  </si>
  <si>
    <t>Acid perfusion of esophagus</t>
  </si>
  <si>
    <t>91030TC</t>
  </si>
  <si>
    <t>9103026</t>
  </si>
  <si>
    <t>91034</t>
  </si>
  <si>
    <t>Gastroesophageal reflux test</t>
  </si>
  <si>
    <t>91034TC</t>
  </si>
  <si>
    <t>9103426</t>
  </si>
  <si>
    <t>91035</t>
  </si>
  <si>
    <t>G-esoph reflx tst w/electrod</t>
  </si>
  <si>
    <t>91035TC</t>
  </si>
  <si>
    <t>9103526</t>
  </si>
  <si>
    <t>91037</t>
  </si>
  <si>
    <t>Esoph imped function test</t>
  </si>
  <si>
    <t>91037TC</t>
  </si>
  <si>
    <t>9103726</t>
  </si>
  <si>
    <t>91038</t>
  </si>
  <si>
    <t>Esoph imped funct test &gt; 1hr</t>
  </si>
  <si>
    <t>91038TC</t>
  </si>
  <si>
    <t>9103826</t>
  </si>
  <si>
    <t>91040</t>
  </si>
  <si>
    <t>Esoph balloon distension tst</t>
  </si>
  <si>
    <t>91040TC</t>
  </si>
  <si>
    <t>9104026</t>
  </si>
  <si>
    <t>91065</t>
  </si>
  <si>
    <t>Breath hydrogen/methane test</t>
  </si>
  <si>
    <t>91065TC</t>
  </si>
  <si>
    <t>9106526</t>
  </si>
  <si>
    <t>91110</t>
  </si>
  <si>
    <t>91110TC</t>
  </si>
  <si>
    <t>9111026</t>
  </si>
  <si>
    <t>91111</t>
  </si>
  <si>
    <t>Esophageal capsule endoscopy</t>
  </si>
  <si>
    <t>91111TC</t>
  </si>
  <si>
    <t>9111126</t>
  </si>
  <si>
    <t>91112</t>
  </si>
  <si>
    <t>Gi wireless capsule measure</t>
  </si>
  <si>
    <t>91112TC</t>
  </si>
  <si>
    <t>9111226</t>
  </si>
  <si>
    <t>91117</t>
  </si>
  <si>
    <t>Colon motility 6 hr study</t>
  </si>
  <si>
    <t>91120</t>
  </si>
  <si>
    <t>Rectal sensation test</t>
  </si>
  <si>
    <t>91120TC</t>
  </si>
  <si>
    <t>9112026</t>
  </si>
  <si>
    <t>91122</t>
  </si>
  <si>
    <t>Anal pressure record</t>
  </si>
  <si>
    <t>91122TC</t>
  </si>
  <si>
    <t>9112226</t>
  </si>
  <si>
    <t>91132</t>
  </si>
  <si>
    <t>Electrogastrography</t>
  </si>
  <si>
    <t>91132TC</t>
  </si>
  <si>
    <t>9113226</t>
  </si>
  <si>
    <t>91133</t>
  </si>
  <si>
    <t>Electrogastrography w/test</t>
  </si>
  <si>
    <t>91133TC</t>
  </si>
  <si>
    <t>9113326</t>
  </si>
  <si>
    <t>91200</t>
  </si>
  <si>
    <t>Liver elastography</t>
  </si>
  <si>
    <t>91200TC</t>
  </si>
  <si>
    <t>9120026</t>
  </si>
  <si>
    <t>91299</t>
  </si>
  <si>
    <t>Gastroenterology procedure</t>
  </si>
  <si>
    <t>91299TC</t>
  </si>
  <si>
    <t>9129926</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</si>
  <si>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</si>
  <si>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</si>
  <si>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</si>
  <si>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</si>
  <si>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</si>
  <si>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</si>
  <si>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</si>
  <si>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</si>
  <si>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</si>
  <si>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</si>
  <si>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</si>
  <si>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</si>
  <si>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</si>
  <si>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</si>
  <si>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</si>
  <si>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</si>
  <si>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</si>
  <si>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92025TC</t>
  </si>
  <si>
    <t>9202526</t>
  </si>
  <si>
    <t>92060</t>
  </si>
  <si>
    <t>92060TC</t>
  </si>
  <si>
    <t>9206026</t>
  </si>
  <si>
    <t>92065</t>
  </si>
  <si>
    <t>Orthoptic/pleoptic training</t>
  </si>
  <si>
    <t>92065TC</t>
  </si>
  <si>
    <t>9206526</t>
  </si>
  <si>
    <t>92071</t>
  </si>
  <si>
    <t>Contact lens fitting for tx</t>
  </si>
  <si>
    <t>92072</t>
  </si>
  <si>
    <t>Fit contac lens for managmnt</t>
  </si>
  <si>
    <t>92081</t>
  </si>
  <si>
    <t>Visual field examination(s)</t>
  </si>
  <si>
    <t>92081TC</t>
  </si>
  <si>
    <t>9208126</t>
  </si>
  <si>
    <t>92082</t>
  </si>
  <si>
    <t>92082TC</t>
  </si>
  <si>
    <t>9208226</t>
  </si>
  <si>
    <t>92083</t>
  </si>
  <si>
    <t>92083TC</t>
  </si>
  <si>
    <t>9208326</t>
  </si>
  <si>
    <t>92100</t>
  </si>
  <si>
    <t>Serial tonometry exam(s)</t>
  </si>
  <si>
    <t>92132</t>
  </si>
  <si>
    <t>Cmptr ophth dx img ant segmt</t>
  </si>
  <si>
    <t>92132TC</t>
  </si>
  <si>
    <t>9213226</t>
  </si>
  <si>
    <t>92133</t>
  </si>
  <si>
    <t>Cmptr ophth img optic nerve</t>
  </si>
  <si>
    <t>92133TC</t>
  </si>
  <si>
    <t>9213326</t>
  </si>
  <si>
    <t>92134</t>
  </si>
  <si>
    <t>Cptr ophth dx img post segmt</t>
  </si>
  <si>
    <t>92134TC</t>
  </si>
  <si>
    <t>9213426</t>
  </si>
  <si>
    <t>92136</t>
  </si>
  <si>
    <t>Ophthalmic biometry</t>
  </si>
  <si>
    <t>92136TC</t>
  </si>
  <si>
    <t>9213626</t>
  </si>
  <si>
    <t>92145</t>
  </si>
  <si>
    <t>Corneal hysteresis deter</t>
  </si>
  <si>
    <t>92145TC</t>
  </si>
  <si>
    <t>9214526</t>
  </si>
  <si>
    <t>92201</t>
  </si>
  <si>
    <t>Opscpy extnd rta draw uni/bi</t>
  </si>
  <si>
    <t>92202</t>
  </si>
  <si>
    <t>Opscpy extnd on/mac draw</t>
  </si>
  <si>
    <t>92227</t>
  </si>
  <si>
    <t>Remote dx retinal imaging</t>
  </si>
  <si>
    <t>92228</t>
  </si>
  <si>
    <t>Remote retinal imaging mgmt</t>
  </si>
  <si>
    <t>92228TC</t>
  </si>
  <si>
    <t>9222826</t>
  </si>
  <si>
    <t>92230</t>
  </si>
  <si>
    <t>Eye exam with photos</t>
  </si>
  <si>
    <t>92235</t>
  </si>
  <si>
    <t>Fluorescein angrph uni/bi</t>
  </si>
  <si>
    <t>92235TC</t>
  </si>
  <si>
    <t>9223526</t>
  </si>
  <si>
    <t>92240</t>
  </si>
  <si>
    <t>Icg angiography uni/bi</t>
  </si>
  <si>
    <t>92240TC</t>
  </si>
  <si>
    <t>9224026</t>
  </si>
  <si>
    <t>92242</t>
  </si>
  <si>
    <t>Fluorescein icg angiography</t>
  </si>
  <si>
    <t>92242TC</t>
  </si>
  <si>
    <t>9224226</t>
  </si>
  <si>
    <t>92250</t>
  </si>
  <si>
    <t>92250TC</t>
  </si>
  <si>
    <t>9225026</t>
  </si>
  <si>
    <t>92260</t>
  </si>
  <si>
    <t>Ophthalmoscopy/dynamometry</t>
  </si>
  <si>
    <t>92265</t>
  </si>
  <si>
    <t>Eye muscle evaluation</t>
  </si>
  <si>
    <t>92265TC</t>
  </si>
  <si>
    <t>9226526</t>
  </si>
  <si>
    <t>92270</t>
  </si>
  <si>
    <t>Electro-oculography</t>
  </si>
  <si>
    <t>92270TC</t>
  </si>
  <si>
    <t>9227026</t>
  </si>
  <si>
    <t>92273</t>
  </si>
  <si>
    <t>Full field erg w/i&amp;r</t>
  </si>
  <si>
    <t>92273TC</t>
  </si>
  <si>
    <t>9227326</t>
  </si>
  <si>
    <t>92274</t>
  </si>
  <si>
    <t>Multifocal erg w/i&amp;r</t>
  </si>
  <si>
    <t>92274TC</t>
  </si>
  <si>
    <t>9227426</t>
  </si>
  <si>
    <t>92283</t>
  </si>
  <si>
    <t>Color vision examination</t>
  </si>
  <si>
    <t>92283TC</t>
  </si>
  <si>
    <t>9228326</t>
  </si>
  <si>
    <t>92284</t>
  </si>
  <si>
    <t>Dark adaptation eye exam</t>
  </si>
  <si>
    <t>92284TC</t>
  </si>
  <si>
    <t>9228426</t>
  </si>
  <si>
    <t>92285</t>
  </si>
  <si>
    <t>Eye photography</t>
  </si>
  <si>
    <t>92285TC</t>
  </si>
  <si>
    <t>9228526</t>
  </si>
  <si>
    <t>92286</t>
  </si>
  <si>
    <t>Internal eye photography</t>
  </si>
  <si>
    <t>92286TC</t>
  </si>
  <si>
    <t>9228626</t>
  </si>
  <si>
    <t>92287</t>
  </si>
  <si>
    <t>92287TC</t>
  </si>
  <si>
    <t>9228726</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</si>
  <si>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</si>
  <si>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</si>
  <si>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</si>
  <si>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</si>
  <si>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</si>
  <si>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</si>
  <si>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</si>
  <si>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</si>
  <si>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</si>
  <si>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</si>
  <si>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</si>
  <si>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</si>
  <si>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</si>
  <si>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</si>
  <si>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</si>
  <si>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</si>
  <si>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</si>
  <si>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</si>
  <si>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</si>
  <si>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</si>
  <si>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</si>
  <si>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</si>
  <si>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</si>
  <si>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</si>
  <si>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</si>
  <si>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</si>
  <si>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</si>
  <si>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</si>
  <si>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</si>
  <si>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</si>
  <si>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</si>
  <si>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</si>
  <si>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</si>
  <si>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</si>
  <si>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</si>
  <si>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</si>
  <si>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</si>
  <si>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</si>
  <si>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92499TC</t>
  </si>
  <si>
    <t>9249926</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</si>
  <si>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</si>
  <si>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</si>
  <si>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</si>
  <si>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</si>
  <si>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</si>
  <si>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</si>
  <si>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</si>
  <si>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</si>
  <si>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</si>
  <si>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</si>
  <si>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</si>
  <si>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</si>
  <si>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</si>
  <si>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</si>
  <si>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</si>
  <si>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</si>
  <si>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</si>
  <si>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</si>
  <si>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</si>
  <si>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</si>
  <si>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</si>
  <si>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</si>
  <si>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</si>
  <si>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</si>
  <si>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</si>
  <si>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</si>
  <si>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</si>
  <si>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</si>
  <si>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</si>
  <si>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</si>
  <si>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</si>
  <si>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</si>
  <si>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</si>
  <si>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</si>
  <si>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</si>
  <si>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92537TC</t>
  </si>
  <si>
    <t>9253726</t>
  </si>
  <si>
    <t>92538</t>
  </si>
  <si>
    <t>92538TC</t>
  </si>
  <si>
    <t>9253826</t>
  </si>
  <si>
    <t>92540</t>
  </si>
  <si>
    <t>Basic vestibular evaluation</t>
  </si>
  <si>
    <t>92540TC</t>
  </si>
  <si>
    <t>9254026</t>
  </si>
  <si>
    <t>92541</t>
  </si>
  <si>
    <t>Spontaneous nystagmus test</t>
  </si>
  <si>
    <t>92541TC</t>
  </si>
  <si>
    <t>9254126</t>
  </si>
  <si>
    <t>92542</t>
  </si>
  <si>
    <t>92542TC</t>
  </si>
  <si>
    <t>9254226</t>
  </si>
  <si>
    <t>92544</t>
  </si>
  <si>
    <t>92544TC</t>
  </si>
  <si>
    <t>9254426</t>
  </si>
  <si>
    <t>92545</t>
  </si>
  <si>
    <t>Oscillating tracking test</t>
  </si>
  <si>
    <t>92545TC</t>
  </si>
  <si>
    <t>9254526</t>
  </si>
  <si>
    <t>92546</t>
  </si>
  <si>
    <t>Sinusoidal rotational test</t>
  </si>
  <si>
    <t>92546TC</t>
  </si>
  <si>
    <t>9254626</t>
  </si>
  <si>
    <t>92547</t>
  </si>
  <si>
    <t>Supplemental electrical test</t>
  </si>
  <si>
    <t>92548</t>
  </si>
  <si>
    <t>Cdp-sot 6 cond w/i&amp;r</t>
  </si>
  <si>
    <t>92548TC</t>
  </si>
  <si>
    <t>9254826</t>
  </si>
  <si>
    <t>92549</t>
  </si>
  <si>
    <t>Cdp-sot 6 cond w/i&amp;r mct&amp;adt</t>
  </si>
  <si>
    <t>92549TC</t>
  </si>
  <si>
    <t>9254926</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</si>
  <si>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</si>
  <si>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</si>
  <si>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</si>
  <si>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</si>
  <si>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</si>
  <si>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</si>
  <si>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</si>
  <si>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</si>
  <si>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</si>
  <si>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</si>
  <si>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</si>
  <si>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</si>
  <si>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</si>
  <si>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</si>
  <si>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</si>
  <si>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</si>
  <si>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</si>
  <si>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</si>
  <si>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</si>
  <si>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</si>
  <si>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</si>
  <si>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</si>
  <si>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</si>
  <si>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</si>
  <si>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</si>
  <si>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</si>
  <si>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</si>
  <si>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</si>
  <si>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</si>
  <si>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</si>
  <si>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</si>
  <si>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</si>
  <si>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</si>
  <si>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</si>
  <si>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</si>
  <si>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</si>
  <si>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</si>
  <si>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</si>
  <si>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</si>
  <si>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</si>
  <si>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</si>
  <si>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</si>
  <si>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</si>
  <si>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</si>
  <si>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</si>
  <si>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</si>
  <si>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</si>
  <si>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</si>
  <si>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</si>
  <si>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</si>
  <si>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</si>
  <si>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</si>
  <si>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</si>
  <si>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</si>
  <si>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</si>
  <si>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92585TC</t>
  </si>
  <si>
    <t>9258526</t>
  </si>
  <si>
    <t>92586</t>
  </si>
  <si>
    <t>Auditor evoke potent limit</t>
  </si>
  <si>
    <t>92587</t>
  </si>
  <si>
    <t>Evoked auditory test limited</t>
  </si>
  <si>
    <t>92587TC</t>
  </si>
  <si>
    <t>9258726</t>
  </si>
  <si>
    <t>92588</t>
  </si>
  <si>
    <t>Evoked auditory tst complete</t>
  </si>
  <si>
    <t>92588TC</t>
  </si>
  <si>
    <t>9258826</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</si>
  <si>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</si>
  <si>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</si>
  <si>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</si>
  <si>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</si>
  <si>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</si>
  <si>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</si>
  <si>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</si>
  <si>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</si>
  <si>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</si>
  <si>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</si>
  <si>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</si>
  <si>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</si>
  <si>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</si>
  <si>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</si>
  <si>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</si>
  <si>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</si>
  <si>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</si>
  <si>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</si>
  <si>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</si>
  <si>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</si>
  <si>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</si>
  <si>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</si>
  <si>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</si>
  <si>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</si>
  <si>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</si>
  <si>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</si>
  <si>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</si>
  <si>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</si>
  <si>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</si>
  <si>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</si>
  <si>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</si>
  <si>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</si>
  <si>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</si>
  <si>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</si>
  <si>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</si>
  <si>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</si>
  <si>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</si>
  <si>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</si>
  <si>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</si>
  <si>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</si>
  <si>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</si>
  <si>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</si>
  <si>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</si>
  <si>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</si>
  <si>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</si>
  <si>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</si>
  <si>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</si>
  <si>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</si>
  <si>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</si>
  <si>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</si>
  <si>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</si>
  <si>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</si>
  <si>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</si>
  <si>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</si>
  <si>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</si>
  <si>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</si>
  <si>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</si>
  <si>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</si>
  <si>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</si>
  <si>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Eval aud funcj 1st hour</t>
  </si>
  <si>
    <t>92627</t>
  </si>
  <si>
    <t>Eval aud funcj ea addl 15</t>
  </si>
  <si>
    <t>92630</t>
  </si>
  <si>
    <t>Aud rehab pre-ling hear loss</t>
  </si>
  <si>
    <t>92633</t>
  </si>
  <si>
    <t>Aud rehab postling hear loss</t>
  </si>
  <si>
    <t>92640</t>
  </si>
  <si>
    <t>Aud brainstem implt programg</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</si>
  <si>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</si>
  <si>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</si>
  <si>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</si>
  <si>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</si>
  <si>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</si>
  <si>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</si>
  <si>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</si>
  <si>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</si>
  <si>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</si>
  <si>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</si>
  <si>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</si>
  <si>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</si>
  <si>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</si>
  <si>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</si>
  <si>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</si>
  <si>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</si>
  <si>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</si>
  <si>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</si>
  <si>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</si>
  <si>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</si>
  <si>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</si>
  <si>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</si>
  <si>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</si>
  <si>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</si>
  <si>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</si>
  <si>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92944</t>
  </si>
  <si>
    <t>Prq card revasc chronic addl</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</si>
  <si>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</si>
  <si>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</si>
  <si>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</si>
  <si>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</si>
  <si>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</si>
  <si>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</si>
  <si>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</si>
  <si>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</si>
  <si>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</si>
  <si>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</si>
  <si>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</si>
  <si>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</si>
  <si>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</si>
  <si>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</si>
  <si>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</si>
  <si>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</si>
  <si>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</si>
  <si>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</si>
  <si>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92978</t>
  </si>
  <si>
    <t>Endoluminl ivus oct c 1st</t>
  </si>
  <si>
    <t>92978TC</t>
  </si>
  <si>
    <t>9297826</t>
  </si>
  <si>
    <t>92979</t>
  </si>
  <si>
    <t>Endoluminl ivus oct c ea</t>
  </si>
  <si>
    <t>92979TC</t>
  </si>
  <si>
    <t>9297926</t>
  </si>
  <si>
    <t>92986</t>
  </si>
  <si>
    <t>Revision of aortic valve</t>
  </si>
  <si>
    <t>92987</t>
  </si>
  <si>
    <t>92990</t>
  </si>
  <si>
    <t>92992</t>
  </si>
  <si>
    <t>92993</t>
  </si>
  <si>
    <t>92997</t>
  </si>
  <si>
    <t>Pul art balloon repr percut</t>
  </si>
  <si>
    <t>92998</t>
  </si>
  <si>
    <t>Electrocardiogram complete</t>
  </si>
  <si>
    <t>Electrocardiogram tracing</t>
  </si>
  <si>
    <t>93010</t>
  </si>
  <si>
    <t>Electrocardiogram report</t>
  </si>
  <si>
    <t>93015</t>
  </si>
  <si>
    <t>Cardiovascular stress test</t>
  </si>
  <si>
    <t>93016</t>
  </si>
  <si>
    <t>93018</t>
  </si>
  <si>
    <t>93024</t>
  </si>
  <si>
    <t>Cardiac drug stress test</t>
  </si>
  <si>
    <t>93024TC</t>
  </si>
  <si>
    <t>9302426</t>
  </si>
  <si>
    <t>93025</t>
  </si>
  <si>
    <t>Microvolt t-wave assess</t>
  </si>
  <si>
    <t>93025TC</t>
  </si>
  <si>
    <t>9302526</t>
  </si>
  <si>
    <t>93040</t>
  </si>
  <si>
    <t>Rhythm ecg with report</t>
  </si>
  <si>
    <t>93041</t>
  </si>
  <si>
    <t>Rhythm ecg tracing</t>
  </si>
  <si>
    <t>93042</t>
  </si>
  <si>
    <t>Rhythm ecg report</t>
  </si>
  <si>
    <t>93050</t>
  </si>
  <si>
    <t>Art pressure waveform analys</t>
  </si>
  <si>
    <t>93050TC</t>
  </si>
  <si>
    <t>9305026</t>
  </si>
  <si>
    <t>93224</t>
  </si>
  <si>
    <t>Ecg monit/reprt up to 48 hrs</t>
  </si>
  <si>
    <t>93226</t>
  </si>
  <si>
    <t>93227</t>
  </si>
  <si>
    <t>93228</t>
  </si>
  <si>
    <t>Remote 30 day ecg rev/report</t>
  </si>
  <si>
    <t>93229</t>
  </si>
  <si>
    <t>Remote 30 day ecg tech supp</t>
  </si>
  <si>
    <t>93260</t>
  </si>
  <si>
    <t>Prgrmg dev eval impltbl sys</t>
  </si>
  <si>
    <t>93260TC</t>
  </si>
  <si>
    <t>9326026</t>
  </si>
  <si>
    <t>93261</t>
  </si>
  <si>
    <t>Interrogate subq defib</t>
  </si>
  <si>
    <t>93261TC</t>
  </si>
  <si>
    <t>9326126</t>
  </si>
  <si>
    <t>93264</t>
  </si>
  <si>
    <t>Rem mntr wrls p-art prs snr</t>
  </si>
  <si>
    <t>93268</t>
  </si>
  <si>
    <t>Ecg record/review</t>
  </si>
  <si>
    <t>93270</t>
  </si>
  <si>
    <t>93271</t>
  </si>
  <si>
    <t>Ecg/monitoring and analysis</t>
  </si>
  <si>
    <t>93272</t>
  </si>
  <si>
    <t>Ecg/review interpret only</t>
  </si>
  <si>
    <t>93278</t>
  </si>
  <si>
    <t>Ecg/signal-averaged</t>
  </si>
  <si>
    <t>93278TC</t>
  </si>
  <si>
    <t>9327826</t>
  </si>
  <si>
    <t>93279</t>
  </si>
  <si>
    <t>Prgrmg dev eval pm/ldls pm</t>
  </si>
  <si>
    <t>93279TC</t>
  </si>
  <si>
    <t>9327926</t>
  </si>
  <si>
    <t>93280</t>
  </si>
  <si>
    <t>Pm device progr eval dual</t>
  </si>
  <si>
    <t>93280TC</t>
  </si>
  <si>
    <t>9328026</t>
  </si>
  <si>
    <t>93281</t>
  </si>
  <si>
    <t>Pm device progr eval multi</t>
  </si>
  <si>
    <t>93281TC</t>
  </si>
  <si>
    <t>9328126</t>
  </si>
  <si>
    <t>93282</t>
  </si>
  <si>
    <t>Prgrmg eval implantable dfb</t>
  </si>
  <si>
    <t>93282TC</t>
  </si>
  <si>
    <t>9328226</t>
  </si>
  <si>
    <t>93283</t>
  </si>
  <si>
    <t>93283TC</t>
  </si>
  <si>
    <t>9328326</t>
  </si>
  <si>
    <t>93284</t>
  </si>
  <si>
    <t>93284TC</t>
  </si>
  <si>
    <t>9328426</t>
  </si>
  <si>
    <t>93285</t>
  </si>
  <si>
    <t>Prgrmg dev eval scrms ip</t>
  </si>
  <si>
    <t>93285TC</t>
  </si>
  <si>
    <t>9328526</t>
  </si>
  <si>
    <t>93286</t>
  </si>
  <si>
    <t>Peri-px eval pm/ldls pm ip</t>
  </si>
  <si>
    <t>93286TC</t>
  </si>
  <si>
    <t>9328626</t>
  </si>
  <si>
    <t>93287</t>
  </si>
  <si>
    <t>Peri-px device eval &amp; prgr</t>
  </si>
  <si>
    <t>93287TC</t>
  </si>
  <si>
    <t>9328726</t>
  </si>
  <si>
    <t>93288</t>
  </si>
  <si>
    <t>Interrog evl pm/ldls pm ip</t>
  </si>
  <si>
    <t>93288TC</t>
  </si>
  <si>
    <t>9328826</t>
  </si>
  <si>
    <t>93289</t>
  </si>
  <si>
    <t>Interrog device eval heart</t>
  </si>
  <si>
    <t>93289TC</t>
  </si>
  <si>
    <t>9328926</t>
  </si>
  <si>
    <t>93290</t>
  </si>
  <si>
    <t>Interrog dev eval icpms ip</t>
  </si>
  <si>
    <t>93290TC</t>
  </si>
  <si>
    <t>9329026</t>
  </si>
  <si>
    <t>93291</t>
  </si>
  <si>
    <t>Interrog dev eval scrms ip</t>
  </si>
  <si>
    <t>93291TC</t>
  </si>
  <si>
    <t>9329126</t>
  </si>
  <si>
    <t>93292</t>
  </si>
  <si>
    <t>Wcd device interrogate</t>
  </si>
  <si>
    <t>93292TC</t>
  </si>
  <si>
    <t>9329226</t>
  </si>
  <si>
    <t>93293</t>
  </si>
  <si>
    <t>Pm phone r-strip device eval</t>
  </si>
  <si>
    <t>93293TC</t>
  </si>
  <si>
    <t>9329326</t>
  </si>
  <si>
    <t>93294</t>
  </si>
  <si>
    <t>Rem interrog evl pm/ldls pm</t>
  </si>
  <si>
    <t>93295</t>
  </si>
  <si>
    <t>Dev interrog remote 1/2/mlt</t>
  </si>
  <si>
    <t>93296</t>
  </si>
  <si>
    <t>Rem interrog evl pm/ids</t>
  </si>
  <si>
    <t>93297</t>
  </si>
  <si>
    <t>Rem interrog dev eval icpms</t>
  </si>
  <si>
    <t>93298</t>
  </si>
  <si>
    <t>Rem interrog dev eval scrms</t>
  </si>
  <si>
    <t>93303</t>
  </si>
  <si>
    <t>Echo transthoracic</t>
  </si>
  <si>
    <t>93303TC</t>
  </si>
  <si>
    <t>9330326</t>
  </si>
  <si>
    <t>93304</t>
  </si>
  <si>
    <t>93304TC</t>
  </si>
  <si>
    <t>9330426</t>
  </si>
  <si>
    <t>Tte w/doppler complete</t>
  </si>
  <si>
    <t>93306TC</t>
  </si>
  <si>
    <t>9330626</t>
  </si>
  <si>
    <t>93307</t>
  </si>
  <si>
    <t>Tte w/o doppler complete</t>
  </si>
  <si>
    <t>93307TC</t>
  </si>
  <si>
    <t>9330726</t>
  </si>
  <si>
    <t>93308</t>
  </si>
  <si>
    <t>Tte f-up or lmtd</t>
  </si>
  <si>
    <t>93308TC</t>
  </si>
  <si>
    <t>9330826</t>
  </si>
  <si>
    <t>93312</t>
  </si>
  <si>
    <t>Echo transesophageal</t>
  </si>
  <si>
    <t>93312TC</t>
  </si>
  <si>
    <t>9331226</t>
  </si>
  <si>
    <t>93313</t>
  </si>
  <si>
    <t>93314</t>
  </si>
  <si>
    <t>93314TC</t>
  </si>
  <si>
    <t>9331426</t>
  </si>
  <si>
    <t>93315</t>
  </si>
  <si>
    <t>93315TC</t>
  </si>
  <si>
    <t>9331526</t>
  </si>
  <si>
    <t>93316</t>
  </si>
  <si>
    <t>93317</t>
  </si>
  <si>
    <t>93317TC</t>
  </si>
  <si>
    <t>9331726</t>
  </si>
  <si>
    <t>93318</t>
  </si>
  <si>
    <t>Echo transesophageal intraop</t>
  </si>
  <si>
    <t>93318TC</t>
  </si>
  <si>
    <t>9331826</t>
  </si>
  <si>
    <t>93320</t>
  </si>
  <si>
    <t>Doppler echo exam heart</t>
  </si>
  <si>
    <t>93320TC</t>
  </si>
  <si>
    <t>9332026</t>
  </si>
  <si>
    <t>93321</t>
  </si>
  <si>
    <t>93321TC</t>
  </si>
  <si>
    <t>9332126</t>
  </si>
  <si>
    <t>93325</t>
  </si>
  <si>
    <t>Doppler color flow add-on</t>
  </si>
  <si>
    <t>93325TC</t>
  </si>
  <si>
    <t>9332526</t>
  </si>
  <si>
    <t>93350</t>
  </si>
  <si>
    <t>Stress tte only</t>
  </si>
  <si>
    <t>93350TC</t>
  </si>
  <si>
    <t>9335026</t>
  </si>
  <si>
    <t>93351</t>
  </si>
  <si>
    <t>Stress tte complete</t>
  </si>
  <si>
    <t>93351TC</t>
  </si>
  <si>
    <t>9335126</t>
  </si>
  <si>
    <t>93352</t>
  </si>
  <si>
    <t>Admin ecg contrast agent</t>
  </si>
  <si>
    <t>93355</t>
  </si>
  <si>
    <t>Echo transesophageal (tee)</t>
  </si>
  <si>
    <t>Myocrd strain img spckl trck</t>
  </si>
  <si>
    <t>93451</t>
  </si>
  <si>
    <t>Right heart cath</t>
  </si>
  <si>
    <t>93451TC</t>
  </si>
  <si>
    <t>9345126</t>
  </si>
  <si>
    <t>Left hrt cath w/ventrclgrphy</t>
  </si>
  <si>
    <t>93452TC</t>
  </si>
  <si>
    <t>9345226</t>
  </si>
  <si>
    <t>93453</t>
  </si>
  <si>
    <t>R&amp;l hrt cath w/ventriclgrphy</t>
  </si>
  <si>
    <t>93453TC</t>
  </si>
  <si>
    <t>9345326</t>
  </si>
  <si>
    <t>93454</t>
  </si>
  <si>
    <t>Coronary artery angio s&amp;i</t>
  </si>
  <si>
    <t>93454TC</t>
  </si>
  <si>
    <t>9345426</t>
  </si>
  <si>
    <t>93455</t>
  </si>
  <si>
    <t>Coronary art/grft angio s&amp;i</t>
  </si>
  <si>
    <t>93455TC</t>
  </si>
  <si>
    <t>9345526</t>
  </si>
  <si>
    <t>93456</t>
  </si>
  <si>
    <t>R hrt coronary artery angio</t>
  </si>
  <si>
    <t>93456TC</t>
  </si>
  <si>
    <t>9345626</t>
  </si>
  <si>
    <t>93457</t>
  </si>
  <si>
    <t>R hrt art/grft angio</t>
  </si>
  <si>
    <t>93457TC</t>
  </si>
  <si>
    <t>9345726</t>
  </si>
  <si>
    <t>93458</t>
  </si>
  <si>
    <t>L hrt artery/ventricle angio</t>
  </si>
  <si>
    <t>93458TC</t>
  </si>
  <si>
    <t>9345826</t>
  </si>
  <si>
    <t>93459</t>
  </si>
  <si>
    <t>L hrt art/grft angio</t>
  </si>
  <si>
    <t>93459TC</t>
  </si>
  <si>
    <t>9345926</t>
  </si>
  <si>
    <t>93460</t>
  </si>
  <si>
    <t>R&amp;l hrt art/ventricle angio</t>
  </si>
  <si>
    <t>93460TC</t>
  </si>
  <si>
    <t>9346026</t>
  </si>
  <si>
    <t>93461</t>
  </si>
  <si>
    <t>93461TC</t>
  </si>
  <si>
    <t>9346126</t>
  </si>
  <si>
    <t>93462</t>
  </si>
  <si>
    <t>L hrt cath trnsptl puncture</t>
  </si>
  <si>
    <t>93463</t>
  </si>
  <si>
    <t>Drug admin &amp; hemodynmic meas</t>
  </si>
  <si>
    <t>93464</t>
  </si>
  <si>
    <t>Exercise w/hemodynamic meas</t>
  </si>
  <si>
    <t>93464TC</t>
  </si>
  <si>
    <t>9346426</t>
  </si>
  <si>
    <t>93503</t>
  </si>
  <si>
    <t>Insert/place heart catheter</t>
  </si>
  <si>
    <t>93505</t>
  </si>
  <si>
    <t>Biopsy of heart lining</t>
  </si>
  <si>
    <t>93505TC</t>
  </si>
  <si>
    <t>9350526</t>
  </si>
  <si>
    <t>93530</t>
  </si>
  <si>
    <t>Rt heart cath congenital</t>
  </si>
  <si>
    <t>93530TC</t>
  </si>
  <si>
    <t>9353026</t>
  </si>
  <si>
    <t>93531</t>
  </si>
  <si>
    <t>R &amp; l heart cath congenital</t>
  </si>
  <si>
    <t>93531TC</t>
  </si>
  <si>
    <t>9353126</t>
  </si>
  <si>
    <t>93532</t>
  </si>
  <si>
    <t>93532TC</t>
  </si>
  <si>
    <t>9353226</t>
  </si>
  <si>
    <t>93533</t>
  </si>
  <si>
    <t>93533TC</t>
  </si>
  <si>
    <t>9353326</t>
  </si>
  <si>
    <t>93561</t>
  </si>
  <si>
    <t>Cardiac output measurement</t>
  </si>
  <si>
    <t>93561TC</t>
  </si>
  <si>
    <t>9356126</t>
  </si>
  <si>
    <t>93562</t>
  </si>
  <si>
    <t>Card output measure subsq</t>
  </si>
  <si>
    <t>93562TC</t>
  </si>
  <si>
    <t>9356226</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</si>
  <si>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</si>
  <si>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</si>
  <si>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</si>
  <si>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</si>
  <si>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</si>
  <si>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</si>
  <si>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</si>
  <si>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</si>
  <si>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</si>
  <si>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</si>
  <si>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</si>
  <si>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</si>
  <si>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</si>
  <si>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Heart flow reserve measure</t>
  </si>
  <si>
    <t>93571TC</t>
  </si>
  <si>
    <t>9357126</t>
  </si>
  <si>
    <t>93572</t>
  </si>
  <si>
    <t>93572TC</t>
  </si>
  <si>
    <t>9357226</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</si>
  <si>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</si>
  <si>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</si>
  <si>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</si>
  <si>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</si>
  <si>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</si>
  <si>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</si>
  <si>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</si>
  <si>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</si>
  <si>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</si>
  <si>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</si>
  <si>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</si>
  <si>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</si>
  <si>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</si>
  <si>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</si>
  <si>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</si>
  <si>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</si>
  <si>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93600TC</t>
  </si>
  <si>
    <t>9360026</t>
  </si>
  <si>
    <t>93602</t>
  </si>
  <si>
    <t>Intra-atrial recording</t>
  </si>
  <si>
    <t>93602TC</t>
  </si>
  <si>
    <t>9360226</t>
  </si>
  <si>
    <t>93603</t>
  </si>
  <si>
    <t>Right ventricular recording</t>
  </si>
  <si>
    <t>93603TC</t>
  </si>
  <si>
    <t>9360326</t>
  </si>
  <si>
    <t>93609</t>
  </si>
  <si>
    <t>Map tachycardia add-on</t>
  </si>
  <si>
    <t>93609TC</t>
  </si>
  <si>
    <t>9360926</t>
  </si>
  <si>
    <t>93610</t>
  </si>
  <si>
    <t>Intra-atrial pacing</t>
  </si>
  <si>
    <t>93610TC</t>
  </si>
  <si>
    <t>9361026</t>
  </si>
  <si>
    <t>93612</t>
  </si>
  <si>
    <t>Intraventricular pacing</t>
  </si>
  <si>
    <t>93612TC</t>
  </si>
  <si>
    <t>9361226</t>
  </si>
  <si>
    <t>93613</t>
  </si>
  <si>
    <t>Electrophys map 3d add-on</t>
  </si>
  <si>
    <t>93615</t>
  </si>
  <si>
    <t>Esophageal recording</t>
  </si>
  <si>
    <t>93615TC</t>
  </si>
  <si>
    <t>9361526</t>
  </si>
  <si>
    <t>93616</t>
  </si>
  <si>
    <t>93616TC</t>
  </si>
  <si>
    <t>9361626</t>
  </si>
  <si>
    <t>93618</t>
  </si>
  <si>
    <t>Heart rhythm pacing</t>
  </si>
  <si>
    <t>93618TC</t>
  </si>
  <si>
    <t>9361826</t>
  </si>
  <si>
    <t>93619</t>
  </si>
  <si>
    <t>Electrophysiology evaluation</t>
  </si>
  <si>
    <t>93619TC</t>
  </si>
  <si>
    <t>9361926</t>
  </si>
  <si>
    <t>93620</t>
  </si>
  <si>
    <t>93620TC</t>
  </si>
  <si>
    <t>9362026</t>
  </si>
  <si>
    <t>93621</t>
  </si>
  <si>
    <t>93621TC</t>
  </si>
  <si>
    <t>9362126</t>
  </si>
  <si>
    <t>93622</t>
  </si>
  <si>
    <t>93622TC</t>
  </si>
  <si>
    <t>9362226</t>
  </si>
  <si>
    <t>93623</t>
  </si>
  <si>
    <t>Stimulation pacing heart</t>
  </si>
  <si>
    <t>93623TC</t>
  </si>
  <si>
    <t>9362326</t>
  </si>
  <si>
    <t>93624</t>
  </si>
  <si>
    <t>Electrophysiologic study</t>
  </si>
  <si>
    <t>93624TC</t>
  </si>
  <si>
    <t>9362426</t>
  </si>
  <si>
    <t>93631</t>
  </si>
  <si>
    <t>Heart pacing mapping</t>
  </si>
  <si>
    <t>93631TC</t>
  </si>
  <si>
    <t>9363126</t>
  </si>
  <si>
    <t>93640</t>
  </si>
  <si>
    <t>Evaluation heart device</t>
  </si>
  <si>
    <t>93640TC</t>
  </si>
  <si>
    <t>9364026</t>
  </si>
  <si>
    <t>93641</t>
  </si>
  <si>
    <t>93641TC</t>
  </si>
  <si>
    <t>9364126</t>
  </si>
  <si>
    <t>93642</t>
  </si>
  <si>
    <t>93642TC</t>
  </si>
  <si>
    <t>9364226</t>
  </si>
  <si>
    <t>93644</t>
  </si>
  <si>
    <t>93644TC</t>
  </si>
  <si>
    <t>9364426</t>
  </si>
  <si>
    <t>93650</t>
  </si>
  <si>
    <t>93653</t>
  </si>
  <si>
    <t>Ep &amp; ablate supravent arrhyt</t>
  </si>
  <si>
    <t>93654</t>
  </si>
  <si>
    <t>Ep &amp; ablate ventric tachy</t>
  </si>
  <si>
    <t>93655</t>
  </si>
  <si>
    <t>Ablate arrhythmia add on</t>
  </si>
  <si>
    <t>93656</t>
  </si>
  <si>
    <t>Tx atrial fib pulm vein isol</t>
  </si>
  <si>
    <t>93657</t>
  </si>
  <si>
    <t>Tx l/r atrial fib addl</t>
  </si>
  <si>
    <t>93660</t>
  </si>
  <si>
    <t>Tilt table evaluation</t>
  </si>
  <si>
    <t>93660TC</t>
  </si>
  <si>
    <t>9366026</t>
  </si>
  <si>
    <t>93662</t>
  </si>
  <si>
    <t>Intracardiac ecg (ice)</t>
  </si>
  <si>
    <t>93662TC</t>
  </si>
  <si>
    <t>9366226</t>
  </si>
  <si>
    <t>93668</t>
  </si>
  <si>
    <t>Peripheral vascular rehab</t>
  </si>
  <si>
    <t>93701</t>
  </si>
  <si>
    <t>Bioimpedance cv analysis</t>
  </si>
  <si>
    <t>93702</t>
  </si>
  <si>
    <t>Bis xtracell fluid analysis</t>
  </si>
  <si>
    <t>93724</t>
  </si>
  <si>
    <t>Analyze pacemaker system</t>
  </si>
  <si>
    <t>93724TC</t>
  </si>
  <si>
    <t>9372426</t>
  </si>
  <si>
    <t>93740</t>
  </si>
  <si>
    <t>Temperature gradient studies</t>
  </si>
  <si>
    <t>93745</t>
  </si>
  <si>
    <t>Set-up cardiovert-defibrill</t>
  </si>
  <si>
    <t>93745TC</t>
  </si>
  <si>
    <t>9374526</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</si>
  <si>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</si>
  <si>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</si>
  <si>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</si>
  <si>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</si>
  <si>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</si>
  <si>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</si>
  <si>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</si>
  <si>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</si>
  <si>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</si>
  <si>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</si>
  <si>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</si>
  <si>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</si>
  <si>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</si>
  <si>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</si>
  <si>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</si>
  <si>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</si>
  <si>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</si>
  <si>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</si>
  <si>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93798</t>
  </si>
  <si>
    <t>Cardiac rehab/monitor</t>
  </si>
  <si>
    <t>93799</t>
  </si>
  <si>
    <t>Cardiovascular procedure</t>
  </si>
  <si>
    <t>93799TC</t>
  </si>
  <si>
    <t>9379926</t>
  </si>
  <si>
    <t>Extracranial bilat study</t>
  </si>
  <si>
    <t>93880TC</t>
  </si>
  <si>
    <t>9388026</t>
  </si>
  <si>
    <t>93882</t>
  </si>
  <si>
    <t>Extracranial uni/ltd study</t>
  </si>
  <si>
    <t>93882TC</t>
  </si>
  <si>
    <t>9388226</t>
  </si>
  <si>
    <t>93886</t>
  </si>
  <si>
    <t>Intracranial complete study</t>
  </si>
  <si>
    <t>93886TC</t>
  </si>
  <si>
    <t>9388626</t>
  </si>
  <si>
    <t>93888</t>
  </si>
  <si>
    <t>Intracranial limited study</t>
  </si>
  <si>
    <t>93888TC</t>
  </si>
  <si>
    <t>9388826</t>
  </si>
  <si>
    <t>93890</t>
  </si>
  <si>
    <t>Tcd vasoreactivity study</t>
  </si>
  <si>
    <t>93890TC</t>
  </si>
  <si>
    <t>9389026</t>
  </si>
  <si>
    <t>93892</t>
  </si>
  <si>
    <t>Tcd emboli detect w/o inj</t>
  </si>
  <si>
    <t>93892TC</t>
  </si>
  <si>
    <t>9389226</t>
  </si>
  <si>
    <t>93893</t>
  </si>
  <si>
    <t>Tcd emboli detect w/inj</t>
  </si>
  <si>
    <t>93893TC</t>
  </si>
  <si>
    <t>9389326</t>
  </si>
  <si>
    <t>93895</t>
  </si>
  <si>
    <t>Carotid intima atheroma eval</t>
  </si>
  <si>
    <t>93895TC</t>
  </si>
  <si>
    <t>9389526</t>
  </si>
  <si>
    <t>93922</t>
  </si>
  <si>
    <t>Upr/l xtremity art 2 levels</t>
  </si>
  <si>
    <t>93922TC</t>
  </si>
  <si>
    <t>9392226</t>
  </si>
  <si>
    <t>93923</t>
  </si>
  <si>
    <t>Upr/lxtr art stdy 3+ lvls</t>
  </si>
  <si>
    <t>93923TC</t>
  </si>
  <si>
    <t>9392326</t>
  </si>
  <si>
    <t>93924</t>
  </si>
  <si>
    <t>Lwr xtr vasc stdy bilat</t>
  </si>
  <si>
    <t>93924TC</t>
  </si>
  <si>
    <t>9392426</t>
  </si>
  <si>
    <t>Lower extremity study</t>
  </si>
  <si>
    <t>93925TC</t>
  </si>
  <si>
    <t>9392526</t>
  </si>
  <si>
    <t>93926TC</t>
  </si>
  <si>
    <t>9392626</t>
  </si>
  <si>
    <t>93930</t>
  </si>
  <si>
    <t>Upper extremity study</t>
  </si>
  <si>
    <t>93930TC</t>
  </si>
  <si>
    <t>9393026</t>
  </si>
  <si>
    <t>93931</t>
  </si>
  <si>
    <t>93931TC</t>
  </si>
  <si>
    <t>9393126</t>
  </si>
  <si>
    <t>Extremity study</t>
  </si>
  <si>
    <t>93970TC</t>
  </si>
  <si>
    <t>9397026</t>
  </si>
  <si>
    <t>93971TC</t>
  </si>
  <si>
    <t>9397126</t>
  </si>
  <si>
    <t>Vascular study</t>
  </si>
  <si>
    <t>93975TC</t>
  </si>
  <si>
    <t>9397526</t>
  </si>
  <si>
    <t>93976</t>
  </si>
  <si>
    <t>93976TC</t>
  </si>
  <si>
    <t>9397626</t>
  </si>
  <si>
    <t>93978</t>
  </si>
  <si>
    <t>93978TC</t>
  </si>
  <si>
    <t>9397826</t>
  </si>
  <si>
    <t>93979</t>
  </si>
  <si>
    <t>93979TC</t>
  </si>
  <si>
    <t>9397926</t>
  </si>
  <si>
    <t>93980</t>
  </si>
  <si>
    <t>Penile vascular study</t>
  </si>
  <si>
    <t>93980TC</t>
  </si>
  <si>
    <t>9398026</t>
  </si>
  <si>
    <t>93981</t>
  </si>
  <si>
    <t>93981TC</t>
  </si>
  <si>
    <t>9398126</t>
  </si>
  <si>
    <t>93985</t>
  </si>
  <si>
    <t>Dup-scan hemo compl bi std</t>
  </si>
  <si>
    <t>93985TC</t>
  </si>
  <si>
    <t>9398526</t>
  </si>
  <si>
    <t>93986</t>
  </si>
  <si>
    <t>Dup-scan hemo compl uni std</t>
  </si>
  <si>
    <t>93986TC</t>
  </si>
  <si>
    <t>9398626</t>
  </si>
  <si>
    <t>93990</t>
  </si>
  <si>
    <t>Doppler flow testing</t>
  </si>
  <si>
    <t>93990TC</t>
  </si>
  <si>
    <t>9399026</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</si>
  <si>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</si>
  <si>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</si>
  <si>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</si>
  <si>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</si>
  <si>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</si>
  <si>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</si>
  <si>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</si>
  <si>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</si>
  <si>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</si>
  <si>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</si>
  <si>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</si>
  <si>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</si>
  <si>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94010TC</t>
  </si>
  <si>
    <t>9401026</t>
  </si>
  <si>
    <t>94011</t>
  </si>
  <si>
    <t>Spirometry up to 2 yrs old</t>
  </si>
  <si>
    <t>94012</t>
  </si>
  <si>
    <t>Spirmtry w/brnchdil inf-2 yr</t>
  </si>
  <si>
    <t>94013</t>
  </si>
  <si>
    <t>Meas lung vol thru 2 yrs</t>
  </si>
  <si>
    <t>94014</t>
  </si>
  <si>
    <t>Patient recorded spirometry</t>
  </si>
  <si>
    <t>94015</t>
  </si>
  <si>
    <t>94016</t>
  </si>
  <si>
    <t>Review patient spirometry</t>
  </si>
  <si>
    <t>Evaluation of wheezing</t>
  </si>
  <si>
    <t>94060TC</t>
  </si>
  <si>
    <t>9406026</t>
  </si>
  <si>
    <t>94070</t>
  </si>
  <si>
    <t>94070TC</t>
  </si>
  <si>
    <t>9407026</t>
  </si>
  <si>
    <t>94150</t>
  </si>
  <si>
    <t>Vital capacity test</t>
  </si>
  <si>
    <t>94150TC</t>
  </si>
  <si>
    <t>9415026</t>
  </si>
  <si>
    <t>94200</t>
  </si>
  <si>
    <t>Lung function test (mbc/mvv)</t>
  </si>
  <si>
    <t>94200TC</t>
  </si>
  <si>
    <t>9420026</t>
  </si>
  <si>
    <t>94250</t>
  </si>
  <si>
    <t>Expired gas collection</t>
  </si>
  <si>
    <t>94250TC</t>
  </si>
  <si>
    <t>9425026</t>
  </si>
  <si>
    <t>94375</t>
  </si>
  <si>
    <t>Respiratory flow volume loop</t>
  </si>
  <si>
    <t>94375TC</t>
  </si>
  <si>
    <t>9437526</t>
  </si>
  <si>
    <t>94400</t>
  </si>
  <si>
    <t>Co2 breathing response curve</t>
  </si>
  <si>
    <t>94400TC</t>
  </si>
  <si>
    <t>9440026</t>
  </si>
  <si>
    <t>94450</t>
  </si>
  <si>
    <t>Hypoxia response curve</t>
  </si>
  <si>
    <t>94450TC</t>
  </si>
  <si>
    <t>9445026</t>
  </si>
  <si>
    <t>94452</t>
  </si>
  <si>
    <t>Hast w/report</t>
  </si>
  <si>
    <t>94452TC</t>
  </si>
  <si>
    <t>9445226</t>
  </si>
  <si>
    <t>94453</t>
  </si>
  <si>
    <t>Hast w/oxygen titrate</t>
  </si>
  <si>
    <t>94453TC</t>
  </si>
  <si>
    <t>9445326</t>
  </si>
  <si>
    <t>94610</t>
  </si>
  <si>
    <t>Surfactant admin thru tube</t>
  </si>
  <si>
    <t>94617</t>
  </si>
  <si>
    <t>Exercise tst brncspsm</t>
  </si>
  <si>
    <t>94617TC</t>
  </si>
  <si>
    <t>9461726</t>
  </si>
  <si>
    <t>Pulmonary stress testing</t>
  </si>
  <si>
    <t>94618TC</t>
  </si>
  <si>
    <t>9461826</t>
  </si>
  <si>
    <t>94621</t>
  </si>
  <si>
    <t>Cardiopulm exercise testing</t>
  </si>
  <si>
    <t>94621TC</t>
  </si>
  <si>
    <t>9462126</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</si>
  <si>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</si>
  <si>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</si>
  <si>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</si>
  <si>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</si>
  <si>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</si>
  <si>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</si>
  <si>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</si>
  <si>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</si>
  <si>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</si>
  <si>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</si>
  <si>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</si>
  <si>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</si>
  <si>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</si>
  <si>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</si>
  <si>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</si>
  <si>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</si>
  <si>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</si>
  <si>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</si>
  <si>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</si>
  <si>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</si>
  <si>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94680TC</t>
  </si>
  <si>
    <t>9468026</t>
  </si>
  <si>
    <t>94681</t>
  </si>
  <si>
    <t>Exhaled air analysis o2/co2</t>
  </si>
  <si>
    <t>94681TC</t>
  </si>
  <si>
    <t>9468126</t>
  </si>
  <si>
    <t>94690</t>
  </si>
  <si>
    <t>Exhaled air analysis</t>
  </si>
  <si>
    <t>94690TC</t>
  </si>
  <si>
    <t>9469026</t>
  </si>
  <si>
    <t>94726</t>
  </si>
  <si>
    <t>Pulm funct tst plethysmograp</t>
  </si>
  <si>
    <t>94726TC</t>
  </si>
  <si>
    <t>9472626</t>
  </si>
  <si>
    <t>94727</t>
  </si>
  <si>
    <t>Pulm function test by gas</t>
  </si>
  <si>
    <t>94727TC</t>
  </si>
  <si>
    <t>9472726</t>
  </si>
  <si>
    <t>94728</t>
  </si>
  <si>
    <t>Airwy resist by oscillometry</t>
  </si>
  <si>
    <t>94728TC</t>
  </si>
  <si>
    <t>9472826</t>
  </si>
  <si>
    <t>94729</t>
  </si>
  <si>
    <t>Co/membane diffuse capacity</t>
  </si>
  <si>
    <t>94729TC</t>
  </si>
  <si>
    <t>9472926</t>
  </si>
  <si>
    <t>94750</t>
  </si>
  <si>
    <t>Pulmonary compliance study</t>
  </si>
  <si>
    <t>94750TC</t>
  </si>
  <si>
    <t>9475026</t>
  </si>
  <si>
    <t>94760</t>
  </si>
  <si>
    <t>Measure blood oxygen level</t>
  </si>
  <si>
    <t>94762</t>
  </si>
  <si>
    <t>94770</t>
  </si>
  <si>
    <t>Exhaled carbon dioxide test</t>
  </si>
  <si>
    <t>94772</t>
  </si>
  <si>
    <t>Breath recording infant</t>
  </si>
  <si>
    <t>94772TC</t>
  </si>
  <si>
    <t>9477226</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</si>
  <si>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</si>
  <si>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</si>
  <si>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</si>
  <si>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</si>
  <si>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</si>
  <si>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</si>
  <si>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</si>
  <si>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</si>
  <si>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</si>
  <si>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</si>
  <si>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</si>
  <si>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</si>
  <si>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</si>
  <si>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</si>
  <si>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94799TC</t>
  </si>
  <si>
    <t>9479926</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</si>
  <si>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</si>
  <si>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</si>
  <si>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</si>
  <si>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</si>
  <si>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</si>
  <si>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</si>
  <si>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</si>
  <si>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</si>
  <si>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</si>
  <si>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</si>
  <si>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</si>
  <si>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</si>
  <si>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</si>
  <si>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</si>
  <si>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</si>
  <si>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</si>
  <si>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</si>
  <si>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</si>
  <si>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</si>
  <si>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</si>
  <si>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</si>
  <si>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</si>
  <si>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</si>
  <si>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</si>
  <si>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</si>
  <si>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</si>
  <si>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95071</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</si>
  <si>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</si>
  <si>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</si>
  <si>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</si>
  <si>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</si>
  <si>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</si>
  <si>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</si>
  <si>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</si>
  <si>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</si>
  <si>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</si>
  <si>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</si>
  <si>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</si>
  <si>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</si>
  <si>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</si>
  <si>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</si>
  <si>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</si>
  <si>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</si>
  <si>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</si>
  <si>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</si>
  <si>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</si>
  <si>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</si>
  <si>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</si>
  <si>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</si>
  <si>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</si>
  <si>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</si>
  <si>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</si>
  <si>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</si>
  <si>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</si>
  <si>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</si>
  <si>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</si>
  <si>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</si>
  <si>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</si>
  <si>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</si>
  <si>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</si>
  <si>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</si>
  <si>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</si>
  <si>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</si>
  <si>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</si>
  <si>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</si>
  <si>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</si>
  <si>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</si>
  <si>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</si>
  <si>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</si>
  <si>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</si>
  <si>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</si>
  <si>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</si>
  <si>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</si>
  <si>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</si>
  <si>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</si>
  <si>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</si>
  <si>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</si>
  <si>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</si>
  <si>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</si>
  <si>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</si>
  <si>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</si>
  <si>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</si>
  <si>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</si>
  <si>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</si>
  <si>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</si>
  <si>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</si>
  <si>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</si>
  <si>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</si>
  <si>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</si>
  <si>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</si>
  <si>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</si>
  <si>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</si>
  <si>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</si>
  <si>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</si>
  <si>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</si>
  <si>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</si>
  <si>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</si>
  <si>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</si>
  <si>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</si>
  <si>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</si>
  <si>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</si>
  <si>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</si>
  <si>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</si>
  <si>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</si>
  <si>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</si>
  <si>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</si>
  <si>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</si>
  <si>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</si>
  <si>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</si>
  <si>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</si>
  <si>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</si>
  <si>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</si>
  <si>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</si>
  <si>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</si>
  <si>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</si>
  <si>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95782TC</t>
  </si>
  <si>
    <t>9578226</t>
  </si>
  <si>
    <t>95783</t>
  </si>
  <si>
    <t>Polysom &lt;6 yrs cpap/bilvl</t>
  </si>
  <si>
    <t>95783TC</t>
  </si>
  <si>
    <t>9578326</t>
  </si>
  <si>
    <t>95800</t>
  </si>
  <si>
    <t>Slp stdy unattended</t>
  </si>
  <si>
    <t>95800TC</t>
  </si>
  <si>
    <t>9580026</t>
  </si>
  <si>
    <t>95801</t>
  </si>
  <si>
    <t>Slp stdy unatnd w/anal</t>
  </si>
  <si>
    <t>95801TC</t>
  </si>
  <si>
    <t>9580126</t>
  </si>
  <si>
    <t>95803</t>
  </si>
  <si>
    <t>Actigraphy testing</t>
  </si>
  <si>
    <t>95803TC</t>
  </si>
  <si>
    <t>9580326</t>
  </si>
  <si>
    <t>95805</t>
  </si>
  <si>
    <t>Multiple sleep latency test</t>
  </si>
  <si>
    <t>95805TC</t>
  </si>
  <si>
    <t>9580526</t>
  </si>
  <si>
    <t>95806</t>
  </si>
  <si>
    <t>Sleep study unatt&amp;resp efft</t>
  </si>
  <si>
    <t>95806TC</t>
  </si>
  <si>
    <t>9580626</t>
  </si>
  <si>
    <t>95807</t>
  </si>
  <si>
    <t>Sleep study attended</t>
  </si>
  <si>
    <t>95807TC</t>
  </si>
  <si>
    <t>9580726</t>
  </si>
  <si>
    <t>95808</t>
  </si>
  <si>
    <t>Polysom any age 1-3&gt; param</t>
  </si>
  <si>
    <t>95808TC</t>
  </si>
  <si>
    <t>9580826</t>
  </si>
  <si>
    <t>95810</t>
  </si>
  <si>
    <t>Polysom 6/&gt; yrs 4/&gt; param</t>
  </si>
  <si>
    <t>95810TC</t>
  </si>
  <si>
    <t>9581026</t>
  </si>
  <si>
    <t>95811</t>
  </si>
  <si>
    <t>Polysom 6/&gt;yrs cpap 4/&gt; parm</t>
  </si>
  <si>
    <t>95811TC</t>
  </si>
  <si>
    <t>9581126</t>
  </si>
  <si>
    <t>95812</t>
  </si>
  <si>
    <t>Eeg 41-60 minutes</t>
  </si>
  <si>
    <t>95812TC</t>
  </si>
  <si>
    <t>9581226</t>
  </si>
  <si>
    <t>95813</t>
  </si>
  <si>
    <t>Eeg extnd mntr 61-119 min</t>
  </si>
  <si>
    <t>95813TC</t>
  </si>
  <si>
    <t>9581326</t>
  </si>
  <si>
    <t>95816</t>
  </si>
  <si>
    <t>Eeg awake and drowsy</t>
  </si>
  <si>
    <t>95816TC</t>
  </si>
  <si>
    <t>9581626</t>
  </si>
  <si>
    <t>95819</t>
  </si>
  <si>
    <t>Eeg awake and asleep</t>
  </si>
  <si>
    <t>95819TC</t>
  </si>
  <si>
    <t>9581926</t>
  </si>
  <si>
    <t>95822</t>
  </si>
  <si>
    <t>Eeg coma or sleep only</t>
  </si>
  <si>
    <t>95822TC</t>
  </si>
  <si>
    <t>9582226</t>
  </si>
  <si>
    <t>95824</t>
  </si>
  <si>
    <t>Eeg cerebral death only</t>
  </si>
  <si>
    <t>95824TC</t>
  </si>
  <si>
    <t>9582426</t>
  </si>
  <si>
    <t>95829</t>
  </si>
  <si>
    <t>Surgery electrocorticogram</t>
  </si>
  <si>
    <t>95829TC</t>
  </si>
  <si>
    <t>9582926</t>
  </si>
  <si>
    <t>95830</t>
  </si>
  <si>
    <t>Insert electrodes for eeg</t>
  </si>
  <si>
    <t>95836</t>
  </si>
  <si>
    <t>Ecog impltd brn npgt &lt;30 d</t>
  </si>
  <si>
    <t>95851</t>
  </si>
  <si>
    <t>Range of motion measurements</t>
  </si>
  <si>
    <t>95852</t>
  </si>
  <si>
    <t>95857</t>
  </si>
  <si>
    <t>Cholinesterase challenge</t>
  </si>
  <si>
    <t>95860</t>
  </si>
  <si>
    <t>Muscle test one limb</t>
  </si>
  <si>
    <t>95860TC</t>
  </si>
  <si>
    <t>9586026</t>
  </si>
  <si>
    <t>95861</t>
  </si>
  <si>
    <t>Muscle test 2 limbs</t>
  </si>
  <si>
    <t>95861TC</t>
  </si>
  <si>
    <t>9586126</t>
  </si>
  <si>
    <t>95863</t>
  </si>
  <si>
    <t>Muscle test 3 limbs</t>
  </si>
  <si>
    <t>95863TC</t>
  </si>
  <si>
    <t>9586326</t>
  </si>
  <si>
    <t>95864</t>
  </si>
  <si>
    <t>Muscle test 4 limbs</t>
  </si>
  <si>
    <t>95864TC</t>
  </si>
  <si>
    <t>9586426</t>
  </si>
  <si>
    <t>95865</t>
  </si>
  <si>
    <t>Muscle test larynx</t>
  </si>
  <si>
    <t>95865TC</t>
  </si>
  <si>
    <t>9586526</t>
  </si>
  <si>
    <t>95866</t>
  </si>
  <si>
    <t>Muscle test hemidiaphragm</t>
  </si>
  <si>
    <t>95866TC</t>
  </si>
  <si>
    <t>9586626</t>
  </si>
  <si>
    <t>95867</t>
  </si>
  <si>
    <t>Muscle test cran nerv unilat</t>
  </si>
  <si>
    <t>95867TC</t>
  </si>
  <si>
    <t>9586726</t>
  </si>
  <si>
    <t>95868</t>
  </si>
  <si>
    <t>Muscle test cran nerve bilat</t>
  </si>
  <si>
    <t>95868TC</t>
  </si>
  <si>
    <t>9586826</t>
  </si>
  <si>
    <t>95869</t>
  </si>
  <si>
    <t>Muscle test thor paraspinal</t>
  </si>
  <si>
    <t>95869TC</t>
  </si>
  <si>
    <t>9586926</t>
  </si>
  <si>
    <t>95870</t>
  </si>
  <si>
    <t>Muscle test nonparaspinal</t>
  </si>
  <si>
    <t>95870TC</t>
  </si>
  <si>
    <t>9587026</t>
  </si>
  <si>
    <t>95872</t>
  </si>
  <si>
    <t>Muscle test one fiber</t>
  </si>
  <si>
    <t>95872TC</t>
  </si>
  <si>
    <t>9587226</t>
  </si>
  <si>
    <t>95873</t>
  </si>
  <si>
    <t>Guide nerv destr elec stim</t>
  </si>
  <si>
    <t>95873TC</t>
  </si>
  <si>
    <t>9587326</t>
  </si>
  <si>
    <t>95874</t>
  </si>
  <si>
    <t>Guide nerv destr needle emg</t>
  </si>
  <si>
    <t>95874TC</t>
  </si>
  <si>
    <t>9587426</t>
  </si>
  <si>
    <t>95875</t>
  </si>
  <si>
    <t>Limb exercise test</t>
  </si>
  <si>
    <t>95875TC</t>
  </si>
  <si>
    <t>9587526</t>
  </si>
  <si>
    <t>95885</t>
  </si>
  <si>
    <t>Musc tst done w/nerv tst lim</t>
  </si>
  <si>
    <t>95885TC</t>
  </si>
  <si>
    <t>9588526</t>
  </si>
  <si>
    <t>95886</t>
  </si>
  <si>
    <t>Musc test done w/n test comp</t>
  </si>
  <si>
    <t>95886TC</t>
  </si>
  <si>
    <t>9588626</t>
  </si>
  <si>
    <t>95887</t>
  </si>
  <si>
    <t>Musc tst done w/n tst nonext</t>
  </si>
  <si>
    <t>95887TC</t>
  </si>
  <si>
    <t>9588726</t>
  </si>
  <si>
    <t>95905</t>
  </si>
  <si>
    <t>Motor &amp;/ sens nrve cndj test</t>
  </si>
  <si>
    <t>95905TC</t>
  </si>
  <si>
    <t>9590526</t>
  </si>
  <si>
    <t>95907</t>
  </si>
  <si>
    <t>Nvr cndj tst 1-2 studies</t>
  </si>
  <si>
    <t>95907TC</t>
  </si>
  <si>
    <t>9590726</t>
  </si>
  <si>
    <t>95908</t>
  </si>
  <si>
    <t>Nrv cndj tst 3-4 studies</t>
  </si>
  <si>
    <t>95908TC</t>
  </si>
  <si>
    <t>9590826</t>
  </si>
  <si>
    <t>95909</t>
  </si>
  <si>
    <t>Nrv cndj tst 5-6 studies</t>
  </si>
  <si>
    <t>95909TC</t>
  </si>
  <si>
    <t>9590926</t>
  </si>
  <si>
    <t>95910</t>
  </si>
  <si>
    <t>Nrv cndj test 7-8 studies</t>
  </si>
  <si>
    <t>95910TC</t>
  </si>
  <si>
    <t>9591026</t>
  </si>
  <si>
    <t>95911</t>
  </si>
  <si>
    <t>Nrv cndj test 9-10 studies</t>
  </si>
  <si>
    <t>95911TC</t>
  </si>
  <si>
    <t>9591126</t>
  </si>
  <si>
    <t>95912</t>
  </si>
  <si>
    <t>Nrv cndj test 11-12 studies</t>
  </si>
  <si>
    <t>95912TC</t>
  </si>
  <si>
    <t>9591226</t>
  </si>
  <si>
    <t>95913</t>
  </si>
  <si>
    <t>Nrv cndj test 13/&gt; studies</t>
  </si>
  <si>
    <t>95913TC</t>
  </si>
  <si>
    <t>9591326</t>
  </si>
  <si>
    <t>95921</t>
  </si>
  <si>
    <t>Autonomic nrv parasym inervj</t>
  </si>
  <si>
    <t>95921TC</t>
  </si>
  <si>
    <t>9592126</t>
  </si>
  <si>
    <t>95922</t>
  </si>
  <si>
    <t>Autonomic nrv adrenrg inervj</t>
  </si>
  <si>
    <t>95922TC</t>
  </si>
  <si>
    <t>9592226</t>
  </si>
  <si>
    <t>95923</t>
  </si>
  <si>
    <t>Autonomic nrv syst funj test</t>
  </si>
  <si>
    <t>95923TC</t>
  </si>
  <si>
    <t>9592326</t>
  </si>
  <si>
    <t>95924</t>
  </si>
  <si>
    <t>Ans parasymp &amp; symp w/tilt</t>
  </si>
  <si>
    <t>95924TC</t>
  </si>
  <si>
    <t>9592426</t>
  </si>
  <si>
    <t>95925</t>
  </si>
  <si>
    <t>Somatosensory testing</t>
  </si>
  <si>
    <t>95925TC</t>
  </si>
  <si>
    <t>9592526</t>
  </si>
  <si>
    <t>95926</t>
  </si>
  <si>
    <t>95926TC</t>
  </si>
  <si>
    <t>9592626</t>
  </si>
  <si>
    <t>95927</t>
  </si>
  <si>
    <t>95927TC</t>
  </si>
  <si>
    <t>9592726</t>
  </si>
  <si>
    <t>95928</t>
  </si>
  <si>
    <t>C motor evoked uppr limbs</t>
  </si>
  <si>
    <t>95928TC</t>
  </si>
  <si>
    <t>9592826</t>
  </si>
  <si>
    <t>95929</t>
  </si>
  <si>
    <t>C motor evoked lwr limbs</t>
  </si>
  <si>
    <t>95929TC</t>
  </si>
  <si>
    <t>9592926</t>
  </si>
  <si>
    <t>95930</t>
  </si>
  <si>
    <t>Visual ep test cns w/i&amp;r</t>
  </si>
  <si>
    <t>95930TC</t>
  </si>
  <si>
    <t>9593026</t>
  </si>
  <si>
    <t>95933</t>
  </si>
  <si>
    <t>Blink reflex test</t>
  </si>
  <si>
    <t>95933TC</t>
  </si>
  <si>
    <t>9593326</t>
  </si>
  <si>
    <t>95937</t>
  </si>
  <si>
    <t>Neuromuscular junction test</t>
  </si>
  <si>
    <t>95937TC</t>
  </si>
  <si>
    <t>9593726</t>
  </si>
  <si>
    <t>95938</t>
  </si>
  <si>
    <t>95938TC</t>
  </si>
  <si>
    <t>9593826</t>
  </si>
  <si>
    <t>95939</t>
  </si>
  <si>
    <t>C motor evoked upr&amp;lwr limbs</t>
  </si>
  <si>
    <t>95939TC</t>
  </si>
  <si>
    <t>9593926</t>
  </si>
  <si>
    <t>95940</t>
  </si>
  <si>
    <t>Ionm in operatng room 15 min</t>
  </si>
  <si>
    <t>95941</t>
  </si>
  <si>
    <t>Ionm remote/&gt;1 pt or per hr</t>
  </si>
  <si>
    <t>95943</t>
  </si>
  <si>
    <t>Parasymp&amp;symp hrt rate test</t>
  </si>
  <si>
    <t>95943TC</t>
  </si>
  <si>
    <t>9594326</t>
  </si>
  <si>
    <t>95954</t>
  </si>
  <si>
    <t>Eeg monitoring/giving drugs</t>
  </si>
  <si>
    <t>95954TC</t>
  </si>
  <si>
    <t>9595426</t>
  </si>
  <si>
    <t>95955</t>
  </si>
  <si>
    <t>Eeg during surgery</t>
  </si>
  <si>
    <t>95955TC</t>
  </si>
  <si>
    <t>9595526</t>
  </si>
  <si>
    <t>95957</t>
  </si>
  <si>
    <t>Eeg digital analysis</t>
  </si>
  <si>
    <t>95957TC</t>
  </si>
  <si>
    <t>9595726</t>
  </si>
  <si>
    <t>95958</t>
  </si>
  <si>
    <t>Eeg monitoring/function test</t>
  </si>
  <si>
    <t>95958TC</t>
  </si>
  <si>
    <t>9595826</t>
  </si>
  <si>
    <t>95961</t>
  </si>
  <si>
    <t>Electrode stimulation brain</t>
  </si>
  <si>
    <t>95961TC</t>
  </si>
  <si>
    <t>9596126</t>
  </si>
  <si>
    <t>95962</t>
  </si>
  <si>
    <t>Electrode stim brain add-on</t>
  </si>
  <si>
    <t>95962TC</t>
  </si>
  <si>
    <t>9596226</t>
  </si>
  <si>
    <t>95965</t>
  </si>
  <si>
    <t>Meg spontaneous</t>
  </si>
  <si>
    <t>95965TC</t>
  </si>
  <si>
    <t>9596526</t>
  </si>
  <si>
    <t>95966</t>
  </si>
  <si>
    <t>Meg evoked single</t>
  </si>
  <si>
    <t>95966TC</t>
  </si>
  <si>
    <t>9596626</t>
  </si>
  <si>
    <t>95967</t>
  </si>
  <si>
    <t>Meg evoked each addl</t>
  </si>
  <si>
    <t>95967TC</t>
  </si>
  <si>
    <t>9596726</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</si>
  <si>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</si>
  <si>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</si>
  <si>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</si>
  <si>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</si>
  <si>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</si>
  <si>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</si>
  <si>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</si>
  <si>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</si>
  <si>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</si>
  <si>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</si>
  <si>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</si>
  <si>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</si>
  <si>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</si>
  <si>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</si>
  <si>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</si>
  <si>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</si>
  <si>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</si>
  <si>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</si>
  <si>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</si>
  <si>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</si>
  <si>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</si>
  <si>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</si>
  <si>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</si>
  <si>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</si>
  <si>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</si>
  <si>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</si>
  <si>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</si>
  <si>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</si>
  <si>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</si>
  <si>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</si>
  <si>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</si>
  <si>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</si>
  <si>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</si>
  <si>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</si>
  <si>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</si>
  <si>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</si>
  <si>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</si>
  <si>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</si>
  <si>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</si>
  <si>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96020TC</t>
  </si>
  <si>
    <t>9602026</t>
  </si>
  <si>
    <t>96040</t>
  </si>
  <si>
    <t>Genetic counseling 30 min</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</si>
  <si>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</si>
  <si>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</si>
  <si>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</si>
  <si>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</si>
  <si>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</si>
  <si>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</si>
  <si>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</si>
  <si>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</si>
  <si>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</si>
  <si>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</si>
  <si>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</si>
  <si>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</si>
  <si>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</si>
  <si>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</si>
  <si>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</si>
  <si>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</si>
  <si>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</si>
  <si>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</si>
  <si>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</si>
  <si>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</si>
  <si>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</si>
  <si>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</si>
  <si>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</si>
  <si>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</si>
  <si>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</si>
  <si>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</si>
  <si>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</si>
  <si>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</si>
  <si>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</si>
  <si>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</si>
  <si>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</si>
  <si>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</si>
  <si>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</si>
  <si>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</si>
  <si>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</si>
  <si>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</si>
  <si>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</si>
  <si>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</si>
  <si>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</si>
  <si>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</si>
  <si>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</si>
  <si>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</si>
  <si>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</si>
  <si>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</si>
  <si>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</si>
  <si>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</si>
  <si>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</si>
  <si>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</si>
  <si>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</si>
  <si>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</si>
  <si>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</si>
  <si>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</si>
  <si>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</si>
  <si>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</si>
  <si>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</si>
  <si>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</si>
  <si>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Hydration iv infusion init</t>
  </si>
  <si>
    <t>Hydrate iv infusion add-on</t>
  </si>
  <si>
    <t>Ther/proph/diag iv inf init</t>
  </si>
  <si>
    <t>Ther/proph/diag iv inf addon</t>
  </si>
  <si>
    <t>Tx/proph/dg addl seq iv inf</t>
  </si>
  <si>
    <t>Ther/diag concurrent inf</t>
  </si>
  <si>
    <t>96369</t>
  </si>
  <si>
    <t>Sc ther infusion up to 1 hr</t>
  </si>
  <si>
    <t>96370</t>
  </si>
  <si>
    <t>Sc ther infusion addl hr</t>
  </si>
  <si>
    <t>96371</t>
  </si>
  <si>
    <t>Sc ther infusion reset pump</t>
  </si>
  <si>
    <t>Ther/proph/diag inj sc/im</t>
  </si>
  <si>
    <t>96373</t>
  </si>
  <si>
    <t>Ther/proph/diag inj ia</t>
  </si>
  <si>
    <t>Ther/proph/diag inj iv push</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</si>
  <si>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</si>
  <si>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</si>
  <si>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</si>
  <si>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</si>
  <si>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</si>
  <si>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</si>
  <si>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</si>
  <si>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</si>
  <si>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</si>
  <si>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</si>
  <si>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</si>
  <si>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</si>
  <si>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</si>
  <si>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</si>
  <si>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</si>
  <si>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</si>
  <si>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</si>
  <si>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</si>
  <si>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</si>
  <si>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</si>
  <si>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</si>
  <si>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</si>
  <si>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</si>
  <si>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</si>
  <si>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</si>
  <si>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</si>
  <si>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</si>
  <si>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</si>
  <si>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</si>
  <si>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</si>
  <si>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</si>
  <si>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</si>
  <si>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</si>
  <si>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</si>
  <si>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</si>
  <si>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</si>
  <si>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</si>
  <si>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</si>
  <si>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</si>
  <si>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</si>
  <si>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</si>
  <si>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</si>
  <si>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</si>
  <si>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</si>
  <si>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</si>
  <si>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</si>
  <si>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</si>
  <si>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</si>
  <si>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</si>
  <si>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</si>
  <si>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</si>
  <si>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</si>
  <si>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</si>
  <si>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</si>
  <si>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</si>
  <si>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</si>
  <si>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</si>
  <si>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</si>
  <si>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</si>
  <si>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</si>
  <si>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</si>
  <si>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</si>
  <si>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</si>
  <si>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</si>
  <si>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</si>
  <si>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</si>
  <si>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</si>
  <si>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</si>
  <si>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</si>
  <si>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</si>
  <si>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</si>
  <si>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</si>
  <si>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</si>
  <si>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</si>
  <si>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</si>
  <si>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</si>
  <si>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</si>
  <si>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</si>
  <si>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</si>
  <si>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</si>
  <si>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</si>
  <si>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</si>
  <si>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</si>
  <si>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</si>
  <si>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</si>
  <si>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</si>
  <si>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</si>
  <si>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</si>
  <si>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</si>
  <si>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</si>
  <si>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</si>
  <si>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</si>
  <si>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</si>
  <si>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</si>
  <si>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</si>
  <si>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</si>
  <si>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</si>
  <si>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</si>
  <si>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</si>
  <si>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</si>
  <si>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</si>
  <si>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</si>
  <si>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</si>
  <si>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</si>
  <si>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</si>
  <si>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</si>
  <si>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</si>
  <si>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</si>
  <si>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</si>
  <si>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</si>
  <si>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</si>
  <si>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</si>
  <si>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</si>
  <si>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</si>
  <si>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</si>
  <si>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</si>
  <si>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</si>
  <si>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</si>
  <si>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97110</t>
  </si>
  <si>
    <t>Therapeutic exercises</t>
  </si>
  <si>
    <t>97112</t>
  </si>
  <si>
    <t>Neuromuscular reeducation</t>
  </si>
  <si>
    <t>97113</t>
  </si>
  <si>
    <t>Aquatic therapy/exercises</t>
  </si>
  <si>
    <t>97116</t>
  </si>
  <si>
    <t>Gait training therapy</t>
  </si>
  <si>
    <t>97124</t>
  </si>
  <si>
    <t>Massage therapy</t>
  </si>
  <si>
    <t>97129</t>
  </si>
  <si>
    <t>Ther ivntj 1st 15 min</t>
  </si>
  <si>
    <t>97130</t>
  </si>
  <si>
    <t>Ther ivntj ea addl 15 min</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</si>
  <si>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</si>
  <si>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</si>
  <si>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</si>
  <si>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</si>
  <si>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</si>
  <si>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</si>
  <si>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</si>
  <si>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</si>
  <si>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</si>
  <si>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</si>
  <si>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</si>
  <si>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</si>
  <si>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</si>
  <si>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</si>
  <si>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</si>
  <si>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</si>
  <si>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</si>
  <si>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</si>
  <si>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</si>
  <si>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</si>
  <si>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</si>
  <si>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</si>
  <si>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</si>
  <si>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</si>
  <si>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</si>
  <si>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</si>
  <si>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</si>
  <si>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</si>
  <si>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</si>
  <si>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</si>
  <si>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</si>
  <si>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</si>
  <si>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</si>
  <si>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</si>
  <si>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</si>
  <si>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</si>
  <si>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</si>
  <si>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</si>
  <si>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</si>
  <si>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</si>
  <si>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</si>
  <si>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</si>
  <si>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</si>
  <si>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</si>
  <si>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</si>
  <si>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</si>
  <si>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</si>
  <si>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</si>
  <si>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</si>
  <si>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</si>
  <si>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</si>
  <si>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</si>
  <si>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</si>
  <si>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</si>
  <si>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</si>
  <si>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</si>
  <si>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</si>
  <si>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</si>
  <si>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</si>
  <si>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</si>
  <si>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</si>
  <si>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</si>
  <si>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</si>
  <si>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</si>
  <si>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</si>
  <si>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</si>
  <si>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</si>
  <si>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Neg press wound tx &lt;=50 cm</t>
  </si>
  <si>
    <t>97606</t>
  </si>
  <si>
    <t>Neg press wound tx &gt;50 cm</t>
  </si>
  <si>
    <t>97607</t>
  </si>
  <si>
    <t>Neg press wnd tx &lt;=50 sq cm</t>
  </si>
  <si>
    <t>97608</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</si>
  <si>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</si>
  <si>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</si>
  <si>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</si>
  <si>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</si>
  <si>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</si>
  <si>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</si>
  <si>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</si>
  <si>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</si>
  <si>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</si>
  <si>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</si>
  <si>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</si>
  <si>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</si>
  <si>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</si>
  <si>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</si>
  <si>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</si>
  <si>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</si>
  <si>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</si>
  <si>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</si>
  <si>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</si>
  <si>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</si>
  <si>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</si>
  <si>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</si>
  <si>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</si>
  <si>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</si>
  <si>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</si>
  <si>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</si>
  <si>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</si>
  <si>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</si>
  <si>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</si>
  <si>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</si>
  <si>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</si>
  <si>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</si>
  <si>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</si>
  <si>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</si>
  <si>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</si>
  <si>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</si>
  <si>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</si>
  <si>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</si>
  <si>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</si>
  <si>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</si>
  <si>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</si>
  <si>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</si>
  <si>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</si>
  <si>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</si>
  <si>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</si>
  <si>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</si>
  <si>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</si>
  <si>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</si>
  <si>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</si>
  <si>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</si>
  <si>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</si>
  <si>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</si>
  <si>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</si>
  <si>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</si>
  <si>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</si>
  <si>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</si>
  <si>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</si>
  <si>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98970</t>
  </si>
  <si>
    <t>Qnhp ol dig e/m svc 5-10min</t>
  </si>
  <si>
    <t>98971</t>
  </si>
  <si>
    <t>Qnhp ol dig em svc 11-20min</t>
  </si>
  <si>
    <t>98972</t>
  </si>
  <si>
    <t>Qnhp ol dig e/m svc 21+ min</t>
  </si>
  <si>
    <t>99000</t>
  </si>
  <si>
    <t>Specimen handling office-lab</t>
  </si>
  <si>
    <t>99001</t>
  </si>
  <si>
    <t>Specimen handling pt-lab</t>
  </si>
  <si>
    <t>99002</t>
  </si>
  <si>
    <t>Device handling phys/qhp</t>
  </si>
  <si>
    <t>99024</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</si>
  <si>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</si>
  <si>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</si>
  <si>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</si>
  <si>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</si>
  <si>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</si>
  <si>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</si>
  <si>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</si>
  <si>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</si>
  <si>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</si>
  <si>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</si>
  <si>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</si>
  <si>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</si>
  <si>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</si>
  <si>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</si>
  <si>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</si>
  <si>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</si>
  <si>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</si>
  <si>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</si>
  <si>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</si>
  <si>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</si>
  <si>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</si>
  <si>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</si>
  <si>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</si>
  <si>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</si>
  <si>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</si>
  <si>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</si>
  <si>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</si>
  <si>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</si>
  <si>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</si>
  <si>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</si>
  <si>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</si>
  <si>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</si>
  <si>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</si>
  <si>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</si>
  <si>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</si>
  <si>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</si>
  <si>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</si>
  <si>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</si>
  <si>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</si>
  <si>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</si>
  <si>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</si>
  <si>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</si>
  <si>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</si>
  <si>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</si>
  <si>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</si>
  <si>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</si>
  <si>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</si>
  <si>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</si>
  <si>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</si>
  <si>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</si>
  <si>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</si>
  <si>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</si>
  <si>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</si>
  <si>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</si>
  <si>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</si>
  <si>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</si>
  <si>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</si>
  <si>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</si>
  <si>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</si>
  <si>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</si>
  <si>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</si>
  <si>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</si>
  <si>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</si>
  <si>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</si>
  <si>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</si>
  <si>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</si>
  <si>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</si>
  <si>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</si>
  <si>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</si>
  <si>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</si>
  <si>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</si>
  <si>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</si>
  <si>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</si>
  <si>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</si>
  <si>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</si>
  <si>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99201</t>
  </si>
  <si>
    <t>Office/outpatient visit new</t>
  </si>
  <si>
    <t>99202</t>
  </si>
  <si>
    <t>99203</t>
  </si>
  <si>
    <t>99204</t>
  </si>
  <si>
    <t>99205</t>
  </si>
  <si>
    <t>99211</t>
  </si>
  <si>
    <t>Office/outpatient visit est</t>
  </si>
  <si>
    <t>99212</t>
  </si>
  <si>
    <t>99213</t>
  </si>
  <si>
    <t>99214</t>
  </si>
  <si>
    <t>99215</t>
  </si>
  <si>
    <t>99217</t>
  </si>
  <si>
    <t>Observation care discharge</t>
  </si>
  <si>
    <t>99218</t>
  </si>
  <si>
    <t>Initial observation care</t>
  </si>
  <si>
    <t>99219</t>
  </si>
  <si>
    <t>99220</t>
  </si>
  <si>
    <t>99221</t>
  </si>
  <si>
    <t>Initial hospital care</t>
  </si>
  <si>
    <t>99222</t>
  </si>
  <si>
    <t>99223</t>
  </si>
  <si>
    <t>99224</t>
  </si>
  <si>
    <t>Subsequent observation care</t>
  </si>
  <si>
    <t>99225</t>
  </si>
  <si>
    <t>99226</t>
  </si>
  <si>
    <t>99231</t>
  </si>
  <si>
    <t>Subsequent hospital care</t>
  </si>
  <si>
    <t>99232</t>
  </si>
  <si>
    <t>99233</t>
  </si>
  <si>
    <t>99234</t>
  </si>
  <si>
    <t>Observ/hosp same date</t>
  </si>
  <si>
    <t>99235</t>
  </si>
  <si>
    <t>99236</t>
  </si>
  <si>
    <t>99238</t>
  </si>
  <si>
    <t>Hospital discharge day</t>
  </si>
  <si>
    <t>99239</t>
  </si>
  <si>
    <t>99241</t>
  </si>
  <si>
    <t>Office consultation</t>
  </si>
  <si>
    <t>99242</t>
  </si>
  <si>
    <t>99245</t>
  </si>
  <si>
    <t>99251</t>
  </si>
  <si>
    <t>Inpatient consultation</t>
  </si>
  <si>
    <t>99252</t>
  </si>
  <si>
    <t>99253</t>
  </si>
  <si>
    <t>99254</t>
  </si>
  <si>
    <t>99255</t>
  </si>
  <si>
    <t>99281</t>
  </si>
  <si>
    <t>Emergency dept visit</t>
  </si>
  <si>
    <t>99282</t>
  </si>
  <si>
    <t>99288</t>
  </si>
  <si>
    <t>Direct advanced life support</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</si>
  <si>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</si>
  <si>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</si>
  <si>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</si>
  <si>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</si>
  <si>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</si>
  <si>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</si>
  <si>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</si>
  <si>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</si>
  <si>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</si>
  <si>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</si>
  <si>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</si>
  <si>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</si>
  <si>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</si>
  <si>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</si>
  <si>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</si>
  <si>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</si>
  <si>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</si>
  <si>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</si>
  <si>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</si>
  <si>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</si>
  <si>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</si>
  <si>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</si>
  <si>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</si>
  <si>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</si>
  <si>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</si>
  <si>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</si>
  <si>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</si>
  <si>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</si>
  <si>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</si>
  <si>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</si>
  <si>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</si>
  <si>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</si>
  <si>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</si>
  <si>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</si>
  <si>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</si>
  <si>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</si>
  <si>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</si>
  <si>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</si>
  <si>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</si>
  <si>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</si>
  <si>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</si>
  <si>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</si>
  <si>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</si>
  <si>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Prolong e&amp;m/psyctx serv o/p</t>
  </si>
  <si>
    <t>99355</t>
  </si>
  <si>
    <t>99356</t>
  </si>
  <si>
    <t>Prolonged service inpatient</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</si>
  <si>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</si>
  <si>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</si>
  <si>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</si>
  <si>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</si>
  <si>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</si>
  <si>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</si>
  <si>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</si>
  <si>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</si>
  <si>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</si>
  <si>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</si>
  <si>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</si>
  <si>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</si>
  <si>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</si>
  <si>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</si>
  <si>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99375</t>
  </si>
  <si>
    <t>99377</t>
  </si>
  <si>
    <t>99378</t>
  </si>
  <si>
    <t>99379</t>
  </si>
  <si>
    <t>Nursing fac care supervision</t>
  </si>
  <si>
    <t>99380</t>
  </si>
  <si>
    <t>99381</t>
  </si>
  <si>
    <t>Init pm e/m new pat infant</t>
  </si>
  <si>
    <t>99382</t>
  </si>
  <si>
    <t>Init pm e/m new pat 1-4 yrs</t>
  </si>
  <si>
    <t>99383</t>
  </si>
  <si>
    <t>Prev visit new age 5-11</t>
  </si>
  <si>
    <t>99384</t>
  </si>
  <si>
    <t>Prev visit new age 12-17</t>
  </si>
  <si>
    <t>Prev visit new age 18-39</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</si>
  <si>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</si>
  <si>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</si>
  <si>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</si>
  <si>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</si>
  <si>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</si>
  <si>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</si>
  <si>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</si>
  <si>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</si>
  <si>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</si>
  <si>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</si>
  <si>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</si>
  <si>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</si>
  <si>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</si>
  <si>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</si>
  <si>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</si>
  <si>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</si>
  <si>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</si>
  <si>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</si>
  <si>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Preventive counseling indiv</t>
  </si>
  <si>
    <t>99402</t>
  </si>
  <si>
    <t>99403</t>
  </si>
  <si>
    <t>99404</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</si>
  <si>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</si>
  <si>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</si>
  <si>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</si>
  <si>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</si>
  <si>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</si>
  <si>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</si>
  <si>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</si>
  <si>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</si>
  <si>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</si>
  <si>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</si>
  <si>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</si>
  <si>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</si>
  <si>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</si>
  <si>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</si>
  <si>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99421</t>
  </si>
  <si>
    <t>Ol dig e/m svc 5-10 min</t>
  </si>
  <si>
    <t>99422</t>
  </si>
  <si>
    <t>Ol dig e/m svc 11-20 min</t>
  </si>
  <si>
    <t>99423</t>
  </si>
  <si>
    <t>Ol dig e/m svc 21+ min</t>
  </si>
  <si>
    <t>99429</t>
  </si>
  <si>
    <t>Unlisted preventive service</t>
  </si>
  <si>
    <t>99441</t>
  </si>
  <si>
    <t>Phone e/m phys/qhp 5-10 min</t>
  </si>
  <si>
    <t>99442</t>
  </si>
  <si>
    <t>Phone e/m phys/qhp 11-20 min</t>
  </si>
  <si>
    <t>99443</t>
  </si>
  <si>
    <t>Phone e/m phys/qhp 21-30 min</t>
  </si>
  <si>
    <t>99446</t>
  </si>
  <si>
    <t>Ntrprof ph1/ntrnet/ehr 5-10</t>
  </si>
  <si>
    <t>99447</t>
  </si>
  <si>
    <t>Ntrprof ph1/ntrnet/ehr 11-20</t>
  </si>
  <si>
    <t>99448</t>
  </si>
  <si>
    <t>Ntrprof ph1/ntrnet/ehr 21-30</t>
  </si>
  <si>
    <t>99449</t>
  </si>
  <si>
    <t>Ntrprof ph1/ntrnet/ehr 31/&gt;</t>
  </si>
  <si>
    <t>99450</t>
  </si>
  <si>
    <t>Basic life disability exam</t>
  </si>
  <si>
    <t>99451</t>
  </si>
  <si>
    <t>Ntrprof ph1/ntrnet/ehr 5/&gt;</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</si>
  <si>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</si>
  <si>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</si>
  <si>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</si>
  <si>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</si>
  <si>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</si>
  <si>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</si>
  <si>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</si>
  <si>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</si>
  <si>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</si>
  <si>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</si>
  <si>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</si>
  <si>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</si>
  <si>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</si>
  <si>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Rem physiol mntr ea addl 20</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</si>
  <si>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</si>
  <si>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</si>
  <si>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</si>
  <si>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</si>
  <si>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</si>
  <si>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</si>
  <si>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</si>
  <si>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</si>
  <si>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</si>
  <si>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</si>
  <si>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</si>
  <si>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</si>
  <si>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</si>
  <si>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</si>
  <si>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</si>
  <si>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</si>
  <si>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</si>
  <si>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</si>
  <si>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</si>
  <si>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</si>
  <si>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</si>
  <si>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</si>
  <si>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</si>
  <si>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</si>
  <si>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</si>
  <si>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</si>
  <si>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</si>
  <si>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</si>
  <si>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</si>
  <si>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</si>
  <si>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</si>
  <si>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</si>
  <si>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</si>
  <si>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</si>
  <si>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</si>
  <si>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</si>
  <si>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</si>
  <si>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</si>
  <si>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</si>
  <si>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</si>
  <si>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</si>
  <si>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</si>
  <si>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</si>
  <si>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</si>
  <si>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</si>
  <si>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</si>
  <si>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</si>
  <si>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</si>
  <si>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</si>
  <si>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</si>
  <si>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</si>
  <si>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Cmplx chron care addl 30 min</t>
  </si>
  <si>
    <t>99490</t>
  </si>
  <si>
    <t>Chron care mgmt srvc 20 min</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</si>
  <si>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</si>
  <si>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</si>
  <si>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</si>
  <si>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</si>
  <si>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</si>
  <si>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</si>
  <si>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</si>
  <si>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</si>
  <si>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</si>
  <si>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</si>
  <si>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</si>
  <si>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</si>
  <si>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</si>
  <si>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</si>
  <si>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</si>
  <si>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</si>
  <si>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</si>
  <si>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</si>
  <si>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</si>
  <si>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</si>
  <si>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</si>
  <si>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</si>
  <si>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</si>
  <si>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</si>
  <si>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</si>
  <si>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</si>
  <si>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</si>
  <si>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</si>
  <si>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</si>
  <si>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</si>
  <si>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</si>
  <si>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</si>
  <si>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</si>
  <si>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</si>
  <si>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</si>
  <si>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</si>
  <si>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</si>
  <si>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</si>
  <si>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</si>
  <si>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</si>
  <si>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</si>
  <si>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</si>
  <si>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</si>
  <si>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</si>
  <si>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</si>
  <si>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</si>
  <si>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</si>
  <si>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</si>
  <si>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</si>
  <si>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</si>
  <si>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</si>
  <si>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</si>
  <si>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</si>
  <si>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</si>
  <si>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Not on MRF</t>
  </si>
  <si>
    <t>740</t>
  </si>
  <si>
    <t>420</t>
  </si>
  <si>
    <t>361</t>
  </si>
  <si>
    <t>610</t>
  </si>
  <si>
    <t xml:space="preserve"> 0310</t>
  </si>
  <si>
    <t>90832 - Not Provided</t>
  </si>
  <si>
    <t>90834 - Not Provided</t>
  </si>
  <si>
    <t>90837 - Not Provided</t>
  </si>
  <si>
    <t>90846 - Not Provided</t>
  </si>
  <si>
    <t>90847 - Not Provided</t>
  </si>
  <si>
    <t>90853 - Not Provided</t>
  </si>
  <si>
    <t>99243 - Not Provided</t>
  </si>
  <si>
    <t>99244 - Not Provided</t>
  </si>
  <si>
    <t>99385 - Not Provided</t>
  </si>
  <si>
    <t>99386 - Not Provided</t>
  </si>
  <si>
    <t>80055 - Not Provided</t>
  </si>
  <si>
    <t>77065 - Not Provided</t>
  </si>
  <si>
    <t>77066 - Not Provided</t>
  </si>
  <si>
    <t>77067 - Not Provided</t>
  </si>
  <si>
    <t>19120 - Not Provided</t>
  </si>
  <si>
    <t>29826 - Not Provided</t>
  </si>
  <si>
    <t>29881 - Not Provided</t>
  </si>
  <si>
    <t>42820 - Not Provided</t>
  </si>
  <si>
    <t>43235 - Not Provided</t>
  </si>
  <si>
    <t>43239 - Not Provided</t>
  </si>
  <si>
    <t>45378 - Not Provided</t>
  </si>
  <si>
    <t>45380 - Not Provided</t>
  </si>
  <si>
    <t>45385 - Not Provided</t>
  </si>
  <si>
    <t>45391 - Not Provided</t>
  </si>
  <si>
    <t>47562 - Not Provided</t>
  </si>
  <si>
    <t>49505 - Not Provided</t>
  </si>
  <si>
    <t>55700 - Not Provided</t>
  </si>
  <si>
    <t>55866 - Not Provided</t>
  </si>
  <si>
    <t>59400 - Not Provided</t>
  </si>
  <si>
    <t>59510 - Not Provided</t>
  </si>
  <si>
    <t>59610 - Not Provided</t>
  </si>
  <si>
    <t>62322 - Not Provided</t>
  </si>
  <si>
    <t>66821 - Not Provided</t>
  </si>
  <si>
    <t>66984 - Not Provided</t>
  </si>
  <si>
    <t>93000 - Not Provided</t>
  </si>
  <si>
    <t>93452 - Not Provided</t>
  </si>
  <si>
    <t>216 - Not Provided</t>
  </si>
  <si>
    <t>460 - Not Provided</t>
  </si>
  <si>
    <t>470 - Not Provided</t>
  </si>
  <si>
    <t>473 - Not Provided</t>
  </si>
  <si>
    <t>743 - Not Provided</t>
  </si>
  <si>
    <t>Medicine and Surgery Services-Injection of substance into spinal canal of lower back or sacrum using imaging guidance-62323</t>
  </si>
  <si>
    <t>Medicine and Surgery Services-Injections of anesthetic and/or steroid drug into lower or sacral spine nerve root using imaging guidance-64483</t>
  </si>
  <si>
    <t>Radiology Services-MRI scan of brain before and after contrast-70553</t>
  </si>
  <si>
    <t>Radiology Services-MRI scan of lower spinal canal-72148</t>
  </si>
  <si>
    <t>Radiology Services-CT scan, pelvis, with contrast-72193</t>
  </si>
  <si>
    <t>Radiology Services-MRI scan of leg joint-73721</t>
  </si>
  <si>
    <t>Laboratory &amp; Pathology Services-Manual urinalysis test with examination using microscope-81000</t>
  </si>
  <si>
    <t>Laboratory &amp; Pathology Services-Automated urinalysis test-81002</t>
  </si>
  <si>
    <t>Medicine and Surgery Services-Sleep study-95810</t>
  </si>
  <si>
    <t>Medicine and Surgery Services-Physical therapy, therapeutic exercise-97110</t>
  </si>
  <si>
    <t>Evaluation &amp; Management Services-New patient office or other outpatient visit, typically 30 min-99203</t>
  </si>
  <si>
    <t>Evaluation &amp; Management Services-New patient office of other outpatient visit, typically 45 min-99204</t>
  </si>
  <si>
    <t>Evaluation &amp; Management Services-New patient office of other outpatient visit, typically 60 min-99205</t>
  </si>
  <si>
    <t>Evaluation &amp; Management Services-Psychotherapy, 30 min-90832 - Not Provided</t>
  </si>
  <si>
    <t>Evaluation &amp; Management Services-Psychotherapy, 45 min-90834 - Not Provided</t>
  </si>
  <si>
    <t>Evaluation &amp; Management Services-Psychotherapy, 60 min-90837 - Not Provided</t>
  </si>
  <si>
    <t>Evaluation &amp; Management Services-Family psychotherapy, not including patient, 50 min-90846 - Not Provided</t>
  </si>
  <si>
    <t>Evaluation &amp; Management Services-Family psychotherapy, including patient, 50 min-90847 - Not Provided</t>
  </si>
  <si>
    <t>Evaluation &amp; Management Services-Group psychotherapy-90853 - Not Provided</t>
  </si>
  <si>
    <t>Evaluation &amp; Management Services-Patient office consultation, typically 40 min-99243 - Not Provided</t>
  </si>
  <si>
    <t>Evaluation &amp; Management Services-Patient office consultation, typically 60 min-99244 - Not Provided</t>
  </si>
  <si>
    <t>Evaluation &amp; Management Services-Initial new patient preventive medicine evaluation (18-39 years)-99385 - Not Provided</t>
  </si>
  <si>
    <t>Evaluation &amp; Management Services-Initial new patient preventive medicine evaluation (40-64 years)-99386 - Not Provided</t>
  </si>
  <si>
    <t>Laboratory &amp; Pathology Services-Obstetric blood test panel-80055 - Not Provided</t>
  </si>
  <si>
    <t>Radiology Services-Mammography of one breast-77065 - Not Provided</t>
  </si>
  <si>
    <t>Radiology Services-Mammography of both breasts-77066 - Not Provided</t>
  </si>
  <si>
    <t>Radiology Services-Mammography, screening, bilateral-77067 - Not Provided</t>
  </si>
  <si>
    <t>Medicine and Surgery Services-Removal of 1 or more breast growth, open procedure-19120 - Not Provided</t>
  </si>
  <si>
    <t>Medicine and Surgery Services-Shaving of shoulder bone using an endoscope-29826 - Not Provided</t>
  </si>
  <si>
    <t>Medicine and Surgery Services-Removal of one knee cartilage using an endoscope-29881 - Not Provided</t>
  </si>
  <si>
    <t>Medicine and Surgery Services-Removal of tonsils and adenoid glands patient younger than age 12-42820 - Not Provided</t>
  </si>
  <si>
    <t>Medicine and Surgery Services-Diagnostic examination of esophagus, stomach, and/or upper small bowel using an endoscope-43235 - Not Provided</t>
  </si>
  <si>
    <t>Medicine and Surgery Services-Biopsy of the esophagus, stomach, and/or upper small bowel using an endoscope-43239 - Not Provided</t>
  </si>
  <si>
    <t>Medicine and Surgery Services-Diagnostic examination of large bowel using an endoscope-45378 - Not Provided</t>
  </si>
  <si>
    <t>Medicine and Surgery Services-Biopsy of large bowel using an endoscope-45380 - Not Provided</t>
  </si>
  <si>
    <t>Medicine and Surgery Services-Removal of polyps or growths of large bowel using an endoscope-45385 - Not Provided</t>
  </si>
  <si>
    <t>Medicine and Surgery Services-Ultrasound examination of lower large bowel using an endoscope-45391 - Not Provided</t>
  </si>
  <si>
    <t>Medicine and Surgery Services-Removal of gallbladder using an endoscope-47562 - Not Provided</t>
  </si>
  <si>
    <t>Medicine and Surgery Services-Repair of groin hernia patient age 5 years or older-49505 - Not Provided</t>
  </si>
  <si>
    <t>Medicine and Surgery Services-Biopsy of prostate gland-55700 - Not Provided</t>
  </si>
  <si>
    <t>Medicine and Surgery Services-Surgical removal of prostate and surrounding lymph nodes using an endoscope-55866 - Not Provided</t>
  </si>
  <si>
    <t>Medicine and Surgery Services-Routine obstetric care for vaginal delivery, including pre-and post-delivery care-59400 - Not Provided</t>
  </si>
  <si>
    <t>Medicine and Surgery Services-Routine obstetric care for cesarean delivery, including pre-and post-delivery care-59510 - Not Provided</t>
  </si>
  <si>
    <t>Medicine and Surgery Services-Routine obstetric care for vaginal delivery after prior cesarean delivery including pre-and post-delivery care-59610 - Not Provided</t>
  </si>
  <si>
    <t>Medicine and Surgery Services-Injection of substance into spinal canal of lower back or sacrum using imaging guidance-62322 - Not Provided</t>
  </si>
  <si>
    <t>Medicine and Surgery Services-Removal of recurring cataract in lens capsule using laser-66821 - Not Provided</t>
  </si>
  <si>
    <t>Medicine and Surgery Services-Removal of cataract with insertion of lens-66984 - Not Provided</t>
  </si>
  <si>
    <t>Medicine and Surgery Services-Electrocardiogram, routine, with interpretation and report-93000 - Not Provided</t>
  </si>
  <si>
    <t>Medicine and Surgery Services-Insertion of catheter into left heart for diagnosis-93452 - Not Provided</t>
  </si>
  <si>
    <t>Medicine and Surgery Services-Cardiac valve and other major cardiothoracic procedures with cardiac catheterization with major complications or comorbidities-216 - Not Provided</t>
  </si>
  <si>
    <t>Medicine and Surgery Services-Spinal fusion except cervical without major comorbid conditions or complications (MCC)-460 - Not Provided</t>
  </si>
  <si>
    <t>Medicine and Surgery Services-Major joint replacement or reattachment of lower extremity without major comorbid conditions or complications (MCC).-470 - Not Provided</t>
  </si>
  <si>
    <t>Medicine and Surgery Services-Cervical spinal fusion without comorbid conditions (CC) or major comorbid conditions or complications (MCC).-473 - Not Provided</t>
  </si>
  <si>
    <t>Medicine and Surgery Services-Uterine and adnexa procedures for non-malignancy without comorbid conditions (CC) or major comorbid conditions or complications (MCC)-743 - Not Provided</t>
  </si>
  <si>
    <t>Password for all tabs is = purcell2023</t>
  </si>
  <si>
    <t>(all lowercase)</t>
  </si>
  <si>
    <t>Final Version (can delete this notes tab when file &amp; password has been shared with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</si>
</sst>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43" formatCode="_(* #,##0.00_);_(* \(#,##0.00\);_(* &quot;-&quot;??_);_(@_)"/>
    <numFmt numFmtId="164" formatCode="&quot;$&quot;#,##0.00"/>
  </numFmts>
  <fonts count="15" x14ac:knownFonts="1">
    <font>
      <sz val="11"/>
      <color theme="1"/>
      <name val="Calibri"/>
      <family val="2"/>
      <scheme val="minor"/>
    </font>
    <font>
      <b/>
      <sz val="11"/>
      <color theme="1"/>
      <name val="Calibri"/>
      <family val="2"/>
      <scheme val="minor"/>
    </font>
    <font>
      <sz val="10"/>
      <name val="Arial"/>
      <family val="2"/>
    </font>
    <font>
      <sz val="11"/>
      <name val="Calibri"/>
      <family val="2"/>
      <scheme val="minor"/>
    </font>
    <font>
      <sz val="10"/>
      <name val="Arial"/>
      <family val="2"/>
    </font>
    <font>
      <sz val="9"/>
      <color indexed="81"/>
      <name val="Tahoma"/>
      <family val="2"/>
    </font>
    <font>
      <b/>
      <sz val="9"/>
      <color indexed="81"/>
      <name val="Tahoma"/>
      <family val="2"/>
    </font>
    <font>
      <b/>
      <sz val="11"/>
      <color rgb="FFFF0000"/>
      <name val="Calibri"/>
      <family val="2"/>
      <scheme val="minor"/>
    </font>
    <font>
      <sz val="11"/>
      <color theme="1"/>
      <name val="Calibri"/>
      <family val="2"/>
      <scheme val="minor"/>
    </font>
    <font>
      <b/>
      <sz val="11"/>
      <name val="Calibri"/>
      <family val="2"/>
      <scheme val="minor"/>
    </font>
    <font>
      <b/>
      <u/>
      <sz val="11"/>
      <color theme="1"/>
      <name val="Calibri"/>
      <family val="2"/>
      <scheme val="minor"/>
    </font>
    <font>
      <sz val="11"/>
      <color rgb="FFFF0000"/>
      <name val="Calibri"/>
      <family val="2"/>
      <scheme val="minor"/>
    </font>
    <font>
      <i/>
      <sz val="11"/>
      <color rgb="FFFF0000"/>
      <name val="Calibri"/>
      <family val="2"/>
      <scheme val="minor"/>
    </font>
    <font>
      <sz val="8"/>
      <name val="Calibri"/>
      <family val="2"/>
      <scheme val="minor"/>
    </font>
    <font>
      <sz val="11"/>
      <color rgb="FF444444"/>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CCCCFF"/>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theme="1"/>
      </bottom>
      <diagonal/>
    </border>
    <border>
      <left/>
      <right style="thin">
        <color indexed="64"/>
      </right>
      <top/>
      <bottom style="thin">
        <color indexed="64"/>
      </bottom>
      <diagonal/>
    </border>
  </borders>
  <cellStyleXfs count="7">
    <xf numFmtId="0" fontId="0" fillId="0" borderId="0"/>
    <xf numFmtId="0" fontId="4"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43" fontId="8" fillId="0" borderId="0" applyFont="0" applyFill="0" applyBorder="0" applyAlignment="0" applyProtection="0"/>
    <xf numFmtId="0" fontId="8" fillId="0" borderId="0"/>
  </cellStyleXfs>
  <cellXfs count="73">
    <xf numFmtId="0" fontId="0" fillId="0" borderId="0" xfId="0"/>
    <xf numFmtId="0" fontId="1" fillId="0" borderId="0" xfId="0" applyFont="1"/>
    <xf numFmtId="0" fontId="0" fillId="0" borderId="0" xfId="0" applyAlignment="1">
      <alignment horizontal="center"/>
    </xf>
    <xf numFmtId="0" fontId="1" fillId="2" borderId="1" xfId="0" applyFont="1" applyFill="1" applyBorder="1" applyAlignment="1">
      <alignment horizontal="center"/>
    </xf>
    <xf numFmtId="0" fontId="1" fillId="2" borderId="1" xfId="0" applyFont="1" applyFill="1" applyBorder="1" applyAlignment="1">
      <alignment horizontal="center" wrapText="1"/>
    </xf>
    <xf numFmtId="164" fontId="0" fillId="0" borderId="0" xfId="0" applyNumberFormat="1"/>
    <xf numFmtId="164" fontId="1" fillId="2" borderId="1" xfId="0" applyNumberFormat="1" applyFont="1" applyFill="1" applyBorder="1" applyAlignment="1">
      <alignment horizontal="center" wrapText="1"/>
    </xf>
    <xf numFmtId="0" fontId="0" fillId="0" borderId="0" xfId="0" applyAlignment="1">
      <alignment vertical="center"/>
    </xf>
    <xf numFmtId="0" fontId="1" fillId="0" borderId="0" xfId="0" applyFont="1" applyAlignment="1">
      <alignment horizontal="left"/>
    </xf>
    <xf numFmtId="0" fontId="0" fillId="0" borderId="0" xfId="0" quotePrefix="1"/>
    <xf numFmtId="0" fontId="3" fillId="3" borderId="1" xfId="0" applyFont="1" applyFill="1" applyBorder="1" applyAlignment="1">
      <alignment vertical="center"/>
    </xf>
    <xf numFmtId="0" fontId="0" fillId="0" borderId="0" xfId="0" applyAlignment="1">
      <alignment horizontal="center" vertical="center"/>
    </xf>
    <xf numFmtId="0" fontId="7" fillId="0" borderId="0" xfId="0" applyFont="1" applyAlignment="1">
      <alignment horizontal="center"/>
    </xf>
    <xf numFmtId="0" fontId="0" fillId="0" borderId="0" xfId="0" applyAlignment="1">
      <alignment horizontal="left" vertical="center" wrapText="1"/>
    </xf>
    <xf numFmtId="0" fontId="0" fillId="0" borderId="0" xfId="0" applyAlignment="1">
      <alignment wrapText="1"/>
    </xf>
    <xf numFmtId="0" fontId="0" fillId="0" borderId="0" xfId="0" applyAlignment="1">
      <alignment horizontal="left" vertical="center"/>
    </xf>
    <xf numFmtId="164" fontId="0" fillId="0" borderId="0" xfId="0" applyNumberFormat="1" applyAlignment="1">
      <alignment horizontal="right" vertical="center"/>
    </xf>
    <xf numFmtId="0" fontId="3" fillId="3" borderId="0" xfId="0" applyFont="1" applyFill="1" applyAlignment="1">
      <alignment horizontal="left" vertical="center"/>
    </xf>
    <xf numFmtId="0" fontId="3" fillId="3" borderId="0" xfId="0" applyFont="1" applyFill="1" applyAlignment="1">
      <alignment vertical="center"/>
    </xf>
    <xf numFmtId="0" fontId="3" fillId="3" borderId="0" xfId="0" applyFont="1" applyFill="1" applyAlignment="1">
      <alignment horizontal="center" vertical="center"/>
    </xf>
    <xf numFmtId="164" fontId="3" fillId="3" borderId="0" xfId="0" applyNumberFormat="1" applyFont="1" applyFill="1" applyAlignment="1">
      <alignment horizontal="right" vertical="center"/>
    </xf>
    <xf numFmtId="43" fontId="0" fillId="0" borderId="0" xfId="5" applyFont="1"/>
    <xf numFmtId="0" fontId="1" fillId="0" borderId="0" xfId="0" applyFont="1" applyAlignment="1">
      <alignment wrapText="1"/>
    </xf>
    <xf numFmtId="0" fontId="10" fillId="0" borderId="0" xfId="0" applyFont="1"/>
    <xf numFmtId="0" fontId="10" fillId="0" borderId="0" xfId="0" applyFont="1" applyAlignment="1">
      <alignment horizontal="center"/>
    </xf>
    <xf numFmtId="0" fontId="0" fillId="0" borderId="0" xfId="0" applyAlignment="1">
      <alignment horizontal="center" vertical="center" wrapText="1"/>
    </xf>
    <xf numFmtId="0" fontId="1" fillId="2" borderId="0" xfId="0" applyFont="1" applyFill="1" applyAlignment="1">
      <alignment wrapText="1"/>
    </xf>
    <xf numFmtId="0" fontId="0" fillId="2" borderId="0" xfId="0" applyFill="1"/>
    <xf numFmtId="0" fontId="0" fillId="2" borderId="0" xfId="0" applyFill="1" applyAlignment="1">
      <alignment horizontal="left"/>
    </xf>
    <xf numFmtId="0" fontId="0" fillId="0" borderId="0" xfId="0" applyAlignment="1">
      <alignment horizontal="right"/>
    </xf>
    <xf numFmtId="0" fontId="7" fillId="0" borderId="0" xfId="0" applyFont="1"/>
    <xf numFmtId="164" fontId="1" fillId="2" borderId="2" xfId="0" applyNumberFormat="1" applyFont="1" applyFill="1" applyBorder="1" applyAlignment="1">
      <alignment horizontal="center" wrapText="1"/>
    </xf>
    <xf numFmtId="164" fontId="3" fillId="0" borderId="0" xfId="0" applyNumberFormat="1" applyFont="1" applyAlignment="1">
      <alignment horizontal="right" vertical="center"/>
    </xf>
    <xf numFmtId="0" fontId="0" fillId="0" borderId="0" xfId="0" quotePrefix="1" applyAlignment="1">
      <alignment horizontal="right"/>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vertical="top"/>
    </xf>
    <xf numFmtId="0" fontId="1" fillId="0" borderId="0" xfId="0" applyFont="1" applyAlignment="1">
      <alignment horizontal="left" vertical="center"/>
    </xf>
    <xf numFmtId="0" fontId="1" fillId="0" borderId="0" xfId="0" applyFont="1" applyAlignment="1">
      <alignment horizontal="right" vertical="center"/>
    </xf>
    <xf numFmtId="0" fontId="10" fillId="0" borderId="0" xfId="0" applyFont="1" applyAlignment="1">
      <alignment horizontal="left" vertical="center"/>
    </xf>
    <xf numFmtId="0" fontId="0" fillId="4" borderId="0" xfId="0" applyFill="1" applyAlignment="1">
      <alignment wrapText="1"/>
    </xf>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0" fillId="8" borderId="0" xfId="0" applyFill="1"/>
    <xf numFmtId="164" fontId="0" fillId="0" borderId="4" xfId="0" applyNumberFormat="1" applyBorder="1" applyAlignment="1">
      <alignment horizontal="right" vertical="center"/>
    </xf>
    <xf numFmtId="164" fontId="0" fillId="0" borderId="5" xfId="0" applyNumberFormat="1" applyBorder="1" applyAlignment="1">
      <alignment horizontal="right" vertical="center"/>
    </xf>
    <xf numFmtId="164" fontId="0" fillId="0" borderId="0" xfId="0" applyNumberFormat="1" applyAlignment="1">
      <alignment vertical="center"/>
    </xf>
    <xf numFmtId="0" fontId="9" fillId="0" borderId="3" xfId="0" applyFont="1" applyBorder="1" applyAlignment="1">
      <alignment wrapText="1"/>
    </xf>
    <xf numFmtId="0" fontId="9" fillId="0" borderId="7" xfId="0" applyFont="1" applyBorder="1" applyAlignment="1">
      <alignment wrapText="1"/>
    </xf>
    <xf numFmtId="0" fontId="7" fillId="9" borderId="0" xfId="0" applyFont="1" applyFill="1" applyAlignment="1">
      <alignment horizont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7" fillId="10" borderId="0" xfId="0" applyFont="1" applyFill="1"/>
    <xf numFmtId="0" fontId="3" fillId="0" borderId="0" xfId="0" quotePrefix="1" applyFont="1" applyAlignment="1">
      <alignment horizontal="center" vertical="center"/>
    </xf>
    <xf numFmtId="0" fontId="0" fillId="11" borderId="0" xfId="0" applyFill="1"/>
    <xf numFmtId="164" fontId="0" fillId="0" borderId="0" xfId="5" applyNumberFormat="1" applyFont="1"/>
    <xf numFmtId="164" fontId="0" fillId="4" borderId="0" xfId="5" applyNumberFormat="1" applyFont="1" applyFill="1" applyAlignment="1">
      <alignment wrapText="1"/>
    </xf>
    <xf numFmtId="164" fontId="0" fillId="4" borderId="0" xfId="0" applyNumberFormat="1" applyFill="1" applyAlignment="1">
      <alignment wrapText="1"/>
    </xf>
    <xf numFmtId="0" fontId="14" fillId="11" borderId="0" xfId="0" applyFont="1" applyFill="1"/>
    <xf numFmtId="164" fontId="12" fillId="0" borderId="0" xfId="0" applyNumberFormat="1" applyFont="1"/>
    <xf numFmtId="9" fontId="7" fillId="0" borderId="3" xfId="0" applyNumberFormat="1" applyFont="1" applyBorder="1"/>
    <xf numFmtId="0" fontId="12" fillId="0" borderId="3" xfId="0" applyFont="1" applyBorder="1"/>
    <xf numFmtId="0" fontId="7" fillId="0" borderId="3" xfId="0" applyFont="1" applyBorder="1"/>
    <xf numFmtId="0" fontId="11" fillId="0" borderId="0" xfId="0" applyFont="1"/>
    <xf numFmtId="0" fontId="0" fillId="0" borderId="0" xfId="0" applyAlignment="1">
      <alignment horizontal="left" vertical="top" wrapText="1"/>
    </xf>
    <xf numFmtId="0" fontId="0" fillId="0" borderId="0" xfId="0" applyAlignment="1">
      <alignment horizontal="left" wrapText="1"/>
    </xf>
    <xf numFmtId="164" fontId="0" fillId="0" borderId="0" xfId="0" applyNumberFormat="1" applyAlignment="1">
      <alignment horizontal="center" vertical="center"/>
    </xf>
    <xf numFmtId="0" fontId="7" fillId="9" borderId="6" xfId="0" applyFont="1" applyFill="1" applyBorder="1" applyAlignment="1">
      <alignment horizontal="center"/>
    </xf>
    <xf numFmtId="0" fontId="7" fillId="0" borderId="0" xfId="0" applyFont="1" applyAlignment="1">
      <alignment horizontal="center"/>
    </xf>
  </cellXfs>
  <cellStyles count="7">
    <cellStyle name="Comma" xfId="5" builtinId="3"/>
    <cellStyle name="Currency 2" xfId="3" xr:uid="{2FA47CA4-4BC5-4977-B773-A0C153A0729A}"/>
    <cellStyle name="Normal" xfId="0" builtinId="0"/>
    <cellStyle name="Normal 2" xfId="1" xr:uid="{5482705B-F74E-4522-A67D-C2A4B10FA580}"/>
    <cellStyle name="Normal 2 2" xfId="4" xr:uid="{6125A302-16D4-4BD1-9B6E-232F02240A8F}"/>
    <cellStyle name="Normal 85 2" xfId="6" xr:uid="{DC2C8AB6-68C6-4330-BB31-449915B83DE8}"/>
    <cellStyle name="Percent 2" xfId="2" xr:uid="{8C616354-6769-47A8-983C-FB87BA6813AE}"/>
  </cellStyles>
  <dxfs count="8">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outline="0">
        <top style="thin">
          <color theme="1"/>
        </top>
        <bottom style="thin">
          <color theme="1"/>
        </bottom>
      </border>
    </dxf>
    <dxf>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s>
  <tableStyles count="1" defaultTableStyle="TableStyleMedium2" defaultPivotStyle="PivotStyleLight16">
    <tableStyle name="Slicer Style 3" pivot="0" table="0" count="2" xr9:uid="{08C096DF-3253-4898-AC8E-8216C077C8A0}"/>
  </tableStyles>
  <colors>
    <mruColors>
      <color rgb="FFCCCCFF"/>
    </mruColors>
  </colors>
  <extLst>
    <ext xmlns:x14="http://schemas.microsoft.com/office/spreadsheetml/2009/9/main" uri="{46F421CA-312F-682f-3DD2-61675219B42D}">
      <x14:dxfs count="2">
        <dxf>
          <font>
            <color theme="0"/>
          </font>
          <fill>
            <patternFill>
              <bgColor theme="9" tint="-0.24994659260841701"/>
            </patternFill>
          </fill>
        </dxf>
        <dxf>
          <font>
            <color auto="1"/>
          </font>
          <fill>
            <patternFill>
              <bgColor theme="6" tint="0.59996337778862885"/>
            </patternFill>
          </fill>
        </dxf>
      </x14:dxfs>
    </ext>
    <ext xmlns:x14="http://schemas.microsoft.com/office/spreadsheetml/2009/9/main" uri="{EB79DEF2-80B8-43e5-95BD-54CBDDF9020C}">
      <x14:slicerStyles defaultSlicerStyle="SlicerStyleLight1">
        <x14:slicerStyle name="Slicer Style 3">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23811</xdr:colOff>
      <xdr:row>6</xdr:row>
      <xdr:rowOff>73947</xdr:rowOff>
    </xdr:from>
    <xdr:to>
      <xdr:col>2</xdr:col>
      <xdr:colOff>538239</xdr:colOff>
      <xdr:row>7</xdr:row>
      <xdr:rowOff>142876</xdr:rowOff>
    </xdr:to>
    <xdr:pic>
      <xdr:nvPicPr>
        <xdr:cNvPr id="2" name="Picture 1">
          <a:extLst>
            <a:ext uri="{FF2B5EF4-FFF2-40B4-BE49-F238E27FC236}">
              <a16:creationId xmlns:a16="http://schemas.microsoft.com/office/drawing/2014/main" id="{DFEE9696-647D-416B-AFB6-2988DE4948BA}"/>
            </a:ext>
          </a:extLst>
        </xdr:cNvPr>
        <xdr:cNvPicPr>
          <a:picLocks noChangeAspect="1"/>
        </xdr:cNvPicPr>
      </xdr:nvPicPr>
      <xdr:blipFill>
        <a:blip xmlns:r="http://schemas.openxmlformats.org/officeDocument/2006/relationships" r:embed="rId1"/>
        <a:stretch>
          <a:fillRect/>
        </a:stretch>
      </xdr:blipFill>
      <xdr:spPr>
        <a:xfrm>
          <a:off x="157161" y="1216947"/>
          <a:ext cx="1124028" cy="259429"/>
        </a:xfrm>
        <a:prstGeom prst="rect">
          <a:avLst/>
        </a:prstGeom>
      </xdr:spPr>
    </xdr:pic>
    <xdr:clientData/>
  </xdr:twoCellAnchor>
  <xdr:twoCellAnchor editAs="oneCell">
    <xdr:from>
      <xdr:col>0</xdr:col>
      <xdr:colOff>71440</xdr:colOff>
      <xdr:row>8</xdr:row>
      <xdr:rowOff>190499</xdr:rowOff>
    </xdr:from>
    <xdr:to>
      <xdr:col>2</xdr:col>
      <xdr:colOff>582216</xdr:colOff>
      <xdr:row>10</xdr:row>
      <xdr:rowOff>77391</xdr:rowOff>
    </xdr:to>
    <xdr:pic>
      <xdr:nvPicPr>
        <xdr:cNvPr id="3" name="Picture 2">
          <a:extLst>
            <a:ext uri="{FF2B5EF4-FFF2-40B4-BE49-F238E27FC236}">
              <a16:creationId xmlns:a16="http://schemas.microsoft.com/office/drawing/2014/main" id="{C6C31E76-B528-4EA5-AAC3-64F497CD8C41}"/>
            </a:ext>
          </a:extLst>
        </xdr:cNvPr>
        <xdr:cNvPicPr>
          <a:picLocks noChangeAspect="1"/>
        </xdr:cNvPicPr>
      </xdr:nvPicPr>
      <xdr:blipFill>
        <a:blip xmlns:r="http://schemas.openxmlformats.org/officeDocument/2006/relationships" r:embed="rId2"/>
        <a:stretch>
          <a:fillRect/>
        </a:stretch>
      </xdr:blipFill>
      <xdr:spPr>
        <a:xfrm>
          <a:off x="71440" y="1714499"/>
          <a:ext cx="1272776" cy="267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609599</xdr:colOff>
      <xdr:row>4</xdr:row>
      <xdr:rowOff>0</xdr:rowOff>
    </xdr:from>
    <xdr:to>
      <xdr:col>2</xdr:col>
      <xdr:colOff>38100</xdr:colOff>
      <xdr:row>35</xdr:row>
      <xdr:rowOff>114300</xdr:rowOff>
    </xdr:to>
    <mc:AlternateContent xmlns:mc="http://schemas.openxmlformats.org/markup-compatibility/2006" xmlns:sle15="http://schemas.microsoft.com/office/drawing/2012/slicer">
      <mc:Choice Requires="sle15">
        <xdr:graphicFrame macro="">
          <xdr:nvGraphicFramePr>
            <xdr:cNvPr id="8" name="Reference Service Area">
              <a:extLst>
                <a:ext uri="{FF2B5EF4-FFF2-40B4-BE49-F238E27FC236}">
                  <a16:creationId xmlns:a16="http://schemas.microsoft.com/office/drawing/2014/main" id="{3DBE3C31-1662-4307-8ABB-025C5EA847D2}"/>
                </a:ext>
              </a:extLst>
            </xdr:cNvPr>
            <xdr:cNvGraphicFramePr/>
          </xdr:nvGraphicFramePr>
          <xdr:xfrm>
            <a:off x="0" y="0"/>
            <a:ext cx="0" cy="0"/>
          </xdr:xfrm>
          <a:graphic>
            <a:graphicData uri="http://schemas.microsoft.com/office/drawing/2010/slicer">
              <sle:slicer xmlns:sle="http://schemas.microsoft.com/office/drawing/2010/slicer" name="Reference Service Area"/>
            </a:graphicData>
          </a:graphic>
        </xdr:graphicFrame>
      </mc:Choice>
      <mc:Fallback xmlns="">
        <xdr:sp macro="" textlink="">
          <xdr:nvSpPr>
            <xdr:cNvPr id="0" name=""/>
            <xdr:cNvSpPr>
              <a:spLocks noTextEdit="1"/>
            </xdr:cNvSpPr>
          </xdr:nvSpPr>
          <xdr:spPr>
            <a:xfrm>
              <a:off x="609599" y="762000"/>
              <a:ext cx="2857501" cy="633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xdr:col>
      <xdr:colOff>1609725</xdr:colOff>
      <xdr:row>3</xdr:row>
      <xdr:rowOff>180974</xdr:rowOff>
    </xdr:from>
    <xdr:to>
      <xdr:col>1</xdr:col>
      <xdr:colOff>1924050</xdr:colOff>
      <xdr:row>4</xdr:row>
      <xdr:rowOff>257175</xdr:rowOff>
    </xdr:to>
    <xdr:sp macro="" textlink="">
      <xdr:nvSpPr>
        <xdr:cNvPr id="5" name="Speech Bubble: Rectangle 4">
          <a:extLst>
            <a:ext uri="{FF2B5EF4-FFF2-40B4-BE49-F238E27FC236}">
              <a16:creationId xmlns:a16="http://schemas.microsoft.com/office/drawing/2014/main" id="{6FD0C7D4-5089-4FC2-A2CD-9E22EC5BD85D}"/>
            </a:ext>
          </a:extLst>
        </xdr:cNvPr>
        <xdr:cNvSpPr/>
      </xdr:nvSpPr>
      <xdr:spPr>
        <a:xfrm>
          <a:off x="2219325" y="752474"/>
          <a:ext cx="314325" cy="266701"/>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1</a:t>
          </a:r>
        </a:p>
      </xdr:txBody>
    </xdr:sp>
    <xdr:clientData/>
  </xdr:twoCellAnchor>
  <xdr:twoCellAnchor>
    <xdr:from>
      <xdr:col>1</xdr:col>
      <xdr:colOff>2200275</xdr:colOff>
      <xdr:row>2</xdr:row>
      <xdr:rowOff>66675</xdr:rowOff>
    </xdr:from>
    <xdr:to>
      <xdr:col>1</xdr:col>
      <xdr:colOff>2514600</xdr:colOff>
      <xdr:row>3</xdr:row>
      <xdr:rowOff>161925</xdr:rowOff>
    </xdr:to>
    <xdr:sp macro="" textlink="">
      <xdr:nvSpPr>
        <xdr:cNvPr id="6" name="Speech Bubble: Rectangle 5">
          <a:extLst>
            <a:ext uri="{FF2B5EF4-FFF2-40B4-BE49-F238E27FC236}">
              <a16:creationId xmlns:a16="http://schemas.microsoft.com/office/drawing/2014/main" id="{33ED7E5B-BE7D-4100-9021-A8DD2D333ADD}"/>
            </a:ext>
          </a:extLst>
        </xdr:cNvPr>
        <xdr:cNvSpPr/>
      </xdr:nvSpPr>
      <xdr:spPr>
        <a:xfrm>
          <a:off x="2809875" y="447675"/>
          <a:ext cx="314325" cy="285750"/>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2</a:t>
          </a:r>
        </a:p>
      </xdr:txBody>
    </xdr:sp>
    <xdr:clientData/>
  </xdr:twoCellAnchor>
  <xdr:twoCellAnchor>
    <xdr:from>
      <xdr:col>1</xdr:col>
      <xdr:colOff>2552700</xdr:colOff>
      <xdr:row>2</xdr:row>
      <xdr:rowOff>76200</xdr:rowOff>
    </xdr:from>
    <xdr:to>
      <xdr:col>2</xdr:col>
      <xdr:colOff>47625</xdr:colOff>
      <xdr:row>3</xdr:row>
      <xdr:rowOff>152400</xdr:rowOff>
    </xdr:to>
    <xdr:sp macro="" textlink="">
      <xdr:nvSpPr>
        <xdr:cNvPr id="7" name="Speech Bubble: Rectangle 6">
          <a:extLst>
            <a:ext uri="{FF2B5EF4-FFF2-40B4-BE49-F238E27FC236}">
              <a16:creationId xmlns:a16="http://schemas.microsoft.com/office/drawing/2014/main" id="{B079A787-A8C3-4DB2-9AF4-9D38DFFB6599}"/>
            </a:ext>
          </a:extLst>
        </xdr:cNvPr>
        <xdr:cNvSpPr/>
      </xdr:nvSpPr>
      <xdr:spPr>
        <a:xfrm>
          <a:off x="3162300" y="457200"/>
          <a:ext cx="314325" cy="266700"/>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3</a:t>
          </a:r>
        </a:p>
      </xdr:txBody>
    </xdr:sp>
    <xdr:clientData/>
  </xdr:twoCellAnchor>
  <xdr:twoCellAnchor editAs="absolute">
    <xdr:from>
      <xdr:col>3</xdr:col>
      <xdr:colOff>0</xdr:colOff>
      <xdr:row>4</xdr:row>
      <xdr:rowOff>1</xdr:rowOff>
    </xdr:from>
    <xdr:to>
      <xdr:col>4</xdr:col>
      <xdr:colOff>19050</xdr:colOff>
      <xdr:row>36</xdr:row>
      <xdr:rowOff>66676</xdr:rowOff>
    </xdr:to>
    <mc:AlternateContent xmlns:mc="http://schemas.openxmlformats.org/markup-compatibility/2006" xmlns:sle15="http://schemas.microsoft.com/office/drawing/2012/slicer">
      <mc:Choice Requires="sle15">
        <xdr:graphicFrame macro="">
          <xdr:nvGraphicFramePr>
            <xdr:cNvPr id="9" name="Reference Shoppable Service Description">
              <a:extLst>
                <a:ext uri="{FF2B5EF4-FFF2-40B4-BE49-F238E27FC236}">
                  <a16:creationId xmlns:a16="http://schemas.microsoft.com/office/drawing/2014/main" id="{4795D8CF-D740-44B2-9603-96BD6FA1C72D}"/>
                </a:ext>
              </a:extLst>
            </xdr:cNvPr>
            <xdr:cNvGraphicFramePr/>
          </xdr:nvGraphicFramePr>
          <xdr:xfrm>
            <a:off x="0" y="0"/>
            <a:ext cx="0" cy="0"/>
          </xdr:xfrm>
          <a:graphic>
            <a:graphicData uri="http://schemas.microsoft.com/office/drawing/2010/slicer">
              <sle:slicer xmlns:sle="http://schemas.microsoft.com/office/drawing/2010/slicer" name="Reference Shoppable Service Description"/>
            </a:graphicData>
          </a:graphic>
        </xdr:graphicFrame>
      </mc:Choice>
      <mc:Fallback xmlns="">
        <xdr:sp macro="" textlink="">
          <xdr:nvSpPr>
            <xdr:cNvPr id="0" name=""/>
            <xdr:cNvSpPr>
              <a:spLocks noTextEdit="1"/>
            </xdr:cNvSpPr>
          </xdr:nvSpPr>
          <xdr:spPr>
            <a:xfrm>
              <a:off x="3609975" y="762001"/>
              <a:ext cx="4457700" cy="6477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0</xdr:colOff>
      <xdr:row>4</xdr:row>
      <xdr:rowOff>0</xdr:rowOff>
    </xdr:from>
    <xdr:to>
      <xdr:col>6</xdr:col>
      <xdr:colOff>76200</xdr:colOff>
      <xdr:row>36</xdr:row>
      <xdr:rowOff>95250</xdr:rowOff>
    </xdr:to>
    <mc:AlternateContent xmlns:mc="http://schemas.openxmlformats.org/markup-compatibility/2006" xmlns:sle15="http://schemas.microsoft.com/office/drawing/2012/slicer">
      <mc:Choice Requires="sle15">
        <xdr:graphicFrame macro="">
          <xdr:nvGraphicFramePr>
            <xdr:cNvPr id="10" name="Reference Code">
              <a:extLst>
                <a:ext uri="{FF2B5EF4-FFF2-40B4-BE49-F238E27FC236}">
                  <a16:creationId xmlns:a16="http://schemas.microsoft.com/office/drawing/2014/main" id="{7F0BB97D-CF94-4167-890B-20DA08E5FF68}"/>
                </a:ext>
              </a:extLst>
            </xdr:cNvPr>
            <xdr:cNvGraphicFramePr/>
          </xdr:nvGraphicFramePr>
          <xdr:xfrm>
            <a:off x="0" y="0"/>
            <a:ext cx="0" cy="0"/>
          </xdr:xfrm>
          <a:graphic>
            <a:graphicData uri="http://schemas.microsoft.com/office/drawing/2010/slicer">
              <sle:slicer xmlns:sle="http://schemas.microsoft.com/office/drawing/2010/slicer" name="Reference Code"/>
            </a:graphicData>
          </a:graphic>
        </xdr:graphicFrame>
      </mc:Choice>
      <mc:Fallback xmlns="">
        <xdr:sp macro="" textlink="">
          <xdr:nvSpPr>
            <xdr:cNvPr id="0" name=""/>
            <xdr:cNvSpPr>
              <a:spLocks noTextEdit="1"/>
            </xdr:cNvSpPr>
          </xdr:nvSpPr>
          <xdr:spPr>
            <a:xfrm>
              <a:off x="8229600" y="762000"/>
              <a:ext cx="1905000" cy="6505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duffel\Downloads\DRAFT_Purcell%20MRF.xlsx" TargetMode="External"/><Relationship Id="rId1" Type="http://schemas.openxmlformats.org/officeDocument/2006/relationships/externalLinkPath" Target="/Users/vduffel/Downloads/DRAFT_Purcell%20MRF.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bkdllp.sharepoint.com/sites/clt-1165567/2718787/03.%20Workpapers/Purcell_MRF_Working_TR1_LAL.xlsx" TargetMode="External"/><Relationship Id="rId1" Type="http://schemas.openxmlformats.org/officeDocument/2006/relationships/externalLinkPath" Target="https://bkdllp.sharepoint.com/sites/clt-1165567/2718787/03.%20Workpapers/Purcell_MRF_Working_TR1_L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end"/>
      <sheetName val="Charge Level Data"/>
      <sheetName val="Payor Service Package"/>
    </sheetNames>
    <sheetDataSet>
      <sheetData sheetId="0"/>
      <sheetData sheetId="1">
        <row r="5">
          <cell r="E5" t="str">
            <v>CPT/HCPCS</v>
          </cell>
          <cell r="F5" t="str">
            <v>Modifier</v>
          </cell>
          <cell r="G5" t="str">
            <v>SI</v>
          </cell>
          <cell r="I5" t="str">
            <v>Cash Price</v>
          </cell>
          <cell r="J5" t="str">
            <v>Min Negotiated Chg</v>
          </cell>
          <cell r="K5" t="str">
            <v>Max Negotiated Chg</v>
          </cell>
          <cell r="M5" t="str">
            <v>IP</v>
          </cell>
          <cell r="N5" t="str">
            <v>OP</v>
          </cell>
          <cell r="P5" t="str">
            <v>IP</v>
          </cell>
          <cell r="Q5" t="str">
            <v>OP</v>
          </cell>
          <cell r="S5" t="str">
            <v>IP</v>
          </cell>
          <cell r="T5" t="str">
            <v>OP</v>
          </cell>
          <cell r="V5" t="str">
            <v>IP</v>
          </cell>
          <cell r="W5" t="str">
            <v>OP</v>
          </cell>
          <cell r="Y5" t="str">
            <v>IP</v>
          </cell>
          <cell r="Z5" t="str">
            <v>OP</v>
          </cell>
          <cell r="AB5" t="str">
            <v>IP</v>
          </cell>
          <cell r="AC5" t="str">
            <v>OP</v>
          </cell>
          <cell r="AE5" t="str">
            <v>IP</v>
          </cell>
          <cell r="AF5" t="str">
            <v>OP</v>
          </cell>
          <cell r="AH5" t="str">
            <v>IP</v>
          </cell>
          <cell r="AI5" t="str">
            <v>OP</v>
          </cell>
          <cell r="AK5" t="str">
            <v>IP</v>
          </cell>
          <cell r="AL5" t="str">
            <v>OP</v>
          </cell>
          <cell r="AN5" t="str">
            <v>IP</v>
          </cell>
          <cell r="AO5" t="str">
            <v>OP</v>
          </cell>
          <cell r="AQ5" t="str">
            <v>IP</v>
          </cell>
          <cell r="AR5" t="str">
            <v>OP</v>
          </cell>
          <cell r="AT5" t="str">
            <v>IP</v>
          </cell>
          <cell r="AU5" t="str">
            <v>OP</v>
          </cell>
          <cell r="AW5" t="str">
            <v>IP</v>
          </cell>
          <cell r="AX5" t="str">
            <v>OP</v>
          </cell>
          <cell r="AZ5" t="str">
            <v>IP</v>
          </cell>
          <cell r="BA5" t="str">
            <v>OP</v>
          </cell>
          <cell r="BC5" t="str">
            <v>IP</v>
          </cell>
          <cell r="BD5" t="str">
            <v>OP</v>
          </cell>
        </row>
        <row r="6">
          <cell r="E6" t="str">
            <v>J0131</v>
          </cell>
          <cell r="G6" t="str">
            <v>N</v>
          </cell>
          <cell r="I6">
            <v>34.32</v>
          </cell>
          <cell r="J6">
            <v>0</v>
          </cell>
          <cell r="K6">
            <v>34.32</v>
          </cell>
          <cell r="M6" t="str">
            <v>Service Package</v>
          </cell>
          <cell r="N6">
            <v>0</v>
          </cell>
          <cell r="P6" t="str">
            <v>Service Package</v>
          </cell>
          <cell r="Q6">
            <v>0</v>
          </cell>
          <cell r="S6" t="str">
            <v>Service Package</v>
          </cell>
          <cell r="T6" t="str">
            <v>Service Package</v>
          </cell>
          <cell r="V6" t="str">
            <v>Service Package</v>
          </cell>
          <cell r="W6" t="str">
            <v>Service Package</v>
          </cell>
          <cell r="Y6" t="str">
            <v>Service Package</v>
          </cell>
          <cell r="Z6" t="str">
            <v>Service Package</v>
          </cell>
          <cell r="AB6" t="str">
            <v>Service Package</v>
          </cell>
          <cell r="AC6" t="str">
            <v>Service Package</v>
          </cell>
          <cell r="AE6" t="str">
            <v>Service Package</v>
          </cell>
          <cell r="AF6" t="str">
            <v>Service Package</v>
          </cell>
          <cell r="AH6" t="str">
            <v>Service Package</v>
          </cell>
          <cell r="AI6">
            <v>30.029999999999998</v>
          </cell>
          <cell r="AK6" t="str">
            <v>Service Package</v>
          </cell>
          <cell r="AL6">
            <v>0</v>
          </cell>
          <cell r="AN6">
            <v>34.32</v>
          </cell>
          <cell r="AO6">
            <v>34.32</v>
          </cell>
          <cell r="AQ6" t="str">
            <v>Service Package</v>
          </cell>
          <cell r="AR6">
            <v>0.11</v>
          </cell>
          <cell r="AT6" t="str">
            <v>Service Package</v>
          </cell>
          <cell r="AU6">
            <v>0</v>
          </cell>
          <cell r="AW6" t="str">
            <v>Service Package</v>
          </cell>
          <cell r="AX6">
            <v>0</v>
          </cell>
          <cell r="AZ6" t="str">
            <v>Service Package</v>
          </cell>
          <cell r="BA6">
            <v>0</v>
          </cell>
          <cell r="BC6" t="str">
            <v>Service Package</v>
          </cell>
          <cell r="BD6">
            <v>0</v>
          </cell>
        </row>
        <row r="7">
          <cell r="E7" t="str">
            <v>J8499</v>
          </cell>
          <cell r="G7" t="str">
            <v>E1</v>
          </cell>
          <cell r="I7">
            <v>0.8</v>
          </cell>
          <cell r="J7">
            <v>0</v>
          </cell>
          <cell r="K7">
            <v>0.8</v>
          </cell>
          <cell r="M7" t="str">
            <v>Service Package</v>
          </cell>
          <cell r="N7">
            <v>0</v>
          </cell>
          <cell r="P7" t="str">
            <v>Service Package</v>
          </cell>
          <cell r="Q7">
            <v>0</v>
          </cell>
          <cell r="S7" t="str">
            <v>Service Package</v>
          </cell>
          <cell r="T7" t="str">
            <v>Service Package</v>
          </cell>
          <cell r="V7" t="str">
            <v>Service Package</v>
          </cell>
          <cell r="W7" t="str">
            <v>Service Package</v>
          </cell>
          <cell r="Y7" t="str">
            <v>Service Package</v>
          </cell>
          <cell r="Z7" t="str">
            <v>Service Package</v>
          </cell>
          <cell r="AB7" t="str">
            <v>Service Package</v>
          </cell>
          <cell r="AC7" t="str">
            <v>Service Package</v>
          </cell>
          <cell r="AE7" t="str">
            <v>Service Package</v>
          </cell>
          <cell r="AF7" t="str">
            <v>Service Package</v>
          </cell>
          <cell r="AH7" t="str">
            <v>Service Package</v>
          </cell>
          <cell r="AI7">
            <v>0.7</v>
          </cell>
          <cell r="AK7" t="str">
            <v>Service Package</v>
          </cell>
          <cell r="AL7">
            <v>0</v>
          </cell>
          <cell r="AN7">
            <v>0.8</v>
          </cell>
          <cell r="AO7">
            <v>0.8</v>
          </cell>
          <cell r="AQ7" t="str">
            <v>Service Package</v>
          </cell>
          <cell r="AR7">
            <v>0</v>
          </cell>
          <cell r="AT7" t="str">
            <v>Service Package</v>
          </cell>
          <cell r="AU7">
            <v>0</v>
          </cell>
          <cell r="AW7" t="str">
            <v>Service Package</v>
          </cell>
          <cell r="AX7">
            <v>0</v>
          </cell>
          <cell r="AZ7" t="str">
            <v>Service Package</v>
          </cell>
          <cell r="BA7">
            <v>0</v>
          </cell>
          <cell r="BC7" t="str">
            <v>Service Package</v>
          </cell>
          <cell r="BD7">
            <v>0</v>
          </cell>
        </row>
        <row r="8">
          <cell r="E8" t="str">
            <v>J8499</v>
          </cell>
          <cell r="G8" t="str">
            <v>E1</v>
          </cell>
          <cell r="I8">
            <v>6.8000000000000007</v>
          </cell>
          <cell r="J8">
            <v>0</v>
          </cell>
          <cell r="K8">
            <v>6.8000000000000007</v>
          </cell>
          <cell r="M8" t="str">
            <v>Service Package</v>
          </cell>
          <cell r="N8">
            <v>0</v>
          </cell>
          <cell r="P8" t="str">
            <v>Service Package</v>
          </cell>
          <cell r="Q8">
            <v>0</v>
          </cell>
          <cell r="S8" t="str">
            <v>Service Package</v>
          </cell>
          <cell r="T8" t="str">
            <v>Service Package</v>
          </cell>
          <cell r="V8" t="str">
            <v>Service Package</v>
          </cell>
          <cell r="W8" t="str">
            <v>Service Package</v>
          </cell>
          <cell r="Y8" t="str">
            <v>Service Package</v>
          </cell>
          <cell r="Z8" t="str">
            <v>Service Package</v>
          </cell>
          <cell r="AB8" t="str">
            <v>Service Package</v>
          </cell>
          <cell r="AC8" t="str">
            <v>Service Package</v>
          </cell>
          <cell r="AE8" t="str">
            <v>Service Package</v>
          </cell>
          <cell r="AF8" t="str">
            <v>Service Package</v>
          </cell>
          <cell r="AH8" t="str">
            <v>Service Package</v>
          </cell>
          <cell r="AI8">
            <v>5.9499999999999993</v>
          </cell>
          <cell r="AK8" t="str">
            <v>Service Package</v>
          </cell>
          <cell r="AL8">
            <v>0</v>
          </cell>
          <cell r="AN8">
            <v>6.8000000000000007</v>
          </cell>
          <cell r="AO8">
            <v>6.8000000000000007</v>
          </cell>
          <cell r="AQ8" t="str">
            <v>Service Package</v>
          </cell>
          <cell r="AR8">
            <v>0</v>
          </cell>
          <cell r="AT8" t="str">
            <v>Service Package</v>
          </cell>
          <cell r="AU8">
            <v>0</v>
          </cell>
          <cell r="AW8" t="str">
            <v>Service Package</v>
          </cell>
          <cell r="AX8">
            <v>0</v>
          </cell>
          <cell r="AZ8" t="str">
            <v>Service Package</v>
          </cell>
          <cell r="BA8">
            <v>0</v>
          </cell>
          <cell r="BC8" t="str">
            <v>Service Package</v>
          </cell>
          <cell r="BD8">
            <v>0</v>
          </cell>
        </row>
        <row r="9">
          <cell r="E9" t="str">
            <v>J8499</v>
          </cell>
          <cell r="G9" t="str">
            <v>E1</v>
          </cell>
          <cell r="I9">
            <v>1.36</v>
          </cell>
          <cell r="J9">
            <v>0</v>
          </cell>
          <cell r="K9">
            <v>1.36</v>
          </cell>
          <cell r="M9" t="str">
            <v>Service Package</v>
          </cell>
          <cell r="N9">
            <v>0</v>
          </cell>
          <cell r="P9" t="str">
            <v>Service Package</v>
          </cell>
          <cell r="Q9">
            <v>0</v>
          </cell>
          <cell r="S9" t="str">
            <v>Service Package</v>
          </cell>
          <cell r="T9" t="str">
            <v>Service Package</v>
          </cell>
          <cell r="V9" t="str">
            <v>Service Package</v>
          </cell>
          <cell r="W9" t="str">
            <v>Service Package</v>
          </cell>
          <cell r="Y9" t="str">
            <v>Service Package</v>
          </cell>
          <cell r="Z9" t="str">
            <v>Service Package</v>
          </cell>
          <cell r="AB9" t="str">
            <v>Service Package</v>
          </cell>
          <cell r="AC9" t="str">
            <v>Service Package</v>
          </cell>
          <cell r="AE9" t="str">
            <v>Service Package</v>
          </cell>
          <cell r="AF9" t="str">
            <v>Service Package</v>
          </cell>
          <cell r="AH9" t="str">
            <v>Service Package</v>
          </cell>
          <cell r="AI9">
            <v>1.19</v>
          </cell>
          <cell r="AK9" t="str">
            <v>Service Package</v>
          </cell>
          <cell r="AL9">
            <v>0</v>
          </cell>
          <cell r="AN9">
            <v>1.36</v>
          </cell>
          <cell r="AO9">
            <v>1.36</v>
          </cell>
          <cell r="AQ9" t="str">
            <v>Service Package</v>
          </cell>
          <cell r="AR9">
            <v>0</v>
          </cell>
          <cell r="AT9" t="str">
            <v>Service Package</v>
          </cell>
          <cell r="AU9">
            <v>0</v>
          </cell>
          <cell r="AW9" t="str">
            <v>Service Package</v>
          </cell>
          <cell r="AX9">
            <v>0</v>
          </cell>
          <cell r="AZ9" t="str">
            <v>Service Package</v>
          </cell>
          <cell r="BA9">
            <v>0</v>
          </cell>
          <cell r="BC9" t="str">
            <v>Service Package</v>
          </cell>
          <cell r="BD9">
            <v>0</v>
          </cell>
        </row>
        <row r="10">
          <cell r="E10" t="str">
            <v/>
          </cell>
          <cell r="F10" t="str">
            <v/>
          </cell>
          <cell r="I10">
            <v>0.8</v>
          </cell>
          <cell r="J10">
            <v>0</v>
          </cell>
          <cell r="K10">
            <v>0.8</v>
          </cell>
          <cell r="M10" t="str">
            <v>Service Package</v>
          </cell>
          <cell r="N10">
            <v>0</v>
          </cell>
          <cell r="P10" t="str">
            <v>Service Package</v>
          </cell>
          <cell r="Q10">
            <v>0</v>
          </cell>
          <cell r="S10" t="str">
            <v>Service Package</v>
          </cell>
          <cell r="T10" t="str">
            <v>Service Package</v>
          </cell>
          <cell r="V10" t="str">
            <v>Service Package</v>
          </cell>
          <cell r="W10" t="str">
            <v>Service Package</v>
          </cell>
          <cell r="Y10" t="str">
            <v>Service Package</v>
          </cell>
          <cell r="Z10" t="str">
            <v>Service Package</v>
          </cell>
          <cell r="AB10" t="str">
            <v>Service Package</v>
          </cell>
          <cell r="AC10" t="str">
            <v>Service Package</v>
          </cell>
          <cell r="AE10" t="str">
            <v>Service Package</v>
          </cell>
          <cell r="AF10" t="str">
            <v>Service Package</v>
          </cell>
          <cell r="AH10" t="str">
            <v>Service Package</v>
          </cell>
          <cell r="AI10">
            <v>0.7</v>
          </cell>
          <cell r="AK10" t="str">
            <v>Service Package</v>
          </cell>
          <cell r="AL10">
            <v>0</v>
          </cell>
          <cell r="AN10">
            <v>0.8</v>
          </cell>
          <cell r="AO10">
            <v>0.8</v>
          </cell>
          <cell r="AQ10" t="str">
            <v>Service Package</v>
          </cell>
          <cell r="AR10">
            <v>0</v>
          </cell>
          <cell r="AT10" t="str">
            <v>Service Package</v>
          </cell>
          <cell r="AU10">
            <v>0</v>
          </cell>
          <cell r="AW10" t="str">
            <v>Service Package</v>
          </cell>
          <cell r="AX10">
            <v>0</v>
          </cell>
          <cell r="AZ10" t="str">
            <v>Service Package</v>
          </cell>
          <cell r="BA10">
            <v>0</v>
          </cell>
          <cell r="BC10" t="str">
            <v>Service Package</v>
          </cell>
          <cell r="BD10">
            <v>0</v>
          </cell>
        </row>
        <row r="11">
          <cell r="E11" t="str">
            <v/>
          </cell>
          <cell r="F11" t="str">
            <v/>
          </cell>
          <cell r="I11">
            <v>2.64</v>
          </cell>
          <cell r="J11">
            <v>0</v>
          </cell>
          <cell r="K11">
            <v>2.64</v>
          </cell>
          <cell r="M11" t="str">
            <v>Service Package</v>
          </cell>
          <cell r="N11">
            <v>0</v>
          </cell>
          <cell r="P11" t="str">
            <v>Service Package</v>
          </cell>
          <cell r="Q11">
            <v>0</v>
          </cell>
          <cell r="S11" t="str">
            <v>Service Package</v>
          </cell>
          <cell r="T11" t="str">
            <v>Service Package</v>
          </cell>
          <cell r="V11" t="str">
            <v>Service Package</v>
          </cell>
          <cell r="W11" t="str">
            <v>Service Package</v>
          </cell>
          <cell r="Y11" t="str">
            <v>Service Package</v>
          </cell>
          <cell r="Z11" t="str">
            <v>Service Package</v>
          </cell>
          <cell r="AB11" t="str">
            <v>Service Package</v>
          </cell>
          <cell r="AC11" t="str">
            <v>Service Package</v>
          </cell>
          <cell r="AE11" t="str">
            <v>Service Package</v>
          </cell>
          <cell r="AF11" t="str">
            <v>Service Package</v>
          </cell>
          <cell r="AH11" t="str">
            <v>Service Package</v>
          </cell>
          <cell r="AI11">
            <v>2.3099999999999996</v>
          </cell>
          <cell r="AK11" t="str">
            <v>Service Package</v>
          </cell>
          <cell r="AL11">
            <v>0</v>
          </cell>
          <cell r="AN11">
            <v>2.64</v>
          </cell>
          <cell r="AO11">
            <v>2.64</v>
          </cell>
          <cell r="AQ11" t="str">
            <v>Service Package</v>
          </cell>
          <cell r="AR11">
            <v>0</v>
          </cell>
          <cell r="AT11" t="str">
            <v>Service Package</v>
          </cell>
          <cell r="AU11">
            <v>0</v>
          </cell>
          <cell r="AW11" t="str">
            <v>Service Package</v>
          </cell>
          <cell r="AX11">
            <v>0</v>
          </cell>
          <cell r="AZ11" t="str">
            <v>Service Package</v>
          </cell>
          <cell r="BA11">
            <v>0</v>
          </cell>
          <cell r="BC11" t="str">
            <v>Service Package</v>
          </cell>
          <cell r="BD11">
            <v>0</v>
          </cell>
        </row>
        <row r="12">
          <cell r="E12" t="str">
            <v>J8499</v>
          </cell>
          <cell r="G12" t="str">
            <v>E1</v>
          </cell>
          <cell r="I12">
            <v>0.8</v>
          </cell>
          <cell r="J12">
            <v>0</v>
          </cell>
          <cell r="K12">
            <v>0.8</v>
          </cell>
          <cell r="M12" t="str">
            <v>Service Package</v>
          </cell>
          <cell r="N12">
            <v>0</v>
          </cell>
          <cell r="P12" t="str">
            <v>Service Package</v>
          </cell>
          <cell r="Q12">
            <v>0</v>
          </cell>
          <cell r="S12" t="str">
            <v>Service Package</v>
          </cell>
          <cell r="T12" t="str">
            <v>Service Package</v>
          </cell>
          <cell r="V12" t="str">
            <v>Service Package</v>
          </cell>
          <cell r="W12" t="str">
            <v>Service Package</v>
          </cell>
          <cell r="Y12" t="str">
            <v>Service Package</v>
          </cell>
          <cell r="Z12" t="str">
            <v>Service Package</v>
          </cell>
          <cell r="AB12" t="str">
            <v>Service Package</v>
          </cell>
          <cell r="AC12" t="str">
            <v>Service Package</v>
          </cell>
          <cell r="AE12" t="str">
            <v>Service Package</v>
          </cell>
          <cell r="AF12" t="str">
            <v>Service Package</v>
          </cell>
          <cell r="AH12" t="str">
            <v>Service Package</v>
          </cell>
          <cell r="AI12">
            <v>0.7</v>
          </cell>
          <cell r="AK12" t="str">
            <v>Service Package</v>
          </cell>
          <cell r="AL12">
            <v>0</v>
          </cell>
          <cell r="AN12">
            <v>0.8</v>
          </cell>
          <cell r="AO12">
            <v>0.8</v>
          </cell>
          <cell r="AQ12" t="str">
            <v>Service Package</v>
          </cell>
          <cell r="AR12">
            <v>0</v>
          </cell>
          <cell r="AT12" t="str">
            <v>Service Package</v>
          </cell>
          <cell r="AU12">
            <v>0</v>
          </cell>
          <cell r="AW12" t="str">
            <v>Service Package</v>
          </cell>
          <cell r="AX12">
            <v>0</v>
          </cell>
          <cell r="AZ12" t="str">
            <v>Service Package</v>
          </cell>
          <cell r="BA12">
            <v>0</v>
          </cell>
          <cell r="BC12" t="str">
            <v>Service Package</v>
          </cell>
          <cell r="BD12">
            <v>0</v>
          </cell>
        </row>
        <row r="13">
          <cell r="E13" t="str">
            <v/>
          </cell>
          <cell r="F13" t="str">
            <v/>
          </cell>
          <cell r="I13">
            <v>2.64</v>
          </cell>
          <cell r="J13">
            <v>0</v>
          </cell>
          <cell r="K13">
            <v>2.64</v>
          </cell>
          <cell r="M13" t="str">
            <v>Service Package</v>
          </cell>
          <cell r="N13">
            <v>0</v>
          </cell>
          <cell r="P13" t="str">
            <v>Service Package</v>
          </cell>
          <cell r="Q13">
            <v>0</v>
          </cell>
          <cell r="S13" t="str">
            <v>Service Package</v>
          </cell>
          <cell r="T13" t="str">
            <v>Service Package</v>
          </cell>
          <cell r="V13" t="str">
            <v>Service Package</v>
          </cell>
          <cell r="W13" t="str">
            <v>Service Package</v>
          </cell>
          <cell r="Y13" t="str">
            <v>Service Package</v>
          </cell>
          <cell r="Z13" t="str">
            <v>Service Package</v>
          </cell>
          <cell r="AB13" t="str">
            <v>Service Package</v>
          </cell>
          <cell r="AC13" t="str">
            <v>Service Package</v>
          </cell>
          <cell r="AE13" t="str">
            <v>Service Package</v>
          </cell>
          <cell r="AF13" t="str">
            <v>Service Package</v>
          </cell>
          <cell r="AH13" t="str">
            <v>Service Package</v>
          </cell>
          <cell r="AI13">
            <v>2.3099999999999996</v>
          </cell>
          <cell r="AK13" t="str">
            <v>Service Package</v>
          </cell>
          <cell r="AL13">
            <v>0</v>
          </cell>
          <cell r="AN13">
            <v>2.64</v>
          </cell>
          <cell r="AO13">
            <v>2.64</v>
          </cell>
          <cell r="AQ13" t="str">
            <v>Service Package</v>
          </cell>
          <cell r="AR13">
            <v>0</v>
          </cell>
          <cell r="AT13" t="str">
            <v>Service Package</v>
          </cell>
          <cell r="AU13">
            <v>0</v>
          </cell>
          <cell r="AW13" t="str">
            <v>Service Package</v>
          </cell>
          <cell r="AX13">
            <v>0</v>
          </cell>
          <cell r="AZ13" t="str">
            <v>Service Package</v>
          </cell>
          <cell r="BA13">
            <v>0</v>
          </cell>
          <cell r="BC13" t="str">
            <v>Service Package</v>
          </cell>
          <cell r="BD13">
            <v>0</v>
          </cell>
        </row>
        <row r="14">
          <cell r="E14" t="str">
            <v/>
          </cell>
          <cell r="F14" t="str">
            <v/>
          </cell>
          <cell r="I14">
            <v>2.64</v>
          </cell>
          <cell r="J14">
            <v>0</v>
          </cell>
          <cell r="K14">
            <v>2.64</v>
          </cell>
          <cell r="M14" t="str">
            <v>Service Package</v>
          </cell>
          <cell r="N14">
            <v>0</v>
          </cell>
          <cell r="P14" t="str">
            <v>Service Package</v>
          </cell>
          <cell r="Q14">
            <v>0</v>
          </cell>
          <cell r="S14" t="str">
            <v>Service Package</v>
          </cell>
          <cell r="T14" t="str">
            <v>Service Package</v>
          </cell>
          <cell r="V14" t="str">
            <v>Service Package</v>
          </cell>
          <cell r="W14" t="str">
            <v>Service Package</v>
          </cell>
          <cell r="Y14" t="str">
            <v>Service Package</v>
          </cell>
          <cell r="Z14" t="str">
            <v>Service Package</v>
          </cell>
          <cell r="AB14" t="str">
            <v>Service Package</v>
          </cell>
          <cell r="AC14" t="str">
            <v>Service Package</v>
          </cell>
          <cell r="AE14" t="str">
            <v>Service Package</v>
          </cell>
          <cell r="AF14" t="str">
            <v>Service Package</v>
          </cell>
          <cell r="AH14" t="str">
            <v>Service Package</v>
          </cell>
          <cell r="AI14">
            <v>2.3099999999999996</v>
          </cell>
          <cell r="AK14" t="str">
            <v>Service Package</v>
          </cell>
          <cell r="AL14">
            <v>0</v>
          </cell>
          <cell r="AN14">
            <v>2.64</v>
          </cell>
          <cell r="AO14">
            <v>2.64</v>
          </cell>
          <cell r="AQ14" t="str">
            <v>Service Package</v>
          </cell>
          <cell r="AR14">
            <v>0</v>
          </cell>
          <cell r="AT14" t="str">
            <v>Service Package</v>
          </cell>
          <cell r="AU14">
            <v>0</v>
          </cell>
          <cell r="AW14" t="str">
            <v>Service Package</v>
          </cell>
          <cell r="AX14">
            <v>0</v>
          </cell>
          <cell r="AZ14" t="str">
            <v>Service Package</v>
          </cell>
          <cell r="BA14">
            <v>0</v>
          </cell>
          <cell r="BC14" t="str">
            <v>Service Package</v>
          </cell>
          <cell r="BD14">
            <v>0</v>
          </cell>
        </row>
        <row r="15">
          <cell r="E15" t="str">
            <v/>
          </cell>
          <cell r="F15" t="str">
            <v/>
          </cell>
          <cell r="I15">
            <v>2.64</v>
          </cell>
          <cell r="J15">
            <v>0</v>
          </cell>
          <cell r="K15">
            <v>2.64</v>
          </cell>
          <cell r="M15" t="str">
            <v>Service Package</v>
          </cell>
          <cell r="N15">
            <v>0</v>
          </cell>
          <cell r="P15" t="str">
            <v>Service Package</v>
          </cell>
          <cell r="Q15">
            <v>0</v>
          </cell>
          <cell r="S15" t="str">
            <v>Service Package</v>
          </cell>
          <cell r="T15" t="str">
            <v>Service Package</v>
          </cell>
          <cell r="V15" t="str">
            <v>Service Package</v>
          </cell>
          <cell r="W15" t="str">
            <v>Service Package</v>
          </cell>
          <cell r="Y15" t="str">
            <v>Service Package</v>
          </cell>
          <cell r="Z15" t="str">
            <v>Service Package</v>
          </cell>
          <cell r="AB15" t="str">
            <v>Service Package</v>
          </cell>
          <cell r="AC15" t="str">
            <v>Service Package</v>
          </cell>
          <cell r="AE15" t="str">
            <v>Service Package</v>
          </cell>
          <cell r="AF15" t="str">
            <v>Service Package</v>
          </cell>
          <cell r="AH15" t="str">
            <v>Service Package</v>
          </cell>
          <cell r="AI15">
            <v>2.3099999999999996</v>
          </cell>
          <cell r="AK15" t="str">
            <v>Service Package</v>
          </cell>
          <cell r="AL15">
            <v>0</v>
          </cell>
          <cell r="AN15">
            <v>2.64</v>
          </cell>
          <cell r="AO15">
            <v>2.64</v>
          </cell>
          <cell r="AQ15" t="str">
            <v>Service Package</v>
          </cell>
          <cell r="AR15">
            <v>0</v>
          </cell>
          <cell r="AT15" t="str">
            <v>Service Package</v>
          </cell>
          <cell r="AU15">
            <v>0</v>
          </cell>
          <cell r="AW15" t="str">
            <v>Service Package</v>
          </cell>
          <cell r="AX15">
            <v>0</v>
          </cell>
          <cell r="AZ15" t="str">
            <v>Service Package</v>
          </cell>
          <cell r="BA15">
            <v>0</v>
          </cell>
          <cell r="BC15" t="str">
            <v>Service Package</v>
          </cell>
          <cell r="BD15">
            <v>0</v>
          </cell>
        </row>
        <row r="16">
          <cell r="E16" t="str">
            <v/>
          </cell>
          <cell r="F16" t="str">
            <v/>
          </cell>
          <cell r="I16">
            <v>47.52</v>
          </cell>
          <cell r="J16">
            <v>0</v>
          </cell>
          <cell r="K16">
            <v>47.52</v>
          </cell>
          <cell r="M16" t="str">
            <v>Service Package</v>
          </cell>
          <cell r="N16">
            <v>0</v>
          </cell>
          <cell r="P16" t="str">
            <v>Service Package</v>
          </cell>
          <cell r="Q16">
            <v>0</v>
          </cell>
          <cell r="S16" t="str">
            <v>Service Package</v>
          </cell>
          <cell r="T16" t="str">
            <v>Service Package</v>
          </cell>
          <cell r="V16" t="str">
            <v>Service Package</v>
          </cell>
          <cell r="W16" t="str">
            <v>Service Package</v>
          </cell>
          <cell r="Y16" t="str">
            <v>Service Package</v>
          </cell>
          <cell r="Z16" t="str">
            <v>Service Package</v>
          </cell>
          <cell r="AB16" t="str">
            <v>Service Package</v>
          </cell>
          <cell r="AC16" t="str">
            <v>Service Package</v>
          </cell>
          <cell r="AE16" t="str">
            <v>Service Package</v>
          </cell>
          <cell r="AF16" t="str">
            <v>Service Package</v>
          </cell>
          <cell r="AH16" t="str">
            <v>Service Package</v>
          </cell>
          <cell r="AI16">
            <v>41.58</v>
          </cell>
          <cell r="AK16" t="str">
            <v>Service Package</v>
          </cell>
          <cell r="AL16">
            <v>0</v>
          </cell>
          <cell r="AN16">
            <v>47.52</v>
          </cell>
          <cell r="AO16">
            <v>47.52</v>
          </cell>
          <cell r="AQ16" t="str">
            <v>Service Package</v>
          </cell>
          <cell r="AR16">
            <v>0</v>
          </cell>
          <cell r="AT16" t="str">
            <v>Service Package</v>
          </cell>
          <cell r="AU16">
            <v>0</v>
          </cell>
          <cell r="AW16" t="str">
            <v>Service Package</v>
          </cell>
          <cell r="AX16">
            <v>0</v>
          </cell>
          <cell r="AZ16" t="str">
            <v>Service Package</v>
          </cell>
          <cell r="BA16">
            <v>0</v>
          </cell>
          <cell r="BC16" t="str">
            <v>Service Package</v>
          </cell>
          <cell r="BD16">
            <v>0</v>
          </cell>
        </row>
        <row r="17">
          <cell r="E17" t="str">
            <v/>
          </cell>
          <cell r="F17" t="str">
            <v/>
          </cell>
          <cell r="I17">
            <v>7.5200000000000005</v>
          </cell>
          <cell r="J17">
            <v>0</v>
          </cell>
          <cell r="K17">
            <v>7.5200000000000005</v>
          </cell>
          <cell r="M17" t="str">
            <v>Service Package</v>
          </cell>
          <cell r="N17">
            <v>0</v>
          </cell>
          <cell r="P17" t="str">
            <v>Service Package</v>
          </cell>
          <cell r="Q17">
            <v>0</v>
          </cell>
          <cell r="S17" t="str">
            <v>Service Package</v>
          </cell>
          <cell r="T17" t="str">
            <v>Service Package</v>
          </cell>
          <cell r="V17" t="str">
            <v>Service Package</v>
          </cell>
          <cell r="W17" t="str">
            <v>Service Package</v>
          </cell>
          <cell r="Y17" t="str">
            <v>Service Package</v>
          </cell>
          <cell r="Z17" t="str">
            <v>Service Package</v>
          </cell>
          <cell r="AB17" t="str">
            <v>Service Package</v>
          </cell>
          <cell r="AC17" t="str">
            <v>Service Package</v>
          </cell>
          <cell r="AE17" t="str">
            <v>Service Package</v>
          </cell>
          <cell r="AF17" t="str">
            <v>Service Package</v>
          </cell>
          <cell r="AH17" t="str">
            <v>Service Package</v>
          </cell>
          <cell r="AI17">
            <v>6.58</v>
          </cell>
          <cell r="AK17" t="str">
            <v>Service Package</v>
          </cell>
          <cell r="AL17">
            <v>0</v>
          </cell>
          <cell r="AN17">
            <v>7.5200000000000005</v>
          </cell>
          <cell r="AO17">
            <v>7.5200000000000005</v>
          </cell>
          <cell r="AQ17" t="str">
            <v>Service Package</v>
          </cell>
          <cell r="AR17">
            <v>0</v>
          </cell>
          <cell r="AT17" t="str">
            <v>Service Package</v>
          </cell>
          <cell r="AU17">
            <v>0</v>
          </cell>
          <cell r="AW17" t="str">
            <v>Service Package</v>
          </cell>
          <cell r="AX17">
            <v>0</v>
          </cell>
          <cell r="AZ17" t="str">
            <v>Service Package</v>
          </cell>
          <cell r="BA17">
            <v>0</v>
          </cell>
          <cell r="BC17" t="str">
            <v>Service Package</v>
          </cell>
          <cell r="BD17">
            <v>0</v>
          </cell>
        </row>
        <row r="18">
          <cell r="E18" t="str">
            <v/>
          </cell>
          <cell r="F18" t="str">
            <v/>
          </cell>
          <cell r="I18">
            <v>3.5200000000000005</v>
          </cell>
          <cell r="J18">
            <v>0</v>
          </cell>
          <cell r="K18">
            <v>3.5200000000000005</v>
          </cell>
          <cell r="M18" t="str">
            <v>Service Package</v>
          </cell>
          <cell r="N18">
            <v>0</v>
          </cell>
          <cell r="P18" t="str">
            <v>Service Package</v>
          </cell>
          <cell r="Q18">
            <v>0</v>
          </cell>
          <cell r="S18" t="str">
            <v>Service Package</v>
          </cell>
          <cell r="T18" t="str">
            <v>Service Package</v>
          </cell>
          <cell r="V18" t="str">
            <v>Service Package</v>
          </cell>
          <cell r="W18" t="str">
            <v>Service Package</v>
          </cell>
          <cell r="Y18" t="str">
            <v>Service Package</v>
          </cell>
          <cell r="Z18" t="str">
            <v>Service Package</v>
          </cell>
          <cell r="AB18" t="str">
            <v>Service Package</v>
          </cell>
          <cell r="AC18" t="str">
            <v>Service Package</v>
          </cell>
          <cell r="AE18" t="str">
            <v>Service Package</v>
          </cell>
          <cell r="AF18" t="str">
            <v>Service Package</v>
          </cell>
          <cell r="AH18" t="str">
            <v>Service Package</v>
          </cell>
          <cell r="AI18">
            <v>3.08</v>
          </cell>
          <cell r="AK18" t="str">
            <v>Service Package</v>
          </cell>
          <cell r="AL18">
            <v>0</v>
          </cell>
          <cell r="AN18">
            <v>3.5200000000000005</v>
          </cell>
          <cell r="AO18">
            <v>3.5200000000000005</v>
          </cell>
          <cell r="AQ18" t="str">
            <v>Service Package</v>
          </cell>
          <cell r="AR18">
            <v>0</v>
          </cell>
          <cell r="AT18" t="str">
            <v>Service Package</v>
          </cell>
          <cell r="AU18">
            <v>0</v>
          </cell>
          <cell r="AW18" t="str">
            <v>Service Package</v>
          </cell>
          <cell r="AX18">
            <v>0</v>
          </cell>
          <cell r="AZ18" t="str">
            <v>Service Package</v>
          </cell>
          <cell r="BA18">
            <v>0</v>
          </cell>
          <cell r="BC18" t="str">
            <v>Service Package</v>
          </cell>
          <cell r="BD18">
            <v>0</v>
          </cell>
        </row>
        <row r="19">
          <cell r="E19" t="str">
            <v/>
          </cell>
          <cell r="F19" t="str">
            <v/>
          </cell>
          <cell r="I19">
            <v>3.5200000000000005</v>
          </cell>
          <cell r="J19">
            <v>0</v>
          </cell>
          <cell r="K19">
            <v>3.5200000000000005</v>
          </cell>
          <cell r="M19" t="str">
            <v>Service Package</v>
          </cell>
          <cell r="N19">
            <v>0</v>
          </cell>
          <cell r="P19" t="str">
            <v>Service Package</v>
          </cell>
          <cell r="Q19">
            <v>0</v>
          </cell>
          <cell r="S19" t="str">
            <v>Service Package</v>
          </cell>
          <cell r="T19" t="str">
            <v>Service Package</v>
          </cell>
          <cell r="V19" t="str">
            <v>Service Package</v>
          </cell>
          <cell r="W19" t="str">
            <v>Service Package</v>
          </cell>
          <cell r="Y19" t="str">
            <v>Service Package</v>
          </cell>
          <cell r="Z19" t="str">
            <v>Service Package</v>
          </cell>
          <cell r="AB19" t="str">
            <v>Service Package</v>
          </cell>
          <cell r="AC19" t="str">
            <v>Service Package</v>
          </cell>
          <cell r="AE19" t="str">
            <v>Service Package</v>
          </cell>
          <cell r="AF19" t="str">
            <v>Service Package</v>
          </cell>
          <cell r="AH19" t="str">
            <v>Service Package</v>
          </cell>
          <cell r="AI19">
            <v>3.08</v>
          </cell>
          <cell r="AK19" t="str">
            <v>Service Package</v>
          </cell>
          <cell r="AL19">
            <v>0</v>
          </cell>
          <cell r="AN19">
            <v>3.5200000000000005</v>
          </cell>
          <cell r="AO19">
            <v>3.5200000000000005</v>
          </cell>
          <cell r="AQ19" t="str">
            <v>Service Package</v>
          </cell>
          <cell r="AR19">
            <v>0</v>
          </cell>
          <cell r="AT19" t="str">
            <v>Service Package</v>
          </cell>
          <cell r="AU19">
            <v>0</v>
          </cell>
          <cell r="AW19" t="str">
            <v>Service Package</v>
          </cell>
          <cell r="AX19">
            <v>0</v>
          </cell>
          <cell r="AZ19" t="str">
            <v>Service Package</v>
          </cell>
          <cell r="BA19">
            <v>0</v>
          </cell>
          <cell r="BC19" t="str">
            <v>Service Package</v>
          </cell>
          <cell r="BD19">
            <v>0</v>
          </cell>
        </row>
        <row r="20">
          <cell r="E20" t="str">
            <v/>
          </cell>
          <cell r="F20" t="str">
            <v/>
          </cell>
          <cell r="I20">
            <v>11.440000000000001</v>
          </cell>
          <cell r="J20">
            <v>0</v>
          </cell>
          <cell r="K20">
            <v>11.440000000000001</v>
          </cell>
          <cell r="M20" t="str">
            <v>Service Package</v>
          </cell>
          <cell r="N20">
            <v>0</v>
          </cell>
          <cell r="P20" t="str">
            <v>Service Package</v>
          </cell>
          <cell r="Q20">
            <v>0</v>
          </cell>
          <cell r="S20" t="str">
            <v>Service Package</v>
          </cell>
          <cell r="T20" t="str">
            <v>Service Package</v>
          </cell>
          <cell r="V20" t="str">
            <v>Service Package</v>
          </cell>
          <cell r="W20" t="str">
            <v>Service Package</v>
          </cell>
          <cell r="Y20" t="str">
            <v>Service Package</v>
          </cell>
          <cell r="Z20" t="str">
            <v>Service Package</v>
          </cell>
          <cell r="AB20" t="str">
            <v>Service Package</v>
          </cell>
          <cell r="AC20" t="str">
            <v>Service Package</v>
          </cell>
          <cell r="AE20" t="str">
            <v>Service Package</v>
          </cell>
          <cell r="AF20" t="str">
            <v>Service Package</v>
          </cell>
          <cell r="AH20" t="str">
            <v>Service Package</v>
          </cell>
          <cell r="AI20">
            <v>10.01</v>
          </cell>
          <cell r="AK20" t="str">
            <v>Service Package</v>
          </cell>
          <cell r="AL20">
            <v>0</v>
          </cell>
          <cell r="AN20">
            <v>11.440000000000001</v>
          </cell>
          <cell r="AO20">
            <v>11.440000000000001</v>
          </cell>
          <cell r="AQ20" t="str">
            <v>Service Package</v>
          </cell>
          <cell r="AR20">
            <v>0</v>
          </cell>
          <cell r="AT20" t="str">
            <v>Service Package</v>
          </cell>
          <cell r="AU20">
            <v>0</v>
          </cell>
          <cell r="AW20" t="str">
            <v>Service Package</v>
          </cell>
          <cell r="AX20">
            <v>0</v>
          </cell>
          <cell r="AZ20" t="str">
            <v>Service Package</v>
          </cell>
          <cell r="BA20">
            <v>0</v>
          </cell>
          <cell r="BC20" t="str">
            <v>Service Package</v>
          </cell>
          <cell r="BD20">
            <v>0</v>
          </cell>
        </row>
        <row r="21">
          <cell r="E21" t="str">
            <v/>
          </cell>
          <cell r="F21" t="str">
            <v/>
          </cell>
          <cell r="I21">
            <v>11.36</v>
          </cell>
          <cell r="J21">
            <v>0</v>
          </cell>
          <cell r="K21">
            <v>11.36</v>
          </cell>
          <cell r="M21" t="str">
            <v>Service Package</v>
          </cell>
          <cell r="N21">
            <v>0</v>
          </cell>
          <cell r="P21" t="str">
            <v>Service Package</v>
          </cell>
          <cell r="Q21">
            <v>0</v>
          </cell>
          <cell r="S21" t="str">
            <v>Service Package</v>
          </cell>
          <cell r="T21" t="str">
            <v>Service Package</v>
          </cell>
          <cell r="V21" t="str">
            <v>Service Package</v>
          </cell>
          <cell r="W21" t="str">
            <v>Service Package</v>
          </cell>
          <cell r="Y21" t="str">
            <v>Service Package</v>
          </cell>
          <cell r="Z21" t="str">
            <v>Service Package</v>
          </cell>
          <cell r="AB21" t="str">
            <v>Service Package</v>
          </cell>
          <cell r="AC21" t="str">
            <v>Service Package</v>
          </cell>
          <cell r="AE21" t="str">
            <v>Service Package</v>
          </cell>
          <cell r="AF21" t="str">
            <v>Service Package</v>
          </cell>
          <cell r="AH21" t="str">
            <v>Service Package</v>
          </cell>
          <cell r="AI21">
            <v>9.94</v>
          </cell>
          <cell r="AK21" t="str">
            <v>Service Package</v>
          </cell>
          <cell r="AL21">
            <v>0</v>
          </cell>
          <cell r="AN21">
            <v>11.36</v>
          </cell>
          <cell r="AO21">
            <v>11.36</v>
          </cell>
          <cell r="AQ21" t="str">
            <v>Service Package</v>
          </cell>
          <cell r="AR21">
            <v>0</v>
          </cell>
          <cell r="AT21" t="str">
            <v>Service Package</v>
          </cell>
          <cell r="AU21">
            <v>0</v>
          </cell>
          <cell r="AW21" t="str">
            <v>Service Package</v>
          </cell>
          <cell r="AX21">
            <v>0</v>
          </cell>
          <cell r="AZ21" t="str">
            <v>Service Package</v>
          </cell>
          <cell r="BA21">
            <v>0</v>
          </cell>
          <cell r="BC21" t="str">
            <v>Service Package</v>
          </cell>
          <cell r="BD21">
            <v>0</v>
          </cell>
        </row>
        <row r="22">
          <cell r="E22" t="str">
            <v/>
          </cell>
          <cell r="F22" t="str">
            <v/>
          </cell>
          <cell r="I22">
            <v>11.36</v>
          </cell>
          <cell r="J22">
            <v>0</v>
          </cell>
          <cell r="K22">
            <v>11.36</v>
          </cell>
          <cell r="M22" t="str">
            <v>Service Package</v>
          </cell>
          <cell r="N22">
            <v>0</v>
          </cell>
          <cell r="P22" t="str">
            <v>Service Package</v>
          </cell>
          <cell r="Q22">
            <v>0</v>
          </cell>
          <cell r="S22" t="str">
            <v>Service Package</v>
          </cell>
          <cell r="T22" t="str">
            <v>Service Package</v>
          </cell>
          <cell r="V22" t="str">
            <v>Service Package</v>
          </cell>
          <cell r="W22" t="str">
            <v>Service Package</v>
          </cell>
          <cell r="Y22" t="str">
            <v>Service Package</v>
          </cell>
          <cell r="Z22" t="str">
            <v>Service Package</v>
          </cell>
          <cell r="AB22" t="str">
            <v>Service Package</v>
          </cell>
          <cell r="AC22" t="str">
            <v>Service Package</v>
          </cell>
          <cell r="AE22" t="str">
            <v>Service Package</v>
          </cell>
          <cell r="AF22" t="str">
            <v>Service Package</v>
          </cell>
          <cell r="AH22" t="str">
            <v>Service Package</v>
          </cell>
          <cell r="AI22">
            <v>9.94</v>
          </cell>
          <cell r="AK22" t="str">
            <v>Service Package</v>
          </cell>
          <cell r="AL22">
            <v>0</v>
          </cell>
          <cell r="AN22">
            <v>11.36</v>
          </cell>
          <cell r="AO22">
            <v>11.36</v>
          </cell>
          <cell r="AQ22" t="str">
            <v>Service Package</v>
          </cell>
          <cell r="AR22">
            <v>0</v>
          </cell>
          <cell r="AT22" t="str">
            <v>Service Package</v>
          </cell>
          <cell r="AU22">
            <v>0</v>
          </cell>
          <cell r="AW22" t="str">
            <v>Service Package</v>
          </cell>
          <cell r="AX22">
            <v>0</v>
          </cell>
          <cell r="AZ22" t="str">
            <v>Service Package</v>
          </cell>
          <cell r="BA22">
            <v>0</v>
          </cell>
          <cell r="BC22" t="str">
            <v>Service Package</v>
          </cell>
          <cell r="BD22">
            <v>0</v>
          </cell>
        </row>
        <row r="23">
          <cell r="E23" t="str">
            <v>J1120</v>
          </cell>
          <cell r="G23" t="str">
            <v>N</v>
          </cell>
          <cell r="I23">
            <v>63.04</v>
          </cell>
          <cell r="J23">
            <v>0</v>
          </cell>
          <cell r="K23">
            <v>63.04</v>
          </cell>
          <cell r="M23" t="str">
            <v>Service Package</v>
          </cell>
          <cell r="N23">
            <v>0</v>
          </cell>
          <cell r="P23" t="str">
            <v>Service Package</v>
          </cell>
          <cell r="Q23">
            <v>0</v>
          </cell>
          <cell r="S23" t="str">
            <v>Service Package</v>
          </cell>
          <cell r="T23" t="str">
            <v>Service Package</v>
          </cell>
          <cell r="V23" t="str">
            <v>Service Package</v>
          </cell>
          <cell r="W23" t="str">
            <v>Service Package</v>
          </cell>
          <cell r="Y23" t="str">
            <v>Service Package</v>
          </cell>
          <cell r="Z23" t="str">
            <v>Service Package</v>
          </cell>
          <cell r="AB23" t="str">
            <v>Service Package</v>
          </cell>
          <cell r="AC23" t="str">
            <v>Service Package</v>
          </cell>
          <cell r="AE23" t="str">
            <v>Service Package</v>
          </cell>
          <cell r="AF23" t="str">
            <v>Service Package</v>
          </cell>
          <cell r="AH23" t="str">
            <v>Service Package</v>
          </cell>
          <cell r="AI23">
            <v>55.16</v>
          </cell>
          <cell r="AK23" t="str">
            <v>Service Package</v>
          </cell>
          <cell r="AL23">
            <v>0</v>
          </cell>
          <cell r="AN23">
            <v>63.04</v>
          </cell>
          <cell r="AO23">
            <v>63.04</v>
          </cell>
          <cell r="AQ23" t="str">
            <v>Service Package</v>
          </cell>
          <cell r="AR23">
            <v>33.07</v>
          </cell>
          <cell r="AT23" t="str">
            <v>Service Package</v>
          </cell>
          <cell r="AU23">
            <v>0</v>
          </cell>
          <cell r="AW23" t="str">
            <v>Service Package</v>
          </cell>
          <cell r="AX23">
            <v>0</v>
          </cell>
          <cell r="AZ23" t="str">
            <v>Service Package</v>
          </cell>
          <cell r="BA23">
            <v>0</v>
          </cell>
          <cell r="BC23" t="str">
            <v>Service Package</v>
          </cell>
          <cell r="BD23">
            <v>0</v>
          </cell>
        </row>
        <row r="24">
          <cell r="E24" t="str">
            <v/>
          </cell>
          <cell r="F24" t="str">
            <v/>
          </cell>
          <cell r="I24">
            <v>39.680000000000007</v>
          </cell>
          <cell r="J24">
            <v>0</v>
          </cell>
          <cell r="K24">
            <v>39.680000000000007</v>
          </cell>
          <cell r="M24" t="str">
            <v>Service Package</v>
          </cell>
          <cell r="N24">
            <v>0</v>
          </cell>
          <cell r="P24" t="str">
            <v>Service Package</v>
          </cell>
          <cell r="Q24">
            <v>0</v>
          </cell>
          <cell r="S24" t="str">
            <v>Service Package</v>
          </cell>
          <cell r="T24" t="str">
            <v>Service Package</v>
          </cell>
          <cell r="V24" t="str">
            <v>Service Package</v>
          </cell>
          <cell r="W24" t="str">
            <v>Service Package</v>
          </cell>
          <cell r="Y24" t="str">
            <v>Service Package</v>
          </cell>
          <cell r="Z24" t="str">
            <v>Service Package</v>
          </cell>
          <cell r="AB24" t="str">
            <v>Service Package</v>
          </cell>
          <cell r="AC24" t="str">
            <v>Service Package</v>
          </cell>
          <cell r="AE24" t="str">
            <v>Service Package</v>
          </cell>
          <cell r="AF24" t="str">
            <v>Service Package</v>
          </cell>
          <cell r="AH24" t="str">
            <v>Service Package</v>
          </cell>
          <cell r="AI24">
            <v>34.72</v>
          </cell>
          <cell r="AK24" t="str">
            <v>Service Package</v>
          </cell>
          <cell r="AL24">
            <v>0</v>
          </cell>
          <cell r="AN24">
            <v>39.680000000000007</v>
          </cell>
          <cell r="AO24">
            <v>39.680000000000007</v>
          </cell>
          <cell r="AQ24" t="str">
            <v>Service Package</v>
          </cell>
          <cell r="AR24">
            <v>0</v>
          </cell>
          <cell r="AT24" t="str">
            <v>Service Package</v>
          </cell>
          <cell r="AU24">
            <v>0</v>
          </cell>
          <cell r="AW24" t="str">
            <v>Service Package</v>
          </cell>
          <cell r="AX24">
            <v>0</v>
          </cell>
          <cell r="AZ24" t="str">
            <v>Service Package</v>
          </cell>
          <cell r="BA24">
            <v>0</v>
          </cell>
          <cell r="BC24" t="str">
            <v>Service Package</v>
          </cell>
          <cell r="BD24">
            <v>0</v>
          </cell>
        </row>
        <row r="25">
          <cell r="E25" t="str">
            <v/>
          </cell>
          <cell r="F25" t="str">
            <v/>
          </cell>
          <cell r="I25">
            <v>72.320000000000007</v>
          </cell>
          <cell r="J25">
            <v>0</v>
          </cell>
          <cell r="K25">
            <v>72.320000000000007</v>
          </cell>
          <cell r="M25" t="str">
            <v>Service Package</v>
          </cell>
          <cell r="N25">
            <v>0</v>
          </cell>
          <cell r="P25" t="str">
            <v>Service Package</v>
          </cell>
          <cell r="Q25">
            <v>0</v>
          </cell>
          <cell r="S25" t="str">
            <v>Service Package</v>
          </cell>
          <cell r="T25" t="str">
            <v>Service Package</v>
          </cell>
          <cell r="V25" t="str">
            <v>Service Package</v>
          </cell>
          <cell r="W25" t="str">
            <v>Service Package</v>
          </cell>
          <cell r="Y25" t="str">
            <v>Service Package</v>
          </cell>
          <cell r="Z25" t="str">
            <v>Service Package</v>
          </cell>
          <cell r="AB25" t="str">
            <v>Service Package</v>
          </cell>
          <cell r="AC25" t="str">
            <v>Service Package</v>
          </cell>
          <cell r="AE25" t="str">
            <v>Service Package</v>
          </cell>
          <cell r="AF25" t="str">
            <v>Service Package</v>
          </cell>
          <cell r="AH25" t="str">
            <v>Service Package</v>
          </cell>
          <cell r="AI25">
            <v>63.28</v>
          </cell>
          <cell r="AK25" t="str">
            <v>Service Package</v>
          </cell>
          <cell r="AL25">
            <v>0</v>
          </cell>
          <cell r="AN25">
            <v>72.320000000000007</v>
          </cell>
          <cell r="AO25">
            <v>72.320000000000007</v>
          </cell>
          <cell r="AQ25" t="str">
            <v>Service Package</v>
          </cell>
          <cell r="AR25">
            <v>0</v>
          </cell>
          <cell r="AT25" t="str">
            <v>Service Package</v>
          </cell>
          <cell r="AU25">
            <v>0</v>
          </cell>
          <cell r="AW25" t="str">
            <v>Service Package</v>
          </cell>
          <cell r="AX25">
            <v>0</v>
          </cell>
          <cell r="AZ25" t="str">
            <v>Service Package</v>
          </cell>
          <cell r="BA25">
            <v>0</v>
          </cell>
          <cell r="BC25" t="str">
            <v>Service Package</v>
          </cell>
          <cell r="BD25">
            <v>0</v>
          </cell>
        </row>
        <row r="26">
          <cell r="E26" t="str">
            <v/>
          </cell>
          <cell r="F26" t="str">
            <v/>
          </cell>
          <cell r="I26">
            <v>39.840000000000003</v>
          </cell>
          <cell r="J26">
            <v>0</v>
          </cell>
          <cell r="K26">
            <v>39.840000000000003</v>
          </cell>
          <cell r="M26" t="str">
            <v>Service Package</v>
          </cell>
          <cell r="N26">
            <v>0</v>
          </cell>
          <cell r="P26" t="str">
            <v>Service Package</v>
          </cell>
          <cell r="Q26">
            <v>0</v>
          </cell>
          <cell r="S26" t="str">
            <v>Service Package</v>
          </cell>
          <cell r="T26" t="str">
            <v>Service Package</v>
          </cell>
          <cell r="V26" t="str">
            <v>Service Package</v>
          </cell>
          <cell r="W26" t="str">
            <v>Service Package</v>
          </cell>
          <cell r="Y26" t="str">
            <v>Service Package</v>
          </cell>
          <cell r="Z26" t="str">
            <v>Service Package</v>
          </cell>
          <cell r="AB26" t="str">
            <v>Service Package</v>
          </cell>
          <cell r="AC26" t="str">
            <v>Service Package</v>
          </cell>
          <cell r="AE26" t="str">
            <v>Service Package</v>
          </cell>
          <cell r="AF26" t="str">
            <v>Service Package</v>
          </cell>
          <cell r="AH26" t="str">
            <v>Service Package</v>
          </cell>
          <cell r="AI26">
            <v>34.859999999999992</v>
          </cell>
          <cell r="AK26" t="str">
            <v>Service Package</v>
          </cell>
          <cell r="AL26">
            <v>0</v>
          </cell>
          <cell r="AN26">
            <v>39.840000000000003</v>
          </cell>
          <cell r="AO26">
            <v>39.840000000000003</v>
          </cell>
          <cell r="AQ26" t="str">
            <v>Service Package</v>
          </cell>
          <cell r="AR26">
            <v>0</v>
          </cell>
          <cell r="AT26" t="str">
            <v>Service Package</v>
          </cell>
          <cell r="AU26">
            <v>0</v>
          </cell>
          <cell r="AW26" t="str">
            <v>Service Package</v>
          </cell>
          <cell r="AX26">
            <v>0</v>
          </cell>
          <cell r="AZ26" t="str">
            <v>Service Package</v>
          </cell>
          <cell r="BA26">
            <v>0</v>
          </cell>
          <cell r="BC26" t="str">
            <v>Service Package</v>
          </cell>
          <cell r="BD26">
            <v>0</v>
          </cell>
        </row>
        <row r="27">
          <cell r="E27" t="str">
            <v/>
          </cell>
          <cell r="F27" t="str">
            <v/>
          </cell>
          <cell r="I27">
            <v>44.080000000000005</v>
          </cell>
          <cell r="J27">
            <v>0</v>
          </cell>
          <cell r="K27">
            <v>44.080000000000005</v>
          </cell>
          <cell r="M27" t="str">
            <v>Service Package</v>
          </cell>
          <cell r="N27">
            <v>0</v>
          </cell>
          <cell r="P27" t="str">
            <v>Service Package</v>
          </cell>
          <cell r="Q27">
            <v>0</v>
          </cell>
          <cell r="S27" t="str">
            <v>Service Package</v>
          </cell>
          <cell r="T27" t="str">
            <v>Service Package</v>
          </cell>
          <cell r="V27" t="str">
            <v>Service Package</v>
          </cell>
          <cell r="W27" t="str">
            <v>Service Package</v>
          </cell>
          <cell r="Y27" t="str">
            <v>Service Package</v>
          </cell>
          <cell r="Z27" t="str">
            <v>Service Package</v>
          </cell>
          <cell r="AB27" t="str">
            <v>Service Package</v>
          </cell>
          <cell r="AC27" t="str">
            <v>Service Package</v>
          </cell>
          <cell r="AE27" t="str">
            <v>Service Package</v>
          </cell>
          <cell r="AF27" t="str">
            <v>Service Package</v>
          </cell>
          <cell r="AH27" t="str">
            <v>Service Package</v>
          </cell>
          <cell r="AI27">
            <v>38.57</v>
          </cell>
          <cell r="AK27" t="str">
            <v>Service Package</v>
          </cell>
          <cell r="AL27">
            <v>0</v>
          </cell>
          <cell r="AN27">
            <v>44.080000000000005</v>
          </cell>
          <cell r="AO27">
            <v>44.080000000000005</v>
          </cell>
          <cell r="AQ27" t="str">
            <v>Service Package</v>
          </cell>
          <cell r="AR27">
            <v>0</v>
          </cell>
          <cell r="AT27" t="str">
            <v>Service Package</v>
          </cell>
          <cell r="AU27">
            <v>0</v>
          </cell>
          <cell r="AW27" t="str">
            <v>Service Package</v>
          </cell>
          <cell r="AX27">
            <v>0</v>
          </cell>
          <cell r="AZ27" t="str">
            <v>Service Package</v>
          </cell>
          <cell r="BA27">
            <v>0</v>
          </cell>
          <cell r="BC27" t="str">
            <v>Service Package</v>
          </cell>
          <cell r="BD27">
            <v>0</v>
          </cell>
        </row>
        <row r="28">
          <cell r="E28" t="str">
            <v/>
          </cell>
          <cell r="F28" t="str">
            <v/>
          </cell>
          <cell r="I28">
            <v>107.12</v>
          </cell>
          <cell r="J28">
            <v>0</v>
          </cell>
          <cell r="K28">
            <v>107.12</v>
          </cell>
          <cell r="M28" t="str">
            <v>Service Package</v>
          </cell>
          <cell r="N28">
            <v>0</v>
          </cell>
          <cell r="P28" t="str">
            <v>Service Package</v>
          </cell>
          <cell r="Q28">
            <v>0</v>
          </cell>
          <cell r="S28" t="str">
            <v>Service Package</v>
          </cell>
          <cell r="T28" t="str">
            <v>Service Package</v>
          </cell>
          <cell r="V28" t="str">
            <v>Service Package</v>
          </cell>
          <cell r="W28" t="str">
            <v>Service Package</v>
          </cell>
          <cell r="Y28" t="str">
            <v>Service Package</v>
          </cell>
          <cell r="Z28" t="str">
            <v>Service Package</v>
          </cell>
          <cell r="AB28" t="str">
            <v>Service Package</v>
          </cell>
          <cell r="AC28" t="str">
            <v>Service Package</v>
          </cell>
          <cell r="AE28" t="str">
            <v>Service Package</v>
          </cell>
          <cell r="AF28" t="str">
            <v>Service Package</v>
          </cell>
          <cell r="AH28" t="str">
            <v>Service Package</v>
          </cell>
          <cell r="AI28">
            <v>93.73</v>
          </cell>
          <cell r="AK28" t="str">
            <v>Service Package</v>
          </cell>
          <cell r="AL28">
            <v>0</v>
          </cell>
          <cell r="AN28">
            <v>107.12</v>
          </cell>
          <cell r="AO28">
            <v>107.12</v>
          </cell>
          <cell r="AQ28" t="str">
            <v>Service Package</v>
          </cell>
          <cell r="AR28">
            <v>0</v>
          </cell>
          <cell r="AT28" t="str">
            <v>Service Package</v>
          </cell>
          <cell r="AU28">
            <v>0</v>
          </cell>
          <cell r="AW28" t="str">
            <v>Service Package</v>
          </cell>
          <cell r="AX28">
            <v>0</v>
          </cell>
          <cell r="AZ28" t="str">
            <v>Service Package</v>
          </cell>
          <cell r="BA28">
            <v>0</v>
          </cell>
          <cell r="BC28" t="str">
            <v>Service Package</v>
          </cell>
          <cell r="BD28">
            <v>0</v>
          </cell>
        </row>
        <row r="29">
          <cell r="E29" t="str">
            <v/>
          </cell>
          <cell r="F29" t="str">
            <v/>
          </cell>
          <cell r="I29">
            <v>9.9200000000000017</v>
          </cell>
          <cell r="J29">
            <v>0</v>
          </cell>
          <cell r="K29">
            <v>9.9200000000000017</v>
          </cell>
          <cell r="M29" t="str">
            <v>Service Package</v>
          </cell>
          <cell r="N29">
            <v>0</v>
          </cell>
          <cell r="P29" t="str">
            <v>Service Package</v>
          </cell>
          <cell r="Q29">
            <v>0</v>
          </cell>
          <cell r="S29" t="str">
            <v>Service Package</v>
          </cell>
          <cell r="T29" t="str">
            <v>Service Package</v>
          </cell>
          <cell r="V29" t="str">
            <v>Service Package</v>
          </cell>
          <cell r="W29" t="str">
            <v>Service Package</v>
          </cell>
          <cell r="Y29" t="str">
            <v>Service Package</v>
          </cell>
          <cell r="Z29" t="str">
            <v>Service Package</v>
          </cell>
          <cell r="AB29" t="str">
            <v>Service Package</v>
          </cell>
          <cell r="AC29" t="str">
            <v>Service Package</v>
          </cell>
          <cell r="AE29" t="str">
            <v>Service Package</v>
          </cell>
          <cell r="AF29" t="str">
            <v>Service Package</v>
          </cell>
          <cell r="AH29" t="str">
            <v>Service Package</v>
          </cell>
          <cell r="AI29">
            <v>8.68</v>
          </cell>
          <cell r="AK29" t="str">
            <v>Service Package</v>
          </cell>
          <cell r="AL29">
            <v>0</v>
          </cell>
          <cell r="AN29">
            <v>9.9200000000000017</v>
          </cell>
          <cell r="AO29">
            <v>9.9200000000000017</v>
          </cell>
          <cell r="AQ29" t="str">
            <v>Service Package</v>
          </cell>
          <cell r="AR29">
            <v>0</v>
          </cell>
          <cell r="AT29" t="str">
            <v>Service Package</v>
          </cell>
          <cell r="AU29">
            <v>0</v>
          </cell>
          <cell r="AW29" t="str">
            <v>Service Package</v>
          </cell>
          <cell r="AX29">
            <v>0</v>
          </cell>
          <cell r="AZ29" t="str">
            <v>Service Package</v>
          </cell>
          <cell r="BA29">
            <v>0</v>
          </cell>
          <cell r="BC29" t="str">
            <v>Service Package</v>
          </cell>
          <cell r="BD29">
            <v>0</v>
          </cell>
        </row>
        <row r="30">
          <cell r="E30" t="str">
            <v/>
          </cell>
          <cell r="F30" t="str">
            <v/>
          </cell>
          <cell r="I30">
            <v>179.28</v>
          </cell>
          <cell r="J30">
            <v>0</v>
          </cell>
          <cell r="K30">
            <v>179.28</v>
          </cell>
          <cell r="M30" t="str">
            <v>Service Package</v>
          </cell>
          <cell r="N30">
            <v>0</v>
          </cell>
          <cell r="P30" t="str">
            <v>Service Package</v>
          </cell>
          <cell r="Q30">
            <v>0</v>
          </cell>
          <cell r="S30" t="str">
            <v>Service Package</v>
          </cell>
          <cell r="T30" t="str">
            <v>Service Package</v>
          </cell>
          <cell r="V30" t="str">
            <v>Service Package</v>
          </cell>
          <cell r="W30" t="str">
            <v>Service Package</v>
          </cell>
          <cell r="Y30" t="str">
            <v>Service Package</v>
          </cell>
          <cell r="Z30" t="str">
            <v>Service Package</v>
          </cell>
          <cell r="AB30" t="str">
            <v>Service Package</v>
          </cell>
          <cell r="AC30" t="str">
            <v>Service Package</v>
          </cell>
          <cell r="AE30" t="str">
            <v>Service Package</v>
          </cell>
          <cell r="AF30" t="str">
            <v>Service Package</v>
          </cell>
          <cell r="AH30" t="str">
            <v>Service Package</v>
          </cell>
          <cell r="AI30">
            <v>156.86999999999998</v>
          </cell>
          <cell r="AK30" t="str">
            <v>Service Package</v>
          </cell>
          <cell r="AL30">
            <v>0</v>
          </cell>
          <cell r="AN30">
            <v>179.28</v>
          </cell>
          <cell r="AO30">
            <v>179.28</v>
          </cell>
          <cell r="AQ30" t="str">
            <v>Service Package</v>
          </cell>
          <cell r="AR30">
            <v>0</v>
          </cell>
          <cell r="AT30" t="str">
            <v>Service Package</v>
          </cell>
          <cell r="AU30">
            <v>0</v>
          </cell>
          <cell r="AW30" t="str">
            <v>Service Package</v>
          </cell>
          <cell r="AX30">
            <v>0</v>
          </cell>
          <cell r="AZ30" t="str">
            <v>Service Package</v>
          </cell>
          <cell r="BA30">
            <v>0</v>
          </cell>
          <cell r="BC30" t="str">
            <v>Service Package</v>
          </cell>
          <cell r="BD30">
            <v>0</v>
          </cell>
        </row>
        <row r="31">
          <cell r="E31" t="str">
            <v>J0133</v>
          </cell>
          <cell r="G31" t="str">
            <v>N</v>
          </cell>
          <cell r="I31">
            <v>34.56</v>
          </cell>
          <cell r="J31">
            <v>0</v>
          </cell>
          <cell r="K31">
            <v>34.56</v>
          </cell>
          <cell r="M31" t="str">
            <v>Service Package</v>
          </cell>
          <cell r="N31">
            <v>0</v>
          </cell>
          <cell r="P31" t="str">
            <v>Service Package</v>
          </cell>
          <cell r="Q31">
            <v>0</v>
          </cell>
          <cell r="S31" t="str">
            <v>Service Package</v>
          </cell>
          <cell r="T31" t="str">
            <v>Service Package</v>
          </cell>
          <cell r="V31" t="str">
            <v>Service Package</v>
          </cell>
          <cell r="W31" t="str">
            <v>Service Package</v>
          </cell>
          <cell r="Y31" t="str">
            <v>Service Package</v>
          </cell>
          <cell r="Z31" t="str">
            <v>Service Package</v>
          </cell>
          <cell r="AB31" t="str">
            <v>Service Package</v>
          </cell>
          <cell r="AC31" t="str">
            <v>Service Package</v>
          </cell>
          <cell r="AE31" t="str">
            <v>Service Package</v>
          </cell>
          <cell r="AF31" t="str">
            <v>Service Package</v>
          </cell>
          <cell r="AH31" t="str">
            <v>Service Package</v>
          </cell>
          <cell r="AI31">
            <v>30.24</v>
          </cell>
          <cell r="AK31" t="str">
            <v>Service Package</v>
          </cell>
          <cell r="AL31">
            <v>0</v>
          </cell>
          <cell r="AN31">
            <v>34.56</v>
          </cell>
          <cell r="AO31">
            <v>34.56</v>
          </cell>
          <cell r="AQ31" t="str">
            <v>Service Package</v>
          </cell>
          <cell r="AR31">
            <v>0.05</v>
          </cell>
          <cell r="AT31" t="str">
            <v>Service Package</v>
          </cell>
          <cell r="AU31">
            <v>0</v>
          </cell>
          <cell r="AW31" t="str">
            <v>Service Package</v>
          </cell>
          <cell r="AX31">
            <v>0</v>
          </cell>
          <cell r="AZ31" t="str">
            <v>Service Package</v>
          </cell>
          <cell r="BA31">
            <v>0</v>
          </cell>
          <cell r="BC31" t="str">
            <v>Service Package</v>
          </cell>
          <cell r="BD31">
            <v>0</v>
          </cell>
        </row>
        <row r="32">
          <cell r="E32" t="str">
            <v>J0133</v>
          </cell>
          <cell r="G32" t="str">
            <v>N</v>
          </cell>
          <cell r="I32">
            <v>34.56</v>
          </cell>
          <cell r="J32">
            <v>0</v>
          </cell>
          <cell r="K32">
            <v>34.56</v>
          </cell>
          <cell r="M32" t="str">
            <v>Service Package</v>
          </cell>
          <cell r="N32">
            <v>0</v>
          </cell>
          <cell r="P32" t="str">
            <v>Service Package</v>
          </cell>
          <cell r="Q32">
            <v>0</v>
          </cell>
          <cell r="S32" t="str">
            <v>Service Package</v>
          </cell>
          <cell r="T32" t="str">
            <v>Service Package</v>
          </cell>
          <cell r="V32" t="str">
            <v>Service Package</v>
          </cell>
          <cell r="W32" t="str">
            <v>Service Package</v>
          </cell>
          <cell r="Y32" t="str">
            <v>Service Package</v>
          </cell>
          <cell r="Z32" t="str">
            <v>Service Package</v>
          </cell>
          <cell r="AB32" t="str">
            <v>Service Package</v>
          </cell>
          <cell r="AC32" t="str">
            <v>Service Package</v>
          </cell>
          <cell r="AE32" t="str">
            <v>Service Package</v>
          </cell>
          <cell r="AF32" t="str">
            <v>Service Package</v>
          </cell>
          <cell r="AH32" t="str">
            <v>Service Package</v>
          </cell>
          <cell r="AI32">
            <v>30.24</v>
          </cell>
          <cell r="AK32" t="str">
            <v>Service Package</v>
          </cell>
          <cell r="AL32">
            <v>0</v>
          </cell>
          <cell r="AN32">
            <v>34.56</v>
          </cell>
          <cell r="AO32">
            <v>34.56</v>
          </cell>
          <cell r="AQ32" t="str">
            <v>Service Package</v>
          </cell>
          <cell r="AR32">
            <v>0.05</v>
          </cell>
          <cell r="AT32" t="str">
            <v>Service Package</v>
          </cell>
          <cell r="AU32">
            <v>0</v>
          </cell>
          <cell r="AW32" t="str">
            <v>Service Package</v>
          </cell>
          <cell r="AX32">
            <v>0</v>
          </cell>
          <cell r="AZ32" t="str">
            <v>Service Package</v>
          </cell>
          <cell r="BA32">
            <v>0</v>
          </cell>
          <cell r="BC32" t="str">
            <v>Service Package</v>
          </cell>
          <cell r="BD32">
            <v>0</v>
          </cell>
        </row>
        <row r="33">
          <cell r="E33" t="str">
            <v>J0133</v>
          </cell>
          <cell r="G33" t="str">
            <v>N</v>
          </cell>
          <cell r="I33">
            <v>69.040000000000006</v>
          </cell>
          <cell r="J33">
            <v>0</v>
          </cell>
          <cell r="K33">
            <v>69.040000000000006</v>
          </cell>
          <cell r="M33" t="str">
            <v>Service Package</v>
          </cell>
          <cell r="N33">
            <v>0</v>
          </cell>
          <cell r="P33" t="str">
            <v>Service Package</v>
          </cell>
          <cell r="Q33">
            <v>0</v>
          </cell>
          <cell r="S33" t="str">
            <v>Service Package</v>
          </cell>
          <cell r="T33" t="str">
            <v>Service Package</v>
          </cell>
          <cell r="V33" t="str">
            <v>Service Package</v>
          </cell>
          <cell r="W33" t="str">
            <v>Service Package</v>
          </cell>
          <cell r="Y33" t="str">
            <v>Service Package</v>
          </cell>
          <cell r="Z33" t="str">
            <v>Service Package</v>
          </cell>
          <cell r="AB33" t="str">
            <v>Service Package</v>
          </cell>
          <cell r="AC33" t="str">
            <v>Service Package</v>
          </cell>
          <cell r="AE33" t="str">
            <v>Service Package</v>
          </cell>
          <cell r="AF33" t="str">
            <v>Service Package</v>
          </cell>
          <cell r="AH33" t="str">
            <v>Service Package</v>
          </cell>
          <cell r="AI33">
            <v>60.41</v>
          </cell>
          <cell r="AK33" t="str">
            <v>Service Package</v>
          </cell>
          <cell r="AL33">
            <v>0</v>
          </cell>
          <cell r="AN33">
            <v>69.040000000000006</v>
          </cell>
          <cell r="AO33">
            <v>69.040000000000006</v>
          </cell>
          <cell r="AQ33" t="str">
            <v>Service Package</v>
          </cell>
          <cell r="AR33">
            <v>0.05</v>
          </cell>
          <cell r="AT33" t="str">
            <v>Service Package</v>
          </cell>
          <cell r="AU33">
            <v>0</v>
          </cell>
          <cell r="AW33" t="str">
            <v>Service Package</v>
          </cell>
          <cell r="AX33">
            <v>0</v>
          </cell>
          <cell r="AZ33" t="str">
            <v>Service Package</v>
          </cell>
          <cell r="BA33">
            <v>0</v>
          </cell>
          <cell r="BC33" t="str">
            <v>Service Package</v>
          </cell>
          <cell r="BD33">
            <v>0</v>
          </cell>
        </row>
        <row r="34">
          <cell r="E34" t="str">
            <v>J0133</v>
          </cell>
          <cell r="G34" t="str">
            <v>N</v>
          </cell>
          <cell r="I34">
            <v>59.6</v>
          </cell>
          <cell r="J34">
            <v>0</v>
          </cell>
          <cell r="K34">
            <v>59.6</v>
          </cell>
          <cell r="M34" t="str">
            <v>Service Package</v>
          </cell>
          <cell r="N34">
            <v>0</v>
          </cell>
          <cell r="P34" t="str">
            <v>Service Package</v>
          </cell>
          <cell r="Q34">
            <v>0</v>
          </cell>
          <cell r="S34" t="str">
            <v>Service Package</v>
          </cell>
          <cell r="T34" t="str">
            <v>Service Package</v>
          </cell>
          <cell r="V34" t="str">
            <v>Service Package</v>
          </cell>
          <cell r="W34" t="str">
            <v>Service Package</v>
          </cell>
          <cell r="Y34" t="str">
            <v>Service Package</v>
          </cell>
          <cell r="Z34" t="str">
            <v>Service Package</v>
          </cell>
          <cell r="AB34" t="str">
            <v>Service Package</v>
          </cell>
          <cell r="AC34" t="str">
            <v>Service Package</v>
          </cell>
          <cell r="AE34" t="str">
            <v>Service Package</v>
          </cell>
          <cell r="AF34" t="str">
            <v>Service Package</v>
          </cell>
          <cell r="AH34" t="str">
            <v>Service Package</v>
          </cell>
          <cell r="AI34">
            <v>52.15</v>
          </cell>
          <cell r="AK34" t="str">
            <v>Service Package</v>
          </cell>
          <cell r="AL34">
            <v>0</v>
          </cell>
          <cell r="AN34">
            <v>59.6</v>
          </cell>
          <cell r="AO34">
            <v>59.6</v>
          </cell>
          <cell r="AQ34" t="str">
            <v>Service Package</v>
          </cell>
          <cell r="AR34">
            <v>0.05</v>
          </cell>
          <cell r="AT34" t="str">
            <v>Service Package</v>
          </cell>
          <cell r="AU34">
            <v>0</v>
          </cell>
          <cell r="AW34" t="str">
            <v>Service Package</v>
          </cell>
          <cell r="AX34">
            <v>0</v>
          </cell>
          <cell r="AZ34" t="str">
            <v>Service Package</v>
          </cell>
          <cell r="BA34">
            <v>0</v>
          </cell>
          <cell r="BC34" t="str">
            <v>Service Package</v>
          </cell>
          <cell r="BD34">
            <v>0</v>
          </cell>
        </row>
        <row r="35">
          <cell r="E35" t="str">
            <v>J0133</v>
          </cell>
          <cell r="G35" t="str">
            <v>N</v>
          </cell>
          <cell r="I35">
            <v>110.88</v>
          </cell>
          <cell r="J35">
            <v>0</v>
          </cell>
          <cell r="K35">
            <v>110.88</v>
          </cell>
          <cell r="M35" t="str">
            <v>Service Package</v>
          </cell>
          <cell r="N35">
            <v>0</v>
          </cell>
          <cell r="P35" t="str">
            <v>Service Package</v>
          </cell>
          <cell r="Q35">
            <v>0</v>
          </cell>
          <cell r="S35" t="str">
            <v>Service Package</v>
          </cell>
          <cell r="T35" t="str">
            <v>Service Package</v>
          </cell>
          <cell r="V35" t="str">
            <v>Service Package</v>
          </cell>
          <cell r="W35" t="str">
            <v>Service Package</v>
          </cell>
          <cell r="Y35" t="str">
            <v>Service Package</v>
          </cell>
          <cell r="Z35" t="str">
            <v>Service Package</v>
          </cell>
          <cell r="AB35" t="str">
            <v>Service Package</v>
          </cell>
          <cell r="AC35" t="str">
            <v>Service Package</v>
          </cell>
          <cell r="AE35" t="str">
            <v>Service Package</v>
          </cell>
          <cell r="AF35" t="str">
            <v>Service Package</v>
          </cell>
          <cell r="AH35" t="str">
            <v>Service Package</v>
          </cell>
          <cell r="AI35">
            <v>97.02</v>
          </cell>
          <cell r="AK35" t="str">
            <v>Service Package</v>
          </cell>
          <cell r="AL35">
            <v>0</v>
          </cell>
          <cell r="AN35">
            <v>110.88</v>
          </cell>
          <cell r="AO35">
            <v>110.88</v>
          </cell>
          <cell r="AQ35" t="str">
            <v>Service Package</v>
          </cell>
          <cell r="AR35">
            <v>0.05</v>
          </cell>
          <cell r="AT35" t="str">
            <v>Service Package</v>
          </cell>
          <cell r="AU35">
            <v>0</v>
          </cell>
          <cell r="AW35" t="str">
            <v>Service Package</v>
          </cell>
          <cell r="AX35">
            <v>0</v>
          </cell>
          <cell r="AZ35" t="str">
            <v>Service Package</v>
          </cell>
          <cell r="BA35">
            <v>0</v>
          </cell>
          <cell r="BC35" t="str">
            <v>Service Package</v>
          </cell>
          <cell r="BD35">
            <v>0</v>
          </cell>
        </row>
        <row r="36">
          <cell r="E36" t="str">
            <v>J0153</v>
          </cell>
          <cell r="G36" t="str">
            <v>N</v>
          </cell>
          <cell r="I36">
            <v>411.76000000000005</v>
          </cell>
          <cell r="J36">
            <v>0</v>
          </cell>
          <cell r="K36">
            <v>411.76000000000005</v>
          </cell>
          <cell r="M36" t="str">
            <v>Service Package</v>
          </cell>
          <cell r="N36">
            <v>0</v>
          </cell>
          <cell r="P36" t="str">
            <v>Service Package</v>
          </cell>
          <cell r="Q36">
            <v>0</v>
          </cell>
          <cell r="S36" t="str">
            <v>Service Package</v>
          </cell>
          <cell r="T36" t="str">
            <v>Service Package</v>
          </cell>
          <cell r="V36" t="str">
            <v>Service Package</v>
          </cell>
          <cell r="W36" t="str">
            <v>Service Package</v>
          </cell>
          <cell r="Y36" t="str">
            <v>Service Package</v>
          </cell>
          <cell r="Z36" t="str">
            <v>Service Package</v>
          </cell>
          <cell r="AB36" t="str">
            <v>Service Package</v>
          </cell>
          <cell r="AC36" t="str">
            <v>Service Package</v>
          </cell>
          <cell r="AE36" t="str">
            <v>Service Package</v>
          </cell>
          <cell r="AF36" t="str">
            <v>Service Package</v>
          </cell>
          <cell r="AH36" t="str">
            <v>Service Package</v>
          </cell>
          <cell r="AI36">
            <v>360.29</v>
          </cell>
          <cell r="AK36" t="str">
            <v>Service Package</v>
          </cell>
          <cell r="AL36">
            <v>0</v>
          </cell>
          <cell r="AN36">
            <v>411.76000000000005</v>
          </cell>
          <cell r="AO36">
            <v>411.76000000000005</v>
          </cell>
          <cell r="AQ36" t="str">
            <v>Service Package</v>
          </cell>
          <cell r="AR36">
            <v>0.56999999999999995</v>
          </cell>
          <cell r="AT36" t="str">
            <v>Service Package</v>
          </cell>
          <cell r="AU36">
            <v>0</v>
          </cell>
          <cell r="AW36" t="str">
            <v>Service Package</v>
          </cell>
          <cell r="AX36">
            <v>0</v>
          </cell>
          <cell r="AZ36" t="str">
            <v>Service Package</v>
          </cell>
          <cell r="BA36">
            <v>0</v>
          </cell>
          <cell r="BC36" t="str">
            <v>Service Package</v>
          </cell>
          <cell r="BD36">
            <v>0</v>
          </cell>
        </row>
        <row r="37">
          <cell r="E37" t="str">
            <v>J0153</v>
          </cell>
          <cell r="G37" t="str">
            <v>N</v>
          </cell>
          <cell r="I37">
            <v>274.48</v>
          </cell>
          <cell r="J37">
            <v>0</v>
          </cell>
          <cell r="K37">
            <v>274.48</v>
          </cell>
          <cell r="M37" t="str">
            <v>Service Package</v>
          </cell>
          <cell r="N37">
            <v>0</v>
          </cell>
          <cell r="P37" t="str">
            <v>Service Package</v>
          </cell>
          <cell r="Q37">
            <v>0</v>
          </cell>
          <cell r="S37" t="str">
            <v>Service Package</v>
          </cell>
          <cell r="T37" t="str">
            <v>Service Package</v>
          </cell>
          <cell r="V37" t="str">
            <v>Service Package</v>
          </cell>
          <cell r="W37" t="str">
            <v>Service Package</v>
          </cell>
          <cell r="Y37" t="str">
            <v>Service Package</v>
          </cell>
          <cell r="Z37" t="str">
            <v>Service Package</v>
          </cell>
          <cell r="AB37" t="str">
            <v>Service Package</v>
          </cell>
          <cell r="AC37" t="str">
            <v>Service Package</v>
          </cell>
          <cell r="AE37" t="str">
            <v>Service Package</v>
          </cell>
          <cell r="AF37" t="str">
            <v>Service Package</v>
          </cell>
          <cell r="AH37" t="str">
            <v>Service Package</v>
          </cell>
          <cell r="AI37">
            <v>240.17</v>
          </cell>
          <cell r="AK37" t="str">
            <v>Service Package</v>
          </cell>
          <cell r="AL37">
            <v>0</v>
          </cell>
          <cell r="AN37">
            <v>274.48</v>
          </cell>
          <cell r="AO37">
            <v>274.48</v>
          </cell>
          <cell r="AQ37" t="str">
            <v>Service Package</v>
          </cell>
          <cell r="AR37">
            <v>0.56999999999999995</v>
          </cell>
          <cell r="AT37" t="str">
            <v>Service Package</v>
          </cell>
          <cell r="AU37">
            <v>0</v>
          </cell>
          <cell r="AW37" t="str">
            <v>Service Package</v>
          </cell>
          <cell r="AX37">
            <v>0</v>
          </cell>
          <cell r="AZ37" t="str">
            <v>Service Package</v>
          </cell>
          <cell r="BA37">
            <v>0</v>
          </cell>
          <cell r="BC37" t="str">
            <v>Service Package</v>
          </cell>
          <cell r="BD37">
            <v>0</v>
          </cell>
        </row>
        <row r="38">
          <cell r="E38" t="str">
            <v>J0153</v>
          </cell>
          <cell r="G38" t="str">
            <v>N</v>
          </cell>
          <cell r="I38">
            <v>34.72</v>
          </cell>
          <cell r="J38">
            <v>0</v>
          </cell>
          <cell r="K38">
            <v>34.72</v>
          </cell>
          <cell r="M38" t="str">
            <v>Service Package</v>
          </cell>
          <cell r="N38">
            <v>0</v>
          </cell>
          <cell r="P38" t="str">
            <v>Service Package</v>
          </cell>
          <cell r="Q38">
            <v>0</v>
          </cell>
          <cell r="S38" t="str">
            <v>Service Package</v>
          </cell>
          <cell r="T38" t="str">
            <v>Service Package</v>
          </cell>
          <cell r="V38" t="str">
            <v>Service Package</v>
          </cell>
          <cell r="W38" t="str">
            <v>Service Package</v>
          </cell>
          <cell r="Y38" t="str">
            <v>Service Package</v>
          </cell>
          <cell r="Z38" t="str">
            <v>Service Package</v>
          </cell>
          <cell r="AB38" t="str">
            <v>Service Package</v>
          </cell>
          <cell r="AC38" t="str">
            <v>Service Package</v>
          </cell>
          <cell r="AE38" t="str">
            <v>Service Package</v>
          </cell>
          <cell r="AF38" t="str">
            <v>Service Package</v>
          </cell>
          <cell r="AH38" t="str">
            <v>Service Package</v>
          </cell>
          <cell r="AI38">
            <v>30.379999999999995</v>
          </cell>
          <cell r="AK38" t="str">
            <v>Service Package</v>
          </cell>
          <cell r="AL38">
            <v>0</v>
          </cell>
          <cell r="AN38">
            <v>34.72</v>
          </cell>
          <cell r="AO38">
            <v>34.72</v>
          </cell>
          <cell r="AQ38" t="str">
            <v>Service Package</v>
          </cell>
          <cell r="AR38">
            <v>0.56999999999999995</v>
          </cell>
          <cell r="AT38" t="str">
            <v>Service Package</v>
          </cell>
          <cell r="AU38">
            <v>0</v>
          </cell>
          <cell r="AW38" t="str">
            <v>Service Package</v>
          </cell>
          <cell r="AX38">
            <v>0</v>
          </cell>
          <cell r="AZ38" t="str">
            <v>Service Package</v>
          </cell>
          <cell r="BA38">
            <v>0</v>
          </cell>
          <cell r="BC38" t="str">
            <v>Service Package</v>
          </cell>
          <cell r="BD38">
            <v>0</v>
          </cell>
        </row>
        <row r="39">
          <cell r="E39" t="str">
            <v>J0153</v>
          </cell>
          <cell r="G39" t="str">
            <v>N</v>
          </cell>
          <cell r="I39">
            <v>19.680000000000003</v>
          </cell>
          <cell r="J39">
            <v>0</v>
          </cell>
          <cell r="K39">
            <v>19.680000000000003</v>
          </cell>
          <cell r="M39" t="str">
            <v>Service Package</v>
          </cell>
          <cell r="N39">
            <v>0</v>
          </cell>
          <cell r="P39" t="str">
            <v>Service Package</v>
          </cell>
          <cell r="Q39">
            <v>0</v>
          </cell>
          <cell r="S39" t="str">
            <v>Service Package</v>
          </cell>
          <cell r="T39" t="str">
            <v>Service Package</v>
          </cell>
          <cell r="V39" t="str">
            <v>Service Package</v>
          </cell>
          <cell r="W39" t="str">
            <v>Service Package</v>
          </cell>
          <cell r="Y39" t="str">
            <v>Service Package</v>
          </cell>
          <cell r="Z39" t="str">
            <v>Service Package</v>
          </cell>
          <cell r="AB39" t="str">
            <v>Service Package</v>
          </cell>
          <cell r="AC39" t="str">
            <v>Service Package</v>
          </cell>
          <cell r="AE39" t="str">
            <v>Service Package</v>
          </cell>
          <cell r="AF39" t="str">
            <v>Service Package</v>
          </cell>
          <cell r="AH39" t="str">
            <v>Service Package</v>
          </cell>
          <cell r="AI39">
            <v>17.22</v>
          </cell>
          <cell r="AK39" t="str">
            <v>Service Package</v>
          </cell>
          <cell r="AL39">
            <v>0</v>
          </cell>
          <cell r="AN39">
            <v>19.680000000000003</v>
          </cell>
          <cell r="AO39">
            <v>19.680000000000003</v>
          </cell>
          <cell r="AQ39" t="str">
            <v>Service Package</v>
          </cell>
          <cell r="AR39">
            <v>0.56999999999999995</v>
          </cell>
          <cell r="AT39" t="str">
            <v>Service Package</v>
          </cell>
          <cell r="AU39">
            <v>0</v>
          </cell>
          <cell r="AW39" t="str">
            <v>Service Package</v>
          </cell>
          <cell r="AX39">
            <v>0</v>
          </cell>
          <cell r="AZ39" t="str">
            <v>Service Package</v>
          </cell>
          <cell r="BA39">
            <v>0</v>
          </cell>
          <cell r="BC39" t="str">
            <v>Service Package</v>
          </cell>
          <cell r="BD39">
            <v>0</v>
          </cell>
        </row>
        <row r="40">
          <cell r="E40" t="str">
            <v>P9047</v>
          </cell>
          <cell r="G40" t="str">
            <v>K</v>
          </cell>
          <cell r="I40">
            <v>304.16000000000003</v>
          </cell>
          <cell r="J40">
            <v>0</v>
          </cell>
          <cell r="K40">
            <v>304.16000000000003</v>
          </cell>
          <cell r="M40" t="str">
            <v>Service Package</v>
          </cell>
          <cell r="N40">
            <v>53.076500000000003</v>
          </cell>
          <cell r="P40" t="str">
            <v>Service Package</v>
          </cell>
          <cell r="Q40">
            <v>0</v>
          </cell>
          <cell r="S40" t="str">
            <v>Service Package</v>
          </cell>
          <cell r="T40" t="str">
            <v>Service Package</v>
          </cell>
          <cell r="V40" t="str">
            <v>Service Package</v>
          </cell>
          <cell r="W40" t="str">
            <v>Service Package</v>
          </cell>
          <cell r="Y40" t="str">
            <v>Service Package</v>
          </cell>
          <cell r="Z40" t="str">
            <v>Service Package</v>
          </cell>
          <cell r="AB40" t="str">
            <v>Service Package</v>
          </cell>
          <cell r="AC40" t="str">
            <v>Service Package</v>
          </cell>
          <cell r="AE40" t="str">
            <v>Service Package</v>
          </cell>
          <cell r="AF40" t="str">
            <v>Service Package</v>
          </cell>
          <cell r="AH40" t="str">
            <v>Service Package</v>
          </cell>
          <cell r="AI40">
            <v>266.14</v>
          </cell>
          <cell r="AK40" t="str">
            <v>Service Package</v>
          </cell>
          <cell r="AL40">
            <v>79.614750000000001</v>
          </cell>
          <cell r="AN40">
            <v>304.16000000000003</v>
          </cell>
          <cell r="AO40">
            <v>304.16000000000003</v>
          </cell>
          <cell r="AQ40" t="str">
            <v>Service Package</v>
          </cell>
          <cell r="AR40">
            <v>79.61</v>
          </cell>
          <cell r="AT40" t="str">
            <v>Service Package</v>
          </cell>
          <cell r="AU40">
            <v>53.076500000000003</v>
          </cell>
          <cell r="AW40" t="str">
            <v>Service Package</v>
          </cell>
          <cell r="AX40">
            <v>0</v>
          </cell>
          <cell r="AZ40" t="str">
            <v>Service Package</v>
          </cell>
          <cell r="BA40">
            <v>50.422674999999998</v>
          </cell>
          <cell r="BC40" t="str">
            <v>Service Package</v>
          </cell>
          <cell r="BD40">
            <v>53.076500000000003</v>
          </cell>
        </row>
        <row r="41">
          <cell r="E41" t="str">
            <v>J7613</v>
          </cell>
          <cell r="G41" t="str">
            <v>M</v>
          </cell>
          <cell r="I41">
            <v>2.64</v>
          </cell>
          <cell r="J41">
            <v>0</v>
          </cell>
          <cell r="K41">
            <v>2.64</v>
          </cell>
          <cell r="M41" t="str">
            <v>Service Package</v>
          </cell>
          <cell r="N41">
            <v>0</v>
          </cell>
          <cell r="P41" t="str">
            <v>Service Package</v>
          </cell>
          <cell r="Q41">
            <v>0</v>
          </cell>
          <cell r="S41" t="str">
            <v>Service Package</v>
          </cell>
          <cell r="T41" t="str">
            <v>Service Package</v>
          </cell>
          <cell r="V41" t="str">
            <v>Service Package</v>
          </cell>
          <cell r="W41" t="str">
            <v>Service Package</v>
          </cell>
          <cell r="Y41" t="str">
            <v>Service Package</v>
          </cell>
          <cell r="Z41" t="str">
            <v>Service Package</v>
          </cell>
          <cell r="AB41" t="str">
            <v>Service Package</v>
          </cell>
          <cell r="AC41" t="str">
            <v>Service Package</v>
          </cell>
          <cell r="AE41" t="str">
            <v>Service Package</v>
          </cell>
          <cell r="AF41" t="str">
            <v>Service Package</v>
          </cell>
          <cell r="AH41" t="str">
            <v>Service Package</v>
          </cell>
          <cell r="AI41">
            <v>2.3099999999999996</v>
          </cell>
          <cell r="AK41" t="str">
            <v>Service Package</v>
          </cell>
          <cell r="AL41">
            <v>0</v>
          </cell>
          <cell r="AN41">
            <v>2.64</v>
          </cell>
          <cell r="AO41">
            <v>2.64</v>
          </cell>
          <cell r="AQ41" t="str">
            <v>Service Package</v>
          </cell>
          <cell r="AR41">
            <v>0.04</v>
          </cell>
          <cell r="AT41" t="str">
            <v>Service Package</v>
          </cell>
          <cell r="AU41">
            <v>0</v>
          </cell>
          <cell r="AW41" t="str">
            <v>Service Package</v>
          </cell>
          <cell r="AX41">
            <v>0</v>
          </cell>
          <cell r="AZ41" t="str">
            <v>Service Package</v>
          </cell>
          <cell r="BA41">
            <v>0</v>
          </cell>
          <cell r="BC41" t="str">
            <v>Service Package</v>
          </cell>
          <cell r="BD41">
            <v>0</v>
          </cell>
        </row>
        <row r="42">
          <cell r="E42" t="str">
            <v>J7613</v>
          </cell>
          <cell r="G42" t="str">
            <v>M</v>
          </cell>
          <cell r="I42">
            <v>3.5200000000000005</v>
          </cell>
          <cell r="J42">
            <v>0</v>
          </cell>
          <cell r="K42">
            <v>3.5200000000000005</v>
          </cell>
          <cell r="M42" t="str">
            <v>Service Package</v>
          </cell>
          <cell r="N42">
            <v>0</v>
          </cell>
          <cell r="P42" t="str">
            <v>Service Package</v>
          </cell>
          <cell r="Q42">
            <v>0</v>
          </cell>
          <cell r="S42" t="str">
            <v>Service Package</v>
          </cell>
          <cell r="T42" t="str">
            <v>Service Package</v>
          </cell>
          <cell r="V42" t="str">
            <v>Service Package</v>
          </cell>
          <cell r="W42" t="str">
            <v>Service Package</v>
          </cell>
          <cell r="Y42" t="str">
            <v>Service Package</v>
          </cell>
          <cell r="Z42" t="str">
            <v>Service Package</v>
          </cell>
          <cell r="AB42" t="str">
            <v>Service Package</v>
          </cell>
          <cell r="AC42" t="str">
            <v>Service Package</v>
          </cell>
          <cell r="AE42" t="str">
            <v>Service Package</v>
          </cell>
          <cell r="AF42" t="str">
            <v>Service Package</v>
          </cell>
          <cell r="AH42" t="str">
            <v>Service Package</v>
          </cell>
          <cell r="AI42">
            <v>3.08</v>
          </cell>
          <cell r="AK42" t="str">
            <v>Service Package</v>
          </cell>
          <cell r="AL42">
            <v>0</v>
          </cell>
          <cell r="AN42">
            <v>3.5200000000000005</v>
          </cell>
          <cell r="AO42">
            <v>3.5200000000000005</v>
          </cell>
          <cell r="AQ42" t="str">
            <v>Service Package</v>
          </cell>
          <cell r="AR42">
            <v>0.04</v>
          </cell>
          <cell r="AT42" t="str">
            <v>Service Package</v>
          </cell>
          <cell r="AU42">
            <v>0</v>
          </cell>
          <cell r="AW42" t="str">
            <v>Service Package</v>
          </cell>
          <cell r="AX42">
            <v>0</v>
          </cell>
          <cell r="AZ42" t="str">
            <v>Service Package</v>
          </cell>
          <cell r="BA42">
            <v>0</v>
          </cell>
          <cell r="BC42" t="str">
            <v>Service Package</v>
          </cell>
          <cell r="BD42">
            <v>0</v>
          </cell>
        </row>
        <row r="43">
          <cell r="E43" t="str">
            <v>J7613</v>
          </cell>
          <cell r="G43" t="str">
            <v>M</v>
          </cell>
          <cell r="I43">
            <v>3.5200000000000005</v>
          </cell>
          <cell r="J43">
            <v>0</v>
          </cell>
          <cell r="K43">
            <v>3.5200000000000005</v>
          </cell>
          <cell r="M43" t="str">
            <v>Service Package</v>
          </cell>
          <cell r="N43">
            <v>0</v>
          </cell>
          <cell r="P43" t="str">
            <v>Service Package</v>
          </cell>
          <cell r="Q43">
            <v>0</v>
          </cell>
          <cell r="S43" t="str">
            <v>Service Package</v>
          </cell>
          <cell r="T43" t="str">
            <v>Service Package</v>
          </cell>
          <cell r="V43" t="str">
            <v>Service Package</v>
          </cell>
          <cell r="W43" t="str">
            <v>Service Package</v>
          </cell>
          <cell r="Y43" t="str">
            <v>Service Package</v>
          </cell>
          <cell r="Z43" t="str">
            <v>Service Package</v>
          </cell>
          <cell r="AB43" t="str">
            <v>Service Package</v>
          </cell>
          <cell r="AC43" t="str">
            <v>Service Package</v>
          </cell>
          <cell r="AE43" t="str">
            <v>Service Package</v>
          </cell>
          <cell r="AF43" t="str">
            <v>Service Package</v>
          </cell>
          <cell r="AH43" t="str">
            <v>Service Package</v>
          </cell>
          <cell r="AI43">
            <v>3.08</v>
          </cell>
          <cell r="AK43" t="str">
            <v>Service Package</v>
          </cell>
          <cell r="AL43">
            <v>0</v>
          </cell>
          <cell r="AN43">
            <v>3.5200000000000005</v>
          </cell>
          <cell r="AO43">
            <v>3.5200000000000005</v>
          </cell>
          <cell r="AQ43" t="str">
            <v>Service Package</v>
          </cell>
          <cell r="AR43">
            <v>0.04</v>
          </cell>
          <cell r="AT43" t="str">
            <v>Service Package</v>
          </cell>
          <cell r="AU43">
            <v>0</v>
          </cell>
          <cell r="AW43" t="str">
            <v>Service Package</v>
          </cell>
          <cell r="AX43">
            <v>0</v>
          </cell>
          <cell r="AZ43" t="str">
            <v>Service Package</v>
          </cell>
          <cell r="BA43">
            <v>0</v>
          </cell>
          <cell r="BC43" t="str">
            <v>Service Package</v>
          </cell>
          <cell r="BD43">
            <v>0</v>
          </cell>
        </row>
        <row r="44">
          <cell r="E44" t="str">
            <v>J7611</v>
          </cell>
          <cell r="G44" t="str">
            <v>M</v>
          </cell>
          <cell r="I44">
            <v>153.04000000000002</v>
          </cell>
          <cell r="J44">
            <v>0</v>
          </cell>
          <cell r="K44">
            <v>153.04000000000002</v>
          </cell>
          <cell r="M44" t="str">
            <v>Service Package</v>
          </cell>
          <cell r="N44">
            <v>0</v>
          </cell>
          <cell r="P44" t="str">
            <v>Service Package</v>
          </cell>
          <cell r="Q44">
            <v>0</v>
          </cell>
          <cell r="S44" t="str">
            <v>Service Package</v>
          </cell>
          <cell r="T44" t="str">
            <v>Service Package</v>
          </cell>
          <cell r="V44" t="str">
            <v>Service Package</v>
          </cell>
          <cell r="W44" t="str">
            <v>Service Package</v>
          </cell>
          <cell r="Y44" t="str">
            <v>Service Package</v>
          </cell>
          <cell r="Z44" t="str">
            <v>Service Package</v>
          </cell>
          <cell r="AB44" t="str">
            <v>Service Package</v>
          </cell>
          <cell r="AC44" t="str">
            <v>Service Package</v>
          </cell>
          <cell r="AE44" t="str">
            <v>Service Package</v>
          </cell>
          <cell r="AF44" t="str">
            <v>Service Package</v>
          </cell>
          <cell r="AH44" t="str">
            <v>Service Package</v>
          </cell>
          <cell r="AI44">
            <v>133.91</v>
          </cell>
          <cell r="AK44" t="str">
            <v>Service Package</v>
          </cell>
          <cell r="AL44">
            <v>0</v>
          </cell>
          <cell r="AN44">
            <v>153.04000000000002</v>
          </cell>
          <cell r="AO44">
            <v>153.04000000000002</v>
          </cell>
          <cell r="AQ44" t="str">
            <v>Service Package</v>
          </cell>
          <cell r="AR44">
            <v>0.15</v>
          </cell>
          <cell r="AT44" t="str">
            <v>Service Package</v>
          </cell>
          <cell r="AU44">
            <v>0</v>
          </cell>
          <cell r="AW44" t="str">
            <v>Service Package</v>
          </cell>
          <cell r="AX44">
            <v>0</v>
          </cell>
          <cell r="AZ44" t="str">
            <v>Service Package</v>
          </cell>
          <cell r="BA44">
            <v>0</v>
          </cell>
          <cell r="BC44" t="str">
            <v>Service Package</v>
          </cell>
          <cell r="BD44">
            <v>0</v>
          </cell>
        </row>
        <row r="45">
          <cell r="E45" t="str">
            <v/>
          </cell>
          <cell r="F45" t="str">
            <v/>
          </cell>
          <cell r="I45">
            <v>4.24</v>
          </cell>
          <cell r="J45">
            <v>0</v>
          </cell>
          <cell r="K45">
            <v>4.24</v>
          </cell>
          <cell r="M45" t="str">
            <v>Service Package</v>
          </cell>
          <cell r="N45">
            <v>0</v>
          </cell>
          <cell r="P45" t="str">
            <v>Service Package</v>
          </cell>
          <cell r="Q45">
            <v>0</v>
          </cell>
          <cell r="S45" t="str">
            <v>Service Package</v>
          </cell>
          <cell r="T45" t="str">
            <v>Service Package</v>
          </cell>
          <cell r="V45" t="str">
            <v>Service Package</v>
          </cell>
          <cell r="W45" t="str">
            <v>Service Package</v>
          </cell>
          <cell r="Y45" t="str">
            <v>Service Package</v>
          </cell>
          <cell r="Z45" t="str">
            <v>Service Package</v>
          </cell>
          <cell r="AB45" t="str">
            <v>Service Package</v>
          </cell>
          <cell r="AC45" t="str">
            <v>Service Package</v>
          </cell>
          <cell r="AE45" t="str">
            <v>Service Package</v>
          </cell>
          <cell r="AF45" t="str">
            <v>Service Package</v>
          </cell>
          <cell r="AH45" t="str">
            <v>Service Package</v>
          </cell>
          <cell r="AI45">
            <v>3.7099999999999995</v>
          </cell>
          <cell r="AK45" t="str">
            <v>Service Package</v>
          </cell>
          <cell r="AL45">
            <v>0</v>
          </cell>
          <cell r="AN45">
            <v>4.24</v>
          </cell>
          <cell r="AO45">
            <v>4.24</v>
          </cell>
          <cell r="AQ45" t="str">
            <v>Service Package</v>
          </cell>
          <cell r="AR45">
            <v>0</v>
          </cell>
          <cell r="AT45" t="str">
            <v>Service Package</v>
          </cell>
          <cell r="AU45">
            <v>0</v>
          </cell>
          <cell r="AW45" t="str">
            <v>Service Package</v>
          </cell>
          <cell r="AX45">
            <v>0</v>
          </cell>
          <cell r="AZ45" t="str">
            <v>Service Package</v>
          </cell>
          <cell r="BA45">
            <v>0</v>
          </cell>
          <cell r="BC45" t="str">
            <v>Service Package</v>
          </cell>
          <cell r="BD45">
            <v>0</v>
          </cell>
        </row>
        <row r="46">
          <cell r="E46" t="str">
            <v/>
          </cell>
          <cell r="F46" t="str">
            <v/>
          </cell>
          <cell r="I46">
            <v>159.84000000000003</v>
          </cell>
          <cell r="J46">
            <v>0</v>
          </cell>
          <cell r="K46">
            <v>159.84000000000003</v>
          </cell>
          <cell r="M46" t="str">
            <v>Service Package</v>
          </cell>
          <cell r="N46">
            <v>0</v>
          </cell>
          <cell r="P46" t="str">
            <v>Service Package</v>
          </cell>
          <cell r="Q46">
            <v>0</v>
          </cell>
          <cell r="S46" t="str">
            <v>Service Package</v>
          </cell>
          <cell r="T46" t="str">
            <v>Service Package</v>
          </cell>
          <cell r="V46" t="str">
            <v>Service Package</v>
          </cell>
          <cell r="W46" t="str">
            <v>Service Package</v>
          </cell>
          <cell r="Y46" t="str">
            <v>Service Package</v>
          </cell>
          <cell r="Z46" t="str">
            <v>Service Package</v>
          </cell>
          <cell r="AB46" t="str">
            <v>Service Package</v>
          </cell>
          <cell r="AC46" t="str">
            <v>Service Package</v>
          </cell>
          <cell r="AE46" t="str">
            <v>Service Package</v>
          </cell>
          <cell r="AF46" t="str">
            <v>Service Package</v>
          </cell>
          <cell r="AH46" t="str">
            <v>Service Package</v>
          </cell>
          <cell r="AI46">
            <v>139.85999999999999</v>
          </cell>
          <cell r="AK46" t="str">
            <v>Service Package</v>
          </cell>
          <cell r="AL46">
            <v>0</v>
          </cell>
          <cell r="AN46">
            <v>159.84000000000003</v>
          </cell>
          <cell r="AO46">
            <v>159.84000000000003</v>
          </cell>
          <cell r="AQ46" t="str">
            <v>Service Package</v>
          </cell>
          <cell r="AR46">
            <v>0</v>
          </cell>
          <cell r="AT46" t="str">
            <v>Service Package</v>
          </cell>
          <cell r="AU46">
            <v>0</v>
          </cell>
          <cell r="AW46" t="str">
            <v>Service Package</v>
          </cell>
          <cell r="AX46">
            <v>0</v>
          </cell>
          <cell r="AZ46" t="str">
            <v>Service Package</v>
          </cell>
          <cell r="BA46">
            <v>0</v>
          </cell>
          <cell r="BC46" t="str">
            <v>Service Package</v>
          </cell>
          <cell r="BD46">
            <v>0</v>
          </cell>
        </row>
        <row r="47">
          <cell r="E47" t="str">
            <v/>
          </cell>
          <cell r="F47" t="str">
            <v/>
          </cell>
          <cell r="I47">
            <v>2.64</v>
          </cell>
          <cell r="J47">
            <v>0</v>
          </cell>
          <cell r="K47">
            <v>2.64</v>
          </cell>
          <cell r="M47" t="str">
            <v>Service Package</v>
          </cell>
          <cell r="N47">
            <v>0</v>
          </cell>
          <cell r="P47" t="str">
            <v>Service Package</v>
          </cell>
          <cell r="Q47">
            <v>0</v>
          </cell>
          <cell r="S47" t="str">
            <v>Service Package</v>
          </cell>
          <cell r="T47" t="str">
            <v>Service Package</v>
          </cell>
          <cell r="V47" t="str">
            <v>Service Package</v>
          </cell>
          <cell r="W47" t="str">
            <v>Service Package</v>
          </cell>
          <cell r="Y47" t="str">
            <v>Service Package</v>
          </cell>
          <cell r="Z47" t="str">
            <v>Service Package</v>
          </cell>
          <cell r="AB47" t="str">
            <v>Service Package</v>
          </cell>
          <cell r="AC47" t="str">
            <v>Service Package</v>
          </cell>
          <cell r="AE47" t="str">
            <v>Service Package</v>
          </cell>
          <cell r="AF47" t="str">
            <v>Service Package</v>
          </cell>
          <cell r="AH47" t="str">
            <v>Service Package</v>
          </cell>
          <cell r="AI47">
            <v>2.3099999999999996</v>
          </cell>
          <cell r="AK47" t="str">
            <v>Service Package</v>
          </cell>
          <cell r="AL47">
            <v>0</v>
          </cell>
          <cell r="AN47">
            <v>2.64</v>
          </cell>
          <cell r="AO47">
            <v>2.64</v>
          </cell>
          <cell r="AQ47" t="str">
            <v>Service Package</v>
          </cell>
          <cell r="AR47">
            <v>0</v>
          </cell>
          <cell r="AT47" t="str">
            <v>Service Package</v>
          </cell>
          <cell r="AU47">
            <v>0</v>
          </cell>
          <cell r="AW47" t="str">
            <v>Service Package</v>
          </cell>
          <cell r="AX47">
            <v>0</v>
          </cell>
          <cell r="AZ47" t="str">
            <v>Service Package</v>
          </cell>
          <cell r="BA47">
            <v>0</v>
          </cell>
          <cell r="BC47" t="str">
            <v>Service Package</v>
          </cell>
          <cell r="BD47">
            <v>0</v>
          </cell>
        </row>
        <row r="48">
          <cell r="E48" t="str">
            <v/>
          </cell>
          <cell r="F48" t="str">
            <v/>
          </cell>
          <cell r="I48">
            <v>72</v>
          </cell>
          <cell r="J48">
            <v>0</v>
          </cell>
          <cell r="K48">
            <v>72</v>
          </cell>
          <cell r="M48" t="str">
            <v>Service Package</v>
          </cell>
          <cell r="N48">
            <v>0</v>
          </cell>
          <cell r="P48" t="str">
            <v>Service Package</v>
          </cell>
          <cell r="Q48">
            <v>0</v>
          </cell>
          <cell r="S48" t="str">
            <v>Service Package</v>
          </cell>
          <cell r="T48" t="str">
            <v>Service Package</v>
          </cell>
          <cell r="V48" t="str">
            <v>Service Package</v>
          </cell>
          <cell r="W48" t="str">
            <v>Service Package</v>
          </cell>
          <cell r="Y48" t="str">
            <v>Service Package</v>
          </cell>
          <cell r="Z48" t="str">
            <v>Service Package</v>
          </cell>
          <cell r="AB48" t="str">
            <v>Service Package</v>
          </cell>
          <cell r="AC48" t="str">
            <v>Service Package</v>
          </cell>
          <cell r="AE48" t="str">
            <v>Service Package</v>
          </cell>
          <cell r="AF48" t="str">
            <v>Service Package</v>
          </cell>
          <cell r="AH48" t="str">
            <v>Service Package</v>
          </cell>
          <cell r="AI48">
            <v>62.999999999999993</v>
          </cell>
          <cell r="AK48" t="str">
            <v>Service Package</v>
          </cell>
          <cell r="AL48">
            <v>0</v>
          </cell>
          <cell r="AN48">
            <v>72</v>
          </cell>
          <cell r="AO48">
            <v>72</v>
          </cell>
          <cell r="AQ48" t="str">
            <v>Service Package</v>
          </cell>
          <cell r="AR48">
            <v>0</v>
          </cell>
          <cell r="AT48" t="str">
            <v>Service Package</v>
          </cell>
          <cell r="AU48">
            <v>0</v>
          </cell>
          <cell r="AW48" t="str">
            <v>Service Package</v>
          </cell>
          <cell r="AX48">
            <v>0</v>
          </cell>
          <cell r="AZ48" t="str">
            <v>Service Package</v>
          </cell>
          <cell r="BA48">
            <v>0</v>
          </cell>
          <cell r="BC48" t="str">
            <v>Service Package</v>
          </cell>
          <cell r="BD48">
            <v>0</v>
          </cell>
        </row>
        <row r="49">
          <cell r="E49" t="str">
            <v/>
          </cell>
          <cell r="F49" t="str">
            <v/>
          </cell>
          <cell r="I49">
            <v>195.44000000000003</v>
          </cell>
          <cell r="J49">
            <v>0</v>
          </cell>
          <cell r="K49">
            <v>195.44000000000003</v>
          </cell>
          <cell r="M49" t="str">
            <v>Service Package</v>
          </cell>
          <cell r="N49">
            <v>0</v>
          </cell>
          <cell r="P49" t="str">
            <v>Service Package</v>
          </cell>
          <cell r="Q49">
            <v>0</v>
          </cell>
          <cell r="S49" t="str">
            <v>Service Package</v>
          </cell>
          <cell r="T49" t="str">
            <v>Service Package</v>
          </cell>
          <cell r="V49" t="str">
            <v>Service Package</v>
          </cell>
          <cell r="W49" t="str">
            <v>Service Package</v>
          </cell>
          <cell r="Y49" t="str">
            <v>Service Package</v>
          </cell>
          <cell r="Z49" t="str">
            <v>Service Package</v>
          </cell>
          <cell r="AB49" t="str">
            <v>Service Package</v>
          </cell>
          <cell r="AC49" t="str">
            <v>Service Package</v>
          </cell>
          <cell r="AE49" t="str">
            <v>Service Package</v>
          </cell>
          <cell r="AF49" t="str">
            <v>Service Package</v>
          </cell>
          <cell r="AH49" t="str">
            <v>Service Package</v>
          </cell>
          <cell r="AI49">
            <v>171.01</v>
          </cell>
          <cell r="AK49" t="str">
            <v>Service Package</v>
          </cell>
          <cell r="AL49">
            <v>0</v>
          </cell>
          <cell r="AN49">
            <v>195.44000000000003</v>
          </cell>
          <cell r="AO49">
            <v>195.44000000000003</v>
          </cell>
          <cell r="AQ49" t="str">
            <v>Service Package</v>
          </cell>
          <cell r="AR49">
            <v>0</v>
          </cell>
          <cell r="AT49" t="str">
            <v>Service Package</v>
          </cell>
          <cell r="AU49">
            <v>0</v>
          </cell>
          <cell r="AW49" t="str">
            <v>Service Package</v>
          </cell>
          <cell r="AX49">
            <v>0</v>
          </cell>
          <cell r="AZ49" t="str">
            <v>Service Package</v>
          </cell>
          <cell r="BA49">
            <v>0</v>
          </cell>
          <cell r="BC49" t="str">
            <v>Service Package</v>
          </cell>
          <cell r="BD49">
            <v>0</v>
          </cell>
        </row>
        <row r="50">
          <cell r="E50" t="str">
            <v/>
          </cell>
          <cell r="F50" t="str">
            <v/>
          </cell>
          <cell r="I50">
            <v>32.800000000000004</v>
          </cell>
          <cell r="J50">
            <v>0</v>
          </cell>
          <cell r="K50">
            <v>32.800000000000004</v>
          </cell>
          <cell r="M50" t="str">
            <v>Service Package</v>
          </cell>
          <cell r="N50">
            <v>0</v>
          </cell>
          <cell r="P50" t="str">
            <v>Service Package</v>
          </cell>
          <cell r="Q50">
            <v>0</v>
          </cell>
          <cell r="S50" t="str">
            <v>Service Package</v>
          </cell>
          <cell r="T50" t="str">
            <v>Service Package</v>
          </cell>
          <cell r="V50" t="str">
            <v>Service Package</v>
          </cell>
          <cell r="W50" t="str">
            <v>Service Package</v>
          </cell>
          <cell r="Y50" t="str">
            <v>Service Package</v>
          </cell>
          <cell r="Z50" t="str">
            <v>Service Package</v>
          </cell>
          <cell r="AB50" t="str">
            <v>Service Package</v>
          </cell>
          <cell r="AC50" t="str">
            <v>Service Package</v>
          </cell>
          <cell r="AE50" t="str">
            <v>Service Package</v>
          </cell>
          <cell r="AF50" t="str">
            <v>Service Package</v>
          </cell>
          <cell r="AH50" t="str">
            <v>Service Package</v>
          </cell>
          <cell r="AI50">
            <v>28.7</v>
          </cell>
          <cell r="AK50" t="str">
            <v>Service Package</v>
          </cell>
          <cell r="AL50">
            <v>0</v>
          </cell>
          <cell r="AN50">
            <v>32.800000000000004</v>
          </cell>
          <cell r="AO50">
            <v>32.800000000000004</v>
          </cell>
          <cell r="AQ50" t="str">
            <v>Service Package</v>
          </cell>
          <cell r="AR50">
            <v>0</v>
          </cell>
          <cell r="AT50" t="str">
            <v>Service Package</v>
          </cell>
          <cell r="AU50">
            <v>0</v>
          </cell>
          <cell r="AW50" t="str">
            <v>Service Package</v>
          </cell>
          <cell r="AX50">
            <v>0</v>
          </cell>
          <cell r="AZ50" t="str">
            <v>Service Package</v>
          </cell>
          <cell r="BA50">
            <v>0</v>
          </cell>
          <cell r="BC50" t="str">
            <v>Service Package</v>
          </cell>
          <cell r="BD50">
            <v>0</v>
          </cell>
        </row>
        <row r="51">
          <cell r="E51" t="str">
            <v/>
          </cell>
          <cell r="F51" t="str">
            <v/>
          </cell>
          <cell r="I51">
            <v>2.64</v>
          </cell>
          <cell r="J51">
            <v>0</v>
          </cell>
          <cell r="K51">
            <v>2.64</v>
          </cell>
          <cell r="M51" t="str">
            <v>Service Package</v>
          </cell>
          <cell r="N51">
            <v>0</v>
          </cell>
          <cell r="P51" t="str">
            <v>Service Package</v>
          </cell>
          <cell r="Q51">
            <v>0</v>
          </cell>
          <cell r="S51" t="str">
            <v>Service Package</v>
          </cell>
          <cell r="T51" t="str">
            <v>Service Package</v>
          </cell>
          <cell r="V51" t="str">
            <v>Service Package</v>
          </cell>
          <cell r="W51" t="str">
            <v>Service Package</v>
          </cell>
          <cell r="Y51" t="str">
            <v>Service Package</v>
          </cell>
          <cell r="Z51" t="str">
            <v>Service Package</v>
          </cell>
          <cell r="AB51" t="str">
            <v>Service Package</v>
          </cell>
          <cell r="AC51" t="str">
            <v>Service Package</v>
          </cell>
          <cell r="AE51" t="str">
            <v>Service Package</v>
          </cell>
          <cell r="AF51" t="str">
            <v>Service Package</v>
          </cell>
          <cell r="AH51" t="str">
            <v>Service Package</v>
          </cell>
          <cell r="AI51">
            <v>2.3099999999999996</v>
          </cell>
          <cell r="AK51" t="str">
            <v>Service Package</v>
          </cell>
          <cell r="AL51">
            <v>0</v>
          </cell>
          <cell r="AN51">
            <v>2.64</v>
          </cell>
          <cell r="AO51">
            <v>2.64</v>
          </cell>
          <cell r="AQ51" t="str">
            <v>Service Package</v>
          </cell>
          <cell r="AR51">
            <v>0</v>
          </cell>
          <cell r="AT51" t="str">
            <v>Service Package</v>
          </cell>
          <cell r="AU51">
            <v>0</v>
          </cell>
          <cell r="AW51" t="str">
            <v>Service Package</v>
          </cell>
          <cell r="AX51">
            <v>0</v>
          </cell>
          <cell r="AZ51" t="str">
            <v>Service Package</v>
          </cell>
          <cell r="BA51">
            <v>0</v>
          </cell>
          <cell r="BC51" t="str">
            <v>Service Package</v>
          </cell>
          <cell r="BD51">
            <v>0</v>
          </cell>
        </row>
        <row r="52">
          <cell r="E52" t="str">
            <v/>
          </cell>
          <cell r="F52" t="str">
            <v/>
          </cell>
          <cell r="I52">
            <v>2.64</v>
          </cell>
          <cell r="J52">
            <v>0</v>
          </cell>
          <cell r="K52">
            <v>2.64</v>
          </cell>
          <cell r="M52" t="str">
            <v>Service Package</v>
          </cell>
          <cell r="N52">
            <v>0</v>
          </cell>
          <cell r="P52" t="str">
            <v>Service Package</v>
          </cell>
          <cell r="Q52">
            <v>0</v>
          </cell>
          <cell r="S52" t="str">
            <v>Service Package</v>
          </cell>
          <cell r="T52" t="str">
            <v>Service Package</v>
          </cell>
          <cell r="V52" t="str">
            <v>Service Package</v>
          </cell>
          <cell r="W52" t="str">
            <v>Service Package</v>
          </cell>
          <cell r="Y52" t="str">
            <v>Service Package</v>
          </cell>
          <cell r="Z52" t="str">
            <v>Service Package</v>
          </cell>
          <cell r="AB52" t="str">
            <v>Service Package</v>
          </cell>
          <cell r="AC52" t="str">
            <v>Service Package</v>
          </cell>
          <cell r="AE52" t="str">
            <v>Service Package</v>
          </cell>
          <cell r="AF52" t="str">
            <v>Service Package</v>
          </cell>
          <cell r="AH52" t="str">
            <v>Service Package</v>
          </cell>
          <cell r="AI52">
            <v>2.3099999999999996</v>
          </cell>
          <cell r="AK52" t="str">
            <v>Service Package</v>
          </cell>
          <cell r="AL52">
            <v>0</v>
          </cell>
          <cell r="AN52">
            <v>2.64</v>
          </cell>
          <cell r="AO52">
            <v>2.64</v>
          </cell>
          <cell r="AQ52" t="str">
            <v>Service Package</v>
          </cell>
          <cell r="AR52">
            <v>0</v>
          </cell>
          <cell r="AT52" t="str">
            <v>Service Package</v>
          </cell>
          <cell r="AU52">
            <v>0</v>
          </cell>
          <cell r="AW52" t="str">
            <v>Service Package</v>
          </cell>
          <cell r="AX52">
            <v>0</v>
          </cell>
          <cell r="AZ52" t="str">
            <v>Service Package</v>
          </cell>
          <cell r="BA52">
            <v>0</v>
          </cell>
          <cell r="BC52" t="str">
            <v>Service Package</v>
          </cell>
          <cell r="BD52">
            <v>0</v>
          </cell>
        </row>
        <row r="53">
          <cell r="E53" t="str">
            <v/>
          </cell>
          <cell r="F53" t="str">
            <v/>
          </cell>
          <cell r="I53">
            <v>2.64</v>
          </cell>
          <cell r="J53">
            <v>0</v>
          </cell>
          <cell r="K53">
            <v>2.64</v>
          </cell>
          <cell r="M53" t="str">
            <v>Service Package</v>
          </cell>
          <cell r="N53">
            <v>0</v>
          </cell>
          <cell r="P53" t="str">
            <v>Service Package</v>
          </cell>
          <cell r="Q53">
            <v>0</v>
          </cell>
          <cell r="S53" t="str">
            <v>Service Package</v>
          </cell>
          <cell r="T53" t="str">
            <v>Service Package</v>
          </cell>
          <cell r="V53" t="str">
            <v>Service Package</v>
          </cell>
          <cell r="W53" t="str">
            <v>Service Package</v>
          </cell>
          <cell r="Y53" t="str">
            <v>Service Package</v>
          </cell>
          <cell r="Z53" t="str">
            <v>Service Package</v>
          </cell>
          <cell r="AB53" t="str">
            <v>Service Package</v>
          </cell>
          <cell r="AC53" t="str">
            <v>Service Package</v>
          </cell>
          <cell r="AE53" t="str">
            <v>Service Package</v>
          </cell>
          <cell r="AF53" t="str">
            <v>Service Package</v>
          </cell>
          <cell r="AH53" t="str">
            <v>Service Package</v>
          </cell>
          <cell r="AI53">
            <v>2.3099999999999996</v>
          </cell>
          <cell r="AK53" t="str">
            <v>Service Package</v>
          </cell>
          <cell r="AL53">
            <v>0</v>
          </cell>
          <cell r="AN53">
            <v>2.64</v>
          </cell>
          <cell r="AO53">
            <v>2.64</v>
          </cell>
          <cell r="AQ53" t="str">
            <v>Service Package</v>
          </cell>
          <cell r="AR53">
            <v>0</v>
          </cell>
          <cell r="AT53" t="str">
            <v>Service Package</v>
          </cell>
          <cell r="AU53">
            <v>0</v>
          </cell>
          <cell r="AW53" t="str">
            <v>Service Package</v>
          </cell>
          <cell r="AX53">
            <v>0</v>
          </cell>
          <cell r="AZ53" t="str">
            <v>Service Package</v>
          </cell>
          <cell r="BA53">
            <v>0</v>
          </cell>
          <cell r="BC53" t="str">
            <v>Service Package</v>
          </cell>
          <cell r="BD53">
            <v>0</v>
          </cell>
        </row>
        <row r="54">
          <cell r="E54" t="str">
            <v/>
          </cell>
          <cell r="F54" t="str">
            <v/>
          </cell>
          <cell r="I54">
            <v>2.64</v>
          </cell>
          <cell r="J54">
            <v>0</v>
          </cell>
          <cell r="K54">
            <v>2.64</v>
          </cell>
          <cell r="M54" t="str">
            <v>Service Package</v>
          </cell>
          <cell r="N54">
            <v>0</v>
          </cell>
          <cell r="P54" t="str">
            <v>Service Package</v>
          </cell>
          <cell r="Q54">
            <v>0</v>
          </cell>
          <cell r="S54" t="str">
            <v>Service Package</v>
          </cell>
          <cell r="T54" t="str">
            <v>Service Package</v>
          </cell>
          <cell r="V54" t="str">
            <v>Service Package</v>
          </cell>
          <cell r="W54" t="str">
            <v>Service Package</v>
          </cell>
          <cell r="Y54" t="str">
            <v>Service Package</v>
          </cell>
          <cell r="Z54" t="str">
            <v>Service Package</v>
          </cell>
          <cell r="AB54" t="str">
            <v>Service Package</v>
          </cell>
          <cell r="AC54" t="str">
            <v>Service Package</v>
          </cell>
          <cell r="AE54" t="str">
            <v>Service Package</v>
          </cell>
          <cell r="AF54" t="str">
            <v>Service Package</v>
          </cell>
          <cell r="AH54" t="str">
            <v>Service Package</v>
          </cell>
          <cell r="AI54">
            <v>2.3099999999999996</v>
          </cell>
          <cell r="AK54" t="str">
            <v>Service Package</v>
          </cell>
          <cell r="AL54">
            <v>0</v>
          </cell>
          <cell r="AN54">
            <v>2.64</v>
          </cell>
          <cell r="AO54">
            <v>2.64</v>
          </cell>
          <cell r="AQ54" t="str">
            <v>Service Package</v>
          </cell>
          <cell r="AR54">
            <v>0</v>
          </cell>
          <cell r="AT54" t="str">
            <v>Service Package</v>
          </cell>
          <cell r="AU54">
            <v>0</v>
          </cell>
          <cell r="AW54" t="str">
            <v>Service Package</v>
          </cell>
          <cell r="AX54">
            <v>0</v>
          </cell>
          <cell r="AZ54" t="str">
            <v>Service Package</v>
          </cell>
          <cell r="BA54">
            <v>0</v>
          </cell>
          <cell r="BC54" t="str">
            <v>Service Package</v>
          </cell>
          <cell r="BD54">
            <v>0</v>
          </cell>
        </row>
        <row r="55">
          <cell r="E55" t="str">
            <v/>
          </cell>
          <cell r="F55" t="str">
            <v/>
          </cell>
          <cell r="I55">
            <v>2.64</v>
          </cell>
          <cell r="J55">
            <v>0</v>
          </cell>
          <cell r="K55">
            <v>2.64</v>
          </cell>
          <cell r="M55" t="str">
            <v>Service Package</v>
          </cell>
          <cell r="N55">
            <v>0</v>
          </cell>
          <cell r="P55" t="str">
            <v>Service Package</v>
          </cell>
          <cell r="Q55">
            <v>0</v>
          </cell>
          <cell r="S55" t="str">
            <v>Service Package</v>
          </cell>
          <cell r="T55" t="str">
            <v>Service Package</v>
          </cell>
          <cell r="V55" t="str">
            <v>Service Package</v>
          </cell>
          <cell r="W55" t="str">
            <v>Service Package</v>
          </cell>
          <cell r="Y55" t="str">
            <v>Service Package</v>
          </cell>
          <cell r="Z55" t="str">
            <v>Service Package</v>
          </cell>
          <cell r="AB55" t="str">
            <v>Service Package</v>
          </cell>
          <cell r="AC55" t="str">
            <v>Service Package</v>
          </cell>
          <cell r="AE55" t="str">
            <v>Service Package</v>
          </cell>
          <cell r="AF55" t="str">
            <v>Service Package</v>
          </cell>
          <cell r="AH55" t="str">
            <v>Service Package</v>
          </cell>
          <cell r="AI55">
            <v>2.3099999999999996</v>
          </cell>
          <cell r="AK55" t="str">
            <v>Service Package</v>
          </cell>
          <cell r="AL55">
            <v>0</v>
          </cell>
          <cell r="AN55">
            <v>2.64</v>
          </cell>
          <cell r="AO55">
            <v>2.64</v>
          </cell>
          <cell r="AQ55" t="str">
            <v>Service Package</v>
          </cell>
          <cell r="AR55">
            <v>0</v>
          </cell>
          <cell r="AT55" t="str">
            <v>Service Package</v>
          </cell>
          <cell r="AU55">
            <v>0</v>
          </cell>
          <cell r="AW55" t="str">
            <v>Service Package</v>
          </cell>
          <cell r="AX55">
            <v>0</v>
          </cell>
          <cell r="AZ55" t="str">
            <v>Service Package</v>
          </cell>
          <cell r="BA55">
            <v>0</v>
          </cell>
          <cell r="BC55" t="str">
            <v>Service Package</v>
          </cell>
          <cell r="BD55">
            <v>0</v>
          </cell>
        </row>
        <row r="56">
          <cell r="E56" t="str">
            <v>J0256</v>
          </cell>
          <cell r="G56" t="str">
            <v>K</v>
          </cell>
          <cell r="I56">
            <v>1636.8000000000002</v>
          </cell>
          <cell r="J56">
            <v>0</v>
          </cell>
          <cell r="K56">
            <v>1636.8000000000002</v>
          </cell>
          <cell r="M56" t="str">
            <v>Service Package</v>
          </cell>
          <cell r="N56">
            <v>4.7759999999999998</v>
          </cell>
          <cell r="P56" t="str">
            <v>Service Package</v>
          </cell>
          <cell r="Q56">
            <v>0</v>
          </cell>
          <cell r="S56" t="str">
            <v>Service Package</v>
          </cell>
          <cell r="T56" t="str">
            <v>Service Package</v>
          </cell>
          <cell r="V56" t="str">
            <v>Service Package</v>
          </cell>
          <cell r="W56" t="str">
            <v>Service Package</v>
          </cell>
          <cell r="Y56" t="str">
            <v>Service Package</v>
          </cell>
          <cell r="Z56" t="str">
            <v>Service Package</v>
          </cell>
          <cell r="AB56" t="str">
            <v>Service Package</v>
          </cell>
          <cell r="AC56" t="str">
            <v>Service Package</v>
          </cell>
          <cell r="AE56" t="str">
            <v>Service Package</v>
          </cell>
          <cell r="AF56" t="str">
            <v>Service Package</v>
          </cell>
          <cell r="AH56" t="str">
            <v>Service Package</v>
          </cell>
          <cell r="AI56">
            <v>1432.1999999999998</v>
          </cell>
          <cell r="AK56" t="str">
            <v>Service Package</v>
          </cell>
          <cell r="AL56">
            <v>7.1639999999999997</v>
          </cell>
          <cell r="AN56">
            <v>1636.8000000000002</v>
          </cell>
          <cell r="AO56">
            <v>1636.8000000000002</v>
          </cell>
          <cell r="AQ56" t="str">
            <v>Service Package</v>
          </cell>
          <cell r="AR56">
            <v>5.44</v>
          </cell>
          <cell r="AT56" t="str">
            <v>Service Package</v>
          </cell>
          <cell r="AU56">
            <v>4.7759999999999998</v>
          </cell>
          <cell r="AW56" t="str">
            <v>Service Package</v>
          </cell>
          <cell r="AX56">
            <v>0</v>
          </cell>
          <cell r="AZ56" t="str">
            <v>Service Package</v>
          </cell>
          <cell r="BA56">
            <v>4.5371999999999995</v>
          </cell>
          <cell r="BC56" t="str">
            <v>Service Package</v>
          </cell>
          <cell r="BD56">
            <v>4.7759999999999998</v>
          </cell>
        </row>
        <row r="57">
          <cell r="E57" t="str">
            <v>J0256</v>
          </cell>
          <cell r="G57" t="str">
            <v>K</v>
          </cell>
          <cell r="I57">
            <v>1293.6000000000001</v>
          </cell>
          <cell r="J57">
            <v>0</v>
          </cell>
          <cell r="K57">
            <v>1293.6000000000001</v>
          </cell>
          <cell r="M57" t="str">
            <v>Service Package</v>
          </cell>
          <cell r="N57">
            <v>4.7759999999999998</v>
          </cell>
          <cell r="P57" t="str">
            <v>Service Package</v>
          </cell>
          <cell r="Q57">
            <v>0</v>
          </cell>
          <cell r="S57" t="str">
            <v>Service Package</v>
          </cell>
          <cell r="T57" t="str">
            <v>Service Package</v>
          </cell>
          <cell r="V57" t="str">
            <v>Service Package</v>
          </cell>
          <cell r="W57" t="str">
            <v>Service Package</v>
          </cell>
          <cell r="Y57" t="str">
            <v>Service Package</v>
          </cell>
          <cell r="Z57" t="str">
            <v>Service Package</v>
          </cell>
          <cell r="AB57" t="str">
            <v>Service Package</v>
          </cell>
          <cell r="AC57" t="str">
            <v>Service Package</v>
          </cell>
          <cell r="AE57" t="str">
            <v>Service Package</v>
          </cell>
          <cell r="AF57" t="str">
            <v>Service Package</v>
          </cell>
          <cell r="AH57" t="str">
            <v>Service Package</v>
          </cell>
          <cell r="AI57">
            <v>1131.8999999999999</v>
          </cell>
          <cell r="AK57" t="str">
            <v>Service Package</v>
          </cell>
          <cell r="AL57">
            <v>7.1639999999999997</v>
          </cell>
          <cell r="AN57">
            <v>1293.6000000000001</v>
          </cell>
          <cell r="AO57">
            <v>1293.6000000000001</v>
          </cell>
          <cell r="AQ57" t="str">
            <v>Service Package</v>
          </cell>
          <cell r="AR57">
            <v>5.44</v>
          </cell>
          <cell r="AT57" t="str">
            <v>Service Package</v>
          </cell>
          <cell r="AU57">
            <v>4.7759999999999998</v>
          </cell>
          <cell r="AW57" t="str">
            <v>Service Package</v>
          </cell>
          <cell r="AX57">
            <v>0</v>
          </cell>
          <cell r="AZ57" t="str">
            <v>Service Package</v>
          </cell>
          <cell r="BA57">
            <v>4.5371999999999995</v>
          </cell>
          <cell r="BC57" t="str">
            <v>Service Package</v>
          </cell>
          <cell r="BD57">
            <v>4.7759999999999998</v>
          </cell>
        </row>
        <row r="58">
          <cell r="E58" t="str">
            <v/>
          </cell>
          <cell r="F58" t="str">
            <v/>
          </cell>
          <cell r="I58">
            <v>3.5200000000000005</v>
          </cell>
          <cell r="J58">
            <v>0</v>
          </cell>
          <cell r="K58">
            <v>3.5200000000000005</v>
          </cell>
          <cell r="M58" t="str">
            <v>Service Package</v>
          </cell>
          <cell r="N58">
            <v>0</v>
          </cell>
          <cell r="P58" t="str">
            <v>Service Package</v>
          </cell>
          <cell r="Q58">
            <v>0</v>
          </cell>
          <cell r="S58" t="str">
            <v>Service Package</v>
          </cell>
          <cell r="T58" t="str">
            <v>Service Package</v>
          </cell>
          <cell r="V58" t="str">
            <v>Service Package</v>
          </cell>
          <cell r="W58" t="str">
            <v>Service Package</v>
          </cell>
          <cell r="Y58" t="str">
            <v>Service Package</v>
          </cell>
          <cell r="Z58" t="str">
            <v>Service Package</v>
          </cell>
          <cell r="AB58" t="str">
            <v>Service Package</v>
          </cell>
          <cell r="AC58" t="str">
            <v>Service Package</v>
          </cell>
          <cell r="AE58" t="str">
            <v>Service Package</v>
          </cell>
          <cell r="AF58" t="str">
            <v>Service Package</v>
          </cell>
          <cell r="AH58" t="str">
            <v>Service Package</v>
          </cell>
          <cell r="AI58">
            <v>3.08</v>
          </cell>
          <cell r="AK58" t="str">
            <v>Service Package</v>
          </cell>
          <cell r="AL58">
            <v>0</v>
          </cell>
          <cell r="AN58">
            <v>3.5200000000000005</v>
          </cell>
          <cell r="AO58">
            <v>3.5200000000000005</v>
          </cell>
          <cell r="AQ58" t="str">
            <v>Service Package</v>
          </cell>
          <cell r="AR58">
            <v>0</v>
          </cell>
          <cell r="AT58" t="str">
            <v>Service Package</v>
          </cell>
          <cell r="AU58">
            <v>0</v>
          </cell>
          <cell r="AW58" t="str">
            <v>Service Package</v>
          </cell>
          <cell r="AX58">
            <v>0</v>
          </cell>
          <cell r="AZ58" t="str">
            <v>Service Package</v>
          </cell>
          <cell r="BA58">
            <v>0</v>
          </cell>
          <cell r="BC58" t="str">
            <v>Service Package</v>
          </cell>
          <cell r="BD58">
            <v>0</v>
          </cell>
        </row>
        <row r="59">
          <cell r="E59" t="str">
            <v/>
          </cell>
          <cell r="F59" t="str">
            <v/>
          </cell>
          <cell r="I59">
            <v>3.5200000000000005</v>
          </cell>
          <cell r="J59">
            <v>0</v>
          </cell>
          <cell r="K59">
            <v>3.5200000000000005</v>
          </cell>
          <cell r="M59" t="str">
            <v>Service Package</v>
          </cell>
          <cell r="N59">
            <v>0</v>
          </cell>
          <cell r="P59" t="str">
            <v>Service Package</v>
          </cell>
          <cell r="Q59">
            <v>0</v>
          </cell>
          <cell r="S59" t="str">
            <v>Service Package</v>
          </cell>
          <cell r="T59" t="str">
            <v>Service Package</v>
          </cell>
          <cell r="V59" t="str">
            <v>Service Package</v>
          </cell>
          <cell r="W59" t="str">
            <v>Service Package</v>
          </cell>
          <cell r="Y59" t="str">
            <v>Service Package</v>
          </cell>
          <cell r="Z59" t="str">
            <v>Service Package</v>
          </cell>
          <cell r="AB59" t="str">
            <v>Service Package</v>
          </cell>
          <cell r="AC59" t="str">
            <v>Service Package</v>
          </cell>
          <cell r="AE59" t="str">
            <v>Service Package</v>
          </cell>
          <cell r="AF59" t="str">
            <v>Service Package</v>
          </cell>
          <cell r="AH59" t="str">
            <v>Service Package</v>
          </cell>
          <cell r="AI59">
            <v>3.08</v>
          </cell>
          <cell r="AK59" t="str">
            <v>Service Package</v>
          </cell>
          <cell r="AL59">
            <v>0</v>
          </cell>
          <cell r="AN59">
            <v>3.5200000000000005</v>
          </cell>
          <cell r="AO59">
            <v>3.5200000000000005</v>
          </cell>
          <cell r="AQ59" t="str">
            <v>Service Package</v>
          </cell>
          <cell r="AR59">
            <v>0</v>
          </cell>
          <cell r="AT59" t="str">
            <v>Service Package</v>
          </cell>
          <cell r="AU59">
            <v>0</v>
          </cell>
          <cell r="AW59" t="str">
            <v>Service Package</v>
          </cell>
          <cell r="AX59">
            <v>0</v>
          </cell>
          <cell r="AZ59" t="str">
            <v>Service Package</v>
          </cell>
          <cell r="BA59">
            <v>0</v>
          </cell>
          <cell r="BC59" t="str">
            <v>Service Package</v>
          </cell>
          <cell r="BD59">
            <v>0</v>
          </cell>
        </row>
        <row r="60">
          <cell r="E60" t="str">
            <v>J2997</v>
          </cell>
          <cell r="G60" t="str">
            <v>K</v>
          </cell>
          <cell r="I60">
            <v>12672.560000000001</v>
          </cell>
          <cell r="J60">
            <v>0</v>
          </cell>
          <cell r="K60">
            <v>12672.560000000001</v>
          </cell>
          <cell r="M60" t="str">
            <v>Service Package</v>
          </cell>
          <cell r="N60">
            <v>87.564999999999998</v>
          </cell>
          <cell r="P60" t="str">
            <v>Service Package</v>
          </cell>
          <cell r="Q60">
            <v>0</v>
          </cell>
          <cell r="S60" t="str">
            <v>Service Package</v>
          </cell>
          <cell r="T60" t="str">
            <v>Service Package</v>
          </cell>
          <cell r="V60" t="str">
            <v>Service Package</v>
          </cell>
          <cell r="W60" t="str">
            <v>Service Package</v>
          </cell>
          <cell r="Y60" t="str">
            <v>Service Package</v>
          </cell>
          <cell r="Z60" t="str">
            <v>Service Package</v>
          </cell>
          <cell r="AB60" t="str">
            <v>Service Package</v>
          </cell>
          <cell r="AC60" t="str">
            <v>Service Package</v>
          </cell>
          <cell r="AE60" t="str">
            <v>Service Package</v>
          </cell>
          <cell r="AF60" t="str">
            <v>Service Package</v>
          </cell>
          <cell r="AH60" t="str">
            <v>Service Package</v>
          </cell>
          <cell r="AI60">
            <v>11088.49</v>
          </cell>
          <cell r="AK60" t="str">
            <v>Service Package</v>
          </cell>
          <cell r="AL60">
            <v>131.3475</v>
          </cell>
          <cell r="AN60">
            <v>12672.560000000001</v>
          </cell>
          <cell r="AO60">
            <v>12672.560000000001</v>
          </cell>
          <cell r="AQ60" t="str">
            <v>Service Package</v>
          </cell>
          <cell r="AR60">
            <v>99.82</v>
          </cell>
          <cell r="AT60" t="str">
            <v>Service Package</v>
          </cell>
          <cell r="AU60">
            <v>87.564999999999998</v>
          </cell>
          <cell r="AW60" t="str">
            <v>Service Package</v>
          </cell>
          <cell r="AX60">
            <v>0</v>
          </cell>
          <cell r="AZ60" t="str">
            <v>Service Package</v>
          </cell>
          <cell r="BA60">
            <v>83.186749999999989</v>
          </cell>
          <cell r="BC60" t="str">
            <v>Service Package</v>
          </cell>
          <cell r="BD60">
            <v>87.564999999999998</v>
          </cell>
        </row>
        <row r="61">
          <cell r="E61" t="str">
            <v>J2997</v>
          </cell>
          <cell r="G61" t="str">
            <v>K</v>
          </cell>
          <cell r="I61">
            <v>12672.560000000001</v>
          </cell>
          <cell r="J61">
            <v>0</v>
          </cell>
          <cell r="K61">
            <v>12672.560000000001</v>
          </cell>
          <cell r="M61" t="str">
            <v>Service Package</v>
          </cell>
          <cell r="N61">
            <v>87.564999999999998</v>
          </cell>
          <cell r="P61" t="str">
            <v>Service Package</v>
          </cell>
          <cell r="Q61">
            <v>0</v>
          </cell>
          <cell r="S61" t="str">
            <v>Service Package</v>
          </cell>
          <cell r="T61" t="str">
            <v>Service Package</v>
          </cell>
          <cell r="V61" t="str">
            <v>Service Package</v>
          </cell>
          <cell r="W61" t="str">
            <v>Service Package</v>
          </cell>
          <cell r="Y61" t="str">
            <v>Service Package</v>
          </cell>
          <cell r="Z61" t="str">
            <v>Service Package</v>
          </cell>
          <cell r="AB61" t="str">
            <v>Service Package</v>
          </cell>
          <cell r="AC61" t="str">
            <v>Service Package</v>
          </cell>
          <cell r="AE61" t="str">
            <v>Service Package</v>
          </cell>
          <cell r="AF61" t="str">
            <v>Service Package</v>
          </cell>
          <cell r="AH61" t="str">
            <v>Service Package</v>
          </cell>
          <cell r="AI61">
            <v>11088.49</v>
          </cell>
          <cell r="AK61" t="str">
            <v>Service Package</v>
          </cell>
          <cell r="AL61">
            <v>131.3475</v>
          </cell>
          <cell r="AN61">
            <v>12672.560000000001</v>
          </cell>
          <cell r="AO61">
            <v>12672.560000000001</v>
          </cell>
          <cell r="AQ61" t="str">
            <v>Service Package</v>
          </cell>
          <cell r="AR61">
            <v>99.82</v>
          </cell>
          <cell r="AT61" t="str">
            <v>Service Package</v>
          </cell>
          <cell r="AU61">
            <v>87.564999999999998</v>
          </cell>
          <cell r="AW61" t="str">
            <v>Service Package</v>
          </cell>
          <cell r="AX61">
            <v>0</v>
          </cell>
          <cell r="AZ61" t="str">
            <v>Service Package</v>
          </cell>
          <cell r="BA61">
            <v>83.186749999999989</v>
          </cell>
          <cell r="BC61" t="str">
            <v>Service Package</v>
          </cell>
          <cell r="BD61">
            <v>87.564999999999998</v>
          </cell>
        </row>
        <row r="62">
          <cell r="E62" t="str">
            <v>J2997</v>
          </cell>
          <cell r="G62" t="str">
            <v>K</v>
          </cell>
          <cell r="I62">
            <v>12672.560000000001</v>
          </cell>
          <cell r="J62">
            <v>0</v>
          </cell>
          <cell r="K62">
            <v>12672.560000000001</v>
          </cell>
          <cell r="M62" t="str">
            <v>Service Package</v>
          </cell>
          <cell r="N62">
            <v>87.564999999999998</v>
          </cell>
          <cell r="P62" t="str">
            <v>Service Package</v>
          </cell>
          <cell r="Q62">
            <v>0</v>
          </cell>
          <cell r="S62" t="str">
            <v>Service Package</v>
          </cell>
          <cell r="T62" t="str">
            <v>Service Package</v>
          </cell>
          <cell r="V62" t="str">
            <v>Service Package</v>
          </cell>
          <cell r="W62" t="str">
            <v>Service Package</v>
          </cell>
          <cell r="Y62" t="str">
            <v>Service Package</v>
          </cell>
          <cell r="Z62" t="str">
            <v>Service Package</v>
          </cell>
          <cell r="AB62" t="str">
            <v>Service Package</v>
          </cell>
          <cell r="AC62" t="str">
            <v>Service Package</v>
          </cell>
          <cell r="AE62" t="str">
            <v>Service Package</v>
          </cell>
          <cell r="AF62" t="str">
            <v>Service Package</v>
          </cell>
          <cell r="AH62" t="str">
            <v>Service Package</v>
          </cell>
          <cell r="AI62">
            <v>11088.49</v>
          </cell>
          <cell r="AK62" t="str">
            <v>Service Package</v>
          </cell>
          <cell r="AL62">
            <v>131.3475</v>
          </cell>
          <cell r="AN62">
            <v>12672.560000000001</v>
          </cell>
          <cell r="AO62">
            <v>12672.560000000001</v>
          </cell>
          <cell r="AQ62" t="str">
            <v>Service Package</v>
          </cell>
          <cell r="AR62">
            <v>99.82</v>
          </cell>
          <cell r="AT62" t="str">
            <v>Service Package</v>
          </cell>
          <cell r="AU62">
            <v>87.564999999999998</v>
          </cell>
          <cell r="AW62" t="str">
            <v>Service Package</v>
          </cell>
          <cell r="AX62">
            <v>0</v>
          </cell>
          <cell r="AZ62" t="str">
            <v>Service Package</v>
          </cell>
          <cell r="BA62">
            <v>83.186749999999989</v>
          </cell>
          <cell r="BC62" t="str">
            <v>Service Package</v>
          </cell>
          <cell r="BD62">
            <v>87.564999999999998</v>
          </cell>
        </row>
        <row r="63">
          <cell r="E63" t="str">
            <v>J2997</v>
          </cell>
          <cell r="G63" t="str">
            <v>K</v>
          </cell>
          <cell r="I63">
            <v>532.08000000000004</v>
          </cell>
          <cell r="J63">
            <v>0</v>
          </cell>
          <cell r="K63">
            <v>532.08000000000004</v>
          </cell>
          <cell r="M63" t="str">
            <v>Service Package</v>
          </cell>
          <cell r="N63">
            <v>87.564999999999998</v>
          </cell>
          <cell r="P63" t="str">
            <v>Service Package</v>
          </cell>
          <cell r="Q63">
            <v>0</v>
          </cell>
          <cell r="S63" t="str">
            <v>Service Package</v>
          </cell>
          <cell r="T63" t="str">
            <v>Service Package</v>
          </cell>
          <cell r="V63" t="str">
            <v>Service Package</v>
          </cell>
          <cell r="W63" t="str">
            <v>Service Package</v>
          </cell>
          <cell r="Y63" t="str">
            <v>Service Package</v>
          </cell>
          <cell r="Z63" t="str">
            <v>Service Package</v>
          </cell>
          <cell r="AB63" t="str">
            <v>Service Package</v>
          </cell>
          <cell r="AC63" t="str">
            <v>Service Package</v>
          </cell>
          <cell r="AE63" t="str">
            <v>Service Package</v>
          </cell>
          <cell r="AF63" t="str">
            <v>Service Package</v>
          </cell>
          <cell r="AH63" t="str">
            <v>Service Package</v>
          </cell>
          <cell r="AI63">
            <v>465.57</v>
          </cell>
          <cell r="AK63" t="str">
            <v>Service Package</v>
          </cell>
          <cell r="AL63">
            <v>131.3475</v>
          </cell>
          <cell r="AN63">
            <v>532.08000000000004</v>
          </cell>
          <cell r="AO63">
            <v>532.08000000000004</v>
          </cell>
          <cell r="AQ63" t="str">
            <v>Service Package</v>
          </cell>
          <cell r="AR63">
            <v>99.82</v>
          </cell>
          <cell r="AT63" t="str">
            <v>Service Package</v>
          </cell>
          <cell r="AU63">
            <v>87.564999999999998</v>
          </cell>
          <cell r="AW63" t="str">
            <v>Service Package</v>
          </cell>
          <cell r="AX63">
            <v>0</v>
          </cell>
          <cell r="AZ63" t="str">
            <v>Service Package</v>
          </cell>
          <cell r="BA63">
            <v>83.186749999999989</v>
          </cell>
          <cell r="BC63" t="str">
            <v>Service Package</v>
          </cell>
          <cell r="BD63">
            <v>87.564999999999998</v>
          </cell>
        </row>
        <row r="64">
          <cell r="E64" t="str">
            <v/>
          </cell>
          <cell r="F64" t="str">
            <v/>
          </cell>
          <cell r="I64">
            <v>15.040000000000001</v>
          </cell>
          <cell r="J64">
            <v>0</v>
          </cell>
          <cell r="K64">
            <v>15.040000000000001</v>
          </cell>
          <cell r="M64" t="str">
            <v>Service Package</v>
          </cell>
          <cell r="N64">
            <v>0</v>
          </cell>
          <cell r="P64" t="str">
            <v>Service Package</v>
          </cell>
          <cell r="Q64">
            <v>0</v>
          </cell>
          <cell r="S64" t="str">
            <v>Service Package</v>
          </cell>
          <cell r="T64" t="str">
            <v>Service Package</v>
          </cell>
          <cell r="V64" t="str">
            <v>Service Package</v>
          </cell>
          <cell r="W64" t="str">
            <v>Service Package</v>
          </cell>
          <cell r="Y64" t="str">
            <v>Service Package</v>
          </cell>
          <cell r="Z64" t="str">
            <v>Service Package</v>
          </cell>
          <cell r="AB64" t="str">
            <v>Service Package</v>
          </cell>
          <cell r="AC64" t="str">
            <v>Service Package</v>
          </cell>
          <cell r="AE64" t="str">
            <v>Service Package</v>
          </cell>
          <cell r="AF64" t="str">
            <v>Service Package</v>
          </cell>
          <cell r="AH64" t="str">
            <v>Service Package</v>
          </cell>
          <cell r="AI64">
            <v>13.16</v>
          </cell>
          <cell r="AK64" t="str">
            <v>Service Package</v>
          </cell>
          <cell r="AL64">
            <v>0</v>
          </cell>
          <cell r="AN64">
            <v>15.040000000000001</v>
          </cell>
          <cell r="AO64">
            <v>15.040000000000001</v>
          </cell>
          <cell r="AQ64" t="str">
            <v>Service Package</v>
          </cell>
          <cell r="AR64">
            <v>0</v>
          </cell>
          <cell r="AT64" t="str">
            <v>Service Package</v>
          </cell>
          <cell r="AU64">
            <v>0</v>
          </cell>
          <cell r="AW64" t="str">
            <v>Service Package</v>
          </cell>
          <cell r="AX64">
            <v>0</v>
          </cell>
          <cell r="AZ64" t="str">
            <v>Service Package</v>
          </cell>
          <cell r="BA64">
            <v>0</v>
          </cell>
          <cell r="BC64" t="str">
            <v>Service Package</v>
          </cell>
          <cell r="BD64">
            <v>0</v>
          </cell>
        </row>
        <row r="65">
          <cell r="E65" t="str">
            <v/>
          </cell>
          <cell r="F65" t="str">
            <v/>
          </cell>
          <cell r="I65">
            <v>15.040000000000001</v>
          </cell>
          <cell r="J65">
            <v>0</v>
          </cell>
          <cell r="K65">
            <v>15.040000000000001</v>
          </cell>
          <cell r="M65" t="str">
            <v>Service Package</v>
          </cell>
          <cell r="N65">
            <v>0</v>
          </cell>
          <cell r="P65" t="str">
            <v>Service Package</v>
          </cell>
          <cell r="Q65">
            <v>0</v>
          </cell>
          <cell r="S65" t="str">
            <v>Service Package</v>
          </cell>
          <cell r="T65" t="str">
            <v>Service Package</v>
          </cell>
          <cell r="V65" t="str">
            <v>Service Package</v>
          </cell>
          <cell r="W65" t="str">
            <v>Service Package</v>
          </cell>
          <cell r="Y65" t="str">
            <v>Service Package</v>
          </cell>
          <cell r="Z65" t="str">
            <v>Service Package</v>
          </cell>
          <cell r="AB65" t="str">
            <v>Service Package</v>
          </cell>
          <cell r="AC65" t="str">
            <v>Service Package</v>
          </cell>
          <cell r="AE65" t="str">
            <v>Service Package</v>
          </cell>
          <cell r="AF65" t="str">
            <v>Service Package</v>
          </cell>
          <cell r="AH65" t="str">
            <v>Service Package</v>
          </cell>
          <cell r="AI65">
            <v>13.16</v>
          </cell>
          <cell r="AK65" t="str">
            <v>Service Package</v>
          </cell>
          <cell r="AL65">
            <v>0</v>
          </cell>
          <cell r="AN65">
            <v>15.040000000000001</v>
          </cell>
          <cell r="AO65">
            <v>15.040000000000001</v>
          </cell>
          <cell r="AQ65" t="str">
            <v>Service Package</v>
          </cell>
          <cell r="AR65">
            <v>0</v>
          </cell>
          <cell r="AT65" t="str">
            <v>Service Package</v>
          </cell>
          <cell r="AU65">
            <v>0</v>
          </cell>
          <cell r="AW65" t="str">
            <v>Service Package</v>
          </cell>
          <cell r="AX65">
            <v>0</v>
          </cell>
          <cell r="AZ65" t="str">
            <v>Service Package</v>
          </cell>
          <cell r="BA65">
            <v>0</v>
          </cell>
          <cell r="BC65" t="str">
            <v>Service Package</v>
          </cell>
          <cell r="BD65">
            <v>0</v>
          </cell>
        </row>
        <row r="66">
          <cell r="E66" t="str">
            <v/>
          </cell>
          <cell r="F66" t="str">
            <v/>
          </cell>
          <cell r="I66">
            <v>11.280000000000001</v>
          </cell>
          <cell r="J66">
            <v>0</v>
          </cell>
          <cell r="K66">
            <v>11.280000000000001</v>
          </cell>
          <cell r="M66" t="str">
            <v>Service Package</v>
          </cell>
          <cell r="N66">
            <v>0</v>
          </cell>
          <cell r="P66" t="str">
            <v>Service Package</v>
          </cell>
          <cell r="Q66">
            <v>0</v>
          </cell>
          <cell r="S66" t="str">
            <v>Service Package</v>
          </cell>
          <cell r="T66" t="str">
            <v>Service Package</v>
          </cell>
          <cell r="V66" t="str">
            <v>Service Package</v>
          </cell>
          <cell r="W66" t="str">
            <v>Service Package</v>
          </cell>
          <cell r="Y66" t="str">
            <v>Service Package</v>
          </cell>
          <cell r="Z66" t="str">
            <v>Service Package</v>
          </cell>
          <cell r="AB66" t="str">
            <v>Service Package</v>
          </cell>
          <cell r="AC66" t="str">
            <v>Service Package</v>
          </cell>
          <cell r="AE66" t="str">
            <v>Service Package</v>
          </cell>
          <cell r="AF66" t="str">
            <v>Service Package</v>
          </cell>
          <cell r="AH66" t="str">
            <v>Service Package</v>
          </cell>
          <cell r="AI66">
            <v>9.8699999999999992</v>
          </cell>
          <cell r="AK66" t="str">
            <v>Service Package</v>
          </cell>
          <cell r="AL66">
            <v>0</v>
          </cell>
          <cell r="AN66">
            <v>11.280000000000001</v>
          </cell>
          <cell r="AO66">
            <v>11.280000000000001</v>
          </cell>
          <cell r="AQ66" t="str">
            <v>Service Package</v>
          </cell>
          <cell r="AR66">
            <v>0</v>
          </cell>
          <cell r="AT66" t="str">
            <v>Service Package</v>
          </cell>
          <cell r="AU66">
            <v>0</v>
          </cell>
          <cell r="AW66" t="str">
            <v>Service Package</v>
          </cell>
          <cell r="AX66">
            <v>0</v>
          </cell>
          <cell r="AZ66" t="str">
            <v>Service Package</v>
          </cell>
          <cell r="BA66">
            <v>0</v>
          </cell>
          <cell r="BC66" t="str">
            <v>Service Package</v>
          </cell>
          <cell r="BD66">
            <v>0</v>
          </cell>
        </row>
        <row r="67">
          <cell r="E67" t="str">
            <v/>
          </cell>
          <cell r="F67" t="str">
            <v/>
          </cell>
          <cell r="I67">
            <v>2.64</v>
          </cell>
          <cell r="J67">
            <v>0</v>
          </cell>
          <cell r="K67">
            <v>2.64</v>
          </cell>
          <cell r="M67" t="str">
            <v>Service Package</v>
          </cell>
          <cell r="N67">
            <v>0</v>
          </cell>
          <cell r="P67" t="str">
            <v>Service Package</v>
          </cell>
          <cell r="Q67">
            <v>0</v>
          </cell>
          <cell r="S67" t="str">
            <v>Service Package</v>
          </cell>
          <cell r="T67" t="str">
            <v>Service Package</v>
          </cell>
          <cell r="V67" t="str">
            <v>Service Package</v>
          </cell>
          <cell r="W67" t="str">
            <v>Service Package</v>
          </cell>
          <cell r="Y67" t="str">
            <v>Service Package</v>
          </cell>
          <cell r="Z67" t="str">
            <v>Service Package</v>
          </cell>
          <cell r="AB67" t="str">
            <v>Service Package</v>
          </cell>
          <cell r="AC67" t="str">
            <v>Service Package</v>
          </cell>
          <cell r="AE67" t="str">
            <v>Service Package</v>
          </cell>
          <cell r="AF67" t="str">
            <v>Service Package</v>
          </cell>
          <cell r="AH67" t="str">
            <v>Service Package</v>
          </cell>
          <cell r="AI67">
            <v>2.3099999999999996</v>
          </cell>
          <cell r="AK67" t="str">
            <v>Service Package</v>
          </cell>
          <cell r="AL67">
            <v>0</v>
          </cell>
          <cell r="AN67">
            <v>2.64</v>
          </cell>
          <cell r="AO67">
            <v>2.64</v>
          </cell>
          <cell r="AQ67" t="str">
            <v>Service Package</v>
          </cell>
          <cell r="AR67">
            <v>0</v>
          </cell>
          <cell r="AT67" t="str">
            <v>Service Package</v>
          </cell>
          <cell r="AU67">
            <v>0</v>
          </cell>
          <cell r="AW67" t="str">
            <v>Service Package</v>
          </cell>
          <cell r="AX67">
            <v>0</v>
          </cell>
          <cell r="AZ67" t="str">
            <v>Service Package</v>
          </cell>
          <cell r="BA67">
            <v>0</v>
          </cell>
          <cell r="BC67" t="str">
            <v>Service Package</v>
          </cell>
          <cell r="BD67">
            <v>0</v>
          </cell>
        </row>
        <row r="68">
          <cell r="E68" t="str">
            <v>J8499</v>
          </cell>
          <cell r="G68" t="str">
            <v>E1</v>
          </cell>
          <cell r="I68">
            <v>12.240000000000002</v>
          </cell>
          <cell r="J68">
            <v>0</v>
          </cell>
          <cell r="K68">
            <v>12.240000000000002</v>
          </cell>
          <cell r="M68" t="str">
            <v>Service Package</v>
          </cell>
          <cell r="N68">
            <v>0</v>
          </cell>
          <cell r="P68" t="str">
            <v>Service Package</v>
          </cell>
          <cell r="Q68">
            <v>0</v>
          </cell>
          <cell r="S68" t="str">
            <v>Service Package</v>
          </cell>
          <cell r="T68" t="str">
            <v>Service Package</v>
          </cell>
          <cell r="V68" t="str">
            <v>Service Package</v>
          </cell>
          <cell r="W68" t="str">
            <v>Service Package</v>
          </cell>
          <cell r="Y68" t="str">
            <v>Service Package</v>
          </cell>
          <cell r="Z68" t="str">
            <v>Service Package</v>
          </cell>
          <cell r="AB68" t="str">
            <v>Service Package</v>
          </cell>
          <cell r="AC68" t="str">
            <v>Service Package</v>
          </cell>
          <cell r="AE68" t="str">
            <v>Service Package</v>
          </cell>
          <cell r="AF68" t="str">
            <v>Service Package</v>
          </cell>
          <cell r="AH68" t="str">
            <v>Service Package</v>
          </cell>
          <cell r="AI68">
            <v>10.709999999999999</v>
          </cell>
          <cell r="AK68" t="str">
            <v>Service Package</v>
          </cell>
          <cell r="AL68">
            <v>0</v>
          </cell>
          <cell r="AN68">
            <v>12.240000000000002</v>
          </cell>
          <cell r="AO68">
            <v>12.240000000000002</v>
          </cell>
          <cell r="AQ68" t="str">
            <v>Service Package</v>
          </cell>
          <cell r="AR68">
            <v>0</v>
          </cell>
          <cell r="AT68" t="str">
            <v>Service Package</v>
          </cell>
          <cell r="AU68">
            <v>0</v>
          </cell>
          <cell r="AW68" t="str">
            <v>Service Package</v>
          </cell>
          <cell r="AX68">
            <v>0</v>
          </cell>
          <cell r="AZ68" t="str">
            <v>Service Package</v>
          </cell>
          <cell r="BA68">
            <v>0</v>
          </cell>
          <cell r="BC68" t="str">
            <v>Service Package</v>
          </cell>
          <cell r="BD68">
            <v>0</v>
          </cell>
        </row>
        <row r="69">
          <cell r="E69" t="str">
            <v>J8499</v>
          </cell>
          <cell r="G69" t="str">
            <v>E1</v>
          </cell>
          <cell r="I69">
            <v>10</v>
          </cell>
          <cell r="J69">
            <v>0</v>
          </cell>
          <cell r="K69">
            <v>10</v>
          </cell>
          <cell r="M69" t="str">
            <v>Service Package</v>
          </cell>
          <cell r="N69">
            <v>0</v>
          </cell>
          <cell r="P69" t="str">
            <v>Service Package</v>
          </cell>
          <cell r="Q69">
            <v>0</v>
          </cell>
          <cell r="S69" t="str">
            <v>Service Package</v>
          </cell>
          <cell r="T69" t="str">
            <v>Service Package</v>
          </cell>
          <cell r="V69" t="str">
            <v>Service Package</v>
          </cell>
          <cell r="W69" t="str">
            <v>Service Package</v>
          </cell>
          <cell r="Y69" t="str">
            <v>Service Package</v>
          </cell>
          <cell r="Z69" t="str">
            <v>Service Package</v>
          </cell>
          <cell r="AB69" t="str">
            <v>Service Package</v>
          </cell>
          <cell r="AC69" t="str">
            <v>Service Package</v>
          </cell>
          <cell r="AE69" t="str">
            <v>Service Package</v>
          </cell>
          <cell r="AF69" t="str">
            <v>Service Package</v>
          </cell>
          <cell r="AH69" t="str">
            <v>Service Package</v>
          </cell>
          <cell r="AI69">
            <v>8.75</v>
          </cell>
          <cell r="AK69" t="str">
            <v>Service Package</v>
          </cell>
          <cell r="AL69">
            <v>0</v>
          </cell>
          <cell r="AN69">
            <v>10</v>
          </cell>
          <cell r="AO69">
            <v>10</v>
          </cell>
          <cell r="AQ69" t="str">
            <v>Service Package</v>
          </cell>
          <cell r="AR69">
            <v>0</v>
          </cell>
          <cell r="AT69" t="str">
            <v>Service Package</v>
          </cell>
          <cell r="AU69">
            <v>0</v>
          </cell>
          <cell r="AW69" t="str">
            <v>Service Package</v>
          </cell>
          <cell r="AX69">
            <v>0</v>
          </cell>
          <cell r="AZ69" t="str">
            <v>Service Package</v>
          </cell>
          <cell r="BA69">
            <v>0</v>
          </cell>
          <cell r="BC69" t="str">
            <v>Service Package</v>
          </cell>
          <cell r="BD69">
            <v>0</v>
          </cell>
        </row>
        <row r="70">
          <cell r="E70" t="str">
            <v>J8499</v>
          </cell>
          <cell r="G70" t="str">
            <v>E1</v>
          </cell>
          <cell r="I70">
            <v>9.4400000000000013</v>
          </cell>
          <cell r="J70">
            <v>0</v>
          </cell>
          <cell r="K70">
            <v>9.4400000000000013</v>
          </cell>
          <cell r="M70" t="str">
            <v>Service Package</v>
          </cell>
          <cell r="N70">
            <v>0</v>
          </cell>
          <cell r="P70" t="str">
            <v>Service Package</v>
          </cell>
          <cell r="Q70">
            <v>0</v>
          </cell>
          <cell r="S70" t="str">
            <v>Service Package</v>
          </cell>
          <cell r="T70" t="str">
            <v>Service Package</v>
          </cell>
          <cell r="V70" t="str">
            <v>Service Package</v>
          </cell>
          <cell r="W70" t="str">
            <v>Service Package</v>
          </cell>
          <cell r="Y70" t="str">
            <v>Service Package</v>
          </cell>
          <cell r="Z70" t="str">
            <v>Service Package</v>
          </cell>
          <cell r="AB70" t="str">
            <v>Service Package</v>
          </cell>
          <cell r="AC70" t="str">
            <v>Service Package</v>
          </cell>
          <cell r="AE70" t="str">
            <v>Service Package</v>
          </cell>
          <cell r="AF70" t="str">
            <v>Service Package</v>
          </cell>
          <cell r="AH70" t="str">
            <v>Service Package</v>
          </cell>
          <cell r="AI70">
            <v>8.26</v>
          </cell>
          <cell r="AK70" t="str">
            <v>Service Package</v>
          </cell>
          <cell r="AL70">
            <v>0</v>
          </cell>
          <cell r="AN70">
            <v>9.4400000000000013</v>
          </cell>
          <cell r="AO70">
            <v>9.4400000000000013</v>
          </cell>
          <cell r="AQ70" t="str">
            <v>Service Package</v>
          </cell>
          <cell r="AR70">
            <v>0</v>
          </cell>
          <cell r="AT70" t="str">
            <v>Service Package</v>
          </cell>
          <cell r="AU70">
            <v>0</v>
          </cell>
          <cell r="AW70" t="str">
            <v>Service Package</v>
          </cell>
          <cell r="AX70">
            <v>0</v>
          </cell>
          <cell r="AZ70" t="str">
            <v>Service Package</v>
          </cell>
          <cell r="BA70">
            <v>0</v>
          </cell>
          <cell r="BC70" t="str">
            <v>Service Package</v>
          </cell>
          <cell r="BD70">
            <v>0</v>
          </cell>
        </row>
        <row r="71">
          <cell r="E71" t="str">
            <v>J8499</v>
          </cell>
          <cell r="G71" t="str">
            <v>E1</v>
          </cell>
          <cell r="I71">
            <v>10</v>
          </cell>
          <cell r="J71">
            <v>0</v>
          </cell>
          <cell r="K71">
            <v>10</v>
          </cell>
          <cell r="M71" t="str">
            <v>Service Package</v>
          </cell>
          <cell r="N71">
            <v>0</v>
          </cell>
          <cell r="P71" t="str">
            <v>Service Package</v>
          </cell>
          <cell r="Q71">
            <v>0</v>
          </cell>
          <cell r="S71" t="str">
            <v>Service Package</v>
          </cell>
          <cell r="T71" t="str">
            <v>Service Package</v>
          </cell>
          <cell r="V71" t="str">
            <v>Service Package</v>
          </cell>
          <cell r="W71" t="str">
            <v>Service Package</v>
          </cell>
          <cell r="Y71" t="str">
            <v>Service Package</v>
          </cell>
          <cell r="Z71" t="str">
            <v>Service Package</v>
          </cell>
          <cell r="AB71" t="str">
            <v>Service Package</v>
          </cell>
          <cell r="AC71" t="str">
            <v>Service Package</v>
          </cell>
          <cell r="AE71" t="str">
            <v>Service Package</v>
          </cell>
          <cell r="AF71" t="str">
            <v>Service Package</v>
          </cell>
          <cell r="AH71" t="str">
            <v>Service Package</v>
          </cell>
          <cell r="AI71">
            <v>8.75</v>
          </cell>
          <cell r="AK71" t="str">
            <v>Service Package</v>
          </cell>
          <cell r="AL71">
            <v>0</v>
          </cell>
          <cell r="AN71">
            <v>10</v>
          </cell>
          <cell r="AO71">
            <v>10</v>
          </cell>
          <cell r="AQ71" t="str">
            <v>Service Package</v>
          </cell>
          <cell r="AR71">
            <v>0</v>
          </cell>
          <cell r="AT71" t="str">
            <v>Service Package</v>
          </cell>
          <cell r="AU71">
            <v>0</v>
          </cell>
          <cell r="AW71" t="str">
            <v>Service Package</v>
          </cell>
          <cell r="AX71">
            <v>0</v>
          </cell>
          <cell r="AZ71" t="str">
            <v>Service Package</v>
          </cell>
          <cell r="BA71">
            <v>0</v>
          </cell>
          <cell r="BC71" t="str">
            <v>Service Package</v>
          </cell>
          <cell r="BD71">
            <v>0</v>
          </cell>
        </row>
        <row r="72">
          <cell r="E72" t="str">
            <v/>
          </cell>
          <cell r="F72" t="str">
            <v/>
          </cell>
          <cell r="I72">
            <v>5.36</v>
          </cell>
          <cell r="J72">
            <v>0</v>
          </cell>
          <cell r="K72">
            <v>5.36</v>
          </cell>
          <cell r="M72" t="str">
            <v>Service Package</v>
          </cell>
          <cell r="N72">
            <v>0</v>
          </cell>
          <cell r="P72" t="str">
            <v>Service Package</v>
          </cell>
          <cell r="Q72">
            <v>0</v>
          </cell>
          <cell r="S72" t="str">
            <v>Service Package</v>
          </cell>
          <cell r="T72" t="str">
            <v>Service Package</v>
          </cell>
          <cell r="V72" t="str">
            <v>Service Package</v>
          </cell>
          <cell r="W72" t="str">
            <v>Service Package</v>
          </cell>
          <cell r="Y72" t="str">
            <v>Service Package</v>
          </cell>
          <cell r="Z72" t="str">
            <v>Service Package</v>
          </cell>
          <cell r="AB72" t="str">
            <v>Service Package</v>
          </cell>
          <cell r="AC72" t="str">
            <v>Service Package</v>
          </cell>
          <cell r="AE72" t="str">
            <v>Service Package</v>
          </cell>
          <cell r="AF72" t="str">
            <v>Service Package</v>
          </cell>
          <cell r="AH72" t="str">
            <v>Service Package</v>
          </cell>
          <cell r="AI72">
            <v>4.6899999999999995</v>
          </cell>
          <cell r="AK72" t="str">
            <v>Service Package</v>
          </cell>
          <cell r="AL72">
            <v>0</v>
          </cell>
          <cell r="AN72">
            <v>5.36</v>
          </cell>
          <cell r="AO72">
            <v>5.36</v>
          </cell>
          <cell r="AQ72" t="str">
            <v>Service Package</v>
          </cell>
          <cell r="AR72">
            <v>0</v>
          </cell>
          <cell r="AT72" t="str">
            <v>Service Package</v>
          </cell>
          <cell r="AU72">
            <v>0</v>
          </cell>
          <cell r="AW72" t="str">
            <v>Service Package</v>
          </cell>
          <cell r="AX72">
            <v>0</v>
          </cell>
          <cell r="AZ72" t="str">
            <v>Service Package</v>
          </cell>
          <cell r="BA72">
            <v>0</v>
          </cell>
          <cell r="BC72" t="str">
            <v>Service Package</v>
          </cell>
          <cell r="BD72">
            <v>0</v>
          </cell>
        </row>
        <row r="73">
          <cell r="E73" t="str">
            <v>J0280</v>
          </cell>
          <cell r="G73" t="str">
            <v>N</v>
          </cell>
          <cell r="I73">
            <v>45.360000000000007</v>
          </cell>
          <cell r="J73">
            <v>0</v>
          </cell>
          <cell r="K73">
            <v>45.360000000000007</v>
          </cell>
          <cell r="M73" t="str">
            <v>Service Package</v>
          </cell>
          <cell r="N73">
            <v>0</v>
          </cell>
          <cell r="P73" t="str">
            <v>Service Package</v>
          </cell>
          <cell r="Q73">
            <v>0</v>
          </cell>
          <cell r="S73" t="str">
            <v>Service Package</v>
          </cell>
          <cell r="T73" t="str">
            <v>Service Package</v>
          </cell>
          <cell r="V73" t="str">
            <v>Service Package</v>
          </cell>
          <cell r="W73" t="str">
            <v>Service Package</v>
          </cell>
          <cell r="Y73" t="str">
            <v>Service Package</v>
          </cell>
          <cell r="Z73" t="str">
            <v>Service Package</v>
          </cell>
          <cell r="AB73" t="str">
            <v>Service Package</v>
          </cell>
          <cell r="AC73" t="str">
            <v>Service Package</v>
          </cell>
          <cell r="AE73" t="str">
            <v>Service Package</v>
          </cell>
          <cell r="AF73" t="str">
            <v>Service Package</v>
          </cell>
          <cell r="AH73" t="str">
            <v>Service Package</v>
          </cell>
          <cell r="AI73">
            <v>39.69</v>
          </cell>
          <cell r="AK73" t="str">
            <v>Service Package</v>
          </cell>
          <cell r="AL73">
            <v>0</v>
          </cell>
          <cell r="AN73">
            <v>45.360000000000007</v>
          </cell>
          <cell r="AO73">
            <v>45.360000000000007</v>
          </cell>
          <cell r="AQ73" t="str">
            <v>Service Package</v>
          </cell>
          <cell r="AR73">
            <v>10.19</v>
          </cell>
          <cell r="AT73" t="str">
            <v>Service Package</v>
          </cell>
          <cell r="AU73">
            <v>0</v>
          </cell>
          <cell r="AW73" t="str">
            <v>Service Package</v>
          </cell>
          <cell r="AX73">
            <v>0</v>
          </cell>
          <cell r="AZ73" t="str">
            <v>Service Package</v>
          </cell>
          <cell r="BA73">
            <v>0</v>
          </cell>
          <cell r="BC73" t="str">
            <v>Service Package</v>
          </cell>
          <cell r="BD73">
            <v>0</v>
          </cell>
        </row>
        <row r="74">
          <cell r="E74" t="str">
            <v>J0280</v>
          </cell>
          <cell r="G74" t="str">
            <v>N</v>
          </cell>
          <cell r="I74">
            <v>45.360000000000007</v>
          </cell>
          <cell r="J74">
            <v>0</v>
          </cell>
          <cell r="K74">
            <v>45.360000000000007</v>
          </cell>
          <cell r="M74" t="str">
            <v>Service Package</v>
          </cell>
          <cell r="N74">
            <v>0</v>
          </cell>
          <cell r="P74" t="str">
            <v>Service Package</v>
          </cell>
          <cell r="Q74">
            <v>0</v>
          </cell>
          <cell r="S74" t="str">
            <v>Service Package</v>
          </cell>
          <cell r="T74" t="str">
            <v>Service Package</v>
          </cell>
          <cell r="V74" t="str">
            <v>Service Package</v>
          </cell>
          <cell r="W74" t="str">
            <v>Service Package</v>
          </cell>
          <cell r="Y74" t="str">
            <v>Service Package</v>
          </cell>
          <cell r="Z74" t="str">
            <v>Service Package</v>
          </cell>
          <cell r="AB74" t="str">
            <v>Service Package</v>
          </cell>
          <cell r="AC74" t="str">
            <v>Service Package</v>
          </cell>
          <cell r="AE74" t="str">
            <v>Service Package</v>
          </cell>
          <cell r="AF74" t="str">
            <v>Service Package</v>
          </cell>
          <cell r="AH74" t="str">
            <v>Service Package</v>
          </cell>
          <cell r="AI74">
            <v>39.69</v>
          </cell>
          <cell r="AK74" t="str">
            <v>Service Package</v>
          </cell>
          <cell r="AL74">
            <v>0</v>
          </cell>
          <cell r="AN74">
            <v>45.360000000000007</v>
          </cell>
          <cell r="AO74">
            <v>45.360000000000007</v>
          </cell>
          <cell r="AQ74" t="str">
            <v>Service Package</v>
          </cell>
          <cell r="AR74">
            <v>10.19</v>
          </cell>
          <cell r="AT74" t="str">
            <v>Service Package</v>
          </cell>
          <cell r="AU74">
            <v>0</v>
          </cell>
          <cell r="AW74" t="str">
            <v>Service Package</v>
          </cell>
          <cell r="AX74">
            <v>0</v>
          </cell>
          <cell r="AZ74" t="str">
            <v>Service Package</v>
          </cell>
          <cell r="BA74">
            <v>0</v>
          </cell>
          <cell r="BC74" t="str">
            <v>Service Package</v>
          </cell>
          <cell r="BD74">
            <v>0</v>
          </cell>
        </row>
        <row r="75">
          <cell r="E75" t="str">
            <v>J0280</v>
          </cell>
          <cell r="G75" t="str">
            <v>N</v>
          </cell>
          <cell r="I75">
            <v>59.84</v>
          </cell>
          <cell r="J75">
            <v>0</v>
          </cell>
          <cell r="K75">
            <v>59.84</v>
          </cell>
          <cell r="M75" t="str">
            <v>Service Package</v>
          </cell>
          <cell r="N75">
            <v>0</v>
          </cell>
          <cell r="P75" t="str">
            <v>Service Package</v>
          </cell>
          <cell r="Q75">
            <v>0</v>
          </cell>
          <cell r="S75" t="str">
            <v>Service Package</v>
          </cell>
          <cell r="T75" t="str">
            <v>Service Package</v>
          </cell>
          <cell r="V75" t="str">
            <v>Service Package</v>
          </cell>
          <cell r="W75" t="str">
            <v>Service Package</v>
          </cell>
          <cell r="Y75" t="str">
            <v>Service Package</v>
          </cell>
          <cell r="Z75" t="str">
            <v>Service Package</v>
          </cell>
          <cell r="AB75" t="str">
            <v>Service Package</v>
          </cell>
          <cell r="AC75" t="str">
            <v>Service Package</v>
          </cell>
          <cell r="AE75" t="str">
            <v>Service Package</v>
          </cell>
          <cell r="AF75" t="str">
            <v>Service Package</v>
          </cell>
          <cell r="AH75" t="str">
            <v>Service Package</v>
          </cell>
          <cell r="AI75">
            <v>52.359999999999992</v>
          </cell>
          <cell r="AK75" t="str">
            <v>Service Package</v>
          </cell>
          <cell r="AL75">
            <v>0</v>
          </cell>
          <cell r="AN75">
            <v>59.84</v>
          </cell>
          <cell r="AO75">
            <v>59.84</v>
          </cell>
          <cell r="AQ75" t="str">
            <v>Service Package</v>
          </cell>
          <cell r="AR75">
            <v>10.19</v>
          </cell>
          <cell r="AT75" t="str">
            <v>Service Package</v>
          </cell>
          <cell r="AU75">
            <v>0</v>
          </cell>
          <cell r="AW75" t="str">
            <v>Service Package</v>
          </cell>
          <cell r="AX75">
            <v>0</v>
          </cell>
          <cell r="AZ75" t="str">
            <v>Service Package</v>
          </cell>
          <cell r="BA75">
            <v>0</v>
          </cell>
          <cell r="BC75" t="str">
            <v>Service Package</v>
          </cell>
          <cell r="BD75">
            <v>0</v>
          </cell>
        </row>
        <row r="76">
          <cell r="E76" t="str">
            <v/>
          </cell>
          <cell r="F76" t="str">
            <v/>
          </cell>
          <cell r="I76">
            <v>2.64</v>
          </cell>
          <cell r="J76">
            <v>0</v>
          </cell>
          <cell r="K76">
            <v>2.64</v>
          </cell>
          <cell r="M76" t="str">
            <v>Service Package</v>
          </cell>
          <cell r="N76">
            <v>0</v>
          </cell>
          <cell r="P76" t="str">
            <v>Service Package</v>
          </cell>
          <cell r="Q76">
            <v>0</v>
          </cell>
          <cell r="S76" t="str">
            <v>Service Package</v>
          </cell>
          <cell r="T76" t="str">
            <v>Service Package</v>
          </cell>
          <cell r="V76" t="str">
            <v>Service Package</v>
          </cell>
          <cell r="W76" t="str">
            <v>Service Package</v>
          </cell>
          <cell r="Y76" t="str">
            <v>Service Package</v>
          </cell>
          <cell r="Z76" t="str">
            <v>Service Package</v>
          </cell>
          <cell r="AB76" t="str">
            <v>Service Package</v>
          </cell>
          <cell r="AC76" t="str">
            <v>Service Package</v>
          </cell>
          <cell r="AE76" t="str">
            <v>Service Package</v>
          </cell>
          <cell r="AF76" t="str">
            <v>Service Package</v>
          </cell>
          <cell r="AH76" t="str">
            <v>Service Package</v>
          </cell>
          <cell r="AI76">
            <v>2.3099999999999996</v>
          </cell>
          <cell r="AK76" t="str">
            <v>Service Package</v>
          </cell>
          <cell r="AL76">
            <v>0</v>
          </cell>
          <cell r="AN76">
            <v>2.64</v>
          </cell>
          <cell r="AO76">
            <v>2.64</v>
          </cell>
          <cell r="AQ76" t="str">
            <v>Service Package</v>
          </cell>
          <cell r="AR76">
            <v>0</v>
          </cell>
          <cell r="AT76" t="str">
            <v>Service Package</v>
          </cell>
          <cell r="AU76">
            <v>0</v>
          </cell>
          <cell r="AW76" t="str">
            <v>Service Package</v>
          </cell>
          <cell r="AX76">
            <v>0</v>
          </cell>
          <cell r="AZ76" t="str">
            <v>Service Package</v>
          </cell>
          <cell r="BA76">
            <v>0</v>
          </cell>
          <cell r="BC76" t="str">
            <v>Service Package</v>
          </cell>
          <cell r="BD76">
            <v>0</v>
          </cell>
        </row>
        <row r="77">
          <cell r="E77" t="str">
            <v>J0282</v>
          </cell>
          <cell r="G77" t="str">
            <v>N</v>
          </cell>
          <cell r="I77">
            <v>13.200000000000001</v>
          </cell>
          <cell r="J77">
            <v>0</v>
          </cell>
          <cell r="K77">
            <v>13.200000000000001</v>
          </cell>
          <cell r="M77" t="str">
            <v>Service Package</v>
          </cell>
          <cell r="N77">
            <v>0</v>
          </cell>
          <cell r="P77" t="str">
            <v>Service Package</v>
          </cell>
          <cell r="Q77">
            <v>0</v>
          </cell>
          <cell r="S77" t="str">
            <v>Service Package</v>
          </cell>
          <cell r="T77" t="str">
            <v>Service Package</v>
          </cell>
          <cell r="V77" t="str">
            <v>Service Package</v>
          </cell>
          <cell r="W77" t="str">
            <v>Service Package</v>
          </cell>
          <cell r="Y77" t="str">
            <v>Service Package</v>
          </cell>
          <cell r="Z77" t="str">
            <v>Service Package</v>
          </cell>
          <cell r="AB77" t="str">
            <v>Service Package</v>
          </cell>
          <cell r="AC77" t="str">
            <v>Service Package</v>
          </cell>
          <cell r="AE77" t="str">
            <v>Service Package</v>
          </cell>
          <cell r="AF77" t="str">
            <v>Service Package</v>
          </cell>
          <cell r="AH77" t="str">
            <v>Service Package</v>
          </cell>
          <cell r="AI77">
            <v>11.549999999999999</v>
          </cell>
          <cell r="AK77" t="str">
            <v>Service Package</v>
          </cell>
          <cell r="AL77">
            <v>0</v>
          </cell>
          <cell r="AN77">
            <v>13.200000000000001</v>
          </cell>
          <cell r="AO77">
            <v>13.200000000000001</v>
          </cell>
          <cell r="AQ77" t="str">
            <v>Service Package</v>
          </cell>
          <cell r="AR77">
            <v>0.45</v>
          </cell>
          <cell r="AT77" t="str">
            <v>Service Package</v>
          </cell>
          <cell r="AU77">
            <v>0</v>
          </cell>
          <cell r="AW77" t="str">
            <v>Service Package</v>
          </cell>
          <cell r="AX77">
            <v>0</v>
          </cell>
          <cell r="AZ77" t="str">
            <v>Service Package</v>
          </cell>
          <cell r="BA77">
            <v>0</v>
          </cell>
          <cell r="BC77" t="str">
            <v>Service Package</v>
          </cell>
          <cell r="BD77">
            <v>0</v>
          </cell>
        </row>
        <row r="78">
          <cell r="E78" t="str">
            <v>J0282</v>
          </cell>
          <cell r="G78" t="str">
            <v>N</v>
          </cell>
          <cell r="I78">
            <v>36.480000000000004</v>
          </cell>
          <cell r="J78">
            <v>0</v>
          </cell>
          <cell r="K78">
            <v>36.480000000000004</v>
          </cell>
          <cell r="M78" t="str">
            <v>Service Package</v>
          </cell>
          <cell r="N78">
            <v>0</v>
          </cell>
          <cell r="P78" t="str">
            <v>Service Package</v>
          </cell>
          <cell r="Q78">
            <v>0</v>
          </cell>
          <cell r="S78" t="str">
            <v>Service Package</v>
          </cell>
          <cell r="T78" t="str">
            <v>Service Package</v>
          </cell>
          <cell r="V78" t="str">
            <v>Service Package</v>
          </cell>
          <cell r="W78" t="str">
            <v>Service Package</v>
          </cell>
          <cell r="Y78" t="str">
            <v>Service Package</v>
          </cell>
          <cell r="Z78" t="str">
            <v>Service Package</v>
          </cell>
          <cell r="AB78" t="str">
            <v>Service Package</v>
          </cell>
          <cell r="AC78" t="str">
            <v>Service Package</v>
          </cell>
          <cell r="AE78" t="str">
            <v>Service Package</v>
          </cell>
          <cell r="AF78" t="str">
            <v>Service Package</v>
          </cell>
          <cell r="AH78" t="str">
            <v>Service Package</v>
          </cell>
          <cell r="AI78">
            <v>31.919999999999998</v>
          </cell>
          <cell r="AK78" t="str">
            <v>Service Package</v>
          </cell>
          <cell r="AL78">
            <v>0</v>
          </cell>
          <cell r="AN78">
            <v>36.480000000000004</v>
          </cell>
          <cell r="AO78">
            <v>36.480000000000004</v>
          </cell>
          <cell r="AQ78" t="str">
            <v>Service Package</v>
          </cell>
          <cell r="AR78">
            <v>0.45</v>
          </cell>
          <cell r="AT78" t="str">
            <v>Service Package</v>
          </cell>
          <cell r="AU78">
            <v>0</v>
          </cell>
          <cell r="AW78" t="str">
            <v>Service Package</v>
          </cell>
          <cell r="AX78">
            <v>0</v>
          </cell>
          <cell r="AZ78" t="str">
            <v>Service Package</v>
          </cell>
          <cell r="BA78">
            <v>0</v>
          </cell>
          <cell r="BC78" t="str">
            <v>Service Package</v>
          </cell>
          <cell r="BD78">
            <v>0</v>
          </cell>
        </row>
        <row r="79">
          <cell r="E79" t="str">
            <v>J0282</v>
          </cell>
          <cell r="G79" t="str">
            <v>N</v>
          </cell>
          <cell r="I79">
            <v>72.88</v>
          </cell>
          <cell r="J79">
            <v>0</v>
          </cell>
          <cell r="K79">
            <v>72.88</v>
          </cell>
          <cell r="M79" t="str">
            <v>Service Package</v>
          </cell>
          <cell r="N79">
            <v>0</v>
          </cell>
          <cell r="P79" t="str">
            <v>Service Package</v>
          </cell>
          <cell r="Q79">
            <v>0</v>
          </cell>
          <cell r="S79" t="str">
            <v>Service Package</v>
          </cell>
          <cell r="T79" t="str">
            <v>Service Package</v>
          </cell>
          <cell r="V79" t="str">
            <v>Service Package</v>
          </cell>
          <cell r="W79" t="str">
            <v>Service Package</v>
          </cell>
          <cell r="Y79" t="str">
            <v>Service Package</v>
          </cell>
          <cell r="Z79" t="str">
            <v>Service Package</v>
          </cell>
          <cell r="AB79" t="str">
            <v>Service Package</v>
          </cell>
          <cell r="AC79" t="str">
            <v>Service Package</v>
          </cell>
          <cell r="AE79" t="str">
            <v>Service Package</v>
          </cell>
          <cell r="AF79" t="str">
            <v>Service Package</v>
          </cell>
          <cell r="AH79" t="str">
            <v>Service Package</v>
          </cell>
          <cell r="AI79">
            <v>63.769999999999989</v>
          </cell>
          <cell r="AK79" t="str">
            <v>Service Package</v>
          </cell>
          <cell r="AL79">
            <v>0</v>
          </cell>
          <cell r="AN79">
            <v>72.88</v>
          </cell>
          <cell r="AO79">
            <v>72.88</v>
          </cell>
          <cell r="AQ79" t="str">
            <v>Service Package</v>
          </cell>
          <cell r="AR79">
            <v>0.45</v>
          </cell>
          <cell r="AT79" t="str">
            <v>Service Package</v>
          </cell>
          <cell r="AU79">
            <v>0</v>
          </cell>
          <cell r="AW79" t="str">
            <v>Service Package</v>
          </cell>
          <cell r="AX79">
            <v>0</v>
          </cell>
          <cell r="AZ79" t="str">
            <v>Service Package</v>
          </cell>
          <cell r="BA79">
            <v>0</v>
          </cell>
          <cell r="BC79" t="str">
            <v>Service Package</v>
          </cell>
          <cell r="BD79">
            <v>0</v>
          </cell>
        </row>
        <row r="80">
          <cell r="E80" t="str">
            <v>J0282</v>
          </cell>
          <cell r="G80" t="str">
            <v>N</v>
          </cell>
          <cell r="I80">
            <v>15.280000000000001</v>
          </cell>
          <cell r="J80">
            <v>0</v>
          </cell>
          <cell r="K80">
            <v>15.280000000000001</v>
          </cell>
          <cell r="M80" t="str">
            <v>Service Package</v>
          </cell>
          <cell r="N80">
            <v>0</v>
          </cell>
          <cell r="P80" t="str">
            <v>Service Package</v>
          </cell>
          <cell r="Q80">
            <v>0</v>
          </cell>
          <cell r="S80" t="str">
            <v>Service Package</v>
          </cell>
          <cell r="T80" t="str">
            <v>Service Package</v>
          </cell>
          <cell r="V80" t="str">
            <v>Service Package</v>
          </cell>
          <cell r="W80" t="str">
            <v>Service Package</v>
          </cell>
          <cell r="Y80" t="str">
            <v>Service Package</v>
          </cell>
          <cell r="Z80" t="str">
            <v>Service Package</v>
          </cell>
          <cell r="AB80" t="str">
            <v>Service Package</v>
          </cell>
          <cell r="AC80" t="str">
            <v>Service Package</v>
          </cell>
          <cell r="AE80" t="str">
            <v>Service Package</v>
          </cell>
          <cell r="AF80" t="str">
            <v>Service Package</v>
          </cell>
          <cell r="AH80" t="str">
            <v>Service Package</v>
          </cell>
          <cell r="AI80">
            <v>13.370000000000001</v>
          </cell>
          <cell r="AK80" t="str">
            <v>Service Package</v>
          </cell>
          <cell r="AL80">
            <v>0</v>
          </cell>
          <cell r="AN80">
            <v>15.280000000000001</v>
          </cell>
          <cell r="AO80">
            <v>15.280000000000001</v>
          </cell>
          <cell r="AQ80" t="str">
            <v>Service Package</v>
          </cell>
          <cell r="AR80">
            <v>0.45</v>
          </cell>
          <cell r="AT80" t="str">
            <v>Service Package</v>
          </cell>
          <cell r="AU80">
            <v>0</v>
          </cell>
          <cell r="AW80" t="str">
            <v>Service Package</v>
          </cell>
          <cell r="AX80">
            <v>0</v>
          </cell>
          <cell r="AZ80" t="str">
            <v>Service Package</v>
          </cell>
          <cell r="BA80">
            <v>0</v>
          </cell>
          <cell r="BC80" t="str">
            <v>Service Package</v>
          </cell>
          <cell r="BD80">
            <v>0</v>
          </cell>
        </row>
        <row r="81">
          <cell r="E81" t="str">
            <v>J0282</v>
          </cell>
          <cell r="G81" t="str">
            <v>N</v>
          </cell>
          <cell r="I81">
            <v>13.200000000000001</v>
          </cell>
          <cell r="J81">
            <v>0</v>
          </cell>
          <cell r="K81">
            <v>13.200000000000001</v>
          </cell>
          <cell r="M81" t="str">
            <v>Service Package</v>
          </cell>
          <cell r="N81">
            <v>0</v>
          </cell>
          <cell r="P81" t="str">
            <v>Service Package</v>
          </cell>
          <cell r="Q81">
            <v>0</v>
          </cell>
          <cell r="S81" t="str">
            <v>Service Package</v>
          </cell>
          <cell r="T81" t="str">
            <v>Service Package</v>
          </cell>
          <cell r="V81" t="str">
            <v>Service Package</v>
          </cell>
          <cell r="W81" t="str">
            <v>Service Package</v>
          </cell>
          <cell r="Y81" t="str">
            <v>Service Package</v>
          </cell>
          <cell r="Z81" t="str">
            <v>Service Package</v>
          </cell>
          <cell r="AB81" t="str">
            <v>Service Package</v>
          </cell>
          <cell r="AC81" t="str">
            <v>Service Package</v>
          </cell>
          <cell r="AE81" t="str">
            <v>Service Package</v>
          </cell>
          <cell r="AF81" t="str">
            <v>Service Package</v>
          </cell>
          <cell r="AH81" t="str">
            <v>Service Package</v>
          </cell>
          <cell r="AI81">
            <v>11.549999999999999</v>
          </cell>
          <cell r="AK81" t="str">
            <v>Service Package</v>
          </cell>
          <cell r="AL81">
            <v>0</v>
          </cell>
          <cell r="AN81">
            <v>13.200000000000001</v>
          </cell>
          <cell r="AO81">
            <v>13.200000000000001</v>
          </cell>
          <cell r="AQ81" t="str">
            <v>Service Package</v>
          </cell>
          <cell r="AR81">
            <v>0.45</v>
          </cell>
          <cell r="AT81" t="str">
            <v>Service Package</v>
          </cell>
          <cell r="AU81">
            <v>0</v>
          </cell>
          <cell r="AW81" t="str">
            <v>Service Package</v>
          </cell>
          <cell r="AX81">
            <v>0</v>
          </cell>
          <cell r="AZ81" t="str">
            <v>Service Package</v>
          </cell>
          <cell r="BA81">
            <v>0</v>
          </cell>
          <cell r="BC81" t="str">
            <v>Service Package</v>
          </cell>
          <cell r="BD81">
            <v>0</v>
          </cell>
        </row>
        <row r="82">
          <cell r="E82" t="str">
            <v/>
          </cell>
          <cell r="F82" t="str">
            <v/>
          </cell>
          <cell r="I82">
            <v>2.64</v>
          </cell>
          <cell r="J82">
            <v>0</v>
          </cell>
          <cell r="K82">
            <v>2.64</v>
          </cell>
          <cell r="M82" t="str">
            <v>Service Package</v>
          </cell>
          <cell r="N82">
            <v>0</v>
          </cell>
          <cell r="P82" t="str">
            <v>Service Package</v>
          </cell>
          <cell r="Q82">
            <v>0</v>
          </cell>
          <cell r="S82" t="str">
            <v>Service Package</v>
          </cell>
          <cell r="T82" t="str">
            <v>Service Package</v>
          </cell>
          <cell r="V82" t="str">
            <v>Service Package</v>
          </cell>
          <cell r="W82" t="str">
            <v>Service Package</v>
          </cell>
          <cell r="Y82" t="str">
            <v>Service Package</v>
          </cell>
          <cell r="Z82" t="str">
            <v>Service Package</v>
          </cell>
          <cell r="AB82" t="str">
            <v>Service Package</v>
          </cell>
          <cell r="AC82" t="str">
            <v>Service Package</v>
          </cell>
          <cell r="AE82" t="str">
            <v>Service Package</v>
          </cell>
          <cell r="AF82" t="str">
            <v>Service Package</v>
          </cell>
          <cell r="AH82" t="str">
            <v>Service Package</v>
          </cell>
          <cell r="AI82">
            <v>2.3099999999999996</v>
          </cell>
          <cell r="AK82" t="str">
            <v>Service Package</v>
          </cell>
          <cell r="AL82">
            <v>0</v>
          </cell>
          <cell r="AN82">
            <v>2.64</v>
          </cell>
          <cell r="AO82">
            <v>2.64</v>
          </cell>
          <cell r="AQ82" t="str">
            <v>Service Package</v>
          </cell>
          <cell r="AR82">
            <v>0</v>
          </cell>
          <cell r="AT82" t="str">
            <v>Service Package</v>
          </cell>
          <cell r="AU82">
            <v>0</v>
          </cell>
          <cell r="AW82" t="str">
            <v>Service Package</v>
          </cell>
          <cell r="AX82">
            <v>0</v>
          </cell>
          <cell r="AZ82" t="str">
            <v>Service Package</v>
          </cell>
          <cell r="BA82">
            <v>0</v>
          </cell>
          <cell r="BC82" t="str">
            <v>Service Package</v>
          </cell>
          <cell r="BD82">
            <v>0</v>
          </cell>
        </row>
        <row r="83">
          <cell r="E83" t="str">
            <v/>
          </cell>
          <cell r="F83" t="str">
            <v/>
          </cell>
          <cell r="I83">
            <v>2.64</v>
          </cell>
          <cell r="J83">
            <v>0</v>
          </cell>
          <cell r="K83">
            <v>2.64</v>
          </cell>
          <cell r="M83" t="str">
            <v>Service Package</v>
          </cell>
          <cell r="N83">
            <v>0</v>
          </cell>
          <cell r="P83" t="str">
            <v>Service Package</v>
          </cell>
          <cell r="Q83">
            <v>0</v>
          </cell>
          <cell r="S83" t="str">
            <v>Service Package</v>
          </cell>
          <cell r="T83" t="str">
            <v>Service Package</v>
          </cell>
          <cell r="V83" t="str">
            <v>Service Package</v>
          </cell>
          <cell r="W83" t="str">
            <v>Service Package</v>
          </cell>
          <cell r="Y83" t="str">
            <v>Service Package</v>
          </cell>
          <cell r="Z83" t="str">
            <v>Service Package</v>
          </cell>
          <cell r="AB83" t="str">
            <v>Service Package</v>
          </cell>
          <cell r="AC83" t="str">
            <v>Service Package</v>
          </cell>
          <cell r="AE83" t="str">
            <v>Service Package</v>
          </cell>
          <cell r="AF83" t="str">
            <v>Service Package</v>
          </cell>
          <cell r="AH83" t="str">
            <v>Service Package</v>
          </cell>
          <cell r="AI83">
            <v>2.3099999999999996</v>
          </cell>
          <cell r="AK83" t="str">
            <v>Service Package</v>
          </cell>
          <cell r="AL83">
            <v>0</v>
          </cell>
          <cell r="AN83">
            <v>2.64</v>
          </cell>
          <cell r="AO83">
            <v>2.64</v>
          </cell>
          <cell r="AQ83" t="str">
            <v>Service Package</v>
          </cell>
          <cell r="AR83">
            <v>0</v>
          </cell>
          <cell r="AT83" t="str">
            <v>Service Package</v>
          </cell>
          <cell r="AU83">
            <v>0</v>
          </cell>
          <cell r="AW83" t="str">
            <v>Service Package</v>
          </cell>
          <cell r="AX83">
            <v>0</v>
          </cell>
          <cell r="AZ83" t="str">
            <v>Service Package</v>
          </cell>
          <cell r="BA83">
            <v>0</v>
          </cell>
          <cell r="BC83" t="str">
            <v>Service Package</v>
          </cell>
          <cell r="BD83">
            <v>0</v>
          </cell>
        </row>
        <row r="84">
          <cell r="E84" t="str">
            <v/>
          </cell>
          <cell r="F84" t="str">
            <v/>
          </cell>
          <cell r="I84">
            <v>2.64</v>
          </cell>
          <cell r="J84">
            <v>0</v>
          </cell>
          <cell r="K84">
            <v>2.64</v>
          </cell>
          <cell r="M84" t="str">
            <v>Service Package</v>
          </cell>
          <cell r="N84">
            <v>0</v>
          </cell>
          <cell r="P84" t="str">
            <v>Service Package</v>
          </cell>
          <cell r="Q84">
            <v>0</v>
          </cell>
          <cell r="S84" t="str">
            <v>Service Package</v>
          </cell>
          <cell r="T84" t="str">
            <v>Service Package</v>
          </cell>
          <cell r="V84" t="str">
            <v>Service Package</v>
          </cell>
          <cell r="W84" t="str">
            <v>Service Package</v>
          </cell>
          <cell r="Y84" t="str">
            <v>Service Package</v>
          </cell>
          <cell r="Z84" t="str">
            <v>Service Package</v>
          </cell>
          <cell r="AB84" t="str">
            <v>Service Package</v>
          </cell>
          <cell r="AC84" t="str">
            <v>Service Package</v>
          </cell>
          <cell r="AE84" t="str">
            <v>Service Package</v>
          </cell>
          <cell r="AF84" t="str">
            <v>Service Package</v>
          </cell>
          <cell r="AH84" t="str">
            <v>Service Package</v>
          </cell>
          <cell r="AI84">
            <v>2.3099999999999996</v>
          </cell>
          <cell r="AK84" t="str">
            <v>Service Package</v>
          </cell>
          <cell r="AL84">
            <v>0</v>
          </cell>
          <cell r="AN84">
            <v>2.64</v>
          </cell>
          <cell r="AO84">
            <v>2.64</v>
          </cell>
          <cell r="AQ84" t="str">
            <v>Service Package</v>
          </cell>
          <cell r="AR84">
            <v>0</v>
          </cell>
          <cell r="AT84" t="str">
            <v>Service Package</v>
          </cell>
          <cell r="AU84">
            <v>0</v>
          </cell>
          <cell r="AW84" t="str">
            <v>Service Package</v>
          </cell>
          <cell r="AX84">
            <v>0</v>
          </cell>
          <cell r="AZ84" t="str">
            <v>Service Package</v>
          </cell>
          <cell r="BA84">
            <v>0</v>
          </cell>
          <cell r="BC84" t="str">
            <v>Service Package</v>
          </cell>
          <cell r="BD84">
            <v>0</v>
          </cell>
        </row>
        <row r="85">
          <cell r="E85" t="str">
            <v/>
          </cell>
          <cell r="F85" t="str">
            <v/>
          </cell>
          <cell r="I85">
            <v>2.64</v>
          </cell>
          <cell r="J85">
            <v>0</v>
          </cell>
          <cell r="K85">
            <v>2.64</v>
          </cell>
          <cell r="M85" t="str">
            <v>Service Package</v>
          </cell>
          <cell r="N85">
            <v>0</v>
          </cell>
          <cell r="P85" t="str">
            <v>Service Package</v>
          </cell>
          <cell r="Q85">
            <v>0</v>
          </cell>
          <cell r="S85" t="str">
            <v>Service Package</v>
          </cell>
          <cell r="T85" t="str">
            <v>Service Package</v>
          </cell>
          <cell r="V85" t="str">
            <v>Service Package</v>
          </cell>
          <cell r="W85" t="str">
            <v>Service Package</v>
          </cell>
          <cell r="Y85" t="str">
            <v>Service Package</v>
          </cell>
          <cell r="Z85" t="str">
            <v>Service Package</v>
          </cell>
          <cell r="AB85" t="str">
            <v>Service Package</v>
          </cell>
          <cell r="AC85" t="str">
            <v>Service Package</v>
          </cell>
          <cell r="AE85" t="str">
            <v>Service Package</v>
          </cell>
          <cell r="AF85" t="str">
            <v>Service Package</v>
          </cell>
          <cell r="AH85" t="str">
            <v>Service Package</v>
          </cell>
          <cell r="AI85">
            <v>2.3099999999999996</v>
          </cell>
          <cell r="AK85" t="str">
            <v>Service Package</v>
          </cell>
          <cell r="AL85">
            <v>0</v>
          </cell>
          <cell r="AN85">
            <v>2.64</v>
          </cell>
          <cell r="AO85">
            <v>2.64</v>
          </cell>
          <cell r="AQ85" t="str">
            <v>Service Package</v>
          </cell>
          <cell r="AR85">
            <v>0</v>
          </cell>
          <cell r="AT85" t="str">
            <v>Service Package</v>
          </cell>
          <cell r="AU85">
            <v>0</v>
          </cell>
          <cell r="AW85" t="str">
            <v>Service Package</v>
          </cell>
          <cell r="AX85">
            <v>0</v>
          </cell>
          <cell r="AZ85" t="str">
            <v>Service Package</v>
          </cell>
          <cell r="BA85">
            <v>0</v>
          </cell>
          <cell r="BC85" t="str">
            <v>Service Package</v>
          </cell>
          <cell r="BD85">
            <v>0</v>
          </cell>
        </row>
        <row r="86">
          <cell r="E86" t="str">
            <v/>
          </cell>
          <cell r="F86" t="str">
            <v/>
          </cell>
          <cell r="I86">
            <v>4.8000000000000007</v>
          </cell>
          <cell r="J86">
            <v>0</v>
          </cell>
          <cell r="K86">
            <v>4.8000000000000007</v>
          </cell>
          <cell r="M86" t="str">
            <v>Service Package</v>
          </cell>
          <cell r="N86">
            <v>0</v>
          </cell>
          <cell r="P86" t="str">
            <v>Service Package</v>
          </cell>
          <cell r="Q86">
            <v>0</v>
          </cell>
          <cell r="S86" t="str">
            <v>Service Package</v>
          </cell>
          <cell r="T86" t="str">
            <v>Service Package</v>
          </cell>
          <cell r="V86" t="str">
            <v>Service Package</v>
          </cell>
          <cell r="W86" t="str">
            <v>Service Package</v>
          </cell>
          <cell r="Y86" t="str">
            <v>Service Package</v>
          </cell>
          <cell r="Z86" t="str">
            <v>Service Package</v>
          </cell>
          <cell r="AB86" t="str">
            <v>Service Package</v>
          </cell>
          <cell r="AC86" t="str">
            <v>Service Package</v>
          </cell>
          <cell r="AE86" t="str">
            <v>Service Package</v>
          </cell>
          <cell r="AF86" t="str">
            <v>Service Package</v>
          </cell>
          <cell r="AH86" t="str">
            <v>Service Package</v>
          </cell>
          <cell r="AI86">
            <v>4.1999999999999993</v>
          </cell>
          <cell r="AK86" t="str">
            <v>Service Package</v>
          </cell>
          <cell r="AL86">
            <v>0</v>
          </cell>
          <cell r="AN86">
            <v>4.8000000000000007</v>
          </cell>
          <cell r="AO86">
            <v>4.8000000000000007</v>
          </cell>
          <cell r="AQ86" t="str">
            <v>Service Package</v>
          </cell>
          <cell r="AR86">
            <v>0</v>
          </cell>
          <cell r="AT86" t="str">
            <v>Service Package</v>
          </cell>
          <cell r="AU86">
            <v>0</v>
          </cell>
          <cell r="AW86" t="str">
            <v>Service Package</v>
          </cell>
          <cell r="AX86">
            <v>0</v>
          </cell>
          <cell r="AZ86" t="str">
            <v>Service Package</v>
          </cell>
          <cell r="BA86">
            <v>0</v>
          </cell>
          <cell r="BC86" t="str">
            <v>Service Package</v>
          </cell>
          <cell r="BD86">
            <v>0</v>
          </cell>
        </row>
        <row r="87">
          <cell r="E87" t="str">
            <v/>
          </cell>
          <cell r="F87" t="str">
            <v/>
          </cell>
          <cell r="I87">
            <v>2.64</v>
          </cell>
          <cell r="J87">
            <v>0</v>
          </cell>
          <cell r="K87">
            <v>2.64</v>
          </cell>
          <cell r="M87" t="str">
            <v>Service Package</v>
          </cell>
          <cell r="N87">
            <v>0</v>
          </cell>
          <cell r="P87" t="str">
            <v>Service Package</v>
          </cell>
          <cell r="Q87">
            <v>0</v>
          </cell>
          <cell r="S87" t="str">
            <v>Service Package</v>
          </cell>
          <cell r="T87" t="str">
            <v>Service Package</v>
          </cell>
          <cell r="V87" t="str">
            <v>Service Package</v>
          </cell>
          <cell r="W87" t="str">
            <v>Service Package</v>
          </cell>
          <cell r="Y87" t="str">
            <v>Service Package</v>
          </cell>
          <cell r="Z87" t="str">
            <v>Service Package</v>
          </cell>
          <cell r="AB87" t="str">
            <v>Service Package</v>
          </cell>
          <cell r="AC87" t="str">
            <v>Service Package</v>
          </cell>
          <cell r="AE87" t="str">
            <v>Service Package</v>
          </cell>
          <cell r="AF87" t="str">
            <v>Service Package</v>
          </cell>
          <cell r="AH87" t="str">
            <v>Service Package</v>
          </cell>
          <cell r="AI87">
            <v>2.3099999999999996</v>
          </cell>
          <cell r="AK87" t="str">
            <v>Service Package</v>
          </cell>
          <cell r="AL87">
            <v>0</v>
          </cell>
          <cell r="AN87">
            <v>2.64</v>
          </cell>
          <cell r="AO87">
            <v>2.64</v>
          </cell>
          <cell r="AQ87" t="str">
            <v>Service Package</v>
          </cell>
          <cell r="AR87">
            <v>0</v>
          </cell>
          <cell r="AT87" t="str">
            <v>Service Package</v>
          </cell>
          <cell r="AU87">
            <v>0</v>
          </cell>
          <cell r="AW87" t="str">
            <v>Service Package</v>
          </cell>
          <cell r="AX87">
            <v>0</v>
          </cell>
          <cell r="AZ87" t="str">
            <v>Service Package</v>
          </cell>
          <cell r="BA87">
            <v>0</v>
          </cell>
          <cell r="BC87" t="str">
            <v>Service Package</v>
          </cell>
          <cell r="BD87">
            <v>0</v>
          </cell>
        </row>
        <row r="88">
          <cell r="E88" t="str">
            <v/>
          </cell>
          <cell r="F88" t="str">
            <v/>
          </cell>
          <cell r="I88">
            <v>9.5200000000000014</v>
          </cell>
          <cell r="J88">
            <v>0</v>
          </cell>
          <cell r="K88">
            <v>9.5200000000000014</v>
          </cell>
          <cell r="M88" t="str">
            <v>Service Package</v>
          </cell>
          <cell r="N88">
            <v>0</v>
          </cell>
          <cell r="P88" t="str">
            <v>Service Package</v>
          </cell>
          <cell r="Q88">
            <v>0</v>
          </cell>
          <cell r="S88" t="str">
            <v>Service Package</v>
          </cell>
          <cell r="T88" t="str">
            <v>Service Package</v>
          </cell>
          <cell r="V88" t="str">
            <v>Service Package</v>
          </cell>
          <cell r="W88" t="str">
            <v>Service Package</v>
          </cell>
          <cell r="Y88" t="str">
            <v>Service Package</v>
          </cell>
          <cell r="Z88" t="str">
            <v>Service Package</v>
          </cell>
          <cell r="AB88" t="str">
            <v>Service Package</v>
          </cell>
          <cell r="AC88" t="str">
            <v>Service Package</v>
          </cell>
          <cell r="AE88" t="str">
            <v>Service Package</v>
          </cell>
          <cell r="AF88" t="str">
            <v>Service Package</v>
          </cell>
          <cell r="AH88" t="str">
            <v>Service Package</v>
          </cell>
          <cell r="AI88">
            <v>8.33</v>
          </cell>
          <cell r="AK88" t="str">
            <v>Service Package</v>
          </cell>
          <cell r="AL88">
            <v>0</v>
          </cell>
          <cell r="AN88">
            <v>9.5200000000000014</v>
          </cell>
          <cell r="AO88">
            <v>9.5200000000000014</v>
          </cell>
          <cell r="AQ88" t="str">
            <v>Service Package</v>
          </cell>
          <cell r="AR88">
            <v>0</v>
          </cell>
          <cell r="AT88" t="str">
            <v>Service Package</v>
          </cell>
          <cell r="AU88">
            <v>0</v>
          </cell>
          <cell r="AW88" t="str">
            <v>Service Package</v>
          </cell>
          <cell r="AX88">
            <v>0</v>
          </cell>
          <cell r="AZ88" t="str">
            <v>Service Package</v>
          </cell>
          <cell r="BA88">
            <v>0</v>
          </cell>
          <cell r="BC88" t="str">
            <v>Service Package</v>
          </cell>
          <cell r="BD88">
            <v>0</v>
          </cell>
        </row>
        <row r="89">
          <cell r="E89" t="str">
            <v/>
          </cell>
          <cell r="F89" t="str">
            <v/>
          </cell>
          <cell r="I89">
            <v>9.5200000000000014</v>
          </cell>
          <cell r="J89">
            <v>0</v>
          </cell>
          <cell r="K89">
            <v>9.5200000000000014</v>
          </cell>
          <cell r="M89" t="str">
            <v>Service Package</v>
          </cell>
          <cell r="N89">
            <v>0</v>
          </cell>
          <cell r="P89" t="str">
            <v>Service Package</v>
          </cell>
          <cell r="Q89">
            <v>0</v>
          </cell>
          <cell r="S89" t="str">
            <v>Service Package</v>
          </cell>
          <cell r="T89" t="str">
            <v>Service Package</v>
          </cell>
          <cell r="V89" t="str">
            <v>Service Package</v>
          </cell>
          <cell r="W89" t="str">
            <v>Service Package</v>
          </cell>
          <cell r="Y89" t="str">
            <v>Service Package</v>
          </cell>
          <cell r="Z89" t="str">
            <v>Service Package</v>
          </cell>
          <cell r="AB89" t="str">
            <v>Service Package</v>
          </cell>
          <cell r="AC89" t="str">
            <v>Service Package</v>
          </cell>
          <cell r="AE89" t="str">
            <v>Service Package</v>
          </cell>
          <cell r="AF89" t="str">
            <v>Service Package</v>
          </cell>
          <cell r="AH89" t="str">
            <v>Service Package</v>
          </cell>
          <cell r="AI89">
            <v>8.33</v>
          </cell>
          <cell r="AK89" t="str">
            <v>Service Package</v>
          </cell>
          <cell r="AL89">
            <v>0</v>
          </cell>
          <cell r="AN89">
            <v>9.5200000000000014</v>
          </cell>
          <cell r="AO89">
            <v>9.5200000000000014</v>
          </cell>
          <cell r="AQ89" t="str">
            <v>Service Package</v>
          </cell>
          <cell r="AR89">
            <v>0</v>
          </cell>
          <cell r="AT89" t="str">
            <v>Service Package</v>
          </cell>
          <cell r="AU89">
            <v>0</v>
          </cell>
          <cell r="AW89" t="str">
            <v>Service Package</v>
          </cell>
          <cell r="AX89">
            <v>0</v>
          </cell>
          <cell r="AZ89" t="str">
            <v>Service Package</v>
          </cell>
          <cell r="BA89">
            <v>0</v>
          </cell>
          <cell r="BC89" t="str">
            <v>Service Package</v>
          </cell>
          <cell r="BD89">
            <v>0</v>
          </cell>
        </row>
        <row r="90">
          <cell r="E90" t="str">
            <v/>
          </cell>
          <cell r="F90" t="str">
            <v/>
          </cell>
          <cell r="I90">
            <v>2.64</v>
          </cell>
          <cell r="J90">
            <v>0</v>
          </cell>
          <cell r="K90">
            <v>2.64</v>
          </cell>
          <cell r="M90" t="str">
            <v>Service Package</v>
          </cell>
          <cell r="N90">
            <v>0</v>
          </cell>
          <cell r="P90" t="str">
            <v>Service Package</v>
          </cell>
          <cell r="Q90">
            <v>0</v>
          </cell>
          <cell r="S90" t="str">
            <v>Service Package</v>
          </cell>
          <cell r="T90" t="str">
            <v>Service Package</v>
          </cell>
          <cell r="V90" t="str">
            <v>Service Package</v>
          </cell>
          <cell r="W90" t="str">
            <v>Service Package</v>
          </cell>
          <cell r="Y90" t="str">
            <v>Service Package</v>
          </cell>
          <cell r="Z90" t="str">
            <v>Service Package</v>
          </cell>
          <cell r="AB90" t="str">
            <v>Service Package</v>
          </cell>
          <cell r="AC90" t="str">
            <v>Service Package</v>
          </cell>
          <cell r="AE90" t="str">
            <v>Service Package</v>
          </cell>
          <cell r="AF90" t="str">
            <v>Service Package</v>
          </cell>
          <cell r="AH90" t="str">
            <v>Service Package</v>
          </cell>
          <cell r="AI90">
            <v>2.3099999999999996</v>
          </cell>
          <cell r="AK90" t="str">
            <v>Service Package</v>
          </cell>
          <cell r="AL90">
            <v>0</v>
          </cell>
          <cell r="AN90">
            <v>2.64</v>
          </cell>
          <cell r="AO90">
            <v>2.64</v>
          </cell>
          <cell r="AQ90" t="str">
            <v>Service Package</v>
          </cell>
          <cell r="AR90">
            <v>0</v>
          </cell>
          <cell r="AT90" t="str">
            <v>Service Package</v>
          </cell>
          <cell r="AU90">
            <v>0</v>
          </cell>
          <cell r="AW90" t="str">
            <v>Service Package</v>
          </cell>
          <cell r="AX90">
            <v>0</v>
          </cell>
          <cell r="AZ90" t="str">
            <v>Service Package</v>
          </cell>
          <cell r="BA90">
            <v>0</v>
          </cell>
          <cell r="BC90" t="str">
            <v>Service Package</v>
          </cell>
          <cell r="BD90">
            <v>0</v>
          </cell>
        </row>
        <row r="91">
          <cell r="E91" t="str">
            <v/>
          </cell>
          <cell r="F91" t="str">
            <v/>
          </cell>
          <cell r="I91">
            <v>16.16</v>
          </cell>
          <cell r="J91">
            <v>0</v>
          </cell>
          <cell r="K91">
            <v>16.16</v>
          </cell>
          <cell r="M91" t="str">
            <v>Service Package</v>
          </cell>
          <cell r="N91">
            <v>0</v>
          </cell>
          <cell r="P91" t="str">
            <v>Service Package</v>
          </cell>
          <cell r="Q91">
            <v>0</v>
          </cell>
          <cell r="S91" t="str">
            <v>Service Package</v>
          </cell>
          <cell r="T91" t="str">
            <v>Service Package</v>
          </cell>
          <cell r="V91" t="str">
            <v>Service Package</v>
          </cell>
          <cell r="W91" t="str">
            <v>Service Package</v>
          </cell>
          <cell r="Y91" t="str">
            <v>Service Package</v>
          </cell>
          <cell r="Z91" t="str">
            <v>Service Package</v>
          </cell>
          <cell r="AB91" t="str">
            <v>Service Package</v>
          </cell>
          <cell r="AC91" t="str">
            <v>Service Package</v>
          </cell>
          <cell r="AE91" t="str">
            <v>Service Package</v>
          </cell>
          <cell r="AF91" t="str">
            <v>Service Package</v>
          </cell>
          <cell r="AH91" t="str">
            <v>Service Package</v>
          </cell>
          <cell r="AI91">
            <v>14.139999999999999</v>
          </cell>
          <cell r="AK91" t="str">
            <v>Service Package</v>
          </cell>
          <cell r="AL91">
            <v>0</v>
          </cell>
          <cell r="AN91">
            <v>16.16</v>
          </cell>
          <cell r="AO91">
            <v>16.16</v>
          </cell>
          <cell r="AQ91" t="str">
            <v>Service Package</v>
          </cell>
          <cell r="AR91">
            <v>0</v>
          </cell>
          <cell r="AT91" t="str">
            <v>Service Package</v>
          </cell>
          <cell r="AU91">
            <v>0</v>
          </cell>
          <cell r="AW91" t="str">
            <v>Service Package</v>
          </cell>
          <cell r="AX91">
            <v>0</v>
          </cell>
          <cell r="AZ91" t="str">
            <v>Service Package</v>
          </cell>
          <cell r="BA91">
            <v>0</v>
          </cell>
          <cell r="BC91" t="str">
            <v>Service Package</v>
          </cell>
          <cell r="BD91">
            <v>0</v>
          </cell>
        </row>
        <row r="92">
          <cell r="E92" t="str">
            <v/>
          </cell>
          <cell r="F92" t="str">
            <v/>
          </cell>
          <cell r="I92">
            <v>16.16</v>
          </cell>
          <cell r="J92">
            <v>0</v>
          </cell>
          <cell r="K92">
            <v>16.16</v>
          </cell>
          <cell r="M92" t="str">
            <v>Service Package</v>
          </cell>
          <cell r="N92">
            <v>0</v>
          </cell>
          <cell r="P92" t="str">
            <v>Service Package</v>
          </cell>
          <cell r="Q92">
            <v>0</v>
          </cell>
          <cell r="S92" t="str">
            <v>Service Package</v>
          </cell>
          <cell r="T92" t="str">
            <v>Service Package</v>
          </cell>
          <cell r="V92" t="str">
            <v>Service Package</v>
          </cell>
          <cell r="W92" t="str">
            <v>Service Package</v>
          </cell>
          <cell r="Y92" t="str">
            <v>Service Package</v>
          </cell>
          <cell r="Z92" t="str">
            <v>Service Package</v>
          </cell>
          <cell r="AB92" t="str">
            <v>Service Package</v>
          </cell>
          <cell r="AC92" t="str">
            <v>Service Package</v>
          </cell>
          <cell r="AE92" t="str">
            <v>Service Package</v>
          </cell>
          <cell r="AF92" t="str">
            <v>Service Package</v>
          </cell>
          <cell r="AH92" t="str">
            <v>Service Package</v>
          </cell>
          <cell r="AI92">
            <v>14.139999999999999</v>
          </cell>
          <cell r="AK92" t="str">
            <v>Service Package</v>
          </cell>
          <cell r="AL92">
            <v>0</v>
          </cell>
          <cell r="AN92">
            <v>16.16</v>
          </cell>
          <cell r="AO92">
            <v>16.16</v>
          </cell>
          <cell r="AQ92" t="str">
            <v>Service Package</v>
          </cell>
          <cell r="AR92">
            <v>0</v>
          </cell>
          <cell r="AT92" t="str">
            <v>Service Package</v>
          </cell>
          <cell r="AU92">
            <v>0</v>
          </cell>
          <cell r="AW92" t="str">
            <v>Service Package</v>
          </cell>
          <cell r="AX92">
            <v>0</v>
          </cell>
          <cell r="AZ92" t="str">
            <v>Service Package</v>
          </cell>
          <cell r="BA92">
            <v>0</v>
          </cell>
          <cell r="BC92" t="str">
            <v>Service Package</v>
          </cell>
          <cell r="BD92">
            <v>0</v>
          </cell>
        </row>
        <row r="93">
          <cell r="E93" t="str">
            <v/>
          </cell>
          <cell r="F93" t="str">
            <v/>
          </cell>
          <cell r="I93">
            <v>2.64</v>
          </cell>
          <cell r="J93">
            <v>0</v>
          </cell>
          <cell r="K93">
            <v>2.64</v>
          </cell>
          <cell r="M93" t="str">
            <v>Service Package</v>
          </cell>
          <cell r="N93">
            <v>0</v>
          </cell>
          <cell r="P93" t="str">
            <v>Service Package</v>
          </cell>
          <cell r="Q93">
            <v>0</v>
          </cell>
          <cell r="S93" t="str">
            <v>Service Package</v>
          </cell>
          <cell r="T93" t="str">
            <v>Service Package</v>
          </cell>
          <cell r="V93" t="str">
            <v>Service Package</v>
          </cell>
          <cell r="W93" t="str">
            <v>Service Package</v>
          </cell>
          <cell r="Y93" t="str">
            <v>Service Package</v>
          </cell>
          <cell r="Z93" t="str">
            <v>Service Package</v>
          </cell>
          <cell r="AB93" t="str">
            <v>Service Package</v>
          </cell>
          <cell r="AC93" t="str">
            <v>Service Package</v>
          </cell>
          <cell r="AE93" t="str">
            <v>Service Package</v>
          </cell>
          <cell r="AF93" t="str">
            <v>Service Package</v>
          </cell>
          <cell r="AH93" t="str">
            <v>Service Package</v>
          </cell>
          <cell r="AI93">
            <v>2.3099999999999996</v>
          </cell>
          <cell r="AK93" t="str">
            <v>Service Package</v>
          </cell>
          <cell r="AL93">
            <v>0</v>
          </cell>
          <cell r="AN93">
            <v>2.64</v>
          </cell>
          <cell r="AO93">
            <v>2.64</v>
          </cell>
          <cell r="AQ93" t="str">
            <v>Service Package</v>
          </cell>
          <cell r="AR93">
            <v>0</v>
          </cell>
          <cell r="AT93" t="str">
            <v>Service Package</v>
          </cell>
          <cell r="AU93">
            <v>0</v>
          </cell>
          <cell r="AW93" t="str">
            <v>Service Package</v>
          </cell>
          <cell r="AX93">
            <v>0</v>
          </cell>
          <cell r="AZ93" t="str">
            <v>Service Package</v>
          </cell>
          <cell r="BA93">
            <v>0</v>
          </cell>
          <cell r="BC93" t="str">
            <v>Service Package</v>
          </cell>
          <cell r="BD93">
            <v>0</v>
          </cell>
        </row>
        <row r="94">
          <cell r="E94" t="str">
            <v/>
          </cell>
          <cell r="F94" t="str">
            <v/>
          </cell>
          <cell r="I94">
            <v>2.64</v>
          </cell>
          <cell r="J94">
            <v>0</v>
          </cell>
          <cell r="K94">
            <v>2.64</v>
          </cell>
          <cell r="M94" t="str">
            <v>Service Package</v>
          </cell>
          <cell r="N94">
            <v>0</v>
          </cell>
          <cell r="P94" t="str">
            <v>Service Package</v>
          </cell>
          <cell r="Q94">
            <v>0</v>
          </cell>
          <cell r="S94" t="str">
            <v>Service Package</v>
          </cell>
          <cell r="T94" t="str">
            <v>Service Package</v>
          </cell>
          <cell r="V94" t="str">
            <v>Service Package</v>
          </cell>
          <cell r="W94" t="str">
            <v>Service Package</v>
          </cell>
          <cell r="Y94" t="str">
            <v>Service Package</v>
          </cell>
          <cell r="Z94" t="str">
            <v>Service Package</v>
          </cell>
          <cell r="AB94" t="str">
            <v>Service Package</v>
          </cell>
          <cell r="AC94" t="str">
            <v>Service Package</v>
          </cell>
          <cell r="AE94" t="str">
            <v>Service Package</v>
          </cell>
          <cell r="AF94" t="str">
            <v>Service Package</v>
          </cell>
          <cell r="AH94" t="str">
            <v>Service Package</v>
          </cell>
          <cell r="AI94">
            <v>2.3099999999999996</v>
          </cell>
          <cell r="AK94" t="str">
            <v>Service Package</v>
          </cell>
          <cell r="AL94">
            <v>0</v>
          </cell>
          <cell r="AN94">
            <v>2.64</v>
          </cell>
          <cell r="AO94">
            <v>2.64</v>
          </cell>
          <cell r="AQ94" t="str">
            <v>Service Package</v>
          </cell>
          <cell r="AR94">
            <v>0</v>
          </cell>
          <cell r="AT94" t="str">
            <v>Service Package</v>
          </cell>
          <cell r="AU94">
            <v>0</v>
          </cell>
          <cell r="AW94" t="str">
            <v>Service Package</v>
          </cell>
          <cell r="AX94">
            <v>0</v>
          </cell>
          <cell r="AZ94" t="str">
            <v>Service Package</v>
          </cell>
          <cell r="BA94">
            <v>0</v>
          </cell>
          <cell r="BC94" t="str">
            <v>Service Package</v>
          </cell>
          <cell r="BD94">
            <v>0</v>
          </cell>
        </row>
        <row r="95">
          <cell r="E95" t="str">
            <v/>
          </cell>
          <cell r="F95" t="str">
            <v/>
          </cell>
          <cell r="I95">
            <v>195.68</v>
          </cell>
          <cell r="J95">
            <v>0</v>
          </cell>
          <cell r="K95">
            <v>195.68</v>
          </cell>
          <cell r="M95" t="str">
            <v>Service Package</v>
          </cell>
          <cell r="N95">
            <v>0</v>
          </cell>
          <cell r="P95" t="str">
            <v>Service Package</v>
          </cell>
          <cell r="Q95">
            <v>0</v>
          </cell>
          <cell r="S95" t="str">
            <v>Service Package</v>
          </cell>
          <cell r="T95" t="str">
            <v>Service Package</v>
          </cell>
          <cell r="V95" t="str">
            <v>Service Package</v>
          </cell>
          <cell r="W95" t="str">
            <v>Service Package</v>
          </cell>
          <cell r="Y95" t="str">
            <v>Service Package</v>
          </cell>
          <cell r="Z95" t="str">
            <v>Service Package</v>
          </cell>
          <cell r="AB95" t="str">
            <v>Service Package</v>
          </cell>
          <cell r="AC95" t="str">
            <v>Service Package</v>
          </cell>
          <cell r="AE95" t="str">
            <v>Service Package</v>
          </cell>
          <cell r="AF95" t="str">
            <v>Service Package</v>
          </cell>
          <cell r="AH95" t="str">
            <v>Service Package</v>
          </cell>
          <cell r="AI95">
            <v>171.22</v>
          </cell>
          <cell r="AK95" t="str">
            <v>Service Package</v>
          </cell>
          <cell r="AL95">
            <v>0</v>
          </cell>
          <cell r="AN95">
            <v>195.68</v>
          </cell>
          <cell r="AO95">
            <v>195.68</v>
          </cell>
          <cell r="AQ95" t="str">
            <v>Service Package</v>
          </cell>
          <cell r="AR95">
            <v>0</v>
          </cell>
          <cell r="AT95" t="str">
            <v>Service Package</v>
          </cell>
          <cell r="AU95">
            <v>0</v>
          </cell>
          <cell r="AW95" t="str">
            <v>Service Package</v>
          </cell>
          <cell r="AX95">
            <v>0</v>
          </cell>
          <cell r="AZ95" t="str">
            <v>Service Package</v>
          </cell>
          <cell r="BA95">
            <v>0</v>
          </cell>
          <cell r="BC95" t="str">
            <v>Service Package</v>
          </cell>
          <cell r="BD95">
            <v>0</v>
          </cell>
        </row>
        <row r="96">
          <cell r="E96" t="str">
            <v/>
          </cell>
          <cell r="F96" t="str">
            <v/>
          </cell>
          <cell r="I96">
            <v>92.800000000000011</v>
          </cell>
          <cell r="J96">
            <v>0</v>
          </cell>
          <cell r="K96">
            <v>92.800000000000011</v>
          </cell>
          <cell r="M96" t="str">
            <v>Service Package</v>
          </cell>
          <cell r="N96">
            <v>0</v>
          </cell>
          <cell r="P96" t="str">
            <v>Service Package</v>
          </cell>
          <cell r="Q96">
            <v>0</v>
          </cell>
          <cell r="S96" t="str">
            <v>Service Package</v>
          </cell>
          <cell r="T96" t="str">
            <v>Service Package</v>
          </cell>
          <cell r="V96" t="str">
            <v>Service Package</v>
          </cell>
          <cell r="W96" t="str">
            <v>Service Package</v>
          </cell>
          <cell r="Y96" t="str">
            <v>Service Package</v>
          </cell>
          <cell r="Z96" t="str">
            <v>Service Package</v>
          </cell>
          <cell r="AB96" t="str">
            <v>Service Package</v>
          </cell>
          <cell r="AC96" t="str">
            <v>Service Package</v>
          </cell>
          <cell r="AE96" t="str">
            <v>Service Package</v>
          </cell>
          <cell r="AF96" t="str">
            <v>Service Package</v>
          </cell>
          <cell r="AH96" t="str">
            <v>Service Package</v>
          </cell>
          <cell r="AI96">
            <v>81.199999999999989</v>
          </cell>
          <cell r="AK96" t="str">
            <v>Service Package</v>
          </cell>
          <cell r="AL96">
            <v>0</v>
          </cell>
          <cell r="AN96">
            <v>92.800000000000011</v>
          </cell>
          <cell r="AO96">
            <v>92.800000000000011</v>
          </cell>
          <cell r="AQ96" t="str">
            <v>Service Package</v>
          </cell>
          <cell r="AR96">
            <v>0</v>
          </cell>
          <cell r="AT96" t="str">
            <v>Service Package</v>
          </cell>
          <cell r="AU96">
            <v>0</v>
          </cell>
          <cell r="AW96" t="str">
            <v>Service Package</v>
          </cell>
          <cell r="AX96">
            <v>0</v>
          </cell>
          <cell r="AZ96" t="str">
            <v>Service Package</v>
          </cell>
          <cell r="BA96">
            <v>0</v>
          </cell>
          <cell r="BC96" t="str">
            <v>Service Package</v>
          </cell>
          <cell r="BD96">
            <v>0</v>
          </cell>
        </row>
        <row r="97">
          <cell r="E97" t="str">
            <v/>
          </cell>
          <cell r="F97" t="str">
            <v/>
          </cell>
          <cell r="I97">
            <v>123.60000000000001</v>
          </cell>
          <cell r="J97">
            <v>0</v>
          </cell>
          <cell r="K97">
            <v>123.60000000000001</v>
          </cell>
          <cell r="M97" t="str">
            <v>Service Package</v>
          </cell>
          <cell r="N97">
            <v>0</v>
          </cell>
          <cell r="P97" t="str">
            <v>Service Package</v>
          </cell>
          <cell r="Q97">
            <v>0</v>
          </cell>
          <cell r="S97" t="str">
            <v>Service Package</v>
          </cell>
          <cell r="T97" t="str">
            <v>Service Package</v>
          </cell>
          <cell r="V97" t="str">
            <v>Service Package</v>
          </cell>
          <cell r="W97" t="str">
            <v>Service Package</v>
          </cell>
          <cell r="Y97" t="str">
            <v>Service Package</v>
          </cell>
          <cell r="Z97" t="str">
            <v>Service Package</v>
          </cell>
          <cell r="AB97" t="str">
            <v>Service Package</v>
          </cell>
          <cell r="AC97" t="str">
            <v>Service Package</v>
          </cell>
          <cell r="AE97" t="str">
            <v>Service Package</v>
          </cell>
          <cell r="AF97" t="str">
            <v>Service Package</v>
          </cell>
          <cell r="AH97" t="str">
            <v>Service Package</v>
          </cell>
          <cell r="AI97">
            <v>108.14999999999999</v>
          </cell>
          <cell r="AK97" t="str">
            <v>Service Package</v>
          </cell>
          <cell r="AL97">
            <v>0</v>
          </cell>
          <cell r="AN97">
            <v>123.60000000000001</v>
          </cell>
          <cell r="AO97">
            <v>123.60000000000001</v>
          </cell>
          <cell r="AQ97" t="str">
            <v>Service Package</v>
          </cell>
          <cell r="AR97">
            <v>0</v>
          </cell>
          <cell r="AT97" t="str">
            <v>Service Package</v>
          </cell>
          <cell r="AU97">
            <v>0</v>
          </cell>
          <cell r="AW97" t="str">
            <v>Service Package</v>
          </cell>
          <cell r="AX97">
            <v>0</v>
          </cell>
          <cell r="AZ97" t="str">
            <v>Service Package</v>
          </cell>
          <cell r="BA97">
            <v>0</v>
          </cell>
          <cell r="BC97" t="str">
            <v>Service Package</v>
          </cell>
          <cell r="BD97">
            <v>0</v>
          </cell>
        </row>
        <row r="98">
          <cell r="E98" t="str">
            <v/>
          </cell>
          <cell r="F98" t="str">
            <v/>
          </cell>
          <cell r="I98">
            <v>9.76</v>
          </cell>
          <cell r="J98">
            <v>0</v>
          </cell>
          <cell r="K98">
            <v>9.76</v>
          </cell>
          <cell r="M98" t="str">
            <v>Service Package</v>
          </cell>
          <cell r="N98">
            <v>0</v>
          </cell>
          <cell r="P98" t="str">
            <v>Service Package</v>
          </cell>
          <cell r="Q98">
            <v>0</v>
          </cell>
          <cell r="S98" t="str">
            <v>Service Package</v>
          </cell>
          <cell r="T98" t="str">
            <v>Service Package</v>
          </cell>
          <cell r="V98" t="str">
            <v>Service Package</v>
          </cell>
          <cell r="W98" t="str">
            <v>Service Package</v>
          </cell>
          <cell r="Y98" t="str">
            <v>Service Package</v>
          </cell>
          <cell r="Z98" t="str">
            <v>Service Package</v>
          </cell>
          <cell r="AB98" t="str">
            <v>Service Package</v>
          </cell>
          <cell r="AC98" t="str">
            <v>Service Package</v>
          </cell>
          <cell r="AE98" t="str">
            <v>Service Package</v>
          </cell>
          <cell r="AF98" t="str">
            <v>Service Package</v>
          </cell>
          <cell r="AH98" t="str">
            <v>Service Package</v>
          </cell>
          <cell r="AI98">
            <v>8.5399999999999991</v>
          </cell>
          <cell r="AK98" t="str">
            <v>Service Package</v>
          </cell>
          <cell r="AL98">
            <v>0</v>
          </cell>
          <cell r="AN98">
            <v>9.76</v>
          </cell>
          <cell r="AO98">
            <v>9.76</v>
          </cell>
          <cell r="AQ98" t="str">
            <v>Service Package</v>
          </cell>
          <cell r="AR98">
            <v>0</v>
          </cell>
          <cell r="AT98" t="str">
            <v>Service Package</v>
          </cell>
          <cell r="AU98">
            <v>0</v>
          </cell>
          <cell r="AW98" t="str">
            <v>Service Package</v>
          </cell>
          <cell r="AX98">
            <v>0</v>
          </cell>
          <cell r="AZ98" t="str">
            <v>Service Package</v>
          </cell>
          <cell r="BA98">
            <v>0</v>
          </cell>
          <cell r="BC98" t="str">
            <v>Service Package</v>
          </cell>
          <cell r="BD98">
            <v>0</v>
          </cell>
        </row>
        <row r="99">
          <cell r="E99" t="str">
            <v/>
          </cell>
          <cell r="F99" t="str">
            <v/>
          </cell>
          <cell r="I99">
            <v>13.040000000000001</v>
          </cell>
          <cell r="J99">
            <v>0</v>
          </cell>
          <cell r="K99">
            <v>13.040000000000001</v>
          </cell>
          <cell r="M99" t="str">
            <v>Service Package</v>
          </cell>
          <cell r="N99">
            <v>0</v>
          </cell>
          <cell r="P99" t="str">
            <v>Service Package</v>
          </cell>
          <cell r="Q99">
            <v>0</v>
          </cell>
          <cell r="S99" t="str">
            <v>Service Package</v>
          </cell>
          <cell r="T99" t="str">
            <v>Service Package</v>
          </cell>
          <cell r="V99" t="str">
            <v>Service Package</v>
          </cell>
          <cell r="W99" t="str">
            <v>Service Package</v>
          </cell>
          <cell r="Y99" t="str">
            <v>Service Package</v>
          </cell>
          <cell r="Z99" t="str">
            <v>Service Package</v>
          </cell>
          <cell r="AB99" t="str">
            <v>Service Package</v>
          </cell>
          <cell r="AC99" t="str">
            <v>Service Package</v>
          </cell>
          <cell r="AE99" t="str">
            <v>Service Package</v>
          </cell>
          <cell r="AF99" t="str">
            <v>Service Package</v>
          </cell>
          <cell r="AH99" t="str">
            <v>Service Package</v>
          </cell>
          <cell r="AI99">
            <v>11.41</v>
          </cell>
          <cell r="AK99" t="str">
            <v>Service Package</v>
          </cell>
          <cell r="AL99">
            <v>0</v>
          </cell>
          <cell r="AN99">
            <v>13.040000000000001</v>
          </cell>
          <cell r="AO99">
            <v>13.040000000000001</v>
          </cell>
          <cell r="AQ99" t="str">
            <v>Service Package</v>
          </cell>
          <cell r="AR99">
            <v>0</v>
          </cell>
          <cell r="AT99" t="str">
            <v>Service Package</v>
          </cell>
          <cell r="AU99">
            <v>0</v>
          </cell>
          <cell r="AW99" t="str">
            <v>Service Package</v>
          </cell>
          <cell r="AX99">
            <v>0</v>
          </cell>
          <cell r="AZ99" t="str">
            <v>Service Package</v>
          </cell>
          <cell r="BA99">
            <v>0</v>
          </cell>
          <cell r="BC99" t="str">
            <v>Service Package</v>
          </cell>
          <cell r="BD99">
            <v>0</v>
          </cell>
        </row>
        <row r="100">
          <cell r="E100" t="str">
            <v>J0290</v>
          </cell>
          <cell r="G100" t="str">
            <v>N</v>
          </cell>
          <cell r="I100">
            <v>22.8</v>
          </cell>
          <cell r="J100">
            <v>0</v>
          </cell>
          <cell r="K100">
            <v>22.8</v>
          </cell>
          <cell r="M100" t="str">
            <v>Service Package</v>
          </cell>
          <cell r="N100">
            <v>0</v>
          </cell>
          <cell r="P100" t="str">
            <v>Service Package</v>
          </cell>
          <cell r="Q100">
            <v>0</v>
          </cell>
          <cell r="S100" t="str">
            <v>Service Package</v>
          </cell>
          <cell r="T100" t="str">
            <v>Service Package</v>
          </cell>
          <cell r="V100" t="str">
            <v>Service Package</v>
          </cell>
          <cell r="W100" t="str">
            <v>Service Package</v>
          </cell>
          <cell r="Y100" t="str">
            <v>Service Package</v>
          </cell>
          <cell r="Z100" t="str">
            <v>Service Package</v>
          </cell>
          <cell r="AB100" t="str">
            <v>Service Package</v>
          </cell>
          <cell r="AC100" t="str">
            <v>Service Package</v>
          </cell>
          <cell r="AE100" t="str">
            <v>Service Package</v>
          </cell>
          <cell r="AF100" t="str">
            <v>Service Package</v>
          </cell>
          <cell r="AH100" t="str">
            <v>Service Package</v>
          </cell>
          <cell r="AI100">
            <v>19.95</v>
          </cell>
          <cell r="AK100" t="str">
            <v>Service Package</v>
          </cell>
          <cell r="AL100">
            <v>0</v>
          </cell>
          <cell r="AN100">
            <v>22.8</v>
          </cell>
          <cell r="AO100">
            <v>22.8</v>
          </cell>
          <cell r="AQ100" t="str">
            <v>Service Package</v>
          </cell>
          <cell r="AR100">
            <v>1.05</v>
          </cell>
          <cell r="AT100" t="str">
            <v>Service Package</v>
          </cell>
          <cell r="AU100">
            <v>0</v>
          </cell>
          <cell r="AW100" t="str">
            <v>Service Package</v>
          </cell>
          <cell r="AX100">
            <v>0</v>
          </cell>
          <cell r="AZ100" t="str">
            <v>Service Package</v>
          </cell>
          <cell r="BA100">
            <v>0</v>
          </cell>
          <cell r="BC100" t="str">
            <v>Service Package</v>
          </cell>
          <cell r="BD100">
            <v>0</v>
          </cell>
        </row>
        <row r="101">
          <cell r="E101" t="str">
            <v>J0290</v>
          </cell>
          <cell r="G101" t="str">
            <v>N</v>
          </cell>
          <cell r="I101">
            <v>13.200000000000001</v>
          </cell>
          <cell r="J101">
            <v>0</v>
          </cell>
          <cell r="K101">
            <v>13.200000000000001</v>
          </cell>
          <cell r="M101" t="str">
            <v>Service Package</v>
          </cell>
          <cell r="N101">
            <v>0</v>
          </cell>
          <cell r="P101" t="str">
            <v>Service Package</v>
          </cell>
          <cell r="Q101">
            <v>0</v>
          </cell>
          <cell r="S101" t="str">
            <v>Service Package</v>
          </cell>
          <cell r="T101" t="str">
            <v>Service Package</v>
          </cell>
          <cell r="V101" t="str">
            <v>Service Package</v>
          </cell>
          <cell r="W101" t="str">
            <v>Service Package</v>
          </cell>
          <cell r="Y101" t="str">
            <v>Service Package</v>
          </cell>
          <cell r="Z101" t="str">
            <v>Service Package</v>
          </cell>
          <cell r="AB101" t="str">
            <v>Service Package</v>
          </cell>
          <cell r="AC101" t="str">
            <v>Service Package</v>
          </cell>
          <cell r="AE101" t="str">
            <v>Service Package</v>
          </cell>
          <cell r="AF101" t="str">
            <v>Service Package</v>
          </cell>
          <cell r="AH101" t="str">
            <v>Service Package</v>
          </cell>
          <cell r="AI101">
            <v>11.549999999999999</v>
          </cell>
          <cell r="AK101" t="str">
            <v>Service Package</v>
          </cell>
          <cell r="AL101">
            <v>0</v>
          </cell>
          <cell r="AN101">
            <v>13.200000000000001</v>
          </cell>
          <cell r="AO101">
            <v>13.200000000000001</v>
          </cell>
          <cell r="AQ101" t="str">
            <v>Service Package</v>
          </cell>
          <cell r="AR101">
            <v>1.05</v>
          </cell>
          <cell r="AT101" t="str">
            <v>Service Package</v>
          </cell>
          <cell r="AU101">
            <v>0</v>
          </cell>
          <cell r="AW101" t="str">
            <v>Service Package</v>
          </cell>
          <cell r="AX101">
            <v>0</v>
          </cell>
          <cell r="AZ101" t="str">
            <v>Service Package</v>
          </cell>
          <cell r="BA101">
            <v>0</v>
          </cell>
          <cell r="BC101" t="str">
            <v>Service Package</v>
          </cell>
          <cell r="BD101">
            <v>0</v>
          </cell>
        </row>
        <row r="102">
          <cell r="E102" t="str">
            <v>J0290</v>
          </cell>
          <cell r="G102" t="str">
            <v>N</v>
          </cell>
          <cell r="I102">
            <v>22.8</v>
          </cell>
          <cell r="J102">
            <v>0</v>
          </cell>
          <cell r="K102">
            <v>22.8</v>
          </cell>
          <cell r="M102" t="str">
            <v>Service Package</v>
          </cell>
          <cell r="N102">
            <v>0</v>
          </cell>
          <cell r="P102" t="str">
            <v>Service Package</v>
          </cell>
          <cell r="Q102">
            <v>0</v>
          </cell>
          <cell r="S102" t="str">
            <v>Service Package</v>
          </cell>
          <cell r="T102" t="str">
            <v>Service Package</v>
          </cell>
          <cell r="V102" t="str">
            <v>Service Package</v>
          </cell>
          <cell r="W102" t="str">
            <v>Service Package</v>
          </cell>
          <cell r="Y102" t="str">
            <v>Service Package</v>
          </cell>
          <cell r="Z102" t="str">
            <v>Service Package</v>
          </cell>
          <cell r="AB102" t="str">
            <v>Service Package</v>
          </cell>
          <cell r="AC102" t="str">
            <v>Service Package</v>
          </cell>
          <cell r="AE102" t="str">
            <v>Service Package</v>
          </cell>
          <cell r="AF102" t="str">
            <v>Service Package</v>
          </cell>
          <cell r="AH102" t="str">
            <v>Service Package</v>
          </cell>
          <cell r="AI102">
            <v>19.95</v>
          </cell>
          <cell r="AK102" t="str">
            <v>Service Package</v>
          </cell>
          <cell r="AL102">
            <v>0</v>
          </cell>
          <cell r="AN102">
            <v>22.8</v>
          </cell>
          <cell r="AO102">
            <v>22.8</v>
          </cell>
          <cell r="AQ102" t="str">
            <v>Service Package</v>
          </cell>
          <cell r="AR102">
            <v>1.05</v>
          </cell>
          <cell r="AT102" t="str">
            <v>Service Package</v>
          </cell>
          <cell r="AU102">
            <v>0</v>
          </cell>
          <cell r="AW102" t="str">
            <v>Service Package</v>
          </cell>
          <cell r="AX102">
            <v>0</v>
          </cell>
          <cell r="AZ102" t="str">
            <v>Service Package</v>
          </cell>
          <cell r="BA102">
            <v>0</v>
          </cell>
          <cell r="BC102" t="str">
            <v>Service Package</v>
          </cell>
          <cell r="BD102">
            <v>0</v>
          </cell>
        </row>
        <row r="103">
          <cell r="E103" t="str">
            <v>J0295</v>
          </cell>
          <cell r="G103" t="str">
            <v>N</v>
          </cell>
          <cell r="I103">
            <v>24.480000000000004</v>
          </cell>
          <cell r="J103">
            <v>0</v>
          </cell>
          <cell r="K103">
            <v>24.480000000000004</v>
          </cell>
          <cell r="M103" t="str">
            <v>Service Package</v>
          </cell>
          <cell r="N103">
            <v>0</v>
          </cell>
          <cell r="P103" t="str">
            <v>Service Package</v>
          </cell>
          <cell r="Q103">
            <v>0</v>
          </cell>
          <cell r="S103" t="str">
            <v>Service Package</v>
          </cell>
          <cell r="T103" t="str">
            <v>Service Package</v>
          </cell>
          <cell r="V103" t="str">
            <v>Service Package</v>
          </cell>
          <cell r="W103" t="str">
            <v>Service Package</v>
          </cell>
          <cell r="Y103" t="str">
            <v>Service Package</v>
          </cell>
          <cell r="Z103" t="str">
            <v>Service Package</v>
          </cell>
          <cell r="AB103" t="str">
            <v>Service Package</v>
          </cell>
          <cell r="AC103" t="str">
            <v>Service Package</v>
          </cell>
          <cell r="AE103" t="str">
            <v>Service Package</v>
          </cell>
          <cell r="AF103" t="str">
            <v>Service Package</v>
          </cell>
          <cell r="AH103" t="str">
            <v>Service Package</v>
          </cell>
          <cell r="AI103">
            <v>21.419999999999998</v>
          </cell>
          <cell r="AK103" t="str">
            <v>Service Package</v>
          </cell>
          <cell r="AL103">
            <v>0</v>
          </cell>
          <cell r="AN103">
            <v>24.480000000000004</v>
          </cell>
          <cell r="AO103">
            <v>24.480000000000004</v>
          </cell>
          <cell r="AQ103" t="str">
            <v>Service Package</v>
          </cell>
          <cell r="AR103">
            <v>2.4700000000000002</v>
          </cell>
          <cell r="AT103" t="str">
            <v>Service Package</v>
          </cell>
          <cell r="AU103">
            <v>0</v>
          </cell>
          <cell r="AW103" t="str">
            <v>Service Package</v>
          </cell>
          <cell r="AX103">
            <v>0</v>
          </cell>
          <cell r="AZ103" t="str">
            <v>Service Package</v>
          </cell>
          <cell r="BA103">
            <v>0</v>
          </cell>
          <cell r="BC103" t="str">
            <v>Service Package</v>
          </cell>
          <cell r="BD103">
            <v>0</v>
          </cell>
        </row>
        <row r="104">
          <cell r="E104" t="str">
            <v>J0295</v>
          </cell>
          <cell r="G104" t="str">
            <v>N</v>
          </cell>
          <cell r="I104">
            <v>24.480000000000004</v>
          </cell>
          <cell r="J104">
            <v>0</v>
          </cell>
          <cell r="K104">
            <v>24.480000000000004</v>
          </cell>
          <cell r="M104" t="str">
            <v>Service Package</v>
          </cell>
          <cell r="N104">
            <v>0</v>
          </cell>
          <cell r="P104" t="str">
            <v>Service Package</v>
          </cell>
          <cell r="Q104">
            <v>0</v>
          </cell>
          <cell r="S104" t="str">
            <v>Service Package</v>
          </cell>
          <cell r="T104" t="str">
            <v>Service Package</v>
          </cell>
          <cell r="V104" t="str">
            <v>Service Package</v>
          </cell>
          <cell r="W104" t="str">
            <v>Service Package</v>
          </cell>
          <cell r="Y104" t="str">
            <v>Service Package</v>
          </cell>
          <cell r="Z104" t="str">
            <v>Service Package</v>
          </cell>
          <cell r="AB104" t="str">
            <v>Service Package</v>
          </cell>
          <cell r="AC104" t="str">
            <v>Service Package</v>
          </cell>
          <cell r="AE104" t="str">
            <v>Service Package</v>
          </cell>
          <cell r="AF104" t="str">
            <v>Service Package</v>
          </cell>
          <cell r="AH104" t="str">
            <v>Service Package</v>
          </cell>
          <cell r="AI104">
            <v>21.419999999999998</v>
          </cell>
          <cell r="AK104" t="str">
            <v>Service Package</v>
          </cell>
          <cell r="AL104">
            <v>0</v>
          </cell>
          <cell r="AN104">
            <v>24.480000000000004</v>
          </cell>
          <cell r="AO104">
            <v>24.480000000000004</v>
          </cell>
          <cell r="AQ104" t="str">
            <v>Service Package</v>
          </cell>
          <cell r="AR104">
            <v>2.4700000000000002</v>
          </cell>
          <cell r="AT104" t="str">
            <v>Service Package</v>
          </cell>
          <cell r="AU104">
            <v>0</v>
          </cell>
          <cell r="AW104" t="str">
            <v>Service Package</v>
          </cell>
          <cell r="AX104">
            <v>0</v>
          </cell>
          <cell r="AZ104" t="str">
            <v>Service Package</v>
          </cell>
          <cell r="BA104">
            <v>0</v>
          </cell>
          <cell r="BC104" t="str">
            <v>Service Package</v>
          </cell>
          <cell r="BD104">
            <v>0</v>
          </cell>
        </row>
        <row r="105">
          <cell r="E105" t="str">
            <v>J0295</v>
          </cell>
          <cell r="G105" t="str">
            <v>N</v>
          </cell>
          <cell r="I105">
            <v>46.160000000000004</v>
          </cell>
          <cell r="J105">
            <v>0</v>
          </cell>
          <cell r="K105">
            <v>46.160000000000004</v>
          </cell>
          <cell r="M105" t="str">
            <v>Service Package</v>
          </cell>
          <cell r="N105">
            <v>0</v>
          </cell>
          <cell r="P105" t="str">
            <v>Service Package</v>
          </cell>
          <cell r="Q105">
            <v>0</v>
          </cell>
          <cell r="S105" t="str">
            <v>Service Package</v>
          </cell>
          <cell r="T105" t="str">
            <v>Service Package</v>
          </cell>
          <cell r="V105" t="str">
            <v>Service Package</v>
          </cell>
          <cell r="W105" t="str">
            <v>Service Package</v>
          </cell>
          <cell r="Y105" t="str">
            <v>Service Package</v>
          </cell>
          <cell r="Z105" t="str">
            <v>Service Package</v>
          </cell>
          <cell r="AB105" t="str">
            <v>Service Package</v>
          </cell>
          <cell r="AC105" t="str">
            <v>Service Package</v>
          </cell>
          <cell r="AE105" t="str">
            <v>Service Package</v>
          </cell>
          <cell r="AF105" t="str">
            <v>Service Package</v>
          </cell>
          <cell r="AH105" t="str">
            <v>Service Package</v>
          </cell>
          <cell r="AI105">
            <v>40.39</v>
          </cell>
          <cell r="AK105" t="str">
            <v>Service Package</v>
          </cell>
          <cell r="AL105">
            <v>0</v>
          </cell>
          <cell r="AN105">
            <v>46.160000000000004</v>
          </cell>
          <cell r="AO105">
            <v>46.160000000000004</v>
          </cell>
          <cell r="AQ105" t="str">
            <v>Service Package</v>
          </cell>
          <cell r="AR105">
            <v>2.4700000000000002</v>
          </cell>
          <cell r="AT105" t="str">
            <v>Service Package</v>
          </cell>
          <cell r="AU105">
            <v>0</v>
          </cell>
          <cell r="AW105" t="str">
            <v>Service Package</v>
          </cell>
          <cell r="AX105">
            <v>0</v>
          </cell>
          <cell r="AZ105" t="str">
            <v>Service Package</v>
          </cell>
          <cell r="BA105">
            <v>0</v>
          </cell>
          <cell r="BC105" t="str">
            <v>Service Package</v>
          </cell>
          <cell r="BD105">
            <v>0</v>
          </cell>
        </row>
        <row r="106">
          <cell r="E106" t="str">
            <v>J0295</v>
          </cell>
          <cell r="G106" t="str">
            <v>N</v>
          </cell>
          <cell r="I106">
            <v>46.160000000000004</v>
          </cell>
          <cell r="J106">
            <v>0</v>
          </cell>
          <cell r="K106">
            <v>46.160000000000004</v>
          </cell>
          <cell r="M106" t="str">
            <v>Service Package</v>
          </cell>
          <cell r="N106">
            <v>0</v>
          </cell>
          <cell r="P106" t="str">
            <v>Service Package</v>
          </cell>
          <cell r="Q106">
            <v>0</v>
          </cell>
          <cell r="S106" t="str">
            <v>Service Package</v>
          </cell>
          <cell r="T106" t="str">
            <v>Service Package</v>
          </cell>
          <cell r="V106" t="str">
            <v>Service Package</v>
          </cell>
          <cell r="W106" t="str">
            <v>Service Package</v>
          </cell>
          <cell r="Y106" t="str">
            <v>Service Package</v>
          </cell>
          <cell r="Z106" t="str">
            <v>Service Package</v>
          </cell>
          <cell r="AB106" t="str">
            <v>Service Package</v>
          </cell>
          <cell r="AC106" t="str">
            <v>Service Package</v>
          </cell>
          <cell r="AE106" t="str">
            <v>Service Package</v>
          </cell>
          <cell r="AF106" t="str">
            <v>Service Package</v>
          </cell>
          <cell r="AH106" t="str">
            <v>Service Package</v>
          </cell>
          <cell r="AI106">
            <v>40.39</v>
          </cell>
          <cell r="AK106" t="str">
            <v>Service Package</v>
          </cell>
          <cell r="AL106">
            <v>0</v>
          </cell>
          <cell r="AN106">
            <v>46.160000000000004</v>
          </cell>
          <cell r="AO106">
            <v>46.160000000000004</v>
          </cell>
          <cell r="AQ106" t="str">
            <v>Service Package</v>
          </cell>
          <cell r="AR106">
            <v>2.4700000000000002</v>
          </cell>
          <cell r="AT106" t="str">
            <v>Service Package</v>
          </cell>
          <cell r="AU106">
            <v>0</v>
          </cell>
          <cell r="AW106" t="str">
            <v>Service Package</v>
          </cell>
          <cell r="AX106">
            <v>0</v>
          </cell>
          <cell r="AZ106" t="str">
            <v>Service Package</v>
          </cell>
          <cell r="BA106">
            <v>0</v>
          </cell>
          <cell r="BC106" t="str">
            <v>Service Package</v>
          </cell>
          <cell r="BD106">
            <v>0</v>
          </cell>
        </row>
        <row r="107">
          <cell r="E107" t="str">
            <v>J0295</v>
          </cell>
          <cell r="G107" t="str">
            <v>N</v>
          </cell>
          <cell r="I107">
            <v>46.160000000000004</v>
          </cell>
          <cell r="J107">
            <v>0</v>
          </cell>
          <cell r="K107">
            <v>46.160000000000004</v>
          </cell>
          <cell r="M107" t="str">
            <v>Service Package</v>
          </cell>
          <cell r="N107">
            <v>0</v>
          </cell>
          <cell r="P107" t="str">
            <v>Service Package</v>
          </cell>
          <cell r="Q107">
            <v>0</v>
          </cell>
          <cell r="S107" t="str">
            <v>Service Package</v>
          </cell>
          <cell r="T107" t="str">
            <v>Service Package</v>
          </cell>
          <cell r="V107" t="str">
            <v>Service Package</v>
          </cell>
          <cell r="W107" t="str">
            <v>Service Package</v>
          </cell>
          <cell r="Y107" t="str">
            <v>Service Package</v>
          </cell>
          <cell r="Z107" t="str">
            <v>Service Package</v>
          </cell>
          <cell r="AB107" t="str">
            <v>Service Package</v>
          </cell>
          <cell r="AC107" t="str">
            <v>Service Package</v>
          </cell>
          <cell r="AE107" t="str">
            <v>Service Package</v>
          </cell>
          <cell r="AF107" t="str">
            <v>Service Package</v>
          </cell>
          <cell r="AH107" t="str">
            <v>Service Package</v>
          </cell>
          <cell r="AI107">
            <v>40.39</v>
          </cell>
          <cell r="AK107" t="str">
            <v>Service Package</v>
          </cell>
          <cell r="AL107">
            <v>0</v>
          </cell>
          <cell r="AN107">
            <v>46.160000000000004</v>
          </cell>
          <cell r="AO107">
            <v>46.160000000000004</v>
          </cell>
          <cell r="AQ107" t="str">
            <v>Service Package</v>
          </cell>
          <cell r="AR107">
            <v>2.4700000000000002</v>
          </cell>
          <cell r="AT107" t="str">
            <v>Service Package</v>
          </cell>
          <cell r="AU107">
            <v>0</v>
          </cell>
          <cell r="AW107" t="str">
            <v>Service Package</v>
          </cell>
          <cell r="AX107">
            <v>0</v>
          </cell>
          <cell r="AZ107" t="str">
            <v>Service Package</v>
          </cell>
          <cell r="BA107">
            <v>0</v>
          </cell>
          <cell r="BC107" t="str">
            <v>Service Package</v>
          </cell>
          <cell r="BD107">
            <v>0</v>
          </cell>
        </row>
        <row r="108">
          <cell r="E108" t="str">
            <v/>
          </cell>
          <cell r="F108" t="str">
            <v/>
          </cell>
          <cell r="I108">
            <v>35.28</v>
          </cell>
          <cell r="J108">
            <v>0</v>
          </cell>
          <cell r="K108">
            <v>35.28</v>
          </cell>
          <cell r="M108" t="str">
            <v>Service Package</v>
          </cell>
          <cell r="N108">
            <v>0</v>
          </cell>
          <cell r="P108" t="str">
            <v>Service Package</v>
          </cell>
          <cell r="Q108">
            <v>0</v>
          </cell>
          <cell r="S108" t="str">
            <v>Service Package</v>
          </cell>
          <cell r="T108" t="str">
            <v>Service Package</v>
          </cell>
          <cell r="V108" t="str">
            <v>Service Package</v>
          </cell>
          <cell r="W108" t="str">
            <v>Service Package</v>
          </cell>
          <cell r="Y108" t="str">
            <v>Service Package</v>
          </cell>
          <cell r="Z108" t="str">
            <v>Service Package</v>
          </cell>
          <cell r="AB108" t="str">
            <v>Service Package</v>
          </cell>
          <cell r="AC108" t="str">
            <v>Service Package</v>
          </cell>
          <cell r="AE108" t="str">
            <v>Service Package</v>
          </cell>
          <cell r="AF108" t="str">
            <v>Service Package</v>
          </cell>
          <cell r="AH108" t="str">
            <v>Service Package</v>
          </cell>
          <cell r="AI108">
            <v>30.869999999999997</v>
          </cell>
          <cell r="AK108" t="str">
            <v>Service Package</v>
          </cell>
          <cell r="AL108">
            <v>0</v>
          </cell>
          <cell r="AN108">
            <v>35.28</v>
          </cell>
          <cell r="AO108">
            <v>35.28</v>
          </cell>
          <cell r="AQ108" t="str">
            <v>Service Package</v>
          </cell>
          <cell r="AR108">
            <v>0</v>
          </cell>
          <cell r="AT108" t="str">
            <v>Service Package</v>
          </cell>
          <cell r="AU108">
            <v>0</v>
          </cell>
          <cell r="AW108" t="str">
            <v>Service Package</v>
          </cell>
          <cell r="AX108">
            <v>0</v>
          </cell>
          <cell r="AZ108" t="str">
            <v>Service Package</v>
          </cell>
          <cell r="BA108">
            <v>0</v>
          </cell>
          <cell r="BC108" t="str">
            <v>Service Package</v>
          </cell>
          <cell r="BD108">
            <v>0</v>
          </cell>
        </row>
        <row r="109">
          <cell r="E109" t="str">
            <v/>
          </cell>
          <cell r="F109" t="str">
            <v/>
          </cell>
          <cell r="I109">
            <v>29.680000000000003</v>
          </cell>
          <cell r="J109">
            <v>0</v>
          </cell>
          <cell r="K109">
            <v>29.680000000000003</v>
          </cell>
          <cell r="M109" t="str">
            <v>Service Package</v>
          </cell>
          <cell r="N109">
            <v>0</v>
          </cell>
          <cell r="P109" t="str">
            <v>Service Package</v>
          </cell>
          <cell r="Q109">
            <v>0</v>
          </cell>
          <cell r="S109" t="str">
            <v>Service Package</v>
          </cell>
          <cell r="T109" t="str">
            <v>Service Package</v>
          </cell>
          <cell r="V109" t="str">
            <v>Service Package</v>
          </cell>
          <cell r="W109" t="str">
            <v>Service Package</v>
          </cell>
          <cell r="Y109" t="str">
            <v>Service Package</v>
          </cell>
          <cell r="Z109" t="str">
            <v>Service Package</v>
          </cell>
          <cell r="AB109" t="str">
            <v>Service Package</v>
          </cell>
          <cell r="AC109" t="str">
            <v>Service Package</v>
          </cell>
          <cell r="AE109" t="str">
            <v>Service Package</v>
          </cell>
          <cell r="AF109" t="str">
            <v>Service Package</v>
          </cell>
          <cell r="AH109" t="str">
            <v>Service Package</v>
          </cell>
          <cell r="AI109">
            <v>25.97</v>
          </cell>
          <cell r="AK109" t="str">
            <v>Service Package</v>
          </cell>
          <cell r="AL109">
            <v>0</v>
          </cell>
          <cell r="AN109">
            <v>29.680000000000003</v>
          </cell>
          <cell r="AO109">
            <v>29.680000000000003</v>
          </cell>
          <cell r="AQ109" t="str">
            <v>Service Package</v>
          </cell>
          <cell r="AR109">
            <v>0</v>
          </cell>
          <cell r="AT109" t="str">
            <v>Service Package</v>
          </cell>
          <cell r="AU109">
            <v>0</v>
          </cell>
          <cell r="AW109" t="str">
            <v>Service Package</v>
          </cell>
          <cell r="AX109">
            <v>0</v>
          </cell>
          <cell r="AZ109" t="str">
            <v>Service Package</v>
          </cell>
          <cell r="BA109">
            <v>0</v>
          </cell>
          <cell r="BC109" t="str">
            <v>Service Package</v>
          </cell>
          <cell r="BD109">
            <v>0</v>
          </cell>
        </row>
        <row r="110">
          <cell r="E110" t="str">
            <v/>
          </cell>
          <cell r="F110" t="str">
            <v/>
          </cell>
          <cell r="I110">
            <v>62.48</v>
          </cell>
          <cell r="J110">
            <v>0</v>
          </cell>
          <cell r="K110">
            <v>62.48</v>
          </cell>
          <cell r="M110" t="str">
            <v>Service Package</v>
          </cell>
          <cell r="N110">
            <v>0</v>
          </cell>
          <cell r="P110" t="str">
            <v>Service Package</v>
          </cell>
          <cell r="Q110">
            <v>0</v>
          </cell>
          <cell r="S110" t="str">
            <v>Service Package</v>
          </cell>
          <cell r="T110" t="str">
            <v>Service Package</v>
          </cell>
          <cell r="V110" t="str">
            <v>Service Package</v>
          </cell>
          <cell r="W110" t="str">
            <v>Service Package</v>
          </cell>
          <cell r="Y110" t="str">
            <v>Service Package</v>
          </cell>
          <cell r="Z110" t="str">
            <v>Service Package</v>
          </cell>
          <cell r="AB110" t="str">
            <v>Service Package</v>
          </cell>
          <cell r="AC110" t="str">
            <v>Service Package</v>
          </cell>
          <cell r="AE110" t="str">
            <v>Service Package</v>
          </cell>
          <cell r="AF110" t="str">
            <v>Service Package</v>
          </cell>
          <cell r="AH110" t="str">
            <v>Service Package</v>
          </cell>
          <cell r="AI110">
            <v>54.669999999999995</v>
          </cell>
          <cell r="AK110" t="str">
            <v>Service Package</v>
          </cell>
          <cell r="AL110">
            <v>0</v>
          </cell>
          <cell r="AN110">
            <v>62.48</v>
          </cell>
          <cell r="AO110">
            <v>62.48</v>
          </cell>
          <cell r="AQ110" t="str">
            <v>Service Package</v>
          </cell>
          <cell r="AR110">
            <v>0</v>
          </cell>
          <cell r="AT110" t="str">
            <v>Service Package</v>
          </cell>
          <cell r="AU110">
            <v>0</v>
          </cell>
          <cell r="AW110" t="str">
            <v>Service Package</v>
          </cell>
          <cell r="AX110">
            <v>0</v>
          </cell>
          <cell r="AZ110" t="str">
            <v>Service Package</v>
          </cell>
          <cell r="BA110">
            <v>0</v>
          </cell>
          <cell r="BC110" t="str">
            <v>Service Package</v>
          </cell>
          <cell r="BD110">
            <v>0</v>
          </cell>
        </row>
        <row r="111">
          <cell r="E111" t="str">
            <v/>
          </cell>
          <cell r="F111" t="str">
            <v/>
          </cell>
          <cell r="I111">
            <v>61.68</v>
          </cell>
          <cell r="J111">
            <v>0</v>
          </cell>
          <cell r="K111">
            <v>61.68</v>
          </cell>
          <cell r="M111" t="str">
            <v>Service Package</v>
          </cell>
          <cell r="N111">
            <v>0</v>
          </cell>
          <cell r="P111" t="str">
            <v>Service Package</v>
          </cell>
          <cell r="Q111">
            <v>0</v>
          </cell>
          <cell r="S111" t="str">
            <v>Service Package</v>
          </cell>
          <cell r="T111" t="str">
            <v>Service Package</v>
          </cell>
          <cell r="V111" t="str">
            <v>Service Package</v>
          </cell>
          <cell r="W111" t="str">
            <v>Service Package</v>
          </cell>
          <cell r="Y111" t="str">
            <v>Service Package</v>
          </cell>
          <cell r="Z111" t="str">
            <v>Service Package</v>
          </cell>
          <cell r="AB111" t="str">
            <v>Service Package</v>
          </cell>
          <cell r="AC111" t="str">
            <v>Service Package</v>
          </cell>
          <cell r="AE111" t="str">
            <v>Service Package</v>
          </cell>
          <cell r="AF111" t="str">
            <v>Service Package</v>
          </cell>
          <cell r="AH111" t="str">
            <v>Service Package</v>
          </cell>
          <cell r="AI111">
            <v>53.969999999999992</v>
          </cell>
          <cell r="AK111" t="str">
            <v>Service Package</v>
          </cell>
          <cell r="AL111">
            <v>0</v>
          </cell>
          <cell r="AN111">
            <v>61.68</v>
          </cell>
          <cell r="AO111">
            <v>61.68</v>
          </cell>
          <cell r="AQ111" t="str">
            <v>Service Package</v>
          </cell>
          <cell r="AR111">
            <v>0</v>
          </cell>
          <cell r="AT111" t="str">
            <v>Service Package</v>
          </cell>
          <cell r="AU111">
            <v>0</v>
          </cell>
          <cell r="AW111" t="str">
            <v>Service Package</v>
          </cell>
          <cell r="AX111">
            <v>0</v>
          </cell>
          <cell r="AZ111" t="str">
            <v>Service Package</v>
          </cell>
          <cell r="BA111">
            <v>0</v>
          </cell>
          <cell r="BC111" t="str">
            <v>Service Package</v>
          </cell>
          <cell r="BD111">
            <v>0</v>
          </cell>
        </row>
        <row r="112">
          <cell r="E112" t="str">
            <v/>
          </cell>
          <cell r="F112" t="str">
            <v/>
          </cell>
          <cell r="I112">
            <v>61.68</v>
          </cell>
          <cell r="J112">
            <v>0</v>
          </cell>
          <cell r="K112">
            <v>61.68</v>
          </cell>
          <cell r="M112" t="str">
            <v>Service Package</v>
          </cell>
          <cell r="N112">
            <v>0</v>
          </cell>
          <cell r="P112" t="str">
            <v>Service Package</v>
          </cell>
          <cell r="Q112">
            <v>0</v>
          </cell>
          <cell r="S112" t="str">
            <v>Service Package</v>
          </cell>
          <cell r="T112" t="str">
            <v>Service Package</v>
          </cell>
          <cell r="V112" t="str">
            <v>Service Package</v>
          </cell>
          <cell r="W112" t="str">
            <v>Service Package</v>
          </cell>
          <cell r="Y112" t="str">
            <v>Service Package</v>
          </cell>
          <cell r="Z112" t="str">
            <v>Service Package</v>
          </cell>
          <cell r="AB112" t="str">
            <v>Service Package</v>
          </cell>
          <cell r="AC112" t="str">
            <v>Service Package</v>
          </cell>
          <cell r="AE112" t="str">
            <v>Service Package</v>
          </cell>
          <cell r="AF112" t="str">
            <v>Service Package</v>
          </cell>
          <cell r="AH112" t="str">
            <v>Service Package</v>
          </cell>
          <cell r="AI112">
            <v>53.969999999999992</v>
          </cell>
          <cell r="AK112" t="str">
            <v>Service Package</v>
          </cell>
          <cell r="AL112">
            <v>0</v>
          </cell>
          <cell r="AN112">
            <v>61.68</v>
          </cell>
          <cell r="AO112">
            <v>61.68</v>
          </cell>
          <cell r="AQ112" t="str">
            <v>Service Package</v>
          </cell>
          <cell r="AR112">
            <v>0</v>
          </cell>
          <cell r="AT112" t="str">
            <v>Service Package</v>
          </cell>
          <cell r="AU112">
            <v>0</v>
          </cell>
          <cell r="AW112" t="str">
            <v>Service Package</v>
          </cell>
          <cell r="AX112">
            <v>0</v>
          </cell>
          <cell r="AZ112" t="str">
            <v>Service Package</v>
          </cell>
          <cell r="BA112">
            <v>0</v>
          </cell>
          <cell r="BC112" t="str">
            <v>Service Package</v>
          </cell>
          <cell r="BD112">
            <v>0</v>
          </cell>
        </row>
        <row r="113">
          <cell r="E113" t="str">
            <v/>
          </cell>
          <cell r="F113" t="str">
            <v/>
          </cell>
          <cell r="I113">
            <v>87.2</v>
          </cell>
          <cell r="J113">
            <v>0</v>
          </cell>
          <cell r="K113">
            <v>87.2</v>
          </cell>
          <cell r="M113" t="str">
            <v>Service Package</v>
          </cell>
          <cell r="N113">
            <v>0</v>
          </cell>
          <cell r="P113" t="str">
            <v>Service Package</v>
          </cell>
          <cell r="Q113">
            <v>0</v>
          </cell>
          <cell r="S113" t="str">
            <v>Service Package</v>
          </cell>
          <cell r="T113" t="str">
            <v>Service Package</v>
          </cell>
          <cell r="V113" t="str">
            <v>Service Package</v>
          </cell>
          <cell r="W113" t="str">
            <v>Service Package</v>
          </cell>
          <cell r="Y113" t="str">
            <v>Service Package</v>
          </cell>
          <cell r="Z113" t="str">
            <v>Service Package</v>
          </cell>
          <cell r="AB113" t="str">
            <v>Service Package</v>
          </cell>
          <cell r="AC113" t="str">
            <v>Service Package</v>
          </cell>
          <cell r="AE113" t="str">
            <v>Service Package</v>
          </cell>
          <cell r="AF113" t="str">
            <v>Service Package</v>
          </cell>
          <cell r="AH113" t="str">
            <v>Service Package</v>
          </cell>
          <cell r="AI113">
            <v>76.3</v>
          </cell>
          <cell r="AK113" t="str">
            <v>Service Package</v>
          </cell>
          <cell r="AL113">
            <v>0</v>
          </cell>
          <cell r="AN113">
            <v>87.2</v>
          </cell>
          <cell r="AO113">
            <v>87.2</v>
          </cell>
          <cell r="AQ113" t="str">
            <v>Service Package</v>
          </cell>
          <cell r="AR113">
            <v>0</v>
          </cell>
          <cell r="AT113" t="str">
            <v>Service Package</v>
          </cell>
          <cell r="AU113">
            <v>0</v>
          </cell>
          <cell r="AW113" t="str">
            <v>Service Package</v>
          </cell>
          <cell r="AX113">
            <v>0</v>
          </cell>
          <cell r="AZ113" t="str">
            <v>Service Package</v>
          </cell>
          <cell r="BA113">
            <v>0</v>
          </cell>
          <cell r="BC113" t="str">
            <v>Service Package</v>
          </cell>
          <cell r="BD113">
            <v>0</v>
          </cell>
        </row>
        <row r="114">
          <cell r="E114" t="str">
            <v/>
          </cell>
          <cell r="F114" t="str">
            <v/>
          </cell>
          <cell r="I114">
            <v>52.879999999999995</v>
          </cell>
          <cell r="J114">
            <v>0</v>
          </cell>
          <cell r="K114">
            <v>52.879999999999995</v>
          </cell>
          <cell r="M114" t="str">
            <v>Service Package</v>
          </cell>
          <cell r="N114">
            <v>0</v>
          </cell>
          <cell r="P114" t="str">
            <v>Service Package</v>
          </cell>
          <cell r="Q114">
            <v>0</v>
          </cell>
          <cell r="S114" t="str">
            <v>Service Package</v>
          </cell>
          <cell r="T114" t="str">
            <v>Service Package</v>
          </cell>
          <cell r="V114" t="str">
            <v>Service Package</v>
          </cell>
          <cell r="W114" t="str">
            <v>Service Package</v>
          </cell>
          <cell r="Y114" t="str">
            <v>Service Package</v>
          </cell>
          <cell r="Z114" t="str">
            <v>Service Package</v>
          </cell>
          <cell r="AB114" t="str">
            <v>Service Package</v>
          </cell>
          <cell r="AC114" t="str">
            <v>Service Package</v>
          </cell>
          <cell r="AE114" t="str">
            <v>Service Package</v>
          </cell>
          <cell r="AF114" t="str">
            <v>Service Package</v>
          </cell>
          <cell r="AH114" t="str">
            <v>Service Package</v>
          </cell>
          <cell r="AI114">
            <v>46.269999999999996</v>
          </cell>
          <cell r="AK114" t="str">
            <v>Service Package</v>
          </cell>
          <cell r="AL114">
            <v>0</v>
          </cell>
          <cell r="AN114">
            <v>52.879999999999995</v>
          </cell>
          <cell r="AO114">
            <v>52.879999999999995</v>
          </cell>
          <cell r="AQ114" t="str">
            <v>Service Package</v>
          </cell>
          <cell r="AR114">
            <v>0</v>
          </cell>
          <cell r="AT114" t="str">
            <v>Service Package</v>
          </cell>
          <cell r="AU114">
            <v>0</v>
          </cell>
          <cell r="AW114" t="str">
            <v>Service Package</v>
          </cell>
          <cell r="AX114">
            <v>0</v>
          </cell>
          <cell r="AZ114" t="str">
            <v>Service Package</v>
          </cell>
          <cell r="BA114">
            <v>0</v>
          </cell>
          <cell r="BC114" t="str">
            <v>Service Package</v>
          </cell>
          <cell r="BD114">
            <v>0</v>
          </cell>
        </row>
        <row r="115">
          <cell r="E115" t="str">
            <v/>
          </cell>
          <cell r="F115" t="str">
            <v/>
          </cell>
          <cell r="I115">
            <v>61.68</v>
          </cell>
          <cell r="J115">
            <v>0</v>
          </cell>
          <cell r="K115">
            <v>61.68</v>
          </cell>
          <cell r="M115" t="str">
            <v>Service Package</v>
          </cell>
          <cell r="N115">
            <v>0</v>
          </cell>
          <cell r="P115" t="str">
            <v>Service Package</v>
          </cell>
          <cell r="Q115">
            <v>0</v>
          </cell>
          <cell r="S115" t="str">
            <v>Service Package</v>
          </cell>
          <cell r="T115" t="str">
            <v>Service Package</v>
          </cell>
          <cell r="V115" t="str">
            <v>Service Package</v>
          </cell>
          <cell r="W115" t="str">
            <v>Service Package</v>
          </cell>
          <cell r="Y115" t="str">
            <v>Service Package</v>
          </cell>
          <cell r="Z115" t="str">
            <v>Service Package</v>
          </cell>
          <cell r="AB115" t="str">
            <v>Service Package</v>
          </cell>
          <cell r="AC115" t="str">
            <v>Service Package</v>
          </cell>
          <cell r="AE115" t="str">
            <v>Service Package</v>
          </cell>
          <cell r="AF115" t="str">
            <v>Service Package</v>
          </cell>
          <cell r="AH115" t="str">
            <v>Service Package</v>
          </cell>
          <cell r="AI115">
            <v>53.969999999999992</v>
          </cell>
          <cell r="AK115" t="str">
            <v>Service Package</v>
          </cell>
          <cell r="AL115">
            <v>0</v>
          </cell>
          <cell r="AN115">
            <v>61.68</v>
          </cell>
          <cell r="AO115">
            <v>61.68</v>
          </cell>
          <cell r="AQ115" t="str">
            <v>Service Package</v>
          </cell>
          <cell r="AR115">
            <v>0</v>
          </cell>
          <cell r="AT115" t="str">
            <v>Service Package</v>
          </cell>
          <cell r="AU115">
            <v>0</v>
          </cell>
          <cell r="AW115" t="str">
            <v>Service Package</v>
          </cell>
          <cell r="AX115">
            <v>0</v>
          </cell>
          <cell r="AZ115" t="str">
            <v>Service Package</v>
          </cell>
          <cell r="BA115">
            <v>0</v>
          </cell>
          <cell r="BC115" t="str">
            <v>Service Package</v>
          </cell>
          <cell r="BD115">
            <v>0</v>
          </cell>
        </row>
        <row r="116">
          <cell r="E116" t="str">
            <v/>
          </cell>
          <cell r="F116" t="str">
            <v/>
          </cell>
          <cell r="I116">
            <v>17.12</v>
          </cell>
          <cell r="J116">
            <v>0</v>
          </cell>
          <cell r="K116">
            <v>17.12</v>
          </cell>
          <cell r="M116" t="str">
            <v>Service Package</v>
          </cell>
          <cell r="N116">
            <v>0</v>
          </cell>
          <cell r="P116" t="str">
            <v>Service Package</v>
          </cell>
          <cell r="Q116">
            <v>0</v>
          </cell>
          <cell r="S116" t="str">
            <v>Service Package</v>
          </cell>
          <cell r="T116" t="str">
            <v>Service Package</v>
          </cell>
          <cell r="V116" t="str">
            <v>Service Package</v>
          </cell>
          <cell r="W116" t="str">
            <v>Service Package</v>
          </cell>
          <cell r="Y116" t="str">
            <v>Service Package</v>
          </cell>
          <cell r="Z116" t="str">
            <v>Service Package</v>
          </cell>
          <cell r="AB116" t="str">
            <v>Service Package</v>
          </cell>
          <cell r="AC116" t="str">
            <v>Service Package</v>
          </cell>
          <cell r="AE116" t="str">
            <v>Service Package</v>
          </cell>
          <cell r="AF116" t="str">
            <v>Service Package</v>
          </cell>
          <cell r="AH116" t="str">
            <v>Service Package</v>
          </cell>
          <cell r="AI116">
            <v>14.979999999999999</v>
          </cell>
          <cell r="AK116" t="str">
            <v>Service Package</v>
          </cell>
          <cell r="AL116">
            <v>0</v>
          </cell>
          <cell r="AN116">
            <v>17.12</v>
          </cell>
          <cell r="AO116">
            <v>17.12</v>
          </cell>
          <cell r="AQ116" t="str">
            <v>Service Package</v>
          </cell>
          <cell r="AR116">
            <v>0</v>
          </cell>
          <cell r="AT116" t="str">
            <v>Service Package</v>
          </cell>
          <cell r="AU116">
            <v>0</v>
          </cell>
          <cell r="AW116" t="str">
            <v>Service Package</v>
          </cell>
          <cell r="AX116">
            <v>0</v>
          </cell>
          <cell r="AZ116" t="str">
            <v>Service Package</v>
          </cell>
          <cell r="BA116">
            <v>0</v>
          </cell>
          <cell r="BC116" t="str">
            <v>Service Package</v>
          </cell>
          <cell r="BD116">
            <v>0</v>
          </cell>
        </row>
        <row r="117">
          <cell r="E117" t="str">
            <v/>
          </cell>
          <cell r="F117" t="str">
            <v/>
          </cell>
          <cell r="I117">
            <v>2.64</v>
          </cell>
          <cell r="J117">
            <v>0</v>
          </cell>
          <cell r="K117">
            <v>2.64</v>
          </cell>
          <cell r="M117" t="str">
            <v>Service Package</v>
          </cell>
          <cell r="N117">
            <v>0</v>
          </cell>
          <cell r="P117" t="str">
            <v>Service Package</v>
          </cell>
          <cell r="Q117">
            <v>0</v>
          </cell>
          <cell r="S117" t="str">
            <v>Service Package</v>
          </cell>
          <cell r="T117" t="str">
            <v>Service Package</v>
          </cell>
          <cell r="V117" t="str">
            <v>Service Package</v>
          </cell>
          <cell r="W117" t="str">
            <v>Service Package</v>
          </cell>
          <cell r="Y117" t="str">
            <v>Service Package</v>
          </cell>
          <cell r="Z117" t="str">
            <v>Service Package</v>
          </cell>
          <cell r="AB117" t="str">
            <v>Service Package</v>
          </cell>
          <cell r="AC117" t="str">
            <v>Service Package</v>
          </cell>
          <cell r="AE117" t="str">
            <v>Service Package</v>
          </cell>
          <cell r="AF117" t="str">
            <v>Service Package</v>
          </cell>
          <cell r="AH117" t="str">
            <v>Service Package</v>
          </cell>
          <cell r="AI117">
            <v>2.3099999999999996</v>
          </cell>
          <cell r="AK117" t="str">
            <v>Service Package</v>
          </cell>
          <cell r="AL117">
            <v>0</v>
          </cell>
          <cell r="AN117">
            <v>2.64</v>
          </cell>
          <cell r="AO117">
            <v>2.64</v>
          </cell>
          <cell r="AQ117" t="str">
            <v>Service Package</v>
          </cell>
          <cell r="AR117">
            <v>0</v>
          </cell>
          <cell r="AT117" t="str">
            <v>Service Package</v>
          </cell>
          <cell r="AU117">
            <v>0</v>
          </cell>
          <cell r="AW117" t="str">
            <v>Service Package</v>
          </cell>
          <cell r="AX117">
            <v>0</v>
          </cell>
          <cell r="AZ117" t="str">
            <v>Service Package</v>
          </cell>
          <cell r="BA117">
            <v>0</v>
          </cell>
          <cell r="BC117" t="str">
            <v>Service Package</v>
          </cell>
          <cell r="BD117">
            <v>0</v>
          </cell>
        </row>
        <row r="118">
          <cell r="E118" t="str">
            <v/>
          </cell>
          <cell r="F118" t="str">
            <v/>
          </cell>
          <cell r="I118">
            <v>2.64</v>
          </cell>
          <cell r="J118">
            <v>0</v>
          </cell>
          <cell r="K118">
            <v>2.64</v>
          </cell>
          <cell r="M118" t="str">
            <v>Service Package</v>
          </cell>
          <cell r="N118">
            <v>0</v>
          </cell>
          <cell r="P118" t="str">
            <v>Service Package</v>
          </cell>
          <cell r="Q118">
            <v>0</v>
          </cell>
          <cell r="S118" t="str">
            <v>Service Package</v>
          </cell>
          <cell r="T118" t="str">
            <v>Service Package</v>
          </cell>
          <cell r="V118" t="str">
            <v>Service Package</v>
          </cell>
          <cell r="W118" t="str">
            <v>Service Package</v>
          </cell>
          <cell r="Y118" t="str">
            <v>Service Package</v>
          </cell>
          <cell r="Z118" t="str">
            <v>Service Package</v>
          </cell>
          <cell r="AB118" t="str">
            <v>Service Package</v>
          </cell>
          <cell r="AC118" t="str">
            <v>Service Package</v>
          </cell>
          <cell r="AE118" t="str">
            <v>Service Package</v>
          </cell>
          <cell r="AF118" t="str">
            <v>Service Package</v>
          </cell>
          <cell r="AH118" t="str">
            <v>Service Package</v>
          </cell>
          <cell r="AI118">
            <v>2.3099999999999996</v>
          </cell>
          <cell r="AK118" t="str">
            <v>Service Package</v>
          </cell>
          <cell r="AL118">
            <v>0</v>
          </cell>
          <cell r="AN118">
            <v>2.64</v>
          </cell>
          <cell r="AO118">
            <v>2.64</v>
          </cell>
          <cell r="AQ118" t="str">
            <v>Service Package</v>
          </cell>
          <cell r="AR118">
            <v>0</v>
          </cell>
          <cell r="AT118" t="str">
            <v>Service Package</v>
          </cell>
          <cell r="AU118">
            <v>0</v>
          </cell>
          <cell r="AW118" t="str">
            <v>Service Package</v>
          </cell>
          <cell r="AX118">
            <v>0</v>
          </cell>
          <cell r="AZ118" t="str">
            <v>Service Package</v>
          </cell>
          <cell r="BA118">
            <v>0</v>
          </cell>
          <cell r="BC118" t="str">
            <v>Service Package</v>
          </cell>
          <cell r="BD118">
            <v>0</v>
          </cell>
        </row>
        <row r="119">
          <cell r="E119" t="str">
            <v/>
          </cell>
          <cell r="F119" t="str">
            <v/>
          </cell>
          <cell r="I119">
            <v>286.71999999999997</v>
          </cell>
          <cell r="J119">
            <v>0</v>
          </cell>
          <cell r="K119">
            <v>286.71999999999997</v>
          </cell>
          <cell r="M119" t="str">
            <v>Service Package</v>
          </cell>
          <cell r="N119">
            <v>0</v>
          </cell>
          <cell r="P119" t="str">
            <v>Service Package</v>
          </cell>
          <cell r="Q119">
            <v>0</v>
          </cell>
          <cell r="S119" t="str">
            <v>Service Package</v>
          </cell>
          <cell r="T119" t="str">
            <v>Service Package</v>
          </cell>
          <cell r="V119" t="str">
            <v>Service Package</v>
          </cell>
          <cell r="W119" t="str">
            <v>Service Package</v>
          </cell>
          <cell r="Y119" t="str">
            <v>Service Package</v>
          </cell>
          <cell r="Z119" t="str">
            <v>Service Package</v>
          </cell>
          <cell r="AB119" t="str">
            <v>Service Package</v>
          </cell>
          <cell r="AC119" t="str">
            <v>Service Package</v>
          </cell>
          <cell r="AE119" t="str">
            <v>Service Package</v>
          </cell>
          <cell r="AF119" t="str">
            <v>Service Package</v>
          </cell>
          <cell r="AH119" t="str">
            <v>Service Package</v>
          </cell>
          <cell r="AI119">
            <v>250.87999999999997</v>
          </cell>
          <cell r="AK119" t="str">
            <v>Service Package</v>
          </cell>
          <cell r="AL119">
            <v>0</v>
          </cell>
          <cell r="AN119">
            <v>286.71999999999997</v>
          </cell>
          <cell r="AO119">
            <v>286.71999999999997</v>
          </cell>
          <cell r="AQ119" t="str">
            <v>Service Package</v>
          </cell>
          <cell r="AR119">
            <v>0</v>
          </cell>
          <cell r="AT119" t="str">
            <v>Service Package</v>
          </cell>
          <cell r="AU119">
            <v>0</v>
          </cell>
          <cell r="AW119" t="str">
            <v>Service Package</v>
          </cell>
          <cell r="AX119">
            <v>0</v>
          </cell>
          <cell r="AZ119" t="str">
            <v>Service Package</v>
          </cell>
          <cell r="BA119">
            <v>0</v>
          </cell>
          <cell r="BC119" t="str">
            <v>Service Package</v>
          </cell>
          <cell r="BD119">
            <v>0</v>
          </cell>
        </row>
        <row r="120">
          <cell r="E120" t="str">
            <v/>
          </cell>
          <cell r="F120" t="str">
            <v/>
          </cell>
          <cell r="I120">
            <v>40.080000000000005</v>
          </cell>
          <cell r="J120">
            <v>0</v>
          </cell>
          <cell r="K120">
            <v>40.080000000000005</v>
          </cell>
          <cell r="M120" t="str">
            <v>Service Package</v>
          </cell>
          <cell r="N120">
            <v>0</v>
          </cell>
          <cell r="P120" t="str">
            <v>Service Package</v>
          </cell>
          <cell r="Q120">
            <v>0</v>
          </cell>
          <cell r="S120" t="str">
            <v>Service Package</v>
          </cell>
          <cell r="T120" t="str">
            <v>Service Package</v>
          </cell>
          <cell r="V120" t="str">
            <v>Service Package</v>
          </cell>
          <cell r="W120" t="str">
            <v>Service Package</v>
          </cell>
          <cell r="Y120" t="str">
            <v>Service Package</v>
          </cell>
          <cell r="Z120" t="str">
            <v>Service Package</v>
          </cell>
          <cell r="AB120" t="str">
            <v>Service Package</v>
          </cell>
          <cell r="AC120" t="str">
            <v>Service Package</v>
          </cell>
          <cell r="AE120" t="str">
            <v>Service Package</v>
          </cell>
          <cell r="AF120" t="str">
            <v>Service Package</v>
          </cell>
          <cell r="AH120" t="str">
            <v>Service Package</v>
          </cell>
          <cell r="AI120">
            <v>35.07</v>
          </cell>
          <cell r="AK120" t="str">
            <v>Service Package</v>
          </cell>
          <cell r="AL120">
            <v>0</v>
          </cell>
          <cell r="AN120">
            <v>40.080000000000005</v>
          </cell>
          <cell r="AO120">
            <v>40.080000000000005</v>
          </cell>
          <cell r="AQ120" t="str">
            <v>Service Package</v>
          </cell>
          <cell r="AR120">
            <v>0</v>
          </cell>
          <cell r="AT120" t="str">
            <v>Service Package</v>
          </cell>
          <cell r="AU120">
            <v>0</v>
          </cell>
          <cell r="AW120" t="str">
            <v>Service Package</v>
          </cell>
          <cell r="AX120">
            <v>0</v>
          </cell>
          <cell r="AZ120" t="str">
            <v>Service Package</v>
          </cell>
          <cell r="BA120">
            <v>0</v>
          </cell>
          <cell r="BC120" t="str">
            <v>Service Package</v>
          </cell>
          <cell r="BD120">
            <v>0</v>
          </cell>
        </row>
        <row r="121">
          <cell r="E121" t="str">
            <v/>
          </cell>
          <cell r="F121" t="str">
            <v/>
          </cell>
          <cell r="I121">
            <v>3.9200000000000004</v>
          </cell>
          <cell r="J121">
            <v>0</v>
          </cell>
          <cell r="K121">
            <v>3.9200000000000004</v>
          </cell>
          <cell r="M121" t="str">
            <v>Service Package</v>
          </cell>
          <cell r="N121">
            <v>0</v>
          </cell>
          <cell r="P121" t="str">
            <v>Service Package</v>
          </cell>
          <cell r="Q121">
            <v>0</v>
          </cell>
          <cell r="S121" t="str">
            <v>Service Package</v>
          </cell>
          <cell r="T121" t="str">
            <v>Service Package</v>
          </cell>
          <cell r="V121" t="str">
            <v>Service Package</v>
          </cell>
          <cell r="W121" t="str">
            <v>Service Package</v>
          </cell>
          <cell r="Y121" t="str">
            <v>Service Package</v>
          </cell>
          <cell r="Z121" t="str">
            <v>Service Package</v>
          </cell>
          <cell r="AB121" t="str">
            <v>Service Package</v>
          </cell>
          <cell r="AC121" t="str">
            <v>Service Package</v>
          </cell>
          <cell r="AE121" t="str">
            <v>Service Package</v>
          </cell>
          <cell r="AF121" t="str">
            <v>Service Package</v>
          </cell>
          <cell r="AH121" t="str">
            <v>Service Package</v>
          </cell>
          <cell r="AI121">
            <v>3.43</v>
          </cell>
          <cell r="AK121" t="str">
            <v>Service Package</v>
          </cell>
          <cell r="AL121">
            <v>0</v>
          </cell>
          <cell r="AN121">
            <v>3.9200000000000004</v>
          </cell>
          <cell r="AO121">
            <v>3.9200000000000004</v>
          </cell>
          <cell r="AQ121" t="str">
            <v>Service Package</v>
          </cell>
          <cell r="AR121">
            <v>0</v>
          </cell>
          <cell r="AT121" t="str">
            <v>Service Package</v>
          </cell>
          <cell r="AU121">
            <v>0</v>
          </cell>
          <cell r="AW121" t="str">
            <v>Service Package</v>
          </cell>
          <cell r="AX121">
            <v>0</v>
          </cell>
          <cell r="AZ121" t="str">
            <v>Service Package</v>
          </cell>
          <cell r="BA121">
            <v>0</v>
          </cell>
          <cell r="BC121" t="str">
            <v>Service Package</v>
          </cell>
          <cell r="BD121">
            <v>0</v>
          </cell>
        </row>
        <row r="122">
          <cell r="E122" t="str">
            <v/>
          </cell>
          <cell r="F122" t="str">
            <v/>
          </cell>
          <cell r="I122">
            <v>0.8</v>
          </cell>
          <cell r="J122">
            <v>0</v>
          </cell>
          <cell r="K122">
            <v>0.8</v>
          </cell>
          <cell r="M122" t="str">
            <v>Service Package</v>
          </cell>
          <cell r="N122">
            <v>0</v>
          </cell>
          <cell r="P122" t="str">
            <v>Service Package</v>
          </cell>
          <cell r="Q122">
            <v>0</v>
          </cell>
          <cell r="S122" t="str">
            <v>Service Package</v>
          </cell>
          <cell r="T122" t="str">
            <v>Service Package</v>
          </cell>
          <cell r="V122" t="str">
            <v>Service Package</v>
          </cell>
          <cell r="W122" t="str">
            <v>Service Package</v>
          </cell>
          <cell r="Y122" t="str">
            <v>Service Package</v>
          </cell>
          <cell r="Z122" t="str">
            <v>Service Package</v>
          </cell>
          <cell r="AB122" t="str">
            <v>Service Package</v>
          </cell>
          <cell r="AC122" t="str">
            <v>Service Package</v>
          </cell>
          <cell r="AE122" t="str">
            <v>Service Package</v>
          </cell>
          <cell r="AF122" t="str">
            <v>Service Package</v>
          </cell>
          <cell r="AH122" t="str">
            <v>Service Package</v>
          </cell>
          <cell r="AI122">
            <v>0.7</v>
          </cell>
          <cell r="AK122" t="str">
            <v>Service Package</v>
          </cell>
          <cell r="AL122">
            <v>0</v>
          </cell>
          <cell r="AN122">
            <v>0.8</v>
          </cell>
          <cell r="AO122">
            <v>0.8</v>
          </cell>
          <cell r="AQ122" t="str">
            <v>Service Package</v>
          </cell>
          <cell r="AR122">
            <v>0</v>
          </cell>
          <cell r="AT122" t="str">
            <v>Service Package</v>
          </cell>
          <cell r="AU122">
            <v>0</v>
          </cell>
          <cell r="AW122" t="str">
            <v>Service Package</v>
          </cell>
          <cell r="AX122">
            <v>0</v>
          </cell>
          <cell r="AZ122" t="str">
            <v>Service Package</v>
          </cell>
          <cell r="BA122">
            <v>0</v>
          </cell>
          <cell r="BC122" t="str">
            <v>Service Package</v>
          </cell>
          <cell r="BD122">
            <v>0</v>
          </cell>
        </row>
        <row r="123">
          <cell r="E123" t="str">
            <v/>
          </cell>
          <cell r="F123" t="str">
            <v/>
          </cell>
          <cell r="I123">
            <v>0.8</v>
          </cell>
          <cell r="J123">
            <v>0</v>
          </cell>
          <cell r="K123">
            <v>0.8</v>
          </cell>
          <cell r="M123" t="str">
            <v>Service Package</v>
          </cell>
          <cell r="N123">
            <v>0</v>
          </cell>
          <cell r="P123" t="str">
            <v>Service Package</v>
          </cell>
          <cell r="Q123">
            <v>0</v>
          </cell>
          <cell r="S123" t="str">
            <v>Service Package</v>
          </cell>
          <cell r="T123" t="str">
            <v>Service Package</v>
          </cell>
          <cell r="V123" t="str">
            <v>Service Package</v>
          </cell>
          <cell r="W123" t="str">
            <v>Service Package</v>
          </cell>
          <cell r="Y123" t="str">
            <v>Service Package</v>
          </cell>
          <cell r="Z123" t="str">
            <v>Service Package</v>
          </cell>
          <cell r="AB123" t="str">
            <v>Service Package</v>
          </cell>
          <cell r="AC123" t="str">
            <v>Service Package</v>
          </cell>
          <cell r="AE123" t="str">
            <v>Service Package</v>
          </cell>
          <cell r="AF123" t="str">
            <v>Service Package</v>
          </cell>
          <cell r="AH123" t="str">
            <v>Service Package</v>
          </cell>
          <cell r="AI123">
            <v>0.7</v>
          </cell>
          <cell r="AK123" t="str">
            <v>Service Package</v>
          </cell>
          <cell r="AL123">
            <v>0</v>
          </cell>
          <cell r="AN123">
            <v>0.8</v>
          </cell>
          <cell r="AO123">
            <v>0.8</v>
          </cell>
          <cell r="AQ123" t="str">
            <v>Service Package</v>
          </cell>
          <cell r="AR123">
            <v>0</v>
          </cell>
          <cell r="AT123" t="str">
            <v>Service Package</v>
          </cell>
          <cell r="AU123">
            <v>0</v>
          </cell>
          <cell r="AW123" t="str">
            <v>Service Package</v>
          </cell>
          <cell r="AX123">
            <v>0</v>
          </cell>
          <cell r="AZ123" t="str">
            <v>Service Package</v>
          </cell>
          <cell r="BA123">
            <v>0</v>
          </cell>
          <cell r="BC123" t="str">
            <v>Service Package</v>
          </cell>
          <cell r="BD123">
            <v>0</v>
          </cell>
        </row>
        <row r="124">
          <cell r="E124" t="str">
            <v/>
          </cell>
          <cell r="F124" t="str">
            <v/>
          </cell>
          <cell r="I124">
            <v>0.8</v>
          </cell>
          <cell r="J124">
            <v>0</v>
          </cell>
          <cell r="K124">
            <v>0.8</v>
          </cell>
          <cell r="M124" t="str">
            <v>Service Package</v>
          </cell>
          <cell r="N124">
            <v>0</v>
          </cell>
          <cell r="P124" t="str">
            <v>Service Package</v>
          </cell>
          <cell r="Q124">
            <v>0</v>
          </cell>
          <cell r="S124" t="str">
            <v>Service Package</v>
          </cell>
          <cell r="T124" t="str">
            <v>Service Package</v>
          </cell>
          <cell r="V124" t="str">
            <v>Service Package</v>
          </cell>
          <cell r="W124" t="str">
            <v>Service Package</v>
          </cell>
          <cell r="Y124" t="str">
            <v>Service Package</v>
          </cell>
          <cell r="Z124" t="str">
            <v>Service Package</v>
          </cell>
          <cell r="AB124" t="str">
            <v>Service Package</v>
          </cell>
          <cell r="AC124" t="str">
            <v>Service Package</v>
          </cell>
          <cell r="AE124" t="str">
            <v>Service Package</v>
          </cell>
          <cell r="AF124" t="str">
            <v>Service Package</v>
          </cell>
          <cell r="AH124" t="str">
            <v>Service Package</v>
          </cell>
          <cell r="AI124">
            <v>0.7</v>
          </cell>
          <cell r="AK124" t="str">
            <v>Service Package</v>
          </cell>
          <cell r="AL124">
            <v>0</v>
          </cell>
          <cell r="AN124">
            <v>0.8</v>
          </cell>
          <cell r="AO124">
            <v>0.8</v>
          </cell>
          <cell r="AQ124" t="str">
            <v>Service Package</v>
          </cell>
          <cell r="AR124">
            <v>0</v>
          </cell>
          <cell r="AT124" t="str">
            <v>Service Package</v>
          </cell>
          <cell r="AU124">
            <v>0</v>
          </cell>
          <cell r="AW124" t="str">
            <v>Service Package</v>
          </cell>
          <cell r="AX124">
            <v>0</v>
          </cell>
          <cell r="AZ124" t="str">
            <v>Service Package</v>
          </cell>
          <cell r="BA124">
            <v>0</v>
          </cell>
          <cell r="BC124" t="str">
            <v>Service Package</v>
          </cell>
          <cell r="BD124">
            <v>0</v>
          </cell>
        </row>
        <row r="125">
          <cell r="E125" t="str">
            <v/>
          </cell>
          <cell r="F125" t="str">
            <v/>
          </cell>
          <cell r="I125">
            <v>4</v>
          </cell>
          <cell r="J125">
            <v>0</v>
          </cell>
          <cell r="K125">
            <v>4</v>
          </cell>
          <cell r="M125" t="str">
            <v>Service Package</v>
          </cell>
          <cell r="N125">
            <v>0</v>
          </cell>
          <cell r="P125" t="str">
            <v>Service Package</v>
          </cell>
          <cell r="Q125">
            <v>0</v>
          </cell>
          <cell r="S125" t="str">
            <v>Service Package</v>
          </cell>
          <cell r="T125" t="str">
            <v>Service Package</v>
          </cell>
          <cell r="V125" t="str">
            <v>Service Package</v>
          </cell>
          <cell r="W125" t="str">
            <v>Service Package</v>
          </cell>
          <cell r="Y125" t="str">
            <v>Service Package</v>
          </cell>
          <cell r="Z125" t="str">
            <v>Service Package</v>
          </cell>
          <cell r="AB125" t="str">
            <v>Service Package</v>
          </cell>
          <cell r="AC125" t="str">
            <v>Service Package</v>
          </cell>
          <cell r="AE125" t="str">
            <v>Service Package</v>
          </cell>
          <cell r="AF125" t="str">
            <v>Service Package</v>
          </cell>
          <cell r="AH125" t="str">
            <v>Service Package</v>
          </cell>
          <cell r="AI125">
            <v>3.5</v>
          </cell>
          <cell r="AK125" t="str">
            <v>Service Package</v>
          </cell>
          <cell r="AL125">
            <v>0</v>
          </cell>
          <cell r="AN125">
            <v>4</v>
          </cell>
          <cell r="AO125">
            <v>4</v>
          </cell>
          <cell r="AQ125" t="str">
            <v>Service Package</v>
          </cell>
          <cell r="AR125">
            <v>0</v>
          </cell>
          <cell r="AT125" t="str">
            <v>Service Package</v>
          </cell>
          <cell r="AU125">
            <v>0</v>
          </cell>
          <cell r="AW125" t="str">
            <v>Service Package</v>
          </cell>
          <cell r="AX125">
            <v>0</v>
          </cell>
          <cell r="AZ125" t="str">
            <v>Service Package</v>
          </cell>
          <cell r="BA125">
            <v>0</v>
          </cell>
          <cell r="BC125" t="str">
            <v>Service Package</v>
          </cell>
          <cell r="BD125">
            <v>0</v>
          </cell>
        </row>
        <row r="126">
          <cell r="E126" t="str">
            <v>J8499</v>
          </cell>
          <cell r="G126" t="str">
            <v>E1</v>
          </cell>
          <cell r="I126">
            <v>0.8</v>
          </cell>
          <cell r="J126">
            <v>0</v>
          </cell>
          <cell r="K126">
            <v>0.8</v>
          </cell>
          <cell r="M126" t="str">
            <v>Service Package</v>
          </cell>
          <cell r="N126">
            <v>0</v>
          </cell>
          <cell r="P126" t="str">
            <v>Service Package</v>
          </cell>
          <cell r="Q126">
            <v>0</v>
          </cell>
          <cell r="S126" t="str">
            <v>Service Package</v>
          </cell>
          <cell r="T126" t="str">
            <v>Service Package</v>
          </cell>
          <cell r="V126" t="str">
            <v>Service Package</v>
          </cell>
          <cell r="W126" t="str">
            <v>Service Package</v>
          </cell>
          <cell r="Y126" t="str">
            <v>Service Package</v>
          </cell>
          <cell r="Z126" t="str">
            <v>Service Package</v>
          </cell>
          <cell r="AB126" t="str">
            <v>Service Package</v>
          </cell>
          <cell r="AC126" t="str">
            <v>Service Package</v>
          </cell>
          <cell r="AE126" t="str">
            <v>Service Package</v>
          </cell>
          <cell r="AF126" t="str">
            <v>Service Package</v>
          </cell>
          <cell r="AH126" t="str">
            <v>Service Package</v>
          </cell>
          <cell r="AI126">
            <v>0.7</v>
          </cell>
          <cell r="AK126" t="str">
            <v>Service Package</v>
          </cell>
          <cell r="AL126">
            <v>0</v>
          </cell>
          <cell r="AN126">
            <v>0.8</v>
          </cell>
          <cell r="AO126">
            <v>0.8</v>
          </cell>
          <cell r="AQ126" t="str">
            <v>Service Package</v>
          </cell>
          <cell r="AR126">
            <v>0</v>
          </cell>
          <cell r="AT126" t="str">
            <v>Service Package</v>
          </cell>
          <cell r="AU126">
            <v>0</v>
          </cell>
          <cell r="AW126" t="str">
            <v>Service Package</v>
          </cell>
          <cell r="AX126">
            <v>0</v>
          </cell>
          <cell r="AZ126" t="str">
            <v>Service Package</v>
          </cell>
          <cell r="BA126">
            <v>0</v>
          </cell>
          <cell r="BC126" t="str">
            <v>Service Package</v>
          </cell>
          <cell r="BD126">
            <v>0</v>
          </cell>
        </row>
        <row r="127">
          <cell r="E127" t="str">
            <v/>
          </cell>
          <cell r="F127" t="str">
            <v/>
          </cell>
          <cell r="I127">
            <v>0.8</v>
          </cell>
          <cell r="J127">
            <v>0</v>
          </cell>
          <cell r="K127">
            <v>0.8</v>
          </cell>
          <cell r="M127" t="str">
            <v>Service Package</v>
          </cell>
          <cell r="N127">
            <v>0</v>
          </cell>
          <cell r="P127" t="str">
            <v>Service Package</v>
          </cell>
          <cell r="Q127">
            <v>0</v>
          </cell>
          <cell r="S127" t="str">
            <v>Service Package</v>
          </cell>
          <cell r="T127" t="str">
            <v>Service Package</v>
          </cell>
          <cell r="V127" t="str">
            <v>Service Package</v>
          </cell>
          <cell r="W127" t="str">
            <v>Service Package</v>
          </cell>
          <cell r="Y127" t="str">
            <v>Service Package</v>
          </cell>
          <cell r="Z127" t="str">
            <v>Service Package</v>
          </cell>
          <cell r="AB127" t="str">
            <v>Service Package</v>
          </cell>
          <cell r="AC127" t="str">
            <v>Service Package</v>
          </cell>
          <cell r="AE127" t="str">
            <v>Service Package</v>
          </cell>
          <cell r="AF127" t="str">
            <v>Service Package</v>
          </cell>
          <cell r="AH127" t="str">
            <v>Service Package</v>
          </cell>
          <cell r="AI127">
            <v>0.7</v>
          </cell>
          <cell r="AK127" t="str">
            <v>Service Package</v>
          </cell>
          <cell r="AL127">
            <v>0</v>
          </cell>
          <cell r="AN127">
            <v>0.8</v>
          </cell>
          <cell r="AO127">
            <v>0.8</v>
          </cell>
          <cell r="AQ127" t="str">
            <v>Service Package</v>
          </cell>
          <cell r="AR127">
            <v>0</v>
          </cell>
          <cell r="AT127" t="str">
            <v>Service Package</v>
          </cell>
          <cell r="AU127">
            <v>0</v>
          </cell>
          <cell r="AW127" t="str">
            <v>Service Package</v>
          </cell>
          <cell r="AX127">
            <v>0</v>
          </cell>
          <cell r="AZ127" t="str">
            <v>Service Package</v>
          </cell>
          <cell r="BA127">
            <v>0</v>
          </cell>
          <cell r="BC127" t="str">
            <v>Service Package</v>
          </cell>
          <cell r="BD127">
            <v>0</v>
          </cell>
        </row>
        <row r="128">
          <cell r="E128" t="str">
            <v/>
          </cell>
          <cell r="F128" t="str">
            <v/>
          </cell>
          <cell r="I128">
            <v>29.84</v>
          </cell>
          <cell r="J128">
            <v>0</v>
          </cell>
          <cell r="K128">
            <v>29.84</v>
          </cell>
          <cell r="M128" t="str">
            <v>Service Package</v>
          </cell>
          <cell r="N128">
            <v>0</v>
          </cell>
          <cell r="P128" t="str">
            <v>Service Package</v>
          </cell>
          <cell r="Q128">
            <v>0</v>
          </cell>
          <cell r="S128" t="str">
            <v>Service Package</v>
          </cell>
          <cell r="T128" t="str">
            <v>Service Package</v>
          </cell>
          <cell r="V128" t="str">
            <v>Service Package</v>
          </cell>
          <cell r="W128" t="str">
            <v>Service Package</v>
          </cell>
          <cell r="Y128" t="str">
            <v>Service Package</v>
          </cell>
          <cell r="Z128" t="str">
            <v>Service Package</v>
          </cell>
          <cell r="AB128" t="str">
            <v>Service Package</v>
          </cell>
          <cell r="AC128" t="str">
            <v>Service Package</v>
          </cell>
          <cell r="AE128" t="str">
            <v>Service Package</v>
          </cell>
          <cell r="AF128" t="str">
            <v>Service Package</v>
          </cell>
          <cell r="AH128" t="str">
            <v>Service Package</v>
          </cell>
          <cell r="AI128">
            <v>26.109999999999996</v>
          </cell>
          <cell r="AK128" t="str">
            <v>Service Package</v>
          </cell>
          <cell r="AL128">
            <v>0</v>
          </cell>
          <cell r="AN128">
            <v>29.84</v>
          </cell>
          <cell r="AO128">
            <v>29.84</v>
          </cell>
          <cell r="AQ128" t="str">
            <v>Service Package</v>
          </cell>
          <cell r="AR128">
            <v>0</v>
          </cell>
          <cell r="AT128" t="str">
            <v>Service Package</v>
          </cell>
          <cell r="AU128">
            <v>0</v>
          </cell>
          <cell r="AW128" t="str">
            <v>Service Package</v>
          </cell>
          <cell r="AX128">
            <v>0</v>
          </cell>
          <cell r="AZ128" t="str">
            <v>Service Package</v>
          </cell>
          <cell r="BA128">
            <v>0</v>
          </cell>
          <cell r="BC128" t="str">
            <v>Service Package</v>
          </cell>
          <cell r="BD128">
            <v>0</v>
          </cell>
        </row>
        <row r="129">
          <cell r="E129" t="str">
            <v/>
          </cell>
          <cell r="F129" t="str">
            <v/>
          </cell>
          <cell r="I129">
            <v>2.64</v>
          </cell>
          <cell r="J129">
            <v>0</v>
          </cell>
          <cell r="K129">
            <v>2.64</v>
          </cell>
          <cell r="M129" t="str">
            <v>Service Package</v>
          </cell>
          <cell r="N129">
            <v>0</v>
          </cell>
          <cell r="P129" t="str">
            <v>Service Package</v>
          </cell>
          <cell r="Q129">
            <v>0</v>
          </cell>
          <cell r="S129" t="str">
            <v>Service Package</v>
          </cell>
          <cell r="T129" t="str">
            <v>Service Package</v>
          </cell>
          <cell r="V129" t="str">
            <v>Service Package</v>
          </cell>
          <cell r="W129" t="str">
            <v>Service Package</v>
          </cell>
          <cell r="Y129" t="str">
            <v>Service Package</v>
          </cell>
          <cell r="Z129" t="str">
            <v>Service Package</v>
          </cell>
          <cell r="AB129" t="str">
            <v>Service Package</v>
          </cell>
          <cell r="AC129" t="str">
            <v>Service Package</v>
          </cell>
          <cell r="AE129" t="str">
            <v>Service Package</v>
          </cell>
          <cell r="AF129" t="str">
            <v>Service Package</v>
          </cell>
          <cell r="AH129" t="str">
            <v>Service Package</v>
          </cell>
          <cell r="AI129">
            <v>2.3099999999999996</v>
          </cell>
          <cell r="AK129" t="str">
            <v>Service Package</v>
          </cell>
          <cell r="AL129">
            <v>0</v>
          </cell>
          <cell r="AN129">
            <v>2.64</v>
          </cell>
          <cell r="AO129">
            <v>2.64</v>
          </cell>
          <cell r="AQ129" t="str">
            <v>Service Package</v>
          </cell>
          <cell r="AR129">
            <v>0</v>
          </cell>
          <cell r="AT129" t="str">
            <v>Service Package</v>
          </cell>
          <cell r="AU129">
            <v>0</v>
          </cell>
          <cell r="AW129" t="str">
            <v>Service Package</v>
          </cell>
          <cell r="AX129">
            <v>0</v>
          </cell>
          <cell r="AZ129" t="str">
            <v>Service Package</v>
          </cell>
          <cell r="BA129">
            <v>0</v>
          </cell>
          <cell r="BC129" t="str">
            <v>Service Package</v>
          </cell>
          <cell r="BD129">
            <v>0</v>
          </cell>
        </row>
        <row r="130">
          <cell r="E130" t="str">
            <v/>
          </cell>
          <cell r="F130" t="str">
            <v/>
          </cell>
          <cell r="I130">
            <v>2.64</v>
          </cell>
          <cell r="J130">
            <v>0</v>
          </cell>
          <cell r="K130">
            <v>2.64</v>
          </cell>
          <cell r="M130" t="str">
            <v>Service Package</v>
          </cell>
          <cell r="N130">
            <v>0</v>
          </cell>
          <cell r="P130" t="str">
            <v>Service Package</v>
          </cell>
          <cell r="Q130">
            <v>0</v>
          </cell>
          <cell r="S130" t="str">
            <v>Service Package</v>
          </cell>
          <cell r="T130" t="str">
            <v>Service Package</v>
          </cell>
          <cell r="V130" t="str">
            <v>Service Package</v>
          </cell>
          <cell r="W130" t="str">
            <v>Service Package</v>
          </cell>
          <cell r="Y130" t="str">
            <v>Service Package</v>
          </cell>
          <cell r="Z130" t="str">
            <v>Service Package</v>
          </cell>
          <cell r="AB130" t="str">
            <v>Service Package</v>
          </cell>
          <cell r="AC130" t="str">
            <v>Service Package</v>
          </cell>
          <cell r="AE130" t="str">
            <v>Service Package</v>
          </cell>
          <cell r="AF130" t="str">
            <v>Service Package</v>
          </cell>
          <cell r="AH130" t="str">
            <v>Service Package</v>
          </cell>
          <cell r="AI130">
            <v>2.3099999999999996</v>
          </cell>
          <cell r="AK130" t="str">
            <v>Service Package</v>
          </cell>
          <cell r="AL130">
            <v>0</v>
          </cell>
          <cell r="AN130">
            <v>2.64</v>
          </cell>
          <cell r="AO130">
            <v>2.64</v>
          </cell>
          <cell r="AQ130" t="str">
            <v>Service Package</v>
          </cell>
          <cell r="AR130">
            <v>0</v>
          </cell>
          <cell r="AT130" t="str">
            <v>Service Package</v>
          </cell>
          <cell r="AU130">
            <v>0</v>
          </cell>
          <cell r="AW130" t="str">
            <v>Service Package</v>
          </cell>
          <cell r="AX130">
            <v>0</v>
          </cell>
          <cell r="AZ130" t="str">
            <v>Service Package</v>
          </cell>
          <cell r="BA130">
            <v>0</v>
          </cell>
          <cell r="BC130" t="str">
            <v>Service Package</v>
          </cell>
          <cell r="BD130">
            <v>0</v>
          </cell>
        </row>
        <row r="131">
          <cell r="E131" t="str">
            <v/>
          </cell>
          <cell r="F131" t="str">
            <v/>
          </cell>
          <cell r="I131">
            <v>55.84</v>
          </cell>
          <cell r="J131">
            <v>0</v>
          </cell>
          <cell r="K131">
            <v>55.84</v>
          </cell>
          <cell r="M131" t="str">
            <v>Service Package</v>
          </cell>
          <cell r="N131">
            <v>0</v>
          </cell>
          <cell r="P131" t="str">
            <v>Service Package</v>
          </cell>
          <cell r="Q131">
            <v>0</v>
          </cell>
          <cell r="S131" t="str">
            <v>Service Package</v>
          </cell>
          <cell r="T131" t="str">
            <v>Service Package</v>
          </cell>
          <cell r="V131" t="str">
            <v>Service Package</v>
          </cell>
          <cell r="W131" t="str">
            <v>Service Package</v>
          </cell>
          <cell r="Y131" t="str">
            <v>Service Package</v>
          </cell>
          <cell r="Z131" t="str">
            <v>Service Package</v>
          </cell>
          <cell r="AB131" t="str">
            <v>Service Package</v>
          </cell>
          <cell r="AC131" t="str">
            <v>Service Package</v>
          </cell>
          <cell r="AE131" t="str">
            <v>Service Package</v>
          </cell>
          <cell r="AF131" t="str">
            <v>Service Package</v>
          </cell>
          <cell r="AH131" t="str">
            <v>Service Package</v>
          </cell>
          <cell r="AI131">
            <v>48.859999999999992</v>
          </cell>
          <cell r="AK131" t="str">
            <v>Service Package</v>
          </cell>
          <cell r="AL131">
            <v>0</v>
          </cell>
          <cell r="AN131">
            <v>55.84</v>
          </cell>
          <cell r="AO131">
            <v>55.84</v>
          </cell>
          <cell r="AQ131" t="str">
            <v>Service Package</v>
          </cell>
          <cell r="AR131">
            <v>0</v>
          </cell>
          <cell r="AT131" t="str">
            <v>Service Package</v>
          </cell>
          <cell r="AU131">
            <v>0</v>
          </cell>
          <cell r="AW131" t="str">
            <v>Service Package</v>
          </cell>
          <cell r="AX131">
            <v>0</v>
          </cell>
          <cell r="AZ131" t="str">
            <v>Service Package</v>
          </cell>
          <cell r="BA131">
            <v>0</v>
          </cell>
          <cell r="BC131" t="str">
            <v>Service Package</v>
          </cell>
          <cell r="BD131">
            <v>0</v>
          </cell>
        </row>
        <row r="132">
          <cell r="E132" t="str">
            <v/>
          </cell>
          <cell r="F132" t="str">
            <v/>
          </cell>
          <cell r="I132">
            <v>2.64</v>
          </cell>
          <cell r="J132">
            <v>0</v>
          </cell>
          <cell r="K132">
            <v>2.64</v>
          </cell>
          <cell r="M132" t="str">
            <v>Service Package</v>
          </cell>
          <cell r="N132">
            <v>0</v>
          </cell>
          <cell r="P132" t="str">
            <v>Service Package</v>
          </cell>
          <cell r="Q132">
            <v>0</v>
          </cell>
          <cell r="S132" t="str">
            <v>Service Package</v>
          </cell>
          <cell r="T132" t="str">
            <v>Service Package</v>
          </cell>
          <cell r="V132" t="str">
            <v>Service Package</v>
          </cell>
          <cell r="W132" t="str">
            <v>Service Package</v>
          </cell>
          <cell r="Y132" t="str">
            <v>Service Package</v>
          </cell>
          <cell r="Z132" t="str">
            <v>Service Package</v>
          </cell>
          <cell r="AB132" t="str">
            <v>Service Package</v>
          </cell>
          <cell r="AC132" t="str">
            <v>Service Package</v>
          </cell>
          <cell r="AE132" t="str">
            <v>Service Package</v>
          </cell>
          <cell r="AF132" t="str">
            <v>Service Package</v>
          </cell>
          <cell r="AH132" t="str">
            <v>Service Package</v>
          </cell>
          <cell r="AI132">
            <v>2.3099999999999996</v>
          </cell>
          <cell r="AK132" t="str">
            <v>Service Package</v>
          </cell>
          <cell r="AL132">
            <v>0</v>
          </cell>
          <cell r="AN132">
            <v>2.64</v>
          </cell>
          <cell r="AO132">
            <v>2.64</v>
          </cell>
          <cell r="AQ132" t="str">
            <v>Service Package</v>
          </cell>
          <cell r="AR132">
            <v>0</v>
          </cell>
          <cell r="AT132" t="str">
            <v>Service Package</v>
          </cell>
          <cell r="AU132">
            <v>0</v>
          </cell>
          <cell r="AW132" t="str">
            <v>Service Package</v>
          </cell>
          <cell r="AX132">
            <v>0</v>
          </cell>
          <cell r="AZ132" t="str">
            <v>Service Package</v>
          </cell>
          <cell r="BA132">
            <v>0</v>
          </cell>
          <cell r="BC132" t="str">
            <v>Service Package</v>
          </cell>
          <cell r="BD132">
            <v>0</v>
          </cell>
        </row>
        <row r="133">
          <cell r="E133" t="str">
            <v/>
          </cell>
          <cell r="F133" t="str">
            <v/>
          </cell>
          <cell r="I133">
            <v>2.64</v>
          </cell>
          <cell r="J133">
            <v>0</v>
          </cell>
          <cell r="K133">
            <v>2.64</v>
          </cell>
          <cell r="M133" t="str">
            <v>Service Package</v>
          </cell>
          <cell r="N133">
            <v>0</v>
          </cell>
          <cell r="P133" t="str">
            <v>Service Package</v>
          </cell>
          <cell r="Q133">
            <v>0</v>
          </cell>
          <cell r="S133" t="str">
            <v>Service Package</v>
          </cell>
          <cell r="T133" t="str">
            <v>Service Package</v>
          </cell>
          <cell r="V133" t="str">
            <v>Service Package</v>
          </cell>
          <cell r="W133" t="str">
            <v>Service Package</v>
          </cell>
          <cell r="Y133" t="str">
            <v>Service Package</v>
          </cell>
          <cell r="Z133" t="str">
            <v>Service Package</v>
          </cell>
          <cell r="AB133" t="str">
            <v>Service Package</v>
          </cell>
          <cell r="AC133" t="str">
            <v>Service Package</v>
          </cell>
          <cell r="AE133" t="str">
            <v>Service Package</v>
          </cell>
          <cell r="AF133" t="str">
            <v>Service Package</v>
          </cell>
          <cell r="AH133" t="str">
            <v>Service Package</v>
          </cell>
          <cell r="AI133">
            <v>2.3099999999999996</v>
          </cell>
          <cell r="AK133" t="str">
            <v>Service Package</v>
          </cell>
          <cell r="AL133">
            <v>0</v>
          </cell>
          <cell r="AN133">
            <v>2.64</v>
          </cell>
          <cell r="AO133">
            <v>2.64</v>
          </cell>
          <cell r="AQ133" t="str">
            <v>Service Package</v>
          </cell>
          <cell r="AR133">
            <v>0</v>
          </cell>
          <cell r="AT133" t="str">
            <v>Service Package</v>
          </cell>
          <cell r="AU133">
            <v>0</v>
          </cell>
          <cell r="AW133" t="str">
            <v>Service Package</v>
          </cell>
          <cell r="AX133">
            <v>0</v>
          </cell>
          <cell r="AZ133" t="str">
            <v>Service Package</v>
          </cell>
          <cell r="BA133">
            <v>0</v>
          </cell>
          <cell r="BC133" t="str">
            <v>Service Package</v>
          </cell>
          <cell r="BD133">
            <v>0</v>
          </cell>
        </row>
        <row r="134">
          <cell r="E134" t="str">
            <v/>
          </cell>
          <cell r="F134" t="str">
            <v/>
          </cell>
          <cell r="I134">
            <v>2.64</v>
          </cell>
          <cell r="J134">
            <v>0</v>
          </cell>
          <cell r="K134">
            <v>2.64</v>
          </cell>
          <cell r="M134" t="str">
            <v>Service Package</v>
          </cell>
          <cell r="N134">
            <v>0</v>
          </cell>
          <cell r="P134" t="str">
            <v>Service Package</v>
          </cell>
          <cell r="Q134">
            <v>0</v>
          </cell>
          <cell r="S134" t="str">
            <v>Service Package</v>
          </cell>
          <cell r="T134" t="str">
            <v>Service Package</v>
          </cell>
          <cell r="V134" t="str">
            <v>Service Package</v>
          </cell>
          <cell r="W134" t="str">
            <v>Service Package</v>
          </cell>
          <cell r="Y134" t="str">
            <v>Service Package</v>
          </cell>
          <cell r="Z134" t="str">
            <v>Service Package</v>
          </cell>
          <cell r="AB134" t="str">
            <v>Service Package</v>
          </cell>
          <cell r="AC134" t="str">
            <v>Service Package</v>
          </cell>
          <cell r="AE134" t="str">
            <v>Service Package</v>
          </cell>
          <cell r="AF134" t="str">
            <v>Service Package</v>
          </cell>
          <cell r="AH134" t="str">
            <v>Service Package</v>
          </cell>
          <cell r="AI134">
            <v>2.3099999999999996</v>
          </cell>
          <cell r="AK134" t="str">
            <v>Service Package</v>
          </cell>
          <cell r="AL134">
            <v>0</v>
          </cell>
          <cell r="AN134">
            <v>2.64</v>
          </cell>
          <cell r="AO134">
            <v>2.64</v>
          </cell>
          <cell r="AQ134" t="str">
            <v>Service Package</v>
          </cell>
          <cell r="AR134">
            <v>0</v>
          </cell>
          <cell r="AT134" t="str">
            <v>Service Package</v>
          </cell>
          <cell r="AU134">
            <v>0</v>
          </cell>
          <cell r="AW134" t="str">
            <v>Service Package</v>
          </cell>
          <cell r="AX134">
            <v>0</v>
          </cell>
          <cell r="AZ134" t="str">
            <v>Service Package</v>
          </cell>
          <cell r="BA134">
            <v>0</v>
          </cell>
          <cell r="BC134" t="str">
            <v>Service Package</v>
          </cell>
          <cell r="BD134">
            <v>0</v>
          </cell>
        </row>
        <row r="135">
          <cell r="E135" t="str">
            <v>J0461</v>
          </cell>
          <cell r="G135" t="str">
            <v>N</v>
          </cell>
          <cell r="I135">
            <v>26.880000000000003</v>
          </cell>
          <cell r="J135">
            <v>0</v>
          </cell>
          <cell r="K135">
            <v>26.880000000000003</v>
          </cell>
          <cell r="M135" t="str">
            <v>Service Package</v>
          </cell>
          <cell r="N135">
            <v>0</v>
          </cell>
          <cell r="P135" t="str">
            <v>Service Package</v>
          </cell>
          <cell r="Q135">
            <v>0</v>
          </cell>
          <cell r="S135" t="str">
            <v>Service Package</v>
          </cell>
          <cell r="T135" t="str">
            <v>Service Package</v>
          </cell>
          <cell r="V135" t="str">
            <v>Service Package</v>
          </cell>
          <cell r="W135" t="str">
            <v>Service Package</v>
          </cell>
          <cell r="Y135" t="str">
            <v>Service Package</v>
          </cell>
          <cell r="Z135" t="str">
            <v>Service Package</v>
          </cell>
          <cell r="AB135" t="str">
            <v>Service Package</v>
          </cell>
          <cell r="AC135" t="str">
            <v>Service Package</v>
          </cell>
          <cell r="AE135" t="str">
            <v>Service Package</v>
          </cell>
          <cell r="AF135" t="str">
            <v>Service Package</v>
          </cell>
          <cell r="AH135" t="str">
            <v>Service Package</v>
          </cell>
          <cell r="AI135">
            <v>23.52</v>
          </cell>
          <cell r="AK135" t="str">
            <v>Service Package</v>
          </cell>
          <cell r="AL135">
            <v>0</v>
          </cell>
          <cell r="AN135">
            <v>26.880000000000003</v>
          </cell>
          <cell r="AO135">
            <v>26.880000000000003</v>
          </cell>
          <cell r="AQ135" t="str">
            <v>Service Package</v>
          </cell>
          <cell r="AR135">
            <v>0.11</v>
          </cell>
          <cell r="AT135" t="str">
            <v>Service Package</v>
          </cell>
          <cell r="AU135">
            <v>0</v>
          </cell>
          <cell r="AW135" t="str">
            <v>Service Package</v>
          </cell>
          <cell r="AX135">
            <v>0</v>
          </cell>
          <cell r="AZ135" t="str">
            <v>Service Package</v>
          </cell>
          <cell r="BA135">
            <v>0</v>
          </cell>
          <cell r="BC135" t="str">
            <v>Service Package</v>
          </cell>
          <cell r="BD135">
            <v>0</v>
          </cell>
        </row>
        <row r="136">
          <cell r="E136" t="str">
            <v>J0461</v>
          </cell>
          <cell r="G136" t="str">
            <v>N</v>
          </cell>
          <cell r="I136">
            <v>28.560000000000002</v>
          </cell>
          <cell r="J136">
            <v>0</v>
          </cell>
          <cell r="K136">
            <v>28.560000000000002</v>
          </cell>
          <cell r="M136" t="str">
            <v>Service Package</v>
          </cell>
          <cell r="N136">
            <v>0</v>
          </cell>
          <cell r="P136" t="str">
            <v>Service Package</v>
          </cell>
          <cell r="Q136">
            <v>0</v>
          </cell>
          <cell r="S136" t="str">
            <v>Service Package</v>
          </cell>
          <cell r="T136" t="str">
            <v>Service Package</v>
          </cell>
          <cell r="V136" t="str">
            <v>Service Package</v>
          </cell>
          <cell r="W136" t="str">
            <v>Service Package</v>
          </cell>
          <cell r="Y136" t="str">
            <v>Service Package</v>
          </cell>
          <cell r="Z136" t="str">
            <v>Service Package</v>
          </cell>
          <cell r="AB136" t="str">
            <v>Service Package</v>
          </cell>
          <cell r="AC136" t="str">
            <v>Service Package</v>
          </cell>
          <cell r="AE136" t="str">
            <v>Service Package</v>
          </cell>
          <cell r="AF136" t="str">
            <v>Service Package</v>
          </cell>
          <cell r="AH136" t="str">
            <v>Service Package</v>
          </cell>
          <cell r="AI136">
            <v>24.990000000000002</v>
          </cell>
          <cell r="AK136" t="str">
            <v>Service Package</v>
          </cell>
          <cell r="AL136">
            <v>0</v>
          </cell>
          <cell r="AN136">
            <v>28.560000000000002</v>
          </cell>
          <cell r="AO136">
            <v>28.560000000000002</v>
          </cell>
          <cell r="AQ136" t="str">
            <v>Service Package</v>
          </cell>
          <cell r="AR136">
            <v>0.11</v>
          </cell>
          <cell r="AT136" t="str">
            <v>Service Package</v>
          </cell>
          <cell r="AU136">
            <v>0</v>
          </cell>
          <cell r="AW136" t="str">
            <v>Service Package</v>
          </cell>
          <cell r="AX136">
            <v>0</v>
          </cell>
          <cell r="AZ136" t="str">
            <v>Service Package</v>
          </cell>
          <cell r="BA136">
            <v>0</v>
          </cell>
          <cell r="BC136" t="str">
            <v>Service Package</v>
          </cell>
          <cell r="BD136">
            <v>0</v>
          </cell>
        </row>
        <row r="137">
          <cell r="E137" t="str">
            <v>J0461</v>
          </cell>
          <cell r="G137" t="str">
            <v>N</v>
          </cell>
          <cell r="I137">
            <v>26.880000000000003</v>
          </cell>
          <cell r="J137">
            <v>0</v>
          </cell>
          <cell r="K137">
            <v>26.880000000000003</v>
          </cell>
          <cell r="M137" t="str">
            <v>Service Package</v>
          </cell>
          <cell r="N137">
            <v>0</v>
          </cell>
          <cell r="P137" t="str">
            <v>Service Package</v>
          </cell>
          <cell r="Q137">
            <v>0</v>
          </cell>
          <cell r="S137" t="str">
            <v>Service Package</v>
          </cell>
          <cell r="T137" t="str">
            <v>Service Package</v>
          </cell>
          <cell r="V137" t="str">
            <v>Service Package</v>
          </cell>
          <cell r="W137" t="str">
            <v>Service Package</v>
          </cell>
          <cell r="Y137" t="str">
            <v>Service Package</v>
          </cell>
          <cell r="Z137" t="str">
            <v>Service Package</v>
          </cell>
          <cell r="AB137" t="str">
            <v>Service Package</v>
          </cell>
          <cell r="AC137" t="str">
            <v>Service Package</v>
          </cell>
          <cell r="AE137" t="str">
            <v>Service Package</v>
          </cell>
          <cell r="AF137" t="str">
            <v>Service Package</v>
          </cell>
          <cell r="AH137" t="str">
            <v>Service Package</v>
          </cell>
          <cell r="AI137">
            <v>23.52</v>
          </cell>
          <cell r="AK137" t="str">
            <v>Service Package</v>
          </cell>
          <cell r="AL137">
            <v>0</v>
          </cell>
          <cell r="AN137">
            <v>26.880000000000003</v>
          </cell>
          <cell r="AO137">
            <v>26.880000000000003</v>
          </cell>
          <cell r="AQ137" t="str">
            <v>Service Package</v>
          </cell>
          <cell r="AR137">
            <v>0.11</v>
          </cell>
          <cell r="AT137" t="str">
            <v>Service Package</v>
          </cell>
          <cell r="AU137">
            <v>0</v>
          </cell>
          <cell r="AW137" t="str">
            <v>Service Package</v>
          </cell>
          <cell r="AX137">
            <v>0</v>
          </cell>
          <cell r="AZ137" t="str">
            <v>Service Package</v>
          </cell>
          <cell r="BA137">
            <v>0</v>
          </cell>
          <cell r="BC137" t="str">
            <v>Service Package</v>
          </cell>
          <cell r="BD137">
            <v>0</v>
          </cell>
        </row>
        <row r="138">
          <cell r="E138" t="str">
            <v>J0461</v>
          </cell>
          <cell r="G138" t="str">
            <v>N</v>
          </cell>
          <cell r="I138">
            <v>48.400000000000006</v>
          </cell>
          <cell r="J138">
            <v>0</v>
          </cell>
          <cell r="K138">
            <v>48.400000000000006</v>
          </cell>
          <cell r="M138" t="str">
            <v>Service Package</v>
          </cell>
          <cell r="N138">
            <v>0</v>
          </cell>
          <cell r="P138" t="str">
            <v>Service Package</v>
          </cell>
          <cell r="Q138">
            <v>0</v>
          </cell>
          <cell r="S138" t="str">
            <v>Service Package</v>
          </cell>
          <cell r="T138" t="str">
            <v>Service Package</v>
          </cell>
          <cell r="V138" t="str">
            <v>Service Package</v>
          </cell>
          <cell r="W138" t="str">
            <v>Service Package</v>
          </cell>
          <cell r="Y138" t="str">
            <v>Service Package</v>
          </cell>
          <cell r="Z138" t="str">
            <v>Service Package</v>
          </cell>
          <cell r="AB138" t="str">
            <v>Service Package</v>
          </cell>
          <cell r="AC138" t="str">
            <v>Service Package</v>
          </cell>
          <cell r="AE138" t="str">
            <v>Service Package</v>
          </cell>
          <cell r="AF138" t="str">
            <v>Service Package</v>
          </cell>
          <cell r="AH138" t="str">
            <v>Service Package</v>
          </cell>
          <cell r="AI138">
            <v>42.349999999999994</v>
          </cell>
          <cell r="AK138" t="str">
            <v>Service Package</v>
          </cell>
          <cell r="AL138">
            <v>0</v>
          </cell>
          <cell r="AN138">
            <v>48.400000000000006</v>
          </cell>
          <cell r="AO138">
            <v>48.400000000000006</v>
          </cell>
          <cell r="AQ138" t="str">
            <v>Service Package</v>
          </cell>
          <cell r="AR138">
            <v>0.11</v>
          </cell>
          <cell r="AT138" t="str">
            <v>Service Package</v>
          </cell>
          <cell r="AU138">
            <v>0</v>
          </cell>
          <cell r="AW138" t="str">
            <v>Service Package</v>
          </cell>
          <cell r="AX138">
            <v>0</v>
          </cell>
          <cell r="AZ138" t="str">
            <v>Service Package</v>
          </cell>
          <cell r="BA138">
            <v>0</v>
          </cell>
          <cell r="BC138" t="str">
            <v>Service Package</v>
          </cell>
          <cell r="BD138">
            <v>0</v>
          </cell>
        </row>
        <row r="139">
          <cell r="E139" t="str">
            <v>J0461</v>
          </cell>
          <cell r="G139" t="str">
            <v>N</v>
          </cell>
          <cell r="I139">
            <v>28.560000000000002</v>
          </cell>
          <cell r="J139">
            <v>0</v>
          </cell>
          <cell r="K139">
            <v>28.560000000000002</v>
          </cell>
          <cell r="M139" t="str">
            <v>Service Package</v>
          </cell>
          <cell r="N139">
            <v>0</v>
          </cell>
          <cell r="P139" t="str">
            <v>Service Package</v>
          </cell>
          <cell r="Q139">
            <v>0</v>
          </cell>
          <cell r="S139" t="str">
            <v>Service Package</v>
          </cell>
          <cell r="T139" t="str">
            <v>Service Package</v>
          </cell>
          <cell r="V139" t="str">
            <v>Service Package</v>
          </cell>
          <cell r="W139" t="str">
            <v>Service Package</v>
          </cell>
          <cell r="Y139" t="str">
            <v>Service Package</v>
          </cell>
          <cell r="Z139" t="str">
            <v>Service Package</v>
          </cell>
          <cell r="AB139" t="str">
            <v>Service Package</v>
          </cell>
          <cell r="AC139" t="str">
            <v>Service Package</v>
          </cell>
          <cell r="AE139" t="str">
            <v>Service Package</v>
          </cell>
          <cell r="AF139" t="str">
            <v>Service Package</v>
          </cell>
          <cell r="AH139" t="str">
            <v>Service Package</v>
          </cell>
          <cell r="AI139">
            <v>24.990000000000002</v>
          </cell>
          <cell r="AK139" t="str">
            <v>Service Package</v>
          </cell>
          <cell r="AL139">
            <v>0</v>
          </cell>
          <cell r="AN139">
            <v>28.560000000000002</v>
          </cell>
          <cell r="AO139">
            <v>28.560000000000002</v>
          </cell>
          <cell r="AQ139" t="str">
            <v>Service Package</v>
          </cell>
          <cell r="AR139">
            <v>0.11</v>
          </cell>
          <cell r="AT139" t="str">
            <v>Service Package</v>
          </cell>
          <cell r="AU139">
            <v>0</v>
          </cell>
          <cell r="AW139" t="str">
            <v>Service Package</v>
          </cell>
          <cell r="AX139">
            <v>0</v>
          </cell>
          <cell r="AZ139" t="str">
            <v>Service Package</v>
          </cell>
          <cell r="BA139">
            <v>0</v>
          </cell>
          <cell r="BC139" t="str">
            <v>Service Package</v>
          </cell>
          <cell r="BD139">
            <v>0</v>
          </cell>
        </row>
        <row r="140">
          <cell r="E140" t="str">
            <v>J0461</v>
          </cell>
          <cell r="G140" t="str">
            <v>N</v>
          </cell>
          <cell r="I140">
            <v>25.36</v>
          </cell>
          <cell r="J140">
            <v>0</v>
          </cell>
          <cell r="K140">
            <v>25.36</v>
          </cell>
          <cell r="M140" t="str">
            <v>Service Package</v>
          </cell>
          <cell r="N140">
            <v>0</v>
          </cell>
          <cell r="P140" t="str">
            <v>Service Package</v>
          </cell>
          <cell r="Q140">
            <v>0</v>
          </cell>
          <cell r="S140" t="str">
            <v>Service Package</v>
          </cell>
          <cell r="T140" t="str">
            <v>Service Package</v>
          </cell>
          <cell r="V140" t="str">
            <v>Service Package</v>
          </cell>
          <cell r="W140" t="str">
            <v>Service Package</v>
          </cell>
          <cell r="Y140" t="str">
            <v>Service Package</v>
          </cell>
          <cell r="Z140" t="str">
            <v>Service Package</v>
          </cell>
          <cell r="AB140" t="str">
            <v>Service Package</v>
          </cell>
          <cell r="AC140" t="str">
            <v>Service Package</v>
          </cell>
          <cell r="AE140" t="str">
            <v>Service Package</v>
          </cell>
          <cell r="AF140" t="str">
            <v>Service Package</v>
          </cell>
          <cell r="AH140" t="str">
            <v>Service Package</v>
          </cell>
          <cell r="AI140">
            <v>22.189999999999998</v>
          </cell>
          <cell r="AK140" t="str">
            <v>Service Package</v>
          </cell>
          <cell r="AL140">
            <v>0</v>
          </cell>
          <cell r="AN140">
            <v>25.36</v>
          </cell>
          <cell r="AO140">
            <v>25.36</v>
          </cell>
          <cell r="AQ140" t="str">
            <v>Service Package</v>
          </cell>
          <cell r="AR140">
            <v>0.11</v>
          </cell>
          <cell r="AT140" t="str">
            <v>Service Package</v>
          </cell>
          <cell r="AU140">
            <v>0</v>
          </cell>
          <cell r="AW140" t="str">
            <v>Service Package</v>
          </cell>
          <cell r="AX140">
            <v>0</v>
          </cell>
          <cell r="AZ140" t="str">
            <v>Service Package</v>
          </cell>
          <cell r="BA140">
            <v>0</v>
          </cell>
          <cell r="BC140" t="str">
            <v>Service Package</v>
          </cell>
          <cell r="BD140">
            <v>0</v>
          </cell>
        </row>
        <row r="141">
          <cell r="E141" t="str">
            <v/>
          </cell>
          <cell r="F141" t="str">
            <v/>
          </cell>
          <cell r="I141">
            <v>126.4</v>
          </cell>
          <cell r="J141">
            <v>0</v>
          </cell>
          <cell r="K141">
            <v>126.4</v>
          </cell>
          <cell r="M141" t="str">
            <v>Service Package</v>
          </cell>
          <cell r="N141">
            <v>0</v>
          </cell>
          <cell r="P141" t="str">
            <v>Service Package</v>
          </cell>
          <cell r="Q141">
            <v>0</v>
          </cell>
          <cell r="S141" t="str">
            <v>Service Package</v>
          </cell>
          <cell r="T141" t="str">
            <v>Service Package</v>
          </cell>
          <cell r="V141" t="str">
            <v>Service Package</v>
          </cell>
          <cell r="W141" t="str">
            <v>Service Package</v>
          </cell>
          <cell r="Y141" t="str">
            <v>Service Package</v>
          </cell>
          <cell r="Z141" t="str">
            <v>Service Package</v>
          </cell>
          <cell r="AB141" t="str">
            <v>Service Package</v>
          </cell>
          <cell r="AC141" t="str">
            <v>Service Package</v>
          </cell>
          <cell r="AE141" t="str">
            <v>Service Package</v>
          </cell>
          <cell r="AF141" t="str">
            <v>Service Package</v>
          </cell>
          <cell r="AH141" t="str">
            <v>Service Package</v>
          </cell>
          <cell r="AI141">
            <v>110.6</v>
          </cell>
          <cell r="AK141" t="str">
            <v>Service Package</v>
          </cell>
          <cell r="AL141">
            <v>0</v>
          </cell>
          <cell r="AN141">
            <v>126.4</v>
          </cell>
          <cell r="AO141">
            <v>126.4</v>
          </cell>
          <cell r="AQ141" t="str">
            <v>Service Package</v>
          </cell>
          <cell r="AR141">
            <v>0</v>
          </cell>
          <cell r="AT141" t="str">
            <v>Service Package</v>
          </cell>
          <cell r="AU141">
            <v>0</v>
          </cell>
          <cell r="AW141" t="str">
            <v>Service Package</v>
          </cell>
          <cell r="AX141">
            <v>0</v>
          </cell>
          <cell r="AZ141" t="str">
            <v>Service Package</v>
          </cell>
          <cell r="BA141">
            <v>0</v>
          </cell>
          <cell r="BC141" t="str">
            <v>Service Package</v>
          </cell>
          <cell r="BD141">
            <v>0</v>
          </cell>
        </row>
        <row r="142">
          <cell r="E142" t="str">
            <v/>
          </cell>
          <cell r="F142" t="str">
            <v/>
          </cell>
          <cell r="I142">
            <v>154.16</v>
          </cell>
          <cell r="J142">
            <v>0</v>
          </cell>
          <cell r="K142">
            <v>154.16</v>
          </cell>
          <cell r="M142" t="str">
            <v>Service Package</v>
          </cell>
          <cell r="N142">
            <v>0</v>
          </cell>
          <cell r="P142" t="str">
            <v>Service Package</v>
          </cell>
          <cell r="Q142">
            <v>0</v>
          </cell>
          <cell r="S142" t="str">
            <v>Service Package</v>
          </cell>
          <cell r="T142" t="str">
            <v>Service Package</v>
          </cell>
          <cell r="V142" t="str">
            <v>Service Package</v>
          </cell>
          <cell r="W142" t="str">
            <v>Service Package</v>
          </cell>
          <cell r="Y142" t="str">
            <v>Service Package</v>
          </cell>
          <cell r="Z142" t="str">
            <v>Service Package</v>
          </cell>
          <cell r="AB142" t="str">
            <v>Service Package</v>
          </cell>
          <cell r="AC142" t="str">
            <v>Service Package</v>
          </cell>
          <cell r="AE142" t="str">
            <v>Service Package</v>
          </cell>
          <cell r="AF142" t="str">
            <v>Service Package</v>
          </cell>
          <cell r="AH142" t="str">
            <v>Service Package</v>
          </cell>
          <cell r="AI142">
            <v>134.88999999999999</v>
          </cell>
          <cell r="AK142" t="str">
            <v>Service Package</v>
          </cell>
          <cell r="AL142">
            <v>0</v>
          </cell>
          <cell r="AN142">
            <v>154.16</v>
          </cell>
          <cell r="AO142">
            <v>154.16</v>
          </cell>
          <cell r="AQ142" t="str">
            <v>Service Package</v>
          </cell>
          <cell r="AR142">
            <v>0</v>
          </cell>
          <cell r="AT142" t="str">
            <v>Service Package</v>
          </cell>
          <cell r="AU142">
            <v>0</v>
          </cell>
          <cell r="AW142" t="str">
            <v>Service Package</v>
          </cell>
          <cell r="AX142">
            <v>0</v>
          </cell>
          <cell r="AZ142" t="str">
            <v>Service Package</v>
          </cell>
          <cell r="BA142">
            <v>0</v>
          </cell>
          <cell r="BC142" t="str">
            <v>Service Package</v>
          </cell>
          <cell r="BD142">
            <v>0</v>
          </cell>
        </row>
        <row r="143">
          <cell r="E143" t="str">
            <v>J7500</v>
          </cell>
          <cell r="G143" t="str">
            <v>N</v>
          </cell>
          <cell r="I143">
            <v>6.24</v>
          </cell>
          <cell r="J143">
            <v>0</v>
          </cell>
          <cell r="K143">
            <v>16.670000000000002</v>
          </cell>
          <cell r="M143" t="str">
            <v>Service Package</v>
          </cell>
          <cell r="N143">
            <v>0</v>
          </cell>
          <cell r="P143" t="str">
            <v>Service Package</v>
          </cell>
          <cell r="Q143">
            <v>0</v>
          </cell>
          <cell r="S143" t="str">
            <v>Service Package</v>
          </cell>
          <cell r="T143" t="str">
            <v>Service Package</v>
          </cell>
          <cell r="V143" t="str">
            <v>Service Package</v>
          </cell>
          <cell r="W143" t="str">
            <v>Service Package</v>
          </cell>
          <cell r="Y143" t="str">
            <v>Service Package</v>
          </cell>
          <cell r="Z143" t="str">
            <v>Service Package</v>
          </cell>
          <cell r="AB143" t="str">
            <v>Service Package</v>
          </cell>
          <cell r="AC143" t="str">
            <v>Service Package</v>
          </cell>
          <cell r="AE143" t="str">
            <v>Service Package</v>
          </cell>
          <cell r="AF143" t="str">
            <v>Service Package</v>
          </cell>
          <cell r="AH143" t="str">
            <v>Service Package</v>
          </cell>
          <cell r="AI143">
            <v>5.46</v>
          </cell>
          <cell r="AK143" t="str">
            <v>Service Package</v>
          </cell>
          <cell r="AL143">
            <v>0</v>
          </cell>
          <cell r="AN143">
            <v>6.24</v>
          </cell>
          <cell r="AO143">
            <v>6.24</v>
          </cell>
          <cell r="AQ143" t="str">
            <v>Service Package</v>
          </cell>
          <cell r="AR143">
            <v>16.670000000000002</v>
          </cell>
          <cell r="AT143" t="str">
            <v>Service Package</v>
          </cell>
          <cell r="AU143">
            <v>0</v>
          </cell>
          <cell r="AW143" t="str">
            <v>Service Package</v>
          </cell>
          <cell r="AX143">
            <v>0</v>
          </cell>
          <cell r="AZ143" t="str">
            <v>Service Package</v>
          </cell>
          <cell r="BA143">
            <v>0</v>
          </cell>
          <cell r="BC143" t="str">
            <v>Service Package</v>
          </cell>
          <cell r="BD143">
            <v>0</v>
          </cell>
        </row>
        <row r="144">
          <cell r="E144" t="str">
            <v/>
          </cell>
          <cell r="F144" t="str">
            <v/>
          </cell>
          <cell r="I144">
            <v>92.160000000000011</v>
          </cell>
          <cell r="J144">
            <v>0</v>
          </cell>
          <cell r="K144">
            <v>92.160000000000011</v>
          </cell>
          <cell r="M144" t="str">
            <v>Service Package</v>
          </cell>
          <cell r="N144">
            <v>0</v>
          </cell>
          <cell r="P144" t="str">
            <v>Service Package</v>
          </cell>
          <cell r="Q144">
            <v>0</v>
          </cell>
          <cell r="S144" t="str">
            <v>Service Package</v>
          </cell>
          <cell r="T144" t="str">
            <v>Service Package</v>
          </cell>
          <cell r="V144" t="str">
            <v>Service Package</v>
          </cell>
          <cell r="W144" t="str">
            <v>Service Package</v>
          </cell>
          <cell r="Y144" t="str">
            <v>Service Package</v>
          </cell>
          <cell r="Z144" t="str">
            <v>Service Package</v>
          </cell>
          <cell r="AB144" t="str">
            <v>Service Package</v>
          </cell>
          <cell r="AC144" t="str">
            <v>Service Package</v>
          </cell>
          <cell r="AE144" t="str">
            <v>Service Package</v>
          </cell>
          <cell r="AF144" t="str">
            <v>Service Package</v>
          </cell>
          <cell r="AH144" t="str">
            <v>Service Package</v>
          </cell>
          <cell r="AI144">
            <v>80.64</v>
          </cell>
          <cell r="AK144" t="str">
            <v>Service Package</v>
          </cell>
          <cell r="AL144">
            <v>0</v>
          </cell>
          <cell r="AN144">
            <v>92.160000000000011</v>
          </cell>
          <cell r="AO144">
            <v>92.160000000000011</v>
          </cell>
          <cell r="AQ144" t="str">
            <v>Service Package</v>
          </cell>
          <cell r="AR144">
            <v>0</v>
          </cell>
          <cell r="AT144" t="str">
            <v>Service Package</v>
          </cell>
          <cell r="AU144">
            <v>0</v>
          </cell>
          <cell r="AW144" t="str">
            <v>Service Package</v>
          </cell>
          <cell r="AX144">
            <v>0</v>
          </cell>
          <cell r="AZ144" t="str">
            <v>Service Package</v>
          </cell>
          <cell r="BA144">
            <v>0</v>
          </cell>
          <cell r="BC144" t="str">
            <v>Service Package</v>
          </cell>
          <cell r="BD144">
            <v>0</v>
          </cell>
        </row>
        <row r="145">
          <cell r="E145" t="str">
            <v/>
          </cell>
          <cell r="F145" t="str">
            <v/>
          </cell>
          <cell r="I145">
            <v>92.08</v>
          </cell>
          <cell r="J145">
            <v>0</v>
          </cell>
          <cell r="K145">
            <v>92.08</v>
          </cell>
          <cell r="M145" t="str">
            <v>Service Package</v>
          </cell>
          <cell r="N145">
            <v>0</v>
          </cell>
          <cell r="P145" t="str">
            <v>Service Package</v>
          </cell>
          <cell r="Q145">
            <v>0</v>
          </cell>
          <cell r="S145" t="str">
            <v>Service Package</v>
          </cell>
          <cell r="T145" t="str">
            <v>Service Package</v>
          </cell>
          <cell r="V145" t="str">
            <v>Service Package</v>
          </cell>
          <cell r="W145" t="str">
            <v>Service Package</v>
          </cell>
          <cell r="Y145" t="str">
            <v>Service Package</v>
          </cell>
          <cell r="Z145" t="str">
            <v>Service Package</v>
          </cell>
          <cell r="AB145" t="str">
            <v>Service Package</v>
          </cell>
          <cell r="AC145" t="str">
            <v>Service Package</v>
          </cell>
          <cell r="AE145" t="str">
            <v>Service Package</v>
          </cell>
          <cell r="AF145" t="str">
            <v>Service Package</v>
          </cell>
          <cell r="AH145" t="str">
            <v>Service Package</v>
          </cell>
          <cell r="AI145">
            <v>80.569999999999993</v>
          </cell>
          <cell r="AK145" t="str">
            <v>Service Package</v>
          </cell>
          <cell r="AL145">
            <v>0</v>
          </cell>
          <cell r="AN145">
            <v>92.08</v>
          </cell>
          <cell r="AO145">
            <v>92.08</v>
          </cell>
          <cell r="AQ145" t="str">
            <v>Service Package</v>
          </cell>
          <cell r="AR145">
            <v>0</v>
          </cell>
          <cell r="AT145" t="str">
            <v>Service Package</v>
          </cell>
          <cell r="AU145">
            <v>0</v>
          </cell>
          <cell r="AW145" t="str">
            <v>Service Package</v>
          </cell>
          <cell r="AX145">
            <v>0</v>
          </cell>
          <cell r="AZ145" t="str">
            <v>Service Package</v>
          </cell>
          <cell r="BA145">
            <v>0</v>
          </cell>
          <cell r="BC145" t="str">
            <v>Service Package</v>
          </cell>
          <cell r="BD145">
            <v>0</v>
          </cell>
        </row>
        <row r="146">
          <cell r="E146" t="str">
            <v/>
          </cell>
          <cell r="F146" t="str">
            <v/>
          </cell>
          <cell r="I146">
            <v>92.160000000000011</v>
          </cell>
          <cell r="J146">
            <v>0</v>
          </cell>
          <cell r="K146">
            <v>92.160000000000011</v>
          </cell>
          <cell r="M146" t="str">
            <v>Service Package</v>
          </cell>
          <cell r="N146">
            <v>0</v>
          </cell>
          <cell r="P146" t="str">
            <v>Service Package</v>
          </cell>
          <cell r="Q146">
            <v>0</v>
          </cell>
          <cell r="S146" t="str">
            <v>Service Package</v>
          </cell>
          <cell r="T146" t="str">
            <v>Service Package</v>
          </cell>
          <cell r="V146" t="str">
            <v>Service Package</v>
          </cell>
          <cell r="W146" t="str">
            <v>Service Package</v>
          </cell>
          <cell r="Y146" t="str">
            <v>Service Package</v>
          </cell>
          <cell r="Z146" t="str">
            <v>Service Package</v>
          </cell>
          <cell r="AB146" t="str">
            <v>Service Package</v>
          </cell>
          <cell r="AC146" t="str">
            <v>Service Package</v>
          </cell>
          <cell r="AE146" t="str">
            <v>Service Package</v>
          </cell>
          <cell r="AF146" t="str">
            <v>Service Package</v>
          </cell>
          <cell r="AH146" t="str">
            <v>Service Package</v>
          </cell>
          <cell r="AI146">
            <v>80.64</v>
          </cell>
          <cell r="AK146" t="str">
            <v>Service Package</v>
          </cell>
          <cell r="AL146">
            <v>0</v>
          </cell>
          <cell r="AN146">
            <v>92.160000000000011</v>
          </cell>
          <cell r="AO146">
            <v>92.160000000000011</v>
          </cell>
          <cell r="AQ146" t="str">
            <v>Service Package</v>
          </cell>
          <cell r="AR146">
            <v>0</v>
          </cell>
          <cell r="AT146" t="str">
            <v>Service Package</v>
          </cell>
          <cell r="AU146">
            <v>0</v>
          </cell>
          <cell r="AW146" t="str">
            <v>Service Package</v>
          </cell>
          <cell r="AX146">
            <v>0</v>
          </cell>
          <cell r="AZ146" t="str">
            <v>Service Package</v>
          </cell>
          <cell r="BA146">
            <v>0</v>
          </cell>
          <cell r="BC146" t="str">
            <v>Service Package</v>
          </cell>
          <cell r="BD146">
            <v>0</v>
          </cell>
        </row>
        <row r="147">
          <cell r="E147" t="str">
            <v/>
          </cell>
          <cell r="F147" t="str">
            <v/>
          </cell>
          <cell r="I147">
            <v>92.08</v>
          </cell>
          <cell r="J147">
            <v>0</v>
          </cell>
          <cell r="K147">
            <v>92.08</v>
          </cell>
          <cell r="M147" t="str">
            <v>Service Package</v>
          </cell>
          <cell r="N147">
            <v>0</v>
          </cell>
          <cell r="P147" t="str">
            <v>Service Package</v>
          </cell>
          <cell r="Q147">
            <v>0</v>
          </cell>
          <cell r="S147" t="str">
            <v>Service Package</v>
          </cell>
          <cell r="T147" t="str">
            <v>Service Package</v>
          </cell>
          <cell r="V147" t="str">
            <v>Service Package</v>
          </cell>
          <cell r="W147" t="str">
            <v>Service Package</v>
          </cell>
          <cell r="Y147" t="str">
            <v>Service Package</v>
          </cell>
          <cell r="Z147" t="str">
            <v>Service Package</v>
          </cell>
          <cell r="AB147" t="str">
            <v>Service Package</v>
          </cell>
          <cell r="AC147" t="str">
            <v>Service Package</v>
          </cell>
          <cell r="AE147" t="str">
            <v>Service Package</v>
          </cell>
          <cell r="AF147" t="str">
            <v>Service Package</v>
          </cell>
          <cell r="AH147" t="str">
            <v>Service Package</v>
          </cell>
          <cell r="AI147">
            <v>80.569999999999993</v>
          </cell>
          <cell r="AK147" t="str">
            <v>Service Package</v>
          </cell>
          <cell r="AL147">
            <v>0</v>
          </cell>
          <cell r="AN147">
            <v>92.08</v>
          </cell>
          <cell r="AO147">
            <v>92.08</v>
          </cell>
          <cell r="AQ147" t="str">
            <v>Service Package</v>
          </cell>
          <cell r="AR147">
            <v>0</v>
          </cell>
          <cell r="AT147" t="str">
            <v>Service Package</v>
          </cell>
          <cell r="AU147">
            <v>0</v>
          </cell>
          <cell r="AW147" t="str">
            <v>Service Package</v>
          </cell>
          <cell r="AX147">
            <v>0</v>
          </cell>
          <cell r="AZ147" t="str">
            <v>Service Package</v>
          </cell>
          <cell r="BA147">
            <v>0</v>
          </cell>
          <cell r="BC147" t="str">
            <v>Service Package</v>
          </cell>
          <cell r="BD147">
            <v>0</v>
          </cell>
        </row>
        <row r="148">
          <cell r="E148" t="str">
            <v/>
          </cell>
          <cell r="F148" t="str">
            <v/>
          </cell>
          <cell r="I148">
            <v>20.560000000000002</v>
          </cell>
          <cell r="J148">
            <v>0</v>
          </cell>
          <cell r="K148">
            <v>20.560000000000002</v>
          </cell>
          <cell r="M148" t="str">
            <v>Service Package</v>
          </cell>
          <cell r="N148">
            <v>0</v>
          </cell>
          <cell r="P148" t="str">
            <v>Service Package</v>
          </cell>
          <cell r="Q148">
            <v>0</v>
          </cell>
          <cell r="S148" t="str">
            <v>Service Package</v>
          </cell>
          <cell r="T148" t="str">
            <v>Service Package</v>
          </cell>
          <cell r="V148" t="str">
            <v>Service Package</v>
          </cell>
          <cell r="W148" t="str">
            <v>Service Package</v>
          </cell>
          <cell r="Y148" t="str">
            <v>Service Package</v>
          </cell>
          <cell r="Z148" t="str">
            <v>Service Package</v>
          </cell>
          <cell r="AB148" t="str">
            <v>Service Package</v>
          </cell>
          <cell r="AC148" t="str">
            <v>Service Package</v>
          </cell>
          <cell r="AE148" t="str">
            <v>Service Package</v>
          </cell>
          <cell r="AF148" t="str">
            <v>Service Package</v>
          </cell>
          <cell r="AH148" t="str">
            <v>Service Package</v>
          </cell>
          <cell r="AI148">
            <v>17.989999999999998</v>
          </cell>
          <cell r="AK148" t="str">
            <v>Service Package</v>
          </cell>
          <cell r="AL148">
            <v>0</v>
          </cell>
          <cell r="AN148">
            <v>20.560000000000002</v>
          </cell>
          <cell r="AO148">
            <v>20.560000000000002</v>
          </cell>
          <cell r="AQ148" t="str">
            <v>Service Package</v>
          </cell>
          <cell r="AR148">
            <v>0</v>
          </cell>
          <cell r="AT148" t="str">
            <v>Service Package</v>
          </cell>
          <cell r="AU148">
            <v>0</v>
          </cell>
          <cell r="AW148" t="str">
            <v>Service Package</v>
          </cell>
          <cell r="AX148">
            <v>0</v>
          </cell>
          <cell r="AZ148" t="str">
            <v>Service Package</v>
          </cell>
          <cell r="BA148">
            <v>0</v>
          </cell>
          <cell r="BC148" t="str">
            <v>Service Package</v>
          </cell>
          <cell r="BD148">
            <v>0</v>
          </cell>
        </row>
        <row r="149">
          <cell r="E149" t="str">
            <v/>
          </cell>
          <cell r="F149" t="str">
            <v/>
          </cell>
          <cell r="I149">
            <v>20.560000000000002</v>
          </cell>
          <cell r="J149">
            <v>0</v>
          </cell>
          <cell r="K149">
            <v>20.560000000000002</v>
          </cell>
          <cell r="M149" t="str">
            <v>Service Package</v>
          </cell>
          <cell r="N149">
            <v>0</v>
          </cell>
          <cell r="P149" t="str">
            <v>Service Package</v>
          </cell>
          <cell r="Q149">
            <v>0</v>
          </cell>
          <cell r="S149" t="str">
            <v>Service Package</v>
          </cell>
          <cell r="T149" t="str">
            <v>Service Package</v>
          </cell>
          <cell r="V149" t="str">
            <v>Service Package</v>
          </cell>
          <cell r="W149" t="str">
            <v>Service Package</v>
          </cell>
          <cell r="Y149" t="str">
            <v>Service Package</v>
          </cell>
          <cell r="Z149" t="str">
            <v>Service Package</v>
          </cell>
          <cell r="AB149" t="str">
            <v>Service Package</v>
          </cell>
          <cell r="AC149" t="str">
            <v>Service Package</v>
          </cell>
          <cell r="AE149" t="str">
            <v>Service Package</v>
          </cell>
          <cell r="AF149" t="str">
            <v>Service Package</v>
          </cell>
          <cell r="AH149" t="str">
            <v>Service Package</v>
          </cell>
          <cell r="AI149">
            <v>17.989999999999998</v>
          </cell>
          <cell r="AK149" t="str">
            <v>Service Package</v>
          </cell>
          <cell r="AL149">
            <v>0</v>
          </cell>
          <cell r="AN149">
            <v>20.560000000000002</v>
          </cell>
          <cell r="AO149">
            <v>20.560000000000002</v>
          </cell>
          <cell r="AQ149" t="str">
            <v>Service Package</v>
          </cell>
          <cell r="AR149">
            <v>0</v>
          </cell>
          <cell r="AT149" t="str">
            <v>Service Package</v>
          </cell>
          <cell r="AU149">
            <v>0</v>
          </cell>
          <cell r="AW149" t="str">
            <v>Service Package</v>
          </cell>
          <cell r="AX149">
            <v>0</v>
          </cell>
          <cell r="AZ149" t="str">
            <v>Service Package</v>
          </cell>
          <cell r="BA149">
            <v>0</v>
          </cell>
          <cell r="BC149" t="str">
            <v>Service Package</v>
          </cell>
          <cell r="BD149">
            <v>0</v>
          </cell>
        </row>
        <row r="150">
          <cell r="E150" t="str">
            <v>J0456</v>
          </cell>
          <cell r="G150" t="str">
            <v>N</v>
          </cell>
          <cell r="I150">
            <v>31.680000000000003</v>
          </cell>
          <cell r="J150">
            <v>0</v>
          </cell>
          <cell r="K150">
            <v>31.680000000000003</v>
          </cell>
          <cell r="M150" t="str">
            <v>Service Package</v>
          </cell>
          <cell r="N150">
            <v>0</v>
          </cell>
          <cell r="P150" t="str">
            <v>Service Package</v>
          </cell>
          <cell r="Q150">
            <v>0</v>
          </cell>
          <cell r="S150" t="str">
            <v>Service Package</v>
          </cell>
          <cell r="T150" t="str">
            <v>Service Package</v>
          </cell>
          <cell r="V150" t="str">
            <v>Service Package</v>
          </cell>
          <cell r="W150" t="str">
            <v>Service Package</v>
          </cell>
          <cell r="Y150" t="str">
            <v>Service Package</v>
          </cell>
          <cell r="Z150" t="str">
            <v>Service Package</v>
          </cell>
          <cell r="AB150" t="str">
            <v>Service Package</v>
          </cell>
          <cell r="AC150" t="str">
            <v>Service Package</v>
          </cell>
          <cell r="AE150" t="str">
            <v>Service Package</v>
          </cell>
          <cell r="AF150" t="str">
            <v>Service Package</v>
          </cell>
          <cell r="AH150" t="str">
            <v>Service Package</v>
          </cell>
          <cell r="AI150">
            <v>27.72</v>
          </cell>
          <cell r="AK150" t="str">
            <v>Service Package</v>
          </cell>
          <cell r="AL150">
            <v>0</v>
          </cell>
          <cell r="AN150">
            <v>31.680000000000003</v>
          </cell>
          <cell r="AO150">
            <v>31.680000000000003</v>
          </cell>
          <cell r="AQ150" t="str">
            <v>Service Package</v>
          </cell>
          <cell r="AR150">
            <v>2.95</v>
          </cell>
          <cell r="AT150" t="str">
            <v>Service Package</v>
          </cell>
          <cell r="AU150">
            <v>0</v>
          </cell>
          <cell r="AW150" t="str">
            <v>Service Package</v>
          </cell>
          <cell r="AX150">
            <v>0</v>
          </cell>
          <cell r="AZ150" t="str">
            <v>Service Package</v>
          </cell>
          <cell r="BA150">
            <v>0</v>
          </cell>
          <cell r="BC150" t="str">
            <v>Service Package</v>
          </cell>
          <cell r="BD150">
            <v>0</v>
          </cell>
        </row>
        <row r="151">
          <cell r="E151" t="str">
            <v>J0456</v>
          </cell>
          <cell r="G151" t="str">
            <v>N</v>
          </cell>
          <cell r="I151">
            <v>13.200000000000001</v>
          </cell>
          <cell r="J151">
            <v>0</v>
          </cell>
          <cell r="K151">
            <v>13.200000000000001</v>
          </cell>
          <cell r="M151" t="str">
            <v>Service Package</v>
          </cell>
          <cell r="N151">
            <v>0</v>
          </cell>
          <cell r="P151" t="str">
            <v>Service Package</v>
          </cell>
          <cell r="Q151">
            <v>0</v>
          </cell>
          <cell r="S151" t="str">
            <v>Service Package</v>
          </cell>
          <cell r="T151" t="str">
            <v>Service Package</v>
          </cell>
          <cell r="V151" t="str">
            <v>Service Package</v>
          </cell>
          <cell r="W151" t="str">
            <v>Service Package</v>
          </cell>
          <cell r="Y151" t="str">
            <v>Service Package</v>
          </cell>
          <cell r="Z151" t="str">
            <v>Service Package</v>
          </cell>
          <cell r="AB151" t="str">
            <v>Service Package</v>
          </cell>
          <cell r="AC151" t="str">
            <v>Service Package</v>
          </cell>
          <cell r="AE151" t="str">
            <v>Service Package</v>
          </cell>
          <cell r="AF151" t="str">
            <v>Service Package</v>
          </cell>
          <cell r="AH151" t="str">
            <v>Service Package</v>
          </cell>
          <cell r="AI151">
            <v>11.549999999999999</v>
          </cell>
          <cell r="AK151" t="str">
            <v>Service Package</v>
          </cell>
          <cell r="AL151">
            <v>0</v>
          </cell>
          <cell r="AN151">
            <v>13.200000000000001</v>
          </cell>
          <cell r="AO151">
            <v>13.200000000000001</v>
          </cell>
          <cell r="AQ151" t="str">
            <v>Service Package</v>
          </cell>
          <cell r="AR151">
            <v>2.95</v>
          </cell>
          <cell r="AT151" t="str">
            <v>Service Package</v>
          </cell>
          <cell r="AU151">
            <v>0</v>
          </cell>
          <cell r="AW151" t="str">
            <v>Service Package</v>
          </cell>
          <cell r="AX151">
            <v>0</v>
          </cell>
          <cell r="AZ151" t="str">
            <v>Service Package</v>
          </cell>
          <cell r="BA151">
            <v>0</v>
          </cell>
          <cell r="BC151" t="str">
            <v>Service Package</v>
          </cell>
          <cell r="BD151">
            <v>0</v>
          </cell>
        </row>
        <row r="152">
          <cell r="E152" t="str">
            <v>J0456</v>
          </cell>
          <cell r="G152" t="str">
            <v>N</v>
          </cell>
          <cell r="I152">
            <v>15.840000000000002</v>
          </cell>
          <cell r="J152">
            <v>0</v>
          </cell>
          <cell r="K152">
            <v>15.840000000000002</v>
          </cell>
          <cell r="M152" t="str">
            <v>Service Package</v>
          </cell>
          <cell r="N152">
            <v>0</v>
          </cell>
          <cell r="P152" t="str">
            <v>Service Package</v>
          </cell>
          <cell r="Q152">
            <v>0</v>
          </cell>
          <cell r="S152" t="str">
            <v>Service Package</v>
          </cell>
          <cell r="T152" t="str">
            <v>Service Package</v>
          </cell>
          <cell r="V152" t="str">
            <v>Service Package</v>
          </cell>
          <cell r="W152" t="str">
            <v>Service Package</v>
          </cell>
          <cell r="Y152" t="str">
            <v>Service Package</v>
          </cell>
          <cell r="Z152" t="str">
            <v>Service Package</v>
          </cell>
          <cell r="AB152" t="str">
            <v>Service Package</v>
          </cell>
          <cell r="AC152" t="str">
            <v>Service Package</v>
          </cell>
          <cell r="AE152" t="str">
            <v>Service Package</v>
          </cell>
          <cell r="AF152" t="str">
            <v>Service Package</v>
          </cell>
          <cell r="AH152" t="str">
            <v>Service Package</v>
          </cell>
          <cell r="AI152">
            <v>13.86</v>
          </cell>
          <cell r="AK152" t="str">
            <v>Service Package</v>
          </cell>
          <cell r="AL152">
            <v>0</v>
          </cell>
          <cell r="AN152">
            <v>15.840000000000002</v>
          </cell>
          <cell r="AO152">
            <v>15.840000000000002</v>
          </cell>
          <cell r="AQ152" t="str">
            <v>Service Package</v>
          </cell>
          <cell r="AR152">
            <v>2.95</v>
          </cell>
          <cell r="AT152" t="str">
            <v>Service Package</v>
          </cell>
          <cell r="AU152">
            <v>0</v>
          </cell>
          <cell r="AW152" t="str">
            <v>Service Package</v>
          </cell>
          <cell r="AX152">
            <v>0</v>
          </cell>
          <cell r="AZ152" t="str">
            <v>Service Package</v>
          </cell>
          <cell r="BA152">
            <v>0</v>
          </cell>
          <cell r="BC152" t="str">
            <v>Service Package</v>
          </cell>
          <cell r="BD152">
            <v>0</v>
          </cell>
        </row>
        <row r="153">
          <cell r="E153" t="str">
            <v>J0456</v>
          </cell>
          <cell r="G153" t="str">
            <v>N</v>
          </cell>
          <cell r="I153">
            <v>15.840000000000002</v>
          </cell>
          <cell r="J153">
            <v>0</v>
          </cell>
          <cell r="K153">
            <v>15.840000000000002</v>
          </cell>
          <cell r="M153" t="str">
            <v>Service Package</v>
          </cell>
          <cell r="N153">
            <v>0</v>
          </cell>
          <cell r="P153" t="str">
            <v>Service Package</v>
          </cell>
          <cell r="Q153">
            <v>0</v>
          </cell>
          <cell r="S153" t="str">
            <v>Service Package</v>
          </cell>
          <cell r="T153" t="str">
            <v>Service Package</v>
          </cell>
          <cell r="V153" t="str">
            <v>Service Package</v>
          </cell>
          <cell r="W153" t="str">
            <v>Service Package</v>
          </cell>
          <cell r="Y153" t="str">
            <v>Service Package</v>
          </cell>
          <cell r="Z153" t="str">
            <v>Service Package</v>
          </cell>
          <cell r="AB153" t="str">
            <v>Service Package</v>
          </cell>
          <cell r="AC153" t="str">
            <v>Service Package</v>
          </cell>
          <cell r="AE153" t="str">
            <v>Service Package</v>
          </cell>
          <cell r="AF153" t="str">
            <v>Service Package</v>
          </cell>
          <cell r="AH153" t="str">
            <v>Service Package</v>
          </cell>
          <cell r="AI153">
            <v>13.86</v>
          </cell>
          <cell r="AK153" t="str">
            <v>Service Package</v>
          </cell>
          <cell r="AL153">
            <v>0</v>
          </cell>
          <cell r="AN153">
            <v>15.840000000000002</v>
          </cell>
          <cell r="AO153">
            <v>15.840000000000002</v>
          </cell>
          <cell r="AQ153" t="str">
            <v>Service Package</v>
          </cell>
          <cell r="AR153">
            <v>2.95</v>
          </cell>
          <cell r="AT153" t="str">
            <v>Service Package</v>
          </cell>
          <cell r="AU153">
            <v>0</v>
          </cell>
          <cell r="AW153" t="str">
            <v>Service Package</v>
          </cell>
          <cell r="AX153">
            <v>0</v>
          </cell>
          <cell r="AZ153" t="str">
            <v>Service Package</v>
          </cell>
          <cell r="BA153">
            <v>0</v>
          </cell>
          <cell r="BC153" t="str">
            <v>Service Package</v>
          </cell>
          <cell r="BD153">
            <v>0</v>
          </cell>
        </row>
        <row r="154">
          <cell r="E154" t="str">
            <v>J0456</v>
          </cell>
          <cell r="G154" t="str">
            <v>N</v>
          </cell>
          <cell r="I154">
            <v>15.840000000000002</v>
          </cell>
          <cell r="J154">
            <v>0</v>
          </cell>
          <cell r="K154">
            <v>15.840000000000002</v>
          </cell>
          <cell r="M154" t="str">
            <v>Service Package</v>
          </cell>
          <cell r="N154">
            <v>0</v>
          </cell>
          <cell r="P154" t="str">
            <v>Service Package</v>
          </cell>
          <cell r="Q154">
            <v>0</v>
          </cell>
          <cell r="S154" t="str">
            <v>Service Package</v>
          </cell>
          <cell r="T154" t="str">
            <v>Service Package</v>
          </cell>
          <cell r="V154" t="str">
            <v>Service Package</v>
          </cell>
          <cell r="W154" t="str">
            <v>Service Package</v>
          </cell>
          <cell r="Y154" t="str">
            <v>Service Package</v>
          </cell>
          <cell r="Z154" t="str">
            <v>Service Package</v>
          </cell>
          <cell r="AB154" t="str">
            <v>Service Package</v>
          </cell>
          <cell r="AC154" t="str">
            <v>Service Package</v>
          </cell>
          <cell r="AE154" t="str">
            <v>Service Package</v>
          </cell>
          <cell r="AF154" t="str">
            <v>Service Package</v>
          </cell>
          <cell r="AH154" t="str">
            <v>Service Package</v>
          </cell>
          <cell r="AI154">
            <v>13.86</v>
          </cell>
          <cell r="AK154" t="str">
            <v>Service Package</v>
          </cell>
          <cell r="AL154">
            <v>0</v>
          </cell>
          <cell r="AN154">
            <v>15.840000000000002</v>
          </cell>
          <cell r="AO154">
            <v>15.840000000000002</v>
          </cell>
          <cell r="AQ154" t="str">
            <v>Service Package</v>
          </cell>
          <cell r="AR154">
            <v>2.95</v>
          </cell>
          <cell r="AT154" t="str">
            <v>Service Package</v>
          </cell>
          <cell r="AU154">
            <v>0</v>
          </cell>
          <cell r="AW154" t="str">
            <v>Service Package</v>
          </cell>
          <cell r="AX154">
            <v>0</v>
          </cell>
          <cell r="AZ154" t="str">
            <v>Service Package</v>
          </cell>
          <cell r="BA154">
            <v>0</v>
          </cell>
          <cell r="BC154" t="str">
            <v>Service Package</v>
          </cell>
          <cell r="BD154">
            <v>0</v>
          </cell>
        </row>
        <row r="155">
          <cell r="E155" t="str">
            <v>A6250</v>
          </cell>
          <cell r="G155" t="str">
            <v>N</v>
          </cell>
          <cell r="I155">
            <v>2.64</v>
          </cell>
          <cell r="J155">
            <v>0</v>
          </cell>
          <cell r="K155">
            <v>2.64</v>
          </cell>
          <cell r="M155" t="str">
            <v>Service Package</v>
          </cell>
          <cell r="N155">
            <v>0</v>
          </cell>
          <cell r="P155" t="str">
            <v>Service Package</v>
          </cell>
          <cell r="Q155">
            <v>0</v>
          </cell>
          <cell r="S155" t="str">
            <v>Service Package</v>
          </cell>
          <cell r="T155" t="str">
            <v>Service Package</v>
          </cell>
          <cell r="V155" t="str">
            <v>Service Package</v>
          </cell>
          <cell r="W155" t="str">
            <v>Service Package</v>
          </cell>
          <cell r="Y155" t="str">
            <v>Service Package</v>
          </cell>
          <cell r="Z155" t="str">
            <v>Service Package</v>
          </cell>
          <cell r="AB155" t="str">
            <v>Service Package</v>
          </cell>
          <cell r="AC155" t="str">
            <v>Service Package</v>
          </cell>
          <cell r="AE155" t="str">
            <v>Service Package</v>
          </cell>
          <cell r="AF155" t="str">
            <v>Service Package</v>
          </cell>
          <cell r="AH155" t="str">
            <v>Service Package</v>
          </cell>
          <cell r="AI155">
            <v>2.3099999999999996</v>
          </cell>
          <cell r="AK155" t="str">
            <v>Service Package</v>
          </cell>
          <cell r="AL155">
            <v>0</v>
          </cell>
          <cell r="AN155">
            <v>2.64</v>
          </cell>
          <cell r="AO155">
            <v>2.64</v>
          </cell>
          <cell r="AQ155" t="str">
            <v>Service Package</v>
          </cell>
          <cell r="AR155">
            <v>0</v>
          </cell>
          <cell r="AT155" t="str">
            <v>Service Package</v>
          </cell>
          <cell r="AU155">
            <v>0</v>
          </cell>
          <cell r="AW155" t="str">
            <v>Service Package</v>
          </cell>
          <cell r="AX155">
            <v>0</v>
          </cell>
          <cell r="AZ155" t="str">
            <v>Service Package</v>
          </cell>
          <cell r="BA155">
            <v>0</v>
          </cell>
          <cell r="BC155" t="str">
            <v>Service Package</v>
          </cell>
          <cell r="BD155">
            <v>0</v>
          </cell>
        </row>
        <row r="156">
          <cell r="E156" t="str">
            <v/>
          </cell>
          <cell r="F156" t="str">
            <v/>
          </cell>
          <cell r="I156">
            <v>35.360000000000007</v>
          </cell>
          <cell r="J156">
            <v>0</v>
          </cell>
          <cell r="K156">
            <v>35.360000000000007</v>
          </cell>
          <cell r="M156" t="str">
            <v>Service Package</v>
          </cell>
          <cell r="N156">
            <v>0</v>
          </cell>
          <cell r="P156" t="str">
            <v>Service Package</v>
          </cell>
          <cell r="Q156">
            <v>0</v>
          </cell>
          <cell r="S156" t="str">
            <v>Service Package</v>
          </cell>
          <cell r="T156" t="str">
            <v>Service Package</v>
          </cell>
          <cell r="V156" t="str">
            <v>Service Package</v>
          </cell>
          <cell r="W156" t="str">
            <v>Service Package</v>
          </cell>
          <cell r="Y156" t="str">
            <v>Service Package</v>
          </cell>
          <cell r="Z156" t="str">
            <v>Service Package</v>
          </cell>
          <cell r="AB156" t="str">
            <v>Service Package</v>
          </cell>
          <cell r="AC156" t="str">
            <v>Service Package</v>
          </cell>
          <cell r="AE156" t="str">
            <v>Service Package</v>
          </cell>
          <cell r="AF156" t="str">
            <v>Service Package</v>
          </cell>
          <cell r="AH156" t="str">
            <v>Service Package</v>
          </cell>
          <cell r="AI156">
            <v>30.94</v>
          </cell>
          <cell r="AK156" t="str">
            <v>Service Package</v>
          </cell>
          <cell r="AL156">
            <v>0</v>
          </cell>
          <cell r="AN156">
            <v>35.360000000000007</v>
          </cell>
          <cell r="AO156">
            <v>35.360000000000007</v>
          </cell>
          <cell r="AQ156" t="str">
            <v>Service Package</v>
          </cell>
          <cell r="AR156">
            <v>0</v>
          </cell>
          <cell r="AT156" t="str">
            <v>Service Package</v>
          </cell>
          <cell r="AU156">
            <v>0</v>
          </cell>
          <cell r="AW156" t="str">
            <v>Service Package</v>
          </cell>
          <cell r="AX156">
            <v>0</v>
          </cell>
          <cell r="AZ156" t="str">
            <v>Service Package</v>
          </cell>
          <cell r="BA156">
            <v>0</v>
          </cell>
          <cell r="BC156" t="str">
            <v>Service Package</v>
          </cell>
          <cell r="BD156">
            <v>0</v>
          </cell>
        </row>
        <row r="157">
          <cell r="E157" t="str">
            <v/>
          </cell>
          <cell r="F157" t="str">
            <v/>
          </cell>
          <cell r="I157">
            <v>35.360000000000007</v>
          </cell>
          <cell r="J157">
            <v>0</v>
          </cell>
          <cell r="K157">
            <v>35.360000000000007</v>
          </cell>
          <cell r="M157" t="str">
            <v>Service Package</v>
          </cell>
          <cell r="N157">
            <v>0</v>
          </cell>
          <cell r="P157" t="str">
            <v>Service Package</v>
          </cell>
          <cell r="Q157">
            <v>0</v>
          </cell>
          <cell r="S157" t="str">
            <v>Service Package</v>
          </cell>
          <cell r="T157" t="str">
            <v>Service Package</v>
          </cell>
          <cell r="V157" t="str">
            <v>Service Package</v>
          </cell>
          <cell r="W157" t="str">
            <v>Service Package</v>
          </cell>
          <cell r="Y157" t="str">
            <v>Service Package</v>
          </cell>
          <cell r="Z157" t="str">
            <v>Service Package</v>
          </cell>
          <cell r="AB157" t="str">
            <v>Service Package</v>
          </cell>
          <cell r="AC157" t="str">
            <v>Service Package</v>
          </cell>
          <cell r="AE157" t="str">
            <v>Service Package</v>
          </cell>
          <cell r="AF157" t="str">
            <v>Service Package</v>
          </cell>
          <cell r="AH157" t="str">
            <v>Service Package</v>
          </cell>
          <cell r="AI157">
            <v>30.94</v>
          </cell>
          <cell r="AK157" t="str">
            <v>Service Package</v>
          </cell>
          <cell r="AL157">
            <v>0</v>
          </cell>
          <cell r="AN157">
            <v>35.360000000000007</v>
          </cell>
          <cell r="AO157">
            <v>35.360000000000007</v>
          </cell>
          <cell r="AQ157" t="str">
            <v>Service Package</v>
          </cell>
          <cell r="AR157">
            <v>0</v>
          </cell>
          <cell r="AT157" t="str">
            <v>Service Package</v>
          </cell>
          <cell r="AU157">
            <v>0</v>
          </cell>
          <cell r="AW157" t="str">
            <v>Service Package</v>
          </cell>
          <cell r="AX157">
            <v>0</v>
          </cell>
          <cell r="AZ157" t="str">
            <v>Service Package</v>
          </cell>
          <cell r="BA157">
            <v>0</v>
          </cell>
          <cell r="BC157" t="str">
            <v>Service Package</v>
          </cell>
          <cell r="BD157">
            <v>0</v>
          </cell>
        </row>
        <row r="158">
          <cell r="E158" t="str">
            <v/>
          </cell>
          <cell r="F158" t="str">
            <v/>
          </cell>
          <cell r="I158">
            <v>6.56</v>
          </cell>
          <cell r="J158">
            <v>0</v>
          </cell>
          <cell r="K158">
            <v>6.56</v>
          </cell>
          <cell r="M158" t="str">
            <v>Service Package</v>
          </cell>
          <cell r="N158">
            <v>0</v>
          </cell>
          <cell r="P158" t="str">
            <v>Service Package</v>
          </cell>
          <cell r="Q158">
            <v>0</v>
          </cell>
          <cell r="S158" t="str">
            <v>Service Package</v>
          </cell>
          <cell r="T158" t="str">
            <v>Service Package</v>
          </cell>
          <cell r="V158" t="str">
            <v>Service Package</v>
          </cell>
          <cell r="W158" t="str">
            <v>Service Package</v>
          </cell>
          <cell r="Y158" t="str">
            <v>Service Package</v>
          </cell>
          <cell r="Z158" t="str">
            <v>Service Package</v>
          </cell>
          <cell r="AB158" t="str">
            <v>Service Package</v>
          </cell>
          <cell r="AC158" t="str">
            <v>Service Package</v>
          </cell>
          <cell r="AE158" t="str">
            <v>Service Package</v>
          </cell>
          <cell r="AF158" t="str">
            <v>Service Package</v>
          </cell>
          <cell r="AH158" t="str">
            <v>Service Package</v>
          </cell>
          <cell r="AI158">
            <v>5.7399999999999993</v>
          </cell>
          <cell r="AK158" t="str">
            <v>Service Package</v>
          </cell>
          <cell r="AL158">
            <v>0</v>
          </cell>
          <cell r="AN158">
            <v>6.56</v>
          </cell>
          <cell r="AO158">
            <v>6.56</v>
          </cell>
          <cell r="AQ158" t="str">
            <v>Service Package</v>
          </cell>
          <cell r="AR158">
            <v>0</v>
          </cell>
          <cell r="AT158" t="str">
            <v>Service Package</v>
          </cell>
          <cell r="AU158">
            <v>0</v>
          </cell>
          <cell r="AW158" t="str">
            <v>Service Package</v>
          </cell>
          <cell r="AX158">
            <v>0</v>
          </cell>
          <cell r="AZ158" t="str">
            <v>Service Package</v>
          </cell>
          <cell r="BA158">
            <v>0</v>
          </cell>
          <cell r="BC158" t="str">
            <v>Service Package</v>
          </cell>
          <cell r="BD158">
            <v>0</v>
          </cell>
        </row>
        <row r="159">
          <cell r="E159" t="str">
            <v/>
          </cell>
          <cell r="F159" t="str">
            <v/>
          </cell>
          <cell r="I159">
            <v>13.12</v>
          </cell>
          <cell r="J159">
            <v>0</v>
          </cell>
          <cell r="K159">
            <v>13.12</v>
          </cell>
          <cell r="M159" t="str">
            <v>Service Package</v>
          </cell>
          <cell r="N159">
            <v>0</v>
          </cell>
          <cell r="P159" t="str">
            <v>Service Package</v>
          </cell>
          <cell r="Q159">
            <v>0</v>
          </cell>
          <cell r="S159" t="str">
            <v>Service Package</v>
          </cell>
          <cell r="T159" t="str">
            <v>Service Package</v>
          </cell>
          <cell r="V159" t="str">
            <v>Service Package</v>
          </cell>
          <cell r="W159" t="str">
            <v>Service Package</v>
          </cell>
          <cell r="Y159" t="str">
            <v>Service Package</v>
          </cell>
          <cell r="Z159" t="str">
            <v>Service Package</v>
          </cell>
          <cell r="AB159" t="str">
            <v>Service Package</v>
          </cell>
          <cell r="AC159" t="str">
            <v>Service Package</v>
          </cell>
          <cell r="AE159" t="str">
            <v>Service Package</v>
          </cell>
          <cell r="AF159" t="str">
            <v>Service Package</v>
          </cell>
          <cell r="AH159" t="str">
            <v>Service Package</v>
          </cell>
          <cell r="AI159">
            <v>11.479999999999999</v>
          </cell>
          <cell r="AK159" t="str">
            <v>Service Package</v>
          </cell>
          <cell r="AL159">
            <v>0</v>
          </cell>
          <cell r="AN159">
            <v>13.12</v>
          </cell>
          <cell r="AO159">
            <v>13.12</v>
          </cell>
          <cell r="AQ159" t="str">
            <v>Service Package</v>
          </cell>
          <cell r="AR159">
            <v>0</v>
          </cell>
          <cell r="AT159" t="str">
            <v>Service Package</v>
          </cell>
          <cell r="AU159">
            <v>0</v>
          </cell>
          <cell r="AW159" t="str">
            <v>Service Package</v>
          </cell>
          <cell r="AX159">
            <v>0</v>
          </cell>
          <cell r="AZ159" t="str">
            <v>Service Package</v>
          </cell>
          <cell r="BA159">
            <v>0</v>
          </cell>
          <cell r="BC159" t="str">
            <v>Service Package</v>
          </cell>
          <cell r="BD159">
            <v>0</v>
          </cell>
        </row>
        <row r="160">
          <cell r="E160" t="str">
            <v/>
          </cell>
          <cell r="F160" t="str">
            <v/>
          </cell>
          <cell r="I160">
            <v>2.64</v>
          </cell>
          <cell r="J160">
            <v>0</v>
          </cell>
          <cell r="K160">
            <v>2.64</v>
          </cell>
          <cell r="M160" t="str">
            <v>Service Package</v>
          </cell>
          <cell r="N160">
            <v>0</v>
          </cell>
          <cell r="P160" t="str">
            <v>Service Package</v>
          </cell>
          <cell r="Q160">
            <v>0</v>
          </cell>
          <cell r="S160" t="str">
            <v>Service Package</v>
          </cell>
          <cell r="T160" t="str">
            <v>Service Package</v>
          </cell>
          <cell r="V160" t="str">
            <v>Service Package</v>
          </cell>
          <cell r="W160" t="str">
            <v>Service Package</v>
          </cell>
          <cell r="Y160" t="str">
            <v>Service Package</v>
          </cell>
          <cell r="Z160" t="str">
            <v>Service Package</v>
          </cell>
          <cell r="AB160" t="str">
            <v>Service Package</v>
          </cell>
          <cell r="AC160" t="str">
            <v>Service Package</v>
          </cell>
          <cell r="AE160" t="str">
            <v>Service Package</v>
          </cell>
          <cell r="AF160" t="str">
            <v>Service Package</v>
          </cell>
          <cell r="AH160" t="str">
            <v>Service Package</v>
          </cell>
          <cell r="AI160">
            <v>2.3099999999999996</v>
          </cell>
          <cell r="AK160" t="str">
            <v>Service Package</v>
          </cell>
          <cell r="AL160">
            <v>0</v>
          </cell>
          <cell r="AN160">
            <v>2.64</v>
          </cell>
          <cell r="AO160">
            <v>2.64</v>
          </cell>
          <cell r="AQ160" t="str">
            <v>Service Package</v>
          </cell>
          <cell r="AR160">
            <v>0</v>
          </cell>
          <cell r="AT160" t="str">
            <v>Service Package</v>
          </cell>
          <cell r="AU160">
            <v>0</v>
          </cell>
          <cell r="AW160" t="str">
            <v>Service Package</v>
          </cell>
          <cell r="AX160">
            <v>0</v>
          </cell>
          <cell r="AZ160" t="str">
            <v>Service Package</v>
          </cell>
          <cell r="BA160">
            <v>0</v>
          </cell>
          <cell r="BC160" t="str">
            <v>Service Package</v>
          </cell>
          <cell r="BD160">
            <v>0</v>
          </cell>
        </row>
        <row r="161">
          <cell r="E161" t="str">
            <v/>
          </cell>
          <cell r="F161" t="str">
            <v/>
          </cell>
          <cell r="I161">
            <v>76.64</v>
          </cell>
          <cell r="J161">
            <v>0</v>
          </cell>
          <cell r="K161">
            <v>76.64</v>
          </cell>
          <cell r="M161" t="str">
            <v>Service Package</v>
          </cell>
          <cell r="N161">
            <v>0</v>
          </cell>
          <cell r="P161" t="str">
            <v>Service Package</v>
          </cell>
          <cell r="Q161">
            <v>0</v>
          </cell>
          <cell r="S161" t="str">
            <v>Service Package</v>
          </cell>
          <cell r="T161" t="str">
            <v>Service Package</v>
          </cell>
          <cell r="V161" t="str">
            <v>Service Package</v>
          </cell>
          <cell r="W161" t="str">
            <v>Service Package</v>
          </cell>
          <cell r="Y161" t="str">
            <v>Service Package</v>
          </cell>
          <cell r="Z161" t="str">
            <v>Service Package</v>
          </cell>
          <cell r="AB161" t="str">
            <v>Service Package</v>
          </cell>
          <cell r="AC161" t="str">
            <v>Service Package</v>
          </cell>
          <cell r="AE161" t="str">
            <v>Service Package</v>
          </cell>
          <cell r="AF161" t="str">
            <v>Service Package</v>
          </cell>
          <cell r="AH161" t="str">
            <v>Service Package</v>
          </cell>
          <cell r="AI161">
            <v>67.059999999999988</v>
          </cell>
          <cell r="AK161" t="str">
            <v>Service Package</v>
          </cell>
          <cell r="AL161">
            <v>0</v>
          </cell>
          <cell r="AN161">
            <v>76.64</v>
          </cell>
          <cell r="AO161">
            <v>76.64</v>
          </cell>
          <cell r="AQ161" t="str">
            <v>Service Package</v>
          </cell>
          <cell r="AR161">
            <v>0</v>
          </cell>
          <cell r="AT161" t="str">
            <v>Service Package</v>
          </cell>
          <cell r="AU161">
            <v>0</v>
          </cell>
          <cell r="AW161" t="str">
            <v>Service Package</v>
          </cell>
          <cell r="AX161">
            <v>0</v>
          </cell>
          <cell r="AZ161" t="str">
            <v>Service Package</v>
          </cell>
          <cell r="BA161">
            <v>0</v>
          </cell>
          <cell r="BC161" t="str">
            <v>Service Package</v>
          </cell>
          <cell r="BD161">
            <v>0</v>
          </cell>
        </row>
        <row r="162">
          <cell r="E162" t="str">
            <v/>
          </cell>
          <cell r="F162" t="str">
            <v/>
          </cell>
          <cell r="I162">
            <v>11.36</v>
          </cell>
          <cell r="J162">
            <v>0</v>
          </cell>
          <cell r="K162">
            <v>11.36</v>
          </cell>
          <cell r="M162" t="str">
            <v>Service Package</v>
          </cell>
          <cell r="N162">
            <v>0</v>
          </cell>
          <cell r="P162" t="str">
            <v>Service Package</v>
          </cell>
          <cell r="Q162">
            <v>0</v>
          </cell>
          <cell r="S162" t="str">
            <v>Service Package</v>
          </cell>
          <cell r="T162" t="str">
            <v>Service Package</v>
          </cell>
          <cell r="V162" t="str">
            <v>Service Package</v>
          </cell>
          <cell r="W162" t="str">
            <v>Service Package</v>
          </cell>
          <cell r="Y162" t="str">
            <v>Service Package</v>
          </cell>
          <cell r="Z162" t="str">
            <v>Service Package</v>
          </cell>
          <cell r="AB162" t="str">
            <v>Service Package</v>
          </cell>
          <cell r="AC162" t="str">
            <v>Service Package</v>
          </cell>
          <cell r="AE162" t="str">
            <v>Service Package</v>
          </cell>
          <cell r="AF162" t="str">
            <v>Service Package</v>
          </cell>
          <cell r="AH162" t="str">
            <v>Service Package</v>
          </cell>
          <cell r="AI162">
            <v>9.94</v>
          </cell>
          <cell r="AK162" t="str">
            <v>Service Package</v>
          </cell>
          <cell r="AL162">
            <v>0</v>
          </cell>
          <cell r="AN162">
            <v>11.36</v>
          </cell>
          <cell r="AO162">
            <v>11.36</v>
          </cell>
          <cell r="AQ162" t="str">
            <v>Service Package</v>
          </cell>
          <cell r="AR162">
            <v>0</v>
          </cell>
          <cell r="AT162" t="str">
            <v>Service Package</v>
          </cell>
          <cell r="AU162">
            <v>0</v>
          </cell>
          <cell r="AW162" t="str">
            <v>Service Package</v>
          </cell>
          <cell r="AX162">
            <v>0</v>
          </cell>
          <cell r="AZ162" t="str">
            <v>Service Package</v>
          </cell>
          <cell r="BA162">
            <v>0</v>
          </cell>
          <cell r="BC162" t="str">
            <v>Service Package</v>
          </cell>
          <cell r="BD162">
            <v>0</v>
          </cell>
        </row>
        <row r="163">
          <cell r="E163" t="str">
            <v/>
          </cell>
          <cell r="F163" t="str">
            <v/>
          </cell>
          <cell r="I163">
            <v>15.280000000000001</v>
          </cell>
          <cell r="J163">
            <v>0</v>
          </cell>
          <cell r="K163">
            <v>15.280000000000001</v>
          </cell>
          <cell r="M163" t="str">
            <v>Service Package</v>
          </cell>
          <cell r="N163">
            <v>0</v>
          </cell>
          <cell r="P163" t="str">
            <v>Service Package</v>
          </cell>
          <cell r="Q163">
            <v>0</v>
          </cell>
          <cell r="S163" t="str">
            <v>Service Package</v>
          </cell>
          <cell r="T163" t="str">
            <v>Service Package</v>
          </cell>
          <cell r="V163" t="str">
            <v>Service Package</v>
          </cell>
          <cell r="W163" t="str">
            <v>Service Package</v>
          </cell>
          <cell r="Y163" t="str">
            <v>Service Package</v>
          </cell>
          <cell r="Z163" t="str">
            <v>Service Package</v>
          </cell>
          <cell r="AB163" t="str">
            <v>Service Package</v>
          </cell>
          <cell r="AC163" t="str">
            <v>Service Package</v>
          </cell>
          <cell r="AE163" t="str">
            <v>Service Package</v>
          </cell>
          <cell r="AF163" t="str">
            <v>Service Package</v>
          </cell>
          <cell r="AH163" t="str">
            <v>Service Package</v>
          </cell>
          <cell r="AI163">
            <v>13.370000000000001</v>
          </cell>
          <cell r="AK163" t="str">
            <v>Service Package</v>
          </cell>
          <cell r="AL163">
            <v>0</v>
          </cell>
          <cell r="AN163">
            <v>15.280000000000001</v>
          </cell>
          <cell r="AO163">
            <v>15.280000000000001</v>
          </cell>
          <cell r="AQ163" t="str">
            <v>Service Package</v>
          </cell>
          <cell r="AR163">
            <v>0</v>
          </cell>
          <cell r="AT163" t="str">
            <v>Service Package</v>
          </cell>
          <cell r="AU163">
            <v>0</v>
          </cell>
          <cell r="AW163" t="str">
            <v>Service Package</v>
          </cell>
          <cell r="AX163">
            <v>0</v>
          </cell>
          <cell r="AZ163" t="str">
            <v>Service Package</v>
          </cell>
          <cell r="BA163">
            <v>0</v>
          </cell>
          <cell r="BC163" t="str">
            <v>Service Package</v>
          </cell>
          <cell r="BD163">
            <v>0</v>
          </cell>
        </row>
        <row r="164">
          <cell r="E164" t="str">
            <v/>
          </cell>
          <cell r="F164" t="str">
            <v/>
          </cell>
          <cell r="I164">
            <v>2.64</v>
          </cell>
          <cell r="J164">
            <v>0</v>
          </cell>
          <cell r="K164">
            <v>2.64</v>
          </cell>
          <cell r="M164" t="str">
            <v>Service Package</v>
          </cell>
          <cell r="N164">
            <v>0</v>
          </cell>
          <cell r="P164" t="str">
            <v>Service Package</v>
          </cell>
          <cell r="Q164">
            <v>0</v>
          </cell>
          <cell r="S164" t="str">
            <v>Service Package</v>
          </cell>
          <cell r="T164" t="str">
            <v>Service Package</v>
          </cell>
          <cell r="V164" t="str">
            <v>Service Package</v>
          </cell>
          <cell r="W164" t="str">
            <v>Service Package</v>
          </cell>
          <cell r="Y164" t="str">
            <v>Service Package</v>
          </cell>
          <cell r="Z164" t="str">
            <v>Service Package</v>
          </cell>
          <cell r="AB164" t="str">
            <v>Service Package</v>
          </cell>
          <cell r="AC164" t="str">
            <v>Service Package</v>
          </cell>
          <cell r="AE164" t="str">
            <v>Service Package</v>
          </cell>
          <cell r="AF164" t="str">
            <v>Service Package</v>
          </cell>
          <cell r="AH164" t="str">
            <v>Service Package</v>
          </cell>
          <cell r="AI164">
            <v>2.3099999999999996</v>
          </cell>
          <cell r="AK164" t="str">
            <v>Service Package</v>
          </cell>
          <cell r="AL164">
            <v>0</v>
          </cell>
          <cell r="AN164">
            <v>2.64</v>
          </cell>
          <cell r="AO164">
            <v>2.64</v>
          </cell>
          <cell r="AQ164" t="str">
            <v>Service Package</v>
          </cell>
          <cell r="AR164">
            <v>0</v>
          </cell>
          <cell r="AT164" t="str">
            <v>Service Package</v>
          </cell>
          <cell r="AU164">
            <v>0</v>
          </cell>
          <cell r="AW164" t="str">
            <v>Service Package</v>
          </cell>
          <cell r="AX164">
            <v>0</v>
          </cell>
          <cell r="AZ164" t="str">
            <v>Service Package</v>
          </cell>
          <cell r="BA164">
            <v>0</v>
          </cell>
          <cell r="BC164" t="str">
            <v>Service Package</v>
          </cell>
          <cell r="BD164">
            <v>0</v>
          </cell>
        </row>
        <row r="165">
          <cell r="E165" t="str">
            <v>J0515</v>
          </cell>
          <cell r="G165" t="str">
            <v>N</v>
          </cell>
          <cell r="I165">
            <v>94</v>
          </cell>
          <cell r="J165">
            <v>0</v>
          </cell>
          <cell r="K165">
            <v>94</v>
          </cell>
          <cell r="M165" t="str">
            <v>Service Package</v>
          </cell>
          <cell r="N165">
            <v>0</v>
          </cell>
          <cell r="P165" t="str">
            <v>Service Package</v>
          </cell>
          <cell r="Q165">
            <v>0</v>
          </cell>
          <cell r="S165" t="str">
            <v>Service Package</v>
          </cell>
          <cell r="T165" t="str">
            <v>Service Package</v>
          </cell>
          <cell r="V165" t="str">
            <v>Service Package</v>
          </cell>
          <cell r="W165" t="str">
            <v>Service Package</v>
          </cell>
          <cell r="Y165" t="str">
            <v>Service Package</v>
          </cell>
          <cell r="Z165" t="str">
            <v>Service Package</v>
          </cell>
          <cell r="AB165" t="str">
            <v>Service Package</v>
          </cell>
          <cell r="AC165" t="str">
            <v>Service Package</v>
          </cell>
          <cell r="AE165" t="str">
            <v>Service Package</v>
          </cell>
          <cell r="AF165" t="str">
            <v>Service Package</v>
          </cell>
          <cell r="AH165" t="str">
            <v>Service Package</v>
          </cell>
          <cell r="AI165">
            <v>82.25</v>
          </cell>
          <cell r="AK165" t="str">
            <v>Service Package</v>
          </cell>
          <cell r="AL165">
            <v>0</v>
          </cell>
          <cell r="AN165">
            <v>94</v>
          </cell>
          <cell r="AO165">
            <v>94</v>
          </cell>
          <cell r="AQ165" t="str">
            <v>Service Package</v>
          </cell>
          <cell r="AR165">
            <v>18.09</v>
          </cell>
          <cell r="AT165" t="str">
            <v>Service Package</v>
          </cell>
          <cell r="AU165">
            <v>0</v>
          </cell>
          <cell r="AW165" t="str">
            <v>Service Package</v>
          </cell>
          <cell r="AX165">
            <v>0</v>
          </cell>
          <cell r="AZ165" t="str">
            <v>Service Package</v>
          </cell>
          <cell r="BA165">
            <v>0</v>
          </cell>
          <cell r="BC165" t="str">
            <v>Service Package</v>
          </cell>
          <cell r="BD165">
            <v>0</v>
          </cell>
        </row>
        <row r="166">
          <cell r="E166" t="str">
            <v/>
          </cell>
          <cell r="F166" t="str">
            <v/>
          </cell>
          <cell r="I166">
            <v>677.36000000000013</v>
          </cell>
          <cell r="J166">
            <v>0</v>
          </cell>
          <cell r="K166">
            <v>677.36000000000013</v>
          </cell>
          <cell r="M166" t="str">
            <v>Service Package</v>
          </cell>
          <cell r="N166">
            <v>0</v>
          </cell>
          <cell r="P166" t="str">
            <v>Service Package</v>
          </cell>
          <cell r="Q166">
            <v>0</v>
          </cell>
          <cell r="S166" t="str">
            <v>Service Package</v>
          </cell>
          <cell r="T166" t="str">
            <v>Service Package</v>
          </cell>
          <cell r="V166" t="str">
            <v>Service Package</v>
          </cell>
          <cell r="W166" t="str">
            <v>Service Package</v>
          </cell>
          <cell r="Y166" t="str">
            <v>Service Package</v>
          </cell>
          <cell r="Z166" t="str">
            <v>Service Package</v>
          </cell>
          <cell r="AB166" t="str">
            <v>Service Package</v>
          </cell>
          <cell r="AC166" t="str">
            <v>Service Package</v>
          </cell>
          <cell r="AE166" t="str">
            <v>Service Package</v>
          </cell>
          <cell r="AF166" t="str">
            <v>Service Package</v>
          </cell>
          <cell r="AH166" t="str">
            <v>Service Package</v>
          </cell>
          <cell r="AI166">
            <v>592.68999999999994</v>
          </cell>
          <cell r="AK166" t="str">
            <v>Service Package</v>
          </cell>
          <cell r="AL166">
            <v>0</v>
          </cell>
          <cell r="AN166">
            <v>677.36000000000013</v>
          </cell>
          <cell r="AO166">
            <v>677.36000000000013</v>
          </cell>
          <cell r="AQ166" t="str">
            <v>Service Package</v>
          </cell>
          <cell r="AR166">
            <v>0</v>
          </cell>
          <cell r="AT166" t="str">
            <v>Service Package</v>
          </cell>
          <cell r="AU166">
            <v>0</v>
          </cell>
          <cell r="AW166" t="str">
            <v>Service Package</v>
          </cell>
          <cell r="AX166">
            <v>0</v>
          </cell>
          <cell r="AZ166" t="str">
            <v>Service Package</v>
          </cell>
          <cell r="BA166">
            <v>0</v>
          </cell>
          <cell r="BC166" t="str">
            <v>Service Package</v>
          </cell>
          <cell r="BD166">
            <v>0</v>
          </cell>
        </row>
        <row r="167">
          <cell r="E167" t="str">
            <v/>
          </cell>
          <cell r="F167" t="str">
            <v/>
          </cell>
          <cell r="I167">
            <v>6.8000000000000007</v>
          </cell>
          <cell r="J167">
            <v>0</v>
          </cell>
          <cell r="K167">
            <v>6.8000000000000007</v>
          </cell>
          <cell r="M167" t="str">
            <v>Service Package</v>
          </cell>
          <cell r="N167">
            <v>0</v>
          </cell>
          <cell r="P167" t="str">
            <v>Service Package</v>
          </cell>
          <cell r="Q167">
            <v>0</v>
          </cell>
          <cell r="S167" t="str">
            <v>Service Package</v>
          </cell>
          <cell r="T167" t="str">
            <v>Service Package</v>
          </cell>
          <cell r="V167" t="str">
            <v>Service Package</v>
          </cell>
          <cell r="W167" t="str">
            <v>Service Package</v>
          </cell>
          <cell r="Y167" t="str">
            <v>Service Package</v>
          </cell>
          <cell r="Z167" t="str">
            <v>Service Package</v>
          </cell>
          <cell r="AB167" t="str">
            <v>Service Package</v>
          </cell>
          <cell r="AC167" t="str">
            <v>Service Package</v>
          </cell>
          <cell r="AE167" t="str">
            <v>Service Package</v>
          </cell>
          <cell r="AF167" t="str">
            <v>Service Package</v>
          </cell>
          <cell r="AH167" t="str">
            <v>Service Package</v>
          </cell>
          <cell r="AI167">
            <v>5.9499999999999993</v>
          </cell>
          <cell r="AK167" t="str">
            <v>Service Package</v>
          </cell>
          <cell r="AL167">
            <v>0</v>
          </cell>
          <cell r="AN167">
            <v>6.8000000000000007</v>
          </cell>
          <cell r="AO167">
            <v>6.8000000000000007</v>
          </cell>
          <cell r="AQ167" t="str">
            <v>Service Package</v>
          </cell>
          <cell r="AR167">
            <v>0</v>
          </cell>
          <cell r="AT167" t="str">
            <v>Service Package</v>
          </cell>
          <cell r="AU167">
            <v>0</v>
          </cell>
          <cell r="AW167" t="str">
            <v>Service Package</v>
          </cell>
          <cell r="AX167">
            <v>0</v>
          </cell>
          <cell r="AZ167" t="str">
            <v>Service Package</v>
          </cell>
          <cell r="BA167">
            <v>0</v>
          </cell>
          <cell r="BC167" t="str">
            <v>Service Package</v>
          </cell>
          <cell r="BD167">
            <v>0</v>
          </cell>
        </row>
        <row r="168">
          <cell r="E168" t="str">
            <v>J0702</v>
          </cell>
          <cell r="G168" t="str">
            <v>N</v>
          </cell>
          <cell r="I168">
            <v>174.4</v>
          </cell>
          <cell r="J168">
            <v>0</v>
          </cell>
          <cell r="K168">
            <v>174.4</v>
          </cell>
          <cell r="M168" t="str">
            <v>Service Package</v>
          </cell>
          <cell r="N168">
            <v>0</v>
          </cell>
          <cell r="P168" t="str">
            <v>Service Package</v>
          </cell>
          <cell r="Q168">
            <v>0</v>
          </cell>
          <cell r="S168" t="str">
            <v>Service Package</v>
          </cell>
          <cell r="T168" t="str">
            <v>Service Package</v>
          </cell>
          <cell r="V168" t="str">
            <v>Service Package</v>
          </cell>
          <cell r="W168" t="str">
            <v>Service Package</v>
          </cell>
          <cell r="Y168" t="str">
            <v>Service Package</v>
          </cell>
          <cell r="Z168" t="str">
            <v>Service Package</v>
          </cell>
          <cell r="AB168" t="str">
            <v>Service Package</v>
          </cell>
          <cell r="AC168" t="str">
            <v>Service Package</v>
          </cell>
          <cell r="AE168" t="str">
            <v>Service Package</v>
          </cell>
          <cell r="AF168" t="str">
            <v>Service Package</v>
          </cell>
          <cell r="AH168" t="str">
            <v>Service Package</v>
          </cell>
          <cell r="AI168">
            <v>152.6</v>
          </cell>
          <cell r="AK168" t="str">
            <v>Service Package</v>
          </cell>
          <cell r="AL168">
            <v>0</v>
          </cell>
          <cell r="AN168">
            <v>174.4</v>
          </cell>
          <cell r="AO168">
            <v>174.4</v>
          </cell>
          <cell r="AQ168" t="str">
            <v>Service Package</v>
          </cell>
          <cell r="AR168">
            <v>7.3</v>
          </cell>
          <cell r="AT168" t="str">
            <v>Service Package</v>
          </cell>
          <cell r="AU168">
            <v>0</v>
          </cell>
          <cell r="AW168" t="str">
            <v>Service Package</v>
          </cell>
          <cell r="AX168">
            <v>0</v>
          </cell>
          <cell r="AZ168" t="str">
            <v>Service Package</v>
          </cell>
          <cell r="BA168">
            <v>0</v>
          </cell>
          <cell r="BC168" t="str">
            <v>Service Package</v>
          </cell>
          <cell r="BD168">
            <v>0</v>
          </cell>
        </row>
        <row r="169">
          <cell r="E169" t="str">
            <v/>
          </cell>
          <cell r="F169" t="str">
            <v/>
          </cell>
          <cell r="I169">
            <v>139.52000000000001</v>
          </cell>
          <cell r="J169">
            <v>0</v>
          </cell>
          <cell r="K169">
            <v>139.52000000000001</v>
          </cell>
          <cell r="M169" t="str">
            <v>Service Package</v>
          </cell>
          <cell r="N169">
            <v>0</v>
          </cell>
          <cell r="P169" t="str">
            <v>Service Package</v>
          </cell>
          <cell r="Q169">
            <v>0</v>
          </cell>
          <cell r="S169" t="str">
            <v>Service Package</v>
          </cell>
          <cell r="T169" t="str">
            <v>Service Package</v>
          </cell>
          <cell r="V169" t="str">
            <v>Service Package</v>
          </cell>
          <cell r="W169" t="str">
            <v>Service Package</v>
          </cell>
          <cell r="Y169" t="str">
            <v>Service Package</v>
          </cell>
          <cell r="Z169" t="str">
            <v>Service Package</v>
          </cell>
          <cell r="AB169" t="str">
            <v>Service Package</v>
          </cell>
          <cell r="AC169" t="str">
            <v>Service Package</v>
          </cell>
          <cell r="AE169" t="str">
            <v>Service Package</v>
          </cell>
          <cell r="AF169" t="str">
            <v>Service Package</v>
          </cell>
          <cell r="AH169" t="str">
            <v>Service Package</v>
          </cell>
          <cell r="AI169">
            <v>122.08</v>
          </cell>
          <cell r="AK169" t="str">
            <v>Service Package</v>
          </cell>
          <cell r="AL169">
            <v>0</v>
          </cell>
          <cell r="AN169">
            <v>139.52000000000001</v>
          </cell>
          <cell r="AO169">
            <v>139.52000000000001</v>
          </cell>
          <cell r="AQ169" t="str">
            <v>Service Package</v>
          </cell>
          <cell r="AR169">
            <v>0</v>
          </cell>
          <cell r="AT169" t="str">
            <v>Service Package</v>
          </cell>
          <cell r="AU169">
            <v>0</v>
          </cell>
          <cell r="AW169" t="str">
            <v>Service Package</v>
          </cell>
          <cell r="AX169">
            <v>0</v>
          </cell>
          <cell r="AZ169" t="str">
            <v>Service Package</v>
          </cell>
          <cell r="BA169">
            <v>0</v>
          </cell>
          <cell r="BC169" t="str">
            <v>Service Package</v>
          </cell>
          <cell r="BD169">
            <v>0</v>
          </cell>
        </row>
        <row r="170">
          <cell r="E170" t="str">
            <v/>
          </cell>
          <cell r="F170" t="str">
            <v/>
          </cell>
          <cell r="I170">
            <v>2.64</v>
          </cell>
          <cell r="J170">
            <v>0</v>
          </cell>
          <cell r="K170">
            <v>2.64</v>
          </cell>
          <cell r="M170" t="str">
            <v>Service Package</v>
          </cell>
          <cell r="N170">
            <v>0</v>
          </cell>
          <cell r="P170" t="str">
            <v>Service Package</v>
          </cell>
          <cell r="Q170">
            <v>0</v>
          </cell>
          <cell r="S170" t="str">
            <v>Service Package</v>
          </cell>
          <cell r="T170" t="str">
            <v>Service Package</v>
          </cell>
          <cell r="V170" t="str">
            <v>Service Package</v>
          </cell>
          <cell r="W170" t="str">
            <v>Service Package</v>
          </cell>
          <cell r="Y170" t="str">
            <v>Service Package</v>
          </cell>
          <cell r="Z170" t="str">
            <v>Service Package</v>
          </cell>
          <cell r="AB170" t="str">
            <v>Service Package</v>
          </cell>
          <cell r="AC170" t="str">
            <v>Service Package</v>
          </cell>
          <cell r="AE170" t="str">
            <v>Service Package</v>
          </cell>
          <cell r="AF170" t="str">
            <v>Service Package</v>
          </cell>
          <cell r="AH170" t="str">
            <v>Service Package</v>
          </cell>
          <cell r="AI170">
            <v>2.3099999999999996</v>
          </cell>
          <cell r="AK170" t="str">
            <v>Service Package</v>
          </cell>
          <cell r="AL170">
            <v>0</v>
          </cell>
          <cell r="AN170">
            <v>2.64</v>
          </cell>
          <cell r="AO170">
            <v>2.64</v>
          </cell>
          <cell r="AQ170" t="str">
            <v>Service Package</v>
          </cell>
          <cell r="AR170">
            <v>0</v>
          </cell>
          <cell r="AT170" t="str">
            <v>Service Package</v>
          </cell>
          <cell r="AU170">
            <v>0</v>
          </cell>
          <cell r="AW170" t="str">
            <v>Service Package</v>
          </cell>
          <cell r="AX170">
            <v>0</v>
          </cell>
          <cell r="AZ170" t="str">
            <v>Service Package</v>
          </cell>
          <cell r="BA170">
            <v>0</v>
          </cell>
          <cell r="BC170" t="str">
            <v>Service Package</v>
          </cell>
          <cell r="BD170">
            <v>0</v>
          </cell>
        </row>
        <row r="171">
          <cell r="E171" t="str">
            <v/>
          </cell>
          <cell r="F171" t="str">
            <v/>
          </cell>
          <cell r="I171">
            <v>2.64</v>
          </cell>
          <cell r="J171">
            <v>0</v>
          </cell>
          <cell r="K171">
            <v>2.64</v>
          </cell>
          <cell r="M171" t="str">
            <v>Service Package</v>
          </cell>
          <cell r="N171">
            <v>0</v>
          </cell>
          <cell r="P171" t="str">
            <v>Service Package</v>
          </cell>
          <cell r="Q171">
            <v>0</v>
          </cell>
          <cell r="S171" t="str">
            <v>Service Package</v>
          </cell>
          <cell r="T171" t="str">
            <v>Service Package</v>
          </cell>
          <cell r="V171" t="str">
            <v>Service Package</v>
          </cell>
          <cell r="W171" t="str">
            <v>Service Package</v>
          </cell>
          <cell r="Y171" t="str">
            <v>Service Package</v>
          </cell>
          <cell r="Z171" t="str">
            <v>Service Package</v>
          </cell>
          <cell r="AB171" t="str">
            <v>Service Package</v>
          </cell>
          <cell r="AC171" t="str">
            <v>Service Package</v>
          </cell>
          <cell r="AE171" t="str">
            <v>Service Package</v>
          </cell>
          <cell r="AF171" t="str">
            <v>Service Package</v>
          </cell>
          <cell r="AH171" t="str">
            <v>Service Package</v>
          </cell>
          <cell r="AI171">
            <v>2.3099999999999996</v>
          </cell>
          <cell r="AK171" t="str">
            <v>Service Package</v>
          </cell>
          <cell r="AL171">
            <v>0</v>
          </cell>
          <cell r="AN171">
            <v>2.64</v>
          </cell>
          <cell r="AO171">
            <v>2.64</v>
          </cell>
          <cell r="AQ171" t="str">
            <v>Service Package</v>
          </cell>
          <cell r="AR171">
            <v>0</v>
          </cell>
          <cell r="AT171" t="str">
            <v>Service Package</v>
          </cell>
          <cell r="AU171">
            <v>0</v>
          </cell>
          <cell r="AW171" t="str">
            <v>Service Package</v>
          </cell>
          <cell r="AX171">
            <v>0</v>
          </cell>
          <cell r="AZ171" t="str">
            <v>Service Package</v>
          </cell>
          <cell r="BA171">
            <v>0</v>
          </cell>
          <cell r="BC171" t="str">
            <v>Service Package</v>
          </cell>
          <cell r="BD171">
            <v>0</v>
          </cell>
        </row>
        <row r="172">
          <cell r="E172" t="str">
            <v/>
          </cell>
          <cell r="F172" t="str">
            <v/>
          </cell>
          <cell r="I172">
            <v>8.16</v>
          </cell>
          <cell r="J172">
            <v>0</v>
          </cell>
          <cell r="K172">
            <v>8.16</v>
          </cell>
          <cell r="M172" t="str">
            <v>Service Package</v>
          </cell>
          <cell r="N172">
            <v>0</v>
          </cell>
          <cell r="P172" t="str">
            <v>Service Package</v>
          </cell>
          <cell r="Q172">
            <v>0</v>
          </cell>
          <cell r="S172" t="str">
            <v>Service Package</v>
          </cell>
          <cell r="T172" t="str">
            <v>Service Package</v>
          </cell>
          <cell r="V172" t="str">
            <v>Service Package</v>
          </cell>
          <cell r="W172" t="str">
            <v>Service Package</v>
          </cell>
          <cell r="Y172" t="str">
            <v>Service Package</v>
          </cell>
          <cell r="Z172" t="str">
            <v>Service Package</v>
          </cell>
          <cell r="AB172" t="str">
            <v>Service Package</v>
          </cell>
          <cell r="AC172" t="str">
            <v>Service Package</v>
          </cell>
          <cell r="AE172" t="str">
            <v>Service Package</v>
          </cell>
          <cell r="AF172" t="str">
            <v>Service Package</v>
          </cell>
          <cell r="AH172" t="str">
            <v>Service Package</v>
          </cell>
          <cell r="AI172">
            <v>7.1399999999999988</v>
          </cell>
          <cell r="AK172" t="str">
            <v>Service Package</v>
          </cell>
          <cell r="AL172">
            <v>0</v>
          </cell>
          <cell r="AN172">
            <v>8.16</v>
          </cell>
          <cell r="AO172">
            <v>8.16</v>
          </cell>
          <cell r="AQ172" t="str">
            <v>Service Package</v>
          </cell>
          <cell r="AR172">
            <v>0</v>
          </cell>
          <cell r="AT172" t="str">
            <v>Service Package</v>
          </cell>
          <cell r="AU172">
            <v>0</v>
          </cell>
          <cell r="AW172" t="str">
            <v>Service Package</v>
          </cell>
          <cell r="AX172">
            <v>0</v>
          </cell>
          <cell r="AZ172" t="str">
            <v>Service Package</v>
          </cell>
          <cell r="BA172">
            <v>0</v>
          </cell>
          <cell r="BC172" t="str">
            <v>Service Package</v>
          </cell>
          <cell r="BD172">
            <v>0</v>
          </cell>
        </row>
        <row r="173">
          <cell r="E173" t="str">
            <v/>
          </cell>
          <cell r="F173" t="str">
            <v/>
          </cell>
          <cell r="I173">
            <v>6.96</v>
          </cell>
          <cell r="J173">
            <v>0</v>
          </cell>
          <cell r="K173">
            <v>6.96</v>
          </cell>
          <cell r="M173" t="str">
            <v>Service Package</v>
          </cell>
          <cell r="N173">
            <v>0</v>
          </cell>
          <cell r="P173" t="str">
            <v>Service Package</v>
          </cell>
          <cell r="Q173">
            <v>0</v>
          </cell>
          <cell r="S173" t="str">
            <v>Service Package</v>
          </cell>
          <cell r="T173" t="str">
            <v>Service Package</v>
          </cell>
          <cell r="V173" t="str">
            <v>Service Package</v>
          </cell>
          <cell r="W173" t="str">
            <v>Service Package</v>
          </cell>
          <cell r="Y173" t="str">
            <v>Service Package</v>
          </cell>
          <cell r="Z173" t="str">
            <v>Service Package</v>
          </cell>
          <cell r="AB173" t="str">
            <v>Service Package</v>
          </cell>
          <cell r="AC173" t="str">
            <v>Service Package</v>
          </cell>
          <cell r="AE173" t="str">
            <v>Service Package</v>
          </cell>
          <cell r="AF173" t="str">
            <v>Service Package</v>
          </cell>
          <cell r="AH173" t="str">
            <v>Service Package</v>
          </cell>
          <cell r="AI173">
            <v>6.089999999999999</v>
          </cell>
          <cell r="AK173" t="str">
            <v>Service Package</v>
          </cell>
          <cell r="AL173">
            <v>0</v>
          </cell>
          <cell r="AN173">
            <v>6.96</v>
          </cell>
          <cell r="AO173">
            <v>6.96</v>
          </cell>
          <cell r="AQ173" t="str">
            <v>Service Package</v>
          </cell>
          <cell r="AR173">
            <v>0</v>
          </cell>
          <cell r="AT173" t="str">
            <v>Service Package</v>
          </cell>
          <cell r="AU173">
            <v>0</v>
          </cell>
          <cell r="AW173" t="str">
            <v>Service Package</v>
          </cell>
          <cell r="AX173">
            <v>0</v>
          </cell>
          <cell r="AZ173" t="str">
            <v>Service Package</v>
          </cell>
          <cell r="BA173">
            <v>0</v>
          </cell>
          <cell r="BC173" t="str">
            <v>Service Package</v>
          </cell>
          <cell r="BD173">
            <v>0</v>
          </cell>
        </row>
        <row r="174">
          <cell r="E174" t="str">
            <v/>
          </cell>
          <cell r="F174" t="str">
            <v/>
          </cell>
          <cell r="I174">
            <v>2.64</v>
          </cell>
          <cell r="J174">
            <v>0</v>
          </cell>
          <cell r="K174">
            <v>2.64</v>
          </cell>
          <cell r="M174" t="str">
            <v>Service Package</v>
          </cell>
          <cell r="N174">
            <v>0</v>
          </cell>
          <cell r="P174" t="str">
            <v>Service Package</v>
          </cell>
          <cell r="Q174">
            <v>0</v>
          </cell>
          <cell r="S174" t="str">
            <v>Service Package</v>
          </cell>
          <cell r="T174" t="str">
            <v>Service Package</v>
          </cell>
          <cell r="V174" t="str">
            <v>Service Package</v>
          </cell>
          <cell r="W174" t="str">
            <v>Service Package</v>
          </cell>
          <cell r="Y174" t="str">
            <v>Service Package</v>
          </cell>
          <cell r="Z174" t="str">
            <v>Service Package</v>
          </cell>
          <cell r="AB174" t="str">
            <v>Service Package</v>
          </cell>
          <cell r="AC174" t="str">
            <v>Service Package</v>
          </cell>
          <cell r="AE174" t="str">
            <v>Service Package</v>
          </cell>
          <cell r="AF174" t="str">
            <v>Service Package</v>
          </cell>
          <cell r="AH174" t="str">
            <v>Service Package</v>
          </cell>
          <cell r="AI174">
            <v>2.3099999999999996</v>
          </cell>
          <cell r="AK174" t="str">
            <v>Service Package</v>
          </cell>
          <cell r="AL174">
            <v>0</v>
          </cell>
          <cell r="AN174">
            <v>2.64</v>
          </cell>
          <cell r="AO174">
            <v>2.64</v>
          </cell>
          <cell r="AQ174" t="str">
            <v>Service Package</v>
          </cell>
          <cell r="AR174">
            <v>0</v>
          </cell>
          <cell r="AT174" t="str">
            <v>Service Package</v>
          </cell>
          <cell r="AU174">
            <v>0</v>
          </cell>
          <cell r="AW174" t="str">
            <v>Service Package</v>
          </cell>
          <cell r="AX174">
            <v>0</v>
          </cell>
          <cell r="AZ174" t="str">
            <v>Service Package</v>
          </cell>
          <cell r="BA174">
            <v>0</v>
          </cell>
          <cell r="BC174" t="str">
            <v>Service Package</v>
          </cell>
          <cell r="BD174">
            <v>0</v>
          </cell>
        </row>
        <row r="175">
          <cell r="E175" t="str">
            <v/>
          </cell>
          <cell r="F175" t="str">
            <v/>
          </cell>
          <cell r="I175">
            <v>3.6799999999999997</v>
          </cell>
          <cell r="J175">
            <v>0</v>
          </cell>
          <cell r="K175">
            <v>3.6799999999999997</v>
          </cell>
          <cell r="M175" t="str">
            <v>Service Package</v>
          </cell>
          <cell r="N175">
            <v>0</v>
          </cell>
          <cell r="P175" t="str">
            <v>Service Package</v>
          </cell>
          <cell r="Q175">
            <v>0</v>
          </cell>
          <cell r="S175" t="str">
            <v>Service Package</v>
          </cell>
          <cell r="T175" t="str">
            <v>Service Package</v>
          </cell>
          <cell r="V175" t="str">
            <v>Service Package</v>
          </cell>
          <cell r="W175" t="str">
            <v>Service Package</v>
          </cell>
          <cell r="Y175" t="str">
            <v>Service Package</v>
          </cell>
          <cell r="Z175" t="str">
            <v>Service Package</v>
          </cell>
          <cell r="AB175" t="str">
            <v>Service Package</v>
          </cell>
          <cell r="AC175" t="str">
            <v>Service Package</v>
          </cell>
          <cell r="AE175" t="str">
            <v>Service Package</v>
          </cell>
          <cell r="AF175" t="str">
            <v>Service Package</v>
          </cell>
          <cell r="AH175" t="str">
            <v>Service Package</v>
          </cell>
          <cell r="AI175">
            <v>3.2199999999999998</v>
          </cell>
          <cell r="AK175" t="str">
            <v>Service Package</v>
          </cell>
          <cell r="AL175">
            <v>0</v>
          </cell>
          <cell r="AN175">
            <v>3.6799999999999997</v>
          </cell>
          <cell r="AO175">
            <v>3.6799999999999997</v>
          </cell>
          <cell r="AQ175" t="str">
            <v>Service Package</v>
          </cell>
          <cell r="AR175">
            <v>0</v>
          </cell>
          <cell r="AT175" t="str">
            <v>Service Package</v>
          </cell>
          <cell r="AU175">
            <v>0</v>
          </cell>
          <cell r="AW175" t="str">
            <v>Service Package</v>
          </cell>
          <cell r="AX175">
            <v>0</v>
          </cell>
          <cell r="AZ175" t="str">
            <v>Service Package</v>
          </cell>
          <cell r="BA175">
            <v>0</v>
          </cell>
          <cell r="BC175" t="str">
            <v>Service Package</v>
          </cell>
          <cell r="BD175">
            <v>0</v>
          </cell>
        </row>
        <row r="176">
          <cell r="E176" t="str">
            <v/>
          </cell>
          <cell r="F176" t="str">
            <v/>
          </cell>
          <cell r="I176">
            <v>9.4400000000000013</v>
          </cell>
          <cell r="J176">
            <v>0</v>
          </cell>
          <cell r="K176">
            <v>9.4400000000000013</v>
          </cell>
          <cell r="M176" t="str">
            <v>Service Package</v>
          </cell>
          <cell r="N176">
            <v>0</v>
          </cell>
          <cell r="P176" t="str">
            <v>Service Package</v>
          </cell>
          <cell r="Q176">
            <v>0</v>
          </cell>
          <cell r="S176" t="str">
            <v>Service Package</v>
          </cell>
          <cell r="T176" t="str">
            <v>Service Package</v>
          </cell>
          <cell r="V176" t="str">
            <v>Service Package</v>
          </cell>
          <cell r="W176" t="str">
            <v>Service Package</v>
          </cell>
          <cell r="Y176" t="str">
            <v>Service Package</v>
          </cell>
          <cell r="Z176" t="str">
            <v>Service Package</v>
          </cell>
          <cell r="AB176" t="str">
            <v>Service Package</v>
          </cell>
          <cell r="AC176" t="str">
            <v>Service Package</v>
          </cell>
          <cell r="AE176" t="str">
            <v>Service Package</v>
          </cell>
          <cell r="AF176" t="str">
            <v>Service Package</v>
          </cell>
          <cell r="AH176" t="str">
            <v>Service Package</v>
          </cell>
          <cell r="AI176">
            <v>8.26</v>
          </cell>
          <cell r="AK176" t="str">
            <v>Service Package</v>
          </cell>
          <cell r="AL176">
            <v>0</v>
          </cell>
          <cell r="AN176">
            <v>9.4400000000000013</v>
          </cell>
          <cell r="AO176">
            <v>9.4400000000000013</v>
          </cell>
          <cell r="AQ176" t="str">
            <v>Service Package</v>
          </cell>
          <cell r="AR176">
            <v>0</v>
          </cell>
          <cell r="AT176" t="str">
            <v>Service Package</v>
          </cell>
          <cell r="AU176">
            <v>0</v>
          </cell>
          <cell r="AW176" t="str">
            <v>Service Package</v>
          </cell>
          <cell r="AX176">
            <v>0</v>
          </cell>
          <cell r="AZ176" t="str">
            <v>Service Package</v>
          </cell>
          <cell r="BA176">
            <v>0</v>
          </cell>
          <cell r="BC176" t="str">
            <v>Service Package</v>
          </cell>
          <cell r="BD176">
            <v>0</v>
          </cell>
        </row>
        <row r="177">
          <cell r="E177" t="str">
            <v/>
          </cell>
          <cell r="F177" t="str">
            <v/>
          </cell>
          <cell r="I177">
            <v>3.6799999999999997</v>
          </cell>
          <cell r="J177">
            <v>0</v>
          </cell>
          <cell r="K177">
            <v>3.6799999999999997</v>
          </cell>
          <cell r="M177" t="str">
            <v>Service Package</v>
          </cell>
          <cell r="N177">
            <v>0</v>
          </cell>
          <cell r="P177" t="str">
            <v>Service Package</v>
          </cell>
          <cell r="Q177">
            <v>0</v>
          </cell>
          <cell r="S177" t="str">
            <v>Service Package</v>
          </cell>
          <cell r="T177" t="str">
            <v>Service Package</v>
          </cell>
          <cell r="V177" t="str">
            <v>Service Package</v>
          </cell>
          <cell r="W177" t="str">
            <v>Service Package</v>
          </cell>
          <cell r="Y177" t="str">
            <v>Service Package</v>
          </cell>
          <cell r="Z177" t="str">
            <v>Service Package</v>
          </cell>
          <cell r="AB177" t="str">
            <v>Service Package</v>
          </cell>
          <cell r="AC177" t="str">
            <v>Service Package</v>
          </cell>
          <cell r="AE177" t="str">
            <v>Service Package</v>
          </cell>
          <cell r="AF177" t="str">
            <v>Service Package</v>
          </cell>
          <cell r="AH177" t="str">
            <v>Service Package</v>
          </cell>
          <cell r="AI177">
            <v>3.2199999999999998</v>
          </cell>
          <cell r="AK177" t="str">
            <v>Service Package</v>
          </cell>
          <cell r="AL177">
            <v>0</v>
          </cell>
          <cell r="AN177">
            <v>3.6799999999999997</v>
          </cell>
          <cell r="AO177">
            <v>3.6799999999999997</v>
          </cell>
          <cell r="AQ177" t="str">
            <v>Service Package</v>
          </cell>
          <cell r="AR177">
            <v>0</v>
          </cell>
          <cell r="AT177" t="str">
            <v>Service Package</v>
          </cell>
          <cell r="AU177">
            <v>0</v>
          </cell>
          <cell r="AW177" t="str">
            <v>Service Package</v>
          </cell>
          <cell r="AX177">
            <v>0</v>
          </cell>
          <cell r="AZ177" t="str">
            <v>Service Package</v>
          </cell>
          <cell r="BA177">
            <v>0</v>
          </cell>
          <cell r="BC177" t="str">
            <v>Service Package</v>
          </cell>
          <cell r="BD177">
            <v>0</v>
          </cell>
        </row>
        <row r="178">
          <cell r="E178" t="str">
            <v/>
          </cell>
          <cell r="F178" t="str">
            <v/>
          </cell>
          <cell r="I178">
            <v>616</v>
          </cell>
          <cell r="J178">
            <v>0</v>
          </cell>
          <cell r="K178">
            <v>616</v>
          </cell>
          <cell r="M178" t="str">
            <v>Service Package</v>
          </cell>
          <cell r="N178">
            <v>0</v>
          </cell>
          <cell r="P178" t="str">
            <v>Service Package</v>
          </cell>
          <cell r="Q178">
            <v>0</v>
          </cell>
          <cell r="S178" t="str">
            <v>Service Package</v>
          </cell>
          <cell r="T178" t="str">
            <v>Service Package</v>
          </cell>
          <cell r="V178" t="str">
            <v>Service Package</v>
          </cell>
          <cell r="W178" t="str">
            <v>Service Package</v>
          </cell>
          <cell r="Y178" t="str">
            <v>Service Package</v>
          </cell>
          <cell r="Z178" t="str">
            <v>Service Package</v>
          </cell>
          <cell r="AB178" t="str">
            <v>Service Package</v>
          </cell>
          <cell r="AC178" t="str">
            <v>Service Package</v>
          </cell>
          <cell r="AE178" t="str">
            <v>Service Package</v>
          </cell>
          <cell r="AF178" t="str">
            <v>Service Package</v>
          </cell>
          <cell r="AH178" t="str">
            <v>Service Package</v>
          </cell>
          <cell r="AI178">
            <v>539</v>
          </cell>
          <cell r="AK178" t="str">
            <v>Service Package</v>
          </cell>
          <cell r="AL178">
            <v>0</v>
          </cell>
          <cell r="AN178">
            <v>616</v>
          </cell>
          <cell r="AO178">
            <v>616</v>
          </cell>
          <cell r="AQ178" t="str">
            <v>Service Package</v>
          </cell>
          <cell r="AR178">
            <v>0</v>
          </cell>
          <cell r="AT178" t="str">
            <v>Service Package</v>
          </cell>
          <cell r="AU178">
            <v>0</v>
          </cell>
          <cell r="AW178" t="str">
            <v>Service Package</v>
          </cell>
          <cell r="AX178">
            <v>0</v>
          </cell>
          <cell r="AZ178" t="str">
            <v>Service Package</v>
          </cell>
          <cell r="BA178">
            <v>0</v>
          </cell>
          <cell r="BC178" t="str">
            <v>Service Package</v>
          </cell>
          <cell r="BD178">
            <v>0</v>
          </cell>
        </row>
        <row r="179">
          <cell r="E179" t="str">
            <v/>
          </cell>
          <cell r="F179" t="str">
            <v/>
          </cell>
          <cell r="I179">
            <v>6.16</v>
          </cell>
          <cell r="J179">
            <v>0</v>
          </cell>
          <cell r="K179">
            <v>6.16</v>
          </cell>
          <cell r="M179" t="str">
            <v>Service Package</v>
          </cell>
          <cell r="N179">
            <v>0</v>
          </cell>
          <cell r="P179" t="str">
            <v>Service Package</v>
          </cell>
          <cell r="Q179">
            <v>0</v>
          </cell>
          <cell r="S179" t="str">
            <v>Service Package</v>
          </cell>
          <cell r="T179" t="str">
            <v>Service Package</v>
          </cell>
          <cell r="V179" t="str">
            <v>Service Package</v>
          </cell>
          <cell r="W179" t="str">
            <v>Service Package</v>
          </cell>
          <cell r="Y179" t="str">
            <v>Service Package</v>
          </cell>
          <cell r="Z179" t="str">
            <v>Service Package</v>
          </cell>
          <cell r="AB179" t="str">
            <v>Service Package</v>
          </cell>
          <cell r="AC179" t="str">
            <v>Service Package</v>
          </cell>
          <cell r="AE179" t="str">
            <v>Service Package</v>
          </cell>
          <cell r="AF179" t="str">
            <v>Service Package</v>
          </cell>
          <cell r="AH179" t="str">
            <v>Service Package</v>
          </cell>
          <cell r="AI179">
            <v>5.39</v>
          </cell>
          <cell r="AK179" t="str">
            <v>Service Package</v>
          </cell>
          <cell r="AL179">
            <v>0</v>
          </cell>
          <cell r="AN179">
            <v>6.16</v>
          </cell>
          <cell r="AO179">
            <v>6.16</v>
          </cell>
          <cell r="AQ179" t="str">
            <v>Service Package</v>
          </cell>
          <cell r="AR179">
            <v>0</v>
          </cell>
          <cell r="AT179" t="str">
            <v>Service Package</v>
          </cell>
          <cell r="AU179">
            <v>0</v>
          </cell>
          <cell r="AW179" t="str">
            <v>Service Package</v>
          </cell>
          <cell r="AX179">
            <v>0</v>
          </cell>
          <cell r="AZ179" t="str">
            <v>Service Package</v>
          </cell>
          <cell r="BA179">
            <v>0</v>
          </cell>
          <cell r="BC179" t="str">
            <v>Service Package</v>
          </cell>
          <cell r="BD179">
            <v>0</v>
          </cell>
        </row>
        <row r="180">
          <cell r="E180" t="str">
            <v/>
          </cell>
          <cell r="F180" t="str">
            <v/>
          </cell>
          <cell r="I180">
            <v>2.64</v>
          </cell>
          <cell r="J180">
            <v>0</v>
          </cell>
          <cell r="K180">
            <v>2.64</v>
          </cell>
          <cell r="M180" t="str">
            <v>Service Package</v>
          </cell>
          <cell r="N180">
            <v>0</v>
          </cell>
          <cell r="P180" t="str">
            <v>Service Package</v>
          </cell>
          <cell r="Q180">
            <v>0</v>
          </cell>
          <cell r="S180" t="str">
            <v>Service Package</v>
          </cell>
          <cell r="T180" t="str">
            <v>Service Package</v>
          </cell>
          <cell r="V180" t="str">
            <v>Service Package</v>
          </cell>
          <cell r="W180" t="str">
            <v>Service Package</v>
          </cell>
          <cell r="Y180" t="str">
            <v>Service Package</v>
          </cell>
          <cell r="Z180" t="str">
            <v>Service Package</v>
          </cell>
          <cell r="AB180" t="str">
            <v>Service Package</v>
          </cell>
          <cell r="AC180" t="str">
            <v>Service Package</v>
          </cell>
          <cell r="AE180" t="str">
            <v>Service Package</v>
          </cell>
          <cell r="AF180" t="str">
            <v>Service Package</v>
          </cell>
          <cell r="AH180" t="str">
            <v>Service Package</v>
          </cell>
          <cell r="AI180">
            <v>2.3099999999999996</v>
          </cell>
          <cell r="AK180" t="str">
            <v>Service Package</v>
          </cell>
          <cell r="AL180">
            <v>0</v>
          </cell>
          <cell r="AN180">
            <v>2.64</v>
          </cell>
          <cell r="AO180">
            <v>2.64</v>
          </cell>
          <cell r="AQ180" t="str">
            <v>Service Package</v>
          </cell>
          <cell r="AR180">
            <v>0</v>
          </cell>
          <cell r="AT180" t="str">
            <v>Service Package</v>
          </cell>
          <cell r="AU180">
            <v>0</v>
          </cell>
          <cell r="AW180" t="str">
            <v>Service Package</v>
          </cell>
          <cell r="AX180">
            <v>0</v>
          </cell>
          <cell r="AZ180" t="str">
            <v>Service Package</v>
          </cell>
          <cell r="BA180">
            <v>0</v>
          </cell>
          <cell r="BC180" t="str">
            <v>Service Package</v>
          </cell>
          <cell r="BD180">
            <v>0</v>
          </cell>
        </row>
        <row r="181">
          <cell r="E181" t="str">
            <v/>
          </cell>
          <cell r="F181" t="str">
            <v/>
          </cell>
          <cell r="I181">
            <v>33.04</v>
          </cell>
          <cell r="J181">
            <v>0</v>
          </cell>
          <cell r="K181">
            <v>33.04</v>
          </cell>
          <cell r="M181" t="str">
            <v>Service Package</v>
          </cell>
          <cell r="N181">
            <v>0</v>
          </cell>
          <cell r="P181" t="str">
            <v>Service Package</v>
          </cell>
          <cell r="Q181">
            <v>0</v>
          </cell>
          <cell r="S181" t="str">
            <v>Service Package</v>
          </cell>
          <cell r="T181" t="str">
            <v>Service Package</v>
          </cell>
          <cell r="V181" t="str">
            <v>Service Package</v>
          </cell>
          <cell r="W181" t="str">
            <v>Service Package</v>
          </cell>
          <cell r="Y181" t="str">
            <v>Service Package</v>
          </cell>
          <cell r="Z181" t="str">
            <v>Service Package</v>
          </cell>
          <cell r="AB181" t="str">
            <v>Service Package</v>
          </cell>
          <cell r="AC181" t="str">
            <v>Service Package</v>
          </cell>
          <cell r="AE181" t="str">
            <v>Service Package</v>
          </cell>
          <cell r="AF181" t="str">
            <v>Service Package</v>
          </cell>
          <cell r="AH181" t="str">
            <v>Service Package</v>
          </cell>
          <cell r="AI181">
            <v>28.909999999999997</v>
          </cell>
          <cell r="AK181" t="str">
            <v>Service Package</v>
          </cell>
          <cell r="AL181">
            <v>0</v>
          </cell>
          <cell r="AN181">
            <v>33.04</v>
          </cell>
          <cell r="AO181">
            <v>33.04</v>
          </cell>
          <cell r="AQ181" t="str">
            <v>Service Package</v>
          </cell>
          <cell r="AR181">
            <v>0</v>
          </cell>
          <cell r="AT181" t="str">
            <v>Service Package</v>
          </cell>
          <cell r="AU181">
            <v>0</v>
          </cell>
          <cell r="AW181" t="str">
            <v>Service Package</v>
          </cell>
          <cell r="AX181">
            <v>0</v>
          </cell>
          <cell r="AZ181" t="str">
            <v>Service Package</v>
          </cell>
          <cell r="BA181">
            <v>0</v>
          </cell>
          <cell r="BC181" t="str">
            <v>Service Package</v>
          </cell>
          <cell r="BD181">
            <v>0</v>
          </cell>
        </row>
        <row r="182">
          <cell r="E182" t="str">
            <v/>
          </cell>
          <cell r="F182" t="str">
            <v/>
          </cell>
          <cell r="I182">
            <v>110.88</v>
          </cell>
          <cell r="J182">
            <v>0</v>
          </cell>
          <cell r="K182">
            <v>110.88</v>
          </cell>
          <cell r="M182" t="str">
            <v>Service Package</v>
          </cell>
          <cell r="N182">
            <v>0</v>
          </cell>
          <cell r="P182" t="str">
            <v>Service Package</v>
          </cell>
          <cell r="Q182">
            <v>0</v>
          </cell>
          <cell r="S182" t="str">
            <v>Service Package</v>
          </cell>
          <cell r="T182" t="str">
            <v>Service Package</v>
          </cell>
          <cell r="V182" t="str">
            <v>Service Package</v>
          </cell>
          <cell r="W182" t="str">
            <v>Service Package</v>
          </cell>
          <cell r="Y182" t="str">
            <v>Service Package</v>
          </cell>
          <cell r="Z182" t="str">
            <v>Service Package</v>
          </cell>
          <cell r="AB182" t="str">
            <v>Service Package</v>
          </cell>
          <cell r="AC182" t="str">
            <v>Service Package</v>
          </cell>
          <cell r="AE182" t="str">
            <v>Service Package</v>
          </cell>
          <cell r="AF182" t="str">
            <v>Service Package</v>
          </cell>
          <cell r="AH182" t="str">
            <v>Service Package</v>
          </cell>
          <cell r="AI182">
            <v>97.02</v>
          </cell>
          <cell r="AK182" t="str">
            <v>Service Package</v>
          </cell>
          <cell r="AL182">
            <v>0</v>
          </cell>
          <cell r="AN182">
            <v>110.88</v>
          </cell>
          <cell r="AO182">
            <v>110.88</v>
          </cell>
          <cell r="AQ182" t="str">
            <v>Service Package</v>
          </cell>
          <cell r="AR182">
            <v>0</v>
          </cell>
          <cell r="AT182" t="str">
            <v>Service Package</v>
          </cell>
          <cell r="AU182">
            <v>0</v>
          </cell>
          <cell r="AW182" t="str">
            <v>Service Package</v>
          </cell>
          <cell r="AX182">
            <v>0</v>
          </cell>
          <cell r="AZ182" t="str">
            <v>Service Package</v>
          </cell>
          <cell r="BA182">
            <v>0</v>
          </cell>
          <cell r="BC182" t="str">
            <v>Service Package</v>
          </cell>
          <cell r="BD182">
            <v>0</v>
          </cell>
        </row>
        <row r="183">
          <cell r="E183" t="str">
            <v/>
          </cell>
          <cell r="F183" t="str">
            <v/>
          </cell>
          <cell r="I183">
            <v>110.88</v>
          </cell>
          <cell r="J183">
            <v>0</v>
          </cell>
          <cell r="K183">
            <v>110.88</v>
          </cell>
          <cell r="M183" t="str">
            <v>Service Package</v>
          </cell>
          <cell r="N183">
            <v>0</v>
          </cell>
          <cell r="P183" t="str">
            <v>Service Package</v>
          </cell>
          <cell r="Q183">
            <v>0</v>
          </cell>
          <cell r="S183" t="str">
            <v>Service Package</v>
          </cell>
          <cell r="T183" t="str">
            <v>Service Package</v>
          </cell>
          <cell r="V183" t="str">
            <v>Service Package</v>
          </cell>
          <cell r="W183" t="str">
            <v>Service Package</v>
          </cell>
          <cell r="Y183" t="str">
            <v>Service Package</v>
          </cell>
          <cell r="Z183" t="str">
            <v>Service Package</v>
          </cell>
          <cell r="AB183" t="str">
            <v>Service Package</v>
          </cell>
          <cell r="AC183" t="str">
            <v>Service Package</v>
          </cell>
          <cell r="AE183" t="str">
            <v>Service Package</v>
          </cell>
          <cell r="AF183" t="str">
            <v>Service Package</v>
          </cell>
          <cell r="AH183" t="str">
            <v>Service Package</v>
          </cell>
          <cell r="AI183">
            <v>97.02</v>
          </cell>
          <cell r="AK183" t="str">
            <v>Service Package</v>
          </cell>
          <cell r="AL183">
            <v>0</v>
          </cell>
          <cell r="AN183">
            <v>110.88</v>
          </cell>
          <cell r="AO183">
            <v>110.88</v>
          </cell>
          <cell r="AQ183" t="str">
            <v>Service Package</v>
          </cell>
          <cell r="AR183">
            <v>0</v>
          </cell>
          <cell r="AT183" t="str">
            <v>Service Package</v>
          </cell>
          <cell r="AU183">
            <v>0</v>
          </cell>
          <cell r="AW183" t="str">
            <v>Service Package</v>
          </cell>
          <cell r="AX183">
            <v>0</v>
          </cell>
          <cell r="AZ183" t="str">
            <v>Service Package</v>
          </cell>
          <cell r="BA183">
            <v>0</v>
          </cell>
          <cell r="BC183" t="str">
            <v>Service Package</v>
          </cell>
          <cell r="BD183">
            <v>0</v>
          </cell>
        </row>
        <row r="184">
          <cell r="E184" t="str">
            <v/>
          </cell>
          <cell r="F184" t="str">
            <v/>
          </cell>
          <cell r="I184">
            <v>110.88</v>
          </cell>
          <cell r="J184">
            <v>0</v>
          </cell>
          <cell r="K184">
            <v>110.88</v>
          </cell>
          <cell r="M184" t="str">
            <v>Service Package</v>
          </cell>
          <cell r="N184">
            <v>0</v>
          </cell>
          <cell r="P184" t="str">
            <v>Service Package</v>
          </cell>
          <cell r="Q184">
            <v>0</v>
          </cell>
          <cell r="S184" t="str">
            <v>Service Package</v>
          </cell>
          <cell r="T184" t="str">
            <v>Service Package</v>
          </cell>
          <cell r="V184" t="str">
            <v>Service Package</v>
          </cell>
          <cell r="W184" t="str">
            <v>Service Package</v>
          </cell>
          <cell r="Y184" t="str">
            <v>Service Package</v>
          </cell>
          <cell r="Z184" t="str">
            <v>Service Package</v>
          </cell>
          <cell r="AB184" t="str">
            <v>Service Package</v>
          </cell>
          <cell r="AC184" t="str">
            <v>Service Package</v>
          </cell>
          <cell r="AE184" t="str">
            <v>Service Package</v>
          </cell>
          <cell r="AF184" t="str">
            <v>Service Package</v>
          </cell>
          <cell r="AH184" t="str">
            <v>Service Package</v>
          </cell>
          <cell r="AI184">
            <v>97.02</v>
          </cell>
          <cell r="AK184" t="str">
            <v>Service Package</v>
          </cell>
          <cell r="AL184">
            <v>0</v>
          </cell>
          <cell r="AN184">
            <v>110.88</v>
          </cell>
          <cell r="AO184">
            <v>110.88</v>
          </cell>
          <cell r="AQ184" t="str">
            <v>Service Package</v>
          </cell>
          <cell r="AR184">
            <v>0</v>
          </cell>
          <cell r="AT184" t="str">
            <v>Service Package</v>
          </cell>
          <cell r="AU184">
            <v>0</v>
          </cell>
          <cell r="AW184" t="str">
            <v>Service Package</v>
          </cell>
          <cell r="AX184">
            <v>0</v>
          </cell>
          <cell r="AZ184" t="str">
            <v>Service Package</v>
          </cell>
          <cell r="BA184">
            <v>0</v>
          </cell>
          <cell r="BC184" t="str">
            <v>Service Package</v>
          </cell>
          <cell r="BD184">
            <v>0</v>
          </cell>
        </row>
        <row r="185">
          <cell r="E185" t="str">
            <v/>
          </cell>
          <cell r="F185" t="str">
            <v/>
          </cell>
          <cell r="I185">
            <v>110.88</v>
          </cell>
          <cell r="J185">
            <v>0</v>
          </cell>
          <cell r="K185">
            <v>110.88</v>
          </cell>
          <cell r="M185" t="str">
            <v>Service Package</v>
          </cell>
          <cell r="N185">
            <v>0</v>
          </cell>
          <cell r="P185" t="str">
            <v>Service Package</v>
          </cell>
          <cell r="Q185">
            <v>0</v>
          </cell>
          <cell r="S185" t="str">
            <v>Service Package</v>
          </cell>
          <cell r="T185" t="str">
            <v>Service Package</v>
          </cell>
          <cell r="V185" t="str">
            <v>Service Package</v>
          </cell>
          <cell r="W185" t="str">
            <v>Service Package</v>
          </cell>
          <cell r="Y185" t="str">
            <v>Service Package</v>
          </cell>
          <cell r="Z185" t="str">
            <v>Service Package</v>
          </cell>
          <cell r="AB185" t="str">
            <v>Service Package</v>
          </cell>
          <cell r="AC185" t="str">
            <v>Service Package</v>
          </cell>
          <cell r="AE185" t="str">
            <v>Service Package</v>
          </cell>
          <cell r="AF185" t="str">
            <v>Service Package</v>
          </cell>
          <cell r="AH185" t="str">
            <v>Service Package</v>
          </cell>
          <cell r="AI185">
            <v>97.02</v>
          </cell>
          <cell r="AK185" t="str">
            <v>Service Package</v>
          </cell>
          <cell r="AL185">
            <v>0</v>
          </cell>
          <cell r="AN185">
            <v>110.88</v>
          </cell>
          <cell r="AO185">
            <v>110.88</v>
          </cell>
          <cell r="AQ185" t="str">
            <v>Service Package</v>
          </cell>
          <cell r="AR185">
            <v>0</v>
          </cell>
          <cell r="AT185" t="str">
            <v>Service Package</v>
          </cell>
          <cell r="AU185">
            <v>0</v>
          </cell>
          <cell r="AW185" t="str">
            <v>Service Package</v>
          </cell>
          <cell r="AX185">
            <v>0</v>
          </cell>
          <cell r="AZ185" t="str">
            <v>Service Package</v>
          </cell>
          <cell r="BA185">
            <v>0</v>
          </cell>
          <cell r="BC185" t="str">
            <v>Service Package</v>
          </cell>
          <cell r="BD185">
            <v>0</v>
          </cell>
        </row>
        <row r="186">
          <cell r="E186" t="str">
            <v/>
          </cell>
          <cell r="F186" t="str">
            <v/>
          </cell>
          <cell r="I186">
            <v>24.880000000000003</v>
          </cell>
          <cell r="J186">
            <v>0</v>
          </cell>
          <cell r="K186">
            <v>24.880000000000003</v>
          </cell>
          <cell r="M186" t="str">
            <v>Service Package</v>
          </cell>
          <cell r="N186">
            <v>0</v>
          </cell>
          <cell r="P186" t="str">
            <v>Service Package</v>
          </cell>
          <cell r="Q186">
            <v>0</v>
          </cell>
          <cell r="S186" t="str">
            <v>Service Package</v>
          </cell>
          <cell r="T186" t="str">
            <v>Service Package</v>
          </cell>
          <cell r="V186" t="str">
            <v>Service Package</v>
          </cell>
          <cell r="W186" t="str">
            <v>Service Package</v>
          </cell>
          <cell r="Y186" t="str">
            <v>Service Package</v>
          </cell>
          <cell r="Z186" t="str">
            <v>Service Package</v>
          </cell>
          <cell r="AB186" t="str">
            <v>Service Package</v>
          </cell>
          <cell r="AC186" t="str">
            <v>Service Package</v>
          </cell>
          <cell r="AE186" t="str">
            <v>Service Package</v>
          </cell>
          <cell r="AF186" t="str">
            <v>Service Package</v>
          </cell>
          <cell r="AH186" t="str">
            <v>Service Package</v>
          </cell>
          <cell r="AI186">
            <v>21.77</v>
          </cell>
          <cell r="AK186" t="str">
            <v>Service Package</v>
          </cell>
          <cell r="AL186">
            <v>0</v>
          </cell>
          <cell r="AN186">
            <v>24.880000000000003</v>
          </cell>
          <cell r="AO186">
            <v>24.880000000000003</v>
          </cell>
          <cell r="AQ186" t="str">
            <v>Service Package</v>
          </cell>
          <cell r="AR186">
            <v>0</v>
          </cell>
          <cell r="AT186" t="str">
            <v>Service Package</v>
          </cell>
          <cell r="AU186">
            <v>0</v>
          </cell>
          <cell r="AW186" t="str">
            <v>Service Package</v>
          </cell>
          <cell r="AX186">
            <v>0</v>
          </cell>
          <cell r="AZ186" t="str">
            <v>Service Package</v>
          </cell>
          <cell r="BA186">
            <v>0</v>
          </cell>
          <cell r="BC186" t="str">
            <v>Service Package</v>
          </cell>
          <cell r="BD186">
            <v>0</v>
          </cell>
        </row>
        <row r="187">
          <cell r="E187" t="str">
            <v/>
          </cell>
          <cell r="F187" t="str">
            <v/>
          </cell>
          <cell r="I187">
            <v>24.880000000000003</v>
          </cell>
          <cell r="J187">
            <v>0</v>
          </cell>
          <cell r="K187">
            <v>24.880000000000003</v>
          </cell>
          <cell r="M187" t="str">
            <v>Service Package</v>
          </cell>
          <cell r="N187">
            <v>0</v>
          </cell>
          <cell r="P187" t="str">
            <v>Service Package</v>
          </cell>
          <cell r="Q187">
            <v>0</v>
          </cell>
          <cell r="S187" t="str">
            <v>Service Package</v>
          </cell>
          <cell r="T187" t="str">
            <v>Service Package</v>
          </cell>
          <cell r="V187" t="str">
            <v>Service Package</v>
          </cell>
          <cell r="W187" t="str">
            <v>Service Package</v>
          </cell>
          <cell r="Y187" t="str">
            <v>Service Package</v>
          </cell>
          <cell r="Z187" t="str">
            <v>Service Package</v>
          </cell>
          <cell r="AB187" t="str">
            <v>Service Package</v>
          </cell>
          <cell r="AC187" t="str">
            <v>Service Package</v>
          </cell>
          <cell r="AE187" t="str">
            <v>Service Package</v>
          </cell>
          <cell r="AF187" t="str">
            <v>Service Package</v>
          </cell>
          <cell r="AH187" t="str">
            <v>Service Package</v>
          </cell>
          <cell r="AI187">
            <v>21.77</v>
          </cell>
          <cell r="AK187" t="str">
            <v>Service Package</v>
          </cell>
          <cell r="AL187">
            <v>0</v>
          </cell>
          <cell r="AN187">
            <v>24.880000000000003</v>
          </cell>
          <cell r="AO187">
            <v>24.880000000000003</v>
          </cell>
          <cell r="AQ187" t="str">
            <v>Service Package</v>
          </cell>
          <cell r="AR187">
            <v>0</v>
          </cell>
          <cell r="AT187" t="str">
            <v>Service Package</v>
          </cell>
          <cell r="AU187">
            <v>0</v>
          </cell>
          <cell r="AW187" t="str">
            <v>Service Package</v>
          </cell>
          <cell r="AX187">
            <v>0</v>
          </cell>
          <cell r="AZ187" t="str">
            <v>Service Package</v>
          </cell>
          <cell r="BA187">
            <v>0</v>
          </cell>
          <cell r="BC187" t="str">
            <v>Service Package</v>
          </cell>
          <cell r="BD187">
            <v>0</v>
          </cell>
        </row>
        <row r="188">
          <cell r="E188" t="str">
            <v/>
          </cell>
          <cell r="F188" t="str">
            <v/>
          </cell>
          <cell r="I188">
            <v>29.28</v>
          </cell>
          <cell r="J188">
            <v>0</v>
          </cell>
          <cell r="K188">
            <v>29.28</v>
          </cell>
          <cell r="M188" t="str">
            <v>Service Package</v>
          </cell>
          <cell r="N188">
            <v>0</v>
          </cell>
          <cell r="P188" t="str">
            <v>Service Package</v>
          </cell>
          <cell r="Q188">
            <v>0</v>
          </cell>
          <cell r="S188" t="str">
            <v>Service Package</v>
          </cell>
          <cell r="T188" t="str">
            <v>Service Package</v>
          </cell>
          <cell r="V188" t="str">
            <v>Service Package</v>
          </cell>
          <cell r="W188" t="str">
            <v>Service Package</v>
          </cell>
          <cell r="Y188" t="str">
            <v>Service Package</v>
          </cell>
          <cell r="Z188" t="str">
            <v>Service Package</v>
          </cell>
          <cell r="AB188" t="str">
            <v>Service Package</v>
          </cell>
          <cell r="AC188" t="str">
            <v>Service Package</v>
          </cell>
          <cell r="AE188" t="str">
            <v>Service Package</v>
          </cell>
          <cell r="AF188" t="str">
            <v>Service Package</v>
          </cell>
          <cell r="AH188" t="str">
            <v>Service Package</v>
          </cell>
          <cell r="AI188">
            <v>25.62</v>
          </cell>
          <cell r="AK188" t="str">
            <v>Service Package</v>
          </cell>
          <cell r="AL188">
            <v>0</v>
          </cell>
          <cell r="AN188">
            <v>29.28</v>
          </cell>
          <cell r="AO188">
            <v>29.28</v>
          </cell>
          <cell r="AQ188" t="str">
            <v>Service Package</v>
          </cell>
          <cell r="AR188">
            <v>0</v>
          </cell>
          <cell r="AT188" t="str">
            <v>Service Package</v>
          </cell>
          <cell r="AU188">
            <v>0</v>
          </cell>
          <cell r="AW188" t="str">
            <v>Service Package</v>
          </cell>
          <cell r="AX188">
            <v>0</v>
          </cell>
          <cell r="AZ188" t="str">
            <v>Service Package</v>
          </cell>
          <cell r="BA188">
            <v>0</v>
          </cell>
          <cell r="BC188" t="str">
            <v>Service Package</v>
          </cell>
          <cell r="BD188">
            <v>0</v>
          </cell>
        </row>
        <row r="189">
          <cell r="E189" t="str">
            <v/>
          </cell>
          <cell r="F189" t="str">
            <v/>
          </cell>
          <cell r="I189">
            <v>29.28</v>
          </cell>
          <cell r="J189">
            <v>0</v>
          </cell>
          <cell r="K189">
            <v>29.28</v>
          </cell>
          <cell r="M189" t="str">
            <v>Service Package</v>
          </cell>
          <cell r="N189">
            <v>0</v>
          </cell>
          <cell r="P189" t="str">
            <v>Service Package</v>
          </cell>
          <cell r="Q189">
            <v>0</v>
          </cell>
          <cell r="S189" t="str">
            <v>Service Package</v>
          </cell>
          <cell r="T189" t="str">
            <v>Service Package</v>
          </cell>
          <cell r="V189" t="str">
            <v>Service Package</v>
          </cell>
          <cell r="W189" t="str">
            <v>Service Package</v>
          </cell>
          <cell r="Y189" t="str">
            <v>Service Package</v>
          </cell>
          <cell r="Z189" t="str">
            <v>Service Package</v>
          </cell>
          <cell r="AB189" t="str">
            <v>Service Package</v>
          </cell>
          <cell r="AC189" t="str">
            <v>Service Package</v>
          </cell>
          <cell r="AE189" t="str">
            <v>Service Package</v>
          </cell>
          <cell r="AF189" t="str">
            <v>Service Package</v>
          </cell>
          <cell r="AH189" t="str">
            <v>Service Package</v>
          </cell>
          <cell r="AI189">
            <v>25.62</v>
          </cell>
          <cell r="AK189" t="str">
            <v>Service Package</v>
          </cell>
          <cell r="AL189">
            <v>0</v>
          </cell>
          <cell r="AN189">
            <v>29.28</v>
          </cell>
          <cell r="AO189">
            <v>29.28</v>
          </cell>
          <cell r="AQ189" t="str">
            <v>Service Package</v>
          </cell>
          <cell r="AR189">
            <v>0</v>
          </cell>
          <cell r="AT189" t="str">
            <v>Service Package</v>
          </cell>
          <cell r="AU189">
            <v>0</v>
          </cell>
          <cell r="AW189" t="str">
            <v>Service Package</v>
          </cell>
          <cell r="AX189">
            <v>0</v>
          </cell>
          <cell r="AZ189" t="str">
            <v>Service Package</v>
          </cell>
          <cell r="BA189">
            <v>0</v>
          </cell>
          <cell r="BC189" t="str">
            <v>Service Package</v>
          </cell>
          <cell r="BD189">
            <v>0</v>
          </cell>
        </row>
        <row r="190">
          <cell r="E190" t="str">
            <v/>
          </cell>
          <cell r="F190" t="str">
            <v/>
          </cell>
          <cell r="I190">
            <v>838.32000000000016</v>
          </cell>
          <cell r="J190">
            <v>0</v>
          </cell>
          <cell r="K190">
            <v>838.32000000000016</v>
          </cell>
          <cell r="M190" t="str">
            <v>Service Package</v>
          </cell>
          <cell r="N190">
            <v>0</v>
          </cell>
          <cell r="P190" t="str">
            <v>Service Package</v>
          </cell>
          <cell r="Q190">
            <v>0</v>
          </cell>
          <cell r="S190" t="str">
            <v>Service Package</v>
          </cell>
          <cell r="T190" t="str">
            <v>Service Package</v>
          </cell>
          <cell r="V190" t="str">
            <v>Service Package</v>
          </cell>
          <cell r="W190" t="str">
            <v>Service Package</v>
          </cell>
          <cell r="Y190" t="str">
            <v>Service Package</v>
          </cell>
          <cell r="Z190" t="str">
            <v>Service Package</v>
          </cell>
          <cell r="AB190" t="str">
            <v>Service Package</v>
          </cell>
          <cell r="AC190" t="str">
            <v>Service Package</v>
          </cell>
          <cell r="AE190" t="str">
            <v>Service Package</v>
          </cell>
          <cell r="AF190" t="str">
            <v>Service Package</v>
          </cell>
          <cell r="AH190" t="str">
            <v>Service Package</v>
          </cell>
          <cell r="AI190">
            <v>733.53</v>
          </cell>
          <cell r="AK190" t="str">
            <v>Service Package</v>
          </cell>
          <cell r="AL190">
            <v>0</v>
          </cell>
          <cell r="AN190">
            <v>838.32000000000016</v>
          </cell>
          <cell r="AO190">
            <v>838.32000000000016</v>
          </cell>
          <cell r="AQ190" t="str">
            <v>Service Package</v>
          </cell>
          <cell r="AR190">
            <v>0</v>
          </cell>
          <cell r="AT190" t="str">
            <v>Service Package</v>
          </cell>
          <cell r="AU190">
            <v>0</v>
          </cell>
          <cell r="AW190" t="str">
            <v>Service Package</v>
          </cell>
          <cell r="AX190">
            <v>0</v>
          </cell>
          <cell r="AZ190" t="str">
            <v>Service Package</v>
          </cell>
          <cell r="BA190">
            <v>0</v>
          </cell>
          <cell r="BC190" t="str">
            <v>Service Package</v>
          </cell>
          <cell r="BD190">
            <v>0</v>
          </cell>
        </row>
        <row r="191">
          <cell r="E191" t="str">
            <v/>
          </cell>
          <cell r="F191" t="str">
            <v/>
          </cell>
          <cell r="I191">
            <v>13.200000000000001</v>
          </cell>
          <cell r="J191">
            <v>0</v>
          </cell>
          <cell r="K191">
            <v>13.200000000000001</v>
          </cell>
          <cell r="M191" t="str">
            <v>Service Package</v>
          </cell>
          <cell r="N191">
            <v>0</v>
          </cell>
          <cell r="P191" t="str">
            <v>Service Package</v>
          </cell>
          <cell r="Q191">
            <v>0</v>
          </cell>
          <cell r="S191" t="str">
            <v>Service Package</v>
          </cell>
          <cell r="T191" t="str">
            <v>Service Package</v>
          </cell>
          <cell r="V191" t="str">
            <v>Service Package</v>
          </cell>
          <cell r="W191" t="str">
            <v>Service Package</v>
          </cell>
          <cell r="Y191" t="str">
            <v>Service Package</v>
          </cell>
          <cell r="Z191" t="str">
            <v>Service Package</v>
          </cell>
          <cell r="AB191" t="str">
            <v>Service Package</v>
          </cell>
          <cell r="AC191" t="str">
            <v>Service Package</v>
          </cell>
          <cell r="AE191" t="str">
            <v>Service Package</v>
          </cell>
          <cell r="AF191" t="str">
            <v>Service Package</v>
          </cell>
          <cell r="AH191" t="str">
            <v>Service Package</v>
          </cell>
          <cell r="AI191">
            <v>11.549999999999999</v>
          </cell>
          <cell r="AK191" t="str">
            <v>Service Package</v>
          </cell>
          <cell r="AL191">
            <v>0</v>
          </cell>
          <cell r="AN191">
            <v>13.200000000000001</v>
          </cell>
          <cell r="AO191">
            <v>13.200000000000001</v>
          </cell>
          <cell r="AQ191" t="str">
            <v>Service Package</v>
          </cell>
          <cell r="AR191">
            <v>0</v>
          </cell>
          <cell r="AT191" t="str">
            <v>Service Package</v>
          </cell>
          <cell r="AU191">
            <v>0</v>
          </cell>
          <cell r="AW191" t="str">
            <v>Service Package</v>
          </cell>
          <cell r="AX191">
            <v>0</v>
          </cell>
          <cell r="AZ191" t="str">
            <v>Service Package</v>
          </cell>
          <cell r="BA191">
            <v>0</v>
          </cell>
          <cell r="BC191" t="str">
            <v>Service Package</v>
          </cell>
          <cell r="BD191">
            <v>0</v>
          </cell>
        </row>
        <row r="192">
          <cell r="E192" t="str">
            <v/>
          </cell>
          <cell r="F192" t="str">
            <v/>
          </cell>
          <cell r="I192">
            <v>13.200000000000001</v>
          </cell>
          <cell r="J192">
            <v>0</v>
          </cell>
          <cell r="K192">
            <v>13.200000000000001</v>
          </cell>
          <cell r="M192" t="str">
            <v>Service Package</v>
          </cell>
          <cell r="N192">
            <v>0</v>
          </cell>
          <cell r="P192" t="str">
            <v>Service Package</v>
          </cell>
          <cell r="Q192">
            <v>0</v>
          </cell>
          <cell r="S192" t="str">
            <v>Service Package</v>
          </cell>
          <cell r="T192" t="str">
            <v>Service Package</v>
          </cell>
          <cell r="V192" t="str">
            <v>Service Package</v>
          </cell>
          <cell r="W192" t="str">
            <v>Service Package</v>
          </cell>
          <cell r="Y192" t="str">
            <v>Service Package</v>
          </cell>
          <cell r="Z192" t="str">
            <v>Service Package</v>
          </cell>
          <cell r="AB192" t="str">
            <v>Service Package</v>
          </cell>
          <cell r="AC192" t="str">
            <v>Service Package</v>
          </cell>
          <cell r="AE192" t="str">
            <v>Service Package</v>
          </cell>
          <cell r="AF192" t="str">
            <v>Service Package</v>
          </cell>
          <cell r="AH192" t="str">
            <v>Service Package</v>
          </cell>
          <cell r="AI192">
            <v>11.549999999999999</v>
          </cell>
          <cell r="AK192" t="str">
            <v>Service Package</v>
          </cell>
          <cell r="AL192">
            <v>0</v>
          </cell>
          <cell r="AN192">
            <v>13.200000000000001</v>
          </cell>
          <cell r="AO192">
            <v>13.200000000000001</v>
          </cell>
          <cell r="AQ192" t="str">
            <v>Service Package</v>
          </cell>
          <cell r="AR192">
            <v>0</v>
          </cell>
          <cell r="AT192" t="str">
            <v>Service Package</v>
          </cell>
          <cell r="AU192">
            <v>0</v>
          </cell>
          <cell r="AW192" t="str">
            <v>Service Package</v>
          </cell>
          <cell r="AX192">
            <v>0</v>
          </cell>
          <cell r="AZ192" t="str">
            <v>Service Package</v>
          </cell>
          <cell r="BA192">
            <v>0</v>
          </cell>
          <cell r="BC192" t="str">
            <v>Service Package</v>
          </cell>
          <cell r="BD192">
            <v>0</v>
          </cell>
        </row>
        <row r="193">
          <cell r="E193" t="str">
            <v/>
          </cell>
          <cell r="F193" t="str">
            <v/>
          </cell>
          <cell r="I193">
            <v>2.9600000000000004</v>
          </cell>
          <cell r="J193">
            <v>0</v>
          </cell>
          <cell r="K193">
            <v>2.9600000000000004</v>
          </cell>
          <cell r="M193" t="str">
            <v>Service Package</v>
          </cell>
          <cell r="N193">
            <v>0</v>
          </cell>
          <cell r="P193" t="str">
            <v>Service Package</v>
          </cell>
          <cell r="Q193">
            <v>0</v>
          </cell>
          <cell r="S193" t="str">
            <v>Service Package</v>
          </cell>
          <cell r="T193" t="str">
            <v>Service Package</v>
          </cell>
          <cell r="V193" t="str">
            <v>Service Package</v>
          </cell>
          <cell r="W193" t="str">
            <v>Service Package</v>
          </cell>
          <cell r="Y193" t="str">
            <v>Service Package</v>
          </cell>
          <cell r="Z193" t="str">
            <v>Service Package</v>
          </cell>
          <cell r="AB193" t="str">
            <v>Service Package</v>
          </cell>
          <cell r="AC193" t="str">
            <v>Service Package</v>
          </cell>
          <cell r="AE193" t="str">
            <v>Service Package</v>
          </cell>
          <cell r="AF193" t="str">
            <v>Service Package</v>
          </cell>
          <cell r="AH193" t="str">
            <v>Service Package</v>
          </cell>
          <cell r="AI193">
            <v>2.59</v>
          </cell>
          <cell r="AK193" t="str">
            <v>Service Package</v>
          </cell>
          <cell r="AL193">
            <v>0</v>
          </cell>
          <cell r="AN193">
            <v>2.9600000000000004</v>
          </cell>
          <cell r="AO193">
            <v>2.9600000000000004</v>
          </cell>
          <cell r="AQ193" t="str">
            <v>Service Package</v>
          </cell>
          <cell r="AR193">
            <v>0</v>
          </cell>
          <cell r="AT193" t="str">
            <v>Service Package</v>
          </cell>
          <cell r="AU193">
            <v>0</v>
          </cell>
          <cell r="AW193" t="str">
            <v>Service Package</v>
          </cell>
          <cell r="AX193">
            <v>0</v>
          </cell>
          <cell r="AZ193" t="str">
            <v>Service Package</v>
          </cell>
          <cell r="BA193">
            <v>0</v>
          </cell>
          <cell r="BC193" t="str">
            <v>Service Package</v>
          </cell>
          <cell r="BD193">
            <v>0</v>
          </cell>
        </row>
        <row r="194">
          <cell r="E194" t="str">
            <v>J0665</v>
          </cell>
          <cell r="I194">
            <v>13.200000000000001</v>
          </cell>
          <cell r="J194">
            <v>0</v>
          </cell>
          <cell r="K194">
            <v>13.200000000000001</v>
          </cell>
          <cell r="M194" t="str">
            <v>Service Package</v>
          </cell>
          <cell r="N194">
            <v>0</v>
          </cell>
          <cell r="P194" t="str">
            <v>Service Package</v>
          </cell>
          <cell r="Q194">
            <v>0</v>
          </cell>
          <cell r="S194" t="str">
            <v>Service Package</v>
          </cell>
          <cell r="T194" t="str">
            <v>Service Package</v>
          </cell>
          <cell r="V194" t="str">
            <v>Service Package</v>
          </cell>
          <cell r="W194" t="str">
            <v>Service Package</v>
          </cell>
          <cell r="Y194" t="str">
            <v>Service Package</v>
          </cell>
          <cell r="Z194" t="str">
            <v>Service Package</v>
          </cell>
          <cell r="AB194" t="str">
            <v>Service Package</v>
          </cell>
          <cell r="AC194" t="str">
            <v>Service Package</v>
          </cell>
          <cell r="AE194" t="str">
            <v>Service Package</v>
          </cell>
          <cell r="AF194" t="str">
            <v>Service Package</v>
          </cell>
          <cell r="AH194" t="str">
            <v>Service Package</v>
          </cell>
          <cell r="AI194">
            <v>11.549999999999999</v>
          </cell>
          <cell r="AK194" t="str">
            <v>Service Package</v>
          </cell>
          <cell r="AL194">
            <v>0</v>
          </cell>
          <cell r="AN194">
            <v>13.200000000000001</v>
          </cell>
          <cell r="AO194">
            <v>13.200000000000001</v>
          </cell>
          <cell r="AQ194" t="str">
            <v>Service Package</v>
          </cell>
          <cell r="AR194">
            <v>0</v>
          </cell>
          <cell r="AT194" t="str">
            <v>Service Package</v>
          </cell>
          <cell r="AU194">
            <v>0</v>
          </cell>
          <cell r="AW194" t="str">
            <v>Service Package</v>
          </cell>
          <cell r="AX194">
            <v>0</v>
          </cell>
          <cell r="AZ194" t="str">
            <v>Service Package</v>
          </cell>
          <cell r="BA194">
            <v>0</v>
          </cell>
          <cell r="BC194" t="str">
            <v>Service Package</v>
          </cell>
          <cell r="BD194">
            <v>0</v>
          </cell>
        </row>
        <row r="195">
          <cell r="E195" t="str">
            <v>J0665</v>
          </cell>
          <cell r="I195">
            <v>20.8</v>
          </cell>
          <cell r="J195">
            <v>0</v>
          </cell>
          <cell r="K195">
            <v>20.8</v>
          </cell>
          <cell r="M195" t="str">
            <v>Service Package</v>
          </cell>
          <cell r="N195">
            <v>0</v>
          </cell>
          <cell r="P195" t="str">
            <v>Service Package</v>
          </cell>
          <cell r="Q195">
            <v>0</v>
          </cell>
          <cell r="S195" t="str">
            <v>Service Package</v>
          </cell>
          <cell r="T195" t="str">
            <v>Service Package</v>
          </cell>
          <cell r="V195" t="str">
            <v>Service Package</v>
          </cell>
          <cell r="W195" t="str">
            <v>Service Package</v>
          </cell>
          <cell r="Y195" t="str">
            <v>Service Package</v>
          </cell>
          <cell r="Z195" t="str">
            <v>Service Package</v>
          </cell>
          <cell r="AB195" t="str">
            <v>Service Package</v>
          </cell>
          <cell r="AC195" t="str">
            <v>Service Package</v>
          </cell>
          <cell r="AE195" t="str">
            <v>Service Package</v>
          </cell>
          <cell r="AF195" t="str">
            <v>Service Package</v>
          </cell>
          <cell r="AH195" t="str">
            <v>Service Package</v>
          </cell>
          <cell r="AI195">
            <v>18.2</v>
          </cell>
          <cell r="AK195" t="str">
            <v>Service Package</v>
          </cell>
          <cell r="AL195">
            <v>0</v>
          </cell>
          <cell r="AN195">
            <v>20.8</v>
          </cell>
          <cell r="AO195">
            <v>20.8</v>
          </cell>
          <cell r="AQ195" t="str">
            <v>Service Package</v>
          </cell>
          <cell r="AR195">
            <v>0</v>
          </cell>
          <cell r="AT195" t="str">
            <v>Service Package</v>
          </cell>
          <cell r="AU195">
            <v>0</v>
          </cell>
          <cell r="AW195" t="str">
            <v>Service Package</v>
          </cell>
          <cell r="AX195">
            <v>0</v>
          </cell>
          <cell r="AZ195" t="str">
            <v>Service Package</v>
          </cell>
          <cell r="BA195">
            <v>0</v>
          </cell>
          <cell r="BC195" t="str">
            <v>Service Package</v>
          </cell>
          <cell r="BD195">
            <v>0</v>
          </cell>
        </row>
        <row r="196">
          <cell r="E196" t="str">
            <v>J0665</v>
          </cell>
          <cell r="I196">
            <v>14.240000000000002</v>
          </cell>
          <cell r="J196">
            <v>0</v>
          </cell>
          <cell r="K196">
            <v>14.240000000000002</v>
          </cell>
          <cell r="M196" t="str">
            <v>Service Package</v>
          </cell>
          <cell r="N196">
            <v>0</v>
          </cell>
          <cell r="P196" t="str">
            <v>Service Package</v>
          </cell>
          <cell r="Q196">
            <v>0</v>
          </cell>
          <cell r="S196" t="str">
            <v>Service Package</v>
          </cell>
          <cell r="T196" t="str">
            <v>Service Package</v>
          </cell>
          <cell r="V196" t="str">
            <v>Service Package</v>
          </cell>
          <cell r="W196" t="str">
            <v>Service Package</v>
          </cell>
          <cell r="Y196" t="str">
            <v>Service Package</v>
          </cell>
          <cell r="Z196" t="str">
            <v>Service Package</v>
          </cell>
          <cell r="AB196" t="str">
            <v>Service Package</v>
          </cell>
          <cell r="AC196" t="str">
            <v>Service Package</v>
          </cell>
          <cell r="AE196" t="str">
            <v>Service Package</v>
          </cell>
          <cell r="AF196" t="str">
            <v>Service Package</v>
          </cell>
          <cell r="AH196" t="str">
            <v>Service Package</v>
          </cell>
          <cell r="AI196">
            <v>12.459999999999999</v>
          </cell>
          <cell r="AK196" t="str">
            <v>Service Package</v>
          </cell>
          <cell r="AL196">
            <v>0</v>
          </cell>
          <cell r="AN196">
            <v>14.240000000000002</v>
          </cell>
          <cell r="AO196">
            <v>14.240000000000002</v>
          </cell>
          <cell r="AQ196" t="str">
            <v>Service Package</v>
          </cell>
          <cell r="AR196">
            <v>0</v>
          </cell>
          <cell r="AT196" t="str">
            <v>Service Package</v>
          </cell>
          <cell r="AU196">
            <v>0</v>
          </cell>
          <cell r="AW196" t="str">
            <v>Service Package</v>
          </cell>
          <cell r="AX196">
            <v>0</v>
          </cell>
          <cell r="AZ196" t="str">
            <v>Service Package</v>
          </cell>
          <cell r="BA196">
            <v>0</v>
          </cell>
          <cell r="BC196" t="str">
            <v>Service Package</v>
          </cell>
          <cell r="BD196">
            <v>0</v>
          </cell>
        </row>
        <row r="197">
          <cell r="E197" t="str">
            <v>J0665</v>
          </cell>
          <cell r="I197">
            <v>14.240000000000002</v>
          </cell>
          <cell r="J197">
            <v>0</v>
          </cell>
          <cell r="K197">
            <v>14.240000000000002</v>
          </cell>
          <cell r="M197" t="str">
            <v>Service Package</v>
          </cell>
          <cell r="N197">
            <v>0</v>
          </cell>
          <cell r="P197" t="str">
            <v>Service Package</v>
          </cell>
          <cell r="Q197">
            <v>0</v>
          </cell>
          <cell r="S197" t="str">
            <v>Service Package</v>
          </cell>
          <cell r="T197" t="str">
            <v>Service Package</v>
          </cell>
          <cell r="V197" t="str">
            <v>Service Package</v>
          </cell>
          <cell r="W197" t="str">
            <v>Service Package</v>
          </cell>
          <cell r="Y197" t="str">
            <v>Service Package</v>
          </cell>
          <cell r="Z197" t="str">
            <v>Service Package</v>
          </cell>
          <cell r="AB197" t="str">
            <v>Service Package</v>
          </cell>
          <cell r="AC197" t="str">
            <v>Service Package</v>
          </cell>
          <cell r="AE197" t="str">
            <v>Service Package</v>
          </cell>
          <cell r="AF197" t="str">
            <v>Service Package</v>
          </cell>
          <cell r="AH197" t="str">
            <v>Service Package</v>
          </cell>
          <cell r="AI197">
            <v>12.459999999999999</v>
          </cell>
          <cell r="AK197" t="str">
            <v>Service Package</v>
          </cell>
          <cell r="AL197">
            <v>0</v>
          </cell>
          <cell r="AN197">
            <v>14.240000000000002</v>
          </cell>
          <cell r="AO197">
            <v>14.240000000000002</v>
          </cell>
          <cell r="AQ197" t="str">
            <v>Service Package</v>
          </cell>
          <cell r="AR197">
            <v>0</v>
          </cell>
          <cell r="AT197" t="str">
            <v>Service Package</v>
          </cell>
          <cell r="AU197">
            <v>0</v>
          </cell>
          <cell r="AW197" t="str">
            <v>Service Package</v>
          </cell>
          <cell r="AX197">
            <v>0</v>
          </cell>
          <cell r="AZ197" t="str">
            <v>Service Package</v>
          </cell>
          <cell r="BA197">
            <v>0</v>
          </cell>
          <cell r="BC197" t="str">
            <v>Service Package</v>
          </cell>
          <cell r="BD197">
            <v>0</v>
          </cell>
        </row>
        <row r="198">
          <cell r="E198" t="str">
            <v>J0665</v>
          </cell>
          <cell r="I198">
            <v>13.200000000000001</v>
          </cell>
          <cell r="J198">
            <v>0</v>
          </cell>
          <cell r="K198">
            <v>13.200000000000001</v>
          </cell>
          <cell r="M198" t="str">
            <v>Service Package</v>
          </cell>
          <cell r="N198">
            <v>0</v>
          </cell>
          <cell r="P198" t="str">
            <v>Service Package</v>
          </cell>
          <cell r="Q198">
            <v>0</v>
          </cell>
          <cell r="S198" t="str">
            <v>Service Package</v>
          </cell>
          <cell r="T198" t="str">
            <v>Service Package</v>
          </cell>
          <cell r="V198" t="str">
            <v>Service Package</v>
          </cell>
          <cell r="W198" t="str">
            <v>Service Package</v>
          </cell>
          <cell r="Y198" t="str">
            <v>Service Package</v>
          </cell>
          <cell r="Z198" t="str">
            <v>Service Package</v>
          </cell>
          <cell r="AB198" t="str">
            <v>Service Package</v>
          </cell>
          <cell r="AC198" t="str">
            <v>Service Package</v>
          </cell>
          <cell r="AE198" t="str">
            <v>Service Package</v>
          </cell>
          <cell r="AF198" t="str">
            <v>Service Package</v>
          </cell>
          <cell r="AH198" t="str">
            <v>Service Package</v>
          </cell>
          <cell r="AI198">
            <v>11.549999999999999</v>
          </cell>
          <cell r="AK198" t="str">
            <v>Service Package</v>
          </cell>
          <cell r="AL198">
            <v>0</v>
          </cell>
          <cell r="AN198">
            <v>13.200000000000001</v>
          </cell>
          <cell r="AO198">
            <v>13.200000000000001</v>
          </cell>
          <cell r="AQ198" t="str">
            <v>Service Package</v>
          </cell>
          <cell r="AR198">
            <v>0</v>
          </cell>
          <cell r="AT198" t="str">
            <v>Service Package</v>
          </cell>
          <cell r="AU198">
            <v>0</v>
          </cell>
          <cell r="AW198" t="str">
            <v>Service Package</v>
          </cell>
          <cell r="AX198">
            <v>0</v>
          </cell>
          <cell r="AZ198" t="str">
            <v>Service Package</v>
          </cell>
          <cell r="BA198">
            <v>0</v>
          </cell>
          <cell r="BC198" t="str">
            <v>Service Package</v>
          </cell>
          <cell r="BD198">
            <v>0</v>
          </cell>
        </row>
        <row r="199">
          <cell r="E199" t="str">
            <v>J0665</v>
          </cell>
          <cell r="I199">
            <v>17.28</v>
          </cell>
          <cell r="J199">
            <v>0</v>
          </cell>
          <cell r="K199">
            <v>17.28</v>
          </cell>
          <cell r="M199" t="str">
            <v>Service Package</v>
          </cell>
          <cell r="N199">
            <v>0</v>
          </cell>
          <cell r="P199" t="str">
            <v>Service Package</v>
          </cell>
          <cell r="Q199">
            <v>0</v>
          </cell>
          <cell r="S199" t="str">
            <v>Service Package</v>
          </cell>
          <cell r="T199" t="str">
            <v>Service Package</v>
          </cell>
          <cell r="V199" t="str">
            <v>Service Package</v>
          </cell>
          <cell r="W199" t="str">
            <v>Service Package</v>
          </cell>
          <cell r="Y199" t="str">
            <v>Service Package</v>
          </cell>
          <cell r="Z199" t="str">
            <v>Service Package</v>
          </cell>
          <cell r="AB199" t="str">
            <v>Service Package</v>
          </cell>
          <cell r="AC199" t="str">
            <v>Service Package</v>
          </cell>
          <cell r="AE199" t="str">
            <v>Service Package</v>
          </cell>
          <cell r="AF199" t="str">
            <v>Service Package</v>
          </cell>
          <cell r="AH199" t="str">
            <v>Service Package</v>
          </cell>
          <cell r="AI199">
            <v>15.12</v>
          </cell>
          <cell r="AK199" t="str">
            <v>Service Package</v>
          </cell>
          <cell r="AL199">
            <v>0</v>
          </cell>
          <cell r="AN199">
            <v>17.28</v>
          </cell>
          <cell r="AO199">
            <v>17.28</v>
          </cell>
          <cell r="AQ199" t="str">
            <v>Service Package</v>
          </cell>
          <cell r="AR199">
            <v>0</v>
          </cell>
          <cell r="AT199" t="str">
            <v>Service Package</v>
          </cell>
          <cell r="AU199">
            <v>0</v>
          </cell>
          <cell r="AW199" t="str">
            <v>Service Package</v>
          </cell>
          <cell r="AX199">
            <v>0</v>
          </cell>
          <cell r="AZ199" t="str">
            <v>Service Package</v>
          </cell>
          <cell r="BA199">
            <v>0</v>
          </cell>
          <cell r="BC199" t="str">
            <v>Service Package</v>
          </cell>
          <cell r="BD199">
            <v>0</v>
          </cell>
        </row>
        <row r="200">
          <cell r="E200" t="str">
            <v>J0665</v>
          </cell>
          <cell r="I200">
            <v>20.64</v>
          </cell>
          <cell r="J200">
            <v>0</v>
          </cell>
          <cell r="K200">
            <v>20.64</v>
          </cell>
          <cell r="M200" t="str">
            <v>Service Package</v>
          </cell>
          <cell r="N200">
            <v>0</v>
          </cell>
          <cell r="P200" t="str">
            <v>Service Package</v>
          </cell>
          <cell r="Q200">
            <v>0</v>
          </cell>
          <cell r="S200" t="str">
            <v>Service Package</v>
          </cell>
          <cell r="T200" t="str">
            <v>Service Package</v>
          </cell>
          <cell r="V200" t="str">
            <v>Service Package</v>
          </cell>
          <cell r="W200" t="str">
            <v>Service Package</v>
          </cell>
          <cell r="Y200" t="str">
            <v>Service Package</v>
          </cell>
          <cell r="Z200" t="str">
            <v>Service Package</v>
          </cell>
          <cell r="AB200" t="str">
            <v>Service Package</v>
          </cell>
          <cell r="AC200" t="str">
            <v>Service Package</v>
          </cell>
          <cell r="AE200" t="str">
            <v>Service Package</v>
          </cell>
          <cell r="AF200" t="str">
            <v>Service Package</v>
          </cell>
          <cell r="AH200" t="str">
            <v>Service Package</v>
          </cell>
          <cell r="AI200">
            <v>18.059999999999999</v>
          </cell>
          <cell r="AK200" t="str">
            <v>Service Package</v>
          </cell>
          <cell r="AL200">
            <v>0</v>
          </cell>
          <cell r="AN200">
            <v>20.64</v>
          </cell>
          <cell r="AO200">
            <v>20.64</v>
          </cell>
          <cell r="AQ200" t="str">
            <v>Service Package</v>
          </cell>
          <cell r="AR200">
            <v>0</v>
          </cell>
          <cell r="AT200" t="str">
            <v>Service Package</v>
          </cell>
          <cell r="AU200">
            <v>0</v>
          </cell>
          <cell r="AW200" t="str">
            <v>Service Package</v>
          </cell>
          <cell r="AX200">
            <v>0</v>
          </cell>
          <cell r="AZ200" t="str">
            <v>Service Package</v>
          </cell>
          <cell r="BA200">
            <v>0</v>
          </cell>
          <cell r="BC200" t="str">
            <v>Service Package</v>
          </cell>
          <cell r="BD200">
            <v>0</v>
          </cell>
        </row>
        <row r="201">
          <cell r="E201" t="str">
            <v>J0665</v>
          </cell>
          <cell r="I201">
            <v>14.4</v>
          </cell>
          <cell r="J201">
            <v>0</v>
          </cell>
          <cell r="K201">
            <v>14.4</v>
          </cell>
          <cell r="M201" t="str">
            <v>Service Package</v>
          </cell>
          <cell r="N201">
            <v>0</v>
          </cell>
          <cell r="P201" t="str">
            <v>Service Package</v>
          </cell>
          <cell r="Q201">
            <v>0</v>
          </cell>
          <cell r="S201" t="str">
            <v>Service Package</v>
          </cell>
          <cell r="T201" t="str">
            <v>Service Package</v>
          </cell>
          <cell r="V201" t="str">
            <v>Service Package</v>
          </cell>
          <cell r="W201" t="str">
            <v>Service Package</v>
          </cell>
          <cell r="Y201" t="str">
            <v>Service Package</v>
          </cell>
          <cell r="Z201" t="str">
            <v>Service Package</v>
          </cell>
          <cell r="AB201" t="str">
            <v>Service Package</v>
          </cell>
          <cell r="AC201" t="str">
            <v>Service Package</v>
          </cell>
          <cell r="AE201" t="str">
            <v>Service Package</v>
          </cell>
          <cell r="AF201" t="str">
            <v>Service Package</v>
          </cell>
          <cell r="AH201" t="str">
            <v>Service Package</v>
          </cell>
          <cell r="AI201">
            <v>12.6</v>
          </cell>
          <cell r="AK201" t="str">
            <v>Service Package</v>
          </cell>
          <cell r="AL201">
            <v>0</v>
          </cell>
          <cell r="AN201">
            <v>14.4</v>
          </cell>
          <cell r="AO201">
            <v>14.4</v>
          </cell>
          <cell r="AQ201" t="str">
            <v>Service Package</v>
          </cell>
          <cell r="AR201">
            <v>0</v>
          </cell>
          <cell r="AT201" t="str">
            <v>Service Package</v>
          </cell>
          <cell r="AU201">
            <v>0</v>
          </cell>
          <cell r="AW201" t="str">
            <v>Service Package</v>
          </cell>
          <cell r="AX201">
            <v>0</v>
          </cell>
          <cell r="AZ201" t="str">
            <v>Service Package</v>
          </cell>
          <cell r="BA201">
            <v>0</v>
          </cell>
          <cell r="BC201" t="str">
            <v>Service Package</v>
          </cell>
          <cell r="BD201">
            <v>0</v>
          </cell>
        </row>
        <row r="202">
          <cell r="E202" t="str">
            <v/>
          </cell>
          <cell r="F202" t="str">
            <v/>
          </cell>
          <cell r="I202">
            <v>13.36</v>
          </cell>
          <cell r="J202">
            <v>0</v>
          </cell>
          <cell r="K202">
            <v>13.36</v>
          </cell>
          <cell r="M202" t="str">
            <v>Service Package</v>
          </cell>
          <cell r="N202">
            <v>0</v>
          </cell>
          <cell r="P202" t="str">
            <v>Service Package</v>
          </cell>
          <cell r="Q202">
            <v>0</v>
          </cell>
          <cell r="S202" t="str">
            <v>Service Package</v>
          </cell>
          <cell r="T202" t="str">
            <v>Service Package</v>
          </cell>
          <cell r="V202" t="str">
            <v>Service Package</v>
          </cell>
          <cell r="W202" t="str">
            <v>Service Package</v>
          </cell>
          <cell r="Y202" t="str">
            <v>Service Package</v>
          </cell>
          <cell r="Z202" t="str">
            <v>Service Package</v>
          </cell>
          <cell r="AB202" t="str">
            <v>Service Package</v>
          </cell>
          <cell r="AC202" t="str">
            <v>Service Package</v>
          </cell>
          <cell r="AE202" t="str">
            <v>Service Package</v>
          </cell>
          <cell r="AF202" t="str">
            <v>Service Package</v>
          </cell>
          <cell r="AH202" t="str">
            <v>Service Package</v>
          </cell>
          <cell r="AI202">
            <v>11.69</v>
          </cell>
          <cell r="AK202" t="str">
            <v>Service Package</v>
          </cell>
          <cell r="AL202">
            <v>0</v>
          </cell>
          <cell r="AN202">
            <v>13.36</v>
          </cell>
          <cell r="AO202">
            <v>13.36</v>
          </cell>
          <cell r="AQ202" t="str">
            <v>Service Package</v>
          </cell>
          <cell r="AR202">
            <v>0</v>
          </cell>
          <cell r="AT202" t="str">
            <v>Service Package</v>
          </cell>
          <cell r="AU202">
            <v>0</v>
          </cell>
          <cell r="AW202" t="str">
            <v>Service Package</v>
          </cell>
          <cell r="AX202">
            <v>0</v>
          </cell>
          <cell r="AZ202" t="str">
            <v>Service Package</v>
          </cell>
          <cell r="BA202">
            <v>0</v>
          </cell>
          <cell r="BC202" t="str">
            <v>Service Package</v>
          </cell>
          <cell r="BD202">
            <v>0</v>
          </cell>
        </row>
        <row r="203">
          <cell r="E203" t="str">
            <v/>
          </cell>
          <cell r="F203" t="str">
            <v/>
          </cell>
          <cell r="I203">
            <v>14.16</v>
          </cell>
          <cell r="J203">
            <v>0</v>
          </cell>
          <cell r="K203">
            <v>14.16</v>
          </cell>
          <cell r="M203" t="str">
            <v>Service Package</v>
          </cell>
          <cell r="N203">
            <v>0</v>
          </cell>
          <cell r="P203" t="str">
            <v>Service Package</v>
          </cell>
          <cell r="Q203">
            <v>0</v>
          </cell>
          <cell r="S203" t="str">
            <v>Service Package</v>
          </cell>
          <cell r="T203" t="str">
            <v>Service Package</v>
          </cell>
          <cell r="V203" t="str">
            <v>Service Package</v>
          </cell>
          <cell r="W203" t="str">
            <v>Service Package</v>
          </cell>
          <cell r="Y203" t="str">
            <v>Service Package</v>
          </cell>
          <cell r="Z203" t="str">
            <v>Service Package</v>
          </cell>
          <cell r="AB203" t="str">
            <v>Service Package</v>
          </cell>
          <cell r="AC203" t="str">
            <v>Service Package</v>
          </cell>
          <cell r="AE203" t="str">
            <v>Service Package</v>
          </cell>
          <cell r="AF203" t="str">
            <v>Service Package</v>
          </cell>
          <cell r="AH203" t="str">
            <v>Service Package</v>
          </cell>
          <cell r="AI203">
            <v>12.389999999999999</v>
          </cell>
          <cell r="AK203" t="str">
            <v>Service Package</v>
          </cell>
          <cell r="AL203">
            <v>0</v>
          </cell>
          <cell r="AN203">
            <v>14.16</v>
          </cell>
          <cell r="AO203">
            <v>14.16</v>
          </cell>
          <cell r="AQ203" t="str">
            <v>Service Package</v>
          </cell>
          <cell r="AR203">
            <v>0</v>
          </cell>
          <cell r="AT203" t="str">
            <v>Service Package</v>
          </cell>
          <cell r="AU203">
            <v>0</v>
          </cell>
          <cell r="AW203" t="str">
            <v>Service Package</v>
          </cell>
          <cell r="AX203">
            <v>0</v>
          </cell>
          <cell r="AZ203" t="str">
            <v>Service Package</v>
          </cell>
          <cell r="BA203">
            <v>0</v>
          </cell>
          <cell r="BC203" t="str">
            <v>Service Package</v>
          </cell>
          <cell r="BD203">
            <v>0</v>
          </cell>
        </row>
        <row r="204">
          <cell r="E204" t="str">
            <v/>
          </cell>
          <cell r="F204" t="str">
            <v/>
          </cell>
          <cell r="I204">
            <v>30.960000000000004</v>
          </cell>
          <cell r="J204">
            <v>0</v>
          </cell>
          <cell r="K204">
            <v>30.960000000000004</v>
          </cell>
          <cell r="M204" t="str">
            <v>Service Package</v>
          </cell>
          <cell r="N204">
            <v>0</v>
          </cell>
          <cell r="P204" t="str">
            <v>Service Package</v>
          </cell>
          <cell r="Q204">
            <v>0</v>
          </cell>
          <cell r="S204" t="str">
            <v>Service Package</v>
          </cell>
          <cell r="T204" t="str">
            <v>Service Package</v>
          </cell>
          <cell r="V204" t="str">
            <v>Service Package</v>
          </cell>
          <cell r="W204" t="str">
            <v>Service Package</v>
          </cell>
          <cell r="Y204" t="str">
            <v>Service Package</v>
          </cell>
          <cell r="Z204" t="str">
            <v>Service Package</v>
          </cell>
          <cell r="AB204" t="str">
            <v>Service Package</v>
          </cell>
          <cell r="AC204" t="str">
            <v>Service Package</v>
          </cell>
          <cell r="AE204" t="str">
            <v>Service Package</v>
          </cell>
          <cell r="AF204" t="str">
            <v>Service Package</v>
          </cell>
          <cell r="AH204" t="str">
            <v>Service Package</v>
          </cell>
          <cell r="AI204">
            <v>27.09</v>
          </cell>
          <cell r="AK204" t="str">
            <v>Service Package</v>
          </cell>
          <cell r="AL204">
            <v>0</v>
          </cell>
          <cell r="AN204">
            <v>30.960000000000004</v>
          </cell>
          <cell r="AO204">
            <v>30.960000000000004</v>
          </cell>
          <cell r="AQ204" t="str">
            <v>Service Package</v>
          </cell>
          <cell r="AR204">
            <v>0</v>
          </cell>
          <cell r="AT204" t="str">
            <v>Service Package</v>
          </cell>
          <cell r="AU204">
            <v>0</v>
          </cell>
          <cell r="AW204" t="str">
            <v>Service Package</v>
          </cell>
          <cell r="AX204">
            <v>0</v>
          </cell>
          <cell r="AZ204" t="str">
            <v>Service Package</v>
          </cell>
          <cell r="BA204">
            <v>0</v>
          </cell>
          <cell r="BC204" t="str">
            <v>Service Package</v>
          </cell>
          <cell r="BD204">
            <v>0</v>
          </cell>
        </row>
        <row r="205">
          <cell r="E205" t="str">
            <v>J3490</v>
          </cell>
          <cell r="G205" t="str">
            <v>N</v>
          </cell>
          <cell r="I205">
            <v>17.040000000000003</v>
          </cell>
          <cell r="J205">
            <v>0</v>
          </cell>
          <cell r="K205">
            <v>17.040000000000003</v>
          </cell>
          <cell r="M205" t="str">
            <v>Service Package</v>
          </cell>
          <cell r="N205">
            <v>0</v>
          </cell>
          <cell r="P205" t="str">
            <v>Service Package</v>
          </cell>
          <cell r="Q205">
            <v>0</v>
          </cell>
          <cell r="S205" t="str">
            <v>Service Package</v>
          </cell>
          <cell r="T205" t="str">
            <v>Service Package</v>
          </cell>
          <cell r="V205" t="str">
            <v>Service Package</v>
          </cell>
          <cell r="W205" t="str">
            <v>Service Package</v>
          </cell>
          <cell r="Y205" t="str">
            <v>Service Package</v>
          </cell>
          <cell r="Z205" t="str">
            <v>Service Package</v>
          </cell>
          <cell r="AB205" t="str">
            <v>Service Package</v>
          </cell>
          <cell r="AC205" t="str">
            <v>Service Package</v>
          </cell>
          <cell r="AE205" t="str">
            <v>Service Package</v>
          </cell>
          <cell r="AF205" t="str">
            <v>Service Package</v>
          </cell>
          <cell r="AH205" t="str">
            <v>Service Package</v>
          </cell>
          <cell r="AI205">
            <v>14.91</v>
          </cell>
          <cell r="AK205" t="str">
            <v>Service Package</v>
          </cell>
          <cell r="AL205">
            <v>0</v>
          </cell>
          <cell r="AN205">
            <v>17.040000000000003</v>
          </cell>
          <cell r="AO205">
            <v>17.040000000000003</v>
          </cell>
          <cell r="AQ205" t="str">
            <v>Service Package</v>
          </cell>
          <cell r="AR205">
            <v>0</v>
          </cell>
          <cell r="AT205" t="str">
            <v>Service Package</v>
          </cell>
          <cell r="AU205">
            <v>0</v>
          </cell>
          <cell r="AW205" t="str">
            <v>Service Package</v>
          </cell>
          <cell r="AX205">
            <v>0</v>
          </cell>
          <cell r="AZ205" t="str">
            <v>Service Package</v>
          </cell>
          <cell r="BA205">
            <v>0</v>
          </cell>
          <cell r="BC205" t="str">
            <v>Service Package</v>
          </cell>
          <cell r="BD205">
            <v>0</v>
          </cell>
        </row>
        <row r="206">
          <cell r="E206" t="str">
            <v>J3490</v>
          </cell>
          <cell r="G206" t="str">
            <v>N</v>
          </cell>
          <cell r="I206">
            <v>26.160000000000004</v>
          </cell>
          <cell r="J206">
            <v>0</v>
          </cell>
          <cell r="K206">
            <v>26.160000000000004</v>
          </cell>
          <cell r="M206" t="str">
            <v>Service Package</v>
          </cell>
          <cell r="N206">
            <v>0</v>
          </cell>
          <cell r="P206" t="str">
            <v>Service Package</v>
          </cell>
          <cell r="Q206">
            <v>0</v>
          </cell>
          <cell r="S206" t="str">
            <v>Service Package</v>
          </cell>
          <cell r="T206" t="str">
            <v>Service Package</v>
          </cell>
          <cell r="V206" t="str">
            <v>Service Package</v>
          </cell>
          <cell r="W206" t="str">
            <v>Service Package</v>
          </cell>
          <cell r="Y206" t="str">
            <v>Service Package</v>
          </cell>
          <cell r="Z206" t="str">
            <v>Service Package</v>
          </cell>
          <cell r="AB206" t="str">
            <v>Service Package</v>
          </cell>
          <cell r="AC206" t="str">
            <v>Service Package</v>
          </cell>
          <cell r="AE206" t="str">
            <v>Service Package</v>
          </cell>
          <cell r="AF206" t="str">
            <v>Service Package</v>
          </cell>
          <cell r="AH206" t="str">
            <v>Service Package</v>
          </cell>
          <cell r="AI206">
            <v>22.89</v>
          </cell>
          <cell r="AK206" t="str">
            <v>Service Package</v>
          </cell>
          <cell r="AL206">
            <v>0</v>
          </cell>
          <cell r="AN206">
            <v>26.160000000000004</v>
          </cell>
          <cell r="AO206">
            <v>26.160000000000004</v>
          </cell>
          <cell r="AQ206" t="str">
            <v>Service Package</v>
          </cell>
          <cell r="AR206">
            <v>0</v>
          </cell>
          <cell r="AT206" t="str">
            <v>Service Package</v>
          </cell>
          <cell r="AU206">
            <v>0</v>
          </cell>
          <cell r="AW206" t="str">
            <v>Service Package</v>
          </cell>
          <cell r="AX206">
            <v>0</v>
          </cell>
          <cell r="AZ206" t="str">
            <v>Service Package</v>
          </cell>
          <cell r="BA206">
            <v>0</v>
          </cell>
          <cell r="BC206" t="str">
            <v>Service Package</v>
          </cell>
          <cell r="BD206">
            <v>0</v>
          </cell>
        </row>
        <row r="207">
          <cell r="E207" t="str">
            <v>J3490</v>
          </cell>
          <cell r="G207" t="str">
            <v>N</v>
          </cell>
          <cell r="I207">
            <v>33.28</v>
          </cell>
          <cell r="J207">
            <v>0</v>
          </cell>
          <cell r="K207">
            <v>33.28</v>
          </cell>
          <cell r="M207" t="str">
            <v>Service Package</v>
          </cell>
          <cell r="N207">
            <v>0</v>
          </cell>
          <cell r="P207" t="str">
            <v>Service Package</v>
          </cell>
          <cell r="Q207">
            <v>0</v>
          </cell>
          <cell r="S207" t="str">
            <v>Service Package</v>
          </cell>
          <cell r="T207" t="str">
            <v>Service Package</v>
          </cell>
          <cell r="V207" t="str">
            <v>Service Package</v>
          </cell>
          <cell r="W207" t="str">
            <v>Service Package</v>
          </cell>
          <cell r="Y207" t="str">
            <v>Service Package</v>
          </cell>
          <cell r="Z207" t="str">
            <v>Service Package</v>
          </cell>
          <cell r="AB207" t="str">
            <v>Service Package</v>
          </cell>
          <cell r="AC207" t="str">
            <v>Service Package</v>
          </cell>
          <cell r="AE207" t="str">
            <v>Service Package</v>
          </cell>
          <cell r="AF207" t="str">
            <v>Service Package</v>
          </cell>
          <cell r="AH207" t="str">
            <v>Service Package</v>
          </cell>
          <cell r="AI207">
            <v>29.119999999999997</v>
          </cell>
          <cell r="AK207" t="str">
            <v>Service Package</v>
          </cell>
          <cell r="AL207">
            <v>0</v>
          </cell>
          <cell r="AN207">
            <v>33.28</v>
          </cell>
          <cell r="AO207">
            <v>33.28</v>
          </cell>
          <cell r="AQ207" t="str">
            <v>Service Package</v>
          </cell>
          <cell r="AR207">
            <v>0</v>
          </cell>
          <cell r="AT207" t="str">
            <v>Service Package</v>
          </cell>
          <cell r="AU207">
            <v>0</v>
          </cell>
          <cell r="AW207" t="str">
            <v>Service Package</v>
          </cell>
          <cell r="AX207">
            <v>0</v>
          </cell>
          <cell r="AZ207" t="str">
            <v>Service Package</v>
          </cell>
          <cell r="BA207">
            <v>0</v>
          </cell>
          <cell r="BC207" t="str">
            <v>Service Package</v>
          </cell>
          <cell r="BD207">
            <v>0</v>
          </cell>
        </row>
        <row r="208">
          <cell r="E208" t="str">
            <v>J0592</v>
          </cell>
          <cell r="G208" t="str">
            <v>N</v>
          </cell>
          <cell r="I208">
            <v>48.080000000000005</v>
          </cell>
          <cell r="J208">
            <v>0</v>
          </cell>
          <cell r="K208">
            <v>48.080000000000005</v>
          </cell>
          <cell r="M208" t="str">
            <v>Service Package</v>
          </cell>
          <cell r="N208">
            <v>0</v>
          </cell>
          <cell r="P208" t="str">
            <v>Service Package</v>
          </cell>
          <cell r="Q208">
            <v>0</v>
          </cell>
          <cell r="S208" t="str">
            <v>Service Package</v>
          </cell>
          <cell r="T208" t="str">
            <v>Service Package</v>
          </cell>
          <cell r="V208" t="str">
            <v>Service Package</v>
          </cell>
          <cell r="W208" t="str">
            <v>Service Package</v>
          </cell>
          <cell r="Y208" t="str">
            <v>Service Package</v>
          </cell>
          <cell r="Z208" t="str">
            <v>Service Package</v>
          </cell>
          <cell r="AB208" t="str">
            <v>Service Package</v>
          </cell>
          <cell r="AC208" t="str">
            <v>Service Package</v>
          </cell>
          <cell r="AE208" t="str">
            <v>Service Package</v>
          </cell>
          <cell r="AF208" t="str">
            <v>Service Package</v>
          </cell>
          <cell r="AH208" t="str">
            <v>Service Package</v>
          </cell>
          <cell r="AI208">
            <v>42.07</v>
          </cell>
          <cell r="AK208" t="str">
            <v>Service Package</v>
          </cell>
          <cell r="AL208">
            <v>0</v>
          </cell>
          <cell r="AN208">
            <v>48.080000000000005</v>
          </cell>
          <cell r="AO208">
            <v>48.080000000000005</v>
          </cell>
          <cell r="AQ208" t="str">
            <v>Service Package</v>
          </cell>
          <cell r="AR208">
            <v>4.58</v>
          </cell>
          <cell r="AT208" t="str">
            <v>Service Package</v>
          </cell>
          <cell r="AU208">
            <v>0</v>
          </cell>
          <cell r="AW208" t="str">
            <v>Service Package</v>
          </cell>
          <cell r="AX208">
            <v>0</v>
          </cell>
          <cell r="AZ208" t="str">
            <v>Service Package</v>
          </cell>
          <cell r="BA208">
            <v>0</v>
          </cell>
          <cell r="BC208" t="str">
            <v>Service Package</v>
          </cell>
          <cell r="BD208">
            <v>0</v>
          </cell>
        </row>
        <row r="209">
          <cell r="E209" t="str">
            <v/>
          </cell>
          <cell r="F209" t="str">
            <v/>
          </cell>
          <cell r="I209">
            <v>2.64</v>
          </cell>
          <cell r="J209">
            <v>0</v>
          </cell>
          <cell r="K209">
            <v>2.64</v>
          </cell>
          <cell r="M209" t="str">
            <v>Service Package</v>
          </cell>
          <cell r="N209">
            <v>0</v>
          </cell>
          <cell r="P209" t="str">
            <v>Service Package</v>
          </cell>
          <cell r="Q209">
            <v>0</v>
          </cell>
          <cell r="S209" t="str">
            <v>Service Package</v>
          </cell>
          <cell r="T209" t="str">
            <v>Service Package</v>
          </cell>
          <cell r="V209" t="str">
            <v>Service Package</v>
          </cell>
          <cell r="W209" t="str">
            <v>Service Package</v>
          </cell>
          <cell r="Y209" t="str">
            <v>Service Package</v>
          </cell>
          <cell r="Z209" t="str">
            <v>Service Package</v>
          </cell>
          <cell r="AB209" t="str">
            <v>Service Package</v>
          </cell>
          <cell r="AC209" t="str">
            <v>Service Package</v>
          </cell>
          <cell r="AE209" t="str">
            <v>Service Package</v>
          </cell>
          <cell r="AF209" t="str">
            <v>Service Package</v>
          </cell>
          <cell r="AH209" t="str">
            <v>Service Package</v>
          </cell>
          <cell r="AI209">
            <v>2.3099999999999996</v>
          </cell>
          <cell r="AK209" t="str">
            <v>Service Package</v>
          </cell>
          <cell r="AL209">
            <v>0</v>
          </cell>
          <cell r="AN209">
            <v>2.64</v>
          </cell>
          <cell r="AO209">
            <v>2.64</v>
          </cell>
          <cell r="AQ209" t="str">
            <v>Service Package</v>
          </cell>
          <cell r="AR209">
            <v>0</v>
          </cell>
          <cell r="AT209" t="str">
            <v>Service Package</v>
          </cell>
          <cell r="AU209">
            <v>0</v>
          </cell>
          <cell r="AW209" t="str">
            <v>Service Package</v>
          </cell>
          <cell r="AX209">
            <v>0</v>
          </cell>
          <cell r="AZ209" t="str">
            <v>Service Package</v>
          </cell>
          <cell r="BA209">
            <v>0</v>
          </cell>
          <cell r="BC209" t="str">
            <v>Service Package</v>
          </cell>
          <cell r="BD209">
            <v>0</v>
          </cell>
        </row>
        <row r="210">
          <cell r="E210" t="str">
            <v/>
          </cell>
          <cell r="F210" t="str">
            <v/>
          </cell>
          <cell r="I210">
            <v>5.2</v>
          </cell>
          <cell r="J210">
            <v>0</v>
          </cell>
          <cell r="K210">
            <v>5.2</v>
          </cell>
          <cell r="M210" t="str">
            <v>Service Package</v>
          </cell>
          <cell r="N210">
            <v>0</v>
          </cell>
          <cell r="P210" t="str">
            <v>Service Package</v>
          </cell>
          <cell r="Q210">
            <v>0</v>
          </cell>
          <cell r="S210" t="str">
            <v>Service Package</v>
          </cell>
          <cell r="T210" t="str">
            <v>Service Package</v>
          </cell>
          <cell r="V210" t="str">
            <v>Service Package</v>
          </cell>
          <cell r="W210" t="str">
            <v>Service Package</v>
          </cell>
          <cell r="Y210" t="str">
            <v>Service Package</v>
          </cell>
          <cell r="Z210" t="str">
            <v>Service Package</v>
          </cell>
          <cell r="AB210" t="str">
            <v>Service Package</v>
          </cell>
          <cell r="AC210" t="str">
            <v>Service Package</v>
          </cell>
          <cell r="AE210" t="str">
            <v>Service Package</v>
          </cell>
          <cell r="AF210" t="str">
            <v>Service Package</v>
          </cell>
          <cell r="AH210" t="str">
            <v>Service Package</v>
          </cell>
          <cell r="AI210">
            <v>4.55</v>
          </cell>
          <cell r="AK210" t="str">
            <v>Service Package</v>
          </cell>
          <cell r="AL210">
            <v>0</v>
          </cell>
          <cell r="AN210">
            <v>5.2</v>
          </cell>
          <cell r="AO210">
            <v>5.2</v>
          </cell>
          <cell r="AQ210" t="str">
            <v>Service Package</v>
          </cell>
          <cell r="AR210">
            <v>0</v>
          </cell>
          <cell r="AT210" t="str">
            <v>Service Package</v>
          </cell>
          <cell r="AU210">
            <v>0</v>
          </cell>
          <cell r="AW210" t="str">
            <v>Service Package</v>
          </cell>
          <cell r="AX210">
            <v>0</v>
          </cell>
          <cell r="AZ210" t="str">
            <v>Service Package</v>
          </cell>
          <cell r="BA210">
            <v>0</v>
          </cell>
          <cell r="BC210" t="str">
            <v>Service Package</v>
          </cell>
          <cell r="BD210">
            <v>0</v>
          </cell>
        </row>
        <row r="211">
          <cell r="E211" t="str">
            <v/>
          </cell>
          <cell r="F211" t="str">
            <v/>
          </cell>
          <cell r="I211">
            <v>2.64</v>
          </cell>
          <cell r="J211">
            <v>0</v>
          </cell>
          <cell r="K211">
            <v>2.64</v>
          </cell>
          <cell r="M211" t="str">
            <v>Service Package</v>
          </cell>
          <cell r="N211">
            <v>0</v>
          </cell>
          <cell r="P211" t="str">
            <v>Service Package</v>
          </cell>
          <cell r="Q211">
            <v>0</v>
          </cell>
          <cell r="S211" t="str">
            <v>Service Package</v>
          </cell>
          <cell r="T211" t="str">
            <v>Service Package</v>
          </cell>
          <cell r="V211" t="str">
            <v>Service Package</v>
          </cell>
          <cell r="W211" t="str">
            <v>Service Package</v>
          </cell>
          <cell r="Y211" t="str">
            <v>Service Package</v>
          </cell>
          <cell r="Z211" t="str">
            <v>Service Package</v>
          </cell>
          <cell r="AB211" t="str">
            <v>Service Package</v>
          </cell>
          <cell r="AC211" t="str">
            <v>Service Package</v>
          </cell>
          <cell r="AE211" t="str">
            <v>Service Package</v>
          </cell>
          <cell r="AF211" t="str">
            <v>Service Package</v>
          </cell>
          <cell r="AH211" t="str">
            <v>Service Package</v>
          </cell>
          <cell r="AI211">
            <v>2.3099999999999996</v>
          </cell>
          <cell r="AK211" t="str">
            <v>Service Package</v>
          </cell>
          <cell r="AL211">
            <v>0</v>
          </cell>
          <cell r="AN211">
            <v>2.64</v>
          </cell>
          <cell r="AO211">
            <v>2.64</v>
          </cell>
          <cell r="AQ211" t="str">
            <v>Service Package</v>
          </cell>
          <cell r="AR211">
            <v>0</v>
          </cell>
          <cell r="AT211" t="str">
            <v>Service Package</v>
          </cell>
          <cell r="AU211">
            <v>0</v>
          </cell>
          <cell r="AW211" t="str">
            <v>Service Package</v>
          </cell>
          <cell r="AX211">
            <v>0</v>
          </cell>
          <cell r="AZ211" t="str">
            <v>Service Package</v>
          </cell>
          <cell r="BA211">
            <v>0</v>
          </cell>
          <cell r="BC211" t="str">
            <v>Service Package</v>
          </cell>
          <cell r="BD211">
            <v>0</v>
          </cell>
        </row>
        <row r="212">
          <cell r="E212" t="str">
            <v/>
          </cell>
          <cell r="F212" t="str">
            <v/>
          </cell>
          <cell r="I212">
            <v>2.64</v>
          </cell>
          <cell r="J212">
            <v>0</v>
          </cell>
          <cell r="K212">
            <v>2.64</v>
          </cell>
          <cell r="M212" t="str">
            <v>Service Package</v>
          </cell>
          <cell r="N212">
            <v>0</v>
          </cell>
          <cell r="P212" t="str">
            <v>Service Package</v>
          </cell>
          <cell r="Q212">
            <v>0</v>
          </cell>
          <cell r="S212" t="str">
            <v>Service Package</v>
          </cell>
          <cell r="T212" t="str">
            <v>Service Package</v>
          </cell>
          <cell r="V212" t="str">
            <v>Service Package</v>
          </cell>
          <cell r="W212" t="str">
            <v>Service Package</v>
          </cell>
          <cell r="Y212" t="str">
            <v>Service Package</v>
          </cell>
          <cell r="Z212" t="str">
            <v>Service Package</v>
          </cell>
          <cell r="AB212" t="str">
            <v>Service Package</v>
          </cell>
          <cell r="AC212" t="str">
            <v>Service Package</v>
          </cell>
          <cell r="AE212" t="str">
            <v>Service Package</v>
          </cell>
          <cell r="AF212" t="str">
            <v>Service Package</v>
          </cell>
          <cell r="AH212" t="str">
            <v>Service Package</v>
          </cell>
          <cell r="AI212">
            <v>2.3099999999999996</v>
          </cell>
          <cell r="AK212" t="str">
            <v>Service Package</v>
          </cell>
          <cell r="AL212">
            <v>0</v>
          </cell>
          <cell r="AN212">
            <v>2.64</v>
          </cell>
          <cell r="AO212">
            <v>2.64</v>
          </cell>
          <cell r="AQ212" t="str">
            <v>Service Package</v>
          </cell>
          <cell r="AR212">
            <v>0</v>
          </cell>
          <cell r="AT212" t="str">
            <v>Service Package</v>
          </cell>
          <cell r="AU212">
            <v>0</v>
          </cell>
          <cell r="AW212" t="str">
            <v>Service Package</v>
          </cell>
          <cell r="AX212">
            <v>0</v>
          </cell>
          <cell r="AZ212" t="str">
            <v>Service Package</v>
          </cell>
          <cell r="BA212">
            <v>0</v>
          </cell>
          <cell r="BC212" t="str">
            <v>Service Package</v>
          </cell>
          <cell r="BD212">
            <v>0</v>
          </cell>
        </row>
        <row r="213">
          <cell r="E213" t="str">
            <v/>
          </cell>
          <cell r="F213" t="str">
            <v/>
          </cell>
          <cell r="I213">
            <v>4.4799999999999995</v>
          </cell>
          <cell r="J213">
            <v>0</v>
          </cell>
          <cell r="K213">
            <v>4.4799999999999995</v>
          </cell>
          <cell r="M213" t="str">
            <v>Service Package</v>
          </cell>
          <cell r="N213">
            <v>0</v>
          </cell>
          <cell r="P213" t="str">
            <v>Service Package</v>
          </cell>
          <cell r="Q213">
            <v>0</v>
          </cell>
          <cell r="S213" t="str">
            <v>Service Package</v>
          </cell>
          <cell r="T213" t="str">
            <v>Service Package</v>
          </cell>
          <cell r="V213" t="str">
            <v>Service Package</v>
          </cell>
          <cell r="W213" t="str">
            <v>Service Package</v>
          </cell>
          <cell r="Y213" t="str">
            <v>Service Package</v>
          </cell>
          <cell r="Z213" t="str">
            <v>Service Package</v>
          </cell>
          <cell r="AB213" t="str">
            <v>Service Package</v>
          </cell>
          <cell r="AC213" t="str">
            <v>Service Package</v>
          </cell>
          <cell r="AE213" t="str">
            <v>Service Package</v>
          </cell>
          <cell r="AF213" t="str">
            <v>Service Package</v>
          </cell>
          <cell r="AH213" t="str">
            <v>Service Package</v>
          </cell>
          <cell r="AI213">
            <v>3.9199999999999995</v>
          </cell>
          <cell r="AK213" t="str">
            <v>Service Package</v>
          </cell>
          <cell r="AL213">
            <v>0</v>
          </cell>
          <cell r="AN213">
            <v>4.4799999999999995</v>
          </cell>
          <cell r="AO213">
            <v>4.4799999999999995</v>
          </cell>
          <cell r="AQ213" t="str">
            <v>Service Package</v>
          </cell>
          <cell r="AR213">
            <v>0</v>
          </cell>
          <cell r="AT213" t="str">
            <v>Service Package</v>
          </cell>
          <cell r="AU213">
            <v>0</v>
          </cell>
          <cell r="AW213" t="str">
            <v>Service Package</v>
          </cell>
          <cell r="AX213">
            <v>0</v>
          </cell>
          <cell r="AZ213" t="str">
            <v>Service Package</v>
          </cell>
          <cell r="BA213">
            <v>0</v>
          </cell>
          <cell r="BC213" t="str">
            <v>Service Package</v>
          </cell>
          <cell r="BD213">
            <v>0</v>
          </cell>
        </row>
        <row r="214">
          <cell r="E214" t="str">
            <v>J0595</v>
          </cell>
          <cell r="G214" t="str">
            <v>N</v>
          </cell>
          <cell r="I214">
            <v>23.76</v>
          </cell>
          <cell r="J214">
            <v>0</v>
          </cell>
          <cell r="K214">
            <v>23.76</v>
          </cell>
          <cell r="M214" t="str">
            <v>Service Package</v>
          </cell>
          <cell r="N214">
            <v>0</v>
          </cell>
          <cell r="P214" t="str">
            <v>Service Package</v>
          </cell>
          <cell r="Q214">
            <v>0</v>
          </cell>
          <cell r="S214" t="str">
            <v>Service Package</v>
          </cell>
          <cell r="T214" t="str">
            <v>Service Package</v>
          </cell>
          <cell r="V214" t="str">
            <v>Service Package</v>
          </cell>
          <cell r="W214" t="str">
            <v>Service Package</v>
          </cell>
          <cell r="Y214" t="str">
            <v>Service Package</v>
          </cell>
          <cell r="Z214" t="str">
            <v>Service Package</v>
          </cell>
          <cell r="AB214" t="str">
            <v>Service Package</v>
          </cell>
          <cell r="AC214" t="str">
            <v>Service Package</v>
          </cell>
          <cell r="AE214" t="str">
            <v>Service Package</v>
          </cell>
          <cell r="AF214" t="str">
            <v>Service Package</v>
          </cell>
          <cell r="AH214" t="str">
            <v>Service Package</v>
          </cell>
          <cell r="AI214">
            <v>20.79</v>
          </cell>
          <cell r="AK214" t="str">
            <v>Service Package</v>
          </cell>
          <cell r="AL214">
            <v>0</v>
          </cell>
          <cell r="AN214">
            <v>23.76</v>
          </cell>
          <cell r="AO214">
            <v>23.76</v>
          </cell>
          <cell r="AQ214" t="str">
            <v>Service Package</v>
          </cell>
          <cell r="AR214">
            <v>0</v>
          </cell>
          <cell r="AT214" t="str">
            <v>Service Package</v>
          </cell>
          <cell r="AU214">
            <v>0</v>
          </cell>
          <cell r="AW214" t="str">
            <v>Service Package</v>
          </cell>
          <cell r="AX214">
            <v>0</v>
          </cell>
          <cell r="AZ214" t="str">
            <v>Service Package</v>
          </cell>
          <cell r="BA214">
            <v>0</v>
          </cell>
          <cell r="BC214" t="str">
            <v>Service Package</v>
          </cell>
          <cell r="BD214">
            <v>0</v>
          </cell>
        </row>
        <row r="215">
          <cell r="E215" t="str">
            <v/>
          </cell>
          <cell r="F215" t="str">
            <v/>
          </cell>
          <cell r="I215">
            <v>6.08</v>
          </cell>
          <cell r="J215">
            <v>0</v>
          </cell>
          <cell r="K215">
            <v>6.08</v>
          </cell>
          <cell r="M215" t="str">
            <v>Service Package</v>
          </cell>
          <cell r="N215">
            <v>0</v>
          </cell>
          <cell r="P215" t="str">
            <v>Service Package</v>
          </cell>
          <cell r="Q215">
            <v>0</v>
          </cell>
          <cell r="S215" t="str">
            <v>Service Package</v>
          </cell>
          <cell r="T215" t="str">
            <v>Service Package</v>
          </cell>
          <cell r="V215" t="str">
            <v>Service Package</v>
          </cell>
          <cell r="W215" t="str">
            <v>Service Package</v>
          </cell>
          <cell r="Y215" t="str">
            <v>Service Package</v>
          </cell>
          <cell r="Z215" t="str">
            <v>Service Package</v>
          </cell>
          <cell r="AB215" t="str">
            <v>Service Package</v>
          </cell>
          <cell r="AC215" t="str">
            <v>Service Package</v>
          </cell>
          <cell r="AE215" t="str">
            <v>Service Package</v>
          </cell>
          <cell r="AF215" t="str">
            <v>Service Package</v>
          </cell>
          <cell r="AH215" t="str">
            <v>Service Package</v>
          </cell>
          <cell r="AI215">
            <v>5.3199999999999994</v>
          </cell>
          <cell r="AK215" t="str">
            <v>Service Package</v>
          </cell>
          <cell r="AL215">
            <v>0</v>
          </cell>
          <cell r="AN215">
            <v>6.08</v>
          </cell>
          <cell r="AO215">
            <v>6.08</v>
          </cell>
          <cell r="AQ215" t="str">
            <v>Service Package</v>
          </cell>
          <cell r="AR215">
            <v>0</v>
          </cell>
          <cell r="AT215" t="str">
            <v>Service Package</v>
          </cell>
          <cell r="AU215">
            <v>0</v>
          </cell>
          <cell r="AW215" t="str">
            <v>Service Package</v>
          </cell>
          <cell r="AX215">
            <v>0</v>
          </cell>
          <cell r="AZ215" t="str">
            <v>Service Package</v>
          </cell>
          <cell r="BA215">
            <v>0</v>
          </cell>
          <cell r="BC215" t="str">
            <v>Service Package</v>
          </cell>
          <cell r="BD215">
            <v>0</v>
          </cell>
        </row>
        <row r="216">
          <cell r="E216" t="str">
            <v/>
          </cell>
          <cell r="F216" t="str">
            <v/>
          </cell>
          <cell r="I216">
            <v>189.68</v>
          </cell>
          <cell r="J216">
            <v>0</v>
          </cell>
          <cell r="K216">
            <v>189.68</v>
          </cell>
          <cell r="M216" t="str">
            <v>Service Package</v>
          </cell>
          <cell r="N216">
            <v>0</v>
          </cell>
          <cell r="P216" t="str">
            <v>Service Package</v>
          </cell>
          <cell r="Q216">
            <v>0</v>
          </cell>
          <cell r="S216" t="str">
            <v>Service Package</v>
          </cell>
          <cell r="T216" t="str">
            <v>Service Package</v>
          </cell>
          <cell r="V216" t="str">
            <v>Service Package</v>
          </cell>
          <cell r="W216" t="str">
            <v>Service Package</v>
          </cell>
          <cell r="Y216" t="str">
            <v>Service Package</v>
          </cell>
          <cell r="Z216" t="str">
            <v>Service Package</v>
          </cell>
          <cell r="AB216" t="str">
            <v>Service Package</v>
          </cell>
          <cell r="AC216" t="str">
            <v>Service Package</v>
          </cell>
          <cell r="AE216" t="str">
            <v>Service Package</v>
          </cell>
          <cell r="AF216" t="str">
            <v>Service Package</v>
          </cell>
          <cell r="AH216" t="str">
            <v>Service Package</v>
          </cell>
          <cell r="AI216">
            <v>165.97</v>
          </cell>
          <cell r="AK216" t="str">
            <v>Service Package</v>
          </cell>
          <cell r="AL216">
            <v>0</v>
          </cell>
          <cell r="AN216">
            <v>189.68</v>
          </cell>
          <cell r="AO216">
            <v>189.68</v>
          </cell>
          <cell r="AQ216" t="str">
            <v>Service Package</v>
          </cell>
          <cell r="AR216">
            <v>0</v>
          </cell>
          <cell r="AT216" t="str">
            <v>Service Package</v>
          </cell>
          <cell r="AU216">
            <v>0</v>
          </cell>
          <cell r="AW216" t="str">
            <v>Service Package</v>
          </cell>
          <cell r="AX216">
            <v>0</v>
          </cell>
          <cell r="AZ216" t="str">
            <v>Service Package</v>
          </cell>
          <cell r="BA216">
            <v>0</v>
          </cell>
          <cell r="BC216" t="str">
            <v>Service Package</v>
          </cell>
          <cell r="BD216">
            <v>0</v>
          </cell>
        </row>
        <row r="217">
          <cell r="E217" t="str">
            <v/>
          </cell>
          <cell r="F217" t="str">
            <v/>
          </cell>
          <cell r="I217">
            <v>189.68</v>
          </cell>
          <cell r="J217">
            <v>0</v>
          </cell>
          <cell r="K217">
            <v>189.68</v>
          </cell>
          <cell r="M217" t="str">
            <v>Service Package</v>
          </cell>
          <cell r="N217">
            <v>0</v>
          </cell>
          <cell r="P217" t="str">
            <v>Service Package</v>
          </cell>
          <cell r="Q217">
            <v>0</v>
          </cell>
          <cell r="S217" t="str">
            <v>Service Package</v>
          </cell>
          <cell r="T217" t="str">
            <v>Service Package</v>
          </cell>
          <cell r="V217" t="str">
            <v>Service Package</v>
          </cell>
          <cell r="W217" t="str">
            <v>Service Package</v>
          </cell>
          <cell r="Y217" t="str">
            <v>Service Package</v>
          </cell>
          <cell r="Z217" t="str">
            <v>Service Package</v>
          </cell>
          <cell r="AB217" t="str">
            <v>Service Package</v>
          </cell>
          <cell r="AC217" t="str">
            <v>Service Package</v>
          </cell>
          <cell r="AE217" t="str">
            <v>Service Package</v>
          </cell>
          <cell r="AF217" t="str">
            <v>Service Package</v>
          </cell>
          <cell r="AH217" t="str">
            <v>Service Package</v>
          </cell>
          <cell r="AI217">
            <v>165.97</v>
          </cell>
          <cell r="AK217" t="str">
            <v>Service Package</v>
          </cell>
          <cell r="AL217">
            <v>0</v>
          </cell>
          <cell r="AN217">
            <v>189.68</v>
          </cell>
          <cell r="AO217">
            <v>189.68</v>
          </cell>
          <cell r="AQ217" t="str">
            <v>Service Package</v>
          </cell>
          <cell r="AR217">
            <v>0</v>
          </cell>
          <cell r="AT217" t="str">
            <v>Service Package</v>
          </cell>
          <cell r="AU217">
            <v>0</v>
          </cell>
          <cell r="AW217" t="str">
            <v>Service Package</v>
          </cell>
          <cell r="AX217">
            <v>0</v>
          </cell>
          <cell r="AZ217" t="str">
            <v>Service Package</v>
          </cell>
          <cell r="BA217">
            <v>0</v>
          </cell>
          <cell r="BC217" t="str">
            <v>Service Package</v>
          </cell>
          <cell r="BD217">
            <v>0</v>
          </cell>
        </row>
        <row r="218">
          <cell r="E218" t="str">
            <v/>
          </cell>
          <cell r="F218" t="str">
            <v/>
          </cell>
          <cell r="I218">
            <v>3.44</v>
          </cell>
          <cell r="J218">
            <v>0</v>
          </cell>
          <cell r="K218">
            <v>3.44</v>
          </cell>
          <cell r="M218" t="str">
            <v>Service Package</v>
          </cell>
          <cell r="N218">
            <v>0</v>
          </cell>
          <cell r="P218" t="str">
            <v>Service Package</v>
          </cell>
          <cell r="Q218">
            <v>0</v>
          </cell>
          <cell r="S218" t="str">
            <v>Service Package</v>
          </cell>
          <cell r="T218" t="str">
            <v>Service Package</v>
          </cell>
          <cell r="V218" t="str">
            <v>Service Package</v>
          </cell>
          <cell r="W218" t="str">
            <v>Service Package</v>
          </cell>
          <cell r="Y218" t="str">
            <v>Service Package</v>
          </cell>
          <cell r="Z218" t="str">
            <v>Service Package</v>
          </cell>
          <cell r="AB218" t="str">
            <v>Service Package</v>
          </cell>
          <cell r="AC218" t="str">
            <v>Service Package</v>
          </cell>
          <cell r="AE218" t="str">
            <v>Service Package</v>
          </cell>
          <cell r="AF218" t="str">
            <v>Service Package</v>
          </cell>
          <cell r="AH218" t="str">
            <v>Service Package</v>
          </cell>
          <cell r="AI218">
            <v>3.01</v>
          </cell>
          <cell r="AK218" t="str">
            <v>Service Package</v>
          </cell>
          <cell r="AL218">
            <v>0</v>
          </cell>
          <cell r="AN218">
            <v>3.44</v>
          </cell>
          <cell r="AO218">
            <v>3.44</v>
          </cell>
          <cell r="AQ218" t="str">
            <v>Service Package</v>
          </cell>
          <cell r="AR218">
            <v>0</v>
          </cell>
          <cell r="AT218" t="str">
            <v>Service Package</v>
          </cell>
          <cell r="AU218">
            <v>0</v>
          </cell>
          <cell r="AW218" t="str">
            <v>Service Package</v>
          </cell>
          <cell r="AX218">
            <v>0</v>
          </cell>
          <cell r="AZ218" t="str">
            <v>Service Package</v>
          </cell>
          <cell r="BA218">
            <v>0</v>
          </cell>
          <cell r="BC218" t="str">
            <v>Service Package</v>
          </cell>
          <cell r="BD218">
            <v>0</v>
          </cell>
        </row>
        <row r="219">
          <cell r="E219" t="str">
            <v/>
          </cell>
          <cell r="F219" t="str">
            <v/>
          </cell>
          <cell r="I219">
            <v>2.64</v>
          </cell>
          <cell r="J219">
            <v>0</v>
          </cell>
          <cell r="K219">
            <v>2.64</v>
          </cell>
          <cell r="M219" t="str">
            <v>Service Package</v>
          </cell>
          <cell r="N219">
            <v>0</v>
          </cell>
          <cell r="P219" t="str">
            <v>Service Package</v>
          </cell>
          <cell r="Q219">
            <v>0</v>
          </cell>
          <cell r="S219" t="str">
            <v>Service Package</v>
          </cell>
          <cell r="T219" t="str">
            <v>Service Package</v>
          </cell>
          <cell r="V219" t="str">
            <v>Service Package</v>
          </cell>
          <cell r="W219" t="str">
            <v>Service Package</v>
          </cell>
          <cell r="Y219" t="str">
            <v>Service Package</v>
          </cell>
          <cell r="Z219" t="str">
            <v>Service Package</v>
          </cell>
          <cell r="AB219" t="str">
            <v>Service Package</v>
          </cell>
          <cell r="AC219" t="str">
            <v>Service Package</v>
          </cell>
          <cell r="AE219" t="str">
            <v>Service Package</v>
          </cell>
          <cell r="AF219" t="str">
            <v>Service Package</v>
          </cell>
          <cell r="AH219" t="str">
            <v>Service Package</v>
          </cell>
          <cell r="AI219">
            <v>2.3099999999999996</v>
          </cell>
          <cell r="AK219" t="str">
            <v>Service Package</v>
          </cell>
          <cell r="AL219">
            <v>0</v>
          </cell>
          <cell r="AN219">
            <v>2.64</v>
          </cell>
          <cell r="AO219">
            <v>2.64</v>
          </cell>
          <cell r="AQ219" t="str">
            <v>Service Package</v>
          </cell>
          <cell r="AR219">
            <v>0</v>
          </cell>
          <cell r="AT219" t="str">
            <v>Service Package</v>
          </cell>
          <cell r="AU219">
            <v>0</v>
          </cell>
          <cell r="AW219" t="str">
            <v>Service Package</v>
          </cell>
          <cell r="AX219">
            <v>0</v>
          </cell>
          <cell r="AZ219" t="str">
            <v>Service Package</v>
          </cell>
          <cell r="BA219">
            <v>0</v>
          </cell>
          <cell r="BC219" t="str">
            <v>Service Package</v>
          </cell>
          <cell r="BD219">
            <v>0</v>
          </cell>
        </row>
        <row r="220">
          <cell r="E220" t="str">
            <v/>
          </cell>
          <cell r="F220" t="str">
            <v/>
          </cell>
          <cell r="I220">
            <v>2.64</v>
          </cell>
          <cell r="J220">
            <v>0</v>
          </cell>
          <cell r="K220">
            <v>2.64</v>
          </cell>
          <cell r="M220" t="str">
            <v>Service Package</v>
          </cell>
          <cell r="N220">
            <v>0</v>
          </cell>
          <cell r="P220" t="str">
            <v>Service Package</v>
          </cell>
          <cell r="Q220">
            <v>0</v>
          </cell>
          <cell r="S220" t="str">
            <v>Service Package</v>
          </cell>
          <cell r="T220" t="str">
            <v>Service Package</v>
          </cell>
          <cell r="V220" t="str">
            <v>Service Package</v>
          </cell>
          <cell r="W220" t="str">
            <v>Service Package</v>
          </cell>
          <cell r="Y220" t="str">
            <v>Service Package</v>
          </cell>
          <cell r="Z220" t="str">
            <v>Service Package</v>
          </cell>
          <cell r="AB220" t="str">
            <v>Service Package</v>
          </cell>
          <cell r="AC220" t="str">
            <v>Service Package</v>
          </cell>
          <cell r="AE220" t="str">
            <v>Service Package</v>
          </cell>
          <cell r="AF220" t="str">
            <v>Service Package</v>
          </cell>
          <cell r="AH220" t="str">
            <v>Service Package</v>
          </cell>
          <cell r="AI220">
            <v>2.3099999999999996</v>
          </cell>
          <cell r="AK220" t="str">
            <v>Service Package</v>
          </cell>
          <cell r="AL220">
            <v>0</v>
          </cell>
          <cell r="AN220">
            <v>2.64</v>
          </cell>
          <cell r="AO220">
            <v>2.64</v>
          </cell>
          <cell r="AQ220" t="str">
            <v>Service Package</v>
          </cell>
          <cell r="AR220">
            <v>0</v>
          </cell>
          <cell r="AT220" t="str">
            <v>Service Package</v>
          </cell>
          <cell r="AU220">
            <v>0</v>
          </cell>
          <cell r="AW220" t="str">
            <v>Service Package</v>
          </cell>
          <cell r="AX220">
            <v>0</v>
          </cell>
          <cell r="AZ220" t="str">
            <v>Service Package</v>
          </cell>
          <cell r="BA220">
            <v>0</v>
          </cell>
          <cell r="BC220" t="str">
            <v>Service Package</v>
          </cell>
          <cell r="BD220">
            <v>0</v>
          </cell>
        </row>
        <row r="221">
          <cell r="E221" t="str">
            <v/>
          </cell>
          <cell r="F221" t="str">
            <v/>
          </cell>
          <cell r="I221">
            <v>2.64</v>
          </cell>
          <cell r="J221">
            <v>0</v>
          </cell>
          <cell r="K221">
            <v>2.64</v>
          </cell>
          <cell r="M221" t="str">
            <v>Service Package</v>
          </cell>
          <cell r="N221">
            <v>0</v>
          </cell>
          <cell r="P221" t="str">
            <v>Service Package</v>
          </cell>
          <cell r="Q221">
            <v>0</v>
          </cell>
          <cell r="S221" t="str">
            <v>Service Package</v>
          </cell>
          <cell r="T221" t="str">
            <v>Service Package</v>
          </cell>
          <cell r="V221" t="str">
            <v>Service Package</v>
          </cell>
          <cell r="W221" t="str">
            <v>Service Package</v>
          </cell>
          <cell r="Y221" t="str">
            <v>Service Package</v>
          </cell>
          <cell r="Z221" t="str">
            <v>Service Package</v>
          </cell>
          <cell r="AB221" t="str">
            <v>Service Package</v>
          </cell>
          <cell r="AC221" t="str">
            <v>Service Package</v>
          </cell>
          <cell r="AE221" t="str">
            <v>Service Package</v>
          </cell>
          <cell r="AF221" t="str">
            <v>Service Package</v>
          </cell>
          <cell r="AH221" t="str">
            <v>Service Package</v>
          </cell>
          <cell r="AI221">
            <v>2.3099999999999996</v>
          </cell>
          <cell r="AK221" t="str">
            <v>Service Package</v>
          </cell>
          <cell r="AL221">
            <v>0</v>
          </cell>
          <cell r="AN221">
            <v>2.64</v>
          </cell>
          <cell r="AO221">
            <v>2.64</v>
          </cell>
          <cell r="AQ221" t="str">
            <v>Service Package</v>
          </cell>
          <cell r="AR221">
            <v>0</v>
          </cell>
          <cell r="AT221" t="str">
            <v>Service Package</v>
          </cell>
          <cell r="AU221">
            <v>0</v>
          </cell>
          <cell r="AW221" t="str">
            <v>Service Package</v>
          </cell>
          <cell r="AX221">
            <v>0</v>
          </cell>
          <cell r="AZ221" t="str">
            <v>Service Package</v>
          </cell>
          <cell r="BA221">
            <v>0</v>
          </cell>
          <cell r="BC221" t="str">
            <v>Service Package</v>
          </cell>
          <cell r="BD221">
            <v>0</v>
          </cell>
        </row>
        <row r="222">
          <cell r="E222" t="str">
            <v/>
          </cell>
          <cell r="F222" t="str">
            <v/>
          </cell>
          <cell r="I222">
            <v>2.64</v>
          </cell>
          <cell r="J222">
            <v>0</v>
          </cell>
          <cell r="K222">
            <v>2.64</v>
          </cell>
          <cell r="M222" t="str">
            <v>Service Package</v>
          </cell>
          <cell r="N222">
            <v>0</v>
          </cell>
          <cell r="P222" t="str">
            <v>Service Package</v>
          </cell>
          <cell r="Q222">
            <v>0</v>
          </cell>
          <cell r="S222" t="str">
            <v>Service Package</v>
          </cell>
          <cell r="T222" t="str">
            <v>Service Package</v>
          </cell>
          <cell r="V222" t="str">
            <v>Service Package</v>
          </cell>
          <cell r="W222" t="str">
            <v>Service Package</v>
          </cell>
          <cell r="Y222" t="str">
            <v>Service Package</v>
          </cell>
          <cell r="Z222" t="str">
            <v>Service Package</v>
          </cell>
          <cell r="AB222" t="str">
            <v>Service Package</v>
          </cell>
          <cell r="AC222" t="str">
            <v>Service Package</v>
          </cell>
          <cell r="AE222" t="str">
            <v>Service Package</v>
          </cell>
          <cell r="AF222" t="str">
            <v>Service Package</v>
          </cell>
          <cell r="AH222" t="str">
            <v>Service Package</v>
          </cell>
          <cell r="AI222">
            <v>2.3099999999999996</v>
          </cell>
          <cell r="AK222" t="str">
            <v>Service Package</v>
          </cell>
          <cell r="AL222">
            <v>0</v>
          </cell>
          <cell r="AN222">
            <v>2.64</v>
          </cell>
          <cell r="AO222">
            <v>2.64</v>
          </cell>
          <cell r="AQ222" t="str">
            <v>Service Package</v>
          </cell>
          <cell r="AR222">
            <v>0</v>
          </cell>
          <cell r="AT222" t="str">
            <v>Service Package</v>
          </cell>
          <cell r="AU222">
            <v>0</v>
          </cell>
          <cell r="AW222" t="str">
            <v>Service Package</v>
          </cell>
          <cell r="AX222">
            <v>0</v>
          </cell>
          <cell r="AZ222" t="str">
            <v>Service Package</v>
          </cell>
          <cell r="BA222">
            <v>0</v>
          </cell>
          <cell r="BC222" t="str">
            <v>Service Package</v>
          </cell>
          <cell r="BD222">
            <v>0</v>
          </cell>
        </row>
        <row r="223">
          <cell r="E223" t="str">
            <v/>
          </cell>
          <cell r="F223" t="str">
            <v/>
          </cell>
          <cell r="I223">
            <v>33.119999999999997</v>
          </cell>
          <cell r="J223">
            <v>0</v>
          </cell>
          <cell r="K223">
            <v>33.119999999999997</v>
          </cell>
          <cell r="M223" t="str">
            <v>Service Package</v>
          </cell>
          <cell r="N223">
            <v>0</v>
          </cell>
          <cell r="P223" t="str">
            <v>Service Package</v>
          </cell>
          <cell r="Q223">
            <v>0</v>
          </cell>
          <cell r="S223" t="str">
            <v>Service Package</v>
          </cell>
          <cell r="T223" t="str">
            <v>Service Package</v>
          </cell>
          <cell r="V223" t="str">
            <v>Service Package</v>
          </cell>
          <cell r="W223" t="str">
            <v>Service Package</v>
          </cell>
          <cell r="Y223" t="str">
            <v>Service Package</v>
          </cell>
          <cell r="Z223" t="str">
            <v>Service Package</v>
          </cell>
          <cell r="AB223" t="str">
            <v>Service Package</v>
          </cell>
          <cell r="AC223" t="str">
            <v>Service Package</v>
          </cell>
          <cell r="AE223" t="str">
            <v>Service Package</v>
          </cell>
          <cell r="AF223" t="str">
            <v>Service Package</v>
          </cell>
          <cell r="AH223" t="str">
            <v>Service Package</v>
          </cell>
          <cell r="AI223">
            <v>28.979999999999997</v>
          </cell>
          <cell r="AK223" t="str">
            <v>Service Package</v>
          </cell>
          <cell r="AL223">
            <v>0</v>
          </cell>
          <cell r="AN223">
            <v>33.119999999999997</v>
          </cell>
          <cell r="AO223">
            <v>33.119999999999997</v>
          </cell>
          <cell r="AQ223" t="str">
            <v>Service Package</v>
          </cell>
          <cell r="AR223">
            <v>0</v>
          </cell>
          <cell r="AT223" t="str">
            <v>Service Package</v>
          </cell>
          <cell r="AU223">
            <v>0</v>
          </cell>
          <cell r="AW223" t="str">
            <v>Service Package</v>
          </cell>
          <cell r="AX223">
            <v>0</v>
          </cell>
          <cell r="AZ223" t="str">
            <v>Service Package</v>
          </cell>
          <cell r="BA223">
            <v>0</v>
          </cell>
          <cell r="BC223" t="str">
            <v>Service Package</v>
          </cell>
          <cell r="BD223">
            <v>0</v>
          </cell>
        </row>
        <row r="224">
          <cell r="E224" t="str">
            <v>J0612</v>
          </cell>
          <cell r="G224" t="str">
            <v>N</v>
          </cell>
          <cell r="I224">
            <v>31.760000000000005</v>
          </cell>
          <cell r="J224">
            <v>0</v>
          </cell>
          <cell r="K224">
            <v>31.760000000000005</v>
          </cell>
          <cell r="M224" t="str">
            <v>Service Package</v>
          </cell>
          <cell r="N224">
            <v>0</v>
          </cell>
          <cell r="P224" t="str">
            <v>Service Package</v>
          </cell>
          <cell r="Q224">
            <v>0</v>
          </cell>
          <cell r="S224" t="str">
            <v>Service Package</v>
          </cell>
          <cell r="T224" t="str">
            <v>Service Package</v>
          </cell>
          <cell r="V224" t="str">
            <v>Service Package</v>
          </cell>
          <cell r="W224" t="str">
            <v>Service Package</v>
          </cell>
          <cell r="Y224" t="str">
            <v>Service Package</v>
          </cell>
          <cell r="Z224" t="str">
            <v>Service Package</v>
          </cell>
          <cell r="AB224" t="str">
            <v>Service Package</v>
          </cell>
          <cell r="AC224" t="str">
            <v>Service Package</v>
          </cell>
          <cell r="AE224" t="str">
            <v>Service Package</v>
          </cell>
          <cell r="AF224" t="str">
            <v>Service Package</v>
          </cell>
          <cell r="AH224" t="str">
            <v>Service Package</v>
          </cell>
          <cell r="AI224">
            <v>27.79</v>
          </cell>
          <cell r="AK224" t="str">
            <v>Service Package</v>
          </cell>
          <cell r="AL224">
            <v>0</v>
          </cell>
          <cell r="AN224">
            <v>31.760000000000005</v>
          </cell>
          <cell r="AO224">
            <v>31.760000000000005</v>
          </cell>
          <cell r="AQ224" t="str">
            <v>Service Package</v>
          </cell>
          <cell r="AR224">
            <v>0.05</v>
          </cell>
          <cell r="AT224" t="str">
            <v>Service Package</v>
          </cell>
          <cell r="AU224">
            <v>0</v>
          </cell>
          <cell r="AW224" t="str">
            <v>Service Package</v>
          </cell>
          <cell r="AX224">
            <v>0</v>
          </cell>
          <cell r="AZ224" t="str">
            <v>Service Package</v>
          </cell>
          <cell r="BA224">
            <v>0</v>
          </cell>
          <cell r="BC224" t="str">
            <v>Service Package</v>
          </cell>
          <cell r="BD224">
            <v>0</v>
          </cell>
        </row>
        <row r="225">
          <cell r="E225" t="str">
            <v>J0612</v>
          </cell>
          <cell r="G225" t="str">
            <v>N</v>
          </cell>
          <cell r="I225">
            <v>31.760000000000005</v>
          </cell>
          <cell r="J225">
            <v>0</v>
          </cell>
          <cell r="K225">
            <v>31.760000000000005</v>
          </cell>
          <cell r="M225" t="str">
            <v>Service Package</v>
          </cell>
          <cell r="N225">
            <v>0</v>
          </cell>
          <cell r="P225" t="str">
            <v>Service Package</v>
          </cell>
          <cell r="Q225">
            <v>0</v>
          </cell>
          <cell r="S225" t="str">
            <v>Service Package</v>
          </cell>
          <cell r="T225" t="str">
            <v>Service Package</v>
          </cell>
          <cell r="V225" t="str">
            <v>Service Package</v>
          </cell>
          <cell r="W225" t="str">
            <v>Service Package</v>
          </cell>
          <cell r="Y225" t="str">
            <v>Service Package</v>
          </cell>
          <cell r="Z225" t="str">
            <v>Service Package</v>
          </cell>
          <cell r="AB225" t="str">
            <v>Service Package</v>
          </cell>
          <cell r="AC225" t="str">
            <v>Service Package</v>
          </cell>
          <cell r="AE225" t="str">
            <v>Service Package</v>
          </cell>
          <cell r="AF225" t="str">
            <v>Service Package</v>
          </cell>
          <cell r="AH225" t="str">
            <v>Service Package</v>
          </cell>
          <cell r="AI225">
            <v>27.79</v>
          </cell>
          <cell r="AK225" t="str">
            <v>Service Package</v>
          </cell>
          <cell r="AL225">
            <v>0</v>
          </cell>
          <cell r="AN225">
            <v>31.760000000000005</v>
          </cell>
          <cell r="AO225">
            <v>31.760000000000005</v>
          </cell>
          <cell r="AQ225" t="str">
            <v>Service Package</v>
          </cell>
          <cell r="AR225">
            <v>0.05</v>
          </cell>
          <cell r="AT225" t="str">
            <v>Service Package</v>
          </cell>
          <cell r="AU225">
            <v>0</v>
          </cell>
          <cell r="AW225" t="str">
            <v>Service Package</v>
          </cell>
          <cell r="AX225">
            <v>0</v>
          </cell>
          <cell r="AZ225" t="str">
            <v>Service Package</v>
          </cell>
          <cell r="BA225">
            <v>0</v>
          </cell>
          <cell r="BC225" t="str">
            <v>Service Package</v>
          </cell>
          <cell r="BD225">
            <v>0</v>
          </cell>
        </row>
        <row r="226">
          <cell r="E226" t="str">
            <v/>
          </cell>
          <cell r="F226" t="str">
            <v/>
          </cell>
          <cell r="I226">
            <v>63.28</v>
          </cell>
          <cell r="J226">
            <v>0</v>
          </cell>
          <cell r="K226">
            <v>63.28</v>
          </cell>
          <cell r="M226" t="str">
            <v>Service Package</v>
          </cell>
          <cell r="N226">
            <v>0</v>
          </cell>
          <cell r="P226" t="str">
            <v>Service Package</v>
          </cell>
          <cell r="Q226">
            <v>0</v>
          </cell>
          <cell r="S226" t="str">
            <v>Service Package</v>
          </cell>
          <cell r="T226" t="str">
            <v>Service Package</v>
          </cell>
          <cell r="V226" t="str">
            <v>Service Package</v>
          </cell>
          <cell r="W226" t="str">
            <v>Service Package</v>
          </cell>
          <cell r="Y226" t="str">
            <v>Service Package</v>
          </cell>
          <cell r="Z226" t="str">
            <v>Service Package</v>
          </cell>
          <cell r="AB226" t="str">
            <v>Service Package</v>
          </cell>
          <cell r="AC226" t="str">
            <v>Service Package</v>
          </cell>
          <cell r="AE226" t="str">
            <v>Service Package</v>
          </cell>
          <cell r="AF226" t="str">
            <v>Service Package</v>
          </cell>
          <cell r="AH226" t="str">
            <v>Service Package</v>
          </cell>
          <cell r="AI226">
            <v>55.36999999999999</v>
          </cell>
          <cell r="AK226" t="str">
            <v>Service Package</v>
          </cell>
          <cell r="AL226">
            <v>0</v>
          </cell>
          <cell r="AN226">
            <v>63.28</v>
          </cell>
          <cell r="AO226">
            <v>63.28</v>
          </cell>
          <cell r="AQ226" t="str">
            <v>Service Package</v>
          </cell>
          <cell r="AR226">
            <v>0</v>
          </cell>
          <cell r="AT226" t="str">
            <v>Service Package</v>
          </cell>
          <cell r="AU226">
            <v>0</v>
          </cell>
          <cell r="AW226" t="str">
            <v>Service Package</v>
          </cell>
          <cell r="AX226">
            <v>0</v>
          </cell>
          <cell r="AZ226" t="str">
            <v>Service Package</v>
          </cell>
          <cell r="BA226">
            <v>0</v>
          </cell>
          <cell r="BC226" t="str">
            <v>Service Package</v>
          </cell>
          <cell r="BD226">
            <v>0</v>
          </cell>
        </row>
        <row r="227">
          <cell r="E227" t="str">
            <v/>
          </cell>
          <cell r="F227" t="str">
            <v/>
          </cell>
          <cell r="I227">
            <v>63.28</v>
          </cell>
          <cell r="J227">
            <v>0</v>
          </cell>
          <cell r="K227">
            <v>63.28</v>
          </cell>
          <cell r="M227" t="str">
            <v>Service Package</v>
          </cell>
          <cell r="N227">
            <v>0</v>
          </cell>
          <cell r="P227" t="str">
            <v>Service Package</v>
          </cell>
          <cell r="Q227">
            <v>0</v>
          </cell>
          <cell r="S227" t="str">
            <v>Service Package</v>
          </cell>
          <cell r="T227" t="str">
            <v>Service Package</v>
          </cell>
          <cell r="V227" t="str">
            <v>Service Package</v>
          </cell>
          <cell r="W227" t="str">
            <v>Service Package</v>
          </cell>
          <cell r="Y227" t="str">
            <v>Service Package</v>
          </cell>
          <cell r="Z227" t="str">
            <v>Service Package</v>
          </cell>
          <cell r="AB227" t="str">
            <v>Service Package</v>
          </cell>
          <cell r="AC227" t="str">
            <v>Service Package</v>
          </cell>
          <cell r="AE227" t="str">
            <v>Service Package</v>
          </cell>
          <cell r="AF227" t="str">
            <v>Service Package</v>
          </cell>
          <cell r="AH227" t="str">
            <v>Service Package</v>
          </cell>
          <cell r="AI227">
            <v>55.36999999999999</v>
          </cell>
          <cell r="AK227" t="str">
            <v>Service Package</v>
          </cell>
          <cell r="AL227">
            <v>0</v>
          </cell>
          <cell r="AN227">
            <v>63.28</v>
          </cell>
          <cell r="AO227">
            <v>63.28</v>
          </cell>
          <cell r="AQ227" t="str">
            <v>Service Package</v>
          </cell>
          <cell r="AR227">
            <v>0</v>
          </cell>
          <cell r="AT227" t="str">
            <v>Service Package</v>
          </cell>
          <cell r="AU227">
            <v>0</v>
          </cell>
          <cell r="AW227" t="str">
            <v>Service Package</v>
          </cell>
          <cell r="AX227">
            <v>0</v>
          </cell>
          <cell r="AZ227" t="str">
            <v>Service Package</v>
          </cell>
          <cell r="BA227">
            <v>0</v>
          </cell>
          <cell r="BC227" t="str">
            <v>Service Package</v>
          </cell>
          <cell r="BD227">
            <v>0</v>
          </cell>
        </row>
        <row r="228">
          <cell r="E228" t="str">
            <v/>
          </cell>
          <cell r="F228" t="str">
            <v/>
          </cell>
          <cell r="I228">
            <v>133.6</v>
          </cell>
          <cell r="J228">
            <v>0</v>
          </cell>
          <cell r="K228">
            <v>133.6</v>
          </cell>
          <cell r="M228" t="str">
            <v>Service Package</v>
          </cell>
          <cell r="N228">
            <v>0</v>
          </cell>
          <cell r="P228" t="str">
            <v>Service Package</v>
          </cell>
          <cell r="Q228">
            <v>0</v>
          </cell>
          <cell r="S228" t="str">
            <v>Service Package</v>
          </cell>
          <cell r="T228" t="str">
            <v>Service Package</v>
          </cell>
          <cell r="V228" t="str">
            <v>Service Package</v>
          </cell>
          <cell r="W228" t="str">
            <v>Service Package</v>
          </cell>
          <cell r="Y228" t="str">
            <v>Service Package</v>
          </cell>
          <cell r="Z228" t="str">
            <v>Service Package</v>
          </cell>
          <cell r="AB228" t="str">
            <v>Service Package</v>
          </cell>
          <cell r="AC228" t="str">
            <v>Service Package</v>
          </cell>
          <cell r="AE228" t="str">
            <v>Service Package</v>
          </cell>
          <cell r="AF228" t="str">
            <v>Service Package</v>
          </cell>
          <cell r="AH228" t="str">
            <v>Service Package</v>
          </cell>
          <cell r="AI228">
            <v>116.89999999999999</v>
          </cell>
          <cell r="AK228" t="str">
            <v>Service Package</v>
          </cell>
          <cell r="AL228">
            <v>0</v>
          </cell>
          <cell r="AN228">
            <v>133.6</v>
          </cell>
          <cell r="AO228">
            <v>133.6</v>
          </cell>
          <cell r="AQ228" t="str">
            <v>Service Package</v>
          </cell>
          <cell r="AR228">
            <v>0</v>
          </cell>
          <cell r="AT228" t="str">
            <v>Service Package</v>
          </cell>
          <cell r="AU228">
            <v>0</v>
          </cell>
          <cell r="AW228" t="str">
            <v>Service Package</v>
          </cell>
          <cell r="AX228">
            <v>0</v>
          </cell>
          <cell r="AZ228" t="str">
            <v>Service Package</v>
          </cell>
          <cell r="BA228">
            <v>0</v>
          </cell>
          <cell r="BC228" t="str">
            <v>Service Package</v>
          </cell>
          <cell r="BD228">
            <v>0</v>
          </cell>
        </row>
        <row r="229">
          <cell r="E229" t="str">
            <v/>
          </cell>
          <cell r="F229" t="str">
            <v/>
          </cell>
          <cell r="I229">
            <v>2.64</v>
          </cell>
          <cell r="J229">
            <v>0</v>
          </cell>
          <cell r="K229">
            <v>2.64</v>
          </cell>
          <cell r="M229" t="str">
            <v>Service Package</v>
          </cell>
          <cell r="N229">
            <v>0</v>
          </cell>
          <cell r="P229" t="str">
            <v>Service Package</v>
          </cell>
          <cell r="Q229">
            <v>0</v>
          </cell>
          <cell r="S229" t="str">
            <v>Service Package</v>
          </cell>
          <cell r="T229" t="str">
            <v>Service Package</v>
          </cell>
          <cell r="V229" t="str">
            <v>Service Package</v>
          </cell>
          <cell r="W229" t="str">
            <v>Service Package</v>
          </cell>
          <cell r="Y229" t="str">
            <v>Service Package</v>
          </cell>
          <cell r="Z229" t="str">
            <v>Service Package</v>
          </cell>
          <cell r="AB229" t="str">
            <v>Service Package</v>
          </cell>
          <cell r="AC229" t="str">
            <v>Service Package</v>
          </cell>
          <cell r="AE229" t="str">
            <v>Service Package</v>
          </cell>
          <cell r="AF229" t="str">
            <v>Service Package</v>
          </cell>
          <cell r="AH229" t="str">
            <v>Service Package</v>
          </cell>
          <cell r="AI229">
            <v>2.3099999999999996</v>
          </cell>
          <cell r="AK229" t="str">
            <v>Service Package</v>
          </cell>
          <cell r="AL229">
            <v>0</v>
          </cell>
          <cell r="AN229">
            <v>2.64</v>
          </cell>
          <cell r="AO229">
            <v>2.64</v>
          </cell>
          <cell r="AQ229" t="str">
            <v>Service Package</v>
          </cell>
          <cell r="AR229">
            <v>0</v>
          </cell>
          <cell r="AT229" t="str">
            <v>Service Package</v>
          </cell>
          <cell r="AU229">
            <v>0</v>
          </cell>
          <cell r="AW229" t="str">
            <v>Service Package</v>
          </cell>
          <cell r="AX229">
            <v>0</v>
          </cell>
          <cell r="AZ229" t="str">
            <v>Service Package</v>
          </cell>
          <cell r="BA229">
            <v>0</v>
          </cell>
          <cell r="BC229" t="str">
            <v>Service Package</v>
          </cell>
          <cell r="BD229">
            <v>0</v>
          </cell>
        </row>
        <row r="230">
          <cell r="E230" t="str">
            <v/>
          </cell>
          <cell r="F230" t="str">
            <v/>
          </cell>
          <cell r="I230">
            <v>4.24</v>
          </cell>
          <cell r="J230">
            <v>0</v>
          </cell>
          <cell r="K230">
            <v>4.24</v>
          </cell>
          <cell r="M230" t="str">
            <v>Service Package</v>
          </cell>
          <cell r="N230">
            <v>0</v>
          </cell>
          <cell r="P230" t="str">
            <v>Service Package</v>
          </cell>
          <cell r="Q230">
            <v>0</v>
          </cell>
          <cell r="S230" t="str">
            <v>Service Package</v>
          </cell>
          <cell r="T230" t="str">
            <v>Service Package</v>
          </cell>
          <cell r="V230" t="str">
            <v>Service Package</v>
          </cell>
          <cell r="W230" t="str">
            <v>Service Package</v>
          </cell>
          <cell r="Y230" t="str">
            <v>Service Package</v>
          </cell>
          <cell r="Z230" t="str">
            <v>Service Package</v>
          </cell>
          <cell r="AB230" t="str">
            <v>Service Package</v>
          </cell>
          <cell r="AC230" t="str">
            <v>Service Package</v>
          </cell>
          <cell r="AE230" t="str">
            <v>Service Package</v>
          </cell>
          <cell r="AF230" t="str">
            <v>Service Package</v>
          </cell>
          <cell r="AH230" t="str">
            <v>Service Package</v>
          </cell>
          <cell r="AI230">
            <v>3.7099999999999995</v>
          </cell>
          <cell r="AK230" t="str">
            <v>Service Package</v>
          </cell>
          <cell r="AL230">
            <v>0</v>
          </cell>
          <cell r="AN230">
            <v>4.24</v>
          </cell>
          <cell r="AO230">
            <v>4.24</v>
          </cell>
          <cell r="AQ230" t="str">
            <v>Service Package</v>
          </cell>
          <cell r="AR230">
            <v>0</v>
          </cell>
          <cell r="AT230" t="str">
            <v>Service Package</v>
          </cell>
          <cell r="AU230">
            <v>0</v>
          </cell>
          <cell r="AW230" t="str">
            <v>Service Package</v>
          </cell>
          <cell r="AX230">
            <v>0</v>
          </cell>
          <cell r="AZ230" t="str">
            <v>Service Package</v>
          </cell>
          <cell r="BA230">
            <v>0</v>
          </cell>
          <cell r="BC230" t="str">
            <v>Service Package</v>
          </cell>
          <cell r="BD230">
            <v>0</v>
          </cell>
        </row>
        <row r="231">
          <cell r="E231" t="str">
            <v/>
          </cell>
          <cell r="F231" t="str">
            <v/>
          </cell>
          <cell r="I231">
            <v>2.9600000000000004</v>
          </cell>
          <cell r="J231">
            <v>0</v>
          </cell>
          <cell r="K231">
            <v>2.9600000000000004</v>
          </cell>
          <cell r="M231" t="str">
            <v>Service Package</v>
          </cell>
          <cell r="N231">
            <v>0</v>
          </cell>
          <cell r="P231" t="str">
            <v>Service Package</v>
          </cell>
          <cell r="Q231">
            <v>0</v>
          </cell>
          <cell r="S231" t="str">
            <v>Service Package</v>
          </cell>
          <cell r="T231" t="str">
            <v>Service Package</v>
          </cell>
          <cell r="V231" t="str">
            <v>Service Package</v>
          </cell>
          <cell r="W231" t="str">
            <v>Service Package</v>
          </cell>
          <cell r="Y231" t="str">
            <v>Service Package</v>
          </cell>
          <cell r="Z231" t="str">
            <v>Service Package</v>
          </cell>
          <cell r="AB231" t="str">
            <v>Service Package</v>
          </cell>
          <cell r="AC231" t="str">
            <v>Service Package</v>
          </cell>
          <cell r="AE231" t="str">
            <v>Service Package</v>
          </cell>
          <cell r="AF231" t="str">
            <v>Service Package</v>
          </cell>
          <cell r="AH231" t="str">
            <v>Service Package</v>
          </cell>
          <cell r="AI231">
            <v>2.59</v>
          </cell>
          <cell r="AK231" t="str">
            <v>Service Package</v>
          </cell>
          <cell r="AL231">
            <v>0</v>
          </cell>
          <cell r="AN231">
            <v>2.9600000000000004</v>
          </cell>
          <cell r="AO231">
            <v>2.9600000000000004</v>
          </cell>
          <cell r="AQ231" t="str">
            <v>Service Package</v>
          </cell>
          <cell r="AR231">
            <v>0</v>
          </cell>
          <cell r="AT231" t="str">
            <v>Service Package</v>
          </cell>
          <cell r="AU231">
            <v>0</v>
          </cell>
          <cell r="AW231" t="str">
            <v>Service Package</v>
          </cell>
          <cell r="AX231">
            <v>0</v>
          </cell>
          <cell r="AZ231" t="str">
            <v>Service Package</v>
          </cell>
          <cell r="BA231">
            <v>0</v>
          </cell>
          <cell r="BC231" t="str">
            <v>Service Package</v>
          </cell>
          <cell r="BD231">
            <v>0</v>
          </cell>
        </row>
        <row r="232">
          <cell r="E232" t="str">
            <v/>
          </cell>
          <cell r="F232" t="str">
            <v/>
          </cell>
          <cell r="I232">
            <v>5.2</v>
          </cell>
          <cell r="J232">
            <v>0</v>
          </cell>
          <cell r="K232">
            <v>5.2</v>
          </cell>
          <cell r="M232" t="str">
            <v>Service Package</v>
          </cell>
          <cell r="N232">
            <v>0</v>
          </cell>
          <cell r="P232" t="str">
            <v>Service Package</v>
          </cell>
          <cell r="Q232">
            <v>0</v>
          </cell>
          <cell r="S232" t="str">
            <v>Service Package</v>
          </cell>
          <cell r="T232" t="str">
            <v>Service Package</v>
          </cell>
          <cell r="V232" t="str">
            <v>Service Package</v>
          </cell>
          <cell r="W232" t="str">
            <v>Service Package</v>
          </cell>
          <cell r="Y232" t="str">
            <v>Service Package</v>
          </cell>
          <cell r="Z232" t="str">
            <v>Service Package</v>
          </cell>
          <cell r="AB232" t="str">
            <v>Service Package</v>
          </cell>
          <cell r="AC232" t="str">
            <v>Service Package</v>
          </cell>
          <cell r="AE232" t="str">
            <v>Service Package</v>
          </cell>
          <cell r="AF232" t="str">
            <v>Service Package</v>
          </cell>
          <cell r="AH232" t="str">
            <v>Service Package</v>
          </cell>
          <cell r="AI232">
            <v>4.55</v>
          </cell>
          <cell r="AK232" t="str">
            <v>Service Package</v>
          </cell>
          <cell r="AL232">
            <v>0</v>
          </cell>
          <cell r="AN232">
            <v>5.2</v>
          </cell>
          <cell r="AO232">
            <v>5.2</v>
          </cell>
          <cell r="AQ232" t="str">
            <v>Service Package</v>
          </cell>
          <cell r="AR232">
            <v>0</v>
          </cell>
          <cell r="AT232" t="str">
            <v>Service Package</v>
          </cell>
          <cell r="AU232">
            <v>0</v>
          </cell>
          <cell r="AW232" t="str">
            <v>Service Package</v>
          </cell>
          <cell r="AX232">
            <v>0</v>
          </cell>
          <cell r="AZ232" t="str">
            <v>Service Package</v>
          </cell>
          <cell r="BA232">
            <v>0</v>
          </cell>
          <cell r="BC232" t="str">
            <v>Service Package</v>
          </cell>
          <cell r="BD232">
            <v>0</v>
          </cell>
        </row>
        <row r="233">
          <cell r="E233" t="str">
            <v/>
          </cell>
          <cell r="F233" t="str">
            <v/>
          </cell>
          <cell r="I233">
            <v>2.64</v>
          </cell>
          <cell r="J233">
            <v>0</v>
          </cell>
          <cell r="K233">
            <v>2.64</v>
          </cell>
          <cell r="M233" t="str">
            <v>Service Package</v>
          </cell>
          <cell r="N233">
            <v>0</v>
          </cell>
          <cell r="P233" t="str">
            <v>Service Package</v>
          </cell>
          <cell r="Q233">
            <v>0</v>
          </cell>
          <cell r="S233" t="str">
            <v>Service Package</v>
          </cell>
          <cell r="T233" t="str">
            <v>Service Package</v>
          </cell>
          <cell r="V233" t="str">
            <v>Service Package</v>
          </cell>
          <cell r="W233" t="str">
            <v>Service Package</v>
          </cell>
          <cell r="Y233" t="str">
            <v>Service Package</v>
          </cell>
          <cell r="Z233" t="str">
            <v>Service Package</v>
          </cell>
          <cell r="AB233" t="str">
            <v>Service Package</v>
          </cell>
          <cell r="AC233" t="str">
            <v>Service Package</v>
          </cell>
          <cell r="AE233" t="str">
            <v>Service Package</v>
          </cell>
          <cell r="AF233" t="str">
            <v>Service Package</v>
          </cell>
          <cell r="AH233" t="str">
            <v>Service Package</v>
          </cell>
          <cell r="AI233">
            <v>2.3099999999999996</v>
          </cell>
          <cell r="AK233" t="str">
            <v>Service Package</v>
          </cell>
          <cell r="AL233">
            <v>0</v>
          </cell>
          <cell r="AN233">
            <v>2.64</v>
          </cell>
          <cell r="AO233">
            <v>2.64</v>
          </cell>
          <cell r="AQ233" t="str">
            <v>Service Package</v>
          </cell>
          <cell r="AR233">
            <v>0</v>
          </cell>
          <cell r="AT233" t="str">
            <v>Service Package</v>
          </cell>
          <cell r="AU233">
            <v>0</v>
          </cell>
          <cell r="AW233" t="str">
            <v>Service Package</v>
          </cell>
          <cell r="AX233">
            <v>0</v>
          </cell>
          <cell r="AZ233" t="str">
            <v>Service Package</v>
          </cell>
          <cell r="BA233">
            <v>0</v>
          </cell>
          <cell r="BC233" t="str">
            <v>Service Package</v>
          </cell>
          <cell r="BD233">
            <v>0</v>
          </cell>
        </row>
        <row r="234">
          <cell r="E234" t="str">
            <v/>
          </cell>
          <cell r="F234" t="str">
            <v/>
          </cell>
          <cell r="I234">
            <v>3.04</v>
          </cell>
          <cell r="J234">
            <v>0</v>
          </cell>
          <cell r="K234">
            <v>3.04</v>
          </cell>
          <cell r="M234" t="str">
            <v>Service Package</v>
          </cell>
          <cell r="N234">
            <v>0</v>
          </cell>
          <cell r="P234" t="str">
            <v>Service Package</v>
          </cell>
          <cell r="Q234">
            <v>0</v>
          </cell>
          <cell r="S234" t="str">
            <v>Service Package</v>
          </cell>
          <cell r="T234" t="str">
            <v>Service Package</v>
          </cell>
          <cell r="V234" t="str">
            <v>Service Package</v>
          </cell>
          <cell r="W234" t="str">
            <v>Service Package</v>
          </cell>
          <cell r="Y234" t="str">
            <v>Service Package</v>
          </cell>
          <cell r="Z234" t="str">
            <v>Service Package</v>
          </cell>
          <cell r="AB234" t="str">
            <v>Service Package</v>
          </cell>
          <cell r="AC234" t="str">
            <v>Service Package</v>
          </cell>
          <cell r="AE234" t="str">
            <v>Service Package</v>
          </cell>
          <cell r="AF234" t="str">
            <v>Service Package</v>
          </cell>
          <cell r="AH234" t="str">
            <v>Service Package</v>
          </cell>
          <cell r="AI234">
            <v>2.6599999999999997</v>
          </cell>
          <cell r="AK234" t="str">
            <v>Service Package</v>
          </cell>
          <cell r="AL234">
            <v>0</v>
          </cell>
          <cell r="AN234">
            <v>3.04</v>
          </cell>
          <cell r="AO234">
            <v>3.04</v>
          </cell>
          <cell r="AQ234" t="str">
            <v>Service Package</v>
          </cell>
          <cell r="AR234">
            <v>0</v>
          </cell>
          <cell r="AT234" t="str">
            <v>Service Package</v>
          </cell>
          <cell r="AU234">
            <v>0</v>
          </cell>
          <cell r="AW234" t="str">
            <v>Service Package</v>
          </cell>
          <cell r="AX234">
            <v>0</v>
          </cell>
          <cell r="AZ234" t="str">
            <v>Service Package</v>
          </cell>
          <cell r="BA234">
            <v>0</v>
          </cell>
          <cell r="BC234" t="str">
            <v>Service Package</v>
          </cell>
          <cell r="BD234">
            <v>0</v>
          </cell>
        </row>
        <row r="235">
          <cell r="E235" t="str">
            <v/>
          </cell>
          <cell r="F235" t="str">
            <v/>
          </cell>
          <cell r="I235">
            <v>2.64</v>
          </cell>
          <cell r="J235">
            <v>0</v>
          </cell>
          <cell r="K235">
            <v>2.64</v>
          </cell>
          <cell r="M235" t="str">
            <v>Service Package</v>
          </cell>
          <cell r="N235">
            <v>0</v>
          </cell>
          <cell r="P235" t="str">
            <v>Service Package</v>
          </cell>
          <cell r="Q235">
            <v>0</v>
          </cell>
          <cell r="S235" t="str">
            <v>Service Package</v>
          </cell>
          <cell r="T235" t="str">
            <v>Service Package</v>
          </cell>
          <cell r="V235" t="str">
            <v>Service Package</v>
          </cell>
          <cell r="W235" t="str">
            <v>Service Package</v>
          </cell>
          <cell r="Y235" t="str">
            <v>Service Package</v>
          </cell>
          <cell r="Z235" t="str">
            <v>Service Package</v>
          </cell>
          <cell r="AB235" t="str">
            <v>Service Package</v>
          </cell>
          <cell r="AC235" t="str">
            <v>Service Package</v>
          </cell>
          <cell r="AE235" t="str">
            <v>Service Package</v>
          </cell>
          <cell r="AF235" t="str">
            <v>Service Package</v>
          </cell>
          <cell r="AH235" t="str">
            <v>Service Package</v>
          </cell>
          <cell r="AI235">
            <v>2.3099999999999996</v>
          </cell>
          <cell r="AK235" t="str">
            <v>Service Package</v>
          </cell>
          <cell r="AL235">
            <v>0</v>
          </cell>
          <cell r="AN235">
            <v>2.64</v>
          </cell>
          <cell r="AO235">
            <v>2.64</v>
          </cell>
          <cell r="AQ235" t="str">
            <v>Service Package</v>
          </cell>
          <cell r="AR235">
            <v>0</v>
          </cell>
          <cell r="AT235" t="str">
            <v>Service Package</v>
          </cell>
          <cell r="AU235">
            <v>0</v>
          </cell>
          <cell r="AW235" t="str">
            <v>Service Package</v>
          </cell>
          <cell r="AX235">
            <v>0</v>
          </cell>
          <cell r="AZ235" t="str">
            <v>Service Package</v>
          </cell>
          <cell r="BA235">
            <v>0</v>
          </cell>
          <cell r="BC235" t="str">
            <v>Service Package</v>
          </cell>
          <cell r="BD235">
            <v>0</v>
          </cell>
        </row>
        <row r="236">
          <cell r="E236" t="str">
            <v/>
          </cell>
          <cell r="F236" t="str">
            <v/>
          </cell>
          <cell r="I236">
            <v>3.12</v>
          </cell>
          <cell r="J236">
            <v>0</v>
          </cell>
          <cell r="K236">
            <v>3.12</v>
          </cell>
          <cell r="M236" t="str">
            <v>Service Package</v>
          </cell>
          <cell r="N236">
            <v>0</v>
          </cell>
          <cell r="P236" t="str">
            <v>Service Package</v>
          </cell>
          <cell r="Q236">
            <v>0</v>
          </cell>
          <cell r="S236" t="str">
            <v>Service Package</v>
          </cell>
          <cell r="T236" t="str">
            <v>Service Package</v>
          </cell>
          <cell r="V236" t="str">
            <v>Service Package</v>
          </cell>
          <cell r="W236" t="str">
            <v>Service Package</v>
          </cell>
          <cell r="Y236" t="str">
            <v>Service Package</v>
          </cell>
          <cell r="Z236" t="str">
            <v>Service Package</v>
          </cell>
          <cell r="AB236" t="str">
            <v>Service Package</v>
          </cell>
          <cell r="AC236" t="str">
            <v>Service Package</v>
          </cell>
          <cell r="AE236" t="str">
            <v>Service Package</v>
          </cell>
          <cell r="AF236" t="str">
            <v>Service Package</v>
          </cell>
          <cell r="AH236" t="str">
            <v>Service Package</v>
          </cell>
          <cell r="AI236">
            <v>2.73</v>
          </cell>
          <cell r="AK236" t="str">
            <v>Service Package</v>
          </cell>
          <cell r="AL236">
            <v>0</v>
          </cell>
          <cell r="AN236">
            <v>3.12</v>
          </cell>
          <cell r="AO236">
            <v>3.12</v>
          </cell>
          <cell r="AQ236" t="str">
            <v>Service Package</v>
          </cell>
          <cell r="AR236">
            <v>0</v>
          </cell>
          <cell r="AT236" t="str">
            <v>Service Package</v>
          </cell>
          <cell r="AU236">
            <v>0</v>
          </cell>
          <cell r="AW236" t="str">
            <v>Service Package</v>
          </cell>
          <cell r="AX236">
            <v>0</v>
          </cell>
          <cell r="AZ236" t="str">
            <v>Service Package</v>
          </cell>
          <cell r="BA236">
            <v>0</v>
          </cell>
          <cell r="BC236" t="str">
            <v>Service Package</v>
          </cell>
          <cell r="BD236">
            <v>0</v>
          </cell>
        </row>
        <row r="237">
          <cell r="E237" t="str">
            <v/>
          </cell>
          <cell r="F237" t="str">
            <v/>
          </cell>
          <cell r="I237">
            <v>2.64</v>
          </cell>
          <cell r="J237">
            <v>0</v>
          </cell>
          <cell r="K237">
            <v>2.64</v>
          </cell>
          <cell r="M237" t="str">
            <v>Service Package</v>
          </cell>
          <cell r="N237">
            <v>0</v>
          </cell>
          <cell r="P237" t="str">
            <v>Service Package</v>
          </cell>
          <cell r="Q237">
            <v>0</v>
          </cell>
          <cell r="S237" t="str">
            <v>Service Package</v>
          </cell>
          <cell r="T237" t="str">
            <v>Service Package</v>
          </cell>
          <cell r="V237" t="str">
            <v>Service Package</v>
          </cell>
          <cell r="W237" t="str">
            <v>Service Package</v>
          </cell>
          <cell r="Y237" t="str">
            <v>Service Package</v>
          </cell>
          <cell r="Z237" t="str">
            <v>Service Package</v>
          </cell>
          <cell r="AB237" t="str">
            <v>Service Package</v>
          </cell>
          <cell r="AC237" t="str">
            <v>Service Package</v>
          </cell>
          <cell r="AE237" t="str">
            <v>Service Package</v>
          </cell>
          <cell r="AF237" t="str">
            <v>Service Package</v>
          </cell>
          <cell r="AH237" t="str">
            <v>Service Package</v>
          </cell>
          <cell r="AI237">
            <v>2.3099999999999996</v>
          </cell>
          <cell r="AK237" t="str">
            <v>Service Package</v>
          </cell>
          <cell r="AL237">
            <v>0</v>
          </cell>
          <cell r="AN237">
            <v>2.64</v>
          </cell>
          <cell r="AO237">
            <v>2.64</v>
          </cell>
          <cell r="AQ237" t="str">
            <v>Service Package</v>
          </cell>
          <cell r="AR237">
            <v>0</v>
          </cell>
          <cell r="AT237" t="str">
            <v>Service Package</v>
          </cell>
          <cell r="AU237">
            <v>0</v>
          </cell>
          <cell r="AW237" t="str">
            <v>Service Package</v>
          </cell>
          <cell r="AX237">
            <v>0</v>
          </cell>
          <cell r="AZ237" t="str">
            <v>Service Package</v>
          </cell>
          <cell r="BA237">
            <v>0</v>
          </cell>
          <cell r="BC237" t="str">
            <v>Service Package</v>
          </cell>
          <cell r="BD237">
            <v>0</v>
          </cell>
        </row>
        <row r="238">
          <cell r="E238" t="str">
            <v/>
          </cell>
          <cell r="F238" t="str">
            <v/>
          </cell>
          <cell r="I238">
            <v>5.68</v>
          </cell>
          <cell r="J238">
            <v>0</v>
          </cell>
          <cell r="K238">
            <v>5.68</v>
          </cell>
          <cell r="M238" t="str">
            <v>Service Package</v>
          </cell>
          <cell r="N238">
            <v>0</v>
          </cell>
          <cell r="P238" t="str">
            <v>Service Package</v>
          </cell>
          <cell r="Q238">
            <v>0</v>
          </cell>
          <cell r="S238" t="str">
            <v>Service Package</v>
          </cell>
          <cell r="T238" t="str">
            <v>Service Package</v>
          </cell>
          <cell r="V238" t="str">
            <v>Service Package</v>
          </cell>
          <cell r="W238" t="str">
            <v>Service Package</v>
          </cell>
          <cell r="Y238" t="str">
            <v>Service Package</v>
          </cell>
          <cell r="Z238" t="str">
            <v>Service Package</v>
          </cell>
          <cell r="AB238" t="str">
            <v>Service Package</v>
          </cell>
          <cell r="AC238" t="str">
            <v>Service Package</v>
          </cell>
          <cell r="AE238" t="str">
            <v>Service Package</v>
          </cell>
          <cell r="AF238" t="str">
            <v>Service Package</v>
          </cell>
          <cell r="AH238" t="str">
            <v>Service Package</v>
          </cell>
          <cell r="AI238">
            <v>4.97</v>
          </cell>
          <cell r="AK238" t="str">
            <v>Service Package</v>
          </cell>
          <cell r="AL238">
            <v>0</v>
          </cell>
          <cell r="AN238">
            <v>5.68</v>
          </cell>
          <cell r="AO238">
            <v>5.68</v>
          </cell>
          <cell r="AQ238" t="str">
            <v>Service Package</v>
          </cell>
          <cell r="AR238">
            <v>0</v>
          </cell>
          <cell r="AT238" t="str">
            <v>Service Package</v>
          </cell>
          <cell r="AU238">
            <v>0</v>
          </cell>
          <cell r="AW238" t="str">
            <v>Service Package</v>
          </cell>
          <cell r="AX238">
            <v>0</v>
          </cell>
          <cell r="AZ238" t="str">
            <v>Service Package</v>
          </cell>
          <cell r="BA238">
            <v>0</v>
          </cell>
          <cell r="BC238" t="str">
            <v>Service Package</v>
          </cell>
          <cell r="BD238">
            <v>0</v>
          </cell>
        </row>
        <row r="239">
          <cell r="E239" t="str">
            <v/>
          </cell>
          <cell r="F239" t="str">
            <v/>
          </cell>
          <cell r="I239">
            <v>5.6000000000000005</v>
          </cell>
          <cell r="J239">
            <v>0</v>
          </cell>
          <cell r="K239">
            <v>5.6000000000000005</v>
          </cell>
          <cell r="M239" t="str">
            <v>Service Package</v>
          </cell>
          <cell r="N239">
            <v>0</v>
          </cell>
          <cell r="P239" t="str">
            <v>Service Package</v>
          </cell>
          <cell r="Q239">
            <v>0</v>
          </cell>
          <cell r="S239" t="str">
            <v>Service Package</v>
          </cell>
          <cell r="T239" t="str">
            <v>Service Package</v>
          </cell>
          <cell r="V239" t="str">
            <v>Service Package</v>
          </cell>
          <cell r="W239" t="str">
            <v>Service Package</v>
          </cell>
          <cell r="Y239" t="str">
            <v>Service Package</v>
          </cell>
          <cell r="Z239" t="str">
            <v>Service Package</v>
          </cell>
          <cell r="AB239" t="str">
            <v>Service Package</v>
          </cell>
          <cell r="AC239" t="str">
            <v>Service Package</v>
          </cell>
          <cell r="AE239" t="str">
            <v>Service Package</v>
          </cell>
          <cell r="AF239" t="str">
            <v>Service Package</v>
          </cell>
          <cell r="AH239" t="str">
            <v>Service Package</v>
          </cell>
          <cell r="AI239">
            <v>4.8999999999999995</v>
          </cell>
          <cell r="AK239" t="str">
            <v>Service Package</v>
          </cell>
          <cell r="AL239">
            <v>0</v>
          </cell>
          <cell r="AN239">
            <v>5.6000000000000005</v>
          </cell>
          <cell r="AO239">
            <v>5.6000000000000005</v>
          </cell>
          <cell r="AQ239" t="str">
            <v>Service Package</v>
          </cell>
          <cell r="AR239">
            <v>0</v>
          </cell>
          <cell r="AT239" t="str">
            <v>Service Package</v>
          </cell>
          <cell r="AU239">
            <v>0</v>
          </cell>
          <cell r="AW239" t="str">
            <v>Service Package</v>
          </cell>
          <cell r="AX239">
            <v>0</v>
          </cell>
          <cell r="AZ239" t="str">
            <v>Service Package</v>
          </cell>
          <cell r="BA239">
            <v>0</v>
          </cell>
          <cell r="BC239" t="str">
            <v>Service Package</v>
          </cell>
          <cell r="BD239">
            <v>0</v>
          </cell>
        </row>
        <row r="240">
          <cell r="E240" t="str">
            <v/>
          </cell>
          <cell r="F240" t="str">
            <v/>
          </cell>
          <cell r="I240">
            <v>5.6000000000000005</v>
          </cell>
          <cell r="J240">
            <v>0</v>
          </cell>
          <cell r="K240">
            <v>5.6000000000000005</v>
          </cell>
          <cell r="M240" t="str">
            <v>Service Package</v>
          </cell>
          <cell r="N240">
            <v>0</v>
          </cell>
          <cell r="P240" t="str">
            <v>Service Package</v>
          </cell>
          <cell r="Q240">
            <v>0</v>
          </cell>
          <cell r="S240" t="str">
            <v>Service Package</v>
          </cell>
          <cell r="T240" t="str">
            <v>Service Package</v>
          </cell>
          <cell r="V240" t="str">
            <v>Service Package</v>
          </cell>
          <cell r="W240" t="str">
            <v>Service Package</v>
          </cell>
          <cell r="Y240" t="str">
            <v>Service Package</v>
          </cell>
          <cell r="Z240" t="str">
            <v>Service Package</v>
          </cell>
          <cell r="AB240" t="str">
            <v>Service Package</v>
          </cell>
          <cell r="AC240" t="str">
            <v>Service Package</v>
          </cell>
          <cell r="AE240" t="str">
            <v>Service Package</v>
          </cell>
          <cell r="AF240" t="str">
            <v>Service Package</v>
          </cell>
          <cell r="AH240" t="str">
            <v>Service Package</v>
          </cell>
          <cell r="AI240">
            <v>4.8999999999999995</v>
          </cell>
          <cell r="AK240" t="str">
            <v>Service Package</v>
          </cell>
          <cell r="AL240">
            <v>0</v>
          </cell>
          <cell r="AN240">
            <v>5.6000000000000005</v>
          </cell>
          <cell r="AO240">
            <v>5.6000000000000005</v>
          </cell>
          <cell r="AQ240" t="str">
            <v>Service Package</v>
          </cell>
          <cell r="AR240">
            <v>0</v>
          </cell>
          <cell r="AT240" t="str">
            <v>Service Package</v>
          </cell>
          <cell r="AU240">
            <v>0</v>
          </cell>
          <cell r="AW240" t="str">
            <v>Service Package</v>
          </cell>
          <cell r="AX240">
            <v>0</v>
          </cell>
          <cell r="AZ240" t="str">
            <v>Service Package</v>
          </cell>
          <cell r="BA240">
            <v>0</v>
          </cell>
          <cell r="BC240" t="str">
            <v>Service Package</v>
          </cell>
          <cell r="BD240">
            <v>0</v>
          </cell>
        </row>
        <row r="241">
          <cell r="E241" t="str">
            <v/>
          </cell>
          <cell r="F241" t="str">
            <v/>
          </cell>
          <cell r="I241">
            <v>5.68</v>
          </cell>
          <cell r="J241">
            <v>0</v>
          </cell>
          <cell r="K241">
            <v>5.68</v>
          </cell>
          <cell r="M241" t="str">
            <v>Service Package</v>
          </cell>
          <cell r="N241">
            <v>0</v>
          </cell>
          <cell r="P241" t="str">
            <v>Service Package</v>
          </cell>
          <cell r="Q241">
            <v>0</v>
          </cell>
          <cell r="S241" t="str">
            <v>Service Package</v>
          </cell>
          <cell r="T241" t="str">
            <v>Service Package</v>
          </cell>
          <cell r="V241" t="str">
            <v>Service Package</v>
          </cell>
          <cell r="W241" t="str">
            <v>Service Package</v>
          </cell>
          <cell r="Y241" t="str">
            <v>Service Package</v>
          </cell>
          <cell r="Z241" t="str">
            <v>Service Package</v>
          </cell>
          <cell r="AB241" t="str">
            <v>Service Package</v>
          </cell>
          <cell r="AC241" t="str">
            <v>Service Package</v>
          </cell>
          <cell r="AE241" t="str">
            <v>Service Package</v>
          </cell>
          <cell r="AF241" t="str">
            <v>Service Package</v>
          </cell>
          <cell r="AH241" t="str">
            <v>Service Package</v>
          </cell>
          <cell r="AI241">
            <v>4.97</v>
          </cell>
          <cell r="AK241" t="str">
            <v>Service Package</v>
          </cell>
          <cell r="AL241">
            <v>0</v>
          </cell>
          <cell r="AN241">
            <v>5.68</v>
          </cell>
          <cell r="AO241">
            <v>5.68</v>
          </cell>
          <cell r="AQ241" t="str">
            <v>Service Package</v>
          </cell>
          <cell r="AR241">
            <v>0</v>
          </cell>
          <cell r="AT241" t="str">
            <v>Service Package</v>
          </cell>
          <cell r="AU241">
            <v>0</v>
          </cell>
          <cell r="AW241" t="str">
            <v>Service Package</v>
          </cell>
          <cell r="AX241">
            <v>0</v>
          </cell>
          <cell r="AZ241" t="str">
            <v>Service Package</v>
          </cell>
          <cell r="BA241">
            <v>0</v>
          </cell>
          <cell r="BC241" t="str">
            <v>Service Package</v>
          </cell>
          <cell r="BD241">
            <v>0</v>
          </cell>
        </row>
        <row r="242">
          <cell r="E242" t="str">
            <v/>
          </cell>
          <cell r="F242" t="str">
            <v/>
          </cell>
          <cell r="I242">
            <v>5.2</v>
          </cell>
          <cell r="J242">
            <v>0</v>
          </cell>
          <cell r="K242">
            <v>5.2</v>
          </cell>
          <cell r="M242" t="str">
            <v>Service Package</v>
          </cell>
          <cell r="N242">
            <v>0</v>
          </cell>
          <cell r="P242" t="str">
            <v>Service Package</v>
          </cell>
          <cell r="Q242">
            <v>0</v>
          </cell>
          <cell r="S242" t="str">
            <v>Service Package</v>
          </cell>
          <cell r="T242" t="str">
            <v>Service Package</v>
          </cell>
          <cell r="V242" t="str">
            <v>Service Package</v>
          </cell>
          <cell r="W242" t="str">
            <v>Service Package</v>
          </cell>
          <cell r="Y242" t="str">
            <v>Service Package</v>
          </cell>
          <cell r="Z242" t="str">
            <v>Service Package</v>
          </cell>
          <cell r="AB242" t="str">
            <v>Service Package</v>
          </cell>
          <cell r="AC242" t="str">
            <v>Service Package</v>
          </cell>
          <cell r="AE242" t="str">
            <v>Service Package</v>
          </cell>
          <cell r="AF242" t="str">
            <v>Service Package</v>
          </cell>
          <cell r="AH242" t="str">
            <v>Service Package</v>
          </cell>
          <cell r="AI242">
            <v>4.55</v>
          </cell>
          <cell r="AK242" t="str">
            <v>Service Package</v>
          </cell>
          <cell r="AL242">
            <v>0</v>
          </cell>
          <cell r="AN242">
            <v>5.2</v>
          </cell>
          <cell r="AO242">
            <v>5.2</v>
          </cell>
          <cell r="AQ242" t="str">
            <v>Service Package</v>
          </cell>
          <cell r="AR242">
            <v>0</v>
          </cell>
          <cell r="AT242" t="str">
            <v>Service Package</v>
          </cell>
          <cell r="AU242">
            <v>0</v>
          </cell>
          <cell r="AW242" t="str">
            <v>Service Package</v>
          </cell>
          <cell r="AX242">
            <v>0</v>
          </cell>
          <cell r="AZ242" t="str">
            <v>Service Package</v>
          </cell>
          <cell r="BA242">
            <v>0</v>
          </cell>
          <cell r="BC242" t="str">
            <v>Service Package</v>
          </cell>
          <cell r="BD242">
            <v>0</v>
          </cell>
        </row>
        <row r="243">
          <cell r="E243" t="str">
            <v>C1729</v>
          </cell>
          <cell r="G243" t="str">
            <v>N</v>
          </cell>
          <cell r="I243">
            <v>85.567999999999998</v>
          </cell>
          <cell r="J243">
            <v>0</v>
          </cell>
          <cell r="K243">
            <v>85.567999999999998</v>
          </cell>
          <cell r="M243" t="str">
            <v>Service Package</v>
          </cell>
          <cell r="N243">
            <v>0</v>
          </cell>
          <cell r="P243" t="str">
            <v>Service Package</v>
          </cell>
          <cell r="Q243">
            <v>53.48</v>
          </cell>
          <cell r="S243" t="str">
            <v>Service Package</v>
          </cell>
          <cell r="T243" t="str">
            <v>Service Package</v>
          </cell>
          <cell r="V243" t="str">
            <v>Service Package</v>
          </cell>
          <cell r="W243" t="str">
            <v>Service Package</v>
          </cell>
          <cell r="Y243" t="str">
            <v>Service Package</v>
          </cell>
          <cell r="Z243" t="str">
            <v>Service Package</v>
          </cell>
          <cell r="AB243" t="str">
            <v>Service Package</v>
          </cell>
          <cell r="AC243" t="str">
            <v>Service Package</v>
          </cell>
          <cell r="AE243" t="str">
            <v>Service Package</v>
          </cell>
          <cell r="AF243" t="str">
            <v>Service Package</v>
          </cell>
          <cell r="AH243" t="str">
            <v>Service Package</v>
          </cell>
          <cell r="AI243">
            <v>74.871999999999986</v>
          </cell>
          <cell r="AK243" t="str">
            <v>Service Package</v>
          </cell>
          <cell r="AL243">
            <v>0</v>
          </cell>
          <cell r="AN243">
            <v>85.567999999999998</v>
          </cell>
          <cell r="AO243">
            <v>85.567999999999998</v>
          </cell>
          <cell r="AQ243" t="str">
            <v>Service Package</v>
          </cell>
          <cell r="AR243">
            <v>0</v>
          </cell>
          <cell r="AT243" t="str">
            <v>Service Package</v>
          </cell>
          <cell r="AU243">
            <v>0</v>
          </cell>
          <cell r="AW243" t="str">
            <v>Service Package</v>
          </cell>
          <cell r="AX243" t="str">
            <v>Service Package</v>
          </cell>
          <cell r="AZ243" t="str">
            <v>Service Package</v>
          </cell>
          <cell r="BA243">
            <v>0</v>
          </cell>
          <cell r="BC243" t="str">
            <v>Service Package</v>
          </cell>
          <cell r="BD243">
            <v>0</v>
          </cell>
        </row>
        <row r="244">
          <cell r="E244" t="str">
            <v/>
          </cell>
          <cell r="F244" t="str">
            <v/>
          </cell>
          <cell r="I244">
            <v>9.8400000000000016</v>
          </cell>
          <cell r="J244">
            <v>0</v>
          </cell>
          <cell r="K244">
            <v>9.8400000000000016</v>
          </cell>
          <cell r="M244" t="str">
            <v>Service Package</v>
          </cell>
          <cell r="N244">
            <v>0</v>
          </cell>
          <cell r="P244" t="str">
            <v>Service Package</v>
          </cell>
          <cell r="Q244">
            <v>0</v>
          </cell>
          <cell r="S244" t="str">
            <v>Service Package</v>
          </cell>
          <cell r="T244" t="str">
            <v>Service Package</v>
          </cell>
          <cell r="V244" t="str">
            <v>Service Package</v>
          </cell>
          <cell r="W244" t="str">
            <v>Service Package</v>
          </cell>
          <cell r="Y244" t="str">
            <v>Service Package</v>
          </cell>
          <cell r="Z244" t="str">
            <v>Service Package</v>
          </cell>
          <cell r="AB244" t="str">
            <v>Service Package</v>
          </cell>
          <cell r="AC244" t="str">
            <v>Service Package</v>
          </cell>
          <cell r="AE244" t="str">
            <v>Service Package</v>
          </cell>
          <cell r="AF244" t="str">
            <v>Service Package</v>
          </cell>
          <cell r="AH244" t="str">
            <v>Service Package</v>
          </cell>
          <cell r="AI244">
            <v>8.61</v>
          </cell>
          <cell r="AK244" t="str">
            <v>Service Package</v>
          </cell>
          <cell r="AL244">
            <v>0</v>
          </cell>
          <cell r="AN244">
            <v>9.8400000000000016</v>
          </cell>
          <cell r="AO244">
            <v>9.8400000000000016</v>
          </cell>
          <cell r="AQ244" t="str">
            <v>Service Package</v>
          </cell>
          <cell r="AR244">
            <v>0</v>
          </cell>
          <cell r="AT244" t="str">
            <v>Service Package</v>
          </cell>
          <cell r="AU244">
            <v>0</v>
          </cell>
          <cell r="AW244" t="str">
            <v>Service Package</v>
          </cell>
          <cell r="AX244">
            <v>0</v>
          </cell>
          <cell r="AZ244" t="str">
            <v>Service Package</v>
          </cell>
          <cell r="BA244">
            <v>0</v>
          </cell>
          <cell r="BC244" t="str">
            <v>Service Package</v>
          </cell>
          <cell r="BD244">
            <v>0</v>
          </cell>
        </row>
        <row r="245">
          <cell r="E245" t="str">
            <v>J0690</v>
          </cell>
          <cell r="G245" t="str">
            <v>N</v>
          </cell>
          <cell r="I245">
            <v>13.200000000000001</v>
          </cell>
          <cell r="J245">
            <v>0</v>
          </cell>
          <cell r="K245">
            <v>13.200000000000001</v>
          </cell>
          <cell r="M245" t="str">
            <v>Service Package</v>
          </cell>
          <cell r="N245">
            <v>0</v>
          </cell>
          <cell r="P245" t="str">
            <v>Service Package</v>
          </cell>
          <cell r="Q245">
            <v>0</v>
          </cell>
          <cell r="S245" t="str">
            <v>Service Package</v>
          </cell>
          <cell r="T245" t="str">
            <v>Service Package</v>
          </cell>
          <cell r="V245" t="str">
            <v>Service Package</v>
          </cell>
          <cell r="W245" t="str">
            <v>Service Package</v>
          </cell>
          <cell r="Y245" t="str">
            <v>Service Package</v>
          </cell>
          <cell r="Z245" t="str">
            <v>Service Package</v>
          </cell>
          <cell r="AB245" t="str">
            <v>Service Package</v>
          </cell>
          <cell r="AC245" t="str">
            <v>Service Package</v>
          </cell>
          <cell r="AE245" t="str">
            <v>Service Package</v>
          </cell>
          <cell r="AF245" t="str">
            <v>Service Package</v>
          </cell>
          <cell r="AH245" t="str">
            <v>Service Package</v>
          </cell>
          <cell r="AI245">
            <v>11.549999999999999</v>
          </cell>
          <cell r="AK245" t="str">
            <v>Service Package</v>
          </cell>
          <cell r="AL245">
            <v>0</v>
          </cell>
          <cell r="AN245">
            <v>13.200000000000001</v>
          </cell>
          <cell r="AO245">
            <v>13.200000000000001</v>
          </cell>
          <cell r="AQ245" t="str">
            <v>Service Package</v>
          </cell>
          <cell r="AR245">
            <v>0.87</v>
          </cell>
          <cell r="AT245" t="str">
            <v>Service Package</v>
          </cell>
          <cell r="AU245">
            <v>0</v>
          </cell>
          <cell r="AW245" t="str">
            <v>Service Package</v>
          </cell>
          <cell r="AX245">
            <v>0</v>
          </cell>
          <cell r="AZ245" t="str">
            <v>Service Package</v>
          </cell>
          <cell r="BA245">
            <v>0</v>
          </cell>
          <cell r="BC245" t="str">
            <v>Service Package</v>
          </cell>
          <cell r="BD245">
            <v>0</v>
          </cell>
        </row>
        <row r="246">
          <cell r="E246" t="str">
            <v>J0690</v>
          </cell>
          <cell r="G246" t="str">
            <v>N</v>
          </cell>
          <cell r="I246">
            <v>13.200000000000001</v>
          </cell>
          <cell r="J246">
            <v>0</v>
          </cell>
          <cell r="K246">
            <v>13.200000000000001</v>
          </cell>
          <cell r="M246" t="str">
            <v>Service Package</v>
          </cell>
          <cell r="N246">
            <v>0</v>
          </cell>
          <cell r="P246" t="str">
            <v>Service Package</v>
          </cell>
          <cell r="Q246">
            <v>0</v>
          </cell>
          <cell r="S246" t="str">
            <v>Service Package</v>
          </cell>
          <cell r="T246" t="str">
            <v>Service Package</v>
          </cell>
          <cell r="V246" t="str">
            <v>Service Package</v>
          </cell>
          <cell r="W246" t="str">
            <v>Service Package</v>
          </cell>
          <cell r="Y246" t="str">
            <v>Service Package</v>
          </cell>
          <cell r="Z246" t="str">
            <v>Service Package</v>
          </cell>
          <cell r="AB246" t="str">
            <v>Service Package</v>
          </cell>
          <cell r="AC246" t="str">
            <v>Service Package</v>
          </cell>
          <cell r="AE246" t="str">
            <v>Service Package</v>
          </cell>
          <cell r="AF246" t="str">
            <v>Service Package</v>
          </cell>
          <cell r="AH246" t="str">
            <v>Service Package</v>
          </cell>
          <cell r="AI246">
            <v>11.549999999999999</v>
          </cell>
          <cell r="AK246" t="str">
            <v>Service Package</v>
          </cell>
          <cell r="AL246">
            <v>0</v>
          </cell>
          <cell r="AN246">
            <v>13.200000000000001</v>
          </cell>
          <cell r="AO246">
            <v>13.200000000000001</v>
          </cell>
          <cell r="AQ246" t="str">
            <v>Service Package</v>
          </cell>
          <cell r="AR246">
            <v>0.87</v>
          </cell>
          <cell r="AT246" t="str">
            <v>Service Package</v>
          </cell>
          <cell r="AU246">
            <v>0</v>
          </cell>
          <cell r="AW246" t="str">
            <v>Service Package</v>
          </cell>
          <cell r="AX246">
            <v>0</v>
          </cell>
          <cell r="AZ246" t="str">
            <v>Service Package</v>
          </cell>
          <cell r="BA246">
            <v>0</v>
          </cell>
          <cell r="BC246" t="str">
            <v>Service Package</v>
          </cell>
          <cell r="BD246">
            <v>0</v>
          </cell>
        </row>
        <row r="247">
          <cell r="E247" t="str">
            <v>J0690</v>
          </cell>
          <cell r="G247" t="str">
            <v>N</v>
          </cell>
          <cell r="I247">
            <v>13.200000000000001</v>
          </cell>
          <cell r="J247">
            <v>0</v>
          </cell>
          <cell r="K247">
            <v>13.200000000000001</v>
          </cell>
          <cell r="M247" t="str">
            <v>Service Package</v>
          </cell>
          <cell r="N247">
            <v>0</v>
          </cell>
          <cell r="P247" t="str">
            <v>Service Package</v>
          </cell>
          <cell r="Q247">
            <v>0</v>
          </cell>
          <cell r="S247" t="str">
            <v>Service Package</v>
          </cell>
          <cell r="T247" t="str">
            <v>Service Package</v>
          </cell>
          <cell r="V247" t="str">
            <v>Service Package</v>
          </cell>
          <cell r="W247" t="str">
            <v>Service Package</v>
          </cell>
          <cell r="Y247" t="str">
            <v>Service Package</v>
          </cell>
          <cell r="Z247" t="str">
            <v>Service Package</v>
          </cell>
          <cell r="AB247" t="str">
            <v>Service Package</v>
          </cell>
          <cell r="AC247" t="str">
            <v>Service Package</v>
          </cell>
          <cell r="AE247" t="str">
            <v>Service Package</v>
          </cell>
          <cell r="AF247" t="str">
            <v>Service Package</v>
          </cell>
          <cell r="AH247" t="str">
            <v>Service Package</v>
          </cell>
          <cell r="AI247">
            <v>11.549999999999999</v>
          </cell>
          <cell r="AK247" t="str">
            <v>Service Package</v>
          </cell>
          <cell r="AL247">
            <v>0</v>
          </cell>
          <cell r="AN247">
            <v>13.200000000000001</v>
          </cell>
          <cell r="AO247">
            <v>13.200000000000001</v>
          </cell>
          <cell r="AQ247" t="str">
            <v>Service Package</v>
          </cell>
          <cell r="AR247">
            <v>0.87</v>
          </cell>
          <cell r="AT247" t="str">
            <v>Service Package</v>
          </cell>
          <cell r="AU247">
            <v>0</v>
          </cell>
          <cell r="AW247" t="str">
            <v>Service Package</v>
          </cell>
          <cell r="AX247">
            <v>0</v>
          </cell>
          <cell r="AZ247" t="str">
            <v>Service Package</v>
          </cell>
          <cell r="BA247">
            <v>0</v>
          </cell>
          <cell r="BC247" t="str">
            <v>Service Package</v>
          </cell>
          <cell r="BD247">
            <v>0</v>
          </cell>
        </row>
        <row r="248">
          <cell r="E248" t="str">
            <v>J0690</v>
          </cell>
          <cell r="G248" t="str">
            <v>N</v>
          </cell>
          <cell r="I248">
            <v>13.200000000000001</v>
          </cell>
          <cell r="J248">
            <v>0</v>
          </cell>
          <cell r="K248">
            <v>13.200000000000001</v>
          </cell>
          <cell r="M248" t="str">
            <v>Service Package</v>
          </cell>
          <cell r="N248">
            <v>0</v>
          </cell>
          <cell r="P248" t="str">
            <v>Service Package</v>
          </cell>
          <cell r="Q248">
            <v>0</v>
          </cell>
          <cell r="S248" t="str">
            <v>Service Package</v>
          </cell>
          <cell r="T248" t="str">
            <v>Service Package</v>
          </cell>
          <cell r="V248" t="str">
            <v>Service Package</v>
          </cell>
          <cell r="W248" t="str">
            <v>Service Package</v>
          </cell>
          <cell r="Y248" t="str">
            <v>Service Package</v>
          </cell>
          <cell r="Z248" t="str">
            <v>Service Package</v>
          </cell>
          <cell r="AB248" t="str">
            <v>Service Package</v>
          </cell>
          <cell r="AC248" t="str">
            <v>Service Package</v>
          </cell>
          <cell r="AE248" t="str">
            <v>Service Package</v>
          </cell>
          <cell r="AF248" t="str">
            <v>Service Package</v>
          </cell>
          <cell r="AH248" t="str">
            <v>Service Package</v>
          </cell>
          <cell r="AI248">
            <v>11.549999999999999</v>
          </cell>
          <cell r="AK248" t="str">
            <v>Service Package</v>
          </cell>
          <cell r="AL248">
            <v>0</v>
          </cell>
          <cell r="AN248">
            <v>13.200000000000001</v>
          </cell>
          <cell r="AO248">
            <v>13.200000000000001</v>
          </cell>
          <cell r="AQ248" t="str">
            <v>Service Package</v>
          </cell>
          <cell r="AR248">
            <v>0.87</v>
          </cell>
          <cell r="AT248" t="str">
            <v>Service Package</v>
          </cell>
          <cell r="AU248">
            <v>0</v>
          </cell>
          <cell r="AW248" t="str">
            <v>Service Package</v>
          </cell>
          <cell r="AX248">
            <v>0</v>
          </cell>
          <cell r="AZ248" t="str">
            <v>Service Package</v>
          </cell>
          <cell r="BA248">
            <v>0</v>
          </cell>
          <cell r="BC248" t="str">
            <v>Service Package</v>
          </cell>
          <cell r="BD248">
            <v>0</v>
          </cell>
        </row>
        <row r="249">
          <cell r="E249" t="str">
            <v>J0690</v>
          </cell>
          <cell r="G249" t="str">
            <v>N</v>
          </cell>
          <cell r="I249">
            <v>13.200000000000001</v>
          </cell>
          <cell r="J249">
            <v>0</v>
          </cell>
          <cell r="K249">
            <v>13.200000000000001</v>
          </cell>
          <cell r="M249" t="str">
            <v>Service Package</v>
          </cell>
          <cell r="N249">
            <v>0</v>
          </cell>
          <cell r="P249" t="str">
            <v>Service Package</v>
          </cell>
          <cell r="Q249">
            <v>0</v>
          </cell>
          <cell r="S249" t="str">
            <v>Service Package</v>
          </cell>
          <cell r="T249" t="str">
            <v>Service Package</v>
          </cell>
          <cell r="V249" t="str">
            <v>Service Package</v>
          </cell>
          <cell r="W249" t="str">
            <v>Service Package</v>
          </cell>
          <cell r="Y249" t="str">
            <v>Service Package</v>
          </cell>
          <cell r="Z249" t="str">
            <v>Service Package</v>
          </cell>
          <cell r="AB249" t="str">
            <v>Service Package</v>
          </cell>
          <cell r="AC249" t="str">
            <v>Service Package</v>
          </cell>
          <cell r="AE249" t="str">
            <v>Service Package</v>
          </cell>
          <cell r="AF249" t="str">
            <v>Service Package</v>
          </cell>
          <cell r="AH249" t="str">
            <v>Service Package</v>
          </cell>
          <cell r="AI249">
            <v>11.549999999999999</v>
          </cell>
          <cell r="AK249" t="str">
            <v>Service Package</v>
          </cell>
          <cell r="AL249">
            <v>0</v>
          </cell>
          <cell r="AN249">
            <v>13.200000000000001</v>
          </cell>
          <cell r="AO249">
            <v>13.200000000000001</v>
          </cell>
          <cell r="AQ249" t="str">
            <v>Service Package</v>
          </cell>
          <cell r="AR249">
            <v>0.87</v>
          </cell>
          <cell r="AT249" t="str">
            <v>Service Package</v>
          </cell>
          <cell r="AU249">
            <v>0</v>
          </cell>
          <cell r="AW249" t="str">
            <v>Service Package</v>
          </cell>
          <cell r="AX249">
            <v>0</v>
          </cell>
          <cell r="AZ249" t="str">
            <v>Service Package</v>
          </cell>
          <cell r="BA249">
            <v>0</v>
          </cell>
          <cell r="BC249" t="str">
            <v>Service Package</v>
          </cell>
          <cell r="BD249">
            <v>0</v>
          </cell>
        </row>
        <row r="250">
          <cell r="E250" t="str">
            <v>J0690</v>
          </cell>
          <cell r="G250" t="str">
            <v>N</v>
          </cell>
          <cell r="I250">
            <v>13.200000000000001</v>
          </cell>
          <cell r="J250">
            <v>0</v>
          </cell>
          <cell r="K250">
            <v>13.200000000000001</v>
          </cell>
          <cell r="M250" t="str">
            <v>Service Package</v>
          </cell>
          <cell r="N250">
            <v>0</v>
          </cell>
          <cell r="P250" t="str">
            <v>Service Package</v>
          </cell>
          <cell r="Q250">
            <v>0</v>
          </cell>
          <cell r="S250" t="str">
            <v>Service Package</v>
          </cell>
          <cell r="T250" t="str">
            <v>Service Package</v>
          </cell>
          <cell r="V250" t="str">
            <v>Service Package</v>
          </cell>
          <cell r="W250" t="str">
            <v>Service Package</v>
          </cell>
          <cell r="Y250" t="str">
            <v>Service Package</v>
          </cell>
          <cell r="Z250" t="str">
            <v>Service Package</v>
          </cell>
          <cell r="AB250" t="str">
            <v>Service Package</v>
          </cell>
          <cell r="AC250" t="str">
            <v>Service Package</v>
          </cell>
          <cell r="AE250" t="str">
            <v>Service Package</v>
          </cell>
          <cell r="AF250" t="str">
            <v>Service Package</v>
          </cell>
          <cell r="AH250" t="str">
            <v>Service Package</v>
          </cell>
          <cell r="AI250">
            <v>11.549999999999999</v>
          </cell>
          <cell r="AK250" t="str">
            <v>Service Package</v>
          </cell>
          <cell r="AL250">
            <v>0</v>
          </cell>
          <cell r="AN250">
            <v>13.200000000000001</v>
          </cell>
          <cell r="AO250">
            <v>13.200000000000001</v>
          </cell>
          <cell r="AQ250" t="str">
            <v>Service Package</v>
          </cell>
          <cell r="AR250">
            <v>0.87</v>
          </cell>
          <cell r="AT250" t="str">
            <v>Service Package</v>
          </cell>
          <cell r="AU250">
            <v>0</v>
          </cell>
          <cell r="AW250" t="str">
            <v>Service Package</v>
          </cell>
          <cell r="AX250">
            <v>0</v>
          </cell>
          <cell r="AZ250" t="str">
            <v>Service Package</v>
          </cell>
          <cell r="BA250">
            <v>0</v>
          </cell>
          <cell r="BC250" t="str">
            <v>Service Package</v>
          </cell>
          <cell r="BD250">
            <v>0</v>
          </cell>
        </row>
        <row r="251">
          <cell r="E251" t="str">
            <v>J0690</v>
          </cell>
          <cell r="G251" t="str">
            <v>N</v>
          </cell>
          <cell r="I251">
            <v>13.200000000000001</v>
          </cell>
          <cell r="J251">
            <v>0</v>
          </cell>
          <cell r="K251">
            <v>13.200000000000001</v>
          </cell>
          <cell r="M251" t="str">
            <v>Service Package</v>
          </cell>
          <cell r="N251">
            <v>0</v>
          </cell>
          <cell r="P251" t="str">
            <v>Service Package</v>
          </cell>
          <cell r="Q251">
            <v>0</v>
          </cell>
          <cell r="S251" t="str">
            <v>Service Package</v>
          </cell>
          <cell r="T251" t="str">
            <v>Service Package</v>
          </cell>
          <cell r="V251" t="str">
            <v>Service Package</v>
          </cell>
          <cell r="W251" t="str">
            <v>Service Package</v>
          </cell>
          <cell r="Y251" t="str">
            <v>Service Package</v>
          </cell>
          <cell r="Z251" t="str">
            <v>Service Package</v>
          </cell>
          <cell r="AB251" t="str">
            <v>Service Package</v>
          </cell>
          <cell r="AC251" t="str">
            <v>Service Package</v>
          </cell>
          <cell r="AE251" t="str">
            <v>Service Package</v>
          </cell>
          <cell r="AF251" t="str">
            <v>Service Package</v>
          </cell>
          <cell r="AH251" t="str">
            <v>Service Package</v>
          </cell>
          <cell r="AI251">
            <v>11.549999999999999</v>
          </cell>
          <cell r="AK251" t="str">
            <v>Service Package</v>
          </cell>
          <cell r="AL251">
            <v>0</v>
          </cell>
          <cell r="AN251">
            <v>13.200000000000001</v>
          </cell>
          <cell r="AO251">
            <v>13.200000000000001</v>
          </cell>
          <cell r="AQ251" t="str">
            <v>Service Package</v>
          </cell>
          <cell r="AR251">
            <v>0.87</v>
          </cell>
          <cell r="AT251" t="str">
            <v>Service Package</v>
          </cell>
          <cell r="AU251">
            <v>0</v>
          </cell>
          <cell r="AW251" t="str">
            <v>Service Package</v>
          </cell>
          <cell r="AX251">
            <v>0</v>
          </cell>
          <cell r="AZ251" t="str">
            <v>Service Package</v>
          </cell>
          <cell r="BA251">
            <v>0</v>
          </cell>
          <cell r="BC251" t="str">
            <v>Service Package</v>
          </cell>
          <cell r="BD251">
            <v>0</v>
          </cell>
        </row>
        <row r="252">
          <cell r="E252" t="str">
            <v>J0690</v>
          </cell>
          <cell r="G252" t="str">
            <v>N</v>
          </cell>
          <cell r="I252">
            <v>13.200000000000001</v>
          </cell>
          <cell r="J252">
            <v>0</v>
          </cell>
          <cell r="K252">
            <v>13.200000000000001</v>
          </cell>
          <cell r="M252" t="str">
            <v>Service Package</v>
          </cell>
          <cell r="N252">
            <v>0</v>
          </cell>
          <cell r="P252" t="str">
            <v>Service Package</v>
          </cell>
          <cell r="Q252">
            <v>0</v>
          </cell>
          <cell r="S252" t="str">
            <v>Service Package</v>
          </cell>
          <cell r="T252" t="str">
            <v>Service Package</v>
          </cell>
          <cell r="V252" t="str">
            <v>Service Package</v>
          </cell>
          <cell r="W252" t="str">
            <v>Service Package</v>
          </cell>
          <cell r="Y252" t="str">
            <v>Service Package</v>
          </cell>
          <cell r="Z252" t="str">
            <v>Service Package</v>
          </cell>
          <cell r="AB252" t="str">
            <v>Service Package</v>
          </cell>
          <cell r="AC252" t="str">
            <v>Service Package</v>
          </cell>
          <cell r="AE252" t="str">
            <v>Service Package</v>
          </cell>
          <cell r="AF252" t="str">
            <v>Service Package</v>
          </cell>
          <cell r="AH252" t="str">
            <v>Service Package</v>
          </cell>
          <cell r="AI252">
            <v>11.549999999999999</v>
          </cell>
          <cell r="AK252" t="str">
            <v>Service Package</v>
          </cell>
          <cell r="AL252">
            <v>0</v>
          </cell>
          <cell r="AN252">
            <v>13.200000000000001</v>
          </cell>
          <cell r="AO252">
            <v>13.200000000000001</v>
          </cell>
          <cell r="AQ252" t="str">
            <v>Service Package</v>
          </cell>
          <cell r="AR252">
            <v>0.87</v>
          </cell>
          <cell r="AT252" t="str">
            <v>Service Package</v>
          </cell>
          <cell r="AU252">
            <v>0</v>
          </cell>
          <cell r="AW252" t="str">
            <v>Service Package</v>
          </cell>
          <cell r="AX252">
            <v>0</v>
          </cell>
          <cell r="AZ252" t="str">
            <v>Service Package</v>
          </cell>
          <cell r="BA252">
            <v>0</v>
          </cell>
          <cell r="BC252" t="str">
            <v>Service Package</v>
          </cell>
          <cell r="BD252">
            <v>0</v>
          </cell>
        </row>
        <row r="253">
          <cell r="E253" t="str">
            <v>J0690</v>
          </cell>
          <cell r="G253" t="str">
            <v>N</v>
          </cell>
          <cell r="I253">
            <v>13.200000000000001</v>
          </cell>
          <cell r="J253">
            <v>0</v>
          </cell>
          <cell r="K253">
            <v>13.200000000000001</v>
          </cell>
          <cell r="M253" t="str">
            <v>Service Package</v>
          </cell>
          <cell r="N253">
            <v>0</v>
          </cell>
          <cell r="P253" t="str">
            <v>Service Package</v>
          </cell>
          <cell r="Q253">
            <v>0</v>
          </cell>
          <cell r="S253" t="str">
            <v>Service Package</v>
          </cell>
          <cell r="T253" t="str">
            <v>Service Package</v>
          </cell>
          <cell r="V253" t="str">
            <v>Service Package</v>
          </cell>
          <cell r="W253" t="str">
            <v>Service Package</v>
          </cell>
          <cell r="Y253" t="str">
            <v>Service Package</v>
          </cell>
          <cell r="Z253" t="str">
            <v>Service Package</v>
          </cell>
          <cell r="AB253" t="str">
            <v>Service Package</v>
          </cell>
          <cell r="AC253" t="str">
            <v>Service Package</v>
          </cell>
          <cell r="AE253" t="str">
            <v>Service Package</v>
          </cell>
          <cell r="AF253" t="str">
            <v>Service Package</v>
          </cell>
          <cell r="AH253" t="str">
            <v>Service Package</v>
          </cell>
          <cell r="AI253">
            <v>11.549999999999999</v>
          </cell>
          <cell r="AK253" t="str">
            <v>Service Package</v>
          </cell>
          <cell r="AL253">
            <v>0</v>
          </cell>
          <cell r="AN253">
            <v>13.200000000000001</v>
          </cell>
          <cell r="AO253">
            <v>13.200000000000001</v>
          </cell>
          <cell r="AQ253" t="str">
            <v>Service Package</v>
          </cell>
          <cell r="AR253">
            <v>0.87</v>
          </cell>
          <cell r="AT253" t="str">
            <v>Service Package</v>
          </cell>
          <cell r="AU253">
            <v>0</v>
          </cell>
          <cell r="AW253" t="str">
            <v>Service Package</v>
          </cell>
          <cell r="AX253">
            <v>0</v>
          </cell>
          <cell r="AZ253" t="str">
            <v>Service Package</v>
          </cell>
          <cell r="BA253">
            <v>0</v>
          </cell>
          <cell r="BC253" t="str">
            <v>Service Package</v>
          </cell>
          <cell r="BD253">
            <v>0</v>
          </cell>
        </row>
        <row r="254">
          <cell r="E254" t="str">
            <v>J0690</v>
          </cell>
          <cell r="G254" t="str">
            <v>N</v>
          </cell>
          <cell r="I254">
            <v>13.200000000000001</v>
          </cell>
          <cell r="J254">
            <v>0</v>
          </cell>
          <cell r="K254">
            <v>13.200000000000001</v>
          </cell>
          <cell r="M254" t="str">
            <v>Service Package</v>
          </cell>
          <cell r="N254">
            <v>0</v>
          </cell>
          <cell r="P254" t="str">
            <v>Service Package</v>
          </cell>
          <cell r="Q254">
            <v>0</v>
          </cell>
          <cell r="S254" t="str">
            <v>Service Package</v>
          </cell>
          <cell r="T254" t="str">
            <v>Service Package</v>
          </cell>
          <cell r="V254" t="str">
            <v>Service Package</v>
          </cell>
          <cell r="W254" t="str">
            <v>Service Package</v>
          </cell>
          <cell r="Y254" t="str">
            <v>Service Package</v>
          </cell>
          <cell r="Z254" t="str">
            <v>Service Package</v>
          </cell>
          <cell r="AB254" t="str">
            <v>Service Package</v>
          </cell>
          <cell r="AC254" t="str">
            <v>Service Package</v>
          </cell>
          <cell r="AE254" t="str">
            <v>Service Package</v>
          </cell>
          <cell r="AF254" t="str">
            <v>Service Package</v>
          </cell>
          <cell r="AH254" t="str">
            <v>Service Package</v>
          </cell>
          <cell r="AI254">
            <v>11.549999999999999</v>
          </cell>
          <cell r="AK254" t="str">
            <v>Service Package</v>
          </cell>
          <cell r="AL254">
            <v>0</v>
          </cell>
          <cell r="AN254">
            <v>13.200000000000001</v>
          </cell>
          <cell r="AO254">
            <v>13.200000000000001</v>
          </cell>
          <cell r="AQ254" t="str">
            <v>Service Package</v>
          </cell>
          <cell r="AR254">
            <v>0.87</v>
          </cell>
          <cell r="AT254" t="str">
            <v>Service Package</v>
          </cell>
          <cell r="AU254">
            <v>0</v>
          </cell>
          <cell r="AW254" t="str">
            <v>Service Package</v>
          </cell>
          <cell r="AX254">
            <v>0</v>
          </cell>
          <cell r="AZ254" t="str">
            <v>Service Package</v>
          </cell>
          <cell r="BA254">
            <v>0</v>
          </cell>
          <cell r="BC254" t="str">
            <v>Service Package</v>
          </cell>
          <cell r="BD254">
            <v>0</v>
          </cell>
        </row>
        <row r="255">
          <cell r="E255" t="str">
            <v/>
          </cell>
          <cell r="F255" t="str">
            <v/>
          </cell>
          <cell r="I255">
            <v>134.64000000000001</v>
          </cell>
          <cell r="J255">
            <v>0</v>
          </cell>
          <cell r="K255">
            <v>134.64000000000001</v>
          </cell>
          <cell r="M255" t="str">
            <v>Service Package</v>
          </cell>
          <cell r="N255">
            <v>0</v>
          </cell>
          <cell r="P255" t="str">
            <v>Service Package</v>
          </cell>
          <cell r="Q255">
            <v>0</v>
          </cell>
          <cell r="S255" t="str">
            <v>Service Package</v>
          </cell>
          <cell r="T255" t="str">
            <v>Service Package</v>
          </cell>
          <cell r="V255" t="str">
            <v>Service Package</v>
          </cell>
          <cell r="W255" t="str">
            <v>Service Package</v>
          </cell>
          <cell r="Y255" t="str">
            <v>Service Package</v>
          </cell>
          <cell r="Z255" t="str">
            <v>Service Package</v>
          </cell>
          <cell r="AB255" t="str">
            <v>Service Package</v>
          </cell>
          <cell r="AC255" t="str">
            <v>Service Package</v>
          </cell>
          <cell r="AE255" t="str">
            <v>Service Package</v>
          </cell>
          <cell r="AF255" t="str">
            <v>Service Package</v>
          </cell>
          <cell r="AH255" t="str">
            <v>Service Package</v>
          </cell>
          <cell r="AI255">
            <v>117.81</v>
          </cell>
          <cell r="AK255" t="str">
            <v>Service Package</v>
          </cell>
          <cell r="AL255">
            <v>0</v>
          </cell>
          <cell r="AN255">
            <v>134.64000000000001</v>
          </cell>
          <cell r="AO255">
            <v>134.64000000000001</v>
          </cell>
          <cell r="AQ255" t="str">
            <v>Service Package</v>
          </cell>
          <cell r="AR255">
            <v>0</v>
          </cell>
          <cell r="AT255" t="str">
            <v>Service Package</v>
          </cell>
          <cell r="AU255">
            <v>0</v>
          </cell>
          <cell r="AW255" t="str">
            <v>Service Package</v>
          </cell>
          <cell r="AX255">
            <v>0</v>
          </cell>
          <cell r="AZ255" t="str">
            <v>Service Package</v>
          </cell>
          <cell r="BA255">
            <v>0</v>
          </cell>
          <cell r="BC255" t="str">
            <v>Service Package</v>
          </cell>
          <cell r="BD255">
            <v>0</v>
          </cell>
        </row>
        <row r="256">
          <cell r="E256" t="str">
            <v/>
          </cell>
          <cell r="F256" t="str">
            <v/>
          </cell>
          <cell r="I256">
            <v>262.64000000000004</v>
          </cell>
          <cell r="J256">
            <v>0</v>
          </cell>
          <cell r="K256">
            <v>262.64000000000004</v>
          </cell>
          <cell r="M256" t="str">
            <v>Service Package</v>
          </cell>
          <cell r="N256">
            <v>0</v>
          </cell>
          <cell r="P256" t="str">
            <v>Service Package</v>
          </cell>
          <cell r="Q256">
            <v>0</v>
          </cell>
          <cell r="S256" t="str">
            <v>Service Package</v>
          </cell>
          <cell r="T256" t="str">
            <v>Service Package</v>
          </cell>
          <cell r="V256" t="str">
            <v>Service Package</v>
          </cell>
          <cell r="W256" t="str">
            <v>Service Package</v>
          </cell>
          <cell r="Y256" t="str">
            <v>Service Package</v>
          </cell>
          <cell r="Z256" t="str">
            <v>Service Package</v>
          </cell>
          <cell r="AB256" t="str">
            <v>Service Package</v>
          </cell>
          <cell r="AC256" t="str">
            <v>Service Package</v>
          </cell>
          <cell r="AE256" t="str">
            <v>Service Package</v>
          </cell>
          <cell r="AF256" t="str">
            <v>Service Package</v>
          </cell>
          <cell r="AH256" t="str">
            <v>Service Package</v>
          </cell>
          <cell r="AI256">
            <v>229.81</v>
          </cell>
          <cell r="AK256" t="str">
            <v>Service Package</v>
          </cell>
          <cell r="AL256">
            <v>0</v>
          </cell>
          <cell r="AN256">
            <v>262.64000000000004</v>
          </cell>
          <cell r="AO256">
            <v>262.64000000000004</v>
          </cell>
          <cell r="AQ256" t="str">
            <v>Service Package</v>
          </cell>
          <cell r="AR256">
            <v>0</v>
          </cell>
          <cell r="AT256" t="str">
            <v>Service Package</v>
          </cell>
          <cell r="AU256">
            <v>0</v>
          </cell>
          <cell r="AW256" t="str">
            <v>Service Package</v>
          </cell>
          <cell r="AX256">
            <v>0</v>
          </cell>
          <cell r="AZ256" t="str">
            <v>Service Package</v>
          </cell>
          <cell r="BA256">
            <v>0</v>
          </cell>
          <cell r="BC256" t="str">
            <v>Service Package</v>
          </cell>
          <cell r="BD256">
            <v>0</v>
          </cell>
        </row>
        <row r="257">
          <cell r="E257" t="str">
            <v/>
          </cell>
          <cell r="F257" t="str">
            <v/>
          </cell>
          <cell r="I257">
            <v>13.52</v>
          </cell>
          <cell r="J257">
            <v>0</v>
          </cell>
          <cell r="K257">
            <v>13.52</v>
          </cell>
          <cell r="M257" t="str">
            <v>Service Package</v>
          </cell>
          <cell r="N257">
            <v>0</v>
          </cell>
          <cell r="P257" t="str">
            <v>Service Package</v>
          </cell>
          <cell r="Q257">
            <v>0</v>
          </cell>
          <cell r="S257" t="str">
            <v>Service Package</v>
          </cell>
          <cell r="T257" t="str">
            <v>Service Package</v>
          </cell>
          <cell r="V257" t="str">
            <v>Service Package</v>
          </cell>
          <cell r="W257" t="str">
            <v>Service Package</v>
          </cell>
          <cell r="Y257" t="str">
            <v>Service Package</v>
          </cell>
          <cell r="Z257" t="str">
            <v>Service Package</v>
          </cell>
          <cell r="AB257" t="str">
            <v>Service Package</v>
          </cell>
          <cell r="AC257" t="str">
            <v>Service Package</v>
          </cell>
          <cell r="AE257" t="str">
            <v>Service Package</v>
          </cell>
          <cell r="AF257" t="str">
            <v>Service Package</v>
          </cell>
          <cell r="AH257" t="str">
            <v>Service Package</v>
          </cell>
          <cell r="AI257">
            <v>11.829999999999998</v>
          </cell>
          <cell r="AK257" t="str">
            <v>Service Package</v>
          </cell>
          <cell r="AL257">
            <v>0</v>
          </cell>
          <cell r="AN257">
            <v>13.52</v>
          </cell>
          <cell r="AO257">
            <v>13.52</v>
          </cell>
          <cell r="AQ257" t="str">
            <v>Service Package</v>
          </cell>
          <cell r="AR257">
            <v>0</v>
          </cell>
          <cell r="AT257" t="str">
            <v>Service Package</v>
          </cell>
          <cell r="AU257">
            <v>0</v>
          </cell>
          <cell r="AW257" t="str">
            <v>Service Package</v>
          </cell>
          <cell r="AX257">
            <v>0</v>
          </cell>
          <cell r="AZ257" t="str">
            <v>Service Package</v>
          </cell>
          <cell r="BA257">
            <v>0</v>
          </cell>
          <cell r="BC257" t="str">
            <v>Service Package</v>
          </cell>
          <cell r="BD257">
            <v>0</v>
          </cell>
        </row>
        <row r="258">
          <cell r="E258" t="str">
            <v/>
          </cell>
          <cell r="F258" t="str">
            <v/>
          </cell>
          <cell r="I258">
            <v>13.52</v>
          </cell>
          <cell r="J258">
            <v>0</v>
          </cell>
          <cell r="K258">
            <v>13.52</v>
          </cell>
          <cell r="M258" t="str">
            <v>Service Package</v>
          </cell>
          <cell r="N258">
            <v>0</v>
          </cell>
          <cell r="P258" t="str">
            <v>Service Package</v>
          </cell>
          <cell r="Q258">
            <v>0</v>
          </cell>
          <cell r="S258" t="str">
            <v>Service Package</v>
          </cell>
          <cell r="T258" t="str">
            <v>Service Package</v>
          </cell>
          <cell r="V258" t="str">
            <v>Service Package</v>
          </cell>
          <cell r="W258" t="str">
            <v>Service Package</v>
          </cell>
          <cell r="Y258" t="str">
            <v>Service Package</v>
          </cell>
          <cell r="Z258" t="str">
            <v>Service Package</v>
          </cell>
          <cell r="AB258" t="str">
            <v>Service Package</v>
          </cell>
          <cell r="AC258" t="str">
            <v>Service Package</v>
          </cell>
          <cell r="AE258" t="str">
            <v>Service Package</v>
          </cell>
          <cell r="AF258" t="str">
            <v>Service Package</v>
          </cell>
          <cell r="AH258" t="str">
            <v>Service Package</v>
          </cell>
          <cell r="AI258">
            <v>11.829999999999998</v>
          </cell>
          <cell r="AK258" t="str">
            <v>Service Package</v>
          </cell>
          <cell r="AL258">
            <v>0</v>
          </cell>
          <cell r="AN258">
            <v>13.52</v>
          </cell>
          <cell r="AO258">
            <v>13.52</v>
          </cell>
          <cell r="AQ258" t="str">
            <v>Service Package</v>
          </cell>
          <cell r="AR258">
            <v>0</v>
          </cell>
          <cell r="AT258" t="str">
            <v>Service Package</v>
          </cell>
          <cell r="AU258">
            <v>0</v>
          </cell>
          <cell r="AW258" t="str">
            <v>Service Package</v>
          </cell>
          <cell r="AX258">
            <v>0</v>
          </cell>
          <cell r="AZ258" t="str">
            <v>Service Package</v>
          </cell>
          <cell r="BA258">
            <v>0</v>
          </cell>
          <cell r="BC258" t="str">
            <v>Service Package</v>
          </cell>
          <cell r="BD258">
            <v>0</v>
          </cell>
        </row>
        <row r="259">
          <cell r="E259" t="str">
            <v>J0692</v>
          </cell>
          <cell r="G259" t="str">
            <v>N</v>
          </cell>
          <cell r="I259">
            <v>53.68</v>
          </cell>
          <cell r="J259">
            <v>0</v>
          </cell>
          <cell r="K259">
            <v>53.68</v>
          </cell>
          <cell r="M259" t="str">
            <v>Service Package</v>
          </cell>
          <cell r="N259">
            <v>0</v>
          </cell>
          <cell r="P259" t="str">
            <v>Service Package</v>
          </cell>
          <cell r="Q259">
            <v>0</v>
          </cell>
          <cell r="S259" t="str">
            <v>Service Package</v>
          </cell>
          <cell r="T259" t="str">
            <v>Service Package</v>
          </cell>
          <cell r="V259" t="str">
            <v>Service Package</v>
          </cell>
          <cell r="W259" t="str">
            <v>Service Package</v>
          </cell>
          <cell r="Y259" t="str">
            <v>Service Package</v>
          </cell>
          <cell r="Z259" t="str">
            <v>Service Package</v>
          </cell>
          <cell r="AB259" t="str">
            <v>Service Package</v>
          </cell>
          <cell r="AC259" t="str">
            <v>Service Package</v>
          </cell>
          <cell r="AE259" t="str">
            <v>Service Package</v>
          </cell>
          <cell r="AF259" t="str">
            <v>Service Package</v>
          </cell>
          <cell r="AH259" t="str">
            <v>Service Package</v>
          </cell>
          <cell r="AI259">
            <v>46.969999999999992</v>
          </cell>
          <cell r="AK259" t="str">
            <v>Service Package</v>
          </cell>
          <cell r="AL259">
            <v>0</v>
          </cell>
          <cell r="AN259">
            <v>53.68</v>
          </cell>
          <cell r="AO259">
            <v>53.68</v>
          </cell>
          <cell r="AQ259" t="str">
            <v>Service Package</v>
          </cell>
          <cell r="AR259">
            <v>1.41</v>
          </cell>
          <cell r="AT259" t="str">
            <v>Service Package</v>
          </cell>
          <cell r="AU259">
            <v>0</v>
          </cell>
          <cell r="AW259" t="str">
            <v>Service Package</v>
          </cell>
          <cell r="AX259">
            <v>0</v>
          </cell>
          <cell r="AZ259" t="str">
            <v>Service Package</v>
          </cell>
          <cell r="BA259">
            <v>0</v>
          </cell>
          <cell r="BC259" t="str">
            <v>Service Package</v>
          </cell>
          <cell r="BD259">
            <v>0</v>
          </cell>
        </row>
        <row r="260">
          <cell r="E260" t="str">
            <v>J0692</v>
          </cell>
          <cell r="G260" t="str">
            <v>N</v>
          </cell>
          <cell r="I260">
            <v>53.68</v>
          </cell>
          <cell r="J260">
            <v>0</v>
          </cell>
          <cell r="K260">
            <v>53.68</v>
          </cell>
          <cell r="M260" t="str">
            <v>Service Package</v>
          </cell>
          <cell r="N260">
            <v>0</v>
          </cell>
          <cell r="P260" t="str">
            <v>Service Package</v>
          </cell>
          <cell r="Q260">
            <v>0</v>
          </cell>
          <cell r="S260" t="str">
            <v>Service Package</v>
          </cell>
          <cell r="T260" t="str">
            <v>Service Package</v>
          </cell>
          <cell r="V260" t="str">
            <v>Service Package</v>
          </cell>
          <cell r="W260" t="str">
            <v>Service Package</v>
          </cell>
          <cell r="Y260" t="str">
            <v>Service Package</v>
          </cell>
          <cell r="Z260" t="str">
            <v>Service Package</v>
          </cell>
          <cell r="AB260" t="str">
            <v>Service Package</v>
          </cell>
          <cell r="AC260" t="str">
            <v>Service Package</v>
          </cell>
          <cell r="AE260" t="str">
            <v>Service Package</v>
          </cell>
          <cell r="AF260" t="str">
            <v>Service Package</v>
          </cell>
          <cell r="AH260" t="str">
            <v>Service Package</v>
          </cell>
          <cell r="AI260">
            <v>46.969999999999992</v>
          </cell>
          <cell r="AK260" t="str">
            <v>Service Package</v>
          </cell>
          <cell r="AL260">
            <v>0</v>
          </cell>
          <cell r="AN260">
            <v>53.68</v>
          </cell>
          <cell r="AO260">
            <v>53.68</v>
          </cell>
          <cell r="AQ260" t="str">
            <v>Service Package</v>
          </cell>
          <cell r="AR260">
            <v>1.41</v>
          </cell>
          <cell r="AT260" t="str">
            <v>Service Package</v>
          </cell>
          <cell r="AU260">
            <v>0</v>
          </cell>
          <cell r="AW260" t="str">
            <v>Service Package</v>
          </cell>
          <cell r="AX260">
            <v>0</v>
          </cell>
          <cell r="AZ260" t="str">
            <v>Service Package</v>
          </cell>
          <cell r="BA260">
            <v>0</v>
          </cell>
          <cell r="BC260" t="str">
            <v>Service Package</v>
          </cell>
          <cell r="BD260">
            <v>0</v>
          </cell>
        </row>
        <row r="261">
          <cell r="E261" t="str">
            <v>J0692</v>
          </cell>
          <cell r="G261" t="str">
            <v>N</v>
          </cell>
          <cell r="I261">
            <v>106.56</v>
          </cell>
          <cell r="J261">
            <v>0</v>
          </cell>
          <cell r="K261">
            <v>106.56</v>
          </cell>
          <cell r="M261" t="str">
            <v>Service Package</v>
          </cell>
          <cell r="N261">
            <v>0</v>
          </cell>
          <cell r="P261" t="str">
            <v>Service Package</v>
          </cell>
          <cell r="Q261">
            <v>0</v>
          </cell>
          <cell r="S261" t="str">
            <v>Service Package</v>
          </cell>
          <cell r="T261" t="str">
            <v>Service Package</v>
          </cell>
          <cell r="V261" t="str">
            <v>Service Package</v>
          </cell>
          <cell r="W261" t="str">
            <v>Service Package</v>
          </cell>
          <cell r="Y261" t="str">
            <v>Service Package</v>
          </cell>
          <cell r="Z261" t="str">
            <v>Service Package</v>
          </cell>
          <cell r="AB261" t="str">
            <v>Service Package</v>
          </cell>
          <cell r="AC261" t="str">
            <v>Service Package</v>
          </cell>
          <cell r="AE261" t="str">
            <v>Service Package</v>
          </cell>
          <cell r="AF261" t="str">
            <v>Service Package</v>
          </cell>
          <cell r="AH261" t="str">
            <v>Service Package</v>
          </cell>
          <cell r="AI261">
            <v>93.239999999999981</v>
          </cell>
          <cell r="AK261" t="str">
            <v>Service Package</v>
          </cell>
          <cell r="AL261">
            <v>0</v>
          </cell>
          <cell r="AN261">
            <v>106.56</v>
          </cell>
          <cell r="AO261">
            <v>106.56</v>
          </cell>
          <cell r="AQ261" t="str">
            <v>Service Package</v>
          </cell>
          <cell r="AR261">
            <v>1.41</v>
          </cell>
          <cell r="AT261" t="str">
            <v>Service Package</v>
          </cell>
          <cell r="AU261">
            <v>0</v>
          </cell>
          <cell r="AW261" t="str">
            <v>Service Package</v>
          </cell>
          <cell r="AX261">
            <v>0</v>
          </cell>
          <cell r="AZ261" t="str">
            <v>Service Package</v>
          </cell>
          <cell r="BA261">
            <v>0</v>
          </cell>
          <cell r="BC261" t="str">
            <v>Service Package</v>
          </cell>
          <cell r="BD261">
            <v>0</v>
          </cell>
        </row>
        <row r="262">
          <cell r="E262" t="str">
            <v>J0692</v>
          </cell>
          <cell r="G262" t="str">
            <v>N</v>
          </cell>
          <cell r="I262">
            <v>106.56</v>
          </cell>
          <cell r="J262">
            <v>0</v>
          </cell>
          <cell r="K262">
            <v>106.56</v>
          </cell>
          <cell r="M262" t="str">
            <v>Service Package</v>
          </cell>
          <cell r="N262">
            <v>0</v>
          </cell>
          <cell r="P262" t="str">
            <v>Service Package</v>
          </cell>
          <cell r="Q262">
            <v>0</v>
          </cell>
          <cell r="S262" t="str">
            <v>Service Package</v>
          </cell>
          <cell r="T262" t="str">
            <v>Service Package</v>
          </cell>
          <cell r="V262" t="str">
            <v>Service Package</v>
          </cell>
          <cell r="W262" t="str">
            <v>Service Package</v>
          </cell>
          <cell r="Y262" t="str">
            <v>Service Package</v>
          </cell>
          <cell r="Z262" t="str">
            <v>Service Package</v>
          </cell>
          <cell r="AB262" t="str">
            <v>Service Package</v>
          </cell>
          <cell r="AC262" t="str">
            <v>Service Package</v>
          </cell>
          <cell r="AE262" t="str">
            <v>Service Package</v>
          </cell>
          <cell r="AF262" t="str">
            <v>Service Package</v>
          </cell>
          <cell r="AH262" t="str">
            <v>Service Package</v>
          </cell>
          <cell r="AI262">
            <v>93.239999999999981</v>
          </cell>
          <cell r="AK262" t="str">
            <v>Service Package</v>
          </cell>
          <cell r="AL262">
            <v>0</v>
          </cell>
          <cell r="AN262">
            <v>106.56</v>
          </cell>
          <cell r="AO262">
            <v>106.56</v>
          </cell>
          <cell r="AQ262" t="str">
            <v>Service Package</v>
          </cell>
          <cell r="AR262">
            <v>1.41</v>
          </cell>
          <cell r="AT262" t="str">
            <v>Service Package</v>
          </cell>
          <cell r="AU262">
            <v>0</v>
          </cell>
          <cell r="AW262" t="str">
            <v>Service Package</v>
          </cell>
          <cell r="AX262">
            <v>0</v>
          </cell>
          <cell r="AZ262" t="str">
            <v>Service Package</v>
          </cell>
          <cell r="BA262">
            <v>0</v>
          </cell>
          <cell r="BC262" t="str">
            <v>Service Package</v>
          </cell>
          <cell r="BD262">
            <v>0</v>
          </cell>
        </row>
        <row r="263">
          <cell r="E263" t="str">
            <v>J0694</v>
          </cell>
          <cell r="G263" t="str">
            <v>N</v>
          </cell>
          <cell r="I263">
            <v>13.200000000000001</v>
          </cell>
          <cell r="J263">
            <v>0</v>
          </cell>
          <cell r="K263">
            <v>13.200000000000001</v>
          </cell>
          <cell r="M263" t="str">
            <v>Service Package</v>
          </cell>
          <cell r="N263">
            <v>0</v>
          </cell>
          <cell r="P263" t="str">
            <v>Service Package</v>
          </cell>
          <cell r="Q263">
            <v>0</v>
          </cell>
          <cell r="S263" t="str">
            <v>Service Package</v>
          </cell>
          <cell r="T263" t="str">
            <v>Service Package</v>
          </cell>
          <cell r="V263" t="str">
            <v>Service Package</v>
          </cell>
          <cell r="W263" t="str">
            <v>Service Package</v>
          </cell>
          <cell r="Y263" t="str">
            <v>Service Package</v>
          </cell>
          <cell r="Z263" t="str">
            <v>Service Package</v>
          </cell>
          <cell r="AB263" t="str">
            <v>Service Package</v>
          </cell>
          <cell r="AC263" t="str">
            <v>Service Package</v>
          </cell>
          <cell r="AE263" t="str">
            <v>Service Package</v>
          </cell>
          <cell r="AF263" t="str">
            <v>Service Package</v>
          </cell>
          <cell r="AH263" t="str">
            <v>Service Package</v>
          </cell>
          <cell r="AI263">
            <v>11.549999999999999</v>
          </cell>
          <cell r="AK263" t="str">
            <v>Service Package</v>
          </cell>
          <cell r="AL263">
            <v>0</v>
          </cell>
          <cell r="AN263">
            <v>13.200000000000001</v>
          </cell>
          <cell r="AO263">
            <v>13.200000000000001</v>
          </cell>
          <cell r="AQ263" t="str">
            <v>Service Package</v>
          </cell>
          <cell r="AR263">
            <v>5.88</v>
          </cell>
          <cell r="AT263" t="str">
            <v>Service Package</v>
          </cell>
          <cell r="AU263">
            <v>0</v>
          </cell>
          <cell r="AW263" t="str">
            <v>Service Package</v>
          </cell>
          <cell r="AX263">
            <v>0</v>
          </cell>
          <cell r="AZ263" t="str">
            <v>Service Package</v>
          </cell>
          <cell r="BA263">
            <v>0</v>
          </cell>
          <cell r="BC263" t="str">
            <v>Service Package</v>
          </cell>
          <cell r="BD263">
            <v>0</v>
          </cell>
        </row>
        <row r="264">
          <cell r="E264" t="str">
            <v>J0694</v>
          </cell>
          <cell r="G264" t="str">
            <v>N</v>
          </cell>
          <cell r="I264">
            <v>13.200000000000001</v>
          </cell>
          <cell r="J264">
            <v>0</v>
          </cell>
          <cell r="K264">
            <v>13.200000000000001</v>
          </cell>
          <cell r="M264" t="str">
            <v>Service Package</v>
          </cell>
          <cell r="N264">
            <v>0</v>
          </cell>
          <cell r="P264" t="str">
            <v>Service Package</v>
          </cell>
          <cell r="Q264">
            <v>0</v>
          </cell>
          <cell r="S264" t="str">
            <v>Service Package</v>
          </cell>
          <cell r="T264" t="str">
            <v>Service Package</v>
          </cell>
          <cell r="V264" t="str">
            <v>Service Package</v>
          </cell>
          <cell r="W264" t="str">
            <v>Service Package</v>
          </cell>
          <cell r="Y264" t="str">
            <v>Service Package</v>
          </cell>
          <cell r="Z264" t="str">
            <v>Service Package</v>
          </cell>
          <cell r="AB264" t="str">
            <v>Service Package</v>
          </cell>
          <cell r="AC264" t="str">
            <v>Service Package</v>
          </cell>
          <cell r="AE264" t="str">
            <v>Service Package</v>
          </cell>
          <cell r="AF264" t="str">
            <v>Service Package</v>
          </cell>
          <cell r="AH264" t="str">
            <v>Service Package</v>
          </cell>
          <cell r="AI264">
            <v>11.549999999999999</v>
          </cell>
          <cell r="AK264" t="str">
            <v>Service Package</v>
          </cell>
          <cell r="AL264">
            <v>0</v>
          </cell>
          <cell r="AN264">
            <v>13.200000000000001</v>
          </cell>
          <cell r="AO264">
            <v>13.200000000000001</v>
          </cell>
          <cell r="AQ264" t="str">
            <v>Service Package</v>
          </cell>
          <cell r="AR264">
            <v>5.88</v>
          </cell>
          <cell r="AT264" t="str">
            <v>Service Package</v>
          </cell>
          <cell r="AU264">
            <v>0</v>
          </cell>
          <cell r="AW264" t="str">
            <v>Service Package</v>
          </cell>
          <cell r="AX264">
            <v>0</v>
          </cell>
          <cell r="AZ264" t="str">
            <v>Service Package</v>
          </cell>
          <cell r="BA264">
            <v>0</v>
          </cell>
          <cell r="BC264" t="str">
            <v>Service Package</v>
          </cell>
          <cell r="BD264">
            <v>0</v>
          </cell>
        </row>
        <row r="265">
          <cell r="E265" t="str">
            <v>J0694</v>
          </cell>
          <cell r="G265" t="str">
            <v>N</v>
          </cell>
          <cell r="I265">
            <v>29.680000000000003</v>
          </cell>
          <cell r="J265">
            <v>0</v>
          </cell>
          <cell r="K265">
            <v>29.680000000000003</v>
          </cell>
          <cell r="M265" t="str">
            <v>Service Package</v>
          </cell>
          <cell r="N265">
            <v>0</v>
          </cell>
          <cell r="P265" t="str">
            <v>Service Package</v>
          </cell>
          <cell r="Q265">
            <v>0</v>
          </cell>
          <cell r="S265" t="str">
            <v>Service Package</v>
          </cell>
          <cell r="T265" t="str">
            <v>Service Package</v>
          </cell>
          <cell r="V265" t="str">
            <v>Service Package</v>
          </cell>
          <cell r="W265" t="str">
            <v>Service Package</v>
          </cell>
          <cell r="Y265" t="str">
            <v>Service Package</v>
          </cell>
          <cell r="Z265" t="str">
            <v>Service Package</v>
          </cell>
          <cell r="AB265" t="str">
            <v>Service Package</v>
          </cell>
          <cell r="AC265" t="str">
            <v>Service Package</v>
          </cell>
          <cell r="AE265" t="str">
            <v>Service Package</v>
          </cell>
          <cell r="AF265" t="str">
            <v>Service Package</v>
          </cell>
          <cell r="AH265" t="str">
            <v>Service Package</v>
          </cell>
          <cell r="AI265">
            <v>25.97</v>
          </cell>
          <cell r="AK265" t="str">
            <v>Service Package</v>
          </cell>
          <cell r="AL265">
            <v>0</v>
          </cell>
          <cell r="AN265">
            <v>29.680000000000003</v>
          </cell>
          <cell r="AO265">
            <v>29.680000000000003</v>
          </cell>
          <cell r="AQ265" t="str">
            <v>Service Package</v>
          </cell>
          <cell r="AR265">
            <v>5.88</v>
          </cell>
          <cell r="AT265" t="str">
            <v>Service Package</v>
          </cell>
          <cell r="AU265">
            <v>0</v>
          </cell>
          <cell r="AW265" t="str">
            <v>Service Package</v>
          </cell>
          <cell r="AX265">
            <v>0</v>
          </cell>
          <cell r="AZ265" t="str">
            <v>Service Package</v>
          </cell>
          <cell r="BA265">
            <v>0</v>
          </cell>
          <cell r="BC265" t="str">
            <v>Service Package</v>
          </cell>
          <cell r="BD265">
            <v>0</v>
          </cell>
        </row>
        <row r="266">
          <cell r="E266" t="str">
            <v>J0694</v>
          </cell>
          <cell r="G266" t="str">
            <v>N</v>
          </cell>
          <cell r="I266">
            <v>22.16</v>
          </cell>
          <cell r="J266">
            <v>0</v>
          </cell>
          <cell r="K266">
            <v>22.16</v>
          </cell>
          <cell r="M266" t="str">
            <v>Service Package</v>
          </cell>
          <cell r="N266">
            <v>0</v>
          </cell>
          <cell r="P266" t="str">
            <v>Service Package</v>
          </cell>
          <cell r="Q266">
            <v>0</v>
          </cell>
          <cell r="S266" t="str">
            <v>Service Package</v>
          </cell>
          <cell r="T266" t="str">
            <v>Service Package</v>
          </cell>
          <cell r="V266" t="str">
            <v>Service Package</v>
          </cell>
          <cell r="W266" t="str">
            <v>Service Package</v>
          </cell>
          <cell r="Y266" t="str">
            <v>Service Package</v>
          </cell>
          <cell r="Z266" t="str">
            <v>Service Package</v>
          </cell>
          <cell r="AB266" t="str">
            <v>Service Package</v>
          </cell>
          <cell r="AC266" t="str">
            <v>Service Package</v>
          </cell>
          <cell r="AE266" t="str">
            <v>Service Package</v>
          </cell>
          <cell r="AF266" t="str">
            <v>Service Package</v>
          </cell>
          <cell r="AH266" t="str">
            <v>Service Package</v>
          </cell>
          <cell r="AI266">
            <v>19.389999999999997</v>
          </cell>
          <cell r="AK266" t="str">
            <v>Service Package</v>
          </cell>
          <cell r="AL266">
            <v>0</v>
          </cell>
          <cell r="AN266">
            <v>22.16</v>
          </cell>
          <cell r="AO266">
            <v>22.16</v>
          </cell>
          <cell r="AQ266" t="str">
            <v>Service Package</v>
          </cell>
          <cell r="AR266">
            <v>5.88</v>
          </cell>
          <cell r="AT266" t="str">
            <v>Service Package</v>
          </cell>
          <cell r="AU266">
            <v>0</v>
          </cell>
          <cell r="AW266" t="str">
            <v>Service Package</v>
          </cell>
          <cell r="AX266">
            <v>0</v>
          </cell>
          <cell r="AZ266" t="str">
            <v>Service Package</v>
          </cell>
          <cell r="BA266">
            <v>0</v>
          </cell>
          <cell r="BC266" t="str">
            <v>Service Package</v>
          </cell>
          <cell r="BD266">
            <v>0</v>
          </cell>
        </row>
        <row r="267">
          <cell r="E267" t="str">
            <v>J0694</v>
          </cell>
          <cell r="G267" t="str">
            <v>N</v>
          </cell>
          <cell r="I267">
            <v>13.200000000000001</v>
          </cell>
          <cell r="J267">
            <v>0</v>
          </cell>
          <cell r="K267">
            <v>13.200000000000001</v>
          </cell>
          <cell r="M267" t="str">
            <v>Service Package</v>
          </cell>
          <cell r="N267">
            <v>0</v>
          </cell>
          <cell r="P267" t="str">
            <v>Service Package</v>
          </cell>
          <cell r="Q267">
            <v>0</v>
          </cell>
          <cell r="S267" t="str">
            <v>Service Package</v>
          </cell>
          <cell r="T267" t="str">
            <v>Service Package</v>
          </cell>
          <cell r="V267" t="str">
            <v>Service Package</v>
          </cell>
          <cell r="W267" t="str">
            <v>Service Package</v>
          </cell>
          <cell r="Y267" t="str">
            <v>Service Package</v>
          </cell>
          <cell r="Z267" t="str">
            <v>Service Package</v>
          </cell>
          <cell r="AB267" t="str">
            <v>Service Package</v>
          </cell>
          <cell r="AC267" t="str">
            <v>Service Package</v>
          </cell>
          <cell r="AE267" t="str">
            <v>Service Package</v>
          </cell>
          <cell r="AF267" t="str">
            <v>Service Package</v>
          </cell>
          <cell r="AH267" t="str">
            <v>Service Package</v>
          </cell>
          <cell r="AI267">
            <v>11.549999999999999</v>
          </cell>
          <cell r="AK267" t="str">
            <v>Service Package</v>
          </cell>
          <cell r="AL267">
            <v>0</v>
          </cell>
          <cell r="AN267">
            <v>13.200000000000001</v>
          </cell>
          <cell r="AO267">
            <v>13.200000000000001</v>
          </cell>
          <cell r="AQ267" t="str">
            <v>Service Package</v>
          </cell>
          <cell r="AR267">
            <v>5.88</v>
          </cell>
          <cell r="AT267" t="str">
            <v>Service Package</v>
          </cell>
          <cell r="AU267">
            <v>0</v>
          </cell>
          <cell r="AW267" t="str">
            <v>Service Package</v>
          </cell>
          <cell r="AX267">
            <v>0</v>
          </cell>
          <cell r="AZ267" t="str">
            <v>Service Package</v>
          </cell>
          <cell r="BA267">
            <v>0</v>
          </cell>
          <cell r="BC267" t="str">
            <v>Service Package</v>
          </cell>
          <cell r="BD267">
            <v>0</v>
          </cell>
        </row>
        <row r="268">
          <cell r="E268" t="str">
            <v>J0713</v>
          </cell>
          <cell r="G268" t="str">
            <v>N</v>
          </cell>
          <cell r="I268">
            <v>13.200000000000001</v>
          </cell>
          <cell r="J268">
            <v>0</v>
          </cell>
          <cell r="K268">
            <v>13.200000000000001</v>
          </cell>
          <cell r="M268" t="str">
            <v>Service Package</v>
          </cell>
          <cell r="N268">
            <v>0</v>
          </cell>
          <cell r="P268" t="str">
            <v>Service Package</v>
          </cell>
          <cell r="Q268">
            <v>0</v>
          </cell>
          <cell r="S268" t="str">
            <v>Service Package</v>
          </cell>
          <cell r="T268" t="str">
            <v>Service Package</v>
          </cell>
          <cell r="V268" t="str">
            <v>Service Package</v>
          </cell>
          <cell r="W268" t="str">
            <v>Service Package</v>
          </cell>
          <cell r="Y268" t="str">
            <v>Service Package</v>
          </cell>
          <cell r="Z268" t="str">
            <v>Service Package</v>
          </cell>
          <cell r="AB268" t="str">
            <v>Service Package</v>
          </cell>
          <cell r="AC268" t="str">
            <v>Service Package</v>
          </cell>
          <cell r="AE268" t="str">
            <v>Service Package</v>
          </cell>
          <cell r="AF268" t="str">
            <v>Service Package</v>
          </cell>
          <cell r="AH268" t="str">
            <v>Service Package</v>
          </cell>
          <cell r="AI268">
            <v>11.549999999999999</v>
          </cell>
          <cell r="AK268" t="str">
            <v>Service Package</v>
          </cell>
          <cell r="AL268">
            <v>0</v>
          </cell>
          <cell r="AN268">
            <v>13.200000000000001</v>
          </cell>
          <cell r="AO268">
            <v>13.200000000000001</v>
          </cell>
          <cell r="AQ268" t="str">
            <v>Service Package</v>
          </cell>
          <cell r="AR268">
            <v>2.11</v>
          </cell>
          <cell r="AT268" t="str">
            <v>Service Package</v>
          </cell>
          <cell r="AU268">
            <v>0</v>
          </cell>
          <cell r="AW268" t="str">
            <v>Service Package</v>
          </cell>
          <cell r="AX268">
            <v>0</v>
          </cell>
          <cell r="AZ268" t="str">
            <v>Service Package</v>
          </cell>
          <cell r="BA268">
            <v>0</v>
          </cell>
          <cell r="BC268" t="str">
            <v>Service Package</v>
          </cell>
          <cell r="BD268">
            <v>0</v>
          </cell>
        </row>
        <row r="269">
          <cell r="E269" t="str">
            <v>J0713</v>
          </cell>
          <cell r="G269" t="str">
            <v>N</v>
          </cell>
          <cell r="I269">
            <v>13.200000000000001</v>
          </cell>
          <cell r="J269">
            <v>0</v>
          </cell>
          <cell r="K269">
            <v>13.200000000000001</v>
          </cell>
          <cell r="M269" t="str">
            <v>Service Package</v>
          </cell>
          <cell r="N269">
            <v>0</v>
          </cell>
          <cell r="P269" t="str">
            <v>Service Package</v>
          </cell>
          <cell r="Q269">
            <v>0</v>
          </cell>
          <cell r="S269" t="str">
            <v>Service Package</v>
          </cell>
          <cell r="T269" t="str">
            <v>Service Package</v>
          </cell>
          <cell r="V269" t="str">
            <v>Service Package</v>
          </cell>
          <cell r="W269" t="str">
            <v>Service Package</v>
          </cell>
          <cell r="Y269" t="str">
            <v>Service Package</v>
          </cell>
          <cell r="Z269" t="str">
            <v>Service Package</v>
          </cell>
          <cell r="AB269" t="str">
            <v>Service Package</v>
          </cell>
          <cell r="AC269" t="str">
            <v>Service Package</v>
          </cell>
          <cell r="AE269" t="str">
            <v>Service Package</v>
          </cell>
          <cell r="AF269" t="str">
            <v>Service Package</v>
          </cell>
          <cell r="AH269" t="str">
            <v>Service Package</v>
          </cell>
          <cell r="AI269">
            <v>11.549999999999999</v>
          </cell>
          <cell r="AK269" t="str">
            <v>Service Package</v>
          </cell>
          <cell r="AL269">
            <v>0</v>
          </cell>
          <cell r="AN269">
            <v>13.200000000000001</v>
          </cell>
          <cell r="AO269">
            <v>13.200000000000001</v>
          </cell>
          <cell r="AQ269" t="str">
            <v>Service Package</v>
          </cell>
          <cell r="AR269">
            <v>2.11</v>
          </cell>
          <cell r="AT269" t="str">
            <v>Service Package</v>
          </cell>
          <cell r="AU269">
            <v>0</v>
          </cell>
          <cell r="AW269" t="str">
            <v>Service Package</v>
          </cell>
          <cell r="AX269">
            <v>0</v>
          </cell>
          <cell r="AZ269" t="str">
            <v>Service Package</v>
          </cell>
          <cell r="BA269">
            <v>0</v>
          </cell>
          <cell r="BC269" t="str">
            <v>Service Package</v>
          </cell>
          <cell r="BD269">
            <v>0</v>
          </cell>
        </row>
        <row r="270">
          <cell r="E270" t="str">
            <v>J0696</v>
          </cell>
          <cell r="G270" t="str">
            <v>N</v>
          </cell>
          <cell r="I270">
            <v>2.9600000000000004</v>
          </cell>
          <cell r="J270">
            <v>0</v>
          </cell>
          <cell r="K270">
            <v>2.9600000000000004</v>
          </cell>
          <cell r="M270" t="str">
            <v>Service Package</v>
          </cell>
          <cell r="N270">
            <v>0</v>
          </cell>
          <cell r="P270" t="str">
            <v>Service Package</v>
          </cell>
          <cell r="Q270">
            <v>0</v>
          </cell>
          <cell r="S270" t="str">
            <v>Service Package</v>
          </cell>
          <cell r="T270" t="str">
            <v>Service Package</v>
          </cell>
          <cell r="V270" t="str">
            <v>Service Package</v>
          </cell>
          <cell r="W270" t="str">
            <v>Service Package</v>
          </cell>
          <cell r="Y270" t="str">
            <v>Service Package</v>
          </cell>
          <cell r="Z270" t="str">
            <v>Service Package</v>
          </cell>
          <cell r="AB270" t="str">
            <v>Service Package</v>
          </cell>
          <cell r="AC270" t="str">
            <v>Service Package</v>
          </cell>
          <cell r="AE270" t="str">
            <v>Service Package</v>
          </cell>
          <cell r="AF270" t="str">
            <v>Service Package</v>
          </cell>
          <cell r="AH270" t="str">
            <v>Service Package</v>
          </cell>
          <cell r="AI270">
            <v>2.59</v>
          </cell>
          <cell r="AK270" t="str">
            <v>Service Package</v>
          </cell>
          <cell r="AL270">
            <v>0</v>
          </cell>
          <cell r="AN270">
            <v>2.9600000000000004</v>
          </cell>
          <cell r="AO270">
            <v>2.9600000000000004</v>
          </cell>
          <cell r="AQ270" t="str">
            <v>Service Package</v>
          </cell>
          <cell r="AR270">
            <v>0.57999999999999996</v>
          </cell>
          <cell r="AT270" t="str">
            <v>Service Package</v>
          </cell>
          <cell r="AU270">
            <v>0</v>
          </cell>
          <cell r="AW270" t="str">
            <v>Service Package</v>
          </cell>
          <cell r="AX270">
            <v>0</v>
          </cell>
          <cell r="AZ270" t="str">
            <v>Service Package</v>
          </cell>
          <cell r="BA270">
            <v>0</v>
          </cell>
          <cell r="BC270" t="str">
            <v>Service Package</v>
          </cell>
          <cell r="BD270">
            <v>0</v>
          </cell>
        </row>
        <row r="271">
          <cell r="E271" t="str">
            <v>J0696</v>
          </cell>
          <cell r="G271" t="str">
            <v>N</v>
          </cell>
          <cell r="I271">
            <v>73.600000000000009</v>
          </cell>
          <cell r="J271">
            <v>0</v>
          </cell>
          <cell r="K271">
            <v>73.600000000000009</v>
          </cell>
          <cell r="M271" t="str">
            <v>Service Package</v>
          </cell>
          <cell r="N271">
            <v>0</v>
          </cell>
          <cell r="P271" t="str">
            <v>Service Package</v>
          </cell>
          <cell r="Q271">
            <v>0</v>
          </cell>
          <cell r="S271" t="str">
            <v>Service Package</v>
          </cell>
          <cell r="T271" t="str">
            <v>Service Package</v>
          </cell>
          <cell r="V271" t="str">
            <v>Service Package</v>
          </cell>
          <cell r="W271" t="str">
            <v>Service Package</v>
          </cell>
          <cell r="Y271" t="str">
            <v>Service Package</v>
          </cell>
          <cell r="Z271" t="str">
            <v>Service Package</v>
          </cell>
          <cell r="AB271" t="str">
            <v>Service Package</v>
          </cell>
          <cell r="AC271" t="str">
            <v>Service Package</v>
          </cell>
          <cell r="AE271" t="str">
            <v>Service Package</v>
          </cell>
          <cell r="AF271" t="str">
            <v>Service Package</v>
          </cell>
          <cell r="AH271" t="str">
            <v>Service Package</v>
          </cell>
          <cell r="AI271">
            <v>64.399999999999991</v>
          </cell>
          <cell r="AK271" t="str">
            <v>Service Package</v>
          </cell>
          <cell r="AL271">
            <v>0</v>
          </cell>
          <cell r="AN271">
            <v>73.600000000000009</v>
          </cell>
          <cell r="AO271">
            <v>73.600000000000009</v>
          </cell>
          <cell r="AQ271" t="str">
            <v>Service Package</v>
          </cell>
          <cell r="AR271">
            <v>0.57999999999999996</v>
          </cell>
          <cell r="AT271" t="str">
            <v>Service Package</v>
          </cell>
          <cell r="AU271">
            <v>0</v>
          </cell>
          <cell r="AW271" t="str">
            <v>Service Package</v>
          </cell>
          <cell r="AX271">
            <v>0</v>
          </cell>
          <cell r="AZ271" t="str">
            <v>Service Package</v>
          </cell>
          <cell r="BA271">
            <v>0</v>
          </cell>
          <cell r="BC271" t="str">
            <v>Service Package</v>
          </cell>
          <cell r="BD271">
            <v>0</v>
          </cell>
        </row>
        <row r="272">
          <cell r="E272" t="str">
            <v>J0696</v>
          </cell>
          <cell r="G272" t="str">
            <v>N</v>
          </cell>
          <cell r="I272">
            <v>2.9600000000000004</v>
          </cell>
          <cell r="J272">
            <v>0</v>
          </cell>
          <cell r="K272">
            <v>2.9600000000000004</v>
          </cell>
          <cell r="M272" t="str">
            <v>Service Package</v>
          </cell>
          <cell r="N272">
            <v>0</v>
          </cell>
          <cell r="P272" t="str">
            <v>Service Package</v>
          </cell>
          <cell r="Q272">
            <v>0</v>
          </cell>
          <cell r="S272" t="str">
            <v>Service Package</v>
          </cell>
          <cell r="T272" t="str">
            <v>Service Package</v>
          </cell>
          <cell r="V272" t="str">
            <v>Service Package</v>
          </cell>
          <cell r="W272" t="str">
            <v>Service Package</v>
          </cell>
          <cell r="Y272" t="str">
            <v>Service Package</v>
          </cell>
          <cell r="Z272" t="str">
            <v>Service Package</v>
          </cell>
          <cell r="AB272" t="str">
            <v>Service Package</v>
          </cell>
          <cell r="AC272" t="str">
            <v>Service Package</v>
          </cell>
          <cell r="AE272" t="str">
            <v>Service Package</v>
          </cell>
          <cell r="AF272" t="str">
            <v>Service Package</v>
          </cell>
          <cell r="AH272" t="str">
            <v>Service Package</v>
          </cell>
          <cell r="AI272">
            <v>2.59</v>
          </cell>
          <cell r="AK272" t="str">
            <v>Service Package</v>
          </cell>
          <cell r="AL272">
            <v>0</v>
          </cell>
          <cell r="AN272">
            <v>2.9600000000000004</v>
          </cell>
          <cell r="AO272">
            <v>2.9600000000000004</v>
          </cell>
          <cell r="AQ272" t="str">
            <v>Service Package</v>
          </cell>
          <cell r="AR272">
            <v>0.57999999999999996</v>
          </cell>
          <cell r="AT272" t="str">
            <v>Service Package</v>
          </cell>
          <cell r="AU272">
            <v>0</v>
          </cell>
          <cell r="AW272" t="str">
            <v>Service Package</v>
          </cell>
          <cell r="AX272">
            <v>0</v>
          </cell>
          <cell r="AZ272" t="str">
            <v>Service Package</v>
          </cell>
          <cell r="BA272">
            <v>0</v>
          </cell>
          <cell r="BC272" t="str">
            <v>Service Package</v>
          </cell>
          <cell r="BD272">
            <v>0</v>
          </cell>
        </row>
        <row r="273">
          <cell r="E273" t="str">
            <v>J0696</v>
          </cell>
          <cell r="G273" t="str">
            <v>N</v>
          </cell>
          <cell r="I273">
            <v>2.9600000000000004</v>
          </cell>
          <cell r="J273">
            <v>0</v>
          </cell>
          <cell r="K273">
            <v>2.9600000000000004</v>
          </cell>
          <cell r="M273" t="str">
            <v>Service Package</v>
          </cell>
          <cell r="N273">
            <v>0</v>
          </cell>
          <cell r="P273" t="str">
            <v>Service Package</v>
          </cell>
          <cell r="Q273">
            <v>0</v>
          </cell>
          <cell r="S273" t="str">
            <v>Service Package</v>
          </cell>
          <cell r="T273" t="str">
            <v>Service Package</v>
          </cell>
          <cell r="V273" t="str">
            <v>Service Package</v>
          </cell>
          <cell r="W273" t="str">
            <v>Service Package</v>
          </cell>
          <cell r="Y273" t="str">
            <v>Service Package</v>
          </cell>
          <cell r="Z273" t="str">
            <v>Service Package</v>
          </cell>
          <cell r="AB273" t="str">
            <v>Service Package</v>
          </cell>
          <cell r="AC273" t="str">
            <v>Service Package</v>
          </cell>
          <cell r="AE273" t="str">
            <v>Service Package</v>
          </cell>
          <cell r="AF273" t="str">
            <v>Service Package</v>
          </cell>
          <cell r="AH273" t="str">
            <v>Service Package</v>
          </cell>
          <cell r="AI273">
            <v>2.59</v>
          </cell>
          <cell r="AK273" t="str">
            <v>Service Package</v>
          </cell>
          <cell r="AL273">
            <v>0</v>
          </cell>
          <cell r="AN273">
            <v>2.9600000000000004</v>
          </cell>
          <cell r="AO273">
            <v>2.9600000000000004</v>
          </cell>
          <cell r="AQ273" t="str">
            <v>Service Package</v>
          </cell>
          <cell r="AR273">
            <v>0.57999999999999996</v>
          </cell>
          <cell r="AT273" t="str">
            <v>Service Package</v>
          </cell>
          <cell r="AU273">
            <v>0</v>
          </cell>
          <cell r="AW273" t="str">
            <v>Service Package</v>
          </cell>
          <cell r="AX273">
            <v>0</v>
          </cell>
          <cell r="AZ273" t="str">
            <v>Service Package</v>
          </cell>
          <cell r="BA273">
            <v>0</v>
          </cell>
          <cell r="BC273" t="str">
            <v>Service Package</v>
          </cell>
          <cell r="BD273">
            <v>0</v>
          </cell>
        </row>
        <row r="274">
          <cell r="E274" t="str">
            <v>J0696</v>
          </cell>
          <cell r="G274" t="str">
            <v>N</v>
          </cell>
          <cell r="I274">
            <v>241.36</v>
          </cell>
          <cell r="J274">
            <v>0</v>
          </cell>
          <cell r="K274">
            <v>241.36</v>
          </cell>
          <cell r="M274" t="str">
            <v>Service Package</v>
          </cell>
          <cell r="N274">
            <v>0</v>
          </cell>
          <cell r="P274" t="str">
            <v>Service Package</v>
          </cell>
          <cell r="Q274">
            <v>0</v>
          </cell>
          <cell r="S274" t="str">
            <v>Service Package</v>
          </cell>
          <cell r="T274" t="str">
            <v>Service Package</v>
          </cell>
          <cell r="V274" t="str">
            <v>Service Package</v>
          </cell>
          <cell r="W274" t="str">
            <v>Service Package</v>
          </cell>
          <cell r="Y274" t="str">
            <v>Service Package</v>
          </cell>
          <cell r="Z274" t="str">
            <v>Service Package</v>
          </cell>
          <cell r="AB274" t="str">
            <v>Service Package</v>
          </cell>
          <cell r="AC274" t="str">
            <v>Service Package</v>
          </cell>
          <cell r="AE274" t="str">
            <v>Service Package</v>
          </cell>
          <cell r="AF274" t="str">
            <v>Service Package</v>
          </cell>
          <cell r="AH274" t="str">
            <v>Service Package</v>
          </cell>
          <cell r="AI274">
            <v>211.18999999999997</v>
          </cell>
          <cell r="AK274" t="str">
            <v>Service Package</v>
          </cell>
          <cell r="AL274">
            <v>0</v>
          </cell>
          <cell r="AN274">
            <v>241.36</v>
          </cell>
          <cell r="AO274">
            <v>241.36</v>
          </cell>
          <cell r="AQ274" t="str">
            <v>Service Package</v>
          </cell>
          <cell r="AR274">
            <v>0.57999999999999996</v>
          </cell>
          <cell r="AT274" t="str">
            <v>Service Package</v>
          </cell>
          <cell r="AU274">
            <v>0</v>
          </cell>
          <cell r="AW274" t="str">
            <v>Service Package</v>
          </cell>
          <cell r="AX274">
            <v>0</v>
          </cell>
          <cell r="AZ274" t="str">
            <v>Service Package</v>
          </cell>
          <cell r="BA274">
            <v>0</v>
          </cell>
          <cell r="BC274" t="str">
            <v>Service Package</v>
          </cell>
          <cell r="BD274">
            <v>0</v>
          </cell>
        </row>
        <row r="275">
          <cell r="E275" t="str">
            <v>J0696</v>
          </cell>
          <cell r="G275" t="str">
            <v>N</v>
          </cell>
          <cell r="I275">
            <v>241.36</v>
          </cell>
          <cell r="J275">
            <v>0</v>
          </cell>
          <cell r="K275">
            <v>241.36</v>
          </cell>
          <cell r="M275" t="str">
            <v>Service Package</v>
          </cell>
          <cell r="N275">
            <v>0</v>
          </cell>
          <cell r="P275" t="str">
            <v>Service Package</v>
          </cell>
          <cell r="Q275">
            <v>0</v>
          </cell>
          <cell r="S275" t="str">
            <v>Service Package</v>
          </cell>
          <cell r="T275" t="str">
            <v>Service Package</v>
          </cell>
          <cell r="V275" t="str">
            <v>Service Package</v>
          </cell>
          <cell r="W275" t="str">
            <v>Service Package</v>
          </cell>
          <cell r="Y275" t="str">
            <v>Service Package</v>
          </cell>
          <cell r="Z275" t="str">
            <v>Service Package</v>
          </cell>
          <cell r="AB275" t="str">
            <v>Service Package</v>
          </cell>
          <cell r="AC275" t="str">
            <v>Service Package</v>
          </cell>
          <cell r="AE275" t="str">
            <v>Service Package</v>
          </cell>
          <cell r="AF275" t="str">
            <v>Service Package</v>
          </cell>
          <cell r="AH275" t="str">
            <v>Service Package</v>
          </cell>
          <cell r="AI275">
            <v>211.18999999999997</v>
          </cell>
          <cell r="AK275" t="str">
            <v>Service Package</v>
          </cell>
          <cell r="AL275">
            <v>0</v>
          </cell>
          <cell r="AN275">
            <v>241.36</v>
          </cell>
          <cell r="AO275">
            <v>241.36</v>
          </cell>
          <cell r="AQ275" t="str">
            <v>Service Package</v>
          </cell>
          <cell r="AR275">
            <v>0.57999999999999996</v>
          </cell>
          <cell r="AT275" t="str">
            <v>Service Package</v>
          </cell>
          <cell r="AU275">
            <v>0</v>
          </cell>
          <cell r="AW275" t="str">
            <v>Service Package</v>
          </cell>
          <cell r="AX275">
            <v>0</v>
          </cell>
          <cell r="AZ275" t="str">
            <v>Service Package</v>
          </cell>
          <cell r="BA275">
            <v>0</v>
          </cell>
          <cell r="BC275" t="str">
            <v>Service Package</v>
          </cell>
          <cell r="BD275">
            <v>0</v>
          </cell>
        </row>
        <row r="276">
          <cell r="E276" t="str">
            <v/>
          </cell>
          <cell r="F276" t="str">
            <v/>
          </cell>
          <cell r="I276">
            <v>11.68</v>
          </cell>
          <cell r="J276">
            <v>0</v>
          </cell>
          <cell r="K276">
            <v>11.68</v>
          </cell>
          <cell r="M276" t="str">
            <v>Service Package</v>
          </cell>
          <cell r="N276">
            <v>0</v>
          </cell>
          <cell r="P276" t="str">
            <v>Service Package</v>
          </cell>
          <cell r="Q276">
            <v>0</v>
          </cell>
          <cell r="S276" t="str">
            <v>Service Package</v>
          </cell>
          <cell r="T276" t="str">
            <v>Service Package</v>
          </cell>
          <cell r="V276" t="str">
            <v>Service Package</v>
          </cell>
          <cell r="W276" t="str">
            <v>Service Package</v>
          </cell>
          <cell r="Y276" t="str">
            <v>Service Package</v>
          </cell>
          <cell r="Z276" t="str">
            <v>Service Package</v>
          </cell>
          <cell r="AB276" t="str">
            <v>Service Package</v>
          </cell>
          <cell r="AC276" t="str">
            <v>Service Package</v>
          </cell>
          <cell r="AE276" t="str">
            <v>Service Package</v>
          </cell>
          <cell r="AF276" t="str">
            <v>Service Package</v>
          </cell>
          <cell r="AH276" t="str">
            <v>Service Package</v>
          </cell>
          <cell r="AI276">
            <v>10.219999999999999</v>
          </cell>
          <cell r="AK276" t="str">
            <v>Service Package</v>
          </cell>
          <cell r="AL276">
            <v>0</v>
          </cell>
          <cell r="AN276">
            <v>11.68</v>
          </cell>
          <cell r="AO276">
            <v>11.68</v>
          </cell>
          <cell r="AQ276" t="str">
            <v>Service Package</v>
          </cell>
          <cell r="AR276">
            <v>0</v>
          </cell>
          <cell r="AT276" t="str">
            <v>Service Package</v>
          </cell>
          <cell r="AU276">
            <v>0</v>
          </cell>
          <cell r="AW276" t="str">
            <v>Service Package</v>
          </cell>
          <cell r="AX276">
            <v>0</v>
          </cell>
          <cell r="AZ276" t="str">
            <v>Service Package</v>
          </cell>
          <cell r="BA276">
            <v>0</v>
          </cell>
          <cell r="BC276" t="str">
            <v>Service Package</v>
          </cell>
          <cell r="BD276">
            <v>0</v>
          </cell>
        </row>
        <row r="277">
          <cell r="E277" t="str">
            <v/>
          </cell>
          <cell r="F277" t="str">
            <v/>
          </cell>
          <cell r="I277">
            <v>21.200000000000003</v>
          </cell>
          <cell r="J277">
            <v>0</v>
          </cell>
          <cell r="K277">
            <v>21.200000000000003</v>
          </cell>
          <cell r="M277" t="str">
            <v>Service Package</v>
          </cell>
          <cell r="N277">
            <v>0</v>
          </cell>
          <cell r="P277" t="str">
            <v>Service Package</v>
          </cell>
          <cell r="Q277">
            <v>0</v>
          </cell>
          <cell r="S277" t="str">
            <v>Service Package</v>
          </cell>
          <cell r="T277" t="str">
            <v>Service Package</v>
          </cell>
          <cell r="V277" t="str">
            <v>Service Package</v>
          </cell>
          <cell r="W277" t="str">
            <v>Service Package</v>
          </cell>
          <cell r="Y277" t="str">
            <v>Service Package</v>
          </cell>
          <cell r="Z277" t="str">
            <v>Service Package</v>
          </cell>
          <cell r="AB277" t="str">
            <v>Service Package</v>
          </cell>
          <cell r="AC277" t="str">
            <v>Service Package</v>
          </cell>
          <cell r="AE277" t="str">
            <v>Service Package</v>
          </cell>
          <cell r="AF277" t="str">
            <v>Service Package</v>
          </cell>
          <cell r="AH277" t="str">
            <v>Service Package</v>
          </cell>
          <cell r="AI277">
            <v>18.549999999999997</v>
          </cell>
          <cell r="AK277" t="str">
            <v>Service Package</v>
          </cell>
          <cell r="AL277">
            <v>0</v>
          </cell>
          <cell r="AN277">
            <v>21.200000000000003</v>
          </cell>
          <cell r="AO277">
            <v>21.200000000000003</v>
          </cell>
          <cell r="AQ277" t="str">
            <v>Service Package</v>
          </cell>
          <cell r="AR277">
            <v>0</v>
          </cell>
          <cell r="AT277" t="str">
            <v>Service Package</v>
          </cell>
          <cell r="AU277">
            <v>0</v>
          </cell>
          <cell r="AW277" t="str">
            <v>Service Package</v>
          </cell>
          <cell r="AX277">
            <v>0</v>
          </cell>
          <cell r="AZ277" t="str">
            <v>Service Package</v>
          </cell>
          <cell r="BA277">
            <v>0</v>
          </cell>
          <cell r="BC277" t="str">
            <v>Service Package</v>
          </cell>
          <cell r="BD277">
            <v>0</v>
          </cell>
        </row>
        <row r="278">
          <cell r="E278" t="str">
            <v/>
          </cell>
          <cell r="F278" t="str">
            <v/>
          </cell>
          <cell r="I278">
            <v>21.200000000000003</v>
          </cell>
          <cell r="J278">
            <v>0</v>
          </cell>
          <cell r="K278">
            <v>21.200000000000003</v>
          </cell>
          <cell r="M278" t="str">
            <v>Service Package</v>
          </cell>
          <cell r="N278">
            <v>0</v>
          </cell>
          <cell r="P278" t="str">
            <v>Service Package</v>
          </cell>
          <cell r="Q278">
            <v>0</v>
          </cell>
          <cell r="S278" t="str">
            <v>Service Package</v>
          </cell>
          <cell r="T278" t="str">
            <v>Service Package</v>
          </cell>
          <cell r="V278" t="str">
            <v>Service Package</v>
          </cell>
          <cell r="W278" t="str">
            <v>Service Package</v>
          </cell>
          <cell r="Y278" t="str">
            <v>Service Package</v>
          </cell>
          <cell r="Z278" t="str">
            <v>Service Package</v>
          </cell>
          <cell r="AB278" t="str">
            <v>Service Package</v>
          </cell>
          <cell r="AC278" t="str">
            <v>Service Package</v>
          </cell>
          <cell r="AE278" t="str">
            <v>Service Package</v>
          </cell>
          <cell r="AF278" t="str">
            <v>Service Package</v>
          </cell>
          <cell r="AH278" t="str">
            <v>Service Package</v>
          </cell>
          <cell r="AI278">
            <v>18.549999999999997</v>
          </cell>
          <cell r="AK278" t="str">
            <v>Service Package</v>
          </cell>
          <cell r="AL278">
            <v>0</v>
          </cell>
          <cell r="AN278">
            <v>21.200000000000003</v>
          </cell>
          <cell r="AO278">
            <v>21.200000000000003</v>
          </cell>
          <cell r="AQ278" t="str">
            <v>Service Package</v>
          </cell>
          <cell r="AR278">
            <v>0</v>
          </cell>
          <cell r="AT278" t="str">
            <v>Service Package</v>
          </cell>
          <cell r="AU278">
            <v>0</v>
          </cell>
          <cell r="AW278" t="str">
            <v>Service Package</v>
          </cell>
          <cell r="AX278">
            <v>0</v>
          </cell>
          <cell r="AZ278" t="str">
            <v>Service Package</v>
          </cell>
          <cell r="BA278">
            <v>0</v>
          </cell>
          <cell r="BC278" t="str">
            <v>Service Package</v>
          </cell>
          <cell r="BD278">
            <v>0</v>
          </cell>
        </row>
        <row r="279">
          <cell r="E279" t="str">
            <v/>
          </cell>
          <cell r="F279" t="str">
            <v/>
          </cell>
          <cell r="I279">
            <v>30.24</v>
          </cell>
          <cell r="J279">
            <v>0</v>
          </cell>
          <cell r="K279">
            <v>30.24</v>
          </cell>
          <cell r="M279" t="str">
            <v>Service Package</v>
          </cell>
          <cell r="N279">
            <v>0</v>
          </cell>
          <cell r="P279" t="str">
            <v>Service Package</v>
          </cell>
          <cell r="Q279">
            <v>0</v>
          </cell>
          <cell r="S279" t="str">
            <v>Service Package</v>
          </cell>
          <cell r="T279" t="str">
            <v>Service Package</v>
          </cell>
          <cell r="V279" t="str">
            <v>Service Package</v>
          </cell>
          <cell r="W279" t="str">
            <v>Service Package</v>
          </cell>
          <cell r="Y279" t="str">
            <v>Service Package</v>
          </cell>
          <cell r="Z279" t="str">
            <v>Service Package</v>
          </cell>
          <cell r="AB279" t="str">
            <v>Service Package</v>
          </cell>
          <cell r="AC279" t="str">
            <v>Service Package</v>
          </cell>
          <cell r="AE279" t="str">
            <v>Service Package</v>
          </cell>
          <cell r="AF279" t="str">
            <v>Service Package</v>
          </cell>
          <cell r="AH279" t="str">
            <v>Service Package</v>
          </cell>
          <cell r="AI279">
            <v>26.459999999999997</v>
          </cell>
          <cell r="AK279" t="str">
            <v>Service Package</v>
          </cell>
          <cell r="AL279">
            <v>0</v>
          </cell>
          <cell r="AN279">
            <v>30.24</v>
          </cell>
          <cell r="AO279">
            <v>30.24</v>
          </cell>
          <cell r="AQ279" t="str">
            <v>Service Package</v>
          </cell>
          <cell r="AR279">
            <v>0</v>
          </cell>
          <cell r="AT279" t="str">
            <v>Service Package</v>
          </cell>
          <cell r="AU279">
            <v>0</v>
          </cell>
          <cell r="AW279" t="str">
            <v>Service Package</v>
          </cell>
          <cell r="AX279">
            <v>0</v>
          </cell>
          <cell r="AZ279" t="str">
            <v>Service Package</v>
          </cell>
          <cell r="BA279">
            <v>0</v>
          </cell>
          <cell r="BC279" t="str">
            <v>Service Package</v>
          </cell>
          <cell r="BD279">
            <v>0</v>
          </cell>
        </row>
        <row r="280">
          <cell r="E280" t="str">
            <v/>
          </cell>
          <cell r="F280" t="str">
            <v/>
          </cell>
          <cell r="I280">
            <v>49.6</v>
          </cell>
          <cell r="J280">
            <v>0</v>
          </cell>
          <cell r="K280">
            <v>49.6</v>
          </cell>
          <cell r="M280" t="str">
            <v>Service Package</v>
          </cell>
          <cell r="N280">
            <v>0</v>
          </cell>
          <cell r="P280" t="str">
            <v>Service Package</v>
          </cell>
          <cell r="Q280">
            <v>0</v>
          </cell>
          <cell r="S280" t="str">
            <v>Service Package</v>
          </cell>
          <cell r="T280" t="str">
            <v>Service Package</v>
          </cell>
          <cell r="V280" t="str">
            <v>Service Package</v>
          </cell>
          <cell r="W280" t="str">
            <v>Service Package</v>
          </cell>
          <cell r="Y280" t="str">
            <v>Service Package</v>
          </cell>
          <cell r="Z280" t="str">
            <v>Service Package</v>
          </cell>
          <cell r="AB280" t="str">
            <v>Service Package</v>
          </cell>
          <cell r="AC280" t="str">
            <v>Service Package</v>
          </cell>
          <cell r="AE280" t="str">
            <v>Service Package</v>
          </cell>
          <cell r="AF280" t="str">
            <v>Service Package</v>
          </cell>
          <cell r="AH280" t="str">
            <v>Service Package</v>
          </cell>
          <cell r="AI280">
            <v>43.4</v>
          </cell>
          <cell r="AK280" t="str">
            <v>Service Package</v>
          </cell>
          <cell r="AL280">
            <v>0</v>
          </cell>
          <cell r="AN280">
            <v>49.6</v>
          </cell>
          <cell r="AO280">
            <v>49.6</v>
          </cell>
          <cell r="AQ280" t="str">
            <v>Service Package</v>
          </cell>
          <cell r="AR280">
            <v>0</v>
          </cell>
          <cell r="AT280" t="str">
            <v>Service Package</v>
          </cell>
          <cell r="AU280">
            <v>0</v>
          </cell>
          <cell r="AW280" t="str">
            <v>Service Package</v>
          </cell>
          <cell r="AX280">
            <v>0</v>
          </cell>
          <cell r="AZ280" t="str">
            <v>Service Package</v>
          </cell>
          <cell r="BA280">
            <v>0</v>
          </cell>
          <cell r="BC280" t="str">
            <v>Service Package</v>
          </cell>
          <cell r="BD280">
            <v>0</v>
          </cell>
        </row>
        <row r="281">
          <cell r="E281" t="str">
            <v/>
          </cell>
          <cell r="F281" t="str">
            <v/>
          </cell>
          <cell r="I281">
            <v>76.08</v>
          </cell>
          <cell r="J281">
            <v>0</v>
          </cell>
          <cell r="K281">
            <v>76.08</v>
          </cell>
          <cell r="M281" t="str">
            <v>Service Package</v>
          </cell>
          <cell r="N281">
            <v>0</v>
          </cell>
          <cell r="P281" t="str">
            <v>Service Package</v>
          </cell>
          <cell r="Q281">
            <v>0</v>
          </cell>
          <cell r="S281" t="str">
            <v>Service Package</v>
          </cell>
          <cell r="T281" t="str">
            <v>Service Package</v>
          </cell>
          <cell r="V281" t="str">
            <v>Service Package</v>
          </cell>
          <cell r="W281" t="str">
            <v>Service Package</v>
          </cell>
          <cell r="Y281" t="str">
            <v>Service Package</v>
          </cell>
          <cell r="Z281" t="str">
            <v>Service Package</v>
          </cell>
          <cell r="AB281" t="str">
            <v>Service Package</v>
          </cell>
          <cell r="AC281" t="str">
            <v>Service Package</v>
          </cell>
          <cell r="AE281" t="str">
            <v>Service Package</v>
          </cell>
          <cell r="AF281" t="str">
            <v>Service Package</v>
          </cell>
          <cell r="AH281" t="str">
            <v>Service Package</v>
          </cell>
          <cell r="AI281">
            <v>66.569999999999993</v>
          </cell>
          <cell r="AK281" t="str">
            <v>Service Package</v>
          </cell>
          <cell r="AL281">
            <v>0</v>
          </cell>
          <cell r="AN281">
            <v>76.08</v>
          </cell>
          <cell r="AO281">
            <v>76.08</v>
          </cell>
          <cell r="AQ281" t="str">
            <v>Service Package</v>
          </cell>
          <cell r="AR281">
            <v>0</v>
          </cell>
          <cell r="AT281" t="str">
            <v>Service Package</v>
          </cell>
          <cell r="AU281">
            <v>0</v>
          </cell>
          <cell r="AW281" t="str">
            <v>Service Package</v>
          </cell>
          <cell r="AX281">
            <v>0</v>
          </cell>
          <cell r="AZ281" t="str">
            <v>Service Package</v>
          </cell>
          <cell r="BA281">
            <v>0</v>
          </cell>
          <cell r="BC281" t="str">
            <v>Service Package</v>
          </cell>
          <cell r="BD281">
            <v>0</v>
          </cell>
        </row>
        <row r="282">
          <cell r="E282" t="str">
            <v/>
          </cell>
          <cell r="F282" t="str">
            <v/>
          </cell>
          <cell r="I282">
            <v>76.08</v>
          </cell>
          <cell r="J282">
            <v>0</v>
          </cell>
          <cell r="K282">
            <v>76.08</v>
          </cell>
          <cell r="M282" t="str">
            <v>Service Package</v>
          </cell>
          <cell r="N282">
            <v>0</v>
          </cell>
          <cell r="P282" t="str">
            <v>Service Package</v>
          </cell>
          <cell r="Q282">
            <v>0</v>
          </cell>
          <cell r="S282" t="str">
            <v>Service Package</v>
          </cell>
          <cell r="T282" t="str">
            <v>Service Package</v>
          </cell>
          <cell r="V282" t="str">
            <v>Service Package</v>
          </cell>
          <cell r="W282" t="str">
            <v>Service Package</v>
          </cell>
          <cell r="Y282" t="str">
            <v>Service Package</v>
          </cell>
          <cell r="Z282" t="str">
            <v>Service Package</v>
          </cell>
          <cell r="AB282" t="str">
            <v>Service Package</v>
          </cell>
          <cell r="AC282" t="str">
            <v>Service Package</v>
          </cell>
          <cell r="AE282" t="str">
            <v>Service Package</v>
          </cell>
          <cell r="AF282" t="str">
            <v>Service Package</v>
          </cell>
          <cell r="AH282" t="str">
            <v>Service Package</v>
          </cell>
          <cell r="AI282">
            <v>66.569999999999993</v>
          </cell>
          <cell r="AK282" t="str">
            <v>Service Package</v>
          </cell>
          <cell r="AL282">
            <v>0</v>
          </cell>
          <cell r="AN282">
            <v>76.08</v>
          </cell>
          <cell r="AO282">
            <v>76.08</v>
          </cell>
          <cell r="AQ282" t="str">
            <v>Service Package</v>
          </cell>
          <cell r="AR282">
            <v>0</v>
          </cell>
          <cell r="AT282" t="str">
            <v>Service Package</v>
          </cell>
          <cell r="AU282">
            <v>0</v>
          </cell>
          <cell r="AW282" t="str">
            <v>Service Package</v>
          </cell>
          <cell r="AX282">
            <v>0</v>
          </cell>
          <cell r="AZ282" t="str">
            <v>Service Package</v>
          </cell>
          <cell r="BA282">
            <v>0</v>
          </cell>
          <cell r="BC282" t="str">
            <v>Service Package</v>
          </cell>
          <cell r="BD282">
            <v>0</v>
          </cell>
        </row>
        <row r="283">
          <cell r="E283" t="str">
            <v/>
          </cell>
          <cell r="F283" t="str">
            <v/>
          </cell>
          <cell r="I283">
            <v>76.08</v>
          </cell>
          <cell r="J283">
            <v>0</v>
          </cell>
          <cell r="K283">
            <v>76.08</v>
          </cell>
          <cell r="M283" t="str">
            <v>Service Package</v>
          </cell>
          <cell r="N283">
            <v>0</v>
          </cell>
          <cell r="P283" t="str">
            <v>Service Package</v>
          </cell>
          <cell r="Q283">
            <v>0</v>
          </cell>
          <cell r="S283" t="str">
            <v>Service Package</v>
          </cell>
          <cell r="T283" t="str">
            <v>Service Package</v>
          </cell>
          <cell r="V283" t="str">
            <v>Service Package</v>
          </cell>
          <cell r="W283" t="str">
            <v>Service Package</v>
          </cell>
          <cell r="Y283" t="str">
            <v>Service Package</v>
          </cell>
          <cell r="Z283" t="str">
            <v>Service Package</v>
          </cell>
          <cell r="AB283" t="str">
            <v>Service Package</v>
          </cell>
          <cell r="AC283" t="str">
            <v>Service Package</v>
          </cell>
          <cell r="AE283" t="str">
            <v>Service Package</v>
          </cell>
          <cell r="AF283" t="str">
            <v>Service Package</v>
          </cell>
          <cell r="AH283" t="str">
            <v>Service Package</v>
          </cell>
          <cell r="AI283">
            <v>66.569999999999993</v>
          </cell>
          <cell r="AK283" t="str">
            <v>Service Package</v>
          </cell>
          <cell r="AL283">
            <v>0</v>
          </cell>
          <cell r="AN283">
            <v>76.08</v>
          </cell>
          <cell r="AO283">
            <v>76.08</v>
          </cell>
          <cell r="AQ283" t="str">
            <v>Service Package</v>
          </cell>
          <cell r="AR283">
            <v>0</v>
          </cell>
          <cell r="AT283" t="str">
            <v>Service Package</v>
          </cell>
          <cell r="AU283">
            <v>0</v>
          </cell>
          <cell r="AW283" t="str">
            <v>Service Package</v>
          </cell>
          <cell r="AX283">
            <v>0</v>
          </cell>
          <cell r="AZ283" t="str">
            <v>Service Package</v>
          </cell>
          <cell r="BA283">
            <v>0</v>
          </cell>
          <cell r="BC283" t="str">
            <v>Service Package</v>
          </cell>
          <cell r="BD283">
            <v>0</v>
          </cell>
        </row>
        <row r="284">
          <cell r="E284" t="str">
            <v/>
          </cell>
          <cell r="F284" t="str">
            <v/>
          </cell>
          <cell r="I284">
            <v>3.28</v>
          </cell>
          <cell r="J284">
            <v>0</v>
          </cell>
          <cell r="K284">
            <v>3.28</v>
          </cell>
          <cell r="M284" t="str">
            <v>Service Package</v>
          </cell>
          <cell r="N284">
            <v>0</v>
          </cell>
          <cell r="P284" t="str">
            <v>Service Package</v>
          </cell>
          <cell r="Q284">
            <v>0</v>
          </cell>
          <cell r="S284" t="str">
            <v>Service Package</v>
          </cell>
          <cell r="T284" t="str">
            <v>Service Package</v>
          </cell>
          <cell r="V284" t="str">
            <v>Service Package</v>
          </cell>
          <cell r="W284" t="str">
            <v>Service Package</v>
          </cell>
          <cell r="Y284" t="str">
            <v>Service Package</v>
          </cell>
          <cell r="Z284" t="str">
            <v>Service Package</v>
          </cell>
          <cell r="AB284" t="str">
            <v>Service Package</v>
          </cell>
          <cell r="AC284" t="str">
            <v>Service Package</v>
          </cell>
          <cell r="AE284" t="str">
            <v>Service Package</v>
          </cell>
          <cell r="AF284" t="str">
            <v>Service Package</v>
          </cell>
          <cell r="AH284" t="str">
            <v>Service Package</v>
          </cell>
          <cell r="AI284">
            <v>2.8699999999999997</v>
          </cell>
          <cell r="AK284" t="str">
            <v>Service Package</v>
          </cell>
          <cell r="AL284">
            <v>0</v>
          </cell>
          <cell r="AN284">
            <v>3.28</v>
          </cell>
          <cell r="AO284">
            <v>3.28</v>
          </cell>
          <cell r="AQ284" t="str">
            <v>Service Package</v>
          </cell>
          <cell r="AR284">
            <v>0</v>
          </cell>
          <cell r="AT284" t="str">
            <v>Service Package</v>
          </cell>
          <cell r="AU284">
            <v>0</v>
          </cell>
          <cell r="AW284" t="str">
            <v>Service Package</v>
          </cell>
          <cell r="AX284">
            <v>0</v>
          </cell>
          <cell r="AZ284" t="str">
            <v>Service Package</v>
          </cell>
          <cell r="BA284">
            <v>0</v>
          </cell>
          <cell r="BC284" t="str">
            <v>Service Package</v>
          </cell>
          <cell r="BD284">
            <v>0</v>
          </cell>
        </row>
        <row r="285">
          <cell r="E285" t="str">
            <v/>
          </cell>
          <cell r="F285" t="str">
            <v/>
          </cell>
          <cell r="I285">
            <v>2.64</v>
          </cell>
          <cell r="J285">
            <v>0</v>
          </cell>
          <cell r="K285">
            <v>2.64</v>
          </cell>
          <cell r="M285" t="str">
            <v>Service Package</v>
          </cell>
          <cell r="N285">
            <v>0</v>
          </cell>
          <cell r="P285" t="str">
            <v>Service Package</v>
          </cell>
          <cell r="Q285">
            <v>0</v>
          </cell>
          <cell r="S285" t="str">
            <v>Service Package</v>
          </cell>
          <cell r="T285" t="str">
            <v>Service Package</v>
          </cell>
          <cell r="V285" t="str">
            <v>Service Package</v>
          </cell>
          <cell r="W285" t="str">
            <v>Service Package</v>
          </cell>
          <cell r="Y285" t="str">
            <v>Service Package</v>
          </cell>
          <cell r="Z285" t="str">
            <v>Service Package</v>
          </cell>
          <cell r="AB285" t="str">
            <v>Service Package</v>
          </cell>
          <cell r="AC285" t="str">
            <v>Service Package</v>
          </cell>
          <cell r="AE285" t="str">
            <v>Service Package</v>
          </cell>
          <cell r="AF285" t="str">
            <v>Service Package</v>
          </cell>
          <cell r="AH285" t="str">
            <v>Service Package</v>
          </cell>
          <cell r="AI285">
            <v>2.3099999999999996</v>
          </cell>
          <cell r="AK285" t="str">
            <v>Service Package</v>
          </cell>
          <cell r="AL285">
            <v>0</v>
          </cell>
          <cell r="AN285">
            <v>2.64</v>
          </cell>
          <cell r="AO285">
            <v>2.64</v>
          </cell>
          <cell r="AQ285" t="str">
            <v>Service Package</v>
          </cell>
          <cell r="AR285">
            <v>0</v>
          </cell>
          <cell r="AT285" t="str">
            <v>Service Package</v>
          </cell>
          <cell r="AU285">
            <v>0</v>
          </cell>
          <cell r="AW285" t="str">
            <v>Service Package</v>
          </cell>
          <cell r="AX285">
            <v>0</v>
          </cell>
          <cell r="AZ285" t="str">
            <v>Service Package</v>
          </cell>
          <cell r="BA285">
            <v>0</v>
          </cell>
          <cell r="BC285" t="str">
            <v>Service Package</v>
          </cell>
          <cell r="BD285">
            <v>0</v>
          </cell>
        </row>
        <row r="286">
          <cell r="E286" t="str">
            <v>J8499</v>
          </cell>
          <cell r="G286" t="str">
            <v>E1</v>
          </cell>
          <cell r="I286">
            <v>6.6400000000000006</v>
          </cell>
          <cell r="J286">
            <v>0</v>
          </cell>
          <cell r="K286">
            <v>6.6400000000000006</v>
          </cell>
          <cell r="M286" t="str">
            <v>Service Package</v>
          </cell>
          <cell r="N286">
            <v>0</v>
          </cell>
          <cell r="P286" t="str">
            <v>Service Package</v>
          </cell>
          <cell r="Q286">
            <v>0</v>
          </cell>
          <cell r="S286" t="str">
            <v>Service Package</v>
          </cell>
          <cell r="T286" t="str">
            <v>Service Package</v>
          </cell>
          <cell r="V286" t="str">
            <v>Service Package</v>
          </cell>
          <cell r="W286" t="str">
            <v>Service Package</v>
          </cell>
          <cell r="Y286" t="str">
            <v>Service Package</v>
          </cell>
          <cell r="Z286" t="str">
            <v>Service Package</v>
          </cell>
          <cell r="AB286" t="str">
            <v>Service Package</v>
          </cell>
          <cell r="AC286" t="str">
            <v>Service Package</v>
          </cell>
          <cell r="AE286" t="str">
            <v>Service Package</v>
          </cell>
          <cell r="AF286" t="str">
            <v>Service Package</v>
          </cell>
          <cell r="AH286" t="str">
            <v>Service Package</v>
          </cell>
          <cell r="AI286">
            <v>5.8100000000000005</v>
          </cell>
          <cell r="AK286" t="str">
            <v>Service Package</v>
          </cell>
          <cell r="AL286">
            <v>0</v>
          </cell>
          <cell r="AN286">
            <v>6.6400000000000006</v>
          </cell>
          <cell r="AO286">
            <v>6.6400000000000006</v>
          </cell>
          <cell r="AQ286" t="str">
            <v>Service Package</v>
          </cell>
          <cell r="AR286">
            <v>0</v>
          </cell>
          <cell r="AT286" t="str">
            <v>Service Package</v>
          </cell>
          <cell r="AU286">
            <v>0</v>
          </cell>
          <cell r="AW286" t="str">
            <v>Service Package</v>
          </cell>
          <cell r="AX286">
            <v>0</v>
          </cell>
          <cell r="AZ286" t="str">
            <v>Service Package</v>
          </cell>
          <cell r="BA286">
            <v>0</v>
          </cell>
          <cell r="BC286" t="str">
            <v>Service Package</v>
          </cell>
          <cell r="BD286">
            <v>0</v>
          </cell>
        </row>
        <row r="287">
          <cell r="E287" t="str">
            <v/>
          </cell>
          <cell r="F287" t="str">
            <v/>
          </cell>
          <cell r="I287">
            <v>26.8</v>
          </cell>
          <cell r="J287">
            <v>0</v>
          </cell>
          <cell r="K287">
            <v>26.8</v>
          </cell>
          <cell r="M287" t="str">
            <v>Service Package</v>
          </cell>
          <cell r="N287">
            <v>0</v>
          </cell>
          <cell r="P287" t="str">
            <v>Service Package</v>
          </cell>
          <cell r="Q287">
            <v>0</v>
          </cell>
          <cell r="S287" t="str">
            <v>Service Package</v>
          </cell>
          <cell r="T287" t="str">
            <v>Service Package</v>
          </cell>
          <cell r="V287" t="str">
            <v>Service Package</v>
          </cell>
          <cell r="W287" t="str">
            <v>Service Package</v>
          </cell>
          <cell r="Y287" t="str">
            <v>Service Package</v>
          </cell>
          <cell r="Z287" t="str">
            <v>Service Package</v>
          </cell>
          <cell r="AB287" t="str">
            <v>Service Package</v>
          </cell>
          <cell r="AC287" t="str">
            <v>Service Package</v>
          </cell>
          <cell r="AE287" t="str">
            <v>Service Package</v>
          </cell>
          <cell r="AF287" t="str">
            <v>Service Package</v>
          </cell>
          <cell r="AH287" t="str">
            <v>Service Package</v>
          </cell>
          <cell r="AI287">
            <v>23.45</v>
          </cell>
          <cell r="AK287" t="str">
            <v>Service Package</v>
          </cell>
          <cell r="AL287">
            <v>0</v>
          </cell>
          <cell r="AN287">
            <v>26.8</v>
          </cell>
          <cell r="AO287">
            <v>26.8</v>
          </cell>
          <cell r="AQ287" t="str">
            <v>Service Package</v>
          </cell>
          <cell r="AR287">
            <v>0</v>
          </cell>
          <cell r="AT287" t="str">
            <v>Service Package</v>
          </cell>
          <cell r="AU287">
            <v>0</v>
          </cell>
          <cell r="AW287" t="str">
            <v>Service Package</v>
          </cell>
          <cell r="AX287">
            <v>0</v>
          </cell>
          <cell r="AZ287" t="str">
            <v>Service Package</v>
          </cell>
          <cell r="BA287">
            <v>0</v>
          </cell>
          <cell r="BC287" t="str">
            <v>Service Package</v>
          </cell>
          <cell r="BD287">
            <v>0</v>
          </cell>
        </row>
        <row r="288">
          <cell r="E288" t="str">
            <v/>
          </cell>
          <cell r="F288" t="str">
            <v/>
          </cell>
          <cell r="I288">
            <v>2.64</v>
          </cell>
          <cell r="J288">
            <v>0</v>
          </cell>
          <cell r="K288">
            <v>2.64</v>
          </cell>
          <cell r="M288" t="str">
            <v>Service Package</v>
          </cell>
          <cell r="N288">
            <v>0</v>
          </cell>
          <cell r="P288" t="str">
            <v>Service Package</v>
          </cell>
          <cell r="Q288">
            <v>0</v>
          </cell>
          <cell r="S288" t="str">
            <v>Service Package</v>
          </cell>
          <cell r="T288" t="str">
            <v>Service Package</v>
          </cell>
          <cell r="V288" t="str">
            <v>Service Package</v>
          </cell>
          <cell r="W288" t="str">
            <v>Service Package</v>
          </cell>
          <cell r="Y288" t="str">
            <v>Service Package</v>
          </cell>
          <cell r="Z288" t="str">
            <v>Service Package</v>
          </cell>
          <cell r="AB288" t="str">
            <v>Service Package</v>
          </cell>
          <cell r="AC288" t="str">
            <v>Service Package</v>
          </cell>
          <cell r="AE288" t="str">
            <v>Service Package</v>
          </cell>
          <cell r="AF288" t="str">
            <v>Service Package</v>
          </cell>
          <cell r="AH288" t="str">
            <v>Service Package</v>
          </cell>
          <cell r="AI288">
            <v>2.3099999999999996</v>
          </cell>
          <cell r="AK288" t="str">
            <v>Service Package</v>
          </cell>
          <cell r="AL288">
            <v>0</v>
          </cell>
          <cell r="AN288">
            <v>2.64</v>
          </cell>
          <cell r="AO288">
            <v>2.64</v>
          </cell>
          <cell r="AQ288" t="str">
            <v>Service Package</v>
          </cell>
          <cell r="AR288">
            <v>0</v>
          </cell>
          <cell r="AT288" t="str">
            <v>Service Package</v>
          </cell>
          <cell r="AU288">
            <v>0</v>
          </cell>
          <cell r="AW288" t="str">
            <v>Service Package</v>
          </cell>
          <cell r="AX288">
            <v>0</v>
          </cell>
          <cell r="AZ288" t="str">
            <v>Service Package</v>
          </cell>
          <cell r="BA288">
            <v>0</v>
          </cell>
          <cell r="BC288" t="str">
            <v>Service Package</v>
          </cell>
          <cell r="BD288">
            <v>0</v>
          </cell>
        </row>
        <row r="289">
          <cell r="E289" t="str">
            <v/>
          </cell>
          <cell r="F289" t="str">
            <v/>
          </cell>
          <cell r="I289">
            <v>62.800000000000004</v>
          </cell>
          <cell r="J289">
            <v>0</v>
          </cell>
          <cell r="K289">
            <v>62.800000000000004</v>
          </cell>
          <cell r="M289" t="str">
            <v>Service Package</v>
          </cell>
          <cell r="N289">
            <v>0</v>
          </cell>
          <cell r="P289" t="str">
            <v>Service Package</v>
          </cell>
          <cell r="Q289">
            <v>0</v>
          </cell>
          <cell r="S289" t="str">
            <v>Service Package</v>
          </cell>
          <cell r="T289" t="str">
            <v>Service Package</v>
          </cell>
          <cell r="V289" t="str">
            <v>Service Package</v>
          </cell>
          <cell r="W289" t="str">
            <v>Service Package</v>
          </cell>
          <cell r="Y289" t="str">
            <v>Service Package</v>
          </cell>
          <cell r="Z289" t="str">
            <v>Service Package</v>
          </cell>
          <cell r="AB289" t="str">
            <v>Service Package</v>
          </cell>
          <cell r="AC289" t="str">
            <v>Service Package</v>
          </cell>
          <cell r="AE289" t="str">
            <v>Service Package</v>
          </cell>
          <cell r="AF289" t="str">
            <v>Service Package</v>
          </cell>
          <cell r="AH289" t="str">
            <v>Service Package</v>
          </cell>
          <cell r="AI289">
            <v>54.949999999999996</v>
          </cell>
          <cell r="AK289" t="str">
            <v>Service Package</v>
          </cell>
          <cell r="AL289">
            <v>0</v>
          </cell>
          <cell r="AN289">
            <v>62.800000000000004</v>
          </cell>
          <cell r="AO289">
            <v>62.800000000000004</v>
          </cell>
          <cell r="AQ289" t="str">
            <v>Service Package</v>
          </cell>
          <cell r="AR289">
            <v>0</v>
          </cell>
          <cell r="AT289" t="str">
            <v>Service Package</v>
          </cell>
          <cell r="AU289">
            <v>0</v>
          </cell>
          <cell r="AW289" t="str">
            <v>Service Package</v>
          </cell>
          <cell r="AX289">
            <v>0</v>
          </cell>
          <cell r="AZ289" t="str">
            <v>Service Package</v>
          </cell>
          <cell r="BA289">
            <v>0</v>
          </cell>
          <cell r="BC289" t="str">
            <v>Service Package</v>
          </cell>
          <cell r="BD289">
            <v>0</v>
          </cell>
        </row>
        <row r="290">
          <cell r="E290" t="str">
            <v/>
          </cell>
          <cell r="F290" t="str">
            <v/>
          </cell>
          <cell r="I290">
            <v>78.320000000000007</v>
          </cell>
          <cell r="J290">
            <v>0</v>
          </cell>
          <cell r="K290">
            <v>78.320000000000007</v>
          </cell>
          <cell r="M290" t="str">
            <v>Service Package</v>
          </cell>
          <cell r="N290">
            <v>0</v>
          </cell>
          <cell r="P290" t="str">
            <v>Service Package</v>
          </cell>
          <cell r="Q290">
            <v>0</v>
          </cell>
          <cell r="S290" t="str">
            <v>Service Package</v>
          </cell>
          <cell r="T290" t="str">
            <v>Service Package</v>
          </cell>
          <cell r="V290" t="str">
            <v>Service Package</v>
          </cell>
          <cell r="W290" t="str">
            <v>Service Package</v>
          </cell>
          <cell r="Y290" t="str">
            <v>Service Package</v>
          </cell>
          <cell r="Z290" t="str">
            <v>Service Package</v>
          </cell>
          <cell r="AB290" t="str">
            <v>Service Package</v>
          </cell>
          <cell r="AC290" t="str">
            <v>Service Package</v>
          </cell>
          <cell r="AE290" t="str">
            <v>Service Package</v>
          </cell>
          <cell r="AF290" t="str">
            <v>Service Package</v>
          </cell>
          <cell r="AH290" t="str">
            <v>Service Package</v>
          </cell>
          <cell r="AI290">
            <v>68.53</v>
          </cell>
          <cell r="AK290" t="str">
            <v>Service Package</v>
          </cell>
          <cell r="AL290">
            <v>0</v>
          </cell>
          <cell r="AN290">
            <v>78.320000000000007</v>
          </cell>
          <cell r="AO290">
            <v>78.320000000000007</v>
          </cell>
          <cell r="AQ290" t="str">
            <v>Service Package</v>
          </cell>
          <cell r="AR290">
            <v>0</v>
          </cell>
          <cell r="AT290" t="str">
            <v>Service Package</v>
          </cell>
          <cell r="AU290">
            <v>0</v>
          </cell>
          <cell r="AW290" t="str">
            <v>Service Package</v>
          </cell>
          <cell r="AX290">
            <v>0</v>
          </cell>
          <cell r="AZ290" t="str">
            <v>Service Package</v>
          </cell>
          <cell r="BA290">
            <v>0</v>
          </cell>
          <cell r="BC290" t="str">
            <v>Service Package</v>
          </cell>
          <cell r="BD290">
            <v>0</v>
          </cell>
        </row>
        <row r="291">
          <cell r="E291" t="str">
            <v/>
          </cell>
          <cell r="F291" t="str">
            <v/>
          </cell>
          <cell r="I291">
            <v>3.5200000000000005</v>
          </cell>
          <cell r="J291">
            <v>0</v>
          </cell>
          <cell r="K291">
            <v>3.5200000000000005</v>
          </cell>
          <cell r="M291" t="str">
            <v>Service Package</v>
          </cell>
          <cell r="N291">
            <v>0</v>
          </cell>
          <cell r="P291" t="str">
            <v>Service Package</v>
          </cell>
          <cell r="Q291">
            <v>0</v>
          </cell>
          <cell r="S291" t="str">
            <v>Service Package</v>
          </cell>
          <cell r="T291" t="str">
            <v>Service Package</v>
          </cell>
          <cell r="V291" t="str">
            <v>Service Package</v>
          </cell>
          <cell r="W291" t="str">
            <v>Service Package</v>
          </cell>
          <cell r="Y291" t="str">
            <v>Service Package</v>
          </cell>
          <cell r="Z291" t="str">
            <v>Service Package</v>
          </cell>
          <cell r="AB291" t="str">
            <v>Service Package</v>
          </cell>
          <cell r="AC291" t="str">
            <v>Service Package</v>
          </cell>
          <cell r="AE291" t="str">
            <v>Service Package</v>
          </cell>
          <cell r="AF291" t="str">
            <v>Service Package</v>
          </cell>
          <cell r="AH291" t="str">
            <v>Service Package</v>
          </cell>
          <cell r="AI291">
            <v>3.08</v>
          </cell>
          <cell r="AK291" t="str">
            <v>Service Package</v>
          </cell>
          <cell r="AL291">
            <v>0</v>
          </cell>
          <cell r="AN291">
            <v>3.5200000000000005</v>
          </cell>
          <cell r="AO291">
            <v>3.5200000000000005</v>
          </cell>
          <cell r="AQ291" t="str">
            <v>Service Package</v>
          </cell>
          <cell r="AR291">
            <v>0</v>
          </cell>
          <cell r="AT291" t="str">
            <v>Service Package</v>
          </cell>
          <cell r="AU291">
            <v>0</v>
          </cell>
          <cell r="AW291" t="str">
            <v>Service Package</v>
          </cell>
          <cell r="AX291">
            <v>0</v>
          </cell>
          <cell r="AZ291" t="str">
            <v>Service Package</v>
          </cell>
          <cell r="BA291">
            <v>0</v>
          </cell>
          <cell r="BC291" t="str">
            <v>Service Package</v>
          </cell>
          <cell r="BD291">
            <v>0</v>
          </cell>
        </row>
        <row r="292">
          <cell r="E292" t="str">
            <v/>
          </cell>
          <cell r="F292" t="str">
            <v/>
          </cell>
          <cell r="I292">
            <v>3.5200000000000005</v>
          </cell>
          <cell r="J292">
            <v>0</v>
          </cell>
          <cell r="K292">
            <v>3.5200000000000005</v>
          </cell>
          <cell r="M292" t="str">
            <v>Service Package</v>
          </cell>
          <cell r="N292">
            <v>0</v>
          </cell>
          <cell r="P292" t="str">
            <v>Service Package</v>
          </cell>
          <cell r="Q292">
            <v>0</v>
          </cell>
          <cell r="S292" t="str">
            <v>Service Package</v>
          </cell>
          <cell r="T292" t="str">
            <v>Service Package</v>
          </cell>
          <cell r="V292" t="str">
            <v>Service Package</v>
          </cell>
          <cell r="W292" t="str">
            <v>Service Package</v>
          </cell>
          <cell r="Y292" t="str">
            <v>Service Package</v>
          </cell>
          <cell r="Z292" t="str">
            <v>Service Package</v>
          </cell>
          <cell r="AB292" t="str">
            <v>Service Package</v>
          </cell>
          <cell r="AC292" t="str">
            <v>Service Package</v>
          </cell>
          <cell r="AE292" t="str">
            <v>Service Package</v>
          </cell>
          <cell r="AF292" t="str">
            <v>Service Package</v>
          </cell>
          <cell r="AH292" t="str">
            <v>Service Package</v>
          </cell>
          <cell r="AI292">
            <v>3.08</v>
          </cell>
          <cell r="AK292" t="str">
            <v>Service Package</v>
          </cell>
          <cell r="AL292">
            <v>0</v>
          </cell>
          <cell r="AN292">
            <v>3.5200000000000005</v>
          </cell>
          <cell r="AO292">
            <v>3.5200000000000005</v>
          </cell>
          <cell r="AQ292" t="str">
            <v>Service Package</v>
          </cell>
          <cell r="AR292">
            <v>0</v>
          </cell>
          <cell r="AT292" t="str">
            <v>Service Package</v>
          </cell>
          <cell r="AU292">
            <v>0</v>
          </cell>
          <cell r="AW292" t="str">
            <v>Service Package</v>
          </cell>
          <cell r="AX292">
            <v>0</v>
          </cell>
          <cell r="AZ292" t="str">
            <v>Service Package</v>
          </cell>
          <cell r="BA292">
            <v>0</v>
          </cell>
          <cell r="BC292" t="str">
            <v>Service Package</v>
          </cell>
          <cell r="BD292">
            <v>0</v>
          </cell>
        </row>
        <row r="293">
          <cell r="E293" t="str">
            <v/>
          </cell>
          <cell r="F293" t="str">
            <v/>
          </cell>
          <cell r="I293">
            <v>2.64</v>
          </cell>
          <cell r="J293">
            <v>0</v>
          </cell>
          <cell r="K293">
            <v>2.64</v>
          </cell>
          <cell r="M293" t="str">
            <v>Service Package</v>
          </cell>
          <cell r="N293">
            <v>0</v>
          </cell>
          <cell r="P293" t="str">
            <v>Service Package</v>
          </cell>
          <cell r="Q293">
            <v>0</v>
          </cell>
          <cell r="S293" t="str">
            <v>Service Package</v>
          </cell>
          <cell r="T293" t="str">
            <v>Service Package</v>
          </cell>
          <cell r="V293" t="str">
            <v>Service Package</v>
          </cell>
          <cell r="W293" t="str">
            <v>Service Package</v>
          </cell>
          <cell r="Y293" t="str">
            <v>Service Package</v>
          </cell>
          <cell r="Z293" t="str">
            <v>Service Package</v>
          </cell>
          <cell r="AB293" t="str">
            <v>Service Package</v>
          </cell>
          <cell r="AC293" t="str">
            <v>Service Package</v>
          </cell>
          <cell r="AE293" t="str">
            <v>Service Package</v>
          </cell>
          <cell r="AF293" t="str">
            <v>Service Package</v>
          </cell>
          <cell r="AH293" t="str">
            <v>Service Package</v>
          </cell>
          <cell r="AI293">
            <v>2.3099999999999996</v>
          </cell>
          <cell r="AK293" t="str">
            <v>Service Package</v>
          </cell>
          <cell r="AL293">
            <v>0</v>
          </cell>
          <cell r="AN293">
            <v>2.64</v>
          </cell>
          <cell r="AO293">
            <v>2.64</v>
          </cell>
          <cell r="AQ293" t="str">
            <v>Service Package</v>
          </cell>
          <cell r="AR293">
            <v>0</v>
          </cell>
          <cell r="AT293" t="str">
            <v>Service Package</v>
          </cell>
          <cell r="AU293">
            <v>0</v>
          </cell>
          <cell r="AW293" t="str">
            <v>Service Package</v>
          </cell>
          <cell r="AX293">
            <v>0</v>
          </cell>
          <cell r="AZ293" t="str">
            <v>Service Package</v>
          </cell>
          <cell r="BA293">
            <v>0</v>
          </cell>
          <cell r="BC293" t="str">
            <v>Service Package</v>
          </cell>
          <cell r="BD293">
            <v>0</v>
          </cell>
        </row>
        <row r="294">
          <cell r="E294" t="str">
            <v/>
          </cell>
          <cell r="F294" t="str">
            <v/>
          </cell>
          <cell r="I294">
            <v>20.240000000000002</v>
          </cell>
          <cell r="J294">
            <v>0</v>
          </cell>
          <cell r="K294">
            <v>20.240000000000002</v>
          </cell>
          <cell r="M294" t="str">
            <v>Service Package</v>
          </cell>
          <cell r="N294">
            <v>0</v>
          </cell>
          <cell r="P294" t="str">
            <v>Service Package</v>
          </cell>
          <cell r="Q294">
            <v>0</v>
          </cell>
          <cell r="S294" t="str">
            <v>Service Package</v>
          </cell>
          <cell r="T294" t="str">
            <v>Service Package</v>
          </cell>
          <cell r="V294" t="str">
            <v>Service Package</v>
          </cell>
          <cell r="W294" t="str">
            <v>Service Package</v>
          </cell>
          <cell r="Y294" t="str">
            <v>Service Package</v>
          </cell>
          <cell r="Z294" t="str">
            <v>Service Package</v>
          </cell>
          <cell r="AB294" t="str">
            <v>Service Package</v>
          </cell>
          <cell r="AC294" t="str">
            <v>Service Package</v>
          </cell>
          <cell r="AE294" t="str">
            <v>Service Package</v>
          </cell>
          <cell r="AF294" t="str">
            <v>Service Package</v>
          </cell>
          <cell r="AH294" t="str">
            <v>Service Package</v>
          </cell>
          <cell r="AI294">
            <v>17.71</v>
          </cell>
          <cell r="AK294" t="str">
            <v>Service Package</v>
          </cell>
          <cell r="AL294">
            <v>0</v>
          </cell>
          <cell r="AN294">
            <v>20.240000000000002</v>
          </cell>
          <cell r="AO294">
            <v>20.240000000000002</v>
          </cell>
          <cell r="AQ294" t="str">
            <v>Service Package</v>
          </cell>
          <cell r="AR294">
            <v>0</v>
          </cell>
          <cell r="AT294" t="str">
            <v>Service Package</v>
          </cell>
          <cell r="AU294">
            <v>0</v>
          </cell>
          <cell r="AW294" t="str">
            <v>Service Package</v>
          </cell>
          <cell r="AX294">
            <v>0</v>
          </cell>
          <cell r="AZ294" t="str">
            <v>Service Package</v>
          </cell>
          <cell r="BA294">
            <v>0</v>
          </cell>
          <cell r="BC294" t="str">
            <v>Service Package</v>
          </cell>
          <cell r="BD294">
            <v>0</v>
          </cell>
        </row>
        <row r="295">
          <cell r="E295" t="str">
            <v/>
          </cell>
          <cell r="F295" t="str">
            <v/>
          </cell>
          <cell r="I295">
            <v>2.64</v>
          </cell>
          <cell r="J295">
            <v>0</v>
          </cell>
          <cell r="K295">
            <v>2.64</v>
          </cell>
          <cell r="M295" t="str">
            <v>Service Package</v>
          </cell>
          <cell r="N295">
            <v>0</v>
          </cell>
          <cell r="P295" t="str">
            <v>Service Package</v>
          </cell>
          <cell r="Q295">
            <v>0</v>
          </cell>
          <cell r="S295" t="str">
            <v>Service Package</v>
          </cell>
          <cell r="T295" t="str">
            <v>Service Package</v>
          </cell>
          <cell r="V295" t="str">
            <v>Service Package</v>
          </cell>
          <cell r="W295" t="str">
            <v>Service Package</v>
          </cell>
          <cell r="Y295" t="str">
            <v>Service Package</v>
          </cell>
          <cell r="Z295" t="str">
            <v>Service Package</v>
          </cell>
          <cell r="AB295" t="str">
            <v>Service Package</v>
          </cell>
          <cell r="AC295" t="str">
            <v>Service Package</v>
          </cell>
          <cell r="AE295" t="str">
            <v>Service Package</v>
          </cell>
          <cell r="AF295" t="str">
            <v>Service Package</v>
          </cell>
          <cell r="AH295" t="str">
            <v>Service Package</v>
          </cell>
          <cell r="AI295">
            <v>2.3099999999999996</v>
          </cell>
          <cell r="AK295" t="str">
            <v>Service Package</v>
          </cell>
          <cell r="AL295">
            <v>0</v>
          </cell>
          <cell r="AN295">
            <v>2.64</v>
          </cell>
          <cell r="AO295">
            <v>2.64</v>
          </cell>
          <cell r="AQ295" t="str">
            <v>Service Package</v>
          </cell>
          <cell r="AR295">
            <v>0</v>
          </cell>
          <cell r="AT295" t="str">
            <v>Service Package</v>
          </cell>
          <cell r="AU295">
            <v>0</v>
          </cell>
          <cell r="AW295" t="str">
            <v>Service Package</v>
          </cell>
          <cell r="AX295">
            <v>0</v>
          </cell>
          <cell r="AZ295" t="str">
            <v>Service Package</v>
          </cell>
          <cell r="BA295">
            <v>0</v>
          </cell>
          <cell r="BC295" t="str">
            <v>Service Package</v>
          </cell>
          <cell r="BD295">
            <v>0</v>
          </cell>
        </row>
        <row r="296">
          <cell r="E296" t="str">
            <v/>
          </cell>
          <cell r="F296" t="str">
            <v/>
          </cell>
          <cell r="I296">
            <v>2.64</v>
          </cell>
          <cell r="J296">
            <v>0</v>
          </cell>
          <cell r="K296">
            <v>2.64</v>
          </cell>
          <cell r="M296" t="str">
            <v>Service Package</v>
          </cell>
          <cell r="N296">
            <v>0</v>
          </cell>
          <cell r="P296" t="str">
            <v>Service Package</v>
          </cell>
          <cell r="Q296">
            <v>0</v>
          </cell>
          <cell r="S296" t="str">
            <v>Service Package</v>
          </cell>
          <cell r="T296" t="str">
            <v>Service Package</v>
          </cell>
          <cell r="V296" t="str">
            <v>Service Package</v>
          </cell>
          <cell r="W296" t="str">
            <v>Service Package</v>
          </cell>
          <cell r="Y296" t="str">
            <v>Service Package</v>
          </cell>
          <cell r="Z296" t="str">
            <v>Service Package</v>
          </cell>
          <cell r="AB296" t="str">
            <v>Service Package</v>
          </cell>
          <cell r="AC296" t="str">
            <v>Service Package</v>
          </cell>
          <cell r="AE296" t="str">
            <v>Service Package</v>
          </cell>
          <cell r="AF296" t="str">
            <v>Service Package</v>
          </cell>
          <cell r="AH296" t="str">
            <v>Service Package</v>
          </cell>
          <cell r="AI296">
            <v>2.3099999999999996</v>
          </cell>
          <cell r="AK296" t="str">
            <v>Service Package</v>
          </cell>
          <cell r="AL296">
            <v>0</v>
          </cell>
          <cell r="AN296">
            <v>2.64</v>
          </cell>
          <cell r="AO296">
            <v>2.64</v>
          </cell>
          <cell r="AQ296" t="str">
            <v>Service Package</v>
          </cell>
          <cell r="AR296">
            <v>0</v>
          </cell>
          <cell r="AT296" t="str">
            <v>Service Package</v>
          </cell>
          <cell r="AU296">
            <v>0</v>
          </cell>
          <cell r="AW296" t="str">
            <v>Service Package</v>
          </cell>
          <cell r="AX296">
            <v>0</v>
          </cell>
          <cell r="AZ296" t="str">
            <v>Service Package</v>
          </cell>
          <cell r="BA296">
            <v>0</v>
          </cell>
          <cell r="BC296" t="str">
            <v>Service Package</v>
          </cell>
          <cell r="BD296">
            <v>0</v>
          </cell>
        </row>
        <row r="297">
          <cell r="E297" t="str">
            <v/>
          </cell>
          <cell r="F297" t="str">
            <v/>
          </cell>
          <cell r="I297">
            <v>8.8800000000000008</v>
          </cell>
          <cell r="J297">
            <v>0</v>
          </cell>
          <cell r="K297">
            <v>8.8800000000000008</v>
          </cell>
          <cell r="M297" t="str">
            <v>Service Package</v>
          </cell>
          <cell r="N297">
            <v>0</v>
          </cell>
          <cell r="P297" t="str">
            <v>Service Package</v>
          </cell>
          <cell r="Q297">
            <v>0</v>
          </cell>
          <cell r="S297" t="str">
            <v>Service Package</v>
          </cell>
          <cell r="T297" t="str">
            <v>Service Package</v>
          </cell>
          <cell r="V297" t="str">
            <v>Service Package</v>
          </cell>
          <cell r="W297" t="str">
            <v>Service Package</v>
          </cell>
          <cell r="Y297" t="str">
            <v>Service Package</v>
          </cell>
          <cell r="Z297" t="str">
            <v>Service Package</v>
          </cell>
          <cell r="AB297" t="str">
            <v>Service Package</v>
          </cell>
          <cell r="AC297" t="str">
            <v>Service Package</v>
          </cell>
          <cell r="AE297" t="str">
            <v>Service Package</v>
          </cell>
          <cell r="AF297" t="str">
            <v>Service Package</v>
          </cell>
          <cell r="AH297" t="str">
            <v>Service Package</v>
          </cell>
          <cell r="AI297">
            <v>7.77</v>
          </cell>
          <cell r="AK297" t="str">
            <v>Service Package</v>
          </cell>
          <cell r="AL297">
            <v>0</v>
          </cell>
          <cell r="AN297">
            <v>8.8800000000000008</v>
          </cell>
          <cell r="AO297">
            <v>8.8800000000000008</v>
          </cell>
          <cell r="AQ297" t="str">
            <v>Service Package</v>
          </cell>
          <cell r="AR297">
            <v>0</v>
          </cell>
          <cell r="AT297" t="str">
            <v>Service Package</v>
          </cell>
          <cell r="AU297">
            <v>0</v>
          </cell>
          <cell r="AW297" t="str">
            <v>Service Package</v>
          </cell>
          <cell r="AX297">
            <v>0</v>
          </cell>
          <cell r="AZ297" t="str">
            <v>Service Package</v>
          </cell>
          <cell r="BA297">
            <v>0</v>
          </cell>
          <cell r="BC297" t="str">
            <v>Service Package</v>
          </cell>
          <cell r="BD297">
            <v>0</v>
          </cell>
        </row>
        <row r="298">
          <cell r="E298" t="str">
            <v/>
          </cell>
          <cell r="F298" t="str">
            <v/>
          </cell>
          <cell r="I298">
            <v>8.8800000000000008</v>
          </cell>
          <cell r="J298">
            <v>0</v>
          </cell>
          <cell r="K298">
            <v>8.8800000000000008</v>
          </cell>
          <cell r="M298" t="str">
            <v>Service Package</v>
          </cell>
          <cell r="N298">
            <v>0</v>
          </cell>
          <cell r="P298" t="str">
            <v>Service Package</v>
          </cell>
          <cell r="Q298">
            <v>0</v>
          </cell>
          <cell r="S298" t="str">
            <v>Service Package</v>
          </cell>
          <cell r="T298" t="str">
            <v>Service Package</v>
          </cell>
          <cell r="V298" t="str">
            <v>Service Package</v>
          </cell>
          <cell r="W298" t="str">
            <v>Service Package</v>
          </cell>
          <cell r="Y298" t="str">
            <v>Service Package</v>
          </cell>
          <cell r="Z298" t="str">
            <v>Service Package</v>
          </cell>
          <cell r="AB298" t="str">
            <v>Service Package</v>
          </cell>
          <cell r="AC298" t="str">
            <v>Service Package</v>
          </cell>
          <cell r="AE298" t="str">
            <v>Service Package</v>
          </cell>
          <cell r="AF298" t="str">
            <v>Service Package</v>
          </cell>
          <cell r="AH298" t="str">
            <v>Service Package</v>
          </cell>
          <cell r="AI298">
            <v>7.77</v>
          </cell>
          <cell r="AK298" t="str">
            <v>Service Package</v>
          </cell>
          <cell r="AL298">
            <v>0</v>
          </cell>
          <cell r="AN298">
            <v>8.8800000000000008</v>
          </cell>
          <cell r="AO298">
            <v>8.8800000000000008</v>
          </cell>
          <cell r="AQ298" t="str">
            <v>Service Package</v>
          </cell>
          <cell r="AR298">
            <v>0</v>
          </cell>
          <cell r="AT298" t="str">
            <v>Service Package</v>
          </cell>
          <cell r="AU298">
            <v>0</v>
          </cell>
          <cell r="AW298" t="str">
            <v>Service Package</v>
          </cell>
          <cell r="AX298">
            <v>0</v>
          </cell>
          <cell r="AZ298" t="str">
            <v>Service Package</v>
          </cell>
          <cell r="BA298">
            <v>0</v>
          </cell>
          <cell r="BC298" t="str">
            <v>Service Package</v>
          </cell>
          <cell r="BD298">
            <v>0</v>
          </cell>
        </row>
        <row r="299">
          <cell r="E299" t="str">
            <v/>
          </cell>
          <cell r="F299" t="str">
            <v/>
          </cell>
          <cell r="I299">
            <v>8.8800000000000008</v>
          </cell>
          <cell r="J299">
            <v>0</v>
          </cell>
          <cell r="K299">
            <v>8.8800000000000008</v>
          </cell>
          <cell r="M299" t="str">
            <v>Service Package</v>
          </cell>
          <cell r="N299">
            <v>0</v>
          </cell>
          <cell r="P299" t="str">
            <v>Service Package</v>
          </cell>
          <cell r="Q299">
            <v>0</v>
          </cell>
          <cell r="S299" t="str">
            <v>Service Package</v>
          </cell>
          <cell r="T299" t="str">
            <v>Service Package</v>
          </cell>
          <cell r="V299" t="str">
            <v>Service Package</v>
          </cell>
          <cell r="W299" t="str">
            <v>Service Package</v>
          </cell>
          <cell r="Y299" t="str">
            <v>Service Package</v>
          </cell>
          <cell r="Z299" t="str">
            <v>Service Package</v>
          </cell>
          <cell r="AB299" t="str">
            <v>Service Package</v>
          </cell>
          <cell r="AC299" t="str">
            <v>Service Package</v>
          </cell>
          <cell r="AE299" t="str">
            <v>Service Package</v>
          </cell>
          <cell r="AF299" t="str">
            <v>Service Package</v>
          </cell>
          <cell r="AH299" t="str">
            <v>Service Package</v>
          </cell>
          <cell r="AI299">
            <v>7.77</v>
          </cell>
          <cell r="AK299" t="str">
            <v>Service Package</v>
          </cell>
          <cell r="AL299">
            <v>0</v>
          </cell>
          <cell r="AN299">
            <v>8.8800000000000008</v>
          </cell>
          <cell r="AO299">
            <v>8.8800000000000008</v>
          </cell>
          <cell r="AQ299" t="str">
            <v>Service Package</v>
          </cell>
          <cell r="AR299">
            <v>0</v>
          </cell>
          <cell r="AT299" t="str">
            <v>Service Package</v>
          </cell>
          <cell r="AU299">
            <v>0</v>
          </cell>
          <cell r="AW299" t="str">
            <v>Service Package</v>
          </cell>
          <cell r="AX299">
            <v>0</v>
          </cell>
          <cell r="AZ299" t="str">
            <v>Service Package</v>
          </cell>
          <cell r="BA299">
            <v>0</v>
          </cell>
          <cell r="BC299" t="str">
            <v>Service Package</v>
          </cell>
          <cell r="BD299">
            <v>0</v>
          </cell>
        </row>
        <row r="300">
          <cell r="E300" t="str">
            <v/>
          </cell>
          <cell r="F300" t="str">
            <v/>
          </cell>
          <cell r="I300">
            <v>6</v>
          </cell>
          <cell r="J300">
            <v>0</v>
          </cell>
          <cell r="K300">
            <v>6</v>
          </cell>
          <cell r="M300" t="str">
            <v>Service Package</v>
          </cell>
          <cell r="N300">
            <v>0</v>
          </cell>
          <cell r="P300" t="str">
            <v>Service Package</v>
          </cell>
          <cell r="Q300">
            <v>0</v>
          </cell>
          <cell r="S300" t="str">
            <v>Service Package</v>
          </cell>
          <cell r="T300" t="str">
            <v>Service Package</v>
          </cell>
          <cell r="V300" t="str">
            <v>Service Package</v>
          </cell>
          <cell r="W300" t="str">
            <v>Service Package</v>
          </cell>
          <cell r="Y300" t="str">
            <v>Service Package</v>
          </cell>
          <cell r="Z300" t="str">
            <v>Service Package</v>
          </cell>
          <cell r="AB300" t="str">
            <v>Service Package</v>
          </cell>
          <cell r="AC300" t="str">
            <v>Service Package</v>
          </cell>
          <cell r="AE300" t="str">
            <v>Service Package</v>
          </cell>
          <cell r="AF300" t="str">
            <v>Service Package</v>
          </cell>
          <cell r="AH300" t="str">
            <v>Service Package</v>
          </cell>
          <cell r="AI300">
            <v>5.25</v>
          </cell>
          <cell r="AK300" t="str">
            <v>Service Package</v>
          </cell>
          <cell r="AL300">
            <v>0</v>
          </cell>
          <cell r="AN300">
            <v>6</v>
          </cell>
          <cell r="AO300">
            <v>6</v>
          </cell>
          <cell r="AQ300" t="str">
            <v>Service Package</v>
          </cell>
          <cell r="AR300">
            <v>0</v>
          </cell>
          <cell r="AT300" t="str">
            <v>Service Package</v>
          </cell>
          <cell r="AU300">
            <v>0</v>
          </cell>
          <cell r="AW300" t="str">
            <v>Service Package</v>
          </cell>
          <cell r="AX300">
            <v>0</v>
          </cell>
          <cell r="AZ300" t="str">
            <v>Service Package</v>
          </cell>
          <cell r="BA300">
            <v>0</v>
          </cell>
          <cell r="BC300" t="str">
            <v>Service Package</v>
          </cell>
          <cell r="BD300">
            <v>0</v>
          </cell>
        </row>
        <row r="301">
          <cell r="E301" t="str">
            <v/>
          </cell>
          <cell r="F301" t="str">
            <v/>
          </cell>
          <cell r="I301">
            <v>2.64</v>
          </cell>
          <cell r="J301">
            <v>0</v>
          </cell>
          <cell r="K301">
            <v>2.64</v>
          </cell>
          <cell r="M301" t="str">
            <v>Service Package</v>
          </cell>
          <cell r="N301">
            <v>0</v>
          </cell>
          <cell r="P301" t="str">
            <v>Service Package</v>
          </cell>
          <cell r="Q301">
            <v>0</v>
          </cell>
          <cell r="S301" t="str">
            <v>Service Package</v>
          </cell>
          <cell r="T301" t="str">
            <v>Service Package</v>
          </cell>
          <cell r="V301" t="str">
            <v>Service Package</v>
          </cell>
          <cell r="W301" t="str">
            <v>Service Package</v>
          </cell>
          <cell r="Y301" t="str">
            <v>Service Package</v>
          </cell>
          <cell r="Z301" t="str">
            <v>Service Package</v>
          </cell>
          <cell r="AB301" t="str">
            <v>Service Package</v>
          </cell>
          <cell r="AC301" t="str">
            <v>Service Package</v>
          </cell>
          <cell r="AE301" t="str">
            <v>Service Package</v>
          </cell>
          <cell r="AF301" t="str">
            <v>Service Package</v>
          </cell>
          <cell r="AH301" t="str">
            <v>Service Package</v>
          </cell>
          <cell r="AI301">
            <v>2.3099999999999996</v>
          </cell>
          <cell r="AK301" t="str">
            <v>Service Package</v>
          </cell>
          <cell r="AL301">
            <v>0</v>
          </cell>
          <cell r="AN301">
            <v>2.64</v>
          </cell>
          <cell r="AO301">
            <v>2.64</v>
          </cell>
          <cell r="AQ301" t="str">
            <v>Service Package</v>
          </cell>
          <cell r="AR301">
            <v>0</v>
          </cell>
          <cell r="AT301" t="str">
            <v>Service Package</v>
          </cell>
          <cell r="AU301">
            <v>0</v>
          </cell>
          <cell r="AW301" t="str">
            <v>Service Package</v>
          </cell>
          <cell r="AX301">
            <v>0</v>
          </cell>
          <cell r="AZ301" t="str">
            <v>Service Package</v>
          </cell>
          <cell r="BA301">
            <v>0</v>
          </cell>
          <cell r="BC301" t="str">
            <v>Service Package</v>
          </cell>
          <cell r="BD301">
            <v>0</v>
          </cell>
        </row>
        <row r="302">
          <cell r="E302" t="str">
            <v>J0744</v>
          </cell>
          <cell r="G302" t="str">
            <v>N</v>
          </cell>
          <cell r="I302">
            <v>38.56</v>
          </cell>
          <cell r="J302">
            <v>0</v>
          </cell>
          <cell r="K302">
            <v>38.56</v>
          </cell>
          <cell r="M302" t="str">
            <v>Service Package</v>
          </cell>
          <cell r="N302">
            <v>0</v>
          </cell>
          <cell r="P302" t="str">
            <v>Service Package</v>
          </cell>
          <cell r="Q302">
            <v>0</v>
          </cell>
          <cell r="S302" t="str">
            <v>Service Package</v>
          </cell>
          <cell r="T302" t="str">
            <v>Service Package</v>
          </cell>
          <cell r="V302" t="str">
            <v>Service Package</v>
          </cell>
          <cell r="W302" t="str">
            <v>Service Package</v>
          </cell>
          <cell r="Y302" t="str">
            <v>Service Package</v>
          </cell>
          <cell r="Z302" t="str">
            <v>Service Package</v>
          </cell>
          <cell r="AB302" t="str">
            <v>Service Package</v>
          </cell>
          <cell r="AC302" t="str">
            <v>Service Package</v>
          </cell>
          <cell r="AE302" t="str">
            <v>Service Package</v>
          </cell>
          <cell r="AF302" t="str">
            <v>Service Package</v>
          </cell>
          <cell r="AH302" t="str">
            <v>Service Package</v>
          </cell>
          <cell r="AI302">
            <v>33.74</v>
          </cell>
          <cell r="AK302" t="str">
            <v>Service Package</v>
          </cell>
          <cell r="AL302">
            <v>0</v>
          </cell>
          <cell r="AN302">
            <v>38.56</v>
          </cell>
          <cell r="AO302">
            <v>38.56</v>
          </cell>
          <cell r="AQ302" t="str">
            <v>Service Package</v>
          </cell>
          <cell r="AR302">
            <v>1.53</v>
          </cell>
          <cell r="AT302" t="str">
            <v>Service Package</v>
          </cell>
          <cell r="AU302">
            <v>0</v>
          </cell>
          <cell r="AW302" t="str">
            <v>Service Package</v>
          </cell>
          <cell r="AX302">
            <v>0</v>
          </cell>
          <cell r="AZ302" t="str">
            <v>Service Package</v>
          </cell>
          <cell r="BA302">
            <v>0</v>
          </cell>
          <cell r="BC302" t="str">
            <v>Service Package</v>
          </cell>
          <cell r="BD302">
            <v>0</v>
          </cell>
        </row>
        <row r="303">
          <cell r="E303" t="str">
            <v>J0744</v>
          </cell>
          <cell r="G303" t="str">
            <v>N</v>
          </cell>
          <cell r="I303">
            <v>13.200000000000001</v>
          </cell>
          <cell r="J303">
            <v>0</v>
          </cell>
          <cell r="K303">
            <v>13.200000000000001</v>
          </cell>
          <cell r="M303" t="str">
            <v>Service Package</v>
          </cell>
          <cell r="N303">
            <v>0</v>
          </cell>
          <cell r="P303" t="str">
            <v>Service Package</v>
          </cell>
          <cell r="Q303">
            <v>0</v>
          </cell>
          <cell r="S303" t="str">
            <v>Service Package</v>
          </cell>
          <cell r="T303" t="str">
            <v>Service Package</v>
          </cell>
          <cell r="V303" t="str">
            <v>Service Package</v>
          </cell>
          <cell r="W303" t="str">
            <v>Service Package</v>
          </cell>
          <cell r="Y303" t="str">
            <v>Service Package</v>
          </cell>
          <cell r="Z303" t="str">
            <v>Service Package</v>
          </cell>
          <cell r="AB303" t="str">
            <v>Service Package</v>
          </cell>
          <cell r="AC303" t="str">
            <v>Service Package</v>
          </cell>
          <cell r="AE303" t="str">
            <v>Service Package</v>
          </cell>
          <cell r="AF303" t="str">
            <v>Service Package</v>
          </cell>
          <cell r="AH303" t="str">
            <v>Service Package</v>
          </cell>
          <cell r="AI303">
            <v>11.549999999999999</v>
          </cell>
          <cell r="AK303" t="str">
            <v>Service Package</v>
          </cell>
          <cell r="AL303">
            <v>0</v>
          </cell>
          <cell r="AN303">
            <v>13.200000000000001</v>
          </cell>
          <cell r="AO303">
            <v>13.200000000000001</v>
          </cell>
          <cell r="AQ303" t="str">
            <v>Service Package</v>
          </cell>
          <cell r="AR303">
            <v>1.53</v>
          </cell>
          <cell r="AT303" t="str">
            <v>Service Package</v>
          </cell>
          <cell r="AU303">
            <v>0</v>
          </cell>
          <cell r="AW303" t="str">
            <v>Service Package</v>
          </cell>
          <cell r="AX303">
            <v>0</v>
          </cell>
          <cell r="AZ303" t="str">
            <v>Service Package</v>
          </cell>
          <cell r="BA303">
            <v>0</v>
          </cell>
          <cell r="BC303" t="str">
            <v>Service Package</v>
          </cell>
          <cell r="BD303">
            <v>0</v>
          </cell>
        </row>
        <row r="304">
          <cell r="E304" t="str">
            <v>J0744</v>
          </cell>
          <cell r="G304" t="str">
            <v>N</v>
          </cell>
          <cell r="I304">
            <v>13.200000000000001</v>
          </cell>
          <cell r="J304">
            <v>0</v>
          </cell>
          <cell r="K304">
            <v>13.200000000000001</v>
          </cell>
          <cell r="M304" t="str">
            <v>Service Package</v>
          </cell>
          <cell r="N304">
            <v>0</v>
          </cell>
          <cell r="P304" t="str">
            <v>Service Package</v>
          </cell>
          <cell r="Q304">
            <v>0</v>
          </cell>
          <cell r="S304" t="str">
            <v>Service Package</v>
          </cell>
          <cell r="T304" t="str">
            <v>Service Package</v>
          </cell>
          <cell r="V304" t="str">
            <v>Service Package</v>
          </cell>
          <cell r="W304" t="str">
            <v>Service Package</v>
          </cell>
          <cell r="Y304" t="str">
            <v>Service Package</v>
          </cell>
          <cell r="Z304" t="str">
            <v>Service Package</v>
          </cell>
          <cell r="AB304" t="str">
            <v>Service Package</v>
          </cell>
          <cell r="AC304" t="str">
            <v>Service Package</v>
          </cell>
          <cell r="AE304" t="str">
            <v>Service Package</v>
          </cell>
          <cell r="AF304" t="str">
            <v>Service Package</v>
          </cell>
          <cell r="AH304" t="str">
            <v>Service Package</v>
          </cell>
          <cell r="AI304">
            <v>11.549999999999999</v>
          </cell>
          <cell r="AK304" t="str">
            <v>Service Package</v>
          </cell>
          <cell r="AL304">
            <v>0</v>
          </cell>
          <cell r="AN304">
            <v>13.200000000000001</v>
          </cell>
          <cell r="AO304">
            <v>13.200000000000001</v>
          </cell>
          <cell r="AQ304" t="str">
            <v>Service Package</v>
          </cell>
          <cell r="AR304">
            <v>1.53</v>
          </cell>
          <cell r="AT304" t="str">
            <v>Service Package</v>
          </cell>
          <cell r="AU304">
            <v>0</v>
          </cell>
          <cell r="AW304" t="str">
            <v>Service Package</v>
          </cell>
          <cell r="AX304">
            <v>0</v>
          </cell>
          <cell r="AZ304" t="str">
            <v>Service Package</v>
          </cell>
          <cell r="BA304">
            <v>0</v>
          </cell>
          <cell r="BC304" t="str">
            <v>Service Package</v>
          </cell>
          <cell r="BD304">
            <v>0</v>
          </cell>
        </row>
        <row r="305">
          <cell r="E305" t="str">
            <v>J0744</v>
          </cell>
          <cell r="G305" t="str">
            <v>N</v>
          </cell>
          <cell r="I305">
            <v>13.200000000000001</v>
          </cell>
          <cell r="J305">
            <v>0</v>
          </cell>
          <cell r="K305">
            <v>13.200000000000001</v>
          </cell>
          <cell r="M305" t="str">
            <v>Service Package</v>
          </cell>
          <cell r="N305">
            <v>0</v>
          </cell>
          <cell r="P305" t="str">
            <v>Service Package</v>
          </cell>
          <cell r="Q305">
            <v>0</v>
          </cell>
          <cell r="S305" t="str">
            <v>Service Package</v>
          </cell>
          <cell r="T305" t="str">
            <v>Service Package</v>
          </cell>
          <cell r="V305" t="str">
            <v>Service Package</v>
          </cell>
          <cell r="W305" t="str">
            <v>Service Package</v>
          </cell>
          <cell r="Y305" t="str">
            <v>Service Package</v>
          </cell>
          <cell r="Z305" t="str">
            <v>Service Package</v>
          </cell>
          <cell r="AB305" t="str">
            <v>Service Package</v>
          </cell>
          <cell r="AC305" t="str">
            <v>Service Package</v>
          </cell>
          <cell r="AE305" t="str">
            <v>Service Package</v>
          </cell>
          <cell r="AF305" t="str">
            <v>Service Package</v>
          </cell>
          <cell r="AH305" t="str">
            <v>Service Package</v>
          </cell>
          <cell r="AI305">
            <v>11.549999999999999</v>
          </cell>
          <cell r="AK305" t="str">
            <v>Service Package</v>
          </cell>
          <cell r="AL305">
            <v>0</v>
          </cell>
          <cell r="AN305">
            <v>13.200000000000001</v>
          </cell>
          <cell r="AO305">
            <v>13.200000000000001</v>
          </cell>
          <cell r="AQ305" t="str">
            <v>Service Package</v>
          </cell>
          <cell r="AR305">
            <v>1.53</v>
          </cell>
          <cell r="AT305" t="str">
            <v>Service Package</v>
          </cell>
          <cell r="AU305">
            <v>0</v>
          </cell>
          <cell r="AW305" t="str">
            <v>Service Package</v>
          </cell>
          <cell r="AX305">
            <v>0</v>
          </cell>
          <cell r="AZ305" t="str">
            <v>Service Package</v>
          </cell>
          <cell r="BA305">
            <v>0</v>
          </cell>
          <cell r="BC305" t="str">
            <v>Service Package</v>
          </cell>
          <cell r="BD305">
            <v>0</v>
          </cell>
        </row>
        <row r="306">
          <cell r="E306" t="str">
            <v/>
          </cell>
          <cell r="F306" t="str">
            <v/>
          </cell>
          <cell r="I306">
            <v>124.96</v>
          </cell>
          <cell r="J306">
            <v>0</v>
          </cell>
          <cell r="K306">
            <v>124.96</v>
          </cell>
          <cell r="M306" t="str">
            <v>Service Package</v>
          </cell>
          <cell r="N306">
            <v>0</v>
          </cell>
          <cell r="P306" t="str">
            <v>Service Package</v>
          </cell>
          <cell r="Q306">
            <v>0</v>
          </cell>
          <cell r="S306" t="str">
            <v>Service Package</v>
          </cell>
          <cell r="T306" t="str">
            <v>Service Package</v>
          </cell>
          <cell r="V306" t="str">
            <v>Service Package</v>
          </cell>
          <cell r="W306" t="str">
            <v>Service Package</v>
          </cell>
          <cell r="Y306" t="str">
            <v>Service Package</v>
          </cell>
          <cell r="Z306" t="str">
            <v>Service Package</v>
          </cell>
          <cell r="AB306" t="str">
            <v>Service Package</v>
          </cell>
          <cell r="AC306" t="str">
            <v>Service Package</v>
          </cell>
          <cell r="AE306" t="str">
            <v>Service Package</v>
          </cell>
          <cell r="AF306" t="str">
            <v>Service Package</v>
          </cell>
          <cell r="AH306" t="str">
            <v>Service Package</v>
          </cell>
          <cell r="AI306">
            <v>109.33999999999999</v>
          </cell>
          <cell r="AK306" t="str">
            <v>Service Package</v>
          </cell>
          <cell r="AL306">
            <v>0</v>
          </cell>
          <cell r="AN306">
            <v>124.96</v>
          </cell>
          <cell r="AO306">
            <v>124.96</v>
          </cell>
          <cell r="AQ306" t="str">
            <v>Service Package</v>
          </cell>
          <cell r="AR306">
            <v>0</v>
          </cell>
          <cell r="AT306" t="str">
            <v>Service Package</v>
          </cell>
          <cell r="AU306">
            <v>0</v>
          </cell>
          <cell r="AW306" t="str">
            <v>Service Package</v>
          </cell>
          <cell r="AX306">
            <v>0</v>
          </cell>
          <cell r="AZ306" t="str">
            <v>Service Package</v>
          </cell>
          <cell r="BA306">
            <v>0</v>
          </cell>
          <cell r="BC306" t="str">
            <v>Service Package</v>
          </cell>
          <cell r="BD306">
            <v>0</v>
          </cell>
        </row>
        <row r="307">
          <cell r="E307" t="str">
            <v/>
          </cell>
          <cell r="F307" t="str">
            <v/>
          </cell>
          <cell r="I307">
            <v>24.72</v>
          </cell>
          <cell r="J307">
            <v>0</v>
          </cell>
          <cell r="K307">
            <v>24.72</v>
          </cell>
          <cell r="M307" t="str">
            <v>Service Package</v>
          </cell>
          <cell r="N307">
            <v>0</v>
          </cell>
          <cell r="P307" t="str">
            <v>Service Package</v>
          </cell>
          <cell r="Q307">
            <v>0</v>
          </cell>
          <cell r="S307" t="str">
            <v>Service Package</v>
          </cell>
          <cell r="T307" t="str">
            <v>Service Package</v>
          </cell>
          <cell r="V307" t="str">
            <v>Service Package</v>
          </cell>
          <cell r="W307" t="str">
            <v>Service Package</v>
          </cell>
          <cell r="Y307" t="str">
            <v>Service Package</v>
          </cell>
          <cell r="Z307" t="str">
            <v>Service Package</v>
          </cell>
          <cell r="AB307" t="str">
            <v>Service Package</v>
          </cell>
          <cell r="AC307" t="str">
            <v>Service Package</v>
          </cell>
          <cell r="AE307" t="str">
            <v>Service Package</v>
          </cell>
          <cell r="AF307" t="str">
            <v>Service Package</v>
          </cell>
          <cell r="AH307" t="str">
            <v>Service Package</v>
          </cell>
          <cell r="AI307">
            <v>21.63</v>
          </cell>
          <cell r="AK307" t="str">
            <v>Service Package</v>
          </cell>
          <cell r="AL307">
            <v>0</v>
          </cell>
          <cell r="AN307">
            <v>24.72</v>
          </cell>
          <cell r="AO307">
            <v>24.72</v>
          </cell>
          <cell r="AQ307" t="str">
            <v>Service Package</v>
          </cell>
          <cell r="AR307">
            <v>0</v>
          </cell>
          <cell r="AT307" t="str">
            <v>Service Package</v>
          </cell>
          <cell r="AU307">
            <v>0</v>
          </cell>
          <cell r="AW307" t="str">
            <v>Service Package</v>
          </cell>
          <cell r="AX307">
            <v>0</v>
          </cell>
          <cell r="AZ307" t="str">
            <v>Service Package</v>
          </cell>
          <cell r="BA307">
            <v>0</v>
          </cell>
          <cell r="BC307" t="str">
            <v>Service Package</v>
          </cell>
          <cell r="BD307">
            <v>0</v>
          </cell>
        </row>
        <row r="308">
          <cell r="E308" t="str">
            <v>J8499</v>
          </cell>
          <cell r="G308" t="str">
            <v>E1</v>
          </cell>
          <cell r="I308">
            <v>18.240000000000002</v>
          </cell>
          <cell r="J308">
            <v>0</v>
          </cell>
          <cell r="K308">
            <v>18.240000000000002</v>
          </cell>
          <cell r="M308" t="str">
            <v>Service Package</v>
          </cell>
          <cell r="N308">
            <v>0</v>
          </cell>
          <cell r="P308" t="str">
            <v>Service Package</v>
          </cell>
          <cell r="Q308">
            <v>0</v>
          </cell>
          <cell r="S308" t="str">
            <v>Service Package</v>
          </cell>
          <cell r="T308" t="str">
            <v>Service Package</v>
          </cell>
          <cell r="V308" t="str">
            <v>Service Package</v>
          </cell>
          <cell r="W308" t="str">
            <v>Service Package</v>
          </cell>
          <cell r="Y308" t="str">
            <v>Service Package</v>
          </cell>
          <cell r="Z308" t="str">
            <v>Service Package</v>
          </cell>
          <cell r="AB308" t="str">
            <v>Service Package</v>
          </cell>
          <cell r="AC308" t="str">
            <v>Service Package</v>
          </cell>
          <cell r="AE308" t="str">
            <v>Service Package</v>
          </cell>
          <cell r="AF308" t="str">
            <v>Service Package</v>
          </cell>
          <cell r="AH308" t="str">
            <v>Service Package</v>
          </cell>
          <cell r="AI308">
            <v>15.959999999999999</v>
          </cell>
          <cell r="AK308" t="str">
            <v>Service Package</v>
          </cell>
          <cell r="AL308">
            <v>0</v>
          </cell>
          <cell r="AN308">
            <v>18.240000000000002</v>
          </cell>
          <cell r="AO308">
            <v>18.240000000000002</v>
          </cell>
          <cell r="AQ308" t="str">
            <v>Service Package</v>
          </cell>
          <cell r="AR308">
            <v>0</v>
          </cell>
          <cell r="AT308" t="str">
            <v>Service Package</v>
          </cell>
          <cell r="AU308">
            <v>0</v>
          </cell>
          <cell r="AW308" t="str">
            <v>Service Package</v>
          </cell>
          <cell r="AX308">
            <v>0</v>
          </cell>
          <cell r="AZ308" t="str">
            <v>Service Package</v>
          </cell>
          <cell r="BA308">
            <v>0</v>
          </cell>
          <cell r="BC308" t="str">
            <v>Service Package</v>
          </cell>
          <cell r="BD308">
            <v>0</v>
          </cell>
        </row>
        <row r="309">
          <cell r="E309" t="str">
            <v/>
          </cell>
          <cell r="F309" t="str">
            <v/>
          </cell>
          <cell r="I309">
            <v>37.119999999999997</v>
          </cell>
          <cell r="J309">
            <v>0</v>
          </cell>
          <cell r="K309">
            <v>37.119999999999997</v>
          </cell>
          <cell r="M309" t="str">
            <v>Service Package</v>
          </cell>
          <cell r="N309">
            <v>0</v>
          </cell>
          <cell r="P309" t="str">
            <v>Service Package</v>
          </cell>
          <cell r="Q309">
            <v>0</v>
          </cell>
          <cell r="S309" t="str">
            <v>Service Package</v>
          </cell>
          <cell r="T309" t="str">
            <v>Service Package</v>
          </cell>
          <cell r="V309" t="str">
            <v>Service Package</v>
          </cell>
          <cell r="W309" t="str">
            <v>Service Package</v>
          </cell>
          <cell r="Y309" t="str">
            <v>Service Package</v>
          </cell>
          <cell r="Z309" t="str">
            <v>Service Package</v>
          </cell>
          <cell r="AB309" t="str">
            <v>Service Package</v>
          </cell>
          <cell r="AC309" t="str">
            <v>Service Package</v>
          </cell>
          <cell r="AE309" t="str">
            <v>Service Package</v>
          </cell>
          <cell r="AF309" t="str">
            <v>Service Package</v>
          </cell>
          <cell r="AH309" t="str">
            <v>Service Package</v>
          </cell>
          <cell r="AI309">
            <v>32.479999999999997</v>
          </cell>
          <cell r="AK309" t="str">
            <v>Service Package</v>
          </cell>
          <cell r="AL309">
            <v>0</v>
          </cell>
          <cell r="AN309">
            <v>37.119999999999997</v>
          </cell>
          <cell r="AO309">
            <v>37.119999999999997</v>
          </cell>
          <cell r="AQ309" t="str">
            <v>Service Package</v>
          </cell>
          <cell r="AR309">
            <v>0</v>
          </cell>
          <cell r="AT309" t="str">
            <v>Service Package</v>
          </cell>
          <cell r="AU309">
            <v>0</v>
          </cell>
          <cell r="AW309" t="str">
            <v>Service Package</v>
          </cell>
          <cell r="AX309">
            <v>0</v>
          </cell>
          <cell r="AZ309" t="str">
            <v>Service Package</v>
          </cell>
          <cell r="BA309">
            <v>0</v>
          </cell>
          <cell r="BC309" t="str">
            <v>Service Package</v>
          </cell>
          <cell r="BD309">
            <v>0</v>
          </cell>
        </row>
        <row r="310">
          <cell r="E310" t="str">
            <v/>
          </cell>
          <cell r="F310" t="str">
            <v/>
          </cell>
          <cell r="I310">
            <v>710.24</v>
          </cell>
          <cell r="J310">
            <v>0</v>
          </cell>
          <cell r="K310">
            <v>710.24</v>
          </cell>
          <cell r="M310" t="str">
            <v>Service Package</v>
          </cell>
          <cell r="N310">
            <v>0</v>
          </cell>
          <cell r="P310" t="str">
            <v>Service Package</v>
          </cell>
          <cell r="Q310">
            <v>0</v>
          </cell>
          <cell r="S310" t="str">
            <v>Service Package</v>
          </cell>
          <cell r="T310" t="str">
            <v>Service Package</v>
          </cell>
          <cell r="V310" t="str">
            <v>Service Package</v>
          </cell>
          <cell r="W310" t="str">
            <v>Service Package</v>
          </cell>
          <cell r="Y310" t="str">
            <v>Service Package</v>
          </cell>
          <cell r="Z310" t="str">
            <v>Service Package</v>
          </cell>
          <cell r="AB310" t="str">
            <v>Service Package</v>
          </cell>
          <cell r="AC310" t="str">
            <v>Service Package</v>
          </cell>
          <cell r="AE310" t="str">
            <v>Service Package</v>
          </cell>
          <cell r="AF310" t="str">
            <v>Service Package</v>
          </cell>
          <cell r="AH310" t="str">
            <v>Service Package</v>
          </cell>
          <cell r="AI310">
            <v>621.45999999999992</v>
          </cell>
          <cell r="AK310" t="str">
            <v>Service Package</v>
          </cell>
          <cell r="AL310">
            <v>0</v>
          </cell>
          <cell r="AN310">
            <v>710.24</v>
          </cell>
          <cell r="AO310">
            <v>710.24</v>
          </cell>
          <cell r="AQ310" t="str">
            <v>Service Package</v>
          </cell>
          <cell r="AR310">
            <v>0</v>
          </cell>
          <cell r="AT310" t="str">
            <v>Service Package</v>
          </cell>
          <cell r="AU310">
            <v>0</v>
          </cell>
          <cell r="AW310" t="str">
            <v>Service Package</v>
          </cell>
          <cell r="AX310">
            <v>0</v>
          </cell>
          <cell r="AZ310" t="str">
            <v>Service Package</v>
          </cell>
          <cell r="BA310">
            <v>0</v>
          </cell>
          <cell r="BC310" t="str">
            <v>Service Package</v>
          </cell>
          <cell r="BD310">
            <v>0</v>
          </cell>
        </row>
        <row r="311">
          <cell r="E311" t="str">
            <v/>
          </cell>
          <cell r="F311" t="str">
            <v/>
          </cell>
          <cell r="I311">
            <v>87.2</v>
          </cell>
          <cell r="J311">
            <v>0</v>
          </cell>
          <cell r="K311">
            <v>87.2</v>
          </cell>
          <cell r="M311" t="str">
            <v>Service Package</v>
          </cell>
          <cell r="N311">
            <v>0</v>
          </cell>
          <cell r="P311" t="str">
            <v>Service Package</v>
          </cell>
          <cell r="Q311">
            <v>0</v>
          </cell>
          <cell r="S311" t="str">
            <v>Service Package</v>
          </cell>
          <cell r="T311" t="str">
            <v>Service Package</v>
          </cell>
          <cell r="V311" t="str">
            <v>Service Package</v>
          </cell>
          <cell r="W311" t="str">
            <v>Service Package</v>
          </cell>
          <cell r="Y311" t="str">
            <v>Service Package</v>
          </cell>
          <cell r="Z311" t="str">
            <v>Service Package</v>
          </cell>
          <cell r="AB311" t="str">
            <v>Service Package</v>
          </cell>
          <cell r="AC311" t="str">
            <v>Service Package</v>
          </cell>
          <cell r="AE311" t="str">
            <v>Service Package</v>
          </cell>
          <cell r="AF311" t="str">
            <v>Service Package</v>
          </cell>
          <cell r="AH311" t="str">
            <v>Service Package</v>
          </cell>
          <cell r="AI311">
            <v>76.3</v>
          </cell>
          <cell r="AK311" t="str">
            <v>Service Package</v>
          </cell>
          <cell r="AL311">
            <v>0</v>
          </cell>
          <cell r="AN311">
            <v>87.2</v>
          </cell>
          <cell r="AO311">
            <v>87.2</v>
          </cell>
          <cell r="AQ311" t="str">
            <v>Service Package</v>
          </cell>
          <cell r="AR311">
            <v>0</v>
          </cell>
          <cell r="AT311" t="str">
            <v>Service Package</v>
          </cell>
          <cell r="AU311">
            <v>0</v>
          </cell>
          <cell r="AW311" t="str">
            <v>Service Package</v>
          </cell>
          <cell r="AX311">
            <v>0</v>
          </cell>
          <cell r="AZ311" t="str">
            <v>Service Package</v>
          </cell>
          <cell r="BA311">
            <v>0</v>
          </cell>
          <cell r="BC311" t="str">
            <v>Service Package</v>
          </cell>
          <cell r="BD311">
            <v>0</v>
          </cell>
        </row>
        <row r="312">
          <cell r="E312" t="str">
            <v/>
          </cell>
          <cell r="F312" t="str">
            <v/>
          </cell>
          <cell r="I312">
            <v>87.2</v>
          </cell>
          <cell r="J312">
            <v>0</v>
          </cell>
          <cell r="K312">
            <v>87.2</v>
          </cell>
          <cell r="M312" t="str">
            <v>Service Package</v>
          </cell>
          <cell r="N312">
            <v>0</v>
          </cell>
          <cell r="P312" t="str">
            <v>Service Package</v>
          </cell>
          <cell r="Q312">
            <v>0</v>
          </cell>
          <cell r="S312" t="str">
            <v>Service Package</v>
          </cell>
          <cell r="T312" t="str">
            <v>Service Package</v>
          </cell>
          <cell r="V312" t="str">
            <v>Service Package</v>
          </cell>
          <cell r="W312" t="str">
            <v>Service Package</v>
          </cell>
          <cell r="Y312" t="str">
            <v>Service Package</v>
          </cell>
          <cell r="Z312" t="str">
            <v>Service Package</v>
          </cell>
          <cell r="AB312" t="str">
            <v>Service Package</v>
          </cell>
          <cell r="AC312" t="str">
            <v>Service Package</v>
          </cell>
          <cell r="AE312" t="str">
            <v>Service Package</v>
          </cell>
          <cell r="AF312" t="str">
            <v>Service Package</v>
          </cell>
          <cell r="AH312" t="str">
            <v>Service Package</v>
          </cell>
          <cell r="AI312">
            <v>76.3</v>
          </cell>
          <cell r="AK312" t="str">
            <v>Service Package</v>
          </cell>
          <cell r="AL312">
            <v>0</v>
          </cell>
          <cell r="AN312">
            <v>87.2</v>
          </cell>
          <cell r="AO312">
            <v>87.2</v>
          </cell>
          <cell r="AQ312" t="str">
            <v>Service Package</v>
          </cell>
          <cell r="AR312">
            <v>0</v>
          </cell>
          <cell r="AT312" t="str">
            <v>Service Package</v>
          </cell>
          <cell r="AU312">
            <v>0</v>
          </cell>
          <cell r="AW312" t="str">
            <v>Service Package</v>
          </cell>
          <cell r="AX312">
            <v>0</v>
          </cell>
          <cell r="AZ312" t="str">
            <v>Service Package</v>
          </cell>
          <cell r="BA312">
            <v>0</v>
          </cell>
          <cell r="BC312" t="str">
            <v>Service Package</v>
          </cell>
          <cell r="BD312">
            <v>0</v>
          </cell>
        </row>
        <row r="313">
          <cell r="E313" t="str">
            <v/>
          </cell>
          <cell r="F313" t="str">
            <v/>
          </cell>
          <cell r="I313">
            <v>7.120000000000001</v>
          </cell>
          <cell r="J313">
            <v>0</v>
          </cell>
          <cell r="K313">
            <v>7.120000000000001</v>
          </cell>
          <cell r="M313" t="str">
            <v>Service Package</v>
          </cell>
          <cell r="N313">
            <v>0</v>
          </cell>
          <cell r="P313" t="str">
            <v>Service Package</v>
          </cell>
          <cell r="Q313">
            <v>0</v>
          </cell>
          <cell r="S313" t="str">
            <v>Service Package</v>
          </cell>
          <cell r="T313" t="str">
            <v>Service Package</v>
          </cell>
          <cell r="V313" t="str">
            <v>Service Package</v>
          </cell>
          <cell r="W313" t="str">
            <v>Service Package</v>
          </cell>
          <cell r="Y313" t="str">
            <v>Service Package</v>
          </cell>
          <cell r="Z313" t="str">
            <v>Service Package</v>
          </cell>
          <cell r="AB313" t="str">
            <v>Service Package</v>
          </cell>
          <cell r="AC313" t="str">
            <v>Service Package</v>
          </cell>
          <cell r="AE313" t="str">
            <v>Service Package</v>
          </cell>
          <cell r="AF313" t="str">
            <v>Service Package</v>
          </cell>
          <cell r="AH313" t="str">
            <v>Service Package</v>
          </cell>
          <cell r="AI313">
            <v>6.2299999999999995</v>
          </cell>
          <cell r="AK313" t="str">
            <v>Service Package</v>
          </cell>
          <cell r="AL313">
            <v>0</v>
          </cell>
          <cell r="AN313">
            <v>7.120000000000001</v>
          </cell>
          <cell r="AO313">
            <v>7.120000000000001</v>
          </cell>
          <cell r="AQ313" t="str">
            <v>Service Package</v>
          </cell>
          <cell r="AR313">
            <v>0</v>
          </cell>
          <cell r="AT313" t="str">
            <v>Service Package</v>
          </cell>
          <cell r="AU313">
            <v>0</v>
          </cell>
          <cell r="AW313" t="str">
            <v>Service Package</v>
          </cell>
          <cell r="AX313">
            <v>0</v>
          </cell>
          <cell r="AZ313" t="str">
            <v>Service Package</v>
          </cell>
          <cell r="BA313">
            <v>0</v>
          </cell>
          <cell r="BC313" t="str">
            <v>Service Package</v>
          </cell>
          <cell r="BD313">
            <v>0</v>
          </cell>
        </row>
        <row r="314">
          <cell r="E314" t="str">
            <v/>
          </cell>
          <cell r="F314" t="str">
            <v/>
          </cell>
          <cell r="I314">
            <v>7.120000000000001</v>
          </cell>
          <cell r="J314">
            <v>0</v>
          </cell>
          <cell r="K314">
            <v>7.120000000000001</v>
          </cell>
          <cell r="M314" t="str">
            <v>Service Package</v>
          </cell>
          <cell r="N314">
            <v>0</v>
          </cell>
          <cell r="P314" t="str">
            <v>Service Package</v>
          </cell>
          <cell r="Q314">
            <v>0</v>
          </cell>
          <cell r="S314" t="str">
            <v>Service Package</v>
          </cell>
          <cell r="T314" t="str">
            <v>Service Package</v>
          </cell>
          <cell r="V314" t="str">
            <v>Service Package</v>
          </cell>
          <cell r="W314" t="str">
            <v>Service Package</v>
          </cell>
          <cell r="Y314" t="str">
            <v>Service Package</v>
          </cell>
          <cell r="Z314" t="str">
            <v>Service Package</v>
          </cell>
          <cell r="AB314" t="str">
            <v>Service Package</v>
          </cell>
          <cell r="AC314" t="str">
            <v>Service Package</v>
          </cell>
          <cell r="AE314" t="str">
            <v>Service Package</v>
          </cell>
          <cell r="AF314" t="str">
            <v>Service Package</v>
          </cell>
          <cell r="AH314" t="str">
            <v>Service Package</v>
          </cell>
          <cell r="AI314">
            <v>6.2299999999999995</v>
          </cell>
          <cell r="AK314" t="str">
            <v>Service Package</v>
          </cell>
          <cell r="AL314">
            <v>0</v>
          </cell>
          <cell r="AN314">
            <v>7.120000000000001</v>
          </cell>
          <cell r="AO314">
            <v>7.120000000000001</v>
          </cell>
          <cell r="AQ314" t="str">
            <v>Service Package</v>
          </cell>
          <cell r="AR314">
            <v>0</v>
          </cell>
          <cell r="AT314" t="str">
            <v>Service Package</v>
          </cell>
          <cell r="AU314">
            <v>0</v>
          </cell>
          <cell r="AW314" t="str">
            <v>Service Package</v>
          </cell>
          <cell r="AX314">
            <v>0</v>
          </cell>
          <cell r="AZ314" t="str">
            <v>Service Package</v>
          </cell>
          <cell r="BA314">
            <v>0</v>
          </cell>
          <cell r="BC314" t="str">
            <v>Service Package</v>
          </cell>
          <cell r="BD314">
            <v>0</v>
          </cell>
        </row>
        <row r="315">
          <cell r="E315" t="str">
            <v/>
          </cell>
          <cell r="F315" t="str">
            <v/>
          </cell>
          <cell r="I315">
            <v>6.8000000000000007</v>
          </cell>
          <cell r="J315">
            <v>0</v>
          </cell>
          <cell r="K315">
            <v>6.8000000000000007</v>
          </cell>
          <cell r="M315" t="str">
            <v>Service Package</v>
          </cell>
          <cell r="N315">
            <v>0</v>
          </cell>
          <cell r="P315" t="str">
            <v>Service Package</v>
          </cell>
          <cell r="Q315">
            <v>0</v>
          </cell>
          <cell r="S315" t="str">
            <v>Service Package</v>
          </cell>
          <cell r="T315" t="str">
            <v>Service Package</v>
          </cell>
          <cell r="V315" t="str">
            <v>Service Package</v>
          </cell>
          <cell r="W315" t="str">
            <v>Service Package</v>
          </cell>
          <cell r="Y315" t="str">
            <v>Service Package</v>
          </cell>
          <cell r="Z315" t="str">
            <v>Service Package</v>
          </cell>
          <cell r="AB315" t="str">
            <v>Service Package</v>
          </cell>
          <cell r="AC315" t="str">
            <v>Service Package</v>
          </cell>
          <cell r="AE315" t="str">
            <v>Service Package</v>
          </cell>
          <cell r="AF315" t="str">
            <v>Service Package</v>
          </cell>
          <cell r="AH315" t="str">
            <v>Service Package</v>
          </cell>
          <cell r="AI315">
            <v>5.9499999999999993</v>
          </cell>
          <cell r="AK315" t="str">
            <v>Service Package</v>
          </cell>
          <cell r="AL315">
            <v>0</v>
          </cell>
          <cell r="AN315">
            <v>6.8000000000000007</v>
          </cell>
          <cell r="AO315">
            <v>6.8000000000000007</v>
          </cell>
          <cell r="AQ315" t="str">
            <v>Service Package</v>
          </cell>
          <cell r="AR315">
            <v>0</v>
          </cell>
          <cell r="AT315" t="str">
            <v>Service Package</v>
          </cell>
          <cell r="AU315">
            <v>0</v>
          </cell>
          <cell r="AW315" t="str">
            <v>Service Package</v>
          </cell>
          <cell r="AX315">
            <v>0</v>
          </cell>
          <cell r="AZ315" t="str">
            <v>Service Package</v>
          </cell>
          <cell r="BA315">
            <v>0</v>
          </cell>
          <cell r="BC315" t="str">
            <v>Service Package</v>
          </cell>
          <cell r="BD315">
            <v>0</v>
          </cell>
        </row>
        <row r="316">
          <cell r="E316" t="str">
            <v/>
          </cell>
          <cell r="F316" t="str">
            <v/>
          </cell>
          <cell r="I316">
            <v>6.8000000000000007</v>
          </cell>
          <cell r="J316">
            <v>0</v>
          </cell>
          <cell r="K316">
            <v>6.8000000000000007</v>
          </cell>
          <cell r="M316" t="str">
            <v>Service Package</v>
          </cell>
          <cell r="N316">
            <v>0</v>
          </cell>
          <cell r="P316" t="str">
            <v>Service Package</v>
          </cell>
          <cell r="Q316">
            <v>0</v>
          </cell>
          <cell r="S316" t="str">
            <v>Service Package</v>
          </cell>
          <cell r="T316" t="str">
            <v>Service Package</v>
          </cell>
          <cell r="V316" t="str">
            <v>Service Package</v>
          </cell>
          <cell r="W316" t="str">
            <v>Service Package</v>
          </cell>
          <cell r="Y316" t="str">
            <v>Service Package</v>
          </cell>
          <cell r="Z316" t="str">
            <v>Service Package</v>
          </cell>
          <cell r="AB316" t="str">
            <v>Service Package</v>
          </cell>
          <cell r="AC316" t="str">
            <v>Service Package</v>
          </cell>
          <cell r="AE316" t="str">
            <v>Service Package</v>
          </cell>
          <cell r="AF316" t="str">
            <v>Service Package</v>
          </cell>
          <cell r="AH316" t="str">
            <v>Service Package</v>
          </cell>
          <cell r="AI316">
            <v>5.9499999999999993</v>
          </cell>
          <cell r="AK316" t="str">
            <v>Service Package</v>
          </cell>
          <cell r="AL316">
            <v>0</v>
          </cell>
          <cell r="AN316">
            <v>6.8000000000000007</v>
          </cell>
          <cell r="AO316">
            <v>6.8000000000000007</v>
          </cell>
          <cell r="AQ316" t="str">
            <v>Service Package</v>
          </cell>
          <cell r="AR316">
            <v>0</v>
          </cell>
          <cell r="AT316" t="str">
            <v>Service Package</v>
          </cell>
          <cell r="AU316">
            <v>0</v>
          </cell>
          <cell r="AW316" t="str">
            <v>Service Package</v>
          </cell>
          <cell r="AX316">
            <v>0</v>
          </cell>
          <cell r="AZ316" t="str">
            <v>Service Package</v>
          </cell>
          <cell r="BA316">
            <v>0</v>
          </cell>
          <cell r="BC316" t="str">
            <v>Service Package</v>
          </cell>
          <cell r="BD316">
            <v>0</v>
          </cell>
        </row>
        <row r="317">
          <cell r="E317" t="str">
            <v/>
          </cell>
          <cell r="F317" t="str">
            <v/>
          </cell>
          <cell r="I317">
            <v>15.92</v>
          </cell>
          <cell r="J317">
            <v>0</v>
          </cell>
          <cell r="K317">
            <v>15.92</v>
          </cell>
          <cell r="M317" t="str">
            <v>Service Package</v>
          </cell>
          <cell r="N317">
            <v>0</v>
          </cell>
          <cell r="P317" t="str">
            <v>Service Package</v>
          </cell>
          <cell r="Q317">
            <v>0</v>
          </cell>
          <cell r="S317" t="str">
            <v>Service Package</v>
          </cell>
          <cell r="T317" t="str">
            <v>Service Package</v>
          </cell>
          <cell r="V317" t="str">
            <v>Service Package</v>
          </cell>
          <cell r="W317" t="str">
            <v>Service Package</v>
          </cell>
          <cell r="Y317" t="str">
            <v>Service Package</v>
          </cell>
          <cell r="Z317" t="str">
            <v>Service Package</v>
          </cell>
          <cell r="AB317" t="str">
            <v>Service Package</v>
          </cell>
          <cell r="AC317" t="str">
            <v>Service Package</v>
          </cell>
          <cell r="AE317" t="str">
            <v>Service Package</v>
          </cell>
          <cell r="AF317" t="str">
            <v>Service Package</v>
          </cell>
          <cell r="AH317" t="str">
            <v>Service Package</v>
          </cell>
          <cell r="AI317">
            <v>13.929999999999998</v>
          </cell>
          <cell r="AK317" t="str">
            <v>Service Package</v>
          </cell>
          <cell r="AL317">
            <v>0</v>
          </cell>
          <cell r="AN317">
            <v>15.92</v>
          </cell>
          <cell r="AO317">
            <v>15.92</v>
          </cell>
          <cell r="AQ317" t="str">
            <v>Service Package</v>
          </cell>
          <cell r="AR317">
            <v>0</v>
          </cell>
          <cell r="AT317" t="str">
            <v>Service Package</v>
          </cell>
          <cell r="AU317">
            <v>0</v>
          </cell>
          <cell r="AW317" t="str">
            <v>Service Package</v>
          </cell>
          <cell r="AX317">
            <v>0</v>
          </cell>
          <cell r="AZ317" t="str">
            <v>Service Package</v>
          </cell>
          <cell r="BA317">
            <v>0</v>
          </cell>
          <cell r="BC317" t="str">
            <v>Service Package</v>
          </cell>
          <cell r="BD317">
            <v>0</v>
          </cell>
        </row>
        <row r="318">
          <cell r="E318" t="str">
            <v/>
          </cell>
          <cell r="F318" t="str">
            <v/>
          </cell>
          <cell r="I318">
            <v>2.64</v>
          </cell>
          <cell r="J318">
            <v>0</v>
          </cell>
          <cell r="K318">
            <v>2.64</v>
          </cell>
          <cell r="M318" t="str">
            <v>Service Package</v>
          </cell>
          <cell r="N318">
            <v>0</v>
          </cell>
          <cell r="P318" t="str">
            <v>Service Package</v>
          </cell>
          <cell r="Q318">
            <v>0</v>
          </cell>
          <cell r="S318" t="str">
            <v>Service Package</v>
          </cell>
          <cell r="T318" t="str">
            <v>Service Package</v>
          </cell>
          <cell r="V318" t="str">
            <v>Service Package</v>
          </cell>
          <cell r="W318" t="str">
            <v>Service Package</v>
          </cell>
          <cell r="Y318" t="str">
            <v>Service Package</v>
          </cell>
          <cell r="Z318" t="str">
            <v>Service Package</v>
          </cell>
          <cell r="AB318" t="str">
            <v>Service Package</v>
          </cell>
          <cell r="AC318" t="str">
            <v>Service Package</v>
          </cell>
          <cell r="AE318" t="str">
            <v>Service Package</v>
          </cell>
          <cell r="AF318" t="str">
            <v>Service Package</v>
          </cell>
          <cell r="AH318" t="str">
            <v>Service Package</v>
          </cell>
          <cell r="AI318">
            <v>2.3099999999999996</v>
          </cell>
          <cell r="AK318" t="str">
            <v>Service Package</v>
          </cell>
          <cell r="AL318">
            <v>0</v>
          </cell>
          <cell r="AN318">
            <v>2.64</v>
          </cell>
          <cell r="AO318">
            <v>2.64</v>
          </cell>
          <cell r="AQ318" t="str">
            <v>Service Package</v>
          </cell>
          <cell r="AR318">
            <v>0</v>
          </cell>
          <cell r="AT318" t="str">
            <v>Service Package</v>
          </cell>
          <cell r="AU318">
            <v>0</v>
          </cell>
          <cell r="AW318" t="str">
            <v>Service Package</v>
          </cell>
          <cell r="AX318">
            <v>0</v>
          </cell>
          <cell r="AZ318" t="str">
            <v>Service Package</v>
          </cell>
          <cell r="BA318">
            <v>0</v>
          </cell>
          <cell r="BC318" t="str">
            <v>Service Package</v>
          </cell>
          <cell r="BD318">
            <v>0</v>
          </cell>
        </row>
        <row r="319">
          <cell r="E319" t="str">
            <v/>
          </cell>
          <cell r="F319" t="str">
            <v/>
          </cell>
          <cell r="I319">
            <v>10</v>
          </cell>
          <cell r="J319">
            <v>0</v>
          </cell>
          <cell r="K319">
            <v>10</v>
          </cell>
          <cell r="M319" t="str">
            <v>Service Package</v>
          </cell>
          <cell r="N319">
            <v>0</v>
          </cell>
          <cell r="P319" t="str">
            <v>Service Package</v>
          </cell>
          <cell r="Q319">
            <v>0</v>
          </cell>
          <cell r="S319" t="str">
            <v>Service Package</v>
          </cell>
          <cell r="T319" t="str">
            <v>Service Package</v>
          </cell>
          <cell r="V319" t="str">
            <v>Service Package</v>
          </cell>
          <cell r="W319" t="str">
            <v>Service Package</v>
          </cell>
          <cell r="Y319" t="str">
            <v>Service Package</v>
          </cell>
          <cell r="Z319" t="str">
            <v>Service Package</v>
          </cell>
          <cell r="AB319" t="str">
            <v>Service Package</v>
          </cell>
          <cell r="AC319" t="str">
            <v>Service Package</v>
          </cell>
          <cell r="AE319" t="str">
            <v>Service Package</v>
          </cell>
          <cell r="AF319" t="str">
            <v>Service Package</v>
          </cell>
          <cell r="AH319" t="str">
            <v>Service Package</v>
          </cell>
          <cell r="AI319">
            <v>8.75</v>
          </cell>
          <cell r="AK319" t="str">
            <v>Service Package</v>
          </cell>
          <cell r="AL319">
            <v>0</v>
          </cell>
          <cell r="AN319">
            <v>10</v>
          </cell>
          <cell r="AO319">
            <v>10</v>
          </cell>
          <cell r="AQ319" t="str">
            <v>Service Package</v>
          </cell>
          <cell r="AR319">
            <v>0</v>
          </cell>
          <cell r="AT319" t="str">
            <v>Service Package</v>
          </cell>
          <cell r="AU319">
            <v>0</v>
          </cell>
          <cell r="AW319" t="str">
            <v>Service Package</v>
          </cell>
          <cell r="AX319">
            <v>0</v>
          </cell>
          <cell r="AZ319" t="str">
            <v>Service Package</v>
          </cell>
          <cell r="BA319">
            <v>0</v>
          </cell>
          <cell r="BC319" t="str">
            <v>Service Package</v>
          </cell>
          <cell r="BD319">
            <v>0</v>
          </cell>
        </row>
        <row r="320">
          <cell r="E320" t="str">
            <v>J0736</v>
          </cell>
          <cell r="I320">
            <v>13.200000000000001</v>
          </cell>
          <cell r="J320">
            <v>0</v>
          </cell>
          <cell r="K320">
            <v>13.200000000000001</v>
          </cell>
          <cell r="M320" t="str">
            <v>Service Package</v>
          </cell>
          <cell r="N320">
            <v>0</v>
          </cell>
          <cell r="P320" t="str">
            <v>Service Package</v>
          </cell>
          <cell r="Q320">
            <v>0</v>
          </cell>
          <cell r="S320" t="str">
            <v>Service Package</v>
          </cell>
          <cell r="T320" t="str">
            <v>Service Package</v>
          </cell>
          <cell r="V320" t="str">
            <v>Service Package</v>
          </cell>
          <cell r="W320" t="str">
            <v>Service Package</v>
          </cell>
          <cell r="Y320" t="str">
            <v>Service Package</v>
          </cell>
          <cell r="Z320" t="str">
            <v>Service Package</v>
          </cell>
          <cell r="AB320" t="str">
            <v>Service Package</v>
          </cell>
          <cell r="AC320" t="str">
            <v>Service Package</v>
          </cell>
          <cell r="AE320" t="str">
            <v>Service Package</v>
          </cell>
          <cell r="AF320" t="str">
            <v>Service Package</v>
          </cell>
          <cell r="AH320" t="str">
            <v>Service Package</v>
          </cell>
          <cell r="AI320">
            <v>11.549999999999999</v>
          </cell>
          <cell r="AK320" t="str">
            <v>Service Package</v>
          </cell>
          <cell r="AL320">
            <v>0</v>
          </cell>
          <cell r="AN320">
            <v>13.200000000000001</v>
          </cell>
          <cell r="AO320">
            <v>13.200000000000001</v>
          </cell>
          <cell r="AQ320" t="str">
            <v>Service Package</v>
          </cell>
          <cell r="AR320">
            <v>0</v>
          </cell>
          <cell r="AT320" t="str">
            <v>Service Package</v>
          </cell>
          <cell r="AU320">
            <v>0</v>
          </cell>
          <cell r="AW320" t="str">
            <v>Service Package</v>
          </cell>
          <cell r="AX320">
            <v>0</v>
          </cell>
          <cell r="AZ320" t="str">
            <v>Service Package</v>
          </cell>
          <cell r="BA320">
            <v>0</v>
          </cell>
          <cell r="BC320" t="str">
            <v>Service Package</v>
          </cell>
          <cell r="BD320">
            <v>0</v>
          </cell>
        </row>
        <row r="321">
          <cell r="E321" t="str">
            <v>J0736</v>
          </cell>
          <cell r="I321">
            <v>13.200000000000001</v>
          </cell>
          <cell r="J321">
            <v>0</v>
          </cell>
          <cell r="K321">
            <v>13.200000000000001</v>
          </cell>
          <cell r="M321" t="str">
            <v>Service Package</v>
          </cell>
          <cell r="N321">
            <v>0</v>
          </cell>
          <cell r="P321" t="str">
            <v>Service Package</v>
          </cell>
          <cell r="Q321">
            <v>0</v>
          </cell>
          <cell r="S321" t="str">
            <v>Service Package</v>
          </cell>
          <cell r="T321" t="str">
            <v>Service Package</v>
          </cell>
          <cell r="V321" t="str">
            <v>Service Package</v>
          </cell>
          <cell r="W321" t="str">
            <v>Service Package</v>
          </cell>
          <cell r="Y321" t="str">
            <v>Service Package</v>
          </cell>
          <cell r="Z321" t="str">
            <v>Service Package</v>
          </cell>
          <cell r="AB321" t="str">
            <v>Service Package</v>
          </cell>
          <cell r="AC321" t="str">
            <v>Service Package</v>
          </cell>
          <cell r="AE321" t="str">
            <v>Service Package</v>
          </cell>
          <cell r="AF321" t="str">
            <v>Service Package</v>
          </cell>
          <cell r="AH321" t="str">
            <v>Service Package</v>
          </cell>
          <cell r="AI321">
            <v>11.549999999999999</v>
          </cell>
          <cell r="AK321" t="str">
            <v>Service Package</v>
          </cell>
          <cell r="AL321">
            <v>0</v>
          </cell>
          <cell r="AN321">
            <v>13.200000000000001</v>
          </cell>
          <cell r="AO321">
            <v>13.200000000000001</v>
          </cell>
          <cell r="AQ321" t="str">
            <v>Service Package</v>
          </cell>
          <cell r="AR321">
            <v>0</v>
          </cell>
          <cell r="AT321" t="str">
            <v>Service Package</v>
          </cell>
          <cell r="AU321">
            <v>0</v>
          </cell>
          <cell r="AW321" t="str">
            <v>Service Package</v>
          </cell>
          <cell r="AX321">
            <v>0</v>
          </cell>
          <cell r="AZ321" t="str">
            <v>Service Package</v>
          </cell>
          <cell r="BA321">
            <v>0</v>
          </cell>
          <cell r="BC321" t="str">
            <v>Service Package</v>
          </cell>
          <cell r="BD321">
            <v>0</v>
          </cell>
        </row>
        <row r="322">
          <cell r="E322" t="str">
            <v/>
          </cell>
          <cell r="F322" t="str">
            <v/>
          </cell>
          <cell r="I322">
            <v>269.28000000000003</v>
          </cell>
          <cell r="J322">
            <v>0</v>
          </cell>
          <cell r="K322">
            <v>269.28000000000003</v>
          </cell>
          <cell r="M322" t="str">
            <v>Service Package</v>
          </cell>
          <cell r="N322">
            <v>0</v>
          </cell>
          <cell r="P322" t="str">
            <v>Service Package</v>
          </cell>
          <cell r="Q322">
            <v>0</v>
          </cell>
          <cell r="S322" t="str">
            <v>Service Package</v>
          </cell>
          <cell r="T322" t="str">
            <v>Service Package</v>
          </cell>
          <cell r="V322" t="str">
            <v>Service Package</v>
          </cell>
          <cell r="W322" t="str">
            <v>Service Package</v>
          </cell>
          <cell r="Y322" t="str">
            <v>Service Package</v>
          </cell>
          <cell r="Z322" t="str">
            <v>Service Package</v>
          </cell>
          <cell r="AB322" t="str">
            <v>Service Package</v>
          </cell>
          <cell r="AC322" t="str">
            <v>Service Package</v>
          </cell>
          <cell r="AE322" t="str">
            <v>Service Package</v>
          </cell>
          <cell r="AF322" t="str">
            <v>Service Package</v>
          </cell>
          <cell r="AH322" t="str">
            <v>Service Package</v>
          </cell>
          <cell r="AI322">
            <v>235.62</v>
          </cell>
          <cell r="AK322" t="str">
            <v>Service Package</v>
          </cell>
          <cell r="AL322">
            <v>0</v>
          </cell>
          <cell r="AN322">
            <v>269.28000000000003</v>
          </cell>
          <cell r="AO322">
            <v>269.28000000000003</v>
          </cell>
          <cell r="AQ322" t="str">
            <v>Service Package</v>
          </cell>
          <cell r="AR322">
            <v>0</v>
          </cell>
          <cell r="AT322" t="str">
            <v>Service Package</v>
          </cell>
          <cell r="AU322">
            <v>0</v>
          </cell>
          <cell r="AW322" t="str">
            <v>Service Package</v>
          </cell>
          <cell r="AX322">
            <v>0</v>
          </cell>
          <cell r="AZ322" t="str">
            <v>Service Package</v>
          </cell>
          <cell r="BA322">
            <v>0</v>
          </cell>
          <cell r="BC322" t="str">
            <v>Service Package</v>
          </cell>
          <cell r="BD322">
            <v>0</v>
          </cell>
        </row>
        <row r="323">
          <cell r="E323" t="str">
            <v/>
          </cell>
          <cell r="F323" t="str">
            <v/>
          </cell>
          <cell r="I323">
            <v>3.5200000000000005</v>
          </cell>
          <cell r="J323">
            <v>0</v>
          </cell>
          <cell r="K323">
            <v>3.5200000000000005</v>
          </cell>
          <cell r="M323" t="str">
            <v>Service Package</v>
          </cell>
          <cell r="N323">
            <v>0</v>
          </cell>
          <cell r="P323" t="str">
            <v>Service Package</v>
          </cell>
          <cell r="Q323">
            <v>0</v>
          </cell>
          <cell r="S323" t="str">
            <v>Service Package</v>
          </cell>
          <cell r="T323" t="str">
            <v>Service Package</v>
          </cell>
          <cell r="V323" t="str">
            <v>Service Package</v>
          </cell>
          <cell r="W323" t="str">
            <v>Service Package</v>
          </cell>
          <cell r="Y323" t="str">
            <v>Service Package</v>
          </cell>
          <cell r="Z323" t="str">
            <v>Service Package</v>
          </cell>
          <cell r="AB323" t="str">
            <v>Service Package</v>
          </cell>
          <cell r="AC323" t="str">
            <v>Service Package</v>
          </cell>
          <cell r="AE323" t="str">
            <v>Service Package</v>
          </cell>
          <cell r="AF323" t="str">
            <v>Service Package</v>
          </cell>
          <cell r="AH323" t="str">
            <v>Service Package</v>
          </cell>
          <cell r="AI323">
            <v>3.08</v>
          </cell>
          <cell r="AK323" t="str">
            <v>Service Package</v>
          </cell>
          <cell r="AL323">
            <v>0</v>
          </cell>
          <cell r="AN323">
            <v>3.5200000000000005</v>
          </cell>
          <cell r="AO323">
            <v>3.5200000000000005</v>
          </cell>
          <cell r="AQ323" t="str">
            <v>Service Package</v>
          </cell>
          <cell r="AR323">
            <v>0</v>
          </cell>
          <cell r="AT323" t="str">
            <v>Service Package</v>
          </cell>
          <cell r="AU323">
            <v>0</v>
          </cell>
          <cell r="AW323" t="str">
            <v>Service Package</v>
          </cell>
          <cell r="AX323">
            <v>0</v>
          </cell>
          <cell r="AZ323" t="str">
            <v>Service Package</v>
          </cell>
          <cell r="BA323">
            <v>0</v>
          </cell>
          <cell r="BC323" t="str">
            <v>Service Package</v>
          </cell>
          <cell r="BD323">
            <v>0</v>
          </cell>
        </row>
        <row r="324">
          <cell r="E324" t="str">
            <v/>
          </cell>
          <cell r="F324" t="str">
            <v/>
          </cell>
          <cell r="I324">
            <v>66.960000000000008</v>
          </cell>
          <cell r="J324">
            <v>0</v>
          </cell>
          <cell r="K324">
            <v>66.960000000000008</v>
          </cell>
          <cell r="M324" t="str">
            <v>Service Package</v>
          </cell>
          <cell r="N324">
            <v>0</v>
          </cell>
          <cell r="P324" t="str">
            <v>Service Package</v>
          </cell>
          <cell r="Q324">
            <v>0</v>
          </cell>
          <cell r="S324" t="str">
            <v>Service Package</v>
          </cell>
          <cell r="T324" t="str">
            <v>Service Package</v>
          </cell>
          <cell r="V324" t="str">
            <v>Service Package</v>
          </cell>
          <cell r="W324" t="str">
            <v>Service Package</v>
          </cell>
          <cell r="Y324" t="str">
            <v>Service Package</v>
          </cell>
          <cell r="Z324" t="str">
            <v>Service Package</v>
          </cell>
          <cell r="AB324" t="str">
            <v>Service Package</v>
          </cell>
          <cell r="AC324" t="str">
            <v>Service Package</v>
          </cell>
          <cell r="AE324" t="str">
            <v>Service Package</v>
          </cell>
          <cell r="AF324" t="str">
            <v>Service Package</v>
          </cell>
          <cell r="AH324" t="str">
            <v>Service Package</v>
          </cell>
          <cell r="AI324">
            <v>58.589999999999996</v>
          </cell>
          <cell r="AK324" t="str">
            <v>Service Package</v>
          </cell>
          <cell r="AL324">
            <v>0</v>
          </cell>
          <cell r="AN324">
            <v>66.960000000000008</v>
          </cell>
          <cell r="AO324">
            <v>66.960000000000008</v>
          </cell>
          <cell r="AQ324" t="str">
            <v>Service Package</v>
          </cell>
          <cell r="AR324">
            <v>0</v>
          </cell>
          <cell r="AT324" t="str">
            <v>Service Package</v>
          </cell>
          <cell r="AU324">
            <v>0</v>
          </cell>
          <cell r="AW324" t="str">
            <v>Service Package</v>
          </cell>
          <cell r="AX324">
            <v>0</v>
          </cell>
          <cell r="AZ324" t="str">
            <v>Service Package</v>
          </cell>
          <cell r="BA324">
            <v>0</v>
          </cell>
          <cell r="BC324" t="str">
            <v>Service Package</v>
          </cell>
          <cell r="BD324">
            <v>0</v>
          </cell>
        </row>
        <row r="325">
          <cell r="E325" t="str">
            <v/>
          </cell>
          <cell r="F325" t="str">
            <v/>
          </cell>
          <cell r="I325">
            <v>2.64</v>
          </cell>
          <cell r="J325">
            <v>0</v>
          </cell>
          <cell r="K325">
            <v>2.64</v>
          </cell>
          <cell r="M325" t="str">
            <v>Service Package</v>
          </cell>
          <cell r="N325">
            <v>0</v>
          </cell>
          <cell r="P325" t="str">
            <v>Service Package</v>
          </cell>
          <cell r="Q325">
            <v>0</v>
          </cell>
          <cell r="S325" t="str">
            <v>Service Package</v>
          </cell>
          <cell r="T325" t="str">
            <v>Service Package</v>
          </cell>
          <cell r="V325" t="str">
            <v>Service Package</v>
          </cell>
          <cell r="W325" t="str">
            <v>Service Package</v>
          </cell>
          <cell r="Y325" t="str">
            <v>Service Package</v>
          </cell>
          <cell r="Z325" t="str">
            <v>Service Package</v>
          </cell>
          <cell r="AB325" t="str">
            <v>Service Package</v>
          </cell>
          <cell r="AC325" t="str">
            <v>Service Package</v>
          </cell>
          <cell r="AE325" t="str">
            <v>Service Package</v>
          </cell>
          <cell r="AF325" t="str">
            <v>Service Package</v>
          </cell>
          <cell r="AH325" t="str">
            <v>Service Package</v>
          </cell>
          <cell r="AI325">
            <v>2.3099999999999996</v>
          </cell>
          <cell r="AK325" t="str">
            <v>Service Package</v>
          </cell>
          <cell r="AL325">
            <v>0</v>
          </cell>
          <cell r="AN325">
            <v>2.64</v>
          </cell>
          <cell r="AO325">
            <v>2.64</v>
          </cell>
          <cell r="AQ325" t="str">
            <v>Service Package</v>
          </cell>
          <cell r="AR325">
            <v>0</v>
          </cell>
          <cell r="AT325" t="str">
            <v>Service Package</v>
          </cell>
          <cell r="AU325">
            <v>0</v>
          </cell>
          <cell r="AW325" t="str">
            <v>Service Package</v>
          </cell>
          <cell r="AX325">
            <v>0</v>
          </cell>
          <cell r="AZ325" t="str">
            <v>Service Package</v>
          </cell>
          <cell r="BA325">
            <v>0</v>
          </cell>
          <cell r="BC325" t="str">
            <v>Service Package</v>
          </cell>
          <cell r="BD325">
            <v>0</v>
          </cell>
        </row>
        <row r="326">
          <cell r="E326" t="str">
            <v/>
          </cell>
          <cell r="F326" t="str">
            <v/>
          </cell>
          <cell r="I326">
            <v>11.520000000000001</v>
          </cell>
          <cell r="J326">
            <v>0</v>
          </cell>
          <cell r="K326">
            <v>11.520000000000001</v>
          </cell>
          <cell r="M326" t="str">
            <v>Service Package</v>
          </cell>
          <cell r="N326">
            <v>0</v>
          </cell>
          <cell r="P326" t="str">
            <v>Service Package</v>
          </cell>
          <cell r="Q326">
            <v>0</v>
          </cell>
          <cell r="S326" t="str">
            <v>Service Package</v>
          </cell>
          <cell r="T326" t="str">
            <v>Service Package</v>
          </cell>
          <cell r="V326" t="str">
            <v>Service Package</v>
          </cell>
          <cell r="W326" t="str">
            <v>Service Package</v>
          </cell>
          <cell r="Y326" t="str">
            <v>Service Package</v>
          </cell>
          <cell r="Z326" t="str">
            <v>Service Package</v>
          </cell>
          <cell r="AB326" t="str">
            <v>Service Package</v>
          </cell>
          <cell r="AC326" t="str">
            <v>Service Package</v>
          </cell>
          <cell r="AE326" t="str">
            <v>Service Package</v>
          </cell>
          <cell r="AF326" t="str">
            <v>Service Package</v>
          </cell>
          <cell r="AH326" t="str">
            <v>Service Package</v>
          </cell>
          <cell r="AI326">
            <v>10.08</v>
          </cell>
          <cell r="AK326" t="str">
            <v>Service Package</v>
          </cell>
          <cell r="AL326">
            <v>0</v>
          </cell>
          <cell r="AN326">
            <v>11.520000000000001</v>
          </cell>
          <cell r="AO326">
            <v>11.520000000000001</v>
          </cell>
          <cell r="AQ326" t="str">
            <v>Service Package</v>
          </cell>
          <cell r="AR326">
            <v>0</v>
          </cell>
          <cell r="AT326" t="str">
            <v>Service Package</v>
          </cell>
          <cell r="AU326">
            <v>0</v>
          </cell>
          <cell r="AW326" t="str">
            <v>Service Package</v>
          </cell>
          <cell r="AX326">
            <v>0</v>
          </cell>
          <cell r="AZ326" t="str">
            <v>Service Package</v>
          </cell>
          <cell r="BA326">
            <v>0</v>
          </cell>
          <cell r="BC326" t="str">
            <v>Service Package</v>
          </cell>
          <cell r="BD326">
            <v>0</v>
          </cell>
        </row>
        <row r="327">
          <cell r="E327" t="str">
            <v/>
          </cell>
          <cell r="F327" t="str">
            <v/>
          </cell>
          <cell r="I327">
            <v>23.200000000000003</v>
          </cell>
          <cell r="J327">
            <v>0</v>
          </cell>
          <cell r="K327">
            <v>23.200000000000003</v>
          </cell>
          <cell r="M327" t="str">
            <v>Service Package</v>
          </cell>
          <cell r="N327">
            <v>0</v>
          </cell>
          <cell r="P327" t="str">
            <v>Service Package</v>
          </cell>
          <cell r="Q327">
            <v>0</v>
          </cell>
          <cell r="S327" t="str">
            <v>Service Package</v>
          </cell>
          <cell r="T327" t="str">
            <v>Service Package</v>
          </cell>
          <cell r="V327" t="str">
            <v>Service Package</v>
          </cell>
          <cell r="W327" t="str">
            <v>Service Package</v>
          </cell>
          <cell r="Y327" t="str">
            <v>Service Package</v>
          </cell>
          <cell r="Z327" t="str">
            <v>Service Package</v>
          </cell>
          <cell r="AB327" t="str">
            <v>Service Package</v>
          </cell>
          <cell r="AC327" t="str">
            <v>Service Package</v>
          </cell>
          <cell r="AE327" t="str">
            <v>Service Package</v>
          </cell>
          <cell r="AF327" t="str">
            <v>Service Package</v>
          </cell>
          <cell r="AH327" t="str">
            <v>Service Package</v>
          </cell>
          <cell r="AI327">
            <v>20.299999999999997</v>
          </cell>
          <cell r="AK327" t="str">
            <v>Service Package</v>
          </cell>
          <cell r="AL327">
            <v>0</v>
          </cell>
          <cell r="AN327">
            <v>23.200000000000003</v>
          </cell>
          <cell r="AO327">
            <v>23.200000000000003</v>
          </cell>
          <cell r="AQ327" t="str">
            <v>Service Package</v>
          </cell>
          <cell r="AR327">
            <v>0</v>
          </cell>
          <cell r="AT327" t="str">
            <v>Service Package</v>
          </cell>
          <cell r="AU327">
            <v>0</v>
          </cell>
          <cell r="AW327" t="str">
            <v>Service Package</v>
          </cell>
          <cell r="AX327">
            <v>0</v>
          </cell>
          <cell r="AZ327" t="str">
            <v>Service Package</v>
          </cell>
          <cell r="BA327">
            <v>0</v>
          </cell>
          <cell r="BC327" t="str">
            <v>Service Package</v>
          </cell>
          <cell r="BD327">
            <v>0</v>
          </cell>
        </row>
        <row r="328">
          <cell r="E328" t="str">
            <v/>
          </cell>
          <cell r="F328" t="str">
            <v/>
          </cell>
          <cell r="I328">
            <v>81.12</v>
          </cell>
          <cell r="J328">
            <v>0</v>
          </cell>
          <cell r="K328">
            <v>81.12</v>
          </cell>
          <cell r="M328" t="str">
            <v>Service Package</v>
          </cell>
          <cell r="N328">
            <v>0</v>
          </cell>
          <cell r="P328" t="str">
            <v>Service Package</v>
          </cell>
          <cell r="Q328">
            <v>0</v>
          </cell>
          <cell r="S328" t="str">
            <v>Service Package</v>
          </cell>
          <cell r="T328" t="str">
            <v>Service Package</v>
          </cell>
          <cell r="V328" t="str">
            <v>Service Package</v>
          </cell>
          <cell r="W328" t="str">
            <v>Service Package</v>
          </cell>
          <cell r="Y328" t="str">
            <v>Service Package</v>
          </cell>
          <cell r="Z328" t="str">
            <v>Service Package</v>
          </cell>
          <cell r="AB328" t="str">
            <v>Service Package</v>
          </cell>
          <cell r="AC328" t="str">
            <v>Service Package</v>
          </cell>
          <cell r="AE328" t="str">
            <v>Service Package</v>
          </cell>
          <cell r="AF328" t="str">
            <v>Service Package</v>
          </cell>
          <cell r="AH328" t="str">
            <v>Service Package</v>
          </cell>
          <cell r="AI328">
            <v>70.98</v>
          </cell>
          <cell r="AK328" t="str">
            <v>Service Package</v>
          </cell>
          <cell r="AL328">
            <v>0</v>
          </cell>
          <cell r="AN328">
            <v>81.12</v>
          </cell>
          <cell r="AO328">
            <v>81.12</v>
          </cell>
          <cell r="AQ328" t="str">
            <v>Service Package</v>
          </cell>
          <cell r="AR328">
            <v>0</v>
          </cell>
          <cell r="AT328" t="str">
            <v>Service Package</v>
          </cell>
          <cell r="AU328">
            <v>0</v>
          </cell>
          <cell r="AW328" t="str">
            <v>Service Package</v>
          </cell>
          <cell r="AX328">
            <v>0</v>
          </cell>
          <cell r="AZ328" t="str">
            <v>Service Package</v>
          </cell>
          <cell r="BA328">
            <v>0</v>
          </cell>
          <cell r="BC328" t="str">
            <v>Service Package</v>
          </cell>
          <cell r="BD328">
            <v>0</v>
          </cell>
        </row>
        <row r="329">
          <cell r="E329" t="str">
            <v/>
          </cell>
          <cell r="F329" t="str">
            <v/>
          </cell>
          <cell r="I329">
            <v>22.8</v>
          </cell>
          <cell r="J329">
            <v>0</v>
          </cell>
          <cell r="K329">
            <v>22.8</v>
          </cell>
          <cell r="M329" t="str">
            <v>Service Package</v>
          </cell>
          <cell r="N329">
            <v>0</v>
          </cell>
          <cell r="P329" t="str">
            <v>Service Package</v>
          </cell>
          <cell r="Q329">
            <v>0</v>
          </cell>
          <cell r="S329" t="str">
            <v>Service Package</v>
          </cell>
          <cell r="T329" t="str">
            <v>Service Package</v>
          </cell>
          <cell r="V329" t="str">
            <v>Service Package</v>
          </cell>
          <cell r="W329" t="str">
            <v>Service Package</v>
          </cell>
          <cell r="Y329" t="str">
            <v>Service Package</v>
          </cell>
          <cell r="Z329" t="str">
            <v>Service Package</v>
          </cell>
          <cell r="AB329" t="str">
            <v>Service Package</v>
          </cell>
          <cell r="AC329" t="str">
            <v>Service Package</v>
          </cell>
          <cell r="AE329" t="str">
            <v>Service Package</v>
          </cell>
          <cell r="AF329" t="str">
            <v>Service Package</v>
          </cell>
          <cell r="AH329" t="str">
            <v>Service Package</v>
          </cell>
          <cell r="AI329">
            <v>19.95</v>
          </cell>
          <cell r="AK329" t="str">
            <v>Service Package</v>
          </cell>
          <cell r="AL329">
            <v>0</v>
          </cell>
          <cell r="AN329">
            <v>22.8</v>
          </cell>
          <cell r="AO329">
            <v>22.8</v>
          </cell>
          <cell r="AQ329" t="str">
            <v>Service Package</v>
          </cell>
          <cell r="AR329">
            <v>0</v>
          </cell>
          <cell r="AT329" t="str">
            <v>Service Package</v>
          </cell>
          <cell r="AU329">
            <v>0</v>
          </cell>
          <cell r="AW329" t="str">
            <v>Service Package</v>
          </cell>
          <cell r="AX329">
            <v>0</v>
          </cell>
          <cell r="AZ329" t="str">
            <v>Service Package</v>
          </cell>
          <cell r="BA329">
            <v>0</v>
          </cell>
          <cell r="BC329" t="str">
            <v>Service Package</v>
          </cell>
          <cell r="BD329">
            <v>0</v>
          </cell>
        </row>
        <row r="330">
          <cell r="E330" t="str">
            <v/>
          </cell>
          <cell r="F330" t="str">
            <v/>
          </cell>
          <cell r="I330">
            <v>11.840000000000002</v>
          </cell>
          <cell r="J330">
            <v>0</v>
          </cell>
          <cell r="K330">
            <v>11.840000000000002</v>
          </cell>
          <cell r="M330" t="str">
            <v>Service Package</v>
          </cell>
          <cell r="N330">
            <v>0</v>
          </cell>
          <cell r="P330" t="str">
            <v>Service Package</v>
          </cell>
          <cell r="Q330">
            <v>0</v>
          </cell>
          <cell r="S330" t="str">
            <v>Service Package</v>
          </cell>
          <cell r="T330" t="str">
            <v>Service Package</v>
          </cell>
          <cell r="V330" t="str">
            <v>Service Package</v>
          </cell>
          <cell r="W330" t="str">
            <v>Service Package</v>
          </cell>
          <cell r="Y330" t="str">
            <v>Service Package</v>
          </cell>
          <cell r="Z330" t="str">
            <v>Service Package</v>
          </cell>
          <cell r="AB330" t="str">
            <v>Service Package</v>
          </cell>
          <cell r="AC330" t="str">
            <v>Service Package</v>
          </cell>
          <cell r="AE330" t="str">
            <v>Service Package</v>
          </cell>
          <cell r="AF330" t="str">
            <v>Service Package</v>
          </cell>
          <cell r="AH330" t="str">
            <v>Service Package</v>
          </cell>
          <cell r="AI330">
            <v>10.36</v>
          </cell>
          <cell r="AK330" t="str">
            <v>Service Package</v>
          </cell>
          <cell r="AL330">
            <v>0</v>
          </cell>
          <cell r="AN330">
            <v>11.840000000000002</v>
          </cell>
          <cell r="AO330">
            <v>11.840000000000002</v>
          </cell>
          <cell r="AQ330" t="str">
            <v>Service Package</v>
          </cell>
          <cell r="AR330">
            <v>0</v>
          </cell>
          <cell r="AT330" t="str">
            <v>Service Package</v>
          </cell>
          <cell r="AU330">
            <v>0</v>
          </cell>
          <cell r="AW330" t="str">
            <v>Service Package</v>
          </cell>
          <cell r="AX330">
            <v>0</v>
          </cell>
          <cell r="AZ330" t="str">
            <v>Service Package</v>
          </cell>
          <cell r="BA330">
            <v>0</v>
          </cell>
          <cell r="BC330" t="str">
            <v>Service Package</v>
          </cell>
          <cell r="BD330">
            <v>0</v>
          </cell>
        </row>
        <row r="331">
          <cell r="E331" t="str">
            <v/>
          </cell>
          <cell r="F331" t="str">
            <v/>
          </cell>
          <cell r="I331">
            <v>912.24</v>
          </cell>
          <cell r="J331">
            <v>0</v>
          </cell>
          <cell r="K331">
            <v>912.24</v>
          </cell>
          <cell r="M331" t="str">
            <v>Service Package</v>
          </cell>
          <cell r="N331">
            <v>0</v>
          </cell>
          <cell r="P331" t="str">
            <v>Service Package</v>
          </cell>
          <cell r="Q331">
            <v>0</v>
          </cell>
          <cell r="S331" t="str">
            <v>Service Package</v>
          </cell>
          <cell r="T331" t="str">
            <v>Service Package</v>
          </cell>
          <cell r="V331" t="str">
            <v>Service Package</v>
          </cell>
          <cell r="W331" t="str">
            <v>Service Package</v>
          </cell>
          <cell r="Y331" t="str">
            <v>Service Package</v>
          </cell>
          <cell r="Z331" t="str">
            <v>Service Package</v>
          </cell>
          <cell r="AB331" t="str">
            <v>Service Package</v>
          </cell>
          <cell r="AC331" t="str">
            <v>Service Package</v>
          </cell>
          <cell r="AE331" t="str">
            <v>Service Package</v>
          </cell>
          <cell r="AF331" t="str">
            <v>Service Package</v>
          </cell>
          <cell r="AH331" t="str">
            <v>Service Package</v>
          </cell>
          <cell r="AI331">
            <v>798.20999999999992</v>
          </cell>
          <cell r="AK331" t="str">
            <v>Service Package</v>
          </cell>
          <cell r="AL331">
            <v>0</v>
          </cell>
          <cell r="AN331">
            <v>912.24</v>
          </cell>
          <cell r="AO331">
            <v>912.24</v>
          </cell>
          <cell r="AQ331" t="str">
            <v>Service Package</v>
          </cell>
          <cell r="AR331">
            <v>0</v>
          </cell>
          <cell r="AT331" t="str">
            <v>Service Package</v>
          </cell>
          <cell r="AU331">
            <v>0</v>
          </cell>
          <cell r="AW331" t="str">
            <v>Service Package</v>
          </cell>
          <cell r="AX331">
            <v>0</v>
          </cell>
          <cell r="AZ331" t="str">
            <v>Service Package</v>
          </cell>
          <cell r="BA331">
            <v>0</v>
          </cell>
          <cell r="BC331" t="str">
            <v>Service Package</v>
          </cell>
          <cell r="BD331">
            <v>0</v>
          </cell>
        </row>
        <row r="332">
          <cell r="E332" t="str">
            <v>L0120</v>
          </cell>
          <cell r="G332" t="str">
            <v>A</v>
          </cell>
          <cell r="I332">
            <v>36.800000000000004</v>
          </cell>
          <cell r="J332">
            <v>0</v>
          </cell>
          <cell r="K332">
            <v>36.800000000000004</v>
          </cell>
          <cell r="M332" t="str">
            <v>Service Package</v>
          </cell>
          <cell r="N332">
            <v>0</v>
          </cell>
          <cell r="P332" t="str">
            <v>Service Package</v>
          </cell>
          <cell r="Q332">
            <v>23</v>
          </cell>
          <cell r="S332" t="str">
            <v>Service Package</v>
          </cell>
          <cell r="T332" t="str">
            <v>Service Package</v>
          </cell>
          <cell r="V332" t="str">
            <v>Service Package</v>
          </cell>
          <cell r="W332" t="str">
            <v>Service Package</v>
          </cell>
          <cell r="Y332" t="str">
            <v>Service Package</v>
          </cell>
          <cell r="Z332" t="str">
            <v>Service Package</v>
          </cell>
          <cell r="AB332" t="str">
            <v>Service Package</v>
          </cell>
          <cell r="AC332" t="str">
            <v>Service Package</v>
          </cell>
          <cell r="AE332" t="str">
            <v>Service Package</v>
          </cell>
          <cell r="AF332" t="str">
            <v>Service Package</v>
          </cell>
          <cell r="AH332" t="str">
            <v>Service Package</v>
          </cell>
          <cell r="AI332">
            <v>32.199999999999996</v>
          </cell>
          <cell r="AK332" t="str">
            <v>Service Package</v>
          </cell>
          <cell r="AL332">
            <v>0</v>
          </cell>
          <cell r="AN332">
            <v>36.800000000000004</v>
          </cell>
          <cell r="AO332">
            <v>36.800000000000004</v>
          </cell>
          <cell r="AQ332" t="str">
            <v>Service Package</v>
          </cell>
          <cell r="AR332">
            <v>0</v>
          </cell>
          <cell r="AT332" t="str">
            <v>Service Package</v>
          </cell>
          <cell r="AU332">
            <v>0</v>
          </cell>
          <cell r="AW332" t="str">
            <v>Service Package</v>
          </cell>
          <cell r="AX332" t="str">
            <v>Service Package</v>
          </cell>
          <cell r="AZ332" t="str">
            <v>Service Package</v>
          </cell>
          <cell r="BA332">
            <v>0</v>
          </cell>
          <cell r="BC332" t="str">
            <v>Service Package</v>
          </cell>
          <cell r="BD332">
            <v>0</v>
          </cell>
        </row>
        <row r="333">
          <cell r="E333" t="str">
            <v>L1830</v>
          </cell>
          <cell r="G333" t="str">
            <v>A</v>
          </cell>
          <cell r="I333">
            <v>115.69600000000001</v>
          </cell>
          <cell r="J333">
            <v>0</v>
          </cell>
          <cell r="K333">
            <v>115.69600000000001</v>
          </cell>
          <cell r="M333" t="str">
            <v>Service Package</v>
          </cell>
          <cell r="N333">
            <v>0</v>
          </cell>
          <cell r="P333" t="str">
            <v>Service Package</v>
          </cell>
          <cell r="Q333">
            <v>72.31</v>
          </cell>
          <cell r="S333" t="str">
            <v>Service Package</v>
          </cell>
          <cell r="T333" t="str">
            <v>Service Package</v>
          </cell>
          <cell r="V333" t="str">
            <v>Service Package</v>
          </cell>
          <cell r="W333" t="str">
            <v>Service Package</v>
          </cell>
          <cell r="Y333" t="str">
            <v>Service Package</v>
          </cell>
          <cell r="Z333" t="str">
            <v>Service Package</v>
          </cell>
          <cell r="AB333" t="str">
            <v>Service Package</v>
          </cell>
          <cell r="AC333" t="str">
            <v>Service Package</v>
          </cell>
          <cell r="AE333" t="str">
            <v>Service Package</v>
          </cell>
          <cell r="AF333" t="str">
            <v>Service Package</v>
          </cell>
          <cell r="AH333" t="str">
            <v>Service Package</v>
          </cell>
          <cell r="AI333">
            <v>101.23399999999999</v>
          </cell>
          <cell r="AK333" t="str">
            <v>Service Package</v>
          </cell>
          <cell r="AL333">
            <v>0</v>
          </cell>
          <cell r="AN333">
            <v>115.69600000000001</v>
          </cell>
          <cell r="AO333">
            <v>115.69600000000001</v>
          </cell>
          <cell r="AQ333" t="str">
            <v>Service Package</v>
          </cell>
          <cell r="AR333">
            <v>102.38</v>
          </cell>
          <cell r="AT333" t="str">
            <v>Service Package</v>
          </cell>
          <cell r="AU333">
            <v>0</v>
          </cell>
          <cell r="AW333" t="str">
            <v>Service Package</v>
          </cell>
          <cell r="AX333" t="str">
            <v>Service Package</v>
          </cell>
          <cell r="AZ333" t="str">
            <v>Service Package</v>
          </cell>
          <cell r="BA333">
            <v>0</v>
          </cell>
          <cell r="BC333" t="str">
            <v>Service Package</v>
          </cell>
          <cell r="BD333">
            <v>0</v>
          </cell>
        </row>
        <row r="334">
          <cell r="E334" t="str">
            <v>J0840</v>
          </cell>
          <cell r="G334" t="str">
            <v>K</v>
          </cell>
          <cell r="I334">
            <v>10131.280000000001</v>
          </cell>
          <cell r="J334">
            <v>0</v>
          </cell>
          <cell r="K334">
            <v>10131.280000000001</v>
          </cell>
          <cell r="M334" t="str">
            <v>Service Package</v>
          </cell>
          <cell r="N334">
            <v>2077.7930000000001</v>
          </cell>
          <cell r="P334" t="str">
            <v>Service Package</v>
          </cell>
          <cell r="Q334">
            <v>0</v>
          </cell>
          <cell r="S334" t="str">
            <v>Service Package</v>
          </cell>
          <cell r="T334" t="str">
            <v>Service Package</v>
          </cell>
          <cell r="V334" t="str">
            <v>Service Package</v>
          </cell>
          <cell r="W334" t="str">
            <v>Service Package</v>
          </cell>
          <cell r="Y334" t="str">
            <v>Service Package</v>
          </cell>
          <cell r="Z334" t="str">
            <v>Service Package</v>
          </cell>
          <cell r="AB334" t="str">
            <v>Service Package</v>
          </cell>
          <cell r="AC334" t="str">
            <v>Service Package</v>
          </cell>
          <cell r="AE334" t="str">
            <v>Service Package</v>
          </cell>
          <cell r="AF334" t="str">
            <v>Service Package</v>
          </cell>
          <cell r="AH334" t="str">
            <v>Service Package</v>
          </cell>
          <cell r="AI334">
            <v>8864.869999999999</v>
          </cell>
          <cell r="AK334" t="str">
            <v>Service Package</v>
          </cell>
          <cell r="AL334">
            <v>3116.6895000000004</v>
          </cell>
          <cell r="AN334">
            <v>10131.280000000001</v>
          </cell>
          <cell r="AO334">
            <v>10131.280000000001</v>
          </cell>
          <cell r="AQ334" t="str">
            <v>Service Package</v>
          </cell>
          <cell r="AR334">
            <v>2368.6799999999998</v>
          </cell>
          <cell r="AT334" t="str">
            <v>Service Package</v>
          </cell>
          <cell r="AU334">
            <v>2077.7930000000001</v>
          </cell>
          <cell r="AW334" t="str">
            <v>Service Package</v>
          </cell>
          <cell r="AX334">
            <v>0</v>
          </cell>
          <cell r="AZ334" t="str">
            <v>Service Package</v>
          </cell>
          <cell r="BA334">
            <v>1973.90335</v>
          </cell>
          <cell r="BC334" t="str">
            <v>Service Package</v>
          </cell>
          <cell r="BD334">
            <v>2077.7930000000001</v>
          </cell>
        </row>
        <row r="335">
          <cell r="E335" t="str">
            <v>J0840</v>
          </cell>
          <cell r="G335" t="str">
            <v>K</v>
          </cell>
          <cell r="I335">
            <v>40525.120000000003</v>
          </cell>
          <cell r="J335">
            <v>0</v>
          </cell>
          <cell r="K335">
            <v>40525.120000000003</v>
          </cell>
          <cell r="M335" t="str">
            <v>Service Package</v>
          </cell>
          <cell r="N335">
            <v>2077.7930000000001</v>
          </cell>
          <cell r="P335" t="str">
            <v>Service Package</v>
          </cell>
          <cell r="Q335">
            <v>0</v>
          </cell>
          <cell r="S335" t="str">
            <v>Service Package</v>
          </cell>
          <cell r="T335" t="str">
            <v>Service Package</v>
          </cell>
          <cell r="V335" t="str">
            <v>Service Package</v>
          </cell>
          <cell r="W335" t="str">
            <v>Service Package</v>
          </cell>
          <cell r="Y335" t="str">
            <v>Service Package</v>
          </cell>
          <cell r="Z335" t="str">
            <v>Service Package</v>
          </cell>
          <cell r="AB335" t="str">
            <v>Service Package</v>
          </cell>
          <cell r="AC335" t="str">
            <v>Service Package</v>
          </cell>
          <cell r="AE335" t="str">
            <v>Service Package</v>
          </cell>
          <cell r="AF335" t="str">
            <v>Service Package</v>
          </cell>
          <cell r="AH335" t="str">
            <v>Service Package</v>
          </cell>
          <cell r="AI335">
            <v>35459.479999999996</v>
          </cell>
          <cell r="AK335" t="str">
            <v>Service Package</v>
          </cell>
          <cell r="AL335">
            <v>3116.6895000000004</v>
          </cell>
          <cell r="AN335">
            <v>40525.120000000003</v>
          </cell>
          <cell r="AO335">
            <v>40525.120000000003</v>
          </cell>
          <cell r="AQ335" t="str">
            <v>Service Package</v>
          </cell>
          <cell r="AR335">
            <v>2368.6799999999998</v>
          </cell>
          <cell r="AT335" t="str">
            <v>Service Package</v>
          </cell>
          <cell r="AU335">
            <v>2077.7930000000001</v>
          </cell>
          <cell r="AW335" t="str">
            <v>Service Package</v>
          </cell>
          <cell r="AX335">
            <v>0</v>
          </cell>
          <cell r="AZ335" t="str">
            <v>Service Package</v>
          </cell>
          <cell r="BA335">
            <v>1973.90335</v>
          </cell>
          <cell r="BC335" t="str">
            <v>Service Package</v>
          </cell>
          <cell r="BD335">
            <v>2077.7930000000001</v>
          </cell>
        </row>
        <row r="336">
          <cell r="E336" t="str">
            <v/>
          </cell>
          <cell r="F336" t="str">
            <v/>
          </cell>
          <cell r="I336">
            <v>10.88</v>
          </cell>
          <cell r="J336">
            <v>0</v>
          </cell>
          <cell r="K336">
            <v>10.88</v>
          </cell>
          <cell r="M336" t="str">
            <v>Service Package</v>
          </cell>
          <cell r="N336">
            <v>0</v>
          </cell>
          <cell r="P336" t="str">
            <v>Service Package</v>
          </cell>
          <cell r="Q336">
            <v>0</v>
          </cell>
          <cell r="S336" t="str">
            <v>Service Package</v>
          </cell>
          <cell r="T336" t="str">
            <v>Service Package</v>
          </cell>
          <cell r="V336" t="str">
            <v>Service Package</v>
          </cell>
          <cell r="W336" t="str">
            <v>Service Package</v>
          </cell>
          <cell r="Y336" t="str">
            <v>Service Package</v>
          </cell>
          <cell r="Z336" t="str">
            <v>Service Package</v>
          </cell>
          <cell r="AB336" t="str">
            <v>Service Package</v>
          </cell>
          <cell r="AC336" t="str">
            <v>Service Package</v>
          </cell>
          <cell r="AE336" t="str">
            <v>Service Package</v>
          </cell>
          <cell r="AF336" t="str">
            <v>Service Package</v>
          </cell>
          <cell r="AH336" t="str">
            <v>Service Package</v>
          </cell>
          <cell r="AI336">
            <v>9.52</v>
          </cell>
          <cell r="AK336" t="str">
            <v>Service Package</v>
          </cell>
          <cell r="AL336">
            <v>0</v>
          </cell>
          <cell r="AN336">
            <v>10.88</v>
          </cell>
          <cell r="AO336">
            <v>10.88</v>
          </cell>
          <cell r="AQ336" t="str">
            <v>Service Package</v>
          </cell>
          <cell r="AR336">
            <v>0</v>
          </cell>
          <cell r="AT336" t="str">
            <v>Service Package</v>
          </cell>
          <cell r="AU336">
            <v>0</v>
          </cell>
          <cell r="AW336" t="str">
            <v>Service Package</v>
          </cell>
          <cell r="AX336">
            <v>0</v>
          </cell>
          <cell r="AZ336" t="str">
            <v>Service Package</v>
          </cell>
          <cell r="BA336">
            <v>0</v>
          </cell>
          <cell r="BC336" t="str">
            <v>Service Package</v>
          </cell>
          <cell r="BD336">
            <v>0</v>
          </cell>
        </row>
        <row r="337">
          <cell r="E337" t="str">
            <v/>
          </cell>
          <cell r="F337" t="str">
            <v/>
          </cell>
          <cell r="I337">
            <v>4.4000000000000004</v>
          </cell>
          <cell r="J337">
            <v>0</v>
          </cell>
          <cell r="K337">
            <v>4.4000000000000004</v>
          </cell>
          <cell r="M337" t="str">
            <v>Service Package</v>
          </cell>
          <cell r="N337">
            <v>0</v>
          </cell>
          <cell r="P337" t="str">
            <v>Service Package</v>
          </cell>
          <cell r="Q337">
            <v>0</v>
          </cell>
          <cell r="S337" t="str">
            <v>Service Package</v>
          </cell>
          <cell r="T337" t="str">
            <v>Service Package</v>
          </cell>
          <cell r="V337" t="str">
            <v>Service Package</v>
          </cell>
          <cell r="W337" t="str">
            <v>Service Package</v>
          </cell>
          <cell r="Y337" t="str">
            <v>Service Package</v>
          </cell>
          <cell r="Z337" t="str">
            <v>Service Package</v>
          </cell>
          <cell r="AB337" t="str">
            <v>Service Package</v>
          </cell>
          <cell r="AC337" t="str">
            <v>Service Package</v>
          </cell>
          <cell r="AE337" t="str">
            <v>Service Package</v>
          </cell>
          <cell r="AF337" t="str">
            <v>Service Package</v>
          </cell>
          <cell r="AH337" t="str">
            <v>Service Package</v>
          </cell>
          <cell r="AI337">
            <v>3.8499999999999996</v>
          </cell>
          <cell r="AK337" t="str">
            <v>Service Package</v>
          </cell>
          <cell r="AL337">
            <v>0</v>
          </cell>
          <cell r="AN337">
            <v>4.4000000000000004</v>
          </cell>
          <cell r="AO337">
            <v>4.4000000000000004</v>
          </cell>
          <cell r="AQ337" t="str">
            <v>Service Package</v>
          </cell>
          <cell r="AR337">
            <v>0</v>
          </cell>
          <cell r="AT337" t="str">
            <v>Service Package</v>
          </cell>
          <cell r="AU337">
            <v>0</v>
          </cell>
          <cell r="AW337" t="str">
            <v>Service Package</v>
          </cell>
          <cell r="AX337">
            <v>0</v>
          </cell>
          <cell r="AZ337" t="str">
            <v>Service Package</v>
          </cell>
          <cell r="BA337">
            <v>0</v>
          </cell>
          <cell r="BC337" t="str">
            <v>Service Package</v>
          </cell>
          <cell r="BD337">
            <v>0</v>
          </cell>
        </row>
        <row r="338">
          <cell r="E338" t="str">
            <v/>
          </cell>
          <cell r="F338" t="str">
            <v/>
          </cell>
          <cell r="I338">
            <v>92.320000000000007</v>
          </cell>
          <cell r="J338">
            <v>0</v>
          </cell>
          <cell r="K338">
            <v>92.320000000000007</v>
          </cell>
          <cell r="M338" t="str">
            <v>Service Package</v>
          </cell>
          <cell r="N338">
            <v>0</v>
          </cell>
          <cell r="P338" t="str">
            <v>Service Package</v>
          </cell>
          <cell r="Q338">
            <v>0</v>
          </cell>
          <cell r="S338" t="str">
            <v>Service Package</v>
          </cell>
          <cell r="T338" t="str">
            <v>Service Package</v>
          </cell>
          <cell r="V338" t="str">
            <v>Service Package</v>
          </cell>
          <cell r="W338" t="str">
            <v>Service Package</v>
          </cell>
          <cell r="Y338" t="str">
            <v>Service Package</v>
          </cell>
          <cell r="Z338" t="str">
            <v>Service Package</v>
          </cell>
          <cell r="AB338" t="str">
            <v>Service Package</v>
          </cell>
          <cell r="AC338" t="str">
            <v>Service Package</v>
          </cell>
          <cell r="AE338" t="str">
            <v>Service Package</v>
          </cell>
          <cell r="AF338" t="str">
            <v>Service Package</v>
          </cell>
          <cell r="AH338" t="str">
            <v>Service Package</v>
          </cell>
          <cell r="AI338">
            <v>80.78</v>
          </cell>
          <cell r="AK338" t="str">
            <v>Service Package</v>
          </cell>
          <cell r="AL338">
            <v>0</v>
          </cell>
          <cell r="AN338">
            <v>92.320000000000007</v>
          </cell>
          <cell r="AO338">
            <v>92.320000000000007</v>
          </cell>
          <cell r="AQ338" t="str">
            <v>Service Package</v>
          </cell>
          <cell r="AR338">
            <v>0</v>
          </cell>
          <cell r="AT338" t="str">
            <v>Service Package</v>
          </cell>
          <cell r="AU338">
            <v>0</v>
          </cell>
          <cell r="AW338" t="str">
            <v>Service Package</v>
          </cell>
          <cell r="AX338">
            <v>0</v>
          </cell>
          <cell r="AZ338" t="str">
            <v>Service Package</v>
          </cell>
          <cell r="BA338">
            <v>0</v>
          </cell>
          <cell r="BC338" t="str">
            <v>Service Package</v>
          </cell>
          <cell r="BD338">
            <v>0</v>
          </cell>
        </row>
        <row r="339">
          <cell r="E339" t="str">
            <v/>
          </cell>
          <cell r="F339" t="str">
            <v/>
          </cell>
          <cell r="I339">
            <v>6.16</v>
          </cell>
          <cell r="J339">
            <v>0</v>
          </cell>
          <cell r="K339">
            <v>6.16</v>
          </cell>
          <cell r="M339" t="str">
            <v>Service Package</v>
          </cell>
          <cell r="N339">
            <v>0</v>
          </cell>
          <cell r="P339" t="str">
            <v>Service Package</v>
          </cell>
          <cell r="Q339">
            <v>0</v>
          </cell>
          <cell r="S339" t="str">
            <v>Service Package</v>
          </cell>
          <cell r="T339" t="str">
            <v>Service Package</v>
          </cell>
          <cell r="V339" t="str">
            <v>Service Package</v>
          </cell>
          <cell r="W339" t="str">
            <v>Service Package</v>
          </cell>
          <cell r="Y339" t="str">
            <v>Service Package</v>
          </cell>
          <cell r="Z339" t="str">
            <v>Service Package</v>
          </cell>
          <cell r="AB339" t="str">
            <v>Service Package</v>
          </cell>
          <cell r="AC339" t="str">
            <v>Service Package</v>
          </cell>
          <cell r="AE339" t="str">
            <v>Service Package</v>
          </cell>
          <cell r="AF339" t="str">
            <v>Service Package</v>
          </cell>
          <cell r="AH339" t="str">
            <v>Service Package</v>
          </cell>
          <cell r="AI339">
            <v>5.39</v>
          </cell>
          <cell r="AK339" t="str">
            <v>Service Package</v>
          </cell>
          <cell r="AL339">
            <v>0</v>
          </cell>
          <cell r="AN339">
            <v>6.16</v>
          </cell>
          <cell r="AO339">
            <v>6.16</v>
          </cell>
          <cell r="AQ339" t="str">
            <v>Service Package</v>
          </cell>
          <cell r="AR339">
            <v>0</v>
          </cell>
          <cell r="AT339" t="str">
            <v>Service Package</v>
          </cell>
          <cell r="AU339">
            <v>0</v>
          </cell>
          <cell r="AW339" t="str">
            <v>Service Package</v>
          </cell>
          <cell r="AX339">
            <v>0</v>
          </cell>
          <cell r="AZ339" t="str">
            <v>Service Package</v>
          </cell>
          <cell r="BA339">
            <v>0</v>
          </cell>
          <cell r="BC339" t="str">
            <v>Service Package</v>
          </cell>
          <cell r="BD339">
            <v>0</v>
          </cell>
        </row>
        <row r="340">
          <cell r="E340" t="str">
            <v>J0878</v>
          </cell>
          <cell r="G340" t="str">
            <v>N</v>
          </cell>
          <cell r="I340">
            <v>27.360000000000003</v>
          </cell>
          <cell r="J340">
            <v>0</v>
          </cell>
          <cell r="K340">
            <v>27.360000000000003</v>
          </cell>
          <cell r="M340" t="str">
            <v>Service Package</v>
          </cell>
          <cell r="N340">
            <v>0</v>
          </cell>
          <cell r="P340" t="str">
            <v>Service Package</v>
          </cell>
          <cell r="Q340">
            <v>0</v>
          </cell>
          <cell r="S340" t="str">
            <v>Service Package</v>
          </cell>
          <cell r="T340" t="str">
            <v>Service Package</v>
          </cell>
          <cell r="V340" t="str">
            <v>Service Package</v>
          </cell>
          <cell r="W340" t="str">
            <v>Service Package</v>
          </cell>
          <cell r="Y340" t="str">
            <v>Service Package</v>
          </cell>
          <cell r="Z340" t="str">
            <v>Service Package</v>
          </cell>
          <cell r="AB340" t="str">
            <v>Service Package</v>
          </cell>
          <cell r="AC340" t="str">
            <v>Service Package</v>
          </cell>
          <cell r="AE340" t="str">
            <v>Service Package</v>
          </cell>
          <cell r="AF340" t="str">
            <v>Service Package</v>
          </cell>
          <cell r="AH340" t="str">
            <v>Service Package</v>
          </cell>
          <cell r="AI340">
            <v>23.94</v>
          </cell>
          <cell r="AK340" t="str">
            <v>Service Package</v>
          </cell>
          <cell r="AL340">
            <v>0</v>
          </cell>
          <cell r="AN340">
            <v>27.360000000000003</v>
          </cell>
          <cell r="AO340">
            <v>27.360000000000003</v>
          </cell>
          <cell r="AQ340" t="str">
            <v>Service Package</v>
          </cell>
          <cell r="AR340">
            <v>0.05</v>
          </cell>
          <cell r="AT340" t="str">
            <v>Service Package</v>
          </cell>
          <cell r="AU340">
            <v>0</v>
          </cell>
          <cell r="AW340" t="str">
            <v>Service Package</v>
          </cell>
          <cell r="AX340">
            <v>0</v>
          </cell>
          <cell r="AZ340" t="str">
            <v>Service Package</v>
          </cell>
          <cell r="BA340">
            <v>0</v>
          </cell>
          <cell r="BC340" t="str">
            <v>Service Package</v>
          </cell>
          <cell r="BD340">
            <v>0</v>
          </cell>
        </row>
        <row r="341">
          <cell r="E341" t="str">
            <v>J0878</v>
          </cell>
          <cell r="G341" t="str">
            <v>N</v>
          </cell>
          <cell r="I341">
            <v>27.360000000000003</v>
          </cell>
          <cell r="J341">
            <v>0</v>
          </cell>
          <cell r="K341">
            <v>27.360000000000003</v>
          </cell>
          <cell r="M341" t="str">
            <v>Service Package</v>
          </cell>
          <cell r="N341">
            <v>0</v>
          </cell>
          <cell r="P341" t="str">
            <v>Service Package</v>
          </cell>
          <cell r="Q341">
            <v>0</v>
          </cell>
          <cell r="S341" t="str">
            <v>Service Package</v>
          </cell>
          <cell r="T341" t="str">
            <v>Service Package</v>
          </cell>
          <cell r="V341" t="str">
            <v>Service Package</v>
          </cell>
          <cell r="W341" t="str">
            <v>Service Package</v>
          </cell>
          <cell r="Y341" t="str">
            <v>Service Package</v>
          </cell>
          <cell r="Z341" t="str">
            <v>Service Package</v>
          </cell>
          <cell r="AB341" t="str">
            <v>Service Package</v>
          </cell>
          <cell r="AC341" t="str">
            <v>Service Package</v>
          </cell>
          <cell r="AE341" t="str">
            <v>Service Package</v>
          </cell>
          <cell r="AF341" t="str">
            <v>Service Package</v>
          </cell>
          <cell r="AH341" t="str">
            <v>Service Package</v>
          </cell>
          <cell r="AI341">
            <v>23.94</v>
          </cell>
          <cell r="AK341" t="str">
            <v>Service Package</v>
          </cell>
          <cell r="AL341">
            <v>0</v>
          </cell>
          <cell r="AN341">
            <v>27.360000000000003</v>
          </cell>
          <cell r="AO341">
            <v>27.360000000000003</v>
          </cell>
          <cell r="AQ341" t="str">
            <v>Service Package</v>
          </cell>
          <cell r="AR341">
            <v>0.05</v>
          </cell>
          <cell r="AT341" t="str">
            <v>Service Package</v>
          </cell>
          <cell r="AU341">
            <v>0</v>
          </cell>
          <cell r="AW341" t="str">
            <v>Service Package</v>
          </cell>
          <cell r="AX341">
            <v>0</v>
          </cell>
          <cell r="AZ341" t="str">
            <v>Service Package</v>
          </cell>
          <cell r="BA341">
            <v>0</v>
          </cell>
          <cell r="BC341" t="str">
            <v>Service Package</v>
          </cell>
          <cell r="BD341">
            <v>0</v>
          </cell>
        </row>
        <row r="342">
          <cell r="E342" t="str">
            <v>J0878</v>
          </cell>
          <cell r="G342" t="str">
            <v>N</v>
          </cell>
          <cell r="I342">
            <v>58.960000000000008</v>
          </cell>
          <cell r="J342">
            <v>0</v>
          </cell>
          <cell r="K342">
            <v>58.960000000000008</v>
          </cell>
          <cell r="M342" t="str">
            <v>Service Package</v>
          </cell>
          <cell r="N342">
            <v>0</v>
          </cell>
          <cell r="P342" t="str">
            <v>Service Package</v>
          </cell>
          <cell r="Q342">
            <v>0</v>
          </cell>
          <cell r="S342" t="str">
            <v>Service Package</v>
          </cell>
          <cell r="T342" t="str">
            <v>Service Package</v>
          </cell>
          <cell r="V342" t="str">
            <v>Service Package</v>
          </cell>
          <cell r="W342" t="str">
            <v>Service Package</v>
          </cell>
          <cell r="Y342" t="str">
            <v>Service Package</v>
          </cell>
          <cell r="Z342" t="str">
            <v>Service Package</v>
          </cell>
          <cell r="AB342" t="str">
            <v>Service Package</v>
          </cell>
          <cell r="AC342" t="str">
            <v>Service Package</v>
          </cell>
          <cell r="AE342" t="str">
            <v>Service Package</v>
          </cell>
          <cell r="AF342" t="str">
            <v>Service Package</v>
          </cell>
          <cell r="AH342" t="str">
            <v>Service Package</v>
          </cell>
          <cell r="AI342">
            <v>51.589999999999996</v>
          </cell>
          <cell r="AK342" t="str">
            <v>Service Package</v>
          </cell>
          <cell r="AL342">
            <v>0</v>
          </cell>
          <cell r="AN342">
            <v>58.960000000000008</v>
          </cell>
          <cell r="AO342">
            <v>58.960000000000008</v>
          </cell>
          <cell r="AQ342" t="str">
            <v>Service Package</v>
          </cell>
          <cell r="AR342">
            <v>0.05</v>
          </cell>
          <cell r="AT342" t="str">
            <v>Service Package</v>
          </cell>
          <cell r="AU342">
            <v>0</v>
          </cell>
          <cell r="AW342" t="str">
            <v>Service Package</v>
          </cell>
          <cell r="AX342">
            <v>0</v>
          </cell>
          <cell r="AZ342" t="str">
            <v>Service Package</v>
          </cell>
          <cell r="BA342">
            <v>0</v>
          </cell>
          <cell r="BC342" t="str">
            <v>Service Package</v>
          </cell>
          <cell r="BD342">
            <v>0</v>
          </cell>
        </row>
        <row r="343">
          <cell r="E343" t="str">
            <v/>
          </cell>
          <cell r="F343" t="str">
            <v/>
          </cell>
          <cell r="I343">
            <v>40.24</v>
          </cell>
          <cell r="J343">
            <v>0</v>
          </cell>
          <cell r="K343">
            <v>40.24</v>
          </cell>
          <cell r="M343" t="str">
            <v>Service Package</v>
          </cell>
          <cell r="N343">
            <v>0</v>
          </cell>
          <cell r="P343" t="str">
            <v>Service Package</v>
          </cell>
          <cell r="Q343">
            <v>0</v>
          </cell>
          <cell r="S343" t="str">
            <v>Service Package</v>
          </cell>
          <cell r="T343" t="str">
            <v>Service Package</v>
          </cell>
          <cell r="V343" t="str">
            <v>Service Package</v>
          </cell>
          <cell r="W343" t="str">
            <v>Service Package</v>
          </cell>
          <cell r="Y343" t="str">
            <v>Service Package</v>
          </cell>
          <cell r="Z343" t="str">
            <v>Service Package</v>
          </cell>
          <cell r="AB343" t="str">
            <v>Service Package</v>
          </cell>
          <cell r="AC343" t="str">
            <v>Service Package</v>
          </cell>
          <cell r="AE343" t="str">
            <v>Service Package</v>
          </cell>
          <cell r="AF343" t="str">
            <v>Service Package</v>
          </cell>
          <cell r="AH343" t="str">
            <v>Service Package</v>
          </cell>
          <cell r="AI343">
            <v>35.209999999999994</v>
          </cell>
          <cell r="AK343" t="str">
            <v>Service Package</v>
          </cell>
          <cell r="AL343">
            <v>0</v>
          </cell>
          <cell r="AN343">
            <v>40.24</v>
          </cell>
          <cell r="AO343">
            <v>40.24</v>
          </cell>
          <cell r="AQ343" t="str">
            <v>Service Package</v>
          </cell>
          <cell r="AR343">
            <v>0</v>
          </cell>
          <cell r="AT343" t="str">
            <v>Service Package</v>
          </cell>
          <cell r="AU343">
            <v>0</v>
          </cell>
          <cell r="AW343" t="str">
            <v>Service Package</v>
          </cell>
          <cell r="AX343">
            <v>0</v>
          </cell>
          <cell r="AZ343" t="str">
            <v>Service Package</v>
          </cell>
          <cell r="BA343">
            <v>0</v>
          </cell>
          <cell r="BC343" t="str">
            <v>Service Package</v>
          </cell>
          <cell r="BD343">
            <v>0</v>
          </cell>
        </row>
        <row r="344">
          <cell r="E344" t="str">
            <v/>
          </cell>
          <cell r="F344" t="str">
            <v/>
          </cell>
          <cell r="I344">
            <v>45.120000000000005</v>
          </cell>
          <cell r="J344">
            <v>0</v>
          </cell>
          <cell r="K344">
            <v>45.120000000000005</v>
          </cell>
          <cell r="M344" t="str">
            <v>Service Package</v>
          </cell>
          <cell r="N344">
            <v>0</v>
          </cell>
          <cell r="P344" t="str">
            <v>Service Package</v>
          </cell>
          <cell r="Q344">
            <v>0</v>
          </cell>
          <cell r="S344" t="str">
            <v>Service Package</v>
          </cell>
          <cell r="T344" t="str">
            <v>Service Package</v>
          </cell>
          <cell r="V344" t="str">
            <v>Service Package</v>
          </cell>
          <cell r="W344" t="str">
            <v>Service Package</v>
          </cell>
          <cell r="Y344" t="str">
            <v>Service Package</v>
          </cell>
          <cell r="Z344" t="str">
            <v>Service Package</v>
          </cell>
          <cell r="AB344" t="str">
            <v>Service Package</v>
          </cell>
          <cell r="AC344" t="str">
            <v>Service Package</v>
          </cell>
          <cell r="AE344" t="str">
            <v>Service Package</v>
          </cell>
          <cell r="AF344" t="str">
            <v>Service Package</v>
          </cell>
          <cell r="AH344" t="str">
            <v>Service Package</v>
          </cell>
          <cell r="AI344">
            <v>39.479999999999997</v>
          </cell>
          <cell r="AK344" t="str">
            <v>Service Package</v>
          </cell>
          <cell r="AL344">
            <v>0</v>
          </cell>
          <cell r="AN344">
            <v>45.120000000000005</v>
          </cell>
          <cell r="AO344">
            <v>45.120000000000005</v>
          </cell>
          <cell r="AQ344" t="str">
            <v>Service Package</v>
          </cell>
          <cell r="AR344">
            <v>0</v>
          </cell>
          <cell r="AT344" t="str">
            <v>Service Package</v>
          </cell>
          <cell r="AU344">
            <v>0</v>
          </cell>
          <cell r="AW344" t="str">
            <v>Service Package</v>
          </cell>
          <cell r="AX344">
            <v>0</v>
          </cell>
          <cell r="AZ344" t="str">
            <v>Service Package</v>
          </cell>
          <cell r="BA344">
            <v>0</v>
          </cell>
          <cell r="BC344" t="str">
            <v>Service Package</v>
          </cell>
          <cell r="BD344">
            <v>0</v>
          </cell>
        </row>
        <row r="345">
          <cell r="E345" t="str">
            <v>J0897</v>
          </cell>
          <cell r="G345" t="str">
            <v>K</v>
          </cell>
          <cell r="I345">
            <v>5146.5600000000004</v>
          </cell>
          <cell r="J345">
            <v>0</v>
          </cell>
          <cell r="K345">
            <v>5146.5600000000004</v>
          </cell>
          <cell r="M345" t="str">
            <v>Service Package</v>
          </cell>
          <cell r="N345">
            <v>23.018000000000001</v>
          </cell>
          <cell r="P345" t="str">
            <v>Service Package</v>
          </cell>
          <cell r="Q345">
            <v>0</v>
          </cell>
          <cell r="S345" t="str">
            <v>Service Package</v>
          </cell>
          <cell r="T345" t="str">
            <v>Service Package</v>
          </cell>
          <cell r="V345" t="str">
            <v>Service Package</v>
          </cell>
          <cell r="W345" t="str">
            <v>Service Package</v>
          </cell>
          <cell r="Y345" t="str">
            <v>Service Package</v>
          </cell>
          <cell r="Z345" t="str">
            <v>Service Package</v>
          </cell>
          <cell r="AB345" t="str">
            <v>Service Package</v>
          </cell>
          <cell r="AC345" t="str">
            <v>Service Package</v>
          </cell>
          <cell r="AE345" t="str">
            <v>Service Package</v>
          </cell>
          <cell r="AF345" t="str">
            <v>Service Package</v>
          </cell>
          <cell r="AH345" t="str">
            <v>Service Package</v>
          </cell>
          <cell r="AI345">
            <v>4503.24</v>
          </cell>
          <cell r="AK345" t="str">
            <v>Service Package</v>
          </cell>
          <cell r="AL345">
            <v>34.527000000000001</v>
          </cell>
          <cell r="AN345">
            <v>5146.5600000000004</v>
          </cell>
          <cell r="AO345">
            <v>5146.5600000000004</v>
          </cell>
          <cell r="AQ345" t="str">
            <v>Service Package</v>
          </cell>
          <cell r="AR345">
            <v>26.24</v>
          </cell>
          <cell r="AT345" t="str">
            <v>Service Package</v>
          </cell>
          <cell r="AU345">
            <v>23.018000000000001</v>
          </cell>
          <cell r="AW345" t="str">
            <v>Service Package</v>
          </cell>
          <cell r="AX345">
            <v>0</v>
          </cell>
          <cell r="AZ345" t="str">
            <v>Service Package</v>
          </cell>
          <cell r="BA345">
            <v>21.867100000000001</v>
          </cell>
          <cell r="BC345" t="str">
            <v>Service Package</v>
          </cell>
          <cell r="BD345">
            <v>23.018000000000001</v>
          </cell>
        </row>
        <row r="346">
          <cell r="E346" t="str">
            <v/>
          </cell>
          <cell r="F346" t="str">
            <v/>
          </cell>
          <cell r="I346">
            <v>479.03999999999996</v>
          </cell>
          <cell r="J346">
            <v>0</v>
          </cell>
          <cell r="K346">
            <v>479.03999999999996</v>
          </cell>
          <cell r="M346" t="str">
            <v>Service Package</v>
          </cell>
          <cell r="N346">
            <v>0</v>
          </cell>
          <cell r="P346" t="str">
            <v>Service Package</v>
          </cell>
          <cell r="Q346">
            <v>0</v>
          </cell>
          <cell r="S346" t="str">
            <v>Service Package</v>
          </cell>
          <cell r="T346" t="str">
            <v>Service Package</v>
          </cell>
          <cell r="V346" t="str">
            <v>Service Package</v>
          </cell>
          <cell r="W346" t="str">
            <v>Service Package</v>
          </cell>
          <cell r="Y346" t="str">
            <v>Service Package</v>
          </cell>
          <cell r="Z346" t="str">
            <v>Service Package</v>
          </cell>
          <cell r="AB346" t="str">
            <v>Service Package</v>
          </cell>
          <cell r="AC346" t="str">
            <v>Service Package</v>
          </cell>
          <cell r="AE346" t="str">
            <v>Service Package</v>
          </cell>
          <cell r="AF346" t="str">
            <v>Service Package</v>
          </cell>
          <cell r="AH346" t="str">
            <v>Service Package</v>
          </cell>
          <cell r="AI346">
            <v>419.15999999999997</v>
          </cell>
          <cell r="AK346" t="str">
            <v>Service Package</v>
          </cell>
          <cell r="AL346">
            <v>0</v>
          </cell>
          <cell r="AN346">
            <v>479.03999999999996</v>
          </cell>
          <cell r="AO346">
            <v>479.03999999999996</v>
          </cell>
          <cell r="AQ346" t="str">
            <v>Service Package</v>
          </cell>
          <cell r="AR346">
            <v>0</v>
          </cell>
          <cell r="AT346" t="str">
            <v>Service Package</v>
          </cell>
          <cell r="AU346">
            <v>0</v>
          </cell>
          <cell r="AW346" t="str">
            <v>Service Package</v>
          </cell>
          <cell r="AX346">
            <v>0</v>
          </cell>
          <cell r="AZ346" t="str">
            <v>Service Package</v>
          </cell>
          <cell r="BA346">
            <v>0</v>
          </cell>
          <cell r="BC346" t="str">
            <v>Service Package</v>
          </cell>
          <cell r="BD346">
            <v>0</v>
          </cell>
        </row>
        <row r="347">
          <cell r="E347" t="str">
            <v/>
          </cell>
          <cell r="F347" t="str">
            <v/>
          </cell>
          <cell r="I347">
            <v>46.32</v>
          </cell>
          <cell r="J347">
            <v>0</v>
          </cell>
          <cell r="K347">
            <v>46.32</v>
          </cell>
          <cell r="M347" t="str">
            <v>Service Package</v>
          </cell>
          <cell r="N347">
            <v>0</v>
          </cell>
          <cell r="P347" t="str">
            <v>Service Package</v>
          </cell>
          <cell r="Q347">
            <v>0</v>
          </cell>
          <cell r="S347" t="str">
            <v>Service Package</v>
          </cell>
          <cell r="T347" t="str">
            <v>Service Package</v>
          </cell>
          <cell r="V347" t="str">
            <v>Service Package</v>
          </cell>
          <cell r="W347" t="str">
            <v>Service Package</v>
          </cell>
          <cell r="Y347" t="str">
            <v>Service Package</v>
          </cell>
          <cell r="Z347" t="str">
            <v>Service Package</v>
          </cell>
          <cell r="AB347" t="str">
            <v>Service Package</v>
          </cell>
          <cell r="AC347" t="str">
            <v>Service Package</v>
          </cell>
          <cell r="AE347" t="str">
            <v>Service Package</v>
          </cell>
          <cell r="AF347" t="str">
            <v>Service Package</v>
          </cell>
          <cell r="AH347" t="str">
            <v>Service Package</v>
          </cell>
          <cell r="AI347">
            <v>40.529999999999994</v>
          </cell>
          <cell r="AK347" t="str">
            <v>Service Package</v>
          </cell>
          <cell r="AL347">
            <v>0</v>
          </cell>
          <cell r="AN347">
            <v>46.32</v>
          </cell>
          <cell r="AO347">
            <v>46.32</v>
          </cell>
          <cell r="AQ347" t="str">
            <v>Service Package</v>
          </cell>
          <cell r="AR347">
            <v>0</v>
          </cell>
          <cell r="AT347" t="str">
            <v>Service Package</v>
          </cell>
          <cell r="AU347">
            <v>0</v>
          </cell>
          <cell r="AW347" t="str">
            <v>Service Package</v>
          </cell>
          <cell r="AX347">
            <v>0</v>
          </cell>
          <cell r="AZ347" t="str">
            <v>Service Package</v>
          </cell>
          <cell r="BA347">
            <v>0</v>
          </cell>
          <cell r="BC347" t="str">
            <v>Service Package</v>
          </cell>
          <cell r="BD347">
            <v>0</v>
          </cell>
        </row>
        <row r="348">
          <cell r="E348" t="str">
            <v/>
          </cell>
          <cell r="F348" t="str">
            <v/>
          </cell>
          <cell r="I348">
            <v>46.32</v>
          </cell>
          <cell r="J348">
            <v>0</v>
          </cell>
          <cell r="K348">
            <v>46.32</v>
          </cell>
          <cell r="M348" t="str">
            <v>Service Package</v>
          </cell>
          <cell r="N348">
            <v>0</v>
          </cell>
          <cell r="P348" t="str">
            <v>Service Package</v>
          </cell>
          <cell r="Q348">
            <v>0</v>
          </cell>
          <cell r="S348" t="str">
            <v>Service Package</v>
          </cell>
          <cell r="T348" t="str">
            <v>Service Package</v>
          </cell>
          <cell r="V348" t="str">
            <v>Service Package</v>
          </cell>
          <cell r="W348" t="str">
            <v>Service Package</v>
          </cell>
          <cell r="Y348" t="str">
            <v>Service Package</v>
          </cell>
          <cell r="Z348" t="str">
            <v>Service Package</v>
          </cell>
          <cell r="AB348" t="str">
            <v>Service Package</v>
          </cell>
          <cell r="AC348" t="str">
            <v>Service Package</v>
          </cell>
          <cell r="AE348" t="str">
            <v>Service Package</v>
          </cell>
          <cell r="AF348" t="str">
            <v>Service Package</v>
          </cell>
          <cell r="AH348" t="str">
            <v>Service Package</v>
          </cell>
          <cell r="AI348">
            <v>40.529999999999994</v>
          </cell>
          <cell r="AK348" t="str">
            <v>Service Package</v>
          </cell>
          <cell r="AL348">
            <v>0</v>
          </cell>
          <cell r="AN348">
            <v>46.32</v>
          </cell>
          <cell r="AO348">
            <v>46.32</v>
          </cell>
          <cell r="AQ348" t="str">
            <v>Service Package</v>
          </cell>
          <cell r="AR348">
            <v>0</v>
          </cell>
          <cell r="AT348" t="str">
            <v>Service Package</v>
          </cell>
          <cell r="AU348">
            <v>0</v>
          </cell>
          <cell r="AW348" t="str">
            <v>Service Package</v>
          </cell>
          <cell r="AX348">
            <v>0</v>
          </cell>
          <cell r="AZ348" t="str">
            <v>Service Package</v>
          </cell>
          <cell r="BA348">
            <v>0</v>
          </cell>
          <cell r="BC348" t="str">
            <v>Service Package</v>
          </cell>
          <cell r="BD348">
            <v>0</v>
          </cell>
        </row>
        <row r="349">
          <cell r="E349" t="str">
            <v>J1100</v>
          </cell>
          <cell r="G349" t="str">
            <v>N</v>
          </cell>
          <cell r="I349">
            <v>13.200000000000001</v>
          </cell>
          <cell r="J349">
            <v>0</v>
          </cell>
          <cell r="K349">
            <v>13.200000000000001</v>
          </cell>
          <cell r="M349" t="str">
            <v>Service Package</v>
          </cell>
          <cell r="N349">
            <v>0</v>
          </cell>
          <cell r="P349" t="str">
            <v>Service Package</v>
          </cell>
          <cell r="Q349">
            <v>0</v>
          </cell>
          <cell r="S349" t="str">
            <v>Service Package</v>
          </cell>
          <cell r="T349" t="str">
            <v>Service Package</v>
          </cell>
          <cell r="V349" t="str">
            <v>Service Package</v>
          </cell>
          <cell r="W349" t="str">
            <v>Service Package</v>
          </cell>
          <cell r="Y349" t="str">
            <v>Service Package</v>
          </cell>
          <cell r="Z349" t="str">
            <v>Service Package</v>
          </cell>
          <cell r="AB349" t="str">
            <v>Service Package</v>
          </cell>
          <cell r="AC349" t="str">
            <v>Service Package</v>
          </cell>
          <cell r="AE349" t="str">
            <v>Service Package</v>
          </cell>
          <cell r="AF349" t="str">
            <v>Service Package</v>
          </cell>
          <cell r="AH349" t="str">
            <v>Service Package</v>
          </cell>
          <cell r="AI349">
            <v>11.549999999999999</v>
          </cell>
          <cell r="AK349" t="str">
            <v>Service Package</v>
          </cell>
          <cell r="AL349">
            <v>0</v>
          </cell>
          <cell r="AN349">
            <v>13.200000000000001</v>
          </cell>
          <cell r="AO349">
            <v>13.200000000000001</v>
          </cell>
          <cell r="AQ349" t="str">
            <v>Service Package</v>
          </cell>
          <cell r="AR349">
            <v>0.14000000000000001</v>
          </cell>
          <cell r="AT349" t="str">
            <v>Service Package</v>
          </cell>
          <cell r="AU349">
            <v>0</v>
          </cell>
          <cell r="AW349" t="str">
            <v>Service Package</v>
          </cell>
          <cell r="AX349">
            <v>0</v>
          </cell>
          <cell r="AZ349" t="str">
            <v>Service Package</v>
          </cell>
          <cell r="BA349">
            <v>0</v>
          </cell>
          <cell r="BC349" t="str">
            <v>Service Package</v>
          </cell>
          <cell r="BD349">
            <v>0</v>
          </cell>
        </row>
        <row r="350">
          <cell r="E350" t="str">
            <v>J1100</v>
          </cell>
          <cell r="G350" t="str">
            <v>N</v>
          </cell>
          <cell r="I350">
            <v>16.64</v>
          </cell>
          <cell r="J350">
            <v>0</v>
          </cell>
          <cell r="K350">
            <v>16.64</v>
          </cell>
          <cell r="M350" t="str">
            <v>Service Package</v>
          </cell>
          <cell r="N350">
            <v>0</v>
          </cell>
          <cell r="P350" t="str">
            <v>Service Package</v>
          </cell>
          <cell r="Q350">
            <v>0</v>
          </cell>
          <cell r="S350" t="str">
            <v>Service Package</v>
          </cell>
          <cell r="T350" t="str">
            <v>Service Package</v>
          </cell>
          <cell r="V350" t="str">
            <v>Service Package</v>
          </cell>
          <cell r="W350" t="str">
            <v>Service Package</v>
          </cell>
          <cell r="Y350" t="str">
            <v>Service Package</v>
          </cell>
          <cell r="Z350" t="str">
            <v>Service Package</v>
          </cell>
          <cell r="AB350" t="str">
            <v>Service Package</v>
          </cell>
          <cell r="AC350" t="str">
            <v>Service Package</v>
          </cell>
          <cell r="AE350" t="str">
            <v>Service Package</v>
          </cell>
          <cell r="AF350" t="str">
            <v>Service Package</v>
          </cell>
          <cell r="AH350" t="str">
            <v>Service Package</v>
          </cell>
          <cell r="AI350">
            <v>14.559999999999999</v>
          </cell>
          <cell r="AK350" t="str">
            <v>Service Package</v>
          </cell>
          <cell r="AL350">
            <v>0</v>
          </cell>
          <cell r="AN350">
            <v>16.64</v>
          </cell>
          <cell r="AO350">
            <v>16.64</v>
          </cell>
          <cell r="AQ350" t="str">
            <v>Service Package</v>
          </cell>
          <cell r="AR350">
            <v>0.14000000000000001</v>
          </cell>
          <cell r="AT350" t="str">
            <v>Service Package</v>
          </cell>
          <cell r="AU350">
            <v>0</v>
          </cell>
          <cell r="AW350" t="str">
            <v>Service Package</v>
          </cell>
          <cell r="AX350">
            <v>0</v>
          </cell>
          <cell r="AZ350" t="str">
            <v>Service Package</v>
          </cell>
          <cell r="BA350">
            <v>0</v>
          </cell>
          <cell r="BC350" t="str">
            <v>Service Package</v>
          </cell>
          <cell r="BD350">
            <v>0</v>
          </cell>
        </row>
        <row r="351">
          <cell r="E351" t="str">
            <v>J1100</v>
          </cell>
          <cell r="G351" t="str">
            <v>N</v>
          </cell>
          <cell r="I351">
            <v>128.96</v>
          </cell>
          <cell r="J351">
            <v>0</v>
          </cell>
          <cell r="K351">
            <v>128.96</v>
          </cell>
          <cell r="M351" t="str">
            <v>Service Package</v>
          </cell>
          <cell r="N351">
            <v>0</v>
          </cell>
          <cell r="P351" t="str">
            <v>Service Package</v>
          </cell>
          <cell r="Q351">
            <v>0</v>
          </cell>
          <cell r="S351" t="str">
            <v>Service Package</v>
          </cell>
          <cell r="T351" t="str">
            <v>Service Package</v>
          </cell>
          <cell r="V351" t="str">
            <v>Service Package</v>
          </cell>
          <cell r="W351" t="str">
            <v>Service Package</v>
          </cell>
          <cell r="Y351" t="str">
            <v>Service Package</v>
          </cell>
          <cell r="Z351" t="str">
            <v>Service Package</v>
          </cell>
          <cell r="AB351" t="str">
            <v>Service Package</v>
          </cell>
          <cell r="AC351" t="str">
            <v>Service Package</v>
          </cell>
          <cell r="AE351" t="str">
            <v>Service Package</v>
          </cell>
          <cell r="AF351" t="str">
            <v>Service Package</v>
          </cell>
          <cell r="AH351" t="str">
            <v>Service Package</v>
          </cell>
          <cell r="AI351">
            <v>112.83999999999999</v>
          </cell>
          <cell r="AK351" t="str">
            <v>Service Package</v>
          </cell>
          <cell r="AL351">
            <v>0</v>
          </cell>
          <cell r="AN351">
            <v>128.96</v>
          </cell>
          <cell r="AO351">
            <v>128.96</v>
          </cell>
          <cell r="AQ351" t="str">
            <v>Service Package</v>
          </cell>
          <cell r="AR351">
            <v>0.14000000000000001</v>
          </cell>
          <cell r="AT351" t="str">
            <v>Service Package</v>
          </cell>
          <cell r="AU351">
            <v>0</v>
          </cell>
          <cell r="AW351" t="str">
            <v>Service Package</v>
          </cell>
          <cell r="AX351">
            <v>0</v>
          </cell>
          <cell r="AZ351" t="str">
            <v>Service Package</v>
          </cell>
          <cell r="BA351">
            <v>0</v>
          </cell>
          <cell r="BC351" t="str">
            <v>Service Package</v>
          </cell>
          <cell r="BD351">
            <v>0</v>
          </cell>
        </row>
        <row r="352">
          <cell r="E352" t="str">
            <v>J1100</v>
          </cell>
          <cell r="G352" t="str">
            <v>N</v>
          </cell>
          <cell r="I352">
            <v>13.200000000000001</v>
          </cell>
          <cell r="J352">
            <v>0</v>
          </cell>
          <cell r="K352">
            <v>13.200000000000001</v>
          </cell>
          <cell r="M352" t="str">
            <v>Service Package</v>
          </cell>
          <cell r="N352">
            <v>0</v>
          </cell>
          <cell r="P352" t="str">
            <v>Service Package</v>
          </cell>
          <cell r="Q352">
            <v>0</v>
          </cell>
          <cell r="S352" t="str">
            <v>Service Package</v>
          </cell>
          <cell r="T352" t="str">
            <v>Service Package</v>
          </cell>
          <cell r="V352" t="str">
            <v>Service Package</v>
          </cell>
          <cell r="W352" t="str">
            <v>Service Package</v>
          </cell>
          <cell r="Y352" t="str">
            <v>Service Package</v>
          </cell>
          <cell r="Z352" t="str">
            <v>Service Package</v>
          </cell>
          <cell r="AB352" t="str">
            <v>Service Package</v>
          </cell>
          <cell r="AC352" t="str">
            <v>Service Package</v>
          </cell>
          <cell r="AE352" t="str">
            <v>Service Package</v>
          </cell>
          <cell r="AF352" t="str">
            <v>Service Package</v>
          </cell>
          <cell r="AH352" t="str">
            <v>Service Package</v>
          </cell>
          <cell r="AI352">
            <v>11.549999999999999</v>
          </cell>
          <cell r="AK352" t="str">
            <v>Service Package</v>
          </cell>
          <cell r="AL352">
            <v>0</v>
          </cell>
          <cell r="AN352">
            <v>13.200000000000001</v>
          </cell>
          <cell r="AO352">
            <v>13.200000000000001</v>
          </cell>
          <cell r="AQ352" t="str">
            <v>Service Package</v>
          </cell>
          <cell r="AR352">
            <v>0.14000000000000001</v>
          </cell>
          <cell r="AT352" t="str">
            <v>Service Package</v>
          </cell>
          <cell r="AU352">
            <v>0</v>
          </cell>
          <cell r="AW352" t="str">
            <v>Service Package</v>
          </cell>
          <cell r="AX352">
            <v>0</v>
          </cell>
          <cell r="AZ352" t="str">
            <v>Service Package</v>
          </cell>
          <cell r="BA352">
            <v>0</v>
          </cell>
          <cell r="BC352" t="str">
            <v>Service Package</v>
          </cell>
          <cell r="BD352">
            <v>0</v>
          </cell>
        </row>
        <row r="353">
          <cell r="E353" t="str">
            <v>J1100</v>
          </cell>
          <cell r="G353" t="str">
            <v>N</v>
          </cell>
          <cell r="I353">
            <v>13.200000000000001</v>
          </cell>
          <cell r="J353">
            <v>0</v>
          </cell>
          <cell r="K353">
            <v>13.200000000000001</v>
          </cell>
          <cell r="M353" t="str">
            <v>Service Package</v>
          </cell>
          <cell r="N353">
            <v>0</v>
          </cell>
          <cell r="P353" t="str">
            <v>Service Package</v>
          </cell>
          <cell r="Q353">
            <v>0</v>
          </cell>
          <cell r="S353" t="str">
            <v>Service Package</v>
          </cell>
          <cell r="T353" t="str">
            <v>Service Package</v>
          </cell>
          <cell r="V353" t="str">
            <v>Service Package</v>
          </cell>
          <cell r="W353" t="str">
            <v>Service Package</v>
          </cell>
          <cell r="Y353" t="str">
            <v>Service Package</v>
          </cell>
          <cell r="Z353" t="str">
            <v>Service Package</v>
          </cell>
          <cell r="AB353" t="str">
            <v>Service Package</v>
          </cell>
          <cell r="AC353" t="str">
            <v>Service Package</v>
          </cell>
          <cell r="AE353" t="str">
            <v>Service Package</v>
          </cell>
          <cell r="AF353" t="str">
            <v>Service Package</v>
          </cell>
          <cell r="AH353" t="str">
            <v>Service Package</v>
          </cell>
          <cell r="AI353">
            <v>11.549999999999999</v>
          </cell>
          <cell r="AK353" t="str">
            <v>Service Package</v>
          </cell>
          <cell r="AL353">
            <v>0</v>
          </cell>
          <cell r="AN353">
            <v>13.200000000000001</v>
          </cell>
          <cell r="AO353">
            <v>13.200000000000001</v>
          </cell>
          <cell r="AQ353" t="str">
            <v>Service Package</v>
          </cell>
          <cell r="AR353">
            <v>0.14000000000000001</v>
          </cell>
          <cell r="AT353" t="str">
            <v>Service Package</v>
          </cell>
          <cell r="AU353">
            <v>0</v>
          </cell>
          <cell r="AW353" t="str">
            <v>Service Package</v>
          </cell>
          <cell r="AX353">
            <v>0</v>
          </cell>
          <cell r="AZ353" t="str">
            <v>Service Package</v>
          </cell>
          <cell r="BA353">
            <v>0</v>
          </cell>
          <cell r="BC353" t="str">
            <v>Service Package</v>
          </cell>
          <cell r="BD353">
            <v>0</v>
          </cell>
        </row>
        <row r="354">
          <cell r="E354" t="str">
            <v/>
          </cell>
          <cell r="F354" t="str">
            <v/>
          </cell>
          <cell r="I354">
            <v>20.080000000000002</v>
          </cell>
          <cell r="J354">
            <v>0</v>
          </cell>
          <cell r="K354">
            <v>20.080000000000002</v>
          </cell>
          <cell r="M354" t="str">
            <v>Service Package</v>
          </cell>
          <cell r="N354">
            <v>0</v>
          </cell>
          <cell r="P354" t="str">
            <v>Service Package</v>
          </cell>
          <cell r="Q354">
            <v>0</v>
          </cell>
          <cell r="S354" t="str">
            <v>Service Package</v>
          </cell>
          <cell r="T354" t="str">
            <v>Service Package</v>
          </cell>
          <cell r="V354" t="str">
            <v>Service Package</v>
          </cell>
          <cell r="W354" t="str">
            <v>Service Package</v>
          </cell>
          <cell r="Y354" t="str">
            <v>Service Package</v>
          </cell>
          <cell r="Z354" t="str">
            <v>Service Package</v>
          </cell>
          <cell r="AB354" t="str">
            <v>Service Package</v>
          </cell>
          <cell r="AC354" t="str">
            <v>Service Package</v>
          </cell>
          <cell r="AE354" t="str">
            <v>Service Package</v>
          </cell>
          <cell r="AF354" t="str">
            <v>Service Package</v>
          </cell>
          <cell r="AH354" t="str">
            <v>Service Package</v>
          </cell>
          <cell r="AI354">
            <v>17.57</v>
          </cell>
          <cell r="AK354" t="str">
            <v>Service Package</v>
          </cell>
          <cell r="AL354">
            <v>0</v>
          </cell>
          <cell r="AN354">
            <v>20.080000000000002</v>
          </cell>
          <cell r="AO354">
            <v>20.080000000000002</v>
          </cell>
          <cell r="AQ354" t="str">
            <v>Service Package</v>
          </cell>
          <cell r="AR354">
            <v>0</v>
          </cell>
          <cell r="AT354" t="str">
            <v>Service Package</v>
          </cell>
          <cell r="AU354">
            <v>0</v>
          </cell>
          <cell r="AW354" t="str">
            <v>Service Package</v>
          </cell>
          <cell r="AX354">
            <v>0</v>
          </cell>
          <cell r="AZ354" t="str">
            <v>Service Package</v>
          </cell>
          <cell r="BA354">
            <v>0</v>
          </cell>
          <cell r="BC354" t="str">
            <v>Service Package</v>
          </cell>
          <cell r="BD354">
            <v>0</v>
          </cell>
        </row>
        <row r="355">
          <cell r="E355" t="str">
            <v/>
          </cell>
          <cell r="F355" t="str">
            <v/>
          </cell>
          <cell r="I355">
            <v>2.64</v>
          </cell>
          <cell r="J355">
            <v>0</v>
          </cell>
          <cell r="K355">
            <v>2.64</v>
          </cell>
          <cell r="M355" t="str">
            <v>Service Package</v>
          </cell>
          <cell r="N355">
            <v>0</v>
          </cell>
          <cell r="P355" t="str">
            <v>Service Package</v>
          </cell>
          <cell r="Q355">
            <v>0</v>
          </cell>
          <cell r="S355" t="str">
            <v>Service Package</v>
          </cell>
          <cell r="T355" t="str">
            <v>Service Package</v>
          </cell>
          <cell r="V355" t="str">
            <v>Service Package</v>
          </cell>
          <cell r="W355" t="str">
            <v>Service Package</v>
          </cell>
          <cell r="Y355" t="str">
            <v>Service Package</v>
          </cell>
          <cell r="Z355" t="str">
            <v>Service Package</v>
          </cell>
          <cell r="AB355" t="str">
            <v>Service Package</v>
          </cell>
          <cell r="AC355" t="str">
            <v>Service Package</v>
          </cell>
          <cell r="AE355" t="str">
            <v>Service Package</v>
          </cell>
          <cell r="AF355" t="str">
            <v>Service Package</v>
          </cell>
          <cell r="AH355" t="str">
            <v>Service Package</v>
          </cell>
          <cell r="AI355">
            <v>2.3099999999999996</v>
          </cell>
          <cell r="AK355" t="str">
            <v>Service Package</v>
          </cell>
          <cell r="AL355">
            <v>0</v>
          </cell>
          <cell r="AN355">
            <v>2.64</v>
          </cell>
          <cell r="AO355">
            <v>2.64</v>
          </cell>
          <cell r="AQ355" t="str">
            <v>Service Package</v>
          </cell>
          <cell r="AR355">
            <v>0</v>
          </cell>
          <cell r="AT355" t="str">
            <v>Service Package</v>
          </cell>
          <cell r="AU355">
            <v>0</v>
          </cell>
          <cell r="AW355" t="str">
            <v>Service Package</v>
          </cell>
          <cell r="AX355">
            <v>0</v>
          </cell>
          <cell r="AZ355" t="str">
            <v>Service Package</v>
          </cell>
          <cell r="BA355">
            <v>0</v>
          </cell>
          <cell r="BC355" t="str">
            <v>Service Package</v>
          </cell>
          <cell r="BD355">
            <v>0</v>
          </cell>
        </row>
        <row r="356">
          <cell r="E356" t="str">
            <v/>
          </cell>
          <cell r="F356" t="str">
            <v/>
          </cell>
          <cell r="I356">
            <v>80.160000000000011</v>
          </cell>
          <cell r="J356">
            <v>0</v>
          </cell>
          <cell r="K356">
            <v>80.160000000000011</v>
          </cell>
          <cell r="M356" t="str">
            <v>Service Package</v>
          </cell>
          <cell r="N356">
            <v>0</v>
          </cell>
          <cell r="P356" t="str">
            <v>Service Package</v>
          </cell>
          <cell r="Q356">
            <v>0</v>
          </cell>
          <cell r="S356" t="str">
            <v>Service Package</v>
          </cell>
          <cell r="T356" t="str">
            <v>Service Package</v>
          </cell>
          <cell r="V356" t="str">
            <v>Service Package</v>
          </cell>
          <cell r="W356" t="str">
            <v>Service Package</v>
          </cell>
          <cell r="Y356" t="str">
            <v>Service Package</v>
          </cell>
          <cell r="Z356" t="str">
            <v>Service Package</v>
          </cell>
          <cell r="AB356" t="str">
            <v>Service Package</v>
          </cell>
          <cell r="AC356" t="str">
            <v>Service Package</v>
          </cell>
          <cell r="AE356" t="str">
            <v>Service Package</v>
          </cell>
          <cell r="AF356" t="str">
            <v>Service Package</v>
          </cell>
          <cell r="AH356" t="str">
            <v>Service Package</v>
          </cell>
          <cell r="AI356">
            <v>70.14</v>
          </cell>
          <cell r="AK356" t="str">
            <v>Service Package</v>
          </cell>
          <cell r="AL356">
            <v>0</v>
          </cell>
          <cell r="AN356">
            <v>80.160000000000011</v>
          </cell>
          <cell r="AO356">
            <v>80.160000000000011</v>
          </cell>
          <cell r="AQ356" t="str">
            <v>Service Package</v>
          </cell>
          <cell r="AR356">
            <v>0</v>
          </cell>
          <cell r="AT356" t="str">
            <v>Service Package</v>
          </cell>
          <cell r="AU356">
            <v>0</v>
          </cell>
          <cell r="AW356" t="str">
            <v>Service Package</v>
          </cell>
          <cell r="AX356">
            <v>0</v>
          </cell>
          <cell r="AZ356" t="str">
            <v>Service Package</v>
          </cell>
          <cell r="BA356">
            <v>0</v>
          </cell>
          <cell r="BC356" t="str">
            <v>Service Package</v>
          </cell>
          <cell r="BD356">
            <v>0</v>
          </cell>
        </row>
        <row r="357">
          <cell r="E357" t="str">
            <v/>
          </cell>
          <cell r="F357" t="str">
            <v/>
          </cell>
          <cell r="I357">
            <v>24</v>
          </cell>
          <cell r="J357">
            <v>0</v>
          </cell>
          <cell r="K357">
            <v>24</v>
          </cell>
          <cell r="M357" t="str">
            <v>Service Package</v>
          </cell>
          <cell r="N357">
            <v>0</v>
          </cell>
          <cell r="P357" t="str">
            <v>Service Package</v>
          </cell>
          <cell r="Q357">
            <v>0</v>
          </cell>
          <cell r="S357" t="str">
            <v>Service Package</v>
          </cell>
          <cell r="T357" t="str">
            <v>Service Package</v>
          </cell>
          <cell r="V357" t="str">
            <v>Service Package</v>
          </cell>
          <cell r="W357" t="str">
            <v>Service Package</v>
          </cell>
          <cell r="Y357" t="str">
            <v>Service Package</v>
          </cell>
          <cell r="Z357" t="str">
            <v>Service Package</v>
          </cell>
          <cell r="AB357" t="str">
            <v>Service Package</v>
          </cell>
          <cell r="AC357" t="str">
            <v>Service Package</v>
          </cell>
          <cell r="AE357" t="str">
            <v>Service Package</v>
          </cell>
          <cell r="AF357" t="str">
            <v>Service Package</v>
          </cell>
          <cell r="AH357" t="str">
            <v>Service Package</v>
          </cell>
          <cell r="AI357">
            <v>21</v>
          </cell>
          <cell r="AK357" t="str">
            <v>Service Package</v>
          </cell>
          <cell r="AL357">
            <v>0</v>
          </cell>
          <cell r="AN357">
            <v>24</v>
          </cell>
          <cell r="AO357">
            <v>24</v>
          </cell>
          <cell r="AQ357" t="str">
            <v>Service Package</v>
          </cell>
          <cell r="AR357">
            <v>0</v>
          </cell>
          <cell r="AT357" t="str">
            <v>Service Package</v>
          </cell>
          <cell r="AU357">
            <v>0</v>
          </cell>
          <cell r="AW357" t="str">
            <v>Service Package</v>
          </cell>
          <cell r="AX357">
            <v>0</v>
          </cell>
          <cell r="AZ357" t="str">
            <v>Service Package</v>
          </cell>
          <cell r="BA357">
            <v>0</v>
          </cell>
          <cell r="BC357" t="str">
            <v>Service Package</v>
          </cell>
          <cell r="BD357">
            <v>0</v>
          </cell>
        </row>
        <row r="358">
          <cell r="E358" t="str">
            <v/>
          </cell>
          <cell r="F358" t="str">
            <v/>
          </cell>
          <cell r="I358">
            <v>24</v>
          </cell>
          <cell r="J358">
            <v>0</v>
          </cell>
          <cell r="K358">
            <v>24</v>
          </cell>
          <cell r="M358" t="str">
            <v>Service Package</v>
          </cell>
          <cell r="N358">
            <v>0</v>
          </cell>
          <cell r="P358" t="str">
            <v>Service Package</v>
          </cell>
          <cell r="Q358">
            <v>0</v>
          </cell>
          <cell r="S358" t="str">
            <v>Service Package</v>
          </cell>
          <cell r="T358" t="str">
            <v>Service Package</v>
          </cell>
          <cell r="V358" t="str">
            <v>Service Package</v>
          </cell>
          <cell r="W358" t="str">
            <v>Service Package</v>
          </cell>
          <cell r="Y358" t="str">
            <v>Service Package</v>
          </cell>
          <cell r="Z358" t="str">
            <v>Service Package</v>
          </cell>
          <cell r="AB358" t="str">
            <v>Service Package</v>
          </cell>
          <cell r="AC358" t="str">
            <v>Service Package</v>
          </cell>
          <cell r="AE358" t="str">
            <v>Service Package</v>
          </cell>
          <cell r="AF358" t="str">
            <v>Service Package</v>
          </cell>
          <cell r="AH358" t="str">
            <v>Service Package</v>
          </cell>
          <cell r="AI358">
            <v>21</v>
          </cell>
          <cell r="AK358" t="str">
            <v>Service Package</v>
          </cell>
          <cell r="AL358">
            <v>0</v>
          </cell>
          <cell r="AN358">
            <v>24</v>
          </cell>
          <cell r="AO358">
            <v>24</v>
          </cell>
          <cell r="AQ358" t="str">
            <v>Service Package</v>
          </cell>
          <cell r="AR358">
            <v>0</v>
          </cell>
          <cell r="AT358" t="str">
            <v>Service Package</v>
          </cell>
          <cell r="AU358">
            <v>0</v>
          </cell>
          <cell r="AW358" t="str">
            <v>Service Package</v>
          </cell>
          <cell r="AX358">
            <v>0</v>
          </cell>
          <cell r="AZ358" t="str">
            <v>Service Package</v>
          </cell>
          <cell r="BA358">
            <v>0</v>
          </cell>
          <cell r="BC358" t="str">
            <v>Service Package</v>
          </cell>
          <cell r="BD358">
            <v>0</v>
          </cell>
        </row>
        <row r="359">
          <cell r="E359" t="str">
            <v/>
          </cell>
          <cell r="F359" t="str">
            <v/>
          </cell>
          <cell r="I359">
            <v>24</v>
          </cell>
          <cell r="J359">
            <v>0</v>
          </cell>
          <cell r="K359">
            <v>24</v>
          </cell>
          <cell r="M359" t="str">
            <v>Service Package</v>
          </cell>
          <cell r="N359">
            <v>0</v>
          </cell>
          <cell r="P359" t="str">
            <v>Service Package</v>
          </cell>
          <cell r="Q359">
            <v>0</v>
          </cell>
          <cell r="S359" t="str">
            <v>Service Package</v>
          </cell>
          <cell r="T359" t="str">
            <v>Service Package</v>
          </cell>
          <cell r="V359" t="str">
            <v>Service Package</v>
          </cell>
          <cell r="W359" t="str">
            <v>Service Package</v>
          </cell>
          <cell r="Y359" t="str">
            <v>Service Package</v>
          </cell>
          <cell r="Z359" t="str">
            <v>Service Package</v>
          </cell>
          <cell r="AB359" t="str">
            <v>Service Package</v>
          </cell>
          <cell r="AC359" t="str">
            <v>Service Package</v>
          </cell>
          <cell r="AE359" t="str">
            <v>Service Package</v>
          </cell>
          <cell r="AF359" t="str">
            <v>Service Package</v>
          </cell>
          <cell r="AH359" t="str">
            <v>Service Package</v>
          </cell>
          <cell r="AI359">
            <v>21</v>
          </cell>
          <cell r="AK359" t="str">
            <v>Service Package</v>
          </cell>
          <cell r="AL359">
            <v>0</v>
          </cell>
          <cell r="AN359">
            <v>24</v>
          </cell>
          <cell r="AO359">
            <v>24</v>
          </cell>
          <cell r="AQ359" t="str">
            <v>Service Package</v>
          </cell>
          <cell r="AR359">
            <v>0</v>
          </cell>
          <cell r="AT359" t="str">
            <v>Service Package</v>
          </cell>
          <cell r="AU359">
            <v>0</v>
          </cell>
          <cell r="AW359" t="str">
            <v>Service Package</v>
          </cell>
          <cell r="AX359">
            <v>0</v>
          </cell>
          <cell r="AZ359" t="str">
            <v>Service Package</v>
          </cell>
          <cell r="BA359">
            <v>0</v>
          </cell>
          <cell r="BC359" t="str">
            <v>Service Package</v>
          </cell>
          <cell r="BD359">
            <v>0</v>
          </cell>
        </row>
        <row r="360">
          <cell r="E360" t="str">
            <v/>
          </cell>
          <cell r="F360" t="str">
            <v/>
          </cell>
          <cell r="I360">
            <v>24</v>
          </cell>
          <cell r="J360">
            <v>0</v>
          </cell>
          <cell r="K360">
            <v>24</v>
          </cell>
          <cell r="M360" t="str">
            <v>Service Package</v>
          </cell>
          <cell r="N360">
            <v>0</v>
          </cell>
          <cell r="P360" t="str">
            <v>Service Package</v>
          </cell>
          <cell r="Q360">
            <v>0</v>
          </cell>
          <cell r="S360" t="str">
            <v>Service Package</v>
          </cell>
          <cell r="T360" t="str">
            <v>Service Package</v>
          </cell>
          <cell r="V360" t="str">
            <v>Service Package</v>
          </cell>
          <cell r="W360" t="str">
            <v>Service Package</v>
          </cell>
          <cell r="Y360" t="str">
            <v>Service Package</v>
          </cell>
          <cell r="Z360" t="str">
            <v>Service Package</v>
          </cell>
          <cell r="AB360" t="str">
            <v>Service Package</v>
          </cell>
          <cell r="AC360" t="str">
            <v>Service Package</v>
          </cell>
          <cell r="AE360" t="str">
            <v>Service Package</v>
          </cell>
          <cell r="AF360" t="str">
            <v>Service Package</v>
          </cell>
          <cell r="AH360" t="str">
            <v>Service Package</v>
          </cell>
          <cell r="AI360">
            <v>21</v>
          </cell>
          <cell r="AK360" t="str">
            <v>Service Package</v>
          </cell>
          <cell r="AL360">
            <v>0</v>
          </cell>
          <cell r="AN360">
            <v>24</v>
          </cell>
          <cell r="AO360">
            <v>24</v>
          </cell>
          <cell r="AQ360" t="str">
            <v>Service Package</v>
          </cell>
          <cell r="AR360">
            <v>0</v>
          </cell>
          <cell r="AT360" t="str">
            <v>Service Package</v>
          </cell>
          <cell r="AU360">
            <v>0</v>
          </cell>
          <cell r="AW360" t="str">
            <v>Service Package</v>
          </cell>
          <cell r="AX360">
            <v>0</v>
          </cell>
          <cell r="AZ360" t="str">
            <v>Service Package</v>
          </cell>
          <cell r="BA360">
            <v>0</v>
          </cell>
          <cell r="BC360" t="str">
            <v>Service Package</v>
          </cell>
          <cell r="BD360">
            <v>0</v>
          </cell>
        </row>
        <row r="361">
          <cell r="E361" t="str">
            <v/>
          </cell>
          <cell r="F361" t="str">
            <v/>
          </cell>
          <cell r="I361">
            <v>24</v>
          </cell>
          <cell r="J361">
            <v>0</v>
          </cell>
          <cell r="K361">
            <v>24</v>
          </cell>
          <cell r="M361" t="str">
            <v>Service Package</v>
          </cell>
          <cell r="N361">
            <v>0</v>
          </cell>
          <cell r="P361" t="str">
            <v>Service Package</v>
          </cell>
          <cell r="Q361">
            <v>0</v>
          </cell>
          <cell r="S361" t="str">
            <v>Service Package</v>
          </cell>
          <cell r="T361" t="str">
            <v>Service Package</v>
          </cell>
          <cell r="V361" t="str">
            <v>Service Package</v>
          </cell>
          <cell r="W361" t="str">
            <v>Service Package</v>
          </cell>
          <cell r="Y361" t="str">
            <v>Service Package</v>
          </cell>
          <cell r="Z361" t="str">
            <v>Service Package</v>
          </cell>
          <cell r="AB361" t="str">
            <v>Service Package</v>
          </cell>
          <cell r="AC361" t="str">
            <v>Service Package</v>
          </cell>
          <cell r="AE361" t="str">
            <v>Service Package</v>
          </cell>
          <cell r="AF361" t="str">
            <v>Service Package</v>
          </cell>
          <cell r="AH361" t="str">
            <v>Service Package</v>
          </cell>
          <cell r="AI361">
            <v>21</v>
          </cell>
          <cell r="AK361" t="str">
            <v>Service Package</v>
          </cell>
          <cell r="AL361">
            <v>0</v>
          </cell>
          <cell r="AN361">
            <v>24</v>
          </cell>
          <cell r="AO361">
            <v>24</v>
          </cell>
          <cell r="AQ361" t="str">
            <v>Service Package</v>
          </cell>
          <cell r="AR361">
            <v>0</v>
          </cell>
          <cell r="AT361" t="str">
            <v>Service Package</v>
          </cell>
          <cell r="AU361">
            <v>0</v>
          </cell>
          <cell r="AW361" t="str">
            <v>Service Package</v>
          </cell>
          <cell r="AX361">
            <v>0</v>
          </cell>
          <cell r="AZ361" t="str">
            <v>Service Package</v>
          </cell>
          <cell r="BA361">
            <v>0</v>
          </cell>
          <cell r="BC361" t="str">
            <v>Service Package</v>
          </cell>
          <cell r="BD361">
            <v>0</v>
          </cell>
        </row>
        <row r="362">
          <cell r="E362" t="str">
            <v/>
          </cell>
          <cell r="F362" t="str">
            <v/>
          </cell>
          <cell r="I362">
            <v>44.56</v>
          </cell>
          <cell r="J362">
            <v>0</v>
          </cell>
          <cell r="K362">
            <v>44.56</v>
          </cell>
          <cell r="M362" t="str">
            <v>Service Package</v>
          </cell>
          <cell r="N362">
            <v>0</v>
          </cell>
          <cell r="P362" t="str">
            <v>Service Package</v>
          </cell>
          <cell r="Q362">
            <v>0</v>
          </cell>
          <cell r="S362" t="str">
            <v>Service Package</v>
          </cell>
          <cell r="T362" t="str">
            <v>Service Package</v>
          </cell>
          <cell r="V362" t="str">
            <v>Service Package</v>
          </cell>
          <cell r="W362" t="str">
            <v>Service Package</v>
          </cell>
          <cell r="Y362" t="str">
            <v>Service Package</v>
          </cell>
          <cell r="Z362" t="str">
            <v>Service Package</v>
          </cell>
          <cell r="AB362" t="str">
            <v>Service Package</v>
          </cell>
          <cell r="AC362" t="str">
            <v>Service Package</v>
          </cell>
          <cell r="AE362" t="str">
            <v>Service Package</v>
          </cell>
          <cell r="AF362" t="str">
            <v>Service Package</v>
          </cell>
          <cell r="AH362" t="str">
            <v>Service Package</v>
          </cell>
          <cell r="AI362">
            <v>38.99</v>
          </cell>
          <cell r="AK362" t="str">
            <v>Service Package</v>
          </cell>
          <cell r="AL362">
            <v>0</v>
          </cell>
          <cell r="AN362">
            <v>44.56</v>
          </cell>
          <cell r="AO362">
            <v>44.56</v>
          </cell>
          <cell r="AQ362" t="str">
            <v>Service Package</v>
          </cell>
          <cell r="AR362">
            <v>0</v>
          </cell>
          <cell r="AT362" t="str">
            <v>Service Package</v>
          </cell>
          <cell r="AU362">
            <v>0</v>
          </cell>
          <cell r="AW362" t="str">
            <v>Service Package</v>
          </cell>
          <cell r="AX362">
            <v>0</v>
          </cell>
          <cell r="AZ362" t="str">
            <v>Service Package</v>
          </cell>
          <cell r="BA362">
            <v>0</v>
          </cell>
          <cell r="BC362" t="str">
            <v>Service Package</v>
          </cell>
          <cell r="BD362">
            <v>0</v>
          </cell>
        </row>
        <row r="363">
          <cell r="E363" t="str">
            <v>J7070</v>
          </cell>
          <cell r="G363" t="str">
            <v>N</v>
          </cell>
          <cell r="I363">
            <v>24</v>
          </cell>
          <cell r="J363">
            <v>0</v>
          </cell>
          <cell r="K363">
            <v>24</v>
          </cell>
          <cell r="M363" t="str">
            <v>Service Package</v>
          </cell>
          <cell r="N363">
            <v>0</v>
          </cell>
          <cell r="P363" t="str">
            <v>Service Package</v>
          </cell>
          <cell r="Q363">
            <v>0</v>
          </cell>
          <cell r="S363" t="str">
            <v>Service Package</v>
          </cell>
          <cell r="T363" t="str">
            <v>Service Package</v>
          </cell>
          <cell r="V363" t="str">
            <v>Service Package</v>
          </cell>
          <cell r="W363" t="str">
            <v>Service Package</v>
          </cell>
          <cell r="Y363" t="str">
            <v>Service Package</v>
          </cell>
          <cell r="Z363" t="str">
            <v>Service Package</v>
          </cell>
          <cell r="AB363" t="str">
            <v>Service Package</v>
          </cell>
          <cell r="AC363" t="str">
            <v>Service Package</v>
          </cell>
          <cell r="AE363" t="str">
            <v>Service Package</v>
          </cell>
          <cell r="AF363" t="str">
            <v>Service Package</v>
          </cell>
          <cell r="AH363" t="str">
            <v>Service Package</v>
          </cell>
          <cell r="AI363">
            <v>21</v>
          </cell>
          <cell r="AK363" t="str">
            <v>Service Package</v>
          </cell>
          <cell r="AL363">
            <v>0</v>
          </cell>
          <cell r="AN363">
            <v>24</v>
          </cell>
          <cell r="AO363">
            <v>24</v>
          </cell>
          <cell r="AQ363" t="str">
            <v>Service Package</v>
          </cell>
          <cell r="AR363">
            <v>3.85</v>
          </cell>
          <cell r="AT363" t="str">
            <v>Service Package</v>
          </cell>
          <cell r="AU363">
            <v>0</v>
          </cell>
          <cell r="AW363" t="str">
            <v>Service Package</v>
          </cell>
          <cell r="AX363">
            <v>0</v>
          </cell>
          <cell r="AZ363" t="str">
            <v>Service Package</v>
          </cell>
          <cell r="BA363">
            <v>0</v>
          </cell>
          <cell r="BC363" t="str">
            <v>Service Package</v>
          </cell>
          <cell r="BD363">
            <v>0</v>
          </cell>
        </row>
        <row r="364">
          <cell r="E364" t="str">
            <v>J7070</v>
          </cell>
          <cell r="G364" t="str">
            <v>N</v>
          </cell>
          <cell r="I364">
            <v>24</v>
          </cell>
          <cell r="J364">
            <v>0</v>
          </cell>
          <cell r="K364">
            <v>24</v>
          </cell>
          <cell r="M364" t="str">
            <v>Service Package</v>
          </cell>
          <cell r="N364">
            <v>0</v>
          </cell>
          <cell r="P364" t="str">
            <v>Service Package</v>
          </cell>
          <cell r="Q364">
            <v>0</v>
          </cell>
          <cell r="S364" t="str">
            <v>Service Package</v>
          </cell>
          <cell r="T364" t="str">
            <v>Service Package</v>
          </cell>
          <cell r="V364" t="str">
            <v>Service Package</v>
          </cell>
          <cell r="W364" t="str">
            <v>Service Package</v>
          </cell>
          <cell r="Y364" t="str">
            <v>Service Package</v>
          </cell>
          <cell r="Z364" t="str">
            <v>Service Package</v>
          </cell>
          <cell r="AB364" t="str">
            <v>Service Package</v>
          </cell>
          <cell r="AC364" t="str">
            <v>Service Package</v>
          </cell>
          <cell r="AE364" t="str">
            <v>Service Package</v>
          </cell>
          <cell r="AF364" t="str">
            <v>Service Package</v>
          </cell>
          <cell r="AH364" t="str">
            <v>Service Package</v>
          </cell>
          <cell r="AI364">
            <v>21</v>
          </cell>
          <cell r="AK364" t="str">
            <v>Service Package</v>
          </cell>
          <cell r="AL364">
            <v>0</v>
          </cell>
          <cell r="AN364">
            <v>24</v>
          </cell>
          <cell r="AO364">
            <v>24</v>
          </cell>
          <cell r="AQ364" t="str">
            <v>Service Package</v>
          </cell>
          <cell r="AR364">
            <v>3.85</v>
          </cell>
          <cell r="AT364" t="str">
            <v>Service Package</v>
          </cell>
          <cell r="AU364">
            <v>0</v>
          </cell>
          <cell r="AW364" t="str">
            <v>Service Package</v>
          </cell>
          <cell r="AX364">
            <v>0</v>
          </cell>
          <cell r="AZ364" t="str">
            <v>Service Package</v>
          </cell>
          <cell r="BA364">
            <v>0</v>
          </cell>
          <cell r="BC364" t="str">
            <v>Service Package</v>
          </cell>
          <cell r="BD364">
            <v>0</v>
          </cell>
        </row>
        <row r="365">
          <cell r="E365" t="str">
            <v>J7070</v>
          </cell>
          <cell r="G365" t="str">
            <v>N</v>
          </cell>
          <cell r="I365">
            <v>24</v>
          </cell>
          <cell r="J365">
            <v>0</v>
          </cell>
          <cell r="K365">
            <v>24</v>
          </cell>
          <cell r="M365" t="str">
            <v>Service Package</v>
          </cell>
          <cell r="N365">
            <v>0</v>
          </cell>
          <cell r="P365" t="str">
            <v>Service Package</v>
          </cell>
          <cell r="Q365">
            <v>0</v>
          </cell>
          <cell r="S365" t="str">
            <v>Service Package</v>
          </cell>
          <cell r="T365" t="str">
            <v>Service Package</v>
          </cell>
          <cell r="V365" t="str">
            <v>Service Package</v>
          </cell>
          <cell r="W365" t="str">
            <v>Service Package</v>
          </cell>
          <cell r="Y365" t="str">
            <v>Service Package</v>
          </cell>
          <cell r="Z365" t="str">
            <v>Service Package</v>
          </cell>
          <cell r="AB365" t="str">
            <v>Service Package</v>
          </cell>
          <cell r="AC365" t="str">
            <v>Service Package</v>
          </cell>
          <cell r="AE365" t="str">
            <v>Service Package</v>
          </cell>
          <cell r="AF365" t="str">
            <v>Service Package</v>
          </cell>
          <cell r="AH365" t="str">
            <v>Service Package</v>
          </cell>
          <cell r="AI365">
            <v>21</v>
          </cell>
          <cell r="AK365" t="str">
            <v>Service Package</v>
          </cell>
          <cell r="AL365">
            <v>0</v>
          </cell>
          <cell r="AN365">
            <v>24</v>
          </cell>
          <cell r="AO365">
            <v>24</v>
          </cell>
          <cell r="AQ365" t="str">
            <v>Service Package</v>
          </cell>
          <cell r="AR365">
            <v>3.85</v>
          </cell>
          <cell r="AT365" t="str">
            <v>Service Package</v>
          </cell>
          <cell r="AU365">
            <v>0</v>
          </cell>
          <cell r="AW365" t="str">
            <v>Service Package</v>
          </cell>
          <cell r="AX365">
            <v>0</v>
          </cell>
          <cell r="AZ365" t="str">
            <v>Service Package</v>
          </cell>
          <cell r="BA365">
            <v>0</v>
          </cell>
          <cell r="BC365" t="str">
            <v>Service Package</v>
          </cell>
          <cell r="BD365">
            <v>0</v>
          </cell>
        </row>
        <row r="366">
          <cell r="E366" t="str">
            <v>J7070</v>
          </cell>
          <cell r="G366" t="str">
            <v>N</v>
          </cell>
          <cell r="I366">
            <v>24</v>
          </cell>
          <cell r="J366">
            <v>0</v>
          </cell>
          <cell r="K366">
            <v>24</v>
          </cell>
          <cell r="M366" t="str">
            <v>Service Package</v>
          </cell>
          <cell r="N366">
            <v>0</v>
          </cell>
          <cell r="P366" t="str">
            <v>Service Package</v>
          </cell>
          <cell r="Q366">
            <v>0</v>
          </cell>
          <cell r="S366" t="str">
            <v>Service Package</v>
          </cell>
          <cell r="T366" t="str">
            <v>Service Package</v>
          </cell>
          <cell r="V366" t="str">
            <v>Service Package</v>
          </cell>
          <cell r="W366" t="str">
            <v>Service Package</v>
          </cell>
          <cell r="Y366" t="str">
            <v>Service Package</v>
          </cell>
          <cell r="Z366" t="str">
            <v>Service Package</v>
          </cell>
          <cell r="AB366" t="str">
            <v>Service Package</v>
          </cell>
          <cell r="AC366" t="str">
            <v>Service Package</v>
          </cell>
          <cell r="AE366" t="str">
            <v>Service Package</v>
          </cell>
          <cell r="AF366" t="str">
            <v>Service Package</v>
          </cell>
          <cell r="AH366" t="str">
            <v>Service Package</v>
          </cell>
          <cell r="AI366">
            <v>21</v>
          </cell>
          <cell r="AK366" t="str">
            <v>Service Package</v>
          </cell>
          <cell r="AL366">
            <v>0</v>
          </cell>
          <cell r="AN366">
            <v>24</v>
          </cell>
          <cell r="AO366">
            <v>24</v>
          </cell>
          <cell r="AQ366" t="str">
            <v>Service Package</v>
          </cell>
          <cell r="AR366">
            <v>3.85</v>
          </cell>
          <cell r="AT366" t="str">
            <v>Service Package</v>
          </cell>
          <cell r="AU366">
            <v>0</v>
          </cell>
          <cell r="AW366" t="str">
            <v>Service Package</v>
          </cell>
          <cell r="AX366">
            <v>0</v>
          </cell>
          <cell r="AZ366" t="str">
            <v>Service Package</v>
          </cell>
          <cell r="BA366">
            <v>0</v>
          </cell>
          <cell r="BC366" t="str">
            <v>Service Package</v>
          </cell>
          <cell r="BD366">
            <v>0</v>
          </cell>
        </row>
        <row r="367">
          <cell r="E367" t="str">
            <v>J7070</v>
          </cell>
          <cell r="G367" t="str">
            <v>N</v>
          </cell>
          <cell r="I367">
            <v>24</v>
          </cell>
          <cell r="J367">
            <v>0</v>
          </cell>
          <cell r="K367">
            <v>24</v>
          </cell>
          <cell r="M367" t="str">
            <v>Service Package</v>
          </cell>
          <cell r="N367">
            <v>0</v>
          </cell>
          <cell r="P367" t="str">
            <v>Service Package</v>
          </cell>
          <cell r="Q367">
            <v>0</v>
          </cell>
          <cell r="S367" t="str">
            <v>Service Package</v>
          </cell>
          <cell r="T367" t="str">
            <v>Service Package</v>
          </cell>
          <cell r="V367" t="str">
            <v>Service Package</v>
          </cell>
          <cell r="W367" t="str">
            <v>Service Package</v>
          </cell>
          <cell r="Y367" t="str">
            <v>Service Package</v>
          </cell>
          <cell r="Z367" t="str">
            <v>Service Package</v>
          </cell>
          <cell r="AB367" t="str">
            <v>Service Package</v>
          </cell>
          <cell r="AC367" t="str">
            <v>Service Package</v>
          </cell>
          <cell r="AE367" t="str">
            <v>Service Package</v>
          </cell>
          <cell r="AF367" t="str">
            <v>Service Package</v>
          </cell>
          <cell r="AH367" t="str">
            <v>Service Package</v>
          </cell>
          <cell r="AI367">
            <v>21</v>
          </cell>
          <cell r="AK367" t="str">
            <v>Service Package</v>
          </cell>
          <cell r="AL367">
            <v>0</v>
          </cell>
          <cell r="AN367">
            <v>24</v>
          </cell>
          <cell r="AO367">
            <v>24</v>
          </cell>
          <cell r="AQ367" t="str">
            <v>Service Package</v>
          </cell>
          <cell r="AR367">
            <v>3.85</v>
          </cell>
          <cell r="AT367" t="str">
            <v>Service Package</v>
          </cell>
          <cell r="AU367">
            <v>0</v>
          </cell>
          <cell r="AW367" t="str">
            <v>Service Package</v>
          </cell>
          <cell r="AX367">
            <v>0</v>
          </cell>
          <cell r="AZ367" t="str">
            <v>Service Package</v>
          </cell>
          <cell r="BA367">
            <v>0</v>
          </cell>
          <cell r="BC367" t="str">
            <v>Service Package</v>
          </cell>
          <cell r="BD367">
            <v>0</v>
          </cell>
        </row>
        <row r="368">
          <cell r="E368" t="str">
            <v>J7070</v>
          </cell>
          <cell r="G368" t="str">
            <v>N</v>
          </cell>
          <cell r="I368">
            <v>24</v>
          </cell>
          <cell r="J368">
            <v>0</v>
          </cell>
          <cell r="K368">
            <v>24</v>
          </cell>
          <cell r="M368" t="str">
            <v>Service Package</v>
          </cell>
          <cell r="N368">
            <v>0</v>
          </cell>
          <cell r="P368" t="str">
            <v>Service Package</v>
          </cell>
          <cell r="Q368">
            <v>0</v>
          </cell>
          <cell r="S368" t="str">
            <v>Service Package</v>
          </cell>
          <cell r="T368" t="str">
            <v>Service Package</v>
          </cell>
          <cell r="V368" t="str">
            <v>Service Package</v>
          </cell>
          <cell r="W368" t="str">
            <v>Service Package</v>
          </cell>
          <cell r="Y368" t="str">
            <v>Service Package</v>
          </cell>
          <cell r="Z368" t="str">
            <v>Service Package</v>
          </cell>
          <cell r="AB368" t="str">
            <v>Service Package</v>
          </cell>
          <cell r="AC368" t="str">
            <v>Service Package</v>
          </cell>
          <cell r="AE368" t="str">
            <v>Service Package</v>
          </cell>
          <cell r="AF368" t="str">
            <v>Service Package</v>
          </cell>
          <cell r="AH368" t="str">
            <v>Service Package</v>
          </cell>
          <cell r="AI368">
            <v>21</v>
          </cell>
          <cell r="AK368" t="str">
            <v>Service Package</v>
          </cell>
          <cell r="AL368">
            <v>0</v>
          </cell>
          <cell r="AN368">
            <v>24</v>
          </cell>
          <cell r="AO368">
            <v>24</v>
          </cell>
          <cell r="AQ368" t="str">
            <v>Service Package</v>
          </cell>
          <cell r="AR368">
            <v>3.85</v>
          </cell>
          <cell r="AT368" t="str">
            <v>Service Package</v>
          </cell>
          <cell r="AU368">
            <v>0</v>
          </cell>
          <cell r="AW368" t="str">
            <v>Service Package</v>
          </cell>
          <cell r="AX368">
            <v>0</v>
          </cell>
          <cell r="AZ368" t="str">
            <v>Service Package</v>
          </cell>
          <cell r="BA368">
            <v>0</v>
          </cell>
          <cell r="BC368" t="str">
            <v>Service Package</v>
          </cell>
          <cell r="BD368">
            <v>0</v>
          </cell>
        </row>
        <row r="369">
          <cell r="E369" t="str">
            <v>J7060</v>
          </cell>
          <cell r="G369" t="str">
            <v>N</v>
          </cell>
          <cell r="I369">
            <v>24</v>
          </cell>
          <cell r="J369">
            <v>0</v>
          </cell>
          <cell r="K369">
            <v>24</v>
          </cell>
          <cell r="M369" t="str">
            <v>Service Package</v>
          </cell>
          <cell r="N369">
            <v>0</v>
          </cell>
          <cell r="P369" t="str">
            <v>Service Package</v>
          </cell>
          <cell r="Q369">
            <v>0</v>
          </cell>
          <cell r="S369" t="str">
            <v>Service Package</v>
          </cell>
          <cell r="T369" t="str">
            <v>Service Package</v>
          </cell>
          <cell r="V369" t="str">
            <v>Service Package</v>
          </cell>
          <cell r="W369" t="str">
            <v>Service Package</v>
          </cell>
          <cell r="Y369" t="str">
            <v>Service Package</v>
          </cell>
          <cell r="Z369" t="str">
            <v>Service Package</v>
          </cell>
          <cell r="AB369" t="str">
            <v>Service Package</v>
          </cell>
          <cell r="AC369" t="str">
            <v>Service Package</v>
          </cell>
          <cell r="AE369" t="str">
            <v>Service Package</v>
          </cell>
          <cell r="AF369" t="str">
            <v>Service Package</v>
          </cell>
          <cell r="AH369" t="str">
            <v>Service Package</v>
          </cell>
          <cell r="AI369">
            <v>21</v>
          </cell>
          <cell r="AK369" t="str">
            <v>Service Package</v>
          </cell>
          <cell r="AL369">
            <v>0</v>
          </cell>
          <cell r="AN369">
            <v>24</v>
          </cell>
          <cell r="AO369">
            <v>24</v>
          </cell>
          <cell r="AQ369" t="str">
            <v>Service Package</v>
          </cell>
          <cell r="AR369">
            <v>1.92</v>
          </cell>
          <cell r="AT369" t="str">
            <v>Service Package</v>
          </cell>
          <cell r="AU369">
            <v>0</v>
          </cell>
          <cell r="AW369" t="str">
            <v>Service Package</v>
          </cell>
          <cell r="AX369">
            <v>0</v>
          </cell>
          <cell r="AZ369" t="str">
            <v>Service Package</v>
          </cell>
          <cell r="BA369">
            <v>0</v>
          </cell>
          <cell r="BC369" t="str">
            <v>Service Package</v>
          </cell>
          <cell r="BD369">
            <v>0</v>
          </cell>
        </row>
        <row r="370">
          <cell r="E370" t="str">
            <v>J7060</v>
          </cell>
          <cell r="G370" t="str">
            <v>N</v>
          </cell>
          <cell r="I370">
            <v>24</v>
          </cell>
          <cell r="J370">
            <v>0</v>
          </cell>
          <cell r="K370">
            <v>24</v>
          </cell>
          <cell r="M370" t="str">
            <v>Service Package</v>
          </cell>
          <cell r="N370">
            <v>0</v>
          </cell>
          <cell r="P370" t="str">
            <v>Service Package</v>
          </cell>
          <cell r="Q370">
            <v>0</v>
          </cell>
          <cell r="S370" t="str">
            <v>Service Package</v>
          </cell>
          <cell r="T370" t="str">
            <v>Service Package</v>
          </cell>
          <cell r="V370" t="str">
            <v>Service Package</v>
          </cell>
          <cell r="W370" t="str">
            <v>Service Package</v>
          </cell>
          <cell r="Y370" t="str">
            <v>Service Package</v>
          </cell>
          <cell r="Z370" t="str">
            <v>Service Package</v>
          </cell>
          <cell r="AB370" t="str">
            <v>Service Package</v>
          </cell>
          <cell r="AC370" t="str">
            <v>Service Package</v>
          </cell>
          <cell r="AE370" t="str">
            <v>Service Package</v>
          </cell>
          <cell r="AF370" t="str">
            <v>Service Package</v>
          </cell>
          <cell r="AH370" t="str">
            <v>Service Package</v>
          </cell>
          <cell r="AI370">
            <v>21</v>
          </cell>
          <cell r="AK370" t="str">
            <v>Service Package</v>
          </cell>
          <cell r="AL370">
            <v>0</v>
          </cell>
          <cell r="AN370">
            <v>24</v>
          </cell>
          <cell r="AO370">
            <v>24</v>
          </cell>
          <cell r="AQ370" t="str">
            <v>Service Package</v>
          </cell>
          <cell r="AR370">
            <v>1.92</v>
          </cell>
          <cell r="AT370" t="str">
            <v>Service Package</v>
          </cell>
          <cell r="AU370">
            <v>0</v>
          </cell>
          <cell r="AW370" t="str">
            <v>Service Package</v>
          </cell>
          <cell r="AX370">
            <v>0</v>
          </cell>
          <cell r="AZ370" t="str">
            <v>Service Package</v>
          </cell>
          <cell r="BA370">
            <v>0</v>
          </cell>
          <cell r="BC370" t="str">
            <v>Service Package</v>
          </cell>
          <cell r="BD370">
            <v>0</v>
          </cell>
        </row>
        <row r="371">
          <cell r="E371" t="str">
            <v>J7070</v>
          </cell>
          <cell r="G371" t="str">
            <v>N</v>
          </cell>
          <cell r="I371">
            <v>24</v>
          </cell>
          <cell r="J371">
            <v>0</v>
          </cell>
          <cell r="K371">
            <v>24</v>
          </cell>
          <cell r="M371" t="str">
            <v>Service Package</v>
          </cell>
          <cell r="N371">
            <v>0</v>
          </cell>
          <cell r="P371" t="str">
            <v>Service Package</v>
          </cell>
          <cell r="Q371">
            <v>0</v>
          </cell>
          <cell r="S371" t="str">
            <v>Service Package</v>
          </cell>
          <cell r="T371" t="str">
            <v>Service Package</v>
          </cell>
          <cell r="V371" t="str">
            <v>Service Package</v>
          </cell>
          <cell r="W371" t="str">
            <v>Service Package</v>
          </cell>
          <cell r="Y371" t="str">
            <v>Service Package</v>
          </cell>
          <cell r="Z371" t="str">
            <v>Service Package</v>
          </cell>
          <cell r="AB371" t="str">
            <v>Service Package</v>
          </cell>
          <cell r="AC371" t="str">
            <v>Service Package</v>
          </cell>
          <cell r="AE371" t="str">
            <v>Service Package</v>
          </cell>
          <cell r="AF371" t="str">
            <v>Service Package</v>
          </cell>
          <cell r="AH371" t="str">
            <v>Service Package</v>
          </cell>
          <cell r="AI371">
            <v>21</v>
          </cell>
          <cell r="AK371" t="str">
            <v>Service Package</v>
          </cell>
          <cell r="AL371">
            <v>0</v>
          </cell>
          <cell r="AN371">
            <v>24</v>
          </cell>
          <cell r="AO371">
            <v>24</v>
          </cell>
          <cell r="AQ371" t="str">
            <v>Service Package</v>
          </cell>
          <cell r="AR371">
            <v>3.85</v>
          </cell>
          <cell r="AT371" t="str">
            <v>Service Package</v>
          </cell>
          <cell r="AU371">
            <v>0</v>
          </cell>
          <cell r="AW371" t="str">
            <v>Service Package</v>
          </cell>
          <cell r="AX371">
            <v>0</v>
          </cell>
          <cell r="AZ371" t="str">
            <v>Service Package</v>
          </cell>
          <cell r="BA371">
            <v>0</v>
          </cell>
          <cell r="BC371" t="str">
            <v>Service Package</v>
          </cell>
          <cell r="BD371">
            <v>0</v>
          </cell>
        </row>
        <row r="372">
          <cell r="E372" t="str">
            <v>J7070</v>
          </cell>
          <cell r="G372" t="str">
            <v>N</v>
          </cell>
          <cell r="I372">
            <v>24</v>
          </cell>
          <cell r="J372">
            <v>0</v>
          </cell>
          <cell r="K372">
            <v>24</v>
          </cell>
          <cell r="M372" t="str">
            <v>Service Package</v>
          </cell>
          <cell r="N372">
            <v>0</v>
          </cell>
          <cell r="P372" t="str">
            <v>Service Package</v>
          </cell>
          <cell r="Q372">
            <v>0</v>
          </cell>
          <cell r="S372" t="str">
            <v>Service Package</v>
          </cell>
          <cell r="T372" t="str">
            <v>Service Package</v>
          </cell>
          <cell r="V372" t="str">
            <v>Service Package</v>
          </cell>
          <cell r="W372" t="str">
            <v>Service Package</v>
          </cell>
          <cell r="Y372" t="str">
            <v>Service Package</v>
          </cell>
          <cell r="Z372" t="str">
            <v>Service Package</v>
          </cell>
          <cell r="AB372" t="str">
            <v>Service Package</v>
          </cell>
          <cell r="AC372" t="str">
            <v>Service Package</v>
          </cell>
          <cell r="AE372" t="str">
            <v>Service Package</v>
          </cell>
          <cell r="AF372" t="str">
            <v>Service Package</v>
          </cell>
          <cell r="AH372" t="str">
            <v>Service Package</v>
          </cell>
          <cell r="AI372">
            <v>21</v>
          </cell>
          <cell r="AK372" t="str">
            <v>Service Package</v>
          </cell>
          <cell r="AL372">
            <v>0</v>
          </cell>
          <cell r="AN372">
            <v>24</v>
          </cell>
          <cell r="AO372">
            <v>24</v>
          </cell>
          <cell r="AQ372" t="str">
            <v>Service Package</v>
          </cell>
          <cell r="AR372">
            <v>3.85</v>
          </cell>
          <cell r="AT372" t="str">
            <v>Service Package</v>
          </cell>
          <cell r="AU372">
            <v>0</v>
          </cell>
          <cell r="AW372" t="str">
            <v>Service Package</v>
          </cell>
          <cell r="AX372">
            <v>0</v>
          </cell>
          <cell r="AZ372" t="str">
            <v>Service Package</v>
          </cell>
          <cell r="BA372">
            <v>0</v>
          </cell>
          <cell r="BC372" t="str">
            <v>Service Package</v>
          </cell>
          <cell r="BD372">
            <v>0</v>
          </cell>
        </row>
        <row r="373">
          <cell r="E373" t="str">
            <v>J7070</v>
          </cell>
          <cell r="G373" t="str">
            <v>N</v>
          </cell>
          <cell r="I373">
            <v>24</v>
          </cell>
          <cell r="J373">
            <v>0</v>
          </cell>
          <cell r="K373">
            <v>24</v>
          </cell>
          <cell r="M373" t="str">
            <v>Service Package</v>
          </cell>
          <cell r="N373">
            <v>0</v>
          </cell>
          <cell r="P373" t="str">
            <v>Service Package</v>
          </cell>
          <cell r="Q373">
            <v>0</v>
          </cell>
          <cell r="S373" t="str">
            <v>Service Package</v>
          </cell>
          <cell r="T373" t="str">
            <v>Service Package</v>
          </cell>
          <cell r="V373" t="str">
            <v>Service Package</v>
          </cell>
          <cell r="W373" t="str">
            <v>Service Package</v>
          </cell>
          <cell r="Y373" t="str">
            <v>Service Package</v>
          </cell>
          <cell r="Z373" t="str">
            <v>Service Package</v>
          </cell>
          <cell r="AB373" t="str">
            <v>Service Package</v>
          </cell>
          <cell r="AC373" t="str">
            <v>Service Package</v>
          </cell>
          <cell r="AE373" t="str">
            <v>Service Package</v>
          </cell>
          <cell r="AF373" t="str">
            <v>Service Package</v>
          </cell>
          <cell r="AH373" t="str">
            <v>Service Package</v>
          </cell>
          <cell r="AI373">
            <v>21</v>
          </cell>
          <cell r="AK373" t="str">
            <v>Service Package</v>
          </cell>
          <cell r="AL373">
            <v>0</v>
          </cell>
          <cell r="AN373">
            <v>24</v>
          </cell>
          <cell r="AO373">
            <v>24</v>
          </cell>
          <cell r="AQ373" t="str">
            <v>Service Package</v>
          </cell>
          <cell r="AR373">
            <v>3.85</v>
          </cell>
          <cell r="AT373" t="str">
            <v>Service Package</v>
          </cell>
          <cell r="AU373">
            <v>0</v>
          </cell>
          <cell r="AW373" t="str">
            <v>Service Package</v>
          </cell>
          <cell r="AX373">
            <v>0</v>
          </cell>
          <cell r="AZ373" t="str">
            <v>Service Package</v>
          </cell>
          <cell r="BA373">
            <v>0</v>
          </cell>
          <cell r="BC373" t="str">
            <v>Service Package</v>
          </cell>
          <cell r="BD373">
            <v>0</v>
          </cell>
        </row>
        <row r="374">
          <cell r="E374" t="str">
            <v>J7070</v>
          </cell>
          <cell r="G374" t="str">
            <v>N</v>
          </cell>
          <cell r="I374">
            <v>24</v>
          </cell>
          <cell r="J374">
            <v>0</v>
          </cell>
          <cell r="K374">
            <v>24</v>
          </cell>
          <cell r="M374" t="str">
            <v>Service Package</v>
          </cell>
          <cell r="N374">
            <v>0</v>
          </cell>
          <cell r="P374" t="str">
            <v>Service Package</v>
          </cell>
          <cell r="Q374">
            <v>0</v>
          </cell>
          <cell r="S374" t="str">
            <v>Service Package</v>
          </cell>
          <cell r="T374" t="str">
            <v>Service Package</v>
          </cell>
          <cell r="V374" t="str">
            <v>Service Package</v>
          </cell>
          <cell r="W374" t="str">
            <v>Service Package</v>
          </cell>
          <cell r="Y374" t="str">
            <v>Service Package</v>
          </cell>
          <cell r="Z374" t="str">
            <v>Service Package</v>
          </cell>
          <cell r="AB374" t="str">
            <v>Service Package</v>
          </cell>
          <cell r="AC374" t="str">
            <v>Service Package</v>
          </cell>
          <cell r="AE374" t="str">
            <v>Service Package</v>
          </cell>
          <cell r="AF374" t="str">
            <v>Service Package</v>
          </cell>
          <cell r="AH374" t="str">
            <v>Service Package</v>
          </cell>
          <cell r="AI374">
            <v>21</v>
          </cell>
          <cell r="AK374" t="str">
            <v>Service Package</v>
          </cell>
          <cell r="AL374">
            <v>0</v>
          </cell>
          <cell r="AN374">
            <v>24</v>
          </cell>
          <cell r="AO374">
            <v>24</v>
          </cell>
          <cell r="AQ374" t="str">
            <v>Service Package</v>
          </cell>
          <cell r="AR374">
            <v>3.85</v>
          </cell>
          <cell r="AT374" t="str">
            <v>Service Package</v>
          </cell>
          <cell r="AU374">
            <v>0</v>
          </cell>
          <cell r="AW374" t="str">
            <v>Service Package</v>
          </cell>
          <cell r="AX374">
            <v>0</v>
          </cell>
          <cell r="AZ374" t="str">
            <v>Service Package</v>
          </cell>
          <cell r="BA374">
            <v>0</v>
          </cell>
          <cell r="BC374" t="str">
            <v>Service Package</v>
          </cell>
          <cell r="BD374">
            <v>0</v>
          </cell>
        </row>
        <row r="375">
          <cell r="E375" t="str">
            <v>J7070</v>
          </cell>
          <cell r="G375" t="str">
            <v>N</v>
          </cell>
          <cell r="I375">
            <v>24</v>
          </cell>
          <cell r="J375">
            <v>0</v>
          </cell>
          <cell r="K375">
            <v>24</v>
          </cell>
          <cell r="M375" t="str">
            <v>Service Package</v>
          </cell>
          <cell r="N375">
            <v>0</v>
          </cell>
          <cell r="P375" t="str">
            <v>Service Package</v>
          </cell>
          <cell r="Q375">
            <v>0</v>
          </cell>
          <cell r="S375" t="str">
            <v>Service Package</v>
          </cell>
          <cell r="T375" t="str">
            <v>Service Package</v>
          </cell>
          <cell r="V375" t="str">
            <v>Service Package</v>
          </cell>
          <cell r="W375" t="str">
            <v>Service Package</v>
          </cell>
          <cell r="Y375" t="str">
            <v>Service Package</v>
          </cell>
          <cell r="Z375" t="str">
            <v>Service Package</v>
          </cell>
          <cell r="AB375" t="str">
            <v>Service Package</v>
          </cell>
          <cell r="AC375" t="str">
            <v>Service Package</v>
          </cell>
          <cell r="AE375" t="str">
            <v>Service Package</v>
          </cell>
          <cell r="AF375" t="str">
            <v>Service Package</v>
          </cell>
          <cell r="AH375" t="str">
            <v>Service Package</v>
          </cell>
          <cell r="AI375">
            <v>21</v>
          </cell>
          <cell r="AK375" t="str">
            <v>Service Package</v>
          </cell>
          <cell r="AL375">
            <v>0</v>
          </cell>
          <cell r="AN375">
            <v>24</v>
          </cell>
          <cell r="AO375">
            <v>24</v>
          </cell>
          <cell r="AQ375" t="str">
            <v>Service Package</v>
          </cell>
          <cell r="AR375">
            <v>3.85</v>
          </cell>
          <cell r="AT375" t="str">
            <v>Service Package</v>
          </cell>
          <cell r="AU375">
            <v>0</v>
          </cell>
          <cell r="AW375" t="str">
            <v>Service Package</v>
          </cell>
          <cell r="AX375">
            <v>0</v>
          </cell>
          <cell r="AZ375" t="str">
            <v>Service Package</v>
          </cell>
          <cell r="BA375">
            <v>0</v>
          </cell>
          <cell r="BC375" t="str">
            <v>Service Package</v>
          </cell>
          <cell r="BD375">
            <v>0</v>
          </cell>
        </row>
        <row r="376">
          <cell r="E376" t="str">
            <v>J7070</v>
          </cell>
          <cell r="G376" t="str">
            <v>N</v>
          </cell>
          <cell r="I376">
            <v>24</v>
          </cell>
          <cell r="J376">
            <v>0</v>
          </cell>
          <cell r="K376">
            <v>24</v>
          </cell>
          <cell r="M376" t="str">
            <v>Service Package</v>
          </cell>
          <cell r="N376">
            <v>0</v>
          </cell>
          <cell r="P376" t="str">
            <v>Service Package</v>
          </cell>
          <cell r="Q376">
            <v>0</v>
          </cell>
          <cell r="S376" t="str">
            <v>Service Package</v>
          </cell>
          <cell r="T376" t="str">
            <v>Service Package</v>
          </cell>
          <cell r="V376" t="str">
            <v>Service Package</v>
          </cell>
          <cell r="W376" t="str">
            <v>Service Package</v>
          </cell>
          <cell r="Y376" t="str">
            <v>Service Package</v>
          </cell>
          <cell r="Z376" t="str">
            <v>Service Package</v>
          </cell>
          <cell r="AB376" t="str">
            <v>Service Package</v>
          </cell>
          <cell r="AC376" t="str">
            <v>Service Package</v>
          </cell>
          <cell r="AE376" t="str">
            <v>Service Package</v>
          </cell>
          <cell r="AF376" t="str">
            <v>Service Package</v>
          </cell>
          <cell r="AH376" t="str">
            <v>Service Package</v>
          </cell>
          <cell r="AI376">
            <v>21</v>
          </cell>
          <cell r="AK376" t="str">
            <v>Service Package</v>
          </cell>
          <cell r="AL376">
            <v>0</v>
          </cell>
          <cell r="AN376">
            <v>24</v>
          </cell>
          <cell r="AO376">
            <v>24</v>
          </cell>
          <cell r="AQ376" t="str">
            <v>Service Package</v>
          </cell>
          <cell r="AR376">
            <v>3.85</v>
          </cell>
          <cell r="AT376" t="str">
            <v>Service Package</v>
          </cell>
          <cell r="AU376">
            <v>0</v>
          </cell>
          <cell r="AW376" t="str">
            <v>Service Package</v>
          </cell>
          <cell r="AX376">
            <v>0</v>
          </cell>
          <cell r="AZ376" t="str">
            <v>Service Package</v>
          </cell>
          <cell r="BA376">
            <v>0</v>
          </cell>
          <cell r="BC376" t="str">
            <v>Service Package</v>
          </cell>
          <cell r="BD376">
            <v>0</v>
          </cell>
        </row>
        <row r="377">
          <cell r="E377" t="str">
            <v>J7070</v>
          </cell>
          <cell r="G377" t="str">
            <v>N</v>
          </cell>
          <cell r="I377">
            <v>24</v>
          </cell>
          <cell r="J377">
            <v>0</v>
          </cell>
          <cell r="K377">
            <v>24</v>
          </cell>
          <cell r="M377" t="str">
            <v>Service Package</v>
          </cell>
          <cell r="N377">
            <v>0</v>
          </cell>
          <cell r="P377" t="str">
            <v>Service Package</v>
          </cell>
          <cell r="Q377">
            <v>0</v>
          </cell>
          <cell r="S377" t="str">
            <v>Service Package</v>
          </cell>
          <cell r="T377" t="str">
            <v>Service Package</v>
          </cell>
          <cell r="V377" t="str">
            <v>Service Package</v>
          </cell>
          <cell r="W377" t="str">
            <v>Service Package</v>
          </cell>
          <cell r="Y377" t="str">
            <v>Service Package</v>
          </cell>
          <cell r="Z377" t="str">
            <v>Service Package</v>
          </cell>
          <cell r="AB377" t="str">
            <v>Service Package</v>
          </cell>
          <cell r="AC377" t="str">
            <v>Service Package</v>
          </cell>
          <cell r="AE377" t="str">
            <v>Service Package</v>
          </cell>
          <cell r="AF377" t="str">
            <v>Service Package</v>
          </cell>
          <cell r="AH377" t="str">
            <v>Service Package</v>
          </cell>
          <cell r="AI377">
            <v>21</v>
          </cell>
          <cell r="AK377" t="str">
            <v>Service Package</v>
          </cell>
          <cell r="AL377">
            <v>0</v>
          </cell>
          <cell r="AN377">
            <v>24</v>
          </cell>
          <cell r="AO377">
            <v>24</v>
          </cell>
          <cell r="AQ377" t="str">
            <v>Service Package</v>
          </cell>
          <cell r="AR377">
            <v>3.85</v>
          </cell>
          <cell r="AT377" t="str">
            <v>Service Package</v>
          </cell>
          <cell r="AU377">
            <v>0</v>
          </cell>
          <cell r="AW377" t="str">
            <v>Service Package</v>
          </cell>
          <cell r="AX377">
            <v>0</v>
          </cell>
          <cell r="AZ377" t="str">
            <v>Service Package</v>
          </cell>
          <cell r="BA377">
            <v>0</v>
          </cell>
          <cell r="BC377" t="str">
            <v>Service Package</v>
          </cell>
          <cell r="BD377">
            <v>0</v>
          </cell>
        </row>
        <row r="378">
          <cell r="E378" t="str">
            <v/>
          </cell>
          <cell r="F378" t="str">
            <v/>
          </cell>
          <cell r="I378">
            <v>24</v>
          </cell>
          <cell r="J378">
            <v>0</v>
          </cell>
          <cell r="K378">
            <v>24</v>
          </cell>
          <cell r="M378" t="str">
            <v>Service Package</v>
          </cell>
          <cell r="N378">
            <v>0</v>
          </cell>
          <cell r="P378" t="str">
            <v>Service Package</v>
          </cell>
          <cell r="Q378">
            <v>0</v>
          </cell>
          <cell r="S378" t="str">
            <v>Service Package</v>
          </cell>
          <cell r="T378" t="str">
            <v>Service Package</v>
          </cell>
          <cell r="V378" t="str">
            <v>Service Package</v>
          </cell>
          <cell r="W378" t="str">
            <v>Service Package</v>
          </cell>
          <cell r="Y378" t="str">
            <v>Service Package</v>
          </cell>
          <cell r="Z378" t="str">
            <v>Service Package</v>
          </cell>
          <cell r="AB378" t="str">
            <v>Service Package</v>
          </cell>
          <cell r="AC378" t="str">
            <v>Service Package</v>
          </cell>
          <cell r="AE378" t="str">
            <v>Service Package</v>
          </cell>
          <cell r="AF378" t="str">
            <v>Service Package</v>
          </cell>
          <cell r="AH378" t="str">
            <v>Service Package</v>
          </cell>
          <cell r="AI378">
            <v>21</v>
          </cell>
          <cell r="AK378" t="str">
            <v>Service Package</v>
          </cell>
          <cell r="AL378">
            <v>0</v>
          </cell>
          <cell r="AN378">
            <v>24</v>
          </cell>
          <cell r="AO378">
            <v>24</v>
          </cell>
          <cell r="AQ378" t="str">
            <v>Service Package</v>
          </cell>
          <cell r="AR378">
            <v>0</v>
          </cell>
          <cell r="AT378" t="str">
            <v>Service Package</v>
          </cell>
          <cell r="AU378">
            <v>0</v>
          </cell>
          <cell r="AW378" t="str">
            <v>Service Package</v>
          </cell>
          <cell r="AX378">
            <v>0</v>
          </cell>
          <cell r="AZ378" t="str">
            <v>Service Package</v>
          </cell>
          <cell r="BA378">
            <v>0</v>
          </cell>
          <cell r="BC378" t="str">
            <v>Service Package</v>
          </cell>
          <cell r="BD378">
            <v>0</v>
          </cell>
        </row>
        <row r="379">
          <cell r="E379" t="str">
            <v/>
          </cell>
          <cell r="F379" t="str">
            <v/>
          </cell>
          <cell r="I379">
            <v>24</v>
          </cell>
          <cell r="J379">
            <v>0</v>
          </cell>
          <cell r="K379">
            <v>24</v>
          </cell>
          <cell r="M379" t="str">
            <v>Service Package</v>
          </cell>
          <cell r="N379">
            <v>0</v>
          </cell>
          <cell r="P379" t="str">
            <v>Service Package</v>
          </cell>
          <cell r="Q379">
            <v>0</v>
          </cell>
          <cell r="S379" t="str">
            <v>Service Package</v>
          </cell>
          <cell r="T379" t="str">
            <v>Service Package</v>
          </cell>
          <cell r="V379" t="str">
            <v>Service Package</v>
          </cell>
          <cell r="W379" t="str">
            <v>Service Package</v>
          </cell>
          <cell r="Y379" t="str">
            <v>Service Package</v>
          </cell>
          <cell r="Z379" t="str">
            <v>Service Package</v>
          </cell>
          <cell r="AB379" t="str">
            <v>Service Package</v>
          </cell>
          <cell r="AC379" t="str">
            <v>Service Package</v>
          </cell>
          <cell r="AE379" t="str">
            <v>Service Package</v>
          </cell>
          <cell r="AF379" t="str">
            <v>Service Package</v>
          </cell>
          <cell r="AH379" t="str">
            <v>Service Package</v>
          </cell>
          <cell r="AI379">
            <v>21</v>
          </cell>
          <cell r="AK379" t="str">
            <v>Service Package</v>
          </cell>
          <cell r="AL379">
            <v>0</v>
          </cell>
          <cell r="AN379">
            <v>24</v>
          </cell>
          <cell r="AO379">
            <v>24</v>
          </cell>
          <cell r="AQ379" t="str">
            <v>Service Package</v>
          </cell>
          <cell r="AR379">
            <v>0</v>
          </cell>
          <cell r="AT379" t="str">
            <v>Service Package</v>
          </cell>
          <cell r="AU379">
            <v>0</v>
          </cell>
          <cell r="AW379" t="str">
            <v>Service Package</v>
          </cell>
          <cell r="AX379">
            <v>0</v>
          </cell>
          <cell r="AZ379" t="str">
            <v>Service Package</v>
          </cell>
          <cell r="BA379">
            <v>0</v>
          </cell>
          <cell r="BC379" t="str">
            <v>Service Package</v>
          </cell>
          <cell r="BD379">
            <v>0</v>
          </cell>
        </row>
        <row r="380">
          <cell r="E380" t="str">
            <v>J7121</v>
          </cell>
          <cell r="G380" t="str">
            <v>N</v>
          </cell>
          <cell r="I380">
            <v>24</v>
          </cell>
          <cell r="J380">
            <v>0</v>
          </cell>
          <cell r="K380">
            <v>24</v>
          </cell>
          <cell r="M380" t="str">
            <v>Service Package</v>
          </cell>
          <cell r="N380">
            <v>0</v>
          </cell>
          <cell r="P380" t="str">
            <v>Service Package</v>
          </cell>
          <cell r="Q380">
            <v>0</v>
          </cell>
          <cell r="S380" t="str">
            <v>Service Package</v>
          </cell>
          <cell r="T380" t="str">
            <v>Service Package</v>
          </cell>
          <cell r="V380" t="str">
            <v>Service Package</v>
          </cell>
          <cell r="W380" t="str">
            <v>Service Package</v>
          </cell>
          <cell r="Y380" t="str">
            <v>Service Package</v>
          </cell>
          <cell r="Z380" t="str">
            <v>Service Package</v>
          </cell>
          <cell r="AB380" t="str">
            <v>Service Package</v>
          </cell>
          <cell r="AC380" t="str">
            <v>Service Package</v>
          </cell>
          <cell r="AE380" t="str">
            <v>Service Package</v>
          </cell>
          <cell r="AF380" t="str">
            <v>Service Package</v>
          </cell>
          <cell r="AH380" t="str">
            <v>Service Package</v>
          </cell>
          <cell r="AI380">
            <v>21</v>
          </cell>
          <cell r="AK380" t="str">
            <v>Service Package</v>
          </cell>
          <cell r="AL380">
            <v>0</v>
          </cell>
          <cell r="AN380">
            <v>24</v>
          </cell>
          <cell r="AO380">
            <v>24</v>
          </cell>
          <cell r="AQ380" t="str">
            <v>Service Package</v>
          </cell>
          <cell r="AR380">
            <v>7.69</v>
          </cell>
          <cell r="AT380" t="str">
            <v>Service Package</v>
          </cell>
          <cell r="AU380">
            <v>0</v>
          </cell>
          <cell r="AW380" t="str">
            <v>Service Package</v>
          </cell>
          <cell r="AX380">
            <v>0</v>
          </cell>
          <cell r="AZ380" t="str">
            <v>Service Package</v>
          </cell>
          <cell r="BA380">
            <v>0</v>
          </cell>
          <cell r="BC380" t="str">
            <v>Service Package</v>
          </cell>
          <cell r="BD380">
            <v>0</v>
          </cell>
        </row>
        <row r="381">
          <cell r="E381" t="str">
            <v>J7042</v>
          </cell>
          <cell r="G381" t="str">
            <v>N</v>
          </cell>
          <cell r="I381">
            <v>24</v>
          </cell>
          <cell r="J381">
            <v>0</v>
          </cell>
          <cell r="K381">
            <v>24</v>
          </cell>
          <cell r="M381" t="str">
            <v>Service Package</v>
          </cell>
          <cell r="N381">
            <v>0</v>
          </cell>
          <cell r="P381" t="str">
            <v>Service Package</v>
          </cell>
          <cell r="Q381">
            <v>0</v>
          </cell>
          <cell r="S381" t="str">
            <v>Service Package</v>
          </cell>
          <cell r="T381" t="str">
            <v>Service Package</v>
          </cell>
          <cell r="V381" t="str">
            <v>Service Package</v>
          </cell>
          <cell r="W381" t="str">
            <v>Service Package</v>
          </cell>
          <cell r="Y381" t="str">
            <v>Service Package</v>
          </cell>
          <cell r="Z381" t="str">
            <v>Service Package</v>
          </cell>
          <cell r="AB381" t="str">
            <v>Service Package</v>
          </cell>
          <cell r="AC381" t="str">
            <v>Service Package</v>
          </cell>
          <cell r="AE381" t="str">
            <v>Service Package</v>
          </cell>
          <cell r="AF381" t="str">
            <v>Service Package</v>
          </cell>
          <cell r="AH381" t="str">
            <v>Service Package</v>
          </cell>
          <cell r="AI381">
            <v>21</v>
          </cell>
          <cell r="AK381" t="str">
            <v>Service Package</v>
          </cell>
          <cell r="AL381">
            <v>0</v>
          </cell>
          <cell r="AN381">
            <v>24</v>
          </cell>
          <cell r="AO381">
            <v>24</v>
          </cell>
          <cell r="AQ381" t="str">
            <v>Service Package</v>
          </cell>
          <cell r="AR381">
            <v>1.42</v>
          </cell>
          <cell r="AT381" t="str">
            <v>Service Package</v>
          </cell>
          <cell r="AU381">
            <v>0</v>
          </cell>
          <cell r="AW381" t="str">
            <v>Service Package</v>
          </cell>
          <cell r="AX381">
            <v>0</v>
          </cell>
          <cell r="AZ381" t="str">
            <v>Service Package</v>
          </cell>
          <cell r="BA381">
            <v>0</v>
          </cell>
          <cell r="BC381" t="str">
            <v>Service Package</v>
          </cell>
          <cell r="BD381">
            <v>0</v>
          </cell>
        </row>
        <row r="382">
          <cell r="E382" t="str">
            <v>S5010</v>
          </cell>
          <cell r="I382">
            <v>24</v>
          </cell>
          <cell r="J382">
            <v>0</v>
          </cell>
          <cell r="K382">
            <v>24</v>
          </cell>
          <cell r="M382" t="str">
            <v>Service Package</v>
          </cell>
          <cell r="N382">
            <v>0</v>
          </cell>
          <cell r="P382" t="str">
            <v>Service Package</v>
          </cell>
          <cell r="Q382">
            <v>0</v>
          </cell>
          <cell r="S382" t="str">
            <v>Service Package</v>
          </cell>
          <cell r="T382" t="str">
            <v>Service Package</v>
          </cell>
          <cell r="V382" t="str">
            <v>Service Package</v>
          </cell>
          <cell r="W382" t="str">
            <v>Service Package</v>
          </cell>
          <cell r="Y382" t="str">
            <v>Service Package</v>
          </cell>
          <cell r="Z382" t="str">
            <v>Service Package</v>
          </cell>
          <cell r="AB382" t="str">
            <v>Service Package</v>
          </cell>
          <cell r="AC382" t="str">
            <v>Service Package</v>
          </cell>
          <cell r="AE382" t="str">
            <v>Service Package</v>
          </cell>
          <cell r="AF382" t="str">
            <v>Service Package</v>
          </cell>
          <cell r="AH382" t="str">
            <v>Service Package</v>
          </cell>
          <cell r="AI382">
            <v>21</v>
          </cell>
          <cell r="AK382" t="str">
            <v>Service Package</v>
          </cell>
          <cell r="AL382">
            <v>0</v>
          </cell>
          <cell r="AN382">
            <v>24</v>
          </cell>
          <cell r="AO382">
            <v>24</v>
          </cell>
          <cell r="AQ382" t="str">
            <v>Service Package</v>
          </cell>
          <cell r="AR382">
            <v>8.3000000000000007</v>
          </cell>
          <cell r="AT382" t="str">
            <v>Service Package</v>
          </cell>
          <cell r="AU382">
            <v>0</v>
          </cell>
          <cell r="AW382" t="str">
            <v>Service Package</v>
          </cell>
          <cell r="AX382">
            <v>0</v>
          </cell>
          <cell r="AZ382" t="str">
            <v>Service Package</v>
          </cell>
          <cell r="BA382">
            <v>0</v>
          </cell>
          <cell r="BC382" t="str">
            <v>Service Package</v>
          </cell>
          <cell r="BD382">
            <v>0</v>
          </cell>
        </row>
        <row r="383">
          <cell r="E383" t="str">
            <v>J7042</v>
          </cell>
          <cell r="G383" t="str">
            <v>N</v>
          </cell>
          <cell r="I383">
            <v>24</v>
          </cell>
          <cell r="J383">
            <v>0</v>
          </cell>
          <cell r="K383">
            <v>24</v>
          </cell>
          <cell r="M383" t="str">
            <v>Service Package</v>
          </cell>
          <cell r="N383">
            <v>0</v>
          </cell>
          <cell r="P383" t="str">
            <v>Service Package</v>
          </cell>
          <cell r="Q383">
            <v>0</v>
          </cell>
          <cell r="S383" t="str">
            <v>Service Package</v>
          </cell>
          <cell r="T383" t="str">
            <v>Service Package</v>
          </cell>
          <cell r="V383" t="str">
            <v>Service Package</v>
          </cell>
          <cell r="W383" t="str">
            <v>Service Package</v>
          </cell>
          <cell r="Y383" t="str">
            <v>Service Package</v>
          </cell>
          <cell r="Z383" t="str">
            <v>Service Package</v>
          </cell>
          <cell r="AB383" t="str">
            <v>Service Package</v>
          </cell>
          <cell r="AC383" t="str">
            <v>Service Package</v>
          </cell>
          <cell r="AE383" t="str">
            <v>Service Package</v>
          </cell>
          <cell r="AF383" t="str">
            <v>Service Package</v>
          </cell>
          <cell r="AH383" t="str">
            <v>Service Package</v>
          </cell>
          <cell r="AI383">
            <v>21</v>
          </cell>
          <cell r="AK383" t="str">
            <v>Service Package</v>
          </cell>
          <cell r="AL383">
            <v>0</v>
          </cell>
          <cell r="AN383">
            <v>24</v>
          </cell>
          <cell r="AO383">
            <v>24</v>
          </cell>
          <cell r="AQ383" t="str">
            <v>Service Package</v>
          </cell>
          <cell r="AR383">
            <v>1.42</v>
          </cell>
          <cell r="AT383" t="str">
            <v>Service Package</v>
          </cell>
          <cell r="AU383">
            <v>0</v>
          </cell>
          <cell r="AW383" t="str">
            <v>Service Package</v>
          </cell>
          <cell r="AX383">
            <v>0</v>
          </cell>
          <cell r="AZ383" t="str">
            <v>Service Package</v>
          </cell>
          <cell r="BA383">
            <v>0</v>
          </cell>
          <cell r="BC383" t="str">
            <v>Service Package</v>
          </cell>
          <cell r="BD383">
            <v>0</v>
          </cell>
        </row>
        <row r="384">
          <cell r="E384" t="str">
            <v>J7042</v>
          </cell>
          <cell r="G384" t="str">
            <v>N</v>
          </cell>
          <cell r="I384">
            <v>24</v>
          </cell>
          <cell r="J384">
            <v>0</v>
          </cell>
          <cell r="K384">
            <v>24</v>
          </cell>
          <cell r="M384" t="str">
            <v>Service Package</v>
          </cell>
          <cell r="N384">
            <v>0</v>
          </cell>
          <cell r="P384" t="str">
            <v>Service Package</v>
          </cell>
          <cell r="Q384">
            <v>0</v>
          </cell>
          <cell r="S384" t="str">
            <v>Service Package</v>
          </cell>
          <cell r="T384" t="str">
            <v>Service Package</v>
          </cell>
          <cell r="V384" t="str">
            <v>Service Package</v>
          </cell>
          <cell r="W384" t="str">
            <v>Service Package</v>
          </cell>
          <cell r="Y384" t="str">
            <v>Service Package</v>
          </cell>
          <cell r="Z384" t="str">
            <v>Service Package</v>
          </cell>
          <cell r="AB384" t="str">
            <v>Service Package</v>
          </cell>
          <cell r="AC384" t="str">
            <v>Service Package</v>
          </cell>
          <cell r="AE384" t="str">
            <v>Service Package</v>
          </cell>
          <cell r="AF384" t="str">
            <v>Service Package</v>
          </cell>
          <cell r="AH384" t="str">
            <v>Service Package</v>
          </cell>
          <cell r="AI384">
            <v>21</v>
          </cell>
          <cell r="AK384" t="str">
            <v>Service Package</v>
          </cell>
          <cell r="AL384">
            <v>0</v>
          </cell>
          <cell r="AN384">
            <v>24</v>
          </cell>
          <cell r="AO384">
            <v>24</v>
          </cell>
          <cell r="AQ384" t="str">
            <v>Service Package</v>
          </cell>
          <cell r="AR384">
            <v>1.42</v>
          </cell>
          <cell r="AT384" t="str">
            <v>Service Package</v>
          </cell>
          <cell r="AU384">
            <v>0</v>
          </cell>
          <cell r="AW384" t="str">
            <v>Service Package</v>
          </cell>
          <cell r="AX384">
            <v>0</v>
          </cell>
          <cell r="AZ384" t="str">
            <v>Service Package</v>
          </cell>
          <cell r="BA384">
            <v>0</v>
          </cell>
          <cell r="BC384" t="str">
            <v>Service Package</v>
          </cell>
          <cell r="BD384">
            <v>0</v>
          </cell>
        </row>
        <row r="385">
          <cell r="E385" t="str">
            <v>J7042</v>
          </cell>
          <cell r="G385" t="str">
            <v>N</v>
          </cell>
          <cell r="I385">
            <v>24</v>
          </cell>
          <cell r="J385">
            <v>0</v>
          </cell>
          <cell r="K385">
            <v>24</v>
          </cell>
          <cell r="M385" t="str">
            <v>Service Package</v>
          </cell>
          <cell r="N385">
            <v>0</v>
          </cell>
          <cell r="P385" t="str">
            <v>Service Package</v>
          </cell>
          <cell r="Q385">
            <v>0</v>
          </cell>
          <cell r="S385" t="str">
            <v>Service Package</v>
          </cell>
          <cell r="T385" t="str">
            <v>Service Package</v>
          </cell>
          <cell r="V385" t="str">
            <v>Service Package</v>
          </cell>
          <cell r="W385" t="str">
            <v>Service Package</v>
          </cell>
          <cell r="Y385" t="str">
            <v>Service Package</v>
          </cell>
          <cell r="Z385" t="str">
            <v>Service Package</v>
          </cell>
          <cell r="AB385" t="str">
            <v>Service Package</v>
          </cell>
          <cell r="AC385" t="str">
            <v>Service Package</v>
          </cell>
          <cell r="AE385" t="str">
            <v>Service Package</v>
          </cell>
          <cell r="AF385" t="str">
            <v>Service Package</v>
          </cell>
          <cell r="AH385" t="str">
            <v>Service Package</v>
          </cell>
          <cell r="AI385">
            <v>21</v>
          </cell>
          <cell r="AK385" t="str">
            <v>Service Package</v>
          </cell>
          <cell r="AL385">
            <v>0</v>
          </cell>
          <cell r="AN385">
            <v>24</v>
          </cell>
          <cell r="AO385">
            <v>24</v>
          </cell>
          <cell r="AQ385" t="str">
            <v>Service Package</v>
          </cell>
          <cell r="AR385">
            <v>1.42</v>
          </cell>
          <cell r="AT385" t="str">
            <v>Service Package</v>
          </cell>
          <cell r="AU385">
            <v>0</v>
          </cell>
          <cell r="AW385" t="str">
            <v>Service Package</v>
          </cell>
          <cell r="AX385">
            <v>0</v>
          </cell>
          <cell r="AZ385" t="str">
            <v>Service Package</v>
          </cell>
          <cell r="BA385">
            <v>0</v>
          </cell>
          <cell r="BC385" t="str">
            <v>Service Package</v>
          </cell>
          <cell r="BD385">
            <v>0</v>
          </cell>
        </row>
        <row r="386">
          <cell r="E386" t="str">
            <v>J7042</v>
          </cell>
          <cell r="G386" t="str">
            <v>N</v>
          </cell>
          <cell r="I386">
            <v>24</v>
          </cell>
          <cell r="J386">
            <v>0</v>
          </cell>
          <cell r="K386">
            <v>24</v>
          </cell>
          <cell r="M386" t="str">
            <v>Service Package</v>
          </cell>
          <cell r="N386">
            <v>0</v>
          </cell>
          <cell r="P386" t="str">
            <v>Service Package</v>
          </cell>
          <cell r="Q386">
            <v>0</v>
          </cell>
          <cell r="S386" t="str">
            <v>Service Package</v>
          </cell>
          <cell r="T386" t="str">
            <v>Service Package</v>
          </cell>
          <cell r="V386" t="str">
            <v>Service Package</v>
          </cell>
          <cell r="W386" t="str">
            <v>Service Package</v>
          </cell>
          <cell r="Y386" t="str">
            <v>Service Package</v>
          </cell>
          <cell r="Z386" t="str">
            <v>Service Package</v>
          </cell>
          <cell r="AB386" t="str">
            <v>Service Package</v>
          </cell>
          <cell r="AC386" t="str">
            <v>Service Package</v>
          </cell>
          <cell r="AE386" t="str">
            <v>Service Package</v>
          </cell>
          <cell r="AF386" t="str">
            <v>Service Package</v>
          </cell>
          <cell r="AH386" t="str">
            <v>Service Package</v>
          </cell>
          <cell r="AI386">
            <v>21</v>
          </cell>
          <cell r="AK386" t="str">
            <v>Service Package</v>
          </cell>
          <cell r="AL386">
            <v>0</v>
          </cell>
          <cell r="AN386">
            <v>24</v>
          </cell>
          <cell r="AO386">
            <v>24</v>
          </cell>
          <cell r="AQ386" t="str">
            <v>Service Package</v>
          </cell>
          <cell r="AR386">
            <v>1.42</v>
          </cell>
          <cell r="AT386" t="str">
            <v>Service Package</v>
          </cell>
          <cell r="AU386">
            <v>0</v>
          </cell>
          <cell r="AW386" t="str">
            <v>Service Package</v>
          </cell>
          <cell r="AX386">
            <v>0</v>
          </cell>
          <cell r="AZ386" t="str">
            <v>Service Package</v>
          </cell>
          <cell r="BA386">
            <v>0</v>
          </cell>
          <cell r="BC386" t="str">
            <v>Service Package</v>
          </cell>
          <cell r="BD386">
            <v>0</v>
          </cell>
        </row>
        <row r="387">
          <cell r="E387" t="str">
            <v/>
          </cell>
          <cell r="F387" t="str">
            <v/>
          </cell>
          <cell r="I387">
            <v>3.5200000000000005</v>
          </cell>
          <cell r="J387">
            <v>0</v>
          </cell>
          <cell r="K387">
            <v>3.5200000000000005</v>
          </cell>
          <cell r="M387" t="str">
            <v>Service Package</v>
          </cell>
          <cell r="N387">
            <v>0</v>
          </cell>
          <cell r="P387" t="str">
            <v>Service Package</v>
          </cell>
          <cell r="Q387">
            <v>0</v>
          </cell>
          <cell r="S387" t="str">
            <v>Service Package</v>
          </cell>
          <cell r="T387" t="str">
            <v>Service Package</v>
          </cell>
          <cell r="V387" t="str">
            <v>Service Package</v>
          </cell>
          <cell r="W387" t="str">
            <v>Service Package</v>
          </cell>
          <cell r="Y387" t="str">
            <v>Service Package</v>
          </cell>
          <cell r="Z387" t="str">
            <v>Service Package</v>
          </cell>
          <cell r="AB387" t="str">
            <v>Service Package</v>
          </cell>
          <cell r="AC387" t="str">
            <v>Service Package</v>
          </cell>
          <cell r="AE387" t="str">
            <v>Service Package</v>
          </cell>
          <cell r="AF387" t="str">
            <v>Service Package</v>
          </cell>
          <cell r="AH387" t="str">
            <v>Service Package</v>
          </cell>
          <cell r="AI387">
            <v>3.08</v>
          </cell>
          <cell r="AK387" t="str">
            <v>Service Package</v>
          </cell>
          <cell r="AL387">
            <v>0</v>
          </cell>
          <cell r="AN387">
            <v>3.5200000000000005</v>
          </cell>
          <cell r="AO387">
            <v>3.5200000000000005</v>
          </cell>
          <cell r="AQ387" t="str">
            <v>Service Package</v>
          </cell>
          <cell r="AR387">
            <v>0</v>
          </cell>
          <cell r="AT387" t="str">
            <v>Service Package</v>
          </cell>
          <cell r="AU387">
            <v>0</v>
          </cell>
          <cell r="AW387" t="str">
            <v>Service Package</v>
          </cell>
          <cell r="AX387">
            <v>0</v>
          </cell>
          <cell r="AZ387" t="str">
            <v>Service Package</v>
          </cell>
          <cell r="BA387">
            <v>0</v>
          </cell>
          <cell r="BC387" t="str">
            <v>Service Package</v>
          </cell>
          <cell r="BD387">
            <v>0</v>
          </cell>
        </row>
        <row r="388">
          <cell r="E388" t="str">
            <v/>
          </cell>
          <cell r="F388" t="str">
            <v/>
          </cell>
          <cell r="I388">
            <v>3.5200000000000005</v>
          </cell>
          <cell r="J388">
            <v>0</v>
          </cell>
          <cell r="K388">
            <v>3.5200000000000005</v>
          </cell>
          <cell r="M388" t="str">
            <v>Service Package</v>
          </cell>
          <cell r="N388">
            <v>0</v>
          </cell>
          <cell r="P388" t="str">
            <v>Service Package</v>
          </cell>
          <cell r="Q388">
            <v>0</v>
          </cell>
          <cell r="S388" t="str">
            <v>Service Package</v>
          </cell>
          <cell r="T388" t="str">
            <v>Service Package</v>
          </cell>
          <cell r="V388" t="str">
            <v>Service Package</v>
          </cell>
          <cell r="W388" t="str">
            <v>Service Package</v>
          </cell>
          <cell r="Y388" t="str">
            <v>Service Package</v>
          </cell>
          <cell r="Z388" t="str">
            <v>Service Package</v>
          </cell>
          <cell r="AB388" t="str">
            <v>Service Package</v>
          </cell>
          <cell r="AC388" t="str">
            <v>Service Package</v>
          </cell>
          <cell r="AE388" t="str">
            <v>Service Package</v>
          </cell>
          <cell r="AF388" t="str">
            <v>Service Package</v>
          </cell>
          <cell r="AH388" t="str">
            <v>Service Package</v>
          </cell>
          <cell r="AI388">
            <v>3.08</v>
          </cell>
          <cell r="AK388" t="str">
            <v>Service Package</v>
          </cell>
          <cell r="AL388">
            <v>0</v>
          </cell>
          <cell r="AN388">
            <v>3.5200000000000005</v>
          </cell>
          <cell r="AO388">
            <v>3.5200000000000005</v>
          </cell>
          <cell r="AQ388" t="str">
            <v>Service Package</v>
          </cell>
          <cell r="AR388">
            <v>0</v>
          </cell>
          <cell r="AT388" t="str">
            <v>Service Package</v>
          </cell>
          <cell r="AU388">
            <v>0</v>
          </cell>
          <cell r="AW388" t="str">
            <v>Service Package</v>
          </cell>
          <cell r="AX388">
            <v>0</v>
          </cell>
          <cell r="AZ388" t="str">
            <v>Service Package</v>
          </cell>
          <cell r="BA388">
            <v>0</v>
          </cell>
          <cell r="BC388" t="str">
            <v>Service Package</v>
          </cell>
          <cell r="BD388">
            <v>0</v>
          </cell>
        </row>
        <row r="389">
          <cell r="E389" t="str">
            <v/>
          </cell>
          <cell r="F389" t="str">
            <v/>
          </cell>
          <cell r="I389">
            <v>3.5200000000000005</v>
          </cell>
          <cell r="J389">
            <v>0</v>
          </cell>
          <cell r="K389">
            <v>3.5200000000000005</v>
          </cell>
          <cell r="M389" t="str">
            <v>Service Package</v>
          </cell>
          <cell r="N389">
            <v>0</v>
          </cell>
          <cell r="P389" t="str">
            <v>Service Package</v>
          </cell>
          <cell r="Q389">
            <v>0</v>
          </cell>
          <cell r="S389" t="str">
            <v>Service Package</v>
          </cell>
          <cell r="T389" t="str">
            <v>Service Package</v>
          </cell>
          <cell r="V389" t="str">
            <v>Service Package</v>
          </cell>
          <cell r="W389" t="str">
            <v>Service Package</v>
          </cell>
          <cell r="Y389" t="str">
            <v>Service Package</v>
          </cell>
          <cell r="Z389" t="str">
            <v>Service Package</v>
          </cell>
          <cell r="AB389" t="str">
            <v>Service Package</v>
          </cell>
          <cell r="AC389" t="str">
            <v>Service Package</v>
          </cell>
          <cell r="AE389" t="str">
            <v>Service Package</v>
          </cell>
          <cell r="AF389" t="str">
            <v>Service Package</v>
          </cell>
          <cell r="AH389" t="str">
            <v>Service Package</v>
          </cell>
          <cell r="AI389">
            <v>3.08</v>
          </cell>
          <cell r="AK389" t="str">
            <v>Service Package</v>
          </cell>
          <cell r="AL389">
            <v>0</v>
          </cell>
          <cell r="AN389">
            <v>3.5200000000000005</v>
          </cell>
          <cell r="AO389">
            <v>3.5200000000000005</v>
          </cell>
          <cell r="AQ389" t="str">
            <v>Service Package</v>
          </cell>
          <cell r="AR389">
            <v>0</v>
          </cell>
          <cell r="AT389" t="str">
            <v>Service Package</v>
          </cell>
          <cell r="AU389">
            <v>0</v>
          </cell>
          <cell r="AW389" t="str">
            <v>Service Package</v>
          </cell>
          <cell r="AX389">
            <v>0</v>
          </cell>
          <cell r="AZ389" t="str">
            <v>Service Package</v>
          </cell>
          <cell r="BA389">
            <v>0</v>
          </cell>
          <cell r="BC389" t="str">
            <v>Service Package</v>
          </cell>
          <cell r="BD389">
            <v>0</v>
          </cell>
        </row>
        <row r="390">
          <cell r="E390" t="str">
            <v>J3360</v>
          </cell>
          <cell r="G390" t="str">
            <v>N</v>
          </cell>
          <cell r="I390">
            <v>106.72000000000001</v>
          </cell>
          <cell r="J390">
            <v>0</v>
          </cell>
          <cell r="K390">
            <v>106.72000000000001</v>
          </cell>
          <cell r="M390" t="str">
            <v>Service Package</v>
          </cell>
          <cell r="N390">
            <v>0</v>
          </cell>
          <cell r="P390" t="str">
            <v>Service Package</v>
          </cell>
          <cell r="Q390">
            <v>0</v>
          </cell>
          <cell r="S390" t="str">
            <v>Service Package</v>
          </cell>
          <cell r="T390" t="str">
            <v>Service Package</v>
          </cell>
          <cell r="V390" t="str">
            <v>Service Package</v>
          </cell>
          <cell r="W390" t="str">
            <v>Service Package</v>
          </cell>
          <cell r="Y390" t="str">
            <v>Service Package</v>
          </cell>
          <cell r="Z390" t="str">
            <v>Service Package</v>
          </cell>
          <cell r="AB390" t="str">
            <v>Service Package</v>
          </cell>
          <cell r="AC390" t="str">
            <v>Service Package</v>
          </cell>
          <cell r="AE390" t="str">
            <v>Service Package</v>
          </cell>
          <cell r="AF390" t="str">
            <v>Service Package</v>
          </cell>
          <cell r="AH390" t="str">
            <v>Service Package</v>
          </cell>
          <cell r="AI390">
            <v>93.38</v>
          </cell>
          <cell r="AK390" t="str">
            <v>Service Package</v>
          </cell>
          <cell r="AL390">
            <v>0</v>
          </cell>
          <cell r="AN390">
            <v>106.72000000000001</v>
          </cell>
          <cell r="AO390">
            <v>106.72000000000001</v>
          </cell>
          <cell r="AQ390" t="str">
            <v>Service Package</v>
          </cell>
          <cell r="AR390">
            <v>8.1199999999999992</v>
          </cell>
          <cell r="AT390" t="str">
            <v>Service Package</v>
          </cell>
          <cell r="AU390">
            <v>0</v>
          </cell>
          <cell r="AW390" t="str">
            <v>Service Package</v>
          </cell>
          <cell r="AX390">
            <v>0</v>
          </cell>
          <cell r="AZ390" t="str">
            <v>Service Package</v>
          </cell>
          <cell r="BA390">
            <v>0</v>
          </cell>
          <cell r="BC390" t="str">
            <v>Service Package</v>
          </cell>
          <cell r="BD390">
            <v>0</v>
          </cell>
        </row>
        <row r="391">
          <cell r="E391" t="str">
            <v/>
          </cell>
          <cell r="F391" t="str">
            <v/>
          </cell>
          <cell r="I391">
            <v>3.04</v>
          </cell>
          <cell r="J391">
            <v>0</v>
          </cell>
          <cell r="K391">
            <v>3.04</v>
          </cell>
          <cell r="M391" t="str">
            <v>Service Package</v>
          </cell>
          <cell r="N391">
            <v>0</v>
          </cell>
          <cell r="P391" t="str">
            <v>Service Package</v>
          </cell>
          <cell r="Q391">
            <v>0</v>
          </cell>
          <cell r="S391" t="str">
            <v>Service Package</v>
          </cell>
          <cell r="T391" t="str">
            <v>Service Package</v>
          </cell>
          <cell r="V391" t="str">
            <v>Service Package</v>
          </cell>
          <cell r="W391" t="str">
            <v>Service Package</v>
          </cell>
          <cell r="Y391" t="str">
            <v>Service Package</v>
          </cell>
          <cell r="Z391" t="str">
            <v>Service Package</v>
          </cell>
          <cell r="AB391" t="str">
            <v>Service Package</v>
          </cell>
          <cell r="AC391" t="str">
            <v>Service Package</v>
          </cell>
          <cell r="AE391" t="str">
            <v>Service Package</v>
          </cell>
          <cell r="AF391" t="str">
            <v>Service Package</v>
          </cell>
          <cell r="AH391" t="str">
            <v>Service Package</v>
          </cell>
          <cell r="AI391">
            <v>2.6599999999999997</v>
          </cell>
          <cell r="AK391" t="str">
            <v>Service Package</v>
          </cell>
          <cell r="AL391">
            <v>0</v>
          </cell>
          <cell r="AN391">
            <v>3.04</v>
          </cell>
          <cell r="AO391">
            <v>3.04</v>
          </cell>
          <cell r="AQ391" t="str">
            <v>Service Package</v>
          </cell>
          <cell r="AR391">
            <v>0</v>
          </cell>
          <cell r="AT391" t="str">
            <v>Service Package</v>
          </cell>
          <cell r="AU391">
            <v>0</v>
          </cell>
          <cell r="AW391" t="str">
            <v>Service Package</v>
          </cell>
          <cell r="AX391">
            <v>0</v>
          </cell>
          <cell r="AZ391" t="str">
            <v>Service Package</v>
          </cell>
          <cell r="BA391">
            <v>0</v>
          </cell>
          <cell r="BC391" t="str">
            <v>Service Package</v>
          </cell>
          <cell r="BD391">
            <v>0</v>
          </cell>
        </row>
        <row r="392">
          <cell r="E392" t="str">
            <v/>
          </cell>
          <cell r="F392" t="str">
            <v/>
          </cell>
          <cell r="I392">
            <v>4.7200000000000006</v>
          </cell>
          <cell r="J392">
            <v>0</v>
          </cell>
          <cell r="K392">
            <v>4.7200000000000006</v>
          </cell>
          <cell r="M392" t="str">
            <v>Service Package</v>
          </cell>
          <cell r="N392">
            <v>0</v>
          </cell>
          <cell r="P392" t="str">
            <v>Service Package</v>
          </cell>
          <cell r="Q392">
            <v>0</v>
          </cell>
          <cell r="S392" t="str">
            <v>Service Package</v>
          </cell>
          <cell r="T392" t="str">
            <v>Service Package</v>
          </cell>
          <cell r="V392" t="str">
            <v>Service Package</v>
          </cell>
          <cell r="W392" t="str">
            <v>Service Package</v>
          </cell>
          <cell r="Y392" t="str">
            <v>Service Package</v>
          </cell>
          <cell r="Z392" t="str">
            <v>Service Package</v>
          </cell>
          <cell r="AB392" t="str">
            <v>Service Package</v>
          </cell>
          <cell r="AC392" t="str">
            <v>Service Package</v>
          </cell>
          <cell r="AE392" t="str">
            <v>Service Package</v>
          </cell>
          <cell r="AF392" t="str">
            <v>Service Package</v>
          </cell>
          <cell r="AH392" t="str">
            <v>Service Package</v>
          </cell>
          <cell r="AI392">
            <v>4.13</v>
          </cell>
          <cell r="AK392" t="str">
            <v>Service Package</v>
          </cell>
          <cell r="AL392">
            <v>0</v>
          </cell>
          <cell r="AN392">
            <v>4.7200000000000006</v>
          </cell>
          <cell r="AO392">
            <v>4.7200000000000006</v>
          </cell>
          <cell r="AQ392" t="str">
            <v>Service Package</v>
          </cell>
          <cell r="AR392">
            <v>0</v>
          </cell>
          <cell r="AT392" t="str">
            <v>Service Package</v>
          </cell>
          <cell r="AU392">
            <v>0</v>
          </cell>
          <cell r="AW392" t="str">
            <v>Service Package</v>
          </cell>
          <cell r="AX392">
            <v>0</v>
          </cell>
          <cell r="AZ392" t="str">
            <v>Service Package</v>
          </cell>
          <cell r="BA392">
            <v>0</v>
          </cell>
          <cell r="BC392" t="str">
            <v>Service Package</v>
          </cell>
          <cell r="BD392">
            <v>0</v>
          </cell>
        </row>
        <row r="393">
          <cell r="E393" t="str">
            <v/>
          </cell>
          <cell r="F393" t="str">
            <v/>
          </cell>
          <cell r="I393">
            <v>2.64</v>
          </cell>
          <cell r="J393">
            <v>0</v>
          </cell>
          <cell r="K393">
            <v>2.64</v>
          </cell>
          <cell r="M393" t="str">
            <v>Service Package</v>
          </cell>
          <cell r="N393">
            <v>0</v>
          </cell>
          <cell r="P393" t="str">
            <v>Service Package</v>
          </cell>
          <cell r="Q393">
            <v>0</v>
          </cell>
          <cell r="S393" t="str">
            <v>Service Package</v>
          </cell>
          <cell r="T393" t="str">
            <v>Service Package</v>
          </cell>
          <cell r="V393" t="str">
            <v>Service Package</v>
          </cell>
          <cell r="W393" t="str">
            <v>Service Package</v>
          </cell>
          <cell r="Y393" t="str">
            <v>Service Package</v>
          </cell>
          <cell r="Z393" t="str">
            <v>Service Package</v>
          </cell>
          <cell r="AB393" t="str">
            <v>Service Package</v>
          </cell>
          <cell r="AC393" t="str">
            <v>Service Package</v>
          </cell>
          <cell r="AE393" t="str">
            <v>Service Package</v>
          </cell>
          <cell r="AF393" t="str">
            <v>Service Package</v>
          </cell>
          <cell r="AH393" t="str">
            <v>Service Package</v>
          </cell>
          <cell r="AI393">
            <v>2.3099999999999996</v>
          </cell>
          <cell r="AK393" t="str">
            <v>Service Package</v>
          </cell>
          <cell r="AL393">
            <v>0</v>
          </cell>
          <cell r="AN393">
            <v>2.64</v>
          </cell>
          <cell r="AO393">
            <v>2.64</v>
          </cell>
          <cell r="AQ393" t="str">
            <v>Service Package</v>
          </cell>
          <cell r="AR393">
            <v>0</v>
          </cell>
          <cell r="AT393" t="str">
            <v>Service Package</v>
          </cell>
          <cell r="AU393">
            <v>0</v>
          </cell>
          <cell r="AW393" t="str">
            <v>Service Package</v>
          </cell>
          <cell r="AX393">
            <v>0</v>
          </cell>
          <cell r="AZ393" t="str">
            <v>Service Package</v>
          </cell>
          <cell r="BA393">
            <v>0</v>
          </cell>
          <cell r="BC393" t="str">
            <v>Service Package</v>
          </cell>
          <cell r="BD393">
            <v>0</v>
          </cell>
        </row>
        <row r="394">
          <cell r="E394" t="str">
            <v/>
          </cell>
          <cell r="F394" t="str">
            <v/>
          </cell>
          <cell r="I394">
            <v>2.64</v>
          </cell>
          <cell r="J394">
            <v>0</v>
          </cell>
          <cell r="K394">
            <v>2.64</v>
          </cell>
          <cell r="M394" t="str">
            <v>Service Package</v>
          </cell>
          <cell r="N394">
            <v>0</v>
          </cell>
          <cell r="P394" t="str">
            <v>Service Package</v>
          </cell>
          <cell r="Q394">
            <v>0</v>
          </cell>
          <cell r="S394" t="str">
            <v>Service Package</v>
          </cell>
          <cell r="T394" t="str">
            <v>Service Package</v>
          </cell>
          <cell r="V394" t="str">
            <v>Service Package</v>
          </cell>
          <cell r="W394" t="str">
            <v>Service Package</v>
          </cell>
          <cell r="Y394" t="str">
            <v>Service Package</v>
          </cell>
          <cell r="Z394" t="str">
            <v>Service Package</v>
          </cell>
          <cell r="AB394" t="str">
            <v>Service Package</v>
          </cell>
          <cell r="AC394" t="str">
            <v>Service Package</v>
          </cell>
          <cell r="AE394" t="str">
            <v>Service Package</v>
          </cell>
          <cell r="AF394" t="str">
            <v>Service Package</v>
          </cell>
          <cell r="AH394" t="str">
            <v>Service Package</v>
          </cell>
          <cell r="AI394">
            <v>2.3099999999999996</v>
          </cell>
          <cell r="AK394" t="str">
            <v>Service Package</v>
          </cell>
          <cell r="AL394">
            <v>0</v>
          </cell>
          <cell r="AN394">
            <v>2.64</v>
          </cell>
          <cell r="AO394">
            <v>2.64</v>
          </cell>
          <cell r="AQ394" t="str">
            <v>Service Package</v>
          </cell>
          <cell r="AR394">
            <v>0</v>
          </cell>
          <cell r="AT394" t="str">
            <v>Service Package</v>
          </cell>
          <cell r="AU394">
            <v>0</v>
          </cell>
          <cell r="AW394" t="str">
            <v>Service Package</v>
          </cell>
          <cell r="AX394">
            <v>0</v>
          </cell>
          <cell r="AZ394" t="str">
            <v>Service Package</v>
          </cell>
          <cell r="BA394">
            <v>0</v>
          </cell>
          <cell r="BC394" t="str">
            <v>Service Package</v>
          </cell>
          <cell r="BD394">
            <v>0</v>
          </cell>
        </row>
        <row r="395">
          <cell r="E395" t="str">
            <v/>
          </cell>
          <cell r="F395" t="str">
            <v/>
          </cell>
          <cell r="I395">
            <v>2.64</v>
          </cell>
          <cell r="J395">
            <v>0</v>
          </cell>
          <cell r="K395">
            <v>2.64</v>
          </cell>
          <cell r="M395" t="str">
            <v>Service Package</v>
          </cell>
          <cell r="N395">
            <v>0</v>
          </cell>
          <cell r="P395" t="str">
            <v>Service Package</v>
          </cell>
          <cell r="Q395">
            <v>0</v>
          </cell>
          <cell r="S395" t="str">
            <v>Service Package</v>
          </cell>
          <cell r="T395" t="str">
            <v>Service Package</v>
          </cell>
          <cell r="V395" t="str">
            <v>Service Package</v>
          </cell>
          <cell r="W395" t="str">
            <v>Service Package</v>
          </cell>
          <cell r="Y395" t="str">
            <v>Service Package</v>
          </cell>
          <cell r="Z395" t="str">
            <v>Service Package</v>
          </cell>
          <cell r="AB395" t="str">
            <v>Service Package</v>
          </cell>
          <cell r="AC395" t="str">
            <v>Service Package</v>
          </cell>
          <cell r="AE395" t="str">
            <v>Service Package</v>
          </cell>
          <cell r="AF395" t="str">
            <v>Service Package</v>
          </cell>
          <cell r="AH395" t="str">
            <v>Service Package</v>
          </cell>
          <cell r="AI395">
            <v>2.3099999999999996</v>
          </cell>
          <cell r="AK395" t="str">
            <v>Service Package</v>
          </cell>
          <cell r="AL395">
            <v>0</v>
          </cell>
          <cell r="AN395">
            <v>2.64</v>
          </cell>
          <cell r="AO395">
            <v>2.64</v>
          </cell>
          <cell r="AQ395" t="str">
            <v>Service Package</v>
          </cell>
          <cell r="AR395">
            <v>0</v>
          </cell>
          <cell r="AT395" t="str">
            <v>Service Package</v>
          </cell>
          <cell r="AU395">
            <v>0</v>
          </cell>
          <cell r="AW395" t="str">
            <v>Service Package</v>
          </cell>
          <cell r="AX395">
            <v>0</v>
          </cell>
          <cell r="AZ395" t="str">
            <v>Service Package</v>
          </cell>
          <cell r="BA395">
            <v>0</v>
          </cell>
          <cell r="BC395" t="str">
            <v>Service Package</v>
          </cell>
          <cell r="BD395">
            <v>0</v>
          </cell>
        </row>
        <row r="396">
          <cell r="E396" t="str">
            <v/>
          </cell>
          <cell r="F396" t="str">
            <v/>
          </cell>
          <cell r="I396">
            <v>2.64</v>
          </cell>
          <cell r="J396">
            <v>0</v>
          </cell>
          <cell r="K396">
            <v>2.64</v>
          </cell>
          <cell r="M396" t="str">
            <v>Service Package</v>
          </cell>
          <cell r="N396">
            <v>0</v>
          </cell>
          <cell r="P396" t="str">
            <v>Service Package</v>
          </cell>
          <cell r="Q396">
            <v>0</v>
          </cell>
          <cell r="S396" t="str">
            <v>Service Package</v>
          </cell>
          <cell r="T396" t="str">
            <v>Service Package</v>
          </cell>
          <cell r="V396" t="str">
            <v>Service Package</v>
          </cell>
          <cell r="W396" t="str">
            <v>Service Package</v>
          </cell>
          <cell r="Y396" t="str">
            <v>Service Package</v>
          </cell>
          <cell r="Z396" t="str">
            <v>Service Package</v>
          </cell>
          <cell r="AB396" t="str">
            <v>Service Package</v>
          </cell>
          <cell r="AC396" t="str">
            <v>Service Package</v>
          </cell>
          <cell r="AE396" t="str">
            <v>Service Package</v>
          </cell>
          <cell r="AF396" t="str">
            <v>Service Package</v>
          </cell>
          <cell r="AH396" t="str">
            <v>Service Package</v>
          </cell>
          <cell r="AI396">
            <v>2.3099999999999996</v>
          </cell>
          <cell r="AK396" t="str">
            <v>Service Package</v>
          </cell>
          <cell r="AL396">
            <v>0</v>
          </cell>
          <cell r="AN396">
            <v>2.64</v>
          </cell>
          <cell r="AO396">
            <v>2.64</v>
          </cell>
          <cell r="AQ396" t="str">
            <v>Service Package</v>
          </cell>
          <cell r="AR396">
            <v>0</v>
          </cell>
          <cell r="AT396" t="str">
            <v>Service Package</v>
          </cell>
          <cell r="AU396">
            <v>0</v>
          </cell>
          <cell r="AW396" t="str">
            <v>Service Package</v>
          </cell>
          <cell r="AX396">
            <v>0</v>
          </cell>
          <cell r="AZ396" t="str">
            <v>Service Package</v>
          </cell>
          <cell r="BA396">
            <v>0</v>
          </cell>
          <cell r="BC396" t="str">
            <v>Service Package</v>
          </cell>
          <cell r="BD396">
            <v>0</v>
          </cell>
        </row>
        <row r="397">
          <cell r="E397" t="str">
            <v/>
          </cell>
          <cell r="F397" t="str">
            <v/>
          </cell>
          <cell r="I397">
            <v>690.64</v>
          </cell>
          <cell r="J397">
            <v>0</v>
          </cell>
          <cell r="K397">
            <v>690.64</v>
          </cell>
          <cell r="M397" t="str">
            <v>Service Package</v>
          </cell>
          <cell r="N397">
            <v>0</v>
          </cell>
          <cell r="P397" t="str">
            <v>Service Package</v>
          </cell>
          <cell r="Q397">
            <v>0</v>
          </cell>
          <cell r="S397" t="str">
            <v>Service Package</v>
          </cell>
          <cell r="T397" t="str">
            <v>Service Package</v>
          </cell>
          <cell r="V397" t="str">
            <v>Service Package</v>
          </cell>
          <cell r="W397" t="str">
            <v>Service Package</v>
          </cell>
          <cell r="Y397" t="str">
            <v>Service Package</v>
          </cell>
          <cell r="Z397" t="str">
            <v>Service Package</v>
          </cell>
          <cell r="AB397" t="str">
            <v>Service Package</v>
          </cell>
          <cell r="AC397" t="str">
            <v>Service Package</v>
          </cell>
          <cell r="AE397" t="str">
            <v>Service Package</v>
          </cell>
          <cell r="AF397" t="str">
            <v>Service Package</v>
          </cell>
          <cell r="AH397" t="str">
            <v>Service Package</v>
          </cell>
          <cell r="AI397">
            <v>604.30999999999995</v>
          </cell>
          <cell r="AK397" t="str">
            <v>Service Package</v>
          </cell>
          <cell r="AL397">
            <v>0</v>
          </cell>
          <cell r="AN397">
            <v>690.64</v>
          </cell>
          <cell r="AO397">
            <v>690.64</v>
          </cell>
          <cell r="AQ397" t="str">
            <v>Service Package</v>
          </cell>
          <cell r="AR397">
            <v>0</v>
          </cell>
          <cell r="AT397" t="str">
            <v>Service Package</v>
          </cell>
          <cell r="AU397">
            <v>0</v>
          </cell>
          <cell r="AW397" t="str">
            <v>Service Package</v>
          </cell>
          <cell r="AX397">
            <v>0</v>
          </cell>
          <cell r="AZ397" t="str">
            <v>Service Package</v>
          </cell>
          <cell r="BA397">
            <v>0</v>
          </cell>
          <cell r="BC397" t="str">
            <v>Service Package</v>
          </cell>
          <cell r="BD397">
            <v>0</v>
          </cell>
        </row>
        <row r="398">
          <cell r="E398" t="str">
            <v/>
          </cell>
          <cell r="F398" t="str">
            <v/>
          </cell>
          <cell r="I398">
            <v>6.96</v>
          </cell>
          <cell r="J398">
            <v>0</v>
          </cell>
          <cell r="K398">
            <v>6.96</v>
          </cell>
          <cell r="M398" t="str">
            <v>Service Package</v>
          </cell>
          <cell r="N398">
            <v>0</v>
          </cell>
          <cell r="P398" t="str">
            <v>Service Package</v>
          </cell>
          <cell r="Q398">
            <v>0</v>
          </cell>
          <cell r="S398" t="str">
            <v>Service Package</v>
          </cell>
          <cell r="T398" t="str">
            <v>Service Package</v>
          </cell>
          <cell r="V398" t="str">
            <v>Service Package</v>
          </cell>
          <cell r="W398" t="str">
            <v>Service Package</v>
          </cell>
          <cell r="Y398" t="str">
            <v>Service Package</v>
          </cell>
          <cell r="Z398" t="str">
            <v>Service Package</v>
          </cell>
          <cell r="AB398" t="str">
            <v>Service Package</v>
          </cell>
          <cell r="AC398" t="str">
            <v>Service Package</v>
          </cell>
          <cell r="AE398" t="str">
            <v>Service Package</v>
          </cell>
          <cell r="AF398" t="str">
            <v>Service Package</v>
          </cell>
          <cell r="AH398" t="str">
            <v>Service Package</v>
          </cell>
          <cell r="AI398">
            <v>6.089999999999999</v>
          </cell>
          <cell r="AK398" t="str">
            <v>Service Package</v>
          </cell>
          <cell r="AL398">
            <v>0</v>
          </cell>
          <cell r="AN398">
            <v>6.96</v>
          </cell>
          <cell r="AO398">
            <v>6.96</v>
          </cell>
          <cell r="AQ398" t="str">
            <v>Service Package</v>
          </cell>
          <cell r="AR398">
            <v>0</v>
          </cell>
          <cell r="AT398" t="str">
            <v>Service Package</v>
          </cell>
          <cell r="AU398">
            <v>0</v>
          </cell>
          <cell r="AW398" t="str">
            <v>Service Package</v>
          </cell>
          <cell r="AX398">
            <v>0</v>
          </cell>
          <cell r="AZ398" t="str">
            <v>Service Package</v>
          </cell>
          <cell r="BA398">
            <v>0</v>
          </cell>
          <cell r="BC398" t="str">
            <v>Service Package</v>
          </cell>
          <cell r="BD398">
            <v>0</v>
          </cell>
        </row>
        <row r="399">
          <cell r="E399" t="str">
            <v>J1160</v>
          </cell>
          <cell r="G399" t="str">
            <v>N</v>
          </cell>
          <cell r="I399">
            <v>19.760000000000002</v>
          </cell>
          <cell r="J399">
            <v>0</v>
          </cell>
          <cell r="K399">
            <v>19.760000000000002</v>
          </cell>
          <cell r="M399" t="str">
            <v>Service Package</v>
          </cell>
          <cell r="N399">
            <v>0</v>
          </cell>
          <cell r="P399" t="str">
            <v>Service Package</v>
          </cell>
          <cell r="Q399">
            <v>0</v>
          </cell>
          <cell r="S399" t="str">
            <v>Service Package</v>
          </cell>
          <cell r="T399" t="str">
            <v>Service Package</v>
          </cell>
          <cell r="V399" t="str">
            <v>Service Package</v>
          </cell>
          <cell r="W399" t="str">
            <v>Service Package</v>
          </cell>
          <cell r="Y399" t="str">
            <v>Service Package</v>
          </cell>
          <cell r="Z399" t="str">
            <v>Service Package</v>
          </cell>
          <cell r="AB399" t="str">
            <v>Service Package</v>
          </cell>
          <cell r="AC399" t="str">
            <v>Service Package</v>
          </cell>
          <cell r="AE399" t="str">
            <v>Service Package</v>
          </cell>
          <cell r="AF399" t="str">
            <v>Service Package</v>
          </cell>
          <cell r="AH399" t="str">
            <v>Service Package</v>
          </cell>
          <cell r="AI399">
            <v>17.29</v>
          </cell>
          <cell r="AK399" t="str">
            <v>Service Package</v>
          </cell>
          <cell r="AL399">
            <v>0</v>
          </cell>
          <cell r="AN399">
            <v>19.760000000000002</v>
          </cell>
          <cell r="AO399">
            <v>19.760000000000002</v>
          </cell>
          <cell r="AQ399" t="str">
            <v>Service Package</v>
          </cell>
          <cell r="AR399">
            <v>8.39</v>
          </cell>
          <cell r="AT399" t="str">
            <v>Service Package</v>
          </cell>
          <cell r="AU399">
            <v>0</v>
          </cell>
          <cell r="AW399" t="str">
            <v>Service Package</v>
          </cell>
          <cell r="AX399">
            <v>0</v>
          </cell>
          <cell r="AZ399" t="str">
            <v>Service Package</v>
          </cell>
          <cell r="BA399">
            <v>0</v>
          </cell>
          <cell r="BC399" t="str">
            <v>Service Package</v>
          </cell>
          <cell r="BD399">
            <v>0</v>
          </cell>
        </row>
        <row r="400">
          <cell r="E400" t="str">
            <v>J1160</v>
          </cell>
          <cell r="G400" t="str">
            <v>N</v>
          </cell>
          <cell r="I400">
            <v>17.440000000000001</v>
          </cell>
          <cell r="J400">
            <v>0</v>
          </cell>
          <cell r="K400">
            <v>17.440000000000001</v>
          </cell>
          <cell r="M400" t="str">
            <v>Service Package</v>
          </cell>
          <cell r="N400">
            <v>0</v>
          </cell>
          <cell r="P400" t="str">
            <v>Service Package</v>
          </cell>
          <cell r="Q400">
            <v>0</v>
          </cell>
          <cell r="S400" t="str">
            <v>Service Package</v>
          </cell>
          <cell r="T400" t="str">
            <v>Service Package</v>
          </cell>
          <cell r="V400" t="str">
            <v>Service Package</v>
          </cell>
          <cell r="W400" t="str">
            <v>Service Package</v>
          </cell>
          <cell r="Y400" t="str">
            <v>Service Package</v>
          </cell>
          <cell r="Z400" t="str">
            <v>Service Package</v>
          </cell>
          <cell r="AB400" t="str">
            <v>Service Package</v>
          </cell>
          <cell r="AC400" t="str">
            <v>Service Package</v>
          </cell>
          <cell r="AE400" t="str">
            <v>Service Package</v>
          </cell>
          <cell r="AF400" t="str">
            <v>Service Package</v>
          </cell>
          <cell r="AH400" t="str">
            <v>Service Package</v>
          </cell>
          <cell r="AI400">
            <v>15.26</v>
          </cell>
          <cell r="AK400" t="str">
            <v>Service Package</v>
          </cell>
          <cell r="AL400">
            <v>0</v>
          </cell>
          <cell r="AN400">
            <v>17.440000000000001</v>
          </cell>
          <cell r="AO400">
            <v>17.440000000000001</v>
          </cell>
          <cell r="AQ400" t="str">
            <v>Service Package</v>
          </cell>
          <cell r="AR400">
            <v>8.39</v>
          </cell>
          <cell r="AT400" t="str">
            <v>Service Package</v>
          </cell>
          <cell r="AU400">
            <v>0</v>
          </cell>
          <cell r="AW400" t="str">
            <v>Service Package</v>
          </cell>
          <cell r="AX400">
            <v>0</v>
          </cell>
          <cell r="AZ400" t="str">
            <v>Service Package</v>
          </cell>
          <cell r="BA400">
            <v>0</v>
          </cell>
          <cell r="BC400" t="str">
            <v>Service Package</v>
          </cell>
          <cell r="BD400">
            <v>0</v>
          </cell>
        </row>
        <row r="401">
          <cell r="E401" t="str">
            <v/>
          </cell>
          <cell r="F401" t="str">
            <v/>
          </cell>
          <cell r="I401">
            <v>6.08</v>
          </cell>
          <cell r="J401">
            <v>0</v>
          </cell>
          <cell r="K401">
            <v>6.08</v>
          </cell>
          <cell r="M401" t="str">
            <v>Service Package</v>
          </cell>
          <cell r="N401">
            <v>0</v>
          </cell>
          <cell r="P401" t="str">
            <v>Service Package</v>
          </cell>
          <cell r="Q401">
            <v>0</v>
          </cell>
          <cell r="S401" t="str">
            <v>Service Package</v>
          </cell>
          <cell r="T401" t="str">
            <v>Service Package</v>
          </cell>
          <cell r="V401" t="str">
            <v>Service Package</v>
          </cell>
          <cell r="W401" t="str">
            <v>Service Package</v>
          </cell>
          <cell r="Y401" t="str">
            <v>Service Package</v>
          </cell>
          <cell r="Z401" t="str">
            <v>Service Package</v>
          </cell>
          <cell r="AB401" t="str">
            <v>Service Package</v>
          </cell>
          <cell r="AC401" t="str">
            <v>Service Package</v>
          </cell>
          <cell r="AE401" t="str">
            <v>Service Package</v>
          </cell>
          <cell r="AF401" t="str">
            <v>Service Package</v>
          </cell>
          <cell r="AH401" t="str">
            <v>Service Package</v>
          </cell>
          <cell r="AI401">
            <v>5.3199999999999994</v>
          </cell>
          <cell r="AK401" t="str">
            <v>Service Package</v>
          </cell>
          <cell r="AL401">
            <v>0</v>
          </cell>
          <cell r="AN401">
            <v>6.08</v>
          </cell>
          <cell r="AO401">
            <v>6.08</v>
          </cell>
          <cell r="AQ401" t="str">
            <v>Service Package</v>
          </cell>
          <cell r="AR401">
            <v>0</v>
          </cell>
          <cell r="AT401" t="str">
            <v>Service Package</v>
          </cell>
          <cell r="AU401">
            <v>0</v>
          </cell>
          <cell r="AW401" t="str">
            <v>Service Package</v>
          </cell>
          <cell r="AX401">
            <v>0</v>
          </cell>
          <cell r="AZ401" t="str">
            <v>Service Package</v>
          </cell>
          <cell r="BA401">
            <v>0</v>
          </cell>
          <cell r="BC401" t="str">
            <v>Service Package</v>
          </cell>
          <cell r="BD401">
            <v>0</v>
          </cell>
        </row>
        <row r="402">
          <cell r="E402" t="str">
            <v/>
          </cell>
          <cell r="F402" t="str">
            <v/>
          </cell>
          <cell r="I402">
            <v>6.08</v>
          </cell>
          <cell r="J402">
            <v>0</v>
          </cell>
          <cell r="K402">
            <v>6.08</v>
          </cell>
          <cell r="M402" t="str">
            <v>Service Package</v>
          </cell>
          <cell r="N402">
            <v>0</v>
          </cell>
          <cell r="P402" t="str">
            <v>Service Package</v>
          </cell>
          <cell r="Q402">
            <v>0</v>
          </cell>
          <cell r="S402" t="str">
            <v>Service Package</v>
          </cell>
          <cell r="T402" t="str">
            <v>Service Package</v>
          </cell>
          <cell r="V402" t="str">
            <v>Service Package</v>
          </cell>
          <cell r="W402" t="str">
            <v>Service Package</v>
          </cell>
          <cell r="Y402" t="str">
            <v>Service Package</v>
          </cell>
          <cell r="Z402" t="str">
            <v>Service Package</v>
          </cell>
          <cell r="AB402" t="str">
            <v>Service Package</v>
          </cell>
          <cell r="AC402" t="str">
            <v>Service Package</v>
          </cell>
          <cell r="AE402" t="str">
            <v>Service Package</v>
          </cell>
          <cell r="AF402" t="str">
            <v>Service Package</v>
          </cell>
          <cell r="AH402" t="str">
            <v>Service Package</v>
          </cell>
          <cell r="AI402">
            <v>5.3199999999999994</v>
          </cell>
          <cell r="AK402" t="str">
            <v>Service Package</v>
          </cell>
          <cell r="AL402">
            <v>0</v>
          </cell>
          <cell r="AN402">
            <v>6.08</v>
          </cell>
          <cell r="AO402">
            <v>6.08</v>
          </cell>
          <cell r="AQ402" t="str">
            <v>Service Package</v>
          </cell>
          <cell r="AR402">
            <v>0</v>
          </cell>
          <cell r="AT402" t="str">
            <v>Service Package</v>
          </cell>
          <cell r="AU402">
            <v>0</v>
          </cell>
          <cell r="AW402" t="str">
            <v>Service Package</v>
          </cell>
          <cell r="AX402">
            <v>0</v>
          </cell>
          <cell r="AZ402" t="str">
            <v>Service Package</v>
          </cell>
          <cell r="BA402">
            <v>0</v>
          </cell>
          <cell r="BC402" t="str">
            <v>Service Package</v>
          </cell>
          <cell r="BD402">
            <v>0</v>
          </cell>
        </row>
        <row r="403">
          <cell r="E403" t="str">
            <v/>
          </cell>
          <cell r="F403" t="str">
            <v/>
          </cell>
          <cell r="I403">
            <v>2.64</v>
          </cell>
          <cell r="J403">
            <v>0</v>
          </cell>
          <cell r="K403">
            <v>2.64</v>
          </cell>
          <cell r="M403" t="str">
            <v>Service Package</v>
          </cell>
          <cell r="N403">
            <v>0</v>
          </cell>
          <cell r="P403" t="str">
            <v>Service Package</v>
          </cell>
          <cell r="Q403">
            <v>0</v>
          </cell>
          <cell r="S403" t="str">
            <v>Service Package</v>
          </cell>
          <cell r="T403" t="str">
            <v>Service Package</v>
          </cell>
          <cell r="V403" t="str">
            <v>Service Package</v>
          </cell>
          <cell r="W403" t="str">
            <v>Service Package</v>
          </cell>
          <cell r="Y403" t="str">
            <v>Service Package</v>
          </cell>
          <cell r="Z403" t="str">
            <v>Service Package</v>
          </cell>
          <cell r="AB403" t="str">
            <v>Service Package</v>
          </cell>
          <cell r="AC403" t="str">
            <v>Service Package</v>
          </cell>
          <cell r="AE403" t="str">
            <v>Service Package</v>
          </cell>
          <cell r="AF403" t="str">
            <v>Service Package</v>
          </cell>
          <cell r="AH403" t="str">
            <v>Service Package</v>
          </cell>
          <cell r="AI403">
            <v>2.3099999999999996</v>
          </cell>
          <cell r="AK403" t="str">
            <v>Service Package</v>
          </cell>
          <cell r="AL403">
            <v>0</v>
          </cell>
          <cell r="AN403">
            <v>2.64</v>
          </cell>
          <cell r="AO403">
            <v>2.64</v>
          </cell>
          <cell r="AQ403" t="str">
            <v>Service Package</v>
          </cell>
          <cell r="AR403">
            <v>0</v>
          </cell>
          <cell r="AT403" t="str">
            <v>Service Package</v>
          </cell>
          <cell r="AU403">
            <v>0</v>
          </cell>
          <cell r="AW403" t="str">
            <v>Service Package</v>
          </cell>
          <cell r="AX403">
            <v>0</v>
          </cell>
          <cell r="AZ403" t="str">
            <v>Service Package</v>
          </cell>
          <cell r="BA403">
            <v>0</v>
          </cell>
          <cell r="BC403" t="str">
            <v>Service Package</v>
          </cell>
          <cell r="BD403">
            <v>0</v>
          </cell>
        </row>
        <row r="404">
          <cell r="E404" t="str">
            <v/>
          </cell>
          <cell r="F404" t="str">
            <v/>
          </cell>
          <cell r="I404">
            <v>28.880000000000003</v>
          </cell>
          <cell r="J404">
            <v>0</v>
          </cell>
          <cell r="K404">
            <v>28.880000000000003</v>
          </cell>
          <cell r="M404" t="str">
            <v>Service Package</v>
          </cell>
          <cell r="N404">
            <v>0</v>
          </cell>
          <cell r="P404" t="str">
            <v>Service Package</v>
          </cell>
          <cell r="Q404">
            <v>0</v>
          </cell>
          <cell r="S404" t="str">
            <v>Service Package</v>
          </cell>
          <cell r="T404" t="str">
            <v>Service Package</v>
          </cell>
          <cell r="V404" t="str">
            <v>Service Package</v>
          </cell>
          <cell r="W404" t="str">
            <v>Service Package</v>
          </cell>
          <cell r="Y404" t="str">
            <v>Service Package</v>
          </cell>
          <cell r="Z404" t="str">
            <v>Service Package</v>
          </cell>
          <cell r="AB404" t="str">
            <v>Service Package</v>
          </cell>
          <cell r="AC404" t="str">
            <v>Service Package</v>
          </cell>
          <cell r="AE404" t="str">
            <v>Service Package</v>
          </cell>
          <cell r="AF404" t="str">
            <v>Service Package</v>
          </cell>
          <cell r="AH404" t="str">
            <v>Service Package</v>
          </cell>
          <cell r="AI404">
            <v>25.27</v>
          </cell>
          <cell r="AK404" t="str">
            <v>Service Package</v>
          </cell>
          <cell r="AL404">
            <v>0</v>
          </cell>
          <cell r="AN404">
            <v>28.880000000000003</v>
          </cell>
          <cell r="AO404">
            <v>28.880000000000003</v>
          </cell>
          <cell r="AQ404" t="str">
            <v>Service Package</v>
          </cell>
          <cell r="AR404">
            <v>0</v>
          </cell>
          <cell r="AT404" t="str">
            <v>Service Package</v>
          </cell>
          <cell r="AU404">
            <v>0</v>
          </cell>
          <cell r="AW404" t="str">
            <v>Service Package</v>
          </cell>
          <cell r="AX404">
            <v>0</v>
          </cell>
          <cell r="AZ404" t="str">
            <v>Service Package</v>
          </cell>
          <cell r="BA404">
            <v>0</v>
          </cell>
          <cell r="BC404" t="str">
            <v>Service Package</v>
          </cell>
          <cell r="BD404">
            <v>0</v>
          </cell>
        </row>
        <row r="405">
          <cell r="E405" t="str">
            <v/>
          </cell>
          <cell r="F405" t="str">
            <v/>
          </cell>
          <cell r="I405">
            <v>19.760000000000002</v>
          </cell>
          <cell r="J405">
            <v>0</v>
          </cell>
          <cell r="K405">
            <v>19.760000000000002</v>
          </cell>
          <cell r="M405" t="str">
            <v>Service Package</v>
          </cell>
          <cell r="N405">
            <v>0</v>
          </cell>
          <cell r="P405" t="str">
            <v>Service Package</v>
          </cell>
          <cell r="Q405">
            <v>0</v>
          </cell>
          <cell r="S405" t="str">
            <v>Service Package</v>
          </cell>
          <cell r="T405" t="str">
            <v>Service Package</v>
          </cell>
          <cell r="V405" t="str">
            <v>Service Package</v>
          </cell>
          <cell r="W405" t="str">
            <v>Service Package</v>
          </cell>
          <cell r="Y405" t="str">
            <v>Service Package</v>
          </cell>
          <cell r="Z405" t="str">
            <v>Service Package</v>
          </cell>
          <cell r="AB405" t="str">
            <v>Service Package</v>
          </cell>
          <cell r="AC405" t="str">
            <v>Service Package</v>
          </cell>
          <cell r="AE405" t="str">
            <v>Service Package</v>
          </cell>
          <cell r="AF405" t="str">
            <v>Service Package</v>
          </cell>
          <cell r="AH405" t="str">
            <v>Service Package</v>
          </cell>
          <cell r="AI405">
            <v>17.29</v>
          </cell>
          <cell r="AK405" t="str">
            <v>Service Package</v>
          </cell>
          <cell r="AL405">
            <v>0</v>
          </cell>
          <cell r="AN405">
            <v>19.760000000000002</v>
          </cell>
          <cell r="AO405">
            <v>19.760000000000002</v>
          </cell>
          <cell r="AQ405" t="str">
            <v>Service Package</v>
          </cell>
          <cell r="AR405">
            <v>0</v>
          </cell>
          <cell r="AT405" t="str">
            <v>Service Package</v>
          </cell>
          <cell r="AU405">
            <v>0</v>
          </cell>
          <cell r="AW405" t="str">
            <v>Service Package</v>
          </cell>
          <cell r="AX405">
            <v>0</v>
          </cell>
          <cell r="AZ405" t="str">
            <v>Service Package</v>
          </cell>
          <cell r="BA405">
            <v>0</v>
          </cell>
          <cell r="BC405" t="str">
            <v>Service Package</v>
          </cell>
          <cell r="BD405">
            <v>0</v>
          </cell>
        </row>
        <row r="406">
          <cell r="E406" t="str">
            <v/>
          </cell>
          <cell r="F406" t="str">
            <v/>
          </cell>
          <cell r="I406">
            <v>28.880000000000003</v>
          </cell>
          <cell r="J406">
            <v>0</v>
          </cell>
          <cell r="K406">
            <v>28.880000000000003</v>
          </cell>
          <cell r="M406" t="str">
            <v>Service Package</v>
          </cell>
          <cell r="N406">
            <v>0</v>
          </cell>
          <cell r="P406" t="str">
            <v>Service Package</v>
          </cell>
          <cell r="Q406">
            <v>0</v>
          </cell>
          <cell r="S406" t="str">
            <v>Service Package</v>
          </cell>
          <cell r="T406" t="str">
            <v>Service Package</v>
          </cell>
          <cell r="V406" t="str">
            <v>Service Package</v>
          </cell>
          <cell r="W406" t="str">
            <v>Service Package</v>
          </cell>
          <cell r="Y406" t="str">
            <v>Service Package</v>
          </cell>
          <cell r="Z406" t="str">
            <v>Service Package</v>
          </cell>
          <cell r="AB406" t="str">
            <v>Service Package</v>
          </cell>
          <cell r="AC406" t="str">
            <v>Service Package</v>
          </cell>
          <cell r="AE406" t="str">
            <v>Service Package</v>
          </cell>
          <cell r="AF406" t="str">
            <v>Service Package</v>
          </cell>
          <cell r="AH406" t="str">
            <v>Service Package</v>
          </cell>
          <cell r="AI406">
            <v>25.27</v>
          </cell>
          <cell r="AK406" t="str">
            <v>Service Package</v>
          </cell>
          <cell r="AL406">
            <v>0</v>
          </cell>
          <cell r="AN406">
            <v>28.880000000000003</v>
          </cell>
          <cell r="AO406">
            <v>28.880000000000003</v>
          </cell>
          <cell r="AQ406" t="str">
            <v>Service Package</v>
          </cell>
          <cell r="AR406">
            <v>0</v>
          </cell>
          <cell r="AT406" t="str">
            <v>Service Package</v>
          </cell>
          <cell r="AU406">
            <v>0</v>
          </cell>
          <cell r="AW406" t="str">
            <v>Service Package</v>
          </cell>
          <cell r="AX406">
            <v>0</v>
          </cell>
          <cell r="AZ406" t="str">
            <v>Service Package</v>
          </cell>
          <cell r="BA406">
            <v>0</v>
          </cell>
          <cell r="BC406" t="str">
            <v>Service Package</v>
          </cell>
          <cell r="BD406">
            <v>0</v>
          </cell>
        </row>
        <row r="407">
          <cell r="E407" t="str">
            <v/>
          </cell>
          <cell r="F407" t="str">
            <v/>
          </cell>
          <cell r="I407">
            <v>13.200000000000001</v>
          </cell>
          <cell r="J407">
            <v>0</v>
          </cell>
          <cell r="K407">
            <v>13.200000000000001</v>
          </cell>
          <cell r="M407" t="str">
            <v>Service Package</v>
          </cell>
          <cell r="N407">
            <v>0</v>
          </cell>
          <cell r="P407" t="str">
            <v>Service Package</v>
          </cell>
          <cell r="Q407">
            <v>0</v>
          </cell>
          <cell r="S407" t="str">
            <v>Service Package</v>
          </cell>
          <cell r="T407" t="str">
            <v>Service Package</v>
          </cell>
          <cell r="V407" t="str">
            <v>Service Package</v>
          </cell>
          <cell r="W407" t="str">
            <v>Service Package</v>
          </cell>
          <cell r="Y407" t="str">
            <v>Service Package</v>
          </cell>
          <cell r="Z407" t="str">
            <v>Service Package</v>
          </cell>
          <cell r="AB407" t="str">
            <v>Service Package</v>
          </cell>
          <cell r="AC407" t="str">
            <v>Service Package</v>
          </cell>
          <cell r="AE407" t="str">
            <v>Service Package</v>
          </cell>
          <cell r="AF407" t="str">
            <v>Service Package</v>
          </cell>
          <cell r="AH407" t="str">
            <v>Service Package</v>
          </cell>
          <cell r="AI407">
            <v>11.549999999999999</v>
          </cell>
          <cell r="AK407" t="str">
            <v>Service Package</v>
          </cell>
          <cell r="AL407">
            <v>0</v>
          </cell>
          <cell r="AN407">
            <v>13.200000000000001</v>
          </cell>
          <cell r="AO407">
            <v>13.200000000000001</v>
          </cell>
          <cell r="AQ407" t="str">
            <v>Service Package</v>
          </cell>
          <cell r="AR407">
            <v>0</v>
          </cell>
          <cell r="AT407" t="str">
            <v>Service Package</v>
          </cell>
          <cell r="AU407">
            <v>0</v>
          </cell>
          <cell r="AW407" t="str">
            <v>Service Package</v>
          </cell>
          <cell r="AX407">
            <v>0</v>
          </cell>
          <cell r="AZ407" t="str">
            <v>Service Package</v>
          </cell>
          <cell r="BA407">
            <v>0</v>
          </cell>
          <cell r="BC407" t="str">
            <v>Service Package</v>
          </cell>
          <cell r="BD407">
            <v>0</v>
          </cell>
        </row>
        <row r="408">
          <cell r="E408" t="str">
            <v/>
          </cell>
          <cell r="F408" t="str">
            <v/>
          </cell>
          <cell r="I408">
            <v>2.8000000000000003</v>
          </cell>
          <cell r="J408">
            <v>0</v>
          </cell>
          <cell r="K408">
            <v>2.8000000000000003</v>
          </cell>
          <cell r="M408" t="str">
            <v>Service Package</v>
          </cell>
          <cell r="N408">
            <v>0</v>
          </cell>
          <cell r="P408" t="str">
            <v>Service Package</v>
          </cell>
          <cell r="Q408">
            <v>0</v>
          </cell>
          <cell r="S408" t="str">
            <v>Service Package</v>
          </cell>
          <cell r="T408" t="str">
            <v>Service Package</v>
          </cell>
          <cell r="V408" t="str">
            <v>Service Package</v>
          </cell>
          <cell r="W408" t="str">
            <v>Service Package</v>
          </cell>
          <cell r="Y408" t="str">
            <v>Service Package</v>
          </cell>
          <cell r="Z408" t="str">
            <v>Service Package</v>
          </cell>
          <cell r="AB408" t="str">
            <v>Service Package</v>
          </cell>
          <cell r="AC408" t="str">
            <v>Service Package</v>
          </cell>
          <cell r="AE408" t="str">
            <v>Service Package</v>
          </cell>
          <cell r="AF408" t="str">
            <v>Service Package</v>
          </cell>
          <cell r="AH408" t="str">
            <v>Service Package</v>
          </cell>
          <cell r="AI408">
            <v>2.4499999999999997</v>
          </cell>
          <cell r="AK408" t="str">
            <v>Service Package</v>
          </cell>
          <cell r="AL408">
            <v>0</v>
          </cell>
          <cell r="AN408">
            <v>2.8000000000000003</v>
          </cell>
          <cell r="AO408">
            <v>2.8000000000000003</v>
          </cell>
          <cell r="AQ408" t="str">
            <v>Service Package</v>
          </cell>
          <cell r="AR408">
            <v>0</v>
          </cell>
          <cell r="AT408" t="str">
            <v>Service Package</v>
          </cell>
          <cell r="AU408">
            <v>0</v>
          </cell>
          <cell r="AW408" t="str">
            <v>Service Package</v>
          </cell>
          <cell r="AX408">
            <v>0</v>
          </cell>
          <cell r="AZ408" t="str">
            <v>Service Package</v>
          </cell>
          <cell r="BA408">
            <v>0</v>
          </cell>
          <cell r="BC408" t="str">
            <v>Service Package</v>
          </cell>
          <cell r="BD408">
            <v>0</v>
          </cell>
        </row>
        <row r="409">
          <cell r="E409" t="str">
            <v/>
          </cell>
          <cell r="F409" t="str">
            <v/>
          </cell>
          <cell r="I409">
            <v>3.04</v>
          </cell>
          <cell r="J409">
            <v>0</v>
          </cell>
          <cell r="K409">
            <v>3.04</v>
          </cell>
          <cell r="M409" t="str">
            <v>Service Package</v>
          </cell>
          <cell r="N409">
            <v>0</v>
          </cell>
          <cell r="P409" t="str">
            <v>Service Package</v>
          </cell>
          <cell r="Q409">
            <v>0</v>
          </cell>
          <cell r="S409" t="str">
            <v>Service Package</v>
          </cell>
          <cell r="T409" t="str">
            <v>Service Package</v>
          </cell>
          <cell r="V409" t="str">
            <v>Service Package</v>
          </cell>
          <cell r="W409" t="str">
            <v>Service Package</v>
          </cell>
          <cell r="Y409" t="str">
            <v>Service Package</v>
          </cell>
          <cell r="Z409" t="str">
            <v>Service Package</v>
          </cell>
          <cell r="AB409" t="str">
            <v>Service Package</v>
          </cell>
          <cell r="AC409" t="str">
            <v>Service Package</v>
          </cell>
          <cell r="AE409" t="str">
            <v>Service Package</v>
          </cell>
          <cell r="AF409" t="str">
            <v>Service Package</v>
          </cell>
          <cell r="AH409" t="str">
            <v>Service Package</v>
          </cell>
          <cell r="AI409">
            <v>2.6599999999999997</v>
          </cell>
          <cell r="AK409" t="str">
            <v>Service Package</v>
          </cell>
          <cell r="AL409">
            <v>0</v>
          </cell>
          <cell r="AN409">
            <v>3.04</v>
          </cell>
          <cell r="AO409">
            <v>3.04</v>
          </cell>
          <cell r="AQ409" t="str">
            <v>Service Package</v>
          </cell>
          <cell r="AR409">
            <v>0</v>
          </cell>
          <cell r="AT409" t="str">
            <v>Service Package</v>
          </cell>
          <cell r="AU409">
            <v>0</v>
          </cell>
          <cell r="AW409" t="str">
            <v>Service Package</v>
          </cell>
          <cell r="AX409">
            <v>0</v>
          </cell>
          <cell r="AZ409" t="str">
            <v>Service Package</v>
          </cell>
          <cell r="BA409">
            <v>0</v>
          </cell>
          <cell r="BC409" t="str">
            <v>Service Package</v>
          </cell>
          <cell r="BD409">
            <v>0</v>
          </cell>
        </row>
        <row r="410">
          <cell r="E410" t="str">
            <v/>
          </cell>
          <cell r="F410" t="str">
            <v/>
          </cell>
          <cell r="I410">
            <v>3.6799999999999997</v>
          </cell>
          <cell r="J410">
            <v>0</v>
          </cell>
          <cell r="K410">
            <v>3.6799999999999997</v>
          </cell>
          <cell r="M410" t="str">
            <v>Service Package</v>
          </cell>
          <cell r="N410">
            <v>0</v>
          </cell>
          <cell r="P410" t="str">
            <v>Service Package</v>
          </cell>
          <cell r="Q410">
            <v>0</v>
          </cell>
          <cell r="S410" t="str">
            <v>Service Package</v>
          </cell>
          <cell r="T410" t="str">
            <v>Service Package</v>
          </cell>
          <cell r="V410" t="str">
            <v>Service Package</v>
          </cell>
          <cell r="W410" t="str">
            <v>Service Package</v>
          </cell>
          <cell r="Y410" t="str">
            <v>Service Package</v>
          </cell>
          <cell r="Z410" t="str">
            <v>Service Package</v>
          </cell>
          <cell r="AB410" t="str">
            <v>Service Package</v>
          </cell>
          <cell r="AC410" t="str">
            <v>Service Package</v>
          </cell>
          <cell r="AE410" t="str">
            <v>Service Package</v>
          </cell>
          <cell r="AF410" t="str">
            <v>Service Package</v>
          </cell>
          <cell r="AH410" t="str">
            <v>Service Package</v>
          </cell>
          <cell r="AI410">
            <v>3.2199999999999998</v>
          </cell>
          <cell r="AK410" t="str">
            <v>Service Package</v>
          </cell>
          <cell r="AL410">
            <v>0</v>
          </cell>
          <cell r="AN410">
            <v>3.6799999999999997</v>
          </cell>
          <cell r="AO410">
            <v>3.6799999999999997</v>
          </cell>
          <cell r="AQ410" t="str">
            <v>Service Package</v>
          </cell>
          <cell r="AR410">
            <v>0</v>
          </cell>
          <cell r="AT410" t="str">
            <v>Service Package</v>
          </cell>
          <cell r="AU410">
            <v>0</v>
          </cell>
          <cell r="AW410" t="str">
            <v>Service Package</v>
          </cell>
          <cell r="AX410">
            <v>0</v>
          </cell>
          <cell r="AZ410" t="str">
            <v>Service Package</v>
          </cell>
          <cell r="BA410">
            <v>0</v>
          </cell>
          <cell r="BC410" t="str">
            <v>Service Package</v>
          </cell>
          <cell r="BD410">
            <v>0</v>
          </cell>
        </row>
        <row r="411">
          <cell r="E411" t="str">
            <v/>
          </cell>
          <cell r="F411" t="str">
            <v/>
          </cell>
          <cell r="I411">
            <v>2.64</v>
          </cell>
          <cell r="J411">
            <v>0</v>
          </cell>
          <cell r="K411">
            <v>2.64</v>
          </cell>
          <cell r="M411" t="str">
            <v>Service Package</v>
          </cell>
          <cell r="N411">
            <v>0</v>
          </cell>
          <cell r="P411" t="str">
            <v>Service Package</v>
          </cell>
          <cell r="Q411">
            <v>0</v>
          </cell>
          <cell r="S411" t="str">
            <v>Service Package</v>
          </cell>
          <cell r="T411" t="str">
            <v>Service Package</v>
          </cell>
          <cell r="V411" t="str">
            <v>Service Package</v>
          </cell>
          <cell r="W411" t="str">
            <v>Service Package</v>
          </cell>
          <cell r="Y411" t="str">
            <v>Service Package</v>
          </cell>
          <cell r="Z411" t="str">
            <v>Service Package</v>
          </cell>
          <cell r="AB411" t="str">
            <v>Service Package</v>
          </cell>
          <cell r="AC411" t="str">
            <v>Service Package</v>
          </cell>
          <cell r="AE411" t="str">
            <v>Service Package</v>
          </cell>
          <cell r="AF411" t="str">
            <v>Service Package</v>
          </cell>
          <cell r="AH411" t="str">
            <v>Service Package</v>
          </cell>
          <cell r="AI411">
            <v>2.3099999999999996</v>
          </cell>
          <cell r="AK411" t="str">
            <v>Service Package</v>
          </cell>
          <cell r="AL411">
            <v>0</v>
          </cell>
          <cell r="AN411">
            <v>2.64</v>
          </cell>
          <cell r="AO411">
            <v>2.64</v>
          </cell>
          <cell r="AQ411" t="str">
            <v>Service Package</v>
          </cell>
          <cell r="AR411">
            <v>0</v>
          </cell>
          <cell r="AT411" t="str">
            <v>Service Package</v>
          </cell>
          <cell r="AU411">
            <v>0</v>
          </cell>
          <cell r="AW411" t="str">
            <v>Service Package</v>
          </cell>
          <cell r="AX411">
            <v>0</v>
          </cell>
          <cell r="AZ411" t="str">
            <v>Service Package</v>
          </cell>
          <cell r="BA411">
            <v>0</v>
          </cell>
          <cell r="BC411" t="str">
            <v>Service Package</v>
          </cell>
          <cell r="BD411">
            <v>0</v>
          </cell>
        </row>
        <row r="412">
          <cell r="E412" t="str">
            <v>Q0163</v>
          </cell>
          <cell r="G412" t="str">
            <v>N</v>
          </cell>
          <cell r="I412">
            <v>5.5200000000000005</v>
          </cell>
          <cell r="J412">
            <v>0</v>
          </cell>
          <cell r="K412">
            <v>5.5200000000000005</v>
          </cell>
          <cell r="M412" t="str">
            <v>Service Package</v>
          </cell>
          <cell r="N412">
            <v>0</v>
          </cell>
          <cell r="P412" t="str">
            <v>Service Package</v>
          </cell>
          <cell r="Q412">
            <v>0</v>
          </cell>
          <cell r="S412" t="str">
            <v>Service Package</v>
          </cell>
          <cell r="T412" t="str">
            <v>Service Package</v>
          </cell>
          <cell r="V412" t="str">
            <v>Service Package</v>
          </cell>
          <cell r="W412" t="str">
            <v>Service Package</v>
          </cell>
          <cell r="Y412" t="str">
            <v>Service Package</v>
          </cell>
          <cell r="Z412" t="str">
            <v>Service Package</v>
          </cell>
          <cell r="AB412" t="str">
            <v>Service Package</v>
          </cell>
          <cell r="AC412" t="str">
            <v>Service Package</v>
          </cell>
          <cell r="AE412" t="str">
            <v>Service Package</v>
          </cell>
          <cell r="AF412" t="str">
            <v>Service Package</v>
          </cell>
          <cell r="AH412" t="str">
            <v>Service Package</v>
          </cell>
          <cell r="AI412">
            <v>4.83</v>
          </cell>
          <cell r="AK412" t="str">
            <v>Service Package</v>
          </cell>
          <cell r="AL412">
            <v>0</v>
          </cell>
          <cell r="AN412">
            <v>5.5200000000000005</v>
          </cell>
          <cell r="AO412">
            <v>5.5200000000000005</v>
          </cell>
          <cell r="AQ412" t="str">
            <v>Service Package</v>
          </cell>
          <cell r="AR412">
            <v>0.02</v>
          </cell>
          <cell r="AT412" t="str">
            <v>Service Package</v>
          </cell>
          <cell r="AU412">
            <v>0</v>
          </cell>
          <cell r="AW412" t="str">
            <v>Service Package</v>
          </cell>
          <cell r="AX412">
            <v>0</v>
          </cell>
          <cell r="AZ412" t="str">
            <v>Service Package</v>
          </cell>
          <cell r="BA412">
            <v>0</v>
          </cell>
          <cell r="BC412" t="str">
            <v>Service Package</v>
          </cell>
          <cell r="BD412">
            <v>0</v>
          </cell>
        </row>
        <row r="413">
          <cell r="E413" t="str">
            <v>Q0163</v>
          </cell>
          <cell r="G413" t="str">
            <v>N</v>
          </cell>
          <cell r="I413">
            <v>5.44</v>
          </cell>
          <cell r="J413">
            <v>0</v>
          </cell>
          <cell r="K413">
            <v>5.44</v>
          </cell>
          <cell r="M413" t="str">
            <v>Service Package</v>
          </cell>
          <cell r="N413">
            <v>0</v>
          </cell>
          <cell r="P413" t="str">
            <v>Service Package</v>
          </cell>
          <cell r="Q413">
            <v>0</v>
          </cell>
          <cell r="S413" t="str">
            <v>Service Package</v>
          </cell>
          <cell r="T413" t="str">
            <v>Service Package</v>
          </cell>
          <cell r="V413" t="str">
            <v>Service Package</v>
          </cell>
          <cell r="W413" t="str">
            <v>Service Package</v>
          </cell>
          <cell r="Y413" t="str">
            <v>Service Package</v>
          </cell>
          <cell r="Z413" t="str">
            <v>Service Package</v>
          </cell>
          <cell r="AB413" t="str">
            <v>Service Package</v>
          </cell>
          <cell r="AC413" t="str">
            <v>Service Package</v>
          </cell>
          <cell r="AE413" t="str">
            <v>Service Package</v>
          </cell>
          <cell r="AF413" t="str">
            <v>Service Package</v>
          </cell>
          <cell r="AH413" t="str">
            <v>Service Package</v>
          </cell>
          <cell r="AI413">
            <v>4.76</v>
          </cell>
          <cell r="AK413" t="str">
            <v>Service Package</v>
          </cell>
          <cell r="AL413">
            <v>0</v>
          </cell>
          <cell r="AN413">
            <v>5.44</v>
          </cell>
          <cell r="AO413">
            <v>5.44</v>
          </cell>
          <cell r="AQ413" t="str">
            <v>Service Package</v>
          </cell>
          <cell r="AR413">
            <v>0.02</v>
          </cell>
          <cell r="AT413" t="str">
            <v>Service Package</v>
          </cell>
          <cell r="AU413">
            <v>0</v>
          </cell>
          <cell r="AW413" t="str">
            <v>Service Package</v>
          </cell>
          <cell r="AX413">
            <v>0</v>
          </cell>
          <cell r="AZ413" t="str">
            <v>Service Package</v>
          </cell>
          <cell r="BA413">
            <v>0</v>
          </cell>
          <cell r="BC413" t="str">
            <v>Service Package</v>
          </cell>
          <cell r="BD413">
            <v>0</v>
          </cell>
        </row>
        <row r="414">
          <cell r="E414" t="str">
            <v>Q0163</v>
          </cell>
          <cell r="G414" t="str">
            <v>N</v>
          </cell>
          <cell r="I414">
            <v>15.92</v>
          </cell>
          <cell r="J414">
            <v>0</v>
          </cell>
          <cell r="K414">
            <v>15.92</v>
          </cell>
          <cell r="M414" t="str">
            <v>Service Package</v>
          </cell>
          <cell r="N414">
            <v>0</v>
          </cell>
          <cell r="P414" t="str">
            <v>Service Package</v>
          </cell>
          <cell r="Q414">
            <v>0</v>
          </cell>
          <cell r="S414" t="str">
            <v>Service Package</v>
          </cell>
          <cell r="T414" t="str">
            <v>Service Package</v>
          </cell>
          <cell r="V414" t="str">
            <v>Service Package</v>
          </cell>
          <cell r="W414" t="str">
            <v>Service Package</v>
          </cell>
          <cell r="Y414" t="str">
            <v>Service Package</v>
          </cell>
          <cell r="Z414" t="str">
            <v>Service Package</v>
          </cell>
          <cell r="AB414" t="str">
            <v>Service Package</v>
          </cell>
          <cell r="AC414" t="str">
            <v>Service Package</v>
          </cell>
          <cell r="AE414" t="str">
            <v>Service Package</v>
          </cell>
          <cell r="AF414" t="str">
            <v>Service Package</v>
          </cell>
          <cell r="AH414" t="str">
            <v>Service Package</v>
          </cell>
          <cell r="AI414">
            <v>13.929999999999998</v>
          </cell>
          <cell r="AK414" t="str">
            <v>Service Package</v>
          </cell>
          <cell r="AL414">
            <v>0</v>
          </cell>
          <cell r="AN414">
            <v>15.92</v>
          </cell>
          <cell r="AO414">
            <v>15.92</v>
          </cell>
          <cell r="AQ414" t="str">
            <v>Service Package</v>
          </cell>
          <cell r="AR414">
            <v>0.02</v>
          </cell>
          <cell r="AT414" t="str">
            <v>Service Package</v>
          </cell>
          <cell r="AU414">
            <v>0</v>
          </cell>
          <cell r="AW414" t="str">
            <v>Service Package</v>
          </cell>
          <cell r="AX414">
            <v>0</v>
          </cell>
          <cell r="AZ414" t="str">
            <v>Service Package</v>
          </cell>
          <cell r="BA414">
            <v>0</v>
          </cell>
          <cell r="BC414" t="str">
            <v>Service Package</v>
          </cell>
          <cell r="BD414">
            <v>0</v>
          </cell>
        </row>
        <row r="415">
          <cell r="E415" t="str">
            <v>Q0163</v>
          </cell>
          <cell r="G415" t="str">
            <v>N</v>
          </cell>
          <cell r="I415">
            <v>2.64</v>
          </cell>
          <cell r="J415">
            <v>0</v>
          </cell>
          <cell r="K415">
            <v>2.64</v>
          </cell>
          <cell r="M415" t="str">
            <v>Service Package</v>
          </cell>
          <cell r="N415">
            <v>0</v>
          </cell>
          <cell r="P415" t="str">
            <v>Service Package</v>
          </cell>
          <cell r="Q415">
            <v>0</v>
          </cell>
          <cell r="S415" t="str">
            <v>Service Package</v>
          </cell>
          <cell r="T415" t="str">
            <v>Service Package</v>
          </cell>
          <cell r="V415" t="str">
            <v>Service Package</v>
          </cell>
          <cell r="W415" t="str">
            <v>Service Package</v>
          </cell>
          <cell r="Y415" t="str">
            <v>Service Package</v>
          </cell>
          <cell r="Z415" t="str">
            <v>Service Package</v>
          </cell>
          <cell r="AB415" t="str">
            <v>Service Package</v>
          </cell>
          <cell r="AC415" t="str">
            <v>Service Package</v>
          </cell>
          <cell r="AE415" t="str">
            <v>Service Package</v>
          </cell>
          <cell r="AF415" t="str">
            <v>Service Package</v>
          </cell>
          <cell r="AH415" t="str">
            <v>Service Package</v>
          </cell>
          <cell r="AI415">
            <v>2.3099999999999996</v>
          </cell>
          <cell r="AK415" t="str">
            <v>Service Package</v>
          </cell>
          <cell r="AL415">
            <v>0</v>
          </cell>
          <cell r="AN415">
            <v>2.64</v>
          </cell>
          <cell r="AO415">
            <v>2.64</v>
          </cell>
          <cell r="AQ415" t="str">
            <v>Service Package</v>
          </cell>
          <cell r="AR415">
            <v>0.02</v>
          </cell>
          <cell r="AT415" t="str">
            <v>Service Package</v>
          </cell>
          <cell r="AU415">
            <v>0</v>
          </cell>
          <cell r="AW415" t="str">
            <v>Service Package</v>
          </cell>
          <cell r="AX415">
            <v>0</v>
          </cell>
          <cell r="AZ415" t="str">
            <v>Service Package</v>
          </cell>
          <cell r="BA415">
            <v>0</v>
          </cell>
          <cell r="BC415" t="str">
            <v>Service Package</v>
          </cell>
          <cell r="BD415">
            <v>0</v>
          </cell>
        </row>
        <row r="416">
          <cell r="E416" t="str">
            <v/>
          </cell>
          <cell r="F416" t="str">
            <v/>
          </cell>
          <cell r="I416">
            <v>2.64</v>
          </cell>
          <cell r="J416">
            <v>0</v>
          </cell>
          <cell r="K416">
            <v>2.64</v>
          </cell>
          <cell r="M416" t="str">
            <v>Service Package</v>
          </cell>
          <cell r="N416">
            <v>0</v>
          </cell>
          <cell r="P416" t="str">
            <v>Service Package</v>
          </cell>
          <cell r="Q416">
            <v>0</v>
          </cell>
          <cell r="S416" t="str">
            <v>Service Package</v>
          </cell>
          <cell r="T416" t="str">
            <v>Service Package</v>
          </cell>
          <cell r="V416" t="str">
            <v>Service Package</v>
          </cell>
          <cell r="W416" t="str">
            <v>Service Package</v>
          </cell>
          <cell r="Y416" t="str">
            <v>Service Package</v>
          </cell>
          <cell r="Z416" t="str">
            <v>Service Package</v>
          </cell>
          <cell r="AB416" t="str">
            <v>Service Package</v>
          </cell>
          <cell r="AC416" t="str">
            <v>Service Package</v>
          </cell>
          <cell r="AE416" t="str">
            <v>Service Package</v>
          </cell>
          <cell r="AF416" t="str">
            <v>Service Package</v>
          </cell>
          <cell r="AH416" t="str">
            <v>Service Package</v>
          </cell>
          <cell r="AI416">
            <v>2.3099999999999996</v>
          </cell>
          <cell r="AK416" t="str">
            <v>Service Package</v>
          </cell>
          <cell r="AL416">
            <v>0</v>
          </cell>
          <cell r="AN416">
            <v>2.64</v>
          </cell>
          <cell r="AO416">
            <v>2.64</v>
          </cell>
          <cell r="AQ416" t="str">
            <v>Service Package</v>
          </cell>
          <cell r="AR416">
            <v>0</v>
          </cell>
          <cell r="AT416" t="str">
            <v>Service Package</v>
          </cell>
          <cell r="AU416">
            <v>0</v>
          </cell>
          <cell r="AW416" t="str">
            <v>Service Package</v>
          </cell>
          <cell r="AX416">
            <v>0</v>
          </cell>
          <cell r="AZ416" t="str">
            <v>Service Package</v>
          </cell>
          <cell r="BA416">
            <v>0</v>
          </cell>
          <cell r="BC416" t="str">
            <v>Service Package</v>
          </cell>
          <cell r="BD416">
            <v>0</v>
          </cell>
        </row>
        <row r="417">
          <cell r="E417" t="str">
            <v>J1200</v>
          </cell>
          <cell r="G417" t="str">
            <v>N</v>
          </cell>
          <cell r="I417">
            <v>38</v>
          </cell>
          <cell r="J417">
            <v>0</v>
          </cell>
          <cell r="K417">
            <v>38</v>
          </cell>
          <cell r="M417" t="str">
            <v>Service Package</v>
          </cell>
          <cell r="N417">
            <v>0</v>
          </cell>
          <cell r="P417" t="str">
            <v>Service Package</v>
          </cell>
          <cell r="Q417">
            <v>0</v>
          </cell>
          <cell r="S417" t="str">
            <v>Service Package</v>
          </cell>
          <cell r="T417" t="str">
            <v>Service Package</v>
          </cell>
          <cell r="V417" t="str">
            <v>Service Package</v>
          </cell>
          <cell r="W417" t="str">
            <v>Service Package</v>
          </cell>
          <cell r="Y417" t="str">
            <v>Service Package</v>
          </cell>
          <cell r="Z417" t="str">
            <v>Service Package</v>
          </cell>
          <cell r="AB417" t="str">
            <v>Service Package</v>
          </cell>
          <cell r="AC417" t="str">
            <v>Service Package</v>
          </cell>
          <cell r="AE417" t="str">
            <v>Service Package</v>
          </cell>
          <cell r="AF417" t="str">
            <v>Service Package</v>
          </cell>
          <cell r="AH417" t="str">
            <v>Service Package</v>
          </cell>
          <cell r="AI417">
            <v>33.25</v>
          </cell>
          <cell r="AK417" t="str">
            <v>Service Package</v>
          </cell>
          <cell r="AL417">
            <v>0</v>
          </cell>
          <cell r="AN417">
            <v>38</v>
          </cell>
          <cell r="AO417">
            <v>38</v>
          </cell>
          <cell r="AQ417" t="str">
            <v>Service Package</v>
          </cell>
          <cell r="AR417">
            <v>1.29</v>
          </cell>
          <cell r="AT417" t="str">
            <v>Service Package</v>
          </cell>
          <cell r="AU417">
            <v>0</v>
          </cell>
          <cell r="AW417" t="str">
            <v>Service Package</v>
          </cell>
          <cell r="AX417">
            <v>0</v>
          </cell>
          <cell r="AZ417" t="str">
            <v>Service Package</v>
          </cell>
          <cell r="BA417">
            <v>0</v>
          </cell>
          <cell r="BC417" t="str">
            <v>Service Package</v>
          </cell>
          <cell r="BD417">
            <v>0</v>
          </cell>
        </row>
        <row r="418">
          <cell r="E418" t="str">
            <v>J1200</v>
          </cell>
          <cell r="G418" t="str">
            <v>N</v>
          </cell>
          <cell r="I418">
            <v>13.200000000000001</v>
          </cell>
          <cell r="J418">
            <v>0</v>
          </cell>
          <cell r="K418">
            <v>13.200000000000001</v>
          </cell>
          <cell r="M418" t="str">
            <v>Service Package</v>
          </cell>
          <cell r="N418">
            <v>0</v>
          </cell>
          <cell r="P418" t="str">
            <v>Service Package</v>
          </cell>
          <cell r="Q418">
            <v>0</v>
          </cell>
          <cell r="S418" t="str">
            <v>Service Package</v>
          </cell>
          <cell r="T418" t="str">
            <v>Service Package</v>
          </cell>
          <cell r="V418" t="str">
            <v>Service Package</v>
          </cell>
          <cell r="W418" t="str">
            <v>Service Package</v>
          </cell>
          <cell r="Y418" t="str">
            <v>Service Package</v>
          </cell>
          <cell r="Z418" t="str">
            <v>Service Package</v>
          </cell>
          <cell r="AB418" t="str">
            <v>Service Package</v>
          </cell>
          <cell r="AC418" t="str">
            <v>Service Package</v>
          </cell>
          <cell r="AE418" t="str">
            <v>Service Package</v>
          </cell>
          <cell r="AF418" t="str">
            <v>Service Package</v>
          </cell>
          <cell r="AH418" t="str">
            <v>Service Package</v>
          </cell>
          <cell r="AI418">
            <v>11.549999999999999</v>
          </cell>
          <cell r="AK418" t="str">
            <v>Service Package</v>
          </cell>
          <cell r="AL418">
            <v>0</v>
          </cell>
          <cell r="AN418">
            <v>13.200000000000001</v>
          </cell>
          <cell r="AO418">
            <v>13.200000000000001</v>
          </cell>
          <cell r="AQ418" t="str">
            <v>Service Package</v>
          </cell>
          <cell r="AR418">
            <v>1.29</v>
          </cell>
          <cell r="AT418" t="str">
            <v>Service Package</v>
          </cell>
          <cell r="AU418">
            <v>0</v>
          </cell>
          <cell r="AW418" t="str">
            <v>Service Package</v>
          </cell>
          <cell r="AX418">
            <v>0</v>
          </cell>
          <cell r="AZ418" t="str">
            <v>Service Package</v>
          </cell>
          <cell r="BA418">
            <v>0</v>
          </cell>
          <cell r="BC418" t="str">
            <v>Service Package</v>
          </cell>
          <cell r="BD418">
            <v>0</v>
          </cell>
        </row>
        <row r="419">
          <cell r="E419" t="str">
            <v/>
          </cell>
          <cell r="F419" t="str">
            <v/>
          </cell>
          <cell r="I419">
            <v>2.64</v>
          </cell>
          <cell r="J419">
            <v>0</v>
          </cell>
          <cell r="K419">
            <v>2.64</v>
          </cell>
          <cell r="M419" t="str">
            <v>Service Package</v>
          </cell>
          <cell r="N419">
            <v>0</v>
          </cell>
          <cell r="P419" t="str">
            <v>Service Package</v>
          </cell>
          <cell r="Q419">
            <v>0</v>
          </cell>
          <cell r="S419" t="str">
            <v>Service Package</v>
          </cell>
          <cell r="T419" t="str">
            <v>Service Package</v>
          </cell>
          <cell r="V419" t="str">
            <v>Service Package</v>
          </cell>
          <cell r="W419" t="str">
            <v>Service Package</v>
          </cell>
          <cell r="Y419" t="str">
            <v>Service Package</v>
          </cell>
          <cell r="Z419" t="str">
            <v>Service Package</v>
          </cell>
          <cell r="AB419" t="str">
            <v>Service Package</v>
          </cell>
          <cell r="AC419" t="str">
            <v>Service Package</v>
          </cell>
          <cell r="AE419" t="str">
            <v>Service Package</v>
          </cell>
          <cell r="AF419" t="str">
            <v>Service Package</v>
          </cell>
          <cell r="AH419" t="str">
            <v>Service Package</v>
          </cell>
          <cell r="AI419">
            <v>2.3099999999999996</v>
          </cell>
          <cell r="AK419" t="str">
            <v>Service Package</v>
          </cell>
          <cell r="AL419">
            <v>0</v>
          </cell>
          <cell r="AN419">
            <v>2.64</v>
          </cell>
          <cell r="AO419">
            <v>2.64</v>
          </cell>
          <cell r="AQ419" t="str">
            <v>Service Package</v>
          </cell>
          <cell r="AR419">
            <v>0</v>
          </cell>
          <cell r="AT419" t="str">
            <v>Service Package</v>
          </cell>
          <cell r="AU419">
            <v>0</v>
          </cell>
          <cell r="AW419" t="str">
            <v>Service Package</v>
          </cell>
          <cell r="AX419">
            <v>0</v>
          </cell>
          <cell r="AZ419" t="str">
            <v>Service Package</v>
          </cell>
          <cell r="BA419">
            <v>0</v>
          </cell>
          <cell r="BC419" t="str">
            <v>Service Package</v>
          </cell>
          <cell r="BD419">
            <v>0</v>
          </cell>
        </row>
        <row r="420">
          <cell r="E420" t="str">
            <v/>
          </cell>
          <cell r="F420" t="str">
            <v/>
          </cell>
          <cell r="I420">
            <v>2.64</v>
          </cell>
          <cell r="J420">
            <v>0</v>
          </cell>
          <cell r="K420">
            <v>2.64</v>
          </cell>
          <cell r="M420" t="str">
            <v>Service Package</v>
          </cell>
          <cell r="N420">
            <v>0</v>
          </cell>
          <cell r="P420" t="str">
            <v>Service Package</v>
          </cell>
          <cell r="Q420">
            <v>0</v>
          </cell>
          <cell r="S420" t="str">
            <v>Service Package</v>
          </cell>
          <cell r="T420" t="str">
            <v>Service Package</v>
          </cell>
          <cell r="V420" t="str">
            <v>Service Package</v>
          </cell>
          <cell r="W420" t="str">
            <v>Service Package</v>
          </cell>
          <cell r="Y420" t="str">
            <v>Service Package</v>
          </cell>
          <cell r="Z420" t="str">
            <v>Service Package</v>
          </cell>
          <cell r="AB420" t="str">
            <v>Service Package</v>
          </cell>
          <cell r="AC420" t="str">
            <v>Service Package</v>
          </cell>
          <cell r="AE420" t="str">
            <v>Service Package</v>
          </cell>
          <cell r="AF420" t="str">
            <v>Service Package</v>
          </cell>
          <cell r="AH420" t="str">
            <v>Service Package</v>
          </cell>
          <cell r="AI420">
            <v>2.3099999999999996</v>
          </cell>
          <cell r="AK420" t="str">
            <v>Service Package</v>
          </cell>
          <cell r="AL420">
            <v>0</v>
          </cell>
          <cell r="AN420">
            <v>2.64</v>
          </cell>
          <cell r="AO420">
            <v>2.64</v>
          </cell>
          <cell r="AQ420" t="str">
            <v>Service Package</v>
          </cell>
          <cell r="AR420">
            <v>0</v>
          </cell>
          <cell r="AT420" t="str">
            <v>Service Package</v>
          </cell>
          <cell r="AU420">
            <v>0</v>
          </cell>
          <cell r="AW420" t="str">
            <v>Service Package</v>
          </cell>
          <cell r="AX420">
            <v>0</v>
          </cell>
          <cell r="AZ420" t="str">
            <v>Service Package</v>
          </cell>
          <cell r="BA420">
            <v>0</v>
          </cell>
          <cell r="BC420" t="str">
            <v>Service Package</v>
          </cell>
          <cell r="BD420">
            <v>0</v>
          </cell>
        </row>
        <row r="421">
          <cell r="E421" t="str">
            <v/>
          </cell>
          <cell r="F421" t="str">
            <v/>
          </cell>
          <cell r="I421">
            <v>52.800000000000004</v>
          </cell>
          <cell r="J421">
            <v>0</v>
          </cell>
          <cell r="K421">
            <v>52.800000000000004</v>
          </cell>
          <cell r="M421" t="str">
            <v>Service Package</v>
          </cell>
          <cell r="N421">
            <v>0</v>
          </cell>
          <cell r="P421" t="str">
            <v>Service Package</v>
          </cell>
          <cell r="Q421">
            <v>0</v>
          </cell>
          <cell r="S421" t="str">
            <v>Service Package</v>
          </cell>
          <cell r="T421" t="str">
            <v>Service Package</v>
          </cell>
          <cell r="V421" t="str">
            <v>Service Package</v>
          </cell>
          <cell r="W421" t="str">
            <v>Service Package</v>
          </cell>
          <cell r="Y421" t="str">
            <v>Service Package</v>
          </cell>
          <cell r="Z421" t="str">
            <v>Service Package</v>
          </cell>
          <cell r="AB421" t="str">
            <v>Service Package</v>
          </cell>
          <cell r="AC421" t="str">
            <v>Service Package</v>
          </cell>
          <cell r="AE421" t="str">
            <v>Service Package</v>
          </cell>
          <cell r="AF421" t="str">
            <v>Service Package</v>
          </cell>
          <cell r="AH421" t="str">
            <v>Service Package</v>
          </cell>
          <cell r="AI421">
            <v>46.199999999999996</v>
          </cell>
          <cell r="AK421" t="str">
            <v>Service Package</v>
          </cell>
          <cell r="AL421">
            <v>0</v>
          </cell>
          <cell r="AN421">
            <v>52.800000000000004</v>
          </cell>
          <cell r="AO421">
            <v>52.800000000000004</v>
          </cell>
          <cell r="AQ421" t="str">
            <v>Service Package</v>
          </cell>
          <cell r="AR421">
            <v>0</v>
          </cell>
          <cell r="AT421" t="str">
            <v>Service Package</v>
          </cell>
          <cell r="AU421">
            <v>0</v>
          </cell>
          <cell r="AW421" t="str">
            <v>Service Package</v>
          </cell>
          <cell r="AX421">
            <v>0</v>
          </cell>
          <cell r="AZ421" t="str">
            <v>Service Package</v>
          </cell>
          <cell r="BA421">
            <v>0</v>
          </cell>
          <cell r="BC421" t="str">
            <v>Service Package</v>
          </cell>
          <cell r="BD421">
            <v>0</v>
          </cell>
        </row>
        <row r="422">
          <cell r="E422" t="str">
            <v/>
          </cell>
          <cell r="F422" t="str">
            <v/>
          </cell>
          <cell r="I422">
            <v>10.64</v>
          </cell>
          <cell r="J422">
            <v>0</v>
          </cell>
          <cell r="K422">
            <v>10.64</v>
          </cell>
          <cell r="M422" t="str">
            <v>Service Package</v>
          </cell>
          <cell r="N422">
            <v>0</v>
          </cell>
          <cell r="P422" t="str">
            <v>Service Package</v>
          </cell>
          <cell r="Q422">
            <v>0</v>
          </cell>
          <cell r="S422" t="str">
            <v>Service Package</v>
          </cell>
          <cell r="T422" t="str">
            <v>Service Package</v>
          </cell>
          <cell r="V422" t="str">
            <v>Service Package</v>
          </cell>
          <cell r="W422" t="str">
            <v>Service Package</v>
          </cell>
          <cell r="Y422" t="str">
            <v>Service Package</v>
          </cell>
          <cell r="Z422" t="str">
            <v>Service Package</v>
          </cell>
          <cell r="AB422" t="str">
            <v>Service Package</v>
          </cell>
          <cell r="AC422" t="str">
            <v>Service Package</v>
          </cell>
          <cell r="AE422" t="str">
            <v>Service Package</v>
          </cell>
          <cell r="AF422" t="str">
            <v>Service Package</v>
          </cell>
          <cell r="AH422" t="str">
            <v>Service Package</v>
          </cell>
          <cell r="AI422">
            <v>9.31</v>
          </cell>
          <cell r="AK422" t="str">
            <v>Service Package</v>
          </cell>
          <cell r="AL422">
            <v>0</v>
          </cell>
          <cell r="AN422">
            <v>10.64</v>
          </cell>
          <cell r="AO422">
            <v>10.64</v>
          </cell>
          <cell r="AQ422" t="str">
            <v>Service Package</v>
          </cell>
          <cell r="AR422">
            <v>0</v>
          </cell>
          <cell r="AT422" t="str">
            <v>Service Package</v>
          </cell>
          <cell r="AU422">
            <v>0</v>
          </cell>
          <cell r="AW422" t="str">
            <v>Service Package</v>
          </cell>
          <cell r="AX422">
            <v>0</v>
          </cell>
          <cell r="AZ422" t="str">
            <v>Service Package</v>
          </cell>
          <cell r="BA422">
            <v>0</v>
          </cell>
          <cell r="BC422" t="str">
            <v>Service Package</v>
          </cell>
          <cell r="BD422">
            <v>0</v>
          </cell>
        </row>
        <row r="423">
          <cell r="E423" t="str">
            <v/>
          </cell>
          <cell r="F423" t="str">
            <v/>
          </cell>
          <cell r="I423">
            <v>6.08</v>
          </cell>
          <cell r="J423">
            <v>0</v>
          </cell>
          <cell r="K423">
            <v>6.08</v>
          </cell>
          <cell r="M423" t="str">
            <v>Service Package</v>
          </cell>
          <cell r="N423">
            <v>0</v>
          </cell>
          <cell r="P423" t="str">
            <v>Service Package</v>
          </cell>
          <cell r="Q423">
            <v>0</v>
          </cell>
          <cell r="S423" t="str">
            <v>Service Package</v>
          </cell>
          <cell r="T423" t="str">
            <v>Service Package</v>
          </cell>
          <cell r="V423" t="str">
            <v>Service Package</v>
          </cell>
          <cell r="W423" t="str">
            <v>Service Package</v>
          </cell>
          <cell r="Y423" t="str">
            <v>Service Package</v>
          </cell>
          <cell r="Z423" t="str">
            <v>Service Package</v>
          </cell>
          <cell r="AB423" t="str">
            <v>Service Package</v>
          </cell>
          <cell r="AC423" t="str">
            <v>Service Package</v>
          </cell>
          <cell r="AE423" t="str">
            <v>Service Package</v>
          </cell>
          <cell r="AF423" t="str">
            <v>Service Package</v>
          </cell>
          <cell r="AH423" t="str">
            <v>Service Package</v>
          </cell>
          <cell r="AI423">
            <v>5.3199999999999994</v>
          </cell>
          <cell r="AK423" t="str">
            <v>Service Package</v>
          </cell>
          <cell r="AL423">
            <v>0</v>
          </cell>
          <cell r="AN423">
            <v>6.08</v>
          </cell>
          <cell r="AO423">
            <v>6.08</v>
          </cell>
          <cell r="AQ423" t="str">
            <v>Service Package</v>
          </cell>
          <cell r="AR423">
            <v>0</v>
          </cell>
          <cell r="AT423" t="str">
            <v>Service Package</v>
          </cell>
          <cell r="AU423">
            <v>0</v>
          </cell>
          <cell r="AW423" t="str">
            <v>Service Package</v>
          </cell>
          <cell r="AX423">
            <v>0</v>
          </cell>
          <cell r="AZ423" t="str">
            <v>Service Package</v>
          </cell>
          <cell r="BA423">
            <v>0</v>
          </cell>
          <cell r="BC423" t="str">
            <v>Service Package</v>
          </cell>
          <cell r="BD423">
            <v>0</v>
          </cell>
        </row>
        <row r="424">
          <cell r="E424" t="str">
            <v/>
          </cell>
          <cell r="F424" t="str">
            <v/>
          </cell>
          <cell r="I424">
            <v>3.3600000000000003</v>
          </cell>
          <cell r="J424">
            <v>0</v>
          </cell>
          <cell r="K424">
            <v>3.3600000000000003</v>
          </cell>
          <cell r="M424" t="str">
            <v>Service Package</v>
          </cell>
          <cell r="N424">
            <v>0</v>
          </cell>
          <cell r="P424" t="str">
            <v>Service Package</v>
          </cell>
          <cell r="Q424">
            <v>0</v>
          </cell>
          <cell r="S424" t="str">
            <v>Service Package</v>
          </cell>
          <cell r="T424" t="str">
            <v>Service Package</v>
          </cell>
          <cell r="V424" t="str">
            <v>Service Package</v>
          </cell>
          <cell r="W424" t="str">
            <v>Service Package</v>
          </cell>
          <cell r="Y424" t="str">
            <v>Service Package</v>
          </cell>
          <cell r="Z424" t="str">
            <v>Service Package</v>
          </cell>
          <cell r="AB424" t="str">
            <v>Service Package</v>
          </cell>
          <cell r="AC424" t="str">
            <v>Service Package</v>
          </cell>
          <cell r="AE424" t="str">
            <v>Service Package</v>
          </cell>
          <cell r="AF424" t="str">
            <v>Service Package</v>
          </cell>
          <cell r="AH424" t="str">
            <v>Service Package</v>
          </cell>
          <cell r="AI424">
            <v>2.94</v>
          </cell>
          <cell r="AK424" t="str">
            <v>Service Package</v>
          </cell>
          <cell r="AL424">
            <v>0</v>
          </cell>
          <cell r="AN424">
            <v>3.3600000000000003</v>
          </cell>
          <cell r="AO424">
            <v>3.3600000000000003</v>
          </cell>
          <cell r="AQ424" t="str">
            <v>Service Package</v>
          </cell>
          <cell r="AR424">
            <v>0</v>
          </cell>
          <cell r="AT424" t="str">
            <v>Service Package</v>
          </cell>
          <cell r="AU424">
            <v>0</v>
          </cell>
          <cell r="AW424" t="str">
            <v>Service Package</v>
          </cell>
          <cell r="AX424">
            <v>0</v>
          </cell>
          <cell r="AZ424" t="str">
            <v>Service Package</v>
          </cell>
          <cell r="BA424">
            <v>0</v>
          </cell>
          <cell r="BC424" t="str">
            <v>Service Package</v>
          </cell>
          <cell r="BD424">
            <v>0</v>
          </cell>
        </row>
        <row r="425">
          <cell r="E425" t="str">
            <v/>
          </cell>
          <cell r="F425" t="str">
            <v/>
          </cell>
          <cell r="I425">
            <v>2.8800000000000003</v>
          </cell>
          <cell r="J425">
            <v>0</v>
          </cell>
          <cell r="K425">
            <v>2.8800000000000003</v>
          </cell>
          <cell r="M425" t="str">
            <v>Service Package</v>
          </cell>
          <cell r="N425">
            <v>0</v>
          </cell>
          <cell r="P425" t="str">
            <v>Service Package</v>
          </cell>
          <cell r="Q425">
            <v>0</v>
          </cell>
          <cell r="S425" t="str">
            <v>Service Package</v>
          </cell>
          <cell r="T425" t="str">
            <v>Service Package</v>
          </cell>
          <cell r="V425" t="str">
            <v>Service Package</v>
          </cell>
          <cell r="W425" t="str">
            <v>Service Package</v>
          </cell>
          <cell r="Y425" t="str">
            <v>Service Package</v>
          </cell>
          <cell r="Z425" t="str">
            <v>Service Package</v>
          </cell>
          <cell r="AB425" t="str">
            <v>Service Package</v>
          </cell>
          <cell r="AC425" t="str">
            <v>Service Package</v>
          </cell>
          <cell r="AE425" t="str">
            <v>Service Package</v>
          </cell>
          <cell r="AF425" t="str">
            <v>Service Package</v>
          </cell>
          <cell r="AH425" t="str">
            <v>Service Package</v>
          </cell>
          <cell r="AI425">
            <v>2.52</v>
          </cell>
          <cell r="AK425" t="str">
            <v>Service Package</v>
          </cell>
          <cell r="AL425">
            <v>0</v>
          </cell>
          <cell r="AN425">
            <v>2.8800000000000003</v>
          </cell>
          <cell r="AO425">
            <v>2.8800000000000003</v>
          </cell>
          <cell r="AQ425" t="str">
            <v>Service Package</v>
          </cell>
          <cell r="AR425">
            <v>0</v>
          </cell>
          <cell r="AT425" t="str">
            <v>Service Package</v>
          </cell>
          <cell r="AU425">
            <v>0</v>
          </cell>
          <cell r="AW425" t="str">
            <v>Service Package</v>
          </cell>
          <cell r="AX425">
            <v>0</v>
          </cell>
          <cell r="AZ425" t="str">
            <v>Service Package</v>
          </cell>
          <cell r="BA425">
            <v>0</v>
          </cell>
          <cell r="BC425" t="str">
            <v>Service Package</v>
          </cell>
          <cell r="BD425">
            <v>0</v>
          </cell>
        </row>
        <row r="426">
          <cell r="E426" t="str">
            <v/>
          </cell>
          <cell r="F426" t="str">
            <v/>
          </cell>
          <cell r="I426">
            <v>10.16</v>
          </cell>
          <cell r="J426">
            <v>0</v>
          </cell>
          <cell r="K426">
            <v>10.16</v>
          </cell>
          <cell r="M426" t="str">
            <v>Service Package</v>
          </cell>
          <cell r="N426">
            <v>0</v>
          </cell>
          <cell r="P426" t="str">
            <v>Service Package</v>
          </cell>
          <cell r="Q426">
            <v>0</v>
          </cell>
          <cell r="S426" t="str">
            <v>Service Package</v>
          </cell>
          <cell r="T426" t="str">
            <v>Service Package</v>
          </cell>
          <cell r="V426" t="str">
            <v>Service Package</v>
          </cell>
          <cell r="W426" t="str">
            <v>Service Package</v>
          </cell>
          <cell r="Y426" t="str">
            <v>Service Package</v>
          </cell>
          <cell r="Z426" t="str">
            <v>Service Package</v>
          </cell>
          <cell r="AB426" t="str">
            <v>Service Package</v>
          </cell>
          <cell r="AC426" t="str">
            <v>Service Package</v>
          </cell>
          <cell r="AE426" t="str">
            <v>Service Package</v>
          </cell>
          <cell r="AF426" t="str">
            <v>Service Package</v>
          </cell>
          <cell r="AH426" t="str">
            <v>Service Package</v>
          </cell>
          <cell r="AI426">
            <v>8.8899999999999988</v>
          </cell>
          <cell r="AK426" t="str">
            <v>Service Package</v>
          </cell>
          <cell r="AL426">
            <v>0</v>
          </cell>
          <cell r="AN426">
            <v>10.16</v>
          </cell>
          <cell r="AO426">
            <v>10.16</v>
          </cell>
          <cell r="AQ426" t="str">
            <v>Service Package</v>
          </cell>
          <cell r="AR426">
            <v>0</v>
          </cell>
          <cell r="AT426" t="str">
            <v>Service Package</v>
          </cell>
          <cell r="AU426">
            <v>0</v>
          </cell>
          <cell r="AW426" t="str">
            <v>Service Package</v>
          </cell>
          <cell r="AX426">
            <v>0</v>
          </cell>
          <cell r="AZ426" t="str">
            <v>Service Package</v>
          </cell>
          <cell r="BA426">
            <v>0</v>
          </cell>
          <cell r="BC426" t="str">
            <v>Service Package</v>
          </cell>
          <cell r="BD426">
            <v>0</v>
          </cell>
        </row>
        <row r="427">
          <cell r="E427" t="str">
            <v/>
          </cell>
          <cell r="F427" t="str">
            <v/>
          </cell>
          <cell r="I427">
            <v>2.64</v>
          </cell>
          <cell r="J427">
            <v>0</v>
          </cell>
          <cell r="K427">
            <v>2.64</v>
          </cell>
          <cell r="M427" t="str">
            <v>Service Package</v>
          </cell>
          <cell r="N427">
            <v>0</v>
          </cell>
          <cell r="P427" t="str">
            <v>Service Package</v>
          </cell>
          <cell r="Q427">
            <v>0</v>
          </cell>
          <cell r="S427" t="str">
            <v>Service Package</v>
          </cell>
          <cell r="T427" t="str">
            <v>Service Package</v>
          </cell>
          <cell r="V427" t="str">
            <v>Service Package</v>
          </cell>
          <cell r="W427" t="str">
            <v>Service Package</v>
          </cell>
          <cell r="Y427" t="str">
            <v>Service Package</v>
          </cell>
          <cell r="Z427" t="str">
            <v>Service Package</v>
          </cell>
          <cell r="AB427" t="str">
            <v>Service Package</v>
          </cell>
          <cell r="AC427" t="str">
            <v>Service Package</v>
          </cell>
          <cell r="AE427" t="str">
            <v>Service Package</v>
          </cell>
          <cell r="AF427" t="str">
            <v>Service Package</v>
          </cell>
          <cell r="AH427" t="str">
            <v>Service Package</v>
          </cell>
          <cell r="AI427">
            <v>2.3099999999999996</v>
          </cell>
          <cell r="AK427" t="str">
            <v>Service Package</v>
          </cell>
          <cell r="AL427">
            <v>0</v>
          </cell>
          <cell r="AN427">
            <v>2.64</v>
          </cell>
          <cell r="AO427">
            <v>2.64</v>
          </cell>
          <cell r="AQ427" t="str">
            <v>Service Package</v>
          </cell>
          <cell r="AR427">
            <v>0</v>
          </cell>
          <cell r="AT427" t="str">
            <v>Service Package</v>
          </cell>
          <cell r="AU427">
            <v>0</v>
          </cell>
          <cell r="AW427" t="str">
            <v>Service Package</v>
          </cell>
          <cell r="AX427">
            <v>0</v>
          </cell>
          <cell r="AZ427" t="str">
            <v>Service Package</v>
          </cell>
          <cell r="BA427">
            <v>0</v>
          </cell>
          <cell r="BC427" t="str">
            <v>Service Package</v>
          </cell>
          <cell r="BD427">
            <v>0</v>
          </cell>
        </row>
        <row r="428">
          <cell r="E428" t="str">
            <v>J1250</v>
          </cell>
          <cell r="G428" t="str">
            <v>N</v>
          </cell>
          <cell r="I428">
            <v>44</v>
          </cell>
          <cell r="J428">
            <v>0</v>
          </cell>
          <cell r="K428">
            <v>44</v>
          </cell>
          <cell r="M428" t="str">
            <v>Service Package</v>
          </cell>
          <cell r="N428">
            <v>0</v>
          </cell>
          <cell r="P428" t="str">
            <v>Service Package</v>
          </cell>
          <cell r="Q428">
            <v>0</v>
          </cell>
          <cell r="S428" t="str">
            <v>Service Package</v>
          </cell>
          <cell r="T428" t="str">
            <v>Service Package</v>
          </cell>
          <cell r="V428" t="str">
            <v>Service Package</v>
          </cell>
          <cell r="W428" t="str">
            <v>Service Package</v>
          </cell>
          <cell r="Y428" t="str">
            <v>Service Package</v>
          </cell>
          <cell r="Z428" t="str">
            <v>Service Package</v>
          </cell>
          <cell r="AB428" t="str">
            <v>Service Package</v>
          </cell>
          <cell r="AC428" t="str">
            <v>Service Package</v>
          </cell>
          <cell r="AE428" t="str">
            <v>Service Package</v>
          </cell>
          <cell r="AF428" t="str">
            <v>Service Package</v>
          </cell>
          <cell r="AH428" t="str">
            <v>Service Package</v>
          </cell>
          <cell r="AI428">
            <v>38.5</v>
          </cell>
          <cell r="AK428" t="str">
            <v>Service Package</v>
          </cell>
          <cell r="AL428">
            <v>0</v>
          </cell>
          <cell r="AN428">
            <v>44</v>
          </cell>
          <cell r="AO428">
            <v>44</v>
          </cell>
          <cell r="AQ428" t="str">
            <v>Service Package</v>
          </cell>
          <cell r="AR428">
            <v>7.44</v>
          </cell>
          <cell r="AT428" t="str">
            <v>Service Package</v>
          </cell>
          <cell r="AU428">
            <v>0</v>
          </cell>
          <cell r="AW428" t="str">
            <v>Service Package</v>
          </cell>
          <cell r="AX428">
            <v>0</v>
          </cell>
          <cell r="AZ428" t="str">
            <v>Service Package</v>
          </cell>
          <cell r="BA428">
            <v>0</v>
          </cell>
          <cell r="BC428" t="str">
            <v>Service Package</v>
          </cell>
          <cell r="BD428">
            <v>0</v>
          </cell>
        </row>
        <row r="429">
          <cell r="E429" t="str">
            <v>J1250</v>
          </cell>
          <cell r="G429" t="str">
            <v>N</v>
          </cell>
          <cell r="I429">
            <v>22</v>
          </cell>
          <cell r="J429">
            <v>0</v>
          </cell>
          <cell r="K429">
            <v>22</v>
          </cell>
          <cell r="M429" t="str">
            <v>Service Package</v>
          </cell>
          <cell r="N429">
            <v>0</v>
          </cell>
          <cell r="P429" t="str">
            <v>Service Package</v>
          </cell>
          <cell r="Q429">
            <v>0</v>
          </cell>
          <cell r="S429" t="str">
            <v>Service Package</v>
          </cell>
          <cell r="T429" t="str">
            <v>Service Package</v>
          </cell>
          <cell r="V429" t="str">
            <v>Service Package</v>
          </cell>
          <cell r="W429" t="str">
            <v>Service Package</v>
          </cell>
          <cell r="Y429" t="str">
            <v>Service Package</v>
          </cell>
          <cell r="Z429" t="str">
            <v>Service Package</v>
          </cell>
          <cell r="AB429" t="str">
            <v>Service Package</v>
          </cell>
          <cell r="AC429" t="str">
            <v>Service Package</v>
          </cell>
          <cell r="AE429" t="str">
            <v>Service Package</v>
          </cell>
          <cell r="AF429" t="str">
            <v>Service Package</v>
          </cell>
          <cell r="AH429" t="str">
            <v>Service Package</v>
          </cell>
          <cell r="AI429">
            <v>19.25</v>
          </cell>
          <cell r="AK429" t="str">
            <v>Service Package</v>
          </cell>
          <cell r="AL429">
            <v>0</v>
          </cell>
          <cell r="AN429">
            <v>22</v>
          </cell>
          <cell r="AO429">
            <v>22</v>
          </cell>
          <cell r="AQ429" t="str">
            <v>Service Package</v>
          </cell>
          <cell r="AR429">
            <v>7.44</v>
          </cell>
          <cell r="AT429" t="str">
            <v>Service Package</v>
          </cell>
          <cell r="AU429">
            <v>0</v>
          </cell>
          <cell r="AW429" t="str">
            <v>Service Package</v>
          </cell>
          <cell r="AX429">
            <v>0</v>
          </cell>
          <cell r="AZ429" t="str">
            <v>Service Package</v>
          </cell>
          <cell r="BA429">
            <v>0</v>
          </cell>
          <cell r="BC429" t="str">
            <v>Service Package</v>
          </cell>
          <cell r="BD429">
            <v>0</v>
          </cell>
        </row>
        <row r="430">
          <cell r="E430" t="str">
            <v>J1250</v>
          </cell>
          <cell r="G430" t="str">
            <v>N</v>
          </cell>
          <cell r="I430">
            <v>22</v>
          </cell>
          <cell r="J430">
            <v>0</v>
          </cell>
          <cell r="K430">
            <v>22</v>
          </cell>
          <cell r="M430" t="str">
            <v>Service Package</v>
          </cell>
          <cell r="N430">
            <v>0</v>
          </cell>
          <cell r="P430" t="str">
            <v>Service Package</v>
          </cell>
          <cell r="Q430">
            <v>0</v>
          </cell>
          <cell r="S430" t="str">
            <v>Service Package</v>
          </cell>
          <cell r="T430" t="str">
            <v>Service Package</v>
          </cell>
          <cell r="V430" t="str">
            <v>Service Package</v>
          </cell>
          <cell r="W430" t="str">
            <v>Service Package</v>
          </cell>
          <cell r="Y430" t="str">
            <v>Service Package</v>
          </cell>
          <cell r="Z430" t="str">
            <v>Service Package</v>
          </cell>
          <cell r="AB430" t="str">
            <v>Service Package</v>
          </cell>
          <cell r="AC430" t="str">
            <v>Service Package</v>
          </cell>
          <cell r="AE430" t="str">
            <v>Service Package</v>
          </cell>
          <cell r="AF430" t="str">
            <v>Service Package</v>
          </cell>
          <cell r="AH430" t="str">
            <v>Service Package</v>
          </cell>
          <cell r="AI430">
            <v>19.25</v>
          </cell>
          <cell r="AK430" t="str">
            <v>Service Package</v>
          </cell>
          <cell r="AL430">
            <v>0</v>
          </cell>
          <cell r="AN430">
            <v>22</v>
          </cell>
          <cell r="AO430">
            <v>22</v>
          </cell>
          <cell r="AQ430" t="str">
            <v>Service Package</v>
          </cell>
          <cell r="AR430">
            <v>7.44</v>
          </cell>
          <cell r="AT430" t="str">
            <v>Service Package</v>
          </cell>
          <cell r="AU430">
            <v>0</v>
          </cell>
          <cell r="AW430" t="str">
            <v>Service Package</v>
          </cell>
          <cell r="AX430">
            <v>0</v>
          </cell>
          <cell r="AZ430" t="str">
            <v>Service Package</v>
          </cell>
          <cell r="BA430">
            <v>0</v>
          </cell>
          <cell r="BC430" t="str">
            <v>Service Package</v>
          </cell>
          <cell r="BD430">
            <v>0</v>
          </cell>
        </row>
        <row r="431">
          <cell r="E431" t="str">
            <v/>
          </cell>
          <cell r="F431" t="str">
            <v/>
          </cell>
          <cell r="I431">
            <v>0.8</v>
          </cell>
          <cell r="J431">
            <v>0</v>
          </cell>
          <cell r="K431">
            <v>0.8</v>
          </cell>
          <cell r="M431" t="str">
            <v>Service Package</v>
          </cell>
          <cell r="N431">
            <v>0</v>
          </cell>
          <cell r="P431" t="str">
            <v>Service Package</v>
          </cell>
          <cell r="Q431">
            <v>0</v>
          </cell>
          <cell r="S431" t="str">
            <v>Service Package</v>
          </cell>
          <cell r="T431" t="str">
            <v>Service Package</v>
          </cell>
          <cell r="V431" t="str">
            <v>Service Package</v>
          </cell>
          <cell r="W431" t="str">
            <v>Service Package</v>
          </cell>
          <cell r="Y431" t="str">
            <v>Service Package</v>
          </cell>
          <cell r="Z431" t="str">
            <v>Service Package</v>
          </cell>
          <cell r="AB431" t="str">
            <v>Service Package</v>
          </cell>
          <cell r="AC431" t="str">
            <v>Service Package</v>
          </cell>
          <cell r="AE431" t="str">
            <v>Service Package</v>
          </cell>
          <cell r="AF431" t="str">
            <v>Service Package</v>
          </cell>
          <cell r="AH431" t="str">
            <v>Service Package</v>
          </cell>
          <cell r="AI431">
            <v>0.7</v>
          </cell>
          <cell r="AK431" t="str">
            <v>Service Package</v>
          </cell>
          <cell r="AL431">
            <v>0</v>
          </cell>
          <cell r="AN431">
            <v>0.8</v>
          </cell>
          <cell r="AO431">
            <v>0.8</v>
          </cell>
          <cell r="AQ431" t="str">
            <v>Service Package</v>
          </cell>
          <cell r="AR431">
            <v>0</v>
          </cell>
          <cell r="AT431" t="str">
            <v>Service Package</v>
          </cell>
          <cell r="AU431">
            <v>0</v>
          </cell>
          <cell r="AW431" t="str">
            <v>Service Package</v>
          </cell>
          <cell r="AX431">
            <v>0</v>
          </cell>
          <cell r="AZ431" t="str">
            <v>Service Package</v>
          </cell>
          <cell r="BA431">
            <v>0</v>
          </cell>
          <cell r="BC431" t="str">
            <v>Service Package</v>
          </cell>
          <cell r="BD431">
            <v>0</v>
          </cell>
        </row>
        <row r="432">
          <cell r="E432" t="str">
            <v/>
          </cell>
          <cell r="F432" t="str">
            <v/>
          </cell>
          <cell r="I432">
            <v>8</v>
          </cell>
          <cell r="J432">
            <v>0</v>
          </cell>
          <cell r="K432">
            <v>8</v>
          </cell>
          <cell r="M432" t="str">
            <v>Service Package</v>
          </cell>
          <cell r="N432">
            <v>0</v>
          </cell>
          <cell r="P432" t="str">
            <v>Service Package</v>
          </cell>
          <cell r="Q432">
            <v>0</v>
          </cell>
          <cell r="S432" t="str">
            <v>Service Package</v>
          </cell>
          <cell r="T432" t="str">
            <v>Service Package</v>
          </cell>
          <cell r="V432" t="str">
            <v>Service Package</v>
          </cell>
          <cell r="W432" t="str">
            <v>Service Package</v>
          </cell>
          <cell r="Y432" t="str">
            <v>Service Package</v>
          </cell>
          <cell r="Z432" t="str">
            <v>Service Package</v>
          </cell>
          <cell r="AB432" t="str">
            <v>Service Package</v>
          </cell>
          <cell r="AC432" t="str">
            <v>Service Package</v>
          </cell>
          <cell r="AE432" t="str">
            <v>Service Package</v>
          </cell>
          <cell r="AF432" t="str">
            <v>Service Package</v>
          </cell>
          <cell r="AH432" t="str">
            <v>Service Package</v>
          </cell>
          <cell r="AI432">
            <v>7</v>
          </cell>
          <cell r="AK432" t="str">
            <v>Service Package</v>
          </cell>
          <cell r="AL432">
            <v>0</v>
          </cell>
          <cell r="AN432">
            <v>8</v>
          </cell>
          <cell r="AO432">
            <v>8</v>
          </cell>
          <cell r="AQ432" t="str">
            <v>Service Package</v>
          </cell>
          <cell r="AR432">
            <v>0</v>
          </cell>
          <cell r="AT432" t="str">
            <v>Service Package</v>
          </cell>
          <cell r="AU432">
            <v>0</v>
          </cell>
          <cell r="AW432" t="str">
            <v>Service Package</v>
          </cell>
          <cell r="AX432">
            <v>0</v>
          </cell>
          <cell r="AZ432" t="str">
            <v>Service Package</v>
          </cell>
          <cell r="BA432">
            <v>0</v>
          </cell>
          <cell r="BC432" t="str">
            <v>Service Package</v>
          </cell>
          <cell r="BD432">
            <v>0</v>
          </cell>
        </row>
        <row r="433">
          <cell r="E433" t="str">
            <v/>
          </cell>
          <cell r="F433" t="str">
            <v/>
          </cell>
          <cell r="I433">
            <v>0.8</v>
          </cell>
          <cell r="J433">
            <v>0</v>
          </cell>
          <cell r="K433">
            <v>0.8</v>
          </cell>
          <cell r="M433" t="str">
            <v>Service Package</v>
          </cell>
          <cell r="N433">
            <v>0</v>
          </cell>
          <cell r="P433" t="str">
            <v>Service Package</v>
          </cell>
          <cell r="Q433">
            <v>0</v>
          </cell>
          <cell r="S433" t="str">
            <v>Service Package</v>
          </cell>
          <cell r="T433" t="str">
            <v>Service Package</v>
          </cell>
          <cell r="V433" t="str">
            <v>Service Package</v>
          </cell>
          <cell r="W433" t="str">
            <v>Service Package</v>
          </cell>
          <cell r="Y433" t="str">
            <v>Service Package</v>
          </cell>
          <cell r="Z433" t="str">
            <v>Service Package</v>
          </cell>
          <cell r="AB433" t="str">
            <v>Service Package</v>
          </cell>
          <cell r="AC433" t="str">
            <v>Service Package</v>
          </cell>
          <cell r="AE433" t="str">
            <v>Service Package</v>
          </cell>
          <cell r="AF433" t="str">
            <v>Service Package</v>
          </cell>
          <cell r="AH433" t="str">
            <v>Service Package</v>
          </cell>
          <cell r="AI433">
            <v>0.7</v>
          </cell>
          <cell r="AK433" t="str">
            <v>Service Package</v>
          </cell>
          <cell r="AL433">
            <v>0</v>
          </cell>
          <cell r="AN433">
            <v>0.8</v>
          </cell>
          <cell r="AO433">
            <v>0.8</v>
          </cell>
          <cell r="AQ433" t="str">
            <v>Service Package</v>
          </cell>
          <cell r="AR433">
            <v>0</v>
          </cell>
          <cell r="AT433" t="str">
            <v>Service Package</v>
          </cell>
          <cell r="AU433">
            <v>0</v>
          </cell>
          <cell r="AW433" t="str">
            <v>Service Package</v>
          </cell>
          <cell r="AX433">
            <v>0</v>
          </cell>
          <cell r="AZ433" t="str">
            <v>Service Package</v>
          </cell>
          <cell r="BA433">
            <v>0</v>
          </cell>
          <cell r="BC433" t="str">
            <v>Service Package</v>
          </cell>
          <cell r="BD433">
            <v>0</v>
          </cell>
        </row>
        <row r="434">
          <cell r="E434" t="str">
            <v/>
          </cell>
          <cell r="F434" t="str">
            <v/>
          </cell>
          <cell r="I434">
            <v>0.8</v>
          </cell>
          <cell r="J434">
            <v>0</v>
          </cell>
          <cell r="K434">
            <v>0.8</v>
          </cell>
          <cell r="M434" t="str">
            <v>Service Package</v>
          </cell>
          <cell r="N434">
            <v>0</v>
          </cell>
          <cell r="P434" t="str">
            <v>Service Package</v>
          </cell>
          <cell r="Q434">
            <v>0</v>
          </cell>
          <cell r="S434" t="str">
            <v>Service Package</v>
          </cell>
          <cell r="T434" t="str">
            <v>Service Package</v>
          </cell>
          <cell r="V434" t="str">
            <v>Service Package</v>
          </cell>
          <cell r="W434" t="str">
            <v>Service Package</v>
          </cell>
          <cell r="Y434" t="str">
            <v>Service Package</v>
          </cell>
          <cell r="Z434" t="str">
            <v>Service Package</v>
          </cell>
          <cell r="AB434" t="str">
            <v>Service Package</v>
          </cell>
          <cell r="AC434" t="str">
            <v>Service Package</v>
          </cell>
          <cell r="AE434" t="str">
            <v>Service Package</v>
          </cell>
          <cell r="AF434" t="str">
            <v>Service Package</v>
          </cell>
          <cell r="AH434" t="str">
            <v>Service Package</v>
          </cell>
          <cell r="AI434">
            <v>0.7</v>
          </cell>
          <cell r="AK434" t="str">
            <v>Service Package</v>
          </cell>
          <cell r="AL434">
            <v>0</v>
          </cell>
          <cell r="AN434">
            <v>0.8</v>
          </cell>
          <cell r="AO434">
            <v>0.8</v>
          </cell>
          <cell r="AQ434" t="str">
            <v>Service Package</v>
          </cell>
          <cell r="AR434">
            <v>0</v>
          </cell>
          <cell r="AT434" t="str">
            <v>Service Package</v>
          </cell>
          <cell r="AU434">
            <v>0</v>
          </cell>
          <cell r="AW434" t="str">
            <v>Service Package</v>
          </cell>
          <cell r="AX434">
            <v>0</v>
          </cell>
          <cell r="AZ434" t="str">
            <v>Service Package</v>
          </cell>
          <cell r="BA434">
            <v>0</v>
          </cell>
          <cell r="BC434" t="str">
            <v>Service Package</v>
          </cell>
          <cell r="BD434">
            <v>0</v>
          </cell>
        </row>
        <row r="435">
          <cell r="E435" t="str">
            <v/>
          </cell>
          <cell r="F435" t="str">
            <v/>
          </cell>
          <cell r="I435">
            <v>20.64</v>
          </cell>
          <cell r="J435">
            <v>0</v>
          </cell>
          <cell r="K435">
            <v>20.64</v>
          </cell>
          <cell r="M435" t="str">
            <v>Service Package</v>
          </cell>
          <cell r="N435">
            <v>0</v>
          </cell>
          <cell r="P435" t="str">
            <v>Service Package</v>
          </cell>
          <cell r="Q435">
            <v>0</v>
          </cell>
          <cell r="S435" t="str">
            <v>Service Package</v>
          </cell>
          <cell r="T435" t="str">
            <v>Service Package</v>
          </cell>
          <cell r="V435" t="str">
            <v>Service Package</v>
          </cell>
          <cell r="W435" t="str">
            <v>Service Package</v>
          </cell>
          <cell r="Y435" t="str">
            <v>Service Package</v>
          </cell>
          <cell r="Z435" t="str">
            <v>Service Package</v>
          </cell>
          <cell r="AB435" t="str">
            <v>Service Package</v>
          </cell>
          <cell r="AC435" t="str">
            <v>Service Package</v>
          </cell>
          <cell r="AE435" t="str">
            <v>Service Package</v>
          </cell>
          <cell r="AF435" t="str">
            <v>Service Package</v>
          </cell>
          <cell r="AH435" t="str">
            <v>Service Package</v>
          </cell>
          <cell r="AI435">
            <v>18.059999999999999</v>
          </cell>
          <cell r="AK435" t="str">
            <v>Service Package</v>
          </cell>
          <cell r="AL435">
            <v>0</v>
          </cell>
          <cell r="AN435">
            <v>20.64</v>
          </cell>
          <cell r="AO435">
            <v>20.64</v>
          </cell>
          <cell r="AQ435" t="str">
            <v>Service Package</v>
          </cell>
          <cell r="AR435">
            <v>0</v>
          </cell>
          <cell r="AT435" t="str">
            <v>Service Package</v>
          </cell>
          <cell r="AU435">
            <v>0</v>
          </cell>
          <cell r="AW435" t="str">
            <v>Service Package</v>
          </cell>
          <cell r="AX435">
            <v>0</v>
          </cell>
          <cell r="AZ435" t="str">
            <v>Service Package</v>
          </cell>
          <cell r="BA435">
            <v>0</v>
          </cell>
          <cell r="BC435" t="str">
            <v>Service Package</v>
          </cell>
          <cell r="BD435">
            <v>0</v>
          </cell>
        </row>
        <row r="436">
          <cell r="E436" t="str">
            <v>J1265</v>
          </cell>
          <cell r="G436" t="str">
            <v>N</v>
          </cell>
          <cell r="I436">
            <v>44.88</v>
          </cell>
          <cell r="J436">
            <v>0</v>
          </cell>
          <cell r="K436">
            <v>44.88</v>
          </cell>
          <cell r="M436" t="str">
            <v>Service Package</v>
          </cell>
          <cell r="N436">
            <v>0</v>
          </cell>
          <cell r="P436" t="str">
            <v>Service Package</v>
          </cell>
          <cell r="Q436">
            <v>0</v>
          </cell>
          <cell r="S436" t="str">
            <v>Service Package</v>
          </cell>
          <cell r="T436" t="str">
            <v>Service Package</v>
          </cell>
          <cell r="V436" t="str">
            <v>Service Package</v>
          </cell>
          <cell r="W436" t="str">
            <v>Service Package</v>
          </cell>
          <cell r="Y436" t="str">
            <v>Service Package</v>
          </cell>
          <cell r="Z436" t="str">
            <v>Service Package</v>
          </cell>
          <cell r="AB436" t="str">
            <v>Service Package</v>
          </cell>
          <cell r="AC436" t="str">
            <v>Service Package</v>
          </cell>
          <cell r="AE436" t="str">
            <v>Service Package</v>
          </cell>
          <cell r="AF436" t="str">
            <v>Service Package</v>
          </cell>
          <cell r="AH436" t="str">
            <v>Service Package</v>
          </cell>
          <cell r="AI436">
            <v>39.269999999999996</v>
          </cell>
          <cell r="AK436" t="str">
            <v>Service Package</v>
          </cell>
          <cell r="AL436">
            <v>0</v>
          </cell>
          <cell r="AN436">
            <v>44.88</v>
          </cell>
          <cell r="AO436">
            <v>44.88</v>
          </cell>
          <cell r="AQ436" t="str">
            <v>Service Package</v>
          </cell>
          <cell r="AR436">
            <v>0.76</v>
          </cell>
          <cell r="AT436" t="str">
            <v>Service Package</v>
          </cell>
          <cell r="AU436">
            <v>0</v>
          </cell>
          <cell r="AW436" t="str">
            <v>Service Package</v>
          </cell>
          <cell r="AX436">
            <v>0</v>
          </cell>
          <cell r="AZ436" t="str">
            <v>Service Package</v>
          </cell>
          <cell r="BA436">
            <v>0</v>
          </cell>
          <cell r="BC436" t="str">
            <v>Service Package</v>
          </cell>
          <cell r="BD436">
            <v>0</v>
          </cell>
        </row>
        <row r="437">
          <cell r="E437" t="str">
            <v/>
          </cell>
          <cell r="F437" t="str">
            <v/>
          </cell>
          <cell r="I437">
            <v>323.68000000000006</v>
          </cell>
          <cell r="J437">
            <v>0</v>
          </cell>
          <cell r="K437">
            <v>323.68000000000006</v>
          </cell>
          <cell r="M437" t="str">
            <v>Service Package</v>
          </cell>
          <cell r="N437">
            <v>0</v>
          </cell>
          <cell r="P437" t="str">
            <v>Service Package</v>
          </cell>
          <cell r="Q437">
            <v>0</v>
          </cell>
          <cell r="S437" t="str">
            <v>Service Package</v>
          </cell>
          <cell r="T437" t="str">
            <v>Service Package</v>
          </cell>
          <cell r="V437" t="str">
            <v>Service Package</v>
          </cell>
          <cell r="W437" t="str">
            <v>Service Package</v>
          </cell>
          <cell r="Y437" t="str">
            <v>Service Package</v>
          </cell>
          <cell r="Z437" t="str">
            <v>Service Package</v>
          </cell>
          <cell r="AB437" t="str">
            <v>Service Package</v>
          </cell>
          <cell r="AC437" t="str">
            <v>Service Package</v>
          </cell>
          <cell r="AE437" t="str">
            <v>Service Package</v>
          </cell>
          <cell r="AF437" t="str">
            <v>Service Package</v>
          </cell>
          <cell r="AH437" t="str">
            <v>Service Package</v>
          </cell>
          <cell r="AI437">
            <v>283.21999999999997</v>
          </cell>
          <cell r="AK437" t="str">
            <v>Service Package</v>
          </cell>
          <cell r="AL437">
            <v>0</v>
          </cell>
          <cell r="AN437">
            <v>323.68000000000006</v>
          </cell>
          <cell r="AO437">
            <v>323.68000000000006</v>
          </cell>
          <cell r="AQ437" t="str">
            <v>Service Package</v>
          </cell>
          <cell r="AR437">
            <v>0</v>
          </cell>
          <cell r="AT437" t="str">
            <v>Service Package</v>
          </cell>
          <cell r="AU437">
            <v>0</v>
          </cell>
          <cell r="AW437" t="str">
            <v>Service Package</v>
          </cell>
          <cell r="AX437">
            <v>0</v>
          </cell>
          <cell r="AZ437" t="str">
            <v>Service Package</v>
          </cell>
          <cell r="BA437">
            <v>0</v>
          </cell>
          <cell r="BC437" t="str">
            <v>Service Package</v>
          </cell>
          <cell r="BD437">
            <v>0</v>
          </cell>
        </row>
        <row r="438">
          <cell r="E438" t="str">
            <v/>
          </cell>
          <cell r="F438" t="str">
            <v/>
          </cell>
          <cell r="I438">
            <v>168.64000000000001</v>
          </cell>
          <cell r="J438">
            <v>0</v>
          </cell>
          <cell r="K438">
            <v>168.64000000000001</v>
          </cell>
          <cell r="M438" t="str">
            <v>Service Package</v>
          </cell>
          <cell r="N438">
            <v>0</v>
          </cell>
          <cell r="P438" t="str">
            <v>Service Package</v>
          </cell>
          <cell r="Q438">
            <v>0</v>
          </cell>
          <cell r="S438" t="str">
            <v>Service Package</v>
          </cell>
          <cell r="T438" t="str">
            <v>Service Package</v>
          </cell>
          <cell r="V438" t="str">
            <v>Service Package</v>
          </cell>
          <cell r="W438" t="str">
            <v>Service Package</v>
          </cell>
          <cell r="Y438" t="str">
            <v>Service Package</v>
          </cell>
          <cell r="Z438" t="str">
            <v>Service Package</v>
          </cell>
          <cell r="AB438" t="str">
            <v>Service Package</v>
          </cell>
          <cell r="AC438" t="str">
            <v>Service Package</v>
          </cell>
          <cell r="AE438" t="str">
            <v>Service Package</v>
          </cell>
          <cell r="AF438" t="str">
            <v>Service Package</v>
          </cell>
          <cell r="AH438" t="str">
            <v>Service Package</v>
          </cell>
          <cell r="AI438">
            <v>147.56</v>
          </cell>
          <cell r="AK438" t="str">
            <v>Service Package</v>
          </cell>
          <cell r="AL438">
            <v>0</v>
          </cell>
          <cell r="AN438">
            <v>168.64000000000001</v>
          </cell>
          <cell r="AO438">
            <v>168.64000000000001</v>
          </cell>
          <cell r="AQ438" t="str">
            <v>Service Package</v>
          </cell>
          <cell r="AR438">
            <v>0</v>
          </cell>
          <cell r="AT438" t="str">
            <v>Service Package</v>
          </cell>
          <cell r="AU438">
            <v>0</v>
          </cell>
          <cell r="AW438" t="str">
            <v>Service Package</v>
          </cell>
          <cell r="AX438">
            <v>0</v>
          </cell>
          <cell r="AZ438" t="str">
            <v>Service Package</v>
          </cell>
          <cell r="BA438">
            <v>0</v>
          </cell>
          <cell r="BC438" t="str">
            <v>Service Package</v>
          </cell>
          <cell r="BD438">
            <v>0</v>
          </cell>
        </row>
        <row r="439">
          <cell r="E439" t="str">
            <v/>
          </cell>
          <cell r="F439" t="str">
            <v/>
          </cell>
          <cell r="I439">
            <v>3.6</v>
          </cell>
          <cell r="J439">
            <v>0</v>
          </cell>
          <cell r="K439">
            <v>3.6</v>
          </cell>
          <cell r="M439" t="str">
            <v>Service Package</v>
          </cell>
          <cell r="N439">
            <v>0</v>
          </cell>
          <cell r="P439" t="str">
            <v>Service Package</v>
          </cell>
          <cell r="Q439">
            <v>0</v>
          </cell>
          <cell r="S439" t="str">
            <v>Service Package</v>
          </cell>
          <cell r="T439" t="str">
            <v>Service Package</v>
          </cell>
          <cell r="V439" t="str">
            <v>Service Package</v>
          </cell>
          <cell r="W439" t="str">
            <v>Service Package</v>
          </cell>
          <cell r="Y439" t="str">
            <v>Service Package</v>
          </cell>
          <cell r="Z439" t="str">
            <v>Service Package</v>
          </cell>
          <cell r="AB439" t="str">
            <v>Service Package</v>
          </cell>
          <cell r="AC439" t="str">
            <v>Service Package</v>
          </cell>
          <cell r="AE439" t="str">
            <v>Service Package</v>
          </cell>
          <cell r="AF439" t="str">
            <v>Service Package</v>
          </cell>
          <cell r="AH439" t="str">
            <v>Service Package</v>
          </cell>
          <cell r="AI439">
            <v>3.15</v>
          </cell>
          <cell r="AK439" t="str">
            <v>Service Package</v>
          </cell>
          <cell r="AL439">
            <v>0</v>
          </cell>
          <cell r="AN439">
            <v>3.6</v>
          </cell>
          <cell r="AO439">
            <v>3.6</v>
          </cell>
          <cell r="AQ439" t="str">
            <v>Service Package</v>
          </cell>
          <cell r="AR439">
            <v>0</v>
          </cell>
          <cell r="AT439" t="str">
            <v>Service Package</v>
          </cell>
          <cell r="AU439">
            <v>0</v>
          </cell>
          <cell r="AW439" t="str">
            <v>Service Package</v>
          </cell>
          <cell r="AX439">
            <v>0</v>
          </cell>
          <cell r="AZ439" t="str">
            <v>Service Package</v>
          </cell>
          <cell r="BA439">
            <v>0</v>
          </cell>
          <cell r="BC439" t="str">
            <v>Service Package</v>
          </cell>
          <cell r="BD439">
            <v>0</v>
          </cell>
        </row>
        <row r="440">
          <cell r="E440" t="str">
            <v/>
          </cell>
          <cell r="F440" t="str">
            <v/>
          </cell>
          <cell r="I440">
            <v>2.64</v>
          </cell>
          <cell r="J440">
            <v>0</v>
          </cell>
          <cell r="K440">
            <v>2.64</v>
          </cell>
          <cell r="M440" t="str">
            <v>Service Package</v>
          </cell>
          <cell r="N440">
            <v>0</v>
          </cell>
          <cell r="P440" t="str">
            <v>Service Package</v>
          </cell>
          <cell r="Q440">
            <v>0</v>
          </cell>
          <cell r="S440" t="str">
            <v>Service Package</v>
          </cell>
          <cell r="T440" t="str">
            <v>Service Package</v>
          </cell>
          <cell r="V440" t="str">
            <v>Service Package</v>
          </cell>
          <cell r="W440" t="str">
            <v>Service Package</v>
          </cell>
          <cell r="Y440" t="str">
            <v>Service Package</v>
          </cell>
          <cell r="Z440" t="str">
            <v>Service Package</v>
          </cell>
          <cell r="AB440" t="str">
            <v>Service Package</v>
          </cell>
          <cell r="AC440" t="str">
            <v>Service Package</v>
          </cell>
          <cell r="AE440" t="str">
            <v>Service Package</v>
          </cell>
          <cell r="AF440" t="str">
            <v>Service Package</v>
          </cell>
          <cell r="AH440" t="str">
            <v>Service Package</v>
          </cell>
          <cell r="AI440">
            <v>2.3099999999999996</v>
          </cell>
          <cell r="AK440" t="str">
            <v>Service Package</v>
          </cell>
          <cell r="AL440">
            <v>0</v>
          </cell>
          <cell r="AN440">
            <v>2.64</v>
          </cell>
          <cell r="AO440">
            <v>2.64</v>
          </cell>
          <cell r="AQ440" t="str">
            <v>Service Package</v>
          </cell>
          <cell r="AR440">
            <v>0</v>
          </cell>
          <cell r="AT440" t="str">
            <v>Service Package</v>
          </cell>
          <cell r="AU440">
            <v>0</v>
          </cell>
          <cell r="AW440" t="str">
            <v>Service Package</v>
          </cell>
          <cell r="AX440">
            <v>0</v>
          </cell>
          <cell r="AZ440" t="str">
            <v>Service Package</v>
          </cell>
          <cell r="BA440">
            <v>0</v>
          </cell>
          <cell r="BC440" t="str">
            <v>Service Package</v>
          </cell>
          <cell r="BD440">
            <v>0</v>
          </cell>
        </row>
        <row r="441">
          <cell r="E441" t="str">
            <v/>
          </cell>
          <cell r="F441" t="str">
            <v/>
          </cell>
          <cell r="I441">
            <v>2.64</v>
          </cell>
          <cell r="J441">
            <v>0</v>
          </cell>
          <cell r="K441">
            <v>2.64</v>
          </cell>
          <cell r="M441" t="str">
            <v>Service Package</v>
          </cell>
          <cell r="N441">
            <v>0</v>
          </cell>
          <cell r="P441" t="str">
            <v>Service Package</v>
          </cell>
          <cell r="Q441">
            <v>0</v>
          </cell>
          <cell r="S441" t="str">
            <v>Service Package</v>
          </cell>
          <cell r="T441" t="str">
            <v>Service Package</v>
          </cell>
          <cell r="V441" t="str">
            <v>Service Package</v>
          </cell>
          <cell r="W441" t="str">
            <v>Service Package</v>
          </cell>
          <cell r="Y441" t="str">
            <v>Service Package</v>
          </cell>
          <cell r="Z441" t="str">
            <v>Service Package</v>
          </cell>
          <cell r="AB441" t="str">
            <v>Service Package</v>
          </cell>
          <cell r="AC441" t="str">
            <v>Service Package</v>
          </cell>
          <cell r="AE441" t="str">
            <v>Service Package</v>
          </cell>
          <cell r="AF441" t="str">
            <v>Service Package</v>
          </cell>
          <cell r="AH441" t="str">
            <v>Service Package</v>
          </cell>
          <cell r="AI441">
            <v>2.3099999999999996</v>
          </cell>
          <cell r="AK441" t="str">
            <v>Service Package</v>
          </cell>
          <cell r="AL441">
            <v>0</v>
          </cell>
          <cell r="AN441">
            <v>2.64</v>
          </cell>
          <cell r="AO441">
            <v>2.64</v>
          </cell>
          <cell r="AQ441" t="str">
            <v>Service Package</v>
          </cell>
          <cell r="AR441">
            <v>0</v>
          </cell>
          <cell r="AT441" t="str">
            <v>Service Package</v>
          </cell>
          <cell r="AU441">
            <v>0</v>
          </cell>
          <cell r="AW441" t="str">
            <v>Service Package</v>
          </cell>
          <cell r="AX441">
            <v>0</v>
          </cell>
          <cell r="AZ441" t="str">
            <v>Service Package</v>
          </cell>
          <cell r="BA441">
            <v>0</v>
          </cell>
          <cell r="BC441" t="str">
            <v>Service Package</v>
          </cell>
          <cell r="BD441">
            <v>0</v>
          </cell>
        </row>
        <row r="442">
          <cell r="E442" t="str">
            <v/>
          </cell>
          <cell r="F442" t="str">
            <v/>
          </cell>
          <cell r="I442">
            <v>24.080000000000002</v>
          </cell>
          <cell r="J442">
            <v>0</v>
          </cell>
          <cell r="K442">
            <v>24.080000000000002</v>
          </cell>
          <cell r="M442" t="str">
            <v>Service Package</v>
          </cell>
          <cell r="N442">
            <v>0</v>
          </cell>
          <cell r="P442" t="str">
            <v>Service Package</v>
          </cell>
          <cell r="Q442">
            <v>0</v>
          </cell>
          <cell r="S442" t="str">
            <v>Service Package</v>
          </cell>
          <cell r="T442" t="str">
            <v>Service Package</v>
          </cell>
          <cell r="V442" t="str">
            <v>Service Package</v>
          </cell>
          <cell r="W442" t="str">
            <v>Service Package</v>
          </cell>
          <cell r="Y442" t="str">
            <v>Service Package</v>
          </cell>
          <cell r="Z442" t="str">
            <v>Service Package</v>
          </cell>
          <cell r="AB442" t="str">
            <v>Service Package</v>
          </cell>
          <cell r="AC442" t="str">
            <v>Service Package</v>
          </cell>
          <cell r="AE442" t="str">
            <v>Service Package</v>
          </cell>
          <cell r="AF442" t="str">
            <v>Service Package</v>
          </cell>
          <cell r="AH442" t="str">
            <v>Service Package</v>
          </cell>
          <cell r="AI442">
            <v>21.07</v>
          </cell>
          <cell r="AK442" t="str">
            <v>Service Package</v>
          </cell>
          <cell r="AL442">
            <v>0</v>
          </cell>
          <cell r="AN442">
            <v>24.080000000000002</v>
          </cell>
          <cell r="AO442">
            <v>24.080000000000002</v>
          </cell>
          <cell r="AQ442" t="str">
            <v>Service Package</v>
          </cell>
          <cell r="AR442">
            <v>0</v>
          </cell>
          <cell r="AT442" t="str">
            <v>Service Package</v>
          </cell>
          <cell r="AU442">
            <v>0</v>
          </cell>
          <cell r="AW442" t="str">
            <v>Service Package</v>
          </cell>
          <cell r="AX442">
            <v>0</v>
          </cell>
          <cell r="AZ442" t="str">
            <v>Service Package</v>
          </cell>
          <cell r="BA442">
            <v>0</v>
          </cell>
          <cell r="BC442" t="str">
            <v>Service Package</v>
          </cell>
          <cell r="BD442">
            <v>0</v>
          </cell>
        </row>
        <row r="443">
          <cell r="E443" t="str">
            <v/>
          </cell>
          <cell r="F443" t="str">
            <v/>
          </cell>
          <cell r="I443">
            <v>48.080000000000005</v>
          </cell>
          <cell r="J443">
            <v>0</v>
          </cell>
          <cell r="K443">
            <v>48.080000000000005</v>
          </cell>
          <cell r="M443" t="str">
            <v>Service Package</v>
          </cell>
          <cell r="N443">
            <v>0</v>
          </cell>
          <cell r="P443" t="str">
            <v>Service Package</v>
          </cell>
          <cell r="Q443">
            <v>0</v>
          </cell>
          <cell r="S443" t="str">
            <v>Service Package</v>
          </cell>
          <cell r="T443" t="str">
            <v>Service Package</v>
          </cell>
          <cell r="V443" t="str">
            <v>Service Package</v>
          </cell>
          <cell r="W443" t="str">
            <v>Service Package</v>
          </cell>
          <cell r="Y443" t="str">
            <v>Service Package</v>
          </cell>
          <cell r="Z443" t="str">
            <v>Service Package</v>
          </cell>
          <cell r="AB443" t="str">
            <v>Service Package</v>
          </cell>
          <cell r="AC443" t="str">
            <v>Service Package</v>
          </cell>
          <cell r="AE443" t="str">
            <v>Service Package</v>
          </cell>
          <cell r="AF443" t="str">
            <v>Service Package</v>
          </cell>
          <cell r="AH443" t="str">
            <v>Service Package</v>
          </cell>
          <cell r="AI443">
            <v>42.07</v>
          </cell>
          <cell r="AK443" t="str">
            <v>Service Package</v>
          </cell>
          <cell r="AL443">
            <v>0</v>
          </cell>
          <cell r="AN443">
            <v>48.080000000000005</v>
          </cell>
          <cell r="AO443">
            <v>48.080000000000005</v>
          </cell>
          <cell r="AQ443" t="str">
            <v>Service Package</v>
          </cell>
          <cell r="AR443">
            <v>0</v>
          </cell>
          <cell r="AT443" t="str">
            <v>Service Package</v>
          </cell>
          <cell r="AU443">
            <v>0</v>
          </cell>
          <cell r="AW443" t="str">
            <v>Service Package</v>
          </cell>
          <cell r="AX443">
            <v>0</v>
          </cell>
          <cell r="AZ443" t="str">
            <v>Service Package</v>
          </cell>
          <cell r="BA443">
            <v>0</v>
          </cell>
          <cell r="BC443" t="str">
            <v>Service Package</v>
          </cell>
          <cell r="BD443">
            <v>0</v>
          </cell>
        </row>
        <row r="444">
          <cell r="E444" t="str">
            <v/>
          </cell>
          <cell r="F444" t="str">
            <v/>
          </cell>
          <cell r="I444">
            <v>83.44</v>
          </cell>
          <cell r="J444">
            <v>0</v>
          </cell>
          <cell r="K444">
            <v>83.44</v>
          </cell>
          <cell r="M444" t="str">
            <v>Service Package</v>
          </cell>
          <cell r="N444">
            <v>0</v>
          </cell>
          <cell r="P444" t="str">
            <v>Service Package</v>
          </cell>
          <cell r="Q444">
            <v>0</v>
          </cell>
          <cell r="S444" t="str">
            <v>Service Package</v>
          </cell>
          <cell r="T444" t="str">
            <v>Service Package</v>
          </cell>
          <cell r="V444" t="str">
            <v>Service Package</v>
          </cell>
          <cell r="W444" t="str">
            <v>Service Package</v>
          </cell>
          <cell r="Y444" t="str">
            <v>Service Package</v>
          </cell>
          <cell r="Z444" t="str">
            <v>Service Package</v>
          </cell>
          <cell r="AB444" t="str">
            <v>Service Package</v>
          </cell>
          <cell r="AC444" t="str">
            <v>Service Package</v>
          </cell>
          <cell r="AE444" t="str">
            <v>Service Package</v>
          </cell>
          <cell r="AF444" t="str">
            <v>Service Package</v>
          </cell>
          <cell r="AH444" t="str">
            <v>Service Package</v>
          </cell>
          <cell r="AI444">
            <v>73.009999999999991</v>
          </cell>
          <cell r="AK444" t="str">
            <v>Service Package</v>
          </cell>
          <cell r="AL444">
            <v>0</v>
          </cell>
          <cell r="AN444">
            <v>83.44</v>
          </cell>
          <cell r="AO444">
            <v>83.44</v>
          </cell>
          <cell r="AQ444" t="str">
            <v>Service Package</v>
          </cell>
          <cell r="AR444">
            <v>0</v>
          </cell>
          <cell r="AT444" t="str">
            <v>Service Package</v>
          </cell>
          <cell r="AU444">
            <v>0</v>
          </cell>
          <cell r="AW444" t="str">
            <v>Service Package</v>
          </cell>
          <cell r="AX444">
            <v>0</v>
          </cell>
          <cell r="AZ444" t="str">
            <v>Service Package</v>
          </cell>
          <cell r="BA444">
            <v>0</v>
          </cell>
          <cell r="BC444" t="str">
            <v>Service Package</v>
          </cell>
          <cell r="BD444">
            <v>0</v>
          </cell>
        </row>
        <row r="445">
          <cell r="E445" t="str">
            <v/>
          </cell>
          <cell r="F445" t="str">
            <v/>
          </cell>
          <cell r="I445">
            <v>48.080000000000005</v>
          </cell>
          <cell r="J445">
            <v>0</v>
          </cell>
          <cell r="K445">
            <v>48.080000000000005</v>
          </cell>
          <cell r="M445" t="str">
            <v>Service Package</v>
          </cell>
          <cell r="N445">
            <v>0</v>
          </cell>
          <cell r="P445" t="str">
            <v>Service Package</v>
          </cell>
          <cell r="Q445">
            <v>0</v>
          </cell>
          <cell r="S445" t="str">
            <v>Service Package</v>
          </cell>
          <cell r="T445" t="str">
            <v>Service Package</v>
          </cell>
          <cell r="V445" t="str">
            <v>Service Package</v>
          </cell>
          <cell r="W445" t="str">
            <v>Service Package</v>
          </cell>
          <cell r="Y445" t="str">
            <v>Service Package</v>
          </cell>
          <cell r="Z445" t="str">
            <v>Service Package</v>
          </cell>
          <cell r="AB445" t="str">
            <v>Service Package</v>
          </cell>
          <cell r="AC445" t="str">
            <v>Service Package</v>
          </cell>
          <cell r="AE445" t="str">
            <v>Service Package</v>
          </cell>
          <cell r="AF445" t="str">
            <v>Service Package</v>
          </cell>
          <cell r="AH445" t="str">
            <v>Service Package</v>
          </cell>
          <cell r="AI445">
            <v>42.07</v>
          </cell>
          <cell r="AK445" t="str">
            <v>Service Package</v>
          </cell>
          <cell r="AL445">
            <v>0</v>
          </cell>
          <cell r="AN445">
            <v>48.080000000000005</v>
          </cell>
          <cell r="AO445">
            <v>48.080000000000005</v>
          </cell>
          <cell r="AQ445" t="str">
            <v>Service Package</v>
          </cell>
          <cell r="AR445">
            <v>0</v>
          </cell>
          <cell r="AT445" t="str">
            <v>Service Package</v>
          </cell>
          <cell r="AU445">
            <v>0</v>
          </cell>
          <cell r="AW445" t="str">
            <v>Service Package</v>
          </cell>
          <cell r="AX445">
            <v>0</v>
          </cell>
          <cell r="AZ445" t="str">
            <v>Service Package</v>
          </cell>
          <cell r="BA445">
            <v>0</v>
          </cell>
          <cell r="BC445" t="str">
            <v>Service Package</v>
          </cell>
          <cell r="BD445">
            <v>0</v>
          </cell>
        </row>
        <row r="446">
          <cell r="E446" t="str">
            <v/>
          </cell>
          <cell r="F446" t="str">
            <v/>
          </cell>
          <cell r="I446">
            <v>66.56</v>
          </cell>
          <cell r="J446">
            <v>0</v>
          </cell>
          <cell r="K446">
            <v>66.56</v>
          </cell>
          <cell r="M446" t="str">
            <v>Service Package</v>
          </cell>
          <cell r="N446">
            <v>0</v>
          </cell>
          <cell r="P446" t="str">
            <v>Service Package</v>
          </cell>
          <cell r="Q446">
            <v>0</v>
          </cell>
          <cell r="S446" t="str">
            <v>Service Package</v>
          </cell>
          <cell r="T446" t="str">
            <v>Service Package</v>
          </cell>
          <cell r="V446" t="str">
            <v>Service Package</v>
          </cell>
          <cell r="W446" t="str">
            <v>Service Package</v>
          </cell>
          <cell r="Y446" t="str">
            <v>Service Package</v>
          </cell>
          <cell r="Z446" t="str">
            <v>Service Package</v>
          </cell>
          <cell r="AB446" t="str">
            <v>Service Package</v>
          </cell>
          <cell r="AC446" t="str">
            <v>Service Package</v>
          </cell>
          <cell r="AE446" t="str">
            <v>Service Package</v>
          </cell>
          <cell r="AF446" t="str">
            <v>Service Package</v>
          </cell>
          <cell r="AH446" t="str">
            <v>Service Package</v>
          </cell>
          <cell r="AI446">
            <v>58.239999999999995</v>
          </cell>
          <cell r="AK446" t="str">
            <v>Service Package</v>
          </cell>
          <cell r="AL446">
            <v>0</v>
          </cell>
          <cell r="AN446">
            <v>66.56</v>
          </cell>
          <cell r="AO446">
            <v>66.56</v>
          </cell>
          <cell r="AQ446" t="str">
            <v>Service Package</v>
          </cell>
          <cell r="AR446">
            <v>0</v>
          </cell>
          <cell r="AT446" t="str">
            <v>Service Package</v>
          </cell>
          <cell r="AU446">
            <v>0</v>
          </cell>
          <cell r="AW446" t="str">
            <v>Service Package</v>
          </cell>
          <cell r="AX446">
            <v>0</v>
          </cell>
          <cell r="AZ446" t="str">
            <v>Service Package</v>
          </cell>
          <cell r="BA446">
            <v>0</v>
          </cell>
          <cell r="BC446" t="str">
            <v>Service Package</v>
          </cell>
          <cell r="BD446">
            <v>0</v>
          </cell>
        </row>
        <row r="447">
          <cell r="E447" t="str">
            <v/>
          </cell>
          <cell r="F447" t="str">
            <v/>
          </cell>
          <cell r="I447">
            <v>6.8000000000000007</v>
          </cell>
          <cell r="J447">
            <v>0</v>
          </cell>
          <cell r="K447">
            <v>6.8000000000000007</v>
          </cell>
          <cell r="M447" t="str">
            <v>Service Package</v>
          </cell>
          <cell r="N447">
            <v>0</v>
          </cell>
          <cell r="P447" t="str">
            <v>Service Package</v>
          </cell>
          <cell r="Q447">
            <v>0</v>
          </cell>
          <cell r="S447" t="str">
            <v>Service Package</v>
          </cell>
          <cell r="T447" t="str">
            <v>Service Package</v>
          </cell>
          <cell r="V447" t="str">
            <v>Service Package</v>
          </cell>
          <cell r="W447" t="str">
            <v>Service Package</v>
          </cell>
          <cell r="Y447" t="str">
            <v>Service Package</v>
          </cell>
          <cell r="Z447" t="str">
            <v>Service Package</v>
          </cell>
          <cell r="AB447" t="str">
            <v>Service Package</v>
          </cell>
          <cell r="AC447" t="str">
            <v>Service Package</v>
          </cell>
          <cell r="AE447" t="str">
            <v>Service Package</v>
          </cell>
          <cell r="AF447" t="str">
            <v>Service Package</v>
          </cell>
          <cell r="AH447" t="str">
            <v>Service Package</v>
          </cell>
          <cell r="AI447">
            <v>5.9499999999999993</v>
          </cell>
          <cell r="AK447" t="str">
            <v>Service Package</v>
          </cell>
          <cell r="AL447">
            <v>0</v>
          </cell>
          <cell r="AN447">
            <v>6.8000000000000007</v>
          </cell>
          <cell r="AO447">
            <v>6.8000000000000007</v>
          </cell>
          <cell r="AQ447" t="str">
            <v>Service Package</v>
          </cell>
          <cell r="AR447">
            <v>0</v>
          </cell>
          <cell r="AT447" t="str">
            <v>Service Package</v>
          </cell>
          <cell r="AU447">
            <v>0</v>
          </cell>
          <cell r="AW447" t="str">
            <v>Service Package</v>
          </cell>
          <cell r="AX447">
            <v>0</v>
          </cell>
          <cell r="AZ447" t="str">
            <v>Service Package</v>
          </cell>
          <cell r="BA447">
            <v>0</v>
          </cell>
          <cell r="BC447" t="str">
            <v>Service Package</v>
          </cell>
          <cell r="BD447">
            <v>0</v>
          </cell>
        </row>
        <row r="448">
          <cell r="E448" t="str">
            <v/>
          </cell>
          <cell r="F448" t="str">
            <v/>
          </cell>
          <cell r="I448">
            <v>3.28</v>
          </cell>
          <cell r="J448">
            <v>0</v>
          </cell>
          <cell r="K448">
            <v>3.28</v>
          </cell>
          <cell r="M448" t="str">
            <v>Service Package</v>
          </cell>
          <cell r="N448">
            <v>0</v>
          </cell>
          <cell r="P448" t="str">
            <v>Service Package</v>
          </cell>
          <cell r="Q448">
            <v>0</v>
          </cell>
          <cell r="S448" t="str">
            <v>Service Package</v>
          </cell>
          <cell r="T448" t="str">
            <v>Service Package</v>
          </cell>
          <cell r="V448" t="str">
            <v>Service Package</v>
          </cell>
          <cell r="W448" t="str">
            <v>Service Package</v>
          </cell>
          <cell r="Y448" t="str">
            <v>Service Package</v>
          </cell>
          <cell r="Z448" t="str">
            <v>Service Package</v>
          </cell>
          <cell r="AB448" t="str">
            <v>Service Package</v>
          </cell>
          <cell r="AC448" t="str">
            <v>Service Package</v>
          </cell>
          <cell r="AE448" t="str">
            <v>Service Package</v>
          </cell>
          <cell r="AF448" t="str">
            <v>Service Package</v>
          </cell>
          <cell r="AH448" t="str">
            <v>Service Package</v>
          </cell>
          <cell r="AI448">
            <v>2.8699999999999997</v>
          </cell>
          <cell r="AK448" t="str">
            <v>Service Package</v>
          </cell>
          <cell r="AL448">
            <v>0</v>
          </cell>
          <cell r="AN448">
            <v>3.28</v>
          </cell>
          <cell r="AO448">
            <v>3.28</v>
          </cell>
          <cell r="AQ448" t="str">
            <v>Service Package</v>
          </cell>
          <cell r="AR448">
            <v>0</v>
          </cell>
          <cell r="AT448" t="str">
            <v>Service Package</v>
          </cell>
          <cell r="AU448">
            <v>0</v>
          </cell>
          <cell r="AW448" t="str">
            <v>Service Package</v>
          </cell>
          <cell r="AX448">
            <v>0</v>
          </cell>
          <cell r="AZ448" t="str">
            <v>Service Package</v>
          </cell>
          <cell r="BA448">
            <v>0</v>
          </cell>
          <cell r="BC448" t="str">
            <v>Service Package</v>
          </cell>
          <cell r="BD448">
            <v>0</v>
          </cell>
        </row>
        <row r="449">
          <cell r="E449" t="str">
            <v/>
          </cell>
          <cell r="F449" t="str">
            <v/>
          </cell>
          <cell r="I449">
            <v>40.160000000000004</v>
          </cell>
          <cell r="J449">
            <v>0</v>
          </cell>
          <cell r="K449">
            <v>40.160000000000004</v>
          </cell>
          <cell r="M449" t="str">
            <v>Service Package</v>
          </cell>
          <cell r="N449">
            <v>0</v>
          </cell>
          <cell r="P449" t="str">
            <v>Service Package</v>
          </cell>
          <cell r="Q449">
            <v>0</v>
          </cell>
          <cell r="S449" t="str">
            <v>Service Package</v>
          </cell>
          <cell r="T449" t="str">
            <v>Service Package</v>
          </cell>
          <cell r="V449" t="str">
            <v>Service Package</v>
          </cell>
          <cell r="W449" t="str">
            <v>Service Package</v>
          </cell>
          <cell r="Y449" t="str">
            <v>Service Package</v>
          </cell>
          <cell r="Z449" t="str">
            <v>Service Package</v>
          </cell>
          <cell r="AB449" t="str">
            <v>Service Package</v>
          </cell>
          <cell r="AC449" t="str">
            <v>Service Package</v>
          </cell>
          <cell r="AE449" t="str">
            <v>Service Package</v>
          </cell>
          <cell r="AF449" t="str">
            <v>Service Package</v>
          </cell>
          <cell r="AH449" t="str">
            <v>Service Package</v>
          </cell>
          <cell r="AI449">
            <v>35.14</v>
          </cell>
          <cell r="AK449" t="str">
            <v>Service Package</v>
          </cell>
          <cell r="AL449">
            <v>0</v>
          </cell>
          <cell r="AN449">
            <v>40.160000000000004</v>
          </cell>
          <cell r="AO449">
            <v>40.160000000000004</v>
          </cell>
          <cell r="AQ449" t="str">
            <v>Service Package</v>
          </cell>
          <cell r="AR449">
            <v>0</v>
          </cell>
          <cell r="AT449" t="str">
            <v>Service Package</v>
          </cell>
          <cell r="AU449">
            <v>0</v>
          </cell>
          <cell r="AW449" t="str">
            <v>Service Package</v>
          </cell>
          <cell r="AX449">
            <v>0</v>
          </cell>
          <cell r="AZ449" t="str">
            <v>Service Package</v>
          </cell>
          <cell r="BA449">
            <v>0</v>
          </cell>
          <cell r="BC449" t="str">
            <v>Service Package</v>
          </cell>
          <cell r="BD449">
            <v>0</v>
          </cell>
        </row>
        <row r="450">
          <cell r="E450" t="str">
            <v>J1790</v>
          </cell>
          <cell r="G450" t="str">
            <v>N</v>
          </cell>
          <cell r="I450">
            <v>28.400000000000002</v>
          </cell>
          <cell r="J450">
            <v>0</v>
          </cell>
          <cell r="K450">
            <v>28.400000000000002</v>
          </cell>
          <cell r="M450" t="str">
            <v>Service Package</v>
          </cell>
          <cell r="N450">
            <v>0</v>
          </cell>
          <cell r="P450" t="str">
            <v>Service Package</v>
          </cell>
          <cell r="Q450">
            <v>0</v>
          </cell>
          <cell r="S450" t="str">
            <v>Service Package</v>
          </cell>
          <cell r="T450" t="str">
            <v>Service Package</v>
          </cell>
          <cell r="V450" t="str">
            <v>Service Package</v>
          </cell>
          <cell r="W450" t="str">
            <v>Service Package</v>
          </cell>
          <cell r="Y450" t="str">
            <v>Service Package</v>
          </cell>
          <cell r="Z450" t="str">
            <v>Service Package</v>
          </cell>
          <cell r="AB450" t="str">
            <v>Service Package</v>
          </cell>
          <cell r="AC450" t="str">
            <v>Service Package</v>
          </cell>
          <cell r="AE450" t="str">
            <v>Service Package</v>
          </cell>
          <cell r="AF450" t="str">
            <v>Service Package</v>
          </cell>
          <cell r="AH450" t="str">
            <v>Service Package</v>
          </cell>
          <cell r="AI450">
            <v>24.849999999999998</v>
          </cell>
          <cell r="AK450" t="str">
            <v>Service Package</v>
          </cell>
          <cell r="AL450">
            <v>0</v>
          </cell>
          <cell r="AN450">
            <v>28.400000000000002</v>
          </cell>
          <cell r="AO450">
            <v>28.400000000000002</v>
          </cell>
          <cell r="AQ450" t="str">
            <v>Service Package</v>
          </cell>
          <cell r="AR450">
            <v>9.4</v>
          </cell>
          <cell r="AT450" t="str">
            <v>Service Package</v>
          </cell>
          <cell r="AU450">
            <v>0</v>
          </cell>
          <cell r="AW450" t="str">
            <v>Service Package</v>
          </cell>
          <cell r="AX450">
            <v>0</v>
          </cell>
          <cell r="AZ450" t="str">
            <v>Service Package</v>
          </cell>
          <cell r="BA450">
            <v>0</v>
          </cell>
          <cell r="BC450" t="str">
            <v>Service Package</v>
          </cell>
          <cell r="BD450">
            <v>0</v>
          </cell>
        </row>
        <row r="451">
          <cell r="E451" t="str">
            <v>J1790</v>
          </cell>
          <cell r="G451" t="str">
            <v>N</v>
          </cell>
          <cell r="I451">
            <v>28.400000000000002</v>
          </cell>
          <cell r="J451">
            <v>0</v>
          </cell>
          <cell r="K451">
            <v>28.400000000000002</v>
          </cell>
          <cell r="M451" t="str">
            <v>Service Package</v>
          </cell>
          <cell r="N451">
            <v>0</v>
          </cell>
          <cell r="P451" t="str">
            <v>Service Package</v>
          </cell>
          <cell r="Q451">
            <v>0</v>
          </cell>
          <cell r="S451" t="str">
            <v>Service Package</v>
          </cell>
          <cell r="T451" t="str">
            <v>Service Package</v>
          </cell>
          <cell r="V451" t="str">
            <v>Service Package</v>
          </cell>
          <cell r="W451" t="str">
            <v>Service Package</v>
          </cell>
          <cell r="Y451" t="str">
            <v>Service Package</v>
          </cell>
          <cell r="Z451" t="str">
            <v>Service Package</v>
          </cell>
          <cell r="AB451" t="str">
            <v>Service Package</v>
          </cell>
          <cell r="AC451" t="str">
            <v>Service Package</v>
          </cell>
          <cell r="AE451" t="str">
            <v>Service Package</v>
          </cell>
          <cell r="AF451" t="str">
            <v>Service Package</v>
          </cell>
          <cell r="AH451" t="str">
            <v>Service Package</v>
          </cell>
          <cell r="AI451">
            <v>24.849999999999998</v>
          </cell>
          <cell r="AK451" t="str">
            <v>Service Package</v>
          </cell>
          <cell r="AL451">
            <v>0</v>
          </cell>
          <cell r="AN451">
            <v>28.400000000000002</v>
          </cell>
          <cell r="AO451">
            <v>28.400000000000002</v>
          </cell>
          <cell r="AQ451" t="str">
            <v>Service Package</v>
          </cell>
          <cell r="AR451">
            <v>9.4</v>
          </cell>
          <cell r="AT451" t="str">
            <v>Service Package</v>
          </cell>
          <cell r="AU451">
            <v>0</v>
          </cell>
          <cell r="AW451" t="str">
            <v>Service Package</v>
          </cell>
          <cell r="AX451">
            <v>0</v>
          </cell>
          <cell r="AZ451" t="str">
            <v>Service Package</v>
          </cell>
          <cell r="BA451">
            <v>0</v>
          </cell>
          <cell r="BC451" t="str">
            <v>Service Package</v>
          </cell>
          <cell r="BD451">
            <v>0</v>
          </cell>
        </row>
        <row r="452">
          <cell r="E452" t="str">
            <v/>
          </cell>
          <cell r="F452" t="str">
            <v/>
          </cell>
          <cell r="I452">
            <v>20.72</v>
          </cell>
          <cell r="J452">
            <v>0</v>
          </cell>
          <cell r="K452">
            <v>20.72</v>
          </cell>
          <cell r="M452" t="str">
            <v>Service Package</v>
          </cell>
          <cell r="N452">
            <v>0</v>
          </cell>
          <cell r="P452" t="str">
            <v>Service Package</v>
          </cell>
          <cell r="Q452">
            <v>0</v>
          </cell>
          <cell r="S452" t="str">
            <v>Service Package</v>
          </cell>
          <cell r="T452" t="str">
            <v>Service Package</v>
          </cell>
          <cell r="V452" t="str">
            <v>Service Package</v>
          </cell>
          <cell r="W452" t="str">
            <v>Service Package</v>
          </cell>
          <cell r="Y452" t="str">
            <v>Service Package</v>
          </cell>
          <cell r="Z452" t="str">
            <v>Service Package</v>
          </cell>
          <cell r="AB452" t="str">
            <v>Service Package</v>
          </cell>
          <cell r="AC452" t="str">
            <v>Service Package</v>
          </cell>
          <cell r="AE452" t="str">
            <v>Service Package</v>
          </cell>
          <cell r="AF452" t="str">
            <v>Service Package</v>
          </cell>
          <cell r="AH452" t="str">
            <v>Service Package</v>
          </cell>
          <cell r="AI452">
            <v>18.13</v>
          </cell>
          <cell r="AK452" t="str">
            <v>Service Package</v>
          </cell>
          <cell r="AL452">
            <v>0</v>
          </cell>
          <cell r="AN452">
            <v>20.72</v>
          </cell>
          <cell r="AO452">
            <v>20.72</v>
          </cell>
          <cell r="AQ452" t="str">
            <v>Service Package</v>
          </cell>
          <cell r="AR452">
            <v>0</v>
          </cell>
          <cell r="AT452" t="str">
            <v>Service Package</v>
          </cell>
          <cell r="AU452">
            <v>0</v>
          </cell>
          <cell r="AW452" t="str">
            <v>Service Package</v>
          </cell>
          <cell r="AX452">
            <v>0</v>
          </cell>
          <cell r="AZ452" t="str">
            <v>Service Package</v>
          </cell>
          <cell r="BA452">
            <v>0</v>
          </cell>
          <cell r="BC452" t="str">
            <v>Service Package</v>
          </cell>
          <cell r="BD452">
            <v>0</v>
          </cell>
        </row>
        <row r="453">
          <cell r="E453" t="str">
            <v/>
          </cell>
          <cell r="F453" t="str">
            <v/>
          </cell>
          <cell r="I453">
            <v>19.920000000000002</v>
          </cell>
          <cell r="J453">
            <v>0</v>
          </cell>
          <cell r="K453">
            <v>19.920000000000002</v>
          </cell>
          <cell r="M453" t="str">
            <v>Service Package</v>
          </cell>
          <cell r="N453">
            <v>0</v>
          </cell>
          <cell r="P453" t="str">
            <v>Service Package</v>
          </cell>
          <cell r="Q453">
            <v>0</v>
          </cell>
          <cell r="S453" t="str">
            <v>Service Package</v>
          </cell>
          <cell r="T453" t="str">
            <v>Service Package</v>
          </cell>
          <cell r="V453" t="str">
            <v>Service Package</v>
          </cell>
          <cell r="W453" t="str">
            <v>Service Package</v>
          </cell>
          <cell r="Y453" t="str">
            <v>Service Package</v>
          </cell>
          <cell r="Z453" t="str">
            <v>Service Package</v>
          </cell>
          <cell r="AB453" t="str">
            <v>Service Package</v>
          </cell>
          <cell r="AC453" t="str">
            <v>Service Package</v>
          </cell>
          <cell r="AE453" t="str">
            <v>Service Package</v>
          </cell>
          <cell r="AF453" t="str">
            <v>Service Package</v>
          </cell>
          <cell r="AH453" t="str">
            <v>Service Package</v>
          </cell>
          <cell r="AI453">
            <v>17.429999999999996</v>
          </cell>
          <cell r="AK453" t="str">
            <v>Service Package</v>
          </cell>
          <cell r="AL453">
            <v>0</v>
          </cell>
          <cell r="AN453">
            <v>19.920000000000002</v>
          </cell>
          <cell r="AO453">
            <v>19.920000000000002</v>
          </cell>
          <cell r="AQ453" t="str">
            <v>Service Package</v>
          </cell>
          <cell r="AR453">
            <v>0</v>
          </cell>
          <cell r="AT453" t="str">
            <v>Service Package</v>
          </cell>
          <cell r="AU453">
            <v>0</v>
          </cell>
          <cell r="AW453" t="str">
            <v>Service Package</v>
          </cell>
          <cell r="AX453">
            <v>0</v>
          </cell>
          <cell r="AZ453" t="str">
            <v>Service Package</v>
          </cell>
          <cell r="BA453">
            <v>0</v>
          </cell>
          <cell r="BC453" t="str">
            <v>Service Package</v>
          </cell>
          <cell r="BD453">
            <v>0</v>
          </cell>
        </row>
        <row r="454">
          <cell r="E454" t="str">
            <v/>
          </cell>
          <cell r="F454" t="str">
            <v/>
          </cell>
          <cell r="I454">
            <v>30.32</v>
          </cell>
          <cell r="J454">
            <v>0</v>
          </cell>
          <cell r="K454">
            <v>30.32</v>
          </cell>
          <cell r="M454" t="str">
            <v>Service Package</v>
          </cell>
          <cell r="N454">
            <v>0</v>
          </cell>
          <cell r="P454" t="str">
            <v>Service Package</v>
          </cell>
          <cell r="Q454">
            <v>0</v>
          </cell>
          <cell r="S454" t="str">
            <v>Service Package</v>
          </cell>
          <cell r="T454" t="str">
            <v>Service Package</v>
          </cell>
          <cell r="V454" t="str">
            <v>Service Package</v>
          </cell>
          <cell r="W454" t="str">
            <v>Service Package</v>
          </cell>
          <cell r="Y454" t="str">
            <v>Service Package</v>
          </cell>
          <cell r="Z454" t="str">
            <v>Service Package</v>
          </cell>
          <cell r="AB454" t="str">
            <v>Service Package</v>
          </cell>
          <cell r="AC454" t="str">
            <v>Service Package</v>
          </cell>
          <cell r="AE454" t="str">
            <v>Service Package</v>
          </cell>
          <cell r="AF454" t="str">
            <v>Service Package</v>
          </cell>
          <cell r="AH454" t="str">
            <v>Service Package</v>
          </cell>
          <cell r="AI454">
            <v>26.529999999999998</v>
          </cell>
          <cell r="AK454" t="str">
            <v>Service Package</v>
          </cell>
          <cell r="AL454">
            <v>0</v>
          </cell>
          <cell r="AN454">
            <v>30.32</v>
          </cell>
          <cell r="AO454">
            <v>30.32</v>
          </cell>
          <cell r="AQ454" t="str">
            <v>Service Package</v>
          </cell>
          <cell r="AR454">
            <v>0</v>
          </cell>
          <cell r="AT454" t="str">
            <v>Service Package</v>
          </cell>
          <cell r="AU454">
            <v>0</v>
          </cell>
          <cell r="AW454" t="str">
            <v>Service Package</v>
          </cell>
          <cell r="AX454">
            <v>0</v>
          </cell>
          <cell r="AZ454" t="str">
            <v>Service Package</v>
          </cell>
          <cell r="BA454">
            <v>0</v>
          </cell>
          <cell r="BC454" t="str">
            <v>Service Package</v>
          </cell>
          <cell r="BD454">
            <v>0</v>
          </cell>
        </row>
        <row r="455">
          <cell r="E455" t="str">
            <v/>
          </cell>
          <cell r="F455" t="str">
            <v/>
          </cell>
          <cell r="I455">
            <v>62.720000000000006</v>
          </cell>
          <cell r="J455">
            <v>0</v>
          </cell>
          <cell r="K455">
            <v>62.720000000000006</v>
          </cell>
          <cell r="M455" t="str">
            <v>Service Package</v>
          </cell>
          <cell r="N455">
            <v>0</v>
          </cell>
          <cell r="P455" t="str">
            <v>Service Package</v>
          </cell>
          <cell r="Q455">
            <v>0</v>
          </cell>
          <cell r="S455" t="str">
            <v>Service Package</v>
          </cell>
          <cell r="T455" t="str">
            <v>Service Package</v>
          </cell>
          <cell r="V455" t="str">
            <v>Service Package</v>
          </cell>
          <cell r="W455" t="str">
            <v>Service Package</v>
          </cell>
          <cell r="Y455" t="str">
            <v>Service Package</v>
          </cell>
          <cell r="Z455" t="str">
            <v>Service Package</v>
          </cell>
          <cell r="AB455" t="str">
            <v>Service Package</v>
          </cell>
          <cell r="AC455" t="str">
            <v>Service Package</v>
          </cell>
          <cell r="AE455" t="str">
            <v>Service Package</v>
          </cell>
          <cell r="AF455" t="str">
            <v>Service Package</v>
          </cell>
          <cell r="AH455" t="str">
            <v>Service Package</v>
          </cell>
          <cell r="AI455">
            <v>54.88</v>
          </cell>
          <cell r="AK455" t="str">
            <v>Service Package</v>
          </cell>
          <cell r="AL455">
            <v>0</v>
          </cell>
          <cell r="AN455">
            <v>62.720000000000006</v>
          </cell>
          <cell r="AO455">
            <v>62.720000000000006</v>
          </cell>
          <cell r="AQ455" t="str">
            <v>Service Package</v>
          </cell>
          <cell r="AR455">
            <v>0</v>
          </cell>
          <cell r="AT455" t="str">
            <v>Service Package</v>
          </cell>
          <cell r="AU455">
            <v>0</v>
          </cell>
          <cell r="AW455" t="str">
            <v>Service Package</v>
          </cell>
          <cell r="AX455">
            <v>0</v>
          </cell>
          <cell r="AZ455" t="str">
            <v>Service Package</v>
          </cell>
          <cell r="BA455">
            <v>0</v>
          </cell>
          <cell r="BC455" t="str">
            <v>Service Package</v>
          </cell>
          <cell r="BD455">
            <v>0</v>
          </cell>
        </row>
        <row r="456">
          <cell r="E456" t="str">
            <v/>
          </cell>
          <cell r="F456" t="str">
            <v/>
          </cell>
          <cell r="I456">
            <v>4.32</v>
          </cell>
          <cell r="J456">
            <v>0</v>
          </cell>
          <cell r="K456">
            <v>4.32</v>
          </cell>
          <cell r="M456" t="str">
            <v>Service Package</v>
          </cell>
          <cell r="N456">
            <v>0</v>
          </cell>
          <cell r="P456" t="str">
            <v>Service Package</v>
          </cell>
          <cell r="Q456">
            <v>0</v>
          </cell>
          <cell r="S456" t="str">
            <v>Service Package</v>
          </cell>
          <cell r="T456" t="str">
            <v>Service Package</v>
          </cell>
          <cell r="V456" t="str">
            <v>Service Package</v>
          </cell>
          <cell r="W456" t="str">
            <v>Service Package</v>
          </cell>
          <cell r="Y456" t="str">
            <v>Service Package</v>
          </cell>
          <cell r="Z456" t="str">
            <v>Service Package</v>
          </cell>
          <cell r="AB456" t="str">
            <v>Service Package</v>
          </cell>
          <cell r="AC456" t="str">
            <v>Service Package</v>
          </cell>
          <cell r="AE456" t="str">
            <v>Service Package</v>
          </cell>
          <cell r="AF456" t="str">
            <v>Service Package</v>
          </cell>
          <cell r="AH456" t="str">
            <v>Service Package</v>
          </cell>
          <cell r="AI456">
            <v>3.78</v>
          </cell>
          <cell r="AK456" t="str">
            <v>Service Package</v>
          </cell>
          <cell r="AL456">
            <v>0</v>
          </cell>
          <cell r="AN456">
            <v>4.32</v>
          </cell>
          <cell r="AO456">
            <v>4.32</v>
          </cell>
          <cell r="AQ456" t="str">
            <v>Service Package</v>
          </cell>
          <cell r="AR456">
            <v>0</v>
          </cell>
          <cell r="AT456" t="str">
            <v>Service Package</v>
          </cell>
          <cell r="AU456">
            <v>0</v>
          </cell>
          <cell r="AW456" t="str">
            <v>Service Package</v>
          </cell>
          <cell r="AX456">
            <v>0</v>
          </cell>
          <cell r="AZ456" t="str">
            <v>Service Package</v>
          </cell>
          <cell r="BA456">
            <v>0</v>
          </cell>
          <cell r="BC456" t="str">
            <v>Service Package</v>
          </cell>
          <cell r="BD456">
            <v>0</v>
          </cell>
        </row>
        <row r="457">
          <cell r="E457" t="str">
            <v/>
          </cell>
          <cell r="F457" t="str">
            <v/>
          </cell>
          <cell r="I457">
            <v>5.2</v>
          </cell>
          <cell r="J457">
            <v>0</v>
          </cell>
          <cell r="K457">
            <v>5.2</v>
          </cell>
          <cell r="M457" t="str">
            <v>Service Package</v>
          </cell>
          <cell r="N457">
            <v>0</v>
          </cell>
          <cell r="P457" t="str">
            <v>Service Package</v>
          </cell>
          <cell r="Q457">
            <v>0</v>
          </cell>
          <cell r="S457" t="str">
            <v>Service Package</v>
          </cell>
          <cell r="T457" t="str">
            <v>Service Package</v>
          </cell>
          <cell r="V457" t="str">
            <v>Service Package</v>
          </cell>
          <cell r="W457" t="str">
            <v>Service Package</v>
          </cell>
          <cell r="Y457" t="str">
            <v>Service Package</v>
          </cell>
          <cell r="Z457" t="str">
            <v>Service Package</v>
          </cell>
          <cell r="AB457" t="str">
            <v>Service Package</v>
          </cell>
          <cell r="AC457" t="str">
            <v>Service Package</v>
          </cell>
          <cell r="AE457" t="str">
            <v>Service Package</v>
          </cell>
          <cell r="AF457" t="str">
            <v>Service Package</v>
          </cell>
          <cell r="AH457" t="str">
            <v>Service Package</v>
          </cell>
          <cell r="AI457">
            <v>4.55</v>
          </cell>
          <cell r="AK457" t="str">
            <v>Service Package</v>
          </cell>
          <cell r="AL457">
            <v>0</v>
          </cell>
          <cell r="AN457">
            <v>5.2</v>
          </cell>
          <cell r="AO457">
            <v>5.2</v>
          </cell>
          <cell r="AQ457" t="str">
            <v>Service Package</v>
          </cell>
          <cell r="AR457">
            <v>0</v>
          </cell>
          <cell r="AT457" t="str">
            <v>Service Package</v>
          </cell>
          <cell r="AU457">
            <v>0</v>
          </cell>
          <cell r="AW457" t="str">
            <v>Service Package</v>
          </cell>
          <cell r="AX457">
            <v>0</v>
          </cell>
          <cell r="AZ457" t="str">
            <v>Service Package</v>
          </cell>
          <cell r="BA457">
            <v>0</v>
          </cell>
          <cell r="BC457" t="str">
            <v>Service Package</v>
          </cell>
          <cell r="BD457">
            <v>0</v>
          </cell>
        </row>
        <row r="458">
          <cell r="E458" t="str">
            <v/>
          </cell>
          <cell r="F458" t="str">
            <v/>
          </cell>
          <cell r="I458">
            <v>7.3599999999999994</v>
          </cell>
          <cell r="J458">
            <v>0</v>
          </cell>
          <cell r="K458">
            <v>7.3599999999999994</v>
          </cell>
          <cell r="M458" t="str">
            <v>Service Package</v>
          </cell>
          <cell r="N458">
            <v>0</v>
          </cell>
          <cell r="P458" t="str">
            <v>Service Package</v>
          </cell>
          <cell r="Q458">
            <v>0</v>
          </cell>
          <cell r="S458" t="str">
            <v>Service Package</v>
          </cell>
          <cell r="T458" t="str">
            <v>Service Package</v>
          </cell>
          <cell r="V458" t="str">
            <v>Service Package</v>
          </cell>
          <cell r="W458" t="str">
            <v>Service Package</v>
          </cell>
          <cell r="Y458" t="str">
            <v>Service Package</v>
          </cell>
          <cell r="Z458" t="str">
            <v>Service Package</v>
          </cell>
          <cell r="AB458" t="str">
            <v>Service Package</v>
          </cell>
          <cell r="AC458" t="str">
            <v>Service Package</v>
          </cell>
          <cell r="AE458" t="str">
            <v>Service Package</v>
          </cell>
          <cell r="AF458" t="str">
            <v>Service Package</v>
          </cell>
          <cell r="AH458" t="str">
            <v>Service Package</v>
          </cell>
          <cell r="AI458">
            <v>6.4399999999999995</v>
          </cell>
          <cell r="AK458" t="str">
            <v>Service Package</v>
          </cell>
          <cell r="AL458">
            <v>0</v>
          </cell>
          <cell r="AN458">
            <v>7.3599999999999994</v>
          </cell>
          <cell r="AO458">
            <v>7.3599999999999994</v>
          </cell>
          <cell r="AQ458" t="str">
            <v>Service Package</v>
          </cell>
          <cell r="AR458">
            <v>0</v>
          </cell>
          <cell r="AT458" t="str">
            <v>Service Package</v>
          </cell>
          <cell r="AU458">
            <v>0</v>
          </cell>
          <cell r="AW458" t="str">
            <v>Service Package</v>
          </cell>
          <cell r="AX458">
            <v>0</v>
          </cell>
          <cell r="AZ458" t="str">
            <v>Service Package</v>
          </cell>
          <cell r="BA458">
            <v>0</v>
          </cell>
          <cell r="BC458" t="str">
            <v>Service Package</v>
          </cell>
          <cell r="BD458">
            <v>0</v>
          </cell>
        </row>
        <row r="459">
          <cell r="E459" t="str">
            <v/>
          </cell>
          <cell r="F459" t="str">
            <v/>
          </cell>
          <cell r="I459">
            <v>30.080000000000002</v>
          </cell>
          <cell r="J459">
            <v>0</v>
          </cell>
          <cell r="K459">
            <v>30.080000000000002</v>
          </cell>
          <cell r="M459" t="str">
            <v>Service Package</v>
          </cell>
          <cell r="N459">
            <v>0</v>
          </cell>
          <cell r="P459" t="str">
            <v>Service Package</v>
          </cell>
          <cell r="Q459">
            <v>0</v>
          </cell>
          <cell r="S459" t="str">
            <v>Service Package</v>
          </cell>
          <cell r="T459" t="str">
            <v>Service Package</v>
          </cell>
          <cell r="V459" t="str">
            <v>Service Package</v>
          </cell>
          <cell r="W459" t="str">
            <v>Service Package</v>
          </cell>
          <cell r="Y459" t="str">
            <v>Service Package</v>
          </cell>
          <cell r="Z459" t="str">
            <v>Service Package</v>
          </cell>
          <cell r="AB459" t="str">
            <v>Service Package</v>
          </cell>
          <cell r="AC459" t="str">
            <v>Service Package</v>
          </cell>
          <cell r="AE459" t="str">
            <v>Service Package</v>
          </cell>
          <cell r="AF459" t="str">
            <v>Service Package</v>
          </cell>
          <cell r="AH459" t="str">
            <v>Service Package</v>
          </cell>
          <cell r="AI459">
            <v>26.32</v>
          </cell>
          <cell r="AK459" t="str">
            <v>Service Package</v>
          </cell>
          <cell r="AL459">
            <v>0</v>
          </cell>
          <cell r="AN459">
            <v>30.080000000000002</v>
          </cell>
          <cell r="AO459">
            <v>30.080000000000002</v>
          </cell>
          <cell r="AQ459" t="str">
            <v>Service Package</v>
          </cell>
          <cell r="AR459">
            <v>0</v>
          </cell>
          <cell r="AT459" t="str">
            <v>Service Package</v>
          </cell>
          <cell r="AU459">
            <v>0</v>
          </cell>
          <cell r="AW459" t="str">
            <v>Service Package</v>
          </cell>
          <cell r="AX459">
            <v>0</v>
          </cell>
          <cell r="AZ459" t="str">
            <v>Service Package</v>
          </cell>
          <cell r="BA459">
            <v>0</v>
          </cell>
          <cell r="BC459" t="str">
            <v>Service Package</v>
          </cell>
          <cell r="BD459">
            <v>0</v>
          </cell>
        </row>
        <row r="460">
          <cell r="E460" t="str">
            <v/>
          </cell>
          <cell r="F460" t="str">
            <v/>
          </cell>
          <cell r="I460">
            <v>30.080000000000002</v>
          </cell>
          <cell r="J460">
            <v>0</v>
          </cell>
          <cell r="K460">
            <v>30.080000000000002</v>
          </cell>
          <cell r="M460" t="str">
            <v>Service Package</v>
          </cell>
          <cell r="N460">
            <v>0</v>
          </cell>
          <cell r="P460" t="str">
            <v>Service Package</v>
          </cell>
          <cell r="Q460">
            <v>0</v>
          </cell>
          <cell r="S460" t="str">
            <v>Service Package</v>
          </cell>
          <cell r="T460" t="str">
            <v>Service Package</v>
          </cell>
          <cell r="V460" t="str">
            <v>Service Package</v>
          </cell>
          <cell r="W460" t="str">
            <v>Service Package</v>
          </cell>
          <cell r="Y460" t="str">
            <v>Service Package</v>
          </cell>
          <cell r="Z460" t="str">
            <v>Service Package</v>
          </cell>
          <cell r="AB460" t="str">
            <v>Service Package</v>
          </cell>
          <cell r="AC460" t="str">
            <v>Service Package</v>
          </cell>
          <cell r="AE460" t="str">
            <v>Service Package</v>
          </cell>
          <cell r="AF460" t="str">
            <v>Service Package</v>
          </cell>
          <cell r="AH460" t="str">
            <v>Service Package</v>
          </cell>
          <cell r="AI460">
            <v>26.32</v>
          </cell>
          <cell r="AK460" t="str">
            <v>Service Package</v>
          </cell>
          <cell r="AL460">
            <v>0</v>
          </cell>
          <cell r="AN460">
            <v>30.080000000000002</v>
          </cell>
          <cell r="AO460">
            <v>30.080000000000002</v>
          </cell>
          <cell r="AQ460" t="str">
            <v>Service Package</v>
          </cell>
          <cell r="AR460">
            <v>0</v>
          </cell>
          <cell r="AT460" t="str">
            <v>Service Package</v>
          </cell>
          <cell r="AU460">
            <v>0</v>
          </cell>
          <cell r="AW460" t="str">
            <v>Service Package</v>
          </cell>
          <cell r="AX460">
            <v>0</v>
          </cell>
          <cell r="AZ460" t="str">
            <v>Service Package</v>
          </cell>
          <cell r="BA460">
            <v>0</v>
          </cell>
          <cell r="BC460" t="str">
            <v>Service Package</v>
          </cell>
          <cell r="BD460">
            <v>0</v>
          </cell>
        </row>
        <row r="461">
          <cell r="E461" t="str">
            <v/>
          </cell>
          <cell r="F461" t="str">
            <v/>
          </cell>
          <cell r="I461">
            <v>4.6399999999999997</v>
          </cell>
          <cell r="J461">
            <v>0</v>
          </cell>
          <cell r="K461">
            <v>4.6399999999999997</v>
          </cell>
          <cell r="M461" t="str">
            <v>Service Package</v>
          </cell>
          <cell r="N461">
            <v>0</v>
          </cell>
          <cell r="P461" t="str">
            <v>Service Package</v>
          </cell>
          <cell r="Q461">
            <v>0</v>
          </cell>
          <cell r="S461" t="str">
            <v>Service Package</v>
          </cell>
          <cell r="T461" t="str">
            <v>Service Package</v>
          </cell>
          <cell r="V461" t="str">
            <v>Service Package</v>
          </cell>
          <cell r="W461" t="str">
            <v>Service Package</v>
          </cell>
          <cell r="Y461" t="str">
            <v>Service Package</v>
          </cell>
          <cell r="Z461" t="str">
            <v>Service Package</v>
          </cell>
          <cell r="AB461" t="str">
            <v>Service Package</v>
          </cell>
          <cell r="AC461" t="str">
            <v>Service Package</v>
          </cell>
          <cell r="AE461" t="str">
            <v>Service Package</v>
          </cell>
          <cell r="AF461" t="str">
            <v>Service Package</v>
          </cell>
          <cell r="AH461" t="str">
            <v>Service Package</v>
          </cell>
          <cell r="AI461">
            <v>4.0599999999999996</v>
          </cell>
          <cell r="AK461" t="str">
            <v>Service Package</v>
          </cell>
          <cell r="AL461">
            <v>0</v>
          </cell>
          <cell r="AN461">
            <v>4.6399999999999997</v>
          </cell>
          <cell r="AO461">
            <v>4.6399999999999997</v>
          </cell>
          <cell r="AQ461" t="str">
            <v>Service Package</v>
          </cell>
          <cell r="AR461">
            <v>0</v>
          </cell>
          <cell r="AT461" t="str">
            <v>Service Package</v>
          </cell>
          <cell r="AU461">
            <v>0</v>
          </cell>
          <cell r="AW461" t="str">
            <v>Service Package</v>
          </cell>
          <cell r="AX461">
            <v>0</v>
          </cell>
          <cell r="AZ461" t="str">
            <v>Service Package</v>
          </cell>
          <cell r="BA461">
            <v>0</v>
          </cell>
          <cell r="BC461" t="str">
            <v>Service Package</v>
          </cell>
          <cell r="BD461">
            <v>0</v>
          </cell>
        </row>
        <row r="462">
          <cell r="E462" t="str">
            <v>J1650</v>
          </cell>
          <cell r="G462" t="str">
            <v>N</v>
          </cell>
          <cell r="I462">
            <v>61.84</v>
          </cell>
          <cell r="J462">
            <v>0</v>
          </cell>
          <cell r="K462">
            <v>61.84</v>
          </cell>
          <cell r="M462" t="str">
            <v>Service Package</v>
          </cell>
          <cell r="N462">
            <v>0</v>
          </cell>
          <cell r="P462" t="str">
            <v>Service Package</v>
          </cell>
          <cell r="Q462">
            <v>0</v>
          </cell>
          <cell r="S462" t="str">
            <v>Service Package</v>
          </cell>
          <cell r="T462" t="str">
            <v>Service Package</v>
          </cell>
          <cell r="V462" t="str">
            <v>Service Package</v>
          </cell>
          <cell r="W462" t="str">
            <v>Service Package</v>
          </cell>
          <cell r="Y462" t="str">
            <v>Service Package</v>
          </cell>
          <cell r="Z462" t="str">
            <v>Service Package</v>
          </cell>
          <cell r="AB462" t="str">
            <v>Service Package</v>
          </cell>
          <cell r="AC462" t="str">
            <v>Service Package</v>
          </cell>
          <cell r="AE462" t="str">
            <v>Service Package</v>
          </cell>
          <cell r="AF462" t="str">
            <v>Service Package</v>
          </cell>
          <cell r="AH462" t="str">
            <v>Service Package</v>
          </cell>
          <cell r="AI462">
            <v>54.109999999999992</v>
          </cell>
          <cell r="AK462" t="str">
            <v>Service Package</v>
          </cell>
          <cell r="AL462">
            <v>0</v>
          </cell>
          <cell r="AN462">
            <v>61.84</v>
          </cell>
          <cell r="AO462">
            <v>61.84</v>
          </cell>
          <cell r="AQ462" t="str">
            <v>Service Package</v>
          </cell>
          <cell r="AR462">
            <v>0.87</v>
          </cell>
          <cell r="AT462" t="str">
            <v>Service Package</v>
          </cell>
          <cell r="AU462">
            <v>0</v>
          </cell>
          <cell r="AW462" t="str">
            <v>Service Package</v>
          </cell>
          <cell r="AX462">
            <v>0</v>
          </cell>
          <cell r="AZ462" t="str">
            <v>Service Package</v>
          </cell>
          <cell r="BA462">
            <v>0</v>
          </cell>
          <cell r="BC462" t="str">
            <v>Service Package</v>
          </cell>
          <cell r="BD462">
            <v>0</v>
          </cell>
        </row>
        <row r="463">
          <cell r="E463" t="str">
            <v>J1650</v>
          </cell>
          <cell r="G463" t="str">
            <v>N</v>
          </cell>
          <cell r="I463">
            <v>94.48</v>
          </cell>
          <cell r="J463">
            <v>0</v>
          </cell>
          <cell r="K463">
            <v>94.48</v>
          </cell>
          <cell r="M463" t="str">
            <v>Service Package</v>
          </cell>
          <cell r="N463">
            <v>0</v>
          </cell>
          <cell r="P463" t="str">
            <v>Service Package</v>
          </cell>
          <cell r="Q463">
            <v>0</v>
          </cell>
          <cell r="S463" t="str">
            <v>Service Package</v>
          </cell>
          <cell r="T463" t="str">
            <v>Service Package</v>
          </cell>
          <cell r="V463" t="str">
            <v>Service Package</v>
          </cell>
          <cell r="W463" t="str">
            <v>Service Package</v>
          </cell>
          <cell r="Y463" t="str">
            <v>Service Package</v>
          </cell>
          <cell r="Z463" t="str">
            <v>Service Package</v>
          </cell>
          <cell r="AB463" t="str">
            <v>Service Package</v>
          </cell>
          <cell r="AC463" t="str">
            <v>Service Package</v>
          </cell>
          <cell r="AE463" t="str">
            <v>Service Package</v>
          </cell>
          <cell r="AF463" t="str">
            <v>Service Package</v>
          </cell>
          <cell r="AH463" t="str">
            <v>Service Package</v>
          </cell>
          <cell r="AI463">
            <v>82.669999999999987</v>
          </cell>
          <cell r="AK463" t="str">
            <v>Service Package</v>
          </cell>
          <cell r="AL463">
            <v>0</v>
          </cell>
          <cell r="AN463">
            <v>94.48</v>
          </cell>
          <cell r="AO463">
            <v>94.48</v>
          </cell>
          <cell r="AQ463" t="str">
            <v>Service Package</v>
          </cell>
          <cell r="AR463">
            <v>0.87</v>
          </cell>
          <cell r="AT463" t="str">
            <v>Service Package</v>
          </cell>
          <cell r="AU463">
            <v>0</v>
          </cell>
          <cell r="AW463" t="str">
            <v>Service Package</v>
          </cell>
          <cell r="AX463">
            <v>0</v>
          </cell>
          <cell r="AZ463" t="str">
            <v>Service Package</v>
          </cell>
          <cell r="BA463">
            <v>0</v>
          </cell>
          <cell r="BC463" t="str">
            <v>Service Package</v>
          </cell>
          <cell r="BD463">
            <v>0</v>
          </cell>
        </row>
        <row r="464">
          <cell r="E464" t="str">
            <v>J1650</v>
          </cell>
          <cell r="G464" t="str">
            <v>N</v>
          </cell>
          <cell r="I464">
            <v>12.4</v>
          </cell>
          <cell r="J464">
            <v>0</v>
          </cell>
          <cell r="K464">
            <v>12.4</v>
          </cell>
          <cell r="M464" t="str">
            <v>Service Package</v>
          </cell>
          <cell r="N464">
            <v>0</v>
          </cell>
          <cell r="P464" t="str">
            <v>Service Package</v>
          </cell>
          <cell r="Q464">
            <v>0</v>
          </cell>
          <cell r="S464" t="str">
            <v>Service Package</v>
          </cell>
          <cell r="T464" t="str">
            <v>Service Package</v>
          </cell>
          <cell r="V464" t="str">
            <v>Service Package</v>
          </cell>
          <cell r="W464" t="str">
            <v>Service Package</v>
          </cell>
          <cell r="Y464" t="str">
            <v>Service Package</v>
          </cell>
          <cell r="Z464" t="str">
            <v>Service Package</v>
          </cell>
          <cell r="AB464" t="str">
            <v>Service Package</v>
          </cell>
          <cell r="AC464" t="str">
            <v>Service Package</v>
          </cell>
          <cell r="AE464" t="str">
            <v>Service Package</v>
          </cell>
          <cell r="AF464" t="str">
            <v>Service Package</v>
          </cell>
          <cell r="AH464" t="str">
            <v>Service Package</v>
          </cell>
          <cell r="AI464">
            <v>10.85</v>
          </cell>
          <cell r="AK464" t="str">
            <v>Service Package</v>
          </cell>
          <cell r="AL464">
            <v>0</v>
          </cell>
          <cell r="AN464">
            <v>12.4</v>
          </cell>
          <cell r="AO464">
            <v>12.4</v>
          </cell>
          <cell r="AQ464" t="str">
            <v>Service Package</v>
          </cell>
          <cell r="AR464">
            <v>0.87</v>
          </cell>
          <cell r="AT464" t="str">
            <v>Service Package</v>
          </cell>
          <cell r="AU464">
            <v>0</v>
          </cell>
          <cell r="AW464" t="str">
            <v>Service Package</v>
          </cell>
          <cell r="AX464">
            <v>0</v>
          </cell>
          <cell r="AZ464" t="str">
            <v>Service Package</v>
          </cell>
          <cell r="BA464">
            <v>0</v>
          </cell>
          <cell r="BC464" t="str">
            <v>Service Package</v>
          </cell>
          <cell r="BD464">
            <v>0</v>
          </cell>
        </row>
        <row r="465">
          <cell r="E465" t="str">
            <v>J1650</v>
          </cell>
          <cell r="G465" t="str">
            <v>N</v>
          </cell>
          <cell r="I465">
            <v>12.32</v>
          </cell>
          <cell r="J465">
            <v>0</v>
          </cell>
          <cell r="K465">
            <v>12.32</v>
          </cell>
          <cell r="M465" t="str">
            <v>Service Package</v>
          </cell>
          <cell r="N465">
            <v>0</v>
          </cell>
          <cell r="P465" t="str">
            <v>Service Package</v>
          </cell>
          <cell r="Q465">
            <v>0</v>
          </cell>
          <cell r="S465" t="str">
            <v>Service Package</v>
          </cell>
          <cell r="T465" t="str">
            <v>Service Package</v>
          </cell>
          <cell r="V465" t="str">
            <v>Service Package</v>
          </cell>
          <cell r="W465" t="str">
            <v>Service Package</v>
          </cell>
          <cell r="Y465" t="str">
            <v>Service Package</v>
          </cell>
          <cell r="Z465" t="str">
            <v>Service Package</v>
          </cell>
          <cell r="AB465" t="str">
            <v>Service Package</v>
          </cell>
          <cell r="AC465" t="str">
            <v>Service Package</v>
          </cell>
          <cell r="AE465" t="str">
            <v>Service Package</v>
          </cell>
          <cell r="AF465" t="str">
            <v>Service Package</v>
          </cell>
          <cell r="AH465" t="str">
            <v>Service Package</v>
          </cell>
          <cell r="AI465">
            <v>10.78</v>
          </cell>
          <cell r="AK465" t="str">
            <v>Service Package</v>
          </cell>
          <cell r="AL465">
            <v>0</v>
          </cell>
          <cell r="AN465">
            <v>12.32</v>
          </cell>
          <cell r="AO465">
            <v>12.32</v>
          </cell>
          <cell r="AQ465" t="str">
            <v>Service Package</v>
          </cell>
          <cell r="AR465">
            <v>0.87</v>
          </cell>
          <cell r="AT465" t="str">
            <v>Service Package</v>
          </cell>
          <cell r="AU465">
            <v>0</v>
          </cell>
          <cell r="AW465" t="str">
            <v>Service Package</v>
          </cell>
          <cell r="AX465">
            <v>0</v>
          </cell>
          <cell r="AZ465" t="str">
            <v>Service Package</v>
          </cell>
          <cell r="BA465">
            <v>0</v>
          </cell>
          <cell r="BC465" t="str">
            <v>Service Package</v>
          </cell>
          <cell r="BD465">
            <v>0</v>
          </cell>
        </row>
        <row r="466">
          <cell r="E466" t="str">
            <v>J1650</v>
          </cell>
          <cell r="G466" t="str">
            <v>N</v>
          </cell>
          <cell r="I466">
            <v>11.520000000000001</v>
          </cell>
          <cell r="J466">
            <v>0</v>
          </cell>
          <cell r="K466">
            <v>11.520000000000001</v>
          </cell>
          <cell r="M466" t="str">
            <v>Service Package</v>
          </cell>
          <cell r="N466">
            <v>0</v>
          </cell>
          <cell r="P466" t="str">
            <v>Service Package</v>
          </cell>
          <cell r="Q466">
            <v>0</v>
          </cell>
          <cell r="S466" t="str">
            <v>Service Package</v>
          </cell>
          <cell r="T466" t="str">
            <v>Service Package</v>
          </cell>
          <cell r="V466" t="str">
            <v>Service Package</v>
          </cell>
          <cell r="W466" t="str">
            <v>Service Package</v>
          </cell>
          <cell r="Y466" t="str">
            <v>Service Package</v>
          </cell>
          <cell r="Z466" t="str">
            <v>Service Package</v>
          </cell>
          <cell r="AB466" t="str">
            <v>Service Package</v>
          </cell>
          <cell r="AC466" t="str">
            <v>Service Package</v>
          </cell>
          <cell r="AE466" t="str">
            <v>Service Package</v>
          </cell>
          <cell r="AF466" t="str">
            <v>Service Package</v>
          </cell>
          <cell r="AH466" t="str">
            <v>Service Package</v>
          </cell>
          <cell r="AI466">
            <v>10.08</v>
          </cell>
          <cell r="AK466" t="str">
            <v>Service Package</v>
          </cell>
          <cell r="AL466">
            <v>0</v>
          </cell>
          <cell r="AN466">
            <v>11.520000000000001</v>
          </cell>
          <cell r="AO466">
            <v>11.520000000000001</v>
          </cell>
          <cell r="AQ466" t="str">
            <v>Service Package</v>
          </cell>
          <cell r="AR466">
            <v>0.87</v>
          </cell>
          <cell r="AT466" t="str">
            <v>Service Package</v>
          </cell>
          <cell r="AU466">
            <v>0</v>
          </cell>
          <cell r="AW466" t="str">
            <v>Service Package</v>
          </cell>
          <cell r="AX466">
            <v>0</v>
          </cell>
          <cell r="AZ466" t="str">
            <v>Service Package</v>
          </cell>
          <cell r="BA466">
            <v>0</v>
          </cell>
          <cell r="BC466" t="str">
            <v>Service Package</v>
          </cell>
          <cell r="BD466">
            <v>0</v>
          </cell>
        </row>
        <row r="467">
          <cell r="E467" t="str">
            <v>J1650</v>
          </cell>
          <cell r="G467" t="str">
            <v>N</v>
          </cell>
          <cell r="I467">
            <v>28.64</v>
          </cell>
          <cell r="J467">
            <v>0</v>
          </cell>
          <cell r="K467">
            <v>28.64</v>
          </cell>
          <cell r="M467" t="str">
            <v>Service Package</v>
          </cell>
          <cell r="N467">
            <v>0</v>
          </cell>
          <cell r="P467" t="str">
            <v>Service Package</v>
          </cell>
          <cell r="Q467">
            <v>0</v>
          </cell>
          <cell r="S467" t="str">
            <v>Service Package</v>
          </cell>
          <cell r="T467" t="str">
            <v>Service Package</v>
          </cell>
          <cell r="V467" t="str">
            <v>Service Package</v>
          </cell>
          <cell r="W467" t="str">
            <v>Service Package</v>
          </cell>
          <cell r="Y467" t="str">
            <v>Service Package</v>
          </cell>
          <cell r="Z467" t="str">
            <v>Service Package</v>
          </cell>
          <cell r="AB467" t="str">
            <v>Service Package</v>
          </cell>
          <cell r="AC467" t="str">
            <v>Service Package</v>
          </cell>
          <cell r="AE467" t="str">
            <v>Service Package</v>
          </cell>
          <cell r="AF467" t="str">
            <v>Service Package</v>
          </cell>
          <cell r="AH467" t="str">
            <v>Service Package</v>
          </cell>
          <cell r="AI467">
            <v>25.059999999999995</v>
          </cell>
          <cell r="AK467" t="str">
            <v>Service Package</v>
          </cell>
          <cell r="AL467">
            <v>0</v>
          </cell>
          <cell r="AN467">
            <v>28.64</v>
          </cell>
          <cell r="AO467">
            <v>28.64</v>
          </cell>
          <cell r="AQ467" t="str">
            <v>Service Package</v>
          </cell>
          <cell r="AR467">
            <v>0.87</v>
          </cell>
          <cell r="AT467" t="str">
            <v>Service Package</v>
          </cell>
          <cell r="AU467">
            <v>0</v>
          </cell>
          <cell r="AW467" t="str">
            <v>Service Package</v>
          </cell>
          <cell r="AX467">
            <v>0</v>
          </cell>
          <cell r="AZ467" t="str">
            <v>Service Package</v>
          </cell>
          <cell r="BA467">
            <v>0</v>
          </cell>
          <cell r="BC467" t="str">
            <v>Service Package</v>
          </cell>
          <cell r="BD467">
            <v>0</v>
          </cell>
        </row>
        <row r="468">
          <cell r="E468" t="str">
            <v>J1650</v>
          </cell>
          <cell r="G468" t="str">
            <v>N</v>
          </cell>
          <cell r="I468">
            <v>24.64</v>
          </cell>
          <cell r="J468">
            <v>0</v>
          </cell>
          <cell r="K468">
            <v>24.64</v>
          </cell>
          <cell r="M468" t="str">
            <v>Service Package</v>
          </cell>
          <cell r="N468">
            <v>0</v>
          </cell>
          <cell r="P468" t="str">
            <v>Service Package</v>
          </cell>
          <cell r="Q468">
            <v>0</v>
          </cell>
          <cell r="S468" t="str">
            <v>Service Package</v>
          </cell>
          <cell r="T468" t="str">
            <v>Service Package</v>
          </cell>
          <cell r="V468" t="str">
            <v>Service Package</v>
          </cell>
          <cell r="W468" t="str">
            <v>Service Package</v>
          </cell>
          <cell r="Y468" t="str">
            <v>Service Package</v>
          </cell>
          <cell r="Z468" t="str">
            <v>Service Package</v>
          </cell>
          <cell r="AB468" t="str">
            <v>Service Package</v>
          </cell>
          <cell r="AC468" t="str">
            <v>Service Package</v>
          </cell>
          <cell r="AE468" t="str">
            <v>Service Package</v>
          </cell>
          <cell r="AF468" t="str">
            <v>Service Package</v>
          </cell>
          <cell r="AH468" t="str">
            <v>Service Package</v>
          </cell>
          <cell r="AI468">
            <v>21.56</v>
          </cell>
          <cell r="AK468" t="str">
            <v>Service Package</v>
          </cell>
          <cell r="AL468">
            <v>0</v>
          </cell>
          <cell r="AN468">
            <v>24.64</v>
          </cell>
          <cell r="AO468">
            <v>24.64</v>
          </cell>
          <cell r="AQ468" t="str">
            <v>Service Package</v>
          </cell>
          <cell r="AR468">
            <v>0.87</v>
          </cell>
          <cell r="AT468" t="str">
            <v>Service Package</v>
          </cell>
          <cell r="AU468">
            <v>0</v>
          </cell>
          <cell r="AW468" t="str">
            <v>Service Package</v>
          </cell>
          <cell r="AX468">
            <v>0</v>
          </cell>
          <cell r="AZ468" t="str">
            <v>Service Package</v>
          </cell>
          <cell r="BA468">
            <v>0</v>
          </cell>
          <cell r="BC468" t="str">
            <v>Service Package</v>
          </cell>
          <cell r="BD468">
            <v>0</v>
          </cell>
        </row>
        <row r="469">
          <cell r="E469" t="str">
            <v>J1650</v>
          </cell>
          <cell r="G469" t="str">
            <v>N</v>
          </cell>
          <cell r="I469">
            <v>62.960000000000008</v>
          </cell>
          <cell r="J469">
            <v>0</v>
          </cell>
          <cell r="K469">
            <v>62.960000000000008</v>
          </cell>
          <cell r="M469" t="str">
            <v>Service Package</v>
          </cell>
          <cell r="N469">
            <v>0</v>
          </cell>
          <cell r="P469" t="str">
            <v>Service Package</v>
          </cell>
          <cell r="Q469">
            <v>0</v>
          </cell>
          <cell r="S469" t="str">
            <v>Service Package</v>
          </cell>
          <cell r="T469" t="str">
            <v>Service Package</v>
          </cell>
          <cell r="V469" t="str">
            <v>Service Package</v>
          </cell>
          <cell r="W469" t="str">
            <v>Service Package</v>
          </cell>
          <cell r="Y469" t="str">
            <v>Service Package</v>
          </cell>
          <cell r="Z469" t="str">
            <v>Service Package</v>
          </cell>
          <cell r="AB469" t="str">
            <v>Service Package</v>
          </cell>
          <cell r="AC469" t="str">
            <v>Service Package</v>
          </cell>
          <cell r="AE469" t="str">
            <v>Service Package</v>
          </cell>
          <cell r="AF469" t="str">
            <v>Service Package</v>
          </cell>
          <cell r="AH469" t="str">
            <v>Service Package</v>
          </cell>
          <cell r="AI469">
            <v>55.089999999999996</v>
          </cell>
          <cell r="AK469" t="str">
            <v>Service Package</v>
          </cell>
          <cell r="AL469">
            <v>0</v>
          </cell>
          <cell r="AN469">
            <v>62.960000000000008</v>
          </cell>
          <cell r="AO469">
            <v>62.960000000000008</v>
          </cell>
          <cell r="AQ469" t="str">
            <v>Service Package</v>
          </cell>
          <cell r="AR469">
            <v>0.87</v>
          </cell>
          <cell r="AT469" t="str">
            <v>Service Package</v>
          </cell>
          <cell r="AU469">
            <v>0</v>
          </cell>
          <cell r="AW469" t="str">
            <v>Service Package</v>
          </cell>
          <cell r="AX469">
            <v>0</v>
          </cell>
          <cell r="AZ469" t="str">
            <v>Service Package</v>
          </cell>
          <cell r="BA469">
            <v>0</v>
          </cell>
          <cell r="BC469" t="str">
            <v>Service Package</v>
          </cell>
          <cell r="BD469">
            <v>0</v>
          </cell>
        </row>
        <row r="470">
          <cell r="E470" t="str">
            <v/>
          </cell>
          <cell r="F470" t="str">
            <v/>
          </cell>
          <cell r="I470">
            <v>156.08000000000001</v>
          </cell>
          <cell r="J470">
            <v>0</v>
          </cell>
          <cell r="K470">
            <v>156.08000000000001</v>
          </cell>
          <cell r="M470" t="str">
            <v>Service Package</v>
          </cell>
          <cell r="N470">
            <v>0</v>
          </cell>
          <cell r="P470" t="str">
            <v>Service Package</v>
          </cell>
          <cell r="Q470">
            <v>0</v>
          </cell>
          <cell r="S470" t="str">
            <v>Service Package</v>
          </cell>
          <cell r="T470" t="str">
            <v>Service Package</v>
          </cell>
          <cell r="V470" t="str">
            <v>Service Package</v>
          </cell>
          <cell r="W470" t="str">
            <v>Service Package</v>
          </cell>
          <cell r="Y470" t="str">
            <v>Service Package</v>
          </cell>
          <cell r="Z470" t="str">
            <v>Service Package</v>
          </cell>
          <cell r="AB470" t="str">
            <v>Service Package</v>
          </cell>
          <cell r="AC470" t="str">
            <v>Service Package</v>
          </cell>
          <cell r="AE470" t="str">
            <v>Service Package</v>
          </cell>
          <cell r="AF470" t="str">
            <v>Service Package</v>
          </cell>
          <cell r="AH470" t="str">
            <v>Service Package</v>
          </cell>
          <cell r="AI470">
            <v>136.57</v>
          </cell>
          <cell r="AK470" t="str">
            <v>Service Package</v>
          </cell>
          <cell r="AL470">
            <v>0</v>
          </cell>
          <cell r="AN470">
            <v>156.08000000000001</v>
          </cell>
          <cell r="AO470">
            <v>156.08000000000001</v>
          </cell>
          <cell r="AQ470" t="str">
            <v>Service Package</v>
          </cell>
          <cell r="AR470">
            <v>0</v>
          </cell>
          <cell r="AT470" t="str">
            <v>Service Package</v>
          </cell>
          <cell r="AU470">
            <v>0</v>
          </cell>
          <cell r="AW470" t="str">
            <v>Service Package</v>
          </cell>
          <cell r="AX470">
            <v>0</v>
          </cell>
          <cell r="AZ470" t="str">
            <v>Service Package</v>
          </cell>
          <cell r="BA470">
            <v>0</v>
          </cell>
          <cell r="BC470" t="str">
            <v>Service Package</v>
          </cell>
          <cell r="BD470">
            <v>0</v>
          </cell>
        </row>
        <row r="471">
          <cell r="E471" t="str">
            <v>J0171</v>
          </cell>
          <cell r="G471" t="str">
            <v>N</v>
          </cell>
          <cell r="I471">
            <v>16.64</v>
          </cell>
          <cell r="J471">
            <v>0</v>
          </cell>
          <cell r="K471">
            <v>16.64</v>
          </cell>
          <cell r="M471" t="str">
            <v>Service Package</v>
          </cell>
          <cell r="N471">
            <v>0</v>
          </cell>
          <cell r="P471" t="str">
            <v>Service Package</v>
          </cell>
          <cell r="Q471">
            <v>0</v>
          </cell>
          <cell r="S471" t="str">
            <v>Service Package</v>
          </cell>
          <cell r="T471" t="str">
            <v>Service Package</v>
          </cell>
          <cell r="V471" t="str">
            <v>Service Package</v>
          </cell>
          <cell r="W471" t="str">
            <v>Service Package</v>
          </cell>
          <cell r="Y471" t="str">
            <v>Service Package</v>
          </cell>
          <cell r="Z471" t="str">
            <v>Service Package</v>
          </cell>
          <cell r="AB471" t="str">
            <v>Service Package</v>
          </cell>
          <cell r="AC471" t="str">
            <v>Service Package</v>
          </cell>
          <cell r="AE471" t="str">
            <v>Service Package</v>
          </cell>
          <cell r="AF471" t="str">
            <v>Service Package</v>
          </cell>
          <cell r="AH471" t="str">
            <v>Service Package</v>
          </cell>
          <cell r="AI471">
            <v>14.559999999999999</v>
          </cell>
          <cell r="AK471" t="str">
            <v>Service Package</v>
          </cell>
          <cell r="AL471">
            <v>0</v>
          </cell>
          <cell r="AN471">
            <v>16.64</v>
          </cell>
          <cell r="AO471">
            <v>16.64</v>
          </cell>
          <cell r="AQ471" t="str">
            <v>Service Package</v>
          </cell>
          <cell r="AR471">
            <v>0.84</v>
          </cell>
          <cell r="AT471" t="str">
            <v>Service Package</v>
          </cell>
          <cell r="AU471">
            <v>0</v>
          </cell>
          <cell r="AW471" t="str">
            <v>Service Package</v>
          </cell>
          <cell r="AX471">
            <v>0</v>
          </cell>
          <cell r="AZ471" t="str">
            <v>Service Package</v>
          </cell>
          <cell r="BA471">
            <v>0</v>
          </cell>
          <cell r="BC471" t="str">
            <v>Service Package</v>
          </cell>
          <cell r="BD471">
            <v>0</v>
          </cell>
        </row>
        <row r="472">
          <cell r="E472" t="str">
            <v>J0171</v>
          </cell>
          <cell r="G472" t="str">
            <v>N</v>
          </cell>
          <cell r="I472">
            <v>31.28</v>
          </cell>
          <cell r="J472">
            <v>0</v>
          </cell>
          <cell r="K472">
            <v>31.28</v>
          </cell>
          <cell r="M472" t="str">
            <v>Service Package</v>
          </cell>
          <cell r="N472">
            <v>0</v>
          </cell>
          <cell r="P472" t="str">
            <v>Service Package</v>
          </cell>
          <cell r="Q472">
            <v>0</v>
          </cell>
          <cell r="S472" t="str">
            <v>Service Package</v>
          </cell>
          <cell r="T472" t="str">
            <v>Service Package</v>
          </cell>
          <cell r="V472" t="str">
            <v>Service Package</v>
          </cell>
          <cell r="W472" t="str">
            <v>Service Package</v>
          </cell>
          <cell r="Y472" t="str">
            <v>Service Package</v>
          </cell>
          <cell r="Z472" t="str">
            <v>Service Package</v>
          </cell>
          <cell r="AB472" t="str">
            <v>Service Package</v>
          </cell>
          <cell r="AC472" t="str">
            <v>Service Package</v>
          </cell>
          <cell r="AE472" t="str">
            <v>Service Package</v>
          </cell>
          <cell r="AF472" t="str">
            <v>Service Package</v>
          </cell>
          <cell r="AH472" t="str">
            <v>Service Package</v>
          </cell>
          <cell r="AI472">
            <v>27.37</v>
          </cell>
          <cell r="AK472" t="str">
            <v>Service Package</v>
          </cell>
          <cell r="AL472">
            <v>0</v>
          </cell>
          <cell r="AN472">
            <v>31.28</v>
          </cell>
          <cell r="AO472">
            <v>31.28</v>
          </cell>
          <cell r="AQ472" t="str">
            <v>Service Package</v>
          </cell>
          <cell r="AR472">
            <v>0.84</v>
          </cell>
          <cell r="AT472" t="str">
            <v>Service Package</v>
          </cell>
          <cell r="AU472">
            <v>0</v>
          </cell>
          <cell r="AW472" t="str">
            <v>Service Package</v>
          </cell>
          <cell r="AX472">
            <v>0</v>
          </cell>
          <cell r="AZ472" t="str">
            <v>Service Package</v>
          </cell>
          <cell r="BA472">
            <v>0</v>
          </cell>
          <cell r="BC472" t="str">
            <v>Service Package</v>
          </cell>
          <cell r="BD472">
            <v>0</v>
          </cell>
        </row>
        <row r="473">
          <cell r="E473" t="str">
            <v>J0171</v>
          </cell>
          <cell r="G473" t="str">
            <v>N</v>
          </cell>
          <cell r="I473">
            <v>14.240000000000002</v>
          </cell>
          <cell r="J473">
            <v>0</v>
          </cell>
          <cell r="K473">
            <v>14.240000000000002</v>
          </cell>
          <cell r="M473" t="str">
            <v>Service Package</v>
          </cell>
          <cell r="N473">
            <v>0</v>
          </cell>
          <cell r="P473" t="str">
            <v>Service Package</v>
          </cell>
          <cell r="Q473">
            <v>0</v>
          </cell>
          <cell r="S473" t="str">
            <v>Service Package</v>
          </cell>
          <cell r="T473" t="str">
            <v>Service Package</v>
          </cell>
          <cell r="V473" t="str">
            <v>Service Package</v>
          </cell>
          <cell r="W473" t="str">
            <v>Service Package</v>
          </cell>
          <cell r="Y473" t="str">
            <v>Service Package</v>
          </cell>
          <cell r="Z473" t="str">
            <v>Service Package</v>
          </cell>
          <cell r="AB473" t="str">
            <v>Service Package</v>
          </cell>
          <cell r="AC473" t="str">
            <v>Service Package</v>
          </cell>
          <cell r="AE473" t="str">
            <v>Service Package</v>
          </cell>
          <cell r="AF473" t="str">
            <v>Service Package</v>
          </cell>
          <cell r="AH473" t="str">
            <v>Service Package</v>
          </cell>
          <cell r="AI473">
            <v>12.459999999999999</v>
          </cell>
          <cell r="AK473" t="str">
            <v>Service Package</v>
          </cell>
          <cell r="AL473">
            <v>0</v>
          </cell>
          <cell r="AN473">
            <v>14.240000000000002</v>
          </cell>
          <cell r="AO473">
            <v>14.240000000000002</v>
          </cell>
          <cell r="AQ473" t="str">
            <v>Service Package</v>
          </cell>
          <cell r="AR473">
            <v>0.84</v>
          </cell>
          <cell r="AT473" t="str">
            <v>Service Package</v>
          </cell>
          <cell r="AU473">
            <v>0</v>
          </cell>
          <cell r="AW473" t="str">
            <v>Service Package</v>
          </cell>
          <cell r="AX473">
            <v>0</v>
          </cell>
          <cell r="AZ473" t="str">
            <v>Service Package</v>
          </cell>
          <cell r="BA473">
            <v>0</v>
          </cell>
          <cell r="BC473" t="str">
            <v>Service Package</v>
          </cell>
          <cell r="BD473">
            <v>0</v>
          </cell>
        </row>
        <row r="474">
          <cell r="E474" t="str">
            <v>J0171</v>
          </cell>
          <cell r="G474" t="str">
            <v>N</v>
          </cell>
          <cell r="I474">
            <v>13.200000000000001</v>
          </cell>
          <cell r="J474">
            <v>0</v>
          </cell>
          <cell r="K474">
            <v>13.200000000000001</v>
          </cell>
          <cell r="M474" t="str">
            <v>Service Package</v>
          </cell>
          <cell r="N474">
            <v>0</v>
          </cell>
          <cell r="P474" t="str">
            <v>Service Package</v>
          </cell>
          <cell r="Q474">
            <v>0</v>
          </cell>
          <cell r="S474" t="str">
            <v>Service Package</v>
          </cell>
          <cell r="T474" t="str">
            <v>Service Package</v>
          </cell>
          <cell r="V474" t="str">
            <v>Service Package</v>
          </cell>
          <cell r="W474" t="str">
            <v>Service Package</v>
          </cell>
          <cell r="Y474" t="str">
            <v>Service Package</v>
          </cell>
          <cell r="Z474" t="str">
            <v>Service Package</v>
          </cell>
          <cell r="AB474" t="str">
            <v>Service Package</v>
          </cell>
          <cell r="AC474" t="str">
            <v>Service Package</v>
          </cell>
          <cell r="AE474" t="str">
            <v>Service Package</v>
          </cell>
          <cell r="AF474" t="str">
            <v>Service Package</v>
          </cell>
          <cell r="AH474" t="str">
            <v>Service Package</v>
          </cell>
          <cell r="AI474">
            <v>11.549999999999999</v>
          </cell>
          <cell r="AK474" t="str">
            <v>Service Package</v>
          </cell>
          <cell r="AL474">
            <v>0</v>
          </cell>
          <cell r="AN474">
            <v>13.200000000000001</v>
          </cell>
          <cell r="AO474">
            <v>13.200000000000001</v>
          </cell>
          <cell r="AQ474" t="str">
            <v>Service Package</v>
          </cell>
          <cell r="AR474">
            <v>0.84</v>
          </cell>
          <cell r="AT474" t="str">
            <v>Service Package</v>
          </cell>
          <cell r="AU474">
            <v>0</v>
          </cell>
          <cell r="AW474" t="str">
            <v>Service Package</v>
          </cell>
          <cell r="AX474">
            <v>0</v>
          </cell>
          <cell r="AZ474" t="str">
            <v>Service Package</v>
          </cell>
          <cell r="BA474">
            <v>0</v>
          </cell>
          <cell r="BC474" t="str">
            <v>Service Package</v>
          </cell>
          <cell r="BD474">
            <v>0</v>
          </cell>
        </row>
        <row r="475">
          <cell r="E475" t="str">
            <v>J0171</v>
          </cell>
          <cell r="G475" t="str">
            <v>N</v>
          </cell>
          <cell r="I475">
            <v>59.28</v>
          </cell>
          <cell r="J475">
            <v>0</v>
          </cell>
          <cell r="K475">
            <v>59.28</v>
          </cell>
          <cell r="M475" t="str">
            <v>Service Package</v>
          </cell>
          <cell r="N475">
            <v>0</v>
          </cell>
          <cell r="P475" t="str">
            <v>Service Package</v>
          </cell>
          <cell r="Q475">
            <v>0</v>
          </cell>
          <cell r="S475" t="str">
            <v>Service Package</v>
          </cell>
          <cell r="T475" t="str">
            <v>Service Package</v>
          </cell>
          <cell r="V475" t="str">
            <v>Service Package</v>
          </cell>
          <cell r="W475" t="str">
            <v>Service Package</v>
          </cell>
          <cell r="Y475" t="str">
            <v>Service Package</v>
          </cell>
          <cell r="Z475" t="str">
            <v>Service Package</v>
          </cell>
          <cell r="AB475" t="str">
            <v>Service Package</v>
          </cell>
          <cell r="AC475" t="str">
            <v>Service Package</v>
          </cell>
          <cell r="AE475" t="str">
            <v>Service Package</v>
          </cell>
          <cell r="AF475" t="str">
            <v>Service Package</v>
          </cell>
          <cell r="AH475" t="str">
            <v>Service Package</v>
          </cell>
          <cell r="AI475">
            <v>51.86999999999999</v>
          </cell>
          <cell r="AK475" t="str">
            <v>Service Package</v>
          </cell>
          <cell r="AL475">
            <v>0</v>
          </cell>
          <cell r="AN475">
            <v>59.28</v>
          </cell>
          <cell r="AO475">
            <v>59.28</v>
          </cell>
          <cell r="AQ475" t="str">
            <v>Service Package</v>
          </cell>
          <cell r="AR475">
            <v>0.84</v>
          </cell>
          <cell r="AT475" t="str">
            <v>Service Package</v>
          </cell>
          <cell r="AU475">
            <v>0</v>
          </cell>
          <cell r="AW475" t="str">
            <v>Service Package</v>
          </cell>
          <cell r="AX475">
            <v>0</v>
          </cell>
          <cell r="AZ475" t="str">
            <v>Service Package</v>
          </cell>
          <cell r="BA475">
            <v>0</v>
          </cell>
          <cell r="BC475" t="str">
            <v>Service Package</v>
          </cell>
          <cell r="BD475">
            <v>0</v>
          </cell>
        </row>
        <row r="476">
          <cell r="E476" t="str">
            <v>J0171</v>
          </cell>
          <cell r="G476" t="str">
            <v>N</v>
          </cell>
          <cell r="I476">
            <v>237.04000000000002</v>
          </cell>
          <cell r="J476">
            <v>0</v>
          </cell>
          <cell r="K476">
            <v>237.04000000000002</v>
          </cell>
          <cell r="M476" t="str">
            <v>Service Package</v>
          </cell>
          <cell r="N476">
            <v>0</v>
          </cell>
          <cell r="P476" t="str">
            <v>Service Package</v>
          </cell>
          <cell r="Q476">
            <v>0</v>
          </cell>
          <cell r="S476" t="str">
            <v>Service Package</v>
          </cell>
          <cell r="T476" t="str">
            <v>Service Package</v>
          </cell>
          <cell r="V476" t="str">
            <v>Service Package</v>
          </cell>
          <cell r="W476" t="str">
            <v>Service Package</v>
          </cell>
          <cell r="Y476" t="str">
            <v>Service Package</v>
          </cell>
          <cell r="Z476" t="str">
            <v>Service Package</v>
          </cell>
          <cell r="AB476" t="str">
            <v>Service Package</v>
          </cell>
          <cell r="AC476" t="str">
            <v>Service Package</v>
          </cell>
          <cell r="AE476" t="str">
            <v>Service Package</v>
          </cell>
          <cell r="AF476" t="str">
            <v>Service Package</v>
          </cell>
          <cell r="AH476" t="str">
            <v>Service Package</v>
          </cell>
          <cell r="AI476">
            <v>207.41</v>
          </cell>
          <cell r="AK476" t="str">
            <v>Service Package</v>
          </cell>
          <cell r="AL476">
            <v>0</v>
          </cell>
          <cell r="AN476">
            <v>237.04000000000002</v>
          </cell>
          <cell r="AO476">
            <v>237.04000000000002</v>
          </cell>
          <cell r="AQ476" t="str">
            <v>Service Package</v>
          </cell>
          <cell r="AR476">
            <v>0.84</v>
          </cell>
          <cell r="AT476" t="str">
            <v>Service Package</v>
          </cell>
          <cell r="AU476">
            <v>0</v>
          </cell>
          <cell r="AW476" t="str">
            <v>Service Package</v>
          </cell>
          <cell r="AX476">
            <v>0</v>
          </cell>
          <cell r="AZ476" t="str">
            <v>Service Package</v>
          </cell>
          <cell r="BA476">
            <v>0</v>
          </cell>
          <cell r="BC476" t="str">
            <v>Service Package</v>
          </cell>
          <cell r="BD476">
            <v>0</v>
          </cell>
        </row>
        <row r="477">
          <cell r="E477" t="str">
            <v>J0171</v>
          </cell>
          <cell r="G477" t="str">
            <v>N</v>
          </cell>
          <cell r="I477">
            <v>46.24</v>
          </cell>
          <cell r="J477">
            <v>0</v>
          </cell>
          <cell r="K477">
            <v>46.24</v>
          </cell>
          <cell r="M477" t="str">
            <v>Service Package</v>
          </cell>
          <cell r="N477">
            <v>0</v>
          </cell>
          <cell r="P477" t="str">
            <v>Service Package</v>
          </cell>
          <cell r="Q477">
            <v>0</v>
          </cell>
          <cell r="S477" t="str">
            <v>Service Package</v>
          </cell>
          <cell r="T477" t="str">
            <v>Service Package</v>
          </cell>
          <cell r="V477" t="str">
            <v>Service Package</v>
          </cell>
          <cell r="W477" t="str">
            <v>Service Package</v>
          </cell>
          <cell r="Y477" t="str">
            <v>Service Package</v>
          </cell>
          <cell r="Z477" t="str">
            <v>Service Package</v>
          </cell>
          <cell r="AB477" t="str">
            <v>Service Package</v>
          </cell>
          <cell r="AC477" t="str">
            <v>Service Package</v>
          </cell>
          <cell r="AE477" t="str">
            <v>Service Package</v>
          </cell>
          <cell r="AF477" t="str">
            <v>Service Package</v>
          </cell>
          <cell r="AH477" t="str">
            <v>Service Package</v>
          </cell>
          <cell r="AI477">
            <v>40.459999999999994</v>
          </cell>
          <cell r="AK477" t="str">
            <v>Service Package</v>
          </cell>
          <cell r="AL477">
            <v>0</v>
          </cell>
          <cell r="AN477">
            <v>46.24</v>
          </cell>
          <cell r="AO477">
            <v>46.24</v>
          </cell>
          <cell r="AQ477" t="str">
            <v>Service Package</v>
          </cell>
          <cell r="AR477">
            <v>0.84</v>
          </cell>
          <cell r="AT477" t="str">
            <v>Service Package</v>
          </cell>
          <cell r="AU477">
            <v>0</v>
          </cell>
          <cell r="AW477" t="str">
            <v>Service Package</v>
          </cell>
          <cell r="AX477">
            <v>0</v>
          </cell>
          <cell r="AZ477" t="str">
            <v>Service Package</v>
          </cell>
          <cell r="BA477">
            <v>0</v>
          </cell>
          <cell r="BC477" t="str">
            <v>Service Package</v>
          </cell>
          <cell r="BD477">
            <v>0</v>
          </cell>
        </row>
        <row r="478">
          <cell r="E478" t="str">
            <v>J0171</v>
          </cell>
          <cell r="G478" t="str">
            <v>N</v>
          </cell>
          <cell r="I478">
            <v>46.24</v>
          </cell>
          <cell r="J478">
            <v>0</v>
          </cell>
          <cell r="K478">
            <v>46.24</v>
          </cell>
          <cell r="M478" t="str">
            <v>Service Package</v>
          </cell>
          <cell r="N478">
            <v>0</v>
          </cell>
          <cell r="P478" t="str">
            <v>Service Package</v>
          </cell>
          <cell r="Q478">
            <v>0</v>
          </cell>
          <cell r="S478" t="str">
            <v>Service Package</v>
          </cell>
          <cell r="T478" t="str">
            <v>Service Package</v>
          </cell>
          <cell r="V478" t="str">
            <v>Service Package</v>
          </cell>
          <cell r="W478" t="str">
            <v>Service Package</v>
          </cell>
          <cell r="Y478" t="str">
            <v>Service Package</v>
          </cell>
          <cell r="Z478" t="str">
            <v>Service Package</v>
          </cell>
          <cell r="AB478" t="str">
            <v>Service Package</v>
          </cell>
          <cell r="AC478" t="str">
            <v>Service Package</v>
          </cell>
          <cell r="AE478" t="str">
            <v>Service Package</v>
          </cell>
          <cell r="AF478" t="str">
            <v>Service Package</v>
          </cell>
          <cell r="AH478" t="str">
            <v>Service Package</v>
          </cell>
          <cell r="AI478">
            <v>40.459999999999994</v>
          </cell>
          <cell r="AK478" t="str">
            <v>Service Package</v>
          </cell>
          <cell r="AL478">
            <v>0</v>
          </cell>
          <cell r="AN478">
            <v>46.24</v>
          </cell>
          <cell r="AO478">
            <v>46.24</v>
          </cell>
          <cell r="AQ478" t="str">
            <v>Service Package</v>
          </cell>
          <cell r="AR478">
            <v>0.84</v>
          </cell>
          <cell r="AT478" t="str">
            <v>Service Package</v>
          </cell>
          <cell r="AU478">
            <v>0</v>
          </cell>
          <cell r="AW478" t="str">
            <v>Service Package</v>
          </cell>
          <cell r="AX478">
            <v>0</v>
          </cell>
          <cell r="AZ478" t="str">
            <v>Service Package</v>
          </cell>
          <cell r="BA478">
            <v>0</v>
          </cell>
          <cell r="BC478" t="str">
            <v>Service Package</v>
          </cell>
          <cell r="BD478">
            <v>0</v>
          </cell>
        </row>
        <row r="479">
          <cell r="E479" t="str">
            <v>J0171</v>
          </cell>
          <cell r="G479" t="str">
            <v>N</v>
          </cell>
          <cell r="I479">
            <v>47.44</v>
          </cell>
          <cell r="J479">
            <v>0</v>
          </cell>
          <cell r="K479">
            <v>47.44</v>
          </cell>
          <cell r="M479" t="str">
            <v>Service Package</v>
          </cell>
          <cell r="N479">
            <v>0</v>
          </cell>
          <cell r="P479" t="str">
            <v>Service Package</v>
          </cell>
          <cell r="Q479">
            <v>0</v>
          </cell>
          <cell r="S479" t="str">
            <v>Service Package</v>
          </cell>
          <cell r="T479" t="str">
            <v>Service Package</v>
          </cell>
          <cell r="V479" t="str">
            <v>Service Package</v>
          </cell>
          <cell r="W479" t="str">
            <v>Service Package</v>
          </cell>
          <cell r="Y479" t="str">
            <v>Service Package</v>
          </cell>
          <cell r="Z479" t="str">
            <v>Service Package</v>
          </cell>
          <cell r="AB479" t="str">
            <v>Service Package</v>
          </cell>
          <cell r="AC479" t="str">
            <v>Service Package</v>
          </cell>
          <cell r="AE479" t="str">
            <v>Service Package</v>
          </cell>
          <cell r="AF479" t="str">
            <v>Service Package</v>
          </cell>
          <cell r="AH479" t="str">
            <v>Service Package</v>
          </cell>
          <cell r="AI479">
            <v>41.51</v>
          </cell>
          <cell r="AK479" t="str">
            <v>Service Package</v>
          </cell>
          <cell r="AL479">
            <v>0</v>
          </cell>
          <cell r="AN479">
            <v>47.44</v>
          </cell>
          <cell r="AO479">
            <v>47.44</v>
          </cell>
          <cell r="AQ479" t="str">
            <v>Service Package</v>
          </cell>
          <cell r="AR479">
            <v>0.84</v>
          </cell>
          <cell r="AT479" t="str">
            <v>Service Package</v>
          </cell>
          <cell r="AU479">
            <v>0</v>
          </cell>
          <cell r="AW479" t="str">
            <v>Service Package</v>
          </cell>
          <cell r="AX479">
            <v>0</v>
          </cell>
          <cell r="AZ479" t="str">
            <v>Service Package</v>
          </cell>
          <cell r="BA479">
            <v>0</v>
          </cell>
          <cell r="BC479" t="str">
            <v>Service Package</v>
          </cell>
          <cell r="BD479">
            <v>0</v>
          </cell>
        </row>
        <row r="480">
          <cell r="E480" t="str">
            <v>J0171</v>
          </cell>
          <cell r="G480" t="str">
            <v>N</v>
          </cell>
          <cell r="I480">
            <v>47.44</v>
          </cell>
          <cell r="J480">
            <v>0</v>
          </cell>
          <cell r="K480">
            <v>47.44</v>
          </cell>
          <cell r="M480" t="str">
            <v>Service Package</v>
          </cell>
          <cell r="N480">
            <v>0</v>
          </cell>
          <cell r="P480" t="str">
            <v>Service Package</v>
          </cell>
          <cell r="Q480">
            <v>0</v>
          </cell>
          <cell r="S480" t="str">
            <v>Service Package</v>
          </cell>
          <cell r="T480" t="str">
            <v>Service Package</v>
          </cell>
          <cell r="V480" t="str">
            <v>Service Package</v>
          </cell>
          <cell r="W480" t="str">
            <v>Service Package</v>
          </cell>
          <cell r="Y480" t="str">
            <v>Service Package</v>
          </cell>
          <cell r="Z480" t="str">
            <v>Service Package</v>
          </cell>
          <cell r="AB480" t="str">
            <v>Service Package</v>
          </cell>
          <cell r="AC480" t="str">
            <v>Service Package</v>
          </cell>
          <cell r="AE480" t="str">
            <v>Service Package</v>
          </cell>
          <cell r="AF480" t="str">
            <v>Service Package</v>
          </cell>
          <cell r="AH480" t="str">
            <v>Service Package</v>
          </cell>
          <cell r="AI480">
            <v>41.51</v>
          </cell>
          <cell r="AK480" t="str">
            <v>Service Package</v>
          </cell>
          <cell r="AL480">
            <v>0</v>
          </cell>
          <cell r="AN480">
            <v>47.44</v>
          </cell>
          <cell r="AO480">
            <v>47.44</v>
          </cell>
          <cell r="AQ480" t="str">
            <v>Service Package</v>
          </cell>
          <cell r="AR480">
            <v>0.84</v>
          </cell>
          <cell r="AT480" t="str">
            <v>Service Package</v>
          </cell>
          <cell r="AU480">
            <v>0</v>
          </cell>
          <cell r="AW480" t="str">
            <v>Service Package</v>
          </cell>
          <cell r="AX480">
            <v>0</v>
          </cell>
          <cell r="AZ480" t="str">
            <v>Service Package</v>
          </cell>
          <cell r="BA480">
            <v>0</v>
          </cell>
          <cell r="BC480" t="str">
            <v>Service Package</v>
          </cell>
          <cell r="BD480">
            <v>0</v>
          </cell>
        </row>
        <row r="481">
          <cell r="E481" t="str">
            <v>J0171</v>
          </cell>
          <cell r="G481" t="str">
            <v>N</v>
          </cell>
          <cell r="I481">
            <v>46.24</v>
          </cell>
          <cell r="J481">
            <v>0</v>
          </cell>
          <cell r="K481">
            <v>46.24</v>
          </cell>
          <cell r="M481" t="str">
            <v>Service Package</v>
          </cell>
          <cell r="N481">
            <v>0</v>
          </cell>
          <cell r="P481" t="str">
            <v>Service Package</v>
          </cell>
          <cell r="Q481">
            <v>0</v>
          </cell>
          <cell r="S481" t="str">
            <v>Service Package</v>
          </cell>
          <cell r="T481" t="str">
            <v>Service Package</v>
          </cell>
          <cell r="V481" t="str">
            <v>Service Package</v>
          </cell>
          <cell r="W481" t="str">
            <v>Service Package</v>
          </cell>
          <cell r="Y481" t="str">
            <v>Service Package</v>
          </cell>
          <cell r="Z481" t="str">
            <v>Service Package</v>
          </cell>
          <cell r="AB481" t="str">
            <v>Service Package</v>
          </cell>
          <cell r="AC481" t="str">
            <v>Service Package</v>
          </cell>
          <cell r="AE481" t="str">
            <v>Service Package</v>
          </cell>
          <cell r="AF481" t="str">
            <v>Service Package</v>
          </cell>
          <cell r="AH481" t="str">
            <v>Service Package</v>
          </cell>
          <cell r="AI481">
            <v>40.459999999999994</v>
          </cell>
          <cell r="AK481" t="str">
            <v>Service Package</v>
          </cell>
          <cell r="AL481">
            <v>0</v>
          </cell>
          <cell r="AN481">
            <v>46.24</v>
          </cell>
          <cell r="AO481">
            <v>46.24</v>
          </cell>
          <cell r="AQ481" t="str">
            <v>Service Package</v>
          </cell>
          <cell r="AR481">
            <v>0.84</v>
          </cell>
          <cell r="AT481" t="str">
            <v>Service Package</v>
          </cell>
          <cell r="AU481">
            <v>0</v>
          </cell>
          <cell r="AW481" t="str">
            <v>Service Package</v>
          </cell>
          <cell r="AX481">
            <v>0</v>
          </cell>
          <cell r="AZ481" t="str">
            <v>Service Package</v>
          </cell>
          <cell r="BA481">
            <v>0</v>
          </cell>
          <cell r="BC481" t="str">
            <v>Service Package</v>
          </cell>
          <cell r="BD481">
            <v>0</v>
          </cell>
        </row>
        <row r="482">
          <cell r="E482" t="str">
            <v>J0171</v>
          </cell>
          <cell r="G482" t="str">
            <v>N</v>
          </cell>
          <cell r="I482">
            <v>46.24</v>
          </cell>
          <cell r="J482">
            <v>0</v>
          </cell>
          <cell r="K482">
            <v>46.24</v>
          </cell>
          <cell r="M482" t="str">
            <v>Service Package</v>
          </cell>
          <cell r="N482">
            <v>0</v>
          </cell>
          <cell r="P482" t="str">
            <v>Service Package</v>
          </cell>
          <cell r="Q482">
            <v>0</v>
          </cell>
          <cell r="S482" t="str">
            <v>Service Package</v>
          </cell>
          <cell r="T482" t="str">
            <v>Service Package</v>
          </cell>
          <cell r="V482" t="str">
            <v>Service Package</v>
          </cell>
          <cell r="W482" t="str">
            <v>Service Package</v>
          </cell>
          <cell r="Y482" t="str">
            <v>Service Package</v>
          </cell>
          <cell r="Z482" t="str">
            <v>Service Package</v>
          </cell>
          <cell r="AB482" t="str">
            <v>Service Package</v>
          </cell>
          <cell r="AC482" t="str">
            <v>Service Package</v>
          </cell>
          <cell r="AE482" t="str">
            <v>Service Package</v>
          </cell>
          <cell r="AF482" t="str">
            <v>Service Package</v>
          </cell>
          <cell r="AH482" t="str">
            <v>Service Package</v>
          </cell>
          <cell r="AI482">
            <v>40.459999999999994</v>
          </cell>
          <cell r="AK482" t="str">
            <v>Service Package</v>
          </cell>
          <cell r="AL482">
            <v>0</v>
          </cell>
          <cell r="AN482">
            <v>46.24</v>
          </cell>
          <cell r="AO482">
            <v>46.24</v>
          </cell>
          <cell r="AQ482" t="str">
            <v>Service Package</v>
          </cell>
          <cell r="AR482">
            <v>0.84</v>
          </cell>
          <cell r="AT482" t="str">
            <v>Service Package</v>
          </cell>
          <cell r="AU482">
            <v>0</v>
          </cell>
          <cell r="AW482" t="str">
            <v>Service Package</v>
          </cell>
          <cell r="AX482">
            <v>0</v>
          </cell>
          <cell r="AZ482" t="str">
            <v>Service Package</v>
          </cell>
          <cell r="BA482">
            <v>0</v>
          </cell>
          <cell r="BC482" t="str">
            <v>Service Package</v>
          </cell>
          <cell r="BD482">
            <v>0</v>
          </cell>
        </row>
        <row r="483">
          <cell r="E483" t="str">
            <v>Q4081</v>
          </cell>
          <cell r="G483" t="str">
            <v>N</v>
          </cell>
          <cell r="I483">
            <v>384.88000000000005</v>
          </cell>
          <cell r="J483">
            <v>0</v>
          </cell>
          <cell r="K483">
            <v>384.88000000000005</v>
          </cell>
          <cell r="M483" t="str">
            <v>Service Package</v>
          </cell>
          <cell r="N483">
            <v>0</v>
          </cell>
          <cell r="P483" t="str">
            <v>Service Package</v>
          </cell>
          <cell r="Q483">
            <v>0</v>
          </cell>
          <cell r="S483" t="str">
            <v>Service Package</v>
          </cell>
          <cell r="T483" t="str">
            <v>Service Package</v>
          </cell>
          <cell r="V483" t="str">
            <v>Service Package</v>
          </cell>
          <cell r="W483" t="str">
            <v>Service Package</v>
          </cell>
          <cell r="Y483" t="str">
            <v>Service Package</v>
          </cell>
          <cell r="Z483" t="str">
            <v>Service Package</v>
          </cell>
          <cell r="AB483" t="str">
            <v>Service Package</v>
          </cell>
          <cell r="AC483" t="str">
            <v>Service Package</v>
          </cell>
          <cell r="AE483" t="str">
            <v>Service Package</v>
          </cell>
          <cell r="AF483" t="str">
            <v>Service Package</v>
          </cell>
          <cell r="AH483" t="str">
            <v>Service Package</v>
          </cell>
          <cell r="AI483">
            <v>336.77</v>
          </cell>
          <cell r="AK483" t="str">
            <v>Service Package</v>
          </cell>
          <cell r="AL483">
            <v>0</v>
          </cell>
          <cell r="AN483">
            <v>384.88000000000005</v>
          </cell>
          <cell r="AO483">
            <v>384.88000000000005</v>
          </cell>
          <cell r="AQ483" t="str">
            <v>Service Package</v>
          </cell>
          <cell r="AR483">
            <v>0.9</v>
          </cell>
          <cell r="AT483" t="str">
            <v>Service Package</v>
          </cell>
          <cell r="AU483">
            <v>0</v>
          </cell>
          <cell r="AW483" t="str">
            <v>Service Package</v>
          </cell>
          <cell r="AX483">
            <v>0</v>
          </cell>
          <cell r="AZ483" t="str">
            <v>Service Package</v>
          </cell>
          <cell r="BA483">
            <v>0</v>
          </cell>
          <cell r="BC483" t="str">
            <v>Service Package</v>
          </cell>
          <cell r="BD483">
            <v>0</v>
          </cell>
        </row>
        <row r="484">
          <cell r="E484" t="str">
            <v>J1335</v>
          </cell>
          <cell r="G484" t="str">
            <v>N</v>
          </cell>
          <cell r="I484">
            <v>126.72000000000001</v>
          </cell>
          <cell r="J484">
            <v>0</v>
          </cell>
          <cell r="K484">
            <v>126.72000000000001</v>
          </cell>
          <cell r="M484" t="str">
            <v>Service Package</v>
          </cell>
          <cell r="N484">
            <v>0</v>
          </cell>
          <cell r="P484" t="str">
            <v>Service Package</v>
          </cell>
          <cell r="Q484">
            <v>0</v>
          </cell>
          <cell r="S484" t="str">
            <v>Service Package</v>
          </cell>
          <cell r="T484" t="str">
            <v>Service Package</v>
          </cell>
          <cell r="V484" t="str">
            <v>Service Package</v>
          </cell>
          <cell r="W484" t="str">
            <v>Service Package</v>
          </cell>
          <cell r="Y484" t="str">
            <v>Service Package</v>
          </cell>
          <cell r="Z484" t="str">
            <v>Service Package</v>
          </cell>
          <cell r="AB484" t="str">
            <v>Service Package</v>
          </cell>
          <cell r="AC484" t="str">
            <v>Service Package</v>
          </cell>
          <cell r="AE484" t="str">
            <v>Service Package</v>
          </cell>
          <cell r="AF484" t="str">
            <v>Service Package</v>
          </cell>
          <cell r="AH484" t="str">
            <v>Service Package</v>
          </cell>
          <cell r="AI484">
            <v>110.88</v>
          </cell>
          <cell r="AK484" t="str">
            <v>Service Package</v>
          </cell>
          <cell r="AL484">
            <v>0</v>
          </cell>
          <cell r="AN484">
            <v>126.72000000000001</v>
          </cell>
          <cell r="AO484">
            <v>126.72000000000001</v>
          </cell>
          <cell r="AQ484" t="str">
            <v>Service Package</v>
          </cell>
          <cell r="AR484">
            <v>14.62</v>
          </cell>
          <cell r="AT484" t="str">
            <v>Service Package</v>
          </cell>
          <cell r="AU484">
            <v>0</v>
          </cell>
          <cell r="AW484" t="str">
            <v>Service Package</v>
          </cell>
          <cell r="AX484">
            <v>0</v>
          </cell>
          <cell r="AZ484" t="str">
            <v>Service Package</v>
          </cell>
          <cell r="BA484">
            <v>0</v>
          </cell>
          <cell r="BC484" t="str">
            <v>Service Package</v>
          </cell>
          <cell r="BD484">
            <v>0</v>
          </cell>
        </row>
        <row r="485">
          <cell r="E485" t="str">
            <v>J1335</v>
          </cell>
          <cell r="G485" t="str">
            <v>N</v>
          </cell>
          <cell r="I485">
            <v>126.72000000000001</v>
          </cell>
          <cell r="J485">
            <v>0</v>
          </cell>
          <cell r="K485">
            <v>126.72000000000001</v>
          </cell>
          <cell r="M485" t="str">
            <v>Service Package</v>
          </cell>
          <cell r="N485">
            <v>0</v>
          </cell>
          <cell r="P485" t="str">
            <v>Service Package</v>
          </cell>
          <cell r="Q485">
            <v>0</v>
          </cell>
          <cell r="S485" t="str">
            <v>Service Package</v>
          </cell>
          <cell r="T485" t="str">
            <v>Service Package</v>
          </cell>
          <cell r="V485" t="str">
            <v>Service Package</v>
          </cell>
          <cell r="W485" t="str">
            <v>Service Package</v>
          </cell>
          <cell r="Y485" t="str">
            <v>Service Package</v>
          </cell>
          <cell r="Z485" t="str">
            <v>Service Package</v>
          </cell>
          <cell r="AB485" t="str">
            <v>Service Package</v>
          </cell>
          <cell r="AC485" t="str">
            <v>Service Package</v>
          </cell>
          <cell r="AE485" t="str">
            <v>Service Package</v>
          </cell>
          <cell r="AF485" t="str">
            <v>Service Package</v>
          </cell>
          <cell r="AH485" t="str">
            <v>Service Package</v>
          </cell>
          <cell r="AI485">
            <v>110.88</v>
          </cell>
          <cell r="AK485" t="str">
            <v>Service Package</v>
          </cell>
          <cell r="AL485">
            <v>0</v>
          </cell>
          <cell r="AN485">
            <v>126.72000000000001</v>
          </cell>
          <cell r="AO485">
            <v>126.72000000000001</v>
          </cell>
          <cell r="AQ485" t="str">
            <v>Service Package</v>
          </cell>
          <cell r="AR485">
            <v>14.62</v>
          </cell>
          <cell r="AT485" t="str">
            <v>Service Package</v>
          </cell>
          <cell r="AU485">
            <v>0</v>
          </cell>
          <cell r="AW485" t="str">
            <v>Service Package</v>
          </cell>
          <cell r="AX485">
            <v>0</v>
          </cell>
          <cell r="AZ485" t="str">
            <v>Service Package</v>
          </cell>
          <cell r="BA485">
            <v>0</v>
          </cell>
          <cell r="BC485" t="str">
            <v>Service Package</v>
          </cell>
          <cell r="BD485">
            <v>0</v>
          </cell>
        </row>
        <row r="486">
          <cell r="E486" t="str">
            <v/>
          </cell>
          <cell r="F486" t="str">
            <v/>
          </cell>
          <cell r="I486">
            <v>27.04</v>
          </cell>
          <cell r="J486">
            <v>0</v>
          </cell>
          <cell r="K486">
            <v>27.04</v>
          </cell>
          <cell r="M486" t="str">
            <v>Service Package</v>
          </cell>
          <cell r="N486">
            <v>0</v>
          </cell>
          <cell r="P486" t="str">
            <v>Service Package</v>
          </cell>
          <cell r="Q486">
            <v>0</v>
          </cell>
          <cell r="S486" t="str">
            <v>Service Package</v>
          </cell>
          <cell r="T486" t="str">
            <v>Service Package</v>
          </cell>
          <cell r="V486" t="str">
            <v>Service Package</v>
          </cell>
          <cell r="W486" t="str">
            <v>Service Package</v>
          </cell>
          <cell r="Y486" t="str">
            <v>Service Package</v>
          </cell>
          <cell r="Z486" t="str">
            <v>Service Package</v>
          </cell>
          <cell r="AB486" t="str">
            <v>Service Package</v>
          </cell>
          <cell r="AC486" t="str">
            <v>Service Package</v>
          </cell>
          <cell r="AE486" t="str">
            <v>Service Package</v>
          </cell>
          <cell r="AF486" t="str">
            <v>Service Package</v>
          </cell>
          <cell r="AH486" t="str">
            <v>Service Package</v>
          </cell>
          <cell r="AI486">
            <v>23.659999999999997</v>
          </cell>
          <cell r="AK486" t="str">
            <v>Service Package</v>
          </cell>
          <cell r="AL486">
            <v>0</v>
          </cell>
          <cell r="AN486">
            <v>27.04</v>
          </cell>
          <cell r="AO486">
            <v>27.04</v>
          </cell>
          <cell r="AQ486" t="str">
            <v>Service Package</v>
          </cell>
          <cell r="AR486">
            <v>0</v>
          </cell>
          <cell r="AT486" t="str">
            <v>Service Package</v>
          </cell>
          <cell r="AU486">
            <v>0</v>
          </cell>
          <cell r="AW486" t="str">
            <v>Service Package</v>
          </cell>
          <cell r="AX486">
            <v>0</v>
          </cell>
          <cell r="AZ486" t="str">
            <v>Service Package</v>
          </cell>
          <cell r="BA486">
            <v>0</v>
          </cell>
          <cell r="BC486" t="str">
            <v>Service Package</v>
          </cell>
          <cell r="BD486">
            <v>0</v>
          </cell>
        </row>
        <row r="487">
          <cell r="E487" t="str">
            <v/>
          </cell>
          <cell r="F487" t="str">
            <v/>
          </cell>
          <cell r="I487">
            <v>2096.16</v>
          </cell>
          <cell r="J487">
            <v>0</v>
          </cell>
          <cell r="K487">
            <v>2096.16</v>
          </cell>
          <cell r="M487" t="str">
            <v>Service Package</v>
          </cell>
          <cell r="N487">
            <v>0</v>
          </cell>
          <cell r="P487" t="str">
            <v>Service Package</v>
          </cell>
          <cell r="Q487">
            <v>0</v>
          </cell>
          <cell r="S487" t="str">
            <v>Service Package</v>
          </cell>
          <cell r="T487" t="str">
            <v>Service Package</v>
          </cell>
          <cell r="V487" t="str">
            <v>Service Package</v>
          </cell>
          <cell r="W487" t="str">
            <v>Service Package</v>
          </cell>
          <cell r="Y487" t="str">
            <v>Service Package</v>
          </cell>
          <cell r="Z487" t="str">
            <v>Service Package</v>
          </cell>
          <cell r="AB487" t="str">
            <v>Service Package</v>
          </cell>
          <cell r="AC487" t="str">
            <v>Service Package</v>
          </cell>
          <cell r="AE487" t="str">
            <v>Service Package</v>
          </cell>
          <cell r="AF487" t="str">
            <v>Service Package</v>
          </cell>
          <cell r="AH487" t="str">
            <v>Service Package</v>
          </cell>
          <cell r="AI487">
            <v>1834.1399999999996</v>
          </cell>
          <cell r="AK487" t="str">
            <v>Service Package</v>
          </cell>
          <cell r="AL487">
            <v>0</v>
          </cell>
          <cell r="AN487">
            <v>2096.16</v>
          </cell>
          <cell r="AO487">
            <v>2096.16</v>
          </cell>
          <cell r="AQ487" t="str">
            <v>Service Package</v>
          </cell>
          <cell r="AR487">
            <v>0</v>
          </cell>
          <cell r="AT487" t="str">
            <v>Service Package</v>
          </cell>
          <cell r="AU487">
            <v>0</v>
          </cell>
          <cell r="AW487" t="str">
            <v>Service Package</v>
          </cell>
          <cell r="AX487">
            <v>0</v>
          </cell>
          <cell r="AZ487" t="str">
            <v>Service Package</v>
          </cell>
          <cell r="BA487">
            <v>0</v>
          </cell>
          <cell r="BC487" t="str">
            <v>Service Package</v>
          </cell>
          <cell r="BD487">
            <v>0</v>
          </cell>
        </row>
        <row r="488">
          <cell r="E488" t="str">
            <v>J1364</v>
          </cell>
          <cell r="G488" t="str">
            <v>K</v>
          </cell>
          <cell r="I488">
            <v>144</v>
          </cell>
          <cell r="J488">
            <v>0</v>
          </cell>
          <cell r="K488">
            <v>144</v>
          </cell>
          <cell r="M488" t="str">
            <v>Service Package</v>
          </cell>
          <cell r="N488">
            <v>85.537999999999997</v>
          </cell>
          <cell r="P488" t="str">
            <v>Service Package</v>
          </cell>
          <cell r="Q488">
            <v>0</v>
          </cell>
          <cell r="S488" t="str">
            <v>Service Package</v>
          </cell>
          <cell r="T488" t="str">
            <v>Service Package</v>
          </cell>
          <cell r="V488" t="str">
            <v>Service Package</v>
          </cell>
          <cell r="W488" t="str">
            <v>Service Package</v>
          </cell>
          <cell r="Y488" t="str">
            <v>Service Package</v>
          </cell>
          <cell r="Z488" t="str">
            <v>Service Package</v>
          </cell>
          <cell r="AB488" t="str">
            <v>Service Package</v>
          </cell>
          <cell r="AC488" t="str">
            <v>Service Package</v>
          </cell>
          <cell r="AE488" t="str">
            <v>Service Package</v>
          </cell>
          <cell r="AF488" t="str">
            <v>Service Package</v>
          </cell>
          <cell r="AH488" t="str">
            <v>Service Package</v>
          </cell>
          <cell r="AI488">
            <v>125.99999999999999</v>
          </cell>
          <cell r="AK488" t="str">
            <v>Service Package</v>
          </cell>
          <cell r="AL488">
            <v>128.30699999999999</v>
          </cell>
          <cell r="AN488">
            <v>144</v>
          </cell>
          <cell r="AO488">
            <v>144</v>
          </cell>
          <cell r="AQ488" t="str">
            <v>Service Package</v>
          </cell>
          <cell r="AR488">
            <v>128.31</v>
          </cell>
          <cell r="AT488" t="str">
            <v>Service Package</v>
          </cell>
          <cell r="AU488">
            <v>85.537999999999997</v>
          </cell>
          <cell r="AW488" t="str">
            <v>Service Package</v>
          </cell>
          <cell r="AX488">
            <v>0</v>
          </cell>
          <cell r="AZ488" t="str">
            <v>Service Package</v>
          </cell>
          <cell r="BA488">
            <v>81.261099999999999</v>
          </cell>
          <cell r="BC488" t="str">
            <v>Service Package</v>
          </cell>
          <cell r="BD488">
            <v>85.537999999999997</v>
          </cell>
        </row>
        <row r="489">
          <cell r="E489" t="str">
            <v>J1364</v>
          </cell>
          <cell r="G489" t="str">
            <v>K</v>
          </cell>
          <cell r="I489">
            <v>288</v>
          </cell>
          <cell r="J489">
            <v>0</v>
          </cell>
          <cell r="K489">
            <v>288</v>
          </cell>
          <cell r="M489" t="str">
            <v>Service Package</v>
          </cell>
          <cell r="N489">
            <v>85.537999999999997</v>
          </cell>
          <cell r="P489" t="str">
            <v>Service Package</v>
          </cell>
          <cell r="Q489">
            <v>0</v>
          </cell>
          <cell r="S489" t="str">
            <v>Service Package</v>
          </cell>
          <cell r="T489" t="str">
            <v>Service Package</v>
          </cell>
          <cell r="V489" t="str">
            <v>Service Package</v>
          </cell>
          <cell r="W489" t="str">
            <v>Service Package</v>
          </cell>
          <cell r="Y489" t="str">
            <v>Service Package</v>
          </cell>
          <cell r="Z489" t="str">
            <v>Service Package</v>
          </cell>
          <cell r="AB489" t="str">
            <v>Service Package</v>
          </cell>
          <cell r="AC489" t="str">
            <v>Service Package</v>
          </cell>
          <cell r="AE489" t="str">
            <v>Service Package</v>
          </cell>
          <cell r="AF489" t="str">
            <v>Service Package</v>
          </cell>
          <cell r="AH489" t="str">
            <v>Service Package</v>
          </cell>
          <cell r="AI489">
            <v>251.99999999999997</v>
          </cell>
          <cell r="AK489" t="str">
            <v>Service Package</v>
          </cell>
          <cell r="AL489">
            <v>128.30699999999999</v>
          </cell>
          <cell r="AN489">
            <v>288</v>
          </cell>
          <cell r="AO489">
            <v>288</v>
          </cell>
          <cell r="AQ489" t="str">
            <v>Service Package</v>
          </cell>
          <cell r="AR489">
            <v>128.31</v>
          </cell>
          <cell r="AT489" t="str">
            <v>Service Package</v>
          </cell>
          <cell r="AU489">
            <v>85.537999999999997</v>
          </cell>
          <cell r="AW489" t="str">
            <v>Service Package</v>
          </cell>
          <cell r="AX489">
            <v>0</v>
          </cell>
          <cell r="AZ489" t="str">
            <v>Service Package</v>
          </cell>
          <cell r="BA489">
            <v>81.261099999999999</v>
          </cell>
          <cell r="BC489" t="str">
            <v>Service Package</v>
          </cell>
          <cell r="BD489">
            <v>85.537999999999997</v>
          </cell>
        </row>
        <row r="490">
          <cell r="E490" t="str">
            <v/>
          </cell>
          <cell r="F490" t="str">
            <v/>
          </cell>
          <cell r="I490">
            <v>11.600000000000001</v>
          </cell>
          <cell r="J490">
            <v>0</v>
          </cell>
          <cell r="K490">
            <v>11.600000000000001</v>
          </cell>
          <cell r="M490" t="str">
            <v>Service Package</v>
          </cell>
          <cell r="N490">
            <v>0</v>
          </cell>
          <cell r="P490" t="str">
            <v>Service Package</v>
          </cell>
          <cell r="Q490">
            <v>0</v>
          </cell>
          <cell r="S490" t="str">
            <v>Service Package</v>
          </cell>
          <cell r="T490" t="str">
            <v>Service Package</v>
          </cell>
          <cell r="V490" t="str">
            <v>Service Package</v>
          </cell>
          <cell r="W490" t="str">
            <v>Service Package</v>
          </cell>
          <cell r="Y490" t="str">
            <v>Service Package</v>
          </cell>
          <cell r="Z490" t="str">
            <v>Service Package</v>
          </cell>
          <cell r="AB490" t="str">
            <v>Service Package</v>
          </cell>
          <cell r="AC490" t="str">
            <v>Service Package</v>
          </cell>
          <cell r="AE490" t="str">
            <v>Service Package</v>
          </cell>
          <cell r="AF490" t="str">
            <v>Service Package</v>
          </cell>
          <cell r="AH490" t="str">
            <v>Service Package</v>
          </cell>
          <cell r="AI490">
            <v>10.149999999999999</v>
          </cell>
          <cell r="AK490" t="str">
            <v>Service Package</v>
          </cell>
          <cell r="AL490">
            <v>0</v>
          </cell>
          <cell r="AN490">
            <v>11.600000000000001</v>
          </cell>
          <cell r="AO490">
            <v>11.600000000000001</v>
          </cell>
          <cell r="AQ490" t="str">
            <v>Service Package</v>
          </cell>
          <cell r="AR490">
            <v>0</v>
          </cell>
          <cell r="AT490" t="str">
            <v>Service Package</v>
          </cell>
          <cell r="AU490">
            <v>0</v>
          </cell>
          <cell r="AW490" t="str">
            <v>Service Package</v>
          </cell>
          <cell r="AX490">
            <v>0</v>
          </cell>
          <cell r="AZ490" t="str">
            <v>Service Package</v>
          </cell>
          <cell r="BA490">
            <v>0</v>
          </cell>
          <cell r="BC490" t="str">
            <v>Service Package</v>
          </cell>
          <cell r="BD490">
            <v>0</v>
          </cell>
        </row>
        <row r="491">
          <cell r="E491" t="str">
            <v>J1805</v>
          </cell>
          <cell r="I491">
            <v>23.12</v>
          </cell>
          <cell r="J491">
            <v>0</v>
          </cell>
          <cell r="K491">
            <v>23.12</v>
          </cell>
          <cell r="M491" t="str">
            <v>Service Package</v>
          </cell>
          <cell r="N491">
            <v>0</v>
          </cell>
          <cell r="P491" t="str">
            <v>Service Package</v>
          </cell>
          <cell r="Q491">
            <v>0</v>
          </cell>
          <cell r="S491" t="str">
            <v>Service Package</v>
          </cell>
          <cell r="T491" t="str">
            <v>Service Package</v>
          </cell>
          <cell r="V491" t="str">
            <v>Service Package</v>
          </cell>
          <cell r="W491" t="str">
            <v>Service Package</v>
          </cell>
          <cell r="Y491" t="str">
            <v>Service Package</v>
          </cell>
          <cell r="Z491" t="str">
            <v>Service Package</v>
          </cell>
          <cell r="AB491" t="str">
            <v>Service Package</v>
          </cell>
          <cell r="AC491" t="str">
            <v>Service Package</v>
          </cell>
          <cell r="AE491" t="str">
            <v>Service Package</v>
          </cell>
          <cell r="AF491" t="str">
            <v>Service Package</v>
          </cell>
          <cell r="AH491" t="str">
            <v>Service Package</v>
          </cell>
          <cell r="AI491">
            <v>20.229999999999997</v>
          </cell>
          <cell r="AK491" t="str">
            <v>Service Package</v>
          </cell>
          <cell r="AL491">
            <v>0</v>
          </cell>
          <cell r="AN491">
            <v>23.12</v>
          </cell>
          <cell r="AO491">
            <v>23.12</v>
          </cell>
          <cell r="AQ491" t="str">
            <v>Service Package</v>
          </cell>
          <cell r="AR491">
            <v>0</v>
          </cell>
          <cell r="AT491" t="str">
            <v>Service Package</v>
          </cell>
          <cell r="AU491">
            <v>0</v>
          </cell>
          <cell r="AW491" t="str">
            <v>Service Package</v>
          </cell>
          <cell r="AX491">
            <v>0</v>
          </cell>
          <cell r="AZ491" t="str">
            <v>Service Package</v>
          </cell>
          <cell r="BA491">
            <v>0</v>
          </cell>
          <cell r="BC491" t="str">
            <v>Service Package</v>
          </cell>
          <cell r="BD491">
            <v>0</v>
          </cell>
        </row>
        <row r="492">
          <cell r="E492" t="str">
            <v>J1805</v>
          </cell>
          <cell r="I492">
            <v>23.12</v>
          </cell>
          <cell r="J492">
            <v>0</v>
          </cell>
          <cell r="K492">
            <v>23.12</v>
          </cell>
          <cell r="M492" t="str">
            <v>Service Package</v>
          </cell>
          <cell r="N492">
            <v>0</v>
          </cell>
          <cell r="P492" t="str">
            <v>Service Package</v>
          </cell>
          <cell r="Q492">
            <v>0</v>
          </cell>
          <cell r="S492" t="str">
            <v>Service Package</v>
          </cell>
          <cell r="T492" t="str">
            <v>Service Package</v>
          </cell>
          <cell r="V492" t="str">
            <v>Service Package</v>
          </cell>
          <cell r="W492" t="str">
            <v>Service Package</v>
          </cell>
          <cell r="Y492" t="str">
            <v>Service Package</v>
          </cell>
          <cell r="Z492" t="str">
            <v>Service Package</v>
          </cell>
          <cell r="AB492" t="str">
            <v>Service Package</v>
          </cell>
          <cell r="AC492" t="str">
            <v>Service Package</v>
          </cell>
          <cell r="AE492" t="str">
            <v>Service Package</v>
          </cell>
          <cell r="AF492" t="str">
            <v>Service Package</v>
          </cell>
          <cell r="AH492" t="str">
            <v>Service Package</v>
          </cell>
          <cell r="AI492">
            <v>20.229999999999997</v>
          </cell>
          <cell r="AK492" t="str">
            <v>Service Package</v>
          </cell>
          <cell r="AL492">
            <v>0</v>
          </cell>
          <cell r="AN492">
            <v>23.12</v>
          </cell>
          <cell r="AO492">
            <v>23.12</v>
          </cell>
          <cell r="AQ492" t="str">
            <v>Service Package</v>
          </cell>
          <cell r="AR492">
            <v>0</v>
          </cell>
          <cell r="AT492" t="str">
            <v>Service Package</v>
          </cell>
          <cell r="AU492">
            <v>0</v>
          </cell>
          <cell r="AW492" t="str">
            <v>Service Package</v>
          </cell>
          <cell r="AX492">
            <v>0</v>
          </cell>
          <cell r="AZ492" t="str">
            <v>Service Package</v>
          </cell>
          <cell r="BA492">
            <v>0</v>
          </cell>
          <cell r="BC492" t="str">
            <v>Service Package</v>
          </cell>
          <cell r="BD492">
            <v>0</v>
          </cell>
        </row>
        <row r="493">
          <cell r="E493" t="str">
            <v/>
          </cell>
          <cell r="F493" t="str">
            <v/>
          </cell>
          <cell r="I493">
            <v>22.560000000000002</v>
          </cell>
          <cell r="J493">
            <v>0</v>
          </cell>
          <cell r="K493">
            <v>22.560000000000002</v>
          </cell>
          <cell r="M493" t="str">
            <v>Service Package</v>
          </cell>
          <cell r="N493">
            <v>0</v>
          </cell>
          <cell r="P493" t="str">
            <v>Service Package</v>
          </cell>
          <cell r="Q493">
            <v>0</v>
          </cell>
          <cell r="S493" t="str">
            <v>Service Package</v>
          </cell>
          <cell r="T493" t="str">
            <v>Service Package</v>
          </cell>
          <cell r="V493" t="str">
            <v>Service Package</v>
          </cell>
          <cell r="W493" t="str">
            <v>Service Package</v>
          </cell>
          <cell r="Y493" t="str">
            <v>Service Package</v>
          </cell>
          <cell r="Z493" t="str">
            <v>Service Package</v>
          </cell>
          <cell r="AB493" t="str">
            <v>Service Package</v>
          </cell>
          <cell r="AC493" t="str">
            <v>Service Package</v>
          </cell>
          <cell r="AE493" t="str">
            <v>Service Package</v>
          </cell>
          <cell r="AF493" t="str">
            <v>Service Package</v>
          </cell>
          <cell r="AH493" t="str">
            <v>Service Package</v>
          </cell>
          <cell r="AI493">
            <v>19.739999999999998</v>
          </cell>
          <cell r="AK493" t="str">
            <v>Service Package</v>
          </cell>
          <cell r="AL493">
            <v>0</v>
          </cell>
          <cell r="AN493">
            <v>22.560000000000002</v>
          </cell>
          <cell r="AO493">
            <v>22.560000000000002</v>
          </cell>
          <cell r="AQ493" t="str">
            <v>Service Package</v>
          </cell>
          <cell r="AR493">
            <v>0</v>
          </cell>
          <cell r="AT493" t="str">
            <v>Service Package</v>
          </cell>
          <cell r="AU493">
            <v>0</v>
          </cell>
          <cell r="AW493" t="str">
            <v>Service Package</v>
          </cell>
          <cell r="AX493">
            <v>0</v>
          </cell>
          <cell r="AZ493" t="str">
            <v>Service Package</v>
          </cell>
          <cell r="BA493">
            <v>0</v>
          </cell>
          <cell r="BC493" t="str">
            <v>Service Package</v>
          </cell>
          <cell r="BD493">
            <v>0</v>
          </cell>
        </row>
        <row r="494">
          <cell r="E494" t="str">
            <v/>
          </cell>
          <cell r="F494" t="str">
            <v/>
          </cell>
          <cell r="I494">
            <v>22.560000000000002</v>
          </cell>
          <cell r="J494">
            <v>0</v>
          </cell>
          <cell r="K494">
            <v>22.560000000000002</v>
          </cell>
          <cell r="M494" t="str">
            <v>Service Package</v>
          </cell>
          <cell r="N494">
            <v>0</v>
          </cell>
          <cell r="P494" t="str">
            <v>Service Package</v>
          </cell>
          <cell r="Q494">
            <v>0</v>
          </cell>
          <cell r="S494" t="str">
            <v>Service Package</v>
          </cell>
          <cell r="T494" t="str">
            <v>Service Package</v>
          </cell>
          <cell r="V494" t="str">
            <v>Service Package</v>
          </cell>
          <cell r="W494" t="str">
            <v>Service Package</v>
          </cell>
          <cell r="Y494" t="str">
            <v>Service Package</v>
          </cell>
          <cell r="Z494" t="str">
            <v>Service Package</v>
          </cell>
          <cell r="AB494" t="str">
            <v>Service Package</v>
          </cell>
          <cell r="AC494" t="str">
            <v>Service Package</v>
          </cell>
          <cell r="AE494" t="str">
            <v>Service Package</v>
          </cell>
          <cell r="AF494" t="str">
            <v>Service Package</v>
          </cell>
          <cell r="AH494" t="str">
            <v>Service Package</v>
          </cell>
          <cell r="AI494">
            <v>19.739999999999998</v>
          </cell>
          <cell r="AK494" t="str">
            <v>Service Package</v>
          </cell>
          <cell r="AL494">
            <v>0</v>
          </cell>
          <cell r="AN494">
            <v>22.560000000000002</v>
          </cell>
          <cell r="AO494">
            <v>22.560000000000002</v>
          </cell>
          <cell r="AQ494" t="str">
            <v>Service Package</v>
          </cell>
          <cell r="AR494">
            <v>0</v>
          </cell>
          <cell r="AT494" t="str">
            <v>Service Package</v>
          </cell>
          <cell r="AU494">
            <v>0</v>
          </cell>
          <cell r="AW494" t="str">
            <v>Service Package</v>
          </cell>
          <cell r="AX494">
            <v>0</v>
          </cell>
          <cell r="AZ494" t="str">
            <v>Service Package</v>
          </cell>
          <cell r="BA494">
            <v>0</v>
          </cell>
          <cell r="BC494" t="str">
            <v>Service Package</v>
          </cell>
          <cell r="BD494">
            <v>0</v>
          </cell>
        </row>
        <row r="495">
          <cell r="E495" t="str">
            <v/>
          </cell>
          <cell r="F495" t="str">
            <v/>
          </cell>
          <cell r="I495">
            <v>2.64</v>
          </cell>
          <cell r="J495">
            <v>0</v>
          </cell>
          <cell r="K495">
            <v>2.64</v>
          </cell>
          <cell r="M495" t="str">
            <v>Service Package</v>
          </cell>
          <cell r="N495">
            <v>0</v>
          </cell>
          <cell r="P495" t="str">
            <v>Service Package</v>
          </cell>
          <cell r="Q495">
            <v>0</v>
          </cell>
          <cell r="S495" t="str">
            <v>Service Package</v>
          </cell>
          <cell r="T495" t="str">
            <v>Service Package</v>
          </cell>
          <cell r="V495" t="str">
            <v>Service Package</v>
          </cell>
          <cell r="W495" t="str">
            <v>Service Package</v>
          </cell>
          <cell r="Y495" t="str">
            <v>Service Package</v>
          </cell>
          <cell r="Z495" t="str">
            <v>Service Package</v>
          </cell>
          <cell r="AB495" t="str">
            <v>Service Package</v>
          </cell>
          <cell r="AC495" t="str">
            <v>Service Package</v>
          </cell>
          <cell r="AE495" t="str">
            <v>Service Package</v>
          </cell>
          <cell r="AF495" t="str">
            <v>Service Package</v>
          </cell>
          <cell r="AH495" t="str">
            <v>Service Package</v>
          </cell>
          <cell r="AI495">
            <v>2.3099999999999996</v>
          </cell>
          <cell r="AK495" t="str">
            <v>Service Package</v>
          </cell>
          <cell r="AL495">
            <v>0</v>
          </cell>
          <cell r="AN495">
            <v>2.64</v>
          </cell>
          <cell r="AO495">
            <v>2.64</v>
          </cell>
          <cell r="AQ495" t="str">
            <v>Service Package</v>
          </cell>
          <cell r="AR495">
            <v>0</v>
          </cell>
          <cell r="AT495" t="str">
            <v>Service Package</v>
          </cell>
          <cell r="AU495">
            <v>0</v>
          </cell>
          <cell r="AW495" t="str">
            <v>Service Package</v>
          </cell>
          <cell r="AX495">
            <v>0</v>
          </cell>
          <cell r="AZ495" t="str">
            <v>Service Package</v>
          </cell>
          <cell r="BA495">
            <v>0</v>
          </cell>
          <cell r="BC495" t="str">
            <v>Service Package</v>
          </cell>
          <cell r="BD495">
            <v>0</v>
          </cell>
        </row>
        <row r="496">
          <cell r="E496" t="str">
            <v>J1000</v>
          </cell>
          <cell r="G496" t="str">
            <v>N</v>
          </cell>
          <cell r="I496">
            <v>534.32000000000005</v>
          </cell>
          <cell r="J496">
            <v>0</v>
          </cell>
          <cell r="K496">
            <v>534.32000000000005</v>
          </cell>
          <cell r="M496" t="str">
            <v>Service Package</v>
          </cell>
          <cell r="N496">
            <v>0</v>
          </cell>
          <cell r="P496" t="str">
            <v>Service Package</v>
          </cell>
          <cell r="Q496">
            <v>0</v>
          </cell>
          <cell r="S496" t="str">
            <v>Service Package</v>
          </cell>
          <cell r="T496" t="str">
            <v>Service Package</v>
          </cell>
          <cell r="V496" t="str">
            <v>Service Package</v>
          </cell>
          <cell r="W496" t="str">
            <v>Service Package</v>
          </cell>
          <cell r="Y496" t="str">
            <v>Service Package</v>
          </cell>
          <cell r="Z496" t="str">
            <v>Service Package</v>
          </cell>
          <cell r="AB496" t="str">
            <v>Service Package</v>
          </cell>
          <cell r="AC496" t="str">
            <v>Service Package</v>
          </cell>
          <cell r="AE496" t="str">
            <v>Service Package</v>
          </cell>
          <cell r="AF496" t="str">
            <v>Service Package</v>
          </cell>
          <cell r="AH496" t="str">
            <v>Service Package</v>
          </cell>
          <cell r="AI496">
            <v>467.53</v>
          </cell>
          <cell r="AK496" t="str">
            <v>Service Package</v>
          </cell>
          <cell r="AL496">
            <v>0</v>
          </cell>
          <cell r="AN496">
            <v>534.32000000000005</v>
          </cell>
          <cell r="AO496">
            <v>534.32000000000005</v>
          </cell>
          <cell r="AQ496" t="str">
            <v>Service Package</v>
          </cell>
          <cell r="AR496">
            <v>33.340000000000003</v>
          </cell>
          <cell r="AT496" t="str">
            <v>Service Package</v>
          </cell>
          <cell r="AU496">
            <v>0</v>
          </cell>
          <cell r="AW496" t="str">
            <v>Service Package</v>
          </cell>
          <cell r="AX496">
            <v>0</v>
          </cell>
          <cell r="AZ496" t="str">
            <v>Service Package</v>
          </cell>
          <cell r="BA496">
            <v>0</v>
          </cell>
          <cell r="BC496" t="str">
            <v>Service Package</v>
          </cell>
          <cell r="BD496">
            <v>0</v>
          </cell>
        </row>
        <row r="497">
          <cell r="E497" t="str">
            <v/>
          </cell>
          <cell r="F497" t="str">
            <v/>
          </cell>
          <cell r="I497">
            <v>21.28</v>
          </cell>
          <cell r="J497">
            <v>0</v>
          </cell>
          <cell r="K497">
            <v>21.28</v>
          </cell>
          <cell r="M497" t="str">
            <v>Service Package</v>
          </cell>
          <cell r="N497">
            <v>0</v>
          </cell>
          <cell r="P497" t="str">
            <v>Service Package</v>
          </cell>
          <cell r="Q497">
            <v>0</v>
          </cell>
          <cell r="S497" t="str">
            <v>Service Package</v>
          </cell>
          <cell r="T497" t="str">
            <v>Service Package</v>
          </cell>
          <cell r="V497" t="str">
            <v>Service Package</v>
          </cell>
          <cell r="W497" t="str">
            <v>Service Package</v>
          </cell>
          <cell r="Y497" t="str">
            <v>Service Package</v>
          </cell>
          <cell r="Z497" t="str">
            <v>Service Package</v>
          </cell>
          <cell r="AB497" t="str">
            <v>Service Package</v>
          </cell>
          <cell r="AC497" t="str">
            <v>Service Package</v>
          </cell>
          <cell r="AE497" t="str">
            <v>Service Package</v>
          </cell>
          <cell r="AF497" t="str">
            <v>Service Package</v>
          </cell>
          <cell r="AH497" t="str">
            <v>Service Package</v>
          </cell>
          <cell r="AI497">
            <v>18.62</v>
          </cell>
          <cell r="AK497" t="str">
            <v>Service Package</v>
          </cell>
          <cell r="AL497">
            <v>0</v>
          </cell>
          <cell r="AN497">
            <v>21.28</v>
          </cell>
          <cell r="AO497">
            <v>21.28</v>
          </cell>
          <cell r="AQ497" t="str">
            <v>Service Package</v>
          </cell>
          <cell r="AR497">
            <v>0</v>
          </cell>
          <cell r="AT497" t="str">
            <v>Service Package</v>
          </cell>
          <cell r="AU497">
            <v>0</v>
          </cell>
          <cell r="AW497" t="str">
            <v>Service Package</v>
          </cell>
          <cell r="AX497">
            <v>0</v>
          </cell>
          <cell r="AZ497" t="str">
            <v>Service Package</v>
          </cell>
          <cell r="BA497">
            <v>0</v>
          </cell>
          <cell r="BC497" t="str">
            <v>Service Package</v>
          </cell>
          <cell r="BD497">
            <v>0</v>
          </cell>
        </row>
        <row r="498">
          <cell r="E498" t="str">
            <v/>
          </cell>
          <cell r="F498" t="str">
            <v/>
          </cell>
          <cell r="I498">
            <v>96.48</v>
          </cell>
          <cell r="J498">
            <v>0</v>
          </cell>
          <cell r="K498">
            <v>96.48</v>
          </cell>
          <cell r="M498" t="str">
            <v>Service Package</v>
          </cell>
          <cell r="N498">
            <v>0</v>
          </cell>
          <cell r="P498" t="str">
            <v>Service Package</v>
          </cell>
          <cell r="Q498">
            <v>0</v>
          </cell>
          <cell r="S498" t="str">
            <v>Service Package</v>
          </cell>
          <cell r="T498" t="str">
            <v>Service Package</v>
          </cell>
          <cell r="V498" t="str">
            <v>Service Package</v>
          </cell>
          <cell r="W498" t="str">
            <v>Service Package</v>
          </cell>
          <cell r="Y498" t="str">
            <v>Service Package</v>
          </cell>
          <cell r="Z498" t="str">
            <v>Service Package</v>
          </cell>
          <cell r="AB498" t="str">
            <v>Service Package</v>
          </cell>
          <cell r="AC498" t="str">
            <v>Service Package</v>
          </cell>
          <cell r="AE498" t="str">
            <v>Service Package</v>
          </cell>
          <cell r="AF498" t="str">
            <v>Service Package</v>
          </cell>
          <cell r="AH498" t="str">
            <v>Service Package</v>
          </cell>
          <cell r="AI498">
            <v>84.419999999999987</v>
          </cell>
          <cell r="AK498" t="str">
            <v>Service Package</v>
          </cell>
          <cell r="AL498">
            <v>0</v>
          </cell>
          <cell r="AN498">
            <v>96.48</v>
          </cell>
          <cell r="AO498">
            <v>96.48</v>
          </cell>
          <cell r="AQ498" t="str">
            <v>Service Package</v>
          </cell>
          <cell r="AR498">
            <v>0</v>
          </cell>
          <cell r="AT498" t="str">
            <v>Service Package</v>
          </cell>
          <cell r="AU498">
            <v>0</v>
          </cell>
          <cell r="AW498" t="str">
            <v>Service Package</v>
          </cell>
          <cell r="AX498">
            <v>0</v>
          </cell>
          <cell r="AZ498" t="str">
            <v>Service Package</v>
          </cell>
          <cell r="BA498">
            <v>0</v>
          </cell>
          <cell r="BC498" t="str">
            <v>Service Package</v>
          </cell>
          <cell r="BD498">
            <v>0</v>
          </cell>
        </row>
        <row r="499">
          <cell r="E499" t="str">
            <v/>
          </cell>
          <cell r="F499" t="str">
            <v/>
          </cell>
          <cell r="I499">
            <v>19.760000000000002</v>
          </cell>
          <cell r="J499">
            <v>0</v>
          </cell>
          <cell r="K499">
            <v>19.760000000000002</v>
          </cell>
          <cell r="M499" t="str">
            <v>Service Package</v>
          </cell>
          <cell r="N499">
            <v>0</v>
          </cell>
          <cell r="P499" t="str">
            <v>Service Package</v>
          </cell>
          <cell r="Q499">
            <v>0</v>
          </cell>
          <cell r="S499" t="str">
            <v>Service Package</v>
          </cell>
          <cell r="T499" t="str">
            <v>Service Package</v>
          </cell>
          <cell r="V499" t="str">
            <v>Service Package</v>
          </cell>
          <cell r="W499" t="str">
            <v>Service Package</v>
          </cell>
          <cell r="Y499" t="str">
            <v>Service Package</v>
          </cell>
          <cell r="Z499" t="str">
            <v>Service Package</v>
          </cell>
          <cell r="AB499" t="str">
            <v>Service Package</v>
          </cell>
          <cell r="AC499" t="str">
            <v>Service Package</v>
          </cell>
          <cell r="AE499" t="str">
            <v>Service Package</v>
          </cell>
          <cell r="AF499" t="str">
            <v>Service Package</v>
          </cell>
          <cell r="AH499" t="str">
            <v>Service Package</v>
          </cell>
          <cell r="AI499">
            <v>17.29</v>
          </cell>
          <cell r="AK499" t="str">
            <v>Service Package</v>
          </cell>
          <cell r="AL499">
            <v>0</v>
          </cell>
          <cell r="AN499">
            <v>19.760000000000002</v>
          </cell>
          <cell r="AO499">
            <v>19.760000000000002</v>
          </cell>
          <cell r="AQ499" t="str">
            <v>Service Package</v>
          </cell>
          <cell r="AR499">
            <v>0</v>
          </cell>
          <cell r="AT499" t="str">
            <v>Service Package</v>
          </cell>
          <cell r="AU499">
            <v>0</v>
          </cell>
          <cell r="AW499" t="str">
            <v>Service Package</v>
          </cell>
          <cell r="AX499">
            <v>0</v>
          </cell>
          <cell r="AZ499" t="str">
            <v>Service Package</v>
          </cell>
          <cell r="BA499">
            <v>0</v>
          </cell>
          <cell r="BC499" t="str">
            <v>Service Package</v>
          </cell>
          <cell r="BD499">
            <v>0</v>
          </cell>
        </row>
        <row r="500">
          <cell r="E500" t="str">
            <v>J8560</v>
          </cell>
          <cell r="G500" t="str">
            <v>K</v>
          </cell>
          <cell r="I500">
            <v>76.239999999999995</v>
          </cell>
          <cell r="J500">
            <v>0</v>
          </cell>
          <cell r="K500">
            <v>114.84</v>
          </cell>
          <cell r="M500" t="str">
            <v>Service Package</v>
          </cell>
          <cell r="N500">
            <v>76.56</v>
          </cell>
          <cell r="P500" t="str">
            <v>Service Package</v>
          </cell>
          <cell r="Q500">
            <v>0</v>
          </cell>
          <cell r="S500" t="str">
            <v>Service Package</v>
          </cell>
          <cell r="T500" t="str">
            <v>Service Package</v>
          </cell>
          <cell r="V500" t="str">
            <v>Service Package</v>
          </cell>
          <cell r="W500" t="str">
            <v>Service Package</v>
          </cell>
          <cell r="Y500" t="str">
            <v>Service Package</v>
          </cell>
          <cell r="Z500" t="str">
            <v>Service Package</v>
          </cell>
          <cell r="AB500" t="str">
            <v>Service Package</v>
          </cell>
          <cell r="AC500" t="str">
            <v>Service Package</v>
          </cell>
          <cell r="AE500" t="str">
            <v>Service Package</v>
          </cell>
          <cell r="AF500" t="str">
            <v>Service Package</v>
          </cell>
          <cell r="AH500" t="str">
            <v>Service Package</v>
          </cell>
          <cell r="AI500">
            <v>66.709999999999994</v>
          </cell>
          <cell r="AK500" t="str">
            <v>Service Package</v>
          </cell>
          <cell r="AL500">
            <v>114.84</v>
          </cell>
          <cell r="AN500">
            <v>76.239999999999995</v>
          </cell>
          <cell r="AO500">
            <v>76.239999999999995</v>
          </cell>
          <cell r="AQ500" t="str">
            <v>Service Package</v>
          </cell>
          <cell r="AR500">
            <v>87.28</v>
          </cell>
          <cell r="AT500" t="str">
            <v>Service Package</v>
          </cell>
          <cell r="AU500">
            <v>76.56</v>
          </cell>
          <cell r="AW500" t="str">
            <v>Service Package</v>
          </cell>
          <cell r="AX500">
            <v>0</v>
          </cell>
          <cell r="AZ500" t="str">
            <v>Service Package</v>
          </cell>
          <cell r="BA500">
            <v>72.731999999999999</v>
          </cell>
          <cell r="BC500" t="str">
            <v>Service Package</v>
          </cell>
          <cell r="BD500">
            <v>76.56</v>
          </cell>
        </row>
        <row r="501">
          <cell r="E501" t="str">
            <v/>
          </cell>
          <cell r="F501" t="str">
            <v/>
          </cell>
          <cell r="I501">
            <v>9.0400000000000009</v>
          </cell>
          <cell r="J501">
            <v>0</v>
          </cell>
          <cell r="K501">
            <v>9.0400000000000009</v>
          </cell>
          <cell r="M501" t="str">
            <v>Service Package</v>
          </cell>
          <cell r="N501">
            <v>0</v>
          </cell>
          <cell r="P501" t="str">
            <v>Service Package</v>
          </cell>
          <cell r="Q501">
            <v>0</v>
          </cell>
          <cell r="S501" t="str">
            <v>Service Package</v>
          </cell>
          <cell r="T501" t="str">
            <v>Service Package</v>
          </cell>
          <cell r="V501" t="str">
            <v>Service Package</v>
          </cell>
          <cell r="W501" t="str">
            <v>Service Package</v>
          </cell>
          <cell r="Y501" t="str">
            <v>Service Package</v>
          </cell>
          <cell r="Z501" t="str">
            <v>Service Package</v>
          </cell>
          <cell r="AB501" t="str">
            <v>Service Package</v>
          </cell>
          <cell r="AC501" t="str">
            <v>Service Package</v>
          </cell>
          <cell r="AE501" t="str">
            <v>Service Package</v>
          </cell>
          <cell r="AF501" t="str">
            <v>Service Package</v>
          </cell>
          <cell r="AH501" t="str">
            <v>Service Package</v>
          </cell>
          <cell r="AI501">
            <v>7.91</v>
          </cell>
          <cell r="AK501" t="str">
            <v>Service Package</v>
          </cell>
          <cell r="AL501">
            <v>0</v>
          </cell>
          <cell r="AN501">
            <v>9.0400000000000009</v>
          </cell>
          <cell r="AO501">
            <v>9.0400000000000009</v>
          </cell>
          <cell r="AQ501" t="str">
            <v>Service Package</v>
          </cell>
          <cell r="AR501">
            <v>0</v>
          </cell>
          <cell r="AT501" t="str">
            <v>Service Package</v>
          </cell>
          <cell r="AU501">
            <v>0</v>
          </cell>
          <cell r="AW501" t="str">
            <v>Service Package</v>
          </cell>
          <cell r="AX501">
            <v>0</v>
          </cell>
          <cell r="AZ501" t="str">
            <v>Service Package</v>
          </cell>
          <cell r="BA501">
            <v>0</v>
          </cell>
          <cell r="BC501" t="str">
            <v>Service Package</v>
          </cell>
          <cell r="BD501">
            <v>0</v>
          </cell>
        </row>
        <row r="502">
          <cell r="E502" t="str">
            <v/>
          </cell>
          <cell r="F502" t="str">
            <v/>
          </cell>
          <cell r="I502">
            <v>36.480000000000004</v>
          </cell>
          <cell r="J502">
            <v>0</v>
          </cell>
          <cell r="K502">
            <v>36.480000000000004</v>
          </cell>
          <cell r="M502" t="str">
            <v>Service Package</v>
          </cell>
          <cell r="N502">
            <v>0</v>
          </cell>
          <cell r="P502" t="str">
            <v>Service Package</v>
          </cell>
          <cell r="Q502">
            <v>0</v>
          </cell>
          <cell r="S502" t="str">
            <v>Service Package</v>
          </cell>
          <cell r="T502" t="str">
            <v>Service Package</v>
          </cell>
          <cell r="V502" t="str">
            <v>Service Package</v>
          </cell>
          <cell r="W502" t="str">
            <v>Service Package</v>
          </cell>
          <cell r="Y502" t="str">
            <v>Service Package</v>
          </cell>
          <cell r="Z502" t="str">
            <v>Service Package</v>
          </cell>
          <cell r="AB502" t="str">
            <v>Service Package</v>
          </cell>
          <cell r="AC502" t="str">
            <v>Service Package</v>
          </cell>
          <cell r="AE502" t="str">
            <v>Service Package</v>
          </cell>
          <cell r="AF502" t="str">
            <v>Service Package</v>
          </cell>
          <cell r="AH502" t="str">
            <v>Service Package</v>
          </cell>
          <cell r="AI502">
            <v>31.919999999999998</v>
          </cell>
          <cell r="AK502" t="str">
            <v>Service Package</v>
          </cell>
          <cell r="AL502">
            <v>0</v>
          </cell>
          <cell r="AN502">
            <v>36.480000000000004</v>
          </cell>
          <cell r="AO502">
            <v>36.480000000000004</v>
          </cell>
          <cell r="AQ502" t="str">
            <v>Service Package</v>
          </cell>
          <cell r="AR502">
            <v>0</v>
          </cell>
          <cell r="AT502" t="str">
            <v>Service Package</v>
          </cell>
          <cell r="AU502">
            <v>0</v>
          </cell>
          <cell r="AW502" t="str">
            <v>Service Package</v>
          </cell>
          <cell r="AX502">
            <v>0</v>
          </cell>
          <cell r="AZ502" t="str">
            <v>Service Package</v>
          </cell>
          <cell r="BA502">
            <v>0</v>
          </cell>
          <cell r="BC502" t="str">
            <v>Service Package</v>
          </cell>
          <cell r="BD502">
            <v>0</v>
          </cell>
        </row>
        <row r="503">
          <cell r="E503" t="str">
            <v>J3490</v>
          </cell>
          <cell r="G503" t="str">
            <v>N</v>
          </cell>
          <cell r="I503">
            <v>13.200000000000001</v>
          </cell>
          <cell r="J503">
            <v>0</v>
          </cell>
          <cell r="K503">
            <v>13.200000000000001</v>
          </cell>
          <cell r="M503" t="str">
            <v>Service Package</v>
          </cell>
          <cell r="N503">
            <v>0</v>
          </cell>
          <cell r="P503" t="str">
            <v>Service Package</v>
          </cell>
          <cell r="Q503">
            <v>0</v>
          </cell>
          <cell r="S503" t="str">
            <v>Service Package</v>
          </cell>
          <cell r="T503" t="str">
            <v>Service Package</v>
          </cell>
          <cell r="V503" t="str">
            <v>Service Package</v>
          </cell>
          <cell r="W503" t="str">
            <v>Service Package</v>
          </cell>
          <cell r="Y503" t="str">
            <v>Service Package</v>
          </cell>
          <cell r="Z503" t="str">
            <v>Service Package</v>
          </cell>
          <cell r="AB503" t="str">
            <v>Service Package</v>
          </cell>
          <cell r="AC503" t="str">
            <v>Service Package</v>
          </cell>
          <cell r="AE503" t="str">
            <v>Service Package</v>
          </cell>
          <cell r="AF503" t="str">
            <v>Service Package</v>
          </cell>
          <cell r="AH503" t="str">
            <v>Service Package</v>
          </cell>
          <cell r="AI503">
            <v>11.549999999999999</v>
          </cell>
          <cell r="AK503" t="str">
            <v>Service Package</v>
          </cell>
          <cell r="AL503">
            <v>0</v>
          </cell>
          <cell r="AN503">
            <v>13.200000000000001</v>
          </cell>
          <cell r="AO503">
            <v>13.200000000000001</v>
          </cell>
          <cell r="AQ503" t="str">
            <v>Service Package</v>
          </cell>
          <cell r="AR503">
            <v>0</v>
          </cell>
          <cell r="AT503" t="str">
            <v>Service Package</v>
          </cell>
          <cell r="AU503">
            <v>0</v>
          </cell>
          <cell r="AW503" t="str">
            <v>Service Package</v>
          </cell>
          <cell r="AX503">
            <v>0</v>
          </cell>
          <cell r="AZ503" t="str">
            <v>Service Package</v>
          </cell>
          <cell r="BA503">
            <v>0</v>
          </cell>
          <cell r="BC503" t="str">
            <v>Service Package</v>
          </cell>
          <cell r="BD503">
            <v>0</v>
          </cell>
        </row>
        <row r="504">
          <cell r="E504" t="str">
            <v>J3490</v>
          </cell>
          <cell r="G504" t="str">
            <v>N</v>
          </cell>
          <cell r="I504">
            <v>13.200000000000001</v>
          </cell>
          <cell r="J504">
            <v>0</v>
          </cell>
          <cell r="K504">
            <v>13.200000000000001</v>
          </cell>
          <cell r="M504" t="str">
            <v>Service Package</v>
          </cell>
          <cell r="N504">
            <v>0</v>
          </cell>
          <cell r="P504" t="str">
            <v>Service Package</v>
          </cell>
          <cell r="Q504">
            <v>0</v>
          </cell>
          <cell r="S504" t="str">
            <v>Service Package</v>
          </cell>
          <cell r="T504" t="str">
            <v>Service Package</v>
          </cell>
          <cell r="V504" t="str">
            <v>Service Package</v>
          </cell>
          <cell r="W504" t="str">
            <v>Service Package</v>
          </cell>
          <cell r="Y504" t="str">
            <v>Service Package</v>
          </cell>
          <cell r="Z504" t="str">
            <v>Service Package</v>
          </cell>
          <cell r="AB504" t="str">
            <v>Service Package</v>
          </cell>
          <cell r="AC504" t="str">
            <v>Service Package</v>
          </cell>
          <cell r="AE504" t="str">
            <v>Service Package</v>
          </cell>
          <cell r="AF504" t="str">
            <v>Service Package</v>
          </cell>
          <cell r="AH504" t="str">
            <v>Service Package</v>
          </cell>
          <cell r="AI504">
            <v>11.549999999999999</v>
          </cell>
          <cell r="AK504" t="str">
            <v>Service Package</v>
          </cell>
          <cell r="AL504">
            <v>0</v>
          </cell>
          <cell r="AN504">
            <v>13.200000000000001</v>
          </cell>
          <cell r="AO504">
            <v>13.200000000000001</v>
          </cell>
          <cell r="AQ504" t="str">
            <v>Service Package</v>
          </cell>
          <cell r="AR504">
            <v>0</v>
          </cell>
          <cell r="AT504" t="str">
            <v>Service Package</v>
          </cell>
          <cell r="AU504">
            <v>0</v>
          </cell>
          <cell r="AW504" t="str">
            <v>Service Package</v>
          </cell>
          <cell r="AX504">
            <v>0</v>
          </cell>
          <cell r="AZ504" t="str">
            <v>Service Package</v>
          </cell>
          <cell r="BA504">
            <v>0</v>
          </cell>
          <cell r="BC504" t="str">
            <v>Service Package</v>
          </cell>
          <cell r="BD504">
            <v>0</v>
          </cell>
        </row>
        <row r="505">
          <cell r="E505" t="str">
            <v>J3490</v>
          </cell>
          <cell r="G505" t="str">
            <v>N</v>
          </cell>
          <cell r="I505">
            <v>13.200000000000001</v>
          </cell>
          <cell r="J505">
            <v>0</v>
          </cell>
          <cell r="K505">
            <v>13.200000000000001</v>
          </cell>
          <cell r="M505" t="str">
            <v>Service Package</v>
          </cell>
          <cell r="N505">
            <v>0</v>
          </cell>
          <cell r="P505" t="str">
            <v>Service Package</v>
          </cell>
          <cell r="Q505">
            <v>0</v>
          </cell>
          <cell r="S505" t="str">
            <v>Service Package</v>
          </cell>
          <cell r="T505" t="str">
            <v>Service Package</v>
          </cell>
          <cell r="V505" t="str">
            <v>Service Package</v>
          </cell>
          <cell r="W505" t="str">
            <v>Service Package</v>
          </cell>
          <cell r="Y505" t="str">
            <v>Service Package</v>
          </cell>
          <cell r="Z505" t="str">
            <v>Service Package</v>
          </cell>
          <cell r="AB505" t="str">
            <v>Service Package</v>
          </cell>
          <cell r="AC505" t="str">
            <v>Service Package</v>
          </cell>
          <cell r="AE505" t="str">
            <v>Service Package</v>
          </cell>
          <cell r="AF505" t="str">
            <v>Service Package</v>
          </cell>
          <cell r="AH505" t="str">
            <v>Service Package</v>
          </cell>
          <cell r="AI505">
            <v>11.549999999999999</v>
          </cell>
          <cell r="AK505" t="str">
            <v>Service Package</v>
          </cell>
          <cell r="AL505">
            <v>0</v>
          </cell>
          <cell r="AN505">
            <v>13.200000000000001</v>
          </cell>
          <cell r="AO505">
            <v>13.200000000000001</v>
          </cell>
          <cell r="AQ505" t="str">
            <v>Service Package</v>
          </cell>
          <cell r="AR505">
            <v>0</v>
          </cell>
          <cell r="AT505" t="str">
            <v>Service Package</v>
          </cell>
          <cell r="AU505">
            <v>0</v>
          </cell>
          <cell r="AW505" t="str">
            <v>Service Package</v>
          </cell>
          <cell r="AX505">
            <v>0</v>
          </cell>
          <cell r="AZ505" t="str">
            <v>Service Package</v>
          </cell>
          <cell r="BA505">
            <v>0</v>
          </cell>
          <cell r="BC505" t="str">
            <v>Service Package</v>
          </cell>
          <cell r="BD505">
            <v>0</v>
          </cell>
        </row>
        <row r="506">
          <cell r="E506" t="str">
            <v>J3490</v>
          </cell>
          <cell r="G506" t="str">
            <v>N</v>
          </cell>
          <cell r="I506">
            <v>13.200000000000001</v>
          </cell>
          <cell r="J506">
            <v>0</v>
          </cell>
          <cell r="K506">
            <v>13.200000000000001</v>
          </cell>
          <cell r="M506" t="str">
            <v>Service Package</v>
          </cell>
          <cell r="N506">
            <v>0</v>
          </cell>
          <cell r="P506" t="str">
            <v>Service Package</v>
          </cell>
          <cell r="Q506">
            <v>0</v>
          </cell>
          <cell r="S506" t="str">
            <v>Service Package</v>
          </cell>
          <cell r="T506" t="str">
            <v>Service Package</v>
          </cell>
          <cell r="V506" t="str">
            <v>Service Package</v>
          </cell>
          <cell r="W506" t="str">
            <v>Service Package</v>
          </cell>
          <cell r="Y506" t="str">
            <v>Service Package</v>
          </cell>
          <cell r="Z506" t="str">
            <v>Service Package</v>
          </cell>
          <cell r="AB506" t="str">
            <v>Service Package</v>
          </cell>
          <cell r="AC506" t="str">
            <v>Service Package</v>
          </cell>
          <cell r="AE506" t="str">
            <v>Service Package</v>
          </cell>
          <cell r="AF506" t="str">
            <v>Service Package</v>
          </cell>
          <cell r="AH506" t="str">
            <v>Service Package</v>
          </cell>
          <cell r="AI506">
            <v>11.549999999999999</v>
          </cell>
          <cell r="AK506" t="str">
            <v>Service Package</v>
          </cell>
          <cell r="AL506">
            <v>0</v>
          </cell>
          <cell r="AN506">
            <v>13.200000000000001</v>
          </cell>
          <cell r="AO506">
            <v>13.200000000000001</v>
          </cell>
          <cell r="AQ506" t="str">
            <v>Service Package</v>
          </cell>
          <cell r="AR506">
            <v>0</v>
          </cell>
          <cell r="AT506" t="str">
            <v>Service Package</v>
          </cell>
          <cell r="AU506">
            <v>0</v>
          </cell>
          <cell r="AW506" t="str">
            <v>Service Package</v>
          </cell>
          <cell r="AX506">
            <v>0</v>
          </cell>
          <cell r="AZ506" t="str">
            <v>Service Package</v>
          </cell>
          <cell r="BA506">
            <v>0</v>
          </cell>
          <cell r="BC506" t="str">
            <v>Service Package</v>
          </cell>
          <cell r="BD506">
            <v>0</v>
          </cell>
        </row>
        <row r="507">
          <cell r="E507" t="str">
            <v>J8499</v>
          </cell>
          <cell r="G507" t="str">
            <v>E1</v>
          </cell>
          <cell r="I507">
            <v>2.64</v>
          </cell>
          <cell r="J507">
            <v>0</v>
          </cell>
          <cell r="K507">
            <v>2.64</v>
          </cell>
          <cell r="M507" t="str">
            <v>Service Package</v>
          </cell>
          <cell r="N507">
            <v>0</v>
          </cell>
          <cell r="P507" t="str">
            <v>Service Package</v>
          </cell>
          <cell r="Q507">
            <v>0</v>
          </cell>
          <cell r="S507" t="str">
            <v>Service Package</v>
          </cell>
          <cell r="T507" t="str">
            <v>Service Package</v>
          </cell>
          <cell r="V507" t="str">
            <v>Service Package</v>
          </cell>
          <cell r="W507" t="str">
            <v>Service Package</v>
          </cell>
          <cell r="Y507" t="str">
            <v>Service Package</v>
          </cell>
          <cell r="Z507" t="str">
            <v>Service Package</v>
          </cell>
          <cell r="AB507" t="str">
            <v>Service Package</v>
          </cell>
          <cell r="AC507" t="str">
            <v>Service Package</v>
          </cell>
          <cell r="AE507" t="str">
            <v>Service Package</v>
          </cell>
          <cell r="AF507" t="str">
            <v>Service Package</v>
          </cell>
          <cell r="AH507" t="str">
            <v>Service Package</v>
          </cell>
          <cell r="AI507">
            <v>2.3099999999999996</v>
          </cell>
          <cell r="AK507" t="str">
            <v>Service Package</v>
          </cell>
          <cell r="AL507">
            <v>0</v>
          </cell>
          <cell r="AN507">
            <v>2.64</v>
          </cell>
          <cell r="AO507">
            <v>2.64</v>
          </cell>
          <cell r="AQ507" t="str">
            <v>Service Package</v>
          </cell>
          <cell r="AR507">
            <v>0</v>
          </cell>
          <cell r="AT507" t="str">
            <v>Service Package</v>
          </cell>
          <cell r="AU507">
            <v>0</v>
          </cell>
          <cell r="AW507" t="str">
            <v>Service Package</v>
          </cell>
          <cell r="AX507">
            <v>0</v>
          </cell>
          <cell r="AZ507" t="str">
            <v>Service Package</v>
          </cell>
          <cell r="BA507">
            <v>0</v>
          </cell>
          <cell r="BC507" t="str">
            <v>Service Package</v>
          </cell>
          <cell r="BD507">
            <v>0</v>
          </cell>
        </row>
        <row r="508">
          <cell r="E508" t="str">
            <v/>
          </cell>
          <cell r="F508" t="str">
            <v/>
          </cell>
          <cell r="I508">
            <v>101.68</v>
          </cell>
          <cell r="J508">
            <v>0</v>
          </cell>
          <cell r="K508">
            <v>101.68</v>
          </cell>
          <cell r="M508" t="str">
            <v>Service Package</v>
          </cell>
          <cell r="N508">
            <v>0</v>
          </cell>
          <cell r="P508" t="str">
            <v>Service Package</v>
          </cell>
          <cell r="Q508">
            <v>0</v>
          </cell>
          <cell r="S508" t="str">
            <v>Service Package</v>
          </cell>
          <cell r="T508" t="str">
            <v>Service Package</v>
          </cell>
          <cell r="V508" t="str">
            <v>Service Package</v>
          </cell>
          <cell r="W508" t="str">
            <v>Service Package</v>
          </cell>
          <cell r="Y508" t="str">
            <v>Service Package</v>
          </cell>
          <cell r="Z508" t="str">
            <v>Service Package</v>
          </cell>
          <cell r="AB508" t="str">
            <v>Service Package</v>
          </cell>
          <cell r="AC508" t="str">
            <v>Service Package</v>
          </cell>
          <cell r="AE508" t="str">
            <v>Service Package</v>
          </cell>
          <cell r="AF508" t="str">
            <v>Service Package</v>
          </cell>
          <cell r="AH508" t="str">
            <v>Service Package</v>
          </cell>
          <cell r="AI508">
            <v>88.969999999999985</v>
          </cell>
          <cell r="AK508" t="str">
            <v>Service Package</v>
          </cell>
          <cell r="AL508">
            <v>0</v>
          </cell>
          <cell r="AN508">
            <v>101.68</v>
          </cell>
          <cell r="AO508">
            <v>101.68</v>
          </cell>
          <cell r="AQ508" t="str">
            <v>Service Package</v>
          </cell>
          <cell r="AR508">
            <v>0</v>
          </cell>
          <cell r="AT508" t="str">
            <v>Service Package</v>
          </cell>
          <cell r="AU508">
            <v>0</v>
          </cell>
          <cell r="AW508" t="str">
            <v>Service Package</v>
          </cell>
          <cell r="AX508">
            <v>0</v>
          </cell>
          <cell r="AZ508" t="str">
            <v>Service Package</v>
          </cell>
          <cell r="BA508">
            <v>0</v>
          </cell>
          <cell r="BC508" t="str">
            <v>Service Package</v>
          </cell>
          <cell r="BD508">
            <v>0</v>
          </cell>
        </row>
        <row r="509">
          <cell r="E509" t="str">
            <v/>
          </cell>
          <cell r="F509" t="str">
            <v/>
          </cell>
          <cell r="I509">
            <v>80.56</v>
          </cell>
          <cell r="J509">
            <v>0</v>
          </cell>
          <cell r="K509">
            <v>80.56</v>
          </cell>
          <cell r="M509" t="str">
            <v>Service Package</v>
          </cell>
          <cell r="N509">
            <v>0</v>
          </cell>
          <cell r="P509" t="str">
            <v>Service Package</v>
          </cell>
          <cell r="Q509">
            <v>0</v>
          </cell>
          <cell r="S509" t="str">
            <v>Service Package</v>
          </cell>
          <cell r="T509" t="str">
            <v>Service Package</v>
          </cell>
          <cell r="V509" t="str">
            <v>Service Package</v>
          </cell>
          <cell r="W509" t="str">
            <v>Service Package</v>
          </cell>
          <cell r="Y509" t="str">
            <v>Service Package</v>
          </cell>
          <cell r="Z509" t="str">
            <v>Service Package</v>
          </cell>
          <cell r="AB509" t="str">
            <v>Service Package</v>
          </cell>
          <cell r="AC509" t="str">
            <v>Service Package</v>
          </cell>
          <cell r="AE509" t="str">
            <v>Service Package</v>
          </cell>
          <cell r="AF509" t="str">
            <v>Service Package</v>
          </cell>
          <cell r="AH509" t="str">
            <v>Service Package</v>
          </cell>
          <cell r="AI509">
            <v>70.489999999999995</v>
          </cell>
          <cell r="AK509" t="str">
            <v>Service Package</v>
          </cell>
          <cell r="AL509">
            <v>0</v>
          </cell>
          <cell r="AN509">
            <v>80.56</v>
          </cell>
          <cell r="AO509">
            <v>80.56</v>
          </cell>
          <cell r="AQ509" t="str">
            <v>Service Package</v>
          </cell>
          <cell r="AR509">
            <v>0</v>
          </cell>
          <cell r="AT509" t="str">
            <v>Service Package</v>
          </cell>
          <cell r="AU509">
            <v>0</v>
          </cell>
          <cell r="AW509" t="str">
            <v>Service Package</v>
          </cell>
          <cell r="AX509">
            <v>0</v>
          </cell>
          <cell r="AZ509" t="str">
            <v>Service Package</v>
          </cell>
          <cell r="BA509">
            <v>0</v>
          </cell>
          <cell r="BC509" t="str">
            <v>Service Package</v>
          </cell>
          <cell r="BD509">
            <v>0</v>
          </cell>
        </row>
        <row r="510">
          <cell r="E510" t="str">
            <v/>
          </cell>
          <cell r="F510" t="str">
            <v/>
          </cell>
          <cell r="I510">
            <v>34.880000000000003</v>
          </cell>
          <cell r="J510">
            <v>0</v>
          </cell>
          <cell r="K510">
            <v>34.880000000000003</v>
          </cell>
          <cell r="M510" t="str">
            <v>Service Package</v>
          </cell>
          <cell r="N510">
            <v>0</v>
          </cell>
          <cell r="P510" t="str">
            <v>Service Package</v>
          </cell>
          <cell r="Q510">
            <v>0</v>
          </cell>
          <cell r="S510" t="str">
            <v>Service Package</v>
          </cell>
          <cell r="T510" t="str">
            <v>Service Package</v>
          </cell>
          <cell r="V510" t="str">
            <v>Service Package</v>
          </cell>
          <cell r="W510" t="str">
            <v>Service Package</v>
          </cell>
          <cell r="Y510" t="str">
            <v>Service Package</v>
          </cell>
          <cell r="Z510" t="str">
            <v>Service Package</v>
          </cell>
          <cell r="AB510" t="str">
            <v>Service Package</v>
          </cell>
          <cell r="AC510" t="str">
            <v>Service Package</v>
          </cell>
          <cell r="AE510" t="str">
            <v>Service Package</v>
          </cell>
          <cell r="AF510" t="str">
            <v>Service Package</v>
          </cell>
          <cell r="AH510" t="str">
            <v>Service Package</v>
          </cell>
          <cell r="AI510">
            <v>30.52</v>
          </cell>
          <cell r="AK510" t="str">
            <v>Service Package</v>
          </cell>
          <cell r="AL510">
            <v>0</v>
          </cell>
          <cell r="AN510">
            <v>34.880000000000003</v>
          </cell>
          <cell r="AO510">
            <v>34.880000000000003</v>
          </cell>
          <cell r="AQ510" t="str">
            <v>Service Package</v>
          </cell>
          <cell r="AR510">
            <v>0</v>
          </cell>
          <cell r="AT510" t="str">
            <v>Service Package</v>
          </cell>
          <cell r="AU510">
            <v>0</v>
          </cell>
          <cell r="AW510" t="str">
            <v>Service Package</v>
          </cell>
          <cell r="AX510">
            <v>0</v>
          </cell>
          <cell r="AZ510" t="str">
            <v>Service Package</v>
          </cell>
          <cell r="BA510">
            <v>0</v>
          </cell>
          <cell r="BC510" t="str">
            <v>Service Package</v>
          </cell>
          <cell r="BD510">
            <v>0</v>
          </cell>
        </row>
        <row r="511">
          <cell r="E511" t="str">
            <v/>
          </cell>
          <cell r="F511" t="str">
            <v/>
          </cell>
          <cell r="I511">
            <v>4.4799999999999995</v>
          </cell>
          <cell r="J511">
            <v>0</v>
          </cell>
          <cell r="K511">
            <v>4.4799999999999995</v>
          </cell>
          <cell r="M511" t="str">
            <v>Service Package</v>
          </cell>
          <cell r="N511">
            <v>0</v>
          </cell>
          <cell r="P511" t="str">
            <v>Service Package</v>
          </cell>
          <cell r="Q511">
            <v>0</v>
          </cell>
          <cell r="S511" t="str">
            <v>Service Package</v>
          </cell>
          <cell r="T511" t="str">
            <v>Service Package</v>
          </cell>
          <cell r="V511" t="str">
            <v>Service Package</v>
          </cell>
          <cell r="W511" t="str">
            <v>Service Package</v>
          </cell>
          <cell r="Y511" t="str">
            <v>Service Package</v>
          </cell>
          <cell r="Z511" t="str">
            <v>Service Package</v>
          </cell>
          <cell r="AB511" t="str">
            <v>Service Package</v>
          </cell>
          <cell r="AC511" t="str">
            <v>Service Package</v>
          </cell>
          <cell r="AE511" t="str">
            <v>Service Package</v>
          </cell>
          <cell r="AF511" t="str">
            <v>Service Package</v>
          </cell>
          <cell r="AH511" t="str">
            <v>Service Package</v>
          </cell>
          <cell r="AI511">
            <v>3.9199999999999995</v>
          </cell>
          <cell r="AK511" t="str">
            <v>Service Package</v>
          </cell>
          <cell r="AL511">
            <v>0</v>
          </cell>
          <cell r="AN511">
            <v>4.4799999999999995</v>
          </cell>
          <cell r="AO511">
            <v>4.4799999999999995</v>
          </cell>
          <cell r="AQ511" t="str">
            <v>Service Package</v>
          </cell>
          <cell r="AR511">
            <v>0</v>
          </cell>
          <cell r="AT511" t="str">
            <v>Service Package</v>
          </cell>
          <cell r="AU511">
            <v>0</v>
          </cell>
          <cell r="AW511" t="str">
            <v>Service Package</v>
          </cell>
          <cell r="AX511">
            <v>0</v>
          </cell>
          <cell r="AZ511" t="str">
            <v>Service Package</v>
          </cell>
          <cell r="BA511">
            <v>0</v>
          </cell>
          <cell r="BC511" t="str">
            <v>Service Package</v>
          </cell>
          <cell r="BD511">
            <v>0</v>
          </cell>
        </row>
        <row r="512">
          <cell r="E512" t="str">
            <v/>
          </cell>
          <cell r="F512" t="str">
            <v/>
          </cell>
          <cell r="I512">
            <v>4.4799999999999995</v>
          </cell>
          <cell r="J512">
            <v>0</v>
          </cell>
          <cell r="K512">
            <v>4.4799999999999995</v>
          </cell>
          <cell r="M512" t="str">
            <v>Service Package</v>
          </cell>
          <cell r="N512">
            <v>0</v>
          </cell>
          <cell r="P512" t="str">
            <v>Service Package</v>
          </cell>
          <cell r="Q512">
            <v>0</v>
          </cell>
          <cell r="S512" t="str">
            <v>Service Package</v>
          </cell>
          <cell r="T512" t="str">
            <v>Service Package</v>
          </cell>
          <cell r="V512" t="str">
            <v>Service Package</v>
          </cell>
          <cell r="W512" t="str">
            <v>Service Package</v>
          </cell>
          <cell r="Y512" t="str">
            <v>Service Package</v>
          </cell>
          <cell r="Z512" t="str">
            <v>Service Package</v>
          </cell>
          <cell r="AB512" t="str">
            <v>Service Package</v>
          </cell>
          <cell r="AC512" t="str">
            <v>Service Package</v>
          </cell>
          <cell r="AE512" t="str">
            <v>Service Package</v>
          </cell>
          <cell r="AF512" t="str">
            <v>Service Package</v>
          </cell>
          <cell r="AH512" t="str">
            <v>Service Package</v>
          </cell>
          <cell r="AI512">
            <v>3.9199999999999995</v>
          </cell>
          <cell r="AK512" t="str">
            <v>Service Package</v>
          </cell>
          <cell r="AL512">
            <v>0</v>
          </cell>
          <cell r="AN512">
            <v>4.4799999999999995</v>
          </cell>
          <cell r="AO512">
            <v>4.4799999999999995</v>
          </cell>
          <cell r="AQ512" t="str">
            <v>Service Package</v>
          </cell>
          <cell r="AR512">
            <v>0</v>
          </cell>
          <cell r="AT512" t="str">
            <v>Service Package</v>
          </cell>
          <cell r="AU512">
            <v>0</v>
          </cell>
          <cell r="AW512" t="str">
            <v>Service Package</v>
          </cell>
          <cell r="AX512">
            <v>0</v>
          </cell>
          <cell r="AZ512" t="str">
            <v>Service Package</v>
          </cell>
          <cell r="BA512">
            <v>0</v>
          </cell>
          <cell r="BC512" t="str">
            <v>Service Package</v>
          </cell>
          <cell r="BD512">
            <v>0</v>
          </cell>
        </row>
        <row r="513">
          <cell r="E513" t="str">
            <v/>
          </cell>
          <cell r="F513" t="str">
            <v/>
          </cell>
          <cell r="I513">
            <v>4.7200000000000006</v>
          </cell>
          <cell r="J513">
            <v>0</v>
          </cell>
          <cell r="K513">
            <v>4.7200000000000006</v>
          </cell>
          <cell r="M513" t="str">
            <v>Service Package</v>
          </cell>
          <cell r="N513">
            <v>0</v>
          </cell>
          <cell r="P513" t="str">
            <v>Service Package</v>
          </cell>
          <cell r="Q513">
            <v>0</v>
          </cell>
          <cell r="S513" t="str">
            <v>Service Package</v>
          </cell>
          <cell r="T513" t="str">
            <v>Service Package</v>
          </cell>
          <cell r="V513" t="str">
            <v>Service Package</v>
          </cell>
          <cell r="W513" t="str">
            <v>Service Package</v>
          </cell>
          <cell r="Y513" t="str">
            <v>Service Package</v>
          </cell>
          <cell r="Z513" t="str">
            <v>Service Package</v>
          </cell>
          <cell r="AB513" t="str">
            <v>Service Package</v>
          </cell>
          <cell r="AC513" t="str">
            <v>Service Package</v>
          </cell>
          <cell r="AE513" t="str">
            <v>Service Package</v>
          </cell>
          <cell r="AF513" t="str">
            <v>Service Package</v>
          </cell>
          <cell r="AH513" t="str">
            <v>Service Package</v>
          </cell>
          <cell r="AI513">
            <v>4.13</v>
          </cell>
          <cell r="AK513" t="str">
            <v>Service Package</v>
          </cell>
          <cell r="AL513">
            <v>0</v>
          </cell>
          <cell r="AN513">
            <v>4.7200000000000006</v>
          </cell>
          <cell r="AO513">
            <v>4.7200000000000006</v>
          </cell>
          <cell r="AQ513" t="str">
            <v>Service Package</v>
          </cell>
          <cell r="AR513">
            <v>0</v>
          </cell>
          <cell r="AT513" t="str">
            <v>Service Package</v>
          </cell>
          <cell r="AU513">
            <v>0</v>
          </cell>
          <cell r="AW513" t="str">
            <v>Service Package</v>
          </cell>
          <cell r="AX513">
            <v>0</v>
          </cell>
          <cell r="AZ513" t="str">
            <v>Service Package</v>
          </cell>
          <cell r="BA513">
            <v>0</v>
          </cell>
          <cell r="BC513" t="str">
            <v>Service Package</v>
          </cell>
          <cell r="BD513">
            <v>0</v>
          </cell>
        </row>
        <row r="514">
          <cell r="E514" t="str">
            <v/>
          </cell>
          <cell r="F514" t="str">
            <v/>
          </cell>
          <cell r="I514">
            <v>6.32</v>
          </cell>
          <cell r="J514">
            <v>0</v>
          </cell>
          <cell r="K514">
            <v>6.32</v>
          </cell>
          <cell r="M514" t="str">
            <v>Service Package</v>
          </cell>
          <cell r="N514">
            <v>0</v>
          </cell>
          <cell r="P514" t="str">
            <v>Service Package</v>
          </cell>
          <cell r="Q514">
            <v>0</v>
          </cell>
          <cell r="S514" t="str">
            <v>Service Package</v>
          </cell>
          <cell r="T514" t="str">
            <v>Service Package</v>
          </cell>
          <cell r="V514" t="str">
            <v>Service Package</v>
          </cell>
          <cell r="W514" t="str">
            <v>Service Package</v>
          </cell>
          <cell r="Y514" t="str">
            <v>Service Package</v>
          </cell>
          <cell r="Z514" t="str">
            <v>Service Package</v>
          </cell>
          <cell r="AB514" t="str">
            <v>Service Package</v>
          </cell>
          <cell r="AC514" t="str">
            <v>Service Package</v>
          </cell>
          <cell r="AE514" t="str">
            <v>Service Package</v>
          </cell>
          <cell r="AF514" t="str">
            <v>Service Package</v>
          </cell>
          <cell r="AH514" t="str">
            <v>Service Package</v>
          </cell>
          <cell r="AI514">
            <v>5.53</v>
          </cell>
          <cell r="AK514" t="str">
            <v>Service Package</v>
          </cell>
          <cell r="AL514">
            <v>0</v>
          </cell>
          <cell r="AN514">
            <v>6.32</v>
          </cell>
          <cell r="AO514">
            <v>6.32</v>
          </cell>
          <cell r="AQ514" t="str">
            <v>Service Package</v>
          </cell>
          <cell r="AR514">
            <v>0</v>
          </cell>
          <cell r="AT514" t="str">
            <v>Service Package</v>
          </cell>
          <cell r="AU514">
            <v>0</v>
          </cell>
          <cell r="AW514" t="str">
            <v>Service Package</v>
          </cell>
          <cell r="AX514">
            <v>0</v>
          </cell>
          <cell r="AZ514" t="str">
            <v>Service Package</v>
          </cell>
          <cell r="BA514">
            <v>0</v>
          </cell>
          <cell r="BC514" t="str">
            <v>Service Package</v>
          </cell>
          <cell r="BD514">
            <v>0</v>
          </cell>
        </row>
        <row r="515">
          <cell r="E515" t="str">
            <v/>
          </cell>
          <cell r="F515" t="str">
            <v/>
          </cell>
          <cell r="I515">
            <v>38.080000000000005</v>
          </cell>
          <cell r="J515">
            <v>0</v>
          </cell>
          <cell r="K515">
            <v>38.080000000000005</v>
          </cell>
          <cell r="M515" t="str">
            <v>Service Package</v>
          </cell>
          <cell r="N515">
            <v>0</v>
          </cell>
          <cell r="P515" t="str">
            <v>Service Package</v>
          </cell>
          <cell r="Q515">
            <v>0</v>
          </cell>
          <cell r="S515" t="str">
            <v>Service Package</v>
          </cell>
          <cell r="T515" t="str">
            <v>Service Package</v>
          </cell>
          <cell r="V515" t="str">
            <v>Service Package</v>
          </cell>
          <cell r="W515" t="str">
            <v>Service Package</v>
          </cell>
          <cell r="Y515" t="str">
            <v>Service Package</v>
          </cell>
          <cell r="Z515" t="str">
            <v>Service Package</v>
          </cell>
          <cell r="AB515" t="str">
            <v>Service Package</v>
          </cell>
          <cell r="AC515" t="str">
            <v>Service Package</v>
          </cell>
          <cell r="AE515" t="str">
            <v>Service Package</v>
          </cell>
          <cell r="AF515" t="str">
            <v>Service Package</v>
          </cell>
          <cell r="AH515" t="str">
            <v>Service Package</v>
          </cell>
          <cell r="AI515">
            <v>33.32</v>
          </cell>
          <cell r="AK515" t="str">
            <v>Service Package</v>
          </cell>
          <cell r="AL515">
            <v>0</v>
          </cell>
          <cell r="AN515">
            <v>38.080000000000005</v>
          </cell>
          <cell r="AO515">
            <v>38.080000000000005</v>
          </cell>
          <cell r="AQ515" t="str">
            <v>Service Package</v>
          </cell>
          <cell r="AR515">
            <v>0</v>
          </cell>
          <cell r="AT515" t="str">
            <v>Service Package</v>
          </cell>
          <cell r="AU515">
            <v>0</v>
          </cell>
          <cell r="AW515" t="str">
            <v>Service Package</v>
          </cell>
          <cell r="AX515">
            <v>0</v>
          </cell>
          <cell r="AZ515" t="str">
            <v>Service Package</v>
          </cell>
          <cell r="BA515">
            <v>0</v>
          </cell>
          <cell r="BC515" t="str">
            <v>Service Package</v>
          </cell>
          <cell r="BD515">
            <v>0</v>
          </cell>
        </row>
        <row r="516">
          <cell r="E516" t="str">
            <v/>
          </cell>
          <cell r="F516" t="str">
            <v/>
          </cell>
          <cell r="I516">
            <v>42.24</v>
          </cell>
          <cell r="J516">
            <v>0</v>
          </cell>
          <cell r="K516">
            <v>42.24</v>
          </cell>
          <cell r="M516" t="str">
            <v>Service Package</v>
          </cell>
          <cell r="N516">
            <v>0</v>
          </cell>
          <cell r="P516" t="str">
            <v>Service Package</v>
          </cell>
          <cell r="Q516">
            <v>0</v>
          </cell>
          <cell r="S516" t="str">
            <v>Service Package</v>
          </cell>
          <cell r="T516" t="str">
            <v>Service Package</v>
          </cell>
          <cell r="V516" t="str">
            <v>Service Package</v>
          </cell>
          <cell r="W516" t="str">
            <v>Service Package</v>
          </cell>
          <cell r="Y516" t="str">
            <v>Service Package</v>
          </cell>
          <cell r="Z516" t="str">
            <v>Service Package</v>
          </cell>
          <cell r="AB516" t="str">
            <v>Service Package</v>
          </cell>
          <cell r="AC516" t="str">
            <v>Service Package</v>
          </cell>
          <cell r="AE516" t="str">
            <v>Service Package</v>
          </cell>
          <cell r="AF516" t="str">
            <v>Service Package</v>
          </cell>
          <cell r="AH516" t="str">
            <v>Service Package</v>
          </cell>
          <cell r="AI516">
            <v>36.959999999999994</v>
          </cell>
          <cell r="AK516" t="str">
            <v>Service Package</v>
          </cell>
          <cell r="AL516">
            <v>0</v>
          </cell>
          <cell r="AN516">
            <v>42.24</v>
          </cell>
          <cell r="AO516">
            <v>42.24</v>
          </cell>
          <cell r="AQ516" t="str">
            <v>Service Package</v>
          </cell>
          <cell r="AR516">
            <v>0</v>
          </cell>
          <cell r="AT516" t="str">
            <v>Service Package</v>
          </cell>
          <cell r="AU516">
            <v>0</v>
          </cell>
          <cell r="AW516" t="str">
            <v>Service Package</v>
          </cell>
          <cell r="AX516">
            <v>0</v>
          </cell>
          <cell r="AZ516" t="str">
            <v>Service Package</v>
          </cell>
          <cell r="BA516">
            <v>0</v>
          </cell>
          <cell r="BC516" t="str">
            <v>Service Package</v>
          </cell>
          <cell r="BD516">
            <v>0</v>
          </cell>
        </row>
        <row r="517">
          <cell r="E517" t="str">
            <v>J3010</v>
          </cell>
          <cell r="G517" t="str">
            <v>N</v>
          </cell>
          <cell r="I517">
            <v>13.200000000000001</v>
          </cell>
          <cell r="J517">
            <v>0</v>
          </cell>
          <cell r="K517">
            <v>13.200000000000001</v>
          </cell>
          <cell r="M517" t="str">
            <v>Service Package</v>
          </cell>
          <cell r="N517">
            <v>0</v>
          </cell>
          <cell r="P517" t="str">
            <v>Service Package</v>
          </cell>
          <cell r="Q517">
            <v>0</v>
          </cell>
          <cell r="S517" t="str">
            <v>Service Package</v>
          </cell>
          <cell r="T517" t="str">
            <v>Service Package</v>
          </cell>
          <cell r="V517" t="str">
            <v>Service Package</v>
          </cell>
          <cell r="W517" t="str">
            <v>Service Package</v>
          </cell>
          <cell r="Y517" t="str">
            <v>Service Package</v>
          </cell>
          <cell r="Z517" t="str">
            <v>Service Package</v>
          </cell>
          <cell r="AB517" t="str">
            <v>Service Package</v>
          </cell>
          <cell r="AC517" t="str">
            <v>Service Package</v>
          </cell>
          <cell r="AE517" t="str">
            <v>Service Package</v>
          </cell>
          <cell r="AF517" t="str">
            <v>Service Package</v>
          </cell>
          <cell r="AH517" t="str">
            <v>Service Package</v>
          </cell>
          <cell r="AI517">
            <v>11.549999999999999</v>
          </cell>
          <cell r="AK517" t="str">
            <v>Service Package</v>
          </cell>
          <cell r="AL517">
            <v>0</v>
          </cell>
          <cell r="AN517">
            <v>13.200000000000001</v>
          </cell>
          <cell r="AO517">
            <v>13.200000000000001</v>
          </cell>
          <cell r="AQ517" t="str">
            <v>Service Package</v>
          </cell>
          <cell r="AR517">
            <v>1.1100000000000001</v>
          </cell>
          <cell r="AT517" t="str">
            <v>Service Package</v>
          </cell>
          <cell r="AU517">
            <v>0</v>
          </cell>
          <cell r="AW517" t="str">
            <v>Service Package</v>
          </cell>
          <cell r="AX517">
            <v>0</v>
          </cell>
          <cell r="AZ517" t="str">
            <v>Service Package</v>
          </cell>
          <cell r="BA517">
            <v>0</v>
          </cell>
          <cell r="BC517" t="str">
            <v>Service Package</v>
          </cell>
          <cell r="BD517">
            <v>0</v>
          </cell>
        </row>
        <row r="518">
          <cell r="E518" t="str">
            <v>J3010</v>
          </cell>
          <cell r="G518" t="str">
            <v>N</v>
          </cell>
          <cell r="I518">
            <v>13.200000000000001</v>
          </cell>
          <cell r="J518">
            <v>0</v>
          </cell>
          <cell r="K518">
            <v>13.200000000000001</v>
          </cell>
          <cell r="M518" t="str">
            <v>Service Package</v>
          </cell>
          <cell r="N518">
            <v>0</v>
          </cell>
          <cell r="P518" t="str">
            <v>Service Package</v>
          </cell>
          <cell r="Q518">
            <v>0</v>
          </cell>
          <cell r="S518" t="str">
            <v>Service Package</v>
          </cell>
          <cell r="T518" t="str">
            <v>Service Package</v>
          </cell>
          <cell r="V518" t="str">
            <v>Service Package</v>
          </cell>
          <cell r="W518" t="str">
            <v>Service Package</v>
          </cell>
          <cell r="Y518" t="str">
            <v>Service Package</v>
          </cell>
          <cell r="Z518" t="str">
            <v>Service Package</v>
          </cell>
          <cell r="AB518" t="str">
            <v>Service Package</v>
          </cell>
          <cell r="AC518" t="str">
            <v>Service Package</v>
          </cell>
          <cell r="AE518" t="str">
            <v>Service Package</v>
          </cell>
          <cell r="AF518" t="str">
            <v>Service Package</v>
          </cell>
          <cell r="AH518" t="str">
            <v>Service Package</v>
          </cell>
          <cell r="AI518">
            <v>11.549999999999999</v>
          </cell>
          <cell r="AK518" t="str">
            <v>Service Package</v>
          </cell>
          <cell r="AL518">
            <v>0</v>
          </cell>
          <cell r="AN518">
            <v>13.200000000000001</v>
          </cell>
          <cell r="AO518">
            <v>13.200000000000001</v>
          </cell>
          <cell r="AQ518" t="str">
            <v>Service Package</v>
          </cell>
          <cell r="AR518">
            <v>1.1100000000000001</v>
          </cell>
          <cell r="AT518" t="str">
            <v>Service Package</v>
          </cell>
          <cell r="AU518">
            <v>0</v>
          </cell>
          <cell r="AW518" t="str">
            <v>Service Package</v>
          </cell>
          <cell r="AX518">
            <v>0</v>
          </cell>
          <cell r="AZ518" t="str">
            <v>Service Package</v>
          </cell>
          <cell r="BA518">
            <v>0</v>
          </cell>
          <cell r="BC518" t="str">
            <v>Service Package</v>
          </cell>
          <cell r="BD518">
            <v>0</v>
          </cell>
        </row>
        <row r="519">
          <cell r="E519" t="str">
            <v>J3010</v>
          </cell>
          <cell r="G519" t="str">
            <v>N</v>
          </cell>
          <cell r="I519">
            <v>13.200000000000001</v>
          </cell>
          <cell r="J519">
            <v>0</v>
          </cell>
          <cell r="K519">
            <v>13.200000000000001</v>
          </cell>
          <cell r="M519" t="str">
            <v>Service Package</v>
          </cell>
          <cell r="N519">
            <v>0</v>
          </cell>
          <cell r="P519" t="str">
            <v>Service Package</v>
          </cell>
          <cell r="Q519">
            <v>0</v>
          </cell>
          <cell r="S519" t="str">
            <v>Service Package</v>
          </cell>
          <cell r="T519" t="str">
            <v>Service Package</v>
          </cell>
          <cell r="V519" t="str">
            <v>Service Package</v>
          </cell>
          <cell r="W519" t="str">
            <v>Service Package</v>
          </cell>
          <cell r="Y519" t="str">
            <v>Service Package</v>
          </cell>
          <cell r="Z519" t="str">
            <v>Service Package</v>
          </cell>
          <cell r="AB519" t="str">
            <v>Service Package</v>
          </cell>
          <cell r="AC519" t="str">
            <v>Service Package</v>
          </cell>
          <cell r="AE519" t="str">
            <v>Service Package</v>
          </cell>
          <cell r="AF519" t="str">
            <v>Service Package</v>
          </cell>
          <cell r="AH519" t="str">
            <v>Service Package</v>
          </cell>
          <cell r="AI519">
            <v>11.549999999999999</v>
          </cell>
          <cell r="AK519" t="str">
            <v>Service Package</v>
          </cell>
          <cell r="AL519">
            <v>0</v>
          </cell>
          <cell r="AN519">
            <v>13.200000000000001</v>
          </cell>
          <cell r="AO519">
            <v>13.200000000000001</v>
          </cell>
          <cell r="AQ519" t="str">
            <v>Service Package</v>
          </cell>
          <cell r="AR519">
            <v>1.1100000000000001</v>
          </cell>
          <cell r="AT519" t="str">
            <v>Service Package</v>
          </cell>
          <cell r="AU519">
            <v>0</v>
          </cell>
          <cell r="AW519" t="str">
            <v>Service Package</v>
          </cell>
          <cell r="AX519">
            <v>0</v>
          </cell>
          <cell r="AZ519" t="str">
            <v>Service Package</v>
          </cell>
          <cell r="BA519">
            <v>0</v>
          </cell>
          <cell r="BC519" t="str">
            <v>Service Package</v>
          </cell>
          <cell r="BD519">
            <v>0</v>
          </cell>
        </row>
        <row r="520">
          <cell r="E520" t="str">
            <v>J3010</v>
          </cell>
          <cell r="G520" t="str">
            <v>N</v>
          </cell>
          <cell r="I520">
            <v>13.200000000000001</v>
          </cell>
          <cell r="J520">
            <v>0</v>
          </cell>
          <cell r="K520">
            <v>13.200000000000001</v>
          </cell>
          <cell r="M520" t="str">
            <v>Service Package</v>
          </cell>
          <cell r="N520">
            <v>0</v>
          </cell>
          <cell r="P520" t="str">
            <v>Service Package</v>
          </cell>
          <cell r="Q520">
            <v>0</v>
          </cell>
          <cell r="S520" t="str">
            <v>Service Package</v>
          </cell>
          <cell r="T520" t="str">
            <v>Service Package</v>
          </cell>
          <cell r="V520" t="str">
            <v>Service Package</v>
          </cell>
          <cell r="W520" t="str">
            <v>Service Package</v>
          </cell>
          <cell r="Y520" t="str">
            <v>Service Package</v>
          </cell>
          <cell r="Z520" t="str">
            <v>Service Package</v>
          </cell>
          <cell r="AB520" t="str">
            <v>Service Package</v>
          </cell>
          <cell r="AC520" t="str">
            <v>Service Package</v>
          </cell>
          <cell r="AE520" t="str">
            <v>Service Package</v>
          </cell>
          <cell r="AF520" t="str">
            <v>Service Package</v>
          </cell>
          <cell r="AH520" t="str">
            <v>Service Package</v>
          </cell>
          <cell r="AI520">
            <v>11.549999999999999</v>
          </cell>
          <cell r="AK520" t="str">
            <v>Service Package</v>
          </cell>
          <cell r="AL520">
            <v>0</v>
          </cell>
          <cell r="AN520">
            <v>13.200000000000001</v>
          </cell>
          <cell r="AO520">
            <v>13.200000000000001</v>
          </cell>
          <cell r="AQ520" t="str">
            <v>Service Package</v>
          </cell>
          <cell r="AR520">
            <v>1.1100000000000001</v>
          </cell>
          <cell r="AT520" t="str">
            <v>Service Package</v>
          </cell>
          <cell r="AU520">
            <v>0</v>
          </cell>
          <cell r="AW520" t="str">
            <v>Service Package</v>
          </cell>
          <cell r="AX520">
            <v>0</v>
          </cell>
          <cell r="AZ520" t="str">
            <v>Service Package</v>
          </cell>
          <cell r="BA520">
            <v>0</v>
          </cell>
          <cell r="BC520" t="str">
            <v>Service Package</v>
          </cell>
          <cell r="BD520">
            <v>0</v>
          </cell>
        </row>
        <row r="521">
          <cell r="E521" t="str">
            <v/>
          </cell>
          <cell r="F521" t="str">
            <v/>
          </cell>
          <cell r="I521">
            <v>2.64</v>
          </cell>
          <cell r="J521">
            <v>0</v>
          </cell>
          <cell r="K521">
            <v>2.64</v>
          </cell>
          <cell r="M521" t="str">
            <v>Service Package</v>
          </cell>
          <cell r="N521">
            <v>0</v>
          </cell>
          <cell r="P521" t="str">
            <v>Service Package</v>
          </cell>
          <cell r="Q521">
            <v>0</v>
          </cell>
          <cell r="S521" t="str">
            <v>Service Package</v>
          </cell>
          <cell r="T521" t="str">
            <v>Service Package</v>
          </cell>
          <cell r="V521" t="str">
            <v>Service Package</v>
          </cell>
          <cell r="W521" t="str">
            <v>Service Package</v>
          </cell>
          <cell r="Y521" t="str">
            <v>Service Package</v>
          </cell>
          <cell r="Z521" t="str">
            <v>Service Package</v>
          </cell>
          <cell r="AB521" t="str">
            <v>Service Package</v>
          </cell>
          <cell r="AC521" t="str">
            <v>Service Package</v>
          </cell>
          <cell r="AE521" t="str">
            <v>Service Package</v>
          </cell>
          <cell r="AF521" t="str">
            <v>Service Package</v>
          </cell>
          <cell r="AH521" t="str">
            <v>Service Package</v>
          </cell>
          <cell r="AI521">
            <v>2.3099999999999996</v>
          </cell>
          <cell r="AK521" t="str">
            <v>Service Package</v>
          </cell>
          <cell r="AL521">
            <v>0</v>
          </cell>
          <cell r="AN521">
            <v>2.64</v>
          </cell>
          <cell r="AO521">
            <v>2.64</v>
          </cell>
          <cell r="AQ521" t="str">
            <v>Service Package</v>
          </cell>
          <cell r="AR521">
            <v>0</v>
          </cell>
          <cell r="AT521" t="str">
            <v>Service Package</v>
          </cell>
          <cell r="AU521">
            <v>0</v>
          </cell>
          <cell r="AW521" t="str">
            <v>Service Package</v>
          </cell>
          <cell r="AX521">
            <v>0</v>
          </cell>
          <cell r="AZ521" t="str">
            <v>Service Package</v>
          </cell>
          <cell r="BA521">
            <v>0</v>
          </cell>
          <cell r="BC521" t="str">
            <v>Service Package</v>
          </cell>
          <cell r="BD521">
            <v>0</v>
          </cell>
        </row>
        <row r="522">
          <cell r="E522" t="str">
            <v/>
          </cell>
          <cell r="F522" t="str">
            <v/>
          </cell>
          <cell r="I522">
            <v>2.64</v>
          </cell>
          <cell r="J522">
            <v>0</v>
          </cell>
          <cell r="K522">
            <v>2.64</v>
          </cell>
          <cell r="M522" t="str">
            <v>Service Package</v>
          </cell>
          <cell r="N522">
            <v>0</v>
          </cell>
          <cell r="P522" t="str">
            <v>Service Package</v>
          </cell>
          <cell r="Q522">
            <v>0</v>
          </cell>
          <cell r="S522" t="str">
            <v>Service Package</v>
          </cell>
          <cell r="T522" t="str">
            <v>Service Package</v>
          </cell>
          <cell r="V522" t="str">
            <v>Service Package</v>
          </cell>
          <cell r="W522" t="str">
            <v>Service Package</v>
          </cell>
          <cell r="Y522" t="str">
            <v>Service Package</v>
          </cell>
          <cell r="Z522" t="str">
            <v>Service Package</v>
          </cell>
          <cell r="AB522" t="str">
            <v>Service Package</v>
          </cell>
          <cell r="AC522" t="str">
            <v>Service Package</v>
          </cell>
          <cell r="AE522" t="str">
            <v>Service Package</v>
          </cell>
          <cell r="AF522" t="str">
            <v>Service Package</v>
          </cell>
          <cell r="AH522" t="str">
            <v>Service Package</v>
          </cell>
          <cell r="AI522">
            <v>2.3099999999999996</v>
          </cell>
          <cell r="AK522" t="str">
            <v>Service Package</v>
          </cell>
          <cell r="AL522">
            <v>0</v>
          </cell>
          <cell r="AN522">
            <v>2.64</v>
          </cell>
          <cell r="AO522">
            <v>2.64</v>
          </cell>
          <cell r="AQ522" t="str">
            <v>Service Package</v>
          </cell>
          <cell r="AR522">
            <v>0</v>
          </cell>
          <cell r="AT522" t="str">
            <v>Service Package</v>
          </cell>
          <cell r="AU522">
            <v>0</v>
          </cell>
          <cell r="AW522" t="str">
            <v>Service Package</v>
          </cell>
          <cell r="AX522">
            <v>0</v>
          </cell>
          <cell r="AZ522" t="str">
            <v>Service Package</v>
          </cell>
          <cell r="BA522">
            <v>0</v>
          </cell>
          <cell r="BC522" t="str">
            <v>Service Package</v>
          </cell>
          <cell r="BD522">
            <v>0</v>
          </cell>
        </row>
        <row r="523">
          <cell r="E523" t="str">
            <v/>
          </cell>
          <cell r="F523" t="str">
            <v/>
          </cell>
          <cell r="I523">
            <v>2.64</v>
          </cell>
          <cell r="J523">
            <v>0</v>
          </cell>
          <cell r="K523">
            <v>2.64</v>
          </cell>
          <cell r="M523" t="str">
            <v>Service Package</v>
          </cell>
          <cell r="N523">
            <v>0</v>
          </cell>
          <cell r="P523" t="str">
            <v>Service Package</v>
          </cell>
          <cell r="Q523">
            <v>0</v>
          </cell>
          <cell r="S523" t="str">
            <v>Service Package</v>
          </cell>
          <cell r="T523" t="str">
            <v>Service Package</v>
          </cell>
          <cell r="V523" t="str">
            <v>Service Package</v>
          </cell>
          <cell r="W523" t="str">
            <v>Service Package</v>
          </cell>
          <cell r="Y523" t="str">
            <v>Service Package</v>
          </cell>
          <cell r="Z523" t="str">
            <v>Service Package</v>
          </cell>
          <cell r="AB523" t="str">
            <v>Service Package</v>
          </cell>
          <cell r="AC523" t="str">
            <v>Service Package</v>
          </cell>
          <cell r="AE523" t="str">
            <v>Service Package</v>
          </cell>
          <cell r="AF523" t="str">
            <v>Service Package</v>
          </cell>
          <cell r="AH523" t="str">
            <v>Service Package</v>
          </cell>
          <cell r="AI523">
            <v>2.3099999999999996</v>
          </cell>
          <cell r="AK523" t="str">
            <v>Service Package</v>
          </cell>
          <cell r="AL523">
            <v>0</v>
          </cell>
          <cell r="AN523">
            <v>2.64</v>
          </cell>
          <cell r="AO523">
            <v>2.64</v>
          </cell>
          <cell r="AQ523" t="str">
            <v>Service Package</v>
          </cell>
          <cell r="AR523">
            <v>0</v>
          </cell>
          <cell r="AT523" t="str">
            <v>Service Package</v>
          </cell>
          <cell r="AU523">
            <v>0</v>
          </cell>
          <cell r="AW523" t="str">
            <v>Service Package</v>
          </cell>
          <cell r="AX523">
            <v>0</v>
          </cell>
          <cell r="AZ523" t="str">
            <v>Service Package</v>
          </cell>
          <cell r="BA523">
            <v>0</v>
          </cell>
          <cell r="BC523" t="str">
            <v>Service Package</v>
          </cell>
          <cell r="BD523">
            <v>0</v>
          </cell>
        </row>
        <row r="524">
          <cell r="E524" t="str">
            <v/>
          </cell>
          <cell r="F524" t="str">
            <v/>
          </cell>
          <cell r="I524">
            <v>2.64</v>
          </cell>
          <cell r="J524">
            <v>0</v>
          </cell>
          <cell r="K524">
            <v>2.64</v>
          </cell>
          <cell r="M524" t="str">
            <v>Service Package</v>
          </cell>
          <cell r="N524">
            <v>0</v>
          </cell>
          <cell r="P524" t="str">
            <v>Service Package</v>
          </cell>
          <cell r="Q524">
            <v>0</v>
          </cell>
          <cell r="S524" t="str">
            <v>Service Package</v>
          </cell>
          <cell r="T524" t="str">
            <v>Service Package</v>
          </cell>
          <cell r="V524" t="str">
            <v>Service Package</v>
          </cell>
          <cell r="W524" t="str">
            <v>Service Package</v>
          </cell>
          <cell r="Y524" t="str">
            <v>Service Package</v>
          </cell>
          <cell r="Z524" t="str">
            <v>Service Package</v>
          </cell>
          <cell r="AB524" t="str">
            <v>Service Package</v>
          </cell>
          <cell r="AC524" t="str">
            <v>Service Package</v>
          </cell>
          <cell r="AE524" t="str">
            <v>Service Package</v>
          </cell>
          <cell r="AF524" t="str">
            <v>Service Package</v>
          </cell>
          <cell r="AH524" t="str">
            <v>Service Package</v>
          </cell>
          <cell r="AI524">
            <v>2.3099999999999996</v>
          </cell>
          <cell r="AK524" t="str">
            <v>Service Package</v>
          </cell>
          <cell r="AL524">
            <v>0</v>
          </cell>
          <cell r="AN524">
            <v>2.64</v>
          </cell>
          <cell r="AO524">
            <v>2.64</v>
          </cell>
          <cell r="AQ524" t="str">
            <v>Service Package</v>
          </cell>
          <cell r="AR524">
            <v>0</v>
          </cell>
          <cell r="AT524" t="str">
            <v>Service Package</v>
          </cell>
          <cell r="AU524">
            <v>0</v>
          </cell>
          <cell r="AW524" t="str">
            <v>Service Package</v>
          </cell>
          <cell r="AX524">
            <v>0</v>
          </cell>
          <cell r="AZ524" t="str">
            <v>Service Package</v>
          </cell>
          <cell r="BA524">
            <v>0</v>
          </cell>
          <cell r="BC524" t="str">
            <v>Service Package</v>
          </cell>
          <cell r="BD524">
            <v>0</v>
          </cell>
        </row>
        <row r="525">
          <cell r="E525" t="str">
            <v/>
          </cell>
          <cell r="F525" t="str">
            <v/>
          </cell>
          <cell r="I525">
            <v>39.840000000000003</v>
          </cell>
          <cell r="J525">
            <v>0</v>
          </cell>
          <cell r="K525">
            <v>39.840000000000003</v>
          </cell>
          <cell r="M525" t="str">
            <v>Service Package</v>
          </cell>
          <cell r="N525">
            <v>0</v>
          </cell>
          <cell r="P525" t="str">
            <v>Service Package</v>
          </cell>
          <cell r="Q525">
            <v>0</v>
          </cell>
          <cell r="S525" t="str">
            <v>Service Package</v>
          </cell>
          <cell r="T525" t="str">
            <v>Service Package</v>
          </cell>
          <cell r="V525" t="str">
            <v>Service Package</v>
          </cell>
          <cell r="W525" t="str">
            <v>Service Package</v>
          </cell>
          <cell r="Y525" t="str">
            <v>Service Package</v>
          </cell>
          <cell r="Z525" t="str">
            <v>Service Package</v>
          </cell>
          <cell r="AB525" t="str">
            <v>Service Package</v>
          </cell>
          <cell r="AC525" t="str">
            <v>Service Package</v>
          </cell>
          <cell r="AE525" t="str">
            <v>Service Package</v>
          </cell>
          <cell r="AF525" t="str">
            <v>Service Package</v>
          </cell>
          <cell r="AH525" t="str">
            <v>Service Package</v>
          </cell>
          <cell r="AI525">
            <v>34.859999999999992</v>
          </cell>
          <cell r="AK525" t="str">
            <v>Service Package</v>
          </cell>
          <cell r="AL525">
            <v>0</v>
          </cell>
          <cell r="AN525">
            <v>39.840000000000003</v>
          </cell>
          <cell r="AO525">
            <v>39.840000000000003</v>
          </cell>
          <cell r="AQ525" t="str">
            <v>Service Package</v>
          </cell>
          <cell r="AR525">
            <v>0</v>
          </cell>
          <cell r="AT525" t="str">
            <v>Service Package</v>
          </cell>
          <cell r="AU525">
            <v>0</v>
          </cell>
          <cell r="AW525" t="str">
            <v>Service Package</v>
          </cell>
          <cell r="AX525">
            <v>0</v>
          </cell>
          <cell r="AZ525" t="str">
            <v>Service Package</v>
          </cell>
          <cell r="BA525">
            <v>0</v>
          </cell>
          <cell r="BC525" t="str">
            <v>Service Package</v>
          </cell>
          <cell r="BD525">
            <v>0</v>
          </cell>
        </row>
        <row r="526">
          <cell r="E526" t="str">
            <v/>
          </cell>
          <cell r="F526" t="str">
            <v/>
          </cell>
          <cell r="I526">
            <v>2.64</v>
          </cell>
          <cell r="J526">
            <v>0</v>
          </cell>
          <cell r="K526">
            <v>2.64</v>
          </cell>
          <cell r="M526" t="str">
            <v>Service Package</v>
          </cell>
          <cell r="N526">
            <v>0</v>
          </cell>
          <cell r="P526" t="str">
            <v>Service Package</v>
          </cell>
          <cell r="Q526">
            <v>0</v>
          </cell>
          <cell r="S526" t="str">
            <v>Service Package</v>
          </cell>
          <cell r="T526" t="str">
            <v>Service Package</v>
          </cell>
          <cell r="V526" t="str">
            <v>Service Package</v>
          </cell>
          <cell r="W526" t="str">
            <v>Service Package</v>
          </cell>
          <cell r="Y526" t="str">
            <v>Service Package</v>
          </cell>
          <cell r="Z526" t="str">
            <v>Service Package</v>
          </cell>
          <cell r="AB526" t="str">
            <v>Service Package</v>
          </cell>
          <cell r="AC526" t="str">
            <v>Service Package</v>
          </cell>
          <cell r="AE526" t="str">
            <v>Service Package</v>
          </cell>
          <cell r="AF526" t="str">
            <v>Service Package</v>
          </cell>
          <cell r="AH526" t="str">
            <v>Service Package</v>
          </cell>
          <cell r="AI526">
            <v>2.3099999999999996</v>
          </cell>
          <cell r="AK526" t="str">
            <v>Service Package</v>
          </cell>
          <cell r="AL526">
            <v>0</v>
          </cell>
          <cell r="AN526">
            <v>2.64</v>
          </cell>
          <cell r="AO526">
            <v>2.64</v>
          </cell>
          <cell r="AQ526" t="str">
            <v>Service Package</v>
          </cell>
          <cell r="AR526">
            <v>0</v>
          </cell>
          <cell r="AT526" t="str">
            <v>Service Package</v>
          </cell>
          <cell r="AU526">
            <v>0</v>
          </cell>
          <cell r="AW526" t="str">
            <v>Service Package</v>
          </cell>
          <cell r="AX526">
            <v>0</v>
          </cell>
          <cell r="AZ526" t="str">
            <v>Service Package</v>
          </cell>
          <cell r="BA526">
            <v>0</v>
          </cell>
          <cell r="BC526" t="str">
            <v>Service Package</v>
          </cell>
          <cell r="BD526">
            <v>0</v>
          </cell>
        </row>
        <row r="527">
          <cell r="E527" t="str">
            <v/>
          </cell>
          <cell r="F527" t="str">
            <v/>
          </cell>
          <cell r="I527">
            <v>2.72</v>
          </cell>
          <cell r="J527">
            <v>0</v>
          </cell>
          <cell r="K527">
            <v>2.72</v>
          </cell>
          <cell r="M527" t="str">
            <v>Service Package</v>
          </cell>
          <cell r="N527">
            <v>0</v>
          </cell>
          <cell r="P527" t="str">
            <v>Service Package</v>
          </cell>
          <cell r="Q527">
            <v>0</v>
          </cell>
          <cell r="S527" t="str">
            <v>Service Package</v>
          </cell>
          <cell r="T527" t="str">
            <v>Service Package</v>
          </cell>
          <cell r="V527" t="str">
            <v>Service Package</v>
          </cell>
          <cell r="W527" t="str">
            <v>Service Package</v>
          </cell>
          <cell r="Y527" t="str">
            <v>Service Package</v>
          </cell>
          <cell r="Z527" t="str">
            <v>Service Package</v>
          </cell>
          <cell r="AB527" t="str">
            <v>Service Package</v>
          </cell>
          <cell r="AC527" t="str">
            <v>Service Package</v>
          </cell>
          <cell r="AE527" t="str">
            <v>Service Package</v>
          </cell>
          <cell r="AF527" t="str">
            <v>Service Package</v>
          </cell>
          <cell r="AH527" t="str">
            <v>Service Package</v>
          </cell>
          <cell r="AI527">
            <v>2.38</v>
          </cell>
          <cell r="AK527" t="str">
            <v>Service Package</v>
          </cell>
          <cell r="AL527">
            <v>0</v>
          </cell>
          <cell r="AN527">
            <v>2.72</v>
          </cell>
          <cell r="AO527">
            <v>2.72</v>
          </cell>
          <cell r="AQ527" t="str">
            <v>Service Package</v>
          </cell>
          <cell r="AR527">
            <v>0</v>
          </cell>
          <cell r="AT527" t="str">
            <v>Service Package</v>
          </cell>
          <cell r="AU527">
            <v>0</v>
          </cell>
          <cell r="AW527" t="str">
            <v>Service Package</v>
          </cell>
          <cell r="AX527">
            <v>0</v>
          </cell>
          <cell r="AZ527" t="str">
            <v>Service Package</v>
          </cell>
          <cell r="BA527">
            <v>0</v>
          </cell>
          <cell r="BC527" t="str">
            <v>Service Package</v>
          </cell>
          <cell r="BD527">
            <v>0</v>
          </cell>
        </row>
        <row r="528">
          <cell r="E528" t="str">
            <v/>
          </cell>
          <cell r="F528" t="str">
            <v/>
          </cell>
          <cell r="I528">
            <v>6.48</v>
          </cell>
          <cell r="J528">
            <v>0</v>
          </cell>
          <cell r="K528">
            <v>6.48</v>
          </cell>
          <cell r="M528" t="str">
            <v>Service Package</v>
          </cell>
          <cell r="N528">
            <v>0</v>
          </cell>
          <cell r="P528" t="str">
            <v>Service Package</v>
          </cell>
          <cell r="Q528">
            <v>0</v>
          </cell>
          <cell r="S528" t="str">
            <v>Service Package</v>
          </cell>
          <cell r="T528" t="str">
            <v>Service Package</v>
          </cell>
          <cell r="V528" t="str">
            <v>Service Package</v>
          </cell>
          <cell r="W528" t="str">
            <v>Service Package</v>
          </cell>
          <cell r="Y528" t="str">
            <v>Service Package</v>
          </cell>
          <cell r="Z528" t="str">
            <v>Service Package</v>
          </cell>
          <cell r="AB528" t="str">
            <v>Service Package</v>
          </cell>
          <cell r="AC528" t="str">
            <v>Service Package</v>
          </cell>
          <cell r="AE528" t="str">
            <v>Service Package</v>
          </cell>
          <cell r="AF528" t="str">
            <v>Service Package</v>
          </cell>
          <cell r="AH528" t="str">
            <v>Service Package</v>
          </cell>
          <cell r="AI528">
            <v>5.669999999999999</v>
          </cell>
          <cell r="AK528" t="str">
            <v>Service Package</v>
          </cell>
          <cell r="AL528">
            <v>0</v>
          </cell>
          <cell r="AN528">
            <v>6.48</v>
          </cell>
          <cell r="AO528">
            <v>6.48</v>
          </cell>
          <cell r="AQ528" t="str">
            <v>Service Package</v>
          </cell>
          <cell r="AR528">
            <v>0</v>
          </cell>
          <cell r="AT528" t="str">
            <v>Service Package</v>
          </cell>
          <cell r="AU528">
            <v>0</v>
          </cell>
          <cell r="AW528" t="str">
            <v>Service Package</v>
          </cell>
          <cell r="AX528">
            <v>0</v>
          </cell>
          <cell r="AZ528" t="str">
            <v>Service Package</v>
          </cell>
          <cell r="BA528">
            <v>0</v>
          </cell>
          <cell r="BC528" t="str">
            <v>Service Package</v>
          </cell>
          <cell r="BD528">
            <v>0</v>
          </cell>
        </row>
        <row r="529">
          <cell r="E529" t="str">
            <v/>
          </cell>
          <cell r="F529" t="str">
            <v/>
          </cell>
          <cell r="I529">
            <v>2.64</v>
          </cell>
          <cell r="J529">
            <v>0</v>
          </cell>
          <cell r="K529">
            <v>2.64</v>
          </cell>
          <cell r="M529" t="str">
            <v>Service Package</v>
          </cell>
          <cell r="N529">
            <v>0</v>
          </cell>
          <cell r="P529" t="str">
            <v>Service Package</v>
          </cell>
          <cell r="Q529">
            <v>0</v>
          </cell>
          <cell r="S529" t="str">
            <v>Service Package</v>
          </cell>
          <cell r="T529" t="str">
            <v>Service Package</v>
          </cell>
          <cell r="V529" t="str">
            <v>Service Package</v>
          </cell>
          <cell r="W529" t="str">
            <v>Service Package</v>
          </cell>
          <cell r="Y529" t="str">
            <v>Service Package</v>
          </cell>
          <cell r="Z529" t="str">
            <v>Service Package</v>
          </cell>
          <cell r="AB529" t="str">
            <v>Service Package</v>
          </cell>
          <cell r="AC529" t="str">
            <v>Service Package</v>
          </cell>
          <cell r="AE529" t="str">
            <v>Service Package</v>
          </cell>
          <cell r="AF529" t="str">
            <v>Service Package</v>
          </cell>
          <cell r="AH529" t="str">
            <v>Service Package</v>
          </cell>
          <cell r="AI529">
            <v>2.3099999999999996</v>
          </cell>
          <cell r="AK529" t="str">
            <v>Service Package</v>
          </cell>
          <cell r="AL529">
            <v>0</v>
          </cell>
          <cell r="AN529">
            <v>2.64</v>
          </cell>
          <cell r="AO529">
            <v>2.64</v>
          </cell>
          <cell r="AQ529" t="str">
            <v>Service Package</v>
          </cell>
          <cell r="AR529">
            <v>0</v>
          </cell>
          <cell r="AT529" t="str">
            <v>Service Package</v>
          </cell>
          <cell r="AU529">
            <v>0</v>
          </cell>
          <cell r="AW529" t="str">
            <v>Service Package</v>
          </cell>
          <cell r="AX529">
            <v>0</v>
          </cell>
          <cell r="AZ529" t="str">
            <v>Service Package</v>
          </cell>
          <cell r="BA529">
            <v>0</v>
          </cell>
          <cell r="BC529" t="str">
            <v>Service Package</v>
          </cell>
          <cell r="BD529">
            <v>0</v>
          </cell>
        </row>
        <row r="530">
          <cell r="E530" t="str">
            <v/>
          </cell>
          <cell r="F530" t="str">
            <v/>
          </cell>
          <cell r="I530">
            <v>7.2</v>
          </cell>
          <cell r="J530">
            <v>0</v>
          </cell>
          <cell r="K530">
            <v>7.2</v>
          </cell>
          <cell r="M530" t="str">
            <v>Service Package</v>
          </cell>
          <cell r="N530">
            <v>0</v>
          </cell>
          <cell r="P530" t="str">
            <v>Service Package</v>
          </cell>
          <cell r="Q530">
            <v>0</v>
          </cell>
          <cell r="S530" t="str">
            <v>Service Package</v>
          </cell>
          <cell r="T530" t="str">
            <v>Service Package</v>
          </cell>
          <cell r="V530" t="str">
            <v>Service Package</v>
          </cell>
          <cell r="W530" t="str">
            <v>Service Package</v>
          </cell>
          <cell r="Y530" t="str">
            <v>Service Package</v>
          </cell>
          <cell r="Z530" t="str">
            <v>Service Package</v>
          </cell>
          <cell r="AB530" t="str">
            <v>Service Package</v>
          </cell>
          <cell r="AC530" t="str">
            <v>Service Package</v>
          </cell>
          <cell r="AE530" t="str">
            <v>Service Package</v>
          </cell>
          <cell r="AF530" t="str">
            <v>Service Package</v>
          </cell>
          <cell r="AH530" t="str">
            <v>Service Package</v>
          </cell>
          <cell r="AI530">
            <v>6.3</v>
          </cell>
          <cell r="AK530" t="str">
            <v>Service Package</v>
          </cell>
          <cell r="AL530">
            <v>0</v>
          </cell>
          <cell r="AN530">
            <v>7.2</v>
          </cell>
          <cell r="AO530">
            <v>7.2</v>
          </cell>
          <cell r="AQ530" t="str">
            <v>Service Package</v>
          </cell>
          <cell r="AR530">
            <v>0</v>
          </cell>
          <cell r="AT530" t="str">
            <v>Service Package</v>
          </cell>
          <cell r="AU530">
            <v>0</v>
          </cell>
          <cell r="AW530" t="str">
            <v>Service Package</v>
          </cell>
          <cell r="AX530">
            <v>0</v>
          </cell>
          <cell r="AZ530" t="str">
            <v>Service Package</v>
          </cell>
          <cell r="BA530">
            <v>0</v>
          </cell>
          <cell r="BC530" t="str">
            <v>Service Package</v>
          </cell>
          <cell r="BD530">
            <v>0</v>
          </cell>
        </row>
        <row r="531">
          <cell r="E531" t="str">
            <v/>
          </cell>
          <cell r="F531" t="str">
            <v/>
          </cell>
          <cell r="I531">
            <v>8.32</v>
          </cell>
          <cell r="J531">
            <v>0</v>
          </cell>
          <cell r="K531">
            <v>8.32</v>
          </cell>
          <cell r="M531" t="str">
            <v>Service Package</v>
          </cell>
          <cell r="N531">
            <v>0</v>
          </cell>
          <cell r="P531" t="str">
            <v>Service Package</v>
          </cell>
          <cell r="Q531">
            <v>0</v>
          </cell>
          <cell r="S531" t="str">
            <v>Service Package</v>
          </cell>
          <cell r="T531" t="str">
            <v>Service Package</v>
          </cell>
          <cell r="V531" t="str">
            <v>Service Package</v>
          </cell>
          <cell r="W531" t="str">
            <v>Service Package</v>
          </cell>
          <cell r="Y531" t="str">
            <v>Service Package</v>
          </cell>
          <cell r="Z531" t="str">
            <v>Service Package</v>
          </cell>
          <cell r="AB531" t="str">
            <v>Service Package</v>
          </cell>
          <cell r="AC531" t="str">
            <v>Service Package</v>
          </cell>
          <cell r="AE531" t="str">
            <v>Service Package</v>
          </cell>
          <cell r="AF531" t="str">
            <v>Service Package</v>
          </cell>
          <cell r="AH531" t="str">
            <v>Service Package</v>
          </cell>
          <cell r="AI531">
            <v>7.2799999999999994</v>
          </cell>
          <cell r="AK531" t="str">
            <v>Service Package</v>
          </cell>
          <cell r="AL531">
            <v>0</v>
          </cell>
          <cell r="AN531">
            <v>8.32</v>
          </cell>
          <cell r="AO531">
            <v>8.32</v>
          </cell>
          <cell r="AQ531" t="str">
            <v>Service Package</v>
          </cell>
          <cell r="AR531">
            <v>0</v>
          </cell>
          <cell r="AT531" t="str">
            <v>Service Package</v>
          </cell>
          <cell r="AU531">
            <v>0</v>
          </cell>
          <cell r="AW531" t="str">
            <v>Service Package</v>
          </cell>
          <cell r="AX531">
            <v>0</v>
          </cell>
          <cell r="AZ531" t="str">
            <v>Service Package</v>
          </cell>
          <cell r="BA531">
            <v>0</v>
          </cell>
          <cell r="BC531" t="str">
            <v>Service Package</v>
          </cell>
          <cell r="BD531">
            <v>0</v>
          </cell>
        </row>
        <row r="532">
          <cell r="E532" t="str">
            <v/>
          </cell>
          <cell r="F532" t="str">
            <v/>
          </cell>
          <cell r="I532">
            <v>2.64</v>
          </cell>
          <cell r="J532">
            <v>0</v>
          </cell>
          <cell r="K532">
            <v>2.64</v>
          </cell>
          <cell r="M532" t="str">
            <v>Service Package</v>
          </cell>
          <cell r="N532">
            <v>0</v>
          </cell>
          <cell r="P532" t="str">
            <v>Service Package</v>
          </cell>
          <cell r="Q532">
            <v>0</v>
          </cell>
          <cell r="S532" t="str">
            <v>Service Package</v>
          </cell>
          <cell r="T532" t="str">
            <v>Service Package</v>
          </cell>
          <cell r="V532" t="str">
            <v>Service Package</v>
          </cell>
          <cell r="W532" t="str">
            <v>Service Package</v>
          </cell>
          <cell r="Y532" t="str">
            <v>Service Package</v>
          </cell>
          <cell r="Z532" t="str">
            <v>Service Package</v>
          </cell>
          <cell r="AB532" t="str">
            <v>Service Package</v>
          </cell>
          <cell r="AC532" t="str">
            <v>Service Package</v>
          </cell>
          <cell r="AE532" t="str">
            <v>Service Package</v>
          </cell>
          <cell r="AF532" t="str">
            <v>Service Package</v>
          </cell>
          <cell r="AH532" t="str">
            <v>Service Package</v>
          </cell>
          <cell r="AI532">
            <v>2.3099999999999996</v>
          </cell>
          <cell r="AK532" t="str">
            <v>Service Package</v>
          </cell>
          <cell r="AL532">
            <v>0</v>
          </cell>
          <cell r="AN532">
            <v>2.64</v>
          </cell>
          <cell r="AO532">
            <v>2.64</v>
          </cell>
          <cell r="AQ532" t="str">
            <v>Service Package</v>
          </cell>
          <cell r="AR532">
            <v>0</v>
          </cell>
          <cell r="AT532" t="str">
            <v>Service Package</v>
          </cell>
          <cell r="AU532">
            <v>0</v>
          </cell>
          <cell r="AW532" t="str">
            <v>Service Package</v>
          </cell>
          <cell r="AX532">
            <v>0</v>
          </cell>
          <cell r="AZ532" t="str">
            <v>Service Package</v>
          </cell>
          <cell r="BA532">
            <v>0</v>
          </cell>
          <cell r="BC532" t="str">
            <v>Service Package</v>
          </cell>
          <cell r="BD532">
            <v>0</v>
          </cell>
        </row>
        <row r="533">
          <cell r="E533" t="str">
            <v/>
          </cell>
          <cell r="F533" t="str">
            <v/>
          </cell>
          <cell r="I533">
            <v>5.36</v>
          </cell>
          <cell r="J533">
            <v>0</v>
          </cell>
          <cell r="K533">
            <v>5.36</v>
          </cell>
          <cell r="M533" t="str">
            <v>Service Package</v>
          </cell>
          <cell r="N533">
            <v>0</v>
          </cell>
          <cell r="P533" t="str">
            <v>Service Package</v>
          </cell>
          <cell r="Q533">
            <v>0</v>
          </cell>
          <cell r="S533" t="str">
            <v>Service Package</v>
          </cell>
          <cell r="T533" t="str">
            <v>Service Package</v>
          </cell>
          <cell r="V533" t="str">
            <v>Service Package</v>
          </cell>
          <cell r="W533" t="str">
            <v>Service Package</v>
          </cell>
          <cell r="Y533" t="str">
            <v>Service Package</v>
          </cell>
          <cell r="Z533" t="str">
            <v>Service Package</v>
          </cell>
          <cell r="AB533" t="str">
            <v>Service Package</v>
          </cell>
          <cell r="AC533" t="str">
            <v>Service Package</v>
          </cell>
          <cell r="AE533" t="str">
            <v>Service Package</v>
          </cell>
          <cell r="AF533" t="str">
            <v>Service Package</v>
          </cell>
          <cell r="AH533" t="str">
            <v>Service Package</v>
          </cell>
          <cell r="AI533">
            <v>4.6899999999999995</v>
          </cell>
          <cell r="AK533" t="str">
            <v>Service Package</v>
          </cell>
          <cell r="AL533">
            <v>0</v>
          </cell>
          <cell r="AN533">
            <v>5.36</v>
          </cell>
          <cell r="AO533">
            <v>5.36</v>
          </cell>
          <cell r="AQ533" t="str">
            <v>Service Package</v>
          </cell>
          <cell r="AR533">
            <v>0</v>
          </cell>
          <cell r="AT533" t="str">
            <v>Service Package</v>
          </cell>
          <cell r="AU533">
            <v>0</v>
          </cell>
          <cell r="AW533" t="str">
            <v>Service Package</v>
          </cell>
          <cell r="AX533">
            <v>0</v>
          </cell>
          <cell r="AZ533" t="str">
            <v>Service Package</v>
          </cell>
          <cell r="BA533">
            <v>0</v>
          </cell>
          <cell r="BC533" t="str">
            <v>Service Package</v>
          </cell>
          <cell r="BD533">
            <v>0</v>
          </cell>
        </row>
        <row r="534">
          <cell r="E534" t="str">
            <v/>
          </cell>
          <cell r="F534" t="str">
            <v/>
          </cell>
          <cell r="I534">
            <v>6.8000000000000007</v>
          </cell>
          <cell r="J534">
            <v>0</v>
          </cell>
          <cell r="K534">
            <v>6.8000000000000007</v>
          </cell>
          <cell r="M534" t="str">
            <v>Service Package</v>
          </cell>
          <cell r="N534">
            <v>0</v>
          </cell>
          <cell r="P534" t="str">
            <v>Service Package</v>
          </cell>
          <cell r="Q534">
            <v>0</v>
          </cell>
          <cell r="S534" t="str">
            <v>Service Package</v>
          </cell>
          <cell r="T534" t="str">
            <v>Service Package</v>
          </cell>
          <cell r="V534" t="str">
            <v>Service Package</v>
          </cell>
          <cell r="W534" t="str">
            <v>Service Package</v>
          </cell>
          <cell r="Y534" t="str">
            <v>Service Package</v>
          </cell>
          <cell r="Z534" t="str">
            <v>Service Package</v>
          </cell>
          <cell r="AB534" t="str">
            <v>Service Package</v>
          </cell>
          <cell r="AC534" t="str">
            <v>Service Package</v>
          </cell>
          <cell r="AE534" t="str">
            <v>Service Package</v>
          </cell>
          <cell r="AF534" t="str">
            <v>Service Package</v>
          </cell>
          <cell r="AH534" t="str">
            <v>Service Package</v>
          </cell>
          <cell r="AI534">
            <v>5.9499999999999993</v>
          </cell>
          <cell r="AK534" t="str">
            <v>Service Package</v>
          </cell>
          <cell r="AL534">
            <v>0</v>
          </cell>
          <cell r="AN534">
            <v>6.8000000000000007</v>
          </cell>
          <cell r="AO534">
            <v>6.8000000000000007</v>
          </cell>
          <cell r="AQ534" t="str">
            <v>Service Package</v>
          </cell>
          <cell r="AR534">
            <v>0</v>
          </cell>
          <cell r="AT534" t="str">
            <v>Service Package</v>
          </cell>
          <cell r="AU534">
            <v>0</v>
          </cell>
          <cell r="AW534" t="str">
            <v>Service Package</v>
          </cell>
          <cell r="AX534">
            <v>0</v>
          </cell>
          <cell r="AZ534" t="str">
            <v>Service Package</v>
          </cell>
          <cell r="BA534">
            <v>0</v>
          </cell>
          <cell r="BC534" t="str">
            <v>Service Package</v>
          </cell>
          <cell r="BD534">
            <v>0</v>
          </cell>
        </row>
        <row r="535">
          <cell r="E535" t="str">
            <v/>
          </cell>
          <cell r="F535" t="str">
            <v/>
          </cell>
          <cell r="I535">
            <v>4.9600000000000009</v>
          </cell>
          <cell r="J535">
            <v>0</v>
          </cell>
          <cell r="K535">
            <v>4.9600000000000009</v>
          </cell>
          <cell r="M535" t="str">
            <v>Service Package</v>
          </cell>
          <cell r="N535">
            <v>0</v>
          </cell>
          <cell r="P535" t="str">
            <v>Service Package</v>
          </cell>
          <cell r="Q535">
            <v>0</v>
          </cell>
          <cell r="S535" t="str">
            <v>Service Package</v>
          </cell>
          <cell r="T535" t="str">
            <v>Service Package</v>
          </cell>
          <cell r="V535" t="str">
            <v>Service Package</v>
          </cell>
          <cell r="W535" t="str">
            <v>Service Package</v>
          </cell>
          <cell r="Y535" t="str">
            <v>Service Package</v>
          </cell>
          <cell r="Z535" t="str">
            <v>Service Package</v>
          </cell>
          <cell r="AB535" t="str">
            <v>Service Package</v>
          </cell>
          <cell r="AC535" t="str">
            <v>Service Package</v>
          </cell>
          <cell r="AE535" t="str">
            <v>Service Package</v>
          </cell>
          <cell r="AF535" t="str">
            <v>Service Package</v>
          </cell>
          <cell r="AH535" t="str">
            <v>Service Package</v>
          </cell>
          <cell r="AI535">
            <v>4.34</v>
          </cell>
          <cell r="AK535" t="str">
            <v>Service Package</v>
          </cell>
          <cell r="AL535">
            <v>0</v>
          </cell>
          <cell r="AN535">
            <v>4.9600000000000009</v>
          </cell>
          <cell r="AO535">
            <v>4.9600000000000009</v>
          </cell>
          <cell r="AQ535" t="str">
            <v>Service Package</v>
          </cell>
          <cell r="AR535">
            <v>0</v>
          </cell>
          <cell r="AT535" t="str">
            <v>Service Package</v>
          </cell>
          <cell r="AU535">
            <v>0</v>
          </cell>
          <cell r="AW535" t="str">
            <v>Service Package</v>
          </cell>
          <cell r="AX535">
            <v>0</v>
          </cell>
          <cell r="AZ535" t="str">
            <v>Service Package</v>
          </cell>
          <cell r="BA535">
            <v>0</v>
          </cell>
          <cell r="BC535" t="str">
            <v>Service Package</v>
          </cell>
          <cell r="BD535">
            <v>0</v>
          </cell>
        </row>
        <row r="536">
          <cell r="E536" t="str">
            <v/>
          </cell>
          <cell r="F536" t="str">
            <v/>
          </cell>
          <cell r="I536">
            <v>2.64</v>
          </cell>
          <cell r="J536">
            <v>0</v>
          </cell>
          <cell r="K536">
            <v>2.64</v>
          </cell>
          <cell r="M536" t="str">
            <v>Service Package</v>
          </cell>
          <cell r="N536">
            <v>0</v>
          </cell>
          <cell r="P536" t="str">
            <v>Service Package</v>
          </cell>
          <cell r="Q536">
            <v>0</v>
          </cell>
          <cell r="S536" t="str">
            <v>Service Package</v>
          </cell>
          <cell r="T536" t="str">
            <v>Service Package</v>
          </cell>
          <cell r="V536" t="str">
            <v>Service Package</v>
          </cell>
          <cell r="W536" t="str">
            <v>Service Package</v>
          </cell>
          <cell r="Y536" t="str">
            <v>Service Package</v>
          </cell>
          <cell r="Z536" t="str">
            <v>Service Package</v>
          </cell>
          <cell r="AB536" t="str">
            <v>Service Package</v>
          </cell>
          <cell r="AC536" t="str">
            <v>Service Package</v>
          </cell>
          <cell r="AE536" t="str">
            <v>Service Package</v>
          </cell>
          <cell r="AF536" t="str">
            <v>Service Package</v>
          </cell>
          <cell r="AH536" t="str">
            <v>Service Package</v>
          </cell>
          <cell r="AI536">
            <v>2.3099999999999996</v>
          </cell>
          <cell r="AK536" t="str">
            <v>Service Package</v>
          </cell>
          <cell r="AL536">
            <v>0</v>
          </cell>
          <cell r="AN536">
            <v>2.64</v>
          </cell>
          <cell r="AO536">
            <v>2.64</v>
          </cell>
          <cell r="AQ536" t="str">
            <v>Service Package</v>
          </cell>
          <cell r="AR536">
            <v>0</v>
          </cell>
          <cell r="AT536" t="str">
            <v>Service Package</v>
          </cell>
          <cell r="AU536">
            <v>0</v>
          </cell>
          <cell r="AW536" t="str">
            <v>Service Package</v>
          </cell>
          <cell r="AX536">
            <v>0</v>
          </cell>
          <cell r="AZ536" t="str">
            <v>Service Package</v>
          </cell>
          <cell r="BA536">
            <v>0</v>
          </cell>
          <cell r="BC536" t="str">
            <v>Service Package</v>
          </cell>
          <cell r="BD536">
            <v>0</v>
          </cell>
        </row>
        <row r="537">
          <cell r="E537" t="str">
            <v/>
          </cell>
          <cell r="F537" t="str">
            <v/>
          </cell>
          <cell r="I537">
            <v>23.12</v>
          </cell>
          <cell r="J537">
            <v>0</v>
          </cell>
          <cell r="K537">
            <v>23.12</v>
          </cell>
          <cell r="M537" t="str">
            <v>Service Package</v>
          </cell>
          <cell r="N537">
            <v>0</v>
          </cell>
          <cell r="P537" t="str">
            <v>Service Package</v>
          </cell>
          <cell r="Q537">
            <v>0</v>
          </cell>
          <cell r="S537" t="str">
            <v>Service Package</v>
          </cell>
          <cell r="T537" t="str">
            <v>Service Package</v>
          </cell>
          <cell r="V537" t="str">
            <v>Service Package</v>
          </cell>
          <cell r="W537" t="str">
            <v>Service Package</v>
          </cell>
          <cell r="Y537" t="str">
            <v>Service Package</v>
          </cell>
          <cell r="Z537" t="str">
            <v>Service Package</v>
          </cell>
          <cell r="AB537" t="str">
            <v>Service Package</v>
          </cell>
          <cell r="AC537" t="str">
            <v>Service Package</v>
          </cell>
          <cell r="AE537" t="str">
            <v>Service Package</v>
          </cell>
          <cell r="AF537" t="str">
            <v>Service Package</v>
          </cell>
          <cell r="AH537" t="str">
            <v>Service Package</v>
          </cell>
          <cell r="AI537">
            <v>20.229999999999997</v>
          </cell>
          <cell r="AK537" t="str">
            <v>Service Package</v>
          </cell>
          <cell r="AL537">
            <v>0</v>
          </cell>
          <cell r="AN537">
            <v>23.12</v>
          </cell>
          <cell r="AO537">
            <v>23.12</v>
          </cell>
          <cell r="AQ537" t="str">
            <v>Service Package</v>
          </cell>
          <cell r="AR537">
            <v>0</v>
          </cell>
          <cell r="AT537" t="str">
            <v>Service Package</v>
          </cell>
          <cell r="AU537">
            <v>0</v>
          </cell>
          <cell r="AW537" t="str">
            <v>Service Package</v>
          </cell>
          <cell r="AX537">
            <v>0</v>
          </cell>
          <cell r="AZ537" t="str">
            <v>Service Package</v>
          </cell>
          <cell r="BA537">
            <v>0</v>
          </cell>
          <cell r="BC537" t="str">
            <v>Service Package</v>
          </cell>
          <cell r="BD537">
            <v>0</v>
          </cell>
        </row>
        <row r="538">
          <cell r="E538" t="str">
            <v/>
          </cell>
          <cell r="F538" t="str">
            <v/>
          </cell>
          <cell r="I538">
            <v>23.28</v>
          </cell>
          <cell r="J538">
            <v>0</v>
          </cell>
          <cell r="K538">
            <v>23.28</v>
          </cell>
          <cell r="M538" t="str">
            <v>Service Package</v>
          </cell>
          <cell r="N538">
            <v>0</v>
          </cell>
          <cell r="P538" t="str">
            <v>Service Package</v>
          </cell>
          <cell r="Q538">
            <v>0</v>
          </cell>
          <cell r="S538" t="str">
            <v>Service Package</v>
          </cell>
          <cell r="T538" t="str">
            <v>Service Package</v>
          </cell>
          <cell r="V538" t="str">
            <v>Service Package</v>
          </cell>
          <cell r="W538" t="str">
            <v>Service Package</v>
          </cell>
          <cell r="Y538" t="str">
            <v>Service Package</v>
          </cell>
          <cell r="Z538" t="str">
            <v>Service Package</v>
          </cell>
          <cell r="AB538" t="str">
            <v>Service Package</v>
          </cell>
          <cell r="AC538" t="str">
            <v>Service Package</v>
          </cell>
          <cell r="AE538" t="str">
            <v>Service Package</v>
          </cell>
          <cell r="AF538" t="str">
            <v>Service Package</v>
          </cell>
          <cell r="AH538" t="str">
            <v>Service Package</v>
          </cell>
          <cell r="AI538">
            <v>20.37</v>
          </cell>
          <cell r="AK538" t="str">
            <v>Service Package</v>
          </cell>
          <cell r="AL538">
            <v>0</v>
          </cell>
          <cell r="AN538">
            <v>23.28</v>
          </cell>
          <cell r="AO538">
            <v>23.28</v>
          </cell>
          <cell r="AQ538" t="str">
            <v>Service Package</v>
          </cell>
          <cell r="AR538">
            <v>0</v>
          </cell>
          <cell r="AT538" t="str">
            <v>Service Package</v>
          </cell>
          <cell r="AU538">
            <v>0</v>
          </cell>
          <cell r="AW538" t="str">
            <v>Service Package</v>
          </cell>
          <cell r="AX538">
            <v>0</v>
          </cell>
          <cell r="AZ538" t="str">
            <v>Service Package</v>
          </cell>
          <cell r="BA538">
            <v>0</v>
          </cell>
          <cell r="BC538" t="str">
            <v>Service Package</v>
          </cell>
          <cell r="BD538">
            <v>0</v>
          </cell>
        </row>
        <row r="539">
          <cell r="E539" t="str">
            <v/>
          </cell>
          <cell r="F539" t="str">
            <v/>
          </cell>
          <cell r="I539">
            <v>36.800000000000004</v>
          </cell>
          <cell r="J539">
            <v>0</v>
          </cell>
          <cell r="K539">
            <v>36.800000000000004</v>
          </cell>
          <cell r="M539" t="str">
            <v>Service Package</v>
          </cell>
          <cell r="N539">
            <v>0</v>
          </cell>
          <cell r="P539" t="str">
            <v>Service Package</v>
          </cell>
          <cell r="Q539">
            <v>0</v>
          </cell>
          <cell r="S539" t="str">
            <v>Service Package</v>
          </cell>
          <cell r="T539" t="str">
            <v>Service Package</v>
          </cell>
          <cell r="V539" t="str">
            <v>Service Package</v>
          </cell>
          <cell r="W539" t="str">
            <v>Service Package</v>
          </cell>
          <cell r="Y539" t="str">
            <v>Service Package</v>
          </cell>
          <cell r="Z539" t="str">
            <v>Service Package</v>
          </cell>
          <cell r="AB539" t="str">
            <v>Service Package</v>
          </cell>
          <cell r="AC539" t="str">
            <v>Service Package</v>
          </cell>
          <cell r="AE539" t="str">
            <v>Service Package</v>
          </cell>
          <cell r="AF539" t="str">
            <v>Service Package</v>
          </cell>
          <cell r="AH539" t="str">
            <v>Service Package</v>
          </cell>
          <cell r="AI539">
            <v>32.199999999999996</v>
          </cell>
          <cell r="AK539" t="str">
            <v>Service Package</v>
          </cell>
          <cell r="AL539">
            <v>0</v>
          </cell>
          <cell r="AN539">
            <v>36.800000000000004</v>
          </cell>
          <cell r="AO539">
            <v>36.800000000000004</v>
          </cell>
          <cell r="AQ539" t="str">
            <v>Service Package</v>
          </cell>
          <cell r="AR539">
            <v>0</v>
          </cell>
          <cell r="AT539" t="str">
            <v>Service Package</v>
          </cell>
          <cell r="AU539">
            <v>0</v>
          </cell>
          <cell r="AW539" t="str">
            <v>Service Package</v>
          </cell>
          <cell r="AX539">
            <v>0</v>
          </cell>
          <cell r="AZ539" t="str">
            <v>Service Package</v>
          </cell>
          <cell r="BA539">
            <v>0</v>
          </cell>
          <cell r="BC539" t="str">
            <v>Service Package</v>
          </cell>
          <cell r="BD539">
            <v>0</v>
          </cell>
        </row>
        <row r="540">
          <cell r="E540" t="str">
            <v>J1450</v>
          </cell>
          <cell r="G540" t="str">
            <v>N</v>
          </cell>
          <cell r="I540">
            <v>28.560000000000002</v>
          </cell>
          <cell r="J540">
            <v>0</v>
          </cell>
          <cell r="K540">
            <v>28.560000000000002</v>
          </cell>
          <cell r="M540" t="str">
            <v>Service Package</v>
          </cell>
          <cell r="N540">
            <v>0</v>
          </cell>
          <cell r="P540" t="str">
            <v>Service Package</v>
          </cell>
          <cell r="Q540">
            <v>0</v>
          </cell>
          <cell r="S540" t="str">
            <v>Service Package</v>
          </cell>
          <cell r="T540" t="str">
            <v>Service Package</v>
          </cell>
          <cell r="V540" t="str">
            <v>Service Package</v>
          </cell>
          <cell r="W540" t="str">
            <v>Service Package</v>
          </cell>
          <cell r="Y540" t="str">
            <v>Service Package</v>
          </cell>
          <cell r="Z540" t="str">
            <v>Service Package</v>
          </cell>
          <cell r="AB540" t="str">
            <v>Service Package</v>
          </cell>
          <cell r="AC540" t="str">
            <v>Service Package</v>
          </cell>
          <cell r="AE540" t="str">
            <v>Service Package</v>
          </cell>
          <cell r="AF540" t="str">
            <v>Service Package</v>
          </cell>
          <cell r="AH540" t="str">
            <v>Service Package</v>
          </cell>
          <cell r="AI540">
            <v>24.990000000000002</v>
          </cell>
          <cell r="AK540" t="str">
            <v>Service Package</v>
          </cell>
          <cell r="AL540">
            <v>0</v>
          </cell>
          <cell r="AN540">
            <v>28.560000000000002</v>
          </cell>
          <cell r="AO540">
            <v>28.560000000000002</v>
          </cell>
          <cell r="AQ540" t="str">
            <v>Service Package</v>
          </cell>
          <cell r="AR540">
            <v>2.8</v>
          </cell>
          <cell r="AT540" t="str">
            <v>Service Package</v>
          </cell>
          <cell r="AU540">
            <v>0</v>
          </cell>
          <cell r="AW540" t="str">
            <v>Service Package</v>
          </cell>
          <cell r="AX540">
            <v>0</v>
          </cell>
          <cell r="AZ540" t="str">
            <v>Service Package</v>
          </cell>
          <cell r="BA540">
            <v>0</v>
          </cell>
          <cell r="BC540" t="str">
            <v>Service Package</v>
          </cell>
          <cell r="BD540">
            <v>0</v>
          </cell>
        </row>
        <row r="541">
          <cell r="E541" t="str">
            <v/>
          </cell>
          <cell r="F541" t="str">
            <v/>
          </cell>
          <cell r="I541">
            <v>2.64</v>
          </cell>
          <cell r="J541">
            <v>0</v>
          </cell>
          <cell r="K541">
            <v>2.64</v>
          </cell>
          <cell r="M541" t="str">
            <v>Service Package</v>
          </cell>
          <cell r="N541">
            <v>0</v>
          </cell>
          <cell r="P541" t="str">
            <v>Service Package</v>
          </cell>
          <cell r="Q541">
            <v>0</v>
          </cell>
          <cell r="S541" t="str">
            <v>Service Package</v>
          </cell>
          <cell r="T541" t="str">
            <v>Service Package</v>
          </cell>
          <cell r="V541" t="str">
            <v>Service Package</v>
          </cell>
          <cell r="W541" t="str">
            <v>Service Package</v>
          </cell>
          <cell r="Y541" t="str">
            <v>Service Package</v>
          </cell>
          <cell r="Z541" t="str">
            <v>Service Package</v>
          </cell>
          <cell r="AB541" t="str">
            <v>Service Package</v>
          </cell>
          <cell r="AC541" t="str">
            <v>Service Package</v>
          </cell>
          <cell r="AE541" t="str">
            <v>Service Package</v>
          </cell>
          <cell r="AF541" t="str">
            <v>Service Package</v>
          </cell>
          <cell r="AH541" t="str">
            <v>Service Package</v>
          </cell>
          <cell r="AI541">
            <v>2.3099999999999996</v>
          </cell>
          <cell r="AK541" t="str">
            <v>Service Package</v>
          </cell>
          <cell r="AL541">
            <v>0</v>
          </cell>
          <cell r="AN541">
            <v>2.64</v>
          </cell>
          <cell r="AO541">
            <v>2.64</v>
          </cell>
          <cell r="AQ541" t="str">
            <v>Service Package</v>
          </cell>
          <cell r="AR541">
            <v>0</v>
          </cell>
          <cell r="AT541" t="str">
            <v>Service Package</v>
          </cell>
          <cell r="AU541">
            <v>0</v>
          </cell>
          <cell r="AW541" t="str">
            <v>Service Package</v>
          </cell>
          <cell r="AX541">
            <v>0</v>
          </cell>
          <cell r="AZ541" t="str">
            <v>Service Package</v>
          </cell>
          <cell r="BA541">
            <v>0</v>
          </cell>
          <cell r="BC541" t="str">
            <v>Service Package</v>
          </cell>
          <cell r="BD541">
            <v>0</v>
          </cell>
        </row>
        <row r="542">
          <cell r="E542" t="str">
            <v/>
          </cell>
          <cell r="F542" t="str">
            <v/>
          </cell>
          <cell r="I542">
            <v>23.52</v>
          </cell>
          <cell r="J542">
            <v>0</v>
          </cell>
          <cell r="K542">
            <v>23.52</v>
          </cell>
          <cell r="M542" t="str">
            <v>Service Package</v>
          </cell>
          <cell r="N542">
            <v>0</v>
          </cell>
          <cell r="P542" t="str">
            <v>Service Package</v>
          </cell>
          <cell r="Q542">
            <v>0</v>
          </cell>
          <cell r="S542" t="str">
            <v>Service Package</v>
          </cell>
          <cell r="T542" t="str">
            <v>Service Package</v>
          </cell>
          <cell r="V542" t="str">
            <v>Service Package</v>
          </cell>
          <cell r="W542" t="str">
            <v>Service Package</v>
          </cell>
          <cell r="Y542" t="str">
            <v>Service Package</v>
          </cell>
          <cell r="Z542" t="str">
            <v>Service Package</v>
          </cell>
          <cell r="AB542" t="str">
            <v>Service Package</v>
          </cell>
          <cell r="AC542" t="str">
            <v>Service Package</v>
          </cell>
          <cell r="AE542" t="str">
            <v>Service Package</v>
          </cell>
          <cell r="AF542" t="str">
            <v>Service Package</v>
          </cell>
          <cell r="AH542" t="str">
            <v>Service Package</v>
          </cell>
          <cell r="AI542">
            <v>20.58</v>
          </cell>
          <cell r="AK542" t="str">
            <v>Service Package</v>
          </cell>
          <cell r="AL542">
            <v>0</v>
          </cell>
          <cell r="AN542">
            <v>23.52</v>
          </cell>
          <cell r="AO542">
            <v>23.52</v>
          </cell>
          <cell r="AQ542" t="str">
            <v>Service Package</v>
          </cell>
          <cell r="AR542">
            <v>0</v>
          </cell>
          <cell r="AT542" t="str">
            <v>Service Package</v>
          </cell>
          <cell r="AU542">
            <v>0</v>
          </cell>
          <cell r="AW542" t="str">
            <v>Service Package</v>
          </cell>
          <cell r="AX542">
            <v>0</v>
          </cell>
          <cell r="AZ542" t="str">
            <v>Service Package</v>
          </cell>
          <cell r="BA542">
            <v>0</v>
          </cell>
          <cell r="BC542" t="str">
            <v>Service Package</v>
          </cell>
          <cell r="BD542">
            <v>0</v>
          </cell>
        </row>
        <row r="543">
          <cell r="E543" t="str">
            <v/>
          </cell>
          <cell r="F543" t="str">
            <v/>
          </cell>
          <cell r="I543">
            <v>21.6</v>
          </cell>
          <cell r="J543">
            <v>0</v>
          </cell>
          <cell r="K543">
            <v>21.6</v>
          </cell>
          <cell r="M543" t="str">
            <v>Service Package</v>
          </cell>
          <cell r="N543">
            <v>0</v>
          </cell>
          <cell r="P543" t="str">
            <v>Service Package</v>
          </cell>
          <cell r="Q543">
            <v>0</v>
          </cell>
          <cell r="S543" t="str">
            <v>Service Package</v>
          </cell>
          <cell r="T543" t="str">
            <v>Service Package</v>
          </cell>
          <cell r="V543" t="str">
            <v>Service Package</v>
          </cell>
          <cell r="W543" t="str">
            <v>Service Package</v>
          </cell>
          <cell r="Y543" t="str">
            <v>Service Package</v>
          </cell>
          <cell r="Z543" t="str">
            <v>Service Package</v>
          </cell>
          <cell r="AB543" t="str">
            <v>Service Package</v>
          </cell>
          <cell r="AC543" t="str">
            <v>Service Package</v>
          </cell>
          <cell r="AE543" t="str">
            <v>Service Package</v>
          </cell>
          <cell r="AF543" t="str">
            <v>Service Package</v>
          </cell>
          <cell r="AH543" t="str">
            <v>Service Package</v>
          </cell>
          <cell r="AI543">
            <v>18.899999999999999</v>
          </cell>
          <cell r="AK543" t="str">
            <v>Service Package</v>
          </cell>
          <cell r="AL543">
            <v>0</v>
          </cell>
          <cell r="AN543">
            <v>21.6</v>
          </cell>
          <cell r="AO543">
            <v>21.6</v>
          </cell>
          <cell r="AQ543" t="str">
            <v>Service Package</v>
          </cell>
          <cell r="AR543">
            <v>0</v>
          </cell>
          <cell r="AT543" t="str">
            <v>Service Package</v>
          </cell>
          <cell r="AU543">
            <v>0</v>
          </cell>
          <cell r="AW543" t="str">
            <v>Service Package</v>
          </cell>
          <cell r="AX543">
            <v>0</v>
          </cell>
          <cell r="AZ543" t="str">
            <v>Service Package</v>
          </cell>
          <cell r="BA543">
            <v>0</v>
          </cell>
          <cell r="BC543" t="str">
            <v>Service Package</v>
          </cell>
          <cell r="BD543">
            <v>0</v>
          </cell>
        </row>
        <row r="544">
          <cell r="E544" t="str">
            <v/>
          </cell>
          <cell r="F544" t="str">
            <v/>
          </cell>
          <cell r="I544">
            <v>2.64</v>
          </cell>
          <cell r="J544">
            <v>0</v>
          </cell>
          <cell r="K544">
            <v>2.64</v>
          </cell>
          <cell r="M544" t="str">
            <v>Service Package</v>
          </cell>
          <cell r="N544">
            <v>0</v>
          </cell>
          <cell r="P544" t="str">
            <v>Service Package</v>
          </cell>
          <cell r="Q544">
            <v>0</v>
          </cell>
          <cell r="S544" t="str">
            <v>Service Package</v>
          </cell>
          <cell r="T544" t="str">
            <v>Service Package</v>
          </cell>
          <cell r="V544" t="str">
            <v>Service Package</v>
          </cell>
          <cell r="W544" t="str">
            <v>Service Package</v>
          </cell>
          <cell r="Y544" t="str">
            <v>Service Package</v>
          </cell>
          <cell r="Z544" t="str">
            <v>Service Package</v>
          </cell>
          <cell r="AB544" t="str">
            <v>Service Package</v>
          </cell>
          <cell r="AC544" t="str">
            <v>Service Package</v>
          </cell>
          <cell r="AE544" t="str">
            <v>Service Package</v>
          </cell>
          <cell r="AF544" t="str">
            <v>Service Package</v>
          </cell>
          <cell r="AH544" t="str">
            <v>Service Package</v>
          </cell>
          <cell r="AI544">
            <v>2.3099999999999996</v>
          </cell>
          <cell r="AK544" t="str">
            <v>Service Package</v>
          </cell>
          <cell r="AL544">
            <v>0</v>
          </cell>
          <cell r="AN544">
            <v>2.64</v>
          </cell>
          <cell r="AO544">
            <v>2.64</v>
          </cell>
          <cell r="AQ544" t="str">
            <v>Service Package</v>
          </cell>
          <cell r="AR544">
            <v>0</v>
          </cell>
          <cell r="AT544" t="str">
            <v>Service Package</v>
          </cell>
          <cell r="AU544">
            <v>0</v>
          </cell>
          <cell r="AW544" t="str">
            <v>Service Package</v>
          </cell>
          <cell r="AX544">
            <v>0</v>
          </cell>
          <cell r="AZ544" t="str">
            <v>Service Package</v>
          </cell>
          <cell r="BA544">
            <v>0</v>
          </cell>
          <cell r="BC544" t="str">
            <v>Service Package</v>
          </cell>
          <cell r="BD544">
            <v>0</v>
          </cell>
        </row>
        <row r="545">
          <cell r="E545" t="str">
            <v/>
          </cell>
          <cell r="F545" t="str">
            <v/>
          </cell>
          <cell r="I545">
            <v>6.4</v>
          </cell>
          <cell r="J545">
            <v>0</v>
          </cell>
          <cell r="K545">
            <v>6.4</v>
          </cell>
          <cell r="M545" t="str">
            <v>Service Package</v>
          </cell>
          <cell r="N545">
            <v>0</v>
          </cell>
          <cell r="P545" t="str">
            <v>Service Package</v>
          </cell>
          <cell r="Q545">
            <v>0</v>
          </cell>
          <cell r="S545" t="str">
            <v>Service Package</v>
          </cell>
          <cell r="T545" t="str">
            <v>Service Package</v>
          </cell>
          <cell r="V545" t="str">
            <v>Service Package</v>
          </cell>
          <cell r="W545" t="str">
            <v>Service Package</v>
          </cell>
          <cell r="Y545" t="str">
            <v>Service Package</v>
          </cell>
          <cell r="Z545" t="str">
            <v>Service Package</v>
          </cell>
          <cell r="AB545" t="str">
            <v>Service Package</v>
          </cell>
          <cell r="AC545" t="str">
            <v>Service Package</v>
          </cell>
          <cell r="AE545" t="str">
            <v>Service Package</v>
          </cell>
          <cell r="AF545" t="str">
            <v>Service Package</v>
          </cell>
          <cell r="AH545" t="str">
            <v>Service Package</v>
          </cell>
          <cell r="AI545">
            <v>5.6</v>
          </cell>
          <cell r="AK545" t="str">
            <v>Service Package</v>
          </cell>
          <cell r="AL545">
            <v>0</v>
          </cell>
          <cell r="AN545">
            <v>6.4</v>
          </cell>
          <cell r="AO545">
            <v>6.4</v>
          </cell>
          <cell r="AQ545" t="str">
            <v>Service Package</v>
          </cell>
          <cell r="AR545">
            <v>0</v>
          </cell>
          <cell r="AT545" t="str">
            <v>Service Package</v>
          </cell>
          <cell r="AU545">
            <v>0</v>
          </cell>
          <cell r="AW545" t="str">
            <v>Service Package</v>
          </cell>
          <cell r="AX545">
            <v>0</v>
          </cell>
          <cell r="AZ545" t="str">
            <v>Service Package</v>
          </cell>
          <cell r="BA545">
            <v>0</v>
          </cell>
          <cell r="BC545" t="str">
            <v>Service Package</v>
          </cell>
          <cell r="BD545">
            <v>0</v>
          </cell>
        </row>
        <row r="546">
          <cell r="E546" t="str">
            <v/>
          </cell>
          <cell r="F546" t="str">
            <v/>
          </cell>
          <cell r="I546">
            <v>6.56</v>
          </cell>
          <cell r="J546">
            <v>0</v>
          </cell>
          <cell r="K546">
            <v>6.56</v>
          </cell>
          <cell r="M546" t="str">
            <v>Service Package</v>
          </cell>
          <cell r="N546">
            <v>0</v>
          </cell>
          <cell r="P546" t="str">
            <v>Service Package</v>
          </cell>
          <cell r="Q546">
            <v>0</v>
          </cell>
          <cell r="S546" t="str">
            <v>Service Package</v>
          </cell>
          <cell r="T546" t="str">
            <v>Service Package</v>
          </cell>
          <cell r="V546" t="str">
            <v>Service Package</v>
          </cell>
          <cell r="W546" t="str">
            <v>Service Package</v>
          </cell>
          <cell r="Y546" t="str">
            <v>Service Package</v>
          </cell>
          <cell r="Z546" t="str">
            <v>Service Package</v>
          </cell>
          <cell r="AB546" t="str">
            <v>Service Package</v>
          </cell>
          <cell r="AC546" t="str">
            <v>Service Package</v>
          </cell>
          <cell r="AE546" t="str">
            <v>Service Package</v>
          </cell>
          <cell r="AF546" t="str">
            <v>Service Package</v>
          </cell>
          <cell r="AH546" t="str">
            <v>Service Package</v>
          </cell>
          <cell r="AI546">
            <v>5.7399999999999993</v>
          </cell>
          <cell r="AK546" t="str">
            <v>Service Package</v>
          </cell>
          <cell r="AL546">
            <v>0</v>
          </cell>
          <cell r="AN546">
            <v>6.56</v>
          </cell>
          <cell r="AO546">
            <v>6.56</v>
          </cell>
          <cell r="AQ546" t="str">
            <v>Service Package</v>
          </cell>
          <cell r="AR546">
            <v>0</v>
          </cell>
          <cell r="AT546" t="str">
            <v>Service Package</v>
          </cell>
          <cell r="AU546">
            <v>0</v>
          </cell>
          <cell r="AW546" t="str">
            <v>Service Package</v>
          </cell>
          <cell r="AX546">
            <v>0</v>
          </cell>
          <cell r="AZ546" t="str">
            <v>Service Package</v>
          </cell>
          <cell r="BA546">
            <v>0</v>
          </cell>
          <cell r="BC546" t="str">
            <v>Service Package</v>
          </cell>
          <cell r="BD546">
            <v>0</v>
          </cell>
        </row>
        <row r="547">
          <cell r="E547" t="str">
            <v/>
          </cell>
          <cell r="F547" t="str">
            <v/>
          </cell>
          <cell r="I547">
            <v>7.120000000000001</v>
          </cell>
          <cell r="J547">
            <v>0</v>
          </cell>
          <cell r="K547">
            <v>7.120000000000001</v>
          </cell>
          <cell r="M547" t="str">
            <v>Service Package</v>
          </cell>
          <cell r="N547">
            <v>0</v>
          </cell>
          <cell r="P547" t="str">
            <v>Service Package</v>
          </cell>
          <cell r="Q547">
            <v>0</v>
          </cell>
          <cell r="S547" t="str">
            <v>Service Package</v>
          </cell>
          <cell r="T547" t="str">
            <v>Service Package</v>
          </cell>
          <cell r="V547" t="str">
            <v>Service Package</v>
          </cell>
          <cell r="W547" t="str">
            <v>Service Package</v>
          </cell>
          <cell r="Y547" t="str">
            <v>Service Package</v>
          </cell>
          <cell r="Z547" t="str">
            <v>Service Package</v>
          </cell>
          <cell r="AB547" t="str">
            <v>Service Package</v>
          </cell>
          <cell r="AC547" t="str">
            <v>Service Package</v>
          </cell>
          <cell r="AE547" t="str">
            <v>Service Package</v>
          </cell>
          <cell r="AF547" t="str">
            <v>Service Package</v>
          </cell>
          <cell r="AH547" t="str">
            <v>Service Package</v>
          </cell>
          <cell r="AI547">
            <v>6.2299999999999995</v>
          </cell>
          <cell r="AK547" t="str">
            <v>Service Package</v>
          </cell>
          <cell r="AL547">
            <v>0</v>
          </cell>
          <cell r="AN547">
            <v>7.120000000000001</v>
          </cell>
          <cell r="AO547">
            <v>7.120000000000001</v>
          </cell>
          <cell r="AQ547" t="str">
            <v>Service Package</v>
          </cell>
          <cell r="AR547">
            <v>0</v>
          </cell>
          <cell r="AT547" t="str">
            <v>Service Package</v>
          </cell>
          <cell r="AU547">
            <v>0</v>
          </cell>
          <cell r="AW547" t="str">
            <v>Service Package</v>
          </cell>
          <cell r="AX547">
            <v>0</v>
          </cell>
          <cell r="AZ547" t="str">
            <v>Service Package</v>
          </cell>
          <cell r="BA547">
            <v>0</v>
          </cell>
          <cell r="BC547" t="str">
            <v>Service Package</v>
          </cell>
          <cell r="BD547">
            <v>0</v>
          </cell>
        </row>
        <row r="548">
          <cell r="E548" t="str">
            <v/>
          </cell>
          <cell r="F548" t="str">
            <v/>
          </cell>
          <cell r="I548">
            <v>6.6400000000000006</v>
          </cell>
          <cell r="J548">
            <v>0</v>
          </cell>
          <cell r="K548">
            <v>6.6400000000000006</v>
          </cell>
          <cell r="M548" t="str">
            <v>Service Package</v>
          </cell>
          <cell r="N548">
            <v>0</v>
          </cell>
          <cell r="P548" t="str">
            <v>Service Package</v>
          </cell>
          <cell r="Q548">
            <v>0</v>
          </cell>
          <cell r="S548" t="str">
            <v>Service Package</v>
          </cell>
          <cell r="T548" t="str">
            <v>Service Package</v>
          </cell>
          <cell r="V548" t="str">
            <v>Service Package</v>
          </cell>
          <cell r="W548" t="str">
            <v>Service Package</v>
          </cell>
          <cell r="Y548" t="str">
            <v>Service Package</v>
          </cell>
          <cell r="Z548" t="str">
            <v>Service Package</v>
          </cell>
          <cell r="AB548" t="str">
            <v>Service Package</v>
          </cell>
          <cell r="AC548" t="str">
            <v>Service Package</v>
          </cell>
          <cell r="AE548" t="str">
            <v>Service Package</v>
          </cell>
          <cell r="AF548" t="str">
            <v>Service Package</v>
          </cell>
          <cell r="AH548" t="str">
            <v>Service Package</v>
          </cell>
          <cell r="AI548">
            <v>5.8100000000000005</v>
          </cell>
          <cell r="AK548" t="str">
            <v>Service Package</v>
          </cell>
          <cell r="AL548">
            <v>0</v>
          </cell>
          <cell r="AN548">
            <v>6.6400000000000006</v>
          </cell>
          <cell r="AO548">
            <v>6.6400000000000006</v>
          </cell>
          <cell r="AQ548" t="str">
            <v>Service Package</v>
          </cell>
          <cell r="AR548">
            <v>0</v>
          </cell>
          <cell r="AT548" t="str">
            <v>Service Package</v>
          </cell>
          <cell r="AU548">
            <v>0</v>
          </cell>
          <cell r="AW548" t="str">
            <v>Service Package</v>
          </cell>
          <cell r="AX548">
            <v>0</v>
          </cell>
          <cell r="AZ548" t="str">
            <v>Service Package</v>
          </cell>
          <cell r="BA548">
            <v>0</v>
          </cell>
          <cell r="BC548" t="str">
            <v>Service Package</v>
          </cell>
          <cell r="BD548">
            <v>0</v>
          </cell>
        </row>
        <row r="549">
          <cell r="E549" t="str">
            <v/>
          </cell>
          <cell r="F549" t="str">
            <v/>
          </cell>
          <cell r="I549">
            <v>6.6400000000000006</v>
          </cell>
          <cell r="J549">
            <v>0</v>
          </cell>
          <cell r="K549">
            <v>6.6400000000000006</v>
          </cell>
          <cell r="M549" t="str">
            <v>Service Package</v>
          </cell>
          <cell r="N549">
            <v>0</v>
          </cell>
          <cell r="P549" t="str">
            <v>Service Package</v>
          </cell>
          <cell r="Q549">
            <v>0</v>
          </cell>
          <cell r="S549" t="str">
            <v>Service Package</v>
          </cell>
          <cell r="T549" t="str">
            <v>Service Package</v>
          </cell>
          <cell r="V549" t="str">
            <v>Service Package</v>
          </cell>
          <cell r="W549" t="str">
            <v>Service Package</v>
          </cell>
          <cell r="Y549" t="str">
            <v>Service Package</v>
          </cell>
          <cell r="Z549" t="str">
            <v>Service Package</v>
          </cell>
          <cell r="AB549" t="str">
            <v>Service Package</v>
          </cell>
          <cell r="AC549" t="str">
            <v>Service Package</v>
          </cell>
          <cell r="AE549" t="str">
            <v>Service Package</v>
          </cell>
          <cell r="AF549" t="str">
            <v>Service Package</v>
          </cell>
          <cell r="AH549" t="str">
            <v>Service Package</v>
          </cell>
          <cell r="AI549">
            <v>5.8100000000000005</v>
          </cell>
          <cell r="AK549" t="str">
            <v>Service Package</v>
          </cell>
          <cell r="AL549">
            <v>0</v>
          </cell>
          <cell r="AN549">
            <v>6.6400000000000006</v>
          </cell>
          <cell r="AO549">
            <v>6.6400000000000006</v>
          </cell>
          <cell r="AQ549" t="str">
            <v>Service Package</v>
          </cell>
          <cell r="AR549">
            <v>0</v>
          </cell>
          <cell r="AT549" t="str">
            <v>Service Package</v>
          </cell>
          <cell r="AU549">
            <v>0</v>
          </cell>
          <cell r="AW549" t="str">
            <v>Service Package</v>
          </cell>
          <cell r="AX549">
            <v>0</v>
          </cell>
          <cell r="AZ549" t="str">
            <v>Service Package</v>
          </cell>
          <cell r="BA549">
            <v>0</v>
          </cell>
          <cell r="BC549" t="str">
            <v>Service Package</v>
          </cell>
          <cell r="BD549">
            <v>0</v>
          </cell>
        </row>
        <row r="550">
          <cell r="E550" t="str">
            <v/>
          </cell>
          <cell r="F550" t="str">
            <v/>
          </cell>
          <cell r="I550">
            <v>198.72000000000003</v>
          </cell>
          <cell r="J550">
            <v>0</v>
          </cell>
          <cell r="K550">
            <v>198.72000000000003</v>
          </cell>
          <cell r="M550" t="str">
            <v>Service Package</v>
          </cell>
          <cell r="N550">
            <v>0</v>
          </cell>
          <cell r="P550" t="str">
            <v>Service Package</v>
          </cell>
          <cell r="Q550">
            <v>0</v>
          </cell>
          <cell r="S550" t="str">
            <v>Service Package</v>
          </cell>
          <cell r="T550" t="str">
            <v>Service Package</v>
          </cell>
          <cell r="V550" t="str">
            <v>Service Package</v>
          </cell>
          <cell r="W550" t="str">
            <v>Service Package</v>
          </cell>
          <cell r="Y550" t="str">
            <v>Service Package</v>
          </cell>
          <cell r="Z550" t="str">
            <v>Service Package</v>
          </cell>
          <cell r="AB550" t="str">
            <v>Service Package</v>
          </cell>
          <cell r="AC550" t="str">
            <v>Service Package</v>
          </cell>
          <cell r="AE550" t="str">
            <v>Service Package</v>
          </cell>
          <cell r="AF550" t="str">
            <v>Service Package</v>
          </cell>
          <cell r="AH550" t="str">
            <v>Service Package</v>
          </cell>
          <cell r="AI550">
            <v>173.88</v>
          </cell>
          <cell r="AK550" t="str">
            <v>Service Package</v>
          </cell>
          <cell r="AL550">
            <v>0</v>
          </cell>
          <cell r="AN550">
            <v>198.72000000000003</v>
          </cell>
          <cell r="AO550">
            <v>198.72000000000003</v>
          </cell>
          <cell r="AQ550" t="str">
            <v>Service Package</v>
          </cell>
          <cell r="AR550">
            <v>0</v>
          </cell>
          <cell r="AT550" t="str">
            <v>Service Package</v>
          </cell>
          <cell r="AU550">
            <v>0</v>
          </cell>
          <cell r="AW550" t="str">
            <v>Service Package</v>
          </cell>
          <cell r="AX550">
            <v>0</v>
          </cell>
          <cell r="AZ550" t="str">
            <v>Service Package</v>
          </cell>
          <cell r="BA550">
            <v>0</v>
          </cell>
          <cell r="BC550" t="str">
            <v>Service Package</v>
          </cell>
          <cell r="BD550">
            <v>0</v>
          </cell>
        </row>
        <row r="551">
          <cell r="E551" t="str">
            <v/>
          </cell>
          <cell r="F551" t="str">
            <v/>
          </cell>
          <cell r="I551">
            <v>222.64000000000001</v>
          </cell>
          <cell r="J551">
            <v>0</v>
          </cell>
          <cell r="K551">
            <v>222.64000000000001</v>
          </cell>
          <cell r="M551" t="str">
            <v>Service Package</v>
          </cell>
          <cell r="N551">
            <v>0</v>
          </cell>
          <cell r="P551" t="str">
            <v>Service Package</v>
          </cell>
          <cell r="Q551">
            <v>0</v>
          </cell>
          <cell r="S551" t="str">
            <v>Service Package</v>
          </cell>
          <cell r="T551" t="str">
            <v>Service Package</v>
          </cell>
          <cell r="V551" t="str">
            <v>Service Package</v>
          </cell>
          <cell r="W551" t="str">
            <v>Service Package</v>
          </cell>
          <cell r="Y551" t="str">
            <v>Service Package</v>
          </cell>
          <cell r="Z551" t="str">
            <v>Service Package</v>
          </cell>
          <cell r="AB551" t="str">
            <v>Service Package</v>
          </cell>
          <cell r="AC551" t="str">
            <v>Service Package</v>
          </cell>
          <cell r="AE551" t="str">
            <v>Service Package</v>
          </cell>
          <cell r="AF551" t="str">
            <v>Service Package</v>
          </cell>
          <cell r="AH551" t="str">
            <v>Service Package</v>
          </cell>
          <cell r="AI551">
            <v>194.81</v>
          </cell>
          <cell r="AK551" t="str">
            <v>Service Package</v>
          </cell>
          <cell r="AL551">
            <v>0</v>
          </cell>
          <cell r="AN551">
            <v>222.64000000000001</v>
          </cell>
          <cell r="AO551">
            <v>222.64000000000001</v>
          </cell>
          <cell r="AQ551" t="str">
            <v>Service Package</v>
          </cell>
          <cell r="AR551">
            <v>0</v>
          </cell>
          <cell r="AT551" t="str">
            <v>Service Package</v>
          </cell>
          <cell r="AU551">
            <v>0</v>
          </cell>
          <cell r="AW551" t="str">
            <v>Service Package</v>
          </cell>
          <cell r="AX551">
            <v>0</v>
          </cell>
          <cell r="AZ551" t="str">
            <v>Service Package</v>
          </cell>
          <cell r="BA551">
            <v>0</v>
          </cell>
          <cell r="BC551" t="str">
            <v>Service Package</v>
          </cell>
          <cell r="BD551">
            <v>0</v>
          </cell>
        </row>
        <row r="552">
          <cell r="E552" t="str">
            <v/>
          </cell>
          <cell r="F552" t="str">
            <v/>
          </cell>
          <cell r="I552">
            <v>867.5200000000001</v>
          </cell>
          <cell r="J552">
            <v>0</v>
          </cell>
          <cell r="K552">
            <v>867.5200000000001</v>
          </cell>
          <cell r="M552" t="str">
            <v>Service Package</v>
          </cell>
          <cell r="N552">
            <v>0</v>
          </cell>
          <cell r="P552" t="str">
            <v>Service Package</v>
          </cell>
          <cell r="Q552">
            <v>0</v>
          </cell>
          <cell r="S552" t="str">
            <v>Service Package</v>
          </cell>
          <cell r="T552" t="str">
            <v>Service Package</v>
          </cell>
          <cell r="V552" t="str">
            <v>Service Package</v>
          </cell>
          <cell r="W552" t="str">
            <v>Service Package</v>
          </cell>
          <cell r="Y552" t="str">
            <v>Service Package</v>
          </cell>
          <cell r="Z552" t="str">
            <v>Service Package</v>
          </cell>
          <cell r="AB552" t="str">
            <v>Service Package</v>
          </cell>
          <cell r="AC552" t="str">
            <v>Service Package</v>
          </cell>
          <cell r="AE552" t="str">
            <v>Service Package</v>
          </cell>
          <cell r="AF552" t="str">
            <v>Service Package</v>
          </cell>
          <cell r="AH552" t="str">
            <v>Service Package</v>
          </cell>
          <cell r="AI552">
            <v>759.08</v>
          </cell>
          <cell r="AK552" t="str">
            <v>Service Package</v>
          </cell>
          <cell r="AL552">
            <v>0</v>
          </cell>
          <cell r="AN552">
            <v>867.5200000000001</v>
          </cell>
          <cell r="AO552">
            <v>867.5200000000001</v>
          </cell>
          <cell r="AQ552" t="str">
            <v>Service Package</v>
          </cell>
          <cell r="AR552">
            <v>0</v>
          </cell>
          <cell r="AT552" t="str">
            <v>Service Package</v>
          </cell>
          <cell r="AU552">
            <v>0</v>
          </cell>
          <cell r="AW552" t="str">
            <v>Service Package</v>
          </cell>
          <cell r="AX552">
            <v>0</v>
          </cell>
          <cell r="AZ552" t="str">
            <v>Service Package</v>
          </cell>
          <cell r="BA552">
            <v>0</v>
          </cell>
          <cell r="BC552" t="str">
            <v>Service Package</v>
          </cell>
          <cell r="BD552">
            <v>0</v>
          </cell>
        </row>
        <row r="553">
          <cell r="E553" t="str">
            <v/>
          </cell>
          <cell r="F553" t="str">
            <v/>
          </cell>
          <cell r="I553">
            <v>480.72</v>
          </cell>
          <cell r="J553">
            <v>0</v>
          </cell>
          <cell r="K553">
            <v>480.72</v>
          </cell>
          <cell r="M553" t="str">
            <v>Service Package</v>
          </cell>
          <cell r="N553">
            <v>0</v>
          </cell>
          <cell r="P553" t="str">
            <v>Service Package</v>
          </cell>
          <cell r="Q553">
            <v>0</v>
          </cell>
          <cell r="S553" t="str">
            <v>Service Package</v>
          </cell>
          <cell r="T553" t="str">
            <v>Service Package</v>
          </cell>
          <cell r="V553" t="str">
            <v>Service Package</v>
          </cell>
          <cell r="W553" t="str">
            <v>Service Package</v>
          </cell>
          <cell r="Y553" t="str">
            <v>Service Package</v>
          </cell>
          <cell r="Z553" t="str">
            <v>Service Package</v>
          </cell>
          <cell r="AB553" t="str">
            <v>Service Package</v>
          </cell>
          <cell r="AC553" t="str">
            <v>Service Package</v>
          </cell>
          <cell r="AE553" t="str">
            <v>Service Package</v>
          </cell>
          <cell r="AF553" t="str">
            <v>Service Package</v>
          </cell>
          <cell r="AH553" t="str">
            <v>Service Package</v>
          </cell>
          <cell r="AI553">
            <v>420.62999999999994</v>
          </cell>
          <cell r="AK553" t="str">
            <v>Service Package</v>
          </cell>
          <cell r="AL553">
            <v>0</v>
          </cell>
          <cell r="AN553">
            <v>480.72</v>
          </cell>
          <cell r="AO553">
            <v>480.72</v>
          </cell>
          <cell r="AQ553" t="str">
            <v>Service Package</v>
          </cell>
          <cell r="AR553">
            <v>0</v>
          </cell>
          <cell r="AT553" t="str">
            <v>Service Package</v>
          </cell>
          <cell r="AU553">
            <v>0</v>
          </cell>
          <cell r="AW553" t="str">
            <v>Service Package</v>
          </cell>
          <cell r="AX553">
            <v>0</v>
          </cell>
          <cell r="AZ553" t="str">
            <v>Service Package</v>
          </cell>
          <cell r="BA553">
            <v>0</v>
          </cell>
          <cell r="BC553" t="str">
            <v>Service Package</v>
          </cell>
          <cell r="BD553">
            <v>0</v>
          </cell>
        </row>
        <row r="554">
          <cell r="E554" t="str">
            <v/>
          </cell>
          <cell r="F554" t="str">
            <v/>
          </cell>
          <cell r="I554">
            <v>480.72</v>
          </cell>
          <cell r="J554">
            <v>0</v>
          </cell>
          <cell r="K554">
            <v>480.72</v>
          </cell>
          <cell r="M554" t="str">
            <v>Service Package</v>
          </cell>
          <cell r="N554">
            <v>0</v>
          </cell>
          <cell r="P554" t="str">
            <v>Service Package</v>
          </cell>
          <cell r="Q554">
            <v>0</v>
          </cell>
          <cell r="S554" t="str">
            <v>Service Package</v>
          </cell>
          <cell r="T554" t="str">
            <v>Service Package</v>
          </cell>
          <cell r="V554" t="str">
            <v>Service Package</v>
          </cell>
          <cell r="W554" t="str">
            <v>Service Package</v>
          </cell>
          <cell r="Y554" t="str">
            <v>Service Package</v>
          </cell>
          <cell r="Z554" t="str">
            <v>Service Package</v>
          </cell>
          <cell r="AB554" t="str">
            <v>Service Package</v>
          </cell>
          <cell r="AC554" t="str">
            <v>Service Package</v>
          </cell>
          <cell r="AE554" t="str">
            <v>Service Package</v>
          </cell>
          <cell r="AF554" t="str">
            <v>Service Package</v>
          </cell>
          <cell r="AH554" t="str">
            <v>Service Package</v>
          </cell>
          <cell r="AI554">
            <v>420.62999999999994</v>
          </cell>
          <cell r="AK554" t="str">
            <v>Service Package</v>
          </cell>
          <cell r="AL554">
            <v>0</v>
          </cell>
          <cell r="AN554">
            <v>480.72</v>
          </cell>
          <cell r="AO554">
            <v>480.72</v>
          </cell>
          <cell r="AQ554" t="str">
            <v>Service Package</v>
          </cell>
          <cell r="AR554">
            <v>0</v>
          </cell>
          <cell r="AT554" t="str">
            <v>Service Package</v>
          </cell>
          <cell r="AU554">
            <v>0</v>
          </cell>
          <cell r="AW554" t="str">
            <v>Service Package</v>
          </cell>
          <cell r="AX554">
            <v>0</v>
          </cell>
          <cell r="AZ554" t="str">
            <v>Service Package</v>
          </cell>
          <cell r="BA554">
            <v>0</v>
          </cell>
          <cell r="BC554" t="str">
            <v>Service Package</v>
          </cell>
          <cell r="BD554">
            <v>0</v>
          </cell>
        </row>
        <row r="555">
          <cell r="E555" t="str">
            <v/>
          </cell>
          <cell r="F555" t="str">
            <v/>
          </cell>
          <cell r="I555">
            <v>1559.3600000000001</v>
          </cell>
          <cell r="J555">
            <v>0</v>
          </cell>
          <cell r="K555">
            <v>1559.3600000000001</v>
          </cell>
          <cell r="M555" t="str">
            <v>Service Package</v>
          </cell>
          <cell r="N555">
            <v>0</v>
          </cell>
          <cell r="P555" t="str">
            <v>Service Package</v>
          </cell>
          <cell r="Q555">
            <v>0</v>
          </cell>
          <cell r="S555" t="str">
            <v>Service Package</v>
          </cell>
          <cell r="T555" t="str">
            <v>Service Package</v>
          </cell>
          <cell r="V555" t="str">
            <v>Service Package</v>
          </cell>
          <cell r="W555" t="str">
            <v>Service Package</v>
          </cell>
          <cell r="Y555" t="str">
            <v>Service Package</v>
          </cell>
          <cell r="Z555" t="str">
            <v>Service Package</v>
          </cell>
          <cell r="AB555" t="str">
            <v>Service Package</v>
          </cell>
          <cell r="AC555" t="str">
            <v>Service Package</v>
          </cell>
          <cell r="AE555" t="str">
            <v>Service Package</v>
          </cell>
          <cell r="AF555" t="str">
            <v>Service Package</v>
          </cell>
          <cell r="AH555" t="str">
            <v>Service Package</v>
          </cell>
          <cell r="AI555">
            <v>1364.44</v>
          </cell>
          <cell r="AK555" t="str">
            <v>Service Package</v>
          </cell>
          <cell r="AL555">
            <v>0</v>
          </cell>
          <cell r="AN555">
            <v>1559.3600000000001</v>
          </cell>
          <cell r="AO555">
            <v>1559.3600000000001</v>
          </cell>
          <cell r="AQ555" t="str">
            <v>Service Package</v>
          </cell>
          <cell r="AR555">
            <v>0</v>
          </cell>
          <cell r="AT555" t="str">
            <v>Service Package</v>
          </cell>
          <cell r="AU555">
            <v>0</v>
          </cell>
          <cell r="AW555" t="str">
            <v>Service Package</v>
          </cell>
          <cell r="AX555">
            <v>0</v>
          </cell>
          <cell r="AZ555" t="str">
            <v>Service Package</v>
          </cell>
          <cell r="BA555">
            <v>0</v>
          </cell>
          <cell r="BC555" t="str">
            <v>Service Package</v>
          </cell>
          <cell r="BD555">
            <v>0</v>
          </cell>
        </row>
        <row r="556">
          <cell r="E556" t="str">
            <v/>
          </cell>
          <cell r="F556" t="str">
            <v/>
          </cell>
          <cell r="I556">
            <v>2.64</v>
          </cell>
          <cell r="J556">
            <v>0</v>
          </cell>
          <cell r="K556">
            <v>2.64</v>
          </cell>
          <cell r="M556" t="str">
            <v>Service Package</v>
          </cell>
          <cell r="N556">
            <v>0</v>
          </cell>
          <cell r="P556" t="str">
            <v>Service Package</v>
          </cell>
          <cell r="Q556">
            <v>0</v>
          </cell>
          <cell r="S556" t="str">
            <v>Service Package</v>
          </cell>
          <cell r="T556" t="str">
            <v>Service Package</v>
          </cell>
          <cell r="V556" t="str">
            <v>Service Package</v>
          </cell>
          <cell r="W556" t="str">
            <v>Service Package</v>
          </cell>
          <cell r="Y556" t="str">
            <v>Service Package</v>
          </cell>
          <cell r="Z556" t="str">
            <v>Service Package</v>
          </cell>
          <cell r="AB556" t="str">
            <v>Service Package</v>
          </cell>
          <cell r="AC556" t="str">
            <v>Service Package</v>
          </cell>
          <cell r="AE556" t="str">
            <v>Service Package</v>
          </cell>
          <cell r="AF556" t="str">
            <v>Service Package</v>
          </cell>
          <cell r="AH556" t="str">
            <v>Service Package</v>
          </cell>
          <cell r="AI556">
            <v>2.3099999999999996</v>
          </cell>
          <cell r="AK556" t="str">
            <v>Service Package</v>
          </cell>
          <cell r="AL556">
            <v>0</v>
          </cell>
          <cell r="AN556">
            <v>2.64</v>
          </cell>
          <cell r="AO556">
            <v>2.64</v>
          </cell>
          <cell r="AQ556" t="str">
            <v>Service Package</v>
          </cell>
          <cell r="AR556">
            <v>0</v>
          </cell>
          <cell r="AT556" t="str">
            <v>Service Package</v>
          </cell>
          <cell r="AU556">
            <v>0</v>
          </cell>
          <cell r="AW556" t="str">
            <v>Service Package</v>
          </cell>
          <cell r="AX556">
            <v>0</v>
          </cell>
          <cell r="AZ556" t="str">
            <v>Service Package</v>
          </cell>
          <cell r="BA556">
            <v>0</v>
          </cell>
          <cell r="BC556" t="str">
            <v>Service Package</v>
          </cell>
          <cell r="BD556">
            <v>0</v>
          </cell>
        </row>
        <row r="557">
          <cell r="E557" t="str">
            <v/>
          </cell>
          <cell r="F557" t="str">
            <v/>
          </cell>
          <cell r="I557">
            <v>3.2</v>
          </cell>
          <cell r="J557">
            <v>0</v>
          </cell>
          <cell r="K557">
            <v>3.2</v>
          </cell>
          <cell r="M557" t="str">
            <v>Service Package</v>
          </cell>
          <cell r="N557">
            <v>0</v>
          </cell>
          <cell r="P557" t="str">
            <v>Service Package</v>
          </cell>
          <cell r="Q557">
            <v>0</v>
          </cell>
          <cell r="S557" t="str">
            <v>Service Package</v>
          </cell>
          <cell r="T557" t="str">
            <v>Service Package</v>
          </cell>
          <cell r="V557" t="str">
            <v>Service Package</v>
          </cell>
          <cell r="W557" t="str">
            <v>Service Package</v>
          </cell>
          <cell r="Y557" t="str">
            <v>Service Package</v>
          </cell>
          <cell r="Z557" t="str">
            <v>Service Package</v>
          </cell>
          <cell r="AB557" t="str">
            <v>Service Package</v>
          </cell>
          <cell r="AC557" t="str">
            <v>Service Package</v>
          </cell>
          <cell r="AE557" t="str">
            <v>Service Package</v>
          </cell>
          <cell r="AF557" t="str">
            <v>Service Package</v>
          </cell>
          <cell r="AH557" t="str">
            <v>Service Package</v>
          </cell>
          <cell r="AI557">
            <v>2.8</v>
          </cell>
          <cell r="AK557" t="str">
            <v>Service Package</v>
          </cell>
          <cell r="AL557">
            <v>0</v>
          </cell>
          <cell r="AN557">
            <v>3.2</v>
          </cell>
          <cell r="AO557">
            <v>3.2</v>
          </cell>
          <cell r="AQ557" t="str">
            <v>Service Package</v>
          </cell>
          <cell r="AR557">
            <v>0</v>
          </cell>
          <cell r="AT557" t="str">
            <v>Service Package</v>
          </cell>
          <cell r="AU557">
            <v>0</v>
          </cell>
          <cell r="AW557" t="str">
            <v>Service Package</v>
          </cell>
          <cell r="AX557">
            <v>0</v>
          </cell>
          <cell r="AZ557" t="str">
            <v>Service Package</v>
          </cell>
          <cell r="BA557">
            <v>0</v>
          </cell>
          <cell r="BC557" t="str">
            <v>Service Package</v>
          </cell>
          <cell r="BD557">
            <v>0</v>
          </cell>
        </row>
        <row r="558">
          <cell r="E558" t="str">
            <v>Q2009</v>
          </cell>
          <cell r="G558" t="str">
            <v>N</v>
          </cell>
          <cell r="I558">
            <v>51.920000000000009</v>
          </cell>
          <cell r="J558">
            <v>0</v>
          </cell>
          <cell r="K558">
            <v>51.920000000000009</v>
          </cell>
          <cell r="M558" t="str">
            <v>Service Package</v>
          </cell>
          <cell r="N558">
            <v>0</v>
          </cell>
          <cell r="P558" t="str">
            <v>Service Package</v>
          </cell>
          <cell r="Q558">
            <v>0</v>
          </cell>
          <cell r="S558" t="str">
            <v>Service Package</v>
          </cell>
          <cell r="T558" t="str">
            <v>Service Package</v>
          </cell>
          <cell r="V558" t="str">
            <v>Service Package</v>
          </cell>
          <cell r="W558" t="str">
            <v>Service Package</v>
          </cell>
          <cell r="Y558" t="str">
            <v>Service Package</v>
          </cell>
          <cell r="Z558" t="str">
            <v>Service Package</v>
          </cell>
          <cell r="AB558" t="str">
            <v>Service Package</v>
          </cell>
          <cell r="AC558" t="str">
            <v>Service Package</v>
          </cell>
          <cell r="AE558" t="str">
            <v>Service Package</v>
          </cell>
          <cell r="AF558" t="str">
            <v>Service Package</v>
          </cell>
          <cell r="AH558" t="str">
            <v>Service Package</v>
          </cell>
          <cell r="AI558">
            <v>45.43</v>
          </cell>
          <cell r="AK558" t="str">
            <v>Service Package</v>
          </cell>
          <cell r="AL558">
            <v>0</v>
          </cell>
          <cell r="AN558">
            <v>51.920000000000009</v>
          </cell>
          <cell r="AO558">
            <v>51.920000000000009</v>
          </cell>
          <cell r="AQ558" t="str">
            <v>Service Package</v>
          </cell>
          <cell r="AR558">
            <v>4.99</v>
          </cell>
          <cell r="AT558" t="str">
            <v>Service Package</v>
          </cell>
          <cell r="AU558">
            <v>0</v>
          </cell>
          <cell r="AW558" t="str">
            <v>Service Package</v>
          </cell>
          <cell r="AX558">
            <v>0</v>
          </cell>
          <cell r="AZ558" t="str">
            <v>Service Package</v>
          </cell>
          <cell r="BA558">
            <v>0</v>
          </cell>
          <cell r="BC558" t="str">
            <v>Service Package</v>
          </cell>
          <cell r="BD558">
            <v>0</v>
          </cell>
        </row>
        <row r="559">
          <cell r="E559" t="str">
            <v>Q2009</v>
          </cell>
          <cell r="G559" t="str">
            <v>N</v>
          </cell>
          <cell r="I559">
            <v>46.960000000000008</v>
          </cell>
          <cell r="J559">
            <v>0</v>
          </cell>
          <cell r="K559">
            <v>46.960000000000008</v>
          </cell>
          <cell r="M559" t="str">
            <v>Service Package</v>
          </cell>
          <cell r="N559">
            <v>0</v>
          </cell>
          <cell r="P559" t="str">
            <v>Service Package</v>
          </cell>
          <cell r="Q559">
            <v>0</v>
          </cell>
          <cell r="S559" t="str">
            <v>Service Package</v>
          </cell>
          <cell r="T559" t="str">
            <v>Service Package</v>
          </cell>
          <cell r="V559" t="str">
            <v>Service Package</v>
          </cell>
          <cell r="W559" t="str">
            <v>Service Package</v>
          </cell>
          <cell r="Y559" t="str">
            <v>Service Package</v>
          </cell>
          <cell r="Z559" t="str">
            <v>Service Package</v>
          </cell>
          <cell r="AB559" t="str">
            <v>Service Package</v>
          </cell>
          <cell r="AC559" t="str">
            <v>Service Package</v>
          </cell>
          <cell r="AE559" t="str">
            <v>Service Package</v>
          </cell>
          <cell r="AF559" t="str">
            <v>Service Package</v>
          </cell>
          <cell r="AH559" t="str">
            <v>Service Package</v>
          </cell>
          <cell r="AI559">
            <v>41.089999999999996</v>
          </cell>
          <cell r="AK559" t="str">
            <v>Service Package</v>
          </cell>
          <cell r="AL559">
            <v>0</v>
          </cell>
          <cell r="AN559">
            <v>46.960000000000008</v>
          </cell>
          <cell r="AO559">
            <v>46.960000000000008</v>
          </cell>
          <cell r="AQ559" t="str">
            <v>Service Package</v>
          </cell>
          <cell r="AR559">
            <v>4.99</v>
          </cell>
          <cell r="AT559" t="str">
            <v>Service Package</v>
          </cell>
          <cell r="AU559">
            <v>0</v>
          </cell>
          <cell r="AW559" t="str">
            <v>Service Package</v>
          </cell>
          <cell r="AX559">
            <v>0</v>
          </cell>
          <cell r="AZ559" t="str">
            <v>Service Package</v>
          </cell>
          <cell r="BA559">
            <v>0</v>
          </cell>
          <cell r="BC559" t="str">
            <v>Service Package</v>
          </cell>
          <cell r="BD559">
            <v>0</v>
          </cell>
        </row>
        <row r="560">
          <cell r="E560" t="str">
            <v>Q2009</v>
          </cell>
          <cell r="G560" t="str">
            <v>N</v>
          </cell>
          <cell r="I560">
            <v>259.60000000000002</v>
          </cell>
          <cell r="J560">
            <v>0</v>
          </cell>
          <cell r="K560">
            <v>259.60000000000002</v>
          </cell>
          <cell r="M560" t="str">
            <v>Service Package</v>
          </cell>
          <cell r="N560">
            <v>0</v>
          </cell>
          <cell r="P560" t="str">
            <v>Service Package</v>
          </cell>
          <cell r="Q560">
            <v>0</v>
          </cell>
          <cell r="S560" t="str">
            <v>Service Package</v>
          </cell>
          <cell r="T560" t="str">
            <v>Service Package</v>
          </cell>
          <cell r="V560" t="str">
            <v>Service Package</v>
          </cell>
          <cell r="W560" t="str">
            <v>Service Package</v>
          </cell>
          <cell r="Y560" t="str">
            <v>Service Package</v>
          </cell>
          <cell r="Z560" t="str">
            <v>Service Package</v>
          </cell>
          <cell r="AB560" t="str">
            <v>Service Package</v>
          </cell>
          <cell r="AC560" t="str">
            <v>Service Package</v>
          </cell>
          <cell r="AE560" t="str">
            <v>Service Package</v>
          </cell>
          <cell r="AF560" t="str">
            <v>Service Package</v>
          </cell>
          <cell r="AH560" t="str">
            <v>Service Package</v>
          </cell>
          <cell r="AI560">
            <v>227.14999999999998</v>
          </cell>
          <cell r="AK560" t="str">
            <v>Service Package</v>
          </cell>
          <cell r="AL560">
            <v>0</v>
          </cell>
          <cell r="AN560">
            <v>259.60000000000002</v>
          </cell>
          <cell r="AO560">
            <v>259.60000000000002</v>
          </cell>
          <cell r="AQ560" t="str">
            <v>Service Package</v>
          </cell>
          <cell r="AR560">
            <v>4.99</v>
          </cell>
          <cell r="AT560" t="str">
            <v>Service Package</v>
          </cell>
          <cell r="AU560">
            <v>0</v>
          </cell>
          <cell r="AW560" t="str">
            <v>Service Package</v>
          </cell>
          <cell r="AX560">
            <v>0</v>
          </cell>
          <cell r="AZ560" t="str">
            <v>Service Package</v>
          </cell>
          <cell r="BA560">
            <v>0</v>
          </cell>
          <cell r="BC560" t="str">
            <v>Service Package</v>
          </cell>
          <cell r="BD560">
            <v>0</v>
          </cell>
        </row>
        <row r="561">
          <cell r="E561" t="str">
            <v>J1940</v>
          </cell>
          <cell r="G561" t="str">
            <v>N</v>
          </cell>
          <cell r="I561">
            <v>13.200000000000001</v>
          </cell>
          <cell r="J561">
            <v>0</v>
          </cell>
          <cell r="K561">
            <v>13.200000000000001</v>
          </cell>
          <cell r="M561" t="str">
            <v>Service Package</v>
          </cell>
          <cell r="N561">
            <v>0</v>
          </cell>
          <cell r="P561" t="str">
            <v>Service Package</v>
          </cell>
          <cell r="Q561">
            <v>0</v>
          </cell>
          <cell r="S561" t="str">
            <v>Service Package</v>
          </cell>
          <cell r="T561" t="str">
            <v>Service Package</v>
          </cell>
          <cell r="V561" t="str">
            <v>Service Package</v>
          </cell>
          <cell r="W561" t="str">
            <v>Service Package</v>
          </cell>
          <cell r="Y561" t="str">
            <v>Service Package</v>
          </cell>
          <cell r="Z561" t="str">
            <v>Service Package</v>
          </cell>
          <cell r="AB561" t="str">
            <v>Service Package</v>
          </cell>
          <cell r="AC561" t="str">
            <v>Service Package</v>
          </cell>
          <cell r="AE561" t="str">
            <v>Service Package</v>
          </cell>
          <cell r="AF561" t="str">
            <v>Service Package</v>
          </cell>
          <cell r="AH561" t="str">
            <v>Service Package</v>
          </cell>
          <cell r="AI561">
            <v>11.549999999999999</v>
          </cell>
          <cell r="AK561" t="str">
            <v>Service Package</v>
          </cell>
          <cell r="AL561">
            <v>0</v>
          </cell>
          <cell r="AN561">
            <v>13.200000000000001</v>
          </cell>
          <cell r="AO561">
            <v>13.200000000000001</v>
          </cell>
          <cell r="AQ561" t="str">
            <v>Service Package</v>
          </cell>
          <cell r="AR561">
            <v>0.66</v>
          </cell>
          <cell r="AT561" t="str">
            <v>Service Package</v>
          </cell>
          <cell r="AU561">
            <v>0</v>
          </cell>
          <cell r="AW561" t="str">
            <v>Service Package</v>
          </cell>
          <cell r="AX561">
            <v>0</v>
          </cell>
          <cell r="AZ561" t="str">
            <v>Service Package</v>
          </cell>
          <cell r="BA561">
            <v>0</v>
          </cell>
          <cell r="BC561" t="str">
            <v>Service Package</v>
          </cell>
          <cell r="BD561">
            <v>0</v>
          </cell>
        </row>
        <row r="562">
          <cell r="E562" t="str">
            <v>J1940</v>
          </cell>
          <cell r="G562" t="str">
            <v>N</v>
          </cell>
          <cell r="I562">
            <v>27.92</v>
          </cell>
          <cell r="J562">
            <v>0</v>
          </cell>
          <cell r="K562">
            <v>27.92</v>
          </cell>
          <cell r="M562" t="str">
            <v>Service Package</v>
          </cell>
          <cell r="N562">
            <v>0</v>
          </cell>
          <cell r="P562" t="str">
            <v>Service Package</v>
          </cell>
          <cell r="Q562">
            <v>0</v>
          </cell>
          <cell r="S562" t="str">
            <v>Service Package</v>
          </cell>
          <cell r="T562" t="str">
            <v>Service Package</v>
          </cell>
          <cell r="V562" t="str">
            <v>Service Package</v>
          </cell>
          <cell r="W562" t="str">
            <v>Service Package</v>
          </cell>
          <cell r="Y562" t="str">
            <v>Service Package</v>
          </cell>
          <cell r="Z562" t="str">
            <v>Service Package</v>
          </cell>
          <cell r="AB562" t="str">
            <v>Service Package</v>
          </cell>
          <cell r="AC562" t="str">
            <v>Service Package</v>
          </cell>
          <cell r="AE562" t="str">
            <v>Service Package</v>
          </cell>
          <cell r="AF562" t="str">
            <v>Service Package</v>
          </cell>
          <cell r="AH562" t="str">
            <v>Service Package</v>
          </cell>
          <cell r="AI562">
            <v>24.429999999999996</v>
          </cell>
          <cell r="AK562" t="str">
            <v>Service Package</v>
          </cell>
          <cell r="AL562">
            <v>0</v>
          </cell>
          <cell r="AN562">
            <v>27.92</v>
          </cell>
          <cell r="AO562">
            <v>27.92</v>
          </cell>
          <cell r="AQ562" t="str">
            <v>Service Package</v>
          </cell>
          <cell r="AR562">
            <v>0.66</v>
          </cell>
          <cell r="AT562" t="str">
            <v>Service Package</v>
          </cell>
          <cell r="AU562">
            <v>0</v>
          </cell>
          <cell r="AW562" t="str">
            <v>Service Package</v>
          </cell>
          <cell r="AX562">
            <v>0</v>
          </cell>
          <cell r="AZ562" t="str">
            <v>Service Package</v>
          </cell>
          <cell r="BA562">
            <v>0</v>
          </cell>
          <cell r="BC562" t="str">
            <v>Service Package</v>
          </cell>
          <cell r="BD562">
            <v>0</v>
          </cell>
        </row>
        <row r="563">
          <cell r="E563" t="str">
            <v/>
          </cell>
          <cell r="F563" t="str">
            <v/>
          </cell>
          <cell r="I563">
            <v>2.64</v>
          </cell>
          <cell r="J563">
            <v>0</v>
          </cell>
          <cell r="K563">
            <v>2.64</v>
          </cell>
          <cell r="M563" t="str">
            <v>Service Package</v>
          </cell>
          <cell r="N563">
            <v>0</v>
          </cell>
          <cell r="P563" t="str">
            <v>Service Package</v>
          </cell>
          <cell r="Q563">
            <v>0</v>
          </cell>
          <cell r="S563" t="str">
            <v>Service Package</v>
          </cell>
          <cell r="T563" t="str">
            <v>Service Package</v>
          </cell>
          <cell r="V563" t="str">
            <v>Service Package</v>
          </cell>
          <cell r="W563" t="str">
            <v>Service Package</v>
          </cell>
          <cell r="Y563" t="str">
            <v>Service Package</v>
          </cell>
          <cell r="Z563" t="str">
            <v>Service Package</v>
          </cell>
          <cell r="AB563" t="str">
            <v>Service Package</v>
          </cell>
          <cell r="AC563" t="str">
            <v>Service Package</v>
          </cell>
          <cell r="AE563" t="str">
            <v>Service Package</v>
          </cell>
          <cell r="AF563" t="str">
            <v>Service Package</v>
          </cell>
          <cell r="AH563" t="str">
            <v>Service Package</v>
          </cell>
          <cell r="AI563">
            <v>2.3099999999999996</v>
          </cell>
          <cell r="AK563" t="str">
            <v>Service Package</v>
          </cell>
          <cell r="AL563">
            <v>0</v>
          </cell>
          <cell r="AN563">
            <v>2.64</v>
          </cell>
          <cell r="AO563">
            <v>2.64</v>
          </cell>
          <cell r="AQ563" t="str">
            <v>Service Package</v>
          </cell>
          <cell r="AR563">
            <v>0</v>
          </cell>
          <cell r="AT563" t="str">
            <v>Service Package</v>
          </cell>
          <cell r="AU563">
            <v>0</v>
          </cell>
          <cell r="AW563" t="str">
            <v>Service Package</v>
          </cell>
          <cell r="AX563">
            <v>0</v>
          </cell>
          <cell r="AZ563" t="str">
            <v>Service Package</v>
          </cell>
          <cell r="BA563">
            <v>0</v>
          </cell>
          <cell r="BC563" t="str">
            <v>Service Package</v>
          </cell>
          <cell r="BD563">
            <v>0</v>
          </cell>
        </row>
        <row r="564">
          <cell r="E564" t="str">
            <v/>
          </cell>
          <cell r="F564" t="str">
            <v/>
          </cell>
          <cell r="I564">
            <v>2.64</v>
          </cell>
          <cell r="J564">
            <v>0</v>
          </cell>
          <cell r="K564">
            <v>2.64</v>
          </cell>
          <cell r="M564" t="str">
            <v>Service Package</v>
          </cell>
          <cell r="N564">
            <v>0</v>
          </cell>
          <cell r="P564" t="str">
            <v>Service Package</v>
          </cell>
          <cell r="Q564">
            <v>0</v>
          </cell>
          <cell r="S564" t="str">
            <v>Service Package</v>
          </cell>
          <cell r="T564" t="str">
            <v>Service Package</v>
          </cell>
          <cell r="V564" t="str">
            <v>Service Package</v>
          </cell>
          <cell r="W564" t="str">
            <v>Service Package</v>
          </cell>
          <cell r="Y564" t="str">
            <v>Service Package</v>
          </cell>
          <cell r="Z564" t="str">
            <v>Service Package</v>
          </cell>
          <cell r="AB564" t="str">
            <v>Service Package</v>
          </cell>
          <cell r="AC564" t="str">
            <v>Service Package</v>
          </cell>
          <cell r="AE564" t="str">
            <v>Service Package</v>
          </cell>
          <cell r="AF564" t="str">
            <v>Service Package</v>
          </cell>
          <cell r="AH564" t="str">
            <v>Service Package</v>
          </cell>
          <cell r="AI564">
            <v>2.3099999999999996</v>
          </cell>
          <cell r="AK564" t="str">
            <v>Service Package</v>
          </cell>
          <cell r="AL564">
            <v>0</v>
          </cell>
          <cell r="AN564">
            <v>2.64</v>
          </cell>
          <cell r="AO564">
            <v>2.64</v>
          </cell>
          <cell r="AQ564" t="str">
            <v>Service Package</v>
          </cell>
          <cell r="AR564">
            <v>0</v>
          </cell>
          <cell r="AT564" t="str">
            <v>Service Package</v>
          </cell>
          <cell r="AU564">
            <v>0</v>
          </cell>
          <cell r="AW564" t="str">
            <v>Service Package</v>
          </cell>
          <cell r="AX564">
            <v>0</v>
          </cell>
          <cell r="AZ564" t="str">
            <v>Service Package</v>
          </cell>
          <cell r="BA564">
            <v>0</v>
          </cell>
          <cell r="BC564" t="str">
            <v>Service Package</v>
          </cell>
          <cell r="BD564">
            <v>0</v>
          </cell>
        </row>
        <row r="565">
          <cell r="E565" t="str">
            <v/>
          </cell>
          <cell r="F565" t="str">
            <v/>
          </cell>
          <cell r="I565">
            <v>2.64</v>
          </cell>
          <cell r="J565">
            <v>0</v>
          </cell>
          <cell r="K565">
            <v>2.64</v>
          </cell>
          <cell r="M565" t="str">
            <v>Service Package</v>
          </cell>
          <cell r="N565">
            <v>0</v>
          </cell>
          <cell r="P565" t="str">
            <v>Service Package</v>
          </cell>
          <cell r="Q565">
            <v>0</v>
          </cell>
          <cell r="S565" t="str">
            <v>Service Package</v>
          </cell>
          <cell r="T565" t="str">
            <v>Service Package</v>
          </cell>
          <cell r="V565" t="str">
            <v>Service Package</v>
          </cell>
          <cell r="W565" t="str">
            <v>Service Package</v>
          </cell>
          <cell r="Y565" t="str">
            <v>Service Package</v>
          </cell>
          <cell r="Z565" t="str">
            <v>Service Package</v>
          </cell>
          <cell r="AB565" t="str">
            <v>Service Package</v>
          </cell>
          <cell r="AC565" t="str">
            <v>Service Package</v>
          </cell>
          <cell r="AE565" t="str">
            <v>Service Package</v>
          </cell>
          <cell r="AF565" t="str">
            <v>Service Package</v>
          </cell>
          <cell r="AH565" t="str">
            <v>Service Package</v>
          </cell>
          <cell r="AI565">
            <v>2.3099999999999996</v>
          </cell>
          <cell r="AK565" t="str">
            <v>Service Package</v>
          </cell>
          <cell r="AL565">
            <v>0</v>
          </cell>
          <cell r="AN565">
            <v>2.64</v>
          </cell>
          <cell r="AO565">
            <v>2.64</v>
          </cell>
          <cell r="AQ565" t="str">
            <v>Service Package</v>
          </cell>
          <cell r="AR565">
            <v>0</v>
          </cell>
          <cell r="AT565" t="str">
            <v>Service Package</v>
          </cell>
          <cell r="AU565">
            <v>0</v>
          </cell>
          <cell r="AW565" t="str">
            <v>Service Package</v>
          </cell>
          <cell r="AX565">
            <v>0</v>
          </cell>
          <cell r="AZ565" t="str">
            <v>Service Package</v>
          </cell>
          <cell r="BA565">
            <v>0</v>
          </cell>
          <cell r="BC565" t="str">
            <v>Service Package</v>
          </cell>
          <cell r="BD565">
            <v>0</v>
          </cell>
        </row>
        <row r="566">
          <cell r="E566" t="str">
            <v/>
          </cell>
          <cell r="F566" t="str">
            <v/>
          </cell>
          <cell r="I566">
            <v>2.64</v>
          </cell>
          <cell r="J566">
            <v>0</v>
          </cell>
          <cell r="K566">
            <v>2.64</v>
          </cell>
          <cell r="M566" t="str">
            <v>Service Package</v>
          </cell>
          <cell r="N566">
            <v>0</v>
          </cell>
          <cell r="P566" t="str">
            <v>Service Package</v>
          </cell>
          <cell r="Q566">
            <v>0</v>
          </cell>
          <cell r="S566" t="str">
            <v>Service Package</v>
          </cell>
          <cell r="T566" t="str">
            <v>Service Package</v>
          </cell>
          <cell r="V566" t="str">
            <v>Service Package</v>
          </cell>
          <cell r="W566" t="str">
            <v>Service Package</v>
          </cell>
          <cell r="Y566" t="str">
            <v>Service Package</v>
          </cell>
          <cell r="Z566" t="str">
            <v>Service Package</v>
          </cell>
          <cell r="AB566" t="str">
            <v>Service Package</v>
          </cell>
          <cell r="AC566" t="str">
            <v>Service Package</v>
          </cell>
          <cell r="AE566" t="str">
            <v>Service Package</v>
          </cell>
          <cell r="AF566" t="str">
            <v>Service Package</v>
          </cell>
          <cell r="AH566" t="str">
            <v>Service Package</v>
          </cell>
          <cell r="AI566">
            <v>2.3099999999999996</v>
          </cell>
          <cell r="AK566" t="str">
            <v>Service Package</v>
          </cell>
          <cell r="AL566">
            <v>0</v>
          </cell>
          <cell r="AN566">
            <v>2.64</v>
          </cell>
          <cell r="AO566">
            <v>2.64</v>
          </cell>
          <cell r="AQ566" t="str">
            <v>Service Package</v>
          </cell>
          <cell r="AR566">
            <v>0</v>
          </cell>
          <cell r="AT566" t="str">
            <v>Service Package</v>
          </cell>
          <cell r="AU566">
            <v>0</v>
          </cell>
          <cell r="AW566" t="str">
            <v>Service Package</v>
          </cell>
          <cell r="AX566">
            <v>0</v>
          </cell>
          <cell r="AZ566" t="str">
            <v>Service Package</v>
          </cell>
          <cell r="BA566">
            <v>0</v>
          </cell>
          <cell r="BC566" t="str">
            <v>Service Package</v>
          </cell>
          <cell r="BD566">
            <v>0</v>
          </cell>
        </row>
        <row r="567">
          <cell r="E567" t="str">
            <v/>
          </cell>
          <cell r="F567" t="str">
            <v/>
          </cell>
          <cell r="I567">
            <v>2.64</v>
          </cell>
          <cell r="J567">
            <v>0</v>
          </cell>
          <cell r="K567">
            <v>2.64</v>
          </cell>
          <cell r="M567" t="str">
            <v>Service Package</v>
          </cell>
          <cell r="N567">
            <v>0</v>
          </cell>
          <cell r="P567" t="str">
            <v>Service Package</v>
          </cell>
          <cell r="Q567">
            <v>0</v>
          </cell>
          <cell r="S567" t="str">
            <v>Service Package</v>
          </cell>
          <cell r="T567" t="str">
            <v>Service Package</v>
          </cell>
          <cell r="V567" t="str">
            <v>Service Package</v>
          </cell>
          <cell r="W567" t="str">
            <v>Service Package</v>
          </cell>
          <cell r="Y567" t="str">
            <v>Service Package</v>
          </cell>
          <cell r="Z567" t="str">
            <v>Service Package</v>
          </cell>
          <cell r="AB567" t="str">
            <v>Service Package</v>
          </cell>
          <cell r="AC567" t="str">
            <v>Service Package</v>
          </cell>
          <cell r="AE567" t="str">
            <v>Service Package</v>
          </cell>
          <cell r="AF567" t="str">
            <v>Service Package</v>
          </cell>
          <cell r="AH567" t="str">
            <v>Service Package</v>
          </cell>
          <cell r="AI567">
            <v>2.3099999999999996</v>
          </cell>
          <cell r="AK567" t="str">
            <v>Service Package</v>
          </cell>
          <cell r="AL567">
            <v>0</v>
          </cell>
          <cell r="AN567">
            <v>2.64</v>
          </cell>
          <cell r="AO567">
            <v>2.64</v>
          </cell>
          <cell r="AQ567" t="str">
            <v>Service Package</v>
          </cell>
          <cell r="AR567">
            <v>0</v>
          </cell>
          <cell r="AT567" t="str">
            <v>Service Package</v>
          </cell>
          <cell r="AU567">
            <v>0</v>
          </cell>
          <cell r="AW567" t="str">
            <v>Service Package</v>
          </cell>
          <cell r="AX567">
            <v>0</v>
          </cell>
          <cell r="AZ567" t="str">
            <v>Service Package</v>
          </cell>
          <cell r="BA567">
            <v>0</v>
          </cell>
          <cell r="BC567" t="str">
            <v>Service Package</v>
          </cell>
          <cell r="BD567">
            <v>0</v>
          </cell>
        </row>
        <row r="568">
          <cell r="E568" t="str">
            <v/>
          </cell>
          <cell r="F568" t="str">
            <v/>
          </cell>
          <cell r="I568">
            <v>2.64</v>
          </cell>
          <cell r="J568">
            <v>0</v>
          </cell>
          <cell r="K568">
            <v>2.64</v>
          </cell>
          <cell r="M568" t="str">
            <v>Service Package</v>
          </cell>
          <cell r="N568">
            <v>0</v>
          </cell>
          <cell r="P568" t="str">
            <v>Service Package</v>
          </cell>
          <cell r="Q568">
            <v>0</v>
          </cell>
          <cell r="S568" t="str">
            <v>Service Package</v>
          </cell>
          <cell r="T568" t="str">
            <v>Service Package</v>
          </cell>
          <cell r="V568" t="str">
            <v>Service Package</v>
          </cell>
          <cell r="W568" t="str">
            <v>Service Package</v>
          </cell>
          <cell r="Y568" t="str">
            <v>Service Package</v>
          </cell>
          <cell r="Z568" t="str">
            <v>Service Package</v>
          </cell>
          <cell r="AB568" t="str">
            <v>Service Package</v>
          </cell>
          <cell r="AC568" t="str">
            <v>Service Package</v>
          </cell>
          <cell r="AE568" t="str">
            <v>Service Package</v>
          </cell>
          <cell r="AF568" t="str">
            <v>Service Package</v>
          </cell>
          <cell r="AH568" t="str">
            <v>Service Package</v>
          </cell>
          <cell r="AI568">
            <v>2.3099999999999996</v>
          </cell>
          <cell r="AK568" t="str">
            <v>Service Package</v>
          </cell>
          <cell r="AL568">
            <v>0</v>
          </cell>
          <cell r="AN568">
            <v>2.64</v>
          </cell>
          <cell r="AO568">
            <v>2.64</v>
          </cell>
          <cell r="AQ568" t="str">
            <v>Service Package</v>
          </cell>
          <cell r="AR568">
            <v>0</v>
          </cell>
          <cell r="AT568" t="str">
            <v>Service Package</v>
          </cell>
          <cell r="AU568">
            <v>0</v>
          </cell>
          <cell r="AW568" t="str">
            <v>Service Package</v>
          </cell>
          <cell r="AX568">
            <v>0</v>
          </cell>
          <cell r="AZ568" t="str">
            <v>Service Package</v>
          </cell>
          <cell r="BA568">
            <v>0</v>
          </cell>
          <cell r="BC568" t="str">
            <v>Service Package</v>
          </cell>
          <cell r="BD568">
            <v>0</v>
          </cell>
        </row>
        <row r="569">
          <cell r="E569" t="str">
            <v/>
          </cell>
          <cell r="F569" t="str">
            <v/>
          </cell>
          <cell r="I569">
            <v>2.64</v>
          </cell>
          <cell r="J569">
            <v>0</v>
          </cell>
          <cell r="K569">
            <v>2.64</v>
          </cell>
          <cell r="M569" t="str">
            <v>Service Package</v>
          </cell>
          <cell r="N569">
            <v>0</v>
          </cell>
          <cell r="P569" t="str">
            <v>Service Package</v>
          </cell>
          <cell r="Q569">
            <v>0</v>
          </cell>
          <cell r="S569" t="str">
            <v>Service Package</v>
          </cell>
          <cell r="T569" t="str">
            <v>Service Package</v>
          </cell>
          <cell r="V569" t="str">
            <v>Service Package</v>
          </cell>
          <cell r="W569" t="str">
            <v>Service Package</v>
          </cell>
          <cell r="Y569" t="str">
            <v>Service Package</v>
          </cell>
          <cell r="Z569" t="str">
            <v>Service Package</v>
          </cell>
          <cell r="AB569" t="str">
            <v>Service Package</v>
          </cell>
          <cell r="AC569" t="str">
            <v>Service Package</v>
          </cell>
          <cell r="AE569" t="str">
            <v>Service Package</v>
          </cell>
          <cell r="AF569" t="str">
            <v>Service Package</v>
          </cell>
          <cell r="AH569" t="str">
            <v>Service Package</v>
          </cell>
          <cell r="AI569">
            <v>2.3099999999999996</v>
          </cell>
          <cell r="AK569" t="str">
            <v>Service Package</v>
          </cell>
          <cell r="AL569">
            <v>0</v>
          </cell>
          <cell r="AN569">
            <v>2.64</v>
          </cell>
          <cell r="AO569">
            <v>2.64</v>
          </cell>
          <cell r="AQ569" t="str">
            <v>Service Package</v>
          </cell>
          <cell r="AR569">
            <v>0</v>
          </cell>
          <cell r="AT569" t="str">
            <v>Service Package</v>
          </cell>
          <cell r="AU569">
            <v>0</v>
          </cell>
          <cell r="AW569" t="str">
            <v>Service Package</v>
          </cell>
          <cell r="AX569">
            <v>0</v>
          </cell>
          <cell r="AZ569" t="str">
            <v>Service Package</v>
          </cell>
          <cell r="BA569">
            <v>0</v>
          </cell>
          <cell r="BC569" t="str">
            <v>Service Package</v>
          </cell>
          <cell r="BD569">
            <v>0</v>
          </cell>
        </row>
        <row r="570">
          <cell r="E570" t="str">
            <v/>
          </cell>
          <cell r="F570" t="str">
            <v/>
          </cell>
          <cell r="I570">
            <v>2.64</v>
          </cell>
          <cell r="J570">
            <v>0</v>
          </cell>
          <cell r="K570">
            <v>2.64</v>
          </cell>
          <cell r="M570" t="str">
            <v>Service Package</v>
          </cell>
          <cell r="N570">
            <v>0</v>
          </cell>
          <cell r="P570" t="str">
            <v>Service Package</v>
          </cell>
          <cell r="Q570">
            <v>0</v>
          </cell>
          <cell r="S570" t="str">
            <v>Service Package</v>
          </cell>
          <cell r="T570" t="str">
            <v>Service Package</v>
          </cell>
          <cell r="V570" t="str">
            <v>Service Package</v>
          </cell>
          <cell r="W570" t="str">
            <v>Service Package</v>
          </cell>
          <cell r="Y570" t="str">
            <v>Service Package</v>
          </cell>
          <cell r="Z570" t="str">
            <v>Service Package</v>
          </cell>
          <cell r="AB570" t="str">
            <v>Service Package</v>
          </cell>
          <cell r="AC570" t="str">
            <v>Service Package</v>
          </cell>
          <cell r="AE570" t="str">
            <v>Service Package</v>
          </cell>
          <cell r="AF570" t="str">
            <v>Service Package</v>
          </cell>
          <cell r="AH570" t="str">
            <v>Service Package</v>
          </cell>
          <cell r="AI570">
            <v>2.3099999999999996</v>
          </cell>
          <cell r="AK570" t="str">
            <v>Service Package</v>
          </cell>
          <cell r="AL570">
            <v>0</v>
          </cell>
          <cell r="AN570">
            <v>2.64</v>
          </cell>
          <cell r="AO570">
            <v>2.64</v>
          </cell>
          <cell r="AQ570" t="str">
            <v>Service Package</v>
          </cell>
          <cell r="AR570">
            <v>0</v>
          </cell>
          <cell r="AT570" t="str">
            <v>Service Package</v>
          </cell>
          <cell r="AU570">
            <v>0</v>
          </cell>
          <cell r="AW570" t="str">
            <v>Service Package</v>
          </cell>
          <cell r="AX570">
            <v>0</v>
          </cell>
          <cell r="AZ570" t="str">
            <v>Service Package</v>
          </cell>
          <cell r="BA570">
            <v>0</v>
          </cell>
          <cell r="BC570" t="str">
            <v>Service Package</v>
          </cell>
          <cell r="BD570">
            <v>0</v>
          </cell>
        </row>
        <row r="571">
          <cell r="E571" t="str">
            <v/>
          </cell>
          <cell r="F571" t="str">
            <v/>
          </cell>
          <cell r="I571">
            <v>3.6799999999999997</v>
          </cell>
          <cell r="J571">
            <v>0</v>
          </cell>
          <cell r="K571">
            <v>3.6799999999999997</v>
          </cell>
          <cell r="M571" t="str">
            <v>Service Package</v>
          </cell>
          <cell r="N571">
            <v>0</v>
          </cell>
          <cell r="P571" t="str">
            <v>Service Package</v>
          </cell>
          <cell r="Q571">
            <v>0</v>
          </cell>
          <cell r="S571" t="str">
            <v>Service Package</v>
          </cell>
          <cell r="T571" t="str">
            <v>Service Package</v>
          </cell>
          <cell r="V571" t="str">
            <v>Service Package</v>
          </cell>
          <cell r="W571" t="str">
            <v>Service Package</v>
          </cell>
          <cell r="Y571" t="str">
            <v>Service Package</v>
          </cell>
          <cell r="Z571" t="str">
            <v>Service Package</v>
          </cell>
          <cell r="AB571" t="str">
            <v>Service Package</v>
          </cell>
          <cell r="AC571" t="str">
            <v>Service Package</v>
          </cell>
          <cell r="AE571" t="str">
            <v>Service Package</v>
          </cell>
          <cell r="AF571" t="str">
            <v>Service Package</v>
          </cell>
          <cell r="AH571" t="str">
            <v>Service Package</v>
          </cell>
          <cell r="AI571">
            <v>3.2199999999999998</v>
          </cell>
          <cell r="AK571" t="str">
            <v>Service Package</v>
          </cell>
          <cell r="AL571">
            <v>0</v>
          </cell>
          <cell r="AN571">
            <v>3.6799999999999997</v>
          </cell>
          <cell r="AO571">
            <v>3.6799999999999997</v>
          </cell>
          <cell r="AQ571" t="str">
            <v>Service Package</v>
          </cell>
          <cell r="AR571">
            <v>0</v>
          </cell>
          <cell r="AT571" t="str">
            <v>Service Package</v>
          </cell>
          <cell r="AU571">
            <v>0</v>
          </cell>
          <cell r="AW571" t="str">
            <v>Service Package</v>
          </cell>
          <cell r="AX571">
            <v>0</v>
          </cell>
          <cell r="AZ571" t="str">
            <v>Service Package</v>
          </cell>
          <cell r="BA571">
            <v>0</v>
          </cell>
          <cell r="BC571" t="str">
            <v>Service Package</v>
          </cell>
          <cell r="BD571">
            <v>0</v>
          </cell>
        </row>
        <row r="572">
          <cell r="E572" t="str">
            <v/>
          </cell>
          <cell r="F572" t="str">
            <v/>
          </cell>
          <cell r="I572">
            <v>3.6799999999999997</v>
          </cell>
          <cell r="J572">
            <v>0</v>
          </cell>
          <cell r="K572">
            <v>3.6799999999999997</v>
          </cell>
          <cell r="M572" t="str">
            <v>Service Package</v>
          </cell>
          <cell r="N572">
            <v>0</v>
          </cell>
          <cell r="P572" t="str">
            <v>Service Package</v>
          </cell>
          <cell r="Q572">
            <v>0</v>
          </cell>
          <cell r="S572" t="str">
            <v>Service Package</v>
          </cell>
          <cell r="T572" t="str">
            <v>Service Package</v>
          </cell>
          <cell r="V572" t="str">
            <v>Service Package</v>
          </cell>
          <cell r="W572" t="str">
            <v>Service Package</v>
          </cell>
          <cell r="Y572" t="str">
            <v>Service Package</v>
          </cell>
          <cell r="Z572" t="str">
            <v>Service Package</v>
          </cell>
          <cell r="AB572" t="str">
            <v>Service Package</v>
          </cell>
          <cell r="AC572" t="str">
            <v>Service Package</v>
          </cell>
          <cell r="AE572" t="str">
            <v>Service Package</v>
          </cell>
          <cell r="AF572" t="str">
            <v>Service Package</v>
          </cell>
          <cell r="AH572" t="str">
            <v>Service Package</v>
          </cell>
          <cell r="AI572">
            <v>3.2199999999999998</v>
          </cell>
          <cell r="AK572" t="str">
            <v>Service Package</v>
          </cell>
          <cell r="AL572">
            <v>0</v>
          </cell>
          <cell r="AN572">
            <v>3.6799999999999997</v>
          </cell>
          <cell r="AO572">
            <v>3.6799999999999997</v>
          </cell>
          <cell r="AQ572" t="str">
            <v>Service Package</v>
          </cell>
          <cell r="AR572">
            <v>0</v>
          </cell>
          <cell r="AT572" t="str">
            <v>Service Package</v>
          </cell>
          <cell r="AU572">
            <v>0</v>
          </cell>
          <cell r="AW572" t="str">
            <v>Service Package</v>
          </cell>
          <cell r="AX572">
            <v>0</v>
          </cell>
          <cell r="AZ572" t="str">
            <v>Service Package</v>
          </cell>
          <cell r="BA572">
            <v>0</v>
          </cell>
          <cell r="BC572" t="str">
            <v>Service Package</v>
          </cell>
          <cell r="BD572">
            <v>0</v>
          </cell>
        </row>
        <row r="573">
          <cell r="E573" t="str">
            <v/>
          </cell>
          <cell r="F573" t="str">
            <v/>
          </cell>
          <cell r="I573">
            <v>2.64</v>
          </cell>
          <cell r="J573">
            <v>0</v>
          </cell>
          <cell r="K573">
            <v>2.64</v>
          </cell>
          <cell r="M573" t="str">
            <v>Service Package</v>
          </cell>
          <cell r="N573">
            <v>0</v>
          </cell>
          <cell r="P573" t="str">
            <v>Service Package</v>
          </cell>
          <cell r="Q573">
            <v>0</v>
          </cell>
          <cell r="S573" t="str">
            <v>Service Package</v>
          </cell>
          <cell r="T573" t="str">
            <v>Service Package</v>
          </cell>
          <cell r="V573" t="str">
            <v>Service Package</v>
          </cell>
          <cell r="W573" t="str">
            <v>Service Package</v>
          </cell>
          <cell r="Y573" t="str">
            <v>Service Package</v>
          </cell>
          <cell r="Z573" t="str">
            <v>Service Package</v>
          </cell>
          <cell r="AB573" t="str">
            <v>Service Package</v>
          </cell>
          <cell r="AC573" t="str">
            <v>Service Package</v>
          </cell>
          <cell r="AE573" t="str">
            <v>Service Package</v>
          </cell>
          <cell r="AF573" t="str">
            <v>Service Package</v>
          </cell>
          <cell r="AH573" t="str">
            <v>Service Package</v>
          </cell>
          <cell r="AI573">
            <v>2.3099999999999996</v>
          </cell>
          <cell r="AK573" t="str">
            <v>Service Package</v>
          </cell>
          <cell r="AL573">
            <v>0</v>
          </cell>
          <cell r="AN573">
            <v>2.64</v>
          </cell>
          <cell r="AO573">
            <v>2.64</v>
          </cell>
          <cell r="AQ573" t="str">
            <v>Service Package</v>
          </cell>
          <cell r="AR573">
            <v>0</v>
          </cell>
          <cell r="AT573" t="str">
            <v>Service Package</v>
          </cell>
          <cell r="AU573">
            <v>0</v>
          </cell>
          <cell r="AW573" t="str">
            <v>Service Package</v>
          </cell>
          <cell r="AX573">
            <v>0</v>
          </cell>
          <cell r="AZ573" t="str">
            <v>Service Package</v>
          </cell>
          <cell r="BA573">
            <v>0</v>
          </cell>
          <cell r="BC573" t="str">
            <v>Service Package</v>
          </cell>
          <cell r="BD573">
            <v>0</v>
          </cell>
        </row>
        <row r="574">
          <cell r="E574" t="str">
            <v/>
          </cell>
          <cell r="F574" t="str">
            <v/>
          </cell>
          <cell r="I574">
            <v>2.64</v>
          </cell>
          <cell r="J574">
            <v>0</v>
          </cell>
          <cell r="K574">
            <v>2.64</v>
          </cell>
          <cell r="M574" t="str">
            <v>Service Package</v>
          </cell>
          <cell r="N574">
            <v>0</v>
          </cell>
          <cell r="P574" t="str">
            <v>Service Package</v>
          </cell>
          <cell r="Q574">
            <v>0</v>
          </cell>
          <cell r="S574" t="str">
            <v>Service Package</v>
          </cell>
          <cell r="T574" t="str">
            <v>Service Package</v>
          </cell>
          <cell r="V574" t="str">
            <v>Service Package</v>
          </cell>
          <cell r="W574" t="str">
            <v>Service Package</v>
          </cell>
          <cell r="Y574" t="str">
            <v>Service Package</v>
          </cell>
          <cell r="Z574" t="str">
            <v>Service Package</v>
          </cell>
          <cell r="AB574" t="str">
            <v>Service Package</v>
          </cell>
          <cell r="AC574" t="str">
            <v>Service Package</v>
          </cell>
          <cell r="AE574" t="str">
            <v>Service Package</v>
          </cell>
          <cell r="AF574" t="str">
            <v>Service Package</v>
          </cell>
          <cell r="AH574" t="str">
            <v>Service Package</v>
          </cell>
          <cell r="AI574">
            <v>2.3099999999999996</v>
          </cell>
          <cell r="AK574" t="str">
            <v>Service Package</v>
          </cell>
          <cell r="AL574">
            <v>0</v>
          </cell>
          <cell r="AN574">
            <v>2.64</v>
          </cell>
          <cell r="AO574">
            <v>2.64</v>
          </cell>
          <cell r="AQ574" t="str">
            <v>Service Package</v>
          </cell>
          <cell r="AR574">
            <v>0</v>
          </cell>
          <cell r="AT574" t="str">
            <v>Service Package</v>
          </cell>
          <cell r="AU574">
            <v>0</v>
          </cell>
          <cell r="AW574" t="str">
            <v>Service Package</v>
          </cell>
          <cell r="AX574">
            <v>0</v>
          </cell>
          <cell r="AZ574" t="str">
            <v>Service Package</v>
          </cell>
          <cell r="BA574">
            <v>0</v>
          </cell>
          <cell r="BC574" t="str">
            <v>Service Package</v>
          </cell>
          <cell r="BD574">
            <v>0</v>
          </cell>
        </row>
        <row r="575">
          <cell r="E575" t="str">
            <v>A9577</v>
          </cell>
          <cell r="G575" t="str">
            <v>N</v>
          </cell>
          <cell r="I575">
            <v>269.68</v>
          </cell>
          <cell r="J575">
            <v>0</v>
          </cell>
          <cell r="K575">
            <v>269.68</v>
          </cell>
          <cell r="M575" t="str">
            <v>Service Package</v>
          </cell>
          <cell r="N575">
            <v>0</v>
          </cell>
          <cell r="P575" t="str">
            <v>Service Package</v>
          </cell>
          <cell r="Q575">
            <v>0</v>
          </cell>
          <cell r="S575" t="str">
            <v>Service Package</v>
          </cell>
          <cell r="T575" t="str">
            <v>Service Package</v>
          </cell>
          <cell r="V575" t="str">
            <v>Service Package</v>
          </cell>
          <cell r="W575" t="str">
            <v>Service Package</v>
          </cell>
          <cell r="Y575" t="str">
            <v>Service Package</v>
          </cell>
          <cell r="Z575" t="str">
            <v>Service Package</v>
          </cell>
          <cell r="AB575" t="str">
            <v>Service Package</v>
          </cell>
          <cell r="AC575" t="str">
            <v>Service Package</v>
          </cell>
          <cell r="AE575" t="str">
            <v>Service Package</v>
          </cell>
          <cell r="AF575" t="str">
            <v>Service Package</v>
          </cell>
          <cell r="AH575" t="str">
            <v>Service Package</v>
          </cell>
          <cell r="AI575">
            <v>235.97</v>
          </cell>
          <cell r="AK575" t="str">
            <v>Service Package</v>
          </cell>
          <cell r="AL575">
            <v>0</v>
          </cell>
          <cell r="AN575">
            <v>269.68</v>
          </cell>
          <cell r="AO575">
            <v>269.68</v>
          </cell>
          <cell r="AQ575" t="str">
            <v>Service Package</v>
          </cell>
          <cell r="AR575">
            <v>2.09</v>
          </cell>
          <cell r="AT575" t="str">
            <v>Service Package</v>
          </cell>
          <cell r="AU575">
            <v>0</v>
          </cell>
          <cell r="AW575" t="str">
            <v>Service Package</v>
          </cell>
          <cell r="AX575">
            <v>0</v>
          </cell>
          <cell r="AZ575" t="str">
            <v>Service Package</v>
          </cell>
          <cell r="BA575">
            <v>0</v>
          </cell>
          <cell r="BC575" t="str">
            <v>Service Package</v>
          </cell>
          <cell r="BD575">
            <v>0</v>
          </cell>
        </row>
        <row r="576">
          <cell r="E576" t="str">
            <v/>
          </cell>
          <cell r="F576" t="str">
            <v/>
          </cell>
          <cell r="I576">
            <v>102.88</v>
          </cell>
          <cell r="J576">
            <v>0</v>
          </cell>
          <cell r="K576">
            <v>102.88</v>
          </cell>
          <cell r="M576" t="str">
            <v>Service Package</v>
          </cell>
          <cell r="N576">
            <v>0</v>
          </cell>
          <cell r="P576" t="str">
            <v>Service Package</v>
          </cell>
          <cell r="Q576">
            <v>0</v>
          </cell>
          <cell r="S576" t="str">
            <v>Service Package</v>
          </cell>
          <cell r="T576" t="str">
            <v>Service Package</v>
          </cell>
          <cell r="V576" t="str">
            <v>Service Package</v>
          </cell>
          <cell r="W576" t="str">
            <v>Service Package</v>
          </cell>
          <cell r="Y576" t="str">
            <v>Service Package</v>
          </cell>
          <cell r="Z576" t="str">
            <v>Service Package</v>
          </cell>
          <cell r="AB576" t="str">
            <v>Service Package</v>
          </cell>
          <cell r="AC576" t="str">
            <v>Service Package</v>
          </cell>
          <cell r="AE576" t="str">
            <v>Service Package</v>
          </cell>
          <cell r="AF576" t="str">
            <v>Service Package</v>
          </cell>
          <cell r="AH576" t="str">
            <v>Service Package</v>
          </cell>
          <cell r="AI576">
            <v>90.02</v>
          </cell>
          <cell r="AK576" t="str">
            <v>Service Package</v>
          </cell>
          <cell r="AL576">
            <v>0</v>
          </cell>
          <cell r="AN576">
            <v>102.88</v>
          </cell>
          <cell r="AO576">
            <v>102.88</v>
          </cell>
          <cell r="AQ576" t="str">
            <v>Service Package</v>
          </cell>
          <cell r="AR576">
            <v>0</v>
          </cell>
          <cell r="AT576" t="str">
            <v>Service Package</v>
          </cell>
          <cell r="AU576">
            <v>0</v>
          </cell>
          <cell r="AW576" t="str">
            <v>Service Package</v>
          </cell>
          <cell r="AX576">
            <v>0</v>
          </cell>
          <cell r="AZ576" t="str">
            <v>Service Package</v>
          </cell>
          <cell r="BA576">
            <v>0</v>
          </cell>
          <cell r="BC576" t="str">
            <v>Service Package</v>
          </cell>
          <cell r="BD576">
            <v>0</v>
          </cell>
        </row>
        <row r="577">
          <cell r="E577" t="str">
            <v/>
          </cell>
          <cell r="F577" t="str">
            <v/>
          </cell>
          <cell r="I577">
            <v>57.360000000000007</v>
          </cell>
          <cell r="J577">
            <v>0</v>
          </cell>
          <cell r="K577">
            <v>57.360000000000007</v>
          </cell>
          <cell r="M577" t="str">
            <v>Service Package</v>
          </cell>
          <cell r="N577">
            <v>0</v>
          </cell>
          <cell r="P577" t="str">
            <v>Service Package</v>
          </cell>
          <cell r="Q577">
            <v>0</v>
          </cell>
          <cell r="S577" t="str">
            <v>Service Package</v>
          </cell>
          <cell r="T577" t="str">
            <v>Service Package</v>
          </cell>
          <cell r="V577" t="str">
            <v>Service Package</v>
          </cell>
          <cell r="W577" t="str">
            <v>Service Package</v>
          </cell>
          <cell r="Y577" t="str">
            <v>Service Package</v>
          </cell>
          <cell r="Z577" t="str">
            <v>Service Package</v>
          </cell>
          <cell r="AB577" t="str">
            <v>Service Package</v>
          </cell>
          <cell r="AC577" t="str">
            <v>Service Package</v>
          </cell>
          <cell r="AE577" t="str">
            <v>Service Package</v>
          </cell>
          <cell r="AF577" t="str">
            <v>Service Package</v>
          </cell>
          <cell r="AH577" t="str">
            <v>Service Package</v>
          </cell>
          <cell r="AI577">
            <v>50.19</v>
          </cell>
          <cell r="AK577" t="str">
            <v>Service Package</v>
          </cell>
          <cell r="AL577">
            <v>0</v>
          </cell>
          <cell r="AN577">
            <v>57.360000000000007</v>
          </cell>
          <cell r="AO577">
            <v>57.360000000000007</v>
          </cell>
          <cell r="AQ577" t="str">
            <v>Service Package</v>
          </cell>
          <cell r="AR577">
            <v>0</v>
          </cell>
          <cell r="AT577" t="str">
            <v>Service Package</v>
          </cell>
          <cell r="AU577">
            <v>0</v>
          </cell>
          <cell r="AW577" t="str">
            <v>Service Package</v>
          </cell>
          <cell r="AX577">
            <v>0</v>
          </cell>
          <cell r="AZ577" t="str">
            <v>Service Package</v>
          </cell>
          <cell r="BA577">
            <v>0</v>
          </cell>
          <cell r="BC577" t="str">
            <v>Service Package</v>
          </cell>
          <cell r="BD577">
            <v>0</v>
          </cell>
        </row>
        <row r="578">
          <cell r="E578" t="str">
            <v>J1580</v>
          </cell>
          <cell r="G578" t="str">
            <v>N</v>
          </cell>
          <cell r="I578">
            <v>13.200000000000001</v>
          </cell>
          <cell r="J578">
            <v>0</v>
          </cell>
          <cell r="K578">
            <v>13.200000000000001</v>
          </cell>
          <cell r="M578" t="str">
            <v>Service Package</v>
          </cell>
          <cell r="N578">
            <v>0</v>
          </cell>
          <cell r="P578" t="str">
            <v>Service Package</v>
          </cell>
          <cell r="Q578">
            <v>0</v>
          </cell>
          <cell r="S578" t="str">
            <v>Service Package</v>
          </cell>
          <cell r="T578" t="str">
            <v>Service Package</v>
          </cell>
          <cell r="V578" t="str">
            <v>Service Package</v>
          </cell>
          <cell r="W578" t="str">
            <v>Service Package</v>
          </cell>
          <cell r="Y578" t="str">
            <v>Service Package</v>
          </cell>
          <cell r="Z578" t="str">
            <v>Service Package</v>
          </cell>
          <cell r="AB578" t="str">
            <v>Service Package</v>
          </cell>
          <cell r="AC578" t="str">
            <v>Service Package</v>
          </cell>
          <cell r="AE578" t="str">
            <v>Service Package</v>
          </cell>
          <cell r="AF578" t="str">
            <v>Service Package</v>
          </cell>
          <cell r="AH578" t="str">
            <v>Service Package</v>
          </cell>
          <cell r="AI578">
            <v>11.549999999999999</v>
          </cell>
          <cell r="AK578" t="str">
            <v>Service Package</v>
          </cell>
          <cell r="AL578">
            <v>0</v>
          </cell>
          <cell r="AN578">
            <v>13.200000000000001</v>
          </cell>
          <cell r="AO578">
            <v>13.200000000000001</v>
          </cell>
          <cell r="AQ578" t="str">
            <v>Service Package</v>
          </cell>
          <cell r="AR578">
            <v>2.89</v>
          </cell>
          <cell r="AT578" t="str">
            <v>Service Package</v>
          </cell>
          <cell r="AU578">
            <v>0</v>
          </cell>
          <cell r="AW578" t="str">
            <v>Service Package</v>
          </cell>
          <cell r="AX578">
            <v>0</v>
          </cell>
          <cell r="AZ578" t="str">
            <v>Service Package</v>
          </cell>
          <cell r="BA578">
            <v>0</v>
          </cell>
          <cell r="BC578" t="str">
            <v>Service Package</v>
          </cell>
          <cell r="BD578">
            <v>0</v>
          </cell>
        </row>
        <row r="579">
          <cell r="E579" t="str">
            <v>J1580</v>
          </cell>
          <cell r="G579" t="str">
            <v>N</v>
          </cell>
          <cell r="I579">
            <v>13.200000000000001</v>
          </cell>
          <cell r="J579">
            <v>0</v>
          </cell>
          <cell r="K579">
            <v>13.200000000000001</v>
          </cell>
          <cell r="M579" t="str">
            <v>Service Package</v>
          </cell>
          <cell r="N579">
            <v>0</v>
          </cell>
          <cell r="P579" t="str">
            <v>Service Package</v>
          </cell>
          <cell r="Q579">
            <v>0</v>
          </cell>
          <cell r="S579" t="str">
            <v>Service Package</v>
          </cell>
          <cell r="T579" t="str">
            <v>Service Package</v>
          </cell>
          <cell r="V579" t="str">
            <v>Service Package</v>
          </cell>
          <cell r="W579" t="str">
            <v>Service Package</v>
          </cell>
          <cell r="Y579" t="str">
            <v>Service Package</v>
          </cell>
          <cell r="Z579" t="str">
            <v>Service Package</v>
          </cell>
          <cell r="AB579" t="str">
            <v>Service Package</v>
          </cell>
          <cell r="AC579" t="str">
            <v>Service Package</v>
          </cell>
          <cell r="AE579" t="str">
            <v>Service Package</v>
          </cell>
          <cell r="AF579" t="str">
            <v>Service Package</v>
          </cell>
          <cell r="AH579" t="str">
            <v>Service Package</v>
          </cell>
          <cell r="AI579">
            <v>11.549999999999999</v>
          </cell>
          <cell r="AK579" t="str">
            <v>Service Package</v>
          </cell>
          <cell r="AL579">
            <v>0</v>
          </cell>
          <cell r="AN579">
            <v>13.200000000000001</v>
          </cell>
          <cell r="AO579">
            <v>13.200000000000001</v>
          </cell>
          <cell r="AQ579" t="str">
            <v>Service Package</v>
          </cell>
          <cell r="AR579">
            <v>2.89</v>
          </cell>
          <cell r="AT579" t="str">
            <v>Service Package</v>
          </cell>
          <cell r="AU579">
            <v>0</v>
          </cell>
          <cell r="AW579" t="str">
            <v>Service Package</v>
          </cell>
          <cell r="AX579">
            <v>0</v>
          </cell>
          <cell r="AZ579" t="str">
            <v>Service Package</v>
          </cell>
          <cell r="BA579">
            <v>0</v>
          </cell>
          <cell r="BC579" t="str">
            <v>Service Package</v>
          </cell>
          <cell r="BD579">
            <v>0</v>
          </cell>
        </row>
        <row r="580">
          <cell r="E580" t="str">
            <v>J1580</v>
          </cell>
          <cell r="G580" t="str">
            <v>N</v>
          </cell>
          <cell r="I580">
            <v>13.200000000000001</v>
          </cell>
          <cell r="J580">
            <v>0</v>
          </cell>
          <cell r="K580">
            <v>13.200000000000001</v>
          </cell>
          <cell r="M580" t="str">
            <v>Service Package</v>
          </cell>
          <cell r="N580">
            <v>0</v>
          </cell>
          <cell r="P580" t="str">
            <v>Service Package</v>
          </cell>
          <cell r="Q580">
            <v>0</v>
          </cell>
          <cell r="S580" t="str">
            <v>Service Package</v>
          </cell>
          <cell r="T580" t="str">
            <v>Service Package</v>
          </cell>
          <cell r="V580" t="str">
            <v>Service Package</v>
          </cell>
          <cell r="W580" t="str">
            <v>Service Package</v>
          </cell>
          <cell r="Y580" t="str">
            <v>Service Package</v>
          </cell>
          <cell r="Z580" t="str">
            <v>Service Package</v>
          </cell>
          <cell r="AB580" t="str">
            <v>Service Package</v>
          </cell>
          <cell r="AC580" t="str">
            <v>Service Package</v>
          </cell>
          <cell r="AE580" t="str">
            <v>Service Package</v>
          </cell>
          <cell r="AF580" t="str">
            <v>Service Package</v>
          </cell>
          <cell r="AH580" t="str">
            <v>Service Package</v>
          </cell>
          <cell r="AI580">
            <v>11.549999999999999</v>
          </cell>
          <cell r="AK580" t="str">
            <v>Service Package</v>
          </cell>
          <cell r="AL580">
            <v>0</v>
          </cell>
          <cell r="AN580">
            <v>13.200000000000001</v>
          </cell>
          <cell r="AO580">
            <v>13.200000000000001</v>
          </cell>
          <cell r="AQ580" t="str">
            <v>Service Package</v>
          </cell>
          <cell r="AR580">
            <v>2.89</v>
          </cell>
          <cell r="AT580" t="str">
            <v>Service Package</v>
          </cell>
          <cell r="AU580">
            <v>0</v>
          </cell>
          <cell r="AW580" t="str">
            <v>Service Package</v>
          </cell>
          <cell r="AX580">
            <v>0</v>
          </cell>
          <cell r="AZ580" t="str">
            <v>Service Package</v>
          </cell>
          <cell r="BA580">
            <v>0</v>
          </cell>
          <cell r="BC580" t="str">
            <v>Service Package</v>
          </cell>
          <cell r="BD580">
            <v>0</v>
          </cell>
        </row>
        <row r="581">
          <cell r="E581" t="str">
            <v/>
          </cell>
          <cell r="F581" t="str">
            <v/>
          </cell>
          <cell r="I581">
            <v>22</v>
          </cell>
          <cell r="J581">
            <v>0</v>
          </cell>
          <cell r="K581">
            <v>22</v>
          </cell>
          <cell r="M581" t="str">
            <v>Service Package</v>
          </cell>
          <cell r="N581">
            <v>0</v>
          </cell>
          <cell r="P581" t="str">
            <v>Service Package</v>
          </cell>
          <cell r="Q581">
            <v>0</v>
          </cell>
          <cell r="S581" t="str">
            <v>Service Package</v>
          </cell>
          <cell r="T581" t="str">
            <v>Service Package</v>
          </cell>
          <cell r="V581" t="str">
            <v>Service Package</v>
          </cell>
          <cell r="W581" t="str">
            <v>Service Package</v>
          </cell>
          <cell r="Y581" t="str">
            <v>Service Package</v>
          </cell>
          <cell r="Z581" t="str">
            <v>Service Package</v>
          </cell>
          <cell r="AB581" t="str">
            <v>Service Package</v>
          </cell>
          <cell r="AC581" t="str">
            <v>Service Package</v>
          </cell>
          <cell r="AE581" t="str">
            <v>Service Package</v>
          </cell>
          <cell r="AF581" t="str">
            <v>Service Package</v>
          </cell>
          <cell r="AH581" t="str">
            <v>Service Package</v>
          </cell>
          <cell r="AI581">
            <v>19.25</v>
          </cell>
          <cell r="AK581" t="str">
            <v>Service Package</v>
          </cell>
          <cell r="AL581">
            <v>0</v>
          </cell>
          <cell r="AN581">
            <v>22</v>
          </cell>
          <cell r="AO581">
            <v>22</v>
          </cell>
          <cell r="AQ581" t="str">
            <v>Service Package</v>
          </cell>
          <cell r="AR581">
            <v>0</v>
          </cell>
          <cell r="AT581" t="str">
            <v>Service Package</v>
          </cell>
          <cell r="AU581">
            <v>0</v>
          </cell>
          <cell r="AW581" t="str">
            <v>Service Package</v>
          </cell>
          <cell r="AX581">
            <v>0</v>
          </cell>
          <cell r="AZ581" t="str">
            <v>Service Package</v>
          </cell>
          <cell r="BA581">
            <v>0</v>
          </cell>
          <cell r="BC581" t="str">
            <v>Service Package</v>
          </cell>
          <cell r="BD581">
            <v>0</v>
          </cell>
        </row>
        <row r="582">
          <cell r="E582" t="str">
            <v/>
          </cell>
          <cell r="F582" t="str">
            <v/>
          </cell>
          <cell r="I582">
            <v>2.64</v>
          </cell>
          <cell r="J582">
            <v>0</v>
          </cell>
          <cell r="K582">
            <v>2.64</v>
          </cell>
          <cell r="M582" t="str">
            <v>Service Package</v>
          </cell>
          <cell r="N582">
            <v>0</v>
          </cell>
          <cell r="P582" t="str">
            <v>Service Package</v>
          </cell>
          <cell r="Q582">
            <v>0</v>
          </cell>
          <cell r="S582" t="str">
            <v>Service Package</v>
          </cell>
          <cell r="T582" t="str">
            <v>Service Package</v>
          </cell>
          <cell r="V582" t="str">
            <v>Service Package</v>
          </cell>
          <cell r="W582" t="str">
            <v>Service Package</v>
          </cell>
          <cell r="Y582" t="str">
            <v>Service Package</v>
          </cell>
          <cell r="Z582" t="str">
            <v>Service Package</v>
          </cell>
          <cell r="AB582" t="str">
            <v>Service Package</v>
          </cell>
          <cell r="AC582" t="str">
            <v>Service Package</v>
          </cell>
          <cell r="AE582" t="str">
            <v>Service Package</v>
          </cell>
          <cell r="AF582" t="str">
            <v>Service Package</v>
          </cell>
          <cell r="AH582" t="str">
            <v>Service Package</v>
          </cell>
          <cell r="AI582">
            <v>2.3099999999999996</v>
          </cell>
          <cell r="AK582" t="str">
            <v>Service Package</v>
          </cell>
          <cell r="AL582">
            <v>0</v>
          </cell>
          <cell r="AN582">
            <v>2.64</v>
          </cell>
          <cell r="AO582">
            <v>2.64</v>
          </cell>
          <cell r="AQ582" t="str">
            <v>Service Package</v>
          </cell>
          <cell r="AR582">
            <v>0</v>
          </cell>
          <cell r="AT582" t="str">
            <v>Service Package</v>
          </cell>
          <cell r="AU582">
            <v>0</v>
          </cell>
          <cell r="AW582" t="str">
            <v>Service Package</v>
          </cell>
          <cell r="AX582">
            <v>0</v>
          </cell>
          <cell r="AZ582" t="str">
            <v>Service Package</v>
          </cell>
          <cell r="BA582">
            <v>0</v>
          </cell>
          <cell r="BC582" t="str">
            <v>Service Package</v>
          </cell>
          <cell r="BD582">
            <v>0</v>
          </cell>
        </row>
        <row r="583">
          <cell r="E583" t="str">
            <v/>
          </cell>
          <cell r="F583" t="str">
            <v/>
          </cell>
          <cell r="I583">
            <v>2.64</v>
          </cell>
          <cell r="J583">
            <v>0</v>
          </cell>
          <cell r="K583">
            <v>2.64</v>
          </cell>
          <cell r="M583" t="str">
            <v>Service Package</v>
          </cell>
          <cell r="N583">
            <v>0</v>
          </cell>
          <cell r="P583" t="str">
            <v>Service Package</v>
          </cell>
          <cell r="Q583">
            <v>0</v>
          </cell>
          <cell r="S583" t="str">
            <v>Service Package</v>
          </cell>
          <cell r="T583" t="str">
            <v>Service Package</v>
          </cell>
          <cell r="V583" t="str">
            <v>Service Package</v>
          </cell>
          <cell r="W583" t="str">
            <v>Service Package</v>
          </cell>
          <cell r="Y583" t="str">
            <v>Service Package</v>
          </cell>
          <cell r="Z583" t="str">
            <v>Service Package</v>
          </cell>
          <cell r="AB583" t="str">
            <v>Service Package</v>
          </cell>
          <cell r="AC583" t="str">
            <v>Service Package</v>
          </cell>
          <cell r="AE583" t="str">
            <v>Service Package</v>
          </cell>
          <cell r="AF583" t="str">
            <v>Service Package</v>
          </cell>
          <cell r="AH583" t="str">
            <v>Service Package</v>
          </cell>
          <cell r="AI583">
            <v>2.3099999999999996</v>
          </cell>
          <cell r="AK583" t="str">
            <v>Service Package</v>
          </cell>
          <cell r="AL583">
            <v>0</v>
          </cell>
          <cell r="AN583">
            <v>2.64</v>
          </cell>
          <cell r="AO583">
            <v>2.64</v>
          </cell>
          <cell r="AQ583" t="str">
            <v>Service Package</v>
          </cell>
          <cell r="AR583">
            <v>0</v>
          </cell>
          <cell r="AT583" t="str">
            <v>Service Package</v>
          </cell>
          <cell r="AU583">
            <v>0</v>
          </cell>
          <cell r="AW583" t="str">
            <v>Service Package</v>
          </cell>
          <cell r="AX583">
            <v>0</v>
          </cell>
          <cell r="AZ583" t="str">
            <v>Service Package</v>
          </cell>
          <cell r="BA583">
            <v>0</v>
          </cell>
          <cell r="BC583" t="str">
            <v>Service Package</v>
          </cell>
          <cell r="BD583">
            <v>0</v>
          </cell>
        </row>
        <row r="584">
          <cell r="E584" t="str">
            <v/>
          </cell>
          <cell r="F584" t="str">
            <v/>
          </cell>
          <cell r="I584">
            <v>2.64</v>
          </cell>
          <cell r="J584">
            <v>0</v>
          </cell>
          <cell r="K584">
            <v>2.64</v>
          </cell>
          <cell r="M584" t="str">
            <v>Service Package</v>
          </cell>
          <cell r="N584">
            <v>0</v>
          </cell>
          <cell r="P584" t="str">
            <v>Service Package</v>
          </cell>
          <cell r="Q584">
            <v>0</v>
          </cell>
          <cell r="S584" t="str">
            <v>Service Package</v>
          </cell>
          <cell r="T584" t="str">
            <v>Service Package</v>
          </cell>
          <cell r="V584" t="str">
            <v>Service Package</v>
          </cell>
          <cell r="W584" t="str">
            <v>Service Package</v>
          </cell>
          <cell r="Y584" t="str">
            <v>Service Package</v>
          </cell>
          <cell r="Z584" t="str">
            <v>Service Package</v>
          </cell>
          <cell r="AB584" t="str">
            <v>Service Package</v>
          </cell>
          <cell r="AC584" t="str">
            <v>Service Package</v>
          </cell>
          <cell r="AE584" t="str">
            <v>Service Package</v>
          </cell>
          <cell r="AF584" t="str">
            <v>Service Package</v>
          </cell>
          <cell r="AH584" t="str">
            <v>Service Package</v>
          </cell>
          <cell r="AI584">
            <v>2.3099999999999996</v>
          </cell>
          <cell r="AK584" t="str">
            <v>Service Package</v>
          </cell>
          <cell r="AL584">
            <v>0</v>
          </cell>
          <cell r="AN584">
            <v>2.64</v>
          </cell>
          <cell r="AO584">
            <v>2.64</v>
          </cell>
          <cell r="AQ584" t="str">
            <v>Service Package</v>
          </cell>
          <cell r="AR584">
            <v>0</v>
          </cell>
          <cell r="AT584" t="str">
            <v>Service Package</v>
          </cell>
          <cell r="AU584">
            <v>0</v>
          </cell>
          <cell r="AW584" t="str">
            <v>Service Package</v>
          </cell>
          <cell r="AX584">
            <v>0</v>
          </cell>
          <cell r="AZ584" t="str">
            <v>Service Package</v>
          </cell>
          <cell r="BA584">
            <v>0</v>
          </cell>
          <cell r="BC584" t="str">
            <v>Service Package</v>
          </cell>
          <cell r="BD584">
            <v>0</v>
          </cell>
        </row>
        <row r="585">
          <cell r="E585" t="str">
            <v>J1611</v>
          </cell>
          <cell r="G585" t="str">
            <v>K</v>
          </cell>
          <cell r="I585">
            <v>513.28000000000009</v>
          </cell>
          <cell r="J585">
            <v>0</v>
          </cell>
          <cell r="K585">
            <v>513.28000000000009</v>
          </cell>
          <cell r="M585" t="str">
            <v>Service Package</v>
          </cell>
          <cell r="N585">
            <v>149.041</v>
          </cell>
          <cell r="P585" t="str">
            <v>Service Package</v>
          </cell>
          <cell r="Q585">
            <v>0</v>
          </cell>
          <cell r="S585" t="str">
            <v>Service Package</v>
          </cell>
          <cell r="T585" t="str">
            <v>Service Package</v>
          </cell>
          <cell r="V585" t="str">
            <v>Service Package</v>
          </cell>
          <cell r="W585" t="str">
            <v>Service Package</v>
          </cell>
          <cell r="Y585" t="str">
            <v>Service Package</v>
          </cell>
          <cell r="Z585" t="str">
            <v>Service Package</v>
          </cell>
          <cell r="AB585" t="str">
            <v>Service Package</v>
          </cell>
          <cell r="AC585" t="str">
            <v>Service Package</v>
          </cell>
          <cell r="AE585" t="str">
            <v>Service Package</v>
          </cell>
          <cell r="AF585" t="str">
            <v>Service Package</v>
          </cell>
          <cell r="AH585" t="str">
            <v>Service Package</v>
          </cell>
          <cell r="AI585">
            <v>449.12</v>
          </cell>
          <cell r="AK585" t="str">
            <v>Service Package</v>
          </cell>
          <cell r="AL585">
            <v>223.5615</v>
          </cell>
          <cell r="AN585">
            <v>513.28000000000009</v>
          </cell>
          <cell r="AO585">
            <v>513.28000000000009</v>
          </cell>
          <cell r="AQ585" t="str">
            <v>Service Package</v>
          </cell>
          <cell r="AR585">
            <v>169.91</v>
          </cell>
          <cell r="AT585" t="str">
            <v>Service Package</v>
          </cell>
          <cell r="AU585">
            <v>149.041</v>
          </cell>
          <cell r="AW585" t="str">
            <v>Service Package</v>
          </cell>
          <cell r="AX585">
            <v>0</v>
          </cell>
          <cell r="AZ585" t="str">
            <v>Service Package</v>
          </cell>
          <cell r="BA585">
            <v>141.58894999999998</v>
          </cell>
          <cell r="BC585" t="str">
            <v>Service Package</v>
          </cell>
          <cell r="BD585">
            <v>149.041</v>
          </cell>
        </row>
        <row r="586">
          <cell r="E586" t="str">
            <v/>
          </cell>
          <cell r="F586" t="str">
            <v/>
          </cell>
          <cell r="I586">
            <v>10.4</v>
          </cell>
          <cell r="J586">
            <v>0</v>
          </cell>
          <cell r="K586">
            <v>10.4</v>
          </cell>
          <cell r="M586" t="str">
            <v>Service Package</v>
          </cell>
          <cell r="N586">
            <v>0</v>
          </cell>
          <cell r="P586" t="str">
            <v>Service Package</v>
          </cell>
          <cell r="Q586">
            <v>0</v>
          </cell>
          <cell r="S586" t="str">
            <v>Service Package</v>
          </cell>
          <cell r="T586" t="str">
            <v>Service Package</v>
          </cell>
          <cell r="V586" t="str">
            <v>Service Package</v>
          </cell>
          <cell r="W586" t="str">
            <v>Service Package</v>
          </cell>
          <cell r="Y586" t="str">
            <v>Service Package</v>
          </cell>
          <cell r="Z586" t="str">
            <v>Service Package</v>
          </cell>
          <cell r="AB586" t="str">
            <v>Service Package</v>
          </cell>
          <cell r="AC586" t="str">
            <v>Service Package</v>
          </cell>
          <cell r="AE586" t="str">
            <v>Service Package</v>
          </cell>
          <cell r="AF586" t="str">
            <v>Service Package</v>
          </cell>
          <cell r="AH586" t="str">
            <v>Service Package</v>
          </cell>
          <cell r="AI586">
            <v>9.1</v>
          </cell>
          <cell r="AK586" t="str">
            <v>Service Package</v>
          </cell>
          <cell r="AL586">
            <v>0</v>
          </cell>
          <cell r="AN586">
            <v>10.4</v>
          </cell>
          <cell r="AO586">
            <v>10.4</v>
          </cell>
          <cell r="AQ586" t="str">
            <v>Service Package</v>
          </cell>
          <cell r="AR586">
            <v>0</v>
          </cell>
          <cell r="AT586" t="str">
            <v>Service Package</v>
          </cell>
          <cell r="AU586">
            <v>0</v>
          </cell>
          <cell r="AW586" t="str">
            <v>Service Package</v>
          </cell>
          <cell r="AX586">
            <v>0</v>
          </cell>
          <cell r="AZ586" t="str">
            <v>Service Package</v>
          </cell>
          <cell r="BA586">
            <v>0</v>
          </cell>
          <cell r="BC586" t="str">
            <v>Service Package</v>
          </cell>
          <cell r="BD586">
            <v>0</v>
          </cell>
        </row>
        <row r="587">
          <cell r="E587" t="str">
            <v/>
          </cell>
          <cell r="F587" t="str">
            <v/>
          </cell>
          <cell r="I587">
            <v>2.64</v>
          </cell>
          <cell r="J587">
            <v>0</v>
          </cell>
          <cell r="K587">
            <v>2.64</v>
          </cell>
          <cell r="M587" t="str">
            <v>Service Package</v>
          </cell>
          <cell r="N587">
            <v>0</v>
          </cell>
          <cell r="P587" t="str">
            <v>Service Package</v>
          </cell>
          <cell r="Q587">
            <v>0</v>
          </cell>
          <cell r="S587" t="str">
            <v>Service Package</v>
          </cell>
          <cell r="T587" t="str">
            <v>Service Package</v>
          </cell>
          <cell r="V587" t="str">
            <v>Service Package</v>
          </cell>
          <cell r="W587" t="str">
            <v>Service Package</v>
          </cell>
          <cell r="Y587" t="str">
            <v>Service Package</v>
          </cell>
          <cell r="Z587" t="str">
            <v>Service Package</v>
          </cell>
          <cell r="AB587" t="str">
            <v>Service Package</v>
          </cell>
          <cell r="AC587" t="str">
            <v>Service Package</v>
          </cell>
          <cell r="AE587" t="str">
            <v>Service Package</v>
          </cell>
          <cell r="AF587" t="str">
            <v>Service Package</v>
          </cell>
          <cell r="AH587" t="str">
            <v>Service Package</v>
          </cell>
          <cell r="AI587">
            <v>2.3099999999999996</v>
          </cell>
          <cell r="AK587" t="str">
            <v>Service Package</v>
          </cell>
          <cell r="AL587">
            <v>0</v>
          </cell>
          <cell r="AN587">
            <v>2.64</v>
          </cell>
          <cell r="AO587">
            <v>2.64</v>
          </cell>
          <cell r="AQ587" t="str">
            <v>Service Package</v>
          </cell>
          <cell r="AR587">
            <v>0</v>
          </cell>
          <cell r="AT587" t="str">
            <v>Service Package</v>
          </cell>
          <cell r="AU587">
            <v>0</v>
          </cell>
          <cell r="AW587" t="str">
            <v>Service Package</v>
          </cell>
          <cell r="AX587">
            <v>0</v>
          </cell>
          <cell r="AZ587" t="str">
            <v>Service Package</v>
          </cell>
          <cell r="BA587">
            <v>0</v>
          </cell>
          <cell r="BC587" t="str">
            <v>Service Package</v>
          </cell>
          <cell r="BD587">
            <v>0</v>
          </cell>
        </row>
        <row r="588">
          <cell r="E588" t="str">
            <v/>
          </cell>
          <cell r="F588" t="str">
            <v/>
          </cell>
          <cell r="I588">
            <v>2.64</v>
          </cell>
          <cell r="J588">
            <v>0</v>
          </cell>
          <cell r="K588">
            <v>2.64</v>
          </cell>
          <cell r="M588" t="str">
            <v>Service Package</v>
          </cell>
          <cell r="N588">
            <v>0</v>
          </cell>
          <cell r="P588" t="str">
            <v>Service Package</v>
          </cell>
          <cell r="Q588">
            <v>0</v>
          </cell>
          <cell r="S588" t="str">
            <v>Service Package</v>
          </cell>
          <cell r="T588" t="str">
            <v>Service Package</v>
          </cell>
          <cell r="V588" t="str">
            <v>Service Package</v>
          </cell>
          <cell r="W588" t="str">
            <v>Service Package</v>
          </cell>
          <cell r="Y588" t="str">
            <v>Service Package</v>
          </cell>
          <cell r="Z588" t="str">
            <v>Service Package</v>
          </cell>
          <cell r="AB588" t="str">
            <v>Service Package</v>
          </cell>
          <cell r="AC588" t="str">
            <v>Service Package</v>
          </cell>
          <cell r="AE588" t="str">
            <v>Service Package</v>
          </cell>
          <cell r="AF588" t="str">
            <v>Service Package</v>
          </cell>
          <cell r="AH588" t="str">
            <v>Service Package</v>
          </cell>
          <cell r="AI588">
            <v>2.3099999999999996</v>
          </cell>
          <cell r="AK588" t="str">
            <v>Service Package</v>
          </cell>
          <cell r="AL588">
            <v>0</v>
          </cell>
          <cell r="AN588">
            <v>2.64</v>
          </cell>
          <cell r="AO588">
            <v>2.64</v>
          </cell>
          <cell r="AQ588" t="str">
            <v>Service Package</v>
          </cell>
          <cell r="AR588">
            <v>0</v>
          </cell>
          <cell r="AT588" t="str">
            <v>Service Package</v>
          </cell>
          <cell r="AU588">
            <v>0</v>
          </cell>
          <cell r="AW588" t="str">
            <v>Service Package</v>
          </cell>
          <cell r="AX588">
            <v>0</v>
          </cell>
          <cell r="AZ588" t="str">
            <v>Service Package</v>
          </cell>
          <cell r="BA588">
            <v>0</v>
          </cell>
          <cell r="BC588" t="str">
            <v>Service Package</v>
          </cell>
          <cell r="BD588">
            <v>0</v>
          </cell>
        </row>
        <row r="589">
          <cell r="E589" t="str">
            <v/>
          </cell>
          <cell r="F589" t="str">
            <v/>
          </cell>
          <cell r="I589">
            <v>75.92</v>
          </cell>
          <cell r="J589">
            <v>0</v>
          </cell>
          <cell r="K589">
            <v>75.92</v>
          </cell>
          <cell r="M589" t="str">
            <v>Service Package</v>
          </cell>
          <cell r="N589">
            <v>0</v>
          </cell>
          <cell r="P589" t="str">
            <v>Service Package</v>
          </cell>
          <cell r="Q589">
            <v>0</v>
          </cell>
          <cell r="S589" t="str">
            <v>Service Package</v>
          </cell>
          <cell r="T589" t="str">
            <v>Service Package</v>
          </cell>
          <cell r="V589" t="str">
            <v>Service Package</v>
          </cell>
          <cell r="W589" t="str">
            <v>Service Package</v>
          </cell>
          <cell r="Y589" t="str">
            <v>Service Package</v>
          </cell>
          <cell r="Z589" t="str">
            <v>Service Package</v>
          </cell>
          <cell r="AB589" t="str">
            <v>Service Package</v>
          </cell>
          <cell r="AC589" t="str">
            <v>Service Package</v>
          </cell>
          <cell r="AE589" t="str">
            <v>Service Package</v>
          </cell>
          <cell r="AF589" t="str">
            <v>Service Package</v>
          </cell>
          <cell r="AH589" t="str">
            <v>Service Package</v>
          </cell>
          <cell r="AI589">
            <v>66.430000000000007</v>
          </cell>
          <cell r="AK589" t="str">
            <v>Service Package</v>
          </cell>
          <cell r="AL589">
            <v>0</v>
          </cell>
          <cell r="AN589">
            <v>75.92</v>
          </cell>
          <cell r="AO589">
            <v>75.92</v>
          </cell>
          <cell r="AQ589" t="str">
            <v>Service Package</v>
          </cell>
          <cell r="AR589">
            <v>0</v>
          </cell>
          <cell r="AT589" t="str">
            <v>Service Package</v>
          </cell>
          <cell r="AU589">
            <v>0</v>
          </cell>
          <cell r="AW589" t="str">
            <v>Service Package</v>
          </cell>
          <cell r="AX589">
            <v>0</v>
          </cell>
          <cell r="AZ589" t="str">
            <v>Service Package</v>
          </cell>
          <cell r="BA589">
            <v>0</v>
          </cell>
          <cell r="BC589" t="str">
            <v>Service Package</v>
          </cell>
          <cell r="BD589">
            <v>0</v>
          </cell>
        </row>
        <row r="590">
          <cell r="E590" t="str">
            <v/>
          </cell>
          <cell r="F590" t="str">
            <v/>
          </cell>
          <cell r="I590">
            <v>13.200000000000001</v>
          </cell>
          <cell r="J590">
            <v>0</v>
          </cell>
          <cell r="K590">
            <v>13.200000000000001</v>
          </cell>
          <cell r="M590" t="str">
            <v>Service Package</v>
          </cell>
          <cell r="N590">
            <v>0</v>
          </cell>
          <cell r="P590" t="str">
            <v>Service Package</v>
          </cell>
          <cell r="Q590">
            <v>0</v>
          </cell>
          <cell r="S590" t="str">
            <v>Service Package</v>
          </cell>
          <cell r="T590" t="str">
            <v>Service Package</v>
          </cell>
          <cell r="V590" t="str">
            <v>Service Package</v>
          </cell>
          <cell r="W590" t="str">
            <v>Service Package</v>
          </cell>
          <cell r="Y590" t="str">
            <v>Service Package</v>
          </cell>
          <cell r="Z590" t="str">
            <v>Service Package</v>
          </cell>
          <cell r="AB590" t="str">
            <v>Service Package</v>
          </cell>
          <cell r="AC590" t="str">
            <v>Service Package</v>
          </cell>
          <cell r="AE590" t="str">
            <v>Service Package</v>
          </cell>
          <cell r="AF590" t="str">
            <v>Service Package</v>
          </cell>
          <cell r="AH590" t="str">
            <v>Service Package</v>
          </cell>
          <cell r="AI590">
            <v>11.549999999999999</v>
          </cell>
          <cell r="AK590" t="str">
            <v>Service Package</v>
          </cell>
          <cell r="AL590">
            <v>0</v>
          </cell>
          <cell r="AN590">
            <v>13.200000000000001</v>
          </cell>
          <cell r="AO590">
            <v>13.200000000000001</v>
          </cell>
          <cell r="AQ590" t="str">
            <v>Service Package</v>
          </cell>
          <cell r="AR590">
            <v>0</v>
          </cell>
          <cell r="AT590" t="str">
            <v>Service Package</v>
          </cell>
          <cell r="AU590">
            <v>0</v>
          </cell>
          <cell r="AW590" t="str">
            <v>Service Package</v>
          </cell>
          <cell r="AX590">
            <v>0</v>
          </cell>
          <cell r="AZ590" t="str">
            <v>Service Package</v>
          </cell>
          <cell r="BA590">
            <v>0</v>
          </cell>
          <cell r="BC590" t="str">
            <v>Service Package</v>
          </cell>
          <cell r="BD590">
            <v>0</v>
          </cell>
        </row>
        <row r="591">
          <cell r="E591" t="str">
            <v/>
          </cell>
          <cell r="F591" t="str">
            <v/>
          </cell>
          <cell r="I591">
            <v>0.8</v>
          </cell>
          <cell r="J591">
            <v>0</v>
          </cell>
          <cell r="K591">
            <v>0.8</v>
          </cell>
          <cell r="M591" t="str">
            <v>Service Package</v>
          </cell>
          <cell r="N591">
            <v>0</v>
          </cell>
          <cell r="P591" t="str">
            <v>Service Package</v>
          </cell>
          <cell r="Q591">
            <v>0</v>
          </cell>
          <cell r="S591" t="str">
            <v>Service Package</v>
          </cell>
          <cell r="T591" t="str">
            <v>Service Package</v>
          </cell>
          <cell r="V591" t="str">
            <v>Service Package</v>
          </cell>
          <cell r="W591" t="str">
            <v>Service Package</v>
          </cell>
          <cell r="Y591" t="str">
            <v>Service Package</v>
          </cell>
          <cell r="Z591" t="str">
            <v>Service Package</v>
          </cell>
          <cell r="AB591" t="str">
            <v>Service Package</v>
          </cell>
          <cell r="AC591" t="str">
            <v>Service Package</v>
          </cell>
          <cell r="AE591" t="str">
            <v>Service Package</v>
          </cell>
          <cell r="AF591" t="str">
            <v>Service Package</v>
          </cell>
          <cell r="AH591" t="str">
            <v>Service Package</v>
          </cell>
          <cell r="AI591">
            <v>0.7</v>
          </cell>
          <cell r="AK591" t="str">
            <v>Service Package</v>
          </cell>
          <cell r="AL591">
            <v>0</v>
          </cell>
          <cell r="AN591">
            <v>0.8</v>
          </cell>
          <cell r="AO591">
            <v>0.8</v>
          </cell>
          <cell r="AQ591" t="str">
            <v>Service Package</v>
          </cell>
          <cell r="AR591">
            <v>0</v>
          </cell>
          <cell r="AT591" t="str">
            <v>Service Package</v>
          </cell>
          <cell r="AU591">
            <v>0</v>
          </cell>
          <cell r="AW591" t="str">
            <v>Service Package</v>
          </cell>
          <cell r="AX591">
            <v>0</v>
          </cell>
          <cell r="AZ591" t="str">
            <v>Service Package</v>
          </cell>
          <cell r="BA591">
            <v>0</v>
          </cell>
          <cell r="BC591" t="str">
            <v>Service Package</v>
          </cell>
          <cell r="BD591">
            <v>0</v>
          </cell>
        </row>
        <row r="592">
          <cell r="E592" t="str">
            <v/>
          </cell>
          <cell r="F592" t="str">
            <v/>
          </cell>
          <cell r="I592">
            <v>2.64</v>
          </cell>
          <cell r="J592">
            <v>0</v>
          </cell>
          <cell r="K592">
            <v>2.64</v>
          </cell>
          <cell r="M592" t="str">
            <v>Service Package</v>
          </cell>
          <cell r="N592">
            <v>0</v>
          </cell>
          <cell r="P592" t="str">
            <v>Service Package</v>
          </cell>
          <cell r="Q592">
            <v>0</v>
          </cell>
          <cell r="S592" t="str">
            <v>Service Package</v>
          </cell>
          <cell r="T592" t="str">
            <v>Service Package</v>
          </cell>
          <cell r="V592" t="str">
            <v>Service Package</v>
          </cell>
          <cell r="W592" t="str">
            <v>Service Package</v>
          </cell>
          <cell r="Y592" t="str">
            <v>Service Package</v>
          </cell>
          <cell r="Z592" t="str">
            <v>Service Package</v>
          </cell>
          <cell r="AB592" t="str">
            <v>Service Package</v>
          </cell>
          <cell r="AC592" t="str">
            <v>Service Package</v>
          </cell>
          <cell r="AE592" t="str">
            <v>Service Package</v>
          </cell>
          <cell r="AF592" t="str">
            <v>Service Package</v>
          </cell>
          <cell r="AH592" t="str">
            <v>Service Package</v>
          </cell>
          <cell r="AI592">
            <v>2.3099999999999996</v>
          </cell>
          <cell r="AK592" t="str">
            <v>Service Package</v>
          </cell>
          <cell r="AL592">
            <v>0</v>
          </cell>
          <cell r="AN592">
            <v>2.64</v>
          </cell>
          <cell r="AO592">
            <v>2.64</v>
          </cell>
          <cell r="AQ592" t="str">
            <v>Service Package</v>
          </cell>
          <cell r="AR592">
            <v>0</v>
          </cell>
          <cell r="AT592" t="str">
            <v>Service Package</v>
          </cell>
          <cell r="AU592">
            <v>0</v>
          </cell>
          <cell r="AW592" t="str">
            <v>Service Package</v>
          </cell>
          <cell r="AX592">
            <v>0</v>
          </cell>
          <cell r="AZ592" t="str">
            <v>Service Package</v>
          </cell>
          <cell r="BA592">
            <v>0</v>
          </cell>
          <cell r="BC592" t="str">
            <v>Service Package</v>
          </cell>
          <cell r="BD592">
            <v>0</v>
          </cell>
        </row>
        <row r="593">
          <cell r="E593" t="str">
            <v/>
          </cell>
          <cell r="F593" t="str">
            <v/>
          </cell>
          <cell r="I593">
            <v>3.5200000000000005</v>
          </cell>
          <cell r="J593">
            <v>0</v>
          </cell>
          <cell r="K593">
            <v>3.5200000000000005</v>
          </cell>
          <cell r="M593" t="str">
            <v>Service Package</v>
          </cell>
          <cell r="N593">
            <v>0</v>
          </cell>
          <cell r="P593" t="str">
            <v>Service Package</v>
          </cell>
          <cell r="Q593">
            <v>0</v>
          </cell>
          <cell r="S593" t="str">
            <v>Service Package</v>
          </cell>
          <cell r="T593" t="str">
            <v>Service Package</v>
          </cell>
          <cell r="V593" t="str">
            <v>Service Package</v>
          </cell>
          <cell r="W593" t="str">
            <v>Service Package</v>
          </cell>
          <cell r="Y593" t="str">
            <v>Service Package</v>
          </cell>
          <cell r="Z593" t="str">
            <v>Service Package</v>
          </cell>
          <cell r="AB593" t="str">
            <v>Service Package</v>
          </cell>
          <cell r="AC593" t="str">
            <v>Service Package</v>
          </cell>
          <cell r="AE593" t="str">
            <v>Service Package</v>
          </cell>
          <cell r="AF593" t="str">
            <v>Service Package</v>
          </cell>
          <cell r="AH593" t="str">
            <v>Service Package</v>
          </cell>
          <cell r="AI593">
            <v>3.08</v>
          </cell>
          <cell r="AK593" t="str">
            <v>Service Package</v>
          </cell>
          <cell r="AL593">
            <v>0</v>
          </cell>
          <cell r="AN593">
            <v>3.5200000000000005</v>
          </cell>
          <cell r="AO593">
            <v>3.5200000000000005</v>
          </cell>
          <cell r="AQ593" t="str">
            <v>Service Package</v>
          </cell>
          <cell r="AR593">
            <v>0</v>
          </cell>
          <cell r="AT593" t="str">
            <v>Service Package</v>
          </cell>
          <cell r="AU593">
            <v>0</v>
          </cell>
          <cell r="AW593" t="str">
            <v>Service Package</v>
          </cell>
          <cell r="AX593">
            <v>0</v>
          </cell>
          <cell r="AZ593" t="str">
            <v>Service Package</v>
          </cell>
          <cell r="BA593">
            <v>0</v>
          </cell>
          <cell r="BC593" t="str">
            <v>Service Package</v>
          </cell>
          <cell r="BD593">
            <v>0</v>
          </cell>
        </row>
        <row r="594">
          <cell r="E594" t="str">
            <v/>
          </cell>
          <cell r="F594" t="str">
            <v/>
          </cell>
          <cell r="I594">
            <v>3.5200000000000005</v>
          </cell>
          <cell r="J594">
            <v>0</v>
          </cell>
          <cell r="K594">
            <v>3.5200000000000005</v>
          </cell>
          <cell r="M594" t="str">
            <v>Service Package</v>
          </cell>
          <cell r="N594">
            <v>0</v>
          </cell>
          <cell r="P594" t="str">
            <v>Service Package</v>
          </cell>
          <cell r="Q594">
            <v>0</v>
          </cell>
          <cell r="S594" t="str">
            <v>Service Package</v>
          </cell>
          <cell r="T594" t="str">
            <v>Service Package</v>
          </cell>
          <cell r="V594" t="str">
            <v>Service Package</v>
          </cell>
          <cell r="W594" t="str">
            <v>Service Package</v>
          </cell>
          <cell r="Y594" t="str">
            <v>Service Package</v>
          </cell>
          <cell r="Z594" t="str">
            <v>Service Package</v>
          </cell>
          <cell r="AB594" t="str">
            <v>Service Package</v>
          </cell>
          <cell r="AC594" t="str">
            <v>Service Package</v>
          </cell>
          <cell r="AE594" t="str">
            <v>Service Package</v>
          </cell>
          <cell r="AF594" t="str">
            <v>Service Package</v>
          </cell>
          <cell r="AH594" t="str">
            <v>Service Package</v>
          </cell>
          <cell r="AI594">
            <v>3.08</v>
          </cell>
          <cell r="AK594" t="str">
            <v>Service Package</v>
          </cell>
          <cell r="AL594">
            <v>0</v>
          </cell>
          <cell r="AN594">
            <v>3.5200000000000005</v>
          </cell>
          <cell r="AO594">
            <v>3.5200000000000005</v>
          </cell>
          <cell r="AQ594" t="str">
            <v>Service Package</v>
          </cell>
          <cell r="AR594">
            <v>0</v>
          </cell>
          <cell r="AT594" t="str">
            <v>Service Package</v>
          </cell>
          <cell r="AU594">
            <v>0</v>
          </cell>
          <cell r="AW594" t="str">
            <v>Service Package</v>
          </cell>
          <cell r="AX594">
            <v>0</v>
          </cell>
          <cell r="AZ594" t="str">
            <v>Service Package</v>
          </cell>
          <cell r="BA594">
            <v>0</v>
          </cell>
          <cell r="BC594" t="str">
            <v>Service Package</v>
          </cell>
          <cell r="BD594">
            <v>0</v>
          </cell>
        </row>
        <row r="595">
          <cell r="E595" t="str">
            <v/>
          </cell>
          <cell r="F595" t="str">
            <v/>
          </cell>
          <cell r="I595">
            <v>3.04</v>
          </cell>
          <cell r="J595">
            <v>0</v>
          </cell>
          <cell r="K595">
            <v>3.04</v>
          </cell>
          <cell r="M595" t="str">
            <v>Service Package</v>
          </cell>
          <cell r="N595">
            <v>0</v>
          </cell>
          <cell r="P595" t="str">
            <v>Service Package</v>
          </cell>
          <cell r="Q595">
            <v>0</v>
          </cell>
          <cell r="S595" t="str">
            <v>Service Package</v>
          </cell>
          <cell r="T595" t="str">
            <v>Service Package</v>
          </cell>
          <cell r="V595" t="str">
            <v>Service Package</v>
          </cell>
          <cell r="W595" t="str">
            <v>Service Package</v>
          </cell>
          <cell r="Y595" t="str">
            <v>Service Package</v>
          </cell>
          <cell r="Z595" t="str">
            <v>Service Package</v>
          </cell>
          <cell r="AB595" t="str">
            <v>Service Package</v>
          </cell>
          <cell r="AC595" t="str">
            <v>Service Package</v>
          </cell>
          <cell r="AE595" t="str">
            <v>Service Package</v>
          </cell>
          <cell r="AF595" t="str">
            <v>Service Package</v>
          </cell>
          <cell r="AH595" t="str">
            <v>Service Package</v>
          </cell>
          <cell r="AI595">
            <v>2.6599999999999997</v>
          </cell>
          <cell r="AK595" t="str">
            <v>Service Package</v>
          </cell>
          <cell r="AL595">
            <v>0</v>
          </cell>
          <cell r="AN595">
            <v>3.04</v>
          </cell>
          <cell r="AO595">
            <v>3.04</v>
          </cell>
          <cell r="AQ595" t="str">
            <v>Service Package</v>
          </cell>
          <cell r="AR595">
            <v>0</v>
          </cell>
          <cell r="AT595" t="str">
            <v>Service Package</v>
          </cell>
          <cell r="AU595">
            <v>0</v>
          </cell>
          <cell r="AW595" t="str">
            <v>Service Package</v>
          </cell>
          <cell r="AX595">
            <v>0</v>
          </cell>
          <cell r="AZ595" t="str">
            <v>Service Package</v>
          </cell>
          <cell r="BA595">
            <v>0</v>
          </cell>
          <cell r="BC595" t="str">
            <v>Service Package</v>
          </cell>
          <cell r="BD595">
            <v>0</v>
          </cell>
        </row>
        <row r="596">
          <cell r="E596" t="str">
            <v/>
          </cell>
          <cell r="F596" t="str">
            <v/>
          </cell>
          <cell r="I596">
            <v>0.8</v>
          </cell>
          <cell r="J596">
            <v>0</v>
          </cell>
          <cell r="K596">
            <v>0.8</v>
          </cell>
          <cell r="M596" t="str">
            <v>Service Package</v>
          </cell>
          <cell r="N596">
            <v>0</v>
          </cell>
          <cell r="P596" t="str">
            <v>Service Package</v>
          </cell>
          <cell r="Q596">
            <v>0</v>
          </cell>
          <cell r="S596" t="str">
            <v>Service Package</v>
          </cell>
          <cell r="T596" t="str">
            <v>Service Package</v>
          </cell>
          <cell r="V596" t="str">
            <v>Service Package</v>
          </cell>
          <cell r="W596" t="str">
            <v>Service Package</v>
          </cell>
          <cell r="Y596" t="str">
            <v>Service Package</v>
          </cell>
          <cell r="Z596" t="str">
            <v>Service Package</v>
          </cell>
          <cell r="AB596" t="str">
            <v>Service Package</v>
          </cell>
          <cell r="AC596" t="str">
            <v>Service Package</v>
          </cell>
          <cell r="AE596" t="str">
            <v>Service Package</v>
          </cell>
          <cell r="AF596" t="str">
            <v>Service Package</v>
          </cell>
          <cell r="AH596" t="str">
            <v>Service Package</v>
          </cell>
          <cell r="AI596">
            <v>0.7</v>
          </cell>
          <cell r="AK596" t="str">
            <v>Service Package</v>
          </cell>
          <cell r="AL596">
            <v>0</v>
          </cell>
          <cell r="AN596">
            <v>0.8</v>
          </cell>
          <cell r="AO596">
            <v>0.8</v>
          </cell>
          <cell r="AQ596" t="str">
            <v>Service Package</v>
          </cell>
          <cell r="AR596">
            <v>0</v>
          </cell>
          <cell r="AT596" t="str">
            <v>Service Package</v>
          </cell>
          <cell r="AU596">
            <v>0</v>
          </cell>
          <cell r="AW596" t="str">
            <v>Service Package</v>
          </cell>
          <cell r="AX596">
            <v>0</v>
          </cell>
          <cell r="AZ596" t="str">
            <v>Service Package</v>
          </cell>
          <cell r="BA596">
            <v>0</v>
          </cell>
          <cell r="BC596" t="str">
            <v>Service Package</v>
          </cell>
          <cell r="BD596">
            <v>0</v>
          </cell>
        </row>
        <row r="597">
          <cell r="E597" t="str">
            <v/>
          </cell>
          <cell r="F597" t="str">
            <v/>
          </cell>
          <cell r="I597">
            <v>2.64</v>
          </cell>
          <cell r="J597">
            <v>0</v>
          </cell>
          <cell r="K597">
            <v>2.64</v>
          </cell>
          <cell r="M597" t="str">
            <v>Service Package</v>
          </cell>
          <cell r="N597">
            <v>0</v>
          </cell>
          <cell r="P597" t="str">
            <v>Service Package</v>
          </cell>
          <cell r="Q597">
            <v>0</v>
          </cell>
          <cell r="S597" t="str">
            <v>Service Package</v>
          </cell>
          <cell r="T597" t="str">
            <v>Service Package</v>
          </cell>
          <cell r="V597" t="str">
            <v>Service Package</v>
          </cell>
          <cell r="W597" t="str">
            <v>Service Package</v>
          </cell>
          <cell r="Y597" t="str">
            <v>Service Package</v>
          </cell>
          <cell r="Z597" t="str">
            <v>Service Package</v>
          </cell>
          <cell r="AB597" t="str">
            <v>Service Package</v>
          </cell>
          <cell r="AC597" t="str">
            <v>Service Package</v>
          </cell>
          <cell r="AE597" t="str">
            <v>Service Package</v>
          </cell>
          <cell r="AF597" t="str">
            <v>Service Package</v>
          </cell>
          <cell r="AH597" t="str">
            <v>Service Package</v>
          </cell>
          <cell r="AI597">
            <v>2.3099999999999996</v>
          </cell>
          <cell r="AK597" t="str">
            <v>Service Package</v>
          </cell>
          <cell r="AL597">
            <v>0</v>
          </cell>
          <cell r="AN597">
            <v>2.64</v>
          </cell>
          <cell r="AO597">
            <v>2.64</v>
          </cell>
          <cell r="AQ597" t="str">
            <v>Service Package</v>
          </cell>
          <cell r="AR597">
            <v>0</v>
          </cell>
          <cell r="AT597" t="str">
            <v>Service Package</v>
          </cell>
          <cell r="AU597">
            <v>0</v>
          </cell>
          <cell r="AW597" t="str">
            <v>Service Package</v>
          </cell>
          <cell r="AX597">
            <v>0</v>
          </cell>
          <cell r="AZ597" t="str">
            <v>Service Package</v>
          </cell>
          <cell r="BA597">
            <v>0</v>
          </cell>
          <cell r="BC597" t="str">
            <v>Service Package</v>
          </cell>
          <cell r="BD597">
            <v>0</v>
          </cell>
        </row>
        <row r="598">
          <cell r="E598" t="str">
            <v/>
          </cell>
          <cell r="F598" t="str">
            <v/>
          </cell>
          <cell r="I598">
            <v>2.64</v>
          </cell>
          <cell r="J598">
            <v>0</v>
          </cell>
          <cell r="K598">
            <v>2.64</v>
          </cell>
          <cell r="M598" t="str">
            <v>Service Package</v>
          </cell>
          <cell r="N598">
            <v>0</v>
          </cell>
          <cell r="P598" t="str">
            <v>Service Package</v>
          </cell>
          <cell r="Q598">
            <v>0</v>
          </cell>
          <cell r="S598" t="str">
            <v>Service Package</v>
          </cell>
          <cell r="T598" t="str">
            <v>Service Package</v>
          </cell>
          <cell r="V598" t="str">
            <v>Service Package</v>
          </cell>
          <cell r="W598" t="str">
            <v>Service Package</v>
          </cell>
          <cell r="Y598" t="str">
            <v>Service Package</v>
          </cell>
          <cell r="Z598" t="str">
            <v>Service Package</v>
          </cell>
          <cell r="AB598" t="str">
            <v>Service Package</v>
          </cell>
          <cell r="AC598" t="str">
            <v>Service Package</v>
          </cell>
          <cell r="AE598" t="str">
            <v>Service Package</v>
          </cell>
          <cell r="AF598" t="str">
            <v>Service Package</v>
          </cell>
          <cell r="AH598" t="str">
            <v>Service Package</v>
          </cell>
          <cell r="AI598">
            <v>2.3099999999999996</v>
          </cell>
          <cell r="AK598" t="str">
            <v>Service Package</v>
          </cell>
          <cell r="AL598">
            <v>0</v>
          </cell>
          <cell r="AN598">
            <v>2.64</v>
          </cell>
          <cell r="AO598">
            <v>2.64</v>
          </cell>
          <cell r="AQ598" t="str">
            <v>Service Package</v>
          </cell>
          <cell r="AR598">
            <v>0</v>
          </cell>
          <cell r="AT598" t="str">
            <v>Service Package</v>
          </cell>
          <cell r="AU598">
            <v>0</v>
          </cell>
          <cell r="AW598" t="str">
            <v>Service Package</v>
          </cell>
          <cell r="AX598">
            <v>0</v>
          </cell>
          <cell r="AZ598" t="str">
            <v>Service Package</v>
          </cell>
          <cell r="BA598">
            <v>0</v>
          </cell>
          <cell r="BC598" t="str">
            <v>Service Package</v>
          </cell>
          <cell r="BD598">
            <v>0</v>
          </cell>
        </row>
        <row r="599">
          <cell r="E599" t="str">
            <v/>
          </cell>
          <cell r="F599" t="str">
            <v/>
          </cell>
          <cell r="I599">
            <v>2.72</v>
          </cell>
          <cell r="J599">
            <v>0</v>
          </cell>
          <cell r="K599">
            <v>2.72</v>
          </cell>
          <cell r="M599" t="str">
            <v>Service Package</v>
          </cell>
          <cell r="N599">
            <v>0</v>
          </cell>
          <cell r="P599" t="str">
            <v>Service Package</v>
          </cell>
          <cell r="Q599">
            <v>0</v>
          </cell>
          <cell r="S599" t="str">
            <v>Service Package</v>
          </cell>
          <cell r="T599" t="str">
            <v>Service Package</v>
          </cell>
          <cell r="V599" t="str">
            <v>Service Package</v>
          </cell>
          <cell r="W599" t="str">
            <v>Service Package</v>
          </cell>
          <cell r="Y599" t="str">
            <v>Service Package</v>
          </cell>
          <cell r="Z599" t="str">
            <v>Service Package</v>
          </cell>
          <cell r="AB599" t="str">
            <v>Service Package</v>
          </cell>
          <cell r="AC599" t="str">
            <v>Service Package</v>
          </cell>
          <cell r="AE599" t="str">
            <v>Service Package</v>
          </cell>
          <cell r="AF599" t="str">
            <v>Service Package</v>
          </cell>
          <cell r="AH599" t="str">
            <v>Service Package</v>
          </cell>
          <cell r="AI599">
            <v>2.38</v>
          </cell>
          <cell r="AK599" t="str">
            <v>Service Package</v>
          </cell>
          <cell r="AL599">
            <v>0</v>
          </cell>
          <cell r="AN599">
            <v>2.72</v>
          </cell>
          <cell r="AO599">
            <v>2.72</v>
          </cell>
          <cell r="AQ599" t="str">
            <v>Service Package</v>
          </cell>
          <cell r="AR599">
            <v>0</v>
          </cell>
          <cell r="AT599" t="str">
            <v>Service Package</v>
          </cell>
          <cell r="AU599">
            <v>0</v>
          </cell>
          <cell r="AW599" t="str">
            <v>Service Package</v>
          </cell>
          <cell r="AX599">
            <v>0</v>
          </cell>
          <cell r="AZ599" t="str">
            <v>Service Package</v>
          </cell>
          <cell r="BA599">
            <v>0</v>
          </cell>
          <cell r="BC599" t="str">
            <v>Service Package</v>
          </cell>
          <cell r="BD599">
            <v>0</v>
          </cell>
        </row>
        <row r="600">
          <cell r="E600" t="str">
            <v/>
          </cell>
          <cell r="F600" t="str">
            <v/>
          </cell>
          <cell r="I600">
            <v>2.72</v>
          </cell>
          <cell r="J600">
            <v>0</v>
          </cell>
          <cell r="K600">
            <v>2.72</v>
          </cell>
          <cell r="M600" t="str">
            <v>Service Package</v>
          </cell>
          <cell r="N600">
            <v>0</v>
          </cell>
          <cell r="P600" t="str">
            <v>Service Package</v>
          </cell>
          <cell r="Q600">
            <v>0</v>
          </cell>
          <cell r="S600" t="str">
            <v>Service Package</v>
          </cell>
          <cell r="T600" t="str">
            <v>Service Package</v>
          </cell>
          <cell r="V600" t="str">
            <v>Service Package</v>
          </cell>
          <cell r="W600" t="str">
            <v>Service Package</v>
          </cell>
          <cell r="Y600" t="str">
            <v>Service Package</v>
          </cell>
          <cell r="Z600" t="str">
            <v>Service Package</v>
          </cell>
          <cell r="AB600" t="str">
            <v>Service Package</v>
          </cell>
          <cell r="AC600" t="str">
            <v>Service Package</v>
          </cell>
          <cell r="AE600" t="str">
            <v>Service Package</v>
          </cell>
          <cell r="AF600" t="str">
            <v>Service Package</v>
          </cell>
          <cell r="AH600" t="str">
            <v>Service Package</v>
          </cell>
          <cell r="AI600">
            <v>2.38</v>
          </cell>
          <cell r="AK600" t="str">
            <v>Service Package</v>
          </cell>
          <cell r="AL600">
            <v>0</v>
          </cell>
          <cell r="AN600">
            <v>2.72</v>
          </cell>
          <cell r="AO600">
            <v>2.72</v>
          </cell>
          <cell r="AQ600" t="str">
            <v>Service Package</v>
          </cell>
          <cell r="AR600">
            <v>0</v>
          </cell>
          <cell r="AT600" t="str">
            <v>Service Package</v>
          </cell>
          <cell r="AU600">
            <v>0</v>
          </cell>
          <cell r="AW600" t="str">
            <v>Service Package</v>
          </cell>
          <cell r="AX600">
            <v>0</v>
          </cell>
          <cell r="AZ600" t="str">
            <v>Service Package</v>
          </cell>
          <cell r="BA600">
            <v>0</v>
          </cell>
          <cell r="BC600" t="str">
            <v>Service Package</v>
          </cell>
          <cell r="BD600">
            <v>0</v>
          </cell>
        </row>
        <row r="601">
          <cell r="E601" t="str">
            <v>J1630</v>
          </cell>
          <cell r="G601" t="str">
            <v>N</v>
          </cell>
          <cell r="I601">
            <v>19.52</v>
          </cell>
          <cell r="J601">
            <v>0</v>
          </cell>
          <cell r="K601">
            <v>19.52</v>
          </cell>
          <cell r="M601" t="str">
            <v>Service Package</v>
          </cell>
          <cell r="N601">
            <v>0</v>
          </cell>
          <cell r="P601" t="str">
            <v>Service Package</v>
          </cell>
          <cell r="Q601">
            <v>0</v>
          </cell>
          <cell r="S601" t="str">
            <v>Service Package</v>
          </cell>
          <cell r="T601" t="str">
            <v>Service Package</v>
          </cell>
          <cell r="V601" t="str">
            <v>Service Package</v>
          </cell>
          <cell r="W601" t="str">
            <v>Service Package</v>
          </cell>
          <cell r="Y601" t="str">
            <v>Service Package</v>
          </cell>
          <cell r="Z601" t="str">
            <v>Service Package</v>
          </cell>
          <cell r="AB601" t="str">
            <v>Service Package</v>
          </cell>
          <cell r="AC601" t="str">
            <v>Service Package</v>
          </cell>
          <cell r="AE601" t="str">
            <v>Service Package</v>
          </cell>
          <cell r="AF601" t="str">
            <v>Service Package</v>
          </cell>
          <cell r="AH601" t="str">
            <v>Service Package</v>
          </cell>
          <cell r="AI601">
            <v>17.079999999999998</v>
          </cell>
          <cell r="AK601" t="str">
            <v>Service Package</v>
          </cell>
          <cell r="AL601">
            <v>0</v>
          </cell>
          <cell r="AN601">
            <v>19.52</v>
          </cell>
          <cell r="AO601">
            <v>19.52</v>
          </cell>
          <cell r="AQ601" t="str">
            <v>Service Package</v>
          </cell>
          <cell r="AR601">
            <v>1.32</v>
          </cell>
          <cell r="AT601" t="str">
            <v>Service Package</v>
          </cell>
          <cell r="AU601">
            <v>0</v>
          </cell>
          <cell r="AW601" t="str">
            <v>Service Package</v>
          </cell>
          <cell r="AX601">
            <v>0</v>
          </cell>
          <cell r="AZ601" t="str">
            <v>Service Package</v>
          </cell>
          <cell r="BA601">
            <v>0</v>
          </cell>
          <cell r="BC601" t="str">
            <v>Service Package</v>
          </cell>
          <cell r="BD601">
            <v>0</v>
          </cell>
        </row>
        <row r="602">
          <cell r="E602" t="str">
            <v>J1630</v>
          </cell>
          <cell r="G602" t="str">
            <v>N</v>
          </cell>
          <cell r="I602">
            <v>15.840000000000002</v>
          </cell>
          <cell r="J602">
            <v>0</v>
          </cell>
          <cell r="K602">
            <v>15.840000000000002</v>
          </cell>
          <cell r="M602" t="str">
            <v>Service Package</v>
          </cell>
          <cell r="N602">
            <v>0</v>
          </cell>
          <cell r="P602" t="str">
            <v>Service Package</v>
          </cell>
          <cell r="Q602">
            <v>0</v>
          </cell>
          <cell r="S602" t="str">
            <v>Service Package</v>
          </cell>
          <cell r="T602" t="str">
            <v>Service Package</v>
          </cell>
          <cell r="V602" t="str">
            <v>Service Package</v>
          </cell>
          <cell r="W602" t="str">
            <v>Service Package</v>
          </cell>
          <cell r="Y602" t="str">
            <v>Service Package</v>
          </cell>
          <cell r="Z602" t="str">
            <v>Service Package</v>
          </cell>
          <cell r="AB602" t="str">
            <v>Service Package</v>
          </cell>
          <cell r="AC602" t="str">
            <v>Service Package</v>
          </cell>
          <cell r="AE602" t="str">
            <v>Service Package</v>
          </cell>
          <cell r="AF602" t="str">
            <v>Service Package</v>
          </cell>
          <cell r="AH602" t="str">
            <v>Service Package</v>
          </cell>
          <cell r="AI602">
            <v>13.86</v>
          </cell>
          <cell r="AK602" t="str">
            <v>Service Package</v>
          </cell>
          <cell r="AL602">
            <v>0</v>
          </cell>
          <cell r="AN602">
            <v>15.840000000000002</v>
          </cell>
          <cell r="AO602">
            <v>15.840000000000002</v>
          </cell>
          <cell r="AQ602" t="str">
            <v>Service Package</v>
          </cell>
          <cell r="AR602">
            <v>1.32</v>
          </cell>
          <cell r="AT602" t="str">
            <v>Service Package</v>
          </cell>
          <cell r="AU602">
            <v>0</v>
          </cell>
          <cell r="AW602" t="str">
            <v>Service Package</v>
          </cell>
          <cell r="AX602">
            <v>0</v>
          </cell>
          <cell r="AZ602" t="str">
            <v>Service Package</v>
          </cell>
          <cell r="BA602">
            <v>0</v>
          </cell>
          <cell r="BC602" t="str">
            <v>Service Package</v>
          </cell>
          <cell r="BD602">
            <v>0</v>
          </cell>
        </row>
        <row r="603">
          <cell r="E603" t="str">
            <v>A9548</v>
          </cell>
          <cell r="G603" t="str">
            <v>N</v>
          </cell>
          <cell r="I603">
            <v>466.66400000000004</v>
          </cell>
          <cell r="J603">
            <v>0</v>
          </cell>
          <cell r="K603">
            <v>819.91</v>
          </cell>
          <cell r="M603" t="str">
            <v>Service Package</v>
          </cell>
          <cell r="N603">
            <v>0</v>
          </cell>
          <cell r="P603" t="str">
            <v>Service Package</v>
          </cell>
          <cell r="Q603">
            <v>0</v>
          </cell>
          <cell r="S603" t="str">
            <v>Service Package</v>
          </cell>
          <cell r="T603" t="str">
            <v>Service Package</v>
          </cell>
          <cell r="V603" t="str">
            <v>Service Package</v>
          </cell>
          <cell r="W603" t="str">
            <v>Service Package</v>
          </cell>
          <cell r="Y603" t="str">
            <v>Service Package</v>
          </cell>
          <cell r="Z603" t="str">
            <v>Service Package</v>
          </cell>
          <cell r="AB603" t="str">
            <v>Service Package</v>
          </cell>
          <cell r="AC603" t="str">
            <v>Service Package</v>
          </cell>
          <cell r="AE603" t="str">
            <v>Service Package</v>
          </cell>
          <cell r="AF603" t="str">
            <v>Service Package</v>
          </cell>
          <cell r="AH603" t="str">
            <v>Service Package</v>
          </cell>
          <cell r="AI603">
            <v>408.33100000000002</v>
          </cell>
          <cell r="AK603" t="str">
            <v>Service Package</v>
          </cell>
          <cell r="AL603">
            <v>0</v>
          </cell>
          <cell r="AN603">
            <v>466.66400000000004</v>
          </cell>
          <cell r="AO603">
            <v>466.66400000000004</v>
          </cell>
          <cell r="AQ603" t="str">
            <v>Service Package</v>
          </cell>
          <cell r="AR603">
            <v>819.91</v>
          </cell>
          <cell r="AT603" t="str">
            <v>Service Package</v>
          </cell>
          <cell r="AU603">
            <v>0</v>
          </cell>
          <cell r="AW603" t="str">
            <v>Service Package</v>
          </cell>
          <cell r="AX603" t="str">
            <v>Service Package</v>
          </cell>
          <cell r="AZ603" t="str">
            <v>Service Package</v>
          </cell>
          <cell r="BA603">
            <v>0</v>
          </cell>
          <cell r="BC603" t="str">
            <v>Service Package</v>
          </cell>
          <cell r="BD603">
            <v>0</v>
          </cell>
        </row>
        <row r="604">
          <cell r="E604" t="str">
            <v>A9516</v>
          </cell>
          <cell r="G604" t="str">
            <v>N</v>
          </cell>
          <cell r="I604">
            <v>218.80799999999999</v>
          </cell>
          <cell r="J604">
            <v>0</v>
          </cell>
          <cell r="K604">
            <v>218.80799999999999</v>
          </cell>
          <cell r="M604" t="str">
            <v>Service Package</v>
          </cell>
          <cell r="N604">
            <v>0</v>
          </cell>
          <cell r="P604" t="str">
            <v>Service Package</v>
          </cell>
          <cell r="Q604">
            <v>0</v>
          </cell>
          <cell r="S604" t="str">
            <v>Service Package</v>
          </cell>
          <cell r="T604" t="str">
            <v>Service Package</v>
          </cell>
          <cell r="V604" t="str">
            <v>Service Package</v>
          </cell>
          <cell r="W604" t="str">
            <v>Service Package</v>
          </cell>
          <cell r="Y604" t="str">
            <v>Service Package</v>
          </cell>
          <cell r="Z604" t="str">
            <v>Service Package</v>
          </cell>
          <cell r="AB604" t="str">
            <v>Service Package</v>
          </cell>
          <cell r="AC604" t="str">
            <v>Service Package</v>
          </cell>
          <cell r="AE604" t="str">
            <v>Service Package</v>
          </cell>
          <cell r="AF604" t="str">
            <v>Service Package</v>
          </cell>
          <cell r="AH604" t="str">
            <v>Service Package</v>
          </cell>
          <cell r="AI604">
            <v>191.45699999999999</v>
          </cell>
          <cell r="AK604" t="str">
            <v>Service Package</v>
          </cell>
          <cell r="AL604">
            <v>0</v>
          </cell>
          <cell r="AN604">
            <v>218.80799999999999</v>
          </cell>
          <cell r="AO604">
            <v>218.80799999999999</v>
          </cell>
          <cell r="AQ604" t="str">
            <v>Service Package</v>
          </cell>
          <cell r="AR604">
            <v>0</v>
          </cell>
          <cell r="AT604" t="str">
            <v>Service Package</v>
          </cell>
          <cell r="AU604">
            <v>0</v>
          </cell>
          <cell r="AW604" t="str">
            <v>Service Package</v>
          </cell>
          <cell r="AX604" t="str">
            <v>Service Package</v>
          </cell>
          <cell r="AZ604" t="str">
            <v>Service Package</v>
          </cell>
          <cell r="BA604">
            <v>0</v>
          </cell>
          <cell r="BC604" t="str">
            <v>Service Package</v>
          </cell>
          <cell r="BD604">
            <v>0</v>
          </cell>
        </row>
        <row r="605">
          <cell r="E605" t="str">
            <v>A9508</v>
          </cell>
          <cell r="G605" t="str">
            <v>N</v>
          </cell>
          <cell r="I605">
            <v>834.78400000000011</v>
          </cell>
          <cell r="J605">
            <v>0</v>
          </cell>
          <cell r="K605">
            <v>834.78400000000011</v>
          </cell>
          <cell r="M605" t="str">
            <v>Service Package</v>
          </cell>
          <cell r="N605">
            <v>0</v>
          </cell>
          <cell r="P605" t="str">
            <v>Service Package</v>
          </cell>
          <cell r="Q605">
            <v>0</v>
          </cell>
          <cell r="S605" t="str">
            <v>Service Package</v>
          </cell>
          <cell r="T605" t="str">
            <v>Service Package</v>
          </cell>
          <cell r="V605" t="str">
            <v>Service Package</v>
          </cell>
          <cell r="W605" t="str">
            <v>Service Package</v>
          </cell>
          <cell r="Y605" t="str">
            <v>Service Package</v>
          </cell>
          <cell r="Z605" t="str">
            <v>Service Package</v>
          </cell>
          <cell r="AB605" t="str">
            <v>Service Package</v>
          </cell>
          <cell r="AC605" t="str">
            <v>Service Package</v>
          </cell>
          <cell r="AE605" t="str">
            <v>Service Package</v>
          </cell>
          <cell r="AF605" t="str">
            <v>Service Package</v>
          </cell>
          <cell r="AH605" t="str">
            <v>Service Package</v>
          </cell>
          <cell r="AI605">
            <v>730.43599999999992</v>
          </cell>
          <cell r="AK605" t="str">
            <v>Service Package</v>
          </cell>
          <cell r="AL605">
            <v>0</v>
          </cell>
          <cell r="AN605">
            <v>834.78400000000011</v>
          </cell>
          <cell r="AO605">
            <v>834.78400000000011</v>
          </cell>
          <cell r="AQ605" t="str">
            <v>Service Package</v>
          </cell>
          <cell r="AR605">
            <v>0</v>
          </cell>
          <cell r="AT605" t="str">
            <v>Service Package</v>
          </cell>
          <cell r="AU605">
            <v>0</v>
          </cell>
          <cell r="AW605" t="str">
            <v>Service Package</v>
          </cell>
          <cell r="AX605" t="str">
            <v>Service Package</v>
          </cell>
          <cell r="AZ605" t="str">
            <v>Service Package</v>
          </cell>
          <cell r="BA605">
            <v>0</v>
          </cell>
          <cell r="BC605" t="str">
            <v>Service Package</v>
          </cell>
          <cell r="BD605">
            <v>0</v>
          </cell>
        </row>
        <row r="606">
          <cell r="E606" t="str">
            <v>A9563</v>
          </cell>
          <cell r="G606" t="str">
            <v>K</v>
          </cell>
          <cell r="I606">
            <v>482.08000000000004</v>
          </cell>
          <cell r="J606">
            <v>0</v>
          </cell>
          <cell r="K606">
            <v>482.08000000000004</v>
          </cell>
          <cell r="M606" t="str">
            <v>Service Package</v>
          </cell>
          <cell r="N606">
            <v>36.94</v>
          </cell>
          <cell r="P606" t="str">
            <v>Service Package</v>
          </cell>
          <cell r="Q606">
            <v>0</v>
          </cell>
          <cell r="S606" t="str">
            <v>Service Package</v>
          </cell>
          <cell r="T606" t="str">
            <v>Service Package</v>
          </cell>
          <cell r="V606" t="str">
            <v>Service Package</v>
          </cell>
          <cell r="W606" t="str">
            <v>Service Package</v>
          </cell>
          <cell r="Y606" t="str">
            <v>Service Package</v>
          </cell>
          <cell r="Z606" t="str">
            <v>Service Package</v>
          </cell>
          <cell r="AB606" t="str">
            <v>Service Package</v>
          </cell>
          <cell r="AC606" t="str">
            <v>Service Package</v>
          </cell>
          <cell r="AE606" t="str">
            <v>Service Package</v>
          </cell>
          <cell r="AF606" t="str">
            <v>Service Package</v>
          </cell>
          <cell r="AH606" t="str">
            <v>Service Package</v>
          </cell>
          <cell r="AI606">
            <v>421.82</v>
          </cell>
          <cell r="AK606" t="str">
            <v>Service Package</v>
          </cell>
          <cell r="AL606">
            <v>55.41</v>
          </cell>
          <cell r="AN606">
            <v>482.08000000000004</v>
          </cell>
          <cell r="AO606">
            <v>482.08000000000004</v>
          </cell>
          <cell r="AQ606" t="str">
            <v>Service Package</v>
          </cell>
          <cell r="AR606">
            <v>42.11</v>
          </cell>
          <cell r="AT606" t="str">
            <v>Service Package</v>
          </cell>
          <cell r="AU606">
            <v>36.94</v>
          </cell>
          <cell r="AW606" t="str">
            <v>Service Package</v>
          </cell>
          <cell r="AX606" t="str">
            <v>Service Package</v>
          </cell>
          <cell r="AZ606" t="str">
            <v>Service Package</v>
          </cell>
          <cell r="BA606">
            <v>35.092999999999996</v>
          </cell>
          <cell r="BC606" t="str">
            <v>Service Package</v>
          </cell>
          <cell r="BD606">
            <v>36.94</v>
          </cell>
        </row>
        <row r="607">
          <cell r="E607" t="str">
            <v>A9562</v>
          </cell>
          <cell r="G607" t="str">
            <v>N</v>
          </cell>
          <cell r="I607">
            <v>542.43200000000002</v>
          </cell>
          <cell r="J607">
            <v>0</v>
          </cell>
          <cell r="K607">
            <v>542.43200000000002</v>
          </cell>
          <cell r="M607" t="str">
            <v>Service Package</v>
          </cell>
          <cell r="N607">
            <v>0</v>
          </cell>
          <cell r="P607" t="str">
            <v>Service Package</v>
          </cell>
          <cell r="Q607">
            <v>0</v>
          </cell>
          <cell r="S607" t="str">
            <v>Service Package</v>
          </cell>
          <cell r="T607" t="str">
            <v>Service Package</v>
          </cell>
          <cell r="V607" t="str">
            <v>Service Package</v>
          </cell>
          <cell r="W607" t="str">
            <v>Service Package</v>
          </cell>
          <cell r="Y607" t="str">
            <v>Service Package</v>
          </cell>
          <cell r="Z607" t="str">
            <v>Service Package</v>
          </cell>
          <cell r="AB607" t="str">
            <v>Service Package</v>
          </cell>
          <cell r="AC607" t="str">
            <v>Service Package</v>
          </cell>
          <cell r="AE607" t="str">
            <v>Service Package</v>
          </cell>
          <cell r="AF607" t="str">
            <v>Service Package</v>
          </cell>
          <cell r="AH607" t="str">
            <v>Service Package</v>
          </cell>
          <cell r="AI607">
            <v>474.62799999999993</v>
          </cell>
          <cell r="AK607" t="str">
            <v>Service Package</v>
          </cell>
          <cell r="AL607">
            <v>0</v>
          </cell>
          <cell r="AN607">
            <v>542.43200000000002</v>
          </cell>
          <cell r="AO607">
            <v>542.43200000000002</v>
          </cell>
          <cell r="AQ607" t="str">
            <v>Service Package</v>
          </cell>
          <cell r="AR607">
            <v>0</v>
          </cell>
          <cell r="AT607" t="str">
            <v>Service Package</v>
          </cell>
          <cell r="AU607">
            <v>0</v>
          </cell>
          <cell r="AW607" t="str">
            <v>Service Package</v>
          </cell>
          <cell r="AX607" t="str">
            <v>Service Package</v>
          </cell>
          <cell r="AZ607" t="str">
            <v>Service Package</v>
          </cell>
          <cell r="BA607">
            <v>0</v>
          </cell>
          <cell r="BC607" t="str">
            <v>Service Package</v>
          </cell>
          <cell r="BD607">
            <v>0</v>
          </cell>
        </row>
        <row r="608">
          <cell r="E608" t="str">
            <v>A6449</v>
          </cell>
          <cell r="G608" t="str">
            <v>N</v>
          </cell>
          <cell r="I608">
            <v>2.8800000000000003</v>
          </cell>
          <cell r="J608">
            <v>0</v>
          </cell>
          <cell r="K608">
            <v>3.5</v>
          </cell>
          <cell r="M608" t="str">
            <v>Service Package</v>
          </cell>
          <cell r="N608">
            <v>0</v>
          </cell>
          <cell r="P608" t="str">
            <v>Service Package</v>
          </cell>
          <cell r="Q608">
            <v>1.8</v>
          </cell>
          <cell r="S608" t="str">
            <v>Service Package</v>
          </cell>
          <cell r="T608" t="str">
            <v>Service Package</v>
          </cell>
          <cell r="V608" t="str">
            <v>Service Package</v>
          </cell>
          <cell r="W608" t="str">
            <v>Service Package</v>
          </cell>
          <cell r="Y608" t="str">
            <v>Service Package</v>
          </cell>
          <cell r="Z608" t="str">
            <v>Service Package</v>
          </cell>
          <cell r="AB608" t="str">
            <v>Service Package</v>
          </cell>
          <cell r="AC608" t="str">
            <v>Service Package</v>
          </cell>
          <cell r="AE608" t="str">
            <v>Service Package</v>
          </cell>
          <cell r="AF608" t="str">
            <v>Service Package</v>
          </cell>
          <cell r="AH608" t="str">
            <v>Service Package</v>
          </cell>
          <cell r="AI608">
            <v>2.52</v>
          </cell>
          <cell r="AK608" t="str">
            <v>Service Package</v>
          </cell>
          <cell r="AL608">
            <v>0</v>
          </cell>
          <cell r="AN608">
            <v>2.8800000000000003</v>
          </cell>
          <cell r="AO608">
            <v>2.8800000000000003</v>
          </cell>
          <cell r="AQ608" t="str">
            <v>Service Package</v>
          </cell>
          <cell r="AR608">
            <v>3.5</v>
          </cell>
          <cell r="AT608" t="str">
            <v>Service Package</v>
          </cell>
          <cell r="AU608">
            <v>0</v>
          </cell>
          <cell r="AW608" t="str">
            <v>Service Package</v>
          </cell>
          <cell r="AX608" t="str">
            <v>Service Package</v>
          </cell>
          <cell r="AZ608" t="str">
            <v>Service Package</v>
          </cell>
          <cell r="BA608">
            <v>0</v>
          </cell>
          <cell r="BC608" t="str">
            <v>Service Package</v>
          </cell>
          <cell r="BD608">
            <v>0</v>
          </cell>
        </row>
        <row r="609">
          <cell r="E609">
            <v>73050</v>
          </cell>
          <cell r="G609" t="str">
            <v>Q1</v>
          </cell>
          <cell r="I609">
            <v>150.232</v>
          </cell>
          <cell r="J609">
            <v>75.726780000000005</v>
          </cell>
          <cell r="K609">
            <v>173.76</v>
          </cell>
          <cell r="M609" t="str">
            <v>Service Package</v>
          </cell>
          <cell r="N609">
            <v>79.712400000000002</v>
          </cell>
          <cell r="P609" t="str">
            <v>Service Package</v>
          </cell>
          <cell r="Q609">
            <v>119.5686</v>
          </cell>
          <cell r="S609" t="str">
            <v>Service Package</v>
          </cell>
          <cell r="T609" t="str">
            <v>Service Package</v>
          </cell>
          <cell r="V609" t="str">
            <v>Service Package</v>
          </cell>
          <cell r="W609" t="str">
            <v>Service Package</v>
          </cell>
          <cell r="Y609" t="str">
            <v>Service Package</v>
          </cell>
          <cell r="Z609" t="str">
            <v>Service Package</v>
          </cell>
          <cell r="AB609" t="str">
            <v>Service Package</v>
          </cell>
          <cell r="AC609" t="str">
            <v>Service Package</v>
          </cell>
          <cell r="AE609" t="str">
            <v>Service Package</v>
          </cell>
          <cell r="AF609" t="str">
            <v>Service Package</v>
          </cell>
          <cell r="AH609" t="str">
            <v>Service Package</v>
          </cell>
          <cell r="AI609">
            <v>140.8425</v>
          </cell>
          <cell r="AK609" t="str">
            <v>Service Package</v>
          </cell>
          <cell r="AL609">
            <v>119.5686</v>
          </cell>
          <cell r="AN609">
            <v>150.232</v>
          </cell>
          <cell r="AO609">
            <v>150.232</v>
          </cell>
          <cell r="AQ609" t="str">
            <v>Service Package</v>
          </cell>
          <cell r="AR609">
            <v>173.76</v>
          </cell>
          <cell r="AT609" t="str">
            <v>Service Package</v>
          </cell>
          <cell r="AU609">
            <v>79.712400000000002</v>
          </cell>
          <cell r="AW609" t="str">
            <v>Service Package</v>
          </cell>
          <cell r="AX609" t="str">
            <v>Service Package</v>
          </cell>
          <cell r="AZ609" t="str">
            <v>Service Package</v>
          </cell>
          <cell r="BA609">
            <v>75.726780000000005</v>
          </cell>
          <cell r="BC609" t="str">
            <v>Service Package</v>
          </cell>
          <cell r="BD609">
            <v>79.712400000000002</v>
          </cell>
        </row>
        <row r="610">
          <cell r="E610" t="str">
            <v>G0010</v>
          </cell>
          <cell r="G610" t="str">
            <v>S</v>
          </cell>
          <cell r="I610">
            <v>53.808000000000007</v>
          </cell>
          <cell r="J610">
            <v>33.630000000000003</v>
          </cell>
          <cell r="K610">
            <v>63.56</v>
          </cell>
          <cell r="M610" t="str">
            <v>Service Package</v>
          </cell>
          <cell r="N610">
            <v>38.874475000000004</v>
          </cell>
          <cell r="P610" t="str">
            <v>Service Package</v>
          </cell>
          <cell r="Q610">
            <v>33.630000000000003</v>
          </cell>
          <cell r="S610" t="str">
            <v>Service Package</v>
          </cell>
          <cell r="T610" t="str">
            <v>Service Package</v>
          </cell>
          <cell r="V610" t="str">
            <v>Service Package</v>
          </cell>
          <cell r="W610" t="str">
            <v>Service Package</v>
          </cell>
          <cell r="Y610" t="str">
            <v>Service Package</v>
          </cell>
          <cell r="Z610" t="str">
            <v>Service Package</v>
          </cell>
          <cell r="AB610" t="str">
            <v>Service Package</v>
          </cell>
          <cell r="AC610" t="str">
            <v>Service Package</v>
          </cell>
          <cell r="AE610" t="str">
            <v>Service Package</v>
          </cell>
          <cell r="AF610" t="str">
            <v>Service Package</v>
          </cell>
          <cell r="AH610" t="str">
            <v>Service Package</v>
          </cell>
          <cell r="AI610">
            <v>47.082000000000001</v>
          </cell>
          <cell r="AK610" t="str">
            <v>Service Package</v>
          </cell>
          <cell r="AL610">
            <v>58.311712500000006</v>
          </cell>
          <cell r="AN610">
            <v>53.808000000000007</v>
          </cell>
          <cell r="AO610">
            <v>53.808000000000007</v>
          </cell>
          <cell r="AQ610" t="str">
            <v>Service Package</v>
          </cell>
          <cell r="AR610">
            <v>63.56</v>
          </cell>
          <cell r="AT610" t="str">
            <v>Service Package</v>
          </cell>
          <cell r="AU610">
            <v>38.874475000000004</v>
          </cell>
          <cell r="AW610" t="str">
            <v>Service Package</v>
          </cell>
          <cell r="AX610" t="str">
            <v>Service Package</v>
          </cell>
          <cell r="AZ610" t="str">
            <v>Service Package</v>
          </cell>
          <cell r="BA610">
            <v>36.93075125</v>
          </cell>
          <cell r="BC610" t="str">
            <v>Service Package</v>
          </cell>
          <cell r="BD610">
            <v>38.874475000000004</v>
          </cell>
        </row>
        <row r="611">
          <cell r="E611" t="str">
            <v>G0008</v>
          </cell>
          <cell r="G611" t="str">
            <v>S</v>
          </cell>
          <cell r="I611">
            <v>53.808000000000007</v>
          </cell>
          <cell r="J611">
            <v>20.5</v>
          </cell>
          <cell r="K611">
            <v>63.56</v>
          </cell>
          <cell r="M611" t="str">
            <v>Service Package</v>
          </cell>
          <cell r="N611">
            <v>38.874475000000004</v>
          </cell>
          <cell r="P611" t="str">
            <v>Service Package</v>
          </cell>
          <cell r="Q611">
            <v>33.630000000000003</v>
          </cell>
          <cell r="S611" t="str">
            <v>Service Package</v>
          </cell>
          <cell r="T611" t="str">
            <v>Service Package</v>
          </cell>
          <cell r="V611" t="str">
            <v>Service Package</v>
          </cell>
          <cell r="W611" t="str">
            <v>Service Package</v>
          </cell>
          <cell r="Y611" t="str">
            <v>Service Package</v>
          </cell>
          <cell r="Z611" t="str">
            <v>Service Package</v>
          </cell>
          <cell r="AB611" t="str">
            <v>Service Package</v>
          </cell>
          <cell r="AC611" t="str">
            <v>Service Package</v>
          </cell>
          <cell r="AE611" t="str">
            <v>Service Package</v>
          </cell>
          <cell r="AF611" t="str">
            <v>Service Package</v>
          </cell>
          <cell r="AH611" t="str">
            <v>Service Package</v>
          </cell>
          <cell r="AI611">
            <v>47.082000000000001</v>
          </cell>
          <cell r="AK611" t="str">
            <v>Service Package</v>
          </cell>
          <cell r="AL611">
            <v>58.311712500000006</v>
          </cell>
          <cell r="AN611">
            <v>53.808000000000007</v>
          </cell>
          <cell r="AO611">
            <v>53.808000000000007</v>
          </cell>
          <cell r="AQ611" t="str">
            <v>Service Package</v>
          </cell>
          <cell r="AR611">
            <v>63.56</v>
          </cell>
          <cell r="AT611" t="str">
            <v>Service Package</v>
          </cell>
          <cell r="AU611">
            <v>38.874475000000004</v>
          </cell>
          <cell r="AW611" t="str">
            <v>Service Package</v>
          </cell>
          <cell r="AX611" t="str">
            <v>Service Package</v>
          </cell>
          <cell r="AZ611" t="str">
            <v>Service Package</v>
          </cell>
          <cell r="BA611">
            <v>36.93075125</v>
          </cell>
          <cell r="BC611" t="str">
            <v>Service Package</v>
          </cell>
          <cell r="BD611">
            <v>20.5</v>
          </cell>
        </row>
        <row r="612">
          <cell r="E612" t="str">
            <v>G0009</v>
          </cell>
          <cell r="G612" t="str">
            <v>S</v>
          </cell>
          <cell r="I612">
            <v>53.808000000000007</v>
          </cell>
          <cell r="J612">
            <v>33.630000000000003</v>
          </cell>
          <cell r="K612">
            <v>63.56</v>
          </cell>
          <cell r="M612" t="str">
            <v>Service Package</v>
          </cell>
          <cell r="N612">
            <v>38.874475000000004</v>
          </cell>
          <cell r="P612" t="str">
            <v>Service Package</v>
          </cell>
          <cell r="Q612">
            <v>33.630000000000003</v>
          </cell>
          <cell r="S612" t="str">
            <v>Service Package</v>
          </cell>
          <cell r="T612" t="str">
            <v>Service Package</v>
          </cell>
          <cell r="V612" t="str">
            <v>Service Package</v>
          </cell>
          <cell r="W612" t="str">
            <v>Service Package</v>
          </cell>
          <cell r="Y612" t="str">
            <v>Service Package</v>
          </cell>
          <cell r="Z612" t="str">
            <v>Service Package</v>
          </cell>
          <cell r="AB612" t="str">
            <v>Service Package</v>
          </cell>
          <cell r="AC612" t="str">
            <v>Service Package</v>
          </cell>
          <cell r="AE612" t="str">
            <v>Service Package</v>
          </cell>
          <cell r="AF612" t="str">
            <v>Service Package</v>
          </cell>
          <cell r="AH612" t="str">
            <v>Service Package</v>
          </cell>
          <cell r="AI612">
            <v>47.082000000000001</v>
          </cell>
          <cell r="AK612" t="str">
            <v>Service Package</v>
          </cell>
          <cell r="AL612">
            <v>58.311712500000006</v>
          </cell>
          <cell r="AN612">
            <v>53.808000000000007</v>
          </cell>
          <cell r="AO612">
            <v>53.808000000000007</v>
          </cell>
          <cell r="AQ612" t="str">
            <v>Service Package</v>
          </cell>
          <cell r="AR612">
            <v>63.56</v>
          </cell>
          <cell r="AT612" t="str">
            <v>Service Package</v>
          </cell>
          <cell r="AU612">
            <v>38.874475000000004</v>
          </cell>
          <cell r="AW612" t="str">
            <v>Service Package</v>
          </cell>
          <cell r="AX612" t="str">
            <v>Service Package</v>
          </cell>
          <cell r="AZ612" t="str">
            <v>Service Package</v>
          </cell>
          <cell r="BA612">
            <v>36.93075125</v>
          </cell>
          <cell r="BC612" t="str">
            <v>Service Package</v>
          </cell>
          <cell r="BD612">
            <v>38.874475000000004</v>
          </cell>
        </row>
        <row r="613">
          <cell r="E613">
            <v>73600</v>
          </cell>
          <cell r="G613" t="str">
            <v>Q1</v>
          </cell>
          <cell r="I613">
            <v>150.232</v>
          </cell>
          <cell r="J613">
            <v>75.726780000000005</v>
          </cell>
          <cell r="K613">
            <v>173.76</v>
          </cell>
          <cell r="M613" t="str">
            <v>Service Package</v>
          </cell>
          <cell r="N613">
            <v>79.712400000000002</v>
          </cell>
          <cell r="P613" t="str">
            <v>Service Package</v>
          </cell>
          <cell r="Q613">
            <v>119.5686</v>
          </cell>
          <cell r="S613" t="str">
            <v>Service Package</v>
          </cell>
          <cell r="T613" t="str">
            <v>Service Package</v>
          </cell>
          <cell r="V613" t="str">
            <v>Service Package</v>
          </cell>
          <cell r="W613" t="str">
            <v>Service Package</v>
          </cell>
          <cell r="Y613" t="str">
            <v>Service Package</v>
          </cell>
          <cell r="Z613" t="str">
            <v>Service Package</v>
          </cell>
          <cell r="AB613" t="str">
            <v>Service Package</v>
          </cell>
          <cell r="AC613" t="str">
            <v>Service Package</v>
          </cell>
          <cell r="AE613" t="str">
            <v>Service Package</v>
          </cell>
          <cell r="AF613" t="str">
            <v>Service Package</v>
          </cell>
          <cell r="AH613" t="str">
            <v>Service Package</v>
          </cell>
          <cell r="AI613">
            <v>140.8425</v>
          </cell>
          <cell r="AK613" t="str">
            <v>Service Package</v>
          </cell>
          <cell r="AL613">
            <v>119.5686</v>
          </cell>
          <cell r="AN613">
            <v>150.232</v>
          </cell>
          <cell r="AO613">
            <v>150.232</v>
          </cell>
          <cell r="AQ613" t="str">
            <v>Service Package</v>
          </cell>
          <cell r="AR613">
            <v>173.76</v>
          </cell>
          <cell r="AT613" t="str">
            <v>Service Package</v>
          </cell>
          <cell r="AU613">
            <v>79.712400000000002</v>
          </cell>
          <cell r="AW613" t="str">
            <v>Service Package</v>
          </cell>
          <cell r="AX613" t="str">
            <v>Service Package</v>
          </cell>
          <cell r="AZ613" t="str">
            <v>Service Package</v>
          </cell>
          <cell r="BA613">
            <v>75.726780000000005</v>
          </cell>
          <cell r="BC613" t="str">
            <v>Service Package</v>
          </cell>
          <cell r="BD613">
            <v>79.712400000000002</v>
          </cell>
        </row>
        <row r="614">
          <cell r="E614">
            <v>73610</v>
          </cell>
          <cell r="G614" t="str">
            <v>Q1</v>
          </cell>
          <cell r="I614">
            <v>150.232</v>
          </cell>
          <cell r="J614">
            <v>75.726780000000005</v>
          </cell>
          <cell r="K614">
            <v>173.76</v>
          </cell>
          <cell r="M614" t="str">
            <v>Service Package</v>
          </cell>
          <cell r="N614">
            <v>79.712400000000002</v>
          </cell>
          <cell r="P614" t="str">
            <v>Service Package</v>
          </cell>
          <cell r="Q614">
            <v>119.5686</v>
          </cell>
          <cell r="S614" t="str">
            <v>Service Package</v>
          </cell>
          <cell r="T614" t="str">
            <v>Service Package</v>
          </cell>
          <cell r="V614" t="str">
            <v>Service Package</v>
          </cell>
          <cell r="W614" t="str">
            <v>Service Package</v>
          </cell>
          <cell r="Y614" t="str">
            <v>Service Package</v>
          </cell>
          <cell r="Z614" t="str">
            <v>Service Package</v>
          </cell>
          <cell r="AB614" t="str">
            <v>Service Package</v>
          </cell>
          <cell r="AC614" t="str">
            <v>Service Package</v>
          </cell>
          <cell r="AE614" t="str">
            <v>Service Package</v>
          </cell>
          <cell r="AF614" t="str">
            <v>Service Package</v>
          </cell>
          <cell r="AH614" t="str">
            <v>Service Package</v>
          </cell>
          <cell r="AI614">
            <v>140.8425</v>
          </cell>
          <cell r="AK614" t="str">
            <v>Service Package</v>
          </cell>
          <cell r="AL614">
            <v>119.5686</v>
          </cell>
          <cell r="AN614">
            <v>150.232</v>
          </cell>
          <cell r="AO614">
            <v>150.232</v>
          </cell>
          <cell r="AQ614" t="str">
            <v>Service Package</v>
          </cell>
          <cell r="AR614">
            <v>173.76</v>
          </cell>
          <cell r="AT614" t="str">
            <v>Service Package</v>
          </cell>
          <cell r="AU614">
            <v>79.712400000000002</v>
          </cell>
          <cell r="AW614" t="str">
            <v>Service Package</v>
          </cell>
          <cell r="AX614" t="str">
            <v>Service Package</v>
          </cell>
          <cell r="AZ614" t="str">
            <v>Service Package</v>
          </cell>
          <cell r="BA614">
            <v>75.726780000000005</v>
          </cell>
          <cell r="BC614" t="str">
            <v>Service Package</v>
          </cell>
          <cell r="BD614">
            <v>79.712400000000002</v>
          </cell>
        </row>
        <row r="615">
          <cell r="E615">
            <v>29445</v>
          </cell>
          <cell r="G615" t="str">
            <v>T</v>
          </cell>
          <cell r="I615">
            <v>367.71199999999999</v>
          </cell>
          <cell r="J615">
            <v>209.11155374999998</v>
          </cell>
          <cell r="K615">
            <v>407.85</v>
          </cell>
          <cell r="M615" t="str">
            <v>Service Package</v>
          </cell>
          <cell r="N615">
            <v>220.117425</v>
          </cell>
          <cell r="P615" t="str">
            <v>Service Package</v>
          </cell>
          <cell r="Q615" t="str">
            <v>Grouper Default</v>
          </cell>
          <cell r="S615" t="str">
            <v>Service Package</v>
          </cell>
          <cell r="T615" t="str">
            <v>Service Package</v>
          </cell>
          <cell r="V615" t="str">
            <v>Service Package</v>
          </cell>
          <cell r="W615" t="str">
            <v>Service Package</v>
          </cell>
          <cell r="Y615" t="str">
            <v>Service Package</v>
          </cell>
          <cell r="Z615" t="str">
            <v>Service Package</v>
          </cell>
          <cell r="AB615" t="str">
            <v>Service Package</v>
          </cell>
          <cell r="AC615" t="str">
            <v>Service Package</v>
          </cell>
          <cell r="AE615" t="str">
            <v>Service Package</v>
          </cell>
          <cell r="AF615" t="str">
            <v>Service Package</v>
          </cell>
          <cell r="AH615" t="str">
            <v>Service Package</v>
          </cell>
          <cell r="AI615" t="str">
            <v>Grouper 3</v>
          </cell>
          <cell r="AK615" t="str">
            <v>Service Package</v>
          </cell>
          <cell r="AL615">
            <v>330.17613749999998</v>
          </cell>
          <cell r="AN615">
            <v>367.71199999999999</v>
          </cell>
          <cell r="AO615">
            <v>367.71199999999999</v>
          </cell>
          <cell r="AQ615" t="str">
            <v>Service Package</v>
          </cell>
          <cell r="AR615">
            <v>407.85</v>
          </cell>
          <cell r="AT615" t="str">
            <v>Service Package</v>
          </cell>
          <cell r="AU615">
            <v>220.117425</v>
          </cell>
          <cell r="AW615" t="str">
            <v>Service Package</v>
          </cell>
          <cell r="AX615" t="str">
            <v>Service Package</v>
          </cell>
          <cell r="AZ615" t="str">
            <v>Service Package</v>
          </cell>
          <cell r="BA615">
            <v>209.11155374999998</v>
          </cell>
          <cell r="BC615" t="str">
            <v>Service Package</v>
          </cell>
          <cell r="BD615">
            <v>220.117425</v>
          </cell>
        </row>
        <row r="616">
          <cell r="E616">
            <v>29580</v>
          </cell>
          <cell r="G616" t="str">
            <v>T</v>
          </cell>
          <cell r="I616">
            <v>429.31200000000001</v>
          </cell>
          <cell r="J616">
            <v>127.04806000000001</v>
          </cell>
          <cell r="K616">
            <v>429.31200000000001</v>
          </cell>
          <cell r="M616" t="str">
            <v>Service Package</v>
          </cell>
          <cell r="N616">
            <v>133.73480000000001</v>
          </cell>
          <cell r="P616" t="str">
            <v>Service Package</v>
          </cell>
          <cell r="Q616" t="str">
            <v>Grouper Default</v>
          </cell>
          <cell r="S616" t="str">
            <v>Service Package</v>
          </cell>
          <cell r="T616" t="str">
            <v>Service Package</v>
          </cell>
          <cell r="V616" t="str">
            <v>Service Package</v>
          </cell>
          <cell r="W616" t="str">
            <v>Service Package</v>
          </cell>
          <cell r="Y616" t="str">
            <v>Service Package</v>
          </cell>
          <cell r="Z616" t="str">
            <v>Service Package</v>
          </cell>
          <cell r="AB616" t="str">
            <v>Service Package</v>
          </cell>
          <cell r="AC616" t="str">
            <v>Service Package</v>
          </cell>
          <cell r="AE616" t="str">
            <v>Service Package</v>
          </cell>
          <cell r="AF616" t="str">
            <v>Service Package</v>
          </cell>
          <cell r="AH616" t="str">
            <v>Service Package</v>
          </cell>
          <cell r="AI616" t="str">
            <v>Grouper 3</v>
          </cell>
          <cell r="AK616" t="str">
            <v>Service Package</v>
          </cell>
          <cell r="AL616">
            <v>200.60220000000001</v>
          </cell>
          <cell r="AN616">
            <v>429.31200000000001</v>
          </cell>
          <cell r="AO616">
            <v>429.31200000000001</v>
          </cell>
          <cell r="AQ616" t="str">
            <v>Service Package</v>
          </cell>
          <cell r="AR616">
            <v>247.79</v>
          </cell>
          <cell r="AT616" t="str">
            <v>Service Package</v>
          </cell>
          <cell r="AU616">
            <v>133.73480000000001</v>
          </cell>
          <cell r="AW616" t="str">
            <v>Service Package</v>
          </cell>
          <cell r="AX616" t="str">
            <v>Service Package</v>
          </cell>
          <cell r="AZ616" t="str">
            <v>Service Package</v>
          </cell>
          <cell r="BA616">
            <v>127.04806000000001</v>
          </cell>
          <cell r="BC616" t="str">
            <v>Service Package</v>
          </cell>
          <cell r="BD616">
            <v>133.73480000000001</v>
          </cell>
        </row>
        <row r="617">
          <cell r="E617">
            <v>29580</v>
          </cell>
          <cell r="F617">
            <v>50</v>
          </cell>
          <cell r="G617" t="str">
            <v>T</v>
          </cell>
          <cell r="I617">
            <v>429.31200000000001</v>
          </cell>
          <cell r="J617">
            <v>127.04806000000001</v>
          </cell>
          <cell r="K617">
            <v>429.31200000000001</v>
          </cell>
          <cell r="M617" t="str">
            <v>Service Package</v>
          </cell>
          <cell r="N617">
            <v>133.73480000000001</v>
          </cell>
          <cell r="P617" t="str">
            <v>Service Package</v>
          </cell>
          <cell r="Q617" t="str">
            <v>Grouper Default</v>
          </cell>
          <cell r="S617" t="str">
            <v>Service Package</v>
          </cell>
          <cell r="T617" t="str">
            <v>Service Package</v>
          </cell>
          <cell r="V617" t="str">
            <v>Service Package</v>
          </cell>
          <cell r="W617" t="str">
            <v>Service Package</v>
          </cell>
          <cell r="Y617" t="str">
            <v>Service Package</v>
          </cell>
          <cell r="Z617" t="str">
            <v>Service Package</v>
          </cell>
          <cell r="AB617" t="str">
            <v>Service Package</v>
          </cell>
          <cell r="AC617" t="str">
            <v>Service Package</v>
          </cell>
          <cell r="AE617" t="str">
            <v>Service Package</v>
          </cell>
          <cell r="AF617" t="str">
            <v>Service Package</v>
          </cell>
          <cell r="AH617" t="str">
            <v>Service Package</v>
          </cell>
          <cell r="AI617" t="str">
            <v>Grouper 3</v>
          </cell>
          <cell r="AK617" t="str">
            <v>Service Package</v>
          </cell>
          <cell r="AL617">
            <v>200.60220000000001</v>
          </cell>
          <cell r="AN617">
            <v>429.31200000000001</v>
          </cell>
          <cell r="AO617">
            <v>429.31200000000001</v>
          </cell>
          <cell r="AQ617" t="str">
            <v>Service Package</v>
          </cell>
          <cell r="AR617">
            <v>247.79</v>
          </cell>
          <cell r="AT617" t="str">
            <v>Service Package</v>
          </cell>
          <cell r="AU617">
            <v>133.73480000000001</v>
          </cell>
          <cell r="AW617" t="str">
            <v>Service Package</v>
          </cell>
          <cell r="AX617" t="str">
            <v>Service Package</v>
          </cell>
          <cell r="AZ617" t="str">
            <v>Service Package</v>
          </cell>
          <cell r="BA617">
            <v>127.04806000000001</v>
          </cell>
          <cell r="BC617" t="str">
            <v>Service Package</v>
          </cell>
          <cell r="BD617">
            <v>133.73480000000001</v>
          </cell>
        </row>
        <row r="618">
          <cell r="E618">
            <v>29581</v>
          </cell>
          <cell r="F618">
            <v>50</v>
          </cell>
          <cell r="G618" t="str">
            <v>T</v>
          </cell>
          <cell r="I618">
            <v>429.31200000000001</v>
          </cell>
          <cell r="J618">
            <v>127.04806000000001</v>
          </cell>
          <cell r="K618">
            <v>429.31200000000001</v>
          </cell>
          <cell r="M618" t="str">
            <v>Service Package</v>
          </cell>
          <cell r="N618">
            <v>133.73480000000001</v>
          </cell>
          <cell r="P618" t="str">
            <v>Service Package</v>
          </cell>
          <cell r="Q618" t="str">
            <v>Grouper Default</v>
          </cell>
          <cell r="S618" t="str">
            <v>Service Package</v>
          </cell>
          <cell r="T618" t="str">
            <v>Service Package</v>
          </cell>
          <cell r="V618" t="str">
            <v>Service Package</v>
          </cell>
          <cell r="W618" t="str">
            <v>Service Package</v>
          </cell>
          <cell r="Y618" t="str">
            <v>Service Package</v>
          </cell>
          <cell r="Z618" t="str">
            <v>Service Package</v>
          </cell>
          <cell r="AB618" t="str">
            <v>Service Package</v>
          </cell>
          <cell r="AC618" t="str">
            <v>Service Package</v>
          </cell>
          <cell r="AE618" t="str">
            <v>Service Package</v>
          </cell>
          <cell r="AF618" t="str">
            <v>Service Package</v>
          </cell>
          <cell r="AH618" t="str">
            <v>Service Package</v>
          </cell>
          <cell r="AI618" t="str">
            <v>Grouper 3</v>
          </cell>
          <cell r="AK618" t="str">
            <v>Service Package</v>
          </cell>
          <cell r="AL618">
            <v>200.60220000000001</v>
          </cell>
          <cell r="AN618">
            <v>429.31200000000001</v>
          </cell>
          <cell r="AO618">
            <v>429.31200000000001</v>
          </cell>
          <cell r="AQ618" t="str">
            <v>Service Package</v>
          </cell>
          <cell r="AR618">
            <v>247.79</v>
          </cell>
          <cell r="AT618" t="str">
            <v>Service Package</v>
          </cell>
          <cell r="AU618">
            <v>133.73480000000001</v>
          </cell>
          <cell r="AW618" t="str">
            <v>Service Package</v>
          </cell>
          <cell r="AX618" t="str">
            <v>Service Package</v>
          </cell>
          <cell r="AZ618" t="str">
            <v>Service Package</v>
          </cell>
          <cell r="BA618">
            <v>127.04806000000001</v>
          </cell>
          <cell r="BC618" t="str">
            <v>Service Package</v>
          </cell>
          <cell r="BD618">
            <v>133.73480000000001</v>
          </cell>
        </row>
        <row r="619">
          <cell r="E619">
            <v>29581</v>
          </cell>
          <cell r="G619" t="str">
            <v>T</v>
          </cell>
          <cell r="I619">
            <v>429.31200000000001</v>
          </cell>
          <cell r="J619">
            <v>127.04806000000001</v>
          </cell>
          <cell r="K619">
            <v>429.31200000000001</v>
          </cell>
          <cell r="M619" t="str">
            <v>Service Package</v>
          </cell>
          <cell r="N619">
            <v>133.73480000000001</v>
          </cell>
          <cell r="P619" t="str">
            <v>Service Package</v>
          </cell>
          <cell r="Q619" t="str">
            <v>Grouper Default</v>
          </cell>
          <cell r="S619" t="str">
            <v>Service Package</v>
          </cell>
          <cell r="T619" t="str">
            <v>Service Package</v>
          </cell>
          <cell r="V619" t="str">
            <v>Service Package</v>
          </cell>
          <cell r="W619" t="str">
            <v>Service Package</v>
          </cell>
          <cell r="Y619" t="str">
            <v>Service Package</v>
          </cell>
          <cell r="Z619" t="str">
            <v>Service Package</v>
          </cell>
          <cell r="AB619" t="str">
            <v>Service Package</v>
          </cell>
          <cell r="AC619" t="str">
            <v>Service Package</v>
          </cell>
          <cell r="AE619" t="str">
            <v>Service Package</v>
          </cell>
          <cell r="AF619" t="str">
            <v>Service Package</v>
          </cell>
          <cell r="AH619" t="str">
            <v>Service Package</v>
          </cell>
          <cell r="AI619" t="str">
            <v>Grouper 3</v>
          </cell>
          <cell r="AK619" t="str">
            <v>Service Package</v>
          </cell>
          <cell r="AL619">
            <v>200.60220000000001</v>
          </cell>
          <cell r="AN619">
            <v>429.31200000000001</v>
          </cell>
          <cell r="AO619">
            <v>429.31200000000001</v>
          </cell>
          <cell r="AQ619" t="str">
            <v>Service Package</v>
          </cell>
          <cell r="AR619">
            <v>247.79</v>
          </cell>
          <cell r="AT619" t="str">
            <v>Service Package</v>
          </cell>
          <cell r="AU619">
            <v>133.73480000000001</v>
          </cell>
          <cell r="AW619" t="str">
            <v>Service Package</v>
          </cell>
          <cell r="AX619" t="str">
            <v>Service Package</v>
          </cell>
          <cell r="AZ619" t="str">
            <v>Service Package</v>
          </cell>
          <cell r="BA619">
            <v>127.04806000000001</v>
          </cell>
          <cell r="BC619" t="str">
            <v>Service Package</v>
          </cell>
          <cell r="BD619">
            <v>133.73480000000001</v>
          </cell>
        </row>
        <row r="620">
          <cell r="E620">
            <v>93926</v>
          </cell>
          <cell r="G620" t="str">
            <v>S</v>
          </cell>
          <cell r="I620">
            <v>312.31200000000001</v>
          </cell>
          <cell r="J620">
            <v>93.159279999999995</v>
          </cell>
          <cell r="K620">
            <v>312.31200000000001</v>
          </cell>
          <cell r="M620" t="str">
            <v>Service Package</v>
          </cell>
          <cell r="N620">
            <v>98.062399999999997</v>
          </cell>
          <cell r="P620" t="str">
            <v>Service Package</v>
          </cell>
          <cell r="Q620">
            <v>147.09359999999998</v>
          </cell>
          <cell r="S620" t="str">
            <v>Service Package</v>
          </cell>
          <cell r="T620" t="str">
            <v>Service Package</v>
          </cell>
          <cell r="V620" t="str">
            <v>Service Package</v>
          </cell>
          <cell r="W620" t="str">
            <v>Service Package</v>
          </cell>
          <cell r="Y620" t="str">
            <v>Service Package</v>
          </cell>
          <cell r="Z620" t="str">
            <v>Service Package</v>
          </cell>
          <cell r="AB620" t="str">
            <v>Service Package</v>
          </cell>
          <cell r="AC620" t="str">
            <v>Service Package</v>
          </cell>
          <cell r="AE620" t="str">
            <v>Service Package</v>
          </cell>
          <cell r="AF620" t="str">
            <v>Service Package</v>
          </cell>
          <cell r="AH620" t="str">
            <v>Service Package</v>
          </cell>
          <cell r="AI620">
            <v>273.27299999999997</v>
          </cell>
          <cell r="AK620" t="str">
            <v>Service Package</v>
          </cell>
          <cell r="AL620">
            <v>147.09359999999998</v>
          </cell>
          <cell r="AN620">
            <v>312.31200000000001</v>
          </cell>
          <cell r="AO620">
            <v>312.31200000000001</v>
          </cell>
          <cell r="AQ620" t="str">
            <v>Service Package</v>
          </cell>
          <cell r="AR620">
            <v>181.7</v>
          </cell>
          <cell r="AT620" t="str">
            <v>Service Package</v>
          </cell>
          <cell r="AU620">
            <v>98.062399999999997</v>
          </cell>
          <cell r="AW620" t="str">
            <v>Service Package</v>
          </cell>
          <cell r="AX620" t="str">
            <v>Service Package</v>
          </cell>
          <cell r="AZ620" t="str">
            <v>Service Package</v>
          </cell>
          <cell r="BA620">
            <v>93.159279999999995</v>
          </cell>
          <cell r="BC620" t="str">
            <v>Service Package</v>
          </cell>
          <cell r="BD620">
            <v>98.062399999999997</v>
          </cell>
        </row>
        <row r="621">
          <cell r="E621">
            <v>93930</v>
          </cell>
          <cell r="G621" t="str">
            <v>S</v>
          </cell>
          <cell r="I621">
            <v>372.86400000000003</v>
          </cell>
          <cell r="J621">
            <v>203.54186999999999</v>
          </cell>
          <cell r="K621">
            <v>396.98</v>
          </cell>
          <cell r="M621" t="str">
            <v>Service Package</v>
          </cell>
          <cell r="N621">
            <v>214.25460000000001</v>
          </cell>
          <cell r="P621" t="str">
            <v>Service Package</v>
          </cell>
          <cell r="Q621">
            <v>321.38190000000003</v>
          </cell>
          <cell r="S621" t="str">
            <v>Service Package</v>
          </cell>
          <cell r="T621" t="str">
            <v>Service Package</v>
          </cell>
          <cell r="V621" t="str">
            <v>Service Package</v>
          </cell>
          <cell r="W621" t="str">
            <v>Service Package</v>
          </cell>
          <cell r="Y621" t="str">
            <v>Service Package</v>
          </cell>
          <cell r="Z621" t="str">
            <v>Service Package</v>
          </cell>
          <cell r="AB621" t="str">
            <v>Service Package</v>
          </cell>
          <cell r="AC621" t="str">
            <v>Service Package</v>
          </cell>
          <cell r="AE621" t="str">
            <v>Service Package</v>
          </cell>
          <cell r="AF621" t="str">
            <v>Service Package</v>
          </cell>
          <cell r="AH621" t="str">
            <v>Service Package</v>
          </cell>
          <cell r="AI621">
            <v>326.25599999999997</v>
          </cell>
          <cell r="AK621" t="str">
            <v>Service Package</v>
          </cell>
          <cell r="AL621">
            <v>321.38190000000003</v>
          </cell>
          <cell r="AN621">
            <v>372.86400000000003</v>
          </cell>
          <cell r="AO621">
            <v>372.86400000000003</v>
          </cell>
          <cell r="AQ621" t="str">
            <v>Service Package</v>
          </cell>
          <cell r="AR621">
            <v>396.98</v>
          </cell>
          <cell r="AT621" t="str">
            <v>Service Package</v>
          </cell>
          <cell r="AU621">
            <v>214.25460000000001</v>
          </cell>
          <cell r="AW621" t="str">
            <v>Service Package</v>
          </cell>
          <cell r="AX621" t="str">
            <v>Service Package</v>
          </cell>
          <cell r="AZ621" t="str">
            <v>Service Package</v>
          </cell>
          <cell r="BA621">
            <v>203.54186999999999</v>
          </cell>
          <cell r="BC621" t="str">
            <v>Service Package</v>
          </cell>
          <cell r="BD621">
            <v>214.25460000000001</v>
          </cell>
        </row>
        <row r="622">
          <cell r="E622">
            <v>36600</v>
          </cell>
          <cell r="G622" t="str">
            <v>Q1</v>
          </cell>
          <cell r="I622">
            <v>174.44800000000001</v>
          </cell>
          <cell r="J622">
            <v>101.20437874999999</v>
          </cell>
          <cell r="K622">
            <v>197.39</v>
          </cell>
          <cell r="M622" t="str">
            <v>Service Package</v>
          </cell>
          <cell r="N622">
            <v>106.530925</v>
          </cell>
          <cell r="P622" t="str">
            <v>Service Package</v>
          </cell>
          <cell r="Q622">
            <v>109.03</v>
          </cell>
          <cell r="S622" t="str">
            <v>Service Package</v>
          </cell>
          <cell r="T622" t="str">
            <v>Service Package</v>
          </cell>
          <cell r="V622" t="str">
            <v>Service Package</v>
          </cell>
          <cell r="W622" t="str">
            <v>Service Package</v>
          </cell>
          <cell r="Y622" t="str">
            <v>Service Package</v>
          </cell>
          <cell r="Z622" t="str">
            <v>Service Package</v>
          </cell>
          <cell r="AB622" t="str">
            <v>Service Package</v>
          </cell>
          <cell r="AC622" t="str">
            <v>Service Package</v>
          </cell>
          <cell r="AE622" t="str">
            <v>Service Package</v>
          </cell>
          <cell r="AF622" t="str">
            <v>Service Package</v>
          </cell>
          <cell r="AH622" t="str">
            <v>Service Package</v>
          </cell>
          <cell r="AI622">
            <v>152.642</v>
          </cell>
          <cell r="AK622" t="str">
            <v>Service Package</v>
          </cell>
          <cell r="AL622">
            <v>159.79638749999998</v>
          </cell>
          <cell r="AN622">
            <v>174.44800000000001</v>
          </cell>
          <cell r="AO622">
            <v>174.44800000000001</v>
          </cell>
          <cell r="AQ622" t="str">
            <v>Service Package</v>
          </cell>
          <cell r="AR622">
            <v>197.39</v>
          </cell>
          <cell r="AT622" t="str">
            <v>Service Package</v>
          </cell>
          <cell r="AU622">
            <v>106.530925</v>
          </cell>
          <cell r="AW622" t="str">
            <v>Service Package</v>
          </cell>
          <cell r="AX622" t="str">
            <v>Service Package</v>
          </cell>
          <cell r="AZ622" t="str">
            <v>Service Package</v>
          </cell>
          <cell r="BA622">
            <v>101.20437874999999</v>
          </cell>
          <cell r="BC622" t="str">
            <v>Service Package</v>
          </cell>
          <cell r="BD622">
            <v>106.530925</v>
          </cell>
        </row>
        <row r="623">
          <cell r="E623">
            <v>93922</v>
          </cell>
          <cell r="G623" t="str">
            <v>Q1</v>
          </cell>
          <cell r="I623">
            <v>192.84800000000001</v>
          </cell>
          <cell r="J623">
            <v>101.20437874999999</v>
          </cell>
          <cell r="K623">
            <v>197.39</v>
          </cell>
          <cell r="M623" t="str">
            <v>Service Package</v>
          </cell>
          <cell r="N623">
            <v>106.530925</v>
          </cell>
          <cell r="P623" t="str">
            <v>Service Package</v>
          </cell>
          <cell r="Q623">
            <v>159.79638749999998</v>
          </cell>
          <cell r="S623" t="str">
            <v>Service Package</v>
          </cell>
          <cell r="T623" t="str">
            <v>Service Package</v>
          </cell>
          <cell r="V623" t="str">
            <v>Service Package</v>
          </cell>
          <cell r="W623" t="str">
            <v>Service Package</v>
          </cell>
          <cell r="Y623" t="str">
            <v>Service Package</v>
          </cell>
          <cell r="Z623" t="str">
            <v>Service Package</v>
          </cell>
          <cell r="AB623" t="str">
            <v>Service Package</v>
          </cell>
          <cell r="AC623" t="str">
            <v>Service Package</v>
          </cell>
          <cell r="AE623" t="str">
            <v>Service Package</v>
          </cell>
          <cell r="AF623" t="str">
            <v>Service Package</v>
          </cell>
          <cell r="AH623" t="str">
            <v>Service Package</v>
          </cell>
          <cell r="AI623">
            <v>168.74199999999999</v>
          </cell>
          <cell r="AK623" t="str">
            <v>Service Package</v>
          </cell>
          <cell r="AL623">
            <v>159.79638749999998</v>
          </cell>
          <cell r="AN623">
            <v>192.84800000000001</v>
          </cell>
          <cell r="AO623">
            <v>192.84800000000001</v>
          </cell>
          <cell r="AQ623" t="str">
            <v>Service Package</v>
          </cell>
          <cell r="AR623">
            <v>197.39</v>
          </cell>
          <cell r="AT623" t="str">
            <v>Service Package</v>
          </cell>
          <cell r="AU623">
            <v>106.530925</v>
          </cell>
          <cell r="AW623" t="str">
            <v>Service Package</v>
          </cell>
          <cell r="AX623" t="str">
            <v>Service Package</v>
          </cell>
          <cell r="AZ623" t="str">
            <v>Service Package</v>
          </cell>
          <cell r="BA623">
            <v>101.20437874999999</v>
          </cell>
          <cell r="BC623" t="str">
            <v>Service Package</v>
          </cell>
          <cell r="BD623">
            <v>106.530925</v>
          </cell>
        </row>
        <row r="624">
          <cell r="E624">
            <v>93923</v>
          </cell>
          <cell r="G624" t="str">
            <v>S</v>
          </cell>
          <cell r="I624">
            <v>221.36799999999999</v>
          </cell>
          <cell r="J624">
            <v>126.76042375</v>
          </cell>
          <cell r="K624">
            <v>247.23</v>
          </cell>
          <cell r="M624" t="str">
            <v>Service Package</v>
          </cell>
          <cell r="N624">
            <v>133.43202500000001</v>
          </cell>
          <cell r="P624" t="str">
            <v>Service Package</v>
          </cell>
          <cell r="Q624">
            <v>200.14803750000002</v>
          </cell>
          <cell r="S624" t="str">
            <v>Service Package</v>
          </cell>
          <cell r="T624" t="str">
            <v>Service Package</v>
          </cell>
          <cell r="V624" t="str">
            <v>Service Package</v>
          </cell>
          <cell r="W624" t="str">
            <v>Service Package</v>
          </cell>
          <cell r="Y624" t="str">
            <v>Service Package</v>
          </cell>
          <cell r="Z624" t="str">
            <v>Service Package</v>
          </cell>
          <cell r="AB624" t="str">
            <v>Service Package</v>
          </cell>
          <cell r="AC624" t="str">
            <v>Service Package</v>
          </cell>
          <cell r="AE624" t="str">
            <v>Service Package</v>
          </cell>
          <cell r="AF624" t="str">
            <v>Service Package</v>
          </cell>
          <cell r="AH624" t="str">
            <v>Service Package</v>
          </cell>
          <cell r="AI624">
            <v>193.69699999999997</v>
          </cell>
          <cell r="AK624" t="str">
            <v>Service Package</v>
          </cell>
          <cell r="AL624">
            <v>200.14803750000002</v>
          </cell>
          <cell r="AN624">
            <v>221.36799999999999</v>
          </cell>
          <cell r="AO624">
            <v>221.36799999999999</v>
          </cell>
          <cell r="AQ624" t="str">
            <v>Service Package</v>
          </cell>
          <cell r="AR624">
            <v>247.23</v>
          </cell>
          <cell r="AT624" t="str">
            <v>Service Package</v>
          </cell>
          <cell r="AU624">
            <v>133.43202500000001</v>
          </cell>
          <cell r="AW624" t="str">
            <v>Service Package</v>
          </cell>
          <cell r="AX624" t="str">
            <v>Service Package</v>
          </cell>
          <cell r="AZ624" t="str">
            <v>Service Package</v>
          </cell>
          <cell r="BA624">
            <v>126.76042375</v>
          </cell>
          <cell r="BC624" t="str">
            <v>Service Package</v>
          </cell>
          <cell r="BD624">
            <v>133.43202500000001</v>
          </cell>
        </row>
        <row r="625">
          <cell r="E625">
            <v>20605</v>
          </cell>
          <cell r="G625" t="str">
            <v>T</v>
          </cell>
          <cell r="I625">
            <v>626.28800000000001</v>
          </cell>
          <cell r="J625">
            <v>236.98612124999997</v>
          </cell>
          <cell r="K625">
            <v>626.28800000000001</v>
          </cell>
          <cell r="M625" t="str">
            <v>Service Package</v>
          </cell>
          <cell r="N625">
            <v>249.45907499999998</v>
          </cell>
          <cell r="P625" t="str">
            <v>Service Package</v>
          </cell>
          <cell r="Q625" t="str">
            <v>Grouper 1</v>
          </cell>
          <cell r="S625" t="str">
            <v>Service Package</v>
          </cell>
          <cell r="T625" t="str">
            <v>Service Package</v>
          </cell>
          <cell r="V625" t="str">
            <v>Service Package</v>
          </cell>
          <cell r="W625" t="str">
            <v>Service Package</v>
          </cell>
          <cell r="Y625" t="str">
            <v>Service Package</v>
          </cell>
          <cell r="Z625" t="str">
            <v>Service Package</v>
          </cell>
          <cell r="AB625" t="str">
            <v>Service Package</v>
          </cell>
          <cell r="AC625" t="str">
            <v>Service Package</v>
          </cell>
          <cell r="AE625" t="str">
            <v>Service Package</v>
          </cell>
          <cell r="AF625" t="str">
            <v>Service Package</v>
          </cell>
          <cell r="AH625" t="str">
            <v>Service Package</v>
          </cell>
          <cell r="AI625" t="str">
            <v>Grouper 1</v>
          </cell>
          <cell r="AK625" t="str">
            <v>Service Package</v>
          </cell>
          <cell r="AL625">
            <v>374.18861249999998</v>
          </cell>
          <cell r="AN625">
            <v>626.28800000000001</v>
          </cell>
          <cell r="AO625">
            <v>626.28800000000001</v>
          </cell>
          <cell r="AQ625" t="str">
            <v>Service Package</v>
          </cell>
          <cell r="AR625">
            <v>462.21</v>
          </cell>
          <cell r="AT625" t="str">
            <v>Service Package</v>
          </cell>
          <cell r="AU625">
            <v>249.45907499999998</v>
          </cell>
          <cell r="AW625" t="str">
            <v>Service Package</v>
          </cell>
          <cell r="AX625" t="str">
            <v>Service Package</v>
          </cell>
          <cell r="AZ625" t="str">
            <v>Service Package</v>
          </cell>
          <cell r="BA625">
            <v>236.98612124999997</v>
          </cell>
          <cell r="BC625" t="str">
            <v>Service Package</v>
          </cell>
          <cell r="BD625">
            <v>249.45907499999998</v>
          </cell>
        </row>
        <row r="626">
          <cell r="E626">
            <v>20610</v>
          </cell>
          <cell r="F626">
            <v>50</v>
          </cell>
          <cell r="G626" t="str">
            <v>T</v>
          </cell>
          <cell r="I626">
            <v>626.28800000000001</v>
          </cell>
          <cell r="J626">
            <v>236.98612124999997</v>
          </cell>
          <cell r="K626">
            <v>626.28800000000001</v>
          </cell>
          <cell r="M626" t="str">
            <v>Service Package</v>
          </cell>
          <cell r="N626">
            <v>249.45907499999998</v>
          </cell>
          <cell r="P626" t="str">
            <v>Service Package</v>
          </cell>
          <cell r="Q626" t="str">
            <v>Grouper 1</v>
          </cell>
          <cell r="S626" t="str">
            <v>Service Package</v>
          </cell>
          <cell r="T626" t="str">
            <v>Service Package</v>
          </cell>
          <cell r="V626" t="str">
            <v>Service Package</v>
          </cell>
          <cell r="W626" t="str">
            <v>Service Package</v>
          </cell>
          <cell r="Y626" t="str">
            <v>Service Package</v>
          </cell>
          <cell r="Z626" t="str">
            <v>Service Package</v>
          </cell>
          <cell r="AB626" t="str">
            <v>Service Package</v>
          </cell>
          <cell r="AC626" t="str">
            <v>Service Package</v>
          </cell>
          <cell r="AE626" t="str">
            <v>Service Package</v>
          </cell>
          <cell r="AF626" t="str">
            <v>Service Package</v>
          </cell>
          <cell r="AH626" t="str">
            <v>Service Package</v>
          </cell>
          <cell r="AI626" t="str">
            <v>Grouper 1</v>
          </cell>
          <cell r="AK626" t="str">
            <v>Service Package</v>
          </cell>
          <cell r="AL626">
            <v>374.18861249999998</v>
          </cell>
          <cell r="AN626">
            <v>626.28800000000001</v>
          </cell>
          <cell r="AO626">
            <v>626.28800000000001</v>
          </cell>
          <cell r="AQ626" t="str">
            <v>Service Package</v>
          </cell>
          <cell r="AR626">
            <v>462.21</v>
          </cell>
          <cell r="AT626" t="str">
            <v>Service Package</v>
          </cell>
          <cell r="AU626">
            <v>249.45907499999998</v>
          </cell>
          <cell r="AW626" t="str">
            <v>Service Package</v>
          </cell>
          <cell r="AX626" t="str">
            <v>Service Package</v>
          </cell>
          <cell r="AZ626" t="str">
            <v>Service Package</v>
          </cell>
          <cell r="BA626">
            <v>236.98612124999997</v>
          </cell>
          <cell r="BC626" t="str">
            <v>Service Package</v>
          </cell>
          <cell r="BD626">
            <v>249.45907499999998</v>
          </cell>
        </row>
        <row r="627">
          <cell r="E627">
            <v>20610</v>
          </cell>
          <cell r="G627" t="str">
            <v>T</v>
          </cell>
          <cell r="I627">
            <v>626.28800000000001</v>
          </cell>
          <cell r="J627">
            <v>236.98612124999997</v>
          </cell>
          <cell r="K627">
            <v>626.28800000000001</v>
          </cell>
          <cell r="M627" t="str">
            <v>Service Package</v>
          </cell>
          <cell r="N627">
            <v>249.45907499999998</v>
          </cell>
          <cell r="P627" t="str">
            <v>Service Package</v>
          </cell>
          <cell r="Q627" t="str">
            <v>Grouper 1</v>
          </cell>
          <cell r="S627" t="str">
            <v>Service Package</v>
          </cell>
          <cell r="T627" t="str">
            <v>Service Package</v>
          </cell>
          <cell r="V627" t="str">
            <v>Service Package</v>
          </cell>
          <cell r="W627" t="str">
            <v>Service Package</v>
          </cell>
          <cell r="Y627" t="str">
            <v>Service Package</v>
          </cell>
          <cell r="Z627" t="str">
            <v>Service Package</v>
          </cell>
          <cell r="AB627" t="str">
            <v>Service Package</v>
          </cell>
          <cell r="AC627" t="str">
            <v>Service Package</v>
          </cell>
          <cell r="AE627" t="str">
            <v>Service Package</v>
          </cell>
          <cell r="AF627" t="str">
            <v>Service Package</v>
          </cell>
          <cell r="AH627" t="str">
            <v>Service Package</v>
          </cell>
          <cell r="AI627" t="str">
            <v>Grouper 1</v>
          </cell>
          <cell r="AK627" t="str">
            <v>Service Package</v>
          </cell>
          <cell r="AL627">
            <v>374.18861249999998</v>
          </cell>
          <cell r="AN627">
            <v>626.28800000000001</v>
          </cell>
          <cell r="AO627">
            <v>626.28800000000001</v>
          </cell>
          <cell r="AQ627" t="str">
            <v>Service Package</v>
          </cell>
          <cell r="AR627">
            <v>462.21</v>
          </cell>
          <cell r="AT627" t="str">
            <v>Service Package</v>
          </cell>
          <cell r="AU627">
            <v>249.45907499999998</v>
          </cell>
          <cell r="AW627" t="str">
            <v>Service Package</v>
          </cell>
          <cell r="AX627" t="str">
            <v>Service Package</v>
          </cell>
          <cell r="AZ627" t="str">
            <v>Service Package</v>
          </cell>
          <cell r="BA627">
            <v>236.98612124999997</v>
          </cell>
          <cell r="BC627" t="str">
            <v>Service Package</v>
          </cell>
          <cell r="BD627">
            <v>249.45907499999998</v>
          </cell>
        </row>
        <row r="628">
          <cell r="E628">
            <v>20600</v>
          </cell>
          <cell r="G628" t="str">
            <v>T</v>
          </cell>
          <cell r="I628">
            <v>626.28800000000001</v>
          </cell>
          <cell r="J628">
            <v>236.98612124999997</v>
          </cell>
          <cell r="K628">
            <v>626.28800000000001</v>
          </cell>
          <cell r="M628" t="str">
            <v>Service Package</v>
          </cell>
          <cell r="N628">
            <v>249.45907499999998</v>
          </cell>
          <cell r="P628" t="str">
            <v>Service Package</v>
          </cell>
          <cell r="Q628" t="str">
            <v>Grouper 1</v>
          </cell>
          <cell r="S628" t="str">
            <v>Service Package</v>
          </cell>
          <cell r="T628" t="str">
            <v>Service Package</v>
          </cell>
          <cell r="V628" t="str">
            <v>Service Package</v>
          </cell>
          <cell r="W628" t="str">
            <v>Service Package</v>
          </cell>
          <cell r="Y628" t="str">
            <v>Service Package</v>
          </cell>
          <cell r="Z628" t="str">
            <v>Service Package</v>
          </cell>
          <cell r="AB628" t="str">
            <v>Service Package</v>
          </cell>
          <cell r="AC628" t="str">
            <v>Service Package</v>
          </cell>
          <cell r="AE628" t="str">
            <v>Service Package</v>
          </cell>
          <cell r="AF628" t="str">
            <v>Service Package</v>
          </cell>
          <cell r="AH628" t="str">
            <v>Service Package</v>
          </cell>
          <cell r="AI628" t="str">
            <v>Grouper 1</v>
          </cell>
          <cell r="AK628" t="str">
            <v>Service Package</v>
          </cell>
          <cell r="AL628">
            <v>374.18861249999998</v>
          </cell>
          <cell r="AN628">
            <v>626.28800000000001</v>
          </cell>
          <cell r="AO628">
            <v>626.28800000000001</v>
          </cell>
          <cell r="AQ628" t="str">
            <v>Service Package</v>
          </cell>
          <cell r="AR628">
            <v>462.21</v>
          </cell>
          <cell r="AT628" t="str">
            <v>Service Package</v>
          </cell>
          <cell r="AU628">
            <v>249.45907499999998</v>
          </cell>
          <cell r="AW628" t="str">
            <v>Service Package</v>
          </cell>
          <cell r="AX628" t="str">
            <v>Service Package</v>
          </cell>
          <cell r="AZ628" t="str">
            <v>Service Package</v>
          </cell>
          <cell r="BA628">
            <v>236.98612124999997</v>
          </cell>
          <cell r="BC628" t="str">
            <v>Service Package</v>
          </cell>
          <cell r="BD628">
            <v>249.45907499999998</v>
          </cell>
        </row>
        <row r="629">
          <cell r="E629">
            <v>62287</v>
          </cell>
          <cell r="G629" t="str">
            <v>J1</v>
          </cell>
          <cell r="I629">
            <v>7551.7039999999997</v>
          </cell>
          <cell r="J629">
            <v>1566.7633699999999</v>
          </cell>
          <cell r="K629">
            <v>7551.7039999999997</v>
          </cell>
          <cell r="M629" t="str">
            <v>Service Package</v>
          </cell>
          <cell r="N629">
            <v>1649.2246</v>
          </cell>
          <cell r="P629" t="str">
            <v>Service Package</v>
          </cell>
          <cell r="Q629" t="str">
            <v>Grouper 5</v>
          </cell>
          <cell r="S629" t="str">
            <v>Service Package</v>
          </cell>
          <cell r="T629" t="str">
            <v>Service Package</v>
          </cell>
          <cell r="V629" t="str">
            <v>Service Package</v>
          </cell>
          <cell r="W629" t="str">
            <v>Service Package</v>
          </cell>
          <cell r="Y629" t="str">
            <v>Service Package</v>
          </cell>
          <cell r="Z629" t="str">
            <v>Service Package</v>
          </cell>
          <cell r="AB629" t="str">
            <v>Service Package</v>
          </cell>
          <cell r="AC629" t="str">
            <v>Service Package</v>
          </cell>
          <cell r="AE629" t="str">
            <v>Service Package</v>
          </cell>
          <cell r="AF629" t="str">
            <v>Service Package</v>
          </cell>
          <cell r="AH629" t="str">
            <v>Service Package</v>
          </cell>
          <cell r="AI629" t="str">
            <v>Grouper 5</v>
          </cell>
          <cell r="AK629" t="str">
            <v>Service Package</v>
          </cell>
          <cell r="AL629">
            <v>2473.8369000000002</v>
          </cell>
          <cell r="AN629">
            <v>7551.7039999999997</v>
          </cell>
          <cell r="AO629">
            <v>7551.7039999999997</v>
          </cell>
          <cell r="AQ629" t="str">
            <v>Service Package</v>
          </cell>
          <cell r="AR629">
            <v>3055.78</v>
          </cell>
          <cell r="AT629" t="str">
            <v>Service Package</v>
          </cell>
          <cell r="AU629">
            <v>1649.2246</v>
          </cell>
          <cell r="AW629" t="str">
            <v>Service Package</v>
          </cell>
          <cell r="AX629" t="str">
            <v>Service Package</v>
          </cell>
          <cell r="AZ629" t="str">
            <v>Service Package</v>
          </cell>
          <cell r="BA629">
            <v>1566.7633699999999</v>
          </cell>
          <cell r="BC629" t="str">
            <v>Service Package</v>
          </cell>
          <cell r="BD629">
            <v>1649.2246</v>
          </cell>
        </row>
        <row r="630">
          <cell r="E630">
            <v>10160</v>
          </cell>
          <cell r="G630" t="str">
            <v>T</v>
          </cell>
          <cell r="I630">
            <v>543.16800000000001</v>
          </cell>
          <cell r="J630">
            <v>325.17713875000004</v>
          </cell>
          <cell r="K630">
            <v>634.22</v>
          </cell>
          <cell r="M630" t="str">
            <v>Service Package</v>
          </cell>
          <cell r="N630">
            <v>342.29172500000004</v>
          </cell>
          <cell r="P630" t="str">
            <v>Service Package</v>
          </cell>
          <cell r="Q630" t="str">
            <v>Grouper 1</v>
          </cell>
          <cell r="S630" t="str">
            <v>Service Package</v>
          </cell>
          <cell r="T630" t="str">
            <v>Service Package</v>
          </cell>
          <cell r="V630" t="str">
            <v>Service Package</v>
          </cell>
          <cell r="W630" t="str">
            <v>Service Package</v>
          </cell>
          <cell r="Y630" t="str">
            <v>Service Package</v>
          </cell>
          <cell r="Z630" t="str">
            <v>Service Package</v>
          </cell>
          <cell r="AB630" t="str">
            <v>Service Package</v>
          </cell>
          <cell r="AC630" t="str">
            <v>Service Package</v>
          </cell>
          <cell r="AE630" t="str">
            <v>Service Package</v>
          </cell>
          <cell r="AF630" t="str">
            <v>Service Package</v>
          </cell>
          <cell r="AH630" t="str">
            <v>Service Package</v>
          </cell>
          <cell r="AI630" t="str">
            <v>Grouper 1</v>
          </cell>
          <cell r="AK630" t="str">
            <v>Service Package</v>
          </cell>
          <cell r="AL630">
            <v>513.43758750000006</v>
          </cell>
          <cell r="AN630">
            <v>543.16800000000001</v>
          </cell>
          <cell r="AO630">
            <v>543.16800000000001</v>
          </cell>
          <cell r="AQ630" t="str">
            <v>Service Package</v>
          </cell>
          <cell r="AR630">
            <v>634.22</v>
          </cell>
          <cell r="AT630" t="str">
            <v>Service Package</v>
          </cell>
          <cell r="AU630">
            <v>342.29172500000004</v>
          </cell>
          <cell r="AW630" t="str">
            <v>Service Package</v>
          </cell>
          <cell r="AX630" t="str">
            <v>Service Package</v>
          </cell>
          <cell r="AZ630" t="str">
            <v>Service Package</v>
          </cell>
          <cell r="BA630">
            <v>325.17713875000004</v>
          </cell>
          <cell r="BC630" t="str">
            <v>Service Package</v>
          </cell>
          <cell r="BD630">
            <v>342.29172500000004</v>
          </cell>
        </row>
        <row r="631">
          <cell r="E631">
            <v>96105</v>
          </cell>
          <cell r="F631" t="str">
            <v>GN</v>
          </cell>
          <cell r="G631" t="str">
            <v>A</v>
          </cell>
          <cell r="I631">
            <v>147.096</v>
          </cell>
          <cell r="J631">
            <v>0</v>
          </cell>
          <cell r="K631">
            <v>147.096</v>
          </cell>
          <cell r="M631" t="str">
            <v>Service Package</v>
          </cell>
          <cell r="N631">
            <v>0</v>
          </cell>
          <cell r="P631" t="str">
            <v>Service Package</v>
          </cell>
          <cell r="Q631">
            <v>91.935000000000002</v>
          </cell>
          <cell r="S631" t="str">
            <v>Service Package</v>
          </cell>
          <cell r="T631" t="str">
            <v>Service Package</v>
          </cell>
          <cell r="V631" t="str">
            <v>Service Package</v>
          </cell>
          <cell r="W631" t="str">
            <v>Service Package</v>
          </cell>
          <cell r="Y631" t="str">
            <v>Service Package</v>
          </cell>
          <cell r="Z631" t="str">
            <v>Service Package</v>
          </cell>
          <cell r="AB631" t="str">
            <v>Service Package</v>
          </cell>
          <cell r="AC631" t="str">
            <v>Service Package</v>
          </cell>
          <cell r="AE631" t="str">
            <v>Service Package</v>
          </cell>
          <cell r="AF631" t="str">
            <v>Service Package</v>
          </cell>
          <cell r="AH631" t="str">
            <v>Service Package</v>
          </cell>
          <cell r="AI631" t="str">
            <v>Service Package</v>
          </cell>
          <cell r="AK631" t="str">
            <v>Service Package</v>
          </cell>
          <cell r="AL631">
            <v>0</v>
          </cell>
          <cell r="AN631">
            <v>147.096</v>
          </cell>
          <cell r="AO631">
            <v>147.096</v>
          </cell>
          <cell r="AQ631" t="str">
            <v>Service Package</v>
          </cell>
          <cell r="AR631">
            <v>141.44</v>
          </cell>
          <cell r="AT631" t="str">
            <v>Service Package</v>
          </cell>
          <cell r="AU631">
            <v>0</v>
          </cell>
          <cell r="AW631" t="str">
            <v>Service Package</v>
          </cell>
          <cell r="AX631" t="str">
            <v>Service Package</v>
          </cell>
          <cell r="AZ631" t="str">
            <v>Service Package</v>
          </cell>
          <cell r="BA631">
            <v>0</v>
          </cell>
          <cell r="BC631" t="str">
            <v>Service Package</v>
          </cell>
          <cell r="BD631">
            <v>0</v>
          </cell>
        </row>
        <row r="632">
          <cell r="E632">
            <v>80047</v>
          </cell>
          <cell r="G632" t="str">
            <v>Q4</v>
          </cell>
          <cell r="I632">
            <v>64.352000000000004</v>
          </cell>
          <cell r="J632">
            <v>13.0435</v>
          </cell>
          <cell r="K632">
            <v>64.352000000000004</v>
          </cell>
          <cell r="M632" t="str">
            <v>Service Package</v>
          </cell>
          <cell r="N632">
            <v>13.73</v>
          </cell>
          <cell r="P632" t="str">
            <v>Service Package</v>
          </cell>
          <cell r="Q632">
            <v>13.73</v>
          </cell>
          <cell r="S632" t="str">
            <v>Service Package</v>
          </cell>
          <cell r="T632" t="str">
            <v>Service Package</v>
          </cell>
          <cell r="V632" t="str">
            <v>Service Package</v>
          </cell>
          <cell r="W632" t="str">
            <v>Service Package</v>
          </cell>
          <cell r="Y632" t="str">
            <v>Service Package</v>
          </cell>
          <cell r="Z632" t="str">
            <v>Service Package</v>
          </cell>
          <cell r="AB632" t="str">
            <v>Service Package</v>
          </cell>
          <cell r="AC632" t="str">
            <v>Service Package</v>
          </cell>
          <cell r="AE632" t="str">
            <v>Service Package</v>
          </cell>
          <cell r="AF632" t="str">
            <v>Service Package</v>
          </cell>
          <cell r="AH632" t="str">
            <v>Service Package</v>
          </cell>
          <cell r="AI632">
            <v>56.307999999999993</v>
          </cell>
          <cell r="AK632" t="str">
            <v>Service Package</v>
          </cell>
          <cell r="AL632">
            <v>20.594999999999999</v>
          </cell>
          <cell r="AN632">
            <v>64.352000000000004</v>
          </cell>
          <cell r="AO632">
            <v>64.352000000000004</v>
          </cell>
          <cell r="AQ632" t="str">
            <v>Service Package</v>
          </cell>
          <cell r="AR632">
            <v>17.16</v>
          </cell>
          <cell r="AT632" t="str">
            <v>Service Package</v>
          </cell>
          <cell r="AU632">
            <v>13.73</v>
          </cell>
          <cell r="AW632" t="str">
            <v>Service Package</v>
          </cell>
          <cell r="AX632">
            <v>36.612000000000002</v>
          </cell>
          <cell r="AZ632" t="str">
            <v>Service Package</v>
          </cell>
          <cell r="BA632">
            <v>13.0435</v>
          </cell>
          <cell r="BC632" t="str">
            <v>Service Package</v>
          </cell>
          <cell r="BD632">
            <v>13.73</v>
          </cell>
        </row>
        <row r="633">
          <cell r="E633">
            <v>20225</v>
          </cell>
          <cell r="G633" t="str">
            <v>J1</v>
          </cell>
          <cell r="I633">
            <v>2196.16</v>
          </cell>
          <cell r="J633">
            <v>1307.0452687499999</v>
          </cell>
          <cell r="K633">
            <v>2549.2399999999998</v>
          </cell>
          <cell r="M633" t="str">
            <v>Service Package</v>
          </cell>
          <cell r="N633">
            <v>1375.837125</v>
          </cell>
          <cell r="P633" t="str">
            <v>Service Package</v>
          </cell>
          <cell r="Q633" t="str">
            <v>Grouper 2</v>
          </cell>
          <cell r="S633" t="str">
            <v>Service Package</v>
          </cell>
          <cell r="T633" t="str">
            <v>Service Package</v>
          </cell>
          <cell r="V633" t="str">
            <v>Service Package</v>
          </cell>
          <cell r="W633" t="str">
            <v>Service Package</v>
          </cell>
          <cell r="Y633" t="str">
            <v>Service Package</v>
          </cell>
          <cell r="Z633" t="str">
            <v>Service Package</v>
          </cell>
          <cell r="AB633" t="str">
            <v>Service Package</v>
          </cell>
          <cell r="AC633" t="str">
            <v>Service Package</v>
          </cell>
          <cell r="AE633" t="str">
            <v>Service Package</v>
          </cell>
          <cell r="AF633" t="str">
            <v>Service Package</v>
          </cell>
          <cell r="AH633" t="str">
            <v>Service Package</v>
          </cell>
          <cell r="AI633" t="str">
            <v>Grouper 2</v>
          </cell>
          <cell r="AK633" t="str">
            <v>Service Package</v>
          </cell>
          <cell r="AL633">
            <v>2063.7556875</v>
          </cell>
          <cell r="AN633">
            <v>2196.16</v>
          </cell>
          <cell r="AO633">
            <v>2196.16</v>
          </cell>
          <cell r="AQ633" t="str">
            <v>Service Package</v>
          </cell>
          <cell r="AR633">
            <v>2549.2399999999998</v>
          </cell>
          <cell r="AT633" t="str">
            <v>Service Package</v>
          </cell>
          <cell r="AU633">
            <v>1375.837125</v>
          </cell>
          <cell r="AW633" t="str">
            <v>Service Package</v>
          </cell>
          <cell r="AX633" t="str">
            <v>Service Package</v>
          </cell>
          <cell r="AZ633" t="str">
            <v>Service Package</v>
          </cell>
          <cell r="BA633">
            <v>1307.0452687499999</v>
          </cell>
          <cell r="BC633" t="str">
            <v>Service Package</v>
          </cell>
          <cell r="BD633">
            <v>1375.837125</v>
          </cell>
        </row>
        <row r="634">
          <cell r="E634">
            <v>20220</v>
          </cell>
          <cell r="G634" t="str">
            <v>J1</v>
          </cell>
          <cell r="I634">
            <v>2196.16</v>
          </cell>
          <cell r="J634">
            <v>1307.0452687499999</v>
          </cell>
          <cell r="K634">
            <v>2549.2399999999998</v>
          </cell>
          <cell r="M634" t="str">
            <v>Service Package</v>
          </cell>
          <cell r="N634">
            <v>1375.837125</v>
          </cell>
          <cell r="P634" t="str">
            <v>Service Package</v>
          </cell>
          <cell r="Q634" t="str">
            <v>Grouper 1</v>
          </cell>
          <cell r="S634" t="str">
            <v>Service Package</v>
          </cell>
          <cell r="T634" t="str">
            <v>Service Package</v>
          </cell>
          <cell r="V634" t="str">
            <v>Service Package</v>
          </cell>
          <cell r="W634" t="str">
            <v>Service Package</v>
          </cell>
          <cell r="Y634" t="str">
            <v>Service Package</v>
          </cell>
          <cell r="Z634" t="str">
            <v>Service Package</v>
          </cell>
          <cell r="AB634" t="str">
            <v>Service Package</v>
          </cell>
          <cell r="AC634" t="str">
            <v>Service Package</v>
          </cell>
          <cell r="AE634" t="str">
            <v>Service Package</v>
          </cell>
          <cell r="AF634" t="str">
            <v>Service Package</v>
          </cell>
          <cell r="AH634" t="str">
            <v>Service Package</v>
          </cell>
          <cell r="AI634" t="str">
            <v>Grouper 1</v>
          </cell>
          <cell r="AK634" t="str">
            <v>Service Package</v>
          </cell>
          <cell r="AL634">
            <v>2063.7556875</v>
          </cell>
          <cell r="AN634">
            <v>2196.16</v>
          </cell>
          <cell r="AO634">
            <v>2196.16</v>
          </cell>
          <cell r="AQ634" t="str">
            <v>Service Package</v>
          </cell>
          <cell r="AR634">
            <v>2549.2399999999998</v>
          </cell>
          <cell r="AT634" t="str">
            <v>Service Package</v>
          </cell>
          <cell r="AU634">
            <v>1375.837125</v>
          </cell>
          <cell r="AW634" t="str">
            <v>Service Package</v>
          </cell>
          <cell r="AX634" t="str">
            <v>Service Package</v>
          </cell>
          <cell r="AZ634" t="str">
            <v>Service Package</v>
          </cell>
          <cell r="BA634">
            <v>1307.0452687499999</v>
          </cell>
          <cell r="BC634" t="str">
            <v>Service Package</v>
          </cell>
          <cell r="BD634">
            <v>1375.837125</v>
          </cell>
        </row>
        <row r="635">
          <cell r="E635">
            <v>11103</v>
          </cell>
          <cell r="G635" t="str">
            <v>N</v>
          </cell>
          <cell r="I635">
            <v>44.536000000000001</v>
          </cell>
          <cell r="J635">
            <v>0</v>
          </cell>
          <cell r="K635">
            <v>44.536000000000001</v>
          </cell>
          <cell r="M635" t="str">
            <v>Service Package</v>
          </cell>
          <cell r="N635">
            <v>0</v>
          </cell>
          <cell r="P635" t="str">
            <v>Service Package</v>
          </cell>
          <cell r="Q635" t="str">
            <v>Grouper 1</v>
          </cell>
          <cell r="S635" t="str">
            <v>Service Package</v>
          </cell>
          <cell r="T635" t="str">
            <v>Service Package</v>
          </cell>
          <cell r="V635" t="str">
            <v>Service Package</v>
          </cell>
          <cell r="W635" t="str">
            <v>Service Package</v>
          </cell>
          <cell r="Y635" t="str">
            <v>Service Package</v>
          </cell>
          <cell r="Z635" t="str">
            <v>Service Package</v>
          </cell>
          <cell r="AB635" t="str">
            <v>Service Package</v>
          </cell>
          <cell r="AC635" t="str">
            <v>Service Package</v>
          </cell>
          <cell r="AE635" t="str">
            <v>Service Package</v>
          </cell>
          <cell r="AF635" t="str">
            <v>Service Package</v>
          </cell>
          <cell r="AH635" t="str">
            <v>Service Package</v>
          </cell>
          <cell r="AI635" t="str">
            <v>Grouper 1</v>
          </cell>
          <cell r="AK635" t="str">
            <v>Service Package</v>
          </cell>
          <cell r="AL635">
            <v>0</v>
          </cell>
          <cell r="AN635">
            <v>44.536000000000001</v>
          </cell>
          <cell r="AO635">
            <v>44.536000000000001</v>
          </cell>
          <cell r="AQ635" t="str">
            <v>Service Package</v>
          </cell>
          <cell r="AR635">
            <v>0</v>
          </cell>
          <cell r="AT635" t="str">
            <v>Service Package</v>
          </cell>
          <cell r="AU635">
            <v>0</v>
          </cell>
          <cell r="AW635" t="str">
            <v>Service Package</v>
          </cell>
          <cell r="AX635" t="str">
            <v>Service Package</v>
          </cell>
          <cell r="AZ635" t="str">
            <v>Service Package</v>
          </cell>
          <cell r="BA635">
            <v>0</v>
          </cell>
          <cell r="BC635" t="str">
            <v>Service Package</v>
          </cell>
          <cell r="BD635">
            <v>0</v>
          </cell>
        </row>
        <row r="636">
          <cell r="E636">
            <v>11102</v>
          </cell>
          <cell r="G636" t="str">
            <v>T</v>
          </cell>
          <cell r="I636">
            <v>83.576000000000008</v>
          </cell>
          <cell r="J636">
            <v>83.576000000000008</v>
          </cell>
          <cell r="K636">
            <v>306.99</v>
          </cell>
          <cell r="M636" t="str">
            <v>Service Package</v>
          </cell>
          <cell r="N636">
            <v>165.68215000000004</v>
          </cell>
          <cell r="P636" t="str">
            <v>Service Package</v>
          </cell>
          <cell r="Q636" t="str">
            <v>Grouper 1</v>
          </cell>
          <cell r="S636" t="str">
            <v>Service Package</v>
          </cell>
          <cell r="T636" t="str">
            <v>Service Package</v>
          </cell>
          <cell r="V636" t="str">
            <v>Service Package</v>
          </cell>
          <cell r="W636" t="str">
            <v>Service Package</v>
          </cell>
          <cell r="Y636" t="str">
            <v>Service Package</v>
          </cell>
          <cell r="Z636" t="str">
            <v>Service Package</v>
          </cell>
          <cell r="AB636" t="str">
            <v>Service Package</v>
          </cell>
          <cell r="AC636" t="str">
            <v>Service Package</v>
          </cell>
          <cell r="AE636" t="str">
            <v>Service Package</v>
          </cell>
          <cell r="AF636" t="str">
            <v>Service Package</v>
          </cell>
          <cell r="AH636" t="str">
            <v>Service Package</v>
          </cell>
          <cell r="AI636" t="str">
            <v>Grouper 1</v>
          </cell>
          <cell r="AK636" t="str">
            <v>Service Package</v>
          </cell>
          <cell r="AL636">
            <v>248.52322500000005</v>
          </cell>
          <cell r="AN636">
            <v>83.576000000000008</v>
          </cell>
          <cell r="AO636">
            <v>83.576000000000008</v>
          </cell>
          <cell r="AQ636" t="str">
            <v>Service Package</v>
          </cell>
          <cell r="AR636">
            <v>306.99</v>
          </cell>
          <cell r="AT636" t="str">
            <v>Service Package</v>
          </cell>
          <cell r="AU636">
            <v>165.68215000000004</v>
          </cell>
          <cell r="AW636" t="str">
            <v>Service Package</v>
          </cell>
          <cell r="AX636" t="str">
            <v>Service Package</v>
          </cell>
          <cell r="AZ636" t="str">
            <v>Service Package</v>
          </cell>
          <cell r="BA636">
            <v>157.39804250000003</v>
          </cell>
          <cell r="BC636" t="str">
            <v>Service Package</v>
          </cell>
          <cell r="BD636">
            <v>165.68215000000004</v>
          </cell>
        </row>
        <row r="637">
          <cell r="E637">
            <v>36430</v>
          </cell>
          <cell r="G637" t="str">
            <v>S</v>
          </cell>
          <cell r="I637">
            <v>1509.624</v>
          </cell>
          <cell r="J637">
            <v>355.40509374999999</v>
          </cell>
          <cell r="K637">
            <v>1509.624</v>
          </cell>
          <cell r="M637" t="str">
            <v>Service Package</v>
          </cell>
          <cell r="N637">
            <v>374.11062500000003</v>
          </cell>
          <cell r="P637" t="str">
            <v>Service Package</v>
          </cell>
          <cell r="Q637">
            <v>943.51499999999999</v>
          </cell>
          <cell r="S637" t="str">
            <v>Service Package</v>
          </cell>
          <cell r="T637" t="str">
            <v>Service Package</v>
          </cell>
          <cell r="V637" t="str">
            <v>Service Package</v>
          </cell>
          <cell r="W637" t="str">
            <v>Service Package</v>
          </cell>
          <cell r="Y637" t="str">
            <v>Service Package</v>
          </cell>
          <cell r="Z637" t="str">
            <v>Service Package</v>
          </cell>
          <cell r="AB637" t="str">
            <v>Service Package</v>
          </cell>
          <cell r="AC637" t="str">
            <v>Service Package</v>
          </cell>
          <cell r="AE637" t="str">
            <v>Service Package</v>
          </cell>
          <cell r="AF637" t="str">
            <v>Service Package</v>
          </cell>
          <cell r="AH637" t="str">
            <v>Service Package</v>
          </cell>
          <cell r="AI637">
            <v>1320.9209999999998</v>
          </cell>
          <cell r="AK637" t="str">
            <v>Service Package</v>
          </cell>
          <cell r="AL637">
            <v>561.16593750000004</v>
          </cell>
          <cell r="AN637">
            <v>1509.624</v>
          </cell>
          <cell r="AO637">
            <v>1509.624</v>
          </cell>
          <cell r="AQ637" t="str">
            <v>Service Package</v>
          </cell>
          <cell r="AR637">
            <v>693.18</v>
          </cell>
          <cell r="AT637" t="str">
            <v>Service Package</v>
          </cell>
          <cell r="AU637">
            <v>374.11062500000003</v>
          </cell>
          <cell r="AW637" t="str">
            <v>Service Package</v>
          </cell>
          <cell r="AX637" t="str">
            <v>Service Package</v>
          </cell>
          <cell r="AZ637" t="str">
            <v>Service Package</v>
          </cell>
          <cell r="BA637">
            <v>355.40509374999999</v>
          </cell>
          <cell r="BC637" t="str">
            <v>Service Package</v>
          </cell>
          <cell r="BD637">
            <v>374.11062500000003</v>
          </cell>
        </row>
        <row r="638">
          <cell r="E638">
            <v>77075</v>
          </cell>
          <cell r="G638" t="str">
            <v>Q1</v>
          </cell>
          <cell r="I638">
            <v>210.97600000000003</v>
          </cell>
          <cell r="J638">
            <v>93.159279999999995</v>
          </cell>
          <cell r="K638">
            <v>213.76</v>
          </cell>
          <cell r="M638" t="str">
            <v>Service Package</v>
          </cell>
          <cell r="N638">
            <v>98.062399999999997</v>
          </cell>
          <cell r="P638" t="str">
            <v>Service Package</v>
          </cell>
          <cell r="Q638">
            <v>147.09359999999998</v>
          </cell>
          <cell r="S638" t="str">
            <v>Service Package</v>
          </cell>
          <cell r="T638" t="str">
            <v>Service Package</v>
          </cell>
          <cell r="V638" t="str">
            <v>Service Package</v>
          </cell>
          <cell r="W638" t="str">
            <v>Service Package</v>
          </cell>
          <cell r="Y638" t="str">
            <v>Service Package</v>
          </cell>
          <cell r="Z638" t="str">
            <v>Service Package</v>
          </cell>
          <cell r="AB638" t="str">
            <v>Service Package</v>
          </cell>
          <cell r="AC638" t="str">
            <v>Service Package</v>
          </cell>
          <cell r="AE638" t="str">
            <v>Service Package</v>
          </cell>
          <cell r="AF638" t="str">
            <v>Service Package</v>
          </cell>
          <cell r="AH638" t="str">
            <v>Service Package</v>
          </cell>
          <cell r="AI638">
            <v>197.79000000000002</v>
          </cell>
          <cell r="AK638" t="str">
            <v>Service Package</v>
          </cell>
          <cell r="AL638">
            <v>147.09359999999998</v>
          </cell>
          <cell r="AN638">
            <v>210.97600000000003</v>
          </cell>
          <cell r="AO638">
            <v>210.97600000000003</v>
          </cell>
          <cell r="AQ638" t="str">
            <v>Service Package</v>
          </cell>
          <cell r="AR638">
            <v>213.76</v>
          </cell>
          <cell r="AT638" t="str">
            <v>Service Package</v>
          </cell>
          <cell r="AU638">
            <v>98.062399999999997</v>
          </cell>
          <cell r="AW638" t="str">
            <v>Service Package</v>
          </cell>
          <cell r="AX638" t="str">
            <v>Service Package</v>
          </cell>
          <cell r="AZ638" t="str">
            <v>Service Package</v>
          </cell>
          <cell r="BA638">
            <v>93.159279999999995</v>
          </cell>
          <cell r="BC638" t="str">
            <v>Service Package</v>
          </cell>
          <cell r="BD638">
            <v>98.062399999999997</v>
          </cell>
        </row>
        <row r="639">
          <cell r="E639">
            <v>94450</v>
          </cell>
          <cell r="G639" t="str">
            <v>Q1</v>
          </cell>
          <cell r="I639">
            <v>227.87199999999999</v>
          </cell>
          <cell r="J639">
            <v>142.41999999999999</v>
          </cell>
          <cell r="K639">
            <v>490.11</v>
          </cell>
          <cell r="M639" t="str">
            <v>Service Package</v>
          </cell>
          <cell r="N639">
            <v>256.95505000000003</v>
          </cell>
          <cell r="P639" t="str">
            <v>Service Package</v>
          </cell>
          <cell r="Q639">
            <v>142.41999999999999</v>
          </cell>
          <cell r="S639" t="str">
            <v>Service Package</v>
          </cell>
          <cell r="T639" t="str">
            <v>Service Package</v>
          </cell>
          <cell r="V639" t="str">
            <v>Service Package</v>
          </cell>
          <cell r="W639" t="str">
            <v>Service Package</v>
          </cell>
          <cell r="Y639" t="str">
            <v>Service Package</v>
          </cell>
          <cell r="Z639" t="str">
            <v>Service Package</v>
          </cell>
          <cell r="AB639" t="str">
            <v>Service Package</v>
          </cell>
          <cell r="AC639" t="str">
            <v>Service Package</v>
          </cell>
          <cell r="AE639" t="str">
            <v>Service Package</v>
          </cell>
          <cell r="AF639" t="str">
            <v>Service Package</v>
          </cell>
          <cell r="AH639" t="str">
            <v>Service Package</v>
          </cell>
          <cell r="AI639">
            <v>199.38799999999998</v>
          </cell>
          <cell r="AK639" t="str">
            <v>Service Package</v>
          </cell>
          <cell r="AL639">
            <v>385.43257500000004</v>
          </cell>
          <cell r="AN639">
            <v>227.87199999999999</v>
          </cell>
          <cell r="AO639">
            <v>227.87199999999999</v>
          </cell>
          <cell r="AQ639" t="str">
            <v>Service Package</v>
          </cell>
          <cell r="AR639">
            <v>490.11</v>
          </cell>
          <cell r="AT639" t="str">
            <v>Service Package</v>
          </cell>
          <cell r="AU639">
            <v>256.95505000000003</v>
          </cell>
          <cell r="AW639" t="str">
            <v>Service Package</v>
          </cell>
          <cell r="AX639" t="str">
            <v>Service Package</v>
          </cell>
          <cell r="AZ639" t="str">
            <v>Service Package</v>
          </cell>
          <cell r="BA639">
            <v>244.10729750000002</v>
          </cell>
          <cell r="BC639" t="str">
            <v>Service Package</v>
          </cell>
          <cell r="BD639">
            <v>256.95505000000003</v>
          </cell>
        </row>
        <row r="640">
          <cell r="E640">
            <v>94060</v>
          </cell>
          <cell r="G640" t="str">
            <v>S</v>
          </cell>
          <cell r="I640">
            <v>416.87200000000007</v>
          </cell>
          <cell r="J640">
            <v>244.10729750000002</v>
          </cell>
          <cell r="K640">
            <v>490.11</v>
          </cell>
          <cell r="M640" t="str">
            <v>Service Package</v>
          </cell>
          <cell r="N640">
            <v>256.95505000000003</v>
          </cell>
          <cell r="P640" t="str">
            <v>Service Package</v>
          </cell>
          <cell r="Q640">
            <v>260.54500000000002</v>
          </cell>
          <cell r="S640" t="str">
            <v>Service Package</v>
          </cell>
          <cell r="T640" t="str">
            <v>Service Package</v>
          </cell>
          <cell r="V640" t="str">
            <v>Service Package</v>
          </cell>
          <cell r="W640" t="str">
            <v>Service Package</v>
          </cell>
          <cell r="Y640" t="str">
            <v>Service Package</v>
          </cell>
          <cell r="Z640" t="str">
            <v>Service Package</v>
          </cell>
          <cell r="AB640" t="str">
            <v>Service Package</v>
          </cell>
          <cell r="AC640" t="str">
            <v>Service Package</v>
          </cell>
          <cell r="AE640" t="str">
            <v>Service Package</v>
          </cell>
          <cell r="AF640" t="str">
            <v>Service Package</v>
          </cell>
          <cell r="AH640" t="str">
            <v>Service Package</v>
          </cell>
          <cell r="AI640">
            <v>364.76299999999998</v>
          </cell>
          <cell r="AK640" t="str">
            <v>Service Package</v>
          </cell>
          <cell r="AL640">
            <v>385.43257500000004</v>
          </cell>
          <cell r="AN640">
            <v>416.87200000000007</v>
          </cell>
          <cell r="AO640">
            <v>416.87200000000007</v>
          </cell>
          <cell r="AQ640" t="str">
            <v>Service Package</v>
          </cell>
          <cell r="AR640">
            <v>490.11</v>
          </cell>
          <cell r="AT640" t="str">
            <v>Service Package</v>
          </cell>
          <cell r="AU640">
            <v>256.95505000000003</v>
          </cell>
          <cell r="AW640" t="str">
            <v>Service Package</v>
          </cell>
          <cell r="AX640" t="str">
            <v>Service Package</v>
          </cell>
          <cell r="AZ640" t="str">
            <v>Service Package</v>
          </cell>
          <cell r="BA640">
            <v>244.10729750000002</v>
          </cell>
          <cell r="BC640" t="str">
            <v>Service Package</v>
          </cell>
          <cell r="BD640">
            <v>256.95505000000003</v>
          </cell>
        </row>
        <row r="641">
          <cell r="E641">
            <v>16030</v>
          </cell>
          <cell r="G641" t="str">
            <v>T</v>
          </cell>
          <cell r="I641">
            <v>511.21600000000001</v>
          </cell>
          <cell r="J641">
            <v>325.17713875000004</v>
          </cell>
          <cell r="K641">
            <v>634.22</v>
          </cell>
          <cell r="M641" t="str">
            <v>Service Package</v>
          </cell>
          <cell r="N641">
            <v>342.29172500000004</v>
          </cell>
          <cell r="P641" t="str">
            <v>Service Package</v>
          </cell>
          <cell r="Q641" t="str">
            <v>Grouper 2</v>
          </cell>
          <cell r="S641" t="str">
            <v>Service Package</v>
          </cell>
          <cell r="T641" t="str">
            <v>Service Package</v>
          </cell>
          <cell r="V641" t="str">
            <v>Service Package</v>
          </cell>
          <cell r="W641" t="str">
            <v>Service Package</v>
          </cell>
          <cell r="Y641" t="str">
            <v>Service Package</v>
          </cell>
          <cell r="Z641" t="str">
            <v>Service Package</v>
          </cell>
          <cell r="AB641" t="str">
            <v>Service Package</v>
          </cell>
          <cell r="AC641" t="str">
            <v>Service Package</v>
          </cell>
          <cell r="AE641" t="str">
            <v>Service Package</v>
          </cell>
          <cell r="AF641" t="str">
            <v>Service Package</v>
          </cell>
          <cell r="AH641" t="str">
            <v>Service Package</v>
          </cell>
          <cell r="AI641" t="str">
            <v>Grouper 2</v>
          </cell>
          <cell r="AK641" t="str">
            <v>Service Package</v>
          </cell>
          <cell r="AL641">
            <v>513.43758750000006</v>
          </cell>
          <cell r="AN641">
            <v>511.21600000000001</v>
          </cell>
          <cell r="AO641">
            <v>511.21600000000001</v>
          </cell>
          <cell r="AQ641" t="str">
            <v>Service Package</v>
          </cell>
          <cell r="AR641">
            <v>634.22</v>
          </cell>
          <cell r="AT641" t="str">
            <v>Service Package</v>
          </cell>
          <cell r="AU641">
            <v>342.29172500000004</v>
          </cell>
          <cell r="AW641" t="str">
            <v>Service Package</v>
          </cell>
          <cell r="AX641" t="str">
            <v>Service Package</v>
          </cell>
          <cell r="AZ641" t="str">
            <v>Service Package</v>
          </cell>
          <cell r="BA641">
            <v>325.17713875000004</v>
          </cell>
          <cell r="BC641" t="str">
            <v>Service Package</v>
          </cell>
          <cell r="BD641">
            <v>342.29172500000004</v>
          </cell>
        </row>
        <row r="642">
          <cell r="E642">
            <v>16025</v>
          </cell>
          <cell r="G642" t="str">
            <v>T</v>
          </cell>
          <cell r="I642">
            <v>279.56799999999998</v>
          </cell>
          <cell r="J642">
            <v>157.39804250000003</v>
          </cell>
          <cell r="K642">
            <v>306.99</v>
          </cell>
          <cell r="M642" t="str">
            <v>Service Package</v>
          </cell>
          <cell r="N642">
            <v>165.68215000000004</v>
          </cell>
          <cell r="P642" t="str">
            <v>Service Package</v>
          </cell>
          <cell r="Q642" t="str">
            <v>Grouper 2</v>
          </cell>
          <cell r="S642" t="str">
            <v>Service Package</v>
          </cell>
          <cell r="T642" t="str">
            <v>Service Package</v>
          </cell>
          <cell r="V642" t="str">
            <v>Service Package</v>
          </cell>
          <cell r="W642" t="str">
            <v>Service Package</v>
          </cell>
          <cell r="Y642" t="str">
            <v>Service Package</v>
          </cell>
          <cell r="Z642" t="str">
            <v>Service Package</v>
          </cell>
          <cell r="AB642" t="str">
            <v>Service Package</v>
          </cell>
          <cell r="AC642" t="str">
            <v>Service Package</v>
          </cell>
          <cell r="AE642" t="str">
            <v>Service Package</v>
          </cell>
          <cell r="AF642" t="str">
            <v>Service Package</v>
          </cell>
          <cell r="AH642" t="str">
            <v>Service Package</v>
          </cell>
          <cell r="AI642" t="str">
            <v>Grouper 2</v>
          </cell>
          <cell r="AK642" t="str">
            <v>Service Package</v>
          </cell>
          <cell r="AL642">
            <v>248.52322500000005</v>
          </cell>
          <cell r="AN642">
            <v>279.56799999999998</v>
          </cell>
          <cell r="AO642">
            <v>279.56799999999998</v>
          </cell>
          <cell r="AQ642" t="str">
            <v>Service Package</v>
          </cell>
          <cell r="AR642">
            <v>306.99</v>
          </cell>
          <cell r="AT642" t="str">
            <v>Service Package</v>
          </cell>
          <cell r="AU642">
            <v>165.68215000000004</v>
          </cell>
          <cell r="AW642" t="str">
            <v>Service Package</v>
          </cell>
          <cell r="AX642" t="str">
            <v>Service Package</v>
          </cell>
          <cell r="AZ642" t="str">
            <v>Service Package</v>
          </cell>
          <cell r="BA642">
            <v>157.39804250000003</v>
          </cell>
          <cell r="BC642" t="str">
            <v>Service Package</v>
          </cell>
          <cell r="BD642">
            <v>165.68215000000004</v>
          </cell>
        </row>
        <row r="643">
          <cell r="E643">
            <v>16020</v>
          </cell>
          <cell r="G643" t="str">
            <v>Q1</v>
          </cell>
          <cell r="I643">
            <v>279.56799999999998</v>
          </cell>
          <cell r="J643">
            <v>157.39804250000003</v>
          </cell>
          <cell r="K643">
            <v>306.99</v>
          </cell>
          <cell r="M643" t="str">
            <v>Service Package</v>
          </cell>
          <cell r="N643">
            <v>165.68215000000004</v>
          </cell>
          <cell r="P643" t="str">
            <v>Service Package</v>
          </cell>
          <cell r="Q643" t="str">
            <v>Grouper 1</v>
          </cell>
          <cell r="S643" t="str">
            <v>Service Package</v>
          </cell>
          <cell r="T643" t="str">
            <v>Service Package</v>
          </cell>
          <cell r="V643" t="str">
            <v>Service Package</v>
          </cell>
          <cell r="W643" t="str">
            <v>Service Package</v>
          </cell>
          <cell r="Y643" t="str">
            <v>Service Package</v>
          </cell>
          <cell r="Z643" t="str">
            <v>Service Package</v>
          </cell>
          <cell r="AB643" t="str">
            <v>Service Package</v>
          </cell>
          <cell r="AC643" t="str">
            <v>Service Package</v>
          </cell>
          <cell r="AE643" t="str">
            <v>Service Package</v>
          </cell>
          <cell r="AF643" t="str">
            <v>Service Package</v>
          </cell>
          <cell r="AH643" t="str">
            <v>Service Package</v>
          </cell>
          <cell r="AI643" t="str">
            <v>Grouper 1</v>
          </cell>
          <cell r="AK643" t="str">
            <v>Service Package</v>
          </cell>
          <cell r="AL643">
            <v>248.52322500000005</v>
          </cell>
          <cell r="AN643">
            <v>279.56799999999998</v>
          </cell>
          <cell r="AO643">
            <v>279.56799999999998</v>
          </cell>
          <cell r="AQ643" t="str">
            <v>Service Package</v>
          </cell>
          <cell r="AR643">
            <v>306.99</v>
          </cell>
          <cell r="AT643" t="str">
            <v>Service Package</v>
          </cell>
          <cell r="AU643">
            <v>165.68215000000004</v>
          </cell>
          <cell r="AW643" t="str">
            <v>Service Package</v>
          </cell>
          <cell r="AX643" t="str">
            <v>Service Package</v>
          </cell>
          <cell r="AZ643" t="str">
            <v>Service Package</v>
          </cell>
          <cell r="BA643">
            <v>157.39804250000003</v>
          </cell>
          <cell r="BC643" t="str">
            <v>Service Package</v>
          </cell>
          <cell r="BD643">
            <v>165.68215000000004</v>
          </cell>
        </row>
        <row r="644">
          <cell r="E644">
            <v>73650</v>
          </cell>
          <cell r="G644" t="str">
            <v>Q1</v>
          </cell>
          <cell r="I644">
            <v>150.232</v>
          </cell>
          <cell r="J644">
            <v>75.726780000000005</v>
          </cell>
          <cell r="K644">
            <v>173.76</v>
          </cell>
          <cell r="M644" t="str">
            <v>Service Package</v>
          </cell>
          <cell r="N644">
            <v>79.712400000000002</v>
          </cell>
          <cell r="P644" t="str">
            <v>Service Package</v>
          </cell>
          <cell r="Q644">
            <v>119.5686</v>
          </cell>
          <cell r="S644" t="str">
            <v>Service Package</v>
          </cell>
          <cell r="T644" t="str">
            <v>Service Package</v>
          </cell>
          <cell r="V644" t="str">
            <v>Service Package</v>
          </cell>
          <cell r="W644" t="str">
            <v>Service Package</v>
          </cell>
          <cell r="Y644" t="str">
            <v>Service Package</v>
          </cell>
          <cell r="Z644" t="str">
            <v>Service Package</v>
          </cell>
          <cell r="AB644" t="str">
            <v>Service Package</v>
          </cell>
          <cell r="AC644" t="str">
            <v>Service Package</v>
          </cell>
          <cell r="AE644" t="str">
            <v>Service Package</v>
          </cell>
          <cell r="AF644" t="str">
            <v>Service Package</v>
          </cell>
          <cell r="AH644" t="str">
            <v>Service Package</v>
          </cell>
          <cell r="AI644">
            <v>140.8425</v>
          </cell>
          <cell r="AK644" t="str">
            <v>Service Package</v>
          </cell>
          <cell r="AL644">
            <v>119.5686</v>
          </cell>
          <cell r="AN644">
            <v>150.232</v>
          </cell>
          <cell r="AO644">
            <v>150.232</v>
          </cell>
          <cell r="AQ644" t="str">
            <v>Service Package</v>
          </cell>
          <cell r="AR644">
            <v>173.76</v>
          </cell>
          <cell r="AT644" t="str">
            <v>Service Package</v>
          </cell>
          <cell r="AU644">
            <v>79.712400000000002</v>
          </cell>
          <cell r="AW644" t="str">
            <v>Service Package</v>
          </cell>
          <cell r="AX644" t="str">
            <v>Service Package</v>
          </cell>
          <cell r="AZ644" t="str">
            <v>Service Package</v>
          </cell>
          <cell r="BA644">
            <v>75.726780000000005</v>
          </cell>
          <cell r="BC644" t="str">
            <v>Service Package</v>
          </cell>
          <cell r="BD644">
            <v>79.712400000000002</v>
          </cell>
        </row>
        <row r="645">
          <cell r="E645">
            <v>93017</v>
          </cell>
          <cell r="G645" t="str">
            <v>Q1</v>
          </cell>
          <cell r="I645">
            <v>404.96000000000004</v>
          </cell>
          <cell r="J645">
            <v>244.10729750000002</v>
          </cell>
          <cell r="K645">
            <v>476.1</v>
          </cell>
          <cell r="M645" t="str">
            <v>Service Package</v>
          </cell>
          <cell r="N645">
            <v>256.95505000000003</v>
          </cell>
          <cell r="P645" t="str">
            <v>Service Package</v>
          </cell>
          <cell r="Q645">
            <v>385.43257500000004</v>
          </cell>
          <cell r="S645" t="str">
            <v>Service Package</v>
          </cell>
          <cell r="T645" t="str">
            <v>Service Package</v>
          </cell>
          <cell r="V645" t="str">
            <v>Service Package</v>
          </cell>
          <cell r="W645" t="str">
            <v>Service Package</v>
          </cell>
          <cell r="Y645" t="str">
            <v>Service Package</v>
          </cell>
          <cell r="Z645" t="str">
            <v>Service Package</v>
          </cell>
          <cell r="AB645" t="str">
            <v>Service Package</v>
          </cell>
          <cell r="AC645" t="str">
            <v>Service Package</v>
          </cell>
          <cell r="AE645" t="str">
            <v>Service Package</v>
          </cell>
          <cell r="AF645" t="str">
            <v>Service Package</v>
          </cell>
          <cell r="AH645" t="str">
            <v>Service Package</v>
          </cell>
          <cell r="AI645">
            <v>354.34</v>
          </cell>
          <cell r="AK645" t="str">
            <v>Service Package</v>
          </cell>
          <cell r="AL645">
            <v>385.43257500000004</v>
          </cell>
          <cell r="AN645">
            <v>404.96000000000004</v>
          </cell>
          <cell r="AO645">
            <v>404.96000000000004</v>
          </cell>
          <cell r="AQ645" t="str">
            <v>Service Package</v>
          </cell>
          <cell r="AR645">
            <v>476.1</v>
          </cell>
          <cell r="AT645" t="str">
            <v>Service Package</v>
          </cell>
          <cell r="AU645">
            <v>256.95505000000003</v>
          </cell>
          <cell r="AW645" t="str">
            <v>Service Package</v>
          </cell>
          <cell r="AX645" t="str">
            <v>Service Package</v>
          </cell>
          <cell r="AZ645" t="str">
            <v>Service Package</v>
          </cell>
          <cell r="BA645">
            <v>244.10729750000002</v>
          </cell>
          <cell r="BC645" t="str">
            <v>Service Package</v>
          </cell>
          <cell r="BD645">
            <v>256.95505000000003</v>
          </cell>
        </row>
        <row r="646">
          <cell r="E646">
            <v>92950</v>
          </cell>
          <cell r="G646" t="str">
            <v>S</v>
          </cell>
          <cell r="I646">
            <v>1403.7120000000002</v>
          </cell>
          <cell r="J646">
            <v>244.10729750000002</v>
          </cell>
          <cell r="K646">
            <v>1403.7120000000002</v>
          </cell>
          <cell r="M646" t="str">
            <v>Service Package</v>
          </cell>
          <cell r="N646">
            <v>256.95505000000003</v>
          </cell>
          <cell r="P646" t="str">
            <v>Service Package</v>
          </cell>
          <cell r="Q646">
            <v>877.32</v>
          </cell>
          <cell r="S646" t="str">
            <v>Service Package</v>
          </cell>
          <cell r="T646" t="str">
            <v>Service Package</v>
          </cell>
          <cell r="V646" t="str">
            <v>Service Package</v>
          </cell>
          <cell r="W646" t="str">
            <v>Service Package</v>
          </cell>
          <cell r="Y646" t="str">
            <v>Service Package</v>
          </cell>
          <cell r="Z646" t="str">
            <v>Service Package</v>
          </cell>
          <cell r="AB646" t="str">
            <v>Service Package</v>
          </cell>
          <cell r="AC646" t="str">
            <v>Service Package</v>
          </cell>
          <cell r="AE646" t="str">
            <v>Service Package</v>
          </cell>
          <cell r="AF646" t="str">
            <v>Service Package</v>
          </cell>
          <cell r="AH646" t="str">
            <v>Service Package</v>
          </cell>
          <cell r="AI646">
            <v>1228.248</v>
          </cell>
          <cell r="AK646" t="str">
            <v>Service Package</v>
          </cell>
          <cell r="AL646">
            <v>385.43257500000004</v>
          </cell>
          <cell r="AN646">
            <v>1403.7120000000002</v>
          </cell>
          <cell r="AO646">
            <v>1403.7120000000002</v>
          </cell>
          <cell r="AQ646" t="str">
            <v>Service Package</v>
          </cell>
          <cell r="AR646">
            <v>476.1</v>
          </cell>
          <cell r="AT646" t="str">
            <v>Service Package</v>
          </cell>
          <cell r="AU646">
            <v>256.95505000000003</v>
          </cell>
          <cell r="AW646" t="str">
            <v>Service Package</v>
          </cell>
          <cell r="AX646" t="str">
            <v>Service Package</v>
          </cell>
          <cell r="AZ646" t="str">
            <v>Service Package</v>
          </cell>
          <cell r="BA646">
            <v>244.10729750000002</v>
          </cell>
          <cell r="BC646" t="str">
            <v>Service Package</v>
          </cell>
          <cell r="BD646">
            <v>256.95505000000003</v>
          </cell>
        </row>
        <row r="647">
          <cell r="E647" t="str">
            <v>Q4038</v>
          </cell>
          <cell r="G647" t="str">
            <v>B</v>
          </cell>
          <cell r="I647">
            <v>60.384000000000007</v>
          </cell>
          <cell r="J647">
            <v>0</v>
          </cell>
          <cell r="K647">
            <v>73.459999999999994</v>
          </cell>
          <cell r="M647" t="str">
            <v>Service Package</v>
          </cell>
          <cell r="N647">
            <v>0</v>
          </cell>
          <cell r="P647" t="str">
            <v>Service Package</v>
          </cell>
          <cell r="Q647">
            <v>37.74</v>
          </cell>
          <cell r="S647" t="str">
            <v>Service Package</v>
          </cell>
          <cell r="T647" t="str">
            <v>Service Package</v>
          </cell>
          <cell r="V647" t="str">
            <v>Service Package</v>
          </cell>
          <cell r="W647" t="str">
            <v>Service Package</v>
          </cell>
          <cell r="Y647" t="str">
            <v>Service Package</v>
          </cell>
          <cell r="Z647" t="str">
            <v>Service Package</v>
          </cell>
          <cell r="AB647" t="str">
            <v>Service Package</v>
          </cell>
          <cell r="AC647" t="str">
            <v>Service Package</v>
          </cell>
          <cell r="AE647" t="str">
            <v>Service Package</v>
          </cell>
          <cell r="AF647" t="str">
            <v>Service Package</v>
          </cell>
          <cell r="AH647" t="str">
            <v>Service Package</v>
          </cell>
          <cell r="AI647">
            <v>52.835999999999999</v>
          </cell>
          <cell r="AK647" t="str">
            <v>Service Package</v>
          </cell>
          <cell r="AL647">
            <v>0</v>
          </cell>
          <cell r="AN647">
            <v>60.384000000000007</v>
          </cell>
          <cell r="AO647">
            <v>60.384000000000007</v>
          </cell>
          <cell r="AQ647" t="str">
            <v>Service Package</v>
          </cell>
          <cell r="AR647">
            <v>73.459999999999994</v>
          </cell>
          <cell r="AT647" t="str">
            <v>Service Package</v>
          </cell>
          <cell r="AU647">
            <v>0</v>
          </cell>
          <cell r="AW647" t="str">
            <v>Service Package</v>
          </cell>
          <cell r="AX647" t="str">
            <v>Service Package</v>
          </cell>
          <cell r="AZ647" t="str">
            <v>Service Package</v>
          </cell>
          <cell r="BA647">
            <v>0</v>
          </cell>
          <cell r="BC647" t="str">
            <v>Service Package</v>
          </cell>
          <cell r="BD647">
            <v>0</v>
          </cell>
        </row>
        <row r="648">
          <cell r="E648">
            <v>72040</v>
          </cell>
          <cell r="G648" t="str">
            <v>Q1</v>
          </cell>
          <cell r="I648">
            <v>150.232</v>
          </cell>
          <cell r="J648">
            <v>75.726780000000005</v>
          </cell>
          <cell r="K648">
            <v>173.76</v>
          </cell>
          <cell r="M648" t="str">
            <v>Service Package</v>
          </cell>
          <cell r="N648">
            <v>79.712400000000002</v>
          </cell>
          <cell r="P648" t="str">
            <v>Service Package</v>
          </cell>
          <cell r="Q648">
            <v>119.5686</v>
          </cell>
          <cell r="S648" t="str">
            <v>Service Package</v>
          </cell>
          <cell r="T648" t="str">
            <v>Service Package</v>
          </cell>
          <cell r="V648" t="str">
            <v>Service Package</v>
          </cell>
          <cell r="W648" t="str">
            <v>Service Package</v>
          </cell>
          <cell r="Y648" t="str">
            <v>Service Package</v>
          </cell>
          <cell r="Z648" t="str">
            <v>Service Package</v>
          </cell>
          <cell r="AB648" t="str">
            <v>Service Package</v>
          </cell>
          <cell r="AC648" t="str">
            <v>Service Package</v>
          </cell>
          <cell r="AE648" t="str">
            <v>Service Package</v>
          </cell>
          <cell r="AF648" t="str">
            <v>Service Package</v>
          </cell>
          <cell r="AH648" t="str">
            <v>Service Package</v>
          </cell>
          <cell r="AI648">
            <v>140.8425</v>
          </cell>
          <cell r="AK648" t="str">
            <v>Service Package</v>
          </cell>
          <cell r="AL648">
            <v>119.5686</v>
          </cell>
          <cell r="AN648">
            <v>150.232</v>
          </cell>
          <cell r="AO648">
            <v>150.232</v>
          </cell>
          <cell r="AQ648" t="str">
            <v>Service Package</v>
          </cell>
          <cell r="AR648">
            <v>173.76</v>
          </cell>
          <cell r="AT648" t="str">
            <v>Service Package</v>
          </cell>
          <cell r="AU648">
            <v>79.712400000000002</v>
          </cell>
          <cell r="AW648" t="str">
            <v>Service Package</v>
          </cell>
          <cell r="AX648" t="str">
            <v>Service Package</v>
          </cell>
          <cell r="AZ648" t="str">
            <v>Service Package</v>
          </cell>
          <cell r="BA648">
            <v>75.726780000000005</v>
          </cell>
          <cell r="BC648" t="str">
            <v>Service Package</v>
          </cell>
          <cell r="BD648">
            <v>79.712400000000002</v>
          </cell>
        </row>
        <row r="649">
          <cell r="E649">
            <v>72050</v>
          </cell>
          <cell r="G649" t="str">
            <v>Q1</v>
          </cell>
          <cell r="I649">
            <v>210.97600000000003</v>
          </cell>
          <cell r="J649">
            <v>93.159279999999995</v>
          </cell>
          <cell r="K649">
            <v>213.76</v>
          </cell>
          <cell r="M649" t="str">
            <v>Service Package</v>
          </cell>
          <cell r="N649">
            <v>98.062399999999997</v>
          </cell>
          <cell r="P649" t="str">
            <v>Service Package</v>
          </cell>
          <cell r="Q649">
            <v>147.09359999999998</v>
          </cell>
          <cell r="S649" t="str">
            <v>Service Package</v>
          </cell>
          <cell r="T649" t="str">
            <v>Service Package</v>
          </cell>
          <cell r="V649" t="str">
            <v>Service Package</v>
          </cell>
          <cell r="W649" t="str">
            <v>Service Package</v>
          </cell>
          <cell r="Y649" t="str">
            <v>Service Package</v>
          </cell>
          <cell r="Z649" t="str">
            <v>Service Package</v>
          </cell>
          <cell r="AB649" t="str">
            <v>Service Package</v>
          </cell>
          <cell r="AC649" t="str">
            <v>Service Package</v>
          </cell>
          <cell r="AE649" t="str">
            <v>Service Package</v>
          </cell>
          <cell r="AF649" t="str">
            <v>Service Package</v>
          </cell>
          <cell r="AH649" t="str">
            <v>Service Package</v>
          </cell>
          <cell r="AI649">
            <v>197.79000000000002</v>
          </cell>
          <cell r="AK649" t="str">
            <v>Service Package</v>
          </cell>
          <cell r="AL649">
            <v>147.09359999999998</v>
          </cell>
          <cell r="AN649">
            <v>210.97600000000003</v>
          </cell>
          <cell r="AO649">
            <v>210.97600000000003</v>
          </cell>
          <cell r="AQ649" t="str">
            <v>Service Package</v>
          </cell>
          <cell r="AR649">
            <v>213.76</v>
          </cell>
          <cell r="AT649" t="str">
            <v>Service Package</v>
          </cell>
          <cell r="AU649">
            <v>98.062399999999997</v>
          </cell>
          <cell r="AW649" t="str">
            <v>Service Package</v>
          </cell>
          <cell r="AX649" t="str">
            <v>Service Package</v>
          </cell>
          <cell r="AZ649" t="str">
            <v>Service Package</v>
          </cell>
          <cell r="BA649">
            <v>93.159279999999995</v>
          </cell>
          <cell r="BC649" t="str">
            <v>Service Package</v>
          </cell>
          <cell r="BD649">
            <v>98.062399999999997</v>
          </cell>
        </row>
        <row r="650">
          <cell r="E650">
            <v>72052</v>
          </cell>
          <cell r="G650" t="str">
            <v>Q1</v>
          </cell>
          <cell r="I650">
            <v>210.97600000000003</v>
          </cell>
          <cell r="J650">
            <v>93.159279999999995</v>
          </cell>
          <cell r="K650">
            <v>213.76</v>
          </cell>
          <cell r="M650" t="str">
            <v>Service Package</v>
          </cell>
          <cell r="N650">
            <v>98.062399999999997</v>
          </cell>
          <cell r="P650" t="str">
            <v>Service Package</v>
          </cell>
          <cell r="Q650">
            <v>147.09359999999998</v>
          </cell>
          <cell r="S650" t="str">
            <v>Service Package</v>
          </cell>
          <cell r="T650" t="str">
            <v>Service Package</v>
          </cell>
          <cell r="V650" t="str">
            <v>Service Package</v>
          </cell>
          <cell r="W650" t="str">
            <v>Service Package</v>
          </cell>
          <cell r="Y650" t="str">
            <v>Service Package</v>
          </cell>
          <cell r="Z650" t="str">
            <v>Service Package</v>
          </cell>
          <cell r="AB650" t="str">
            <v>Service Package</v>
          </cell>
          <cell r="AC650" t="str">
            <v>Service Package</v>
          </cell>
          <cell r="AE650" t="str">
            <v>Service Package</v>
          </cell>
          <cell r="AF650" t="str">
            <v>Service Package</v>
          </cell>
          <cell r="AH650" t="str">
            <v>Service Package</v>
          </cell>
          <cell r="AI650">
            <v>197.79000000000002</v>
          </cell>
          <cell r="AK650" t="str">
            <v>Service Package</v>
          </cell>
          <cell r="AL650">
            <v>147.09359999999998</v>
          </cell>
          <cell r="AN650">
            <v>210.97600000000003</v>
          </cell>
          <cell r="AO650">
            <v>210.97600000000003</v>
          </cell>
          <cell r="AQ650" t="str">
            <v>Service Package</v>
          </cell>
          <cell r="AR650">
            <v>213.76</v>
          </cell>
          <cell r="AT650" t="str">
            <v>Service Package</v>
          </cell>
          <cell r="AU650">
            <v>98.062399999999997</v>
          </cell>
          <cell r="AW650" t="str">
            <v>Service Package</v>
          </cell>
          <cell r="AX650" t="str">
            <v>Service Package</v>
          </cell>
          <cell r="AZ650" t="str">
            <v>Service Package</v>
          </cell>
          <cell r="BA650">
            <v>93.159279999999995</v>
          </cell>
          <cell r="BC650" t="str">
            <v>Service Package</v>
          </cell>
          <cell r="BD650">
            <v>98.062399999999997</v>
          </cell>
        </row>
        <row r="651">
          <cell r="E651">
            <v>17250</v>
          </cell>
          <cell r="G651" t="str">
            <v>Q1</v>
          </cell>
          <cell r="I651">
            <v>449.84799999999996</v>
          </cell>
          <cell r="J651">
            <v>157.39804250000003</v>
          </cell>
          <cell r="K651">
            <v>449.84799999999996</v>
          </cell>
          <cell r="M651" t="str">
            <v>Service Package</v>
          </cell>
          <cell r="N651">
            <v>165.68215000000004</v>
          </cell>
          <cell r="P651" t="str">
            <v>Service Package</v>
          </cell>
          <cell r="Q651" t="str">
            <v>Grouper 1</v>
          </cell>
          <cell r="S651" t="str">
            <v>Service Package</v>
          </cell>
          <cell r="T651" t="str">
            <v>Service Package</v>
          </cell>
          <cell r="V651" t="str">
            <v>Service Package</v>
          </cell>
          <cell r="W651" t="str">
            <v>Service Package</v>
          </cell>
          <cell r="Y651" t="str">
            <v>Service Package</v>
          </cell>
          <cell r="Z651" t="str">
            <v>Service Package</v>
          </cell>
          <cell r="AB651" t="str">
            <v>Service Package</v>
          </cell>
          <cell r="AC651" t="str">
            <v>Service Package</v>
          </cell>
          <cell r="AE651" t="str">
            <v>Service Package</v>
          </cell>
          <cell r="AF651" t="str">
            <v>Service Package</v>
          </cell>
          <cell r="AH651" t="str">
            <v>Service Package</v>
          </cell>
          <cell r="AI651" t="str">
            <v>Grouper 1</v>
          </cell>
          <cell r="AK651" t="str">
            <v>Service Package</v>
          </cell>
          <cell r="AL651">
            <v>248.52322500000005</v>
          </cell>
          <cell r="AN651">
            <v>449.84799999999996</v>
          </cell>
          <cell r="AO651">
            <v>449.84799999999996</v>
          </cell>
          <cell r="AQ651" t="str">
            <v>Service Package</v>
          </cell>
          <cell r="AR651">
            <v>306.99</v>
          </cell>
          <cell r="AT651" t="str">
            <v>Service Package</v>
          </cell>
          <cell r="AU651">
            <v>165.68215000000004</v>
          </cell>
          <cell r="AW651" t="str">
            <v>Service Package</v>
          </cell>
          <cell r="AX651" t="str">
            <v>Service Package</v>
          </cell>
          <cell r="AZ651" t="str">
            <v>Service Package</v>
          </cell>
          <cell r="BA651">
            <v>157.39804250000003</v>
          </cell>
          <cell r="BC651" t="str">
            <v>Service Package</v>
          </cell>
          <cell r="BD651">
            <v>165.68215000000004</v>
          </cell>
        </row>
        <row r="652">
          <cell r="E652">
            <v>94667</v>
          </cell>
          <cell r="G652" t="str">
            <v>Q1</v>
          </cell>
          <cell r="I652">
            <v>483.048</v>
          </cell>
          <cell r="J652">
            <v>101.20437874999999</v>
          </cell>
          <cell r="K652">
            <v>483.048</v>
          </cell>
          <cell r="M652" t="str">
            <v>Service Package</v>
          </cell>
          <cell r="N652">
            <v>106.530925</v>
          </cell>
          <cell r="P652" t="str">
            <v>Service Package</v>
          </cell>
          <cell r="Q652">
            <v>301.90499999999997</v>
          </cell>
          <cell r="S652" t="str">
            <v>Service Package</v>
          </cell>
          <cell r="T652" t="str">
            <v>Service Package</v>
          </cell>
          <cell r="V652" t="str">
            <v>Service Package</v>
          </cell>
          <cell r="W652" t="str">
            <v>Service Package</v>
          </cell>
          <cell r="Y652" t="str">
            <v>Service Package</v>
          </cell>
          <cell r="Z652" t="str">
            <v>Service Package</v>
          </cell>
          <cell r="AB652" t="str">
            <v>Service Package</v>
          </cell>
          <cell r="AC652" t="str">
            <v>Service Package</v>
          </cell>
          <cell r="AE652" t="str">
            <v>Service Package</v>
          </cell>
          <cell r="AF652" t="str">
            <v>Service Package</v>
          </cell>
          <cell r="AH652" t="str">
            <v>Service Package</v>
          </cell>
          <cell r="AI652">
            <v>422.66699999999992</v>
          </cell>
          <cell r="AK652" t="str">
            <v>Service Package</v>
          </cell>
          <cell r="AL652">
            <v>159.79638749999998</v>
          </cell>
          <cell r="AN652">
            <v>483.048</v>
          </cell>
          <cell r="AO652">
            <v>483.048</v>
          </cell>
          <cell r="AQ652" t="str">
            <v>Service Package</v>
          </cell>
          <cell r="AR652">
            <v>203.19</v>
          </cell>
          <cell r="AT652" t="str">
            <v>Service Package</v>
          </cell>
          <cell r="AU652">
            <v>106.530925</v>
          </cell>
          <cell r="AW652" t="str">
            <v>Service Package</v>
          </cell>
          <cell r="AX652" t="str">
            <v>Service Package</v>
          </cell>
          <cell r="AZ652" t="str">
            <v>Service Package</v>
          </cell>
          <cell r="BA652">
            <v>101.20437874999999</v>
          </cell>
          <cell r="BC652" t="str">
            <v>Service Package</v>
          </cell>
          <cell r="BD652">
            <v>106.530925</v>
          </cell>
        </row>
        <row r="653">
          <cell r="E653">
            <v>94668</v>
          </cell>
          <cell r="G653" t="str">
            <v>Q1</v>
          </cell>
          <cell r="I653">
            <v>483.048</v>
          </cell>
          <cell r="J653">
            <v>101.20437874999999</v>
          </cell>
          <cell r="K653">
            <v>483.048</v>
          </cell>
          <cell r="M653" t="str">
            <v>Service Package</v>
          </cell>
          <cell r="N653">
            <v>106.530925</v>
          </cell>
          <cell r="P653" t="str">
            <v>Service Package</v>
          </cell>
          <cell r="Q653">
            <v>301.90499999999997</v>
          </cell>
          <cell r="S653" t="str">
            <v>Service Package</v>
          </cell>
          <cell r="T653" t="str">
            <v>Service Package</v>
          </cell>
          <cell r="V653" t="str">
            <v>Service Package</v>
          </cell>
          <cell r="W653" t="str">
            <v>Service Package</v>
          </cell>
          <cell r="Y653" t="str">
            <v>Service Package</v>
          </cell>
          <cell r="Z653" t="str">
            <v>Service Package</v>
          </cell>
          <cell r="AB653" t="str">
            <v>Service Package</v>
          </cell>
          <cell r="AC653" t="str">
            <v>Service Package</v>
          </cell>
          <cell r="AE653" t="str">
            <v>Service Package</v>
          </cell>
          <cell r="AF653" t="str">
            <v>Service Package</v>
          </cell>
          <cell r="AH653" t="str">
            <v>Service Package</v>
          </cell>
          <cell r="AI653">
            <v>422.66699999999992</v>
          </cell>
          <cell r="AK653" t="str">
            <v>Service Package</v>
          </cell>
          <cell r="AL653">
            <v>159.79638749999998</v>
          </cell>
          <cell r="AN653">
            <v>483.048</v>
          </cell>
          <cell r="AO653">
            <v>483.048</v>
          </cell>
          <cell r="AQ653" t="str">
            <v>Service Package</v>
          </cell>
          <cell r="AR653">
            <v>203.19</v>
          </cell>
          <cell r="AT653" t="str">
            <v>Service Package</v>
          </cell>
          <cell r="AU653">
            <v>106.530925</v>
          </cell>
          <cell r="AW653" t="str">
            <v>Service Package</v>
          </cell>
          <cell r="AX653" t="str">
            <v>Service Package</v>
          </cell>
          <cell r="AZ653" t="str">
            <v>Service Package</v>
          </cell>
          <cell r="BA653">
            <v>101.20437874999999</v>
          </cell>
          <cell r="BC653" t="str">
            <v>Service Package</v>
          </cell>
          <cell r="BD653">
            <v>106.530925</v>
          </cell>
        </row>
        <row r="654">
          <cell r="E654">
            <v>74290</v>
          </cell>
          <cell r="G654" t="str">
            <v>Q1</v>
          </cell>
          <cell r="I654">
            <v>343</v>
          </cell>
          <cell r="J654">
            <v>157.1888525</v>
          </cell>
          <cell r="K654">
            <v>360.68</v>
          </cell>
          <cell r="M654" t="str">
            <v>Service Package</v>
          </cell>
          <cell r="N654">
            <v>165.46195</v>
          </cell>
          <cell r="P654" t="str">
            <v>Service Package</v>
          </cell>
          <cell r="Q654">
            <v>248.192925</v>
          </cell>
          <cell r="S654" t="str">
            <v>Service Package</v>
          </cell>
          <cell r="T654" t="str">
            <v>Service Package</v>
          </cell>
          <cell r="V654" t="str">
            <v>Service Package</v>
          </cell>
          <cell r="W654" t="str">
            <v>Service Package</v>
          </cell>
          <cell r="Y654" t="str">
            <v>Service Package</v>
          </cell>
          <cell r="Z654" t="str">
            <v>Service Package</v>
          </cell>
          <cell r="AB654" t="str">
            <v>Service Package</v>
          </cell>
          <cell r="AC654" t="str">
            <v>Service Package</v>
          </cell>
          <cell r="AE654" t="str">
            <v>Service Package</v>
          </cell>
          <cell r="AF654" t="str">
            <v>Service Package</v>
          </cell>
          <cell r="AH654" t="str">
            <v>Service Package</v>
          </cell>
          <cell r="AI654">
            <v>321.5625</v>
          </cell>
          <cell r="AK654" t="str">
            <v>Service Package</v>
          </cell>
          <cell r="AL654">
            <v>248.192925</v>
          </cell>
          <cell r="AN654">
            <v>343</v>
          </cell>
          <cell r="AO654">
            <v>343</v>
          </cell>
          <cell r="AQ654" t="str">
            <v>Service Package</v>
          </cell>
          <cell r="AR654">
            <v>360.68</v>
          </cell>
          <cell r="AT654" t="str">
            <v>Service Package</v>
          </cell>
          <cell r="AU654">
            <v>165.46195</v>
          </cell>
          <cell r="AW654" t="str">
            <v>Service Package</v>
          </cell>
          <cell r="AX654" t="str">
            <v>Service Package</v>
          </cell>
          <cell r="AZ654" t="str">
            <v>Service Package</v>
          </cell>
          <cell r="BA654">
            <v>157.1888525</v>
          </cell>
          <cell r="BC654" t="str">
            <v>Service Package</v>
          </cell>
          <cell r="BD654">
            <v>165.46195</v>
          </cell>
        </row>
        <row r="655">
          <cell r="E655" t="str">
            <v>C9803</v>
          </cell>
          <cell r="G655" t="str">
            <v>Q1</v>
          </cell>
          <cell r="I655">
            <v>34.4</v>
          </cell>
          <cell r="J655">
            <v>21.5</v>
          </cell>
          <cell r="K655">
            <v>42.43</v>
          </cell>
          <cell r="M655" t="str">
            <v>Service Package</v>
          </cell>
          <cell r="N655">
            <v>22.900800000000004</v>
          </cell>
          <cell r="P655" t="str">
            <v>Service Package</v>
          </cell>
          <cell r="Q655">
            <v>21.5</v>
          </cell>
          <cell r="S655" t="str">
            <v>Service Package</v>
          </cell>
          <cell r="T655" t="str">
            <v>Service Package</v>
          </cell>
          <cell r="V655" t="str">
            <v>Service Package</v>
          </cell>
          <cell r="W655" t="str">
            <v>Service Package</v>
          </cell>
          <cell r="Y655" t="str">
            <v>Service Package</v>
          </cell>
          <cell r="Z655" t="str">
            <v>Service Package</v>
          </cell>
          <cell r="AB655" t="str">
            <v>Service Package</v>
          </cell>
          <cell r="AC655" t="str">
            <v>Service Package</v>
          </cell>
          <cell r="AE655" t="str">
            <v>Service Package</v>
          </cell>
          <cell r="AF655" t="str">
            <v>Service Package</v>
          </cell>
          <cell r="AH655" t="str">
            <v>Service Package</v>
          </cell>
          <cell r="AI655">
            <v>30.099999999999998</v>
          </cell>
          <cell r="AK655" t="str">
            <v>Service Package</v>
          </cell>
          <cell r="AL655">
            <v>34.351200000000006</v>
          </cell>
          <cell r="AN655">
            <v>34.4</v>
          </cell>
          <cell r="AO655">
            <v>34.4</v>
          </cell>
          <cell r="AQ655" t="str">
            <v>Service Package</v>
          </cell>
          <cell r="AR655">
            <v>42.43</v>
          </cell>
          <cell r="AT655" t="str">
            <v>Service Package</v>
          </cell>
          <cell r="AU655">
            <v>22.900800000000004</v>
          </cell>
          <cell r="AW655" t="str">
            <v>Service Package</v>
          </cell>
          <cell r="AX655">
            <v>27.587999999999997</v>
          </cell>
          <cell r="AZ655" t="str">
            <v>Service Package</v>
          </cell>
          <cell r="BA655">
            <v>21.755760000000002</v>
          </cell>
          <cell r="BC655" t="str">
            <v>Service Package</v>
          </cell>
          <cell r="BD655">
            <v>22.900800000000004</v>
          </cell>
        </row>
        <row r="656">
          <cell r="E656">
            <v>36591</v>
          </cell>
          <cell r="G656" t="str">
            <v>Q1</v>
          </cell>
          <cell r="I656">
            <v>174.44800000000001</v>
          </cell>
          <cell r="J656">
            <v>0</v>
          </cell>
          <cell r="K656">
            <v>197.39</v>
          </cell>
          <cell r="M656" t="str">
            <v>Service Package</v>
          </cell>
          <cell r="N656">
            <v>106.530925</v>
          </cell>
          <cell r="P656" t="str">
            <v>Service Package</v>
          </cell>
          <cell r="Q656">
            <v>109.03</v>
          </cell>
          <cell r="S656" t="str">
            <v>Service Package</v>
          </cell>
          <cell r="T656" t="str">
            <v>Service Package</v>
          </cell>
          <cell r="V656" t="str">
            <v>Service Package</v>
          </cell>
          <cell r="W656" t="str">
            <v>Service Package</v>
          </cell>
          <cell r="Y656" t="str">
            <v>Service Package</v>
          </cell>
          <cell r="Z656" t="str">
            <v>Service Package</v>
          </cell>
          <cell r="AB656" t="str">
            <v>Service Package</v>
          </cell>
          <cell r="AC656" t="str">
            <v>Service Package</v>
          </cell>
          <cell r="AE656" t="str">
            <v>Service Package</v>
          </cell>
          <cell r="AF656" t="str">
            <v>Service Package</v>
          </cell>
          <cell r="AH656" t="str">
            <v>Service Package</v>
          </cell>
          <cell r="AI656" t="str">
            <v>Service Package</v>
          </cell>
          <cell r="AK656" t="str">
            <v>Service Package</v>
          </cell>
          <cell r="AL656">
            <v>159.79638749999998</v>
          </cell>
          <cell r="AN656">
            <v>174.44800000000001</v>
          </cell>
          <cell r="AO656">
            <v>174.44800000000001</v>
          </cell>
          <cell r="AQ656" t="str">
            <v>Service Package</v>
          </cell>
          <cell r="AR656">
            <v>197.39</v>
          </cell>
          <cell r="AT656" t="str">
            <v>Service Package</v>
          </cell>
          <cell r="AU656">
            <v>106.530925</v>
          </cell>
          <cell r="AW656" t="str">
            <v>Service Package</v>
          </cell>
          <cell r="AX656">
            <v>0</v>
          </cell>
          <cell r="AZ656" t="str">
            <v>Service Package</v>
          </cell>
          <cell r="BA656">
            <v>101.20437874999999</v>
          </cell>
          <cell r="BC656" t="str">
            <v>Service Package</v>
          </cell>
          <cell r="BD656">
            <v>106.530925</v>
          </cell>
        </row>
        <row r="657">
          <cell r="E657">
            <v>97034</v>
          </cell>
          <cell r="F657" t="str">
            <v>GO</v>
          </cell>
          <cell r="G657" t="str">
            <v>A</v>
          </cell>
          <cell r="I657">
            <v>45.64</v>
          </cell>
          <cell r="J657">
            <v>0</v>
          </cell>
          <cell r="K657">
            <v>45.64</v>
          </cell>
          <cell r="M657" t="str">
            <v>Service Package</v>
          </cell>
          <cell r="N657">
            <v>0</v>
          </cell>
          <cell r="P657" t="str">
            <v>Service Package</v>
          </cell>
          <cell r="Q657">
            <v>0</v>
          </cell>
          <cell r="S657" t="str">
            <v>Service Package</v>
          </cell>
          <cell r="T657" t="str">
            <v>Service Package</v>
          </cell>
          <cell r="V657" t="str">
            <v>Service Package</v>
          </cell>
          <cell r="W657" t="str">
            <v>Service Package</v>
          </cell>
          <cell r="Y657" t="str">
            <v>Service Package</v>
          </cell>
          <cell r="Z657" t="str">
            <v>Service Package</v>
          </cell>
          <cell r="AB657" t="str">
            <v>Service Package</v>
          </cell>
          <cell r="AC657" t="str">
            <v>Service Package</v>
          </cell>
          <cell r="AE657" t="str">
            <v>Service Package</v>
          </cell>
          <cell r="AF657" t="str">
            <v>Service Package</v>
          </cell>
          <cell r="AH657" t="str">
            <v>Service Package</v>
          </cell>
          <cell r="AI657" t="str">
            <v>Service Package</v>
          </cell>
          <cell r="AK657" t="str">
            <v>Service Package</v>
          </cell>
          <cell r="AL657">
            <v>0</v>
          </cell>
          <cell r="AN657">
            <v>45.64</v>
          </cell>
          <cell r="AO657">
            <v>45.64</v>
          </cell>
          <cell r="AQ657" t="str">
            <v>Service Package</v>
          </cell>
          <cell r="AR657">
            <v>20.71</v>
          </cell>
          <cell r="AT657" t="str">
            <v>Service Package</v>
          </cell>
          <cell r="AU657">
            <v>0</v>
          </cell>
          <cell r="AW657" t="str">
            <v>Service Package</v>
          </cell>
          <cell r="AX657" t="str">
            <v>Service Package</v>
          </cell>
          <cell r="AZ657" t="str">
            <v>Service Package</v>
          </cell>
          <cell r="BA657">
            <v>0</v>
          </cell>
          <cell r="BC657" t="str">
            <v>Service Package</v>
          </cell>
          <cell r="BD657">
            <v>0</v>
          </cell>
        </row>
        <row r="658">
          <cell r="E658">
            <v>99407</v>
          </cell>
          <cell r="G658" t="str">
            <v>S</v>
          </cell>
          <cell r="I658">
            <v>45</v>
          </cell>
          <cell r="J658">
            <v>25.86983</v>
          </cell>
          <cell r="K658">
            <v>51.94</v>
          </cell>
          <cell r="M658" t="str">
            <v>Service Package</v>
          </cell>
          <cell r="N658">
            <v>27.231400000000001</v>
          </cell>
          <cell r="P658" t="str">
            <v>Service Package</v>
          </cell>
          <cell r="Q658">
            <v>28.125</v>
          </cell>
          <cell r="S658" t="str">
            <v>Service Package</v>
          </cell>
          <cell r="T658" t="str">
            <v>Service Package</v>
          </cell>
          <cell r="V658" t="str">
            <v>Service Package</v>
          </cell>
          <cell r="W658" t="str">
            <v>Service Package</v>
          </cell>
          <cell r="Y658" t="str">
            <v>Service Package</v>
          </cell>
          <cell r="Z658" t="str">
            <v>Service Package</v>
          </cell>
          <cell r="AB658" t="str">
            <v>Service Package</v>
          </cell>
          <cell r="AC658" t="str">
            <v>Service Package</v>
          </cell>
          <cell r="AE658" t="str">
            <v>Service Package</v>
          </cell>
          <cell r="AF658" t="str">
            <v>Service Package</v>
          </cell>
          <cell r="AH658" t="str">
            <v>Service Package</v>
          </cell>
          <cell r="AI658">
            <v>39.375</v>
          </cell>
          <cell r="AK658" t="str">
            <v>Service Package</v>
          </cell>
          <cell r="AL658">
            <v>40.847099999999998</v>
          </cell>
          <cell r="AN658">
            <v>45</v>
          </cell>
          <cell r="AO658">
            <v>45</v>
          </cell>
          <cell r="AQ658" t="str">
            <v>Service Package</v>
          </cell>
          <cell r="AR658">
            <v>51.94</v>
          </cell>
          <cell r="AT658" t="str">
            <v>Service Package</v>
          </cell>
          <cell r="AU658">
            <v>27.231400000000001</v>
          </cell>
          <cell r="AW658" t="str">
            <v>Service Package</v>
          </cell>
          <cell r="AX658" t="str">
            <v>Service Package</v>
          </cell>
          <cell r="AZ658" t="str">
            <v>Service Package</v>
          </cell>
          <cell r="BA658">
            <v>25.86983</v>
          </cell>
          <cell r="BC658" t="str">
            <v>Service Package</v>
          </cell>
          <cell r="BD658">
            <v>27.231400000000001</v>
          </cell>
        </row>
        <row r="659">
          <cell r="E659">
            <v>99406</v>
          </cell>
          <cell r="G659" t="str">
            <v>S</v>
          </cell>
          <cell r="I659">
            <v>45</v>
          </cell>
          <cell r="J659">
            <v>25.86983</v>
          </cell>
          <cell r="K659">
            <v>51.94</v>
          </cell>
          <cell r="M659" t="str">
            <v>Service Package</v>
          </cell>
          <cell r="N659">
            <v>27.231400000000001</v>
          </cell>
          <cell r="P659" t="str">
            <v>Service Package</v>
          </cell>
          <cell r="Q659">
            <v>28.125</v>
          </cell>
          <cell r="S659" t="str">
            <v>Service Package</v>
          </cell>
          <cell r="T659" t="str">
            <v>Service Package</v>
          </cell>
          <cell r="V659" t="str">
            <v>Service Package</v>
          </cell>
          <cell r="W659" t="str">
            <v>Service Package</v>
          </cell>
          <cell r="Y659" t="str">
            <v>Service Package</v>
          </cell>
          <cell r="Z659" t="str">
            <v>Service Package</v>
          </cell>
          <cell r="AB659" t="str">
            <v>Service Package</v>
          </cell>
          <cell r="AC659" t="str">
            <v>Service Package</v>
          </cell>
          <cell r="AE659" t="str">
            <v>Service Package</v>
          </cell>
          <cell r="AF659" t="str">
            <v>Service Package</v>
          </cell>
          <cell r="AH659" t="str">
            <v>Service Package</v>
          </cell>
          <cell r="AI659">
            <v>39.375</v>
          </cell>
          <cell r="AK659" t="str">
            <v>Service Package</v>
          </cell>
          <cell r="AL659">
            <v>40.847099999999998</v>
          </cell>
          <cell r="AN659">
            <v>45</v>
          </cell>
          <cell r="AO659">
            <v>45</v>
          </cell>
          <cell r="AQ659" t="str">
            <v>Service Package</v>
          </cell>
          <cell r="AR659">
            <v>51.94</v>
          </cell>
          <cell r="AT659" t="str">
            <v>Service Package</v>
          </cell>
          <cell r="AU659">
            <v>27.231400000000001</v>
          </cell>
          <cell r="AW659" t="str">
            <v>Service Package</v>
          </cell>
          <cell r="AX659" t="str">
            <v>Service Package</v>
          </cell>
          <cell r="AZ659" t="str">
            <v>Service Package</v>
          </cell>
          <cell r="BA659">
            <v>25.86983</v>
          </cell>
          <cell r="BC659" t="str">
            <v>Service Package</v>
          </cell>
          <cell r="BD659">
            <v>27.231400000000001</v>
          </cell>
        </row>
        <row r="660">
          <cell r="E660">
            <v>82565</v>
          </cell>
          <cell r="G660" t="str">
            <v>Q4</v>
          </cell>
          <cell r="I660">
            <v>9.2640000000000011</v>
          </cell>
          <cell r="J660">
            <v>4.8639999999999999</v>
          </cell>
          <cell r="K660">
            <v>9.2640000000000011</v>
          </cell>
          <cell r="M660" t="str">
            <v>Service Package</v>
          </cell>
          <cell r="N660">
            <v>5.12</v>
          </cell>
          <cell r="P660" t="str">
            <v>Service Package</v>
          </cell>
          <cell r="Q660">
            <v>5.12</v>
          </cell>
          <cell r="S660" t="str">
            <v>Service Package</v>
          </cell>
          <cell r="T660" t="str">
            <v>Service Package</v>
          </cell>
          <cell r="V660" t="str">
            <v>Service Package</v>
          </cell>
          <cell r="W660" t="str">
            <v>Service Package</v>
          </cell>
          <cell r="Y660" t="str">
            <v>Service Package</v>
          </cell>
          <cell r="Z660" t="str">
            <v>Service Package</v>
          </cell>
          <cell r="AB660" t="str">
            <v>Service Package</v>
          </cell>
          <cell r="AC660" t="str">
            <v>Service Package</v>
          </cell>
          <cell r="AE660" t="str">
            <v>Service Package</v>
          </cell>
          <cell r="AF660" t="str">
            <v>Service Package</v>
          </cell>
          <cell r="AH660" t="str">
            <v>Service Package</v>
          </cell>
          <cell r="AI660">
            <v>8.1059999999999999</v>
          </cell>
          <cell r="AK660" t="str">
            <v>Service Package</v>
          </cell>
          <cell r="AL660">
            <v>7.68</v>
          </cell>
          <cell r="AN660">
            <v>9.2640000000000011</v>
          </cell>
          <cell r="AO660">
            <v>9.2640000000000011</v>
          </cell>
          <cell r="AQ660" t="str">
            <v>Service Package</v>
          </cell>
          <cell r="AR660">
            <v>6.4</v>
          </cell>
          <cell r="AT660" t="str">
            <v>Service Package</v>
          </cell>
          <cell r="AU660">
            <v>5.12</v>
          </cell>
          <cell r="AW660" t="str">
            <v>Service Package</v>
          </cell>
          <cell r="AX660">
            <v>8.5920000000000005</v>
          </cell>
          <cell r="AZ660" t="str">
            <v>Service Package</v>
          </cell>
          <cell r="BA660">
            <v>4.8639999999999999</v>
          </cell>
          <cell r="BC660" t="str">
            <v>Service Package</v>
          </cell>
          <cell r="BD660">
            <v>5.12</v>
          </cell>
        </row>
        <row r="661">
          <cell r="E661">
            <v>74150</v>
          </cell>
          <cell r="G661" t="str">
            <v>Q3</v>
          </cell>
          <cell r="I661">
            <v>514.25600000000009</v>
          </cell>
          <cell r="J661">
            <v>93.159279999999995</v>
          </cell>
          <cell r="K661">
            <v>514.25600000000009</v>
          </cell>
          <cell r="M661" t="str">
            <v>Service Package</v>
          </cell>
          <cell r="N661">
            <v>98.062399999999997</v>
          </cell>
          <cell r="P661" t="str">
            <v>Service Package</v>
          </cell>
          <cell r="Q661">
            <v>147.09359999999998</v>
          </cell>
          <cell r="S661" t="str">
            <v>Service Package</v>
          </cell>
          <cell r="T661" t="str">
            <v>Service Package</v>
          </cell>
          <cell r="V661" t="str">
            <v>Service Package</v>
          </cell>
          <cell r="W661" t="str">
            <v>Service Package</v>
          </cell>
          <cell r="Y661" t="str">
            <v>Service Package</v>
          </cell>
          <cell r="Z661" t="str">
            <v>Service Package</v>
          </cell>
          <cell r="AB661" t="str">
            <v>Service Package</v>
          </cell>
          <cell r="AC661" t="str">
            <v>Service Package</v>
          </cell>
          <cell r="AE661" t="str">
            <v>Service Package</v>
          </cell>
          <cell r="AF661" t="str">
            <v>Service Package</v>
          </cell>
          <cell r="AH661" t="str">
            <v>Service Package</v>
          </cell>
          <cell r="AI661">
            <v>482.11500000000001</v>
          </cell>
          <cell r="AK661" t="str">
            <v>Service Package</v>
          </cell>
          <cell r="AL661">
            <v>147.09359999999998</v>
          </cell>
          <cell r="AN661">
            <v>514.25600000000009</v>
          </cell>
          <cell r="AO661">
            <v>514.25600000000009</v>
          </cell>
          <cell r="AQ661" t="str">
            <v>Service Package</v>
          </cell>
          <cell r="AR661">
            <v>213.76</v>
          </cell>
          <cell r="AT661" t="str">
            <v>Service Package</v>
          </cell>
          <cell r="AU661">
            <v>98.062399999999997</v>
          </cell>
          <cell r="AW661" t="str">
            <v>Service Package</v>
          </cell>
          <cell r="AX661" t="str">
            <v>Service Package</v>
          </cell>
          <cell r="AZ661" t="str">
            <v>Service Package</v>
          </cell>
          <cell r="BA661">
            <v>93.159279999999995</v>
          </cell>
          <cell r="BC661" t="str">
            <v>Service Package</v>
          </cell>
          <cell r="BD661">
            <v>98.062399999999997</v>
          </cell>
        </row>
        <row r="662">
          <cell r="E662">
            <v>74177</v>
          </cell>
          <cell r="G662" t="str">
            <v>Q3</v>
          </cell>
          <cell r="I662">
            <v>718.77600000000007</v>
          </cell>
          <cell r="J662">
            <v>321.13279875000001</v>
          </cell>
          <cell r="K662">
            <v>736.86</v>
          </cell>
          <cell r="M662" t="str">
            <v>Service Package</v>
          </cell>
          <cell r="N662">
            <v>338.03452500000003</v>
          </cell>
          <cell r="P662" t="str">
            <v>Service Package</v>
          </cell>
          <cell r="Q662">
            <v>507.05178750000005</v>
          </cell>
          <cell r="S662" t="str">
            <v>Service Package</v>
          </cell>
          <cell r="T662" t="str">
            <v>Service Package</v>
          </cell>
          <cell r="V662" t="str">
            <v>Service Package</v>
          </cell>
          <cell r="W662" t="str">
            <v>Service Package</v>
          </cell>
          <cell r="Y662" t="str">
            <v>Service Package</v>
          </cell>
          <cell r="Z662" t="str">
            <v>Service Package</v>
          </cell>
          <cell r="AB662" t="str">
            <v>Service Package</v>
          </cell>
          <cell r="AC662" t="str">
            <v>Service Package</v>
          </cell>
          <cell r="AE662" t="str">
            <v>Service Package</v>
          </cell>
          <cell r="AF662" t="str">
            <v>Service Package</v>
          </cell>
          <cell r="AH662" t="str">
            <v>Service Package</v>
          </cell>
          <cell r="AI662">
            <v>673.85249999999996</v>
          </cell>
          <cell r="AK662" t="str">
            <v>Service Package</v>
          </cell>
          <cell r="AL662">
            <v>507.05178750000005</v>
          </cell>
          <cell r="AN662">
            <v>718.77600000000007</v>
          </cell>
          <cell r="AO662">
            <v>718.77600000000007</v>
          </cell>
          <cell r="AQ662" t="str">
            <v>Service Package</v>
          </cell>
          <cell r="AR662">
            <v>736.86</v>
          </cell>
          <cell r="AT662" t="str">
            <v>Service Package</v>
          </cell>
          <cell r="AU662">
            <v>338.03452500000003</v>
          </cell>
          <cell r="AW662" t="str">
            <v>Service Package</v>
          </cell>
          <cell r="AX662" t="str">
            <v>Service Package</v>
          </cell>
          <cell r="AZ662" t="str">
            <v>Service Package</v>
          </cell>
          <cell r="BA662">
            <v>321.13279875000001</v>
          </cell>
          <cell r="BC662" t="str">
            <v>Service Package</v>
          </cell>
          <cell r="BD662">
            <v>338.03452500000003</v>
          </cell>
        </row>
        <row r="663">
          <cell r="E663">
            <v>74176</v>
          </cell>
          <cell r="G663" t="str">
            <v>Q3</v>
          </cell>
          <cell r="I663">
            <v>514.25600000000009</v>
          </cell>
          <cell r="J663">
            <v>203.54186999999999</v>
          </cell>
          <cell r="K663">
            <v>514.25600000000009</v>
          </cell>
          <cell r="M663" t="str">
            <v>Service Package</v>
          </cell>
          <cell r="N663">
            <v>214.25460000000001</v>
          </cell>
          <cell r="P663" t="str">
            <v>Service Package</v>
          </cell>
          <cell r="Q663">
            <v>321.38190000000003</v>
          </cell>
          <cell r="S663" t="str">
            <v>Service Package</v>
          </cell>
          <cell r="T663" t="str">
            <v>Service Package</v>
          </cell>
          <cell r="V663" t="str">
            <v>Service Package</v>
          </cell>
          <cell r="W663" t="str">
            <v>Service Package</v>
          </cell>
          <cell r="Y663" t="str">
            <v>Service Package</v>
          </cell>
          <cell r="Z663" t="str">
            <v>Service Package</v>
          </cell>
          <cell r="AB663" t="str">
            <v>Service Package</v>
          </cell>
          <cell r="AC663" t="str">
            <v>Service Package</v>
          </cell>
          <cell r="AE663" t="str">
            <v>Service Package</v>
          </cell>
          <cell r="AF663" t="str">
            <v>Service Package</v>
          </cell>
          <cell r="AH663" t="str">
            <v>Service Package</v>
          </cell>
          <cell r="AI663">
            <v>482.11500000000001</v>
          </cell>
          <cell r="AK663" t="str">
            <v>Service Package</v>
          </cell>
          <cell r="AL663">
            <v>321.38190000000003</v>
          </cell>
          <cell r="AN663">
            <v>514.25600000000009</v>
          </cell>
          <cell r="AO663">
            <v>514.25600000000009</v>
          </cell>
          <cell r="AQ663" t="str">
            <v>Service Package</v>
          </cell>
          <cell r="AR663">
            <v>467.04</v>
          </cell>
          <cell r="AT663" t="str">
            <v>Service Package</v>
          </cell>
          <cell r="AU663">
            <v>214.25460000000001</v>
          </cell>
          <cell r="AW663" t="str">
            <v>Service Package</v>
          </cell>
          <cell r="AX663" t="str">
            <v>Service Package</v>
          </cell>
          <cell r="AZ663" t="str">
            <v>Service Package</v>
          </cell>
          <cell r="BA663">
            <v>203.54186999999999</v>
          </cell>
          <cell r="BC663" t="str">
            <v>Service Package</v>
          </cell>
          <cell r="BD663">
            <v>214.25460000000001</v>
          </cell>
        </row>
        <row r="664">
          <cell r="E664">
            <v>74178</v>
          </cell>
          <cell r="G664" t="str">
            <v>Q3</v>
          </cell>
          <cell r="I664">
            <v>718.77600000000007</v>
          </cell>
          <cell r="J664">
            <v>321.13279875000001</v>
          </cell>
          <cell r="K664">
            <v>736.86</v>
          </cell>
          <cell r="M664" t="str">
            <v>Service Package</v>
          </cell>
          <cell r="N664">
            <v>338.03452500000003</v>
          </cell>
          <cell r="P664" t="str">
            <v>Service Package</v>
          </cell>
          <cell r="Q664">
            <v>507.05178750000005</v>
          </cell>
          <cell r="S664" t="str">
            <v>Service Package</v>
          </cell>
          <cell r="T664" t="str">
            <v>Service Package</v>
          </cell>
          <cell r="V664" t="str">
            <v>Service Package</v>
          </cell>
          <cell r="W664" t="str">
            <v>Service Package</v>
          </cell>
          <cell r="Y664" t="str">
            <v>Service Package</v>
          </cell>
          <cell r="Z664" t="str">
            <v>Service Package</v>
          </cell>
          <cell r="AB664" t="str">
            <v>Service Package</v>
          </cell>
          <cell r="AC664" t="str">
            <v>Service Package</v>
          </cell>
          <cell r="AE664" t="str">
            <v>Service Package</v>
          </cell>
          <cell r="AF664" t="str">
            <v>Service Package</v>
          </cell>
          <cell r="AH664" t="str">
            <v>Service Package</v>
          </cell>
          <cell r="AI664">
            <v>673.85249999999996</v>
          </cell>
          <cell r="AK664" t="str">
            <v>Service Package</v>
          </cell>
          <cell r="AL664">
            <v>507.05178750000005</v>
          </cell>
          <cell r="AN664">
            <v>718.77600000000007</v>
          </cell>
          <cell r="AO664">
            <v>718.77600000000007</v>
          </cell>
          <cell r="AQ664" t="str">
            <v>Service Package</v>
          </cell>
          <cell r="AR664">
            <v>736.86</v>
          </cell>
          <cell r="AT664" t="str">
            <v>Service Package</v>
          </cell>
          <cell r="AU664">
            <v>338.03452500000003</v>
          </cell>
          <cell r="AW664" t="str">
            <v>Service Package</v>
          </cell>
          <cell r="AX664" t="str">
            <v>Service Package</v>
          </cell>
          <cell r="AZ664" t="str">
            <v>Service Package</v>
          </cell>
          <cell r="BA664">
            <v>321.13279875000001</v>
          </cell>
          <cell r="BC664" t="str">
            <v>Service Package</v>
          </cell>
          <cell r="BD664">
            <v>338.03452500000003</v>
          </cell>
        </row>
        <row r="665">
          <cell r="E665">
            <v>74170</v>
          </cell>
          <cell r="G665" t="str">
            <v>Q3</v>
          </cell>
          <cell r="I665">
            <v>514.25600000000009</v>
          </cell>
          <cell r="J665">
            <v>157.1888525</v>
          </cell>
          <cell r="K665">
            <v>514.25600000000009</v>
          </cell>
          <cell r="M665" t="str">
            <v>Service Package</v>
          </cell>
          <cell r="N665">
            <v>165.46195</v>
          </cell>
          <cell r="P665" t="str">
            <v>Service Package</v>
          </cell>
          <cell r="Q665">
            <v>248.192925</v>
          </cell>
          <cell r="S665" t="str">
            <v>Service Package</v>
          </cell>
          <cell r="T665" t="str">
            <v>Service Package</v>
          </cell>
          <cell r="V665" t="str">
            <v>Service Package</v>
          </cell>
          <cell r="W665" t="str">
            <v>Service Package</v>
          </cell>
          <cell r="Y665" t="str">
            <v>Service Package</v>
          </cell>
          <cell r="Z665" t="str">
            <v>Service Package</v>
          </cell>
          <cell r="AB665" t="str">
            <v>Service Package</v>
          </cell>
          <cell r="AC665" t="str">
            <v>Service Package</v>
          </cell>
          <cell r="AE665" t="str">
            <v>Service Package</v>
          </cell>
          <cell r="AF665" t="str">
            <v>Service Package</v>
          </cell>
          <cell r="AH665" t="str">
            <v>Service Package</v>
          </cell>
          <cell r="AI665">
            <v>482.11500000000001</v>
          </cell>
          <cell r="AK665" t="str">
            <v>Service Package</v>
          </cell>
          <cell r="AL665">
            <v>248.192925</v>
          </cell>
          <cell r="AN665">
            <v>514.25600000000009</v>
          </cell>
          <cell r="AO665">
            <v>514.25600000000009</v>
          </cell>
          <cell r="AQ665" t="str">
            <v>Service Package</v>
          </cell>
          <cell r="AR665">
            <v>450.85</v>
          </cell>
          <cell r="AT665" t="str">
            <v>Service Package</v>
          </cell>
          <cell r="AU665">
            <v>165.46195</v>
          </cell>
          <cell r="AW665" t="str">
            <v>Service Package</v>
          </cell>
          <cell r="AX665" t="str">
            <v>Service Package</v>
          </cell>
          <cell r="AZ665" t="str">
            <v>Service Package</v>
          </cell>
          <cell r="BA665">
            <v>157.1888525</v>
          </cell>
          <cell r="BC665" t="str">
            <v>Service Package</v>
          </cell>
          <cell r="BD665">
            <v>165.46195</v>
          </cell>
        </row>
        <row r="666">
          <cell r="E666">
            <v>74160</v>
          </cell>
          <cell r="G666" t="str">
            <v>Q3</v>
          </cell>
          <cell r="I666">
            <v>514.25600000000009</v>
          </cell>
          <cell r="J666">
            <v>157.1888525</v>
          </cell>
          <cell r="K666">
            <v>514.25600000000009</v>
          </cell>
          <cell r="M666" t="str">
            <v>Service Package</v>
          </cell>
          <cell r="N666">
            <v>165.46195</v>
          </cell>
          <cell r="P666" t="str">
            <v>Service Package</v>
          </cell>
          <cell r="Q666">
            <v>248.192925</v>
          </cell>
          <cell r="S666" t="str">
            <v>Service Package</v>
          </cell>
          <cell r="T666" t="str">
            <v>Service Package</v>
          </cell>
          <cell r="V666" t="str">
            <v>Service Package</v>
          </cell>
          <cell r="W666" t="str">
            <v>Service Package</v>
          </cell>
          <cell r="Y666" t="str">
            <v>Service Package</v>
          </cell>
          <cell r="Z666" t="str">
            <v>Service Package</v>
          </cell>
          <cell r="AB666" t="str">
            <v>Service Package</v>
          </cell>
          <cell r="AC666" t="str">
            <v>Service Package</v>
          </cell>
          <cell r="AE666" t="str">
            <v>Service Package</v>
          </cell>
          <cell r="AF666" t="str">
            <v>Service Package</v>
          </cell>
          <cell r="AH666" t="str">
            <v>Service Package</v>
          </cell>
          <cell r="AI666">
            <v>482.11500000000001</v>
          </cell>
          <cell r="AK666" t="str">
            <v>Service Package</v>
          </cell>
          <cell r="AL666">
            <v>248.192925</v>
          </cell>
          <cell r="AN666">
            <v>514.25600000000009</v>
          </cell>
          <cell r="AO666">
            <v>514.25600000000009</v>
          </cell>
          <cell r="AQ666" t="str">
            <v>Service Package</v>
          </cell>
          <cell r="AR666">
            <v>450.85</v>
          </cell>
          <cell r="AT666" t="str">
            <v>Service Package</v>
          </cell>
          <cell r="AU666">
            <v>165.46195</v>
          </cell>
          <cell r="AW666" t="str">
            <v>Service Package</v>
          </cell>
          <cell r="AX666" t="str">
            <v>Service Package</v>
          </cell>
          <cell r="AZ666" t="str">
            <v>Service Package</v>
          </cell>
          <cell r="BA666">
            <v>157.1888525</v>
          </cell>
          <cell r="BC666" t="str">
            <v>Service Package</v>
          </cell>
          <cell r="BD666">
            <v>165.46195</v>
          </cell>
        </row>
        <row r="667">
          <cell r="E667">
            <v>75635</v>
          </cell>
          <cell r="G667" t="str">
            <v>Q2</v>
          </cell>
          <cell r="I667">
            <v>565.17600000000004</v>
          </cell>
          <cell r="J667">
            <v>157.1888525</v>
          </cell>
          <cell r="K667">
            <v>565.17600000000004</v>
          </cell>
          <cell r="M667" t="str">
            <v>Service Package</v>
          </cell>
          <cell r="N667">
            <v>165.46195</v>
          </cell>
          <cell r="P667" t="str">
            <v>Service Package</v>
          </cell>
          <cell r="Q667">
            <v>248.192925</v>
          </cell>
          <cell r="S667" t="str">
            <v>Service Package</v>
          </cell>
          <cell r="T667" t="str">
            <v>Service Package</v>
          </cell>
          <cell r="V667" t="str">
            <v>Service Package</v>
          </cell>
          <cell r="W667" t="str">
            <v>Service Package</v>
          </cell>
          <cell r="Y667" t="str">
            <v>Service Package</v>
          </cell>
          <cell r="Z667" t="str">
            <v>Service Package</v>
          </cell>
          <cell r="AB667" t="str">
            <v>Service Package</v>
          </cell>
          <cell r="AC667" t="str">
            <v>Service Package</v>
          </cell>
          <cell r="AE667" t="str">
            <v>Service Package</v>
          </cell>
          <cell r="AF667" t="str">
            <v>Service Package</v>
          </cell>
          <cell r="AH667" t="str">
            <v>Service Package</v>
          </cell>
          <cell r="AI667">
            <v>529.85249999999996</v>
          </cell>
          <cell r="AK667" t="str">
            <v>Service Package</v>
          </cell>
          <cell r="AL667">
            <v>248.192925</v>
          </cell>
          <cell r="AN667">
            <v>565.17600000000004</v>
          </cell>
          <cell r="AO667">
            <v>565.17600000000004</v>
          </cell>
          <cell r="AQ667" t="str">
            <v>Service Package</v>
          </cell>
          <cell r="AR667">
            <v>360.68</v>
          </cell>
          <cell r="AT667" t="str">
            <v>Service Package</v>
          </cell>
          <cell r="AU667">
            <v>165.46195</v>
          </cell>
          <cell r="AW667" t="str">
            <v>Service Package</v>
          </cell>
          <cell r="AX667" t="str">
            <v>Service Package</v>
          </cell>
          <cell r="AZ667" t="str">
            <v>Service Package</v>
          </cell>
          <cell r="BA667">
            <v>157.1888525</v>
          </cell>
          <cell r="BC667" t="str">
            <v>Service Package</v>
          </cell>
          <cell r="BD667">
            <v>165.46195</v>
          </cell>
        </row>
        <row r="668">
          <cell r="E668">
            <v>74174</v>
          </cell>
          <cell r="G668" t="str">
            <v>S</v>
          </cell>
          <cell r="I668">
            <v>718.77600000000007</v>
          </cell>
          <cell r="J668">
            <v>321.13279875000001</v>
          </cell>
          <cell r="K668">
            <v>736.86</v>
          </cell>
          <cell r="M668" t="str">
            <v>Service Package</v>
          </cell>
          <cell r="N668">
            <v>338.03452500000003</v>
          </cell>
          <cell r="P668" t="str">
            <v>Service Package</v>
          </cell>
          <cell r="Q668">
            <v>507.05178750000005</v>
          </cell>
          <cell r="S668" t="str">
            <v>Service Package</v>
          </cell>
          <cell r="T668" t="str">
            <v>Service Package</v>
          </cell>
          <cell r="V668" t="str">
            <v>Service Package</v>
          </cell>
          <cell r="W668" t="str">
            <v>Service Package</v>
          </cell>
          <cell r="Y668" t="str">
            <v>Service Package</v>
          </cell>
          <cell r="Z668" t="str">
            <v>Service Package</v>
          </cell>
          <cell r="AB668" t="str">
            <v>Service Package</v>
          </cell>
          <cell r="AC668" t="str">
            <v>Service Package</v>
          </cell>
          <cell r="AE668" t="str">
            <v>Service Package</v>
          </cell>
          <cell r="AF668" t="str">
            <v>Service Package</v>
          </cell>
          <cell r="AH668" t="str">
            <v>Service Package</v>
          </cell>
          <cell r="AI668">
            <v>673.85249999999996</v>
          </cell>
          <cell r="AK668" t="str">
            <v>Service Package</v>
          </cell>
          <cell r="AL668">
            <v>507.05178750000005</v>
          </cell>
          <cell r="AN668">
            <v>718.77600000000007</v>
          </cell>
          <cell r="AO668">
            <v>718.77600000000007</v>
          </cell>
          <cell r="AQ668" t="str">
            <v>Service Package</v>
          </cell>
          <cell r="AR668">
            <v>736.86</v>
          </cell>
          <cell r="AT668" t="str">
            <v>Service Package</v>
          </cell>
          <cell r="AU668">
            <v>338.03452500000003</v>
          </cell>
          <cell r="AW668" t="str">
            <v>Service Package</v>
          </cell>
          <cell r="AX668" t="str">
            <v>Service Package</v>
          </cell>
          <cell r="AZ668" t="str">
            <v>Service Package</v>
          </cell>
          <cell r="BA668">
            <v>321.13279875000001</v>
          </cell>
          <cell r="BC668" t="str">
            <v>Service Package</v>
          </cell>
          <cell r="BD668">
            <v>338.03452500000003</v>
          </cell>
        </row>
        <row r="669">
          <cell r="E669">
            <v>74175</v>
          </cell>
          <cell r="G669" t="str">
            <v>Q3</v>
          </cell>
          <cell r="I669">
            <v>565.17600000000004</v>
          </cell>
          <cell r="J669">
            <v>157.1888525</v>
          </cell>
          <cell r="K669">
            <v>565.17600000000004</v>
          </cell>
          <cell r="M669" t="str">
            <v>Service Package</v>
          </cell>
          <cell r="N669">
            <v>165.46195</v>
          </cell>
          <cell r="P669" t="str">
            <v>Service Package</v>
          </cell>
          <cell r="Q669">
            <v>248.192925</v>
          </cell>
          <cell r="S669" t="str">
            <v>Service Package</v>
          </cell>
          <cell r="T669" t="str">
            <v>Service Package</v>
          </cell>
          <cell r="V669" t="str">
            <v>Service Package</v>
          </cell>
          <cell r="W669" t="str">
            <v>Service Package</v>
          </cell>
          <cell r="Y669" t="str">
            <v>Service Package</v>
          </cell>
          <cell r="Z669" t="str">
            <v>Service Package</v>
          </cell>
          <cell r="AB669" t="str">
            <v>Service Package</v>
          </cell>
          <cell r="AC669" t="str">
            <v>Service Package</v>
          </cell>
          <cell r="AE669" t="str">
            <v>Service Package</v>
          </cell>
          <cell r="AF669" t="str">
            <v>Service Package</v>
          </cell>
          <cell r="AH669" t="str">
            <v>Service Package</v>
          </cell>
          <cell r="AI669">
            <v>529.85249999999996</v>
          </cell>
          <cell r="AK669" t="str">
            <v>Service Package</v>
          </cell>
          <cell r="AL669">
            <v>248.192925</v>
          </cell>
          <cell r="AN669">
            <v>565.17600000000004</v>
          </cell>
          <cell r="AO669">
            <v>565.17600000000004</v>
          </cell>
          <cell r="AQ669" t="str">
            <v>Service Package</v>
          </cell>
          <cell r="AR669">
            <v>360.68</v>
          </cell>
          <cell r="AT669" t="str">
            <v>Service Package</v>
          </cell>
          <cell r="AU669">
            <v>165.46195</v>
          </cell>
          <cell r="AW669" t="str">
            <v>Service Package</v>
          </cell>
          <cell r="AX669" t="str">
            <v>Service Package</v>
          </cell>
          <cell r="AZ669" t="str">
            <v>Service Package</v>
          </cell>
          <cell r="BA669">
            <v>157.1888525</v>
          </cell>
          <cell r="BC669" t="str">
            <v>Service Package</v>
          </cell>
          <cell r="BD669">
            <v>165.46195</v>
          </cell>
        </row>
        <row r="670">
          <cell r="E670">
            <v>71275</v>
          </cell>
          <cell r="G670" t="str">
            <v>Q3</v>
          </cell>
          <cell r="I670">
            <v>565.17600000000004</v>
          </cell>
          <cell r="J670">
            <v>157.1888525</v>
          </cell>
          <cell r="K670">
            <v>565.17600000000004</v>
          </cell>
          <cell r="M670" t="str">
            <v>Service Package</v>
          </cell>
          <cell r="N670">
            <v>165.46195</v>
          </cell>
          <cell r="P670" t="str">
            <v>Service Package</v>
          </cell>
          <cell r="Q670">
            <v>248.192925</v>
          </cell>
          <cell r="S670" t="str">
            <v>Service Package</v>
          </cell>
          <cell r="T670" t="str">
            <v>Service Package</v>
          </cell>
          <cell r="V670" t="str">
            <v>Service Package</v>
          </cell>
          <cell r="W670" t="str">
            <v>Service Package</v>
          </cell>
          <cell r="Y670" t="str">
            <v>Service Package</v>
          </cell>
          <cell r="Z670" t="str">
            <v>Service Package</v>
          </cell>
          <cell r="AB670" t="str">
            <v>Service Package</v>
          </cell>
          <cell r="AC670" t="str">
            <v>Service Package</v>
          </cell>
          <cell r="AE670" t="str">
            <v>Service Package</v>
          </cell>
          <cell r="AF670" t="str">
            <v>Service Package</v>
          </cell>
          <cell r="AH670" t="str">
            <v>Service Package</v>
          </cell>
          <cell r="AI670">
            <v>529.85249999999996</v>
          </cell>
          <cell r="AK670" t="str">
            <v>Service Package</v>
          </cell>
          <cell r="AL670">
            <v>248.192925</v>
          </cell>
          <cell r="AN670">
            <v>565.17600000000004</v>
          </cell>
          <cell r="AO670">
            <v>565.17600000000004</v>
          </cell>
          <cell r="AQ670" t="str">
            <v>Service Package</v>
          </cell>
          <cell r="AR670">
            <v>360.68</v>
          </cell>
          <cell r="AT670" t="str">
            <v>Service Package</v>
          </cell>
          <cell r="AU670">
            <v>165.46195</v>
          </cell>
          <cell r="AW670" t="str">
            <v>Service Package</v>
          </cell>
          <cell r="AX670" t="str">
            <v>Service Package</v>
          </cell>
          <cell r="AZ670" t="str">
            <v>Service Package</v>
          </cell>
          <cell r="BA670">
            <v>157.1888525</v>
          </cell>
          <cell r="BC670" t="str">
            <v>Service Package</v>
          </cell>
          <cell r="BD670">
            <v>165.46195</v>
          </cell>
        </row>
        <row r="671">
          <cell r="E671">
            <v>70496</v>
          </cell>
          <cell r="G671" t="str">
            <v>Q3</v>
          </cell>
          <cell r="I671">
            <v>373.06400000000002</v>
          </cell>
          <cell r="J671">
            <v>157.1888525</v>
          </cell>
          <cell r="K671">
            <v>373.06400000000002</v>
          </cell>
          <cell r="M671" t="str">
            <v>Service Package</v>
          </cell>
          <cell r="N671">
            <v>165.46195</v>
          </cell>
          <cell r="P671" t="str">
            <v>Service Package</v>
          </cell>
          <cell r="Q671">
            <v>248.192925</v>
          </cell>
          <cell r="S671" t="str">
            <v>Service Package</v>
          </cell>
          <cell r="T671" t="str">
            <v>Service Package</v>
          </cell>
          <cell r="V671" t="str">
            <v>Service Package</v>
          </cell>
          <cell r="W671" t="str">
            <v>Service Package</v>
          </cell>
          <cell r="Y671" t="str">
            <v>Service Package</v>
          </cell>
          <cell r="Z671" t="str">
            <v>Service Package</v>
          </cell>
          <cell r="AB671" t="str">
            <v>Service Package</v>
          </cell>
          <cell r="AC671" t="str">
            <v>Service Package</v>
          </cell>
          <cell r="AE671" t="str">
            <v>Service Package</v>
          </cell>
          <cell r="AF671" t="str">
            <v>Service Package</v>
          </cell>
          <cell r="AH671" t="str">
            <v>Service Package</v>
          </cell>
          <cell r="AI671">
            <v>349.7475</v>
          </cell>
          <cell r="AK671" t="str">
            <v>Service Package</v>
          </cell>
          <cell r="AL671">
            <v>248.192925</v>
          </cell>
          <cell r="AN671">
            <v>373.06400000000002</v>
          </cell>
          <cell r="AO671">
            <v>373.06400000000002</v>
          </cell>
          <cell r="AQ671" t="str">
            <v>Service Package</v>
          </cell>
          <cell r="AR671">
            <v>360.68</v>
          </cell>
          <cell r="AT671" t="str">
            <v>Service Package</v>
          </cell>
          <cell r="AU671">
            <v>165.46195</v>
          </cell>
          <cell r="AW671" t="str">
            <v>Service Package</v>
          </cell>
          <cell r="AX671" t="str">
            <v>Service Package</v>
          </cell>
          <cell r="AZ671" t="str">
            <v>Service Package</v>
          </cell>
          <cell r="BA671">
            <v>157.1888525</v>
          </cell>
          <cell r="BC671" t="str">
            <v>Service Package</v>
          </cell>
          <cell r="BD671">
            <v>165.46195</v>
          </cell>
        </row>
        <row r="672">
          <cell r="E672">
            <v>73706</v>
          </cell>
          <cell r="G672" t="str">
            <v>Q3</v>
          </cell>
          <cell r="I672">
            <v>565.17600000000004</v>
          </cell>
          <cell r="J672">
            <v>157.1888525</v>
          </cell>
          <cell r="K672">
            <v>565.17600000000004</v>
          </cell>
          <cell r="M672" t="str">
            <v>Service Package</v>
          </cell>
          <cell r="N672">
            <v>165.46195</v>
          </cell>
          <cell r="P672" t="str">
            <v>Service Package</v>
          </cell>
          <cell r="Q672">
            <v>248.192925</v>
          </cell>
          <cell r="S672" t="str">
            <v>Service Package</v>
          </cell>
          <cell r="T672" t="str">
            <v>Service Package</v>
          </cell>
          <cell r="V672" t="str">
            <v>Service Package</v>
          </cell>
          <cell r="W672" t="str">
            <v>Service Package</v>
          </cell>
          <cell r="Y672" t="str">
            <v>Service Package</v>
          </cell>
          <cell r="Z672" t="str">
            <v>Service Package</v>
          </cell>
          <cell r="AB672" t="str">
            <v>Service Package</v>
          </cell>
          <cell r="AC672" t="str">
            <v>Service Package</v>
          </cell>
          <cell r="AE672" t="str">
            <v>Service Package</v>
          </cell>
          <cell r="AF672" t="str">
            <v>Service Package</v>
          </cell>
          <cell r="AH672" t="str">
            <v>Service Package</v>
          </cell>
          <cell r="AI672">
            <v>529.85249999999996</v>
          </cell>
          <cell r="AK672" t="str">
            <v>Service Package</v>
          </cell>
          <cell r="AL672">
            <v>248.192925</v>
          </cell>
          <cell r="AN672">
            <v>565.17600000000004</v>
          </cell>
          <cell r="AO672">
            <v>565.17600000000004</v>
          </cell>
          <cell r="AQ672" t="str">
            <v>Service Package</v>
          </cell>
          <cell r="AR672">
            <v>360.68</v>
          </cell>
          <cell r="AT672" t="str">
            <v>Service Package</v>
          </cell>
          <cell r="AU672">
            <v>165.46195</v>
          </cell>
          <cell r="AW672" t="str">
            <v>Service Package</v>
          </cell>
          <cell r="AX672" t="str">
            <v>Service Package</v>
          </cell>
          <cell r="AZ672" t="str">
            <v>Service Package</v>
          </cell>
          <cell r="BA672">
            <v>157.1888525</v>
          </cell>
          <cell r="BC672" t="str">
            <v>Service Package</v>
          </cell>
          <cell r="BD672">
            <v>165.46195</v>
          </cell>
        </row>
        <row r="673">
          <cell r="E673">
            <v>70498</v>
          </cell>
          <cell r="G673" t="str">
            <v>Q3</v>
          </cell>
          <cell r="I673">
            <v>418.72800000000001</v>
          </cell>
          <cell r="J673">
            <v>157.1888525</v>
          </cell>
          <cell r="K673">
            <v>418.72800000000001</v>
          </cell>
          <cell r="M673" t="str">
            <v>Service Package</v>
          </cell>
          <cell r="N673">
            <v>165.46195</v>
          </cell>
          <cell r="P673" t="str">
            <v>Service Package</v>
          </cell>
          <cell r="Q673">
            <v>248.192925</v>
          </cell>
          <cell r="S673" t="str">
            <v>Service Package</v>
          </cell>
          <cell r="T673" t="str">
            <v>Service Package</v>
          </cell>
          <cell r="V673" t="str">
            <v>Service Package</v>
          </cell>
          <cell r="W673" t="str">
            <v>Service Package</v>
          </cell>
          <cell r="Y673" t="str">
            <v>Service Package</v>
          </cell>
          <cell r="Z673" t="str">
            <v>Service Package</v>
          </cell>
          <cell r="AB673" t="str">
            <v>Service Package</v>
          </cell>
          <cell r="AC673" t="str">
            <v>Service Package</v>
          </cell>
          <cell r="AE673" t="str">
            <v>Service Package</v>
          </cell>
          <cell r="AF673" t="str">
            <v>Service Package</v>
          </cell>
          <cell r="AH673" t="str">
            <v>Service Package</v>
          </cell>
          <cell r="AI673">
            <v>392.5575</v>
          </cell>
          <cell r="AK673" t="str">
            <v>Service Package</v>
          </cell>
          <cell r="AL673">
            <v>248.192925</v>
          </cell>
          <cell r="AN673">
            <v>418.72800000000001</v>
          </cell>
          <cell r="AO673">
            <v>418.72800000000001</v>
          </cell>
          <cell r="AQ673" t="str">
            <v>Service Package</v>
          </cell>
          <cell r="AR673">
            <v>360.68</v>
          </cell>
          <cell r="AT673" t="str">
            <v>Service Package</v>
          </cell>
          <cell r="AU673">
            <v>165.46195</v>
          </cell>
          <cell r="AW673" t="str">
            <v>Service Package</v>
          </cell>
          <cell r="AX673" t="str">
            <v>Service Package</v>
          </cell>
          <cell r="AZ673" t="str">
            <v>Service Package</v>
          </cell>
          <cell r="BA673">
            <v>157.1888525</v>
          </cell>
          <cell r="BC673" t="str">
            <v>Service Package</v>
          </cell>
          <cell r="BD673">
            <v>165.46195</v>
          </cell>
        </row>
        <row r="674">
          <cell r="E674">
            <v>72191</v>
          </cell>
          <cell r="G674" t="str">
            <v>Q3</v>
          </cell>
          <cell r="I674">
            <v>565.17600000000004</v>
          </cell>
          <cell r="J674">
            <v>157.1888525</v>
          </cell>
          <cell r="K674">
            <v>565.17600000000004</v>
          </cell>
          <cell r="M674" t="str">
            <v>Service Package</v>
          </cell>
          <cell r="N674">
            <v>165.46195</v>
          </cell>
          <cell r="P674" t="str">
            <v>Service Package</v>
          </cell>
          <cell r="Q674">
            <v>248.192925</v>
          </cell>
          <cell r="S674" t="str">
            <v>Service Package</v>
          </cell>
          <cell r="T674" t="str">
            <v>Service Package</v>
          </cell>
          <cell r="V674" t="str">
            <v>Service Package</v>
          </cell>
          <cell r="W674" t="str">
            <v>Service Package</v>
          </cell>
          <cell r="Y674" t="str">
            <v>Service Package</v>
          </cell>
          <cell r="Z674" t="str">
            <v>Service Package</v>
          </cell>
          <cell r="AB674" t="str">
            <v>Service Package</v>
          </cell>
          <cell r="AC674" t="str">
            <v>Service Package</v>
          </cell>
          <cell r="AE674" t="str">
            <v>Service Package</v>
          </cell>
          <cell r="AF674" t="str">
            <v>Service Package</v>
          </cell>
          <cell r="AH674" t="str">
            <v>Service Package</v>
          </cell>
          <cell r="AI674">
            <v>529.85249999999996</v>
          </cell>
          <cell r="AK674" t="str">
            <v>Service Package</v>
          </cell>
          <cell r="AL674">
            <v>248.192925</v>
          </cell>
          <cell r="AN674">
            <v>565.17600000000004</v>
          </cell>
          <cell r="AO674">
            <v>565.17600000000004</v>
          </cell>
          <cell r="AQ674" t="str">
            <v>Service Package</v>
          </cell>
          <cell r="AR674">
            <v>360.68</v>
          </cell>
          <cell r="AT674" t="str">
            <v>Service Package</v>
          </cell>
          <cell r="AU674">
            <v>165.46195</v>
          </cell>
          <cell r="AW674" t="str">
            <v>Service Package</v>
          </cell>
          <cell r="AX674" t="str">
            <v>Service Package</v>
          </cell>
          <cell r="AZ674" t="str">
            <v>Service Package</v>
          </cell>
          <cell r="BA674">
            <v>157.1888525</v>
          </cell>
          <cell r="BC674" t="str">
            <v>Service Package</v>
          </cell>
          <cell r="BD674">
            <v>165.46195</v>
          </cell>
        </row>
        <row r="675">
          <cell r="E675">
            <v>73206</v>
          </cell>
          <cell r="G675" t="str">
            <v>Q3</v>
          </cell>
          <cell r="I675">
            <v>565.17600000000004</v>
          </cell>
          <cell r="J675">
            <v>157.1888525</v>
          </cell>
          <cell r="K675">
            <v>565.17600000000004</v>
          </cell>
          <cell r="M675" t="str">
            <v>Service Package</v>
          </cell>
          <cell r="N675">
            <v>165.46195</v>
          </cell>
          <cell r="P675" t="str">
            <v>Service Package</v>
          </cell>
          <cell r="Q675">
            <v>248.192925</v>
          </cell>
          <cell r="S675" t="str">
            <v>Service Package</v>
          </cell>
          <cell r="T675" t="str">
            <v>Service Package</v>
          </cell>
          <cell r="V675" t="str">
            <v>Service Package</v>
          </cell>
          <cell r="W675" t="str">
            <v>Service Package</v>
          </cell>
          <cell r="Y675" t="str">
            <v>Service Package</v>
          </cell>
          <cell r="Z675" t="str">
            <v>Service Package</v>
          </cell>
          <cell r="AB675" t="str">
            <v>Service Package</v>
          </cell>
          <cell r="AC675" t="str">
            <v>Service Package</v>
          </cell>
          <cell r="AE675" t="str">
            <v>Service Package</v>
          </cell>
          <cell r="AF675" t="str">
            <v>Service Package</v>
          </cell>
          <cell r="AH675" t="str">
            <v>Service Package</v>
          </cell>
          <cell r="AI675">
            <v>529.85249999999996</v>
          </cell>
          <cell r="AK675" t="str">
            <v>Service Package</v>
          </cell>
          <cell r="AL675">
            <v>248.192925</v>
          </cell>
          <cell r="AN675">
            <v>565.17600000000004</v>
          </cell>
          <cell r="AO675">
            <v>565.17600000000004</v>
          </cell>
          <cell r="AQ675" t="str">
            <v>Service Package</v>
          </cell>
          <cell r="AR675">
            <v>360.68</v>
          </cell>
          <cell r="AT675" t="str">
            <v>Service Package</v>
          </cell>
          <cell r="AU675">
            <v>165.46195</v>
          </cell>
          <cell r="AW675" t="str">
            <v>Service Package</v>
          </cell>
          <cell r="AX675" t="str">
            <v>Service Package</v>
          </cell>
          <cell r="AZ675" t="str">
            <v>Service Package</v>
          </cell>
          <cell r="BA675">
            <v>157.1888525</v>
          </cell>
          <cell r="BC675" t="str">
            <v>Service Package</v>
          </cell>
          <cell r="BD675">
            <v>165.46195</v>
          </cell>
        </row>
        <row r="676">
          <cell r="E676">
            <v>77078</v>
          </cell>
          <cell r="G676" t="str">
            <v>S</v>
          </cell>
          <cell r="I676">
            <v>150.232</v>
          </cell>
          <cell r="J676">
            <v>75.726780000000005</v>
          </cell>
          <cell r="K676">
            <v>173.76</v>
          </cell>
          <cell r="M676" t="str">
            <v>Service Package</v>
          </cell>
          <cell r="N676">
            <v>79.712400000000002</v>
          </cell>
          <cell r="P676" t="str">
            <v>Service Package</v>
          </cell>
          <cell r="Q676">
            <v>119.5686</v>
          </cell>
          <cell r="S676" t="str">
            <v>Service Package</v>
          </cell>
          <cell r="T676" t="str">
            <v>Service Package</v>
          </cell>
          <cell r="V676" t="str">
            <v>Service Package</v>
          </cell>
          <cell r="W676" t="str">
            <v>Service Package</v>
          </cell>
          <cell r="Y676" t="str">
            <v>Service Package</v>
          </cell>
          <cell r="Z676" t="str">
            <v>Service Package</v>
          </cell>
          <cell r="AB676" t="str">
            <v>Service Package</v>
          </cell>
          <cell r="AC676" t="str">
            <v>Service Package</v>
          </cell>
          <cell r="AE676" t="str">
            <v>Service Package</v>
          </cell>
          <cell r="AF676" t="str">
            <v>Service Package</v>
          </cell>
          <cell r="AH676" t="str">
            <v>Service Package</v>
          </cell>
          <cell r="AI676">
            <v>140.8425</v>
          </cell>
          <cell r="AK676" t="str">
            <v>Service Package</v>
          </cell>
          <cell r="AL676">
            <v>119.5686</v>
          </cell>
          <cell r="AN676">
            <v>150.232</v>
          </cell>
          <cell r="AO676">
            <v>150.232</v>
          </cell>
          <cell r="AQ676" t="str">
            <v>Service Package</v>
          </cell>
          <cell r="AR676">
            <v>173.76</v>
          </cell>
          <cell r="AT676" t="str">
            <v>Service Package</v>
          </cell>
          <cell r="AU676">
            <v>79.712400000000002</v>
          </cell>
          <cell r="AW676" t="str">
            <v>Service Package</v>
          </cell>
          <cell r="AX676" t="str">
            <v>Service Package</v>
          </cell>
          <cell r="AZ676" t="str">
            <v>Service Package</v>
          </cell>
          <cell r="BA676">
            <v>75.726780000000005</v>
          </cell>
          <cell r="BC676" t="str">
            <v>Service Package</v>
          </cell>
          <cell r="BD676">
            <v>79.712400000000002</v>
          </cell>
        </row>
        <row r="677">
          <cell r="E677">
            <v>72125</v>
          </cell>
          <cell r="G677" t="str">
            <v>Q3</v>
          </cell>
          <cell r="I677">
            <v>348.08800000000002</v>
          </cell>
          <cell r="J677">
            <v>93.159279999999995</v>
          </cell>
          <cell r="K677">
            <v>348.08800000000002</v>
          </cell>
          <cell r="M677" t="str">
            <v>Service Package</v>
          </cell>
          <cell r="N677">
            <v>98.062399999999997</v>
          </cell>
          <cell r="P677" t="str">
            <v>Service Package</v>
          </cell>
          <cell r="Q677">
            <v>147.09359999999998</v>
          </cell>
          <cell r="S677" t="str">
            <v>Service Package</v>
          </cell>
          <cell r="T677" t="str">
            <v>Service Package</v>
          </cell>
          <cell r="V677" t="str">
            <v>Service Package</v>
          </cell>
          <cell r="W677" t="str">
            <v>Service Package</v>
          </cell>
          <cell r="Y677" t="str">
            <v>Service Package</v>
          </cell>
          <cell r="Z677" t="str">
            <v>Service Package</v>
          </cell>
          <cell r="AB677" t="str">
            <v>Service Package</v>
          </cell>
          <cell r="AC677" t="str">
            <v>Service Package</v>
          </cell>
          <cell r="AE677" t="str">
            <v>Service Package</v>
          </cell>
          <cell r="AF677" t="str">
            <v>Service Package</v>
          </cell>
          <cell r="AH677" t="str">
            <v>Service Package</v>
          </cell>
          <cell r="AI677">
            <v>326.33249999999998</v>
          </cell>
          <cell r="AK677" t="str">
            <v>Service Package</v>
          </cell>
          <cell r="AL677">
            <v>147.09359999999998</v>
          </cell>
          <cell r="AN677">
            <v>348.08800000000002</v>
          </cell>
          <cell r="AO677">
            <v>348.08800000000002</v>
          </cell>
          <cell r="AQ677" t="str">
            <v>Service Package</v>
          </cell>
          <cell r="AR677">
            <v>213.76</v>
          </cell>
          <cell r="AT677" t="str">
            <v>Service Package</v>
          </cell>
          <cell r="AU677">
            <v>98.062399999999997</v>
          </cell>
          <cell r="AW677" t="str">
            <v>Service Package</v>
          </cell>
          <cell r="AX677" t="str">
            <v>Service Package</v>
          </cell>
          <cell r="AZ677" t="str">
            <v>Service Package</v>
          </cell>
          <cell r="BA677">
            <v>93.159279999999995</v>
          </cell>
          <cell r="BC677" t="str">
            <v>Service Package</v>
          </cell>
          <cell r="BD677">
            <v>98.062399999999997</v>
          </cell>
        </row>
        <row r="678">
          <cell r="E678">
            <v>72127</v>
          </cell>
          <cell r="G678" t="str">
            <v>Q3</v>
          </cell>
          <cell r="I678">
            <v>369.84000000000003</v>
          </cell>
          <cell r="J678">
            <v>157.1888525</v>
          </cell>
          <cell r="K678">
            <v>369.84000000000003</v>
          </cell>
          <cell r="M678" t="str">
            <v>Service Package</v>
          </cell>
          <cell r="N678">
            <v>165.46195</v>
          </cell>
          <cell r="P678" t="str">
            <v>Service Package</v>
          </cell>
          <cell r="Q678">
            <v>248.192925</v>
          </cell>
          <cell r="S678" t="str">
            <v>Service Package</v>
          </cell>
          <cell r="T678" t="str">
            <v>Service Package</v>
          </cell>
          <cell r="V678" t="str">
            <v>Service Package</v>
          </cell>
          <cell r="W678" t="str">
            <v>Service Package</v>
          </cell>
          <cell r="Y678" t="str">
            <v>Service Package</v>
          </cell>
          <cell r="Z678" t="str">
            <v>Service Package</v>
          </cell>
          <cell r="AB678" t="str">
            <v>Service Package</v>
          </cell>
          <cell r="AC678" t="str">
            <v>Service Package</v>
          </cell>
          <cell r="AE678" t="str">
            <v>Service Package</v>
          </cell>
          <cell r="AF678" t="str">
            <v>Service Package</v>
          </cell>
          <cell r="AH678" t="str">
            <v>Service Package</v>
          </cell>
          <cell r="AI678">
            <v>346.72500000000002</v>
          </cell>
          <cell r="AK678" t="str">
            <v>Service Package</v>
          </cell>
          <cell r="AL678">
            <v>248.192925</v>
          </cell>
          <cell r="AN678">
            <v>369.84000000000003</v>
          </cell>
          <cell r="AO678">
            <v>369.84000000000003</v>
          </cell>
          <cell r="AQ678" t="str">
            <v>Service Package</v>
          </cell>
          <cell r="AR678">
            <v>360.68</v>
          </cell>
          <cell r="AT678" t="str">
            <v>Service Package</v>
          </cell>
          <cell r="AU678">
            <v>165.46195</v>
          </cell>
          <cell r="AW678" t="str">
            <v>Service Package</v>
          </cell>
          <cell r="AX678" t="str">
            <v>Service Package</v>
          </cell>
          <cell r="AZ678" t="str">
            <v>Service Package</v>
          </cell>
          <cell r="BA678">
            <v>157.1888525</v>
          </cell>
          <cell r="BC678" t="str">
            <v>Service Package</v>
          </cell>
          <cell r="BD678">
            <v>165.46195</v>
          </cell>
        </row>
        <row r="679">
          <cell r="E679">
            <v>72126</v>
          </cell>
          <cell r="G679" t="str">
            <v>Q3</v>
          </cell>
          <cell r="I679">
            <v>718.77600000000007</v>
          </cell>
          <cell r="J679">
            <v>321.13279875000001</v>
          </cell>
          <cell r="K679">
            <v>736.86</v>
          </cell>
          <cell r="M679" t="str">
            <v>Service Package</v>
          </cell>
          <cell r="N679">
            <v>338.03452500000003</v>
          </cell>
          <cell r="P679" t="str">
            <v>Service Package</v>
          </cell>
          <cell r="Q679">
            <v>507.05178750000005</v>
          </cell>
          <cell r="S679" t="str">
            <v>Service Package</v>
          </cell>
          <cell r="T679" t="str">
            <v>Service Package</v>
          </cell>
          <cell r="V679" t="str">
            <v>Service Package</v>
          </cell>
          <cell r="W679" t="str">
            <v>Service Package</v>
          </cell>
          <cell r="Y679" t="str">
            <v>Service Package</v>
          </cell>
          <cell r="Z679" t="str">
            <v>Service Package</v>
          </cell>
          <cell r="AB679" t="str">
            <v>Service Package</v>
          </cell>
          <cell r="AC679" t="str">
            <v>Service Package</v>
          </cell>
          <cell r="AE679" t="str">
            <v>Service Package</v>
          </cell>
          <cell r="AF679" t="str">
            <v>Service Package</v>
          </cell>
          <cell r="AH679" t="str">
            <v>Service Package</v>
          </cell>
          <cell r="AI679">
            <v>673.85249999999996</v>
          </cell>
          <cell r="AK679" t="str">
            <v>Service Package</v>
          </cell>
          <cell r="AL679">
            <v>507.05178750000005</v>
          </cell>
          <cell r="AN679">
            <v>718.77600000000007</v>
          </cell>
          <cell r="AO679">
            <v>718.77600000000007</v>
          </cell>
          <cell r="AQ679" t="str">
            <v>Service Package</v>
          </cell>
          <cell r="AR679">
            <v>736.86</v>
          </cell>
          <cell r="AT679" t="str">
            <v>Service Package</v>
          </cell>
          <cell r="AU679">
            <v>338.03452500000003</v>
          </cell>
          <cell r="AW679" t="str">
            <v>Service Package</v>
          </cell>
          <cell r="AX679" t="str">
            <v>Service Package</v>
          </cell>
          <cell r="AZ679" t="str">
            <v>Service Package</v>
          </cell>
          <cell r="BA679">
            <v>321.13279875000001</v>
          </cell>
          <cell r="BC679" t="str">
            <v>Service Package</v>
          </cell>
          <cell r="BD679">
            <v>338.03452500000003</v>
          </cell>
        </row>
        <row r="680">
          <cell r="E680">
            <v>71271</v>
          </cell>
          <cell r="G680" t="str">
            <v>S</v>
          </cell>
          <cell r="I680">
            <v>418.72800000000001</v>
          </cell>
          <cell r="J680">
            <v>93.159279999999995</v>
          </cell>
          <cell r="K680">
            <v>418.72800000000001</v>
          </cell>
          <cell r="M680" t="str">
            <v>Service Package</v>
          </cell>
          <cell r="N680">
            <v>98.062399999999997</v>
          </cell>
          <cell r="P680" t="str">
            <v>Service Package</v>
          </cell>
          <cell r="Q680">
            <v>147.09359999999998</v>
          </cell>
          <cell r="S680" t="str">
            <v>Service Package</v>
          </cell>
          <cell r="T680" t="str">
            <v>Service Package</v>
          </cell>
          <cell r="V680" t="str">
            <v>Service Package</v>
          </cell>
          <cell r="W680" t="str">
            <v>Service Package</v>
          </cell>
          <cell r="Y680" t="str">
            <v>Service Package</v>
          </cell>
          <cell r="Z680" t="str">
            <v>Service Package</v>
          </cell>
          <cell r="AB680" t="str">
            <v>Service Package</v>
          </cell>
          <cell r="AC680" t="str">
            <v>Service Package</v>
          </cell>
          <cell r="AE680" t="str">
            <v>Service Package</v>
          </cell>
          <cell r="AF680" t="str">
            <v>Service Package</v>
          </cell>
          <cell r="AH680" t="str">
            <v>Service Package</v>
          </cell>
          <cell r="AI680">
            <v>392.5575</v>
          </cell>
          <cell r="AK680" t="str">
            <v>Service Package</v>
          </cell>
          <cell r="AL680">
            <v>147.09359999999998</v>
          </cell>
          <cell r="AN680">
            <v>418.72800000000001</v>
          </cell>
          <cell r="AO680">
            <v>418.72800000000001</v>
          </cell>
          <cell r="AQ680" t="str">
            <v>Service Package</v>
          </cell>
          <cell r="AR680">
            <v>213.76</v>
          </cell>
          <cell r="AT680" t="str">
            <v>Service Package</v>
          </cell>
          <cell r="AU680">
            <v>98.062399999999997</v>
          </cell>
          <cell r="AW680" t="str">
            <v>Service Package</v>
          </cell>
          <cell r="AX680" t="str">
            <v>Service Package</v>
          </cell>
          <cell r="AZ680" t="str">
            <v>Service Package</v>
          </cell>
          <cell r="BA680">
            <v>93.159279999999995</v>
          </cell>
          <cell r="BC680" t="str">
            <v>Service Package</v>
          </cell>
          <cell r="BD680">
            <v>98.062399999999997</v>
          </cell>
        </row>
        <row r="681">
          <cell r="E681">
            <v>71250</v>
          </cell>
          <cell r="G681" t="str">
            <v>Q3</v>
          </cell>
          <cell r="I681">
            <v>418.72800000000001</v>
          </cell>
          <cell r="J681">
            <v>93.159279999999995</v>
          </cell>
          <cell r="K681">
            <v>418.72800000000001</v>
          </cell>
          <cell r="M681" t="str">
            <v>Service Package</v>
          </cell>
          <cell r="N681">
            <v>98.062399999999997</v>
          </cell>
          <cell r="P681" t="str">
            <v>Service Package</v>
          </cell>
          <cell r="Q681">
            <v>147.09359999999998</v>
          </cell>
          <cell r="S681" t="str">
            <v>Service Package</v>
          </cell>
          <cell r="T681" t="str">
            <v>Service Package</v>
          </cell>
          <cell r="V681" t="str">
            <v>Service Package</v>
          </cell>
          <cell r="W681" t="str">
            <v>Service Package</v>
          </cell>
          <cell r="Y681" t="str">
            <v>Service Package</v>
          </cell>
          <cell r="Z681" t="str">
            <v>Service Package</v>
          </cell>
          <cell r="AB681" t="str">
            <v>Service Package</v>
          </cell>
          <cell r="AC681" t="str">
            <v>Service Package</v>
          </cell>
          <cell r="AE681" t="str">
            <v>Service Package</v>
          </cell>
          <cell r="AF681" t="str">
            <v>Service Package</v>
          </cell>
          <cell r="AH681" t="str">
            <v>Service Package</v>
          </cell>
          <cell r="AI681">
            <v>392.5575</v>
          </cell>
          <cell r="AK681" t="str">
            <v>Service Package</v>
          </cell>
          <cell r="AL681">
            <v>147.09359999999998</v>
          </cell>
          <cell r="AN681">
            <v>418.72800000000001</v>
          </cell>
          <cell r="AO681">
            <v>418.72800000000001</v>
          </cell>
          <cell r="AQ681" t="str">
            <v>Service Package</v>
          </cell>
          <cell r="AR681">
            <v>267.2</v>
          </cell>
          <cell r="AT681" t="str">
            <v>Service Package</v>
          </cell>
          <cell r="AU681">
            <v>98.062399999999997</v>
          </cell>
          <cell r="AW681" t="str">
            <v>Service Package</v>
          </cell>
          <cell r="AX681" t="str">
            <v>Service Package</v>
          </cell>
          <cell r="AZ681" t="str">
            <v>Service Package</v>
          </cell>
          <cell r="BA681">
            <v>93.159279999999995</v>
          </cell>
          <cell r="BC681" t="str">
            <v>Service Package</v>
          </cell>
          <cell r="BD681">
            <v>98.062399999999997</v>
          </cell>
        </row>
        <row r="682">
          <cell r="E682">
            <v>71270</v>
          </cell>
          <cell r="G682" t="str">
            <v>Q3</v>
          </cell>
          <cell r="I682">
            <v>455.55200000000008</v>
          </cell>
          <cell r="J682">
            <v>157.1888525</v>
          </cell>
          <cell r="K682">
            <v>455.55200000000008</v>
          </cell>
          <cell r="M682" t="str">
            <v>Service Package</v>
          </cell>
          <cell r="N682">
            <v>165.46195</v>
          </cell>
          <cell r="P682" t="str">
            <v>Service Package</v>
          </cell>
          <cell r="Q682">
            <v>248.192925</v>
          </cell>
          <cell r="S682" t="str">
            <v>Service Package</v>
          </cell>
          <cell r="T682" t="str">
            <v>Service Package</v>
          </cell>
          <cell r="V682" t="str">
            <v>Service Package</v>
          </cell>
          <cell r="W682" t="str">
            <v>Service Package</v>
          </cell>
          <cell r="Y682" t="str">
            <v>Service Package</v>
          </cell>
          <cell r="Z682" t="str">
            <v>Service Package</v>
          </cell>
          <cell r="AB682" t="str">
            <v>Service Package</v>
          </cell>
          <cell r="AC682" t="str">
            <v>Service Package</v>
          </cell>
          <cell r="AE682" t="str">
            <v>Service Package</v>
          </cell>
          <cell r="AF682" t="str">
            <v>Service Package</v>
          </cell>
          <cell r="AH682" t="str">
            <v>Service Package</v>
          </cell>
          <cell r="AI682">
            <v>427.08000000000004</v>
          </cell>
          <cell r="AK682" t="str">
            <v>Service Package</v>
          </cell>
          <cell r="AL682">
            <v>248.192925</v>
          </cell>
          <cell r="AN682">
            <v>455.55200000000008</v>
          </cell>
          <cell r="AO682">
            <v>455.55200000000008</v>
          </cell>
          <cell r="AQ682" t="str">
            <v>Service Package</v>
          </cell>
          <cell r="AR682">
            <v>450.85</v>
          </cell>
          <cell r="AT682" t="str">
            <v>Service Package</v>
          </cell>
          <cell r="AU682">
            <v>165.46195</v>
          </cell>
          <cell r="AW682" t="str">
            <v>Service Package</v>
          </cell>
          <cell r="AX682" t="str">
            <v>Service Package</v>
          </cell>
          <cell r="AZ682" t="str">
            <v>Service Package</v>
          </cell>
          <cell r="BA682">
            <v>157.1888525</v>
          </cell>
          <cell r="BC682" t="str">
            <v>Service Package</v>
          </cell>
          <cell r="BD682">
            <v>165.46195</v>
          </cell>
        </row>
        <row r="683">
          <cell r="E683">
            <v>71260</v>
          </cell>
          <cell r="G683" t="str">
            <v>Q3</v>
          </cell>
          <cell r="I683">
            <v>455.55200000000008</v>
          </cell>
          <cell r="J683">
            <v>157.1888525</v>
          </cell>
          <cell r="K683">
            <v>455.55200000000008</v>
          </cell>
          <cell r="M683" t="str">
            <v>Service Package</v>
          </cell>
          <cell r="N683">
            <v>165.46195</v>
          </cell>
          <cell r="P683" t="str">
            <v>Service Package</v>
          </cell>
          <cell r="Q683">
            <v>248.192925</v>
          </cell>
          <cell r="S683" t="str">
            <v>Service Package</v>
          </cell>
          <cell r="T683" t="str">
            <v>Service Package</v>
          </cell>
          <cell r="V683" t="str">
            <v>Service Package</v>
          </cell>
          <cell r="W683" t="str">
            <v>Service Package</v>
          </cell>
          <cell r="Y683" t="str">
            <v>Service Package</v>
          </cell>
          <cell r="Z683" t="str">
            <v>Service Package</v>
          </cell>
          <cell r="AB683" t="str">
            <v>Service Package</v>
          </cell>
          <cell r="AC683" t="str">
            <v>Service Package</v>
          </cell>
          <cell r="AE683" t="str">
            <v>Service Package</v>
          </cell>
          <cell r="AF683" t="str">
            <v>Service Package</v>
          </cell>
          <cell r="AH683" t="str">
            <v>Service Package</v>
          </cell>
          <cell r="AI683">
            <v>427.08000000000004</v>
          </cell>
          <cell r="AK683" t="str">
            <v>Service Package</v>
          </cell>
          <cell r="AL683">
            <v>248.192925</v>
          </cell>
          <cell r="AN683">
            <v>455.55200000000008</v>
          </cell>
          <cell r="AO683">
            <v>455.55200000000008</v>
          </cell>
          <cell r="AQ683" t="str">
            <v>Service Package</v>
          </cell>
          <cell r="AR683">
            <v>450.85</v>
          </cell>
          <cell r="AT683" t="str">
            <v>Service Package</v>
          </cell>
          <cell r="AU683">
            <v>165.46195</v>
          </cell>
          <cell r="AW683" t="str">
            <v>Service Package</v>
          </cell>
          <cell r="AX683" t="str">
            <v>Service Package</v>
          </cell>
          <cell r="AZ683" t="str">
            <v>Service Package</v>
          </cell>
          <cell r="BA683">
            <v>157.1888525</v>
          </cell>
          <cell r="BC683" t="str">
            <v>Service Package</v>
          </cell>
          <cell r="BD683">
            <v>165.46195</v>
          </cell>
        </row>
        <row r="684">
          <cell r="E684">
            <v>70450</v>
          </cell>
          <cell r="G684" t="str">
            <v>Q3</v>
          </cell>
          <cell r="I684">
            <v>263.71999999999997</v>
          </cell>
          <cell r="J684">
            <v>93.159279999999995</v>
          </cell>
          <cell r="K684">
            <v>267.2</v>
          </cell>
          <cell r="M684" t="str">
            <v>Service Package</v>
          </cell>
          <cell r="N684">
            <v>98.062399999999997</v>
          </cell>
          <cell r="P684" t="str">
            <v>Service Package</v>
          </cell>
          <cell r="Q684">
            <v>147.09359999999998</v>
          </cell>
          <cell r="S684" t="str">
            <v>Service Package</v>
          </cell>
          <cell r="T684" t="str">
            <v>Service Package</v>
          </cell>
          <cell r="V684" t="str">
            <v>Service Package</v>
          </cell>
          <cell r="W684" t="str">
            <v>Service Package</v>
          </cell>
          <cell r="Y684" t="str">
            <v>Service Package</v>
          </cell>
          <cell r="Z684" t="str">
            <v>Service Package</v>
          </cell>
          <cell r="AB684" t="str">
            <v>Service Package</v>
          </cell>
          <cell r="AC684" t="str">
            <v>Service Package</v>
          </cell>
          <cell r="AE684" t="str">
            <v>Service Package</v>
          </cell>
          <cell r="AF684" t="str">
            <v>Service Package</v>
          </cell>
          <cell r="AH684" t="str">
            <v>Service Package</v>
          </cell>
          <cell r="AI684">
            <v>247.23749999999998</v>
          </cell>
          <cell r="AK684" t="str">
            <v>Service Package</v>
          </cell>
          <cell r="AL684">
            <v>147.09359999999998</v>
          </cell>
          <cell r="AN684">
            <v>263.71999999999997</v>
          </cell>
          <cell r="AO684">
            <v>263.71999999999997</v>
          </cell>
          <cell r="AQ684" t="str">
            <v>Service Package</v>
          </cell>
          <cell r="AR684">
            <v>267.2</v>
          </cell>
          <cell r="AT684" t="str">
            <v>Service Package</v>
          </cell>
          <cell r="AU684">
            <v>98.062399999999997</v>
          </cell>
          <cell r="AW684" t="str">
            <v>Service Package</v>
          </cell>
          <cell r="AX684" t="str">
            <v>Service Package</v>
          </cell>
          <cell r="AZ684" t="str">
            <v>Service Package</v>
          </cell>
          <cell r="BA684">
            <v>93.159279999999995</v>
          </cell>
          <cell r="BC684" t="str">
            <v>Service Package</v>
          </cell>
          <cell r="BD684">
            <v>98.062399999999997</v>
          </cell>
        </row>
        <row r="685">
          <cell r="E685">
            <v>70470</v>
          </cell>
          <cell r="G685" t="str">
            <v>Q3</v>
          </cell>
          <cell r="I685">
            <v>428.75200000000007</v>
          </cell>
          <cell r="J685">
            <v>157.1888525</v>
          </cell>
          <cell r="K685">
            <v>450.85</v>
          </cell>
          <cell r="M685" t="str">
            <v>Service Package</v>
          </cell>
          <cell r="N685">
            <v>165.46195</v>
          </cell>
          <cell r="P685" t="str">
            <v>Service Package</v>
          </cell>
          <cell r="Q685">
            <v>248.192925</v>
          </cell>
          <cell r="S685" t="str">
            <v>Service Package</v>
          </cell>
          <cell r="T685" t="str">
            <v>Service Package</v>
          </cell>
          <cell r="V685" t="str">
            <v>Service Package</v>
          </cell>
          <cell r="W685" t="str">
            <v>Service Package</v>
          </cell>
          <cell r="Y685" t="str">
            <v>Service Package</v>
          </cell>
          <cell r="Z685" t="str">
            <v>Service Package</v>
          </cell>
          <cell r="AB685" t="str">
            <v>Service Package</v>
          </cell>
          <cell r="AC685" t="str">
            <v>Service Package</v>
          </cell>
          <cell r="AE685" t="str">
            <v>Service Package</v>
          </cell>
          <cell r="AF685" t="str">
            <v>Service Package</v>
          </cell>
          <cell r="AH685" t="str">
            <v>Service Package</v>
          </cell>
          <cell r="AI685">
            <v>401.95500000000004</v>
          </cell>
          <cell r="AK685" t="str">
            <v>Service Package</v>
          </cell>
          <cell r="AL685">
            <v>248.192925</v>
          </cell>
          <cell r="AN685">
            <v>428.75200000000007</v>
          </cell>
          <cell r="AO685">
            <v>428.75200000000007</v>
          </cell>
          <cell r="AQ685" t="str">
            <v>Service Package</v>
          </cell>
          <cell r="AR685">
            <v>450.85</v>
          </cell>
          <cell r="AT685" t="str">
            <v>Service Package</v>
          </cell>
          <cell r="AU685">
            <v>165.46195</v>
          </cell>
          <cell r="AW685" t="str">
            <v>Service Package</v>
          </cell>
          <cell r="AX685" t="str">
            <v>Service Package</v>
          </cell>
          <cell r="AZ685" t="str">
            <v>Service Package</v>
          </cell>
          <cell r="BA685">
            <v>157.1888525</v>
          </cell>
          <cell r="BC685" t="str">
            <v>Service Package</v>
          </cell>
          <cell r="BD685">
            <v>165.46195</v>
          </cell>
        </row>
        <row r="686">
          <cell r="E686">
            <v>70460</v>
          </cell>
          <cell r="G686" t="str">
            <v>Q3</v>
          </cell>
          <cell r="I686">
            <v>428.75200000000007</v>
          </cell>
          <cell r="J686">
            <v>157.1888525</v>
          </cell>
          <cell r="K686">
            <v>450.85</v>
          </cell>
          <cell r="M686" t="str">
            <v>Service Package</v>
          </cell>
          <cell r="N686">
            <v>165.46195</v>
          </cell>
          <cell r="P686" t="str">
            <v>Service Package</v>
          </cell>
          <cell r="Q686">
            <v>248.192925</v>
          </cell>
          <cell r="S686" t="str">
            <v>Service Package</v>
          </cell>
          <cell r="T686" t="str">
            <v>Service Package</v>
          </cell>
          <cell r="V686" t="str">
            <v>Service Package</v>
          </cell>
          <cell r="W686" t="str">
            <v>Service Package</v>
          </cell>
          <cell r="Y686" t="str">
            <v>Service Package</v>
          </cell>
          <cell r="Z686" t="str">
            <v>Service Package</v>
          </cell>
          <cell r="AB686" t="str">
            <v>Service Package</v>
          </cell>
          <cell r="AC686" t="str">
            <v>Service Package</v>
          </cell>
          <cell r="AE686" t="str">
            <v>Service Package</v>
          </cell>
          <cell r="AF686" t="str">
            <v>Service Package</v>
          </cell>
          <cell r="AH686" t="str">
            <v>Service Package</v>
          </cell>
          <cell r="AI686">
            <v>401.95500000000004</v>
          </cell>
          <cell r="AK686" t="str">
            <v>Service Package</v>
          </cell>
          <cell r="AL686">
            <v>248.192925</v>
          </cell>
          <cell r="AN686">
            <v>428.75200000000007</v>
          </cell>
          <cell r="AO686">
            <v>428.75200000000007</v>
          </cell>
          <cell r="AQ686" t="str">
            <v>Service Package</v>
          </cell>
          <cell r="AR686">
            <v>450.85</v>
          </cell>
          <cell r="AT686" t="str">
            <v>Service Package</v>
          </cell>
          <cell r="AU686">
            <v>165.46195</v>
          </cell>
          <cell r="AW686" t="str">
            <v>Service Package</v>
          </cell>
          <cell r="AX686" t="str">
            <v>Service Package</v>
          </cell>
          <cell r="AZ686" t="str">
            <v>Service Package</v>
          </cell>
          <cell r="BA686">
            <v>157.1888525</v>
          </cell>
          <cell r="BC686" t="str">
            <v>Service Package</v>
          </cell>
          <cell r="BD686">
            <v>165.46195</v>
          </cell>
        </row>
        <row r="687">
          <cell r="E687">
            <v>73700</v>
          </cell>
          <cell r="G687" t="str">
            <v>Q3</v>
          </cell>
          <cell r="I687">
            <v>418.72800000000001</v>
          </cell>
          <cell r="J687">
            <v>93.159279999999995</v>
          </cell>
          <cell r="K687">
            <v>418.72800000000001</v>
          </cell>
          <cell r="M687" t="str">
            <v>Service Package</v>
          </cell>
          <cell r="N687">
            <v>98.062399999999997</v>
          </cell>
          <cell r="P687" t="str">
            <v>Service Package</v>
          </cell>
          <cell r="Q687">
            <v>147.09359999999998</v>
          </cell>
          <cell r="S687" t="str">
            <v>Service Package</v>
          </cell>
          <cell r="T687" t="str">
            <v>Service Package</v>
          </cell>
          <cell r="V687" t="str">
            <v>Service Package</v>
          </cell>
          <cell r="W687" t="str">
            <v>Service Package</v>
          </cell>
          <cell r="Y687" t="str">
            <v>Service Package</v>
          </cell>
          <cell r="Z687" t="str">
            <v>Service Package</v>
          </cell>
          <cell r="AB687" t="str">
            <v>Service Package</v>
          </cell>
          <cell r="AC687" t="str">
            <v>Service Package</v>
          </cell>
          <cell r="AE687" t="str">
            <v>Service Package</v>
          </cell>
          <cell r="AF687" t="str">
            <v>Service Package</v>
          </cell>
          <cell r="AH687" t="str">
            <v>Service Package</v>
          </cell>
          <cell r="AI687">
            <v>392.5575</v>
          </cell>
          <cell r="AK687" t="str">
            <v>Service Package</v>
          </cell>
          <cell r="AL687">
            <v>147.09359999999998</v>
          </cell>
          <cell r="AN687">
            <v>418.72800000000001</v>
          </cell>
          <cell r="AO687">
            <v>418.72800000000001</v>
          </cell>
          <cell r="AQ687" t="str">
            <v>Service Package</v>
          </cell>
          <cell r="AR687">
            <v>213.76</v>
          </cell>
          <cell r="AT687" t="str">
            <v>Service Package</v>
          </cell>
          <cell r="AU687">
            <v>98.062399999999997</v>
          </cell>
          <cell r="AW687" t="str">
            <v>Service Package</v>
          </cell>
          <cell r="AX687" t="str">
            <v>Service Package</v>
          </cell>
          <cell r="AZ687" t="str">
            <v>Service Package</v>
          </cell>
          <cell r="BA687">
            <v>93.159279999999995</v>
          </cell>
          <cell r="BC687" t="str">
            <v>Service Package</v>
          </cell>
          <cell r="BD687">
            <v>98.062399999999997</v>
          </cell>
        </row>
        <row r="688">
          <cell r="E688">
            <v>73701</v>
          </cell>
          <cell r="G688" t="str">
            <v>Q3</v>
          </cell>
          <cell r="I688">
            <v>418.72800000000001</v>
          </cell>
          <cell r="J688">
            <v>157.1888525</v>
          </cell>
          <cell r="K688">
            <v>418.72800000000001</v>
          </cell>
          <cell r="M688" t="str">
            <v>Service Package</v>
          </cell>
          <cell r="N688">
            <v>165.46195</v>
          </cell>
          <cell r="P688" t="str">
            <v>Service Package</v>
          </cell>
          <cell r="Q688">
            <v>248.192925</v>
          </cell>
          <cell r="S688" t="str">
            <v>Service Package</v>
          </cell>
          <cell r="T688" t="str">
            <v>Service Package</v>
          </cell>
          <cell r="V688" t="str">
            <v>Service Package</v>
          </cell>
          <cell r="W688" t="str">
            <v>Service Package</v>
          </cell>
          <cell r="Y688" t="str">
            <v>Service Package</v>
          </cell>
          <cell r="Z688" t="str">
            <v>Service Package</v>
          </cell>
          <cell r="AB688" t="str">
            <v>Service Package</v>
          </cell>
          <cell r="AC688" t="str">
            <v>Service Package</v>
          </cell>
          <cell r="AE688" t="str">
            <v>Service Package</v>
          </cell>
          <cell r="AF688" t="str">
            <v>Service Package</v>
          </cell>
          <cell r="AH688" t="str">
            <v>Service Package</v>
          </cell>
          <cell r="AI688">
            <v>392.5575</v>
          </cell>
          <cell r="AK688" t="str">
            <v>Service Package</v>
          </cell>
          <cell r="AL688">
            <v>248.192925</v>
          </cell>
          <cell r="AN688">
            <v>418.72800000000001</v>
          </cell>
          <cell r="AO688">
            <v>418.72800000000001</v>
          </cell>
          <cell r="AQ688" t="str">
            <v>Service Package</v>
          </cell>
          <cell r="AR688">
            <v>360.68</v>
          </cell>
          <cell r="AT688" t="str">
            <v>Service Package</v>
          </cell>
          <cell r="AU688">
            <v>165.46195</v>
          </cell>
          <cell r="AW688" t="str">
            <v>Service Package</v>
          </cell>
          <cell r="AX688" t="str">
            <v>Service Package</v>
          </cell>
          <cell r="AZ688" t="str">
            <v>Service Package</v>
          </cell>
          <cell r="BA688">
            <v>157.1888525</v>
          </cell>
          <cell r="BC688" t="str">
            <v>Service Package</v>
          </cell>
          <cell r="BD688">
            <v>165.46195</v>
          </cell>
        </row>
        <row r="689">
          <cell r="E689">
            <v>73702</v>
          </cell>
          <cell r="G689" t="str">
            <v>Q3</v>
          </cell>
          <cell r="I689">
            <v>418.72800000000001</v>
          </cell>
          <cell r="J689">
            <v>157.1888525</v>
          </cell>
          <cell r="K689">
            <v>418.72800000000001</v>
          </cell>
          <cell r="M689" t="str">
            <v>Service Package</v>
          </cell>
          <cell r="N689">
            <v>165.46195</v>
          </cell>
          <cell r="P689" t="str">
            <v>Service Package</v>
          </cell>
          <cell r="Q689">
            <v>248.192925</v>
          </cell>
          <cell r="S689" t="str">
            <v>Service Package</v>
          </cell>
          <cell r="T689" t="str">
            <v>Service Package</v>
          </cell>
          <cell r="V689" t="str">
            <v>Service Package</v>
          </cell>
          <cell r="W689" t="str">
            <v>Service Package</v>
          </cell>
          <cell r="Y689" t="str">
            <v>Service Package</v>
          </cell>
          <cell r="Z689" t="str">
            <v>Service Package</v>
          </cell>
          <cell r="AB689" t="str">
            <v>Service Package</v>
          </cell>
          <cell r="AC689" t="str">
            <v>Service Package</v>
          </cell>
          <cell r="AE689" t="str">
            <v>Service Package</v>
          </cell>
          <cell r="AF689" t="str">
            <v>Service Package</v>
          </cell>
          <cell r="AH689" t="str">
            <v>Service Package</v>
          </cell>
          <cell r="AI689">
            <v>392.5575</v>
          </cell>
          <cell r="AK689" t="str">
            <v>Service Package</v>
          </cell>
          <cell r="AL689">
            <v>248.192925</v>
          </cell>
          <cell r="AN689">
            <v>418.72800000000001</v>
          </cell>
          <cell r="AO689">
            <v>418.72800000000001</v>
          </cell>
          <cell r="AQ689" t="str">
            <v>Service Package</v>
          </cell>
          <cell r="AR689">
            <v>360.68</v>
          </cell>
          <cell r="AT689" t="str">
            <v>Service Package</v>
          </cell>
          <cell r="AU689">
            <v>165.46195</v>
          </cell>
          <cell r="AW689" t="str">
            <v>Service Package</v>
          </cell>
          <cell r="AX689" t="str">
            <v>Service Package</v>
          </cell>
          <cell r="AZ689" t="str">
            <v>Service Package</v>
          </cell>
          <cell r="BA689">
            <v>157.1888525</v>
          </cell>
          <cell r="BC689" t="str">
            <v>Service Package</v>
          </cell>
          <cell r="BD689">
            <v>165.46195</v>
          </cell>
        </row>
        <row r="690">
          <cell r="E690">
            <v>72131</v>
          </cell>
          <cell r="G690" t="str">
            <v>Q3</v>
          </cell>
          <cell r="I690">
            <v>348.08800000000002</v>
          </cell>
          <cell r="J690">
            <v>93.159279999999995</v>
          </cell>
          <cell r="K690">
            <v>348.08800000000002</v>
          </cell>
          <cell r="M690" t="str">
            <v>Service Package</v>
          </cell>
          <cell r="N690">
            <v>98.062399999999997</v>
          </cell>
          <cell r="P690" t="str">
            <v>Service Package</v>
          </cell>
          <cell r="Q690">
            <v>147.09359999999998</v>
          </cell>
          <cell r="S690" t="str">
            <v>Service Package</v>
          </cell>
          <cell r="T690" t="str">
            <v>Service Package</v>
          </cell>
          <cell r="V690" t="str">
            <v>Service Package</v>
          </cell>
          <cell r="W690" t="str">
            <v>Service Package</v>
          </cell>
          <cell r="Y690" t="str">
            <v>Service Package</v>
          </cell>
          <cell r="Z690" t="str">
            <v>Service Package</v>
          </cell>
          <cell r="AB690" t="str">
            <v>Service Package</v>
          </cell>
          <cell r="AC690" t="str">
            <v>Service Package</v>
          </cell>
          <cell r="AE690" t="str">
            <v>Service Package</v>
          </cell>
          <cell r="AF690" t="str">
            <v>Service Package</v>
          </cell>
          <cell r="AH690" t="str">
            <v>Service Package</v>
          </cell>
          <cell r="AI690">
            <v>326.33249999999998</v>
          </cell>
          <cell r="AK690" t="str">
            <v>Service Package</v>
          </cell>
          <cell r="AL690">
            <v>147.09359999999998</v>
          </cell>
          <cell r="AN690">
            <v>348.08800000000002</v>
          </cell>
          <cell r="AO690">
            <v>348.08800000000002</v>
          </cell>
          <cell r="AQ690" t="str">
            <v>Service Package</v>
          </cell>
          <cell r="AR690">
            <v>213.76</v>
          </cell>
          <cell r="AT690" t="str">
            <v>Service Package</v>
          </cell>
          <cell r="AU690">
            <v>98.062399999999997</v>
          </cell>
          <cell r="AW690" t="str">
            <v>Service Package</v>
          </cell>
          <cell r="AX690" t="str">
            <v>Service Package</v>
          </cell>
          <cell r="AZ690" t="str">
            <v>Service Package</v>
          </cell>
          <cell r="BA690">
            <v>93.159279999999995</v>
          </cell>
          <cell r="BC690" t="str">
            <v>Service Package</v>
          </cell>
          <cell r="BD690">
            <v>98.062399999999997</v>
          </cell>
        </row>
        <row r="691">
          <cell r="E691">
            <v>72133</v>
          </cell>
          <cell r="G691" t="str">
            <v>Q3</v>
          </cell>
          <cell r="I691">
            <v>369.84000000000003</v>
          </cell>
          <cell r="J691">
            <v>157.1888525</v>
          </cell>
          <cell r="K691">
            <v>369.84000000000003</v>
          </cell>
          <cell r="M691" t="str">
            <v>Service Package</v>
          </cell>
          <cell r="N691">
            <v>165.46195</v>
          </cell>
          <cell r="P691" t="str">
            <v>Service Package</v>
          </cell>
          <cell r="Q691">
            <v>248.192925</v>
          </cell>
          <cell r="S691" t="str">
            <v>Service Package</v>
          </cell>
          <cell r="T691" t="str">
            <v>Service Package</v>
          </cell>
          <cell r="V691" t="str">
            <v>Service Package</v>
          </cell>
          <cell r="W691" t="str">
            <v>Service Package</v>
          </cell>
          <cell r="Y691" t="str">
            <v>Service Package</v>
          </cell>
          <cell r="Z691" t="str">
            <v>Service Package</v>
          </cell>
          <cell r="AB691" t="str">
            <v>Service Package</v>
          </cell>
          <cell r="AC691" t="str">
            <v>Service Package</v>
          </cell>
          <cell r="AE691" t="str">
            <v>Service Package</v>
          </cell>
          <cell r="AF691" t="str">
            <v>Service Package</v>
          </cell>
          <cell r="AH691" t="str">
            <v>Service Package</v>
          </cell>
          <cell r="AI691">
            <v>346.72500000000002</v>
          </cell>
          <cell r="AK691" t="str">
            <v>Service Package</v>
          </cell>
          <cell r="AL691">
            <v>248.192925</v>
          </cell>
          <cell r="AN691">
            <v>369.84000000000003</v>
          </cell>
          <cell r="AO691">
            <v>369.84000000000003</v>
          </cell>
          <cell r="AQ691" t="str">
            <v>Service Package</v>
          </cell>
          <cell r="AR691">
            <v>360.68</v>
          </cell>
          <cell r="AT691" t="str">
            <v>Service Package</v>
          </cell>
          <cell r="AU691">
            <v>165.46195</v>
          </cell>
          <cell r="AW691" t="str">
            <v>Service Package</v>
          </cell>
          <cell r="AX691" t="str">
            <v>Service Package</v>
          </cell>
          <cell r="AZ691" t="str">
            <v>Service Package</v>
          </cell>
          <cell r="BA691">
            <v>157.1888525</v>
          </cell>
          <cell r="BC691" t="str">
            <v>Service Package</v>
          </cell>
          <cell r="BD691">
            <v>165.46195</v>
          </cell>
        </row>
        <row r="692">
          <cell r="E692">
            <v>72132</v>
          </cell>
          <cell r="G692" t="str">
            <v>Q3</v>
          </cell>
          <cell r="I692">
            <v>718.77600000000007</v>
          </cell>
          <cell r="J692">
            <v>321.13279875000001</v>
          </cell>
          <cell r="K692">
            <v>736.86</v>
          </cell>
          <cell r="M692" t="str">
            <v>Service Package</v>
          </cell>
          <cell r="N692">
            <v>338.03452500000003</v>
          </cell>
          <cell r="P692" t="str">
            <v>Service Package</v>
          </cell>
          <cell r="Q692">
            <v>507.05178750000005</v>
          </cell>
          <cell r="S692" t="str">
            <v>Service Package</v>
          </cell>
          <cell r="T692" t="str">
            <v>Service Package</v>
          </cell>
          <cell r="V692" t="str">
            <v>Service Package</v>
          </cell>
          <cell r="W692" t="str">
            <v>Service Package</v>
          </cell>
          <cell r="Y692" t="str">
            <v>Service Package</v>
          </cell>
          <cell r="Z692" t="str">
            <v>Service Package</v>
          </cell>
          <cell r="AB692" t="str">
            <v>Service Package</v>
          </cell>
          <cell r="AC692" t="str">
            <v>Service Package</v>
          </cell>
          <cell r="AE692" t="str">
            <v>Service Package</v>
          </cell>
          <cell r="AF692" t="str">
            <v>Service Package</v>
          </cell>
          <cell r="AH692" t="str">
            <v>Service Package</v>
          </cell>
          <cell r="AI692">
            <v>673.85249999999996</v>
          </cell>
          <cell r="AK692" t="str">
            <v>Service Package</v>
          </cell>
          <cell r="AL692">
            <v>507.05178750000005</v>
          </cell>
          <cell r="AN692">
            <v>718.77600000000007</v>
          </cell>
          <cell r="AO692">
            <v>718.77600000000007</v>
          </cell>
          <cell r="AQ692" t="str">
            <v>Service Package</v>
          </cell>
          <cell r="AR692">
            <v>736.86</v>
          </cell>
          <cell r="AT692" t="str">
            <v>Service Package</v>
          </cell>
          <cell r="AU692">
            <v>338.03452500000003</v>
          </cell>
          <cell r="AW692" t="str">
            <v>Service Package</v>
          </cell>
          <cell r="AX692" t="str">
            <v>Service Package</v>
          </cell>
          <cell r="AZ692" t="str">
            <v>Service Package</v>
          </cell>
          <cell r="BA692">
            <v>321.13279875000001</v>
          </cell>
          <cell r="BC692" t="str">
            <v>Service Package</v>
          </cell>
          <cell r="BD692">
            <v>338.03452500000003</v>
          </cell>
        </row>
        <row r="693">
          <cell r="E693">
            <v>70488</v>
          </cell>
          <cell r="G693" t="str">
            <v>Q3</v>
          </cell>
          <cell r="I693">
            <v>455.55200000000008</v>
          </cell>
          <cell r="J693">
            <v>157.1888525</v>
          </cell>
          <cell r="K693">
            <v>455.55200000000008</v>
          </cell>
          <cell r="M693" t="str">
            <v>Service Package</v>
          </cell>
          <cell r="N693">
            <v>165.46195</v>
          </cell>
          <cell r="P693" t="str">
            <v>Service Package</v>
          </cell>
          <cell r="Q693">
            <v>248.192925</v>
          </cell>
          <cell r="S693" t="str">
            <v>Service Package</v>
          </cell>
          <cell r="T693" t="str">
            <v>Service Package</v>
          </cell>
          <cell r="V693" t="str">
            <v>Service Package</v>
          </cell>
          <cell r="W693" t="str">
            <v>Service Package</v>
          </cell>
          <cell r="Y693" t="str">
            <v>Service Package</v>
          </cell>
          <cell r="Z693" t="str">
            <v>Service Package</v>
          </cell>
          <cell r="AB693" t="str">
            <v>Service Package</v>
          </cell>
          <cell r="AC693" t="str">
            <v>Service Package</v>
          </cell>
          <cell r="AE693" t="str">
            <v>Service Package</v>
          </cell>
          <cell r="AF693" t="str">
            <v>Service Package</v>
          </cell>
          <cell r="AH693" t="str">
            <v>Service Package</v>
          </cell>
          <cell r="AI693">
            <v>427.08000000000004</v>
          </cell>
          <cell r="AK693" t="str">
            <v>Service Package</v>
          </cell>
          <cell r="AL693">
            <v>248.192925</v>
          </cell>
          <cell r="AN693">
            <v>455.55200000000008</v>
          </cell>
          <cell r="AO693">
            <v>455.55200000000008</v>
          </cell>
          <cell r="AQ693" t="str">
            <v>Service Package</v>
          </cell>
          <cell r="AR693">
            <v>450.85</v>
          </cell>
          <cell r="AT693" t="str">
            <v>Service Package</v>
          </cell>
          <cell r="AU693">
            <v>165.46195</v>
          </cell>
          <cell r="AW693" t="str">
            <v>Service Package</v>
          </cell>
          <cell r="AX693" t="str">
            <v>Service Package</v>
          </cell>
          <cell r="AZ693" t="str">
            <v>Service Package</v>
          </cell>
          <cell r="BA693">
            <v>157.1888525</v>
          </cell>
          <cell r="BC693" t="str">
            <v>Service Package</v>
          </cell>
          <cell r="BD693">
            <v>165.46195</v>
          </cell>
        </row>
        <row r="694">
          <cell r="E694">
            <v>70487</v>
          </cell>
          <cell r="G694" t="str">
            <v>Q3</v>
          </cell>
          <cell r="I694">
            <v>455.55200000000008</v>
          </cell>
          <cell r="J694">
            <v>157.1888525</v>
          </cell>
          <cell r="K694">
            <v>455.55200000000008</v>
          </cell>
          <cell r="M694" t="str">
            <v>Service Package</v>
          </cell>
          <cell r="N694">
            <v>165.46195</v>
          </cell>
          <cell r="P694" t="str">
            <v>Service Package</v>
          </cell>
          <cell r="Q694">
            <v>248.192925</v>
          </cell>
          <cell r="S694" t="str">
            <v>Service Package</v>
          </cell>
          <cell r="T694" t="str">
            <v>Service Package</v>
          </cell>
          <cell r="V694" t="str">
            <v>Service Package</v>
          </cell>
          <cell r="W694" t="str">
            <v>Service Package</v>
          </cell>
          <cell r="Y694" t="str">
            <v>Service Package</v>
          </cell>
          <cell r="Z694" t="str">
            <v>Service Package</v>
          </cell>
          <cell r="AB694" t="str">
            <v>Service Package</v>
          </cell>
          <cell r="AC694" t="str">
            <v>Service Package</v>
          </cell>
          <cell r="AE694" t="str">
            <v>Service Package</v>
          </cell>
          <cell r="AF694" t="str">
            <v>Service Package</v>
          </cell>
          <cell r="AH694" t="str">
            <v>Service Package</v>
          </cell>
          <cell r="AI694">
            <v>427.08000000000004</v>
          </cell>
          <cell r="AK694" t="str">
            <v>Service Package</v>
          </cell>
          <cell r="AL694">
            <v>248.192925</v>
          </cell>
          <cell r="AN694">
            <v>455.55200000000008</v>
          </cell>
          <cell r="AO694">
            <v>455.55200000000008</v>
          </cell>
          <cell r="AQ694" t="str">
            <v>Service Package</v>
          </cell>
          <cell r="AR694">
            <v>450.85</v>
          </cell>
          <cell r="AT694" t="str">
            <v>Service Package</v>
          </cell>
          <cell r="AU694">
            <v>165.46195</v>
          </cell>
          <cell r="AW694" t="str">
            <v>Service Package</v>
          </cell>
          <cell r="AX694" t="str">
            <v>Service Package</v>
          </cell>
          <cell r="AZ694" t="str">
            <v>Service Package</v>
          </cell>
          <cell r="BA694">
            <v>157.1888525</v>
          </cell>
          <cell r="BC694" t="str">
            <v>Service Package</v>
          </cell>
          <cell r="BD694">
            <v>165.46195</v>
          </cell>
        </row>
        <row r="695">
          <cell r="E695">
            <v>70480</v>
          </cell>
          <cell r="G695" t="str">
            <v>Q3</v>
          </cell>
          <cell r="I695">
            <v>418.72800000000001</v>
          </cell>
          <cell r="J695">
            <v>93.159279999999995</v>
          </cell>
          <cell r="K695">
            <v>418.72800000000001</v>
          </cell>
          <cell r="M695" t="str">
            <v>Service Package</v>
          </cell>
          <cell r="N695">
            <v>98.062399999999997</v>
          </cell>
          <cell r="P695" t="str">
            <v>Service Package</v>
          </cell>
          <cell r="Q695">
            <v>147.09359999999998</v>
          </cell>
          <cell r="S695" t="str">
            <v>Service Package</v>
          </cell>
          <cell r="T695" t="str">
            <v>Service Package</v>
          </cell>
          <cell r="V695" t="str">
            <v>Service Package</v>
          </cell>
          <cell r="W695" t="str">
            <v>Service Package</v>
          </cell>
          <cell r="Y695" t="str">
            <v>Service Package</v>
          </cell>
          <cell r="Z695" t="str">
            <v>Service Package</v>
          </cell>
          <cell r="AB695" t="str">
            <v>Service Package</v>
          </cell>
          <cell r="AC695" t="str">
            <v>Service Package</v>
          </cell>
          <cell r="AE695" t="str">
            <v>Service Package</v>
          </cell>
          <cell r="AF695" t="str">
            <v>Service Package</v>
          </cell>
          <cell r="AH695" t="str">
            <v>Service Package</v>
          </cell>
          <cell r="AI695">
            <v>392.5575</v>
          </cell>
          <cell r="AK695" t="str">
            <v>Service Package</v>
          </cell>
          <cell r="AL695">
            <v>147.09359999999998</v>
          </cell>
          <cell r="AN695">
            <v>418.72800000000001</v>
          </cell>
          <cell r="AO695">
            <v>418.72800000000001</v>
          </cell>
          <cell r="AQ695" t="str">
            <v>Service Package</v>
          </cell>
          <cell r="AR695">
            <v>213.76</v>
          </cell>
          <cell r="AT695" t="str">
            <v>Service Package</v>
          </cell>
          <cell r="AU695">
            <v>98.062399999999997</v>
          </cell>
          <cell r="AW695" t="str">
            <v>Service Package</v>
          </cell>
          <cell r="AX695" t="str">
            <v>Service Package</v>
          </cell>
          <cell r="AZ695" t="str">
            <v>Service Package</v>
          </cell>
          <cell r="BA695">
            <v>93.159279999999995</v>
          </cell>
          <cell r="BC695" t="str">
            <v>Service Package</v>
          </cell>
          <cell r="BD695">
            <v>98.062399999999997</v>
          </cell>
        </row>
        <row r="696">
          <cell r="E696">
            <v>70482</v>
          </cell>
          <cell r="G696" t="str">
            <v>Q3</v>
          </cell>
          <cell r="I696">
            <v>418.72800000000001</v>
          </cell>
          <cell r="J696">
            <v>157.1888525</v>
          </cell>
          <cell r="K696">
            <v>418.72800000000001</v>
          </cell>
          <cell r="M696" t="str">
            <v>Service Package</v>
          </cell>
          <cell r="N696">
            <v>165.46195</v>
          </cell>
          <cell r="P696" t="str">
            <v>Service Package</v>
          </cell>
          <cell r="Q696">
            <v>248.192925</v>
          </cell>
          <cell r="S696" t="str">
            <v>Service Package</v>
          </cell>
          <cell r="T696" t="str">
            <v>Service Package</v>
          </cell>
          <cell r="V696" t="str">
            <v>Service Package</v>
          </cell>
          <cell r="W696" t="str">
            <v>Service Package</v>
          </cell>
          <cell r="Y696" t="str">
            <v>Service Package</v>
          </cell>
          <cell r="Z696" t="str">
            <v>Service Package</v>
          </cell>
          <cell r="AB696" t="str">
            <v>Service Package</v>
          </cell>
          <cell r="AC696" t="str">
            <v>Service Package</v>
          </cell>
          <cell r="AE696" t="str">
            <v>Service Package</v>
          </cell>
          <cell r="AF696" t="str">
            <v>Service Package</v>
          </cell>
          <cell r="AH696" t="str">
            <v>Service Package</v>
          </cell>
          <cell r="AI696">
            <v>392.5575</v>
          </cell>
          <cell r="AK696" t="str">
            <v>Service Package</v>
          </cell>
          <cell r="AL696">
            <v>248.192925</v>
          </cell>
          <cell r="AN696">
            <v>418.72800000000001</v>
          </cell>
          <cell r="AO696">
            <v>418.72800000000001</v>
          </cell>
          <cell r="AQ696" t="str">
            <v>Service Package</v>
          </cell>
          <cell r="AR696">
            <v>360.68</v>
          </cell>
          <cell r="AT696" t="str">
            <v>Service Package</v>
          </cell>
          <cell r="AU696">
            <v>165.46195</v>
          </cell>
          <cell r="AW696" t="str">
            <v>Service Package</v>
          </cell>
          <cell r="AX696" t="str">
            <v>Service Package</v>
          </cell>
          <cell r="AZ696" t="str">
            <v>Service Package</v>
          </cell>
          <cell r="BA696">
            <v>157.1888525</v>
          </cell>
          <cell r="BC696" t="str">
            <v>Service Package</v>
          </cell>
          <cell r="BD696">
            <v>165.46195</v>
          </cell>
        </row>
        <row r="697">
          <cell r="E697">
            <v>70481</v>
          </cell>
          <cell r="G697" t="str">
            <v>Q3</v>
          </cell>
          <cell r="I697">
            <v>418.72800000000001</v>
          </cell>
          <cell r="J697">
            <v>157.1888525</v>
          </cell>
          <cell r="K697">
            <v>418.72800000000001</v>
          </cell>
          <cell r="M697" t="str">
            <v>Service Package</v>
          </cell>
          <cell r="N697">
            <v>165.46195</v>
          </cell>
          <cell r="P697" t="str">
            <v>Service Package</v>
          </cell>
          <cell r="Q697">
            <v>248.192925</v>
          </cell>
          <cell r="S697" t="str">
            <v>Service Package</v>
          </cell>
          <cell r="T697" t="str">
            <v>Service Package</v>
          </cell>
          <cell r="V697" t="str">
            <v>Service Package</v>
          </cell>
          <cell r="W697" t="str">
            <v>Service Package</v>
          </cell>
          <cell r="Y697" t="str">
            <v>Service Package</v>
          </cell>
          <cell r="Z697" t="str">
            <v>Service Package</v>
          </cell>
          <cell r="AB697" t="str">
            <v>Service Package</v>
          </cell>
          <cell r="AC697" t="str">
            <v>Service Package</v>
          </cell>
          <cell r="AE697" t="str">
            <v>Service Package</v>
          </cell>
          <cell r="AF697" t="str">
            <v>Service Package</v>
          </cell>
          <cell r="AH697" t="str">
            <v>Service Package</v>
          </cell>
          <cell r="AI697">
            <v>392.5575</v>
          </cell>
          <cell r="AK697" t="str">
            <v>Service Package</v>
          </cell>
          <cell r="AL697">
            <v>248.192925</v>
          </cell>
          <cell r="AN697">
            <v>418.72800000000001</v>
          </cell>
          <cell r="AO697">
            <v>418.72800000000001</v>
          </cell>
          <cell r="AQ697" t="str">
            <v>Service Package</v>
          </cell>
          <cell r="AR697">
            <v>360.68</v>
          </cell>
          <cell r="AT697" t="str">
            <v>Service Package</v>
          </cell>
          <cell r="AU697">
            <v>165.46195</v>
          </cell>
          <cell r="AW697" t="str">
            <v>Service Package</v>
          </cell>
          <cell r="AX697" t="str">
            <v>Service Package</v>
          </cell>
          <cell r="AZ697" t="str">
            <v>Service Package</v>
          </cell>
          <cell r="BA697">
            <v>157.1888525</v>
          </cell>
          <cell r="BC697" t="str">
            <v>Service Package</v>
          </cell>
          <cell r="BD697">
            <v>165.46195</v>
          </cell>
        </row>
        <row r="698">
          <cell r="E698">
            <v>72194</v>
          </cell>
          <cell r="G698" t="str">
            <v>Q3</v>
          </cell>
          <cell r="I698">
            <v>514.25600000000009</v>
          </cell>
          <cell r="J698">
            <v>157.1888525</v>
          </cell>
          <cell r="K698">
            <v>514.25600000000009</v>
          </cell>
          <cell r="M698" t="str">
            <v>Service Package</v>
          </cell>
          <cell r="N698">
            <v>165.46195</v>
          </cell>
          <cell r="P698" t="str">
            <v>Service Package</v>
          </cell>
          <cell r="Q698">
            <v>248.192925</v>
          </cell>
          <cell r="S698" t="str">
            <v>Service Package</v>
          </cell>
          <cell r="T698" t="str">
            <v>Service Package</v>
          </cell>
          <cell r="V698" t="str">
            <v>Service Package</v>
          </cell>
          <cell r="W698" t="str">
            <v>Service Package</v>
          </cell>
          <cell r="Y698" t="str">
            <v>Service Package</v>
          </cell>
          <cell r="Z698" t="str">
            <v>Service Package</v>
          </cell>
          <cell r="AB698" t="str">
            <v>Service Package</v>
          </cell>
          <cell r="AC698" t="str">
            <v>Service Package</v>
          </cell>
          <cell r="AE698" t="str">
            <v>Service Package</v>
          </cell>
          <cell r="AF698" t="str">
            <v>Service Package</v>
          </cell>
          <cell r="AH698" t="str">
            <v>Service Package</v>
          </cell>
          <cell r="AI698">
            <v>482.11500000000001</v>
          </cell>
          <cell r="AK698" t="str">
            <v>Service Package</v>
          </cell>
          <cell r="AL698">
            <v>248.192925</v>
          </cell>
          <cell r="AN698">
            <v>514.25600000000009</v>
          </cell>
          <cell r="AO698">
            <v>514.25600000000009</v>
          </cell>
          <cell r="AQ698" t="str">
            <v>Service Package</v>
          </cell>
          <cell r="AR698">
            <v>360.68</v>
          </cell>
          <cell r="AT698" t="str">
            <v>Service Package</v>
          </cell>
          <cell r="AU698">
            <v>165.46195</v>
          </cell>
          <cell r="AW698" t="str">
            <v>Service Package</v>
          </cell>
          <cell r="AX698" t="str">
            <v>Service Package</v>
          </cell>
          <cell r="AZ698" t="str">
            <v>Service Package</v>
          </cell>
          <cell r="BA698">
            <v>157.1888525</v>
          </cell>
          <cell r="BC698" t="str">
            <v>Service Package</v>
          </cell>
          <cell r="BD698">
            <v>165.46195</v>
          </cell>
        </row>
        <row r="699">
          <cell r="E699">
            <v>72193</v>
          </cell>
          <cell r="G699" t="str">
            <v>Q3</v>
          </cell>
          <cell r="I699">
            <v>514.25600000000009</v>
          </cell>
          <cell r="J699">
            <v>157.1888525</v>
          </cell>
          <cell r="K699">
            <v>514.25600000000009</v>
          </cell>
          <cell r="M699" t="str">
            <v>Service Package</v>
          </cell>
          <cell r="N699">
            <v>165.46195</v>
          </cell>
          <cell r="P699" t="str">
            <v>Service Package</v>
          </cell>
          <cell r="Q699">
            <v>248.192925</v>
          </cell>
          <cell r="S699" t="str">
            <v>Service Package</v>
          </cell>
          <cell r="T699" t="str">
            <v>Service Package</v>
          </cell>
          <cell r="V699" t="str">
            <v>Service Package</v>
          </cell>
          <cell r="W699" t="str">
            <v>Service Package</v>
          </cell>
          <cell r="Y699" t="str">
            <v>Service Package</v>
          </cell>
          <cell r="Z699" t="str">
            <v>Service Package</v>
          </cell>
          <cell r="AB699" t="str">
            <v>Service Package</v>
          </cell>
          <cell r="AC699" t="str">
            <v>Service Package</v>
          </cell>
          <cell r="AE699" t="str">
            <v>Service Package</v>
          </cell>
          <cell r="AF699" t="str">
            <v>Service Package</v>
          </cell>
          <cell r="AH699" t="str">
            <v>Service Package</v>
          </cell>
          <cell r="AI699">
            <v>482.11500000000001</v>
          </cell>
          <cell r="AK699" t="str">
            <v>Service Package</v>
          </cell>
          <cell r="AL699">
            <v>248.192925</v>
          </cell>
          <cell r="AN699">
            <v>514.25600000000009</v>
          </cell>
          <cell r="AO699">
            <v>514.25600000000009</v>
          </cell>
          <cell r="AQ699" t="str">
            <v>Service Package</v>
          </cell>
          <cell r="AR699">
            <v>450.85</v>
          </cell>
          <cell r="AT699" t="str">
            <v>Service Package</v>
          </cell>
          <cell r="AU699">
            <v>165.46195</v>
          </cell>
          <cell r="AW699" t="str">
            <v>Service Package</v>
          </cell>
          <cell r="AX699" t="str">
            <v>Service Package</v>
          </cell>
          <cell r="AZ699" t="str">
            <v>Service Package</v>
          </cell>
          <cell r="BA699">
            <v>157.1888525</v>
          </cell>
          <cell r="BC699" t="str">
            <v>Service Package</v>
          </cell>
          <cell r="BD699">
            <v>165.46195</v>
          </cell>
        </row>
        <row r="700">
          <cell r="E700">
            <v>72192</v>
          </cell>
          <cell r="G700" t="str">
            <v>Q3</v>
          </cell>
          <cell r="I700">
            <v>514.25600000000009</v>
          </cell>
          <cell r="J700">
            <v>93.159279999999995</v>
          </cell>
          <cell r="K700">
            <v>514.25600000000009</v>
          </cell>
          <cell r="M700" t="str">
            <v>Service Package</v>
          </cell>
          <cell r="N700">
            <v>98.062399999999997</v>
          </cell>
          <cell r="P700" t="str">
            <v>Service Package</v>
          </cell>
          <cell r="Q700">
            <v>147.09359999999998</v>
          </cell>
          <cell r="S700" t="str">
            <v>Service Package</v>
          </cell>
          <cell r="T700" t="str">
            <v>Service Package</v>
          </cell>
          <cell r="V700" t="str">
            <v>Service Package</v>
          </cell>
          <cell r="W700" t="str">
            <v>Service Package</v>
          </cell>
          <cell r="Y700" t="str">
            <v>Service Package</v>
          </cell>
          <cell r="Z700" t="str">
            <v>Service Package</v>
          </cell>
          <cell r="AB700" t="str">
            <v>Service Package</v>
          </cell>
          <cell r="AC700" t="str">
            <v>Service Package</v>
          </cell>
          <cell r="AE700" t="str">
            <v>Service Package</v>
          </cell>
          <cell r="AF700" t="str">
            <v>Service Package</v>
          </cell>
          <cell r="AH700" t="str">
            <v>Service Package</v>
          </cell>
          <cell r="AI700">
            <v>482.11500000000001</v>
          </cell>
          <cell r="AK700" t="str">
            <v>Service Package</v>
          </cell>
          <cell r="AL700">
            <v>147.09359999999998</v>
          </cell>
          <cell r="AN700">
            <v>514.25600000000009</v>
          </cell>
          <cell r="AO700">
            <v>514.25600000000009</v>
          </cell>
          <cell r="AQ700" t="str">
            <v>Service Package</v>
          </cell>
          <cell r="AR700">
            <v>267.2</v>
          </cell>
          <cell r="AT700" t="str">
            <v>Service Package</v>
          </cell>
          <cell r="AU700">
            <v>98.062399999999997</v>
          </cell>
          <cell r="AW700" t="str">
            <v>Service Package</v>
          </cell>
          <cell r="AX700" t="str">
            <v>Service Package</v>
          </cell>
          <cell r="AZ700" t="str">
            <v>Service Package</v>
          </cell>
          <cell r="BA700">
            <v>93.159279999999995</v>
          </cell>
          <cell r="BC700" t="str">
            <v>Service Package</v>
          </cell>
          <cell r="BD700">
            <v>98.062399999999997</v>
          </cell>
        </row>
        <row r="701">
          <cell r="E701">
            <v>70486</v>
          </cell>
          <cell r="G701" t="str">
            <v>Q3</v>
          </cell>
          <cell r="I701">
            <v>418.72800000000001</v>
          </cell>
          <cell r="J701">
            <v>93.159279999999995</v>
          </cell>
          <cell r="K701">
            <v>418.72800000000001</v>
          </cell>
          <cell r="M701" t="str">
            <v>Service Package</v>
          </cell>
          <cell r="N701">
            <v>98.062399999999997</v>
          </cell>
          <cell r="P701" t="str">
            <v>Service Package</v>
          </cell>
          <cell r="Q701">
            <v>147.09359999999998</v>
          </cell>
          <cell r="S701" t="str">
            <v>Service Package</v>
          </cell>
          <cell r="T701" t="str">
            <v>Service Package</v>
          </cell>
          <cell r="V701" t="str">
            <v>Service Package</v>
          </cell>
          <cell r="W701" t="str">
            <v>Service Package</v>
          </cell>
          <cell r="Y701" t="str">
            <v>Service Package</v>
          </cell>
          <cell r="Z701" t="str">
            <v>Service Package</v>
          </cell>
          <cell r="AB701" t="str">
            <v>Service Package</v>
          </cell>
          <cell r="AC701" t="str">
            <v>Service Package</v>
          </cell>
          <cell r="AE701" t="str">
            <v>Service Package</v>
          </cell>
          <cell r="AF701" t="str">
            <v>Service Package</v>
          </cell>
          <cell r="AH701" t="str">
            <v>Service Package</v>
          </cell>
          <cell r="AI701">
            <v>392.5575</v>
          </cell>
          <cell r="AK701" t="str">
            <v>Service Package</v>
          </cell>
          <cell r="AL701">
            <v>147.09359999999998</v>
          </cell>
          <cell r="AN701">
            <v>418.72800000000001</v>
          </cell>
          <cell r="AO701">
            <v>418.72800000000001</v>
          </cell>
          <cell r="AQ701" t="str">
            <v>Service Package</v>
          </cell>
          <cell r="AR701">
            <v>267.2</v>
          </cell>
          <cell r="AT701" t="str">
            <v>Service Package</v>
          </cell>
          <cell r="AU701">
            <v>98.062399999999997</v>
          </cell>
          <cell r="AW701" t="str">
            <v>Service Package</v>
          </cell>
          <cell r="AX701" t="str">
            <v>Service Package</v>
          </cell>
          <cell r="AZ701" t="str">
            <v>Service Package</v>
          </cell>
          <cell r="BA701">
            <v>93.159279999999995</v>
          </cell>
          <cell r="BC701" t="str">
            <v>Service Package</v>
          </cell>
          <cell r="BD701">
            <v>98.062399999999997</v>
          </cell>
        </row>
        <row r="702">
          <cell r="E702">
            <v>70490</v>
          </cell>
          <cell r="G702" t="str">
            <v>Q3</v>
          </cell>
          <cell r="I702">
            <v>418.72800000000001</v>
          </cell>
          <cell r="J702">
            <v>93.159279999999995</v>
          </cell>
          <cell r="K702">
            <v>418.72800000000001</v>
          </cell>
          <cell r="M702" t="str">
            <v>Service Package</v>
          </cell>
          <cell r="N702">
            <v>98.062399999999997</v>
          </cell>
          <cell r="P702" t="str">
            <v>Service Package</v>
          </cell>
          <cell r="Q702">
            <v>147.09359999999998</v>
          </cell>
          <cell r="S702" t="str">
            <v>Service Package</v>
          </cell>
          <cell r="T702" t="str">
            <v>Service Package</v>
          </cell>
          <cell r="V702" t="str">
            <v>Service Package</v>
          </cell>
          <cell r="W702" t="str">
            <v>Service Package</v>
          </cell>
          <cell r="Y702" t="str">
            <v>Service Package</v>
          </cell>
          <cell r="Z702" t="str">
            <v>Service Package</v>
          </cell>
          <cell r="AB702" t="str">
            <v>Service Package</v>
          </cell>
          <cell r="AC702" t="str">
            <v>Service Package</v>
          </cell>
          <cell r="AE702" t="str">
            <v>Service Package</v>
          </cell>
          <cell r="AF702" t="str">
            <v>Service Package</v>
          </cell>
          <cell r="AH702" t="str">
            <v>Service Package</v>
          </cell>
          <cell r="AI702">
            <v>392.5575</v>
          </cell>
          <cell r="AK702" t="str">
            <v>Service Package</v>
          </cell>
          <cell r="AL702">
            <v>147.09359999999998</v>
          </cell>
          <cell r="AN702">
            <v>418.72800000000001</v>
          </cell>
          <cell r="AO702">
            <v>418.72800000000001</v>
          </cell>
          <cell r="AQ702" t="str">
            <v>Service Package</v>
          </cell>
          <cell r="AR702">
            <v>213.76</v>
          </cell>
          <cell r="AT702" t="str">
            <v>Service Package</v>
          </cell>
          <cell r="AU702">
            <v>98.062399999999997</v>
          </cell>
          <cell r="AW702" t="str">
            <v>Service Package</v>
          </cell>
          <cell r="AX702" t="str">
            <v>Service Package</v>
          </cell>
          <cell r="AZ702" t="str">
            <v>Service Package</v>
          </cell>
          <cell r="BA702">
            <v>93.159279999999995</v>
          </cell>
          <cell r="BC702" t="str">
            <v>Service Package</v>
          </cell>
          <cell r="BD702">
            <v>98.062399999999997</v>
          </cell>
        </row>
        <row r="703">
          <cell r="E703">
            <v>70492</v>
          </cell>
          <cell r="G703" t="str">
            <v>Q3</v>
          </cell>
          <cell r="I703">
            <v>418.72800000000001</v>
          </cell>
          <cell r="J703">
            <v>157.1888525</v>
          </cell>
          <cell r="K703">
            <v>418.72800000000001</v>
          </cell>
          <cell r="M703" t="str">
            <v>Service Package</v>
          </cell>
          <cell r="N703">
            <v>165.46195</v>
          </cell>
          <cell r="P703" t="str">
            <v>Service Package</v>
          </cell>
          <cell r="Q703">
            <v>248.192925</v>
          </cell>
          <cell r="S703" t="str">
            <v>Service Package</v>
          </cell>
          <cell r="T703" t="str">
            <v>Service Package</v>
          </cell>
          <cell r="V703" t="str">
            <v>Service Package</v>
          </cell>
          <cell r="W703" t="str">
            <v>Service Package</v>
          </cell>
          <cell r="Y703" t="str">
            <v>Service Package</v>
          </cell>
          <cell r="Z703" t="str">
            <v>Service Package</v>
          </cell>
          <cell r="AB703" t="str">
            <v>Service Package</v>
          </cell>
          <cell r="AC703" t="str">
            <v>Service Package</v>
          </cell>
          <cell r="AE703" t="str">
            <v>Service Package</v>
          </cell>
          <cell r="AF703" t="str">
            <v>Service Package</v>
          </cell>
          <cell r="AH703" t="str">
            <v>Service Package</v>
          </cell>
          <cell r="AI703">
            <v>392.5575</v>
          </cell>
          <cell r="AK703" t="str">
            <v>Service Package</v>
          </cell>
          <cell r="AL703">
            <v>248.192925</v>
          </cell>
          <cell r="AN703">
            <v>418.72800000000001</v>
          </cell>
          <cell r="AO703">
            <v>418.72800000000001</v>
          </cell>
          <cell r="AQ703" t="str">
            <v>Service Package</v>
          </cell>
          <cell r="AR703">
            <v>360.68</v>
          </cell>
          <cell r="AT703" t="str">
            <v>Service Package</v>
          </cell>
          <cell r="AU703">
            <v>165.46195</v>
          </cell>
          <cell r="AW703" t="str">
            <v>Service Package</v>
          </cell>
          <cell r="AX703" t="str">
            <v>Service Package</v>
          </cell>
          <cell r="AZ703" t="str">
            <v>Service Package</v>
          </cell>
          <cell r="BA703">
            <v>157.1888525</v>
          </cell>
          <cell r="BC703" t="str">
            <v>Service Package</v>
          </cell>
          <cell r="BD703">
            <v>165.46195</v>
          </cell>
        </row>
        <row r="704">
          <cell r="E704">
            <v>70491</v>
          </cell>
          <cell r="G704" t="str">
            <v>Q3</v>
          </cell>
          <cell r="I704">
            <v>418.72800000000001</v>
          </cell>
          <cell r="J704">
            <v>157.1888525</v>
          </cell>
          <cell r="K704">
            <v>418.72800000000001</v>
          </cell>
          <cell r="M704" t="str">
            <v>Service Package</v>
          </cell>
          <cell r="N704">
            <v>165.46195</v>
          </cell>
          <cell r="P704" t="str">
            <v>Service Package</v>
          </cell>
          <cell r="Q704">
            <v>248.192925</v>
          </cell>
          <cell r="S704" t="str">
            <v>Service Package</v>
          </cell>
          <cell r="T704" t="str">
            <v>Service Package</v>
          </cell>
          <cell r="V704" t="str">
            <v>Service Package</v>
          </cell>
          <cell r="W704" t="str">
            <v>Service Package</v>
          </cell>
          <cell r="Y704" t="str">
            <v>Service Package</v>
          </cell>
          <cell r="Z704" t="str">
            <v>Service Package</v>
          </cell>
          <cell r="AB704" t="str">
            <v>Service Package</v>
          </cell>
          <cell r="AC704" t="str">
            <v>Service Package</v>
          </cell>
          <cell r="AE704" t="str">
            <v>Service Package</v>
          </cell>
          <cell r="AF704" t="str">
            <v>Service Package</v>
          </cell>
          <cell r="AH704" t="str">
            <v>Service Package</v>
          </cell>
          <cell r="AI704">
            <v>392.5575</v>
          </cell>
          <cell r="AK704" t="str">
            <v>Service Package</v>
          </cell>
          <cell r="AL704">
            <v>248.192925</v>
          </cell>
          <cell r="AN704">
            <v>418.72800000000001</v>
          </cell>
          <cell r="AO704">
            <v>418.72800000000001</v>
          </cell>
          <cell r="AQ704" t="str">
            <v>Service Package</v>
          </cell>
          <cell r="AR704">
            <v>360.68</v>
          </cell>
          <cell r="AT704" t="str">
            <v>Service Package</v>
          </cell>
          <cell r="AU704">
            <v>165.46195</v>
          </cell>
          <cell r="AW704" t="str">
            <v>Service Package</v>
          </cell>
          <cell r="AX704" t="str">
            <v>Service Package</v>
          </cell>
          <cell r="AZ704" t="str">
            <v>Service Package</v>
          </cell>
          <cell r="BA704">
            <v>157.1888525</v>
          </cell>
          <cell r="BC704" t="str">
            <v>Service Package</v>
          </cell>
          <cell r="BD704">
            <v>165.46195</v>
          </cell>
        </row>
        <row r="705">
          <cell r="E705">
            <v>72128</v>
          </cell>
          <cell r="G705" t="str">
            <v>Q3</v>
          </cell>
          <cell r="I705">
            <v>348.08800000000002</v>
          </cell>
          <cell r="J705">
            <v>93.159279999999995</v>
          </cell>
          <cell r="K705">
            <v>348.08800000000002</v>
          </cell>
          <cell r="M705" t="str">
            <v>Service Package</v>
          </cell>
          <cell r="N705">
            <v>98.062399999999997</v>
          </cell>
          <cell r="P705" t="str">
            <v>Service Package</v>
          </cell>
          <cell r="Q705">
            <v>147.09359999999998</v>
          </cell>
          <cell r="S705" t="str">
            <v>Service Package</v>
          </cell>
          <cell r="T705" t="str">
            <v>Service Package</v>
          </cell>
          <cell r="V705" t="str">
            <v>Service Package</v>
          </cell>
          <cell r="W705" t="str">
            <v>Service Package</v>
          </cell>
          <cell r="Y705" t="str">
            <v>Service Package</v>
          </cell>
          <cell r="Z705" t="str">
            <v>Service Package</v>
          </cell>
          <cell r="AB705" t="str">
            <v>Service Package</v>
          </cell>
          <cell r="AC705" t="str">
            <v>Service Package</v>
          </cell>
          <cell r="AE705" t="str">
            <v>Service Package</v>
          </cell>
          <cell r="AF705" t="str">
            <v>Service Package</v>
          </cell>
          <cell r="AH705" t="str">
            <v>Service Package</v>
          </cell>
          <cell r="AI705">
            <v>326.33249999999998</v>
          </cell>
          <cell r="AK705" t="str">
            <v>Service Package</v>
          </cell>
          <cell r="AL705">
            <v>147.09359999999998</v>
          </cell>
          <cell r="AN705">
            <v>348.08800000000002</v>
          </cell>
          <cell r="AO705">
            <v>348.08800000000002</v>
          </cell>
          <cell r="AQ705" t="str">
            <v>Service Package</v>
          </cell>
          <cell r="AR705">
            <v>213.76</v>
          </cell>
          <cell r="AT705" t="str">
            <v>Service Package</v>
          </cell>
          <cell r="AU705">
            <v>98.062399999999997</v>
          </cell>
          <cell r="AW705" t="str">
            <v>Service Package</v>
          </cell>
          <cell r="AX705" t="str">
            <v>Service Package</v>
          </cell>
          <cell r="AZ705" t="str">
            <v>Service Package</v>
          </cell>
          <cell r="BA705">
            <v>93.159279999999995</v>
          </cell>
          <cell r="BC705" t="str">
            <v>Service Package</v>
          </cell>
          <cell r="BD705">
            <v>98.062399999999997</v>
          </cell>
        </row>
        <row r="706">
          <cell r="E706">
            <v>72130</v>
          </cell>
          <cell r="G706" t="str">
            <v>Q3</v>
          </cell>
          <cell r="I706">
            <v>369.84000000000003</v>
          </cell>
          <cell r="J706">
            <v>157.1888525</v>
          </cell>
          <cell r="K706">
            <v>369.84000000000003</v>
          </cell>
          <cell r="M706" t="str">
            <v>Service Package</v>
          </cell>
          <cell r="N706">
            <v>165.46195</v>
          </cell>
          <cell r="P706" t="str">
            <v>Service Package</v>
          </cell>
          <cell r="Q706">
            <v>248.192925</v>
          </cell>
          <cell r="S706" t="str">
            <v>Service Package</v>
          </cell>
          <cell r="T706" t="str">
            <v>Service Package</v>
          </cell>
          <cell r="V706" t="str">
            <v>Service Package</v>
          </cell>
          <cell r="W706" t="str">
            <v>Service Package</v>
          </cell>
          <cell r="Y706" t="str">
            <v>Service Package</v>
          </cell>
          <cell r="Z706" t="str">
            <v>Service Package</v>
          </cell>
          <cell r="AB706" t="str">
            <v>Service Package</v>
          </cell>
          <cell r="AC706" t="str">
            <v>Service Package</v>
          </cell>
          <cell r="AE706" t="str">
            <v>Service Package</v>
          </cell>
          <cell r="AF706" t="str">
            <v>Service Package</v>
          </cell>
          <cell r="AH706" t="str">
            <v>Service Package</v>
          </cell>
          <cell r="AI706">
            <v>346.72500000000002</v>
          </cell>
          <cell r="AK706" t="str">
            <v>Service Package</v>
          </cell>
          <cell r="AL706">
            <v>248.192925</v>
          </cell>
          <cell r="AN706">
            <v>369.84000000000003</v>
          </cell>
          <cell r="AO706">
            <v>369.84000000000003</v>
          </cell>
          <cell r="AQ706" t="str">
            <v>Service Package</v>
          </cell>
          <cell r="AR706">
            <v>360.68</v>
          </cell>
          <cell r="AT706" t="str">
            <v>Service Package</v>
          </cell>
          <cell r="AU706">
            <v>165.46195</v>
          </cell>
          <cell r="AW706" t="str">
            <v>Service Package</v>
          </cell>
          <cell r="AX706" t="str">
            <v>Service Package</v>
          </cell>
          <cell r="AZ706" t="str">
            <v>Service Package</v>
          </cell>
          <cell r="BA706">
            <v>157.1888525</v>
          </cell>
          <cell r="BC706" t="str">
            <v>Service Package</v>
          </cell>
          <cell r="BD706">
            <v>165.46195</v>
          </cell>
        </row>
        <row r="707">
          <cell r="E707">
            <v>72129</v>
          </cell>
          <cell r="G707" t="str">
            <v>Q3</v>
          </cell>
          <cell r="I707">
            <v>369.84000000000003</v>
          </cell>
          <cell r="J707">
            <v>157.1888525</v>
          </cell>
          <cell r="K707">
            <v>369.84000000000003</v>
          </cell>
          <cell r="M707" t="str">
            <v>Service Package</v>
          </cell>
          <cell r="N707">
            <v>165.46195</v>
          </cell>
          <cell r="P707" t="str">
            <v>Service Package</v>
          </cell>
          <cell r="Q707">
            <v>248.192925</v>
          </cell>
          <cell r="S707" t="str">
            <v>Service Package</v>
          </cell>
          <cell r="T707" t="str">
            <v>Service Package</v>
          </cell>
          <cell r="V707" t="str">
            <v>Service Package</v>
          </cell>
          <cell r="W707" t="str">
            <v>Service Package</v>
          </cell>
          <cell r="Y707" t="str">
            <v>Service Package</v>
          </cell>
          <cell r="Z707" t="str">
            <v>Service Package</v>
          </cell>
          <cell r="AB707" t="str">
            <v>Service Package</v>
          </cell>
          <cell r="AC707" t="str">
            <v>Service Package</v>
          </cell>
          <cell r="AE707" t="str">
            <v>Service Package</v>
          </cell>
          <cell r="AF707" t="str">
            <v>Service Package</v>
          </cell>
          <cell r="AH707" t="str">
            <v>Service Package</v>
          </cell>
          <cell r="AI707">
            <v>346.72500000000002</v>
          </cell>
          <cell r="AK707" t="str">
            <v>Service Package</v>
          </cell>
          <cell r="AL707">
            <v>248.192925</v>
          </cell>
          <cell r="AN707">
            <v>369.84000000000003</v>
          </cell>
          <cell r="AO707">
            <v>369.84000000000003</v>
          </cell>
          <cell r="AQ707" t="str">
            <v>Service Package</v>
          </cell>
          <cell r="AR707">
            <v>360.68</v>
          </cell>
          <cell r="AT707" t="str">
            <v>Service Package</v>
          </cell>
          <cell r="AU707">
            <v>165.46195</v>
          </cell>
          <cell r="AW707" t="str">
            <v>Service Package</v>
          </cell>
          <cell r="AX707" t="str">
            <v>Service Package</v>
          </cell>
          <cell r="AZ707" t="str">
            <v>Service Package</v>
          </cell>
          <cell r="BA707">
            <v>157.1888525</v>
          </cell>
          <cell r="BC707" t="str">
            <v>Service Package</v>
          </cell>
          <cell r="BD707">
            <v>165.46195</v>
          </cell>
        </row>
        <row r="708">
          <cell r="E708">
            <v>73200</v>
          </cell>
          <cell r="G708" t="str">
            <v>Q3</v>
          </cell>
          <cell r="I708">
            <v>418.72800000000001</v>
          </cell>
          <cell r="J708">
            <v>93.159279999999995</v>
          </cell>
          <cell r="K708">
            <v>418.72800000000001</v>
          </cell>
          <cell r="M708" t="str">
            <v>Service Package</v>
          </cell>
          <cell r="N708">
            <v>98.062399999999997</v>
          </cell>
          <cell r="P708" t="str">
            <v>Service Package</v>
          </cell>
          <cell r="Q708">
            <v>147.09359999999998</v>
          </cell>
          <cell r="S708" t="str">
            <v>Service Package</v>
          </cell>
          <cell r="T708" t="str">
            <v>Service Package</v>
          </cell>
          <cell r="V708" t="str">
            <v>Service Package</v>
          </cell>
          <cell r="W708" t="str">
            <v>Service Package</v>
          </cell>
          <cell r="Y708" t="str">
            <v>Service Package</v>
          </cell>
          <cell r="Z708" t="str">
            <v>Service Package</v>
          </cell>
          <cell r="AB708" t="str">
            <v>Service Package</v>
          </cell>
          <cell r="AC708" t="str">
            <v>Service Package</v>
          </cell>
          <cell r="AE708" t="str">
            <v>Service Package</v>
          </cell>
          <cell r="AF708" t="str">
            <v>Service Package</v>
          </cell>
          <cell r="AH708" t="str">
            <v>Service Package</v>
          </cell>
          <cell r="AI708">
            <v>392.5575</v>
          </cell>
          <cell r="AK708" t="str">
            <v>Service Package</v>
          </cell>
          <cell r="AL708">
            <v>147.09359999999998</v>
          </cell>
          <cell r="AN708">
            <v>418.72800000000001</v>
          </cell>
          <cell r="AO708">
            <v>418.72800000000001</v>
          </cell>
          <cell r="AQ708" t="str">
            <v>Service Package</v>
          </cell>
          <cell r="AR708">
            <v>213.76</v>
          </cell>
          <cell r="AT708" t="str">
            <v>Service Package</v>
          </cell>
          <cell r="AU708">
            <v>98.062399999999997</v>
          </cell>
          <cell r="AW708" t="str">
            <v>Service Package</v>
          </cell>
          <cell r="AX708" t="str">
            <v>Service Package</v>
          </cell>
          <cell r="AZ708" t="str">
            <v>Service Package</v>
          </cell>
          <cell r="BA708">
            <v>93.159279999999995</v>
          </cell>
          <cell r="BC708" t="str">
            <v>Service Package</v>
          </cell>
          <cell r="BD708">
            <v>98.062399999999997</v>
          </cell>
        </row>
        <row r="709">
          <cell r="E709">
            <v>73202</v>
          </cell>
          <cell r="G709" t="str">
            <v>Q3</v>
          </cell>
          <cell r="I709">
            <v>418.72800000000001</v>
          </cell>
          <cell r="J709">
            <v>157.1888525</v>
          </cell>
          <cell r="K709">
            <v>418.72800000000001</v>
          </cell>
          <cell r="M709" t="str">
            <v>Service Package</v>
          </cell>
          <cell r="N709">
            <v>165.46195</v>
          </cell>
          <cell r="P709" t="str">
            <v>Service Package</v>
          </cell>
          <cell r="Q709">
            <v>248.192925</v>
          </cell>
          <cell r="S709" t="str">
            <v>Service Package</v>
          </cell>
          <cell r="T709" t="str">
            <v>Service Package</v>
          </cell>
          <cell r="V709" t="str">
            <v>Service Package</v>
          </cell>
          <cell r="W709" t="str">
            <v>Service Package</v>
          </cell>
          <cell r="Y709" t="str">
            <v>Service Package</v>
          </cell>
          <cell r="Z709" t="str">
            <v>Service Package</v>
          </cell>
          <cell r="AB709" t="str">
            <v>Service Package</v>
          </cell>
          <cell r="AC709" t="str">
            <v>Service Package</v>
          </cell>
          <cell r="AE709" t="str">
            <v>Service Package</v>
          </cell>
          <cell r="AF709" t="str">
            <v>Service Package</v>
          </cell>
          <cell r="AH709" t="str">
            <v>Service Package</v>
          </cell>
          <cell r="AI709">
            <v>392.5575</v>
          </cell>
          <cell r="AK709" t="str">
            <v>Service Package</v>
          </cell>
          <cell r="AL709">
            <v>248.192925</v>
          </cell>
          <cell r="AN709">
            <v>418.72800000000001</v>
          </cell>
          <cell r="AO709">
            <v>418.72800000000001</v>
          </cell>
          <cell r="AQ709" t="str">
            <v>Service Package</v>
          </cell>
          <cell r="AR709">
            <v>360.68</v>
          </cell>
          <cell r="AT709" t="str">
            <v>Service Package</v>
          </cell>
          <cell r="AU709">
            <v>165.46195</v>
          </cell>
          <cell r="AW709" t="str">
            <v>Service Package</v>
          </cell>
          <cell r="AX709" t="str">
            <v>Service Package</v>
          </cell>
          <cell r="AZ709" t="str">
            <v>Service Package</v>
          </cell>
          <cell r="BA709">
            <v>157.1888525</v>
          </cell>
          <cell r="BC709" t="str">
            <v>Service Package</v>
          </cell>
          <cell r="BD709">
            <v>165.46195</v>
          </cell>
        </row>
        <row r="710">
          <cell r="E710">
            <v>73201</v>
          </cell>
          <cell r="G710" t="str">
            <v>Q3</v>
          </cell>
          <cell r="I710">
            <v>718.77600000000007</v>
          </cell>
          <cell r="J710">
            <v>321.13279875000001</v>
          </cell>
          <cell r="K710">
            <v>736.86</v>
          </cell>
          <cell r="M710" t="str">
            <v>Service Package</v>
          </cell>
          <cell r="N710">
            <v>338.03452500000003</v>
          </cell>
          <cell r="P710" t="str">
            <v>Service Package</v>
          </cell>
          <cell r="Q710">
            <v>507.05178750000005</v>
          </cell>
          <cell r="S710" t="str">
            <v>Service Package</v>
          </cell>
          <cell r="T710" t="str">
            <v>Service Package</v>
          </cell>
          <cell r="V710" t="str">
            <v>Service Package</v>
          </cell>
          <cell r="W710" t="str">
            <v>Service Package</v>
          </cell>
          <cell r="Y710" t="str">
            <v>Service Package</v>
          </cell>
          <cell r="Z710" t="str">
            <v>Service Package</v>
          </cell>
          <cell r="AB710" t="str">
            <v>Service Package</v>
          </cell>
          <cell r="AC710" t="str">
            <v>Service Package</v>
          </cell>
          <cell r="AE710" t="str">
            <v>Service Package</v>
          </cell>
          <cell r="AF710" t="str">
            <v>Service Package</v>
          </cell>
          <cell r="AH710" t="str">
            <v>Service Package</v>
          </cell>
          <cell r="AI710">
            <v>673.85249999999996</v>
          </cell>
          <cell r="AK710" t="str">
            <v>Service Package</v>
          </cell>
          <cell r="AL710">
            <v>507.05178750000005</v>
          </cell>
          <cell r="AN710">
            <v>718.77600000000007</v>
          </cell>
          <cell r="AO710">
            <v>718.77600000000007</v>
          </cell>
          <cell r="AQ710" t="str">
            <v>Service Package</v>
          </cell>
          <cell r="AR710">
            <v>736.86</v>
          </cell>
          <cell r="AT710" t="str">
            <v>Service Package</v>
          </cell>
          <cell r="AU710">
            <v>338.03452500000003</v>
          </cell>
          <cell r="AW710" t="str">
            <v>Service Package</v>
          </cell>
          <cell r="AX710" t="str">
            <v>Service Package</v>
          </cell>
          <cell r="AZ710" t="str">
            <v>Service Package</v>
          </cell>
          <cell r="BA710">
            <v>321.13279875000001</v>
          </cell>
          <cell r="BC710" t="str">
            <v>Service Package</v>
          </cell>
          <cell r="BD710">
            <v>338.03452500000003</v>
          </cell>
        </row>
        <row r="711">
          <cell r="E711">
            <v>11047</v>
          </cell>
          <cell r="G711" t="str">
            <v>N</v>
          </cell>
          <cell r="I711">
            <v>2982.0240000000003</v>
          </cell>
          <cell r="J711">
            <v>0</v>
          </cell>
          <cell r="K711">
            <v>2982.0240000000003</v>
          </cell>
          <cell r="M711" t="str">
            <v>Service Package</v>
          </cell>
          <cell r="N711">
            <v>0</v>
          </cell>
          <cell r="P711" t="str">
            <v>Service Package</v>
          </cell>
          <cell r="Q711" t="str">
            <v>Grouper 1</v>
          </cell>
          <cell r="S711" t="str">
            <v>Service Package</v>
          </cell>
          <cell r="T711" t="str">
            <v>Service Package</v>
          </cell>
          <cell r="V711" t="str">
            <v>Service Package</v>
          </cell>
          <cell r="W711" t="str">
            <v>Service Package</v>
          </cell>
          <cell r="Y711" t="str">
            <v>Service Package</v>
          </cell>
          <cell r="Z711" t="str">
            <v>Service Package</v>
          </cell>
          <cell r="AB711" t="str">
            <v>Service Package</v>
          </cell>
          <cell r="AC711" t="str">
            <v>Service Package</v>
          </cell>
          <cell r="AE711" t="str">
            <v>Service Package</v>
          </cell>
          <cell r="AF711" t="str">
            <v>Service Package</v>
          </cell>
          <cell r="AH711" t="str">
            <v>Service Package</v>
          </cell>
          <cell r="AI711" t="str">
            <v>Grouper 1</v>
          </cell>
          <cell r="AK711" t="str">
            <v>Service Package</v>
          </cell>
          <cell r="AL711">
            <v>0</v>
          </cell>
          <cell r="AN711">
            <v>2982.0240000000003</v>
          </cell>
          <cell r="AO711">
            <v>2982.0240000000003</v>
          </cell>
          <cell r="AQ711" t="str">
            <v>Service Package</v>
          </cell>
          <cell r="AR711">
            <v>0</v>
          </cell>
          <cell r="AT711" t="str">
            <v>Service Package</v>
          </cell>
          <cell r="AU711">
            <v>0</v>
          </cell>
          <cell r="AW711" t="str">
            <v>Service Package</v>
          </cell>
          <cell r="AX711" t="str">
            <v>Service Package</v>
          </cell>
          <cell r="AZ711" t="str">
            <v>Service Package</v>
          </cell>
          <cell r="BA711">
            <v>0</v>
          </cell>
          <cell r="BC711" t="str">
            <v>Service Package</v>
          </cell>
          <cell r="BD711">
            <v>0</v>
          </cell>
        </row>
        <row r="712">
          <cell r="E712">
            <v>11046</v>
          </cell>
          <cell r="G712" t="str">
            <v>N</v>
          </cell>
          <cell r="I712">
            <v>692.80799999999999</v>
          </cell>
          <cell r="J712">
            <v>0</v>
          </cell>
          <cell r="K712">
            <v>692.80799999999999</v>
          </cell>
          <cell r="M712" t="str">
            <v>Service Package</v>
          </cell>
          <cell r="N712">
            <v>0</v>
          </cell>
          <cell r="P712" t="str">
            <v>Service Package</v>
          </cell>
          <cell r="Q712" t="str">
            <v>Grouper 1</v>
          </cell>
          <cell r="S712" t="str">
            <v>Service Package</v>
          </cell>
          <cell r="T712" t="str">
            <v>Service Package</v>
          </cell>
          <cell r="V712" t="str">
            <v>Service Package</v>
          </cell>
          <cell r="W712" t="str">
            <v>Service Package</v>
          </cell>
          <cell r="Y712" t="str">
            <v>Service Package</v>
          </cell>
          <cell r="Z712" t="str">
            <v>Service Package</v>
          </cell>
          <cell r="AB712" t="str">
            <v>Service Package</v>
          </cell>
          <cell r="AC712" t="str">
            <v>Service Package</v>
          </cell>
          <cell r="AE712" t="str">
            <v>Service Package</v>
          </cell>
          <cell r="AF712" t="str">
            <v>Service Package</v>
          </cell>
          <cell r="AH712" t="str">
            <v>Service Package</v>
          </cell>
          <cell r="AI712" t="str">
            <v>Grouper 1</v>
          </cell>
          <cell r="AK712" t="str">
            <v>Service Package</v>
          </cell>
          <cell r="AL712">
            <v>0</v>
          </cell>
          <cell r="AN712">
            <v>692.80799999999999</v>
          </cell>
          <cell r="AO712">
            <v>692.80799999999999</v>
          </cell>
          <cell r="AQ712" t="str">
            <v>Service Package</v>
          </cell>
          <cell r="AR712">
            <v>0</v>
          </cell>
          <cell r="AT712" t="str">
            <v>Service Package</v>
          </cell>
          <cell r="AU712">
            <v>0</v>
          </cell>
          <cell r="AW712" t="str">
            <v>Service Package</v>
          </cell>
          <cell r="AX712" t="str">
            <v>Service Package</v>
          </cell>
          <cell r="AZ712" t="str">
            <v>Service Package</v>
          </cell>
          <cell r="BA712">
            <v>0</v>
          </cell>
          <cell r="BC712" t="str">
            <v>Service Package</v>
          </cell>
          <cell r="BD712">
            <v>0</v>
          </cell>
        </row>
        <row r="713">
          <cell r="E713">
            <v>97602</v>
          </cell>
          <cell r="G713" t="str">
            <v>Q1</v>
          </cell>
          <cell r="I713">
            <v>467.59200000000004</v>
          </cell>
          <cell r="J713">
            <v>0</v>
          </cell>
          <cell r="K713">
            <v>467.59200000000004</v>
          </cell>
          <cell r="M713" t="str">
            <v>Service Package</v>
          </cell>
          <cell r="N713">
            <v>165.68215000000004</v>
          </cell>
          <cell r="P713" t="str">
            <v>Service Package</v>
          </cell>
          <cell r="Q713">
            <v>292.245</v>
          </cell>
          <cell r="S713" t="str">
            <v>Service Package</v>
          </cell>
          <cell r="T713" t="str">
            <v>Service Package</v>
          </cell>
          <cell r="V713" t="str">
            <v>Service Package</v>
          </cell>
          <cell r="W713" t="str">
            <v>Service Package</v>
          </cell>
          <cell r="Y713" t="str">
            <v>Service Package</v>
          </cell>
          <cell r="Z713" t="str">
            <v>Service Package</v>
          </cell>
          <cell r="AB713" t="str">
            <v>Service Package</v>
          </cell>
          <cell r="AC713" t="str">
            <v>Service Package</v>
          </cell>
          <cell r="AE713" t="str">
            <v>Service Package</v>
          </cell>
          <cell r="AF713" t="str">
            <v>Service Package</v>
          </cell>
          <cell r="AH713" t="str">
            <v>Service Package</v>
          </cell>
          <cell r="AI713" t="str">
            <v>Service Package</v>
          </cell>
          <cell r="AK713" t="str">
            <v>Service Package</v>
          </cell>
          <cell r="AL713">
            <v>248.52322500000005</v>
          </cell>
          <cell r="AN713">
            <v>467.59200000000004</v>
          </cell>
          <cell r="AO713">
            <v>467.59200000000004</v>
          </cell>
          <cell r="AQ713" t="str">
            <v>Service Package</v>
          </cell>
          <cell r="AR713">
            <v>279.89999999999998</v>
          </cell>
          <cell r="AT713" t="str">
            <v>Service Package</v>
          </cell>
          <cell r="AU713">
            <v>165.68215000000004</v>
          </cell>
          <cell r="AW713" t="str">
            <v>Service Package</v>
          </cell>
          <cell r="AX713">
            <v>0</v>
          </cell>
          <cell r="AZ713" t="str">
            <v>Service Package</v>
          </cell>
          <cell r="BA713">
            <v>157.39804250000003</v>
          </cell>
          <cell r="BC713" t="str">
            <v>Service Package</v>
          </cell>
          <cell r="BD713">
            <v>165.68215000000004</v>
          </cell>
        </row>
        <row r="714">
          <cell r="E714">
            <v>11720</v>
          </cell>
          <cell r="G714" t="str">
            <v>Q1</v>
          </cell>
          <cell r="I714">
            <v>157.33600000000001</v>
          </cell>
          <cell r="J714">
            <v>50.101005000000001</v>
          </cell>
          <cell r="K714">
            <v>157.33600000000001</v>
          </cell>
          <cell r="M714" t="str">
            <v>Service Package</v>
          </cell>
          <cell r="N714">
            <v>52.737900000000003</v>
          </cell>
          <cell r="P714" t="str">
            <v>Service Package</v>
          </cell>
          <cell r="Q714" t="str">
            <v>Grouper 1</v>
          </cell>
          <cell r="S714" t="str">
            <v>Service Package</v>
          </cell>
          <cell r="T714" t="str">
            <v>Service Package</v>
          </cell>
          <cell r="V714" t="str">
            <v>Service Package</v>
          </cell>
          <cell r="W714" t="str">
            <v>Service Package</v>
          </cell>
          <cell r="Y714" t="str">
            <v>Service Package</v>
          </cell>
          <cell r="Z714" t="str">
            <v>Service Package</v>
          </cell>
          <cell r="AB714" t="str">
            <v>Service Package</v>
          </cell>
          <cell r="AC714" t="str">
            <v>Service Package</v>
          </cell>
          <cell r="AE714" t="str">
            <v>Service Package</v>
          </cell>
          <cell r="AF714" t="str">
            <v>Service Package</v>
          </cell>
          <cell r="AH714" t="str">
            <v>Service Package</v>
          </cell>
          <cell r="AI714" t="str">
            <v>Grouper 1</v>
          </cell>
          <cell r="AK714" t="str">
            <v>Service Package</v>
          </cell>
          <cell r="AL714">
            <v>79.106850000000009</v>
          </cell>
          <cell r="AN714">
            <v>157.33600000000001</v>
          </cell>
          <cell r="AO714">
            <v>157.33600000000001</v>
          </cell>
          <cell r="AQ714" t="str">
            <v>Service Package</v>
          </cell>
          <cell r="AR714">
            <v>97.72</v>
          </cell>
          <cell r="AT714" t="str">
            <v>Service Package</v>
          </cell>
          <cell r="AU714">
            <v>52.737900000000003</v>
          </cell>
          <cell r="AW714" t="str">
            <v>Service Package</v>
          </cell>
          <cell r="AX714" t="str">
            <v>Service Package</v>
          </cell>
          <cell r="AZ714" t="str">
            <v>Service Package</v>
          </cell>
          <cell r="BA714">
            <v>50.101005000000001</v>
          </cell>
          <cell r="BC714" t="str">
            <v>Service Package</v>
          </cell>
          <cell r="BD714">
            <v>52.737900000000003</v>
          </cell>
        </row>
        <row r="715">
          <cell r="E715">
            <v>11721</v>
          </cell>
          <cell r="G715" t="str">
            <v>Q1</v>
          </cell>
          <cell r="I715">
            <v>157.33600000000001</v>
          </cell>
          <cell r="J715">
            <v>50.101005000000001</v>
          </cell>
          <cell r="K715">
            <v>157.33600000000001</v>
          </cell>
          <cell r="M715" t="str">
            <v>Service Package</v>
          </cell>
          <cell r="N715">
            <v>52.737900000000003</v>
          </cell>
          <cell r="P715" t="str">
            <v>Service Package</v>
          </cell>
          <cell r="Q715" t="str">
            <v>Grouper 1</v>
          </cell>
          <cell r="S715" t="str">
            <v>Service Package</v>
          </cell>
          <cell r="T715" t="str">
            <v>Service Package</v>
          </cell>
          <cell r="V715" t="str">
            <v>Service Package</v>
          </cell>
          <cell r="W715" t="str">
            <v>Service Package</v>
          </cell>
          <cell r="Y715" t="str">
            <v>Service Package</v>
          </cell>
          <cell r="Z715" t="str">
            <v>Service Package</v>
          </cell>
          <cell r="AB715" t="str">
            <v>Service Package</v>
          </cell>
          <cell r="AC715" t="str">
            <v>Service Package</v>
          </cell>
          <cell r="AE715" t="str">
            <v>Service Package</v>
          </cell>
          <cell r="AF715" t="str">
            <v>Service Package</v>
          </cell>
          <cell r="AH715" t="str">
            <v>Service Package</v>
          </cell>
          <cell r="AI715" t="str">
            <v>Grouper 1</v>
          </cell>
          <cell r="AK715" t="str">
            <v>Service Package</v>
          </cell>
          <cell r="AL715">
            <v>79.106850000000009</v>
          </cell>
          <cell r="AN715">
            <v>157.33600000000001</v>
          </cell>
          <cell r="AO715">
            <v>157.33600000000001</v>
          </cell>
          <cell r="AQ715" t="str">
            <v>Service Package</v>
          </cell>
          <cell r="AR715">
            <v>97.72</v>
          </cell>
          <cell r="AT715" t="str">
            <v>Service Package</v>
          </cell>
          <cell r="AU715">
            <v>52.737900000000003</v>
          </cell>
          <cell r="AW715" t="str">
            <v>Service Package</v>
          </cell>
          <cell r="AX715" t="str">
            <v>Service Package</v>
          </cell>
          <cell r="AZ715" t="str">
            <v>Service Package</v>
          </cell>
          <cell r="BA715">
            <v>50.101005000000001</v>
          </cell>
          <cell r="BC715" t="str">
            <v>Service Package</v>
          </cell>
          <cell r="BD715">
            <v>52.737900000000003</v>
          </cell>
        </row>
        <row r="716">
          <cell r="E716">
            <v>97597</v>
          </cell>
          <cell r="F716" t="str">
            <v>GP</v>
          </cell>
          <cell r="G716" t="str">
            <v>T</v>
          </cell>
          <cell r="I716">
            <v>287.79200000000003</v>
          </cell>
          <cell r="J716">
            <v>157.39804250000003</v>
          </cell>
          <cell r="K716">
            <v>287.79200000000003</v>
          </cell>
          <cell r="M716" t="str">
            <v>Service Package</v>
          </cell>
          <cell r="N716">
            <v>165.68215000000004</v>
          </cell>
          <cell r="P716" t="str">
            <v>Service Package</v>
          </cell>
          <cell r="Q716">
            <v>179.87</v>
          </cell>
          <cell r="S716" t="str">
            <v>Service Package</v>
          </cell>
          <cell r="T716" t="str">
            <v>Service Package</v>
          </cell>
          <cell r="V716" t="str">
            <v>Service Package</v>
          </cell>
          <cell r="W716" t="str">
            <v>Service Package</v>
          </cell>
          <cell r="Y716" t="str">
            <v>Service Package</v>
          </cell>
          <cell r="Z716" t="str">
            <v>Service Package</v>
          </cell>
          <cell r="AB716" t="str">
            <v>Service Package</v>
          </cell>
          <cell r="AC716" t="str">
            <v>Service Package</v>
          </cell>
          <cell r="AE716" t="str">
            <v>Service Package</v>
          </cell>
          <cell r="AF716" t="str">
            <v>Service Package</v>
          </cell>
          <cell r="AH716" t="str">
            <v>Service Package</v>
          </cell>
          <cell r="AI716" t="str">
            <v>Service Package</v>
          </cell>
          <cell r="AK716" t="str">
            <v>Service Package</v>
          </cell>
          <cell r="AL716">
            <v>248.52322500000005</v>
          </cell>
          <cell r="AN716">
            <v>287.79200000000003</v>
          </cell>
          <cell r="AO716">
            <v>287.79200000000003</v>
          </cell>
          <cell r="AQ716" t="str">
            <v>Service Package</v>
          </cell>
          <cell r="AR716">
            <v>279.89999999999998</v>
          </cell>
          <cell r="AT716" t="str">
            <v>Service Package</v>
          </cell>
          <cell r="AU716">
            <v>165.68215000000004</v>
          </cell>
          <cell r="AW716" t="str">
            <v>Service Package</v>
          </cell>
          <cell r="AX716" t="str">
            <v>Service Package</v>
          </cell>
          <cell r="AZ716" t="str">
            <v>Service Package</v>
          </cell>
          <cell r="BA716">
            <v>157.39804250000003</v>
          </cell>
          <cell r="BC716" t="str">
            <v>Service Package</v>
          </cell>
          <cell r="BD716">
            <v>165.68215000000004</v>
          </cell>
        </row>
        <row r="717">
          <cell r="E717">
            <v>97597</v>
          </cell>
          <cell r="G717" t="str">
            <v>T</v>
          </cell>
          <cell r="I717">
            <v>287.79200000000003</v>
          </cell>
          <cell r="J717">
            <v>0</v>
          </cell>
          <cell r="K717">
            <v>287.79200000000003</v>
          </cell>
          <cell r="M717" t="str">
            <v>Service Package</v>
          </cell>
          <cell r="N717">
            <v>165.68215000000004</v>
          </cell>
          <cell r="P717" t="str">
            <v>Service Package</v>
          </cell>
          <cell r="Q717">
            <v>179.87</v>
          </cell>
          <cell r="S717" t="str">
            <v>Service Package</v>
          </cell>
          <cell r="T717" t="str">
            <v>Service Package</v>
          </cell>
          <cell r="V717" t="str">
            <v>Service Package</v>
          </cell>
          <cell r="W717" t="str">
            <v>Service Package</v>
          </cell>
          <cell r="Y717" t="str">
            <v>Service Package</v>
          </cell>
          <cell r="Z717" t="str">
            <v>Service Package</v>
          </cell>
          <cell r="AB717" t="str">
            <v>Service Package</v>
          </cell>
          <cell r="AC717" t="str">
            <v>Service Package</v>
          </cell>
          <cell r="AE717" t="str">
            <v>Service Package</v>
          </cell>
          <cell r="AF717" t="str">
            <v>Service Package</v>
          </cell>
          <cell r="AH717" t="str">
            <v>Service Package</v>
          </cell>
          <cell r="AI717" t="str">
            <v>Service Package</v>
          </cell>
          <cell r="AK717" t="str">
            <v>Service Package</v>
          </cell>
          <cell r="AL717">
            <v>248.52322500000005</v>
          </cell>
          <cell r="AN717">
            <v>287.79200000000003</v>
          </cell>
          <cell r="AO717">
            <v>287.79200000000003</v>
          </cell>
          <cell r="AQ717" t="str">
            <v>Service Package</v>
          </cell>
          <cell r="AR717">
            <v>279.89999999999998</v>
          </cell>
          <cell r="AT717" t="str">
            <v>Service Package</v>
          </cell>
          <cell r="AU717">
            <v>165.68215000000004</v>
          </cell>
          <cell r="AW717" t="str">
            <v>Service Package</v>
          </cell>
          <cell r="AX717">
            <v>0</v>
          </cell>
          <cell r="AZ717" t="str">
            <v>Service Package</v>
          </cell>
          <cell r="BA717">
            <v>157.39804250000003</v>
          </cell>
          <cell r="BC717" t="str">
            <v>Service Package</v>
          </cell>
          <cell r="BD717">
            <v>165.68215000000004</v>
          </cell>
        </row>
        <row r="718">
          <cell r="E718">
            <v>97598</v>
          </cell>
          <cell r="G718" t="str">
            <v>N</v>
          </cell>
          <cell r="I718">
            <v>83.28</v>
          </cell>
          <cell r="J718">
            <v>0</v>
          </cell>
          <cell r="K718">
            <v>83.28</v>
          </cell>
          <cell r="M718" t="str">
            <v>Service Package</v>
          </cell>
          <cell r="N718">
            <v>0</v>
          </cell>
          <cell r="P718" t="str">
            <v>Service Package</v>
          </cell>
          <cell r="Q718">
            <v>52.05</v>
          </cell>
          <cell r="S718" t="str">
            <v>Service Package</v>
          </cell>
          <cell r="T718" t="str">
            <v>Service Package</v>
          </cell>
          <cell r="V718" t="str">
            <v>Service Package</v>
          </cell>
          <cell r="W718" t="str">
            <v>Service Package</v>
          </cell>
          <cell r="Y718" t="str">
            <v>Service Package</v>
          </cell>
          <cell r="Z718" t="str">
            <v>Service Package</v>
          </cell>
          <cell r="AB718" t="str">
            <v>Service Package</v>
          </cell>
          <cell r="AC718" t="str">
            <v>Service Package</v>
          </cell>
          <cell r="AE718" t="str">
            <v>Service Package</v>
          </cell>
          <cell r="AF718" t="str">
            <v>Service Package</v>
          </cell>
          <cell r="AH718" t="str">
            <v>Service Package</v>
          </cell>
          <cell r="AI718" t="str">
            <v>Service Package</v>
          </cell>
          <cell r="AK718" t="str">
            <v>Service Package</v>
          </cell>
          <cell r="AL718">
            <v>0</v>
          </cell>
          <cell r="AN718">
            <v>83.28</v>
          </cell>
          <cell r="AO718">
            <v>83.28</v>
          </cell>
          <cell r="AQ718" t="str">
            <v>Service Package</v>
          </cell>
          <cell r="AR718">
            <v>63.49</v>
          </cell>
          <cell r="AT718" t="str">
            <v>Service Package</v>
          </cell>
          <cell r="AU718">
            <v>0</v>
          </cell>
          <cell r="AW718" t="str">
            <v>Service Package</v>
          </cell>
          <cell r="AX718">
            <v>0</v>
          </cell>
          <cell r="AZ718" t="str">
            <v>Service Package</v>
          </cell>
          <cell r="BA718">
            <v>0</v>
          </cell>
          <cell r="BC718" t="str">
            <v>Service Package</v>
          </cell>
          <cell r="BD718">
            <v>0</v>
          </cell>
        </row>
        <row r="719">
          <cell r="E719">
            <v>97598</v>
          </cell>
          <cell r="F719" t="str">
            <v>GP</v>
          </cell>
          <cell r="G719" t="str">
            <v>N</v>
          </cell>
          <cell r="I719">
            <v>83.28</v>
          </cell>
          <cell r="J719">
            <v>0</v>
          </cell>
          <cell r="K719">
            <v>83.28</v>
          </cell>
          <cell r="M719" t="str">
            <v>Service Package</v>
          </cell>
          <cell r="N719">
            <v>0</v>
          </cell>
          <cell r="P719" t="str">
            <v>Service Package</v>
          </cell>
          <cell r="Q719">
            <v>52.05</v>
          </cell>
          <cell r="S719" t="str">
            <v>Service Package</v>
          </cell>
          <cell r="T719" t="str">
            <v>Service Package</v>
          </cell>
          <cell r="V719" t="str">
            <v>Service Package</v>
          </cell>
          <cell r="W719" t="str">
            <v>Service Package</v>
          </cell>
          <cell r="Y719" t="str">
            <v>Service Package</v>
          </cell>
          <cell r="Z719" t="str">
            <v>Service Package</v>
          </cell>
          <cell r="AB719" t="str">
            <v>Service Package</v>
          </cell>
          <cell r="AC719" t="str">
            <v>Service Package</v>
          </cell>
          <cell r="AE719" t="str">
            <v>Service Package</v>
          </cell>
          <cell r="AF719" t="str">
            <v>Service Package</v>
          </cell>
          <cell r="AH719" t="str">
            <v>Service Package</v>
          </cell>
          <cell r="AI719" t="str">
            <v>Service Package</v>
          </cell>
          <cell r="AK719" t="str">
            <v>Service Package</v>
          </cell>
          <cell r="AL719">
            <v>0</v>
          </cell>
          <cell r="AN719">
            <v>83.28</v>
          </cell>
          <cell r="AO719">
            <v>83.28</v>
          </cell>
          <cell r="AQ719" t="str">
            <v>Service Package</v>
          </cell>
          <cell r="AR719">
            <v>63.49</v>
          </cell>
          <cell r="AT719" t="str">
            <v>Service Package</v>
          </cell>
          <cell r="AU719">
            <v>0</v>
          </cell>
          <cell r="AW719" t="str">
            <v>Service Package</v>
          </cell>
          <cell r="AX719" t="str">
            <v>Service Package</v>
          </cell>
          <cell r="AZ719" t="str">
            <v>Service Package</v>
          </cell>
          <cell r="BA719">
            <v>0</v>
          </cell>
          <cell r="BC719" t="str">
            <v>Service Package</v>
          </cell>
          <cell r="BD719">
            <v>0</v>
          </cell>
        </row>
        <row r="720">
          <cell r="E720">
            <v>11045</v>
          </cell>
          <cell r="G720" t="str">
            <v>N</v>
          </cell>
          <cell r="I720">
            <v>449.84799999999996</v>
          </cell>
          <cell r="J720">
            <v>0</v>
          </cell>
          <cell r="K720">
            <v>449.84799999999996</v>
          </cell>
          <cell r="M720" t="str">
            <v>Service Package</v>
          </cell>
          <cell r="N720">
            <v>0</v>
          </cell>
          <cell r="P720" t="str">
            <v>Service Package</v>
          </cell>
          <cell r="Q720" t="str">
            <v>Grouper 1</v>
          </cell>
          <cell r="S720" t="str">
            <v>Service Package</v>
          </cell>
          <cell r="T720" t="str">
            <v>Service Package</v>
          </cell>
          <cell r="V720" t="str">
            <v>Service Package</v>
          </cell>
          <cell r="W720" t="str">
            <v>Service Package</v>
          </cell>
          <cell r="Y720" t="str">
            <v>Service Package</v>
          </cell>
          <cell r="Z720" t="str">
            <v>Service Package</v>
          </cell>
          <cell r="AB720" t="str">
            <v>Service Package</v>
          </cell>
          <cell r="AC720" t="str">
            <v>Service Package</v>
          </cell>
          <cell r="AE720" t="str">
            <v>Service Package</v>
          </cell>
          <cell r="AF720" t="str">
            <v>Service Package</v>
          </cell>
          <cell r="AH720" t="str">
            <v>Service Package</v>
          </cell>
          <cell r="AI720" t="str">
            <v>Grouper 1</v>
          </cell>
          <cell r="AK720" t="str">
            <v>Service Package</v>
          </cell>
          <cell r="AL720">
            <v>0</v>
          </cell>
          <cell r="AN720">
            <v>449.84799999999996</v>
          </cell>
          <cell r="AO720">
            <v>449.84799999999996</v>
          </cell>
          <cell r="AQ720" t="str">
            <v>Service Package</v>
          </cell>
          <cell r="AR720">
            <v>0</v>
          </cell>
          <cell r="AT720" t="str">
            <v>Service Package</v>
          </cell>
          <cell r="AU720">
            <v>0</v>
          </cell>
          <cell r="AW720" t="str">
            <v>Service Package</v>
          </cell>
          <cell r="AX720" t="str">
            <v>Service Package</v>
          </cell>
          <cell r="AZ720" t="str">
            <v>Service Package</v>
          </cell>
          <cell r="BA720">
            <v>0</v>
          </cell>
          <cell r="BC720" t="str">
            <v>Service Package</v>
          </cell>
          <cell r="BD720">
            <v>0</v>
          </cell>
        </row>
        <row r="721">
          <cell r="E721">
            <v>11044</v>
          </cell>
          <cell r="G721" t="str">
            <v>J1</v>
          </cell>
          <cell r="I721">
            <v>2196.16</v>
          </cell>
          <cell r="J721">
            <v>1307.0452687499999</v>
          </cell>
          <cell r="K721">
            <v>2549.2399999999998</v>
          </cell>
          <cell r="M721" t="str">
            <v>Service Package</v>
          </cell>
          <cell r="N721">
            <v>1375.837125</v>
          </cell>
          <cell r="P721" t="str">
            <v>Service Package</v>
          </cell>
          <cell r="Q721" t="str">
            <v>Grouper 2</v>
          </cell>
          <cell r="S721" t="str">
            <v>Service Package</v>
          </cell>
          <cell r="T721" t="str">
            <v>Service Package</v>
          </cell>
          <cell r="V721" t="str">
            <v>Service Package</v>
          </cell>
          <cell r="W721" t="str">
            <v>Service Package</v>
          </cell>
          <cell r="Y721" t="str">
            <v>Service Package</v>
          </cell>
          <cell r="Z721" t="str">
            <v>Service Package</v>
          </cell>
          <cell r="AB721" t="str">
            <v>Service Package</v>
          </cell>
          <cell r="AC721" t="str">
            <v>Service Package</v>
          </cell>
          <cell r="AE721" t="str">
            <v>Service Package</v>
          </cell>
          <cell r="AF721" t="str">
            <v>Service Package</v>
          </cell>
          <cell r="AH721" t="str">
            <v>Service Package</v>
          </cell>
          <cell r="AI721" t="str">
            <v>Grouper 2</v>
          </cell>
          <cell r="AK721" t="str">
            <v>Service Package</v>
          </cell>
          <cell r="AL721">
            <v>2063.7556875</v>
          </cell>
          <cell r="AN721">
            <v>2196.16</v>
          </cell>
          <cell r="AO721">
            <v>2196.16</v>
          </cell>
          <cell r="AQ721" t="str">
            <v>Service Package</v>
          </cell>
          <cell r="AR721">
            <v>2549.2399999999998</v>
          </cell>
          <cell r="AT721" t="str">
            <v>Service Package</v>
          </cell>
          <cell r="AU721">
            <v>1375.837125</v>
          </cell>
          <cell r="AW721" t="str">
            <v>Service Package</v>
          </cell>
          <cell r="AX721" t="str">
            <v>Service Package</v>
          </cell>
          <cell r="AZ721" t="str">
            <v>Service Package</v>
          </cell>
          <cell r="BA721">
            <v>1307.0452687499999</v>
          </cell>
          <cell r="BC721" t="str">
            <v>Service Package</v>
          </cell>
          <cell r="BD721">
            <v>1375.837125</v>
          </cell>
        </row>
        <row r="722">
          <cell r="E722">
            <v>11043</v>
          </cell>
          <cell r="G722" t="str">
            <v>T</v>
          </cell>
          <cell r="I722">
            <v>795.23199999999997</v>
          </cell>
          <cell r="J722">
            <v>506.37054375000008</v>
          </cell>
          <cell r="K722">
            <v>987.62</v>
          </cell>
          <cell r="M722" t="str">
            <v>Service Package</v>
          </cell>
          <cell r="N722">
            <v>533.02162500000009</v>
          </cell>
          <cell r="P722" t="str">
            <v>Service Package</v>
          </cell>
          <cell r="Q722" t="str">
            <v>Grouper 2</v>
          </cell>
          <cell r="S722" t="str">
            <v>Service Package</v>
          </cell>
          <cell r="T722" t="str">
            <v>Service Package</v>
          </cell>
          <cell r="V722" t="str">
            <v>Service Package</v>
          </cell>
          <cell r="W722" t="str">
            <v>Service Package</v>
          </cell>
          <cell r="Y722" t="str">
            <v>Service Package</v>
          </cell>
          <cell r="Z722" t="str">
            <v>Service Package</v>
          </cell>
          <cell r="AB722" t="str">
            <v>Service Package</v>
          </cell>
          <cell r="AC722" t="str">
            <v>Service Package</v>
          </cell>
          <cell r="AE722" t="str">
            <v>Service Package</v>
          </cell>
          <cell r="AF722" t="str">
            <v>Service Package</v>
          </cell>
          <cell r="AH722" t="str">
            <v>Service Package</v>
          </cell>
          <cell r="AI722" t="str">
            <v>Grouper 2</v>
          </cell>
          <cell r="AK722" t="str">
            <v>Service Package</v>
          </cell>
          <cell r="AL722">
            <v>799.53243750000013</v>
          </cell>
          <cell r="AN722">
            <v>795.23199999999997</v>
          </cell>
          <cell r="AO722">
            <v>795.23199999999997</v>
          </cell>
          <cell r="AQ722" t="str">
            <v>Service Package</v>
          </cell>
          <cell r="AR722">
            <v>987.62</v>
          </cell>
          <cell r="AT722" t="str">
            <v>Service Package</v>
          </cell>
          <cell r="AU722">
            <v>533.02162500000009</v>
          </cell>
          <cell r="AW722" t="str">
            <v>Service Package</v>
          </cell>
          <cell r="AX722" t="str">
            <v>Service Package</v>
          </cell>
          <cell r="AZ722" t="str">
            <v>Service Package</v>
          </cell>
          <cell r="BA722">
            <v>506.37054375000008</v>
          </cell>
          <cell r="BC722" t="str">
            <v>Service Package</v>
          </cell>
          <cell r="BD722">
            <v>533.02162500000009</v>
          </cell>
        </row>
        <row r="723">
          <cell r="E723">
            <v>11042</v>
          </cell>
          <cell r="G723" t="str">
            <v>T</v>
          </cell>
          <cell r="I723">
            <v>511.21600000000001</v>
          </cell>
          <cell r="J723">
            <v>325.17713875000004</v>
          </cell>
          <cell r="K723">
            <v>634.22</v>
          </cell>
          <cell r="M723" t="str">
            <v>Service Package</v>
          </cell>
          <cell r="N723">
            <v>342.29172500000004</v>
          </cell>
          <cell r="P723" t="str">
            <v>Service Package</v>
          </cell>
          <cell r="Q723" t="str">
            <v>Grouper 2</v>
          </cell>
          <cell r="S723" t="str">
            <v>Service Package</v>
          </cell>
          <cell r="T723" t="str">
            <v>Service Package</v>
          </cell>
          <cell r="V723" t="str">
            <v>Service Package</v>
          </cell>
          <cell r="W723" t="str">
            <v>Service Package</v>
          </cell>
          <cell r="Y723" t="str">
            <v>Service Package</v>
          </cell>
          <cell r="Z723" t="str">
            <v>Service Package</v>
          </cell>
          <cell r="AB723" t="str">
            <v>Service Package</v>
          </cell>
          <cell r="AC723" t="str">
            <v>Service Package</v>
          </cell>
          <cell r="AE723" t="str">
            <v>Service Package</v>
          </cell>
          <cell r="AF723" t="str">
            <v>Service Package</v>
          </cell>
          <cell r="AH723" t="str">
            <v>Service Package</v>
          </cell>
          <cell r="AI723" t="str">
            <v>Grouper 2</v>
          </cell>
          <cell r="AK723" t="str">
            <v>Service Package</v>
          </cell>
          <cell r="AL723">
            <v>513.43758750000006</v>
          </cell>
          <cell r="AN723">
            <v>511.21600000000001</v>
          </cell>
          <cell r="AO723">
            <v>511.21600000000001</v>
          </cell>
          <cell r="AQ723" t="str">
            <v>Service Package</v>
          </cell>
          <cell r="AR723">
            <v>634.22</v>
          </cell>
          <cell r="AT723" t="str">
            <v>Service Package</v>
          </cell>
          <cell r="AU723">
            <v>342.29172500000004</v>
          </cell>
          <cell r="AW723" t="str">
            <v>Service Package</v>
          </cell>
          <cell r="AX723" t="str">
            <v>Service Package</v>
          </cell>
          <cell r="AZ723" t="str">
            <v>Service Package</v>
          </cell>
          <cell r="BA723">
            <v>325.17713875000004</v>
          </cell>
          <cell r="BC723" t="str">
            <v>Service Package</v>
          </cell>
          <cell r="BD723">
            <v>342.29172500000004</v>
          </cell>
        </row>
        <row r="724">
          <cell r="E724">
            <v>97602</v>
          </cell>
          <cell r="F724" t="str">
            <v>GP</v>
          </cell>
          <cell r="G724" t="str">
            <v>Q1</v>
          </cell>
          <cell r="I724">
            <v>467.59200000000004</v>
          </cell>
          <cell r="J724">
            <v>157.39804250000003</v>
          </cell>
          <cell r="K724">
            <v>467.59200000000004</v>
          </cell>
          <cell r="M724" t="str">
            <v>Service Package</v>
          </cell>
          <cell r="N724">
            <v>165.68215000000004</v>
          </cell>
          <cell r="P724" t="str">
            <v>Service Package</v>
          </cell>
          <cell r="Q724">
            <v>292.245</v>
          </cell>
          <cell r="S724" t="str">
            <v>Service Package</v>
          </cell>
          <cell r="T724" t="str">
            <v>Service Package</v>
          </cell>
          <cell r="V724" t="str">
            <v>Service Package</v>
          </cell>
          <cell r="W724" t="str">
            <v>Service Package</v>
          </cell>
          <cell r="Y724" t="str">
            <v>Service Package</v>
          </cell>
          <cell r="Z724" t="str">
            <v>Service Package</v>
          </cell>
          <cell r="AB724" t="str">
            <v>Service Package</v>
          </cell>
          <cell r="AC724" t="str">
            <v>Service Package</v>
          </cell>
          <cell r="AE724" t="str">
            <v>Service Package</v>
          </cell>
          <cell r="AF724" t="str">
            <v>Service Package</v>
          </cell>
          <cell r="AH724" t="str">
            <v>Service Package</v>
          </cell>
          <cell r="AI724" t="str">
            <v>Service Package</v>
          </cell>
          <cell r="AK724" t="str">
            <v>Service Package</v>
          </cell>
          <cell r="AL724">
            <v>248.52322500000005</v>
          </cell>
          <cell r="AN724">
            <v>467.59200000000004</v>
          </cell>
          <cell r="AO724">
            <v>467.59200000000004</v>
          </cell>
          <cell r="AQ724" t="str">
            <v>Service Package</v>
          </cell>
          <cell r="AR724">
            <v>279.89999999999998</v>
          </cell>
          <cell r="AT724" t="str">
            <v>Service Package</v>
          </cell>
          <cell r="AU724">
            <v>165.68215000000004</v>
          </cell>
          <cell r="AW724" t="str">
            <v>Service Package</v>
          </cell>
          <cell r="AX724" t="str">
            <v>Service Package</v>
          </cell>
          <cell r="AZ724" t="str">
            <v>Service Package</v>
          </cell>
          <cell r="BA724">
            <v>157.39804250000003</v>
          </cell>
          <cell r="BC724" t="str">
            <v>Service Package</v>
          </cell>
          <cell r="BD724">
            <v>165.68215000000004</v>
          </cell>
        </row>
        <row r="725">
          <cell r="E725">
            <v>36593</v>
          </cell>
          <cell r="G725" t="str">
            <v>T</v>
          </cell>
          <cell r="I725">
            <v>495.36000000000007</v>
          </cell>
          <cell r="J725">
            <v>289.91990750000002</v>
          </cell>
          <cell r="K725">
            <v>565.45000000000005</v>
          </cell>
          <cell r="M725" t="str">
            <v>Service Package</v>
          </cell>
          <cell r="N725">
            <v>305.17885000000001</v>
          </cell>
          <cell r="P725" t="str">
            <v>Service Package</v>
          </cell>
          <cell r="Q725" t="str">
            <v>Grouper 1</v>
          </cell>
          <cell r="S725" t="str">
            <v>Service Package</v>
          </cell>
          <cell r="T725" t="str">
            <v>Service Package</v>
          </cell>
          <cell r="V725" t="str">
            <v>Service Package</v>
          </cell>
          <cell r="W725" t="str">
            <v>Service Package</v>
          </cell>
          <cell r="Y725" t="str">
            <v>Service Package</v>
          </cell>
          <cell r="Z725" t="str">
            <v>Service Package</v>
          </cell>
          <cell r="AB725" t="str">
            <v>Service Package</v>
          </cell>
          <cell r="AC725" t="str">
            <v>Service Package</v>
          </cell>
          <cell r="AE725" t="str">
            <v>Service Package</v>
          </cell>
          <cell r="AF725" t="str">
            <v>Service Package</v>
          </cell>
          <cell r="AH725" t="str">
            <v>Service Package</v>
          </cell>
          <cell r="AI725" t="str">
            <v>Grouper 1</v>
          </cell>
          <cell r="AK725" t="str">
            <v>Service Package</v>
          </cell>
          <cell r="AL725">
            <v>457.76827500000002</v>
          </cell>
          <cell r="AN725">
            <v>495.36000000000007</v>
          </cell>
          <cell r="AO725">
            <v>495.36000000000007</v>
          </cell>
          <cell r="AQ725" t="str">
            <v>Service Package</v>
          </cell>
          <cell r="AR725">
            <v>565.45000000000005</v>
          </cell>
          <cell r="AT725" t="str">
            <v>Service Package</v>
          </cell>
          <cell r="AU725">
            <v>305.17885000000001</v>
          </cell>
          <cell r="AW725" t="str">
            <v>Service Package</v>
          </cell>
          <cell r="AX725" t="str">
            <v>Service Package</v>
          </cell>
          <cell r="AZ725" t="str">
            <v>Service Package</v>
          </cell>
          <cell r="BA725">
            <v>289.91990750000002</v>
          </cell>
          <cell r="BC725" t="str">
            <v>Service Package</v>
          </cell>
          <cell r="BD725">
            <v>305.17885000000001</v>
          </cell>
        </row>
        <row r="726">
          <cell r="E726">
            <v>59409</v>
          </cell>
          <cell r="G726" t="str">
            <v>J1</v>
          </cell>
          <cell r="I726">
            <v>3863.4400000000005</v>
          </cell>
          <cell r="J726">
            <v>2414.65</v>
          </cell>
          <cell r="K726">
            <v>4806.6499999999996</v>
          </cell>
          <cell r="M726" t="str">
            <v>Service Package</v>
          </cell>
          <cell r="N726">
            <v>2594.1761999999999</v>
          </cell>
          <cell r="P726" t="str">
            <v>Service Package</v>
          </cell>
          <cell r="Q726">
            <v>2414.65</v>
          </cell>
          <cell r="S726" t="str">
            <v>Service Package</v>
          </cell>
          <cell r="T726" t="str">
            <v>Service Package</v>
          </cell>
          <cell r="V726" t="str">
            <v>Service Package</v>
          </cell>
          <cell r="W726" t="str">
            <v>Service Package</v>
          </cell>
          <cell r="Y726" t="str">
            <v>Service Package</v>
          </cell>
          <cell r="Z726" t="str">
            <v>Service Package</v>
          </cell>
          <cell r="AB726" t="str">
            <v>Service Package</v>
          </cell>
          <cell r="AC726" t="str">
            <v>Service Package</v>
          </cell>
          <cell r="AE726" t="str">
            <v>Service Package</v>
          </cell>
          <cell r="AF726" t="str">
            <v>Service Package</v>
          </cell>
          <cell r="AH726" t="str">
            <v>Service Package</v>
          </cell>
          <cell r="AI726">
            <v>3380.5099999999998</v>
          </cell>
          <cell r="AK726" t="str">
            <v>Service Package</v>
          </cell>
          <cell r="AL726">
            <v>3891.2642999999998</v>
          </cell>
          <cell r="AN726">
            <v>3863.4400000000005</v>
          </cell>
          <cell r="AO726">
            <v>3863.4400000000005</v>
          </cell>
          <cell r="AQ726" t="str">
            <v>Service Package</v>
          </cell>
          <cell r="AR726">
            <v>4806.6499999999996</v>
          </cell>
          <cell r="AT726" t="str">
            <v>Service Package</v>
          </cell>
          <cell r="AU726">
            <v>2594.1761999999999</v>
          </cell>
          <cell r="AW726" t="str">
            <v>Service Package</v>
          </cell>
          <cell r="AX726" t="str">
            <v>Service Package</v>
          </cell>
          <cell r="AZ726" t="str">
            <v>Service Package</v>
          </cell>
          <cell r="BA726">
            <v>2464.4673899999998</v>
          </cell>
          <cell r="BC726" t="str">
            <v>Service Package</v>
          </cell>
          <cell r="BD726">
            <v>2594.1761999999999</v>
          </cell>
        </row>
        <row r="727">
          <cell r="E727">
            <v>94664</v>
          </cell>
          <cell r="G727" t="str">
            <v>Q1</v>
          </cell>
          <cell r="I727">
            <v>302.99200000000002</v>
          </cell>
          <cell r="J727">
            <v>166.91618750000001</v>
          </cell>
          <cell r="K727">
            <v>335.13</v>
          </cell>
          <cell r="M727" t="str">
            <v>Service Package</v>
          </cell>
          <cell r="N727">
            <v>175.70125000000002</v>
          </cell>
          <cell r="P727" t="str">
            <v>Service Package</v>
          </cell>
          <cell r="Q727">
            <v>189.37</v>
          </cell>
          <cell r="S727" t="str">
            <v>Service Package</v>
          </cell>
          <cell r="T727" t="str">
            <v>Service Package</v>
          </cell>
          <cell r="V727" t="str">
            <v>Service Package</v>
          </cell>
          <cell r="W727" t="str">
            <v>Service Package</v>
          </cell>
          <cell r="Y727" t="str">
            <v>Service Package</v>
          </cell>
          <cell r="Z727" t="str">
            <v>Service Package</v>
          </cell>
          <cell r="AB727" t="str">
            <v>Service Package</v>
          </cell>
          <cell r="AC727" t="str">
            <v>Service Package</v>
          </cell>
          <cell r="AE727" t="str">
            <v>Service Package</v>
          </cell>
          <cell r="AF727" t="str">
            <v>Service Package</v>
          </cell>
          <cell r="AH727" t="str">
            <v>Service Package</v>
          </cell>
          <cell r="AI727">
            <v>265.11799999999999</v>
          </cell>
          <cell r="AK727" t="str">
            <v>Service Package</v>
          </cell>
          <cell r="AL727">
            <v>263.551875</v>
          </cell>
          <cell r="AN727">
            <v>302.99200000000002</v>
          </cell>
          <cell r="AO727">
            <v>302.99200000000002</v>
          </cell>
          <cell r="AQ727" t="str">
            <v>Service Package</v>
          </cell>
          <cell r="AR727">
            <v>335.13</v>
          </cell>
          <cell r="AT727" t="str">
            <v>Service Package</v>
          </cell>
          <cell r="AU727">
            <v>175.70125000000002</v>
          </cell>
          <cell r="AW727" t="str">
            <v>Service Package</v>
          </cell>
          <cell r="AX727" t="str">
            <v>Service Package</v>
          </cell>
          <cell r="AZ727" t="str">
            <v>Service Package</v>
          </cell>
          <cell r="BA727">
            <v>166.91618750000001</v>
          </cell>
          <cell r="BC727" t="str">
            <v>Service Package</v>
          </cell>
          <cell r="BD727">
            <v>175.70125000000002</v>
          </cell>
        </row>
        <row r="728">
          <cell r="E728">
            <v>17110</v>
          </cell>
          <cell r="G728" t="str">
            <v>Q1</v>
          </cell>
          <cell r="I728">
            <v>449.84799999999996</v>
          </cell>
          <cell r="J728">
            <v>157.39804250000003</v>
          </cell>
          <cell r="K728">
            <v>449.84799999999996</v>
          </cell>
          <cell r="M728" t="str">
            <v>Service Package</v>
          </cell>
          <cell r="N728">
            <v>165.68215000000004</v>
          </cell>
          <cell r="P728" t="str">
            <v>Service Package</v>
          </cell>
          <cell r="Q728" t="str">
            <v>Grouper 1</v>
          </cell>
          <cell r="S728" t="str">
            <v>Service Package</v>
          </cell>
          <cell r="T728" t="str">
            <v>Service Package</v>
          </cell>
          <cell r="V728" t="str">
            <v>Service Package</v>
          </cell>
          <cell r="W728" t="str">
            <v>Service Package</v>
          </cell>
          <cell r="Y728" t="str">
            <v>Service Package</v>
          </cell>
          <cell r="Z728" t="str">
            <v>Service Package</v>
          </cell>
          <cell r="AB728" t="str">
            <v>Service Package</v>
          </cell>
          <cell r="AC728" t="str">
            <v>Service Package</v>
          </cell>
          <cell r="AE728" t="str">
            <v>Service Package</v>
          </cell>
          <cell r="AF728" t="str">
            <v>Service Package</v>
          </cell>
          <cell r="AH728" t="str">
            <v>Service Package</v>
          </cell>
          <cell r="AI728" t="str">
            <v>Grouper 1</v>
          </cell>
          <cell r="AK728" t="str">
            <v>Service Package</v>
          </cell>
          <cell r="AL728">
            <v>248.52322500000005</v>
          </cell>
          <cell r="AN728">
            <v>449.84799999999996</v>
          </cell>
          <cell r="AO728">
            <v>449.84799999999996</v>
          </cell>
          <cell r="AQ728" t="str">
            <v>Service Package</v>
          </cell>
          <cell r="AR728">
            <v>306.99</v>
          </cell>
          <cell r="AT728" t="str">
            <v>Service Package</v>
          </cell>
          <cell r="AU728">
            <v>165.68215000000004</v>
          </cell>
          <cell r="AW728" t="str">
            <v>Service Package</v>
          </cell>
          <cell r="AX728" t="str">
            <v>Service Package</v>
          </cell>
          <cell r="AZ728" t="str">
            <v>Service Package</v>
          </cell>
          <cell r="BA728">
            <v>157.39804250000003</v>
          </cell>
          <cell r="BC728" t="str">
            <v>Service Package</v>
          </cell>
          <cell r="BD728">
            <v>165.68215000000004</v>
          </cell>
        </row>
        <row r="729">
          <cell r="E729">
            <v>17111</v>
          </cell>
          <cell r="G729" t="str">
            <v>Q1</v>
          </cell>
          <cell r="I729">
            <v>449.84799999999996</v>
          </cell>
          <cell r="J729">
            <v>157.39804250000003</v>
          </cell>
          <cell r="K729">
            <v>449.84799999999996</v>
          </cell>
          <cell r="M729" t="str">
            <v>Service Package</v>
          </cell>
          <cell r="N729">
            <v>165.68215000000004</v>
          </cell>
          <cell r="P729" t="str">
            <v>Service Package</v>
          </cell>
          <cell r="Q729" t="str">
            <v>Grouper 1</v>
          </cell>
          <cell r="S729" t="str">
            <v>Service Package</v>
          </cell>
          <cell r="T729" t="str">
            <v>Service Package</v>
          </cell>
          <cell r="V729" t="str">
            <v>Service Package</v>
          </cell>
          <cell r="W729" t="str">
            <v>Service Package</v>
          </cell>
          <cell r="Y729" t="str">
            <v>Service Package</v>
          </cell>
          <cell r="Z729" t="str">
            <v>Service Package</v>
          </cell>
          <cell r="AB729" t="str">
            <v>Service Package</v>
          </cell>
          <cell r="AC729" t="str">
            <v>Service Package</v>
          </cell>
          <cell r="AE729" t="str">
            <v>Service Package</v>
          </cell>
          <cell r="AF729" t="str">
            <v>Service Package</v>
          </cell>
          <cell r="AH729" t="str">
            <v>Service Package</v>
          </cell>
          <cell r="AI729" t="str">
            <v>Grouper 1</v>
          </cell>
          <cell r="AK729" t="str">
            <v>Service Package</v>
          </cell>
          <cell r="AL729">
            <v>248.52322500000005</v>
          </cell>
          <cell r="AN729">
            <v>449.84799999999996</v>
          </cell>
          <cell r="AO729">
            <v>449.84799999999996</v>
          </cell>
          <cell r="AQ729" t="str">
            <v>Service Package</v>
          </cell>
          <cell r="AR729">
            <v>306.99</v>
          </cell>
          <cell r="AT729" t="str">
            <v>Service Package</v>
          </cell>
          <cell r="AU729">
            <v>165.68215000000004</v>
          </cell>
          <cell r="AW729" t="str">
            <v>Service Package</v>
          </cell>
          <cell r="AX729" t="str">
            <v>Service Package</v>
          </cell>
          <cell r="AZ729" t="str">
            <v>Service Package</v>
          </cell>
          <cell r="BA729">
            <v>157.39804250000003</v>
          </cell>
          <cell r="BC729" t="str">
            <v>Service Package</v>
          </cell>
          <cell r="BD729">
            <v>165.68215000000004</v>
          </cell>
        </row>
        <row r="730">
          <cell r="E730">
            <v>64634</v>
          </cell>
          <cell r="G730" t="str">
            <v>N</v>
          </cell>
          <cell r="I730">
            <v>1452.152</v>
          </cell>
          <cell r="J730">
            <v>0</v>
          </cell>
          <cell r="K730">
            <v>1452.152</v>
          </cell>
          <cell r="M730" t="str">
            <v>Service Package</v>
          </cell>
          <cell r="N730">
            <v>0</v>
          </cell>
          <cell r="P730" t="str">
            <v>Service Package</v>
          </cell>
          <cell r="Q730" t="str">
            <v>Grouper 1</v>
          </cell>
          <cell r="S730" t="str">
            <v>Service Package</v>
          </cell>
          <cell r="T730" t="str">
            <v>Service Package</v>
          </cell>
          <cell r="V730" t="str">
            <v>Service Package</v>
          </cell>
          <cell r="W730" t="str">
            <v>Service Package</v>
          </cell>
          <cell r="Y730" t="str">
            <v>Service Package</v>
          </cell>
          <cell r="Z730" t="str">
            <v>Service Package</v>
          </cell>
          <cell r="AB730" t="str">
            <v>Service Package</v>
          </cell>
          <cell r="AC730" t="str">
            <v>Service Package</v>
          </cell>
          <cell r="AE730" t="str">
            <v>Service Package</v>
          </cell>
          <cell r="AF730" t="str">
            <v>Service Package</v>
          </cell>
          <cell r="AH730" t="str">
            <v>Service Package</v>
          </cell>
          <cell r="AI730" t="str">
            <v>Grouper 1</v>
          </cell>
          <cell r="AK730" t="str">
            <v>Service Package</v>
          </cell>
          <cell r="AL730">
            <v>0</v>
          </cell>
          <cell r="AN730">
            <v>1452.152</v>
          </cell>
          <cell r="AO730">
            <v>1452.152</v>
          </cell>
          <cell r="AQ730" t="str">
            <v>Service Package</v>
          </cell>
          <cell r="AR730">
            <v>0</v>
          </cell>
          <cell r="AT730" t="str">
            <v>Service Package</v>
          </cell>
          <cell r="AU730">
            <v>0</v>
          </cell>
          <cell r="AW730" t="str">
            <v>Service Package</v>
          </cell>
          <cell r="AX730" t="str">
            <v>Service Package</v>
          </cell>
          <cell r="AZ730" t="str">
            <v>Service Package</v>
          </cell>
          <cell r="BA730">
            <v>0</v>
          </cell>
          <cell r="BC730" t="str">
            <v>Service Package</v>
          </cell>
          <cell r="BD730">
            <v>0</v>
          </cell>
        </row>
        <row r="731">
          <cell r="E731">
            <v>64634</v>
          </cell>
          <cell r="F731">
            <v>50</v>
          </cell>
          <cell r="G731" t="str">
            <v>N</v>
          </cell>
          <cell r="I731">
            <v>1452.152</v>
          </cell>
          <cell r="J731">
            <v>0</v>
          </cell>
          <cell r="K731">
            <v>1452.152</v>
          </cell>
          <cell r="M731" t="str">
            <v>Service Package</v>
          </cell>
          <cell r="N731">
            <v>0</v>
          </cell>
          <cell r="P731" t="str">
            <v>Service Package</v>
          </cell>
          <cell r="Q731" t="str">
            <v>Grouper 1</v>
          </cell>
          <cell r="S731" t="str">
            <v>Service Package</v>
          </cell>
          <cell r="T731" t="str">
            <v>Service Package</v>
          </cell>
          <cell r="V731" t="str">
            <v>Service Package</v>
          </cell>
          <cell r="W731" t="str">
            <v>Service Package</v>
          </cell>
          <cell r="Y731" t="str">
            <v>Service Package</v>
          </cell>
          <cell r="Z731" t="str">
            <v>Service Package</v>
          </cell>
          <cell r="AB731" t="str">
            <v>Service Package</v>
          </cell>
          <cell r="AC731" t="str">
            <v>Service Package</v>
          </cell>
          <cell r="AE731" t="str">
            <v>Service Package</v>
          </cell>
          <cell r="AF731" t="str">
            <v>Service Package</v>
          </cell>
          <cell r="AH731" t="str">
            <v>Service Package</v>
          </cell>
          <cell r="AI731" t="str">
            <v>Grouper 1</v>
          </cell>
          <cell r="AK731" t="str">
            <v>Service Package</v>
          </cell>
          <cell r="AL731">
            <v>0</v>
          </cell>
          <cell r="AN731">
            <v>1452.152</v>
          </cell>
          <cell r="AO731">
            <v>1452.152</v>
          </cell>
          <cell r="AQ731" t="str">
            <v>Service Package</v>
          </cell>
          <cell r="AR731">
            <v>0</v>
          </cell>
          <cell r="AT731" t="str">
            <v>Service Package</v>
          </cell>
          <cell r="AU731">
            <v>0</v>
          </cell>
          <cell r="AW731" t="str">
            <v>Service Package</v>
          </cell>
          <cell r="AX731" t="str">
            <v>Service Package</v>
          </cell>
          <cell r="AZ731" t="str">
            <v>Service Package</v>
          </cell>
          <cell r="BA731">
            <v>0</v>
          </cell>
          <cell r="BC731" t="str">
            <v>Service Package</v>
          </cell>
          <cell r="BD731">
            <v>0</v>
          </cell>
        </row>
        <row r="732">
          <cell r="E732">
            <v>64633</v>
          </cell>
          <cell r="G732" t="str">
            <v>J1</v>
          </cell>
          <cell r="I732">
            <v>2737.6640000000002</v>
          </cell>
          <cell r="J732">
            <v>1566.7633699999999</v>
          </cell>
          <cell r="K732">
            <v>3055.78</v>
          </cell>
          <cell r="M732" t="str">
            <v>Service Package</v>
          </cell>
          <cell r="N732">
            <v>1649.2246</v>
          </cell>
          <cell r="P732" t="str">
            <v>Service Package</v>
          </cell>
          <cell r="Q732" t="str">
            <v>Grouper 1</v>
          </cell>
          <cell r="S732" t="str">
            <v>Service Package</v>
          </cell>
          <cell r="T732" t="str">
            <v>Service Package</v>
          </cell>
          <cell r="V732" t="str">
            <v>Service Package</v>
          </cell>
          <cell r="W732" t="str">
            <v>Service Package</v>
          </cell>
          <cell r="Y732" t="str">
            <v>Service Package</v>
          </cell>
          <cell r="Z732" t="str">
            <v>Service Package</v>
          </cell>
          <cell r="AB732" t="str">
            <v>Service Package</v>
          </cell>
          <cell r="AC732" t="str">
            <v>Service Package</v>
          </cell>
          <cell r="AE732" t="str">
            <v>Service Package</v>
          </cell>
          <cell r="AF732" t="str">
            <v>Service Package</v>
          </cell>
          <cell r="AH732" t="str">
            <v>Service Package</v>
          </cell>
          <cell r="AI732" t="str">
            <v>Grouper 1</v>
          </cell>
          <cell r="AK732" t="str">
            <v>Service Package</v>
          </cell>
          <cell r="AL732">
            <v>2473.8369000000002</v>
          </cell>
          <cell r="AN732">
            <v>2737.6640000000002</v>
          </cell>
          <cell r="AO732">
            <v>2737.6640000000002</v>
          </cell>
          <cell r="AQ732" t="str">
            <v>Service Package</v>
          </cell>
          <cell r="AR732">
            <v>3055.78</v>
          </cell>
          <cell r="AT732" t="str">
            <v>Service Package</v>
          </cell>
          <cell r="AU732">
            <v>1649.2246</v>
          </cell>
          <cell r="AW732" t="str">
            <v>Service Package</v>
          </cell>
          <cell r="AX732" t="str">
            <v>Service Package</v>
          </cell>
          <cell r="AZ732" t="str">
            <v>Service Package</v>
          </cell>
          <cell r="BA732">
            <v>1566.7633699999999</v>
          </cell>
          <cell r="BC732" t="str">
            <v>Service Package</v>
          </cell>
          <cell r="BD732">
            <v>1649.2246</v>
          </cell>
        </row>
        <row r="733">
          <cell r="E733">
            <v>64633</v>
          </cell>
          <cell r="F733">
            <v>50</v>
          </cell>
          <cell r="G733" t="str">
            <v>J1</v>
          </cell>
          <cell r="I733">
            <v>2737.6640000000002</v>
          </cell>
          <cell r="J733">
            <v>1566.7633699999999</v>
          </cell>
          <cell r="K733">
            <v>3055.78</v>
          </cell>
          <cell r="M733" t="str">
            <v>Service Package</v>
          </cell>
          <cell r="N733">
            <v>1649.2246</v>
          </cell>
          <cell r="P733" t="str">
            <v>Service Package</v>
          </cell>
          <cell r="Q733" t="str">
            <v>Grouper 1</v>
          </cell>
          <cell r="S733" t="str">
            <v>Service Package</v>
          </cell>
          <cell r="T733" t="str">
            <v>Service Package</v>
          </cell>
          <cell r="V733" t="str">
            <v>Service Package</v>
          </cell>
          <cell r="W733" t="str">
            <v>Service Package</v>
          </cell>
          <cell r="Y733" t="str">
            <v>Service Package</v>
          </cell>
          <cell r="Z733" t="str">
            <v>Service Package</v>
          </cell>
          <cell r="AB733" t="str">
            <v>Service Package</v>
          </cell>
          <cell r="AC733" t="str">
            <v>Service Package</v>
          </cell>
          <cell r="AE733" t="str">
            <v>Service Package</v>
          </cell>
          <cell r="AF733" t="str">
            <v>Service Package</v>
          </cell>
          <cell r="AH733" t="str">
            <v>Service Package</v>
          </cell>
          <cell r="AI733" t="str">
            <v>Grouper 1</v>
          </cell>
          <cell r="AK733" t="str">
            <v>Service Package</v>
          </cell>
          <cell r="AL733">
            <v>2473.8369000000002</v>
          </cell>
          <cell r="AN733">
            <v>2737.6640000000002</v>
          </cell>
          <cell r="AO733">
            <v>2737.6640000000002</v>
          </cell>
          <cell r="AQ733" t="str">
            <v>Service Package</v>
          </cell>
          <cell r="AR733">
            <v>3055.78</v>
          </cell>
          <cell r="AT733" t="str">
            <v>Service Package</v>
          </cell>
          <cell r="AU733">
            <v>1649.2246</v>
          </cell>
          <cell r="AW733" t="str">
            <v>Service Package</v>
          </cell>
          <cell r="AX733" t="str">
            <v>Service Package</v>
          </cell>
          <cell r="AZ733" t="str">
            <v>Service Package</v>
          </cell>
          <cell r="BA733">
            <v>1566.7633699999999</v>
          </cell>
          <cell r="BC733" t="str">
            <v>Service Package</v>
          </cell>
          <cell r="BD733">
            <v>1649.2246</v>
          </cell>
        </row>
        <row r="734">
          <cell r="E734">
            <v>64636</v>
          </cell>
          <cell r="G734" t="str">
            <v>N</v>
          </cell>
          <cell r="I734">
            <v>1529.1360000000002</v>
          </cell>
          <cell r="J734">
            <v>0</v>
          </cell>
          <cell r="K734">
            <v>1529.1360000000002</v>
          </cell>
          <cell r="M734" t="str">
            <v>Service Package</v>
          </cell>
          <cell r="N734">
            <v>0</v>
          </cell>
          <cell r="P734" t="str">
            <v>Service Package</v>
          </cell>
          <cell r="Q734" t="str">
            <v>Grouper 1</v>
          </cell>
          <cell r="S734" t="str">
            <v>Service Package</v>
          </cell>
          <cell r="T734" t="str">
            <v>Service Package</v>
          </cell>
          <cell r="V734" t="str">
            <v>Service Package</v>
          </cell>
          <cell r="W734" t="str">
            <v>Service Package</v>
          </cell>
          <cell r="Y734" t="str">
            <v>Service Package</v>
          </cell>
          <cell r="Z734" t="str">
            <v>Service Package</v>
          </cell>
          <cell r="AB734" t="str">
            <v>Service Package</v>
          </cell>
          <cell r="AC734" t="str">
            <v>Service Package</v>
          </cell>
          <cell r="AE734" t="str">
            <v>Service Package</v>
          </cell>
          <cell r="AF734" t="str">
            <v>Service Package</v>
          </cell>
          <cell r="AH734" t="str">
            <v>Service Package</v>
          </cell>
          <cell r="AI734" t="str">
            <v>Grouper 1</v>
          </cell>
          <cell r="AK734" t="str">
            <v>Service Package</v>
          </cell>
          <cell r="AL734">
            <v>0</v>
          </cell>
          <cell r="AN734">
            <v>1529.1360000000002</v>
          </cell>
          <cell r="AO734">
            <v>1529.1360000000002</v>
          </cell>
          <cell r="AQ734" t="str">
            <v>Service Package</v>
          </cell>
          <cell r="AR734">
            <v>0</v>
          </cell>
          <cell r="AT734" t="str">
            <v>Service Package</v>
          </cell>
          <cell r="AU734">
            <v>0</v>
          </cell>
          <cell r="AW734" t="str">
            <v>Service Package</v>
          </cell>
          <cell r="AX734" t="str">
            <v>Service Package</v>
          </cell>
          <cell r="AZ734" t="str">
            <v>Service Package</v>
          </cell>
          <cell r="BA734">
            <v>0</v>
          </cell>
          <cell r="BC734" t="str">
            <v>Service Package</v>
          </cell>
          <cell r="BD734">
            <v>0</v>
          </cell>
        </row>
        <row r="735">
          <cell r="E735">
            <v>64635</v>
          </cell>
          <cell r="G735" t="str">
            <v>J1</v>
          </cell>
          <cell r="I735">
            <v>2737.6640000000002</v>
          </cell>
          <cell r="J735">
            <v>1566.7633699999999</v>
          </cell>
          <cell r="K735">
            <v>3055.78</v>
          </cell>
          <cell r="M735" t="str">
            <v>Service Package</v>
          </cell>
          <cell r="N735">
            <v>1649.2246</v>
          </cell>
          <cell r="P735" t="str">
            <v>Service Package</v>
          </cell>
          <cell r="Q735" t="str">
            <v>Grouper 1</v>
          </cell>
          <cell r="S735" t="str">
            <v>Service Package</v>
          </cell>
          <cell r="T735" t="str">
            <v>Service Package</v>
          </cell>
          <cell r="V735" t="str">
            <v>Service Package</v>
          </cell>
          <cell r="W735" t="str">
            <v>Service Package</v>
          </cell>
          <cell r="Y735" t="str">
            <v>Service Package</v>
          </cell>
          <cell r="Z735" t="str">
            <v>Service Package</v>
          </cell>
          <cell r="AB735" t="str">
            <v>Service Package</v>
          </cell>
          <cell r="AC735" t="str">
            <v>Service Package</v>
          </cell>
          <cell r="AE735" t="str">
            <v>Service Package</v>
          </cell>
          <cell r="AF735" t="str">
            <v>Service Package</v>
          </cell>
          <cell r="AH735" t="str">
            <v>Service Package</v>
          </cell>
          <cell r="AI735" t="str">
            <v>Grouper 1</v>
          </cell>
          <cell r="AK735" t="str">
            <v>Service Package</v>
          </cell>
          <cell r="AL735">
            <v>2473.8369000000002</v>
          </cell>
          <cell r="AN735">
            <v>2737.6640000000002</v>
          </cell>
          <cell r="AO735">
            <v>2737.6640000000002</v>
          </cell>
          <cell r="AQ735" t="str">
            <v>Service Package</v>
          </cell>
          <cell r="AR735">
            <v>3055.78</v>
          </cell>
          <cell r="AT735" t="str">
            <v>Service Package</v>
          </cell>
          <cell r="AU735">
            <v>1649.2246</v>
          </cell>
          <cell r="AW735" t="str">
            <v>Service Package</v>
          </cell>
          <cell r="AX735" t="str">
            <v>Service Package</v>
          </cell>
          <cell r="AZ735" t="str">
            <v>Service Package</v>
          </cell>
          <cell r="BA735">
            <v>1566.7633699999999</v>
          </cell>
          <cell r="BC735" t="str">
            <v>Service Package</v>
          </cell>
          <cell r="BD735">
            <v>1649.2246</v>
          </cell>
        </row>
        <row r="736">
          <cell r="E736">
            <v>64635</v>
          </cell>
          <cell r="F736">
            <v>50</v>
          </cell>
          <cell r="G736" t="str">
            <v>J1</v>
          </cell>
          <cell r="I736">
            <v>2737.6640000000002</v>
          </cell>
          <cell r="J736">
            <v>1566.7633699999999</v>
          </cell>
          <cell r="K736">
            <v>3055.78</v>
          </cell>
          <cell r="M736" t="str">
            <v>Service Package</v>
          </cell>
          <cell r="N736">
            <v>1649.2246</v>
          </cell>
          <cell r="P736" t="str">
            <v>Service Package</v>
          </cell>
          <cell r="Q736" t="str">
            <v>Grouper 1</v>
          </cell>
          <cell r="S736" t="str">
            <v>Service Package</v>
          </cell>
          <cell r="T736" t="str">
            <v>Service Package</v>
          </cell>
          <cell r="V736" t="str">
            <v>Service Package</v>
          </cell>
          <cell r="W736" t="str">
            <v>Service Package</v>
          </cell>
          <cell r="Y736" t="str">
            <v>Service Package</v>
          </cell>
          <cell r="Z736" t="str">
            <v>Service Package</v>
          </cell>
          <cell r="AB736" t="str">
            <v>Service Package</v>
          </cell>
          <cell r="AC736" t="str">
            <v>Service Package</v>
          </cell>
          <cell r="AE736" t="str">
            <v>Service Package</v>
          </cell>
          <cell r="AF736" t="str">
            <v>Service Package</v>
          </cell>
          <cell r="AH736" t="str">
            <v>Service Package</v>
          </cell>
          <cell r="AI736" t="str">
            <v>Grouper 1</v>
          </cell>
          <cell r="AK736" t="str">
            <v>Service Package</v>
          </cell>
          <cell r="AL736">
            <v>2473.8369000000002</v>
          </cell>
          <cell r="AN736">
            <v>2737.6640000000002</v>
          </cell>
          <cell r="AO736">
            <v>2737.6640000000002</v>
          </cell>
          <cell r="AQ736" t="str">
            <v>Service Package</v>
          </cell>
          <cell r="AR736">
            <v>3055.78</v>
          </cell>
          <cell r="AT736" t="str">
            <v>Service Package</v>
          </cell>
          <cell r="AU736">
            <v>1649.2246</v>
          </cell>
          <cell r="AW736" t="str">
            <v>Service Package</v>
          </cell>
          <cell r="AX736" t="str">
            <v>Service Package</v>
          </cell>
          <cell r="AZ736" t="str">
            <v>Service Package</v>
          </cell>
          <cell r="BA736">
            <v>1566.7633699999999</v>
          </cell>
          <cell r="BC736" t="str">
            <v>Service Package</v>
          </cell>
          <cell r="BD736">
            <v>1649.2246</v>
          </cell>
        </row>
        <row r="737">
          <cell r="E737">
            <v>64640</v>
          </cell>
          <cell r="G737" t="str">
            <v>T</v>
          </cell>
          <cell r="I737">
            <v>1452.152</v>
          </cell>
          <cell r="J737">
            <v>742.78139249999992</v>
          </cell>
          <cell r="K737">
            <v>1452.152</v>
          </cell>
          <cell r="M737" t="str">
            <v>Service Package</v>
          </cell>
          <cell r="N737">
            <v>781.87514999999996</v>
          </cell>
          <cell r="P737" t="str">
            <v>Service Package</v>
          </cell>
          <cell r="Q737" t="str">
            <v>Grouper 1</v>
          </cell>
          <cell r="S737" t="str">
            <v>Service Package</v>
          </cell>
          <cell r="T737" t="str">
            <v>Service Package</v>
          </cell>
          <cell r="V737" t="str">
            <v>Service Package</v>
          </cell>
          <cell r="W737" t="str">
            <v>Service Package</v>
          </cell>
          <cell r="Y737" t="str">
            <v>Service Package</v>
          </cell>
          <cell r="Z737" t="str">
            <v>Service Package</v>
          </cell>
          <cell r="AB737" t="str">
            <v>Service Package</v>
          </cell>
          <cell r="AC737" t="str">
            <v>Service Package</v>
          </cell>
          <cell r="AE737" t="str">
            <v>Service Package</v>
          </cell>
          <cell r="AF737" t="str">
            <v>Service Package</v>
          </cell>
          <cell r="AH737" t="str">
            <v>Service Package</v>
          </cell>
          <cell r="AI737" t="str">
            <v>Grouper 1</v>
          </cell>
          <cell r="AK737" t="str">
            <v>Service Package</v>
          </cell>
          <cell r="AL737">
            <v>1172.812725</v>
          </cell>
          <cell r="AN737">
            <v>1452.152</v>
          </cell>
          <cell r="AO737">
            <v>1452.152</v>
          </cell>
          <cell r="AQ737" t="str">
            <v>Service Package</v>
          </cell>
          <cell r="AR737">
            <v>1448.71</v>
          </cell>
          <cell r="AT737" t="str">
            <v>Service Package</v>
          </cell>
          <cell r="AU737">
            <v>781.87514999999996</v>
          </cell>
          <cell r="AW737" t="str">
            <v>Service Package</v>
          </cell>
          <cell r="AX737" t="str">
            <v>Service Package</v>
          </cell>
          <cell r="AZ737" t="str">
            <v>Service Package</v>
          </cell>
          <cell r="BA737">
            <v>742.78139249999992</v>
          </cell>
          <cell r="BC737" t="str">
            <v>Service Package</v>
          </cell>
          <cell r="BD737">
            <v>781.87514999999996</v>
          </cell>
        </row>
        <row r="738">
          <cell r="E738">
            <v>17000</v>
          </cell>
          <cell r="G738" t="str">
            <v>Q1</v>
          </cell>
          <cell r="I738">
            <v>449.84799999999996</v>
          </cell>
          <cell r="J738">
            <v>157.39804250000003</v>
          </cell>
          <cell r="K738">
            <v>449.84799999999996</v>
          </cell>
          <cell r="M738" t="str">
            <v>Service Package</v>
          </cell>
          <cell r="N738">
            <v>165.68215000000004</v>
          </cell>
          <cell r="P738" t="str">
            <v>Service Package</v>
          </cell>
          <cell r="Q738" t="str">
            <v>Grouper 1</v>
          </cell>
          <cell r="S738" t="str">
            <v>Service Package</v>
          </cell>
          <cell r="T738" t="str">
            <v>Service Package</v>
          </cell>
          <cell r="V738" t="str">
            <v>Service Package</v>
          </cell>
          <cell r="W738" t="str">
            <v>Service Package</v>
          </cell>
          <cell r="Y738" t="str">
            <v>Service Package</v>
          </cell>
          <cell r="Z738" t="str">
            <v>Service Package</v>
          </cell>
          <cell r="AB738" t="str">
            <v>Service Package</v>
          </cell>
          <cell r="AC738" t="str">
            <v>Service Package</v>
          </cell>
          <cell r="AE738" t="str">
            <v>Service Package</v>
          </cell>
          <cell r="AF738" t="str">
            <v>Service Package</v>
          </cell>
          <cell r="AH738" t="str">
            <v>Service Package</v>
          </cell>
          <cell r="AI738" t="str">
            <v>Grouper 1</v>
          </cell>
          <cell r="AK738" t="str">
            <v>Service Package</v>
          </cell>
          <cell r="AL738">
            <v>248.52322500000005</v>
          </cell>
          <cell r="AN738">
            <v>449.84799999999996</v>
          </cell>
          <cell r="AO738">
            <v>449.84799999999996</v>
          </cell>
          <cell r="AQ738" t="str">
            <v>Service Package</v>
          </cell>
          <cell r="AR738">
            <v>306.99</v>
          </cell>
          <cell r="AT738" t="str">
            <v>Service Package</v>
          </cell>
          <cell r="AU738">
            <v>165.68215000000004</v>
          </cell>
          <cell r="AW738" t="str">
            <v>Service Package</v>
          </cell>
          <cell r="AX738" t="str">
            <v>Service Package</v>
          </cell>
          <cell r="AZ738" t="str">
            <v>Service Package</v>
          </cell>
          <cell r="BA738">
            <v>157.39804250000003</v>
          </cell>
          <cell r="BC738" t="str">
            <v>Service Package</v>
          </cell>
          <cell r="BD738">
            <v>165.68215000000004</v>
          </cell>
        </row>
        <row r="739">
          <cell r="E739">
            <v>17003</v>
          </cell>
          <cell r="G739" t="str">
            <v>N</v>
          </cell>
          <cell r="I739">
            <v>449.84799999999996</v>
          </cell>
          <cell r="J739">
            <v>0</v>
          </cell>
          <cell r="K739">
            <v>449.84799999999996</v>
          </cell>
          <cell r="M739" t="str">
            <v>Service Package</v>
          </cell>
          <cell r="N739">
            <v>0</v>
          </cell>
          <cell r="P739" t="str">
            <v>Service Package</v>
          </cell>
          <cell r="Q739" t="str">
            <v>Grouper 1</v>
          </cell>
          <cell r="S739" t="str">
            <v>Service Package</v>
          </cell>
          <cell r="T739" t="str">
            <v>Service Package</v>
          </cell>
          <cell r="V739" t="str">
            <v>Service Package</v>
          </cell>
          <cell r="W739" t="str">
            <v>Service Package</v>
          </cell>
          <cell r="Y739" t="str">
            <v>Service Package</v>
          </cell>
          <cell r="Z739" t="str">
            <v>Service Package</v>
          </cell>
          <cell r="AB739" t="str">
            <v>Service Package</v>
          </cell>
          <cell r="AC739" t="str">
            <v>Service Package</v>
          </cell>
          <cell r="AE739" t="str">
            <v>Service Package</v>
          </cell>
          <cell r="AF739" t="str">
            <v>Service Package</v>
          </cell>
          <cell r="AH739" t="str">
            <v>Service Package</v>
          </cell>
          <cell r="AI739" t="str">
            <v>Grouper 1</v>
          </cell>
          <cell r="AK739" t="str">
            <v>Service Package</v>
          </cell>
          <cell r="AL739">
            <v>0</v>
          </cell>
          <cell r="AN739">
            <v>449.84799999999996</v>
          </cell>
          <cell r="AO739">
            <v>449.84799999999996</v>
          </cell>
          <cell r="AQ739" t="str">
            <v>Service Package</v>
          </cell>
          <cell r="AR739">
            <v>0</v>
          </cell>
          <cell r="AT739" t="str">
            <v>Service Package</v>
          </cell>
          <cell r="AU739">
            <v>0</v>
          </cell>
          <cell r="AW739" t="str">
            <v>Service Package</v>
          </cell>
          <cell r="AX739" t="str">
            <v>Service Package</v>
          </cell>
          <cell r="AZ739" t="str">
            <v>Service Package</v>
          </cell>
          <cell r="BA739">
            <v>0</v>
          </cell>
          <cell r="BC739" t="str">
            <v>Service Package</v>
          </cell>
          <cell r="BD739">
            <v>0</v>
          </cell>
        </row>
        <row r="740">
          <cell r="E740">
            <v>64605</v>
          </cell>
          <cell r="G740" t="str">
            <v>J1</v>
          </cell>
          <cell r="I740">
            <v>3165.7040000000002</v>
          </cell>
          <cell r="J740">
            <v>1566.7633699999999</v>
          </cell>
          <cell r="K740">
            <v>3165.7040000000002</v>
          </cell>
          <cell r="M740" t="str">
            <v>Service Package</v>
          </cell>
          <cell r="N740">
            <v>1649.2246</v>
          </cell>
          <cell r="P740" t="str">
            <v>Service Package</v>
          </cell>
          <cell r="Q740" t="str">
            <v>Grouper 1</v>
          </cell>
          <cell r="S740" t="str">
            <v>Service Package</v>
          </cell>
          <cell r="T740" t="str">
            <v>Service Package</v>
          </cell>
          <cell r="V740" t="str">
            <v>Service Package</v>
          </cell>
          <cell r="W740" t="str">
            <v>Service Package</v>
          </cell>
          <cell r="Y740" t="str">
            <v>Service Package</v>
          </cell>
          <cell r="Z740" t="str">
            <v>Service Package</v>
          </cell>
          <cell r="AB740" t="str">
            <v>Service Package</v>
          </cell>
          <cell r="AC740" t="str">
            <v>Service Package</v>
          </cell>
          <cell r="AE740" t="str">
            <v>Service Package</v>
          </cell>
          <cell r="AF740" t="str">
            <v>Service Package</v>
          </cell>
          <cell r="AH740" t="str">
            <v>Service Package</v>
          </cell>
          <cell r="AI740" t="str">
            <v>Grouper 1</v>
          </cell>
          <cell r="AK740" t="str">
            <v>Service Package</v>
          </cell>
          <cell r="AL740">
            <v>2473.8369000000002</v>
          </cell>
          <cell r="AN740">
            <v>3165.7040000000002</v>
          </cell>
          <cell r="AO740">
            <v>3165.7040000000002</v>
          </cell>
          <cell r="AQ740" t="str">
            <v>Service Package</v>
          </cell>
          <cell r="AR740">
            <v>3055.78</v>
          </cell>
          <cell r="AT740" t="str">
            <v>Service Package</v>
          </cell>
          <cell r="AU740">
            <v>1649.2246</v>
          </cell>
          <cell r="AW740" t="str">
            <v>Service Package</v>
          </cell>
          <cell r="AX740" t="str">
            <v>Service Package</v>
          </cell>
          <cell r="AZ740" t="str">
            <v>Service Package</v>
          </cell>
          <cell r="BA740">
            <v>1566.7633699999999</v>
          </cell>
          <cell r="BC740" t="str">
            <v>Service Package</v>
          </cell>
          <cell r="BD740">
            <v>1649.2246</v>
          </cell>
        </row>
        <row r="741">
          <cell r="E741">
            <v>64600</v>
          </cell>
          <cell r="G741" t="str">
            <v>T</v>
          </cell>
          <cell r="I741">
            <v>2783.6320000000001</v>
          </cell>
          <cell r="J741">
            <v>742.78139249999992</v>
          </cell>
          <cell r="K741">
            <v>2783.6320000000001</v>
          </cell>
          <cell r="M741" t="str">
            <v>Service Package</v>
          </cell>
          <cell r="N741">
            <v>781.87514999999996</v>
          </cell>
          <cell r="P741" t="str">
            <v>Service Package</v>
          </cell>
          <cell r="Q741" t="str">
            <v>Grouper 1</v>
          </cell>
          <cell r="S741" t="str">
            <v>Service Package</v>
          </cell>
          <cell r="T741" t="str">
            <v>Service Package</v>
          </cell>
          <cell r="V741" t="str">
            <v>Service Package</v>
          </cell>
          <cell r="W741" t="str">
            <v>Service Package</v>
          </cell>
          <cell r="Y741" t="str">
            <v>Service Package</v>
          </cell>
          <cell r="Z741" t="str">
            <v>Service Package</v>
          </cell>
          <cell r="AB741" t="str">
            <v>Service Package</v>
          </cell>
          <cell r="AC741" t="str">
            <v>Service Package</v>
          </cell>
          <cell r="AE741" t="str">
            <v>Service Package</v>
          </cell>
          <cell r="AF741" t="str">
            <v>Service Package</v>
          </cell>
          <cell r="AH741" t="str">
            <v>Service Package</v>
          </cell>
          <cell r="AI741" t="str">
            <v>Grouper 1</v>
          </cell>
          <cell r="AK741" t="str">
            <v>Service Package</v>
          </cell>
          <cell r="AL741">
            <v>1172.812725</v>
          </cell>
          <cell r="AN741">
            <v>2783.6320000000001</v>
          </cell>
          <cell r="AO741">
            <v>2783.6320000000001</v>
          </cell>
          <cell r="AQ741" t="str">
            <v>Service Package</v>
          </cell>
          <cell r="AR741">
            <v>1448.71</v>
          </cell>
          <cell r="AT741" t="str">
            <v>Service Package</v>
          </cell>
          <cell r="AU741">
            <v>781.87514999999996</v>
          </cell>
          <cell r="AW741" t="str">
            <v>Service Package</v>
          </cell>
          <cell r="AX741" t="str">
            <v>Service Package</v>
          </cell>
          <cell r="AZ741" t="str">
            <v>Service Package</v>
          </cell>
          <cell r="BA741">
            <v>742.78139249999992</v>
          </cell>
          <cell r="BC741" t="str">
            <v>Service Package</v>
          </cell>
          <cell r="BD741">
            <v>781.87514999999996</v>
          </cell>
        </row>
        <row r="742">
          <cell r="E742">
            <v>77080</v>
          </cell>
          <cell r="G742" t="str">
            <v>S</v>
          </cell>
          <cell r="I742">
            <v>210.97600000000003</v>
          </cell>
          <cell r="J742">
            <v>93.159279999999995</v>
          </cell>
          <cell r="K742">
            <v>213.76</v>
          </cell>
          <cell r="M742" t="str">
            <v>Service Package</v>
          </cell>
          <cell r="N742">
            <v>98.062399999999997</v>
          </cell>
          <cell r="P742" t="str">
            <v>Service Package</v>
          </cell>
          <cell r="Q742">
            <v>147.09359999999998</v>
          </cell>
          <cell r="S742" t="str">
            <v>Service Package</v>
          </cell>
          <cell r="T742" t="str">
            <v>Service Package</v>
          </cell>
          <cell r="V742" t="str">
            <v>Service Package</v>
          </cell>
          <cell r="W742" t="str">
            <v>Service Package</v>
          </cell>
          <cell r="Y742" t="str">
            <v>Service Package</v>
          </cell>
          <cell r="Z742" t="str">
            <v>Service Package</v>
          </cell>
          <cell r="AB742" t="str">
            <v>Service Package</v>
          </cell>
          <cell r="AC742" t="str">
            <v>Service Package</v>
          </cell>
          <cell r="AE742" t="str">
            <v>Service Package</v>
          </cell>
          <cell r="AF742" t="str">
            <v>Service Package</v>
          </cell>
          <cell r="AH742" t="str">
            <v>Service Package</v>
          </cell>
          <cell r="AI742">
            <v>197.79000000000002</v>
          </cell>
          <cell r="AK742" t="str">
            <v>Service Package</v>
          </cell>
          <cell r="AL742">
            <v>147.09359999999998</v>
          </cell>
          <cell r="AN742">
            <v>210.97600000000003</v>
          </cell>
          <cell r="AO742">
            <v>210.97600000000003</v>
          </cell>
          <cell r="AQ742" t="str">
            <v>Service Package</v>
          </cell>
          <cell r="AR742">
            <v>213.76</v>
          </cell>
          <cell r="AT742" t="str">
            <v>Service Package</v>
          </cell>
          <cell r="AU742">
            <v>98.062399999999997</v>
          </cell>
          <cell r="AW742" t="str">
            <v>Service Package</v>
          </cell>
          <cell r="AX742" t="str">
            <v>Service Package</v>
          </cell>
          <cell r="AZ742" t="str">
            <v>Service Package</v>
          </cell>
          <cell r="BA742">
            <v>93.159279999999995</v>
          </cell>
          <cell r="BC742" t="str">
            <v>Service Package</v>
          </cell>
          <cell r="BD742">
            <v>98.062399999999997</v>
          </cell>
        </row>
        <row r="743">
          <cell r="E743">
            <v>77081</v>
          </cell>
          <cell r="G743" t="str">
            <v>S</v>
          </cell>
          <cell r="I743">
            <v>150.232</v>
          </cell>
          <cell r="J743">
            <v>75.726780000000005</v>
          </cell>
          <cell r="K743">
            <v>173.76</v>
          </cell>
          <cell r="M743" t="str">
            <v>Service Package</v>
          </cell>
          <cell r="N743">
            <v>79.712400000000002</v>
          </cell>
          <cell r="P743" t="str">
            <v>Service Package</v>
          </cell>
          <cell r="Q743">
            <v>119.5686</v>
          </cell>
          <cell r="S743" t="str">
            <v>Service Package</v>
          </cell>
          <cell r="T743" t="str">
            <v>Service Package</v>
          </cell>
          <cell r="V743" t="str">
            <v>Service Package</v>
          </cell>
          <cell r="W743" t="str">
            <v>Service Package</v>
          </cell>
          <cell r="Y743" t="str">
            <v>Service Package</v>
          </cell>
          <cell r="Z743" t="str">
            <v>Service Package</v>
          </cell>
          <cell r="AB743" t="str">
            <v>Service Package</v>
          </cell>
          <cell r="AC743" t="str">
            <v>Service Package</v>
          </cell>
          <cell r="AE743" t="str">
            <v>Service Package</v>
          </cell>
          <cell r="AF743" t="str">
            <v>Service Package</v>
          </cell>
          <cell r="AH743" t="str">
            <v>Service Package</v>
          </cell>
          <cell r="AI743">
            <v>140.8425</v>
          </cell>
          <cell r="AK743" t="str">
            <v>Service Package</v>
          </cell>
          <cell r="AL743">
            <v>119.5686</v>
          </cell>
          <cell r="AN743">
            <v>150.232</v>
          </cell>
          <cell r="AO743">
            <v>150.232</v>
          </cell>
          <cell r="AQ743" t="str">
            <v>Service Package</v>
          </cell>
          <cell r="AR743">
            <v>173.76</v>
          </cell>
          <cell r="AT743" t="str">
            <v>Service Package</v>
          </cell>
          <cell r="AU743">
            <v>79.712400000000002</v>
          </cell>
          <cell r="AW743" t="str">
            <v>Service Package</v>
          </cell>
          <cell r="AX743" t="str">
            <v>Service Package</v>
          </cell>
          <cell r="AZ743" t="str">
            <v>Service Package</v>
          </cell>
          <cell r="BA743">
            <v>75.726780000000005</v>
          </cell>
          <cell r="BC743" t="str">
            <v>Service Package</v>
          </cell>
          <cell r="BD743">
            <v>79.712400000000002</v>
          </cell>
        </row>
        <row r="744">
          <cell r="E744" t="str">
            <v>G0379</v>
          </cell>
          <cell r="G744" t="str">
            <v>J2</v>
          </cell>
          <cell r="I744">
            <v>2729.0560000000005</v>
          </cell>
          <cell r="J744">
            <v>477.74637875000002</v>
          </cell>
          <cell r="K744">
            <v>2729.0560000000005</v>
          </cell>
          <cell r="M744" t="str">
            <v>Service Package</v>
          </cell>
          <cell r="N744">
            <v>502.89092500000004</v>
          </cell>
          <cell r="P744" t="str">
            <v>Service Package</v>
          </cell>
          <cell r="Q744" t="str">
            <v>Service Package</v>
          </cell>
          <cell r="S744" t="str">
            <v>Service Package</v>
          </cell>
          <cell r="T744" t="str">
            <v>Service Package</v>
          </cell>
          <cell r="V744" t="str">
            <v>Service Package</v>
          </cell>
          <cell r="W744" t="str">
            <v>Service Package</v>
          </cell>
          <cell r="Y744" t="str">
            <v>Service Package</v>
          </cell>
          <cell r="Z744" t="str">
            <v>Service Package</v>
          </cell>
          <cell r="AB744" t="str">
            <v>Service Package</v>
          </cell>
          <cell r="AC744" t="str">
            <v>Service Package</v>
          </cell>
          <cell r="AE744" t="str">
            <v>Service Package</v>
          </cell>
          <cell r="AF744" t="str">
            <v>Service Package</v>
          </cell>
          <cell r="AH744" t="str">
            <v>Service Package</v>
          </cell>
          <cell r="AI744" t="str">
            <v>Service Package</v>
          </cell>
          <cell r="AK744" t="str">
            <v>Service Package</v>
          </cell>
          <cell r="AL744">
            <v>754.3363875</v>
          </cell>
          <cell r="AN744">
            <v>2729.0560000000005</v>
          </cell>
          <cell r="AO744">
            <v>2729.0560000000005</v>
          </cell>
          <cell r="AQ744" t="str">
            <v>Service Package</v>
          </cell>
          <cell r="AR744">
            <v>822.17</v>
          </cell>
          <cell r="AT744" t="str">
            <v>Service Package</v>
          </cell>
          <cell r="AU744">
            <v>502.89092500000004</v>
          </cell>
          <cell r="AW744" t="str">
            <v>Service Package</v>
          </cell>
          <cell r="AX744" t="str">
            <v>Service Package</v>
          </cell>
          <cell r="AZ744" t="str">
            <v>Service Package</v>
          </cell>
          <cell r="BA744">
            <v>477.74637875000002</v>
          </cell>
          <cell r="BC744" t="str">
            <v>Service Package</v>
          </cell>
          <cell r="BD744">
            <v>502.89092500000004</v>
          </cell>
        </row>
        <row r="745">
          <cell r="E745">
            <v>93320</v>
          </cell>
          <cell r="G745" t="str">
            <v>N</v>
          </cell>
          <cell r="I745">
            <v>446.6</v>
          </cell>
          <cell r="J745">
            <v>0</v>
          </cell>
          <cell r="K745">
            <v>446.6</v>
          </cell>
          <cell r="M745" t="str">
            <v>Service Package</v>
          </cell>
          <cell r="N745">
            <v>0</v>
          </cell>
          <cell r="P745" t="str">
            <v>Service Package</v>
          </cell>
          <cell r="Q745">
            <v>0</v>
          </cell>
          <cell r="S745" t="str">
            <v>Service Package</v>
          </cell>
          <cell r="T745" t="str">
            <v>Service Package</v>
          </cell>
          <cell r="V745" t="str">
            <v>Service Package</v>
          </cell>
          <cell r="W745" t="str">
            <v>Service Package</v>
          </cell>
          <cell r="Y745" t="str">
            <v>Service Package</v>
          </cell>
          <cell r="Z745" t="str">
            <v>Service Package</v>
          </cell>
          <cell r="AB745" t="str">
            <v>Service Package</v>
          </cell>
          <cell r="AC745" t="str">
            <v>Service Package</v>
          </cell>
          <cell r="AE745" t="str">
            <v>Service Package</v>
          </cell>
          <cell r="AF745" t="str">
            <v>Service Package</v>
          </cell>
          <cell r="AH745" t="str">
            <v>Service Package</v>
          </cell>
          <cell r="AI745">
            <v>390.77499999999998</v>
          </cell>
          <cell r="AK745" t="str">
            <v>Service Package</v>
          </cell>
          <cell r="AL745">
            <v>0</v>
          </cell>
          <cell r="AN745">
            <v>446.6</v>
          </cell>
          <cell r="AO745">
            <v>446.6</v>
          </cell>
          <cell r="AQ745" t="str">
            <v>Service Package</v>
          </cell>
          <cell r="AR745">
            <v>0</v>
          </cell>
          <cell r="AT745" t="str">
            <v>Service Package</v>
          </cell>
          <cell r="AU745">
            <v>0</v>
          </cell>
          <cell r="AW745" t="str">
            <v>Service Package</v>
          </cell>
          <cell r="AX745" t="str">
            <v>Service Package</v>
          </cell>
          <cell r="AZ745" t="str">
            <v>Service Package</v>
          </cell>
          <cell r="BA745">
            <v>0</v>
          </cell>
          <cell r="BC745" t="str">
            <v>Service Package</v>
          </cell>
          <cell r="BD745">
            <v>0</v>
          </cell>
        </row>
        <row r="746">
          <cell r="E746">
            <v>93325</v>
          </cell>
          <cell r="G746" t="str">
            <v>N</v>
          </cell>
          <cell r="I746">
            <v>446.6</v>
          </cell>
          <cell r="J746">
            <v>0</v>
          </cell>
          <cell r="K746">
            <v>446.6</v>
          </cell>
          <cell r="M746" t="str">
            <v>Service Package</v>
          </cell>
          <cell r="N746">
            <v>0</v>
          </cell>
          <cell r="P746" t="str">
            <v>Service Package</v>
          </cell>
          <cell r="Q746">
            <v>0</v>
          </cell>
          <cell r="S746" t="str">
            <v>Service Package</v>
          </cell>
          <cell r="T746" t="str">
            <v>Service Package</v>
          </cell>
          <cell r="V746" t="str">
            <v>Service Package</v>
          </cell>
          <cell r="W746" t="str">
            <v>Service Package</v>
          </cell>
          <cell r="Y746" t="str">
            <v>Service Package</v>
          </cell>
          <cell r="Z746" t="str">
            <v>Service Package</v>
          </cell>
          <cell r="AB746" t="str">
            <v>Service Package</v>
          </cell>
          <cell r="AC746" t="str">
            <v>Service Package</v>
          </cell>
          <cell r="AE746" t="str">
            <v>Service Package</v>
          </cell>
          <cell r="AF746" t="str">
            <v>Service Package</v>
          </cell>
          <cell r="AH746" t="str">
            <v>Service Package</v>
          </cell>
          <cell r="AI746">
            <v>390.77499999999998</v>
          </cell>
          <cell r="AK746" t="str">
            <v>Service Package</v>
          </cell>
          <cell r="AL746">
            <v>0</v>
          </cell>
          <cell r="AN746">
            <v>446.6</v>
          </cell>
          <cell r="AO746">
            <v>446.6</v>
          </cell>
          <cell r="AQ746" t="str">
            <v>Service Package</v>
          </cell>
          <cell r="AR746">
            <v>0</v>
          </cell>
          <cell r="AT746" t="str">
            <v>Service Package</v>
          </cell>
          <cell r="AU746">
            <v>0</v>
          </cell>
          <cell r="AW746" t="str">
            <v>Service Package</v>
          </cell>
          <cell r="AX746" t="str">
            <v>Service Package</v>
          </cell>
          <cell r="AZ746" t="str">
            <v>Service Package</v>
          </cell>
          <cell r="BA746">
            <v>0</v>
          </cell>
          <cell r="BC746" t="str">
            <v>Service Package</v>
          </cell>
          <cell r="BD746">
            <v>0</v>
          </cell>
        </row>
        <row r="747">
          <cell r="E747">
            <v>93321</v>
          </cell>
          <cell r="G747" t="str">
            <v>N</v>
          </cell>
          <cell r="I747">
            <v>446.6</v>
          </cell>
          <cell r="J747">
            <v>0</v>
          </cell>
          <cell r="K747">
            <v>446.6</v>
          </cell>
          <cell r="M747" t="str">
            <v>Service Package</v>
          </cell>
          <cell r="N747">
            <v>0</v>
          </cell>
          <cell r="P747" t="str">
            <v>Service Package</v>
          </cell>
          <cell r="Q747">
            <v>0</v>
          </cell>
          <cell r="S747" t="str">
            <v>Service Package</v>
          </cell>
          <cell r="T747" t="str">
            <v>Service Package</v>
          </cell>
          <cell r="V747" t="str">
            <v>Service Package</v>
          </cell>
          <cell r="W747" t="str">
            <v>Service Package</v>
          </cell>
          <cell r="Y747" t="str">
            <v>Service Package</v>
          </cell>
          <cell r="Z747" t="str">
            <v>Service Package</v>
          </cell>
          <cell r="AB747" t="str">
            <v>Service Package</v>
          </cell>
          <cell r="AC747" t="str">
            <v>Service Package</v>
          </cell>
          <cell r="AE747" t="str">
            <v>Service Package</v>
          </cell>
          <cell r="AF747" t="str">
            <v>Service Package</v>
          </cell>
          <cell r="AH747" t="str">
            <v>Service Package</v>
          </cell>
          <cell r="AI747">
            <v>390.77499999999998</v>
          </cell>
          <cell r="AK747" t="str">
            <v>Service Package</v>
          </cell>
          <cell r="AL747">
            <v>0</v>
          </cell>
          <cell r="AN747">
            <v>446.6</v>
          </cell>
          <cell r="AO747">
            <v>446.6</v>
          </cell>
          <cell r="AQ747" t="str">
            <v>Service Package</v>
          </cell>
          <cell r="AR747">
            <v>0</v>
          </cell>
          <cell r="AT747" t="str">
            <v>Service Package</v>
          </cell>
          <cell r="AU747">
            <v>0</v>
          </cell>
          <cell r="AW747" t="str">
            <v>Service Package</v>
          </cell>
          <cell r="AX747" t="str">
            <v>Service Package</v>
          </cell>
          <cell r="AZ747" t="str">
            <v>Service Package</v>
          </cell>
          <cell r="BA747">
            <v>0</v>
          </cell>
          <cell r="BC747" t="str">
            <v>Service Package</v>
          </cell>
          <cell r="BD747">
            <v>0</v>
          </cell>
        </row>
        <row r="748">
          <cell r="E748">
            <v>93978</v>
          </cell>
          <cell r="G748" t="str">
            <v>S</v>
          </cell>
          <cell r="I748">
            <v>372.86400000000003</v>
          </cell>
          <cell r="J748">
            <v>203.54186999999999</v>
          </cell>
          <cell r="K748">
            <v>396.98</v>
          </cell>
          <cell r="M748" t="str">
            <v>Service Package</v>
          </cell>
          <cell r="N748">
            <v>214.25460000000001</v>
          </cell>
          <cell r="P748" t="str">
            <v>Service Package</v>
          </cell>
          <cell r="Q748">
            <v>321.38190000000003</v>
          </cell>
          <cell r="S748" t="str">
            <v>Service Package</v>
          </cell>
          <cell r="T748" t="str">
            <v>Service Package</v>
          </cell>
          <cell r="V748" t="str">
            <v>Service Package</v>
          </cell>
          <cell r="W748" t="str">
            <v>Service Package</v>
          </cell>
          <cell r="Y748" t="str">
            <v>Service Package</v>
          </cell>
          <cell r="Z748" t="str">
            <v>Service Package</v>
          </cell>
          <cell r="AB748" t="str">
            <v>Service Package</v>
          </cell>
          <cell r="AC748" t="str">
            <v>Service Package</v>
          </cell>
          <cell r="AE748" t="str">
            <v>Service Package</v>
          </cell>
          <cell r="AF748" t="str">
            <v>Service Package</v>
          </cell>
          <cell r="AH748" t="str">
            <v>Service Package</v>
          </cell>
          <cell r="AI748">
            <v>326.25599999999997</v>
          </cell>
          <cell r="AK748" t="str">
            <v>Service Package</v>
          </cell>
          <cell r="AL748">
            <v>321.38190000000003</v>
          </cell>
          <cell r="AN748">
            <v>372.86400000000003</v>
          </cell>
          <cell r="AO748">
            <v>372.86400000000003</v>
          </cell>
          <cell r="AQ748" t="str">
            <v>Service Package</v>
          </cell>
          <cell r="AR748">
            <v>396.98</v>
          </cell>
          <cell r="AT748" t="str">
            <v>Service Package</v>
          </cell>
          <cell r="AU748">
            <v>214.25460000000001</v>
          </cell>
          <cell r="AW748" t="str">
            <v>Service Package</v>
          </cell>
          <cell r="AX748" t="str">
            <v>Service Package</v>
          </cell>
          <cell r="AZ748" t="str">
            <v>Service Package</v>
          </cell>
          <cell r="BA748">
            <v>203.54186999999999</v>
          </cell>
          <cell r="BC748" t="str">
            <v>Service Package</v>
          </cell>
          <cell r="BD748">
            <v>214.25460000000001</v>
          </cell>
        </row>
        <row r="749">
          <cell r="E749">
            <v>93979</v>
          </cell>
          <cell r="G749" t="str">
            <v>Q1</v>
          </cell>
          <cell r="I749">
            <v>199.60000000000002</v>
          </cell>
          <cell r="J749">
            <v>93.159279999999995</v>
          </cell>
          <cell r="K749">
            <v>199.60000000000002</v>
          </cell>
          <cell r="M749" t="str">
            <v>Service Package</v>
          </cell>
          <cell r="N749">
            <v>98.062399999999997</v>
          </cell>
          <cell r="P749" t="str">
            <v>Service Package</v>
          </cell>
          <cell r="Q749">
            <v>147.09359999999998</v>
          </cell>
          <cell r="S749" t="str">
            <v>Service Package</v>
          </cell>
          <cell r="T749" t="str">
            <v>Service Package</v>
          </cell>
          <cell r="V749" t="str">
            <v>Service Package</v>
          </cell>
          <cell r="W749" t="str">
            <v>Service Package</v>
          </cell>
          <cell r="Y749" t="str">
            <v>Service Package</v>
          </cell>
          <cell r="Z749" t="str">
            <v>Service Package</v>
          </cell>
          <cell r="AB749" t="str">
            <v>Service Package</v>
          </cell>
          <cell r="AC749" t="str">
            <v>Service Package</v>
          </cell>
          <cell r="AE749" t="str">
            <v>Service Package</v>
          </cell>
          <cell r="AF749" t="str">
            <v>Service Package</v>
          </cell>
          <cell r="AH749" t="str">
            <v>Service Package</v>
          </cell>
          <cell r="AI749">
            <v>174.64999999999998</v>
          </cell>
          <cell r="AK749" t="str">
            <v>Service Package</v>
          </cell>
          <cell r="AL749">
            <v>147.09359999999998</v>
          </cell>
          <cell r="AN749">
            <v>199.60000000000002</v>
          </cell>
          <cell r="AO749">
            <v>199.60000000000002</v>
          </cell>
          <cell r="AQ749" t="str">
            <v>Service Package</v>
          </cell>
          <cell r="AR749">
            <v>181.7</v>
          </cell>
          <cell r="AT749" t="str">
            <v>Service Package</v>
          </cell>
          <cell r="AU749">
            <v>98.062399999999997</v>
          </cell>
          <cell r="AW749" t="str">
            <v>Service Package</v>
          </cell>
          <cell r="AX749" t="str">
            <v>Service Package</v>
          </cell>
          <cell r="AZ749" t="str">
            <v>Service Package</v>
          </cell>
          <cell r="BA749">
            <v>93.159279999999995</v>
          </cell>
          <cell r="BC749" t="str">
            <v>Service Package</v>
          </cell>
          <cell r="BD749">
            <v>98.062399999999997</v>
          </cell>
        </row>
        <row r="750">
          <cell r="E750">
            <v>93925</v>
          </cell>
          <cell r="G750" t="str">
            <v>S</v>
          </cell>
          <cell r="I750">
            <v>372.86400000000003</v>
          </cell>
          <cell r="J750">
            <v>203.54186999999999</v>
          </cell>
          <cell r="K750">
            <v>396.98</v>
          </cell>
          <cell r="M750" t="str">
            <v>Service Package</v>
          </cell>
          <cell r="N750">
            <v>214.25460000000001</v>
          </cell>
          <cell r="P750" t="str">
            <v>Service Package</v>
          </cell>
          <cell r="Q750">
            <v>321.38190000000003</v>
          </cell>
          <cell r="S750" t="str">
            <v>Service Package</v>
          </cell>
          <cell r="T750" t="str">
            <v>Service Package</v>
          </cell>
          <cell r="V750" t="str">
            <v>Service Package</v>
          </cell>
          <cell r="W750" t="str">
            <v>Service Package</v>
          </cell>
          <cell r="Y750" t="str">
            <v>Service Package</v>
          </cell>
          <cell r="Z750" t="str">
            <v>Service Package</v>
          </cell>
          <cell r="AB750" t="str">
            <v>Service Package</v>
          </cell>
          <cell r="AC750" t="str">
            <v>Service Package</v>
          </cell>
          <cell r="AE750" t="str">
            <v>Service Package</v>
          </cell>
          <cell r="AF750" t="str">
            <v>Service Package</v>
          </cell>
          <cell r="AH750" t="str">
            <v>Service Package</v>
          </cell>
          <cell r="AI750">
            <v>326.25599999999997</v>
          </cell>
          <cell r="AK750" t="str">
            <v>Service Package</v>
          </cell>
          <cell r="AL750">
            <v>321.38190000000003</v>
          </cell>
          <cell r="AN750">
            <v>372.86400000000003</v>
          </cell>
          <cell r="AO750">
            <v>372.86400000000003</v>
          </cell>
          <cell r="AQ750" t="str">
            <v>Service Package</v>
          </cell>
          <cell r="AR750">
            <v>396.98</v>
          </cell>
          <cell r="AT750" t="str">
            <v>Service Package</v>
          </cell>
          <cell r="AU750">
            <v>214.25460000000001</v>
          </cell>
          <cell r="AW750" t="str">
            <v>Service Package</v>
          </cell>
          <cell r="AX750" t="str">
            <v>Service Package</v>
          </cell>
          <cell r="AZ750" t="str">
            <v>Service Package</v>
          </cell>
          <cell r="BA750">
            <v>203.54186999999999</v>
          </cell>
          <cell r="BC750" t="str">
            <v>Service Package</v>
          </cell>
          <cell r="BD750">
            <v>214.25460000000001</v>
          </cell>
        </row>
        <row r="751">
          <cell r="E751">
            <v>93931</v>
          </cell>
          <cell r="G751" t="str">
            <v>S</v>
          </cell>
          <cell r="I751">
            <v>199.60000000000002</v>
          </cell>
          <cell r="J751">
            <v>93.159279999999995</v>
          </cell>
          <cell r="K751">
            <v>199.60000000000002</v>
          </cell>
          <cell r="M751" t="str">
            <v>Service Package</v>
          </cell>
          <cell r="N751">
            <v>98.062399999999997</v>
          </cell>
          <cell r="P751" t="str">
            <v>Service Package</v>
          </cell>
          <cell r="Q751">
            <v>147.09359999999998</v>
          </cell>
          <cell r="S751" t="str">
            <v>Service Package</v>
          </cell>
          <cell r="T751" t="str">
            <v>Service Package</v>
          </cell>
          <cell r="V751" t="str">
            <v>Service Package</v>
          </cell>
          <cell r="W751" t="str">
            <v>Service Package</v>
          </cell>
          <cell r="Y751" t="str">
            <v>Service Package</v>
          </cell>
          <cell r="Z751" t="str">
            <v>Service Package</v>
          </cell>
          <cell r="AB751" t="str">
            <v>Service Package</v>
          </cell>
          <cell r="AC751" t="str">
            <v>Service Package</v>
          </cell>
          <cell r="AE751" t="str">
            <v>Service Package</v>
          </cell>
          <cell r="AF751" t="str">
            <v>Service Package</v>
          </cell>
          <cell r="AH751" t="str">
            <v>Service Package</v>
          </cell>
          <cell r="AI751">
            <v>174.64999999999998</v>
          </cell>
          <cell r="AK751" t="str">
            <v>Service Package</v>
          </cell>
          <cell r="AL751">
            <v>147.09359999999998</v>
          </cell>
          <cell r="AN751">
            <v>199.60000000000002</v>
          </cell>
          <cell r="AO751">
            <v>199.60000000000002</v>
          </cell>
          <cell r="AQ751" t="str">
            <v>Service Package</v>
          </cell>
          <cell r="AR751">
            <v>181.7</v>
          </cell>
          <cell r="AT751" t="str">
            <v>Service Package</v>
          </cell>
          <cell r="AU751">
            <v>98.062399999999997</v>
          </cell>
          <cell r="AW751" t="str">
            <v>Service Package</v>
          </cell>
          <cell r="AX751" t="str">
            <v>Service Package</v>
          </cell>
          <cell r="AZ751" t="str">
            <v>Service Package</v>
          </cell>
          <cell r="BA751">
            <v>93.159279999999995</v>
          </cell>
          <cell r="BC751" t="str">
            <v>Service Package</v>
          </cell>
          <cell r="BD751">
            <v>98.062399999999997</v>
          </cell>
        </row>
        <row r="752">
          <cell r="E752">
            <v>93880</v>
          </cell>
          <cell r="G752" t="str">
            <v>S</v>
          </cell>
          <cell r="I752">
            <v>372.86400000000003</v>
          </cell>
          <cell r="J752">
            <v>203.54186999999999</v>
          </cell>
          <cell r="K752">
            <v>396.98</v>
          </cell>
          <cell r="M752" t="str">
            <v>Service Package</v>
          </cell>
          <cell r="N752">
            <v>214.25460000000001</v>
          </cell>
          <cell r="P752" t="str">
            <v>Service Package</v>
          </cell>
          <cell r="Q752">
            <v>321.38190000000003</v>
          </cell>
          <cell r="S752" t="str">
            <v>Service Package</v>
          </cell>
          <cell r="T752" t="str">
            <v>Service Package</v>
          </cell>
          <cell r="V752" t="str">
            <v>Service Package</v>
          </cell>
          <cell r="W752" t="str">
            <v>Service Package</v>
          </cell>
          <cell r="Y752" t="str">
            <v>Service Package</v>
          </cell>
          <cell r="Z752" t="str">
            <v>Service Package</v>
          </cell>
          <cell r="AB752" t="str">
            <v>Service Package</v>
          </cell>
          <cell r="AC752" t="str">
            <v>Service Package</v>
          </cell>
          <cell r="AE752" t="str">
            <v>Service Package</v>
          </cell>
          <cell r="AF752" t="str">
            <v>Service Package</v>
          </cell>
          <cell r="AH752" t="str">
            <v>Service Package</v>
          </cell>
          <cell r="AI752">
            <v>326.25599999999997</v>
          </cell>
          <cell r="AK752" t="str">
            <v>Service Package</v>
          </cell>
          <cell r="AL752">
            <v>321.38190000000003</v>
          </cell>
          <cell r="AN752">
            <v>372.86400000000003</v>
          </cell>
          <cell r="AO752">
            <v>372.86400000000003</v>
          </cell>
          <cell r="AQ752" t="str">
            <v>Service Package</v>
          </cell>
          <cell r="AR752">
            <v>396.98</v>
          </cell>
          <cell r="AT752" t="str">
            <v>Service Package</v>
          </cell>
          <cell r="AU752">
            <v>214.25460000000001</v>
          </cell>
          <cell r="AW752" t="str">
            <v>Service Package</v>
          </cell>
          <cell r="AX752" t="str">
            <v>Service Package</v>
          </cell>
          <cell r="AZ752" t="str">
            <v>Service Package</v>
          </cell>
          <cell r="BA752">
            <v>203.54186999999999</v>
          </cell>
          <cell r="BC752" t="str">
            <v>Service Package</v>
          </cell>
          <cell r="BD752">
            <v>214.25460000000001</v>
          </cell>
        </row>
        <row r="753">
          <cell r="E753">
            <v>93882</v>
          </cell>
          <cell r="G753" t="str">
            <v>S</v>
          </cell>
          <cell r="I753">
            <v>187.85599999999999</v>
          </cell>
          <cell r="J753">
            <v>0</v>
          </cell>
          <cell r="K753">
            <v>187.85599999999999</v>
          </cell>
          <cell r="M753" t="str">
            <v>Service Package</v>
          </cell>
          <cell r="N753">
            <v>98.062399999999997</v>
          </cell>
          <cell r="P753" t="str">
            <v>Service Package</v>
          </cell>
          <cell r="Q753">
            <v>147.09359999999998</v>
          </cell>
          <cell r="S753" t="str">
            <v>Service Package</v>
          </cell>
          <cell r="T753" t="str">
            <v>Service Package</v>
          </cell>
          <cell r="V753" t="str">
            <v>Service Package</v>
          </cell>
          <cell r="W753" t="str">
            <v>Service Package</v>
          </cell>
          <cell r="Y753" t="str">
            <v>Service Package</v>
          </cell>
          <cell r="Z753" t="str">
            <v>Service Package</v>
          </cell>
          <cell r="AB753" t="str">
            <v>Service Package</v>
          </cell>
          <cell r="AC753" t="str">
            <v>Service Package</v>
          </cell>
          <cell r="AE753" t="str">
            <v>Service Package</v>
          </cell>
          <cell r="AF753" t="str">
            <v>Service Package</v>
          </cell>
          <cell r="AH753" t="str">
            <v>Service Package</v>
          </cell>
          <cell r="AI753">
            <v>164.374</v>
          </cell>
          <cell r="AK753" t="str">
            <v>Service Package</v>
          </cell>
          <cell r="AL753">
            <v>147.09359999999998</v>
          </cell>
          <cell r="AN753">
            <v>187.85599999999999</v>
          </cell>
          <cell r="AO753">
            <v>187.85599999999999</v>
          </cell>
          <cell r="AQ753" t="str">
            <v>Service Package</v>
          </cell>
          <cell r="AR753">
            <v>0</v>
          </cell>
          <cell r="AT753" t="str">
            <v>Service Package</v>
          </cell>
          <cell r="AU753">
            <v>98.062399999999997</v>
          </cell>
          <cell r="AW753" t="str">
            <v>Service Package</v>
          </cell>
          <cell r="AX753" t="str">
            <v>Service Package</v>
          </cell>
          <cell r="AZ753" t="str">
            <v>Service Package</v>
          </cell>
          <cell r="BA753">
            <v>93.159279999999995</v>
          </cell>
          <cell r="BC753" t="str">
            <v>Service Package</v>
          </cell>
          <cell r="BD753">
            <v>98.062399999999997</v>
          </cell>
        </row>
        <row r="754">
          <cell r="E754">
            <v>93970</v>
          </cell>
          <cell r="G754" t="str">
            <v>S</v>
          </cell>
          <cell r="I754">
            <v>372.86400000000003</v>
          </cell>
          <cell r="J754">
            <v>203.54186999999999</v>
          </cell>
          <cell r="K754">
            <v>396.98</v>
          </cell>
          <cell r="M754" t="str">
            <v>Service Package</v>
          </cell>
          <cell r="N754">
            <v>214.25460000000001</v>
          </cell>
          <cell r="P754" t="str">
            <v>Service Package</v>
          </cell>
          <cell r="Q754">
            <v>321.38190000000003</v>
          </cell>
          <cell r="S754" t="str">
            <v>Service Package</v>
          </cell>
          <cell r="T754" t="str">
            <v>Service Package</v>
          </cell>
          <cell r="V754" t="str">
            <v>Service Package</v>
          </cell>
          <cell r="W754" t="str">
            <v>Service Package</v>
          </cell>
          <cell r="Y754" t="str">
            <v>Service Package</v>
          </cell>
          <cell r="Z754" t="str">
            <v>Service Package</v>
          </cell>
          <cell r="AB754" t="str">
            <v>Service Package</v>
          </cell>
          <cell r="AC754" t="str">
            <v>Service Package</v>
          </cell>
          <cell r="AE754" t="str">
            <v>Service Package</v>
          </cell>
          <cell r="AF754" t="str">
            <v>Service Package</v>
          </cell>
          <cell r="AH754" t="str">
            <v>Service Package</v>
          </cell>
          <cell r="AI754">
            <v>326.25599999999997</v>
          </cell>
          <cell r="AK754" t="str">
            <v>Service Package</v>
          </cell>
          <cell r="AL754">
            <v>321.38190000000003</v>
          </cell>
          <cell r="AN754">
            <v>372.86400000000003</v>
          </cell>
          <cell r="AO754">
            <v>372.86400000000003</v>
          </cell>
          <cell r="AQ754" t="str">
            <v>Service Package</v>
          </cell>
          <cell r="AR754">
            <v>396.98</v>
          </cell>
          <cell r="AT754" t="str">
            <v>Service Package</v>
          </cell>
          <cell r="AU754">
            <v>214.25460000000001</v>
          </cell>
          <cell r="AW754" t="str">
            <v>Service Package</v>
          </cell>
          <cell r="AX754" t="str">
            <v>Service Package</v>
          </cell>
          <cell r="AZ754" t="str">
            <v>Service Package</v>
          </cell>
          <cell r="BA754">
            <v>203.54186999999999</v>
          </cell>
          <cell r="BC754" t="str">
            <v>Service Package</v>
          </cell>
          <cell r="BD754">
            <v>214.25460000000001</v>
          </cell>
        </row>
        <row r="755">
          <cell r="E755">
            <v>93971</v>
          </cell>
          <cell r="G755" t="str">
            <v>S</v>
          </cell>
          <cell r="I755">
            <v>312.31200000000001</v>
          </cell>
          <cell r="J755">
            <v>93.159279999999995</v>
          </cell>
          <cell r="K755">
            <v>312.31200000000001</v>
          </cell>
          <cell r="M755" t="str">
            <v>Service Package</v>
          </cell>
          <cell r="N755">
            <v>98.062399999999997</v>
          </cell>
          <cell r="P755" t="str">
            <v>Service Package</v>
          </cell>
          <cell r="Q755">
            <v>147.09359999999998</v>
          </cell>
          <cell r="S755" t="str">
            <v>Service Package</v>
          </cell>
          <cell r="T755" t="str">
            <v>Service Package</v>
          </cell>
          <cell r="V755" t="str">
            <v>Service Package</v>
          </cell>
          <cell r="W755" t="str">
            <v>Service Package</v>
          </cell>
          <cell r="Y755" t="str">
            <v>Service Package</v>
          </cell>
          <cell r="Z755" t="str">
            <v>Service Package</v>
          </cell>
          <cell r="AB755" t="str">
            <v>Service Package</v>
          </cell>
          <cell r="AC755" t="str">
            <v>Service Package</v>
          </cell>
          <cell r="AE755" t="str">
            <v>Service Package</v>
          </cell>
          <cell r="AF755" t="str">
            <v>Service Package</v>
          </cell>
          <cell r="AH755" t="str">
            <v>Service Package</v>
          </cell>
          <cell r="AI755">
            <v>273.27299999999997</v>
          </cell>
          <cell r="AK755" t="str">
            <v>Service Package</v>
          </cell>
          <cell r="AL755">
            <v>147.09359999999998</v>
          </cell>
          <cell r="AN755">
            <v>312.31200000000001</v>
          </cell>
          <cell r="AO755">
            <v>312.31200000000001</v>
          </cell>
          <cell r="AQ755" t="str">
            <v>Service Package</v>
          </cell>
          <cell r="AR755">
            <v>181.7</v>
          </cell>
          <cell r="AT755" t="str">
            <v>Service Package</v>
          </cell>
          <cell r="AU755">
            <v>98.062399999999997</v>
          </cell>
          <cell r="AW755" t="str">
            <v>Service Package</v>
          </cell>
          <cell r="AX755" t="str">
            <v>Service Package</v>
          </cell>
          <cell r="AZ755" t="str">
            <v>Service Package</v>
          </cell>
          <cell r="BA755">
            <v>93.159279999999995</v>
          </cell>
          <cell r="BC755" t="str">
            <v>Service Package</v>
          </cell>
          <cell r="BD755">
            <v>98.062399999999997</v>
          </cell>
        </row>
        <row r="756">
          <cell r="E756">
            <v>93225</v>
          </cell>
          <cell r="G756" t="str">
            <v>Q1</v>
          </cell>
          <cell r="I756">
            <v>174.44800000000001</v>
          </cell>
          <cell r="J756">
            <v>101.20437874999999</v>
          </cell>
          <cell r="K756">
            <v>197.39</v>
          </cell>
          <cell r="M756" t="str">
            <v>Service Package</v>
          </cell>
          <cell r="N756">
            <v>106.530925</v>
          </cell>
          <cell r="P756" t="str">
            <v>Service Package</v>
          </cell>
          <cell r="Q756">
            <v>159.79638749999998</v>
          </cell>
          <cell r="S756" t="str">
            <v>Service Package</v>
          </cell>
          <cell r="T756" t="str">
            <v>Service Package</v>
          </cell>
          <cell r="V756" t="str">
            <v>Service Package</v>
          </cell>
          <cell r="W756" t="str">
            <v>Service Package</v>
          </cell>
          <cell r="Y756" t="str">
            <v>Service Package</v>
          </cell>
          <cell r="Z756" t="str">
            <v>Service Package</v>
          </cell>
          <cell r="AB756" t="str">
            <v>Service Package</v>
          </cell>
          <cell r="AC756" t="str">
            <v>Service Package</v>
          </cell>
          <cell r="AE756" t="str">
            <v>Service Package</v>
          </cell>
          <cell r="AF756" t="str">
            <v>Service Package</v>
          </cell>
          <cell r="AH756" t="str">
            <v>Service Package</v>
          </cell>
          <cell r="AI756">
            <v>152.642</v>
          </cell>
          <cell r="AK756" t="str">
            <v>Service Package</v>
          </cell>
          <cell r="AL756">
            <v>159.79638749999998</v>
          </cell>
          <cell r="AN756">
            <v>174.44800000000001</v>
          </cell>
          <cell r="AO756">
            <v>174.44800000000001</v>
          </cell>
          <cell r="AQ756" t="str">
            <v>Service Package</v>
          </cell>
          <cell r="AR756">
            <v>197.39</v>
          </cell>
          <cell r="AT756" t="str">
            <v>Service Package</v>
          </cell>
          <cell r="AU756">
            <v>106.530925</v>
          </cell>
          <cell r="AW756" t="str">
            <v>Service Package</v>
          </cell>
          <cell r="AX756" t="str">
            <v>Service Package</v>
          </cell>
          <cell r="AZ756" t="str">
            <v>Service Package</v>
          </cell>
          <cell r="BA756">
            <v>101.20437874999999</v>
          </cell>
          <cell r="BC756" t="str">
            <v>Service Package</v>
          </cell>
          <cell r="BD756">
            <v>106.530925</v>
          </cell>
        </row>
        <row r="757">
          <cell r="E757">
            <v>76506</v>
          </cell>
          <cell r="G757" t="str">
            <v>Q1</v>
          </cell>
          <cell r="I757">
            <v>210.97600000000003</v>
          </cell>
          <cell r="J757">
            <v>93.159279999999995</v>
          </cell>
          <cell r="K757">
            <v>213.76</v>
          </cell>
          <cell r="M757" t="str">
            <v>Service Package</v>
          </cell>
          <cell r="N757">
            <v>98.062399999999997</v>
          </cell>
          <cell r="P757" t="str">
            <v>Service Package</v>
          </cell>
          <cell r="Q757">
            <v>147.09359999999998</v>
          </cell>
          <cell r="S757" t="str">
            <v>Service Package</v>
          </cell>
          <cell r="T757" t="str">
            <v>Service Package</v>
          </cell>
          <cell r="V757" t="str">
            <v>Service Package</v>
          </cell>
          <cell r="W757" t="str">
            <v>Service Package</v>
          </cell>
          <cell r="Y757" t="str">
            <v>Service Package</v>
          </cell>
          <cell r="Z757" t="str">
            <v>Service Package</v>
          </cell>
          <cell r="AB757" t="str">
            <v>Service Package</v>
          </cell>
          <cell r="AC757" t="str">
            <v>Service Package</v>
          </cell>
          <cell r="AE757" t="str">
            <v>Service Package</v>
          </cell>
          <cell r="AF757" t="str">
            <v>Service Package</v>
          </cell>
          <cell r="AH757" t="str">
            <v>Service Package</v>
          </cell>
          <cell r="AI757">
            <v>197.79000000000002</v>
          </cell>
          <cell r="AK757" t="str">
            <v>Service Package</v>
          </cell>
          <cell r="AL757">
            <v>147.09359999999998</v>
          </cell>
          <cell r="AN757">
            <v>210.97600000000003</v>
          </cell>
          <cell r="AO757">
            <v>210.97600000000003</v>
          </cell>
          <cell r="AQ757" t="str">
            <v>Service Package</v>
          </cell>
          <cell r="AR757">
            <v>213.76</v>
          </cell>
          <cell r="AT757" t="str">
            <v>Service Package</v>
          </cell>
          <cell r="AU757">
            <v>98.062399999999997</v>
          </cell>
          <cell r="AW757" t="str">
            <v>Service Package</v>
          </cell>
          <cell r="AX757" t="str">
            <v>Service Package</v>
          </cell>
          <cell r="AZ757" t="str">
            <v>Service Package</v>
          </cell>
          <cell r="BA757">
            <v>93.159279999999995</v>
          </cell>
          <cell r="BC757" t="str">
            <v>Service Package</v>
          </cell>
          <cell r="BD757">
            <v>98.062399999999997</v>
          </cell>
        </row>
        <row r="758">
          <cell r="E758">
            <v>36561</v>
          </cell>
          <cell r="G758" t="str">
            <v>J1</v>
          </cell>
          <cell r="I758">
            <v>4237.3680000000004</v>
          </cell>
          <cell r="J758">
            <v>2596.5447262499997</v>
          </cell>
          <cell r="K758">
            <v>5064.25</v>
          </cell>
          <cell r="M758" t="str">
            <v>Service Package</v>
          </cell>
          <cell r="N758">
            <v>2733.2049749999996</v>
          </cell>
          <cell r="P758" t="str">
            <v>Service Package</v>
          </cell>
          <cell r="Q758" t="str">
            <v>Service Package</v>
          </cell>
          <cell r="S758" t="str">
            <v>Service Package</v>
          </cell>
          <cell r="T758" t="str">
            <v>Service Package</v>
          </cell>
          <cell r="V758" t="str">
            <v>Service Package</v>
          </cell>
          <cell r="W758" t="str">
            <v>Service Package</v>
          </cell>
          <cell r="Y758" t="str">
            <v>Service Package</v>
          </cell>
          <cell r="Z758" t="str">
            <v>Service Package</v>
          </cell>
          <cell r="AB758" t="str">
            <v>Service Package</v>
          </cell>
          <cell r="AC758" t="str">
            <v>Service Package</v>
          </cell>
          <cell r="AE758" t="str">
            <v>Service Package</v>
          </cell>
          <cell r="AF758" t="str">
            <v>Service Package</v>
          </cell>
          <cell r="AH758" t="str">
            <v>Service Package</v>
          </cell>
          <cell r="AI758">
            <v>3707.6969999999997</v>
          </cell>
          <cell r="AK758" t="str">
            <v>Service Package</v>
          </cell>
          <cell r="AL758">
            <v>4099.807462499999</v>
          </cell>
          <cell r="AN758">
            <v>4237.3680000000004</v>
          </cell>
          <cell r="AO758">
            <v>4237.3680000000004</v>
          </cell>
          <cell r="AQ758" t="str">
            <v>Service Package</v>
          </cell>
          <cell r="AR758">
            <v>5064.25</v>
          </cell>
          <cell r="AT758" t="str">
            <v>Service Package</v>
          </cell>
          <cell r="AU758">
            <v>2733.2049749999996</v>
          </cell>
          <cell r="AW758" t="str">
            <v>Service Package</v>
          </cell>
          <cell r="AX758" t="str">
            <v>Service Package</v>
          </cell>
          <cell r="AZ758" t="str">
            <v>Service Package</v>
          </cell>
          <cell r="BA758">
            <v>2596.5447262499997</v>
          </cell>
          <cell r="BC758" t="str">
            <v>Service Package</v>
          </cell>
          <cell r="BD758">
            <v>2733.2049749999996</v>
          </cell>
        </row>
        <row r="759">
          <cell r="E759">
            <v>29425</v>
          </cell>
          <cell r="G759" t="str">
            <v>T</v>
          </cell>
          <cell r="I759">
            <v>367.71199999999999</v>
          </cell>
          <cell r="J759">
            <v>209.11155374999998</v>
          </cell>
          <cell r="K759">
            <v>407.85</v>
          </cell>
          <cell r="M759" t="str">
            <v>Service Package</v>
          </cell>
          <cell r="N759">
            <v>220.117425</v>
          </cell>
          <cell r="P759" t="str">
            <v>Service Package</v>
          </cell>
          <cell r="Q759" t="str">
            <v>Service Package</v>
          </cell>
          <cell r="S759" t="str">
            <v>Service Package</v>
          </cell>
          <cell r="T759" t="str">
            <v>Service Package</v>
          </cell>
          <cell r="V759" t="str">
            <v>Service Package</v>
          </cell>
          <cell r="W759" t="str">
            <v>Service Package</v>
          </cell>
          <cell r="Y759" t="str">
            <v>Service Package</v>
          </cell>
          <cell r="Z759" t="str">
            <v>Service Package</v>
          </cell>
          <cell r="AB759" t="str">
            <v>Service Package</v>
          </cell>
          <cell r="AC759" t="str">
            <v>Service Package</v>
          </cell>
          <cell r="AE759" t="str">
            <v>Service Package</v>
          </cell>
          <cell r="AF759" t="str">
            <v>Service Package</v>
          </cell>
          <cell r="AH759" t="str">
            <v>Service Package</v>
          </cell>
          <cell r="AI759">
            <v>321.74799999999999</v>
          </cell>
          <cell r="AK759" t="str">
            <v>Service Package</v>
          </cell>
          <cell r="AL759">
            <v>330.17613749999998</v>
          </cell>
          <cell r="AN759">
            <v>367.71199999999999</v>
          </cell>
          <cell r="AO759">
            <v>367.71199999999999</v>
          </cell>
          <cell r="AQ759" t="str">
            <v>Service Package</v>
          </cell>
          <cell r="AR759">
            <v>407.85</v>
          </cell>
          <cell r="AT759" t="str">
            <v>Service Package</v>
          </cell>
          <cell r="AU759">
            <v>220.117425</v>
          </cell>
          <cell r="AW759" t="str">
            <v>Service Package</v>
          </cell>
          <cell r="AX759" t="str">
            <v>Service Package</v>
          </cell>
          <cell r="AZ759" t="str">
            <v>Service Package</v>
          </cell>
          <cell r="BA759">
            <v>209.11155374999998</v>
          </cell>
          <cell r="BC759" t="str">
            <v>Service Package</v>
          </cell>
          <cell r="BD759">
            <v>220.117425</v>
          </cell>
        </row>
        <row r="760">
          <cell r="E760">
            <v>29358</v>
          </cell>
          <cell r="G760" t="str">
            <v>T</v>
          </cell>
          <cell r="I760">
            <v>367.71199999999999</v>
          </cell>
          <cell r="J760">
            <v>209.11155374999998</v>
          </cell>
          <cell r="K760">
            <v>407.85</v>
          </cell>
          <cell r="M760" t="str">
            <v>Service Package</v>
          </cell>
          <cell r="N760">
            <v>220.117425</v>
          </cell>
          <cell r="P760" t="str">
            <v>Service Package</v>
          </cell>
          <cell r="Q760" t="str">
            <v>Service Package</v>
          </cell>
          <cell r="S760" t="str">
            <v>Service Package</v>
          </cell>
          <cell r="T760" t="str">
            <v>Service Package</v>
          </cell>
          <cell r="V760" t="str">
            <v>Service Package</v>
          </cell>
          <cell r="W760" t="str">
            <v>Service Package</v>
          </cell>
          <cell r="Y760" t="str">
            <v>Service Package</v>
          </cell>
          <cell r="Z760" t="str">
            <v>Service Package</v>
          </cell>
          <cell r="AB760" t="str">
            <v>Service Package</v>
          </cell>
          <cell r="AC760" t="str">
            <v>Service Package</v>
          </cell>
          <cell r="AE760" t="str">
            <v>Service Package</v>
          </cell>
          <cell r="AF760" t="str">
            <v>Service Package</v>
          </cell>
          <cell r="AH760" t="str">
            <v>Service Package</v>
          </cell>
          <cell r="AI760">
            <v>321.74799999999999</v>
          </cell>
          <cell r="AK760" t="str">
            <v>Service Package</v>
          </cell>
          <cell r="AL760">
            <v>330.17613749999998</v>
          </cell>
          <cell r="AN760">
            <v>367.71199999999999</v>
          </cell>
          <cell r="AO760">
            <v>367.71199999999999</v>
          </cell>
          <cell r="AQ760" t="str">
            <v>Service Package</v>
          </cell>
          <cell r="AR760">
            <v>407.85</v>
          </cell>
          <cell r="AT760" t="str">
            <v>Service Package</v>
          </cell>
          <cell r="AU760">
            <v>220.117425</v>
          </cell>
          <cell r="AW760" t="str">
            <v>Service Package</v>
          </cell>
          <cell r="AX760" t="str">
            <v>Service Package</v>
          </cell>
          <cell r="AZ760" t="str">
            <v>Service Package</v>
          </cell>
          <cell r="BA760">
            <v>209.11155374999998</v>
          </cell>
          <cell r="BC760" t="str">
            <v>Service Package</v>
          </cell>
          <cell r="BD760">
            <v>220.117425</v>
          </cell>
        </row>
        <row r="761">
          <cell r="E761">
            <v>29086</v>
          </cell>
          <cell r="G761" t="str">
            <v>T</v>
          </cell>
          <cell r="I761">
            <v>726.34400000000005</v>
          </cell>
          <cell r="J761">
            <v>127.04806000000001</v>
          </cell>
          <cell r="K761">
            <v>726.34400000000005</v>
          </cell>
          <cell r="M761" t="str">
            <v>Service Package</v>
          </cell>
          <cell r="N761">
            <v>133.73480000000001</v>
          </cell>
          <cell r="P761" t="str">
            <v>Service Package</v>
          </cell>
          <cell r="Q761" t="str">
            <v>Service Package</v>
          </cell>
          <cell r="S761" t="str">
            <v>Service Package</v>
          </cell>
          <cell r="T761" t="str">
            <v>Service Package</v>
          </cell>
          <cell r="V761" t="str">
            <v>Service Package</v>
          </cell>
          <cell r="W761" t="str">
            <v>Service Package</v>
          </cell>
          <cell r="Y761" t="str">
            <v>Service Package</v>
          </cell>
          <cell r="Z761" t="str">
            <v>Service Package</v>
          </cell>
          <cell r="AB761" t="str">
            <v>Service Package</v>
          </cell>
          <cell r="AC761" t="str">
            <v>Service Package</v>
          </cell>
          <cell r="AE761" t="str">
            <v>Service Package</v>
          </cell>
          <cell r="AF761" t="str">
            <v>Service Package</v>
          </cell>
          <cell r="AH761" t="str">
            <v>Service Package</v>
          </cell>
          <cell r="AI761">
            <v>635.55099999999993</v>
          </cell>
          <cell r="AK761" t="str">
            <v>Service Package</v>
          </cell>
          <cell r="AL761">
            <v>200.60220000000001</v>
          </cell>
          <cell r="AN761">
            <v>726.34400000000005</v>
          </cell>
          <cell r="AO761">
            <v>726.34400000000005</v>
          </cell>
          <cell r="AQ761" t="str">
            <v>Service Package</v>
          </cell>
          <cell r="AR761">
            <v>247.79</v>
          </cell>
          <cell r="AT761" t="str">
            <v>Service Package</v>
          </cell>
          <cell r="AU761">
            <v>133.73480000000001</v>
          </cell>
          <cell r="AW761" t="str">
            <v>Service Package</v>
          </cell>
          <cell r="AX761" t="str">
            <v>Service Package</v>
          </cell>
          <cell r="AZ761" t="str">
            <v>Service Package</v>
          </cell>
          <cell r="BA761">
            <v>127.04806000000001</v>
          </cell>
          <cell r="BC761" t="str">
            <v>Service Package</v>
          </cell>
          <cell r="BD761">
            <v>133.73480000000001</v>
          </cell>
        </row>
        <row r="762">
          <cell r="E762">
            <v>29000</v>
          </cell>
          <cell r="G762" t="str">
            <v>T</v>
          </cell>
          <cell r="I762">
            <v>367.71199999999999</v>
          </cell>
          <cell r="J762">
            <v>209.11155374999998</v>
          </cell>
          <cell r="K762">
            <v>407.85</v>
          </cell>
          <cell r="M762" t="str">
            <v>Service Package</v>
          </cell>
          <cell r="N762">
            <v>220.117425</v>
          </cell>
          <cell r="P762" t="str">
            <v>Service Package</v>
          </cell>
          <cell r="Q762" t="str">
            <v>Service Package</v>
          </cell>
          <cell r="S762" t="str">
            <v>Service Package</v>
          </cell>
          <cell r="T762" t="str">
            <v>Service Package</v>
          </cell>
          <cell r="V762" t="str">
            <v>Service Package</v>
          </cell>
          <cell r="W762" t="str">
            <v>Service Package</v>
          </cell>
          <cell r="Y762" t="str">
            <v>Service Package</v>
          </cell>
          <cell r="Z762" t="str">
            <v>Service Package</v>
          </cell>
          <cell r="AB762" t="str">
            <v>Service Package</v>
          </cell>
          <cell r="AC762" t="str">
            <v>Service Package</v>
          </cell>
          <cell r="AE762" t="str">
            <v>Service Package</v>
          </cell>
          <cell r="AF762" t="str">
            <v>Service Package</v>
          </cell>
          <cell r="AH762" t="str">
            <v>Service Package</v>
          </cell>
          <cell r="AI762">
            <v>321.74799999999999</v>
          </cell>
          <cell r="AK762" t="str">
            <v>Service Package</v>
          </cell>
          <cell r="AL762">
            <v>330.17613749999998</v>
          </cell>
          <cell r="AN762">
            <v>367.71199999999999</v>
          </cell>
          <cell r="AO762">
            <v>367.71199999999999</v>
          </cell>
          <cell r="AQ762" t="str">
            <v>Service Package</v>
          </cell>
          <cell r="AR762">
            <v>407.85</v>
          </cell>
          <cell r="AT762" t="str">
            <v>Service Package</v>
          </cell>
          <cell r="AU762">
            <v>220.117425</v>
          </cell>
          <cell r="AW762" t="str">
            <v>Service Package</v>
          </cell>
          <cell r="AX762" t="str">
            <v>Service Package</v>
          </cell>
          <cell r="AZ762" t="str">
            <v>Service Package</v>
          </cell>
          <cell r="BA762">
            <v>209.11155374999998</v>
          </cell>
          <cell r="BC762" t="str">
            <v>Service Package</v>
          </cell>
          <cell r="BD762">
            <v>220.117425</v>
          </cell>
        </row>
        <row r="763">
          <cell r="E763">
            <v>29085</v>
          </cell>
          <cell r="G763" t="str">
            <v>T</v>
          </cell>
          <cell r="I763">
            <v>228.05600000000001</v>
          </cell>
          <cell r="J763">
            <v>127.04806000000001</v>
          </cell>
          <cell r="K763">
            <v>247.79</v>
          </cell>
          <cell r="M763" t="str">
            <v>Service Package</v>
          </cell>
          <cell r="N763">
            <v>133.73480000000001</v>
          </cell>
          <cell r="P763" t="str">
            <v>Service Package</v>
          </cell>
          <cell r="Q763" t="str">
            <v>Service Package</v>
          </cell>
          <cell r="S763" t="str">
            <v>Service Package</v>
          </cell>
          <cell r="T763" t="str">
            <v>Service Package</v>
          </cell>
          <cell r="V763" t="str">
            <v>Service Package</v>
          </cell>
          <cell r="W763" t="str">
            <v>Service Package</v>
          </cell>
          <cell r="Y763" t="str">
            <v>Service Package</v>
          </cell>
          <cell r="Z763" t="str">
            <v>Service Package</v>
          </cell>
          <cell r="AB763" t="str">
            <v>Service Package</v>
          </cell>
          <cell r="AC763" t="str">
            <v>Service Package</v>
          </cell>
          <cell r="AE763" t="str">
            <v>Service Package</v>
          </cell>
          <cell r="AF763" t="str">
            <v>Service Package</v>
          </cell>
          <cell r="AH763" t="str">
            <v>Service Package</v>
          </cell>
          <cell r="AI763">
            <v>199.54899999999998</v>
          </cell>
          <cell r="AK763" t="str">
            <v>Service Package</v>
          </cell>
          <cell r="AL763">
            <v>200.60220000000001</v>
          </cell>
          <cell r="AN763">
            <v>228.05600000000001</v>
          </cell>
          <cell r="AO763">
            <v>228.05600000000001</v>
          </cell>
          <cell r="AQ763" t="str">
            <v>Service Package</v>
          </cell>
          <cell r="AR763">
            <v>247.79</v>
          </cell>
          <cell r="AT763" t="str">
            <v>Service Package</v>
          </cell>
          <cell r="AU763">
            <v>133.73480000000001</v>
          </cell>
          <cell r="AW763" t="str">
            <v>Service Package</v>
          </cell>
          <cell r="AX763" t="str">
            <v>Service Package</v>
          </cell>
          <cell r="AZ763" t="str">
            <v>Service Package</v>
          </cell>
          <cell r="BA763">
            <v>127.04806000000001</v>
          </cell>
          <cell r="BC763" t="str">
            <v>Service Package</v>
          </cell>
          <cell r="BD763">
            <v>133.73480000000001</v>
          </cell>
        </row>
        <row r="764">
          <cell r="E764">
            <v>29065</v>
          </cell>
          <cell r="G764" t="str">
            <v>T</v>
          </cell>
          <cell r="I764">
            <v>367.71199999999999</v>
          </cell>
          <cell r="J764">
            <v>209.11155374999998</v>
          </cell>
          <cell r="K764">
            <v>407.85</v>
          </cell>
          <cell r="M764" t="str">
            <v>Service Package</v>
          </cell>
          <cell r="N764">
            <v>220.117425</v>
          </cell>
          <cell r="P764" t="str">
            <v>Service Package</v>
          </cell>
          <cell r="Q764" t="str">
            <v>Service Package</v>
          </cell>
          <cell r="S764" t="str">
            <v>Service Package</v>
          </cell>
          <cell r="T764" t="str">
            <v>Service Package</v>
          </cell>
          <cell r="V764" t="str">
            <v>Service Package</v>
          </cell>
          <cell r="W764" t="str">
            <v>Service Package</v>
          </cell>
          <cell r="Y764" t="str">
            <v>Service Package</v>
          </cell>
          <cell r="Z764" t="str">
            <v>Service Package</v>
          </cell>
          <cell r="AB764" t="str">
            <v>Service Package</v>
          </cell>
          <cell r="AC764" t="str">
            <v>Service Package</v>
          </cell>
          <cell r="AE764" t="str">
            <v>Service Package</v>
          </cell>
          <cell r="AF764" t="str">
            <v>Service Package</v>
          </cell>
          <cell r="AH764" t="str">
            <v>Service Package</v>
          </cell>
          <cell r="AI764">
            <v>321.74799999999999</v>
          </cell>
          <cell r="AK764" t="str">
            <v>Service Package</v>
          </cell>
          <cell r="AL764">
            <v>330.17613749999998</v>
          </cell>
          <cell r="AN764">
            <v>367.71199999999999</v>
          </cell>
          <cell r="AO764">
            <v>367.71199999999999</v>
          </cell>
          <cell r="AQ764" t="str">
            <v>Service Package</v>
          </cell>
          <cell r="AR764">
            <v>407.85</v>
          </cell>
          <cell r="AT764" t="str">
            <v>Service Package</v>
          </cell>
          <cell r="AU764">
            <v>220.117425</v>
          </cell>
          <cell r="AW764" t="str">
            <v>Service Package</v>
          </cell>
          <cell r="AX764" t="str">
            <v>Service Package</v>
          </cell>
          <cell r="AZ764" t="str">
            <v>Service Package</v>
          </cell>
          <cell r="BA764">
            <v>209.11155374999998</v>
          </cell>
          <cell r="BC764" t="str">
            <v>Service Package</v>
          </cell>
          <cell r="BD764">
            <v>220.117425</v>
          </cell>
        </row>
        <row r="765">
          <cell r="E765">
            <v>29345</v>
          </cell>
          <cell r="G765" t="str">
            <v>T</v>
          </cell>
          <cell r="I765">
            <v>367.71199999999999</v>
          </cell>
          <cell r="J765">
            <v>209.11155374999998</v>
          </cell>
          <cell r="K765">
            <v>407.85</v>
          </cell>
          <cell r="M765" t="str">
            <v>Service Package</v>
          </cell>
          <cell r="N765">
            <v>220.117425</v>
          </cell>
          <cell r="P765" t="str">
            <v>Service Package</v>
          </cell>
          <cell r="Q765" t="str">
            <v>Service Package</v>
          </cell>
          <cell r="S765" t="str">
            <v>Service Package</v>
          </cell>
          <cell r="T765" t="str">
            <v>Service Package</v>
          </cell>
          <cell r="V765" t="str">
            <v>Service Package</v>
          </cell>
          <cell r="W765" t="str">
            <v>Service Package</v>
          </cell>
          <cell r="Y765" t="str">
            <v>Service Package</v>
          </cell>
          <cell r="Z765" t="str">
            <v>Service Package</v>
          </cell>
          <cell r="AB765" t="str">
            <v>Service Package</v>
          </cell>
          <cell r="AC765" t="str">
            <v>Service Package</v>
          </cell>
          <cell r="AE765" t="str">
            <v>Service Package</v>
          </cell>
          <cell r="AF765" t="str">
            <v>Service Package</v>
          </cell>
          <cell r="AH765" t="str">
            <v>Service Package</v>
          </cell>
          <cell r="AI765">
            <v>321.74799999999999</v>
          </cell>
          <cell r="AK765" t="str">
            <v>Service Package</v>
          </cell>
          <cell r="AL765">
            <v>330.17613749999998</v>
          </cell>
          <cell r="AN765">
            <v>367.71199999999999</v>
          </cell>
          <cell r="AO765">
            <v>367.71199999999999</v>
          </cell>
          <cell r="AQ765" t="str">
            <v>Service Package</v>
          </cell>
          <cell r="AR765">
            <v>407.85</v>
          </cell>
          <cell r="AT765" t="str">
            <v>Service Package</v>
          </cell>
          <cell r="AU765">
            <v>220.117425</v>
          </cell>
          <cell r="AW765" t="str">
            <v>Service Package</v>
          </cell>
          <cell r="AX765" t="str">
            <v>Service Package</v>
          </cell>
          <cell r="AZ765" t="str">
            <v>Service Package</v>
          </cell>
          <cell r="BA765">
            <v>209.11155374999998</v>
          </cell>
          <cell r="BC765" t="str">
            <v>Service Package</v>
          </cell>
          <cell r="BD765">
            <v>220.117425</v>
          </cell>
        </row>
        <row r="766">
          <cell r="E766">
            <v>29355</v>
          </cell>
          <cell r="G766" t="str">
            <v>T</v>
          </cell>
          <cell r="I766">
            <v>367.71199999999999</v>
          </cell>
          <cell r="J766">
            <v>209.11155374999998</v>
          </cell>
          <cell r="K766">
            <v>407.85</v>
          </cell>
          <cell r="M766" t="str">
            <v>Service Package</v>
          </cell>
          <cell r="N766">
            <v>220.117425</v>
          </cell>
          <cell r="P766" t="str">
            <v>Service Package</v>
          </cell>
          <cell r="Q766" t="str">
            <v>Service Package</v>
          </cell>
          <cell r="S766" t="str">
            <v>Service Package</v>
          </cell>
          <cell r="T766" t="str">
            <v>Service Package</v>
          </cell>
          <cell r="V766" t="str">
            <v>Service Package</v>
          </cell>
          <cell r="W766" t="str">
            <v>Service Package</v>
          </cell>
          <cell r="Y766" t="str">
            <v>Service Package</v>
          </cell>
          <cell r="Z766" t="str">
            <v>Service Package</v>
          </cell>
          <cell r="AB766" t="str">
            <v>Service Package</v>
          </cell>
          <cell r="AC766" t="str">
            <v>Service Package</v>
          </cell>
          <cell r="AE766" t="str">
            <v>Service Package</v>
          </cell>
          <cell r="AF766" t="str">
            <v>Service Package</v>
          </cell>
          <cell r="AH766" t="str">
            <v>Service Package</v>
          </cell>
          <cell r="AI766">
            <v>321.74799999999999</v>
          </cell>
          <cell r="AK766" t="str">
            <v>Service Package</v>
          </cell>
          <cell r="AL766">
            <v>330.17613749999998</v>
          </cell>
          <cell r="AN766">
            <v>367.71199999999999</v>
          </cell>
          <cell r="AO766">
            <v>367.71199999999999</v>
          </cell>
          <cell r="AQ766" t="str">
            <v>Service Package</v>
          </cell>
          <cell r="AR766">
            <v>407.85</v>
          </cell>
          <cell r="AT766" t="str">
            <v>Service Package</v>
          </cell>
          <cell r="AU766">
            <v>220.117425</v>
          </cell>
          <cell r="AW766" t="str">
            <v>Service Package</v>
          </cell>
          <cell r="AX766" t="str">
            <v>Service Package</v>
          </cell>
          <cell r="AZ766" t="str">
            <v>Service Package</v>
          </cell>
          <cell r="BA766">
            <v>209.11155374999998</v>
          </cell>
          <cell r="BC766" t="str">
            <v>Service Package</v>
          </cell>
          <cell r="BD766">
            <v>220.117425</v>
          </cell>
        </row>
        <row r="767">
          <cell r="E767">
            <v>29405</v>
          </cell>
          <cell r="G767" t="str">
            <v>T</v>
          </cell>
          <cell r="I767">
            <v>367.71199999999999</v>
          </cell>
          <cell r="J767">
            <v>209.11155374999998</v>
          </cell>
          <cell r="K767">
            <v>407.85</v>
          </cell>
          <cell r="M767" t="str">
            <v>Service Package</v>
          </cell>
          <cell r="N767">
            <v>220.117425</v>
          </cell>
          <cell r="P767" t="str">
            <v>Service Package</v>
          </cell>
          <cell r="Q767" t="str">
            <v>Service Package</v>
          </cell>
          <cell r="S767" t="str">
            <v>Service Package</v>
          </cell>
          <cell r="T767" t="str">
            <v>Service Package</v>
          </cell>
          <cell r="V767" t="str">
            <v>Service Package</v>
          </cell>
          <cell r="W767" t="str">
            <v>Service Package</v>
          </cell>
          <cell r="Y767" t="str">
            <v>Service Package</v>
          </cell>
          <cell r="Z767" t="str">
            <v>Service Package</v>
          </cell>
          <cell r="AB767" t="str">
            <v>Service Package</v>
          </cell>
          <cell r="AC767" t="str">
            <v>Service Package</v>
          </cell>
          <cell r="AE767" t="str">
            <v>Service Package</v>
          </cell>
          <cell r="AF767" t="str">
            <v>Service Package</v>
          </cell>
          <cell r="AH767" t="str">
            <v>Service Package</v>
          </cell>
          <cell r="AI767">
            <v>321.74799999999999</v>
          </cell>
          <cell r="AK767" t="str">
            <v>Service Package</v>
          </cell>
          <cell r="AL767">
            <v>330.17613749999998</v>
          </cell>
          <cell r="AN767">
            <v>367.71199999999999</v>
          </cell>
          <cell r="AO767">
            <v>367.71199999999999</v>
          </cell>
          <cell r="AQ767" t="str">
            <v>Service Package</v>
          </cell>
          <cell r="AR767">
            <v>407.85</v>
          </cell>
          <cell r="AT767" t="str">
            <v>Service Package</v>
          </cell>
          <cell r="AU767">
            <v>220.117425</v>
          </cell>
          <cell r="AW767" t="str">
            <v>Service Package</v>
          </cell>
          <cell r="AX767" t="str">
            <v>Service Package</v>
          </cell>
          <cell r="AZ767" t="str">
            <v>Service Package</v>
          </cell>
          <cell r="BA767">
            <v>209.11155374999998</v>
          </cell>
          <cell r="BC767" t="str">
            <v>Service Package</v>
          </cell>
          <cell r="BD767">
            <v>220.117425</v>
          </cell>
        </row>
        <row r="768">
          <cell r="E768">
            <v>29105</v>
          </cell>
          <cell r="G768" t="str">
            <v>T</v>
          </cell>
          <cell r="I768">
            <v>429.31200000000001</v>
          </cell>
          <cell r="J768">
            <v>127.04806000000001</v>
          </cell>
          <cell r="K768">
            <v>429.31200000000001</v>
          </cell>
          <cell r="M768" t="str">
            <v>Service Package</v>
          </cell>
          <cell r="N768">
            <v>133.73480000000001</v>
          </cell>
          <cell r="P768" t="str">
            <v>Service Package</v>
          </cell>
          <cell r="Q768" t="str">
            <v>Service Package</v>
          </cell>
          <cell r="S768" t="str">
            <v>Service Package</v>
          </cell>
          <cell r="T768" t="str">
            <v>Service Package</v>
          </cell>
          <cell r="V768" t="str">
            <v>Service Package</v>
          </cell>
          <cell r="W768" t="str">
            <v>Service Package</v>
          </cell>
          <cell r="Y768" t="str">
            <v>Service Package</v>
          </cell>
          <cell r="Z768" t="str">
            <v>Service Package</v>
          </cell>
          <cell r="AB768" t="str">
            <v>Service Package</v>
          </cell>
          <cell r="AC768" t="str">
            <v>Service Package</v>
          </cell>
          <cell r="AE768" t="str">
            <v>Service Package</v>
          </cell>
          <cell r="AF768" t="str">
            <v>Service Package</v>
          </cell>
          <cell r="AH768" t="str">
            <v>Service Package</v>
          </cell>
          <cell r="AI768">
            <v>375.64799999999997</v>
          </cell>
          <cell r="AK768" t="str">
            <v>Service Package</v>
          </cell>
          <cell r="AL768">
            <v>200.60220000000001</v>
          </cell>
          <cell r="AN768">
            <v>429.31200000000001</v>
          </cell>
          <cell r="AO768">
            <v>429.31200000000001</v>
          </cell>
          <cell r="AQ768" t="str">
            <v>Service Package</v>
          </cell>
          <cell r="AR768">
            <v>247.79</v>
          </cell>
          <cell r="AT768" t="str">
            <v>Service Package</v>
          </cell>
          <cell r="AU768">
            <v>133.73480000000001</v>
          </cell>
          <cell r="AW768" t="str">
            <v>Service Package</v>
          </cell>
          <cell r="AX768" t="str">
            <v>Service Package</v>
          </cell>
          <cell r="AZ768" t="str">
            <v>Service Package</v>
          </cell>
          <cell r="BA768">
            <v>127.04806000000001</v>
          </cell>
          <cell r="BC768" t="str">
            <v>Service Package</v>
          </cell>
          <cell r="BD768">
            <v>133.73480000000001</v>
          </cell>
        </row>
        <row r="769">
          <cell r="E769">
            <v>29131</v>
          </cell>
          <cell r="G769" t="str">
            <v>Q1</v>
          </cell>
          <cell r="I769">
            <v>429.31200000000001</v>
          </cell>
          <cell r="J769">
            <v>50.101005000000001</v>
          </cell>
          <cell r="K769">
            <v>429.31200000000001</v>
          </cell>
          <cell r="M769" t="str">
            <v>Service Package</v>
          </cell>
          <cell r="N769">
            <v>52.737900000000003</v>
          </cell>
          <cell r="P769" t="str">
            <v>Service Package</v>
          </cell>
          <cell r="Q769" t="str">
            <v>Service Package</v>
          </cell>
          <cell r="S769" t="str">
            <v>Service Package</v>
          </cell>
          <cell r="T769" t="str">
            <v>Service Package</v>
          </cell>
          <cell r="V769" t="str">
            <v>Service Package</v>
          </cell>
          <cell r="W769" t="str">
            <v>Service Package</v>
          </cell>
          <cell r="Y769" t="str">
            <v>Service Package</v>
          </cell>
          <cell r="Z769" t="str">
            <v>Service Package</v>
          </cell>
          <cell r="AB769" t="str">
            <v>Service Package</v>
          </cell>
          <cell r="AC769" t="str">
            <v>Service Package</v>
          </cell>
          <cell r="AE769" t="str">
            <v>Service Package</v>
          </cell>
          <cell r="AF769" t="str">
            <v>Service Package</v>
          </cell>
          <cell r="AH769" t="str">
            <v>Service Package</v>
          </cell>
          <cell r="AI769">
            <v>375.64799999999997</v>
          </cell>
          <cell r="AK769" t="str">
            <v>Service Package</v>
          </cell>
          <cell r="AL769">
            <v>79.106850000000009</v>
          </cell>
          <cell r="AN769">
            <v>429.31200000000001</v>
          </cell>
          <cell r="AO769">
            <v>429.31200000000001</v>
          </cell>
          <cell r="AQ769" t="str">
            <v>Service Package</v>
          </cell>
          <cell r="AR769">
            <v>97.72</v>
          </cell>
          <cell r="AT769" t="str">
            <v>Service Package</v>
          </cell>
          <cell r="AU769">
            <v>52.737900000000003</v>
          </cell>
          <cell r="AW769" t="str">
            <v>Service Package</v>
          </cell>
          <cell r="AX769" t="str">
            <v>Service Package</v>
          </cell>
          <cell r="AZ769" t="str">
            <v>Service Package</v>
          </cell>
          <cell r="BA769">
            <v>50.101005000000001</v>
          </cell>
          <cell r="BC769" t="str">
            <v>Service Package</v>
          </cell>
          <cell r="BD769">
            <v>52.737900000000003</v>
          </cell>
        </row>
        <row r="770">
          <cell r="E770">
            <v>29130</v>
          </cell>
          <cell r="G770" t="str">
            <v>Q1</v>
          </cell>
          <cell r="I770">
            <v>429.31200000000001</v>
          </cell>
          <cell r="J770">
            <v>101.20437874999999</v>
          </cell>
          <cell r="K770">
            <v>429.31200000000001</v>
          </cell>
          <cell r="M770" t="str">
            <v>Service Package</v>
          </cell>
          <cell r="N770">
            <v>106.530925</v>
          </cell>
          <cell r="P770" t="str">
            <v>Service Package</v>
          </cell>
          <cell r="Q770" t="str">
            <v>Service Package</v>
          </cell>
          <cell r="S770" t="str">
            <v>Service Package</v>
          </cell>
          <cell r="T770" t="str">
            <v>Service Package</v>
          </cell>
          <cell r="V770" t="str">
            <v>Service Package</v>
          </cell>
          <cell r="W770" t="str">
            <v>Service Package</v>
          </cell>
          <cell r="Y770" t="str">
            <v>Service Package</v>
          </cell>
          <cell r="Z770" t="str">
            <v>Service Package</v>
          </cell>
          <cell r="AB770" t="str">
            <v>Service Package</v>
          </cell>
          <cell r="AC770" t="str">
            <v>Service Package</v>
          </cell>
          <cell r="AE770" t="str">
            <v>Service Package</v>
          </cell>
          <cell r="AF770" t="str">
            <v>Service Package</v>
          </cell>
          <cell r="AH770" t="str">
            <v>Service Package</v>
          </cell>
          <cell r="AI770">
            <v>375.64799999999997</v>
          </cell>
          <cell r="AK770" t="str">
            <v>Service Package</v>
          </cell>
          <cell r="AL770">
            <v>159.79638749999998</v>
          </cell>
          <cell r="AN770">
            <v>429.31200000000001</v>
          </cell>
          <cell r="AO770">
            <v>429.31200000000001</v>
          </cell>
          <cell r="AQ770" t="str">
            <v>Service Package</v>
          </cell>
          <cell r="AR770">
            <v>197.39</v>
          </cell>
          <cell r="AT770" t="str">
            <v>Service Package</v>
          </cell>
          <cell r="AU770">
            <v>106.530925</v>
          </cell>
          <cell r="AW770" t="str">
            <v>Service Package</v>
          </cell>
          <cell r="AX770" t="str">
            <v>Service Package</v>
          </cell>
          <cell r="AZ770" t="str">
            <v>Service Package</v>
          </cell>
          <cell r="BA770">
            <v>101.20437874999999</v>
          </cell>
          <cell r="BC770" t="str">
            <v>Service Package</v>
          </cell>
          <cell r="BD770">
            <v>106.530925</v>
          </cell>
        </row>
        <row r="771">
          <cell r="E771">
            <v>29505</v>
          </cell>
          <cell r="G771" t="str">
            <v>T</v>
          </cell>
          <cell r="I771">
            <v>429.31200000000001</v>
          </cell>
          <cell r="J771">
            <v>127.04806000000001</v>
          </cell>
          <cell r="K771">
            <v>429.31200000000001</v>
          </cell>
          <cell r="M771" t="str">
            <v>Service Package</v>
          </cell>
          <cell r="N771">
            <v>133.73480000000001</v>
          </cell>
          <cell r="P771" t="str">
            <v>Service Package</v>
          </cell>
          <cell r="Q771" t="str">
            <v>Service Package</v>
          </cell>
          <cell r="S771" t="str">
            <v>Service Package</v>
          </cell>
          <cell r="T771" t="str">
            <v>Service Package</v>
          </cell>
          <cell r="V771" t="str">
            <v>Service Package</v>
          </cell>
          <cell r="W771" t="str">
            <v>Service Package</v>
          </cell>
          <cell r="Y771" t="str">
            <v>Service Package</v>
          </cell>
          <cell r="Z771" t="str">
            <v>Service Package</v>
          </cell>
          <cell r="AB771" t="str">
            <v>Service Package</v>
          </cell>
          <cell r="AC771" t="str">
            <v>Service Package</v>
          </cell>
          <cell r="AE771" t="str">
            <v>Service Package</v>
          </cell>
          <cell r="AF771" t="str">
            <v>Service Package</v>
          </cell>
          <cell r="AH771" t="str">
            <v>Service Package</v>
          </cell>
          <cell r="AI771">
            <v>375.64799999999997</v>
          </cell>
          <cell r="AK771" t="str">
            <v>Service Package</v>
          </cell>
          <cell r="AL771">
            <v>200.60220000000001</v>
          </cell>
          <cell r="AN771">
            <v>429.31200000000001</v>
          </cell>
          <cell r="AO771">
            <v>429.31200000000001</v>
          </cell>
          <cell r="AQ771" t="str">
            <v>Service Package</v>
          </cell>
          <cell r="AR771">
            <v>247.79</v>
          </cell>
          <cell r="AT771" t="str">
            <v>Service Package</v>
          </cell>
          <cell r="AU771">
            <v>133.73480000000001</v>
          </cell>
          <cell r="AW771" t="str">
            <v>Service Package</v>
          </cell>
          <cell r="AX771" t="str">
            <v>Service Package</v>
          </cell>
          <cell r="AZ771" t="str">
            <v>Service Package</v>
          </cell>
          <cell r="BA771">
            <v>127.04806000000001</v>
          </cell>
          <cell r="BC771" t="str">
            <v>Service Package</v>
          </cell>
          <cell r="BD771">
            <v>133.73480000000001</v>
          </cell>
        </row>
        <row r="772">
          <cell r="E772">
            <v>29126</v>
          </cell>
          <cell r="G772" t="str">
            <v>Q1</v>
          </cell>
          <cell r="I772">
            <v>429.31200000000001</v>
          </cell>
          <cell r="J772">
            <v>101.20437874999999</v>
          </cell>
          <cell r="K772">
            <v>429.31200000000001</v>
          </cell>
          <cell r="M772" t="str">
            <v>Service Package</v>
          </cell>
          <cell r="N772">
            <v>106.530925</v>
          </cell>
          <cell r="P772" t="str">
            <v>Service Package</v>
          </cell>
          <cell r="Q772" t="str">
            <v>Service Package</v>
          </cell>
          <cell r="S772" t="str">
            <v>Service Package</v>
          </cell>
          <cell r="T772" t="str">
            <v>Service Package</v>
          </cell>
          <cell r="V772" t="str">
            <v>Service Package</v>
          </cell>
          <cell r="W772" t="str">
            <v>Service Package</v>
          </cell>
          <cell r="Y772" t="str">
            <v>Service Package</v>
          </cell>
          <cell r="Z772" t="str">
            <v>Service Package</v>
          </cell>
          <cell r="AB772" t="str">
            <v>Service Package</v>
          </cell>
          <cell r="AC772" t="str">
            <v>Service Package</v>
          </cell>
          <cell r="AE772" t="str">
            <v>Service Package</v>
          </cell>
          <cell r="AF772" t="str">
            <v>Service Package</v>
          </cell>
          <cell r="AH772" t="str">
            <v>Service Package</v>
          </cell>
          <cell r="AI772">
            <v>375.64799999999997</v>
          </cell>
          <cell r="AK772" t="str">
            <v>Service Package</v>
          </cell>
          <cell r="AL772">
            <v>159.79638749999998</v>
          </cell>
          <cell r="AN772">
            <v>429.31200000000001</v>
          </cell>
          <cell r="AO772">
            <v>429.31200000000001</v>
          </cell>
          <cell r="AQ772" t="str">
            <v>Service Package</v>
          </cell>
          <cell r="AR772">
            <v>197.39</v>
          </cell>
          <cell r="AT772" t="str">
            <v>Service Package</v>
          </cell>
          <cell r="AU772">
            <v>106.530925</v>
          </cell>
          <cell r="AW772" t="str">
            <v>Service Package</v>
          </cell>
          <cell r="AX772" t="str">
            <v>Service Package</v>
          </cell>
          <cell r="AZ772" t="str">
            <v>Service Package</v>
          </cell>
          <cell r="BA772">
            <v>101.20437874999999</v>
          </cell>
          <cell r="BC772" t="str">
            <v>Service Package</v>
          </cell>
          <cell r="BD772">
            <v>106.530925</v>
          </cell>
        </row>
        <row r="773">
          <cell r="E773">
            <v>29125</v>
          </cell>
          <cell r="G773" t="str">
            <v>Q1</v>
          </cell>
          <cell r="I773">
            <v>429.31200000000001</v>
          </cell>
          <cell r="J773">
            <v>101.20437874999999</v>
          </cell>
          <cell r="K773">
            <v>429.31200000000001</v>
          </cell>
          <cell r="M773" t="str">
            <v>Service Package</v>
          </cell>
          <cell r="N773">
            <v>106.530925</v>
          </cell>
          <cell r="P773" t="str">
            <v>Service Package</v>
          </cell>
          <cell r="Q773" t="str">
            <v>Service Package</v>
          </cell>
          <cell r="S773" t="str">
            <v>Service Package</v>
          </cell>
          <cell r="T773" t="str">
            <v>Service Package</v>
          </cell>
          <cell r="V773" t="str">
            <v>Service Package</v>
          </cell>
          <cell r="W773" t="str">
            <v>Service Package</v>
          </cell>
          <cell r="Y773" t="str">
            <v>Service Package</v>
          </cell>
          <cell r="Z773" t="str">
            <v>Service Package</v>
          </cell>
          <cell r="AB773" t="str">
            <v>Service Package</v>
          </cell>
          <cell r="AC773" t="str">
            <v>Service Package</v>
          </cell>
          <cell r="AE773" t="str">
            <v>Service Package</v>
          </cell>
          <cell r="AF773" t="str">
            <v>Service Package</v>
          </cell>
          <cell r="AH773" t="str">
            <v>Service Package</v>
          </cell>
          <cell r="AI773">
            <v>375.64799999999997</v>
          </cell>
          <cell r="AK773" t="str">
            <v>Service Package</v>
          </cell>
          <cell r="AL773">
            <v>159.79638749999998</v>
          </cell>
          <cell r="AN773">
            <v>429.31200000000001</v>
          </cell>
          <cell r="AO773">
            <v>429.31200000000001</v>
          </cell>
          <cell r="AQ773" t="str">
            <v>Service Package</v>
          </cell>
          <cell r="AR773">
            <v>197.39</v>
          </cell>
          <cell r="AT773" t="str">
            <v>Service Package</v>
          </cell>
          <cell r="AU773">
            <v>106.530925</v>
          </cell>
          <cell r="AW773" t="str">
            <v>Service Package</v>
          </cell>
          <cell r="AX773" t="str">
            <v>Service Package</v>
          </cell>
          <cell r="AZ773" t="str">
            <v>Service Package</v>
          </cell>
          <cell r="BA773">
            <v>101.20437874999999</v>
          </cell>
          <cell r="BC773" t="str">
            <v>Service Package</v>
          </cell>
          <cell r="BD773">
            <v>106.530925</v>
          </cell>
        </row>
        <row r="774">
          <cell r="E774">
            <v>29515</v>
          </cell>
          <cell r="G774" t="str">
            <v>T</v>
          </cell>
          <cell r="I774">
            <v>429.31200000000001</v>
          </cell>
          <cell r="J774">
            <v>127.04806000000001</v>
          </cell>
          <cell r="K774">
            <v>429.31200000000001</v>
          </cell>
          <cell r="M774" t="str">
            <v>Service Package</v>
          </cell>
          <cell r="N774">
            <v>133.73480000000001</v>
          </cell>
          <cell r="P774" t="str">
            <v>Service Package</v>
          </cell>
          <cell r="Q774" t="str">
            <v>Service Package</v>
          </cell>
          <cell r="S774" t="str">
            <v>Service Package</v>
          </cell>
          <cell r="T774" t="str">
            <v>Service Package</v>
          </cell>
          <cell r="V774" t="str">
            <v>Service Package</v>
          </cell>
          <cell r="W774" t="str">
            <v>Service Package</v>
          </cell>
          <cell r="Y774" t="str">
            <v>Service Package</v>
          </cell>
          <cell r="Z774" t="str">
            <v>Service Package</v>
          </cell>
          <cell r="AB774" t="str">
            <v>Service Package</v>
          </cell>
          <cell r="AC774" t="str">
            <v>Service Package</v>
          </cell>
          <cell r="AE774" t="str">
            <v>Service Package</v>
          </cell>
          <cell r="AF774" t="str">
            <v>Service Package</v>
          </cell>
          <cell r="AH774" t="str">
            <v>Service Package</v>
          </cell>
          <cell r="AI774">
            <v>375.64799999999997</v>
          </cell>
          <cell r="AK774" t="str">
            <v>Service Package</v>
          </cell>
          <cell r="AL774">
            <v>200.60220000000001</v>
          </cell>
          <cell r="AN774">
            <v>429.31200000000001</v>
          </cell>
          <cell r="AO774">
            <v>429.31200000000001</v>
          </cell>
          <cell r="AQ774" t="str">
            <v>Service Package</v>
          </cell>
          <cell r="AR774">
            <v>247.79</v>
          </cell>
          <cell r="AT774" t="str">
            <v>Service Package</v>
          </cell>
          <cell r="AU774">
            <v>133.73480000000001</v>
          </cell>
          <cell r="AW774" t="str">
            <v>Service Package</v>
          </cell>
          <cell r="AX774" t="str">
            <v>Service Package</v>
          </cell>
          <cell r="AZ774" t="str">
            <v>Service Package</v>
          </cell>
          <cell r="BA774">
            <v>127.04806000000001</v>
          </cell>
          <cell r="BC774" t="str">
            <v>Service Package</v>
          </cell>
          <cell r="BD774">
            <v>133.73480000000001</v>
          </cell>
        </row>
        <row r="775">
          <cell r="E775">
            <v>29580</v>
          </cell>
          <cell r="G775" t="str">
            <v>T</v>
          </cell>
          <cell r="I775">
            <v>429.31200000000001</v>
          </cell>
          <cell r="J775">
            <v>127.04806000000001</v>
          </cell>
          <cell r="K775">
            <v>429.31200000000001</v>
          </cell>
          <cell r="M775" t="str">
            <v>Service Package</v>
          </cell>
          <cell r="N775">
            <v>133.73480000000001</v>
          </cell>
          <cell r="P775" t="str">
            <v>Service Package</v>
          </cell>
          <cell r="Q775" t="str">
            <v>Service Package</v>
          </cell>
          <cell r="S775" t="str">
            <v>Service Package</v>
          </cell>
          <cell r="T775" t="str">
            <v>Service Package</v>
          </cell>
          <cell r="V775" t="str">
            <v>Service Package</v>
          </cell>
          <cell r="W775" t="str">
            <v>Service Package</v>
          </cell>
          <cell r="Y775" t="str">
            <v>Service Package</v>
          </cell>
          <cell r="Z775" t="str">
            <v>Service Package</v>
          </cell>
          <cell r="AB775" t="str">
            <v>Service Package</v>
          </cell>
          <cell r="AC775" t="str">
            <v>Service Package</v>
          </cell>
          <cell r="AE775" t="str">
            <v>Service Package</v>
          </cell>
          <cell r="AF775" t="str">
            <v>Service Package</v>
          </cell>
          <cell r="AH775" t="str">
            <v>Service Package</v>
          </cell>
          <cell r="AI775">
            <v>375.64799999999997</v>
          </cell>
          <cell r="AK775" t="str">
            <v>Service Package</v>
          </cell>
          <cell r="AL775">
            <v>200.60220000000001</v>
          </cell>
          <cell r="AN775">
            <v>429.31200000000001</v>
          </cell>
          <cell r="AO775">
            <v>429.31200000000001</v>
          </cell>
          <cell r="AQ775" t="str">
            <v>Service Package</v>
          </cell>
          <cell r="AR775">
            <v>247.79</v>
          </cell>
          <cell r="AT775" t="str">
            <v>Service Package</v>
          </cell>
          <cell r="AU775">
            <v>133.73480000000001</v>
          </cell>
          <cell r="AW775" t="str">
            <v>Service Package</v>
          </cell>
          <cell r="AX775" t="str">
            <v>Service Package</v>
          </cell>
          <cell r="AZ775" t="str">
            <v>Service Package</v>
          </cell>
          <cell r="BA775">
            <v>127.04806000000001</v>
          </cell>
          <cell r="BC775" t="str">
            <v>Service Package</v>
          </cell>
          <cell r="BD775">
            <v>133.73480000000001</v>
          </cell>
        </row>
        <row r="776">
          <cell r="E776">
            <v>29075</v>
          </cell>
          <cell r="G776" t="str">
            <v>T</v>
          </cell>
          <cell r="I776">
            <v>367.71199999999999</v>
          </cell>
          <cell r="J776">
            <v>209.11155374999998</v>
          </cell>
          <cell r="K776">
            <v>407.85</v>
          </cell>
          <cell r="M776" t="str">
            <v>Service Package</v>
          </cell>
          <cell r="N776">
            <v>220.117425</v>
          </cell>
          <cell r="P776" t="str">
            <v>Service Package</v>
          </cell>
          <cell r="Q776" t="str">
            <v>Service Package</v>
          </cell>
          <cell r="S776" t="str">
            <v>Service Package</v>
          </cell>
          <cell r="T776" t="str">
            <v>Service Package</v>
          </cell>
          <cell r="V776" t="str">
            <v>Service Package</v>
          </cell>
          <cell r="W776" t="str">
            <v>Service Package</v>
          </cell>
          <cell r="Y776" t="str">
            <v>Service Package</v>
          </cell>
          <cell r="Z776" t="str">
            <v>Service Package</v>
          </cell>
          <cell r="AB776" t="str">
            <v>Service Package</v>
          </cell>
          <cell r="AC776" t="str">
            <v>Service Package</v>
          </cell>
          <cell r="AE776" t="str">
            <v>Service Package</v>
          </cell>
          <cell r="AF776" t="str">
            <v>Service Package</v>
          </cell>
          <cell r="AH776" t="str">
            <v>Service Package</v>
          </cell>
          <cell r="AI776">
            <v>321.74799999999999</v>
          </cell>
          <cell r="AK776" t="str">
            <v>Service Package</v>
          </cell>
          <cell r="AL776">
            <v>330.17613749999998</v>
          </cell>
          <cell r="AN776">
            <v>367.71199999999999</v>
          </cell>
          <cell r="AO776">
            <v>367.71199999999999</v>
          </cell>
          <cell r="AQ776" t="str">
            <v>Service Package</v>
          </cell>
          <cell r="AR776">
            <v>407.85</v>
          </cell>
          <cell r="AT776" t="str">
            <v>Service Package</v>
          </cell>
          <cell r="AU776">
            <v>220.117425</v>
          </cell>
          <cell r="AW776" t="str">
            <v>Service Package</v>
          </cell>
          <cell r="AX776" t="str">
            <v>Service Package</v>
          </cell>
          <cell r="AZ776" t="str">
            <v>Service Package</v>
          </cell>
          <cell r="BA776">
            <v>209.11155374999998</v>
          </cell>
          <cell r="BC776" t="str">
            <v>Service Package</v>
          </cell>
          <cell r="BD776">
            <v>220.117425</v>
          </cell>
        </row>
        <row r="777">
          <cell r="E777">
            <v>20605</v>
          </cell>
          <cell r="G777" t="str">
            <v>T</v>
          </cell>
          <cell r="I777">
            <v>626.28800000000001</v>
          </cell>
          <cell r="J777">
            <v>236.98612124999997</v>
          </cell>
          <cell r="K777">
            <v>626.28800000000001</v>
          </cell>
          <cell r="M777" t="str">
            <v>Service Package</v>
          </cell>
          <cell r="N777">
            <v>249.45907499999998</v>
          </cell>
          <cell r="P777" t="str">
            <v>Service Package</v>
          </cell>
          <cell r="Q777" t="str">
            <v>Service Package</v>
          </cell>
          <cell r="S777" t="str">
            <v>Service Package</v>
          </cell>
          <cell r="T777" t="str">
            <v>Service Package</v>
          </cell>
          <cell r="V777" t="str">
            <v>Service Package</v>
          </cell>
          <cell r="W777" t="str">
            <v>Service Package</v>
          </cell>
          <cell r="Y777" t="str">
            <v>Service Package</v>
          </cell>
          <cell r="Z777" t="str">
            <v>Service Package</v>
          </cell>
          <cell r="AB777" t="str">
            <v>Service Package</v>
          </cell>
          <cell r="AC777" t="str">
            <v>Service Package</v>
          </cell>
          <cell r="AE777" t="str">
            <v>Service Package</v>
          </cell>
          <cell r="AF777" t="str">
            <v>Service Package</v>
          </cell>
          <cell r="AH777" t="str">
            <v>Service Package</v>
          </cell>
          <cell r="AI777">
            <v>548.00199999999995</v>
          </cell>
          <cell r="AK777" t="str">
            <v>Service Package</v>
          </cell>
          <cell r="AL777">
            <v>374.18861249999998</v>
          </cell>
          <cell r="AN777">
            <v>626.28800000000001</v>
          </cell>
          <cell r="AO777">
            <v>626.28800000000001</v>
          </cell>
          <cell r="AQ777" t="str">
            <v>Service Package</v>
          </cell>
          <cell r="AR777">
            <v>462.21</v>
          </cell>
          <cell r="AT777" t="str">
            <v>Service Package</v>
          </cell>
          <cell r="AU777">
            <v>249.45907499999998</v>
          </cell>
          <cell r="AW777" t="str">
            <v>Service Package</v>
          </cell>
          <cell r="AX777" t="str">
            <v>Service Package</v>
          </cell>
          <cell r="AZ777" t="str">
            <v>Service Package</v>
          </cell>
          <cell r="BA777">
            <v>236.98612124999997</v>
          </cell>
          <cell r="BC777" t="str">
            <v>Service Package</v>
          </cell>
          <cell r="BD777">
            <v>249.45907499999998</v>
          </cell>
        </row>
        <row r="778">
          <cell r="E778">
            <v>20610</v>
          </cell>
          <cell r="G778" t="str">
            <v>T</v>
          </cell>
          <cell r="I778">
            <v>626.28800000000001</v>
          </cell>
          <cell r="J778">
            <v>236.98612124999997</v>
          </cell>
          <cell r="K778">
            <v>626.28800000000001</v>
          </cell>
          <cell r="M778" t="str">
            <v>Service Package</v>
          </cell>
          <cell r="N778">
            <v>249.45907499999998</v>
          </cell>
          <cell r="P778" t="str">
            <v>Service Package</v>
          </cell>
          <cell r="Q778" t="str">
            <v>Service Package</v>
          </cell>
          <cell r="S778" t="str">
            <v>Service Package</v>
          </cell>
          <cell r="T778" t="str">
            <v>Service Package</v>
          </cell>
          <cell r="V778" t="str">
            <v>Service Package</v>
          </cell>
          <cell r="W778" t="str">
            <v>Service Package</v>
          </cell>
          <cell r="Y778" t="str">
            <v>Service Package</v>
          </cell>
          <cell r="Z778" t="str">
            <v>Service Package</v>
          </cell>
          <cell r="AB778" t="str">
            <v>Service Package</v>
          </cell>
          <cell r="AC778" t="str">
            <v>Service Package</v>
          </cell>
          <cell r="AE778" t="str">
            <v>Service Package</v>
          </cell>
          <cell r="AF778" t="str">
            <v>Service Package</v>
          </cell>
          <cell r="AH778" t="str">
            <v>Service Package</v>
          </cell>
          <cell r="AI778">
            <v>548.00199999999995</v>
          </cell>
          <cell r="AK778" t="str">
            <v>Service Package</v>
          </cell>
          <cell r="AL778">
            <v>374.18861249999998</v>
          </cell>
          <cell r="AN778">
            <v>626.28800000000001</v>
          </cell>
          <cell r="AO778">
            <v>626.28800000000001</v>
          </cell>
          <cell r="AQ778" t="str">
            <v>Service Package</v>
          </cell>
          <cell r="AR778">
            <v>462.21</v>
          </cell>
          <cell r="AT778" t="str">
            <v>Service Package</v>
          </cell>
          <cell r="AU778">
            <v>249.45907499999998</v>
          </cell>
          <cell r="AW778" t="str">
            <v>Service Package</v>
          </cell>
          <cell r="AX778" t="str">
            <v>Service Package</v>
          </cell>
          <cell r="AZ778" t="str">
            <v>Service Package</v>
          </cell>
          <cell r="BA778">
            <v>236.98612124999997</v>
          </cell>
          <cell r="BC778" t="str">
            <v>Service Package</v>
          </cell>
          <cell r="BD778">
            <v>249.45907499999998</v>
          </cell>
        </row>
        <row r="779">
          <cell r="E779">
            <v>36430</v>
          </cell>
          <cell r="G779" t="str">
            <v>S</v>
          </cell>
          <cell r="I779">
            <v>1509.624</v>
          </cell>
          <cell r="J779">
            <v>355.40509374999999</v>
          </cell>
          <cell r="K779">
            <v>1509.624</v>
          </cell>
          <cell r="M779" t="str">
            <v>Service Package</v>
          </cell>
          <cell r="N779">
            <v>374.11062500000003</v>
          </cell>
          <cell r="P779" t="str">
            <v>Service Package</v>
          </cell>
          <cell r="Q779" t="str">
            <v>Service Package</v>
          </cell>
          <cell r="S779" t="str">
            <v>Service Package</v>
          </cell>
          <cell r="T779" t="str">
            <v>Service Package</v>
          </cell>
          <cell r="V779" t="str">
            <v>Service Package</v>
          </cell>
          <cell r="W779" t="str">
            <v>Service Package</v>
          </cell>
          <cell r="Y779" t="str">
            <v>Service Package</v>
          </cell>
          <cell r="Z779" t="str">
            <v>Service Package</v>
          </cell>
          <cell r="AB779" t="str">
            <v>Service Package</v>
          </cell>
          <cell r="AC779" t="str">
            <v>Service Package</v>
          </cell>
          <cell r="AE779" t="str">
            <v>Service Package</v>
          </cell>
          <cell r="AF779" t="str">
            <v>Service Package</v>
          </cell>
          <cell r="AH779" t="str">
            <v>Service Package</v>
          </cell>
          <cell r="AI779">
            <v>1320.9209999999998</v>
          </cell>
          <cell r="AK779" t="str">
            <v>Service Package</v>
          </cell>
          <cell r="AL779">
            <v>561.16593750000004</v>
          </cell>
          <cell r="AN779">
            <v>1509.624</v>
          </cell>
          <cell r="AO779">
            <v>1509.624</v>
          </cell>
          <cell r="AQ779" t="str">
            <v>Service Package</v>
          </cell>
          <cell r="AR779">
            <v>693.18</v>
          </cell>
          <cell r="AT779" t="str">
            <v>Service Package</v>
          </cell>
          <cell r="AU779">
            <v>374.11062500000003</v>
          </cell>
          <cell r="AW779" t="str">
            <v>Service Package</v>
          </cell>
          <cell r="AX779" t="str">
            <v>Service Package</v>
          </cell>
          <cell r="AZ779" t="str">
            <v>Service Package</v>
          </cell>
          <cell r="BA779">
            <v>355.40509374999999</v>
          </cell>
          <cell r="BC779" t="str">
            <v>Service Package</v>
          </cell>
          <cell r="BD779">
            <v>374.11062500000003</v>
          </cell>
        </row>
        <row r="780">
          <cell r="E780">
            <v>16030</v>
          </cell>
          <cell r="G780" t="str">
            <v>T</v>
          </cell>
          <cell r="I780">
            <v>511.21600000000001</v>
          </cell>
          <cell r="J780">
            <v>325.17713875000004</v>
          </cell>
          <cell r="K780">
            <v>634.22</v>
          </cell>
          <cell r="M780" t="str">
            <v>Service Package</v>
          </cell>
          <cell r="N780">
            <v>342.29172500000004</v>
          </cell>
          <cell r="P780" t="str">
            <v>Service Package</v>
          </cell>
          <cell r="Q780" t="str">
            <v>Service Package</v>
          </cell>
          <cell r="S780" t="str">
            <v>Service Package</v>
          </cell>
          <cell r="T780" t="str">
            <v>Service Package</v>
          </cell>
          <cell r="V780" t="str">
            <v>Service Package</v>
          </cell>
          <cell r="W780" t="str">
            <v>Service Package</v>
          </cell>
          <cell r="Y780" t="str">
            <v>Service Package</v>
          </cell>
          <cell r="Z780" t="str">
            <v>Service Package</v>
          </cell>
          <cell r="AB780" t="str">
            <v>Service Package</v>
          </cell>
          <cell r="AC780" t="str">
            <v>Service Package</v>
          </cell>
          <cell r="AE780" t="str">
            <v>Service Package</v>
          </cell>
          <cell r="AF780" t="str">
            <v>Service Package</v>
          </cell>
          <cell r="AH780" t="str">
            <v>Service Package</v>
          </cell>
          <cell r="AI780">
            <v>447.31399999999996</v>
          </cell>
          <cell r="AK780" t="str">
            <v>Service Package</v>
          </cell>
          <cell r="AL780">
            <v>513.43758750000006</v>
          </cell>
          <cell r="AN780">
            <v>511.21600000000001</v>
          </cell>
          <cell r="AO780">
            <v>511.21600000000001</v>
          </cell>
          <cell r="AQ780" t="str">
            <v>Service Package</v>
          </cell>
          <cell r="AR780">
            <v>634.22</v>
          </cell>
          <cell r="AT780" t="str">
            <v>Service Package</v>
          </cell>
          <cell r="AU780">
            <v>342.29172500000004</v>
          </cell>
          <cell r="AW780" t="str">
            <v>Service Package</v>
          </cell>
          <cell r="AX780" t="str">
            <v>Service Package</v>
          </cell>
          <cell r="AZ780" t="str">
            <v>Service Package</v>
          </cell>
          <cell r="BA780">
            <v>325.17713875000004</v>
          </cell>
          <cell r="BC780" t="str">
            <v>Service Package</v>
          </cell>
          <cell r="BD780">
            <v>342.29172500000004</v>
          </cell>
        </row>
        <row r="781">
          <cell r="E781">
            <v>16025</v>
          </cell>
          <cell r="G781" t="str">
            <v>T</v>
          </cell>
          <cell r="I781">
            <v>279.56799999999998</v>
          </cell>
          <cell r="J781">
            <v>157.39804250000003</v>
          </cell>
          <cell r="K781">
            <v>306.99</v>
          </cell>
          <cell r="M781" t="str">
            <v>Service Package</v>
          </cell>
          <cell r="N781">
            <v>165.68215000000004</v>
          </cell>
          <cell r="P781" t="str">
            <v>Service Package</v>
          </cell>
          <cell r="Q781" t="str">
            <v>Service Package</v>
          </cell>
          <cell r="S781" t="str">
            <v>Service Package</v>
          </cell>
          <cell r="T781" t="str">
            <v>Service Package</v>
          </cell>
          <cell r="V781" t="str">
            <v>Service Package</v>
          </cell>
          <cell r="W781" t="str">
            <v>Service Package</v>
          </cell>
          <cell r="Y781" t="str">
            <v>Service Package</v>
          </cell>
          <cell r="Z781" t="str">
            <v>Service Package</v>
          </cell>
          <cell r="AB781" t="str">
            <v>Service Package</v>
          </cell>
          <cell r="AC781" t="str">
            <v>Service Package</v>
          </cell>
          <cell r="AE781" t="str">
            <v>Service Package</v>
          </cell>
          <cell r="AF781" t="str">
            <v>Service Package</v>
          </cell>
          <cell r="AH781" t="str">
            <v>Service Package</v>
          </cell>
          <cell r="AI781">
            <v>244.62199999999996</v>
          </cell>
          <cell r="AK781" t="str">
            <v>Service Package</v>
          </cell>
          <cell r="AL781">
            <v>248.52322500000005</v>
          </cell>
          <cell r="AN781">
            <v>279.56799999999998</v>
          </cell>
          <cell r="AO781">
            <v>279.56799999999998</v>
          </cell>
          <cell r="AQ781" t="str">
            <v>Service Package</v>
          </cell>
          <cell r="AR781">
            <v>306.99</v>
          </cell>
          <cell r="AT781" t="str">
            <v>Service Package</v>
          </cell>
          <cell r="AU781">
            <v>165.68215000000004</v>
          </cell>
          <cell r="AW781" t="str">
            <v>Service Package</v>
          </cell>
          <cell r="AX781" t="str">
            <v>Service Package</v>
          </cell>
          <cell r="AZ781" t="str">
            <v>Service Package</v>
          </cell>
          <cell r="BA781">
            <v>157.39804250000003</v>
          </cell>
          <cell r="BC781" t="str">
            <v>Service Package</v>
          </cell>
          <cell r="BD781">
            <v>165.68215000000004</v>
          </cell>
        </row>
        <row r="782">
          <cell r="E782">
            <v>16020</v>
          </cell>
          <cell r="G782" t="str">
            <v>Q1</v>
          </cell>
          <cell r="I782">
            <v>279.56799999999998</v>
          </cell>
          <cell r="J782">
            <v>157.39804250000003</v>
          </cell>
          <cell r="K782">
            <v>306.99</v>
          </cell>
          <cell r="M782" t="str">
            <v>Service Package</v>
          </cell>
          <cell r="N782">
            <v>165.68215000000004</v>
          </cell>
          <cell r="P782" t="str">
            <v>Service Package</v>
          </cell>
          <cell r="Q782" t="str">
            <v>Service Package</v>
          </cell>
          <cell r="S782" t="str">
            <v>Service Package</v>
          </cell>
          <cell r="T782" t="str">
            <v>Service Package</v>
          </cell>
          <cell r="V782" t="str">
            <v>Service Package</v>
          </cell>
          <cell r="W782" t="str">
            <v>Service Package</v>
          </cell>
          <cell r="Y782" t="str">
            <v>Service Package</v>
          </cell>
          <cell r="Z782" t="str">
            <v>Service Package</v>
          </cell>
          <cell r="AB782" t="str">
            <v>Service Package</v>
          </cell>
          <cell r="AC782" t="str">
            <v>Service Package</v>
          </cell>
          <cell r="AE782" t="str">
            <v>Service Package</v>
          </cell>
          <cell r="AF782" t="str">
            <v>Service Package</v>
          </cell>
          <cell r="AH782" t="str">
            <v>Service Package</v>
          </cell>
          <cell r="AI782">
            <v>244.62199999999996</v>
          </cell>
          <cell r="AK782" t="str">
            <v>Service Package</v>
          </cell>
          <cell r="AL782">
            <v>248.52322500000005</v>
          </cell>
          <cell r="AN782">
            <v>279.56799999999998</v>
          </cell>
          <cell r="AO782">
            <v>279.56799999999998</v>
          </cell>
          <cell r="AQ782" t="str">
            <v>Service Package</v>
          </cell>
          <cell r="AR782">
            <v>306.99</v>
          </cell>
          <cell r="AT782" t="str">
            <v>Service Package</v>
          </cell>
          <cell r="AU782">
            <v>165.68215000000004</v>
          </cell>
          <cell r="AW782" t="str">
            <v>Service Package</v>
          </cell>
          <cell r="AX782" t="str">
            <v>Service Package</v>
          </cell>
          <cell r="AZ782" t="str">
            <v>Service Package</v>
          </cell>
          <cell r="BA782">
            <v>157.39804250000003</v>
          </cell>
          <cell r="BC782" t="str">
            <v>Service Package</v>
          </cell>
          <cell r="BD782">
            <v>165.68215000000004</v>
          </cell>
        </row>
        <row r="783">
          <cell r="E783">
            <v>16000</v>
          </cell>
          <cell r="G783" t="str">
            <v>Q1</v>
          </cell>
          <cell r="I783">
            <v>279.56799999999998</v>
          </cell>
          <cell r="J783">
            <v>157.39804250000003</v>
          </cell>
          <cell r="K783">
            <v>306.99</v>
          </cell>
          <cell r="M783" t="str">
            <v>Service Package</v>
          </cell>
          <cell r="N783">
            <v>165.68215000000004</v>
          </cell>
          <cell r="P783" t="str">
            <v>Service Package</v>
          </cell>
          <cell r="Q783" t="str">
            <v>Service Package</v>
          </cell>
          <cell r="S783" t="str">
            <v>Service Package</v>
          </cell>
          <cell r="T783" t="str">
            <v>Service Package</v>
          </cell>
          <cell r="V783" t="str">
            <v>Service Package</v>
          </cell>
          <cell r="W783" t="str">
            <v>Service Package</v>
          </cell>
          <cell r="Y783" t="str">
            <v>Service Package</v>
          </cell>
          <cell r="Z783" t="str">
            <v>Service Package</v>
          </cell>
          <cell r="AB783" t="str">
            <v>Service Package</v>
          </cell>
          <cell r="AC783" t="str">
            <v>Service Package</v>
          </cell>
          <cell r="AE783" t="str">
            <v>Service Package</v>
          </cell>
          <cell r="AF783" t="str">
            <v>Service Package</v>
          </cell>
          <cell r="AH783" t="str">
            <v>Service Package</v>
          </cell>
          <cell r="AI783">
            <v>244.62199999999996</v>
          </cell>
          <cell r="AK783" t="str">
            <v>Service Package</v>
          </cell>
          <cell r="AL783">
            <v>248.52322500000005</v>
          </cell>
          <cell r="AN783">
            <v>279.56799999999998</v>
          </cell>
          <cell r="AO783">
            <v>279.56799999999998</v>
          </cell>
          <cell r="AQ783" t="str">
            <v>Service Package</v>
          </cell>
          <cell r="AR783">
            <v>306.99</v>
          </cell>
          <cell r="AT783" t="str">
            <v>Service Package</v>
          </cell>
          <cell r="AU783">
            <v>165.68215000000004</v>
          </cell>
          <cell r="AW783" t="str">
            <v>Service Package</v>
          </cell>
          <cell r="AX783" t="str">
            <v>Service Package</v>
          </cell>
          <cell r="AZ783" t="str">
            <v>Service Package</v>
          </cell>
          <cell r="BA783">
            <v>157.39804250000003</v>
          </cell>
          <cell r="BC783" t="str">
            <v>Service Package</v>
          </cell>
          <cell r="BD783">
            <v>165.68215000000004</v>
          </cell>
        </row>
        <row r="784">
          <cell r="E784">
            <v>92950</v>
          </cell>
          <cell r="G784" t="str">
            <v>S</v>
          </cell>
          <cell r="I784">
            <v>1403.7120000000002</v>
          </cell>
          <cell r="J784">
            <v>244.10729750000002</v>
          </cell>
          <cell r="K784">
            <v>1403.7120000000002</v>
          </cell>
          <cell r="M784" t="str">
            <v>Service Package</v>
          </cell>
          <cell r="N784">
            <v>256.95505000000003</v>
          </cell>
          <cell r="P784" t="str">
            <v>Service Package</v>
          </cell>
          <cell r="Q784" t="str">
            <v>Service Package</v>
          </cell>
          <cell r="S784" t="str">
            <v>Service Package</v>
          </cell>
          <cell r="T784" t="str">
            <v>Service Package</v>
          </cell>
          <cell r="V784" t="str">
            <v>Service Package</v>
          </cell>
          <cell r="W784" t="str">
            <v>Service Package</v>
          </cell>
          <cell r="Y784" t="str">
            <v>Service Package</v>
          </cell>
          <cell r="Z784" t="str">
            <v>Service Package</v>
          </cell>
          <cell r="AB784" t="str">
            <v>Service Package</v>
          </cell>
          <cell r="AC784" t="str">
            <v>Service Package</v>
          </cell>
          <cell r="AE784" t="str">
            <v>Service Package</v>
          </cell>
          <cell r="AF784" t="str">
            <v>Service Package</v>
          </cell>
          <cell r="AH784" t="str">
            <v>Service Package</v>
          </cell>
          <cell r="AI784">
            <v>1228.248</v>
          </cell>
          <cell r="AK784" t="str">
            <v>Service Package</v>
          </cell>
          <cell r="AL784">
            <v>385.43257500000004</v>
          </cell>
          <cell r="AN784">
            <v>1403.7120000000002</v>
          </cell>
          <cell r="AO784">
            <v>1403.7120000000002</v>
          </cell>
          <cell r="AQ784" t="str">
            <v>Service Package</v>
          </cell>
          <cell r="AR784">
            <v>476.1</v>
          </cell>
          <cell r="AT784" t="str">
            <v>Service Package</v>
          </cell>
          <cell r="AU784">
            <v>256.95505000000003</v>
          </cell>
          <cell r="AW784" t="str">
            <v>Service Package</v>
          </cell>
          <cell r="AX784" t="str">
            <v>Service Package</v>
          </cell>
          <cell r="AZ784" t="str">
            <v>Service Package</v>
          </cell>
          <cell r="BA784">
            <v>244.10729750000002</v>
          </cell>
          <cell r="BC784" t="str">
            <v>Service Package</v>
          </cell>
          <cell r="BD784">
            <v>256.95505000000003</v>
          </cell>
        </row>
        <row r="785">
          <cell r="E785">
            <v>31502</v>
          </cell>
          <cell r="G785" t="str">
            <v>T</v>
          </cell>
          <cell r="I785">
            <v>413.49600000000004</v>
          </cell>
          <cell r="J785">
            <v>181.14982375000002</v>
          </cell>
          <cell r="K785">
            <v>413.49600000000004</v>
          </cell>
          <cell r="M785" t="str">
            <v>Service Package</v>
          </cell>
          <cell r="N785">
            <v>190.68402500000002</v>
          </cell>
          <cell r="P785" t="str">
            <v>Service Package</v>
          </cell>
          <cell r="Q785" t="str">
            <v>Service Package</v>
          </cell>
          <cell r="S785" t="str">
            <v>Service Package</v>
          </cell>
          <cell r="T785" t="str">
            <v>Service Package</v>
          </cell>
          <cell r="V785" t="str">
            <v>Service Package</v>
          </cell>
          <cell r="W785" t="str">
            <v>Service Package</v>
          </cell>
          <cell r="Y785" t="str">
            <v>Service Package</v>
          </cell>
          <cell r="Z785" t="str">
            <v>Service Package</v>
          </cell>
          <cell r="AB785" t="str">
            <v>Service Package</v>
          </cell>
          <cell r="AC785" t="str">
            <v>Service Package</v>
          </cell>
          <cell r="AE785" t="str">
            <v>Service Package</v>
          </cell>
          <cell r="AF785" t="str">
            <v>Service Package</v>
          </cell>
          <cell r="AH785" t="str">
            <v>Service Package</v>
          </cell>
          <cell r="AI785">
            <v>361.80899999999997</v>
          </cell>
          <cell r="AK785" t="str">
            <v>Service Package</v>
          </cell>
          <cell r="AL785">
            <v>286.02603750000003</v>
          </cell>
          <cell r="AN785">
            <v>413.49600000000004</v>
          </cell>
          <cell r="AO785">
            <v>413.49600000000004</v>
          </cell>
          <cell r="AQ785" t="str">
            <v>Service Package</v>
          </cell>
          <cell r="AR785">
            <v>353.31</v>
          </cell>
          <cell r="AT785" t="str">
            <v>Service Package</v>
          </cell>
          <cell r="AU785">
            <v>190.68402500000002</v>
          </cell>
          <cell r="AW785" t="str">
            <v>Service Package</v>
          </cell>
          <cell r="AX785" t="str">
            <v>Service Package</v>
          </cell>
          <cell r="AZ785" t="str">
            <v>Service Package</v>
          </cell>
          <cell r="BA785">
            <v>181.14982375000002</v>
          </cell>
          <cell r="BC785" t="str">
            <v>Service Package</v>
          </cell>
          <cell r="BD785">
            <v>190.68402500000002</v>
          </cell>
        </row>
        <row r="786">
          <cell r="E786">
            <v>36591</v>
          </cell>
          <cell r="G786" t="str">
            <v>Q1</v>
          </cell>
          <cell r="I786">
            <v>174.44800000000001</v>
          </cell>
          <cell r="J786">
            <v>101.20437874999999</v>
          </cell>
          <cell r="K786">
            <v>197.39</v>
          </cell>
          <cell r="M786" t="str">
            <v>Service Package</v>
          </cell>
          <cell r="N786">
            <v>106.530925</v>
          </cell>
          <cell r="P786" t="str">
            <v>Service Package</v>
          </cell>
          <cell r="Q786" t="str">
            <v>Service Package</v>
          </cell>
          <cell r="S786" t="str">
            <v>Service Package</v>
          </cell>
          <cell r="T786" t="str">
            <v>Service Package</v>
          </cell>
          <cell r="V786" t="str">
            <v>Service Package</v>
          </cell>
          <cell r="W786" t="str">
            <v>Service Package</v>
          </cell>
          <cell r="Y786" t="str">
            <v>Service Package</v>
          </cell>
          <cell r="Z786" t="str">
            <v>Service Package</v>
          </cell>
          <cell r="AB786" t="str">
            <v>Service Package</v>
          </cell>
          <cell r="AC786" t="str">
            <v>Service Package</v>
          </cell>
          <cell r="AE786" t="str">
            <v>Service Package</v>
          </cell>
          <cell r="AF786" t="str">
            <v>Service Package</v>
          </cell>
          <cell r="AH786" t="str">
            <v>Service Package</v>
          </cell>
          <cell r="AI786">
            <v>152.642</v>
          </cell>
          <cell r="AK786" t="str">
            <v>Service Package</v>
          </cell>
          <cell r="AL786">
            <v>159.79638749999998</v>
          </cell>
          <cell r="AN786">
            <v>174.44800000000001</v>
          </cell>
          <cell r="AO786">
            <v>174.44800000000001</v>
          </cell>
          <cell r="AQ786" t="str">
            <v>Service Package</v>
          </cell>
          <cell r="AR786">
            <v>197.39</v>
          </cell>
          <cell r="AT786" t="str">
            <v>Service Package</v>
          </cell>
          <cell r="AU786">
            <v>106.530925</v>
          </cell>
          <cell r="AW786" t="str">
            <v>Service Package</v>
          </cell>
          <cell r="AX786" t="str">
            <v>Service Package</v>
          </cell>
          <cell r="AZ786" t="str">
            <v>Service Package</v>
          </cell>
          <cell r="BA786">
            <v>101.20437874999999</v>
          </cell>
          <cell r="BC786" t="str">
            <v>Service Package</v>
          </cell>
          <cell r="BD786">
            <v>106.530925</v>
          </cell>
        </row>
        <row r="787">
          <cell r="E787">
            <v>99291</v>
          </cell>
          <cell r="G787" t="str">
            <v>J2</v>
          </cell>
          <cell r="I787">
            <v>784.31200000000001</v>
          </cell>
          <cell r="J787">
            <v>669.16394500000001</v>
          </cell>
          <cell r="K787">
            <v>1056.57465</v>
          </cell>
          <cell r="M787" t="str">
            <v>Service Package</v>
          </cell>
          <cell r="N787">
            <v>704.38310000000001</v>
          </cell>
          <cell r="P787" t="str">
            <v>Service Package</v>
          </cell>
          <cell r="Q787" t="str">
            <v>Service Package</v>
          </cell>
          <cell r="S787" t="str">
            <v>Service Package</v>
          </cell>
          <cell r="T787" t="str">
            <v>Service Package</v>
          </cell>
          <cell r="V787" t="str">
            <v>Service Package</v>
          </cell>
          <cell r="W787" t="str">
            <v>Service Package</v>
          </cell>
          <cell r="Y787" t="str">
            <v>Service Package</v>
          </cell>
          <cell r="Z787" t="str">
            <v>Service Package</v>
          </cell>
          <cell r="AB787" t="str">
            <v>Service Package</v>
          </cell>
          <cell r="AC787" t="str">
            <v>Service Package</v>
          </cell>
          <cell r="AE787" t="str">
            <v>Service Package</v>
          </cell>
          <cell r="AF787" t="str">
            <v>Service Package</v>
          </cell>
          <cell r="AH787" t="str">
            <v>Service Package</v>
          </cell>
          <cell r="AI787">
            <v>686.27299999999991</v>
          </cell>
          <cell r="AK787" t="str">
            <v>Service Package</v>
          </cell>
          <cell r="AL787">
            <v>1056.57465</v>
          </cell>
          <cell r="AN787">
            <v>784.31200000000001</v>
          </cell>
          <cell r="AO787">
            <v>784.31200000000001</v>
          </cell>
          <cell r="AQ787" t="str">
            <v>Service Package</v>
          </cell>
          <cell r="AR787">
            <v>959.65</v>
          </cell>
          <cell r="AT787" t="str">
            <v>Service Package</v>
          </cell>
          <cell r="AU787">
            <v>704.38310000000001</v>
          </cell>
          <cell r="AW787" t="str">
            <v>Service Package</v>
          </cell>
          <cell r="AX787" t="str">
            <v>Service Package</v>
          </cell>
          <cell r="AZ787" t="str">
            <v>Service Package</v>
          </cell>
          <cell r="BA787">
            <v>669.16394500000001</v>
          </cell>
          <cell r="BC787" t="str">
            <v>Service Package</v>
          </cell>
          <cell r="BD787">
            <v>704.38310000000001</v>
          </cell>
        </row>
        <row r="788">
          <cell r="E788">
            <v>11720</v>
          </cell>
          <cell r="G788" t="str">
            <v>Q1</v>
          </cell>
          <cell r="I788">
            <v>157.33600000000001</v>
          </cell>
          <cell r="J788">
            <v>50.101005000000001</v>
          </cell>
          <cell r="K788">
            <v>157.33600000000001</v>
          </cell>
          <cell r="M788" t="str">
            <v>Service Package</v>
          </cell>
          <cell r="N788">
            <v>52.737900000000003</v>
          </cell>
          <cell r="P788" t="str">
            <v>Service Package</v>
          </cell>
          <cell r="Q788" t="str">
            <v>Service Package</v>
          </cell>
          <cell r="S788" t="str">
            <v>Service Package</v>
          </cell>
          <cell r="T788" t="str">
            <v>Service Package</v>
          </cell>
          <cell r="V788" t="str">
            <v>Service Package</v>
          </cell>
          <cell r="W788" t="str">
            <v>Service Package</v>
          </cell>
          <cell r="Y788" t="str">
            <v>Service Package</v>
          </cell>
          <cell r="Z788" t="str">
            <v>Service Package</v>
          </cell>
          <cell r="AB788" t="str">
            <v>Service Package</v>
          </cell>
          <cell r="AC788" t="str">
            <v>Service Package</v>
          </cell>
          <cell r="AE788" t="str">
            <v>Service Package</v>
          </cell>
          <cell r="AF788" t="str">
            <v>Service Package</v>
          </cell>
          <cell r="AH788" t="str">
            <v>Service Package</v>
          </cell>
          <cell r="AI788">
            <v>137.66899999999998</v>
          </cell>
          <cell r="AK788" t="str">
            <v>Service Package</v>
          </cell>
          <cell r="AL788">
            <v>79.106850000000009</v>
          </cell>
          <cell r="AN788">
            <v>157.33600000000001</v>
          </cell>
          <cell r="AO788">
            <v>157.33600000000001</v>
          </cell>
          <cell r="AQ788" t="str">
            <v>Service Package</v>
          </cell>
          <cell r="AR788">
            <v>97.72</v>
          </cell>
          <cell r="AT788" t="str">
            <v>Service Package</v>
          </cell>
          <cell r="AU788">
            <v>52.737900000000003</v>
          </cell>
          <cell r="AW788" t="str">
            <v>Service Package</v>
          </cell>
          <cell r="AX788" t="str">
            <v>Service Package</v>
          </cell>
          <cell r="AZ788" t="str">
            <v>Service Package</v>
          </cell>
          <cell r="BA788">
            <v>50.101005000000001</v>
          </cell>
          <cell r="BC788" t="str">
            <v>Service Package</v>
          </cell>
          <cell r="BD788">
            <v>52.737900000000003</v>
          </cell>
        </row>
        <row r="789">
          <cell r="E789">
            <v>11000</v>
          </cell>
          <cell r="G789" t="str">
            <v>T</v>
          </cell>
          <cell r="I789">
            <v>795.23199999999997</v>
          </cell>
          <cell r="J789">
            <v>506.37054375000008</v>
          </cell>
          <cell r="K789">
            <v>987.62</v>
          </cell>
          <cell r="M789" t="str">
            <v>Service Package</v>
          </cell>
          <cell r="N789">
            <v>533.02162500000009</v>
          </cell>
          <cell r="P789" t="str">
            <v>Service Package</v>
          </cell>
          <cell r="Q789" t="str">
            <v>Service Package</v>
          </cell>
          <cell r="S789" t="str">
            <v>Service Package</v>
          </cell>
          <cell r="T789" t="str">
            <v>Service Package</v>
          </cell>
          <cell r="V789" t="str">
            <v>Service Package</v>
          </cell>
          <cell r="W789" t="str">
            <v>Service Package</v>
          </cell>
          <cell r="Y789" t="str">
            <v>Service Package</v>
          </cell>
          <cell r="Z789" t="str">
            <v>Service Package</v>
          </cell>
          <cell r="AB789" t="str">
            <v>Service Package</v>
          </cell>
          <cell r="AC789" t="str">
            <v>Service Package</v>
          </cell>
          <cell r="AE789" t="str">
            <v>Service Package</v>
          </cell>
          <cell r="AF789" t="str">
            <v>Service Package</v>
          </cell>
          <cell r="AH789" t="str">
            <v>Service Package</v>
          </cell>
          <cell r="AI789">
            <v>695.82799999999997</v>
          </cell>
          <cell r="AK789" t="str">
            <v>Service Package</v>
          </cell>
          <cell r="AL789">
            <v>799.53243750000013</v>
          </cell>
          <cell r="AN789">
            <v>795.23199999999997</v>
          </cell>
          <cell r="AO789">
            <v>795.23199999999997</v>
          </cell>
          <cell r="AQ789" t="str">
            <v>Service Package</v>
          </cell>
          <cell r="AR789">
            <v>987.62</v>
          </cell>
          <cell r="AT789" t="str">
            <v>Service Package</v>
          </cell>
          <cell r="AU789">
            <v>533.02162500000009</v>
          </cell>
          <cell r="AW789" t="str">
            <v>Service Package</v>
          </cell>
          <cell r="AX789" t="str">
            <v>Service Package</v>
          </cell>
          <cell r="AZ789" t="str">
            <v>Service Package</v>
          </cell>
          <cell r="BA789">
            <v>506.37054375000008</v>
          </cell>
          <cell r="BC789" t="str">
            <v>Service Package</v>
          </cell>
          <cell r="BD789">
            <v>533.02162500000009</v>
          </cell>
        </row>
        <row r="790">
          <cell r="E790">
            <v>59409</v>
          </cell>
          <cell r="G790" t="str">
            <v>J1</v>
          </cell>
          <cell r="I790">
            <v>3863.4400000000005</v>
          </cell>
          <cell r="J790">
            <v>2464.4673899999998</v>
          </cell>
          <cell r="K790">
            <v>4806.6499999999996</v>
          </cell>
          <cell r="M790" t="str">
            <v>Service Package</v>
          </cell>
          <cell r="N790">
            <v>2594.1761999999999</v>
          </cell>
          <cell r="P790" t="str">
            <v>Service Package</v>
          </cell>
          <cell r="Q790" t="str">
            <v>Service Package</v>
          </cell>
          <cell r="S790" t="str">
            <v>Service Package</v>
          </cell>
          <cell r="T790" t="str">
            <v>Service Package</v>
          </cell>
          <cell r="V790" t="str">
            <v>Service Package</v>
          </cell>
          <cell r="W790" t="str">
            <v>Service Package</v>
          </cell>
          <cell r="Y790" t="str">
            <v>Service Package</v>
          </cell>
          <cell r="Z790" t="str">
            <v>Service Package</v>
          </cell>
          <cell r="AB790" t="str">
            <v>Service Package</v>
          </cell>
          <cell r="AC790" t="str">
            <v>Service Package</v>
          </cell>
          <cell r="AE790" t="str">
            <v>Service Package</v>
          </cell>
          <cell r="AF790" t="str">
            <v>Service Package</v>
          </cell>
          <cell r="AH790" t="str">
            <v>Service Package</v>
          </cell>
          <cell r="AI790">
            <v>3380.5099999999998</v>
          </cell>
          <cell r="AK790" t="str">
            <v>Service Package</v>
          </cell>
          <cell r="AL790">
            <v>3891.2642999999998</v>
          </cell>
          <cell r="AN790">
            <v>3863.4400000000005</v>
          </cell>
          <cell r="AO790">
            <v>3863.4400000000005</v>
          </cell>
          <cell r="AQ790" t="str">
            <v>Service Package</v>
          </cell>
          <cell r="AR790">
            <v>4806.6499999999996</v>
          </cell>
          <cell r="AT790" t="str">
            <v>Service Package</v>
          </cell>
          <cell r="AU790">
            <v>2594.1761999999999</v>
          </cell>
          <cell r="AW790" t="str">
            <v>Service Package</v>
          </cell>
          <cell r="AX790" t="str">
            <v>Service Package</v>
          </cell>
          <cell r="AZ790" t="str">
            <v>Service Package</v>
          </cell>
          <cell r="BA790">
            <v>2464.4673899999998</v>
          </cell>
          <cell r="BC790" t="str">
            <v>Service Package</v>
          </cell>
          <cell r="BD790">
            <v>2594.1761999999999</v>
          </cell>
        </row>
        <row r="791">
          <cell r="E791">
            <v>20600</v>
          </cell>
          <cell r="G791" t="str">
            <v>T</v>
          </cell>
          <cell r="I791">
            <v>626.28800000000001</v>
          </cell>
          <cell r="J791">
            <v>236.98612124999997</v>
          </cell>
          <cell r="K791">
            <v>626.28800000000001</v>
          </cell>
          <cell r="M791" t="str">
            <v>Service Package</v>
          </cell>
          <cell r="N791">
            <v>249.45907499999998</v>
          </cell>
          <cell r="P791" t="str">
            <v>Service Package</v>
          </cell>
          <cell r="Q791" t="str">
            <v>Service Package</v>
          </cell>
          <cell r="S791" t="str">
            <v>Service Package</v>
          </cell>
          <cell r="T791" t="str">
            <v>Service Package</v>
          </cell>
          <cell r="V791" t="str">
            <v>Service Package</v>
          </cell>
          <cell r="W791" t="str">
            <v>Service Package</v>
          </cell>
          <cell r="Y791" t="str">
            <v>Service Package</v>
          </cell>
          <cell r="Z791" t="str">
            <v>Service Package</v>
          </cell>
          <cell r="AB791" t="str">
            <v>Service Package</v>
          </cell>
          <cell r="AC791" t="str">
            <v>Service Package</v>
          </cell>
          <cell r="AE791" t="str">
            <v>Service Package</v>
          </cell>
          <cell r="AF791" t="str">
            <v>Service Package</v>
          </cell>
          <cell r="AH791" t="str">
            <v>Service Package</v>
          </cell>
          <cell r="AI791">
            <v>548.00199999999995</v>
          </cell>
          <cell r="AK791" t="str">
            <v>Service Package</v>
          </cell>
          <cell r="AL791">
            <v>374.18861249999998</v>
          </cell>
          <cell r="AN791">
            <v>626.28800000000001</v>
          </cell>
          <cell r="AO791">
            <v>626.28800000000001</v>
          </cell>
          <cell r="AQ791" t="str">
            <v>Service Package</v>
          </cell>
          <cell r="AR791">
            <v>462.21</v>
          </cell>
          <cell r="AT791" t="str">
            <v>Service Package</v>
          </cell>
          <cell r="AU791">
            <v>249.45907499999998</v>
          </cell>
          <cell r="AW791" t="str">
            <v>Service Package</v>
          </cell>
          <cell r="AX791" t="str">
            <v>Service Package</v>
          </cell>
          <cell r="AZ791" t="str">
            <v>Service Package</v>
          </cell>
          <cell r="BA791">
            <v>236.98612124999997</v>
          </cell>
          <cell r="BC791" t="str">
            <v>Service Package</v>
          </cell>
          <cell r="BD791">
            <v>249.45907499999998</v>
          </cell>
        </row>
        <row r="792">
          <cell r="E792">
            <v>42000</v>
          </cell>
          <cell r="G792" t="str">
            <v>T</v>
          </cell>
          <cell r="I792">
            <v>506.52</v>
          </cell>
          <cell r="J792">
            <v>181.14982375000002</v>
          </cell>
          <cell r="K792">
            <v>506.52</v>
          </cell>
          <cell r="M792" t="str">
            <v>Service Package</v>
          </cell>
          <cell r="N792">
            <v>190.68402500000002</v>
          </cell>
          <cell r="P792" t="str">
            <v>Service Package</v>
          </cell>
          <cell r="Q792" t="str">
            <v>Service Package</v>
          </cell>
          <cell r="S792" t="str">
            <v>Service Package</v>
          </cell>
          <cell r="T792" t="str">
            <v>Service Package</v>
          </cell>
          <cell r="V792" t="str">
            <v>Service Package</v>
          </cell>
          <cell r="W792" t="str">
            <v>Service Package</v>
          </cell>
          <cell r="Y792" t="str">
            <v>Service Package</v>
          </cell>
          <cell r="Z792" t="str">
            <v>Service Package</v>
          </cell>
          <cell r="AB792" t="str">
            <v>Service Package</v>
          </cell>
          <cell r="AC792" t="str">
            <v>Service Package</v>
          </cell>
          <cell r="AE792" t="str">
            <v>Service Package</v>
          </cell>
          <cell r="AF792" t="str">
            <v>Service Package</v>
          </cell>
          <cell r="AH792" t="str">
            <v>Service Package</v>
          </cell>
          <cell r="AI792">
            <v>443.20499999999998</v>
          </cell>
          <cell r="AK792" t="str">
            <v>Service Package</v>
          </cell>
          <cell r="AL792">
            <v>286.02603750000003</v>
          </cell>
          <cell r="AN792">
            <v>506.52</v>
          </cell>
          <cell r="AO792">
            <v>506.52</v>
          </cell>
          <cell r="AQ792" t="str">
            <v>Service Package</v>
          </cell>
          <cell r="AR792">
            <v>353.31</v>
          </cell>
          <cell r="AT792" t="str">
            <v>Service Package</v>
          </cell>
          <cell r="AU792">
            <v>190.68402500000002</v>
          </cell>
          <cell r="AW792" t="str">
            <v>Service Package</v>
          </cell>
          <cell r="AX792" t="str">
            <v>Service Package</v>
          </cell>
          <cell r="AZ792" t="str">
            <v>Service Package</v>
          </cell>
          <cell r="BA792">
            <v>181.14982375000002</v>
          </cell>
          <cell r="BC792" t="str">
            <v>Service Package</v>
          </cell>
          <cell r="BD792">
            <v>190.68402500000002</v>
          </cell>
        </row>
        <row r="793">
          <cell r="E793">
            <v>43246</v>
          </cell>
          <cell r="G793" t="str">
            <v>J1</v>
          </cell>
          <cell r="I793">
            <v>2647.5840000000003</v>
          </cell>
          <cell r="J793">
            <v>1518.01338375</v>
          </cell>
          <cell r="K793">
            <v>2960.7</v>
          </cell>
          <cell r="M793" t="str">
            <v>Service Package</v>
          </cell>
          <cell r="N793">
            <v>1597.908825</v>
          </cell>
          <cell r="P793" t="str">
            <v>Service Package</v>
          </cell>
          <cell r="Q793" t="str">
            <v>Service Package</v>
          </cell>
          <cell r="S793" t="str">
            <v>Service Package</v>
          </cell>
          <cell r="T793" t="str">
            <v>Service Package</v>
          </cell>
          <cell r="V793" t="str">
            <v>Service Package</v>
          </cell>
          <cell r="W793" t="str">
            <v>Service Package</v>
          </cell>
          <cell r="Y793" t="str">
            <v>Service Package</v>
          </cell>
          <cell r="Z793" t="str">
            <v>Service Package</v>
          </cell>
          <cell r="AB793" t="str">
            <v>Service Package</v>
          </cell>
          <cell r="AC793" t="str">
            <v>Service Package</v>
          </cell>
          <cell r="AE793" t="str">
            <v>Service Package</v>
          </cell>
          <cell r="AF793" t="str">
            <v>Service Package</v>
          </cell>
          <cell r="AH793" t="str">
            <v>Service Package</v>
          </cell>
          <cell r="AI793">
            <v>2316.636</v>
          </cell>
          <cell r="AK793" t="str">
            <v>Service Package</v>
          </cell>
          <cell r="AL793">
            <v>2396.8632374999997</v>
          </cell>
          <cell r="AN793">
            <v>2647.5840000000003</v>
          </cell>
          <cell r="AO793">
            <v>2647.5840000000003</v>
          </cell>
          <cell r="AQ793" t="str">
            <v>Service Package</v>
          </cell>
          <cell r="AR793">
            <v>2960.7</v>
          </cell>
          <cell r="AT793" t="str">
            <v>Service Package</v>
          </cell>
          <cell r="AU793">
            <v>1597.908825</v>
          </cell>
          <cell r="AW793" t="str">
            <v>Service Package</v>
          </cell>
          <cell r="AX793" t="str">
            <v>Service Package</v>
          </cell>
          <cell r="AZ793" t="str">
            <v>Service Package</v>
          </cell>
          <cell r="BA793">
            <v>1518.01338375</v>
          </cell>
          <cell r="BC793" t="str">
            <v>Service Package</v>
          </cell>
          <cell r="BD793">
            <v>1597.908825</v>
          </cell>
        </row>
        <row r="794">
          <cell r="E794">
            <v>99281</v>
          </cell>
          <cell r="G794" t="str">
            <v>J2</v>
          </cell>
          <cell r="I794">
            <v>121.96800000000002</v>
          </cell>
          <cell r="J794">
            <v>65.450321250000002</v>
          </cell>
          <cell r="K794">
            <v>121.96800000000002</v>
          </cell>
          <cell r="M794" t="str">
            <v>Service Package</v>
          </cell>
          <cell r="N794">
            <v>68.895075000000006</v>
          </cell>
          <cell r="P794" t="str">
            <v>Service Package</v>
          </cell>
          <cell r="Q794" t="str">
            <v>Service Package</v>
          </cell>
          <cell r="S794" t="str">
            <v>Service Package</v>
          </cell>
          <cell r="T794" t="str">
            <v>Service Package</v>
          </cell>
          <cell r="V794" t="str">
            <v>Service Package</v>
          </cell>
          <cell r="W794" t="str">
            <v>Service Package</v>
          </cell>
          <cell r="Y794" t="str">
            <v>Service Package</v>
          </cell>
          <cell r="Z794" t="str">
            <v>Service Package</v>
          </cell>
          <cell r="AB794" t="str">
            <v>Service Package</v>
          </cell>
          <cell r="AC794" t="str">
            <v>Service Package</v>
          </cell>
          <cell r="AE794" t="str">
            <v>Service Package</v>
          </cell>
          <cell r="AF794" t="str">
            <v>Service Package</v>
          </cell>
          <cell r="AH794" t="str">
            <v>Service Package</v>
          </cell>
          <cell r="AI794" t="str">
            <v>Service Package</v>
          </cell>
          <cell r="AK794" t="str">
            <v>Service Package</v>
          </cell>
          <cell r="AL794">
            <v>103.3426125</v>
          </cell>
          <cell r="AN794">
            <v>121.96800000000002</v>
          </cell>
          <cell r="AO794">
            <v>121.96800000000002</v>
          </cell>
          <cell r="AQ794" t="str">
            <v>Service Package</v>
          </cell>
          <cell r="AR794">
            <v>93.86</v>
          </cell>
          <cell r="AT794" t="str">
            <v>Service Package</v>
          </cell>
          <cell r="AU794">
            <v>68.895075000000006</v>
          </cell>
          <cell r="AW794" t="str">
            <v>Service Package</v>
          </cell>
          <cell r="AX794" t="str">
            <v>Service Package</v>
          </cell>
          <cell r="AZ794" t="str">
            <v>Service Package</v>
          </cell>
          <cell r="BA794">
            <v>65.450321250000002</v>
          </cell>
          <cell r="BC794" t="str">
            <v>Service Package</v>
          </cell>
          <cell r="BD794">
            <v>68.895075000000006</v>
          </cell>
        </row>
        <row r="795">
          <cell r="E795">
            <v>99282</v>
          </cell>
          <cell r="G795" t="str">
            <v>J2</v>
          </cell>
          <cell r="I795">
            <v>221.08000000000004</v>
          </cell>
          <cell r="J795">
            <v>121.75729624999998</v>
          </cell>
          <cell r="K795">
            <v>221.08000000000004</v>
          </cell>
          <cell r="M795" t="str">
            <v>Service Package</v>
          </cell>
          <cell r="N795">
            <v>128.16557499999999</v>
          </cell>
          <cell r="P795" t="str">
            <v>Service Package</v>
          </cell>
          <cell r="Q795" t="str">
            <v>Service Package</v>
          </cell>
          <cell r="S795" t="str">
            <v>Service Package</v>
          </cell>
          <cell r="T795" t="str">
            <v>Service Package</v>
          </cell>
          <cell r="V795" t="str">
            <v>Service Package</v>
          </cell>
          <cell r="W795" t="str">
            <v>Service Package</v>
          </cell>
          <cell r="Y795" t="str">
            <v>Service Package</v>
          </cell>
          <cell r="Z795" t="str">
            <v>Service Package</v>
          </cell>
          <cell r="AB795" t="str">
            <v>Service Package</v>
          </cell>
          <cell r="AC795" t="str">
            <v>Service Package</v>
          </cell>
          <cell r="AE795" t="str">
            <v>Service Package</v>
          </cell>
          <cell r="AF795" t="str">
            <v>Service Package</v>
          </cell>
          <cell r="AH795" t="str">
            <v>Service Package</v>
          </cell>
          <cell r="AI795" t="str">
            <v>Service Package</v>
          </cell>
          <cell r="AK795" t="str">
            <v>Service Package</v>
          </cell>
          <cell r="AL795">
            <v>192.24836249999998</v>
          </cell>
          <cell r="AN795">
            <v>221.08000000000004</v>
          </cell>
          <cell r="AO795">
            <v>221.08000000000004</v>
          </cell>
          <cell r="AQ795" t="str">
            <v>Service Package</v>
          </cell>
          <cell r="AR795">
            <v>174.61</v>
          </cell>
          <cell r="AT795" t="str">
            <v>Service Package</v>
          </cell>
          <cell r="AU795">
            <v>128.16557499999999</v>
          </cell>
          <cell r="AW795" t="str">
            <v>Service Package</v>
          </cell>
          <cell r="AX795" t="str">
            <v>Service Package</v>
          </cell>
          <cell r="AZ795" t="str">
            <v>Service Package</v>
          </cell>
          <cell r="BA795">
            <v>121.75729624999998</v>
          </cell>
          <cell r="BC795" t="str">
            <v>Service Package</v>
          </cell>
          <cell r="BD795">
            <v>128.16557499999999</v>
          </cell>
        </row>
        <row r="796">
          <cell r="E796">
            <v>99283</v>
          </cell>
          <cell r="G796" t="str">
            <v>J2</v>
          </cell>
          <cell r="I796">
            <v>389.08800000000002</v>
          </cell>
          <cell r="J796">
            <v>213.57427374999997</v>
          </cell>
          <cell r="K796">
            <v>389.08800000000002</v>
          </cell>
          <cell r="M796" t="str">
            <v>Service Package</v>
          </cell>
          <cell r="N796">
            <v>224.81502499999999</v>
          </cell>
          <cell r="P796" t="str">
            <v>Service Package</v>
          </cell>
          <cell r="Q796" t="str">
            <v>Service Package</v>
          </cell>
          <cell r="S796" t="str">
            <v>Service Package</v>
          </cell>
          <cell r="T796" t="str">
            <v>Service Package</v>
          </cell>
          <cell r="V796" t="str">
            <v>Service Package</v>
          </cell>
          <cell r="W796" t="str">
            <v>Service Package</v>
          </cell>
          <cell r="Y796" t="str">
            <v>Service Package</v>
          </cell>
          <cell r="Z796" t="str">
            <v>Service Package</v>
          </cell>
          <cell r="AB796" t="str">
            <v>Service Package</v>
          </cell>
          <cell r="AC796" t="str">
            <v>Service Package</v>
          </cell>
          <cell r="AE796" t="str">
            <v>Service Package</v>
          </cell>
          <cell r="AF796" t="str">
            <v>Service Package</v>
          </cell>
          <cell r="AH796" t="str">
            <v>Service Package</v>
          </cell>
          <cell r="AI796" t="str">
            <v>Service Package</v>
          </cell>
          <cell r="AK796" t="str">
            <v>Service Package</v>
          </cell>
          <cell r="AL796">
            <v>337.22253749999999</v>
          </cell>
          <cell r="AN796">
            <v>389.08800000000002</v>
          </cell>
          <cell r="AO796">
            <v>389.08800000000002</v>
          </cell>
          <cell r="AQ796" t="str">
            <v>Service Package</v>
          </cell>
          <cell r="AR796">
            <v>306.29000000000002</v>
          </cell>
          <cell r="AT796" t="str">
            <v>Service Package</v>
          </cell>
          <cell r="AU796">
            <v>224.81502499999999</v>
          </cell>
          <cell r="AW796" t="str">
            <v>Service Package</v>
          </cell>
          <cell r="AX796" t="str">
            <v>Service Package</v>
          </cell>
          <cell r="AZ796" t="str">
            <v>Service Package</v>
          </cell>
          <cell r="BA796">
            <v>213.57427374999997</v>
          </cell>
          <cell r="BC796" t="str">
            <v>Service Package</v>
          </cell>
          <cell r="BD796">
            <v>224.81502499999999</v>
          </cell>
        </row>
        <row r="797">
          <cell r="E797">
            <v>99284</v>
          </cell>
          <cell r="G797" t="str">
            <v>J2</v>
          </cell>
          <cell r="I797">
            <v>611.08000000000004</v>
          </cell>
          <cell r="J797">
            <v>332.62081625000002</v>
          </cell>
          <cell r="K797">
            <v>611.08000000000004</v>
          </cell>
          <cell r="M797" t="str">
            <v>Service Package</v>
          </cell>
          <cell r="N797">
            <v>350.12717500000002</v>
          </cell>
          <cell r="P797" t="str">
            <v>Service Package</v>
          </cell>
          <cell r="Q797" t="str">
            <v>Service Package</v>
          </cell>
          <cell r="S797" t="str">
            <v>Service Package</v>
          </cell>
          <cell r="T797" t="str">
            <v>Service Package</v>
          </cell>
          <cell r="V797" t="str">
            <v>Service Package</v>
          </cell>
          <cell r="W797" t="str">
            <v>Service Package</v>
          </cell>
          <cell r="Y797" t="str">
            <v>Service Package</v>
          </cell>
          <cell r="Z797" t="str">
            <v>Service Package</v>
          </cell>
          <cell r="AB797" t="str">
            <v>Service Package</v>
          </cell>
          <cell r="AC797" t="str">
            <v>Service Package</v>
          </cell>
          <cell r="AE797" t="str">
            <v>Service Package</v>
          </cell>
          <cell r="AF797" t="str">
            <v>Service Package</v>
          </cell>
          <cell r="AH797" t="str">
            <v>Service Package</v>
          </cell>
          <cell r="AI797" t="str">
            <v>Service Package</v>
          </cell>
          <cell r="AK797" t="str">
            <v>Service Package</v>
          </cell>
          <cell r="AL797">
            <v>525.19076250000001</v>
          </cell>
          <cell r="AN797">
            <v>611.08000000000004</v>
          </cell>
          <cell r="AO797">
            <v>611.08000000000004</v>
          </cell>
          <cell r="AQ797" t="str">
            <v>Service Package</v>
          </cell>
          <cell r="AR797">
            <v>477.01</v>
          </cell>
          <cell r="AT797" t="str">
            <v>Service Package</v>
          </cell>
          <cell r="AU797">
            <v>350.12717500000002</v>
          </cell>
          <cell r="AW797" t="str">
            <v>Service Package</v>
          </cell>
          <cell r="AX797" t="str">
            <v>Service Package</v>
          </cell>
          <cell r="AZ797" t="str">
            <v>Service Package</v>
          </cell>
          <cell r="BA797">
            <v>332.62081625000002</v>
          </cell>
          <cell r="BC797" t="str">
            <v>Service Package</v>
          </cell>
          <cell r="BD797">
            <v>350.12717500000002</v>
          </cell>
        </row>
        <row r="798">
          <cell r="E798">
            <v>99285</v>
          </cell>
          <cell r="G798" t="str">
            <v>J2</v>
          </cell>
          <cell r="I798">
            <v>877.16000000000008</v>
          </cell>
          <cell r="J798">
            <v>477.74637875000002</v>
          </cell>
          <cell r="K798">
            <v>877.16000000000008</v>
          </cell>
          <cell r="M798" t="str">
            <v>Service Package</v>
          </cell>
          <cell r="N798">
            <v>502.89092500000004</v>
          </cell>
          <cell r="P798" t="str">
            <v>Service Package</v>
          </cell>
          <cell r="Q798" t="str">
            <v>Service Package</v>
          </cell>
          <cell r="S798" t="str">
            <v>Service Package</v>
          </cell>
          <cell r="T798" t="str">
            <v>Service Package</v>
          </cell>
          <cell r="V798" t="str">
            <v>Service Package</v>
          </cell>
          <cell r="W798" t="str">
            <v>Service Package</v>
          </cell>
          <cell r="Y798" t="str">
            <v>Service Package</v>
          </cell>
          <cell r="Z798" t="str">
            <v>Service Package</v>
          </cell>
          <cell r="AB798" t="str">
            <v>Service Package</v>
          </cell>
          <cell r="AC798" t="str">
            <v>Service Package</v>
          </cell>
          <cell r="AE798" t="str">
            <v>Service Package</v>
          </cell>
          <cell r="AF798" t="str">
            <v>Service Package</v>
          </cell>
          <cell r="AH798" t="str">
            <v>Service Package</v>
          </cell>
          <cell r="AI798">
            <v>822.33750000000009</v>
          </cell>
          <cell r="AK798" t="str">
            <v>Service Package</v>
          </cell>
          <cell r="AL798">
            <v>754.3363875</v>
          </cell>
          <cell r="AN798">
            <v>877.16000000000008</v>
          </cell>
          <cell r="AO798">
            <v>877.16000000000008</v>
          </cell>
          <cell r="AQ798" t="str">
            <v>Service Package</v>
          </cell>
          <cell r="AR798">
            <v>685.14</v>
          </cell>
          <cell r="AT798" t="str">
            <v>Service Package</v>
          </cell>
          <cell r="AU798">
            <v>502.89092500000004</v>
          </cell>
          <cell r="AW798" t="str">
            <v>Service Package</v>
          </cell>
          <cell r="AX798" t="str">
            <v>Service Package</v>
          </cell>
          <cell r="AZ798" t="str">
            <v>Service Package</v>
          </cell>
          <cell r="BA798">
            <v>477.74637875000002</v>
          </cell>
          <cell r="BC798" t="str">
            <v>Service Package</v>
          </cell>
          <cell r="BD798">
            <v>502.89092500000004</v>
          </cell>
        </row>
        <row r="799">
          <cell r="E799">
            <v>30901</v>
          </cell>
          <cell r="G799" t="str">
            <v>Q1</v>
          </cell>
          <cell r="I799">
            <v>174.44800000000001</v>
          </cell>
          <cell r="J799">
            <v>101.20437874999999</v>
          </cell>
          <cell r="K799">
            <v>197.39</v>
          </cell>
          <cell r="M799" t="str">
            <v>Service Package</v>
          </cell>
          <cell r="N799">
            <v>106.530925</v>
          </cell>
          <cell r="P799" t="str">
            <v>Service Package</v>
          </cell>
          <cell r="Q799" t="str">
            <v>Service Package</v>
          </cell>
          <cell r="S799" t="str">
            <v>Service Package</v>
          </cell>
          <cell r="T799" t="str">
            <v>Service Package</v>
          </cell>
          <cell r="V799" t="str">
            <v>Service Package</v>
          </cell>
          <cell r="W799" t="str">
            <v>Service Package</v>
          </cell>
          <cell r="Y799" t="str">
            <v>Service Package</v>
          </cell>
          <cell r="Z799" t="str">
            <v>Service Package</v>
          </cell>
          <cell r="AB799" t="str">
            <v>Service Package</v>
          </cell>
          <cell r="AC799" t="str">
            <v>Service Package</v>
          </cell>
          <cell r="AE799" t="str">
            <v>Service Package</v>
          </cell>
          <cell r="AF799" t="str">
            <v>Service Package</v>
          </cell>
          <cell r="AH799" t="str">
            <v>Service Package</v>
          </cell>
          <cell r="AI799">
            <v>152.642</v>
          </cell>
          <cell r="AK799" t="str">
            <v>Service Package</v>
          </cell>
          <cell r="AL799">
            <v>159.79638749999998</v>
          </cell>
          <cell r="AN799">
            <v>174.44800000000001</v>
          </cell>
          <cell r="AO799">
            <v>174.44800000000001</v>
          </cell>
          <cell r="AQ799" t="str">
            <v>Service Package</v>
          </cell>
          <cell r="AR799">
            <v>197.39</v>
          </cell>
          <cell r="AT799" t="str">
            <v>Service Package</v>
          </cell>
          <cell r="AU799">
            <v>106.530925</v>
          </cell>
          <cell r="AW799" t="str">
            <v>Service Package</v>
          </cell>
          <cell r="AX799" t="str">
            <v>Service Package</v>
          </cell>
          <cell r="AZ799" t="str">
            <v>Service Package</v>
          </cell>
          <cell r="BA799">
            <v>101.20437874999999</v>
          </cell>
          <cell r="BC799" t="str">
            <v>Service Package</v>
          </cell>
          <cell r="BD799">
            <v>106.530925</v>
          </cell>
        </row>
        <row r="800">
          <cell r="E800">
            <v>11740</v>
          </cell>
          <cell r="G800" t="str">
            <v>Q1</v>
          </cell>
          <cell r="I800">
            <v>174.44800000000001</v>
          </cell>
          <cell r="J800">
            <v>101.20437874999999</v>
          </cell>
          <cell r="K800">
            <v>197.39</v>
          </cell>
          <cell r="M800" t="str">
            <v>Service Package</v>
          </cell>
          <cell r="N800">
            <v>106.530925</v>
          </cell>
          <cell r="P800" t="str">
            <v>Service Package</v>
          </cell>
          <cell r="Q800" t="str">
            <v>Service Package</v>
          </cell>
          <cell r="S800" t="str">
            <v>Service Package</v>
          </cell>
          <cell r="T800" t="str">
            <v>Service Package</v>
          </cell>
          <cell r="V800" t="str">
            <v>Service Package</v>
          </cell>
          <cell r="W800" t="str">
            <v>Service Package</v>
          </cell>
          <cell r="Y800" t="str">
            <v>Service Package</v>
          </cell>
          <cell r="Z800" t="str">
            <v>Service Package</v>
          </cell>
          <cell r="AB800" t="str">
            <v>Service Package</v>
          </cell>
          <cell r="AC800" t="str">
            <v>Service Package</v>
          </cell>
          <cell r="AE800" t="str">
            <v>Service Package</v>
          </cell>
          <cell r="AF800" t="str">
            <v>Service Package</v>
          </cell>
          <cell r="AH800" t="str">
            <v>Service Package</v>
          </cell>
          <cell r="AI800">
            <v>152.642</v>
          </cell>
          <cell r="AK800" t="str">
            <v>Service Package</v>
          </cell>
          <cell r="AL800">
            <v>159.79638749999998</v>
          </cell>
          <cell r="AN800">
            <v>174.44800000000001</v>
          </cell>
          <cell r="AO800">
            <v>174.44800000000001</v>
          </cell>
          <cell r="AQ800" t="str">
            <v>Service Package</v>
          </cell>
          <cell r="AR800">
            <v>197.39</v>
          </cell>
          <cell r="AT800" t="str">
            <v>Service Package</v>
          </cell>
          <cell r="AU800">
            <v>106.530925</v>
          </cell>
          <cell r="AW800" t="str">
            <v>Service Package</v>
          </cell>
          <cell r="AX800" t="str">
            <v>Service Package</v>
          </cell>
          <cell r="AZ800" t="str">
            <v>Service Package</v>
          </cell>
          <cell r="BA800">
            <v>101.20437874999999</v>
          </cell>
          <cell r="BC800" t="str">
            <v>Service Package</v>
          </cell>
          <cell r="BD800">
            <v>106.530925</v>
          </cell>
        </row>
        <row r="801">
          <cell r="E801">
            <v>11750</v>
          </cell>
          <cell r="G801" t="str">
            <v>T</v>
          </cell>
          <cell r="I801">
            <v>1443.4080000000001</v>
          </cell>
          <cell r="J801">
            <v>325.17713875000004</v>
          </cell>
          <cell r="K801">
            <v>1443.4080000000001</v>
          </cell>
          <cell r="M801" t="str">
            <v>Service Package</v>
          </cell>
          <cell r="N801">
            <v>342.29172500000004</v>
          </cell>
          <cell r="P801" t="str">
            <v>Service Package</v>
          </cell>
          <cell r="Q801" t="str">
            <v>Service Package</v>
          </cell>
          <cell r="S801" t="str">
            <v>Service Package</v>
          </cell>
          <cell r="T801" t="str">
            <v>Service Package</v>
          </cell>
          <cell r="V801" t="str">
            <v>Service Package</v>
          </cell>
          <cell r="W801" t="str">
            <v>Service Package</v>
          </cell>
          <cell r="Y801" t="str">
            <v>Service Package</v>
          </cell>
          <cell r="Z801" t="str">
            <v>Service Package</v>
          </cell>
          <cell r="AB801" t="str">
            <v>Service Package</v>
          </cell>
          <cell r="AC801" t="str">
            <v>Service Package</v>
          </cell>
          <cell r="AE801" t="str">
            <v>Service Package</v>
          </cell>
          <cell r="AF801" t="str">
            <v>Service Package</v>
          </cell>
          <cell r="AH801" t="str">
            <v>Service Package</v>
          </cell>
          <cell r="AI801">
            <v>1262.982</v>
          </cell>
          <cell r="AK801" t="str">
            <v>Service Package</v>
          </cell>
          <cell r="AL801">
            <v>513.43758750000006</v>
          </cell>
          <cell r="AN801">
            <v>1443.4080000000001</v>
          </cell>
          <cell r="AO801">
            <v>1443.4080000000001</v>
          </cell>
          <cell r="AQ801" t="str">
            <v>Service Package</v>
          </cell>
          <cell r="AR801">
            <v>634.22</v>
          </cell>
          <cell r="AT801" t="str">
            <v>Service Package</v>
          </cell>
          <cell r="AU801">
            <v>342.29172500000004</v>
          </cell>
          <cell r="AW801" t="str">
            <v>Service Package</v>
          </cell>
          <cell r="AX801" t="str">
            <v>Service Package</v>
          </cell>
          <cell r="AZ801" t="str">
            <v>Service Package</v>
          </cell>
          <cell r="BA801">
            <v>325.17713875000004</v>
          </cell>
          <cell r="BC801" t="str">
            <v>Service Package</v>
          </cell>
          <cell r="BD801">
            <v>342.29172500000004</v>
          </cell>
        </row>
        <row r="802">
          <cell r="E802">
            <v>11770</v>
          </cell>
          <cell r="G802" t="str">
            <v>J1</v>
          </cell>
          <cell r="I802">
            <v>3710.2240000000002</v>
          </cell>
          <cell r="J802">
            <v>2251.6252812499997</v>
          </cell>
          <cell r="K802">
            <v>4391.53</v>
          </cell>
          <cell r="M802" t="str">
            <v>Service Package</v>
          </cell>
          <cell r="N802">
            <v>2370.131875</v>
          </cell>
          <cell r="P802" t="str">
            <v>Service Package</v>
          </cell>
          <cell r="Q802" t="str">
            <v>Service Package</v>
          </cell>
          <cell r="S802" t="str">
            <v>Service Package</v>
          </cell>
          <cell r="T802" t="str">
            <v>Service Package</v>
          </cell>
          <cell r="V802" t="str">
            <v>Service Package</v>
          </cell>
          <cell r="W802" t="str">
            <v>Service Package</v>
          </cell>
          <cell r="Y802" t="str">
            <v>Service Package</v>
          </cell>
          <cell r="Z802" t="str">
            <v>Service Package</v>
          </cell>
          <cell r="AB802" t="str">
            <v>Service Package</v>
          </cell>
          <cell r="AC802" t="str">
            <v>Service Package</v>
          </cell>
          <cell r="AE802" t="str">
            <v>Service Package</v>
          </cell>
          <cell r="AF802" t="str">
            <v>Service Package</v>
          </cell>
          <cell r="AH802" t="str">
            <v>Service Package</v>
          </cell>
          <cell r="AI802">
            <v>3246.4459999999995</v>
          </cell>
          <cell r="AK802" t="str">
            <v>Service Package</v>
          </cell>
          <cell r="AL802">
            <v>3555.1978125000001</v>
          </cell>
          <cell r="AN802">
            <v>3710.2240000000002</v>
          </cell>
          <cell r="AO802">
            <v>3710.2240000000002</v>
          </cell>
          <cell r="AQ802" t="str">
            <v>Service Package</v>
          </cell>
          <cell r="AR802">
            <v>4391.53</v>
          </cell>
          <cell r="AT802" t="str">
            <v>Service Package</v>
          </cell>
          <cell r="AU802">
            <v>2370.131875</v>
          </cell>
          <cell r="AW802" t="str">
            <v>Service Package</v>
          </cell>
          <cell r="AX802" t="str">
            <v>Service Package</v>
          </cell>
          <cell r="AZ802" t="str">
            <v>Service Package</v>
          </cell>
          <cell r="BA802">
            <v>2251.6252812499997</v>
          </cell>
          <cell r="BC802" t="str">
            <v>Service Package</v>
          </cell>
          <cell r="BD802">
            <v>2370.131875</v>
          </cell>
        </row>
        <row r="803">
          <cell r="E803">
            <v>11420</v>
          </cell>
          <cell r="G803" t="str">
            <v>J1</v>
          </cell>
          <cell r="I803">
            <v>2196.16</v>
          </cell>
          <cell r="J803">
            <v>1307.0452687499999</v>
          </cell>
          <cell r="K803">
            <v>2549.2399999999998</v>
          </cell>
          <cell r="M803" t="str">
            <v>Service Package</v>
          </cell>
          <cell r="N803">
            <v>1375.837125</v>
          </cell>
          <cell r="P803" t="str">
            <v>Service Package</v>
          </cell>
          <cell r="Q803" t="str">
            <v>Service Package</v>
          </cell>
          <cell r="S803" t="str">
            <v>Service Package</v>
          </cell>
          <cell r="T803" t="str">
            <v>Service Package</v>
          </cell>
          <cell r="V803" t="str">
            <v>Service Package</v>
          </cell>
          <cell r="W803" t="str">
            <v>Service Package</v>
          </cell>
          <cell r="Y803" t="str">
            <v>Service Package</v>
          </cell>
          <cell r="Z803" t="str">
            <v>Service Package</v>
          </cell>
          <cell r="AB803" t="str">
            <v>Service Package</v>
          </cell>
          <cell r="AC803" t="str">
            <v>Service Package</v>
          </cell>
          <cell r="AE803" t="str">
            <v>Service Package</v>
          </cell>
          <cell r="AF803" t="str">
            <v>Service Package</v>
          </cell>
          <cell r="AH803" t="str">
            <v>Service Package</v>
          </cell>
          <cell r="AI803">
            <v>1921.6399999999996</v>
          </cell>
          <cell r="AK803" t="str">
            <v>Service Package</v>
          </cell>
          <cell r="AL803">
            <v>2063.7556875</v>
          </cell>
          <cell r="AN803">
            <v>2196.16</v>
          </cell>
          <cell r="AO803">
            <v>2196.16</v>
          </cell>
          <cell r="AQ803" t="str">
            <v>Service Package</v>
          </cell>
          <cell r="AR803">
            <v>2549.2399999999998</v>
          </cell>
          <cell r="AT803" t="str">
            <v>Service Package</v>
          </cell>
          <cell r="AU803">
            <v>1375.837125</v>
          </cell>
          <cell r="AW803" t="str">
            <v>Service Package</v>
          </cell>
          <cell r="AX803" t="str">
            <v>Service Package</v>
          </cell>
          <cell r="AZ803" t="str">
            <v>Service Package</v>
          </cell>
          <cell r="BA803">
            <v>1307.0452687499999</v>
          </cell>
          <cell r="BC803" t="str">
            <v>Service Package</v>
          </cell>
          <cell r="BD803">
            <v>1375.837125</v>
          </cell>
        </row>
        <row r="804">
          <cell r="E804">
            <v>41800</v>
          </cell>
          <cell r="G804" t="str">
            <v>Q1</v>
          </cell>
          <cell r="I804">
            <v>506.52</v>
          </cell>
          <cell r="J804">
            <v>101.20437874999999</v>
          </cell>
          <cell r="K804">
            <v>506.52</v>
          </cell>
          <cell r="M804" t="str">
            <v>Service Package</v>
          </cell>
          <cell r="N804">
            <v>106.530925</v>
          </cell>
          <cell r="P804" t="str">
            <v>Service Package</v>
          </cell>
          <cell r="Q804" t="str">
            <v>Service Package</v>
          </cell>
          <cell r="S804" t="str">
            <v>Service Package</v>
          </cell>
          <cell r="T804" t="str">
            <v>Service Package</v>
          </cell>
          <cell r="V804" t="str">
            <v>Service Package</v>
          </cell>
          <cell r="W804" t="str">
            <v>Service Package</v>
          </cell>
          <cell r="Y804" t="str">
            <v>Service Package</v>
          </cell>
          <cell r="Z804" t="str">
            <v>Service Package</v>
          </cell>
          <cell r="AB804" t="str">
            <v>Service Package</v>
          </cell>
          <cell r="AC804" t="str">
            <v>Service Package</v>
          </cell>
          <cell r="AE804" t="str">
            <v>Service Package</v>
          </cell>
          <cell r="AF804" t="str">
            <v>Service Package</v>
          </cell>
          <cell r="AH804" t="str">
            <v>Service Package</v>
          </cell>
          <cell r="AI804">
            <v>443.20499999999998</v>
          </cell>
          <cell r="AK804" t="str">
            <v>Service Package</v>
          </cell>
          <cell r="AL804">
            <v>159.79638749999998</v>
          </cell>
          <cell r="AN804">
            <v>506.52</v>
          </cell>
          <cell r="AO804">
            <v>506.52</v>
          </cell>
          <cell r="AQ804" t="str">
            <v>Service Package</v>
          </cell>
          <cell r="AR804">
            <v>197.39</v>
          </cell>
          <cell r="AT804" t="str">
            <v>Service Package</v>
          </cell>
          <cell r="AU804">
            <v>106.530925</v>
          </cell>
          <cell r="AW804" t="str">
            <v>Service Package</v>
          </cell>
          <cell r="AX804" t="str">
            <v>Service Package</v>
          </cell>
          <cell r="AZ804" t="str">
            <v>Service Package</v>
          </cell>
          <cell r="BA804">
            <v>101.20437874999999</v>
          </cell>
          <cell r="BC804" t="str">
            <v>Service Package</v>
          </cell>
          <cell r="BD804">
            <v>106.530925</v>
          </cell>
        </row>
        <row r="805">
          <cell r="E805">
            <v>46050</v>
          </cell>
          <cell r="G805" t="str">
            <v>T</v>
          </cell>
          <cell r="I805">
            <v>2696.76</v>
          </cell>
          <cell r="J805">
            <v>724.35523999999998</v>
          </cell>
          <cell r="K805">
            <v>2696.76</v>
          </cell>
          <cell r="M805" t="str">
            <v>Service Package</v>
          </cell>
          <cell r="N805">
            <v>762.47919999999999</v>
          </cell>
          <cell r="P805" t="str">
            <v>Service Package</v>
          </cell>
          <cell r="Q805" t="str">
            <v>Service Package</v>
          </cell>
          <cell r="S805" t="str">
            <v>Service Package</v>
          </cell>
          <cell r="T805" t="str">
            <v>Service Package</v>
          </cell>
          <cell r="V805" t="str">
            <v>Service Package</v>
          </cell>
          <cell r="W805" t="str">
            <v>Service Package</v>
          </cell>
          <cell r="Y805" t="str">
            <v>Service Package</v>
          </cell>
          <cell r="Z805" t="str">
            <v>Service Package</v>
          </cell>
          <cell r="AB805" t="str">
            <v>Service Package</v>
          </cell>
          <cell r="AC805" t="str">
            <v>Service Package</v>
          </cell>
          <cell r="AE805" t="str">
            <v>Service Package</v>
          </cell>
          <cell r="AF805" t="str">
            <v>Service Package</v>
          </cell>
          <cell r="AH805" t="str">
            <v>Service Package</v>
          </cell>
          <cell r="AI805">
            <v>2359.6649999999995</v>
          </cell>
          <cell r="AK805" t="str">
            <v>Service Package</v>
          </cell>
          <cell r="AL805">
            <v>1143.7188000000001</v>
          </cell>
          <cell r="AN805">
            <v>2696.76</v>
          </cell>
          <cell r="AO805">
            <v>2696.76</v>
          </cell>
          <cell r="AQ805" t="str">
            <v>Service Package</v>
          </cell>
          <cell r="AR805">
            <v>1412.77</v>
          </cell>
          <cell r="AT805" t="str">
            <v>Service Package</v>
          </cell>
          <cell r="AU805">
            <v>762.47919999999999</v>
          </cell>
          <cell r="AW805" t="str">
            <v>Service Package</v>
          </cell>
          <cell r="AX805" t="str">
            <v>Service Package</v>
          </cell>
          <cell r="AZ805" t="str">
            <v>Service Package</v>
          </cell>
          <cell r="BA805">
            <v>724.35523999999998</v>
          </cell>
          <cell r="BC805" t="str">
            <v>Service Package</v>
          </cell>
          <cell r="BD805">
            <v>762.47919999999999</v>
          </cell>
        </row>
        <row r="806">
          <cell r="E806">
            <v>40800</v>
          </cell>
          <cell r="G806" t="str">
            <v>T</v>
          </cell>
          <cell r="I806">
            <v>1443.4080000000001</v>
          </cell>
          <cell r="J806">
            <v>565.65847625000004</v>
          </cell>
          <cell r="K806">
            <v>1443.4080000000001</v>
          </cell>
          <cell r="M806" t="str">
            <v>Service Package</v>
          </cell>
          <cell r="N806">
            <v>595.42997500000001</v>
          </cell>
          <cell r="P806" t="str">
            <v>Service Package</v>
          </cell>
          <cell r="Q806" t="str">
            <v>Service Package</v>
          </cell>
          <cell r="S806" t="str">
            <v>Service Package</v>
          </cell>
          <cell r="T806" t="str">
            <v>Service Package</v>
          </cell>
          <cell r="V806" t="str">
            <v>Service Package</v>
          </cell>
          <cell r="W806" t="str">
            <v>Service Package</v>
          </cell>
          <cell r="Y806" t="str">
            <v>Service Package</v>
          </cell>
          <cell r="Z806" t="str">
            <v>Service Package</v>
          </cell>
          <cell r="AB806" t="str">
            <v>Service Package</v>
          </cell>
          <cell r="AC806" t="str">
            <v>Service Package</v>
          </cell>
          <cell r="AE806" t="str">
            <v>Service Package</v>
          </cell>
          <cell r="AF806" t="str">
            <v>Service Package</v>
          </cell>
          <cell r="AH806" t="str">
            <v>Service Package</v>
          </cell>
          <cell r="AI806">
            <v>1262.982</v>
          </cell>
          <cell r="AK806" t="str">
            <v>Service Package</v>
          </cell>
          <cell r="AL806">
            <v>893.14496250000002</v>
          </cell>
          <cell r="AN806">
            <v>1443.4080000000001</v>
          </cell>
          <cell r="AO806">
            <v>1443.4080000000001</v>
          </cell>
          <cell r="AQ806" t="str">
            <v>Service Package</v>
          </cell>
          <cell r="AR806">
            <v>1103.25</v>
          </cell>
          <cell r="AT806" t="str">
            <v>Service Package</v>
          </cell>
          <cell r="AU806">
            <v>595.42997500000001</v>
          </cell>
          <cell r="AW806" t="str">
            <v>Service Package</v>
          </cell>
          <cell r="AX806" t="str">
            <v>Service Package</v>
          </cell>
          <cell r="AZ806" t="str">
            <v>Service Package</v>
          </cell>
          <cell r="BA806">
            <v>565.65847625000004</v>
          </cell>
          <cell r="BC806" t="str">
            <v>Service Package</v>
          </cell>
          <cell r="BD806">
            <v>595.42997500000001</v>
          </cell>
        </row>
        <row r="807">
          <cell r="E807">
            <v>10061</v>
          </cell>
          <cell r="G807" t="str">
            <v>T</v>
          </cell>
          <cell r="I807">
            <v>543.16800000000001</v>
          </cell>
          <cell r="J807">
            <v>325.17713875000004</v>
          </cell>
          <cell r="K807">
            <v>634.22</v>
          </cell>
          <cell r="M807" t="str">
            <v>Service Package</v>
          </cell>
          <cell r="N807">
            <v>342.29172500000004</v>
          </cell>
          <cell r="P807" t="str">
            <v>Service Package</v>
          </cell>
          <cell r="Q807" t="str">
            <v>Service Package</v>
          </cell>
          <cell r="S807" t="str">
            <v>Service Package</v>
          </cell>
          <cell r="T807" t="str">
            <v>Service Package</v>
          </cell>
          <cell r="V807" t="str">
            <v>Service Package</v>
          </cell>
          <cell r="W807" t="str">
            <v>Service Package</v>
          </cell>
          <cell r="Y807" t="str">
            <v>Service Package</v>
          </cell>
          <cell r="Z807" t="str">
            <v>Service Package</v>
          </cell>
          <cell r="AB807" t="str">
            <v>Service Package</v>
          </cell>
          <cell r="AC807" t="str">
            <v>Service Package</v>
          </cell>
          <cell r="AE807" t="str">
            <v>Service Package</v>
          </cell>
          <cell r="AF807" t="str">
            <v>Service Package</v>
          </cell>
          <cell r="AH807" t="str">
            <v>Service Package</v>
          </cell>
          <cell r="AI807">
            <v>475.27199999999999</v>
          </cell>
          <cell r="AK807" t="str">
            <v>Service Package</v>
          </cell>
          <cell r="AL807">
            <v>513.43758750000006</v>
          </cell>
          <cell r="AN807">
            <v>543.16800000000001</v>
          </cell>
          <cell r="AO807">
            <v>543.16800000000001</v>
          </cell>
          <cell r="AQ807" t="str">
            <v>Service Package</v>
          </cell>
          <cell r="AR807">
            <v>634.22</v>
          </cell>
          <cell r="AT807" t="str">
            <v>Service Package</v>
          </cell>
          <cell r="AU807">
            <v>342.29172500000004</v>
          </cell>
          <cell r="AW807" t="str">
            <v>Service Package</v>
          </cell>
          <cell r="AX807" t="str">
            <v>Service Package</v>
          </cell>
          <cell r="AZ807" t="str">
            <v>Service Package</v>
          </cell>
          <cell r="BA807">
            <v>325.17713875000004</v>
          </cell>
          <cell r="BC807" t="str">
            <v>Service Package</v>
          </cell>
          <cell r="BD807">
            <v>342.29172500000004</v>
          </cell>
        </row>
        <row r="808">
          <cell r="E808">
            <v>56420</v>
          </cell>
          <cell r="G808" t="str">
            <v>T</v>
          </cell>
          <cell r="I808">
            <v>506.52</v>
          </cell>
          <cell r="J808">
            <v>155.26256125</v>
          </cell>
          <cell r="K808">
            <v>506.52</v>
          </cell>
          <cell r="M808" t="str">
            <v>Service Package</v>
          </cell>
          <cell r="N808">
            <v>163.43427500000001</v>
          </cell>
          <cell r="P808" t="str">
            <v>Service Package</v>
          </cell>
          <cell r="Q808" t="str">
            <v>Service Package</v>
          </cell>
          <cell r="S808" t="str">
            <v>Service Package</v>
          </cell>
          <cell r="T808" t="str">
            <v>Service Package</v>
          </cell>
          <cell r="V808" t="str">
            <v>Service Package</v>
          </cell>
          <cell r="W808" t="str">
            <v>Service Package</v>
          </cell>
          <cell r="Y808" t="str">
            <v>Service Package</v>
          </cell>
          <cell r="Z808" t="str">
            <v>Service Package</v>
          </cell>
          <cell r="AB808" t="str">
            <v>Service Package</v>
          </cell>
          <cell r="AC808" t="str">
            <v>Service Package</v>
          </cell>
          <cell r="AE808" t="str">
            <v>Service Package</v>
          </cell>
          <cell r="AF808" t="str">
            <v>Service Package</v>
          </cell>
          <cell r="AH808" t="str">
            <v>Service Package</v>
          </cell>
          <cell r="AI808">
            <v>443.20499999999998</v>
          </cell>
          <cell r="AK808" t="str">
            <v>Service Package</v>
          </cell>
          <cell r="AL808">
            <v>245.15141250000002</v>
          </cell>
          <cell r="AN808">
            <v>506.52</v>
          </cell>
          <cell r="AO808">
            <v>506.52</v>
          </cell>
          <cell r="AQ808" t="str">
            <v>Service Package</v>
          </cell>
          <cell r="AR808">
            <v>302.82</v>
          </cell>
          <cell r="AT808" t="str">
            <v>Service Package</v>
          </cell>
          <cell r="AU808">
            <v>163.43427500000001</v>
          </cell>
          <cell r="AW808" t="str">
            <v>Service Package</v>
          </cell>
          <cell r="AX808" t="str">
            <v>Service Package</v>
          </cell>
          <cell r="AZ808" t="str">
            <v>Service Package</v>
          </cell>
          <cell r="BA808">
            <v>155.26256125</v>
          </cell>
          <cell r="BC808" t="str">
            <v>Service Package</v>
          </cell>
          <cell r="BD808">
            <v>163.43427500000001</v>
          </cell>
        </row>
        <row r="809">
          <cell r="E809">
            <v>42700</v>
          </cell>
          <cell r="G809" t="str">
            <v>T</v>
          </cell>
          <cell r="I809">
            <v>506.52</v>
          </cell>
          <cell r="J809">
            <v>181.14982375000002</v>
          </cell>
          <cell r="K809">
            <v>506.52</v>
          </cell>
          <cell r="M809" t="str">
            <v>Service Package</v>
          </cell>
          <cell r="N809">
            <v>190.68402500000002</v>
          </cell>
          <cell r="P809" t="str">
            <v>Service Package</v>
          </cell>
          <cell r="Q809" t="str">
            <v>Service Package</v>
          </cell>
          <cell r="S809" t="str">
            <v>Service Package</v>
          </cell>
          <cell r="T809" t="str">
            <v>Service Package</v>
          </cell>
          <cell r="V809" t="str">
            <v>Service Package</v>
          </cell>
          <cell r="W809" t="str">
            <v>Service Package</v>
          </cell>
          <cell r="Y809" t="str">
            <v>Service Package</v>
          </cell>
          <cell r="Z809" t="str">
            <v>Service Package</v>
          </cell>
          <cell r="AB809" t="str">
            <v>Service Package</v>
          </cell>
          <cell r="AC809" t="str">
            <v>Service Package</v>
          </cell>
          <cell r="AE809" t="str">
            <v>Service Package</v>
          </cell>
          <cell r="AF809" t="str">
            <v>Service Package</v>
          </cell>
          <cell r="AH809" t="str">
            <v>Service Package</v>
          </cell>
          <cell r="AI809">
            <v>443.20499999999998</v>
          </cell>
          <cell r="AK809" t="str">
            <v>Service Package</v>
          </cell>
          <cell r="AL809">
            <v>286.02603750000003</v>
          </cell>
          <cell r="AN809">
            <v>506.52</v>
          </cell>
          <cell r="AO809">
            <v>506.52</v>
          </cell>
          <cell r="AQ809" t="str">
            <v>Service Package</v>
          </cell>
          <cell r="AR809">
            <v>353.31</v>
          </cell>
          <cell r="AT809" t="str">
            <v>Service Package</v>
          </cell>
          <cell r="AU809">
            <v>190.68402500000002</v>
          </cell>
          <cell r="AW809" t="str">
            <v>Service Package</v>
          </cell>
          <cell r="AX809" t="str">
            <v>Service Package</v>
          </cell>
          <cell r="AZ809" t="str">
            <v>Service Package</v>
          </cell>
          <cell r="BA809">
            <v>181.14982375000002</v>
          </cell>
          <cell r="BC809" t="str">
            <v>Service Package</v>
          </cell>
          <cell r="BD809">
            <v>190.68402500000002</v>
          </cell>
        </row>
        <row r="810">
          <cell r="E810">
            <v>10060</v>
          </cell>
          <cell r="G810" t="str">
            <v>T</v>
          </cell>
          <cell r="I810">
            <v>506.52</v>
          </cell>
          <cell r="J810">
            <v>157.39804250000003</v>
          </cell>
          <cell r="K810">
            <v>506.52</v>
          </cell>
          <cell r="M810" t="str">
            <v>Service Package</v>
          </cell>
          <cell r="N810">
            <v>165.68215000000004</v>
          </cell>
          <cell r="P810" t="str">
            <v>Service Package</v>
          </cell>
          <cell r="Q810" t="str">
            <v>Service Package</v>
          </cell>
          <cell r="S810" t="str">
            <v>Service Package</v>
          </cell>
          <cell r="T810" t="str">
            <v>Service Package</v>
          </cell>
          <cell r="V810" t="str">
            <v>Service Package</v>
          </cell>
          <cell r="W810" t="str">
            <v>Service Package</v>
          </cell>
          <cell r="Y810" t="str">
            <v>Service Package</v>
          </cell>
          <cell r="Z810" t="str">
            <v>Service Package</v>
          </cell>
          <cell r="AB810" t="str">
            <v>Service Package</v>
          </cell>
          <cell r="AC810" t="str">
            <v>Service Package</v>
          </cell>
          <cell r="AE810" t="str">
            <v>Service Package</v>
          </cell>
          <cell r="AF810" t="str">
            <v>Service Package</v>
          </cell>
          <cell r="AH810" t="str">
            <v>Service Package</v>
          </cell>
          <cell r="AI810">
            <v>443.20499999999998</v>
          </cell>
          <cell r="AK810" t="str">
            <v>Service Package</v>
          </cell>
          <cell r="AL810">
            <v>248.52322500000005</v>
          </cell>
          <cell r="AN810">
            <v>506.52</v>
          </cell>
          <cell r="AO810">
            <v>506.52</v>
          </cell>
          <cell r="AQ810" t="str">
            <v>Service Package</v>
          </cell>
          <cell r="AR810">
            <v>306.99</v>
          </cell>
          <cell r="AT810" t="str">
            <v>Service Package</v>
          </cell>
          <cell r="AU810">
            <v>165.68215000000004</v>
          </cell>
          <cell r="AW810" t="str">
            <v>Service Package</v>
          </cell>
          <cell r="AX810" t="str">
            <v>Service Package</v>
          </cell>
          <cell r="AZ810" t="str">
            <v>Service Package</v>
          </cell>
          <cell r="BA810">
            <v>157.39804250000003</v>
          </cell>
          <cell r="BC810" t="str">
            <v>Service Package</v>
          </cell>
          <cell r="BD810">
            <v>165.68215000000004</v>
          </cell>
        </row>
        <row r="811">
          <cell r="E811">
            <v>56405</v>
          </cell>
          <cell r="G811" t="str">
            <v>T</v>
          </cell>
          <cell r="I811">
            <v>506.52</v>
          </cell>
          <cell r="J811">
            <v>254.47963499999997</v>
          </cell>
          <cell r="K811">
            <v>506.52</v>
          </cell>
          <cell r="M811" t="str">
            <v>Service Package</v>
          </cell>
          <cell r="N811">
            <v>267.87329999999997</v>
          </cell>
          <cell r="P811" t="str">
            <v>Service Package</v>
          </cell>
          <cell r="Q811" t="str">
            <v>Service Package</v>
          </cell>
          <cell r="S811" t="str">
            <v>Service Package</v>
          </cell>
          <cell r="T811" t="str">
            <v>Service Package</v>
          </cell>
          <cell r="V811" t="str">
            <v>Service Package</v>
          </cell>
          <cell r="W811" t="str">
            <v>Service Package</v>
          </cell>
          <cell r="Y811" t="str">
            <v>Service Package</v>
          </cell>
          <cell r="Z811" t="str">
            <v>Service Package</v>
          </cell>
          <cell r="AB811" t="str">
            <v>Service Package</v>
          </cell>
          <cell r="AC811" t="str">
            <v>Service Package</v>
          </cell>
          <cell r="AE811" t="str">
            <v>Service Package</v>
          </cell>
          <cell r="AF811" t="str">
            <v>Service Package</v>
          </cell>
          <cell r="AH811" t="str">
            <v>Service Package</v>
          </cell>
          <cell r="AI811">
            <v>443.20499999999998</v>
          </cell>
          <cell r="AK811" t="str">
            <v>Service Package</v>
          </cell>
          <cell r="AL811">
            <v>401.80994999999996</v>
          </cell>
          <cell r="AN811">
            <v>506.52</v>
          </cell>
          <cell r="AO811">
            <v>506.52</v>
          </cell>
          <cell r="AQ811" t="str">
            <v>Service Package</v>
          </cell>
          <cell r="AR811">
            <v>496.33</v>
          </cell>
          <cell r="AT811" t="str">
            <v>Service Package</v>
          </cell>
          <cell r="AU811">
            <v>267.87329999999997</v>
          </cell>
          <cell r="AW811" t="str">
            <v>Service Package</v>
          </cell>
          <cell r="AX811" t="str">
            <v>Service Package</v>
          </cell>
          <cell r="AZ811" t="str">
            <v>Service Package</v>
          </cell>
          <cell r="BA811">
            <v>254.47963499999997</v>
          </cell>
          <cell r="BC811" t="str">
            <v>Service Package</v>
          </cell>
          <cell r="BD811">
            <v>267.87329999999997</v>
          </cell>
        </row>
        <row r="812">
          <cell r="E812">
            <v>10080</v>
          </cell>
          <cell r="G812" t="str">
            <v>T</v>
          </cell>
          <cell r="I812">
            <v>976.01600000000008</v>
          </cell>
          <cell r="J812">
            <v>565.65847625000004</v>
          </cell>
          <cell r="K812">
            <v>1103.25</v>
          </cell>
          <cell r="M812" t="str">
            <v>Service Package</v>
          </cell>
          <cell r="N812">
            <v>595.42997500000001</v>
          </cell>
          <cell r="P812" t="str">
            <v>Service Package</v>
          </cell>
          <cell r="Q812" t="str">
            <v>Service Package</v>
          </cell>
          <cell r="S812" t="str">
            <v>Service Package</v>
          </cell>
          <cell r="T812" t="str">
            <v>Service Package</v>
          </cell>
          <cell r="V812" t="str">
            <v>Service Package</v>
          </cell>
          <cell r="W812" t="str">
            <v>Service Package</v>
          </cell>
          <cell r="Y812" t="str">
            <v>Service Package</v>
          </cell>
          <cell r="Z812" t="str">
            <v>Service Package</v>
          </cell>
          <cell r="AB812" t="str">
            <v>Service Package</v>
          </cell>
          <cell r="AC812" t="str">
            <v>Service Package</v>
          </cell>
          <cell r="AE812" t="str">
            <v>Service Package</v>
          </cell>
          <cell r="AF812" t="str">
            <v>Service Package</v>
          </cell>
          <cell r="AH812" t="str">
            <v>Service Package</v>
          </cell>
          <cell r="AI812">
            <v>854.0139999999999</v>
          </cell>
          <cell r="AK812" t="str">
            <v>Service Package</v>
          </cell>
          <cell r="AL812">
            <v>893.14496250000002</v>
          </cell>
          <cell r="AN812">
            <v>976.01600000000008</v>
          </cell>
          <cell r="AO812">
            <v>976.01600000000008</v>
          </cell>
          <cell r="AQ812" t="str">
            <v>Service Package</v>
          </cell>
          <cell r="AR812">
            <v>1103.25</v>
          </cell>
          <cell r="AT812" t="str">
            <v>Service Package</v>
          </cell>
          <cell r="AU812">
            <v>595.42997500000001</v>
          </cell>
          <cell r="AW812" t="str">
            <v>Service Package</v>
          </cell>
          <cell r="AX812" t="str">
            <v>Service Package</v>
          </cell>
          <cell r="AZ812" t="str">
            <v>Service Package</v>
          </cell>
          <cell r="BA812">
            <v>565.65847625000004</v>
          </cell>
          <cell r="BC812" t="str">
            <v>Service Package</v>
          </cell>
          <cell r="BD812">
            <v>595.42997500000001</v>
          </cell>
        </row>
        <row r="813">
          <cell r="E813">
            <v>10140</v>
          </cell>
          <cell r="G813" t="str">
            <v>J1</v>
          </cell>
          <cell r="I813">
            <v>2196.16</v>
          </cell>
          <cell r="J813">
            <v>1307.0452687499999</v>
          </cell>
          <cell r="K813">
            <v>2549.2399999999998</v>
          </cell>
          <cell r="M813" t="str">
            <v>Service Package</v>
          </cell>
          <cell r="N813">
            <v>1375.837125</v>
          </cell>
          <cell r="P813" t="str">
            <v>Service Package</v>
          </cell>
          <cell r="Q813" t="str">
            <v>Service Package</v>
          </cell>
          <cell r="S813" t="str">
            <v>Service Package</v>
          </cell>
          <cell r="T813" t="str">
            <v>Service Package</v>
          </cell>
          <cell r="V813" t="str">
            <v>Service Package</v>
          </cell>
          <cell r="W813" t="str">
            <v>Service Package</v>
          </cell>
          <cell r="Y813" t="str">
            <v>Service Package</v>
          </cell>
          <cell r="Z813" t="str">
            <v>Service Package</v>
          </cell>
          <cell r="AB813" t="str">
            <v>Service Package</v>
          </cell>
          <cell r="AC813" t="str">
            <v>Service Package</v>
          </cell>
          <cell r="AE813" t="str">
            <v>Service Package</v>
          </cell>
          <cell r="AF813" t="str">
            <v>Service Package</v>
          </cell>
          <cell r="AH813" t="str">
            <v>Service Package</v>
          </cell>
          <cell r="AI813">
            <v>1921.6399999999996</v>
          </cell>
          <cell r="AK813" t="str">
            <v>Service Package</v>
          </cell>
          <cell r="AL813">
            <v>2063.7556875</v>
          </cell>
          <cell r="AN813">
            <v>2196.16</v>
          </cell>
          <cell r="AO813">
            <v>2196.16</v>
          </cell>
          <cell r="AQ813" t="str">
            <v>Service Package</v>
          </cell>
          <cell r="AR813">
            <v>2549.2399999999998</v>
          </cell>
          <cell r="AT813" t="str">
            <v>Service Package</v>
          </cell>
          <cell r="AU813">
            <v>1375.837125</v>
          </cell>
          <cell r="AW813" t="str">
            <v>Service Package</v>
          </cell>
          <cell r="AX813" t="str">
            <v>Service Package</v>
          </cell>
          <cell r="AZ813" t="str">
            <v>Service Package</v>
          </cell>
          <cell r="BA813">
            <v>1307.0452687499999</v>
          </cell>
          <cell r="BC813" t="str">
            <v>Service Package</v>
          </cell>
          <cell r="BD813">
            <v>1375.837125</v>
          </cell>
        </row>
        <row r="814">
          <cell r="E814">
            <v>46083</v>
          </cell>
          <cell r="G814" t="str">
            <v>T</v>
          </cell>
          <cell r="I814">
            <v>506.52</v>
          </cell>
          <cell r="J814">
            <v>187.28606375000001</v>
          </cell>
          <cell r="K814">
            <v>506.52</v>
          </cell>
          <cell r="M814" t="str">
            <v>Service Package</v>
          </cell>
          <cell r="N814">
            <v>197.14322500000003</v>
          </cell>
          <cell r="P814" t="str">
            <v>Service Package</v>
          </cell>
          <cell r="Q814" t="str">
            <v>Service Package</v>
          </cell>
          <cell r="S814" t="str">
            <v>Service Package</v>
          </cell>
          <cell r="T814" t="str">
            <v>Service Package</v>
          </cell>
          <cell r="V814" t="str">
            <v>Service Package</v>
          </cell>
          <cell r="W814" t="str">
            <v>Service Package</v>
          </cell>
          <cell r="Y814" t="str">
            <v>Service Package</v>
          </cell>
          <cell r="Z814" t="str">
            <v>Service Package</v>
          </cell>
          <cell r="AB814" t="str">
            <v>Service Package</v>
          </cell>
          <cell r="AC814" t="str">
            <v>Service Package</v>
          </cell>
          <cell r="AE814" t="str">
            <v>Service Package</v>
          </cell>
          <cell r="AF814" t="str">
            <v>Service Package</v>
          </cell>
          <cell r="AH814" t="str">
            <v>Service Package</v>
          </cell>
          <cell r="AI814">
            <v>443.20499999999998</v>
          </cell>
          <cell r="AK814" t="str">
            <v>Service Package</v>
          </cell>
          <cell r="AL814">
            <v>295.71483750000004</v>
          </cell>
          <cell r="AN814">
            <v>506.52</v>
          </cell>
          <cell r="AO814">
            <v>506.52</v>
          </cell>
          <cell r="AQ814" t="str">
            <v>Service Package</v>
          </cell>
          <cell r="AR814">
            <v>365.28</v>
          </cell>
          <cell r="AT814" t="str">
            <v>Service Package</v>
          </cell>
          <cell r="AU814">
            <v>197.14322500000003</v>
          </cell>
          <cell r="AW814" t="str">
            <v>Service Package</v>
          </cell>
          <cell r="AX814" t="str">
            <v>Service Package</v>
          </cell>
          <cell r="AZ814" t="str">
            <v>Service Package</v>
          </cell>
          <cell r="BA814">
            <v>187.28606375000001</v>
          </cell>
          <cell r="BC814" t="str">
            <v>Service Package</v>
          </cell>
          <cell r="BD814">
            <v>197.14322500000003</v>
          </cell>
        </row>
        <row r="815">
          <cell r="E815">
            <v>64400</v>
          </cell>
          <cell r="G815" t="str">
            <v>T</v>
          </cell>
          <cell r="I815">
            <v>1227.2</v>
          </cell>
          <cell r="J815">
            <v>236.98612124999997</v>
          </cell>
          <cell r="K815">
            <v>1227.2</v>
          </cell>
          <cell r="M815" t="str">
            <v>Service Package</v>
          </cell>
          <cell r="N815">
            <v>249.45907499999998</v>
          </cell>
          <cell r="P815" t="str">
            <v>Service Package</v>
          </cell>
          <cell r="Q815" t="str">
            <v>Service Package</v>
          </cell>
          <cell r="S815" t="str">
            <v>Service Package</v>
          </cell>
          <cell r="T815" t="str">
            <v>Service Package</v>
          </cell>
          <cell r="V815" t="str">
            <v>Service Package</v>
          </cell>
          <cell r="W815" t="str">
            <v>Service Package</v>
          </cell>
          <cell r="Y815" t="str">
            <v>Service Package</v>
          </cell>
          <cell r="Z815" t="str">
            <v>Service Package</v>
          </cell>
          <cell r="AB815" t="str">
            <v>Service Package</v>
          </cell>
          <cell r="AC815" t="str">
            <v>Service Package</v>
          </cell>
          <cell r="AE815" t="str">
            <v>Service Package</v>
          </cell>
          <cell r="AF815" t="str">
            <v>Service Package</v>
          </cell>
          <cell r="AH815" t="str">
            <v>Service Package</v>
          </cell>
          <cell r="AI815">
            <v>1073.8</v>
          </cell>
          <cell r="AK815" t="str">
            <v>Service Package</v>
          </cell>
          <cell r="AL815">
            <v>374.18861249999998</v>
          </cell>
          <cell r="AN815">
            <v>1227.2</v>
          </cell>
          <cell r="AO815">
            <v>1227.2</v>
          </cell>
          <cell r="AQ815" t="str">
            <v>Service Package</v>
          </cell>
          <cell r="AR815">
            <v>462.21</v>
          </cell>
          <cell r="AT815" t="str">
            <v>Service Package</v>
          </cell>
          <cell r="AU815">
            <v>249.45907499999998</v>
          </cell>
          <cell r="AW815" t="str">
            <v>Service Package</v>
          </cell>
          <cell r="AX815" t="str">
            <v>Service Package</v>
          </cell>
          <cell r="AZ815" t="str">
            <v>Service Package</v>
          </cell>
          <cell r="BA815">
            <v>236.98612124999997</v>
          </cell>
          <cell r="BC815" t="str">
            <v>Service Package</v>
          </cell>
          <cell r="BD815">
            <v>249.45907499999998</v>
          </cell>
        </row>
        <row r="816">
          <cell r="E816">
            <v>64450</v>
          </cell>
          <cell r="G816" t="str">
            <v>T</v>
          </cell>
          <cell r="I816">
            <v>1015.064</v>
          </cell>
          <cell r="J816">
            <v>561.62285250000002</v>
          </cell>
          <cell r="K816">
            <v>1095.3800000000001</v>
          </cell>
          <cell r="M816" t="str">
            <v>Service Package</v>
          </cell>
          <cell r="N816">
            <v>591.18195000000003</v>
          </cell>
          <cell r="P816" t="str">
            <v>Service Package</v>
          </cell>
          <cell r="Q816" t="str">
            <v>Service Package</v>
          </cell>
          <cell r="S816" t="str">
            <v>Service Package</v>
          </cell>
          <cell r="T816" t="str">
            <v>Service Package</v>
          </cell>
          <cell r="V816" t="str">
            <v>Service Package</v>
          </cell>
          <cell r="W816" t="str">
            <v>Service Package</v>
          </cell>
          <cell r="Y816" t="str">
            <v>Service Package</v>
          </cell>
          <cell r="Z816" t="str">
            <v>Service Package</v>
          </cell>
          <cell r="AB816" t="str">
            <v>Service Package</v>
          </cell>
          <cell r="AC816" t="str">
            <v>Service Package</v>
          </cell>
          <cell r="AE816" t="str">
            <v>Service Package</v>
          </cell>
          <cell r="AF816" t="str">
            <v>Service Package</v>
          </cell>
          <cell r="AH816" t="str">
            <v>Service Package</v>
          </cell>
          <cell r="AI816">
            <v>888.18099999999993</v>
          </cell>
          <cell r="AK816" t="str">
            <v>Service Package</v>
          </cell>
          <cell r="AL816">
            <v>886.77292499999999</v>
          </cell>
          <cell r="AN816">
            <v>1015.064</v>
          </cell>
          <cell r="AO816">
            <v>1015.064</v>
          </cell>
          <cell r="AQ816" t="str">
            <v>Service Package</v>
          </cell>
          <cell r="AR816">
            <v>1095.3800000000001</v>
          </cell>
          <cell r="AT816" t="str">
            <v>Service Package</v>
          </cell>
          <cell r="AU816">
            <v>591.18195000000003</v>
          </cell>
          <cell r="AW816" t="str">
            <v>Service Package</v>
          </cell>
          <cell r="AX816" t="str">
            <v>Service Package</v>
          </cell>
          <cell r="AZ816" t="str">
            <v>Service Package</v>
          </cell>
          <cell r="BA816">
            <v>561.62285250000002</v>
          </cell>
          <cell r="BC816" t="str">
            <v>Service Package</v>
          </cell>
          <cell r="BD816">
            <v>591.18195000000003</v>
          </cell>
        </row>
        <row r="817">
          <cell r="E817">
            <v>11900</v>
          </cell>
          <cell r="G817" t="str">
            <v>Q1</v>
          </cell>
          <cell r="I817">
            <v>1216.8</v>
          </cell>
          <cell r="J817">
            <v>157.39804250000003</v>
          </cell>
          <cell r="K817">
            <v>1216.8</v>
          </cell>
          <cell r="M817" t="str">
            <v>Service Package</v>
          </cell>
          <cell r="N817">
            <v>165.68215000000004</v>
          </cell>
          <cell r="P817" t="str">
            <v>Service Package</v>
          </cell>
          <cell r="Q817" t="str">
            <v>Service Package</v>
          </cell>
          <cell r="S817" t="str">
            <v>Service Package</v>
          </cell>
          <cell r="T817" t="str">
            <v>Service Package</v>
          </cell>
          <cell r="V817" t="str">
            <v>Service Package</v>
          </cell>
          <cell r="W817" t="str">
            <v>Service Package</v>
          </cell>
          <cell r="Y817" t="str">
            <v>Service Package</v>
          </cell>
          <cell r="Z817" t="str">
            <v>Service Package</v>
          </cell>
          <cell r="AB817" t="str">
            <v>Service Package</v>
          </cell>
          <cell r="AC817" t="str">
            <v>Service Package</v>
          </cell>
          <cell r="AE817" t="str">
            <v>Service Package</v>
          </cell>
          <cell r="AF817" t="str">
            <v>Service Package</v>
          </cell>
          <cell r="AH817" t="str">
            <v>Service Package</v>
          </cell>
          <cell r="AI817">
            <v>1064.7</v>
          </cell>
          <cell r="AK817" t="str">
            <v>Service Package</v>
          </cell>
          <cell r="AL817">
            <v>248.52322500000005</v>
          </cell>
          <cell r="AN817">
            <v>1216.8</v>
          </cell>
          <cell r="AO817">
            <v>1216.8</v>
          </cell>
          <cell r="AQ817" t="str">
            <v>Service Package</v>
          </cell>
          <cell r="AR817">
            <v>306.99</v>
          </cell>
          <cell r="AT817" t="str">
            <v>Service Package</v>
          </cell>
          <cell r="AU817">
            <v>165.68215000000004</v>
          </cell>
          <cell r="AW817" t="str">
            <v>Service Package</v>
          </cell>
          <cell r="AX817" t="str">
            <v>Service Package</v>
          </cell>
          <cell r="AZ817" t="str">
            <v>Service Package</v>
          </cell>
          <cell r="BA817">
            <v>157.39804250000003</v>
          </cell>
          <cell r="BC817" t="str">
            <v>Service Package</v>
          </cell>
          <cell r="BD817">
            <v>165.68215000000004</v>
          </cell>
        </row>
        <row r="818">
          <cell r="E818">
            <v>96375</v>
          </cell>
          <cell r="G818" t="str">
            <v>S</v>
          </cell>
          <cell r="I818">
            <v>62.768000000000001</v>
          </cell>
          <cell r="J818">
            <v>36.93075125</v>
          </cell>
          <cell r="K818">
            <v>74.150000000000006</v>
          </cell>
          <cell r="M818" t="str">
            <v>Service Package</v>
          </cell>
          <cell r="N818">
            <v>38.874475000000004</v>
          </cell>
          <cell r="P818" t="str">
            <v>Service Package</v>
          </cell>
          <cell r="Q818" t="str">
            <v>Service Package</v>
          </cell>
          <cell r="S818" t="str">
            <v>Service Package</v>
          </cell>
          <cell r="T818" t="str">
            <v>Service Package</v>
          </cell>
          <cell r="V818" t="str">
            <v>Service Package</v>
          </cell>
          <cell r="W818" t="str">
            <v>Service Package</v>
          </cell>
          <cell r="Y818" t="str">
            <v>Service Package</v>
          </cell>
          <cell r="Z818" t="str">
            <v>Service Package</v>
          </cell>
          <cell r="AB818" t="str">
            <v>Service Package</v>
          </cell>
          <cell r="AC818" t="str">
            <v>Service Package</v>
          </cell>
          <cell r="AE818" t="str">
            <v>Service Package</v>
          </cell>
          <cell r="AF818" t="str">
            <v>Service Package</v>
          </cell>
          <cell r="AH818" t="str">
            <v>Service Package</v>
          </cell>
          <cell r="AI818">
            <v>54.92199999999999</v>
          </cell>
          <cell r="AK818" t="str">
            <v>Service Package</v>
          </cell>
          <cell r="AL818">
            <v>58.311712500000006</v>
          </cell>
          <cell r="AN818">
            <v>62.768000000000001</v>
          </cell>
          <cell r="AO818">
            <v>62.768000000000001</v>
          </cell>
          <cell r="AQ818" t="str">
            <v>Service Package</v>
          </cell>
          <cell r="AR818">
            <v>74.150000000000006</v>
          </cell>
          <cell r="AT818" t="str">
            <v>Service Package</v>
          </cell>
          <cell r="AU818">
            <v>38.874475000000004</v>
          </cell>
          <cell r="AW818" t="str">
            <v>Service Package</v>
          </cell>
          <cell r="AX818" t="str">
            <v>Service Package</v>
          </cell>
          <cell r="AZ818" t="str">
            <v>Service Package</v>
          </cell>
          <cell r="BA818">
            <v>36.93075125</v>
          </cell>
          <cell r="BC818" t="str">
            <v>Service Package</v>
          </cell>
          <cell r="BD818">
            <v>38.874475000000004</v>
          </cell>
        </row>
        <row r="819">
          <cell r="E819">
            <v>96374</v>
          </cell>
          <cell r="G819" t="str">
            <v>S</v>
          </cell>
          <cell r="I819">
            <v>302.63200000000001</v>
          </cell>
          <cell r="J819">
            <v>180.05157624999998</v>
          </cell>
          <cell r="K819">
            <v>361.5</v>
          </cell>
          <cell r="M819" t="str">
            <v>Service Package</v>
          </cell>
          <cell r="N819">
            <v>189.527975</v>
          </cell>
          <cell r="P819" t="str">
            <v>Service Package</v>
          </cell>
          <cell r="Q819" t="str">
            <v>Service Package</v>
          </cell>
          <cell r="S819" t="str">
            <v>Service Package</v>
          </cell>
          <cell r="T819" t="str">
            <v>Service Package</v>
          </cell>
          <cell r="V819" t="str">
            <v>Service Package</v>
          </cell>
          <cell r="W819" t="str">
            <v>Service Package</v>
          </cell>
          <cell r="Y819" t="str">
            <v>Service Package</v>
          </cell>
          <cell r="Z819" t="str">
            <v>Service Package</v>
          </cell>
          <cell r="AB819" t="str">
            <v>Service Package</v>
          </cell>
          <cell r="AC819" t="str">
            <v>Service Package</v>
          </cell>
          <cell r="AE819" t="str">
            <v>Service Package</v>
          </cell>
          <cell r="AF819" t="str">
            <v>Service Package</v>
          </cell>
          <cell r="AH819" t="str">
            <v>Service Package</v>
          </cell>
          <cell r="AI819">
            <v>264.803</v>
          </cell>
          <cell r="AK819" t="str">
            <v>Service Package</v>
          </cell>
          <cell r="AL819">
            <v>284.29196250000001</v>
          </cell>
          <cell r="AN819">
            <v>302.63200000000001</v>
          </cell>
          <cell r="AO819">
            <v>302.63200000000001</v>
          </cell>
          <cell r="AQ819" t="str">
            <v>Service Package</v>
          </cell>
          <cell r="AR819">
            <v>361.5</v>
          </cell>
          <cell r="AT819" t="str">
            <v>Service Package</v>
          </cell>
          <cell r="AU819">
            <v>189.527975</v>
          </cell>
          <cell r="AW819" t="str">
            <v>Service Package</v>
          </cell>
          <cell r="AX819" t="str">
            <v>Service Package</v>
          </cell>
          <cell r="AZ819" t="str">
            <v>Service Package</v>
          </cell>
          <cell r="BA819">
            <v>180.05157624999998</v>
          </cell>
          <cell r="BC819" t="str">
            <v>Service Package</v>
          </cell>
          <cell r="BD819">
            <v>189.527975</v>
          </cell>
        </row>
        <row r="820">
          <cell r="E820">
            <v>96372</v>
          </cell>
          <cell r="G820" t="str">
            <v>Q1</v>
          </cell>
          <cell r="I820">
            <v>99.591999999999999</v>
          </cell>
          <cell r="J820">
            <v>58.808538749999997</v>
          </cell>
          <cell r="K820">
            <v>118.07</v>
          </cell>
          <cell r="M820" t="str">
            <v>Service Package</v>
          </cell>
          <cell r="N820">
            <v>61.903725000000001</v>
          </cell>
          <cell r="P820" t="str">
            <v>Service Package</v>
          </cell>
          <cell r="Q820" t="str">
            <v>Service Package</v>
          </cell>
          <cell r="S820" t="str">
            <v>Service Package</v>
          </cell>
          <cell r="T820" t="str">
            <v>Service Package</v>
          </cell>
          <cell r="V820" t="str">
            <v>Service Package</v>
          </cell>
          <cell r="W820" t="str">
            <v>Service Package</v>
          </cell>
          <cell r="Y820" t="str">
            <v>Service Package</v>
          </cell>
          <cell r="Z820" t="str">
            <v>Service Package</v>
          </cell>
          <cell r="AB820" t="str">
            <v>Service Package</v>
          </cell>
          <cell r="AC820" t="str">
            <v>Service Package</v>
          </cell>
          <cell r="AE820" t="str">
            <v>Service Package</v>
          </cell>
          <cell r="AF820" t="str">
            <v>Service Package</v>
          </cell>
          <cell r="AH820" t="str">
            <v>Service Package</v>
          </cell>
          <cell r="AI820">
            <v>87.142999999999986</v>
          </cell>
          <cell r="AK820" t="str">
            <v>Service Package</v>
          </cell>
          <cell r="AL820">
            <v>92.855587499999999</v>
          </cell>
          <cell r="AN820">
            <v>99.591999999999999</v>
          </cell>
          <cell r="AO820">
            <v>99.591999999999999</v>
          </cell>
          <cell r="AQ820" t="str">
            <v>Service Package</v>
          </cell>
          <cell r="AR820">
            <v>118.07</v>
          </cell>
          <cell r="AT820" t="str">
            <v>Service Package</v>
          </cell>
          <cell r="AU820">
            <v>61.903725000000001</v>
          </cell>
          <cell r="AW820" t="str">
            <v>Service Package</v>
          </cell>
          <cell r="AX820" t="str">
            <v>Service Package</v>
          </cell>
          <cell r="AZ820" t="str">
            <v>Service Package</v>
          </cell>
          <cell r="BA820">
            <v>58.808538749999997</v>
          </cell>
          <cell r="BC820" t="str">
            <v>Service Package</v>
          </cell>
          <cell r="BD820">
            <v>61.903725000000001</v>
          </cell>
        </row>
        <row r="821">
          <cell r="E821">
            <v>20552</v>
          </cell>
          <cell r="G821" t="str">
            <v>T</v>
          </cell>
          <cell r="I821">
            <v>1240.8000000000002</v>
          </cell>
          <cell r="J821">
            <v>236.98612124999997</v>
          </cell>
          <cell r="K821">
            <v>1240.8000000000002</v>
          </cell>
          <cell r="M821" t="str">
            <v>Service Package</v>
          </cell>
          <cell r="N821">
            <v>249.45907499999998</v>
          </cell>
          <cell r="P821" t="str">
            <v>Service Package</v>
          </cell>
          <cell r="Q821" t="str">
            <v>Service Package</v>
          </cell>
          <cell r="S821" t="str">
            <v>Service Package</v>
          </cell>
          <cell r="T821" t="str">
            <v>Service Package</v>
          </cell>
          <cell r="V821" t="str">
            <v>Service Package</v>
          </cell>
          <cell r="W821" t="str">
            <v>Service Package</v>
          </cell>
          <cell r="Y821" t="str">
            <v>Service Package</v>
          </cell>
          <cell r="Z821" t="str">
            <v>Service Package</v>
          </cell>
          <cell r="AB821" t="str">
            <v>Service Package</v>
          </cell>
          <cell r="AC821" t="str">
            <v>Service Package</v>
          </cell>
          <cell r="AE821" t="str">
            <v>Service Package</v>
          </cell>
          <cell r="AF821" t="str">
            <v>Service Package</v>
          </cell>
          <cell r="AH821" t="str">
            <v>Service Package</v>
          </cell>
          <cell r="AI821">
            <v>1085.6999999999998</v>
          </cell>
          <cell r="AK821" t="str">
            <v>Service Package</v>
          </cell>
          <cell r="AL821">
            <v>374.18861249999998</v>
          </cell>
          <cell r="AN821">
            <v>1240.8000000000002</v>
          </cell>
          <cell r="AO821">
            <v>1240.8000000000002</v>
          </cell>
          <cell r="AQ821" t="str">
            <v>Service Package</v>
          </cell>
          <cell r="AR821">
            <v>462.21</v>
          </cell>
          <cell r="AT821" t="str">
            <v>Service Package</v>
          </cell>
          <cell r="AU821">
            <v>249.45907499999998</v>
          </cell>
          <cell r="AW821" t="str">
            <v>Service Package</v>
          </cell>
          <cell r="AX821" t="str">
            <v>Service Package</v>
          </cell>
          <cell r="AZ821" t="str">
            <v>Service Package</v>
          </cell>
          <cell r="BA821">
            <v>236.98612124999997</v>
          </cell>
          <cell r="BC821" t="str">
            <v>Service Package</v>
          </cell>
          <cell r="BD821">
            <v>249.45907499999998</v>
          </cell>
        </row>
        <row r="822">
          <cell r="E822">
            <v>51701</v>
          </cell>
          <cell r="G822" t="str">
            <v>Q1</v>
          </cell>
          <cell r="I822">
            <v>174.44800000000001</v>
          </cell>
          <cell r="J822">
            <v>101.20437874999999</v>
          </cell>
          <cell r="K822">
            <v>197.39</v>
          </cell>
          <cell r="M822" t="str">
            <v>Service Package</v>
          </cell>
          <cell r="N822">
            <v>106.530925</v>
          </cell>
          <cell r="P822" t="str">
            <v>Service Package</v>
          </cell>
          <cell r="Q822" t="str">
            <v>Service Package</v>
          </cell>
          <cell r="S822" t="str">
            <v>Service Package</v>
          </cell>
          <cell r="T822" t="str">
            <v>Service Package</v>
          </cell>
          <cell r="V822" t="str">
            <v>Service Package</v>
          </cell>
          <cell r="W822" t="str">
            <v>Service Package</v>
          </cell>
          <cell r="Y822" t="str">
            <v>Service Package</v>
          </cell>
          <cell r="Z822" t="str">
            <v>Service Package</v>
          </cell>
          <cell r="AB822" t="str">
            <v>Service Package</v>
          </cell>
          <cell r="AC822" t="str">
            <v>Service Package</v>
          </cell>
          <cell r="AE822" t="str">
            <v>Service Package</v>
          </cell>
          <cell r="AF822" t="str">
            <v>Service Package</v>
          </cell>
          <cell r="AH822" t="str">
            <v>Service Package</v>
          </cell>
          <cell r="AI822">
            <v>152.642</v>
          </cell>
          <cell r="AK822" t="str">
            <v>Service Package</v>
          </cell>
          <cell r="AL822">
            <v>159.79638749999998</v>
          </cell>
          <cell r="AN822">
            <v>174.44800000000001</v>
          </cell>
          <cell r="AO822">
            <v>174.44800000000001</v>
          </cell>
          <cell r="AQ822" t="str">
            <v>Service Package</v>
          </cell>
          <cell r="AR822">
            <v>197.39</v>
          </cell>
          <cell r="AT822" t="str">
            <v>Service Package</v>
          </cell>
          <cell r="AU822">
            <v>106.530925</v>
          </cell>
          <cell r="AW822" t="str">
            <v>Service Package</v>
          </cell>
          <cell r="AX822" t="str">
            <v>Service Package</v>
          </cell>
          <cell r="AZ822" t="str">
            <v>Service Package</v>
          </cell>
          <cell r="BA822">
            <v>101.20437874999999</v>
          </cell>
          <cell r="BC822" t="str">
            <v>Service Package</v>
          </cell>
          <cell r="BD822">
            <v>106.530925</v>
          </cell>
        </row>
        <row r="823">
          <cell r="E823">
            <v>51702</v>
          </cell>
          <cell r="G823" t="str">
            <v>Q1</v>
          </cell>
          <cell r="I823">
            <v>174.44800000000001</v>
          </cell>
          <cell r="J823">
            <v>101.20437874999999</v>
          </cell>
          <cell r="K823">
            <v>197.39</v>
          </cell>
          <cell r="M823" t="str">
            <v>Service Package</v>
          </cell>
          <cell r="N823">
            <v>106.530925</v>
          </cell>
          <cell r="P823" t="str">
            <v>Service Package</v>
          </cell>
          <cell r="Q823" t="str">
            <v>Service Package</v>
          </cell>
          <cell r="S823" t="str">
            <v>Service Package</v>
          </cell>
          <cell r="T823" t="str">
            <v>Service Package</v>
          </cell>
          <cell r="V823" t="str">
            <v>Service Package</v>
          </cell>
          <cell r="W823" t="str">
            <v>Service Package</v>
          </cell>
          <cell r="Y823" t="str">
            <v>Service Package</v>
          </cell>
          <cell r="Z823" t="str">
            <v>Service Package</v>
          </cell>
          <cell r="AB823" t="str">
            <v>Service Package</v>
          </cell>
          <cell r="AC823" t="str">
            <v>Service Package</v>
          </cell>
          <cell r="AE823" t="str">
            <v>Service Package</v>
          </cell>
          <cell r="AF823" t="str">
            <v>Service Package</v>
          </cell>
          <cell r="AH823" t="str">
            <v>Service Package</v>
          </cell>
          <cell r="AI823">
            <v>152.642</v>
          </cell>
          <cell r="AK823" t="str">
            <v>Service Package</v>
          </cell>
          <cell r="AL823">
            <v>159.79638749999998</v>
          </cell>
          <cell r="AN823">
            <v>174.44800000000001</v>
          </cell>
          <cell r="AO823">
            <v>174.44800000000001</v>
          </cell>
          <cell r="AQ823" t="str">
            <v>Service Package</v>
          </cell>
          <cell r="AR823">
            <v>197.39</v>
          </cell>
          <cell r="AT823" t="str">
            <v>Service Package</v>
          </cell>
          <cell r="AU823">
            <v>106.530925</v>
          </cell>
          <cell r="AW823" t="str">
            <v>Service Package</v>
          </cell>
          <cell r="AX823" t="str">
            <v>Service Package</v>
          </cell>
          <cell r="AZ823" t="str">
            <v>Service Package</v>
          </cell>
          <cell r="BA823">
            <v>101.20437874999999</v>
          </cell>
          <cell r="BC823" t="str">
            <v>Service Package</v>
          </cell>
          <cell r="BD823">
            <v>106.530925</v>
          </cell>
        </row>
        <row r="824">
          <cell r="E824">
            <v>51703</v>
          </cell>
          <cell r="G824" t="str">
            <v>S</v>
          </cell>
          <cell r="I824">
            <v>221.36799999999999</v>
          </cell>
          <cell r="J824">
            <v>126.76042375</v>
          </cell>
          <cell r="K824">
            <v>247.23</v>
          </cell>
          <cell r="M824" t="str">
            <v>Service Package</v>
          </cell>
          <cell r="N824">
            <v>133.43202500000001</v>
          </cell>
          <cell r="P824" t="str">
            <v>Service Package</v>
          </cell>
          <cell r="Q824" t="str">
            <v>Service Package</v>
          </cell>
          <cell r="S824" t="str">
            <v>Service Package</v>
          </cell>
          <cell r="T824" t="str">
            <v>Service Package</v>
          </cell>
          <cell r="V824" t="str">
            <v>Service Package</v>
          </cell>
          <cell r="W824" t="str">
            <v>Service Package</v>
          </cell>
          <cell r="Y824" t="str">
            <v>Service Package</v>
          </cell>
          <cell r="Z824" t="str">
            <v>Service Package</v>
          </cell>
          <cell r="AB824" t="str">
            <v>Service Package</v>
          </cell>
          <cell r="AC824" t="str">
            <v>Service Package</v>
          </cell>
          <cell r="AE824" t="str">
            <v>Service Package</v>
          </cell>
          <cell r="AF824" t="str">
            <v>Service Package</v>
          </cell>
          <cell r="AH824" t="str">
            <v>Service Package</v>
          </cell>
          <cell r="AI824">
            <v>193.69699999999997</v>
          </cell>
          <cell r="AK824" t="str">
            <v>Service Package</v>
          </cell>
          <cell r="AL824">
            <v>200.14803750000002</v>
          </cell>
          <cell r="AN824">
            <v>221.36799999999999</v>
          </cell>
          <cell r="AO824">
            <v>221.36799999999999</v>
          </cell>
          <cell r="AQ824" t="str">
            <v>Service Package</v>
          </cell>
          <cell r="AR824">
            <v>247.23</v>
          </cell>
          <cell r="AT824" t="str">
            <v>Service Package</v>
          </cell>
          <cell r="AU824">
            <v>133.43202500000001</v>
          </cell>
          <cell r="AW824" t="str">
            <v>Service Package</v>
          </cell>
          <cell r="AX824" t="str">
            <v>Service Package</v>
          </cell>
          <cell r="AZ824" t="str">
            <v>Service Package</v>
          </cell>
          <cell r="BA824">
            <v>126.76042375</v>
          </cell>
          <cell r="BC824" t="str">
            <v>Service Package</v>
          </cell>
          <cell r="BD824">
            <v>133.43202500000001</v>
          </cell>
        </row>
        <row r="825">
          <cell r="E825">
            <v>36556</v>
          </cell>
          <cell r="G825" t="str">
            <v>J1</v>
          </cell>
          <cell r="I825">
            <v>3716.9279999999999</v>
          </cell>
          <cell r="J825">
            <v>2596.5447262499997</v>
          </cell>
          <cell r="K825">
            <v>5064.25</v>
          </cell>
          <cell r="M825" t="str">
            <v>Service Package</v>
          </cell>
          <cell r="N825">
            <v>2733.2049749999996</v>
          </cell>
          <cell r="P825" t="str">
            <v>Service Package</v>
          </cell>
          <cell r="Q825" t="str">
            <v>Service Package</v>
          </cell>
          <cell r="S825" t="str">
            <v>Service Package</v>
          </cell>
          <cell r="T825" t="str">
            <v>Service Package</v>
          </cell>
          <cell r="V825" t="str">
            <v>Service Package</v>
          </cell>
          <cell r="W825" t="str">
            <v>Service Package</v>
          </cell>
          <cell r="Y825" t="str">
            <v>Service Package</v>
          </cell>
          <cell r="Z825" t="str">
            <v>Service Package</v>
          </cell>
          <cell r="AB825" t="str">
            <v>Service Package</v>
          </cell>
          <cell r="AC825" t="str">
            <v>Service Package</v>
          </cell>
          <cell r="AE825" t="str">
            <v>Service Package</v>
          </cell>
          <cell r="AF825" t="str">
            <v>Service Package</v>
          </cell>
          <cell r="AH825" t="str">
            <v>Service Package</v>
          </cell>
          <cell r="AI825">
            <v>3252.3119999999999</v>
          </cell>
          <cell r="AK825" t="str">
            <v>Service Package</v>
          </cell>
          <cell r="AL825">
            <v>4099.807462499999</v>
          </cell>
          <cell r="AN825">
            <v>3716.9279999999999</v>
          </cell>
          <cell r="AO825">
            <v>3716.9279999999999</v>
          </cell>
          <cell r="AQ825" t="str">
            <v>Service Package</v>
          </cell>
          <cell r="AR825">
            <v>5064.25</v>
          </cell>
          <cell r="AT825" t="str">
            <v>Service Package</v>
          </cell>
          <cell r="AU825">
            <v>2733.2049749999996</v>
          </cell>
          <cell r="AW825" t="str">
            <v>Service Package</v>
          </cell>
          <cell r="AX825" t="str">
            <v>Service Package</v>
          </cell>
          <cell r="AZ825" t="str">
            <v>Service Package</v>
          </cell>
          <cell r="BA825">
            <v>2596.5447262499997</v>
          </cell>
          <cell r="BC825" t="str">
            <v>Service Package</v>
          </cell>
          <cell r="BD825">
            <v>2733.2049749999996</v>
          </cell>
        </row>
        <row r="826">
          <cell r="E826">
            <v>36569</v>
          </cell>
          <cell r="G826" t="str">
            <v>J1</v>
          </cell>
          <cell r="I826">
            <v>2609.8080000000004</v>
          </cell>
          <cell r="J826">
            <v>1296.8472562499999</v>
          </cell>
          <cell r="K826">
            <v>2609.8080000000004</v>
          </cell>
          <cell r="M826" t="str">
            <v>Service Package</v>
          </cell>
          <cell r="N826">
            <v>1365.1023749999999</v>
          </cell>
          <cell r="P826" t="str">
            <v>Service Package</v>
          </cell>
          <cell r="Q826" t="str">
            <v>Service Package</v>
          </cell>
          <cell r="S826" t="str">
            <v>Service Package</v>
          </cell>
          <cell r="T826" t="str">
            <v>Service Package</v>
          </cell>
          <cell r="V826" t="str">
            <v>Service Package</v>
          </cell>
          <cell r="W826" t="str">
            <v>Service Package</v>
          </cell>
          <cell r="Y826" t="str">
            <v>Service Package</v>
          </cell>
          <cell r="Z826" t="str">
            <v>Service Package</v>
          </cell>
          <cell r="AB826" t="str">
            <v>Service Package</v>
          </cell>
          <cell r="AC826" t="str">
            <v>Service Package</v>
          </cell>
          <cell r="AE826" t="str">
            <v>Service Package</v>
          </cell>
          <cell r="AF826" t="str">
            <v>Service Package</v>
          </cell>
          <cell r="AH826" t="str">
            <v>Service Package</v>
          </cell>
          <cell r="AI826">
            <v>2283.5819999999999</v>
          </cell>
          <cell r="AK826" t="str">
            <v>Service Package</v>
          </cell>
          <cell r="AL826">
            <v>2047.6535624999999</v>
          </cell>
          <cell r="AN826">
            <v>2609.8080000000004</v>
          </cell>
          <cell r="AO826">
            <v>2609.8080000000004</v>
          </cell>
          <cell r="AQ826" t="str">
            <v>Service Package</v>
          </cell>
          <cell r="AR826">
            <v>2529.35</v>
          </cell>
          <cell r="AT826" t="str">
            <v>Service Package</v>
          </cell>
          <cell r="AU826">
            <v>1365.1023749999999</v>
          </cell>
          <cell r="AW826" t="str">
            <v>Service Package</v>
          </cell>
          <cell r="AX826" t="str">
            <v>Service Package</v>
          </cell>
          <cell r="AZ826" t="str">
            <v>Service Package</v>
          </cell>
          <cell r="BA826">
            <v>1296.8472562499999</v>
          </cell>
          <cell r="BC826" t="str">
            <v>Service Package</v>
          </cell>
          <cell r="BD826">
            <v>1365.1023749999999</v>
          </cell>
        </row>
        <row r="827">
          <cell r="E827">
            <v>36680</v>
          </cell>
          <cell r="G827" t="str">
            <v>Q1</v>
          </cell>
          <cell r="I827">
            <v>467.20000000000005</v>
          </cell>
          <cell r="J827">
            <v>329.09945125000002</v>
          </cell>
          <cell r="K827">
            <v>641.87</v>
          </cell>
          <cell r="M827" t="str">
            <v>Service Package</v>
          </cell>
          <cell r="N827">
            <v>346.42047500000001</v>
          </cell>
          <cell r="P827" t="str">
            <v>Service Package</v>
          </cell>
          <cell r="Q827" t="str">
            <v>Service Package</v>
          </cell>
          <cell r="S827" t="str">
            <v>Service Package</v>
          </cell>
          <cell r="T827" t="str">
            <v>Service Package</v>
          </cell>
          <cell r="V827" t="str">
            <v>Service Package</v>
          </cell>
          <cell r="W827" t="str">
            <v>Service Package</v>
          </cell>
          <cell r="Y827" t="str">
            <v>Service Package</v>
          </cell>
          <cell r="Z827" t="str">
            <v>Service Package</v>
          </cell>
          <cell r="AB827" t="str">
            <v>Service Package</v>
          </cell>
          <cell r="AC827" t="str">
            <v>Service Package</v>
          </cell>
          <cell r="AE827" t="str">
            <v>Service Package</v>
          </cell>
          <cell r="AF827" t="str">
            <v>Service Package</v>
          </cell>
          <cell r="AH827" t="str">
            <v>Service Package</v>
          </cell>
          <cell r="AI827">
            <v>408.79999999999995</v>
          </cell>
          <cell r="AK827" t="str">
            <v>Service Package</v>
          </cell>
          <cell r="AL827">
            <v>519.63071250000007</v>
          </cell>
          <cell r="AN827">
            <v>467.20000000000005</v>
          </cell>
          <cell r="AO827">
            <v>467.20000000000005</v>
          </cell>
          <cell r="AQ827" t="str">
            <v>Service Package</v>
          </cell>
          <cell r="AR827">
            <v>641.87</v>
          </cell>
          <cell r="AT827" t="str">
            <v>Service Package</v>
          </cell>
          <cell r="AU827">
            <v>346.42047500000001</v>
          </cell>
          <cell r="AW827" t="str">
            <v>Service Package</v>
          </cell>
          <cell r="AX827" t="str">
            <v>Service Package</v>
          </cell>
          <cell r="AZ827" t="str">
            <v>Service Package</v>
          </cell>
          <cell r="BA827">
            <v>329.09945125000002</v>
          </cell>
          <cell r="BC827" t="str">
            <v>Service Package</v>
          </cell>
          <cell r="BD827">
            <v>346.42047500000001</v>
          </cell>
        </row>
        <row r="828">
          <cell r="E828">
            <v>31500</v>
          </cell>
          <cell r="G828" t="str">
            <v>T</v>
          </cell>
          <cell r="I828">
            <v>1403.7120000000002</v>
          </cell>
          <cell r="J828">
            <v>181.14982375000002</v>
          </cell>
          <cell r="K828">
            <v>1403.7120000000002</v>
          </cell>
          <cell r="M828" t="str">
            <v>Service Package</v>
          </cell>
          <cell r="N828">
            <v>190.68402500000002</v>
          </cell>
          <cell r="P828" t="str">
            <v>Service Package</v>
          </cell>
          <cell r="Q828" t="str">
            <v>Service Package</v>
          </cell>
          <cell r="S828" t="str">
            <v>Service Package</v>
          </cell>
          <cell r="T828" t="str">
            <v>Service Package</v>
          </cell>
          <cell r="V828" t="str">
            <v>Service Package</v>
          </cell>
          <cell r="W828" t="str">
            <v>Service Package</v>
          </cell>
          <cell r="Y828" t="str">
            <v>Service Package</v>
          </cell>
          <cell r="Z828" t="str">
            <v>Service Package</v>
          </cell>
          <cell r="AB828" t="str">
            <v>Service Package</v>
          </cell>
          <cell r="AC828" t="str">
            <v>Service Package</v>
          </cell>
          <cell r="AE828" t="str">
            <v>Service Package</v>
          </cell>
          <cell r="AF828" t="str">
            <v>Service Package</v>
          </cell>
          <cell r="AH828" t="str">
            <v>Service Package</v>
          </cell>
          <cell r="AI828">
            <v>1228.248</v>
          </cell>
          <cell r="AK828" t="str">
            <v>Service Package</v>
          </cell>
          <cell r="AL828">
            <v>286.02603750000003</v>
          </cell>
          <cell r="AN828">
            <v>1403.7120000000002</v>
          </cell>
          <cell r="AO828">
            <v>1403.7120000000002</v>
          </cell>
          <cell r="AQ828" t="str">
            <v>Service Package</v>
          </cell>
          <cell r="AR828">
            <v>353.31</v>
          </cell>
          <cell r="AT828" t="str">
            <v>Service Package</v>
          </cell>
          <cell r="AU828">
            <v>190.68402500000002</v>
          </cell>
          <cell r="AW828" t="str">
            <v>Service Package</v>
          </cell>
          <cell r="AX828" t="str">
            <v>Service Package</v>
          </cell>
          <cell r="AZ828" t="str">
            <v>Service Package</v>
          </cell>
          <cell r="BA828">
            <v>181.14982375000002</v>
          </cell>
          <cell r="BC828" t="str">
            <v>Service Package</v>
          </cell>
          <cell r="BD828">
            <v>190.68402500000002</v>
          </cell>
        </row>
        <row r="829">
          <cell r="E829">
            <v>96523</v>
          </cell>
          <cell r="G829" t="str">
            <v>Q1</v>
          </cell>
          <cell r="I829">
            <v>90.608000000000004</v>
          </cell>
          <cell r="J829">
            <v>50.101005000000001</v>
          </cell>
          <cell r="K829">
            <v>100.59</v>
          </cell>
          <cell r="M829" t="str">
            <v>Service Package</v>
          </cell>
          <cell r="N829">
            <v>52.737900000000003</v>
          </cell>
          <cell r="P829" t="str">
            <v>Service Package</v>
          </cell>
          <cell r="Q829" t="str">
            <v>Service Package</v>
          </cell>
          <cell r="S829" t="str">
            <v>Service Package</v>
          </cell>
          <cell r="T829" t="str">
            <v>Service Package</v>
          </cell>
          <cell r="V829" t="str">
            <v>Service Package</v>
          </cell>
          <cell r="W829" t="str">
            <v>Service Package</v>
          </cell>
          <cell r="Y829" t="str">
            <v>Service Package</v>
          </cell>
          <cell r="Z829" t="str">
            <v>Service Package</v>
          </cell>
          <cell r="AB829" t="str">
            <v>Service Package</v>
          </cell>
          <cell r="AC829" t="str">
            <v>Service Package</v>
          </cell>
          <cell r="AE829" t="str">
            <v>Service Package</v>
          </cell>
          <cell r="AF829" t="str">
            <v>Service Package</v>
          </cell>
          <cell r="AH829" t="str">
            <v>Service Package</v>
          </cell>
          <cell r="AI829">
            <v>79.281999999999996</v>
          </cell>
          <cell r="AK829" t="str">
            <v>Service Package</v>
          </cell>
          <cell r="AL829">
            <v>79.106850000000009</v>
          </cell>
          <cell r="AN829">
            <v>90.608000000000004</v>
          </cell>
          <cell r="AO829">
            <v>90.608000000000004</v>
          </cell>
          <cell r="AQ829" t="str">
            <v>Service Package</v>
          </cell>
          <cell r="AR829">
            <v>100.59</v>
          </cell>
          <cell r="AT829" t="str">
            <v>Service Package</v>
          </cell>
          <cell r="AU829">
            <v>52.737900000000003</v>
          </cell>
          <cell r="AW829" t="str">
            <v>Service Package</v>
          </cell>
          <cell r="AX829" t="str">
            <v>Service Package</v>
          </cell>
          <cell r="AZ829" t="str">
            <v>Service Package</v>
          </cell>
          <cell r="BA829">
            <v>50.101005000000001</v>
          </cell>
          <cell r="BC829" t="str">
            <v>Service Package</v>
          </cell>
          <cell r="BD829">
            <v>52.737900000000003</v>
          </cell>
        </row>
        <row r="830">
          <cell r="E830">
            <v>96361</v>
          </cell>
          <cell r="G830" t="str">
            <v>S</v>
          </cell>
          <cell r="I830">
            <v>71.792000000000002</v>
          </cell>
          <cell r="J830">
            <v>36.93075125</v>
          </cell>
          <cell r="K830">
            <v>74.150000000000006</v>
          </cell>
          <cell r="M830" t="str">
            <v>Service Package</v>
          </cell>
          <cell r="N830">
            <v>38.874475000000004</v>
          </cell>
          <cell r="P830" t="str">
            <v>Service Package</v>
          </cell>
          <cell r="Q830" t="str">
            <v>Service Package</v>
          </cell>
          <cell r="S830" t="str">
            <v>Service Package</v>
          </cell>
          <cell r="T830" t="str">
            <v>Service Package</v>
          </cell>
          <cell r="V830" t="str">
            <v>Service Package</v>
          </cell>
          <cell r="W830" t="str">
            <v>Service Package</v>
          </cell>
          <cell r="Y830" t="str">
            <v>Service Package</v>
          </cell>
          <cell r="Z830" t="str">
            <v>Service Package</v>
          </cell>
          <cell r="AB830" t="str">
            <v>Service Package</v>
          </cell>
          <cell r="AC830" t="str">
            <v>Service Package</v>
          </cell>
          <cell r="AE830" t="str">
            <v>Service Package</v>
          </cell>
          <cell r="AF830" t="str">
            <v>Service Package</v>
          </cell>
          <cell r="AH830" t="str">
            <v>Service Package</v>
          </cell>
          <cell r="AI830">
            <v>62.817999999999991</v>
          </cell>
          <cell r="AK830" t="str">
            <v>Service Package</v>
          </cell>
          <cell r="AL830">
            <v>58.311712500000006</v>
          </cell>
          <cell r="AN830">
            <v>71.792000000000002</v>
          </cell>
          <cell r="AO830">
            <v>71.792000000000002</v>
          </cell>
          <cell r="AQ830" t="str">
            <v>Service Package</v>
          </cell>
          <cell r="AR830">
            <v>74.150000000000006</v>
          </cell>
          <cell r="AT830" t="str">
            <v>Service Package</v>
          </cell>
          <cell r="AU830">
            <v>38.874475000000004</v>
          </cell>
          <cell r="AW830" t="str">
            <v>Service Package</v>
          </cell>
          <cell r="AX830" t="str">
            <v>Service Package</v>
          </cell>
          <cell r="AZ830" t="str">
            <v>Service Package</v>
          </cell>
          <cell r="BA830">
            <v>36.93075125</v>
          </cell>
          <cell r="BC830" t="str">
            <v>Service Package</v>
          </cell>
          <cell r="BD830">
            <v>38.874475000000004</v>
          </cell>
        </row>
        <row r="831">
          <cell r="E831">
            <v>96360</v>
          </cell>
          <cell r="G831" t="str">
            <v>S</v>
          </cell>
          <cell r="I831">
            <v>302.63200000000001</v>
          </cell>
          <cell r="J831">
            <v>180.05157624999998</v>
          </cell>
          <cell r="K831">
            <v>361.5</v>
          </cell>
          <cell r="M831" t="str">
            <v>Service Package</v>
          </cell>
          <cell r="N831">
            <v>189.527975</v>
          </cell>
          <cell r="P831" t="str">
            <v>Service Package</v>
          </cell>
          <cell r="Q831" t="str">
            <v>Service Package</v>
          </cell>
          <cell r="S831" t="str">
            <v>Service Package</v>
          </cell>
          <cell r="T831" t="str">
            <v>Service Package</v>
          </cell>
          <cell r="V831" t="str">
            <v>Service Package</v>
          </cell>
          <cell r="W831" t="str">
            <v>Service Package</v>
          </cell>
          <cell r="Y831" t="str">
            <v>Service Package</v>
          </cell>
          <cell r="Z831" t="str">
            <v>Service Package</v>
          </cell>
          <cell r="AB831" t="str">
            <v>Service Package</v>
          </cell>
          <cell r="AC831" t="str">
            <v>Service Package</v>
          </cell>
          <cell r="AE831" t="str">
            <v>Service Package</v>
          </cell>
          <cell r="AF831" t="str">
            <v>Service Package</v>
          </cell>
          <cell r="AH831" t="str">
            <v>Service Package</v>
          </cell>
          <cell r="AI831">
            <v>264.803</v>
          </cell>
          <cell r="AK831" t="str">
            <v>Service Package</v>
          </cell>
          <cell r="AL831">
            <v>284.29196250000001</v>
          </cell>
          <cell r="AN831">
            <v>302.63200000000001</v>
          </cell>
          <cell r="AO831">
            <v>302.63200000000001</v>
          </cell>
          <cell r="AQ831" t="str">
            <v>Service Package</v>
          </cell>
          <cell r="AR831">
            <v>361.5</v>
          </cell>
          <cell r="AT831" t="str">
            <v>Service Package</v>
          </cell>
          <cell r="AU831">
            <v>189.527975</v>
          </cell>
          <cell r="AW831" t="str">
            <v>Service Package</v>
          </cell>
          <cell r="AX831" t="str">
            <v>Service Package</v>
          </cell>
          <cell r="AZ831" t="str">
            <v>Service Package</v>
          </cell>
          <cell r="BA831">
            <v>180.05157624999998</v>
          </cell>
          <cell r="BC831" t="str">
            <v>Service Package</v>
          </cell>
          <cell r="BD831">
            <v>189.527975</v>
          </cell>
        </row>
        <row r="832">
          <cell r="E832">
            <v>96365</v>
          </cell>
          <cell r="G832" t="str">
            <v>S</v>
          </cell>
          <cell r="I832">
            <v>302.63200000000001</v>
          </cell>
          <cell r="J832">
            <v>180.05157624999998</v>
          </cell>
          <cell r="K832">
            <v>361.5</v>
          </cell>
          <cell r="M832" t="str">
            <v>Service Package</v>
          </cell>
          <cell r="N832">
            <v>189.527975</v>
          </cell>
          <cell r="P832" t="str">
            <v>Service Package</v>
          </cell>
          <cell r="Q832" t="str">
            <v>Service Package</v>
          </cell>
          <cell r="S832" t="str">
            <v>Service Package</v>
          </cell>
          <cell r="T832" t="str">
            <v>Service Package</v>
          </cell>
          <cell r="V832" t="str">
            <v>Service Package</v>
          </cell>
          <cell r="W832" t="str">
            <v>Service Package</v>
          </cell>
          <cell r="Y832" t="str">
            <v>Service Package</v>
          </cell>
          <cell r="Z832" t="str">
            <v>Service Package</v>
          </cell>
          <cell r="AB832" t="str">
            <v>Service Package</v>
          </cell>
          <cell r="AC832" t="str">
            <v>Service Package</v>
          </cell>
          <cell r="AE832" t="str">
            <v>Service Package</v>
          </cell>
          <cell r="AF832" t="str">
            <v>Service Package</v>
          </cell>
          <cell r="AH832" t="str">
            <v>Service Package</v>
          </cell>
          <cell r="AI832">
            <v>264.803</v>
          </cell>
          <cell r="AK832" t="str">
            <v>Service Package</v>
          </cell>
          <cell r="AL832">
            <v>284.29196250000001</v>
          </cell>
          <cell r="AN832">
            <v>302.63200000000001</v>
          </cell>
          <cell r="AO832">
            <v>302.63200000000001</v>
          </cell>
          <cell r="AQ832" t="str">
            <v>Service Package</v>
          </cell>
          <cell r="AR832">
            <v>361.5</v>
          </cell>
          <cell r="AT832" t="str">
            <v>Service Package</v>
          </cell>
          <cell r="AU832">
            <v>189.527975</v>
          </cell>
          <cell r="AW832" t="str">
            <v>Service Package</v>
          </cell>
          <cell r="AX832" t="str">
            <v>Service Package</v>
          </cell>
          <cell r="AZ832" t="str">
            <v>Service Package</v>
          </cell>
          <cell r="BA832">
            <v>180.05157624999998</v>
          </cell>
          <cell r="BC832" t="str">
            <v>Service Package</v>
          </cell>
          <cell r="BD832">
            <v>189.527975</v>
          </cell>
        </row>
        <row r="833">
          <cell r="E833">
            <v>96368</v>
          </cell>
          <cell r="G833" t="str">
            <v>N</v>
          </cell>
          <cell r="I833">
            <v>145.232</v>
          </cell>
          <cell r="J833">
            <v>0</v>
          </cell>
          <cell r="K833">
            <v>145.232</v>
          </cell>
          <cell r="M833" t="str">
            <v>Service Package</v>
          </cell>
          <cell r="N833">
            <v>0</v>
          </cell>
          <cell r="P833" t="str">
            <v>Service Package</v>
          </cell>
          <cell r="Q833" t="str">
            <v>Service Package</v>
          </cell>
          <cell r="S833" t="str">
            <v>Service Package</v>
          </cell>
          <cell r="T833" t="str">
            <v>Service Package</v>
          </cell>
          <cell r="V833" t="str">
            <v>Service Package</v>
          </cell>
          <cell r="W833" t="str">
            <v>Service Package</v>
          </cell>
          <cell r="Y833" t="str">
            <v>Service Package</v>
          </cell>
          <cell r="Z833" t="str">
            <v>Service Package</v>
          </cell>
          <cell r="AB833" t="str">
            <v>Service Package</v>
          </cell>
          <cell r="AC833" t="str">
            <v>Service Package</v>
          </cell>
          <cell r="AE833" t="str">
            <v>Service Package</v>
          </cell>
          <cell r="AF833" t="str">
            <v>Service Package</v>
          </cell>
          <cell r="AH833" t="str">
            <v>Service Package</v>
          </cell>
          <cell r="AI833">
            <v>127.07799999999999</v>
          </cell>
          <cell r="AK833" t="str">
            <v>Service Package</v>
          </cell>
          <cell r="AL833">
            <v>0</v>
          </cell>
          <cell r="AN833">
            <v>145.232</v>
          </cell>
          <cell r="AO833">
            <v>145.232</v>
          </cell>
          <cell r="AQ833" t="str">
            <v>Service Package</v>
          </cell>
          <cell r="AR833">
            <v>27.73</v>
          </cell>
          <cell r="AT833" t="str">
            <v>Service Package</v>
          </cell>
          <cell r="AU833">
            <v>0</v>
          </cell>
          <cell r="AW833" t="str">
            <v>Service Package</v>
          </cell>
          <cell r="AX833" t="str">
            <v>Service Package</v>
          </cell>
          <cell r="AZ833" t="str">
            <v>Service Package</v>
          </cell>
          <cell r="BA833">
            <v>0</v>
          </cell>
          <cell r="BC833" t="str">
            <v>Service Package</v>
          </cell>
          <cell r="BD833">
            <v>0</v>
          </cell>
        </row>
        <row r="834">
          <cell r="E834">
            <v>96366</v>
          </cell>
          <cell r="G834" t="str">
            <v>S</v>
          </cell>
          <cell r="I834">
            <v>71.792000000000002</v>
          </cell>
          <cell r="J834">
            <v>36.93075125</v>
          </cell>
          <cell r="K834">
            <v>74.150000000000006</v>
          </cell>
          <cell r="M834" t="str">
            <v>Service Package</v>
          </cell>
          <cell r="N834">
            <v>38.874475000000004</v>
          </cell>
          <cell r="P834" t="str">
            <v>Service Package</v>
          </cell>
          <cell r="Q834" t="str">
            <v>Service Package</v>
          </cell>
          <cell r="S834" t="str">
            <v>Service Package</v>
          </cell>
          <cell r="T834" t="str">
            <v>Service Package</v>
          </cell>
          <cell r="V834" t="str">
            <v>Service Package</v>
          </cell>
          <cell r="W834" t="str">
            <v>Service Package</v>
          </cell>
          <cell r="Y834" t="str">
            <v>Service Package</v>
          </cell>
          <cell r="Z834" t="str">
            <v>Service Package</v>
          </cell>
          <cell r="AB834" t="str">
            <v>Service Package</v>
          </cell>
          <cell r="AC834" t="str">
            <v>Service Package</v>
          </cell>
          <cell r="AE834" t="str">
            <v>Service Package</v>
          </cell>
          <cell r="AF834" t="str">
            <v>Service Package</v>
          </cell>
          <cell r="AH834" t="str">
            <v>Service Package</v>
          </cell>
          <cell r="AI834">
            <v>62.817999999999991</v>
          </cell>
          <cell r="AK834" t="str">
            <v>Service Package</v>
          </cell>
          <cell r="AL834">
            <v>58.311712500000006</v>
          </cell>
          <cell r="AN834">
            <v>71.792000000000002</v>
          </cell>
          <cell r="AO834">
            <v>71.792000000000002</v>
          </cell>
          <cell r="AQ834" t="str">
            <v>Service Package</v>
          </cell>
          <cell r="AR834">
            <v>74.150000000000006</v>
          </cell>
          <cell r="AT834" t="str">
            <v>Service Package</v>
          </cell>
          <cell r="AU834">
            <v>38.874475000000004</v>
          </cell>
          <cell r="AW834" t="str">
            <v>Service Package</v>
          </cell>
          <cell r="AX834" t="str">
            <v>Service Package</v>
          </cell>
          <cell r="AZ834" t="str">
            <v>Service Package</v>
          </cell>
          <cell r="BA834">
            <v>36.93075125</v>
          </cell>
          <cell r="BC834" t="str">
            <v>Service Package</v>
          </cell>
          <cell r="BD834">
            <v>38.874475000000004</v>
          </cell>
        </row>
        <row r="835">
          <cell r="E835">
            <v>96367</v>
          </cell>
          <cell r="G835" t="str">
            <v>S</v>
          </cell>
          <cell r="I835">
            <v>145.232</v>
          </cell>
          <cell r="J835">
            <v>58.808538749999997</v>
          </cell>
          <cell r="K835">
            <v>145.232</v>
          </cell>
          <cell r="M835" t="str">
            <v>Service Package</v>
          </cell>
          <cell r="N835">
            <v>61.903725000000001</v>
          </cell>
          <cell r="P835" t="str">
            <v>Service Package</v>
          </cell>
          <cell r="Q835" t="str">
            <v>Service Package</v>
          </cell>
          <cell r="S835" t="str">
            <v>Service Package</v>
          </cell>
          <cell r="T835" t="str">
            <v>Service Package</v>
          </cell>
          <cell r="V835" t="str">
            <v>Service Package</v>
          </cell>
          <cell r="W835" t="str">
            <v>Service Package</v>
          </cell>
          <cell r="Y835" t="str">
            <v>Service Package</v>
          </cell>
          <cell r="Z835" t="str">
            <v>Service Package</v>
          </cell>
          <cell r="AB835" t="str">
            <v>Service Package</v>
          </cell>
          <cell r="AC835" t="str">
            <v>Service Package</v>
          </cell>
          <cell r="AE835" t="str">
            <v>Service Package</v>
          </cell>
          <cell r="AF835" t="str">
            <v>Service Package</v>
          </cell>
          <cell r="AH835" t="str">
            <v>Service Package</v>
          </cell>
          <cell r="AI835">
            <v>127.07799999999999</v>
          </cell>
          <cell r="AK835" t="str">
            <v>Service Package</v>
          </cell>
          <cell r="AL835">
            <v>92.855587499999999</v>
          </cell>
          <cell r="AN835">
            <v>145.232</v>
          </cell>
          <cell r="AO835">
            <v>145.232</v>
          </cell>
          <cell r="AQ835" t="str">
            <v>Service Package</v>
          </cell>
          <cell r="AR835">
            <v>118.07</v>
          </cell>
          <cell r="AT835" t="str">
            <v>Service Package</v>
          </cell>
          <cell r="AU835">
            <v>61.903725000000001</v>
          </cell>
          <cell r="AW835" t="str">
            <v>Service Package</v>
          </cell>
          <cell r="AX835" t="str">
            <v>Service Package</v>
          </cell>
          <cell r="AZ835" t="str">
            <v>Service Package</v>
          </cell>
          <cell r="BA835">
            <v>58.808538749999997</v>
          </cell>
          <cell r="BC835" t="str">
            <v>Service Package</v>
          </cell>
          <cell r="BD835">
            <v>61.903725000000001</v>
          </cell>
        </row>
        <row r="836">
          <cell r="E836">
            <v>96376</v>
          </cell>
          <cell r="G836" t="str">
            <v>N</v>
          </cell>
          <cell r="I836">
            <v>31.392000000000003</v>
          </cell>
          <cell r="J836">
            <v>0</v>
          </cell>
          <cell r="K836">
            <v>33.36</v>
          </cell>
          <cell r="M836" t="str">
            <v>Service Package</v>
          </cell>
          <cell r="N836">
            <v>0</v>
          </cell>
          <cell r="P836" t="str">
            <v>Service Package</v>
          </cell>
          <cell r="Q836" t="str">
            <v>Service Package</v>
          </cell>
          <cell r="S836" t="str">
            <v>Service Package</v>
          </cell>
          <cell r="T836" t="str">
            <v>Service Package</v>
          </cell>
          <cell r="V836" t="str">
            <v>Service Package</v>
          </cell>
          <cell r="W836" t="str">
            <v>Service Package</v>
          </cell>
          <cell r="Y836" t="str">
            <v>Service Package</v>
          </cell>
          <cell r="Z836" t="str">
            <v>Service Package</v>
          </cell>
          <cell r="AB836" t="str">
            <v>Service Package</v>
          </cell>
          <cell r="AC836" t="str">
            <v>Service Package</v>
          </cell>
          <cell r="AE836" t="str">
            <v>Service Package</v>
          </cell>
          <cell r="AF836" t="str">
            <v>Service Package</v>
          </cell>
          <cell r="AH836" t="str">
            <v>Service Package</v>
          </cell>
          <cell r="AI836">
            <v>27.468</v>
          </cell>
          <cell r="AK836" t="str">
            <v>Service Package</v>
          </cell>
          <cell r="AL836">
            <v>0</v>
          </cell>
          <cell r="AN836">
            <v>31.392000000000003</v>
          </cell>
          <cell r="AO836">
            <v>31.392000000000003</v>
          </cell>
          <cell r="AQ836" t="str">
            <v>Service Package</v>
          </cell>
          <cell r="AR836">
            <v>33.36</v>
          </cell>
          <cell r="AT836" t="str">
            <v>Service Package</v>
          </cell>
          <cell r="AU836">
            <v>0</v>
          </cell>
          <cell r="AW836" t="str">
            <v>Service Package</v>
          </cell>
          <cell r="AX836" t="str">
            <v>Service Package</v>
          </cell>
          <cell r="AZ836" t="str">
            <v>Service Package</v>
          </cell>
          <cell r="BA836">
            <v>0</v>
          </cell>
          <cell r="BC836" t="str">
            <v>Service Package</v>
          </cell>
          <cell r="BD836">
            <v>0</v>
          </cell>
        </row>
        <row r="837">
          <cell r="E837">
            <v>62272</v>
          </cell>
          <cell r="G837" t="str">
            <v>T</v>
          </cell>
          <cell r="I837">
            <v>1086.0240000000001</v>
          </cell>
          <cell r="J837">
            <v>561.62285250000002</v>
          </cell>
          <cell r="K837">
            <v>1095.3800000000001</v>
          </cell>
          <cell r="M837" t="str">
            <v>Service Package</v>
          </cell>
          <cell r="N837">
            <v>591.18195000000003</v>
          </cell>
          <cell r="P837" t="str">
            <v>Service Package</v>
          </cell>
          <cell r="Q837" t="str">
            <v>Service Package</v>
          </cell>
          <cell r="S837" t="str">
            <v>Service Package</v>
          </cell>
          <cell r="T837" t="str">
            <v>Service Package</v>
          </cell>
          <cell r="V837" t="str">
            <v>Service Package</v>
          </cell>
          <cell r="W837" t="str">
            <v>Service Package</v>
          </cell>
          <cell r="Y837" t="str">
            <v>Service Package</v>
          </cell>
          <cell r="Z837" t="str">
            <v>Service Package</v>
          </cell>
          <cell r="AB837" t="str">
            <v>Service Package</v>
          </cell>
          <cell r="AC837" t="str">
            <v>Service Package</v>
          </cell>
          <cell r="AE837" t="str">
            <v>Service Package</v>
          </cell>
          <cell r="AF837" t="str">
            <v>Service Package</v>
          </cell>
          <cell r="AH837" t="str">
            <v>Service Package</v>
          </cell>
          <cell r="AI837">
            <v>950.27099999999996</v>
          </cell>
          <cell r="AK837" t="str">
            <v>Service Package</v>
          </cell>
          <cell r="AL837">
            <v>886.77292499999999</v>
          </cell>
          <cell r="AN837">
            <v>1086.0240000000001</v>
          </cell>
          <cell r="AO837">
            <v>1086.0240000000001</v>
          </cell>
          <cell r="AQ837" t="str">
            <v>Service Package</v>
          </cell>
          <cell r="AR837">
            <v>1095.3800000000001</v>
          </cell>
          <cell r="AT837" t="str">
            <v>Service Package</v>
          </cell>
          <cell r="AU837">
            <v>591.18195000000003</v>
          </cell>
          <cell r="AW837" t="str">
            <v>Service Package</v>
          </cell>
          <cell r="AX837" t="str">
            <v>Service Package</v>
          </cell>
          <cell r="AZ837" t="str">
            <v>Service Package</v>
          </cell>
          <cell r="BA837">
            <v>561.62285250000002</v>
          </cell>
          <cell r="BC837" t="str">
            <v>Service Package</v>
          </cell>
          <cell r="BD837">
            <v>591.18195000000003</v>
          </cell>
        </row>
        <row r="838">
          <cell r="E838">
            <v>62270</v>
          </cell>
          <cell r="G838" t="str">
            <v>T</v>
          </cell>
          <cell r="I838">
            <v>1086.0240000000001</v>
          </cell>
          <cell r="J838">
            <v>561.62285250000002</v>
          </cell>
          <cell r="K838">
            <v>1095.3800000000001</v>
          </cell>
          <cell r="M838" t="str">
            <v>Service Package</v>
          </cell>
          <cell r="N838">
            <v>591.18195000000003</v>
          </cell>
          <cell r="P838" t="str">
            <v>Service Package</v>
          </cell>
          <cell r="Q838" t="str">
            <v>Service Package</v>
          </cell>
          <cell r="S838" t="str">
            <v>Service Package</v>
          </cell>
          <cell r="T838" t="str">
            <v>Service Package</v>
          </cell>
          <cell r="V838" t="str">
            <v>Service Package</v>
          </cell>
          <cell r="W838" t="str">
            <v>Service Package</v>
          </cell>
          <cell r="Y838" t="str">
            <v>Service Package</v>
          </cell>
          <cell r="Z838" t="str">
            <v>Service Package</v>
          </cell>
          <cell r="AB838" t="str">
            <v>Service Package</v>
          </cell>
          <cell r="AC838" t="str">
            <v>Service Package</v>
          </cell>
          <cell r="AE838" t="str">
            <v>Service Package</v>
          </cell>
          <cell r="AF838" t="str">
            <v>Service Package</v>
          </cell>
          <cell r="AH838" t="str">
            <v>Service Package</v>
          </cell>
          <cell r="AI838">
            <v>950.27099999999996</v>
          </cell>
          <cell r="AK838" t="str">
            <v>Service Package</v>
          </cell>
          <cell r="AL838">
            <v>886.77292499999999</v>
          </cell>
          <cell r="AN838">
            <v>1086.0240000000001</v>
          </cell>
          <cell r="AO838">
            <v>1086.0240000000001</v>
          </cell>
          <cell r="AQ838" t="str">
            <v>Service Package</v>
          </cell>
          <cell r="AR838">
            <v>1095.3800000000001</v>
          </cell>
          <cell r="AT838" t="str">
            <v>Service Package</v>
          </cell>
          <cell r="AU838">
            <v>591.18195000000003</v>
          </cell>
          <cell r="AW838" t="str">
            <v>Service Package</v>
          </cell>
          <cell r="AX838" t="str">
            <v>Service Package</v>
          </cell>
          <cell r="AZ838" t="str">
            <v>Service Package</v>
          </cell>
          <cell r="BA838">
            <v>561.62285250000002</v>
          </cell>
          <cell r="BC838" t="str">
            <v>Service Package</v>
          </cell>
          <cell r="BD838">
            <v>591.18195000000003</v>
          </cell>
        </row>
        <row r="839">
          <cell r="E839">
            <v>36000</v>
          </cell>
          <cell r="G839" t="str">
            <v>N</v>
          </cell>
          <cell r="I839">
            <v>147.84800000000001</v>
          </cell>
          <cell r="J839">
            <v>0</v>
          </cell>
          <cell r="K839">
            <v>147.84800000000001</v>
          </cell>
          <cell r="M839" t="str">
            <v>Service Package</v>
          </cell>
          <cell r="N839">
            <v>0</v>
          </cell>
          <cell r="P839" t="str">
            <v>Service Package</v>
          </cell>
          <cell r="Q839" t="str">
            <v>Service Package</v>
          </cell>
          <cell r="S839" t="str">
            <v>Service Package</v>
          </cell>
          <cell r="T839" t="str">
            <v>Service Package</v>
          </cell>
          <cell r="V839" t="str">
            <v>Service Package</v>
          </cell>
          <cell r="W839" t="str">
            <v>Service Package</v>
          </cell>
          <cell r="Y839" t="str">
            <v>Service Package</v>
          </cell>
          <cell r="Z839" t="str">
            <v>Service Package</v>
          </cell>
          <cell r="AB839" t="str">
            <v>Service Package</v>
          </cell>
          <cell r="AC839" t="str">
            <v>Service Package</v>
          </cell>
          <cell r="AE839" t="str">
            <v>Service Package</v>
          </cell>
          <cell r="AF839" t="str">
            <v>Service Package</v>
          </cell>
          <cell r="AH839" t="str">
            <v>Service Package</v>
          </cell>
          <cell r="AI839">
            <v>129.36699999999999</v>
          </cell>
          <cell r="AK839" t="str">
            <v>Service Package</v>
          </cell>
          <cell r="AL839">
            <v>0</v>
          </cell>
          <cell r="AN839">
            <v>147.84800000000001</v>
          </cell>
          <cell r="AO839">
            <v>147.84800000000001</v>
          </cell>
          <cell r="AQ839" t="str">
            <v>Service Package</v>
          </cell>
          <cell r="AR839">
            <v>0</v>
          </cell>
          <cell r="AT839" t="str">
            <v>Service Package</v>
          </cell>
          <cell r="AU839">
            <v>0</v>
          </cell>
          <cell r="AW839" t="str">
            <v>Service Package</v>
          </cell>
          <cell r="AX839" t="str">
            <v>Service Package</v>
          </cell>
          <cell r="AZ839" t="str">
            <v>Service Package</v>
          </cell>
          <cell r="BA839">
            <v>0</v>
          </cell>
          <cell r="BC839" t="str">
            <v>Service Package</v>
          </cell>
          <cell r="BD839">
            <v>0</v>
          </cell>
        </row>
        <row r="840">
          <cell r="E840">
            <v>10120</v>
          </cell>
          <cell r="G840" t="str">
            <v>T</v>
          </cell>
          <cell r="I840">
            <v>543.16800000000001</v>
          </cell>
          <cell r="J840">
            <v>325.17713875000004</v>
          </cell>
          <cell r="K840">
            <v>634.22</v>
          </cell>
          <cell r="M840" t="str">
            <v>Service Package</v>
          </cell>
          <cell r="N840">
            <v>342.29172500000004</v>
          </cell>
          <cell r="P840" t="str">
            <v>Service Package</v>
          </cell>
          <cell r="Q840" t="str">
            <v>Service Package</v>
          </cell>
          <cell r="S840" t="str">
            <v>Service Package</v>
          </cell>
          <cell r="T840" t="str">
            <v>Service Package</v>
          </cell>
          <cell r="V840" t="str">
            <v>Service Package</v>
          </cell>
          <cell r="W840" t="str">
            <v>Service Package</v>
          </cell>
          <cell r="Y840" t="str">
            <v>Service Package</v>
          </cell>
          <cell r="Z840" t="str">
            <v>Service Package</v>
          </cell>
          <cell r="AB840" t="str">
            <v>Service Package</v>
          </cell>
          <cell r="AC840" t="str">
            <v>Service Package</v>
          </cell>
          <cell r="AE840" t="str">
            <v>Service Package</v>
          </cell>
          <cell r="AF840" t="str">
            <v>Service Package</v>
          </cell>
          <cell r="AH840" t="str">
            <v>Service Package</v>
          </cell>
          <cell r="AI840">
            <v>475.27199999999999</v>
          </cell>
          <cell r="AK840" t="str">
            <v>Service Package</v>
          </cell>
          <cell r="AL840">
            <v>513.43758750000006</v>
          </cell>
          <cell r="AN840">
            <v>543.16800000000001</v>
          </cell>
          <cell r="AO840">
            <v>543.16800000000001</v>
          </cell>
          <cell r="AQ840" t="str">
            <v>Service Package</v>
          </cell>
          <cell r="AR840">
            <v>634.22</v>
          </cell>
          <cell r="AT840" t="str">
            <v>Service Package</v>
          </cell>
          <cell r="AU840">
            <v>342.29172500000004</v>
          </cell>
          <cell r="AW840" t="str">
            <v>Service Package</v>
          </cell>
          <cell r="AX840" t="str">
            <v>Service Package</v>
          </cell>
          <cell r="AZ840" t="str">
            <v>Service Package</v>
          </cell>
          <cell r="BA840">
            <v>325.17713875000004</v>
          </cell>
          <cell r="BC840" t="str">
            <v>Service Package</v>
          </cell>
          <cell r="BD840">
            <v>342.29172500000004</v>
          </cell>
        </row>
        <row r="841">
          <cell r="E841">
            <v>46230</v>
          </cell>
          <cell r="G841" t="str">
            <v>J1</v>
          </cell>
          <cell r="I841">
            <v>3750.6880000000001</v>
          </cell>
          <cell r="J841">
            <v>2239.61428875</v>
          </cell>
          <cell r="K841">
            <v>4368.1000000000004</v>
          </cell>
          <cell r="M841" t="str">
            <v>Service Package</v>
          </cell>
          <cell r="N841">
            <v>2357.4887250000002</v>
          </cell>
          <cell r="P841" t="str">
            <v>Service Package</v>
          </cell>
          <cell r="Q841" t="str">
            <v>Service Package</v>
          </cell>
          <cell r="S841" t="str">
            <v>Service Package</v>
          </cell>
          <cell r="T841" t="str">
            <v>Service Package</v>
          </cell>
          <cell r="V841" t="str">
            <v>Service Package</v>
          </cell>
          <cell r="W841" t="str">
            <v>Service Package</v>
          </cell>
          <cell r="Y841" t="str">
            <v>Service Package</v>
          </cell>
          <cell r="Z841" t="str">
            <v>Service Package</v>
          </cell>
          <cell r="AB841" t="str">
            <v>Service Package</v>
          </cell>
          <cell r="AC841" t="str">
            <v>Service Package</v>
          </cell>
          <cell r="AE841" t="str">
            <v>Service Package</v>
          </cell>
          <cell r="AF841" t="str">
            <v>Service Package</v>
          </cell>
          <cell r="AH841" t="str">
            <v>Service Package</v>
          </cell>
          <cell r="AI841">
            <v>3281.8519999999994</v>
          </cell>
          <cell r="AK841" t="str">
            <v>Service Package</v>
          </cell>
          <cell r="AL841">
            <v>3536.2330875000002</v>
          </cell>
          <cell r="AN841">
            <v>3750.6880000000001</v>
          </cell>
          <cell r="AO841">
            <v>3750.6880000000001</v>
          </cell>
          <cell r="AQ841" t="str">
            <v>Service Package</v>
          </cell>
          <cell r="AR841">
            <v>4368.1000000000004</v>
          </cell>
          <cell r="AT841" t="str">
            <v>Service Package</v>
          </cell>
          <cell r="AU841">
            <v>2357.4887250000002</v>
          </cell>
          <cell r="AW841" t="str">
            <v>Service Package</v>
          </cell>
          <cell r="AX841" t="str">
            <v>Service Package</v>
          </cell>
          <cell r="AZ841" t="str">
            <v>Service Package</v>
          </cell>
          <cell r="BA841">
            <v>2239.61428875</v>
          </cell>
          <cell r="BC841" t="str">
            <v>Service Package</v>
          </cell>
          <cell r="BD841">
            <v>2357.4887250000002</v>
          </cell>
        </row>
        <row r="842">
          <cell r="E842">
            <v>11200</v>
          </cell>
          <cell r="G842" t="str">
            <v>Q1</v>
          </cell>
          <cell r="I842">
            <v>449.84799999999996</v>
          </cell>
          <cell r="J842">
            <v>157.39804250000003</v>
          </cell>
          <cell r="K842">
            <v>449.84799999999996</v>
          </cell>
          <cell r="M842" t="str">
            <v>Service Package</v>
          </cell>
          <cell r="N842">
            <v>165.68215000000004</v>
          </cell>
          <cell r="P842" t="str">
            <v>Service Package</v>
          </cell>
          <cell r="Q842" t="str">
            <v>Service Package</v>
          </cell>
          <cell r="S842" t="str">
            <v>Service Package</v>
          </cell>
          <cell r="T842" t="str">
            <v>Service Package</v>
          </cell>
          <cell r="V842" t="str">
            <v>Service Package</v>
          </cell>
          <cell r="W842" t="str">
            <v>Service Package</v>
          </cell>
          <cell r="Y842" t="str">
            <v>Service Package</v>
          </cell>
          <cell r="Z842" t="str">
            <v>Service Package</v>
          </cell>
          <cell r="AB842" t="str">
            <v>Service Package</v>
          </cell>
          <cell r="AC842" t="str">
            <v>Service Package</v>
          </cell>
          <cell r="AE842" t="str">
            <v>Service Package</v>
          </cell>
          <cell r="AF842" t="str">
            <v>Service Package</v>
          </cell>
          <cell r="AH842" t="str">
            <v>Service Package</v>
          </cell>
          <cell r="AI842">
            <v>393.61699999999996</v>
          </cell>
          <cell r="AK842" t="str">
            <v>Service Package</v>
          </cell>
          <cell r="AL842">
            <v>248.52322500000005</v>
          </cell>
          <cell r="AN842">
            <v>449.84799999999996</v>
          </cell>
          <cell r="AO842">
            <v>449.84799999999996</v>
          </cell>
          <cell r="AQ842" t="str">
            <v>Service Package</v>
          </cell>
          <cell r="AR842">
            <v>306.99</v>
          </cell>
          <cell r="AT842" t="str">
            <v>Service Package</v>
          </cell>
          <cell r="AU842">
            <v>165.68215000000004</v>
          </cell>
          <cell r="AW842" t="str">
            <v>Service Package</v>
          </cell>
          <cell r="AX842" t="str">
            <v>Service Package</v>
          </cell>
          <cell r="AZ842" t="str">
            <v>Service Package</v>
          </cell>
          <cell r="BA842">
            <v>157.39804250000003</v>
          </cell>
          <cell r="BC842" t="str">
            <v>Service Package</v>
          </cell>
          <cell r="BD842">
            <v>165.68215000000004</v>
          </cell>
        </row>
        <row r="843">
          <cell r="E843">
            <v>69209</v>
          </cell>
          <cell r="G843" t="str">
            <v>Q1</v>
          </cell>
          <cell r="I843">
            <v>552</v>
          </cell>
          <cell r="J843">
            <v>50.101005000000001</v>
          </cell>
          <cell r="K843">
            <v>552</v>
          </cell>
          <cell r="M843" t="str">
            <v>Service Package</v>
          </cell>
          <cell r="N843">
            <v>52.737900000000003</v>
          </cell>
          <cell r="P843" t="str">
            <v>Service Package</v>
          </cell>
          <cell r="Q843" t="str">
            <v>Service Package</v>
          </cell>
          <cell r="S843" t="str">
            <v>Service Package</v>
          </cell>
          <cell r="T843" t="str">
            <v>Service Package</v>
          </cell>
          <cell r="V843" t="str">
            <v>Service Package</v>
          </cell>
          <cell r="W843" t="str">
            <v>Service Package</v>
          </cell>
          <cell r="Y843" t="str">
            <v>Service Package</v>
          </cell>
          <cell r="Z843" t="str">
            <v>Service Package</v>
          </cell>
          <cell r="AB843" t="str">
            <v>Service Package</v>
          </cell>
          <cell r="AC843" t="str">
            <v>Service Package</v>
          </cell>
          <cell r="AE843" t="str">
            <v>Service Package</v>
          </cell>
          <cell r="AF843" t="str">
            <v>Service Package</v>
          </cell>
          <cell r="AH843" t="str">
            <v>Service Package</v>
          </cell>
          <cell r="AI843">
            <v>482.99999999999994</v>
          </cell>
          <cell r="AK843" t="str">
            <v>Service Package</v>
          </cell>
          <cell r="AL843">
            <v>79.106850000000009</v>
          </cell>
          <cell r="AN843">
            <v>552</v>
          </cell>
          <cell r="AO843">
            <v>552</v>
          </cell>
          <cell r="AQ843" t="str">
            <v>Service Package</v>
          </cell>
          <cell r="AR843">
            <v>97.72</v>
          </cell>
          <cell r="AT843" t="str">
            <v>Service Package</v>
          </cell>
          <cell r="AU843">
            <v>52.737900000000003</v>
          </cell>
          <cell r="AW843" t="str">
            <v>Service Package</v>
          </cell>
          <cell r="AX843" t="str">
            <v>Service Package</v>
          </cell>
          <cell r="AZ843" t="str">
            <v>Service Package</v>
          </cell>
          <cell r="BA843">
            <v>50.101005000000001</v>
          </cell>
          <cell r="BC843" t="str">
            <v>Service Package</v>
          </cell>
          <cell r="BD843">
            <v>52.737900000000003</v>
          </cell>
        </row>
        <row r="844">
          <cell r="E844">
            <v>69210</v>
          </cell>
          <cell r="G844" t="str">
            <v>Q1</v>
          </cell>
          <cell r="I844">
            <v>93.52000000000001</v>
          </cell>
          <cell r="J844">
            <v>50.101005000000001</v>
          </cell>
          <cell r="K844">
            <v>97.72</v>
          </cell>
          <cell r="M844" t="str">
            <v>Service Package</v>
          </cell>
          <cell r="N844">
            <v>52.737900000000003</v>
          </cell>
          <cell r="P844" t="str">
            <v>Service Package</v>
          </cell>
          <cell r="Q844" t="str">
            <v>Service Package</v>
          </cell>
          <cell r="S844" t="str">
            <v>Service Package</v>
          </cell>
          <cell r="T844" t="str">
            <v>Service Package</v>
          </cell>
          <cell r="V844" t="str">
            <v>Service Package</v>
          </cell>
          <cell r="W844" t="str">
            <v>Service Package</v>
          </cell>
          <cell r="Y844" t="str">
            <v>Service Package</v>
          </cell>
          <cell r="Z844" t="str">
            <v>Service Package</v>
          </cell>
          <cell r="AB844" t="str">
            <v>Service Package</v>
          </cell>
          <cell r="AC844" t="str">
            <v>Service Package</v>
          </cell>
          <cell r="AE844" t="str">
            <v>Service Package</v>
          </cell>
          <cell r="AF844" t="str">
            <v>Service Package</v>
          </cell>
          <cell r="AH844" t="str">
            <v>Service Package</v>
          </cell>
          <cell r="AI844">
            <v>81.83</v>
          </cell>
          <cell r="AK844" t="str">
            <v>Service Package</v>
          </cell>
          <cell r="AL844">
            <v>79.106850000000009</v>
          </cell>
          <cell r="AN844">
            <v>93.52000000000001</v>
          </cell>
          <cell r="AO844">
            <v>93.52000000000001</v>
          </cell>
          <cell r="AQ844" t="str">
            <v>Service Package</v>
          </cell>
          <cell r="AR844">
            <v>97.72</v>
          </cell>
          <cell r="AT844" t="str">
            <v>Service Package</v>
          </cell>
          <cell r="AU844">
            <v>52.737900000000003</v>
          </cell>
          <cell r="AW844" t="str">
            <v>Service Package</v>
          </cell>
          <cell r="AX844" t="str">
            <v>Service Package</v>
          </cell>
          <cell r="AZ844" t="str">
            <v>Service Package</v>
          </cell>
          <cell r="BA844">
            <v>50.101005000000001</v>
          </cell>
          <cell r="BC844" t="str">
            <v>Service Package</v>
          </cell>
          <cell r="BD844">
            <v>52.737900000000003</v>
          </cell>
        </row>
        <row r="845">
          <cell r="E845">
            <v>65205</v>
          </cell>
          <cell r="G845" t="str">
            <v>Q1</v>
          </cell>
          <cell r="I845">
            <v>174.44800000000001</v>
          </cell>
          <cell r="J845">
            <v>101.20437874999999</v>
          </cell>
          <cell r="K845">
            <v>197.39</v>
          </cell>
          <cell r="M845" t="str">
            <v>Service Package</v>
          </cell>
          <cell r="N845">
            <v>106.530925</v>
          </cell>
          <cell r="P845" t="str">
            <v>Service Package</v>
          </cell>
          <cell r="Q845" t="str">
            <v>Service Package</v>
          </cell>
          <cell r="S845" t="str">
            <v>Service Package</v>
          </cell>
          <cell r="T845" t="str">
            <v>Service Package</v>
          </cell>
          <cell r="V845" t="str">
            <v>Service Package</v>
          </cell>
          <cell r="W845" t="str">
            <v>Service Package</v>
          </cell>
          <cell r="Y845" t="str">
            <v>Service Package</v>
          </cell>
          <cell r="Z845" t="str">
            <v>Service Package</v>
          </cell>
          <cell r="AB845" t="str">
            <v>Service Package</v>
          </cell>
          <cell r="AC845" t="str">
            <v>Service Package</v>
          </cell>
          <cell r="AE845" t="str">
            <v>Service Package</v>
          </cell>
          <cell r="AF845" t="str">
            <v>Service Package</v>
          </cell>
          <cell r="AH845" t="str">
            <v>Service Package</v>
          </cell>
          <cell r="AI845">
            <v>152.642</v>
          </cell>
          <cell r="AK845" t="str">
            <v>Service Package</v>
          </cell>
          <cell r="AL845">
            <v>159.79638749999998</v>
          </cell>
          <cell r="AN845">
            <v>174.44800000000001</v>
          </cell>
          <cell r="AO845">
            <v>174.44800000000001</v>
          </cell>
          <cell r="AQ845" t="str">
            <v>Service Package</v>
          </cell>
          <cell r="AR845">
            <v>197.39</v>
          </cell>
          <cell r="AT845" t="str">
            <v>Service Package</v>
          </cell>
          <cell r="AU845">
            <v>106.530925</v>
          </cell>
          <cell r="AW845" t="str">
            <v>Service Package</v>
          </cell>
          <cell r="AX845" t="str">
            <v>Service Package</v>
          </cell>
          <cell r="AZ845" t="str">
            <v>Service Package</v>
          </cell>
          <cell r="BA845">
            <v>101.20437874999999</v>
          </cell>
          <cell r="BC845" t="str">
            <v>Service Package</v>
          </cell>
          <cell r="BD845">
            <v>106.530925</v>
          </cell>
        </row>
        <row r="846">
          <cell r="E846">
            <v>42809</v>
          </cell>
          <cell r="G846" t="str">
            <v>Q1</v>
          </cell>
          <cell r="I846">
            <v>581.74400000000003</v>
          </cell>
          <cell r="J846">
            <v>329.09945125000002</v>
          </cell>
          <cell r="K846">
            <v>641.87</v>
          </cell>
          <cell r="M846" t="str">
            <v>Service Package</v>
          </cell>
          <cell r="N846">
            <v>346.42047500000001</v>
          </cell>
          <cell r="P846" t="str">
            <v>Service Package</v>
          </cell>
          <cell r="Q846" t="str">
            <v>Service Package</v>
          </cell>
          <cell r="S846" t="str">
            <v>Service Package</v>
          </cell>
          <cell r="T846" t="str">
            <v>Service Package</v>
          </cell>
          <cell r="V846" t="str">
            <v>Service Package</v>
          </cell>
          <cell r="W846" t="str">
            <v>Service Package</v>
          </cell>
          <cell r="Y846" t="str">
            <v>Service Package</v>
          </cell>
          <cell r="Z846" t="str">
            <v>Service Package</v>
          </cell>
          <cell r="AB846" t="str">
            <v>Service Package</v>
          </cell>
          <cell r="AC846" t="str">
            <v>Service Package</v>
          </cell>
          <cell r="AE846" t="str">
            <v>Service Package</v>
          </cell>
          <cell r="AF846" t="str">
            <v>Service Package</v>
          </cell>
          <cell r="AH846" t="str">
            <v>Service Package</v>
          </cell>
          <cell r="AI846">
            <v>509.02599999999995</v>
          </cell>
          <cell r="AK846" t="str">
            <v>Service Package</v>
          </cell>
          <cell r="AL846">
            <v>519.63071250000007</v>
          </cell>
          <cell r="AN846">
            <v>581.74400000000003</v>
          </cell>
          <cell r="AO846">
            <v>581.74400000000003</v>
          </cell>
          <cell r="AQ846" t="str">
            <v>Service Package</v>
          </cell>
          <cell r="AR846">
            <v>641.87</v>
          </cell>
          <cell r="AT846" t="str">
            <v>Service Package</v>
          </cell>
          <cell r="AU846">
            <v>346.42047500000001</v>
          </cell>
          <cell r="AW846" t="str">
            <v>Service Package</v>
          </cell>
          <cell r="AX846" t="str">
            <v>Service Package</v>
          </cell>
          <cell r="AZ846" t="str">
            <v>Service Package</v>
          </cell>
          <cell r="BA846">
            <v>329.09945125000002</v>
          </cell>
          <cell r="BC846" t="str">
            <v>Service Package</v>
          </cell>
          <cell r="BD846">
            <v>346.42047500000001</v>
          </cell>
        </row>
        <row r="847">
          <cell r="E847">
            <v>11730</v>
          </cell>
          <cell r="G847" t="str">
            <v>Q1</v>
          </cell>
          <cell r="I847">
            <v>467.59200000000004</v>
          </cell>
          <cell r="J847">
            <v>157.39804250000003</v>
          </cell>
          <cell r="K847">
            <v>467.59200000000004</v>
          </cell>
          <cell r="M847" t="str">
            <v>Service Package</v>
          </cell>
          <cell r="N847">
            <v>165.68215000000004</v>
          </cell>
          <cell r="P847" t="str">
            <v>Service Package</v>
          </cell>
          <cell r="Q847" t="str">
            <v>Service Package</v>
          </cell>
          <cell r="S847" t="str">
            <v>Service Package</v>
          </cell>
          <cell r="T847" t="str">
            <v>Service Package</v>
          </cell>
          <cell r="V847" t="str">
            <v>Service Package</v>
          </cell>
          <cell r="W847" t="str">
            <v>Service Package</v>
          </cell>
          <cell r="Y847" t="str">
            <v>Service Package</v>
          </cell>
          <cell r="Z847" t="str">
            <v>Service Package</v>
          </cell>
          <cell r="AB847" t="str">
            <v>Service Package</v>
          </cell>
          <cell r="AC847" t="str">
            <v>Service Package</v>
          </cell>
          <cell r="AE847" t="str">
            <v>Service Package</v>
          </cell>
          <cell r="AF847" t="str">
            <v>Service Package</v>
          </cell>
          <cell r="AH847" t="str">
            <v>Service Package</v>
          </cell>
          <cell r="AI847">
            <v>409.14299999999997</v>
          </cell>
          <cell r="AK847" t="str">
            <v>Service Package</v>
          </cell>
          <cell r="AL847">
            <v>248.52322500000005</v>
          </cell>
          <cell r="AN847">
            <v>467.59200000000004</v>
          </cell>
          <cell r="AO847">
            <v>467.59200000000004</v>
          </cell>
          <cell r="AQ847" t="str">
            <v>Service Package</v>
          </cell>
          <cell r="AR847">
            <v>306.99</v>
          </cell>
          <cell r="AT847" t="str">
            <v>Service Package</v>
          </cell>
          <cell r="AU847">
            <v>165.68215000000004</v>
          </cell>
          <cell r="AW847" t="str">
            <v>Service Package</v>
          </cell>
          <cell r="AX847" t="str">
            <v>Service Package</v>
          </cell>
          <cell r="AZ847" t="str">
            <v>Service Package</v>
          </cell>
          <cell r="BA847">
            <v>157.39804250000003</v>
          </cell>
          <cell r="BC847" t="str">
            <v>Service Package</v>
          </cell>
          <cell r="BD847">
            <v>165.68215000000004</v>
          </cell>
        </row>
        <row r="848">
          <cell r="E848">
            <v>26433</v>
          </cell>
          <cell r="G848" t="str">
            <v>J1</v>
          </cell>
          <cell r="I848">
            <v>4379.9279999999999</v>
          </cell>
          <cell r="J848">
            <v>2594.5312724999999</v>
          </cell>
          <cell r="K848">
            <v>5060.32</v>
          </cell>
          <cell r="M848" t="str">
            <v>Service Package</v>
          </cell>
          <cell r="N848">
            <v>2731.0855499999998</v>
          </cell>
          <cell r="P848" t="str">
            <v>Service Package</v>
          </cell>
          <cell r="Q848" t="str">
            <v>Service Package</v>
          </cell>
          <cell r="S848" t="str">
            <v>Service Package</v>
          </cell>
          <cell r="T848" t="str">
            <v>Service Package</v>
          </cell>
          <cell r="V848" t="str">
            <v>Service Package</v>
          </cell>
          <cell r="W848" t="str">
            <v>Service Package</v>
          </cell>
          <cell r="Y848" t="str">
            <v>Service Package</v>
          </cell>
          <cell r="Z848" t="str">
            <v>Service Package</v>
          </cell>
          <cell r="AB848" t="str">
            <v>Service Package</v>
          </cell>
          <cell r="AC848" t="str">
            <v>Service Package</v>
          </cell>
          <cell r="AE848" t="str">
            <v>Service Package</v>
          </cell>
          <cell r="AF848" t="str">
            <v>Service Package</v>
          </cell>
          <cell r="AH848" t="str">
            <v>Service Package</v>
          </cell>
          <cell r="AI848">
            <v>3832.4369999999994</v>
          </cell>
          <cell r="AK848" t="str">
            <v>Service Package</v>
          </cell>
          <cell r="AL848">
            <v>4096.6283249999997</v>
          </cell>
          <cell r="AN848">
            <v>4379.9279999999999</v>
          </cell>
          <cell r="AO848">
            <v>4379.9279999999999</v>
          </cell>
          <cell r="AQ848" t="str">
            <v>Service Package</v>
          </cell>
          <cell r="AR848">
            <v>5060.32</v>
          </cell>
          <cell r="AT848" t="str">
            <v>Service Package</v>
          </cell>
          <cell r="AU848">
            <v>2731.0855499999998</v>
          </cell>
          <cell r="AW848" t="str">
            <v>Service Package</v>
          </cell>
          <cell r="AX848" t="str">
            <v>Service Package</v>
          </cell>
          <cell r="AZ848" t="str">
            <v>Service Package</v>
          </cell>
          <cell r="BA848">
            <v>2594.5312724999999</v>
          </cell>
          <cell r="BC848" t="str">
            <v>Service Package</v>
          </cell>
          <cell r="BD848">
            <v>2731.0855499999998</v>
          </cell>
        </row>
        <row r="849">
          <cell r="E849">
            <v>43762</v>
          </cell>
          <cell r="G849" t="str">
            <v>T</v>
          </cell>
          <cell r="I849">
            <v>187.096</v>
          </cell>
          <cell r="J849">
            <v>163.709</v>
          </cell>
          <cell r="K849">
            <v>365.28</v>
          </cell>
          <cell r="M849" t="str">
            <v>Service Package</v>
          </cell>
          <cell r="N849">
            <v>197.14322500000003</v>
          </cell>
          <cell r="P849" t="str">
            <v>Service Package</v>
          </cell>
          <cell r="Q849" t="str">
            <v>Service Package</v>
          </cell>
          <cell r="S849" t="str">
            <v>Service Package</v>
          </cell>
          <cell r="T849" t="str">
            <v>Service Package</v>
          </cell>
          <cell r="V849" t="str">
            <v>Service Package</v>
          </cell>
          <cell r="W849" t="str">
            <v>Service Package</v>
          </cell>
          <cell r="Y849" t="str">
            <v>Service Package</v>
          </cell>
          <cell r="Z849" t="str">
            <v>Service Package</v>
          </cell>
          <cell r="AB849" t="str">
            <v>Service Package</v>
          </cell>
          <cell r="AC849" t="str">
            <v>Service Package</v>
          </cell>
          <cell r="AE849" t="str">
            <v>Service Package</v>
          </cell>
          <cell r="AF849" t="str">
            <v>Service Package</v>
          </cell>
          <cell r="AH849" t="str">
            <v>Service Package</v>
          </cell>
          <cell r="AI849">
            <v>163.709</v>
          </cell>
          <cell r="AK849" t="str">
            <v>Service Package</v>
          </cell>
          <cell r="AL849">
            <v>295.71483750000004</v>
          </cell>
          <cell r="AN849">
            <v>187.096</v>
          </cell>
          <cell r="AO849">
            <v>187.096</v>
          </cell>
          <cell r="AQ849" t="str">
            <v>Service Package</v>
          </cell>
          <cell r="AR849">
            <v>365.28</v>
          </cell>
          <cell r="AT849" t="str">
            <v>Service Package</v>
          </cell>
          <cell r="AU849">
            <v>197.14322500000003</v>
          </cell>
          <cell r="AW849" t="str">
            <v>Service Package</v>
          </cell>
          <cell r="AX849" t="str">
            <v>Service Package</v>
          </cell>
          <cell r="AZ849" t="str">
            <v>Service Package</v>
          </cell>
          <cell r="BA849">
            <v>187.28606375000001</v>
          </cell>
          <cell r="BC849" t="str">
            <v>Service Package</v>
          </cell>
          <cell r="BD849">
            <v>197.14322500000003</v>
          </cell>
        </row>
        <row r="850">
          <cell r="E850">
            <v>12011</v>
          </cell>
          <cell r="G850" t="str">
            <v>Q1</v>
          </cell>
          <cell r="I850">
            <v>467.59200000000004</v>
          </cell>
          <cell r="J850">
            <v>157.39804250000003</v>
          </cell>
          <cell r="K850">
            <v>467.59200000000004</v>
          </cell>
          <cell r="M850" t="str">
            <v>Service Package</v>
          </cell>
          <cell r="N850">
            <v>165.68215000000004</v>
          </cell>
          <cell r="P850" t="str">
            <v>Service Package</v>
          </cell>
          <cell r="Q850" t="str">
            <v>Service Package</v>
          </cell>
          <cell r="S850" t="str">
            <v>Service Package</v>
          </cell>
          <cell r="T850" t="str">
            <v>Service Package</v>
          </cell>
          <cell r="V850" t="str">
            <v>Service Package</v>
          </cell>
          <cell r="W850" t="str">
            <v>Service Package</v>
          </cell>
          <cell r="Y850" t="str">
            <v>Service Package</v>
          </cell>
          <cell r="Z850" t="str">
            <v>Service Package</v>
          </cell>
          <cell r="AB850" t="str">
            <v>Service Package</v>
          </cell>
          <cell r="AC850" t="str">
            <v>Service Package</v>
          </cell>
          <cell r="AE850" t="str">
            <v>Service Package</v>
          </cell>
          <cell r="AF850" t="str">
            <v>Service Package</v>
          </cell>
          <cell r="AH850" t="str">
            <v>Service Package</v>
          </cell>
          <cell r="AI850">
            <v>409.14299999999997</v>
          </cell>
          <cell r="AK850" t="str">
            <v>Service Package</v>
          </cell>
          <cell r="AL850">
            <v>248.52322500000005</v>
          </cell>
          <cell r="AN850">
            <v>467.59200000000004</v>
          </cell>
          <cell r="AO850">
            <v>467.59200000000004</v>
          </cell>
          <cell r="AQ850" t="str">
            <v>Service Package</v>
          </cell>
          <cell r="AR850">
            <v>306.99</v>
          </cell>
          <cell r="AT850" t="str">
            <v>Service Package</v>
          </cell>
          <cell r="AU850">
            <v>165.68215000000004</v>
          </cell>
          <cell r="AW850" t="str">
            <v>Service Package</v>
          </cell>
          <cell r="AX850" t="str">
            <v>Service Package</v>
          </cell>
          <cell r="AZ850" t="str">
            <v>Service Package</v>
          </cell>
          <cell r="BA850">
            <v>157.39804250000003</v>
          </cell>
          <cell r="BC850" t="str">
            <v>Service Package</v>
          </cell>
          <cell r="BD850">
            <v>165.68215000000004</v>
          </cell>
        </row>
        <row r="851">
          <cell r="E851">
            <v>41250</v>
          </cell>
          <cell r="G851" t="str">
            <v>Q1</v>
          </cell>
          <cell r="I851">
            <v>2581.4639999999999</v>
          </cell>
          <cell r="J851">
            <v>329.09945125000002</v>
          </cell>
          <cell r="K851">
            <v>2581.4639999999999</v>
          </cell>
          <cell r="M851" t="str">
            <v>Service Package</v>
          </cell>
          <cell r="N851">
            <v>346.42047500000001</v>
          </cell>
          <cell r="P851" t="str">
            <v>Service Package</v>
          </cell>
          <cell r="Q851" t="str">
            <v>Service Package</v>
          </cell>
          <cell r="S851" t="str">
            <v>Service Package</v>
          </cell>
          <cell r="T851" t="str">
            <v>Service Package</v>
          </cell>
          <cell r="V851" t="str">
            <v>Service Package</v>
          </cell>
          <cell r="W851" t="str">
            <v>Service Package</v>
          </cell>
          <cell r="Y851" t="str">
            <v>Service Package</v>
          </cell>
          <cell r="Z851" t="str">
            <v>Service Package</v>
          </cell>
          <cell r="AB851" t="str">
            <v>Service Package</v>
          </cell>
          <cell r="AC851" t="str">
            <v>Service Package</v>
          </cell>
          <cell r="AE851" t="str">
            <v>Service Package</v>
          </cell>
          <cell r="AF851" t="str">
            <v>Service Package</v>
          </cell>
          <cell r="AH851" t="str">
            <v>Service Package</v>
          </cell>
          <cell r="AI851">
            <v>2258.7809999999999</v>
          </cell>
          <cell r="AK851" t="str">
            <v>Service Package</v>
          </cell>
          <cell r="AL851">
            <v>519.63071250000007</v>
          </cell>
          <cell r="AN851">
            <v>2581.4639999999999</v>
          </cell>
          <cell r="AO851">
            <v>2581.4639999999999</v>
          </cell>
          <cell r="AQ851" t="str">
            <v>Service Package</v>
          </cell>
          <cell r="AR851">
            <v>641.87</v>
          </cell>
          <cell r="AT851" t="str">
            <v>Service Package</v>
          </cell>
          <cell r="AU851">
            <v>346.42047500000001</v>
          </cell>
          <cell r="AW851" t="str">
            <v>Service Package</v>
          </cell>
          <cell r="AX851" t="str">
            <v>Service Package</v>
          </cell>
          <cell r="AZ851" t="str">
            <v>Service Package</v>
          </cell>
          <cell r="BA851">
            <v>329.09945125000002</v>
          </cell>
          <cell r="BC851" t="str">
            <v>Service Package</v>
          </cell>
          <cell r="BD851">
            <v>346.42047500000001</v>
          </cell>
        </row>
        <row r="852">
          <cell r="E852">
            <v>11300</v>
          </cell>
          <cell r="G852" t="str">
            <v>Q1</v>
          </cell>
          <cell r="I852">
            <v>449.84799999999996</v>
          </cell>
          <cell r="J852">
            <v>325.17713875000004</v>
          </cell>
          <cell r="K852">
            <v>634.22</v>
          </cell>
          <cell r="M852" t="str">
            <v>Service Package</v>
          </cell>
          <cell r="N852">
            <v>342.29172500000004</v>
          </cell>
          <cell r="P852" t="str">
            <v>Service Package</v>
          </cell>
          <cell r="Q852" t="str">
            <v>Service Package</v>
          </cell>
          <cell r="S852" t="str">
            <v>Service Package</v>
          </cell>
          <cell r="T852" t="str">
            <v>Service Package</v>
          </cell>
          <cell r="V852" t="str">
            <v>Service Package</v>
          </cell>
          <cell r="W852" t="str">
            <v>Service Package</v>
          </cell>
          <cell r="Y852" t="str">
            <v>Service Package</v>
          </cell>
          <cell r="Z852" t="str">
            <v>Service Package</v>
          </cell>
          <cell r="AB852" t="str">
            <v>Service Package</v>
          </cell>
          <cell r="AC852" t="str">
            <v>Service Package</v>
          </cell>
          <cell r="AE852" t="str">
            <v>Service Package</v>
          </cell>
          <cell r="AF852" t="str">
            <v>Service Package</v>
          </cell>
          <cell r="AH852" t="str">
            <v>Service Package</v>
          </cell>
          <cell r="AI852">
            <v>393.61699999999996</v>
          </cell>
          <cell r="AK852" t="str">
            <v>Service Package</v>
          </cell>
          <cell r="AL852">
            <v>513.43758750000006</v>
          </cell>
          <cell r="AN852">
            <v>449.84799999999996</v>
          </cell>
          <cell r="AO852">
            <v>449.84799999999996</v>
          </cell>
          <cell r="AQ852" t="str">
            <v>Service Package</v>
          </cell>
          <cell r="AR852">
            <v>634.22</v>
          </cell>
          <cell r="AT852" t="str">
            <v>Service Package</v>
          </cell>
          <cell r="AU852">
            <v>342.29172500000004</v>
          </cell>
          <cell r="AW852" t="str">
            <v>Service Package</v>
          </cell>
          <cell r="AX852" t="str">
            <v>Service Package</v>
          </cell>
          <cell r="AZ852" t="str">
            <v>Service Package</v>
          </cell>
          <cell r="BA852">
            <v>325.17713875000004</v>
          </cell>
          <cell r="BC852" t="str">
            <v>Service Package</v>
          </cell>
          <cell r="BD852">
            <v>342.29172500000004</v>
          </cell>
        </row>
        <row r="853">
          <cell r="E853">
            <v>29540</v>
          </cell>
          <cell r="G853" t="str">
            <v>T</v>
          </cell>
          <cell r="I853">
            <v>429.31200000000001</v>
          </cell>
          <cell r="J853">
            <v>127.04806000000001</v>
          </cell>
          <cell r="K853">
            <v>429.31200000000001</v>
          </cell>
          <cell r="M853" t="str">
            <v>Service Package</v>
          </cell>
          <cell r="N853">
            <v>133.73480000000001</v>
          </cell>
          <cell r="P853" t="str">
            <v>Service Package</v>
          </cell>
          <cell r="Q853" t="str">
            <v>Service Package</v>
          </cell>
          <cell r="S853" t="str">
            <v>Service Package</v>
          </cell>
          <cell r="T853" t="str">
            <v>Service Package</v>
          </cell>
          <cell r="V853" t="str">
            <v>Service Package</v>
          </cell>
          <cell r="W853" t="str">
            <v>Service Package</v>
          </cell>
          <cell r="Y853" t="str">
            <v>Service Package</v>
          </cell>
          <cell r="Z853" t="str">
            <v>Service Package</v>
          </cell>
          <cell r="AB853" t="str">
            <v>Service Package</v>
          </cell>
          <cell r="AC853" t="str">
            <v>Service Package</v>
          </cell>
          <cell r="AE853" t="str">
            <v>Service Package</v>
          </cell>
          <cell r="AF853" t="str">
            <v>Service Package</v>
          </cell>
          <cell r="AH853" t="str">
            <v>Service Package</v>
          </cell>
          <cell r="AI853">
            <v>375.64799999999997</v>
          </cell>
          <cell r="AK853" t="str">
            <v>Service Package</v>
          </cell>
          <cell r="AL853">
            <v>200.60220000000001</v>
          </cell>
          <cell r="AN853">
            <v>429.31200000000001</v>
          </cell>
          <cell r="AO853">
            <v>429.31200000000001</v>
          </cell>
          <cell r="AQ853" t="str">
            <v>Service Package</v>
          </cell>
          <cell r="AR853">
            <v>247.79</v>
          </cell>
          <cell r="AT853" t="str">
            <v>Service Package</v>
          </cell>
          <cell r="AU853">
            <v>133.73480000000001</v>
          </cell>
          <cell r="AW853" t="str">
            <v>Service Package</v>
          </cell>
          <cell r="AX853" t="str">
            <v>Service Package</v>
          </cell>
          <cell r="AZ853" t="str">
            <v>Service Package</v>
          </cell>
          <cell r="BA853">
            <v>127.04806000000001</v>
          </cell>
          <cell r="BC853" t="str">
            <v>Service Package</v>
          </cell>
          <cell r="BD853">
            <v>133.73480000000001</v>
          </cell>
        </row>
        <row r="854">
          <cell r="E854">
            <v>29260</v>
          </cell>
          <cell r="G854" t="str">
            <v>Q1</v>
          </cell>
          <cell r="I854">
            <v>429.31200000000001</v>
          </cell>
          <cell r="J854">
            <v>50.101005000000001</v>
          </cell>
          <cell r="K854">
            <v>429.31200000000001</v>
          </cell>
          <cell r="M854" t="str">
            <v>Service Package</v>
          </cell>
          <cell r="N854">
            <v>52.737900000000003</v>
          </cell>
          <cell r="P854" t="str">
            <v>Service Package</v>
          </cell>
          <cell r="Q854" t="str">
            <v>Service Package</v>
          </cell>
          <cell r="S854" t="str">
            <v>Service Package</v>
          </cell>
          <cell r="T854" t="str">
            <v>Service Package</v>
          </cell>
          <cell r="V854" t="str">
            <v>Service Package</v>
          </cell>
          <cell r="W854" t="str">
            <v>Service Package</v>
          </cell>
          <cell r="Y854" t="str">
            <v>Service Package</v>
          </cell>
          <cell r="Z854" t="str">
            <v>Service Package</v>
          </cell>
          <cell r="AB854" t="str">
            <v>Service Package</v>
          </cell>
          <cell r="AC854" t="str">
            <v>Service Package</v>
          </cell>
          <cell r="AE854" t="str">
            <v>Service Package</v>
          </cell>
          <cell r="AF854" t="str">
            <v>Service Package</v>
          </cell>
          <cell r="AH854" t="str">
            <v>Service Package</v>
          </cell>
          <cell r="AI854">
            <v>375.64799999999997</v>
          </cell>
          <cell r="AK854" t="str">
            <v>Service Package</v>
          </cell>
          <cell r="AL854">
            <v>79.106850000000009</v>
          </cell>
          <cell r="AN854">
            <v>429.31200000000001</v>
          </cell>
          <cell r="AO854">
            <v>429.31200000000001</v>
          </cell>
          <cell r="AQ854" t="str">
            <v>Service Package</v>
          </cell>
          <cell r="AR854">
            <v>97.72</v>
          </cell>
          <cell r="AT854" t="str">
            <v>Service Package</v>
          </cell>
          <cell r="AU854">
            <v>52.737900000000003</v>
          </cell>
          <cell r="AW854" t="str">
            <v>Service Package</v>
          </cell>
          <cell r="AX854" t="str">
            <v>Service Package</v>
          </cell>
          <cell r="AZ854" t="str">
            <v>Service Package</v>
          </cell>
          <cell r="BA854">
            <v>50.101005000000001</v>
          </cell>
          <cell r="BC854" t="str">
            <v>Service Package</v>
          </cell>
          <cell r="BD854">
            <v>52.737900000000003</v>
          </cell>
        </row>
        <row r="855">
          <cell r="E855">
            <v>29280</v>
          </cell>
          <cell r="G855" t="str">
            <v>Q1</v>
          </cell>
          <cell r="I855">
            <v>429.31200000000001</v>
          </cell>
          <cell r="J855">
            <v>50.101005000000001</v>
          </cell>
          <cell r="K855">
            <v>429.31200000000001</v>
          </cell>
          <cell r="M855" t="str">
            <v>Service Package</v>
          </cell>
          <cell r="N855">
            <v>52.737900000000003</v>
          </cell>
          <cell r="P855" t="str">
            <v>Service Package</v>
          </cell>
          <cell r="Q855" t="str">
            <v>Service Package</v>
          </cell>
          <cell r="S855" t="str">
            <v>Service Package</v>
          </cell>
          <cell r="T855" t="str">
            <v>Service Package</v>
          </cell>
          <cell r="V855" t="str">
            <v>Service Package</v>
          </cell>
          <cell r="W855" t="str">
            <v>Service Package</v>
          </cell>
          <cell r="Y855" t="str">
            <v>Service Package</v>
          </cell>
          <cell r="Z855" t="str">
            <v>Service Package</v>
          </cell>
          <cell r="AB855" t="str">
            <v>Service Package</v>
          </cell>
          <cell r="AC855" t="str">
            <v>Service Package</v>
          </cell>
          <cell r="AE855" t="str">
            <v>Service Package</v>
          </cell>
          <cell r="AF855" t="str">
            <v>Service Package</v>
          </cell>
          <cell r="AH855" t="str">
            <v>Service Package</v>
          </cell>
          <cell r="AI855">
            <v>375.64799999999997</v>
          </cell>
          <cell r="AK855" t="str">
            <v>Service Package</v>
          </cell>
          <cell r="AL855">
            <v>79.106850000000009</v>
          </cell>
          <cell r="AN855">
            <v>429.31200000000001</v>
          </cell>
          <cell r="AO855">
            <v>429.31200000000001</v>
          </cell>
          <cell r="AQ855" t="str">
            <v>Service Package</v>
          </cell>
          <cell r="AR855">
            <v>97.72</v>
          </cell>
          <cell r="AT855" t="str">
            <v>Service Package</v>
          </cell>
          <cell r="AU855">
            <v>52.737900000000003</v>
          </cell>
          <cell r="AW855" t="str">
            <v>Service Package</v>
          </cell>
          <cell r="AX855" t="str">
            <v>Service Package</v>
          </cell>
          <cell r="AZ855" t="str">
            <v>Service Package</v>
          </cell>
          <cell r="BA855">
            <v>50.101005000000001</v>
          </cell>
          <cell r="BC855" t="str">
            <v>Service Package</v>
          </cell>
          <cell r="BD855">
            <v>52.737900000000003</v>
          </cell>
        </row>
        <row r="856">
          <cell r="E856">
            <v>29520</v>
          </cell>
          <cell r="G856" t="str">
            <v>Q1</v>
          </cell>
          <cell r="I856">
            <v>429.31200000000001</v>
          </cell>
          <cell r="J856">
            <v>101.20437874999999</v>
          </cell>
          <cell r="K856">
            <v>429.31200000000001</v>
          </cell>
          <cell r="M856" t="str">
            <v>Service Package</v>
          </cell>
          <cell r="N856">
            <v>106.530925</v>
          </cell>
          <cell r="P856" t="str">
            <v>Service Package</v>
          </cell>
          <cell r="Q856" t="str">
            <v>Service Package</v>
          </cell>
          <cell r="S856" t="str">
            <v>Service Package</v>
          </cell>
          <cell r="T856" t="str">
            <v>Service Package</v>
          </cell>
          <cell r="V856" t="str">
            <v>Service Package</v>
          </cell>
          <cell r="W856" t="str">
            <v>Service Package</v>
          </cell>
          <cell r="Y856" t="str">
            <v>Service Package</v>
          </cell>
          <cell r="Z856" t="str">
            <v>Service Package</v>
          </cell>
          <cell r="AB856" t="str">
            <v>Service Package</v>
          </cell>
          <cell r="AC856" t="str">
            <v>Service Package</v>
          </cell>
          <cell r="AE856" t="str">
            <v>Service Package</v>
          </cell>
          <cell r="AF856" t="str">
            <v>Service Package</v>
          </cell>
          <cell r="AH856" t="str">
            <v>Service Package</v>
          </cell>
          <cell r="AI856">
            <v>375.64799999999997</v>
          </cell>
          <cell r="AK856" t="str">
            <v>Service Package</v>
          </cell>
          <cell r="AL856">
            <v>159.79638749999998</v>
          </cell>
          <cell r="AN856">
            <v>429.31200000000001</v>
          </cell>
          <cell r="AO856">
            <v>429.31200000000001</v>
          </cell>
          <cell r="AQ856" t="str">
            <v>Service Package</v>
          </cell>
          <cell r="AR856">
            <v>197.39</v>
          </cell>
          <cell r="AT856" t="str">
            <v>Service Package</v>
          </cell>
          <cell r="AU856">
            <v>106.530925</v>
          </cell>
          <cell r="AW856" t="str">
            <v>Service Package</v>
          </cell>
          <cell r="AX856" t="str">
            <v>Service Package</v>
          </cell>
          <cell r="AZ856" t="str">
            <v>Service Package</v>
          </cell>
          <cell r="BA856">
            <v>101.20437874999999</v>
          </cell>
          <cell r="BC856" t="str">
            <v>Service Package</v>
          </cell>
          <cell r="BD856">
            <v>106.530925</v>
          </cell>
        </row>
        <row r="857">
          <cell r="E857">
            <v>29530</v>
          </cell>
          <cell r="G857" t="str">
            <v>Q1</v>
          </cell>
          <cell r="I857">
            <v>429.31200000000001</v>
          </cell>
          <cell r="J857">
            <v>101.20437874999999</v>
          </cell>
          <cell r="K857">
            <v>429.31200000000001</v>
          </cell>
          <cell r="M857" t="str">
            <v>Service Package</v>
          </cell>
          <cell r="N857">
            <v>106.530925</v>
          </cell>
          <cell r="P857" t="str">
            <v>Service Package</v>
          </cell>
          <cell r="Q857" t="str">
            <v>Service Package</v>
          </cell>
          <cell r="S857" t="str">
            <v>Service Package</v>
          </cell>
          <cell r="T857" t="str">
            <v>Service Package</v>
          </cell>
          <cell r="V857" t="str">
            <v>Service Package</v>
          </cell>
          <cell r="W857" t="str">
            <v>Service Package</v>
          </cell>
          <cell r="Y857" t="str">
            <v>Service Package</v>
          </cell>
          <cell r="Z857" t="str">
            <v>Service Package</v>
          </cell>
          <cell r="AB857" t="str">
            <v>Service Package</v>
          </cell>
          <cell r="AC857" t="str">
            <v>Service Package</v>
          </cell>
          <cell r="AE857" t="str">
            <v>Service Package</v>
          </cell>
          <cell r="AF857" t="str">
            <v>Service Package</v>
          </cell>
          <cell r="AH857" t="str">
            <v>Service Package</v>
          </cell>
          <cell r="AI857">
            <v>375.64799999999997</v>
          </cell>
          <cell r="AK857" t="str">
            <v>Service Package</v>
          </cell>
          <cell r="AL857">
            <v>159.79638749999998</v>
          </cell>
          <cell r="AN857">
            <v>429.31200000000001</v>
          </cell>
          <cell r="AO857">
            <v>429.31200000000001</v>
          </cell>
          <cell r="AQ857" t="str">
            <v>Service Package</v>
          </cell>
          <cell r="AR857">
            <v>197.39</v>
          </cell>
          <cell r="AT857" t="str">
            <v>Service Package</v>
          </cell>
          <cell r="AU857">
            <v>106.530925</v>
          </cell>
          <cell r="AW857" t="str">
            <v>Service Package</v>
          </cell>
          <cell r="AX857" t="str">
            <v>Service Package</v>
          </cell>
          <cell r="AZ857" t="str">
            <v>Service Package</v>
          </cell>
          <cell r="BA857">
            <v>101.20437874999999</v>
          </cell>
          <cell r="BC857" t="str">
            <v>Service Package</v>
          </cell>
          <cell r="BD857">
            <v>106.530925</v>
          </cell>
        </row>
        <row r="858">
          <cell r="E858">
            <v>29240</v>
          </cell>
          <cell r="G858" t="str">
            <v>Q1</v>
          </cell>
          <cell r="I858">
            <v>429.31200000000001</v>
          </cell>
          <cell r="J858">
            <v>101.20437874999999</v>
          </cell>
          <cell r="K858">
            <v>429.31200000000001</v>
          </cell>
          <cell r="M858" t="str">
            <v>Service Package</v>
          </cell>
          <cell r="N858">
            <v>106.530925</v>
          </cell>
          <cell r="P858" t="str">
            <v>Service Package</v>
          </cell>
          <cell r="Q858" t="str">
            <v>Service Package</v>
          </cell>
          <cell r="S858" t="str">
            <v>Service Package</v>
          </cell>
          <cell r="T858" t="str">
            <v>Service Package</v>
          </cell>
          <cell r="V858" t="str">
            <v>Service Package</v>
          </cell>
          <cell r="W858" t="str">
            <v>Service Package</v>
          </cell>
          <cell r="Y858" t="str">
            <v>Service Package</v>
          </cell>
          <cell r="Z858" t="str">
            <v>Service Package</v>
          </cell>
          <cell r="AB858" t="str">
            <v>Service Package</v>
          </cell>
          <cell r="AC858" t="str">
            <v>Service Package</v>
          </cell>
          <cell r="AE858" t="str">
            <v>Service Package</v>
          </cell>
          <cell r="AF858" t="str">
            <v>Service Package</v>
          </cell>
          <cell r="AH858" t="str">
            <v>Service Package</v>
          </cell>
          <cell r="AI858">
            <v>375.64799999999997</v>
          </cell>
          <cell r="AK858" t="str">
            <v>Service Package</v>
          </cell>
          <cell r="AL858">
            <v>159.79638749999998</v>
          </cell>
          <cell r="AN858">
            <v>429.31200000000001</v>
          </cell>
          <cell r="AO858">
            <v>429.31200000000001</v>
          </cell>
          <cell r="AQ858" t="str">
            <v>Service Package</v>
          </cell>
          <cell r="AR858">
            <v>197.39</v>
          </cell>
          <cell r="AT858" t="str">
            <v>Service Package</v>
          </cell>
          <cell r="AU858">
            <v>106.530925</v>
          </cell>
          <cell r="AW858" t="str">
            <v>Service Package</v>
          </cell>
          <cell r="AX858" t="str">
            <v>Service Package</v>
          </cell>
          <cell r="AZ858" t="str">
            <v>Service Package</v>
          </cell>
          <cell r="BA858">
            <v>101.20437874999999</v>
          </cell>
          <cell r="BC858" t="str">
            <v>Service Package</v>
          </cell>
          <cell r="BD858">
            <v>106.530925</v>
          </cell>
        </row>
        <row r="859">
          <cell r="E859">
            <v>29200</v>
          </cell>
          <cell r="G859" t="str">
            <v>T</v>
          </cell>
          <cell r="I859">
            <v>429.31200000000001</v>
          </cell>
          <cell r="J859">
            <v>127.04806000000001</v>
          </cell>
          <cell r="K859">
            <v>429.31200000000001</v>
          </cell>
          <cell r="M859" t="str">
            <v>Service Package</v>
          </cell>
          <cell r="N859">
            <v>133.73480000000001</v>
          </cell>
          <cell r="P859" t="str">
            <v>Service Package</v>
          </cell>
          <cell r="Q859" t="str">
            <v>Service Package</v>
          </cell>
          <cell r="S859" t="str">
            <v>Service Package</v>
          </cell>
          <cell r="T859" t="str">
            <v>Service Package</v>
          </cell>
          <cell r="V859" t="str">
            <v>Service Package</v>
          </cell>
          <cell r="W859" t="str">
            <v>Service Package</v>
          </cell>
          <cell r="Y859" t="str">
            <v>Service Package</v>
          </cell>
          <cell r="Z859" t="str">
            <v>Service Package</v>
          </cell>
          <cell r="AB859" t="str">
            <v>Service Package</v>
          </cell>
          <cell r="AC859" t="str">
            <v>Service Package</v>
          </cell>
          <cell r="AE859" t="str">
            <v>Service Package</v>
          </cell>
          <cell r="AF859" t="str">
            <v>Service Package</v>
          </cell>
          <cell r="AH859" t="str">
            <v>Service Package</v>
          </cell>
          <cell r="AI859">
            <v>375.64799999999997</v>
          </cell>
          <cell r="AK859" t="str">
            <v>Service Package</v>
          </cell>
          <cell r="AL859">
            <v>200.60220000000001</v>
          </cell>
          <cell r="AN859">
            <v>429.31200000000001</v>
          </cell>
          <cell r="AO859">
            <v>429.31200000000001</v>
          </cell>
          <cell r="AQ859" t="str">
            <v>Service Package</v>
          </cell>
          <cell r="AR859">
            <v>247.79</v>
          </cell>
          <cell r="AT859" t="str">
            <v>Service Package</v>
          </cell>
          <cell r="AU859">
            <v>133.73480000000001</v>
          </cell>
          <cell r="AW859" t="str">
            <v>Service Package</v>
          </cell>
          <cell r="AX859" t="str">
            <v>Service Package</v>
          </cell>
          <cell r="AZ859" t="str">
            <v>Service Package</v>
          </cell>
          <cell r="BA859">
            <v>127.04806000000001</v>
          </cell>
          <cell r="BC859" t="str">
            <v>Service Package</v>
          </cell>
          <cell r="BD859">
            <v>133.73480000000001</v>
          </cell>
        </row>
        <row r="860">
          <cell r="E860">
            <v>29550</v>
          </cell>
          <cell r="G860" t="str">
            <v>Q1</v>
          </cell>
          <cell r="I860">
            <v>429.31200000000001</v>
          </cell>
          <cell r="J860">
            <v>50.101005000000001</v>
          </cell>
          <cell r="K860">
            <v>429.31200000000001</v>
          </cell>
          <cell r="M860" t="str">
            <v>Service Package</v>
          </cell>
          <cell r="N860">
            <v>52.737900000000003</v>
          </cell>
          <cell r="P860" t="str">
            <v>Service Package</v>
          </cell>
          <cell r="Q860" t="str">
            <v>Service Package</v>
          </cell>
          <cell r="S860" t="str">
            <v>Service Package</v>
          </cell>
          <cell r="T860" t="str">
            <v>Service Package</v>
          </cell>
          <cell r="V860" t="str">
            <v>Service Package</v>
          </cell>
          <cell r="W860" t="str">
            <v>Service Package</v>
          </cell>
          <cell r="Y860" t="str">
            <v>Service Package</v>
          </cell>
          <cell r="Z860" t="str">
            <v>Service Package</v>
          </cell>
          <cell r="AB860" t="str">
            <v>Service Package</v>
          </cell>
          <cell r="AC860" t="str">
            <v>Service Package</v>
          </cell>
          <cell r="AE860" t="str">
            <v>Service Package</v>
          </cell>
          <cell r="AF860" t="str">
            <v>Service Package</v>
          </cell>
          <cell r="AH860" t="str">
            <v>Service Package</v>
          </cell>
          <cell r="AI860">
            <v>375.64799999999997</v>
          </cell>
          <cell r="AK860" t="str">
            <v>Service Package</v>
          </cell>
          <cell r="AL860">
            <v>79.106850000000009</v>
          </cell>
          <cell r="AN860">
            <v>429.31200000000001</v>
          </cell>
          <cell r="AO860">
            <v>429.31200000000001</v>
          </cell>
          <cell r="AQ860" t="str">
            <v>Service Package</v>
          </cell>
          <cell r="AR860">
            <v>97.72</v>
          </cell>
          <cell r="AT860" t="str">
            <v>Service Package</v>
          </cell>
          <cell r="AU860">
            <v>52.737900000000003</v>
          </cell>
          <cell r="AW860" t="str">
            <v>Service Package</v>
          </cell>
          <cell r="AX860" t="str">
            <v>Service Package</v>
          </cell>
          <cell r="AZ860" t="str">
            <v>Service Package</v>
          </cell>
          <cell r="BA860">
            <v>50.101005000000001</v>
          </cell>
          <cell r="BC860" t="str">
            <v>Service Package</v>
          </cell>
          <cell r="BD860">
            <v>52.737900000000003</v>
          </cell>
        </row>
        <row r="861">
          <cell r="E861">
            <v>32551</v>
          </cell>
          <cell r="G861" t="str">
            <v>J1</v>
          </cell>
          <cell r="I861">
            <v>2609.8080000000004</v>
          </cell>
          <cell r="J861">
            <v>1296.8472562499999</v>
          </cell>
          <cell r="K861">
            <v>2609.8080000000004</v>
          </cell>
          <cell r="M861" t="str">
            <v>Service Package</v>
          </cell>
          <cell r="N861">
            <v>1365.1023749999999</v>
          </cell>
          <cell r="P861" t="str">
            <v>Service Package</v>
          </cell>
          <cell r="Q861" t="str">
            <v>Service Package</v>
          </cell>
          <cell r="S861" t="str">
            <v>Service Package</v>
          </cell>
          <cell r="T861" t="str">
            <v>Service Package</v>
          </cell>
          <cell r="V861" t="str">
            <v>Service Package</v>
          </cell>
          <cell r="W861" t="str">
            <v>Service Package</v>
          </cell>
          <cell r="Y861" t="str">
            <v>Service Package</v>
          </cell>
          <cell r="Z861" t="str">
            <v>Service Package</v>
          </cell>
          <cell r="AB861" t="str">
            <v>Service Package</v>
          </cell>
          <cell r="AC861" t="str">
            <v>Service Package</v>
          </cell>
          <cell r="AE861" t="str">
            <v>Service Package</v>
          </cell>
          <cell r="AF861" t="str">
            <v>Service Package</v>
          </cell>
          <cell r="AH861" t="str">
            <v>Service Package</v>
          </cell>
          <cell r="AI861">
            <v>2283.5819999999999</v>
          </cell>
          <cell r="AK861" t="str">
            <v>Service Package</v>
          </cell>
          <cell r="AL861">
            <v>2047.6535624999999</v>
          </cell>
          <cell r="AN861">
            <v>2609.8080000000004</v>
          </cell>
          <cell r="AO861">
            <v>2609.8080000000004</v>
          </cell>
          <cell r="AQ861" t="str">
            <v>Service Package</v>
          </cell>
          <cell r="AR861">
            <v>2529.35</v>
          </cell>
          <cell r="AT861" t="str">
            <v>Service Package</v>
          </cell>
          <cell r="AU861">
            <v>1365.1023749999999</v>
          </cell>
          <cell r="AW861" t="str">
            <v>Service Package</v>
          </cell>
          <cell r="AX861" t="str">
            <v>Service Package</v>
          </cell>
          <cell r="AZ861" t="str">
            <v>Service Package</v>
          </cell>
          <cell r="BA861">
            <v>1296.8472562499999</v>
          </cell>
          <cell r="BC861" t="str">
            <v>Service Package</v>
          </cell>
          <cell r="BD861">
            <v>1365.1023749999999</v>
          </cell>
        </row>
        <row r="862">
          <cell r="E862">
            <v>92977</v>
          </cell>
          <cell r="G862" t="str">
            <v>T</v>
          </cell>
          <cell r="I862">
            <v>5376.4720000000007</v>
          </cell>
          <cell r="J862">
            <v>289.91990750000002</v>
          </cell>
          <cell r="K862">
            <v>5376.4720000000007</v>
          </cell>
          <cell r="M862" t="str">
            <v>Service Package</v>
          </cell>
          <cell r="N862">
            <v>305.17885000000001</v>
          </cell>
          <cell r="P862" t="str">
            <v>Service Package</v>
          </cell>
          <cell r="Q862" t="str">
            <v>Service Package</v>
          </cell>
          <cell r="S862" t="str">
            <v>Service Package</v>
          </cell>
          <cell r="T862" t="str">
            <v>Service Package</v>
          </cell>
          <cell r="V862" t="str">
            <v>Service Package</v>
          </cell>
          <cell r="W862" t="str">
            <v>Service Package</v>
          </cell>
          <cell r="Y862" t="str">
            <v>Service Package</v>
          </cell>
          <cell r="Z862" t="str">
            <v>Service Package</v>
          </cell>
          <cell r="AB862" t="str">
            <v>Service Package</v>
          </cell>
          <cell r="AC862" t="str">
            <v>Service Package</v>
          </cell>
          <cell r="AE862" t="str">
            <v>Service Package</v>
          </cell>
          <cell r="AF862" t="str">
            <v>Service Package</v>
          </cell>
          <cell r="AH862" t="str">
            <v>Service Package</v>
          </cell>
          <cell r="AI862">
            <v>4704.4129999999996</v>
          </cell>
          <cell r="AK862" t="str">
            <v>Service Package</v>
          </cell>
          <cell r="AL862">
            <v>457.76827500000002</v>
          </cell>
          <cell r="AN862">
            <v>5376.4720000000007</v>
          </cell>
          <cell r="AO862">
            <v>5376.4720000000007</v>
          </cell>
          <cell r="AQ862" t="str">
            <v>Service Package</v>
          </cell>
          <cell r="AR862">
            <v>565.45000000000005</v>
          </cell>
          <cell r="AT862" t="str">
            <v>Service Package</v>
          </cell>
          <cell r="AU862">
            <v>305.17885000000001</v>
          </cell>
          <cell r="AW862" t="str">
            <v>Service Package</v>
          </cell>
          <cell r="AX862" t="str">
            <v>Service Package</v>
          </cell>
          <cell r="AZ862" t="str">
            <v>Service Package</v>
          </cell>
          <cell r="BA862">
            <v>289.91990750000002</v>
          </cell>
          <cell r="BC862" t="str">
            <v>Service Package</v>
          </cell>
          <cell r="BD862">
            <v>305.17885000000001</v>
          </cell>
        </row>
        <row r="863">
          <cell r="E863">
            <v>31605</v>
          </cell>
          <cell r="G863" t="str">
            <v>T</v>
          </cell>
          <cell r="I863">
            <v>3063.0400000000004</v>
          </cell>
          <cell r="J863">
            <v>181.14982375000002</v>
          </cell>
          <cell r="K863">
            <v>3063.0400000000004</v>
          </cell>
          <cell r="M863" t="str">
            <v>Service Package</v>
          </cell>
          <cell r="N863">
            <v>190.68402500000002</v>
          </cell>
          <cell r="P863" t="str">
            <v>Service Package</v>
          </cell>
          <cell r="Q863" t="str">
            <v>Service Package</v>
          </cell>
          <cell r="S863" t="str">
            <v>Service Package</v>
          </cell>
          <cell r="T863" t="str">
            <v>Service Package</v>
          </cell>
          <cell r="V863" t="str">
            <v>Service Package</v>
          </cell>
          <cell r="W863" t="str">
            <v>Service Package</v>
          </cell>
          <cell r="Y863" t="str">
            <v>Service Package</v>
          </cell>
          <cell r="Z863" t="str">
            <v>Service Package</v>
          </cell>
          <cell r="AB863" t="str">
            <v>Service Package</v>
          </cell>
          <cell r="AC863" t="str">
            <v>Service Package</v>
          </cell>
          <cell r="AE863" t="str">
            <v>Service Package</v>
          </cell>
          <cell r="AF863" t="str">
            <v>Service Package</v>
          </cell>
          <cell r="AH863" t="str">
            <v>Service Package</v>
          </cell>
          <cell r="AI863">
            <v>2680.16</v>
          </cell>
          <cell r="AK863" t="str">
            <v>Service Package</v>
          </cell>
          <cell r="AL863">
            <v>286.02603750000003</v>
          </cell>
          <cell r="AN863">
            <v>3063.0400000000004</v>
          </cell>
          <cell r="AO863">
            <v>3063.0400000000004</v>
          </cell>
          <cell r="AQ863" t="str">
            <v>Service Package</v>
          </cell>
          <cell r="AR863">
            <v>353.31</v>
          </cell>
          <cell r="AT863" t="str">
            <v>Service Package</v>
          </cell>
          <cell r="AU863">
            <v>190.68402500000002</v>
          </cell>
          <cell r="AW863" t="str">
            <v>Service Package</v>
          </cell>
          <cell r="AX863" t="str">
            <v>Service Package</v>
          </cell>
          <cell r="AZ863" t="str">
            <v>Service Package</v>
          </cell>
          <cell r="BA863">
            <v>181.14982375000002</v>
          </cell>
          <cell r="BC863" t="str">
            <v>Service Package</v>
          </cell>
          <cell r="BD863">
            <v>190.68402500000002</v>
          </cell>
        </row>
        <row r="864">
          <cell r="E864">
            <v>58301</v>
          </cell>
          <cell r="G864" t="str">
            <v>Q2</v>
          </cell>
          <cell r="I864">
            <v>433.15200000000004</v>
          </cell>
          <cell r="J864">
            <v>254.47963499999997</v>
          </cell>
          <cell r="K864">
            <v>496.33</v>
          </cell>
          <cell r="M864" t="str">
            <v>Service Package</v>
          </cell>
          <cell r="N864">
            <v>267.87329999999997</v>
          </cell>
          <cell r="P864" t="str">
            <v>Service Package</v>
          </cell>
          <cell r="Q864" t="str">
            <v>Service Package</v>
          </cell>
          <cell r="S864" t="str">
            <v>Service Package</v>
          </cell>
          <cell r="T864" t="str">
            <v>Service Package</v>
          </cell>
          <cell r="V864" t="str">
            <v>Service Package</v>
          </cell>
          <cell r="W864" t="str">
            <v>Service Package</v>
          </cell>
          <cell r="Y864" t="str">
            <v>Service Package</v>
          </cell>
          <cell r="Z864" t="str">
            <v>Service Package</v>
          </cell>
          <cell r="AB864" t="str">
            <v>Service Package</v>
          </cell>
          <cell r="AC864" t="str">
            <v>Service Package</v>
          </cell>
          <cell r="AE864" t="str">
            <v>Service Package</v>
          </cell>
          <cell r="AF864" t="str">
            <v>Service Package</v>
          </cell>
          <cell r="AH864" t="str">
            <v>Service Package</v>
          </cell>
          <cell r="AI864">
            <v>379.00800000000004</v>
          </cell>
          <cell r="AK864" t="str">
            <v>Service Package</v>
          </cell>
          <cell r="AL864">
            <v>401.80994999999996</v>
          </cell>
          <cell r="AN864">
            <v>433.15200000000004</v>
          </cell>
          <cell r="AO864">
            <v>433.15200000000004</v>
          </cell>
          <cell r="AQ864" t="str">
            <v>Service Package</v>
          </cell>
          <cell r="AR864">
            <v>496.33</v>
          </cell>
          <cell r="AT864" t="str">
            <v>Service Package</v>
          </cell>
          <cell r="AU864">
            <v>267.87329999999997</v>
          </cell>
          <cell r="AW864" t="str">
            <v>Service Package</v>
          </cell>
          <cell r="AX864" t="str">
            <v>Service Package</v>
          </cell>
          <cell r="AZ864" t="str">
            <v>Service Package</v>
          </cell>
          <cell r="BA864">
            <v>254.47963499999997</v>
          </cell>
          <cell r="BC864" t="str">
            <v>Service Package</v>
          </cell>
          <cell r="BD864">
            <v>267.87329999999997</v>
          </cell>
        </row>
        <row r="865">
          <cell r="E865">
            <v>95812</v>
          </cell>
          <cell r="G865" t="str">
            <v>S</v>
          </cell>
          <cell r="I865">
            <v>1614.472</v>
          </cell>
          <cell r="J865">
            <v>244.10729750000002</v>
          </cell>
          <cell r="K865">
            <v>1614.472</v>
          </cell>
          <cell r="M865" t="str">
            <v>Service Package</v>
          </cell>
          <cell r="N865">
            <v>256.95505000000003</v>
          </cell>
          <cell r="P865" t="str">
            <v>Service Package</v>
          </cell>
          <cell r="Q865">
            <v>1009.045</v>
          </cell>
          <cell r="S865" t="str">
            <v>Service Package</v>
          </cell>
          <cell r="T865" t="str">
            <v>Service Package</v>
          </cell>
          <cell r="V865" t="str">
            <v>Service Package</v>
          </cell>
          <cell r="W865" t="str">
            <v>Service Package</v>
          </cell>
          <cell r="Y865" t="str">
            <v>Service Package</v>
          </cell>
          <cell r="Z865" t="str">
            <v>Service Package</v>
          </cell>
          <cell r="AB865" t="str">
            <v>Service Package</v>
          </cell>
          <cell r="AC865" t="str">
            <v>Service Package</v>
          </cell>
          <cell r="AE865" t="str">
            <v>Service Package</v>
          </cell>
          <cell r="AF865" t="str">
            <v>Service Package</v>
          </cell>
          <cell r="AH865" t="str">
            <v>Service Package</v>
          </cell>
          <cell r="AI865">
            <v>1412.6629999999998</v>
          </cell>
          <cell r="AK865" t="str">
            <v>Service Package</v>
          </cell>
          <cell r="AL865">
            <v>385.43257500000004</v>
          </cell>
          <cell r="AN865">
            <v>1614.472</v>
          </cell>
          <cell r="AO865">
            <v>1614.472</v>
          </cell>
          <cell r="AQ865" t="str">
            <v>Service Package</v>
          </cell>
          <cell r="AR865">
            <v>490.11</v>
          </cell>
          <cell r="AT865" t="str">
            <v>Service Package</v>
          </cell>
          <cell r="AU865">
            <v>256.95505000000003</v>
          </cell>
          <cell r="AW865" t="str">
            <v>Service Package</v>
          </cell>
          <cell r="AX865" t="str">
            <v>Service Package</v>
          </cell>
          <cell r="AZ865" t="str">
            <v>Service Package</v>
          </cell>
          <cell r="BA865">
            <v>244.10729750000002</v>
          </cell>
          <cell r="BC865" t="str">
            <v>Service Package</v>
          </cell>
          <cell r="BD865">
            <v>256.95505000000003</v>
          </cell>
        </row>
        <row r="866">
          <cell r="E866">
            <v>93005</v>
          </cell>
          <cell r="G866" t="str">
            <v>Q1</v>
          </cell>
          <cell r="I866">
            <v>88.016000000000005</v>
          </cell>
          <cell r="J866">
            <v>50.101005000000001</v>
          </cell>
          <cell r="K866">
            <v>97.72</v>
          </cell>
          <cell r="M866" t="str">
            <v>Service Package</v>
          </cell>
          <cell r="N866">
            <v>52.737900000000003</v>
          </cell>
          <cell r="P866" t="str">
            <v>Service Package</v>
          </cell>
          <cell r="Q866">
            <v>79.106850000000009</v>
          </cell>
          <cell r="S866" t="str">
            <v>Service Package</v>
          </cell>
          <cell r="T866" t="str">
            <v>Service Package</v>
          </cell>
          <cell r="V866" t="str">
            <v>Service Package</v>
          </cell>
          <cell r="W866" t="str">
            <v>Service Package</v>
          </cell>
          <cell r="Y866" t="str">
            <v>Service Package</v>
          </cell>
          <cell r="Z866" t="str">
            <v>Service Package</v>
          </cell>
          <cell r="AB866" t="str">
            <v>Service Package</v>
          </cell>
          <cell r="AC866" t="str">
            <v>Service Package</v>
          </cell>
          <cell r="AE866" t="str">
            <v>Service Package</v>
          </cell>
          <cell r="AF866" t="str">
            <v>Service Package</v>
          </cell>
          <cell r="AH866" t="str">
            <v>Service Package</v>
          </cell>
          <cell r="AI866">
            <v>77.013999999999996</v>
          </cell>
          <cell r="AK866" t="str">
            <v>Service Package</v>
          </cell>
          <cell r="AL866">
            <v>79.106850000000009</v>
          </cell>
          <cell r="AN866">
            <v>88.016000000000005</v>
          </cell>
          <cell r="AO866">
            <v>88.016000000000005</v>
          </cell>
          <cell r="AQ866" t="str">
            <v>Service Package</v>
          </cell>
          <cell r="AR866">
            <v>97.72</v>
          </cell>
          <cell r="AT866" t="str">
            <v>Service Package</v>
          </cell>
          <cell r="AU866">
            <v>52.737900000000003</v>
          </cell>
          <cell r="AW866" t="str">
            <v>Service Package</v>
          </cell>
          <cell r="AX866" t="str">
            <v>Service Package</v>
          </cell>
          <cell r="AZ866" t="str">
            <v>Service Package</v>
          </cell>
          <cell r="BA866">
            <v>50.101005000000001</v>
          </cell>
          <cell r="BC866" t="str">
            <v>Service Package</v>
          </cell>
          <cell r="BD866">
            <v>52.737900000000003</v>
          </cell>
        </row>
        <row r="867">
          <cell r="E867">
            <v>73070</v>
          </cell>
          <cell r="G867" t="str">
            <v>Q1</v>
          </cell>
          <cell r="I867">
            <v>150.232</v>
          </cell>
          <cell r="J867">
            <v>75.726780000000005</v>
          </cell>
          <cell r="K867">
            <v>173.76</v>
          </cell>
          <cell r="M867" t="str">
            <v>Service Package</v>
          </cell>
          <cell r="N867">
            <v>79.712400000000002</v>
          </cell>
          <cell r="P867" t="str">
            <v>Service Package</v>
          </cell>
          <cell r="Q867">
            <v>119.5686</v>
          </cell>
          <cell r="S867" t="str">
            <v>Service Package</v>
          </cell>
          <cell r="T867" t="str">
            <v>Service Package</v>
          </cell>
          <cell r="V867" t="str">
            <v>Service Package</v>
          </cell>
          <cell r="W867" t="str">
            <v>Service Package</v>
          </cell>
          <cell r="Y867" t="str">
            <v>Service Package</v>
          </cell>
          <cell r="Z867" t="str">
            <v>Service Package</v>
          </cell>
          <cell r="AB867" t="str">
            <v>Service Package</v>
          </cell>
          <cell r="AC867" t="str">
            <v>Service Package</v>
          </cell>
          <cell r="AE867" t="str">
            <v>Service Package</v>
          </cell>
          <cell r="AF867" t="str">
            <v>Service Package</v>
          </cell>
          <cell r="AH867" t="str">
            <v>Service Package</v>
          </cell>
          <cell r="AI867">
            <v>140.8425</v>
          </cell>
          <cell r="AK867" t="str">
            <v>Service Package</v>
          </cell>
          <cell r="AL867">
            <v>119.5686</v>
          </cell>
          <cell r="AN867">
            <v>150.232</v>
          </cell>
          <cell r="AO867">
            <v>150.232</v>
          </cell>
          <cell r="AQ867" t="str">
            <v>Service Package</v>
          </cell>
          <cell r="AR867">
            <v>173.76</v>
          </cell>
          <cell r="AT867" t="str">
            <v>Service Package</v>
          </cell>
          <cell r="AU867">
            <v>79.712400000000002</v>
          </cell>
          <cell r="AW867" t="str">
            <v>Service Package</v>
          </cell>
          <cell r="AX867" t="str">
            <v>Service Package</v>
          </cell>
          <cell r="AZ867" t="str">
            <v>Service Package</v>
          </cell>
          <cell r="BA867">
            <v>75.726780000000005</v>
          </cell>
          <cell r="BC867" t="str">
            <v>Service Package</v>
          </cell>
          <cell r="BD867">
            <v>79.712400000000002</v>
          </cell>
        </row>
        <row r="868">
          <cell r="E868">
            <v>73080</v>
          </cell>
          <cell r="G868" t="str">
            <v>Q1</v>
          </cell>
          <cell r="I868">
            <v>150.232</v>
          </cell>
          <cell r="J868">
            <v>75.726780000000005</v>
          </cell>
          <cell r="K868">
            <v>173.76</v>
          </cell>
          <cell r="M868" t="str">
            <v>Service Package</v>
          </cell>
          <cell r="N868">
            <v>79.712400000000002</v>
          </cell>
          <cell r="P868" t="str">
            <v>Service Package</v>
          </cell>
          <cell r="Q868">
            <v>119.5686</v>
          </cell>
          <cell r="S868" t="str">
            <v>Service Package</v>
          </cell>
          <cell r="T868" t="str">
            <v>Service Package</v>
          </cell>
          <cell r="V868" t="str">
            <v>Service Package</v>
          </cell>
          <cell r="W868" t="str">
            <v>Service Package</v>
          </cell>
          <cell r="Y868" t="str">
            <v>Service Package</v>
          </cell>
          <cell r="Z868" t="str">
            <v>Service Package</v>
          </cell>
          <cell r="AB868" t="str">
            <v>Service Package</v>
          </cell>
          <cell r="AC868" t="str">
            <v>Service Package</v>
          </cell>
          <cell r="AE868" t="str">
            <v>Service Package</v>
          </cell>
          <cell r="AF868" t="str">
            <v>Service Package</v>
          </cell>
          <cell r="AH868" t="str">
            <v>Service Package</v>
          </cell>
          <cell r="AI868">
            <v>140.8425</v>
          </cell>
          <cell r="AK868" t="str">
            <v>Service Package</v>
          </cell>
          <cell r="AL868">
            <v>119.5686</v>
          </cell>
          <cell r="AN868">
            <v>150.232</v>
          </cell>
          <cell r="AO868">
            <v>150.232</v>
          </cell>
          <cell r="AQ868" t="str">
            <v>Service Package</v>
          </cell>
          <cell r="AR868">
            <v>173.76</v>
          </cell>
          <cell r="AT868" t="str">
            <v>Service Package</v>
          </cell>
          <cell r="AU868">
            <v>79.712400000000002</v>
          </cell>
          <cell r="AW868" t="str">
            <v>Service Package</v>
          </cell>
          <cell r="AX868" t="str">
            <v>Service Package</v>
          </cell>
          <cell r="AZ868" t="str">
            <v>Service Package</v>
          </cell>
          <cell r="BA868">
            <v>75.726780000000005</v>
          </cell>
          <cell r="BC868" t="str">
            <v>Service Package</v>
          </cell>
          <cell r="BD868">
            <v>79.712400000000002</v>
          </cell>
        </row>
        <row r="869">
          <cell r="E869" t="str">
            <v>G0283</v>
          </cell>
          <cell r="F869" t="str">
            <v>GP</v>
          </cell>
          <cell r="G869" t="str">
            <v>A</v>
          </cell>
          <cell r="I869">
            <v>45.64</v>
          </cell>
          <cell r="J869">
            <v>0</v>
          </cell>
          <cell r="K869">
            <v>45.64</v>
          </cell>
          <cell r="M869" t="str">
            <v>Service Package</v>
          </cell>
          <cell r="N869">
            <v>0</v>
          </cell>
          <cell r="P869" t="str">
            <v>Service Package</v>
          </cell>
          <cell r="Q869">
            <v>28.524999999999999</v>
          </cell>
          <cell r="S869" t="str">
            <v>Service Package</v>
          </cell>
          <cell r="T869" t="str">
            <v>Service Package</v>
          </cell>
          <cell r="V869" t="str">
            <v>Service Package</v>
          </cell>
          <cell r="W869" t="str">
            <v>Service Package</v>
          </cell>
          <cell r="Y869" t="str">
            <v>Service Package</v>
          </cell>
          <cell r="Z869" t="str">
            <v>Service Package</v>
          </cell>
          <cell r="AB869" t="str">
            <v>Service Package</v>
          </cell>
          <cell r="AC869" t="str">
            <v>Service Package</v>
          </cell>
          <cell r="AE869" t="str">
            <v>Service Package</v>
          </cell>
          <cell r="AF869" t="str">
            <v>Service Package</v>
          </cell>
          <cell r="AH869" t="str">
            <v>Service Package</v>
          </cell>
          <cell r="AI869" t="str">
            <v>Service Package</v>
          </cell>
          <cell r="AK869" t="str">
            <v>Service Package</v>
          </cell>
          <cell r="AL869">
            <v>0</v>
          </cell>
          <cell r="AN869">
            <v>45.64</v>
          </cell>
          <cell r="AO869">
            <v>45.64</v>
          </cell>
          <cell r="AQ869" t="str">
            <v>Service Package</v>
          </cell>
          <cell r="AR869">
            <v>16.79</v>
          </cell>
          <cell r="AT869" t="str">
            <v>Service Package</v>
          </cell>
          <cell r="AU869">
            <v>0</v>
          </cell>
          <cell r="AW869" t="str">
            <v>Service Package</v>
          </cell>
          <cell r="AX869" t="str">
            <v>Service Package</v>
          </cell>
          <cell r="AZ869" t="str">
            <v>Service Package</v>
          </cell>
          <cell r="BA869">
            <v>0</v>
          </cell>
          <cell r="BC869" t="str">
            <v>Service Package</v>
          </cell>
          <cell r="BD869">
            <v>0</v>
          </cell>
        </row>
        <row r="870">
          <cell r="E870" t="str">
            <v>G0281</v>
          </cell>
          <cell r="F870" t="str">
            <v>GP</v>
          </cell>
          <cell r="G870" t="str">
            <v>A</v>
          </cell>
          <cell r="I870">
            <v>467.59200000000004</v>
          </cell>
          <cell r="J870">
            <v>0</v>
          </cell>
          <cell r="K870">
            <v>467.59200000000004</v>
          </cell>
          <cell r="M870" t="str">
            <v>Service Package</v>
          </cell>
          <cell r="N870">
            <v>0</v>
          </cell>
          <cell r="P870" t="str">
            <v>Service Package</v>
          </cell>
          <cell r="Q870">
            <v>292.245</v>
          </cell>
          <cell r="S870" t="str">
            <v>Service Package</v>
          </cell>
          <cell r="T870" t="str">
            <v>Service Package</v>
          </cell>
          <cell r="V870" t="str">
            <v>Service Package</v>
          </cell>
          <cell r="W870" t="str">
            <v>Service Package</v>
          </cell>
          <cell r="Y870" t="str">
            <v>Service Package</v>
          </cell>
          <cell r="Z870" t="str">
            <v>Service Package</v>
          </cell>
          <cell r="AB870" t="str">
            <v>Service Package</v>
          </cell>
          <cell r="AC870" t="str">
            <v>Service Package</v>
          </cell>
          <cell r="AE870" t="str">
            <v>Service Package</v>
          </cell>
          <cell r="AF870" t="str">
            <v>Service Package</v>
          </cell>
          <cell r="AH870" t="str">
            <v>Service Package</v>
          </cell>
          <cell r="AI870" t="str">
            <v>Service Package</v>
          </cell>
          <cell r="AK870" t="str">
            <v>Service Package</v>
          </cell>
          <cell r="AL870">
            <v>0</v>
          </cell>
          <cell r="AN870">
            <v>467.59200000000004</v>
          </cell>
          <cell r="AO870">
            <v>467.59200000000004</v>
          </cell>
          <cell r="AQ870" t="str">
            <v>Service Package</v>
          </cell>
          <cell r="AR870">
            <v>16.79</v>
          </cell>
          <cell r="AT870" t="str">
            <v>Service Package</v>
          </cell>
          <cell r="AU870">
            <v>0</v>
          </cell>
          <cell r="AW870" t="str">
            <v>Service Package</v>
          </cell>
          <cell r="AX870" t="str">
            <v>Service Package</v>
          </cell>
          <cell r="AZ870" t="str">
            <v>Service Package</v>
          </cell>
          <cell r="BA870">
            <v>0</v>
          </cell>
          <cell r="BC870" t="str">
            <v>Service Package</v>
          </cell>
          <cell r="BD870">
            <v>0</v>
          </cell>
        </row>
        <row r="871">
          <cell r="E871">
            <v>97032</v>
          </cell>
          <cell r="F871" t="str">
            <v>GO</v>
          </cell>
          <cell r="G871" t="str">
            <v>A</v>
          </cell>
          <cell r="I871">
            <v>45.64</v>
          </cell>
          <cell r="J871">
            <v>0</v>
          </cell>
          <cell r="K871">
            <v>45.64</v>
          </cell>
          <cell r="M871" t="str">
            <v>Service Package</v>
          </cell>
          <cell r="N871">
            <v>0</v>
          </cell>
          <cell r="P871" t="str">
            <v>Service Package</v>
          </cell>
          <cell r="Q871">
            <v>0</v>
          </cell>
          <cell r="S871" t="str">
            <v>Service Package</v>
          </cell>
          <cell r="T871" t="str">
            <v>Service Package</v>
          </cell>
          <cell r="V871" t="str">
            <v>Service Package</v>
          </cell>
          <cell r="W871" t="str">
            <v>Service Package</v>
          </cell>
          <cell r="Y871" t="str">
            <v>Service Package</v>
          </cell>
          <cell r="Z871" t="str">
            <v>Service Package</v>
          </cell>
          <cell r="AB871" t="str">
            <v>Service Package</v>
          </cell>
          <cell r="AC871" t="str">
            <v>Service Package</v>
          </cell>
          <cell r="AE871" t="str">
            <v>Service Package</v>
          </cell>
          <cell r="AF871" t="str">
            <v>Service Package</v>
          </cell>
          <cell r="AH871" t="str">
            <v>Service Package</v>
          </cell>
          <cell r="AI871" t="str">
            <v>Service Package</v>
          </cell>
          <cell r="AK871" t="str">
            <v>Service Package</v>
          </cell>
          <cell r="AL871">
            <v>0</v>
          </cell>
          <cell r="AN871">
            <v>45.64</v>
          </cell>
          <cell r="AO871">
            <v>45.64</v>
          </cell>
          <cell r="AQ871" t="str">
            <v>Service Package</v>
          </cell>
          <cell r="AR871">
            <v>20.94</v>
          </cell>
          <cell r="AT871" t="str">
            <v>Service Package</v>
          </cell>
          <cell r="AU871">
            <v>0</v>
          </cell>
          <cell r="AW871" t="str">
            <v>Service Package</v>
          </cell>
          <cell r="AX871" t="str">
            <v>Service Package</v>
          </cell>
          <cell r="AZ871" t="str">
            <v>Service Package</v>
          </cell>
          <cell r="BA871">
            <v>0</v>
          </cell>
          <cell r="BC871" t="str">
            <v>Service Package</v>
          </cell>
          <cell r="BD871">
            <v>0</v>
          </cell>
        </row>
        <row r="872">
          <cell r="E872">
            <v>11740</v>
          </cell>
          <cell r="G872" t="str">
            <v>Q1</v>
          </cell>
          <cell r="I872">
            <v>174.44800000000001</v>
          </cell>
          <cell r="J872">
            <v>101.20437874999999</v>
          </cell>
          <cell r="K872">
            <v>197.39</v>
          </cell>
          <cell r="M872" t="str">
            <v>Service Package</v>
          </cell>
          <cell r="N872">
            <v>106.530925</v>
          </cell>
          <cell r="P872" t="str">
            <v>Service Package</v>
          </cell>
          <cell r="Q872" t="str">
            <v>Grouper 1</v>
          </cell>
          <cell r="S872" t="str">
            <v>Service Package</v>
          </cell>
          <cell r="T872" t="str">
            <v>Service Package</v>
          </cell>
          <cell r="V872" t="str">
            <v>Service Package</v>
          </cell>
          <cell r="W872" t="str">
            <v>Service Package</v>
          </cell>
          <cell r="Y872" t="str">
            <v>Service Package</v>
          </cell>
          <cell r="Z872" t="str">
            <v>Service Package</v>
          </cell>
          <cell r="AB872" t="str">
            <v>Service Package</v>
          </cell>
          <cell r="AC872" t="str">
            <v>Service Package</v>
          </cell>
          <cell r="AE872" t="str">
            <v>Service Package</v>
          </cell>
          <cell r="AF872" t="str">
            <v>Service Package</v>
          </cell>
          <cell r="AH872" t="str">
            <v>Service Package</v>
          </cell>
          <cell r="AI872" t="str">
            <v>Grouper 1</v>
          </cell>
          <cell r="AK872" t="str">
            <v>Service Package</v>
          </cell>
          <cell r="AL872">
            <v>159.79638749999998</v>
          </cell>
          <cell r="AN872">
            <v>174.44800000000001</v>
          </cell>
          <cell r="AO872">
            <v>174.44800000000001</v>
          </cell>
          <cell r="AQ872" t="str">
            <v>Service Package</v>
          </cell>
          <cell r="AR872">
            <v>197.39</v>
          </cell>
          <cell r="AT872" t="str">
            <v>Service Package</v>
          </cell>
          <cell r="AU872">
            <v>106.530925</v>
          </cell>
          <cell r="AW872" t="str">
            <v>Service Package</v>
          </cell>
          <cell r="AX872" t="str">
            <v>Service Package</v>
          </cell>
          <cell r="AZ872" t="str">
            <v>Service Package</v>
          </cell>
          <cell r="BA872">
            <v>101.20437874999999</v>
          </cell>
          <cell r="BC872" t="str">
            <v>Service Package</v>
          </cell>
          <cell r="BD872">
            <v>106.530925</v>
          </cell>
        </row>
        <row r="873">
          <cell r="E873">
            <v>92523</v>
          </cell>
          <cell r="F873" t="str">
            <v>GN</v>
          </cell>
          <cell r="G873" t="str">
            <v>A</v>
          </cell>
          <cell r="I873">
            <v>274.464</v>
          </cell>
          <cell r="J873">
            <v>0</v>
          </cell>
          <cell r="K873">
            <v>330.26</v>
          </cell>
          <cell r="M873" t="str">
            <v>Service Package</v>
          </cell>
          <cell r="N873">
            <v>0</v>
          </cell>
          <cell r="P873" t="str">
            <v>Service Package</v>
          </cell>
          <cell r="Q873">
            <v>0</v>
          </cell>
          <cell r="S873" t="str">
            <v>Service Package</v>
          </cell>
          <cell r="T873" t="str">
            <v>Service Package</v>
          </cell>
          <cell r="V873" t="str">
            <v>Service Package</v>
          </cell>
          <cell r="W873" t="str">
            <v>Service Package</v>
          </cell>
          <cell r="Y873" t="str">
            <v>Service Package</v>
          </cell>
          <cell r="Z873" t="str">
            <v>Service Package</v>
          </cell>
          <cell r="AB873" t="str">
            <v>Service Package</v>
          </cell>
          <cell r="AC873" t="str">
            <v>Service Package</v>
          </cell>
          <cell r="AE873" t="str">
            <v>Service Package</v>
          </cell>
          <cell r="AF873" t="str">
            <v>Service Package</v>
          </cell>
          <cell r="AH873" t="str">
            <v>Service Package</v>
          </cell>
          <cell r="AI873" t="str">
            <v>Service Package</v>
          </cell>
          <cell r="AK873" t="str">
            <v>Service Package</v>
          </cell>
          <cell r="AL873">
            <v>0</v>
          </cell>
          <cell r="AN873">
            <v>274.464</v>
          </cell>
          <cell r="AO873">
            <v>274.464</v>
          </cell>
          <cell r="AQ873" t="str">
            <v>Service Package</v>
          </cell>
          <cell r="AR873">
            <v>330.26</v>
          </cell>
          <cell r="AT873" t="str">
            <v>Service Package</v>
          </cell>
          <cell r="AU873">
            <v>0</v>
          </cell>
          <cell r="AW873" t="str">
            <v>Service Package</v>
          </cell>
          <cell r="AX873" t="str">
            <v>Service Package</v>
          </cell>
          <cell r="AZ873" t="str">
            <v>Service Package</v>
          </cell>
          <cell r="BA873">
            <v>0</v>
          </cell>
          <cell r="BC873" t="str">
            <v>Service Package</v>
          </cell>
          <cell r="BD873">
            <v>0</v>
          </cell>
        </row>
        <row r="874">
          <cell r="E874">
            <v>92523</v>
          </cell>
          <cell r="F874" t="str">
            <v>GN</v>
          </cell>
          <cell r="G874" t="str">
            <v>A</v>
          </cell>
          <cell r="I874">
            <v>274.464</v>
          </cell>
          <cell r="J874">
            <v>0</v>
          </cell>
          <cell r="K874">
            <v>330.26</v>
          </cell>
          <cell r="M874" t="str">
            <v>Service Package</v>
          </cell>
          <cell r="N874">
            <v>0</v>
          </cell>
          <cell r="P874" t="str">
            <v>Service Package</v>
          </cell>
          <cell r="Q874">
            <v>0</v>
          </cell>
          <cell r="S874" t="str">
            <v>Service Package</v>
          </cell>
          <cell r="T874" t="str">
            <v>Service Package</v>
          </cell>
          <cell r="V874" t="str">
            <v>Service Package</v>
          </cell>
          <cell r="W874" t="str">
            <v>Service Package</v>
          </cell>
          <cell r="Y874" t="str">
            <v>Service Package</v>
          </cell>
          <cell r="Z874" t="str">
            <v>Service Package</v>
          </cell>
          <cell r="AB874" t="str">
            <v>Service Package</v>
          </cell>
          <cell r="AC874" t="str">
            <v>Service Package</v>
          </cell>
          <cell r="AE874" t="str">
            <v>Service Package</v>
          </cell>
          <cell r="AF874" t="str">
            <v>Service Package</v>
          </cell>
          <cell r="AH874" t="str">
            <v>Service Package</v>
          </cell>
          <cell r="AI874" t="str">
            <v>Service Package</v>
          </cell>
          <cell r="AK874" t="str">
            <v>Service Package</v>
          </cell>
          <cell r="AL874">
            <v>0</v>
          </cell>
          <cell r="AN874">
            <v>274.464</v>
          </cell>
          <cell r="AO874">
            <v>274.464</v>
          </cell>
          <cell r="AQ874" t="str">
            <v>Service Package</v>
          </cell>
          <cell r="AR874">
            <v>330.26</v>
          </cell>
          <cell r="AT874" t="str">
            <v>Service Package</v>
          </cell>
          <cell r="AU874">
            <v>0</v>
          </cell>
          <cell r="AW874" t="str">
            <v>Service Package</v>
          </cell>
          <cell r="AX874" t="str">
            <v>Service Package</v>
          </cell>
          <cell r="AZ874" t="str">
            <v>Service Package</v>
          </cell>
          <cell r="BA874">
            <v>0</v>
          </cell>
          <cell r="BC874" t="str">
            <v>Service Package</v>
          </cell>
          <cell r="BD874">
            <v>0</v>
          </cell>
        </row>
        <row r="875">
          <cell r="E875">
            <v>92523</v>
          </cell>
          <cell r="F875" t="str">
            <v>GN</v>
          </cell>
          <cell r="G875" t="str">
            <v>A</v>
          </cell>
          <cell r="I875">
            <v>274.464</v>
          </cell>
          <cell r="J875">
            <v>0</v>
          </cell>
          <cell r="K875">
            <v>330.26</v>
          </cell>
          <cell r="M875" t="str">
            <v>Service Package</v>
          </cell>
          <cell r="N875">
            <v>0</v>
          </cell>
          <cell r="P875" t="str">
            <v>Service Package</v>
          </cell>
          <cell r="Q875">
            <v>0</v>
          </cell>
          <cell r="S875" t="str">
            <v>Service Package</v>
          </cell>
          <cell r="T875" t="str">
            <v>Service Package</v>
          </cell>
          <cell r="V875" t="str">
            <v>Service Package</v>
          </cell>
          <cell r="W875" t="str">
            <v>Service Package</v>
          </cell>
          <cell r="Y875" t="str">
            <v>Service Package</v>
          </cell>
          <cell r="Z875" t="str">
            <v>Service Package</v>
          </cell>
          <cell r="AB875" t="str">
            <v>Service Package</v>
          </cell>
          <cell r="AC875" t="str">
            <v>Service Package</v>
          </cell>
          <cell r="AE875" t="str">
            <v>Service Package</v>
          </cell>
          <cell r="AF875" t="str">
            <v>Service Package</v>
          </cell>
          <cell r="AH875" t="str">
            <v>Service Package</v>
          </cell>
          <cell r="AI875" t="str">
            <v>Service Package</v>
          </cell>
          <cell r="AK875" t="str">
            <v>Service Package</v>
          </cell>
          <cell r="AL875">
            <v>0</v>
          </cell>
          <cell r="AN875">
            <v>274.464</v>
          </cell>
          <cell r="AO875">
            <v>274.464</v>
          </cell>
          <cell r="AQ875" t="str">
            <v>Service Package</v>
          </cell>
          <cell r="AR875">
            <v>330.26</v>
          </cell>
          <cell r="AT875" t="str">
            <v>Service Package</v>
          </cell>
          <cell r="AU875">
            <v>0</v>
          </cell>
          <cell r="AW875" t="str">
            <v>Service Package</v>
          </cell>
          <cell r="AX875" t="str">
            <v>Service Package</v>
          </cell>
          <cell r="AZ875" t="str">
            <v>Service Package</v>
          </cell>
          <cell r="BA875">
            <v>0</v>
          </cell>
          <cell r="BC875" t="str">
            <v>Service Package</v>
          </cell>
          <cell r="BD875">
            <v>0</v>
          </cell>
        </row>
        <row r="876">
          <cell r="E876">
            <v>92523</v>
          </cell>
          <cell r="F876" t="str">
            <v>GN</v>
          </cell>
          <cell r="G876" t="str">
            <v>A</v>
          </cell>
          <cell r="I876">
            <v>274.464</v>
          </cell>
          <cell r="J876">
            <v>0</v>
          </cell>
          <cell r="K876">
            <v>330.26</v>
          </cell>
          <cell r="M876" t="str">
            <v>Service Package</v>
          </cell>
          <cell r="N876">
            <v>0</v>
          </cell>
          <cell r="P876" t="str">
            <v>Service Package</v>
          </cell>
          <cell r="Q876">
            <v>0</v>
          </cell>
          <cell r="S876" t="str">
            <v>Service Package</v>
          </cell>
          <cell r="T876" t="str">
            <v>Service Package</v>
          </cell>
          <cell r="V876" t="str">
            <v>Service Package</v>
          </cell>
          <cell r="W876" t="str">
            <v>Service Package</v>
          </cell>
          <cell r="Y876" t="str">
            <v>Service Package</v>
          </cell>
          <cell r="Z876" t="str">
            <v>Service Package</v>
          </cell>
          <cell r="AB876" t="str">
            <v>Service Package</v>
          </cell>
          <cell r="AC876" t="str">
            <v>Service Package</v>
          </cell>
          <cell r="AE876" t="str">
            <v>Service Package</v>
          </cell>
          <cell r="AF876" t="str">
            <v>Service Package</v>
          </cell>
          <cell r="AH876" t="str">
            <v>Service Package</v>
          </cell>
          <cell r="AI876" t="str">
            <v>Service Package</v>
          </cell>
          <cell r="AK876" t="str">
            <v>Service Package</v>
          </cell>
          <cell r="AL876">
            <v>0</v>
          </cell>
          <cell r="AN876">
            <v>274.464</v>
          </cell>
          <cell r="AO876">
            <v>274.464</v>
          </cell>
          <cell r="AQ876" t="str">
            <v>Service Package</v>
          </cell>
          <cell r="AR876">
            <v>330.26</v>
          </cell>
          <cell r="AT876" t="str">
            <v>Service Package</v>
          </cell>
          <cell r="AU876">
            <v>0</v>
          </cell>
          <cell r="AW876" t="str">
            <v>Service Package</v>
          </cell>
          <cell r="AX876" t="str">
            <v>Service Package</v>
          </cell>
          <cell r="AZ876" t="str">
            <v>Service Package</v>
          </cell>
          <cell r="BA876">
            <v>0</v>
          </cell>
          <cell r="BC876" t="str">
            <v>Service Package</v>
          </cell>
          <cell r="BD876">
            <v>0</v>
          </cell>
        </row>
        <row r="877">
          <cell r="E877">
            <v>92610</v>
          </cell>
          <cell r="F877" t="str">
            <v>GN</v>
          </cell>
          <cell r="G877" t="str">
            <v>A</v>
          </cell>
          <cell r="I877">
            <v>122.96800000000002</v>
          </cell>
          <cell r="J877">
            <v>0</v>
          </cell>
          <cell r="K877">
            <v>122.96800000000002</v>
          </cell>
          <cell r="M877" t="str">
            <v>Service Package</v>
          </cell>
          <cell r="N877">
            <v>0</v>
          </cell>
          <cell r="P877" t="str">
            <v>Service Package</v>
          </cell>
          <cell r="Q877">
            <v>76.855000000000004</v>
          </cell>
          <cell r="S877" t="str">
            <v>Service Package</v>
          </cell>
          <cell r="T877" t="str">
            <v>Service Package</v>
          </cell>
          <cell r="V877" t="str">
            <v>Service Package</v>
          </cell>
          <cell r="W877" t="str">
            <v>Service Package</v>
          </cell>
          <cell r="Y877" t="str">
            <v>Service Package</v>
          </cell>
          <cell r="Z877" t="str">
            <v>Service Package</v>
          </cell>
          <cell r="AB877" t="str">
            <v>Service Package</v>
          </cell>
          <cell r="AC877" t="str">
            <v>Service Package</v>
          </cell>
          <cell r="AE877" t="str">
            <v>Service Package</v>
          </cell>
          <cell r="AF877" t="str">
            <v>Service Package</v>
          </cell>
          <cell r="AH877" t="str">
            <v>Service Package</v>
          </cell>
          <cell r="AI877" t="str">
            <v>Service Package</v>
          </cell>
          <cell r="AK877" t="str">
            <v>Service Package</v>
          </cell>
          <cell r="AL877">
            <v>0</v>
          </cell>
          <cell r="AN877">
            <v>122.96800000000002</v>
          </cell>
          <cell r="AO877">
            <v>122.96800000000002</v>
          </cell>
          <cell r="AQ877" t="str">
            <v>Service Package</v>
          </cell>
          <cell r="AR877">
            <v>122.28</v>
          </cell>
          <cell r="AT877" t="str">
            <v>Service Package</v>
          </cell>
          <cell r="AU877">
            <v>0</v>
          </cell>
          <cell r="AW877" t="str">
            <v>Service Package</v>
          </cell>
          <cell r="AX877" t="str">
            <v>Service Package</v>
          </cell>
          <cell r="AZ877" t="str">
            <v>Service Package</v>
          </cell>
          <cell r="BA877">
            <v>0</v>
          </cell>
          <cell r="BC877" t="str">
            <v>Service Package</v>
          </cell>
          <cell r="BD877">
            <v>0</v>
          </cell>
        </row>
        <row r="878">
          <cell r="E878">
            <v>92610</v>
          </cell>
          <cell r="F878" t="str">
            <v>GN</v>
          </cell>
          <cell r="G878" t="str">
            <v>A</v>
          </cell>
          <cell r="I878">
            <v>122.96800000000002</v>
          </cell>
          <cell r="J878">
            <v>0</v>
          </cell>
          <cell r="K878">
            <v>122.96800000000002</v>
          </cell>
          <cell r="M878" t="str">
            <v>Service Package</v>
          </cell>
          <cell r="N878">
            <v>0</v>
          </cell>
          <cell r="P878" t="str">
            <v>Service Package</v>
          </cell>
          <cell r="Q878">
            <v>76.855000000000004</v>
          </cell>
          <cell r="S878" t="str">
            <v>Service Package</v>
          </cell>
          <cell r="T878" t="str">
            <v>Service Package</v>
          </cell>
          <cell r="V878" t="str">
            <v>Service Package</v>
          </cell>
          <cell r="W878" t="str">
            <v>Service Package</v>
          </cell>
          <cell r="Y878" t="str">
            <v>Service Package</v>
          </cell>
          <cell r="Z878" t="str">
            <v>Service Package</v>
          </cell>
          <cell r="AB878" t="str">
            <v>Service Package</v>
          </cell>
          <cell r="AC878" t="str">
            <v>Service Package</v>
          </cell>
          <cell r="AE878" t="str">
            <v>Service Package</v>
          </cell>
          <cell r="AF878" t="str">
            <v>Service Package</v>
          </cell>
          <cell r="AH878" t="str">
            <v>Service Package</v>
          </cell>
          <cell r="AI878" t="str">
            <v>Service Package</v>
          </cell>
          <cell r="AK878" t="str">
            <v>Service Package</v>
          </cell>
          <cell r="AL878">
            <v>0</v>
          </cell>
          <cell r="AN878">
            <v>122.96800000000002</v>
          </cell>
          <cell r="AO878">
            <v>122.96800000000002</v>
          </cell>
          <cell r="AQ878" t="str">
            <v>Service Package</v>
          </cell>
          <cell r="AR878">
            <v>122.28</v>
          </cell>
          <cell r="AT878" t="str">
            <v>Service Package</v>
          </cell>
          <cell r="AU878">
            <v>0</v>
          </cell>
          <cell r="AW878" t="str">
            <v>Service Package</v>
          </cell>
          <cell r="AX878" t="str">
            <v>Service Package</v>
          </cell>
          <cell r="AZ878" t="str">
            <v>Service Package</v>
          </cell>
          <cell r="BA878">
            <v>0</v>
          </cell>
          <cell r="BC878" t="str">
            <v>Service Package</v>
          </cell>
          <cell r="BD878">
            <v>0</v>
          </cell>
        </row>
        <row r="879">
          <cell r="E879">
            <v>92610</v>
          </cell>
          <cell r="F879" t="str">
            <v>GN</v>
          </cell>
          <cell r="G879" t="str">
            <v>A</v>
          </cell>
          <cell r="I879">
            <v>122.96800000000002</v>
          </cell>
          <cell r="J879">
            <v>0</v>
          </cell>
          <cell r="K879">
            <v>122.96800000000002</v>
          </cell>
          <cell r="M879" t="str">
            <v>Service Package</v>
          </cell>
          <cell r="N879">
            <v>0</v>
          </cell>
          <cell r="P879" t="str">
            <v>Service Package</v>
          </cell>
          <cell r="Q879">
            <v>76.855000000000004</v>
          </cell>
          <cell r="S879" t="str">
            <v>Service Package</v>
          </cell>
          <cell r="T879" t="str">
            <v>Service Package</v>
          </cell>
          <cell r="V879" t="str">
            <v>Service Package</v>
          </cell>
          <cell r="W879" t="str">
            <v>Service Package</v>
          </cell>
          <cell r="Y879" t="str">
            <v>Service Package</v>
          </cell>
          <cell r="Z879" t="str">
            <v>Service Package</v>
          </cell>
          <cell r="AB879" t="str">
            <v>Service Package</v>
          </cell>
          <cell r="AC879" t="str">
            <v>Service Package</v>
          </cell>
          <cell r="AE879" t="str">
            <v>Service Package</v>
          </cell>
          <cell r="AF879" t="str">
            <v>Service Package</v>
          </cell>
          <cell r="AH879" t="str">
            <v>Service Package</v>
          </cell>
          <cell r="AI879" t="str">
            <v>Service Package</v>
          </cell>
          <cell r="AK879" t="str">
            <v>Service Package</v>
          </cell>
          <cell r="AL879">
            <v>0</v>
          </cell>
          <cell r="AN879">
            <v>122.96800000000002</v>
          </cell>
          <cell r="AO879">
            <v>122.96800000000002</v>
          </cell>
          <cell r="AQ879" t="str">
            <v>Service Package</v>
          </cell>
          <cell r="AR879">
            <v>122.28</v>
          </cell>
          <cell r="AT879" t="str">
            <v>Service Package</v>
          </cell>
          <cell r="AU879">
            <v>0</v>
          </cell>
          <cell r="AW879" t="str">
            <v>Service Package</v>
          </cell>
          <cell r="AX879" t="str">
            <v>Service Package</v>
          </cell>
          <cell r="AZ879" t="str">
            <v>Service Package</v>
          </cell>
          <cell r="BA879">
            <v>0</v>
          </cell>
          <cell r="BC879" t="str">
            <v>Service Package</v>
          </cell>
          <cell r="BD879">
            <v>0</v>
          </cell>
        </row>
        <row r="880">
          <cell r="E880">
            <v>92610</v>
          </cell>
          <cell r="F880" t="str">
            <v>GN</v>
          </cell>
          <cell r="G880" t="str">
            <v>A</v>
          </cell>
          <cell r="I880">
            <v>122.96800000000002</v>
          </cell>
          <cell r="J880">
            <v>0</v>
          </cell>
          <cell r="K880">
            <v>122.96800000000002</v>
          </cell>
          <cell r="M880" t="str">
            <v>Service Package</v>
          </cell>
          <cell r="N880">
            <v>0</v>
          </cell>
          <cell r="P880" t="str">
            <v>Service Package</v>
          </cell>
          <cell r="Q880">
            <v>76.855000000000004</v>
          </cell>
          <cell r="S880" t="str">
            <v>Service Package</v>
          </cell>
          <cell r="T880" t="str">
            <v>Service Package</v>
          </cell>
          <cell r="V880" t="str">
            <v>Service Package</v>
          </cell>
          <cell r="W880" t="str">
            <v>Service Package</v>
          </cell>
          <cell r="Y880" t="str">
            <v>Service Package</v>
          </cell>
          <cell r="Z880" t="str">
            <v>Service Package</v>
          </cell>
          <cell r="AB880" t="str">
            <v>Service Package</v>
          </cell>
          <cell r="AC880" t="str">
            <v>Service Package</v>
          </cell>
          <cell r="AE880" t="str">
            <v>Service Package</v>
          </cell>
          <cell r="AF880" t="str">
            <v>Service Package</v>
          </cell>
          <cell r="AH880" t="str">
            <v>Service Package</v>
          </cell>
          <cell r="AI880" t="str">
            <v>Service Package</v>
          </cell>
          <cell r="AK880" t="str">
            <v>Service Package</v>
          </cell>
          <cell r="AL880">
            <v>0</v>
          </cell>
          <cell r="AN880">
            <v>122.96800000000002</v>
          </cell>
          <cell r="AO880">
            <v>122.96800000000002</v>
          </cell>
          <cell r="AQ880" t="str">
            <v>Service Package</v>
          </cell>
          <cell r="AR880">
            <v>122.28</v>
          </cell>
          <cell r="AT880" t="str">
            <v>Service Package</v>
          </cell>
          <cell r="AU880">
            <v>0</v>
          </cell>
          <cell r="AW880" t="str">
            <v>Service Package</v>
          </cell>
          <cell r="AX880" t="str">
            <v>Service Package</v>
          </cell>
          <cell r="AZ880" t="str">
            <v>Service Package</v>
          </cell>
          <cell r="BA880">
            <v>0</v>
          </cell>
          <cell r="BC880" t="str">
            <v>Service Package</v>
          </cell>
          <cell r="BD880">
            <v>0</v>
          </cell>
        </row>
        <row r="881">
          <cell r="E881">
            <v>11765</v>
          </cell>
          <cell r="G881" t="str">
            <v>Q1</v>
          </cell>
          <cell r="I881">
            <v>511.21600000000001</v>
          </cell>
          <cell r="J881">
            <v>325.17713875000004</v>
          </cell>
          <cell r="K881">
            <v>634.22</v>
          </cell>
          <cell r="M881" t="str">
            <v>Service Package</v>
          </cell>
          <cell r="N881">
            <v>342.29172500000004</v>
          </cell>
          <cell r="P881" t="str">
            <v>Service Package</v>
          </cell>
          <cell r="Q881" t="str">
            <v>Grouper 1</v>
          </cell>
          <cell r="S881" t="str">
            <v>Service Package</v>
          </cell>
          <cell r="T881" t="str">
            <v>Service Package</v>
          </cell>
          <cell r="V881" t="str">
            <v>Service Package</v>
          </cell>
          <cell r="W881" t="str">
            <v>Service Package</v>
          </cell>
          <cell r="Y881" t="str">
            <v>Service Package</v>
          </cell>
          <cell r="Z881" t="str">
            <v>Service Package</v>
          </cell>
          <cell r="AB881" t="str">
            <v>Service Package</v>
          </cell>
          <cell r="AC881" t="str">
            <v>Service Package</v>
          </cell>
          <cell r="AE881" t="str">
            <v>Service Package</v>
          </cell>
          <cell r="AF881" t="str">
            <v>Service Package</v>
          </cell>
          <cell r="AH881" t="str">
            <v>Service Package</v>
          </cell>
          <cell r="AI881" t="str">
            <v>Grouper 1</v>
          </cell>
          <cell r="AK881" t="str">
            <v>Service Package</v>
          </cell>
          <cell r="AL881">
            <v>513.43758750000006</v>
          </cell>
          <cell r="AN881">
            <v>511.21600000000001</v>
          </cell>
          <cell r="AO881">
            <v>511.21600000000001</v>
          </cell>
          <cell r="AQ881" t="str">
            <v>Service Package</v>
          </cell>
          <cell r="AR881">
            <v>634.22</v>
          </cell>
          <cell r="AT881" t="str">
            <v>Service Package</v>
          </cell>
          <cell r="AU881">
            <v>342.29172500000004</v>
          </cell>
          <cell r="AW881" t="str">
            <v>Service Package</v>
          </cell>
          <cell r="AX881" t="str">
            <v>Service Package</v>
          </cell>
          <cell r="AZ881" t="str">
            <v>Service Package</v>
          </cell>
          <cell r="BA881">
            <v>325.17713875000004</v>
          </cell>
          <cell r="BC881" t="str">
            <v>Service Package</v>
          </cell>
          <cell r="BD881">
            <v>342.29172500000004</v>
          </cell>
        </row>
        <row r="882">
          <cell r="E882">
            <v>70030</v>
          </cell>
          <cell r="G882" t="str">
            <v>Q1</v>
          </cell>
          <cell r="I882">
            <v>150.232</v>
          </cell>
          <cell r="J882">
            <v>75.726780000000005</v>
          </cell>
          <cell r="K882">
            <v>173.76</v>
          </cell>
          <cell r="M882" t="str">
            <v>Service Package</v>
          </cell>
          <cell r="N882">
            <v>79.712400000000002</v>
          </cell>
          <cell r="P882" t="str">
            <v>Service Package</v>
          </cell>
          <cell r="Q882">
            <v>119.5686</v>
          </cell>
          <cell r="S882" t="str">
            <v>Service Package</v>
          </cell>
          <cell r="T882" t="str">
            <v>Service Package</v>
          </cell>
          <cell r="V882" t="str">
            <v>Service Package</v>
          </cell>
          <cell r="W882" t="str">
            <v>Service Package</v>
          </cell>
          <cell r="Y882" t="str">
            <v>Service Package</v>
          </cell>
          <cell r="Z882" t="str">
            <v>Service Package</v>
          </cell>
          <cell r="AB882" t="str">
            <v>Service Package</v>
          </cell>
          <cell r="AC882" t="str">
            <v>Service Package</v>
          </cell>
          <cell r="AE882" t="str">
            <v>Service Package</v>
          </cell>
          <cell r="AF882" t="str">
            <v>Service Package</v>
          </cell>
          <cell r="AH882" t="str">
            <v>Service Package</v>
          </cell>
          <cell r="AI882">
            <v>140.8425</v>
          </cell>
          <cell r="AK882" t="str">
            <v>Service Package</v>
          </cell>
          <cell r="AL882">
            <v>119.5686</v>
          </cell>
          <cell r="AN882">
            <v>150.232</v>
          </cell>
          <cell r="AO882">
            <v>150.232</v>
          </cell>
          <cell r="AQ882" t="str">
            <v>Service Package</v>
          </cell>
          <cell r="AR882">
            <v>173.76</v>
          </cell>
          <cell r="AT882" t="str">
            <v>Service Package</v>
          </cell>
          <cell r="AU882">
            <v>79.712400000000002</v>
          </cell>
          <cell r="AW882" t="str">
            <v>Service Package</v>
          </cell>
          <cell r="AX882" t="str">
            <v>Service Package</v>
          </cell>
          <cell r="AZ882" t="str">
            <v>Service Package</v>
          </cell>
          <cell r="BA882">
            <v>75.726780000000005</v>
          </cell>
          <cell r="BC882" t="str">
            <v>Service Package</v>
          </cell>
          <cell r="BD882">
            <v>79.712400000000002</v>
          </cell>
        </row>
        <row r="883">
          <cell r="E883">
            <v>70140</v>
          </cell>
          <cell r="G883" t="str">
            <v>Q1</v>
          </cell>
          <cell r="I883">
            <v>150.232</v>
          </cell>
          <cell r="J883">
            <v>75.726780000000005</v>
          </cell>
          <cell r="K883">
            <v>173.76</v>
          </cell>
          <cell r="M883" t="str">
            <v>Service Package</v>
          </cell>
          <cell r="N883">
            <v>79.712400000000002</v>
          </cell>
          <cell r="P883" t="str">
            <v>Service Package</v>
          </cell>
          <cell r="Q883">
            <v>119.5686</v>
          </cell>
          <cell r="S883" t="str">
            <v>Service Package</v>
          </cell>
          <cell r="T883" t="str">
            <v>Service Package</v>
          </cell>
          <cell r="V883" t="str">
            <v>Service Package</v>
          </cell>
          <cell r="W883" t="str">
            <v>Service Package</v>
          </cell>
          <cell r="Y883" t="str">
            <v>Service Package</v>
          </cell>
          <cell r="Z883" t="str">
            <v>Service Package</v>
          </cell>
          <cell r="AB883" t="str">
            <v>Service Package</v>
          </cell>
          <cell r="AC883" t="str">
            <v>Service Package</v>
          </cell>
          <cell r="AE883" t="str">
            <v>Service Package</v>
          </cell>
          <cell r="AF883" t="str">
            <v>Service Package</v>
          </cell>
          <cell r="AH883" t="str">
            <v>Service Package</v>
          </cell>
          <cell r="AI883">
            <v>140.8425</v>
          </cell>
          <cell r="AK883" t="str">
            <v>Service Package</v>
          </cell>
          <cell r="AL883">
            <v>119.5686</v>
          </cell>
          <cell r="AN883">
            <v>150.232</v>
          </cell>
          <cell r="AO883">
            <v>150.232</v>
          </cell>
          <cell r="AQ883" t="str">
            <v>Service Package</v>
          </cell>
          <cell r="AR883">
            <v>173.76</v>
          </cell>
          <cell r="AT883" t="str">
            <v>Service Package</v>
          </cell>
          <cell r="AU883">
            <v>79.712400000000002</v>
          </cell>
          <cell r="AW883" t="str">
            <v>Service Package</v>
          </cell>
          <cell r="AX883" t="str">
            <v>Service Package</v>
          </cell>
          <cell r="AZ883" t="str">
            <v>Service Package</v>
          </cell>
          <cell r="BA883">
            <v>75.726780000000005</v>
          </cell>
          <cell r="BC883" t="str">
            <v>Service Package</v>
          </cell>
          <cell r="BD883">
            <v>79.712400000000002</v>
          </cell>
        </row>
        <row r="884">
          <cell r="E884">
            <v>70150</v>
          </cell>
          <cell r="G884" t="str">
            <v>Q1</v>
          </cell>
          <cell r="I884">
            <v>210.97600000000003</v>
          </cell>
          <cell r="J884">
            <v>93.159279999999995</v>
          </cell>
          <cell r="K884">
            <v>213.76</v>
          </cell>
          <cell r="M884" t="str">
            <v>Service Package</v>
          </cell>
          <cell r="N884">
            <v>98.062399999999997</v>
          </cell>
          <cell r="P884" t="str">
            <v>Service Package</v>
          </cell>
          <cell r="Q884">
            <v>147.09359999999998</v>
          </cell>
          <cell r="S884" t="str">
            <v>Service Package</v>
          </cell>
          <cell r="T884" t="str">
            <v>Service Package</v>
          </cell>
          <cell r="V884" t="str">
            <v>Service Package</v>
          </cell>
          <cell r="W884" t="str">
            <v>Service Package</v>
          </cell>
          <cell r="Y884" t="str">
            <v>Service Package</v>
          </cell>
          <cell r="Z884" t="str">
            <v>Service Package</v>
          </cell>
          <cell r="AB884" t="str">
            <v>Service Package</v>
          </cell>
          <cell r="AC884" t="str">
            <v>Service Package</v>
          </cell>
          <cell r="AE884" t="str">
            <v>Service Package</v>
          </cell>
          <cell r="AF884" t="str">
            <v>Service Package</v>
          </cell>
          <cell r="AH884" t="str">
            <v>Service Package</v>
          </cell>
          <cell r="AI884">
            <v>197.79000000000002</v>
          </cell>
          <cell r="AK884" t="str">
            <v>Service Package</v>
          </cell>
          <cell r="AL884">
            <v>147.09359999999998</v>
          </cell>
          <cell r="AN884">
            <v>210.97600000000003</v>
          </cell>
          <cell r="AO884">
            <v>210.97600000000003</v>
          </cell>
          <cell r="AQ884" t="str">
            <v>Service Package</v>
          </cell>
          <cell r="AR884">
            <v>213.76</v>
          </cell>
          <cell r="AT884" t="str">
            <v>Service Package</v>
          </cell>
          <cell r="AU884">
            <v>98.062399999999997</v>
          </cell>
          <cell r="AW884" t="str">
            <v>Service Package</v>
          </cell>
          <cell r="AX884" t="str">
            <v>Service Package</v>
          </cell>
          <cell r="AZ884" t="str">
            <v>Service Package</v>
          </cell>
          <cell r="BA884">
            <v>93.159279999999995</v>
          </cell>
          <cell r="BC884" t="str">
            <v>Service Package</v>
          </cell>
          <cell r="BD884">
            <v>98.062399999999997</v>
          </cell>
        </row>
        <row r="885">
          <cell r="E885">
            <v>99211</v>
          </cell>
          <cell r="G885" t="str">
            <v>B</v>
          </cell>
          <cell r="I885">
            <v>31.400000000000002</v>
          </cell>
          <cell r="J885">
            <v>0</v>
          </cell>
          <cell r="K885">
            <v>32.33</v>
          </cell>
          <cell r="M885" t="str">
            <v>Service Package</v>
          </cell>
          <cell r="N885">
            <v>0</v>
          </cell>
          <cell r="P885" t="str">
            <v>Service Package</v>
          </cell>
          <cell r="Q885">
            <v>19.625</v>
          </cell>
          <cell r="S885" t="str">
            <v>Service Package</v>
          </cell>
          <cell r="T885" t="str">
            <v>Service Package</v>
          </cell>
          <cell r="V885" t="str">
            <v>Service Package</v>
          </cell>
          <cell r="W885" t="str">
            <v>Service Package</v>
          </cell>
          <cell r="Y885" t="str">
            <v>Service Package</v>
          </cell>
          <cell r="Z885" t="str">
            <v>Service Package</v>
          </cell>
          <cell r="AB885" t="str">
            <v>Service Package</v>
          </cell>
          <cell r="AC885" t="str">
            <v>Service Package</v>
          </cell>
          <cell r="AE885" t="str">
            <v>Service Package</v>
          </cell>
          <cell r="AF885" t="str">
            <v>Service Package</v>
          </cell>
          <cell r="AH885" t="str">
            <v>Service Package</v>
          </cell>
          <cell r="AI885" t="str">
            <v>Service Package</v>
          </cell>
          <cell r="AK885" t="str">
            <v>Service Package</v>
          </cell>
          <cell r="AL885">
            <v>0</v>
          </cell>
          <cell r="AN885">
            <v>31.400000000000002</v>
          </cell>
          <cell r="AO885">
            <v>31.400000000000002</v>
          </cell>
          <cell r="AQ885" t="str">
            <v>Service Package</v>
          </cell>
          <cell r="AR885">
            <v>32.33</v>
          </cell>
          <cell r="AT885" t="str">
            <v>Service Package</v>
          </cell>
          <cell r="AU885">
            <v>0</v>
          </cell>
          <cell r="AW885" t="str">
            <v>Service Package</v>
          </cell>
          <cell r="AX885">
            <v>0</v>
          </cell>
          <cell r="AZ885" t="str">
            <v>Service Package</v>
          </cell>
          <cell r="BA885">
            <v>0</v>
          </cell>
          <cell r="BC885" t="str">
            <v>Service Package</v>
          </cell>
          <cell r="BD885">
            <v>0</v>
          </cell>
        </row>
        <row r="886">
          <cell r="E886">
            <v>99212</v>
          </cell>
          <cell r="G886" t="str">
            <v>B</v>
          </cell>
          <cell r="I886">
            <v>62.544000000000011</v>
          </cell>
          <cell r="J886">
            <v>0</v>
          </cell>
          <cell r="K886">
            <v>80.09</v>
          </cell>
          <cell r="M886" t="str">
            <v>Service Package</v>
          </cell>
          <cell r="N886">
            <v>0</v>
          </cell>
          <cell r="P886" t="str">
            <v>Service Package</v>
          </cell>
          <cell r="Q886">
            <v>39.090000000000003</v>
          </cell>
          <cell r="S886" t="str">
            <v>Service Package</v>
          </cell>
          <cell r="T886" t="str">
            <v>Service Package</v>
          </cell>
          <cell r="V886" t="str">
            <v>Service Package</v>
          </cell>
          <cell r="W886" t="str">
            <v>Service Package</v>
          </cell>
          <cell r="Y886" t="str">
            <v>Service Package</v>
          </cell>
          <cell r="Z886" t="str">
            <v>Service Package</v>
          </cell>
          <cell r="AB886" t="str">
            <v>Service Package</v>
          </cell>
          <cell r="AC886" t="str">
            <v>Service Package</v>
          </cell>
          <cell r="AE886" t="str">
            <v>Service Package</v>
          </cell>
          <cell r="AF886" t="str">
            <v>Service Package</v>
          </cell>
          <cell r="AH886" t="str">
            <v>Service Package</v>
          </cell>
          <cell r="AI886" t="str">
            <v>Service Package</v>
          </cell>
          <cell r="AK886" t="str">
            <v>Service Package</v>
          </cell>
          <cell r="AL886">
            <v>0</v>
          </cell>
          <cell r="AN886">
            <v>62.544000000000011</v>
          </cell>
          <cell r="AO886">
            <v>62.544000000000011</v>
          </cell>
          <cell r="AQ886" t="str">
            <v>Service Package</v>
          </cell>
          <cell r="AR886">
            <v>80.09</v>
          </cell>
          <cell r="AT886" t="str">
            <v>Service Package</v>
          </cell>
          <cell r="AU886">
            <v>0</v>
          </cell>
          <cell r="AW886" t="str">
            <v>Service Package</v>
          </cell>
          <cell r="AX886">
            <v>0</v>
          </cell>
          <cell r="AZ886" t="str">
            <v>Service Package</v>
          </cell>
          <cell r="BA886">
            <v>0</v>
          </cell>
          <cell r="BC886" t="str">
            <v>Service Package</v>
          </cell>
          <cell r="BD886">
            <v>0</v>
          </cell>
        </row>
        <row r="887">
          <cell r="E887">
            <v>99213</v>
          </cell>
          <cell r="G887" t="str">
            <v>B</v>
          </cell>
          <cell r="I887">
            <v>104.176</v>
          </cell>
          <cell r="J887">
            <v>0</v>
          </cell>
          <cell r="K887">
            <v>128.82</v>
          </cell>
          <cell r="M887" t="str">
            <v>Service Package</v>
          </cell>
          <cell r="N887">
            <v>0</v>
          </cell>
          <cell r="P887" t="str">
            <v>Service Package</v>
          </cell>
          <cell r="Q887">
            <v>65.11</v>
          </cell>
          <cell r="S887" t="str">
            <v>Service Package</v>
          </cell>
          <cell r="T887" t="str">
            <v>Service Package</v>
          </cell>
          <cell r="V887" t="str">
            <v>Service Package</v>
          </cell>
          <cell r="W887" t="str">
            <v>Service Package</v>
          </cell>
          <cell r="Y887" t="str">
            <v>Service Package</v>
          </cell>
          <cell r="Z887" t="str">
            <v>Service Package</v>
          </cell>
          <cell r="AB887" t="str">
            <v>Service Package</v>
          </cell>
          <cell r="AC887" t="str">
            <v>Service Package</v>
          </cell>
          <cell r="AE887" t="str">
            <v>Service Package</v>
          </cell>
          <cell r="AF887" t="str">
            <v>Service Package</v>
          </cell>
          <cell r="AH887" t="str">
            <v>Service Package</v>
          </cell>
          <cell r="AI887" t="str">
            <v>Service Package</v>
          </cell>
          <cell r="AK887" t="str">
            <v>Service Package</v>
          </cell>
          <cell r="AL887">
            <v>0</v>
          </cell>
          <cell r="AN887">
            <v>104.176</v>
          </cell>
          <cell r="AO887">
            <v>104.176</v>
          </cell>
          <cell r="AQ887" t="str">
            <v>Service Package</v>
          </cell>
          <cell r="AR887">
            <v>128.82</v>
          </cell>
          <cell r="AT887" t="str">
            <v>Service Package</v>
          </cell>
          <cell r="AU887">
            <v>0</v>
          </cell>
          <cell r="AW887" t="str">
            <v>Service Package</v>
          </cell>
          <cell r="AX887">
            <v>0</v>
          </cell>
          <cell r="AZ887" t="str">
            <v>Service Package</v>
          </cell>
          <cell r="BA887">
            <v>0</v>
          </cell>
          <cell r="BC887" t="str">
            <v>Service Package</v>
          </cell>
          <cell r="BD887">
            <v>0</v>
          </cell>
        </row>
        <row r="888">
          <cell r="E888">
            <v>99214</v>
          </cell>
          <cell r="G888" t="str">
            <v>B</v>
          </cell>
          <cell r="I888">
            <v>151.63200000000001</v>
          </cell>
          <cell r="J888">
            <v>0</v>
          </cell>
          <cell r="K888">
            <v>182.65</v>
          </cell>
          <cell r="M888" t="str">
            <v>Service Package</v>
          </cell>
          <cell r="N888">
            <v>0</v>
          </cell>
          <cell r="P888" t="str">
            <v>Service Package</v>
          </cell>
          <cell r="Q888">
            <v>94.77</v>
          </cell>
          <cell r="S888" t="str">
            <v>Service Package</v>
          </cell>
          <cell r="T888" t="str">
            <v>Service Package</v>
          </cell>
          <cell r="V888" t="str">
            <v>Service Package</v>
          </cell>
          <cell r="W888" t="str">
            <v>Service Package</v>
          </cell>
          <cell r="Y888" t="str">
            <v>Service Package</v>
          </cell>
          <cell r="Z888" t="str">
            <v>Service Package</v>
          </cell>
          <cell r="AB888" t="str">
            <v>Service Package</v>
          </cell>
          <cell r="AC888" t="str">
            <v>Service Package</v>
          </cell>
          <cell r="AE888" t="str">
            <v>Service Package</v>
          </cell>
          <cell r="AF888" t="str">
            <v>Service Package</v>
          </cell>
          <cell r="AH888" t="str">
            <v>Service Package</v>
          </cell>
          <cell r="AI888" t="str">
            <v>Service Package</v>
          </cell>
          <cell r="AK888" t="str">
            <v>Service Package</v>
          </cell>
          <cell r="AL888">
            <v>0</v>
          </cell>
          <cell r="AN888">
            <v>151.63200000000001</v>
          </cell>
          <cell r="AO888">
            <v>151.63200000000001</v>
          </cell>
          <cell r="AQ888" t="str">
            <v>Service Package</v>
          </cell>
          <cell r="AR888">
            <v>182.65</v>
          </cell>
          <cell r="AT888" t="str">
            <v>Service Package</v>
          </cell>
          <cell r="AU888">
            <v>0</v>
          </cell>
          <cell r="AW888" t="str">
            <v>Service Package</v>
          </cell>
          <cell r="AX888">
            <v>0</v>
          </cell>
          <cell r="AZ888" t="str">
            <v>Service Package</v>
          </cell>
          <cell r="BA888">
            <v>0</v>
          </cell>
          <cell r="BC888" t="str">
            <v>Service Package</v>
          </cell>
          <cell r="BD888">
            <v>0</v>
          </cell>
        </row>
        <row r="889">
          <cell r="E889">
            <v>99215</v>
          </cell>
          <cell r="G889" t="str">
            <v>B</v>
          </cell>
          <cell r="I889">
            <v>204.232</v>
          </cell>
          <cell r="J889">
            <v>0</v>
          </cell>
          <cell r="K889">
            <v>256.54000000000002</v>
          </cell>
          <cell r="M889" t="str">
            <v>Service Package</v>
          </cell>
          <cell r="N889">
            <v>0</v>
          </cell>
          <cell r="P889" t="str">
            <v>Service Package</v>
          </cell>
          <cell r="Q889">
            <v>127.645</v>
          </cell>
          <cell r="S889" t="str">
            <v>Service Package</v>
          </cell>
          <cell r="T889" t="str">
            <v>Service Package</v>
          </cell>
          <cell r="V889" t="str">
            <v>Service Package</v>
          </cell>
          <cell r="W889" t="str">
            <v>Service Package</v>
          </cell>
          <cell r="Y889" t="str">
            <v>Service Package</v>
          </cell>
          <cell r="Z889" t="str">
            <v>Service Package</v>
          </cell>
          <cell r="AB889" t="str">
            <v>Service Package</v>
          </cell>
          <cell r="AC889" t="str">
            <v>Service Package</v>
          </cell>
          <cell r="AE889" t="str">
            <v>Service Package</v>
          </cell>
          <cell r="AF889" t="str">
            <v>Service Package</v>
          </cell>
          <cell r="AH889" t="str">
            <v>Service Package</v>
          </cell>
          <cell r="AI889" t="str">
            <v>Service Package</v>
          </cell>
          <cell r="AK889" t="str">
            <v>Service Package</v>
          </cell>
          <cell r="AL889">
            <v>0</v>
          </cell>
          <cell r="AN889">
            <v>204.232</v>
          </cell>
          <cell r="AO889">
            <v>204.232</v>
          </cell>
          <cell r="AQ889" t="str">
            <v>Service Package</v>
          </cell>
          <cell r="AR889">
            <v>256.54000000000002</v>
          </cell>
          <cell r="AT889" t="str">
            <v>Service Package</v>
          </cell>
          <cell r="AU889">
            <v>0</v>
          </cell>
          <cell r="AW889" t="str">
            <v>Service Package</v>
          </cell>
          <cell r="AX889">
            <v>0</v>
          </cell>
          <cell r="AZ889" t="str">
            <v>Service Package</v>
          </cell>
          <cell r="BA889">
            <v>0</v>
          </cell>
          <cell r="BC889" t="str">
            <v>Service Package</v>
          </cell>
          <cell r="BD889">
            <v>0</v>
          </cell>
        </row>
        <row r="890">
          <cell r="E890">
            <v>99202</v>
          </cell>
          <cell r="G890" t="str">
            <v>B</v>
          </cell>
          <cell r="I890">
            <v>105.328</v>
          </cell>
          <cell r="J890">
            <v>0</v>
          </cell>
          <cell r="K890">
            <v>105.328</v>
          </cell>
          <cell r="M890" t="str">
            <v>Service Package</v>
          </cell>
          <cell r="N890">
            <v>0</v>
          </cell>
          <cell r="P890" t="str">
            <v>Service Package</v>
          </cell>
          <cell r="Q890">
            <v>65.83</v>
          </cell>
          <cell r="S890" t="str">
            <v>Service Package</v>
          </cell>
          <cell r="T890" t="str">
            <v>Service Package</v>
          </cell>
          <cell r="V890" t="str">
            <v>Service Package</v>
          </cell>
          <cell r="W890" t="str">
            <v>Service Package</v>
          </cell>
          <cell r="Y890" t="str">
            <v>Service Package</v>
          </cell>
          <cell r="Z890" t="str">
            <v>Service Package</v>
          </cell>
          <cell r="AB890" t="str">
            <v>Service Package</v>
          </cell>
          <cell r="AC890" t="str">
            <v>Service Package</v>
          </cell>
          <cell r="AE890" t="str">
            <v>Service Package</v>
          </cell>
          <cell r="AF890" t="str">
            <v>Service Package</v>
          </cell>
          <cell r="AH890" t="str">
            <v>Service Package</v>
          </cell>
          <cell r="AI890" t="str">
            <v>Service Package</v>
          </cell>
          <cell r="AK890" t="str">
            <v>Service Package</v>
          </cell>
          <cell r="AL890">
            <v>0</v>
          </cell>
          <cell r="AN890">
            <v>105.328</v>
          </cell>
          <cell r="AO890">
            <v>105.328</v>
          </cell>
          <cell r="AQ890" t="str">
            <v>Service Package</v>
          </cell>
          <cell r="AR890">
            <v>102.69</v>
          </cell>
          <cell r="AT890" t="str">
            <v>Service Package</v>
          </cell>
          <cell r="AU890">
            <v>0</v>
          </cell>
          <cell r="AW890" t="str">
            <v>Service Package</v>
          </cell>
          <cell r="AX890">
            <v>0</v>
          </cell>
          <cell r="AZ890" t="str">
            <v>Service Package</v>
          </cell>
          <cell r="BA890">
            <v>0</v>
          </cell>
          <cell r="BC890" t="str">
            <v>Service Package</v>
          </cell>
          <cell r="BD890">
            <v>0</v>
          </cell>
        </row>
        <row r="891">
          <cell r="E891">
            <v>99203</v>
          </cell>
          <cell r="G891" t="str">
            <v>B</v>
          </cell>
          <cell r="I891">
            <v>149.72800000000001</v>
          </cell>
          <cell r="J891">
            <v>0</v>
          </cell>
          <cell r="K891">
            <v>159.77000000000001</v>
          </cell>
          <cell r="M891" t="str">
            <v>Service Package</v>
          </cell>
          <cell r="N891">
            <v>0</v>
          </cell>
          <cell r="P891" t="str">
            <v>Service Package</v>
          </cell>
          <cell r="Q891">
            <v>93.58</v>
          </cell>
          <cell r="S891" t="str">
            <v>Service Package</v>
          </cell>
          <cell r="T891" t="str">
            <v>Service Package</v>
          </cell>
          <cell r="V891" t="str">
            <v>Service Package</v>
          </cell>
          <cell r="W891" t="str">
            <v>Service Package</v>
          </cell>
          <cell r="Y891" t="str">
            <v>Service Package</v>
          </cell>
          <cell r="Z891" t="str">
            <v>Service Package</v>
          </cell>
          <cell r="AB891" t="str">
            <v>Service Package</v>
          </cell>
          <cell r="AC891" t="str">
            <v>Service Package</v>
          </cell>
          <cell r="AE891" t="str">
            <v>Service Package</v>
          </cell>
          <cell r="AF891" t="str">
            <v>Service Package</v>
          </cell>
          <cell r="AH891" t="str">
            <v>Service Package</v>
          </cell>
          <cell r="AI891" t="str">
            <v>Service Package</v>
          </cell>
          <cell r="AK891" t="str">
            <v>Service Package</v>
          </cell>
          <cell r="AL891">
            <v>0</v>
          </cell>
          <cell r="AN891">
            <v>149.72800000000001</v>
          </cell>
          <cell r="AO891">
            <v>149.72800000000001</v>
          </cell>
          <cell r="AQ891" t="str">
            <v>Service Package</v>
          </cell>
          <cell r="AR891">
            <v>159.77000000000001</v>
          </cell>
          <cell r="AT891" t="str">
            <v>Service Package</v>
          </cell>
          <cell r="AU891">
            <v>0</v>
          </cell>
          <cell r="AW891" t="str">
            <v>Service Package</v>
          </cell>
          <cell r="AX891">
            <v>0</v>
          </cell>
          <cell r="AZ891" t="str">
            <v>Service Package</v>
          </cell>
          <cell r="BA891">
            <v>0</v>
          </cell>
          <cell r="BC891" t="str">
            <v>Service Package</v>
          </cell>
          <cell r="BD891">
            <v>0</v>
          </cell>
        </row>
        <row r="892">
          <cell r="E892">
            <v>99204</v>
          </cell>
          <cell r="G892" t="str">
            <v>B</v>
          </cell>
          <cell r="I892">
            <v>230.352</v>
          </cell>
          <cell r="J892">
            <v>0</v>
          </cell>
          <cell r="K892">
            <v>238.44</v>
          </cell>
          <cell r="M892" t="str">
            <v>Service Package</v>
          </cell>
          <cell r="N892">
            <v>0</v>
          </cell>
          <cell r="P892" t="str">
            <v>Service Package</v>
          </cell>
          <cell r="Q892">
            <v>143.97</v>
          </cell>
          <cell r="S892" t="str">
            <v>Service Package</v>
          </cell>
          <cell r="T892" t="str">
            <v>Service Package</v>
          </cell>
          <cell r="V892" t="str">
            <v>Service Package</v>
          </cell>
          <cell r="W892" t="str">
            <v>Service Package</v>
          </cell>
          <cell r="Y892" t="str">
            <v>Service Package</v>
          </cell>
          <cell r="Z892" t="str">
            <v>Service Package</v>
          </cell>
          <cell r="AB892" t="str">
            <v>Service Package</v>
          </cell>
          <cell r="AC892" t="str">
            <v>Service Package</v>
          </cell>
          <cell r="AE892" t="str">
            <v>Service Package</v>
          </cell>
          <cell r="AF892" t="str">
            <v>Service Package</v>
          </cell>
          <cell r="AH892" t="str">
            <v>Service Package</v>
          </cell>
          <cell r="AI892" t="str">
            <v>Service Package</v>
          </cell>
          <cell r="AK892" t="str">
            <v>Service Package</v>
          </cell>
          <cell r="AL892">
            <v>0</v>
          </cell>
          <cell r="AN892">
            <v>230.352</v>
          </cell>
          <cell r="AO892">
            <v>230.352</v>
          </cell>
          <cell r="AQ892" t="str">
            <v>Service Package</v>
          </cell>
          <cell r="AR892">
            <v>238.44</v>
          </cell>
          <cell r="AT892" t="str">
            <v>Service Package</v>
          </cell>
          <cell r="AU892">
            <v>0</v>
          </cell>
          <cell r="AW892" t="str">
            <v>Service Package</v>
          </cell>
          <cell r="AX892">
            <v>0</v>
          </cell>
          <cell r="AZ892" t="str">
            <v>Service Package</v>
          </cell>
          <cell r="BA892">
            <v>0</v>
          </cell>
          <cell r="BC892" t="str">
            <v>Service Package</v>
          </cell>
          <cell r="BD892">
            <v>0</v>
          </cell>
        </row>
        <row r="893">
          <cell r="E893">
            <v>99205</v>
          </cell>
          <cell r="G893" t="str">
            <v>B</v>
          </cell>
          <cell r="I893">
            <v>291.64800000000002</v>
          </cell>
          <cell r="J893">
            <v>0</v>
          </cell>
          <cell r="K893">
            <v>315.07</v>
          </cell>
          <cell r="M893" t="str">
            <v>Service Package</v>
          </cell>
          <cell r="N893">
            <v>0</v>
          </cell>
          <cell r="P893" t="str">
            <v>Service Package</v>
          </cell>
          <cell r="Q893">
            <v>182.28</v>
          </cell>
          <cell r="S893" t="str">
            <v>Service Package</v>
          </cell>
          <cell r="T893" t="str">
            <v>Service Package</v>
          </cell>
          <cell r="V893" t="str">
            <v>Service Package</v>
          </cell>
          <cell r="W893" t="str">
            <v>Service Package</v>
          </cell>
          <cell r="Y893" t="str">
            <v>Service Package</v>
          </cell>
          <cell r="Z893" t="str">
            <v>Service Package</v>
          </cell>
          <cell r="AB893" t="str">
            <v>Service Package</v>
          </cell>
          <cell r="AC893" t="str">
            <v>Service Package</v>
          </cell>
          <cell r="AE893" t="str">
            <v>Service Package</v>
          </cell>
          <cell r="AF893" t="str">
            <v>Service Package</v>
          </cell>
          <cell r="AH893" t="str">
            <v>Service Package</v>
          </cell>
          <cell r="AI893" t="str">
            <v>Service Package</v>
          </cell>
          <cell r="AK893" t="str">
            <v>Service Package</v>
          </cell>
          <cell r="AL893">
            <v>0</v>
          </cell>
          <cell r="AN893">
            <v>291.64800000000002</v>
          </cell>
          <cell r="AO893">
            <v>291.64800000000002</v>
          </cell>
          <cell r="AQ893" t="str">
            <v>Service Package</v>
          </cell>
          <cell r="AR893">
            <v>315.07</v>
          </cell>
          <cell r="AT893" t="str">
            <v>Service Package</v>
          </cell>
          <cell r="AU893">
            <v>0</v>
          </cell>
          <cell r="AW893" t="str">
            <v>Service Package</v>
          </cell>
          <cell r="AX893">
            <v>0</v>
          </cell>
          <cell r="AZ893" t="str">
            <v>Service Package</v>
          </cell>
          <cell r="BA893">
            <v>0</v>
          </cell>
          <cell r="BC893" t="str">
            <v>Service Package</v>
          </cell>
          <cell r="BD893">
            <v>0</v>
          </cell>
        </row>
        <row r="894">
          <cell r="E894">
            <v>76010</v>
          </cell>
          <cell r="G894" t="str">
            <v>Q1</v>
          </cell>
          <cell r="I894">
            <v>150.232</v>
          </cell>
          <cell r="J894">
            <v>75.726780000000005</v>
          </cell>
          <cell r="K894">
            <v>173.76</v>
          </cell>
          <cell r="M894" t="str">
            <v>Service Package</v>
          </cell>
          <cell r="N894">
            <v>79.712400000000002</v>
          </cell>
          <cell r="P894" t="str">
            <v>Service Package</v>
          </cell>
          <cell r="Q894">
            <v>119.5686</v>
          </cell>
          <cell r="S894" t="str">
            <v>Service Package</v>
          </cell>
          <cell r="T894" t="str">
            <v>Service Package</v>
          </cell>
          <cell r="V894" t="str">
            <v>Service Package</v>
          </cell>
          <cell r="W894" t="str">
            <v>Service Package</v>
          </cell>
          <cell r="Y894" t="str">
            <v>Service Package</v>
          </cell>
          <cell r="Z894" t="str">
            <v>Service Package</v>
          </cell>
          <cell r="AB894" t="str">
            <v>Service Package</v>
          </cell>
          <cell r="AC894" t="str">
            <v>Service Package</v>
          </cell>
          <cell r="AE894" t="str">
            <v>Service Package</v>
          </cell>
          <cell r="AF894" t="str">
            <v>Service Package</v>
          </cell>
          <cell r="AH894" t="str">
            <v>Service Package</v>
          </cell>
          <cell r="AI894">
            <v>140.8425</v>
          </cell>
          <cell r="AK894" t="str">
            <v>Service Package</v>
          </cell>
          <cell r="AL894">
            <v>119.5686</v>
          </cell>
          <cell r="AN894">
            <v>150.232</v>
          </cell>
          <cell r="AO894">
            <v>150.232</v>
          </cell>
          <cell r="AQ894" t="str">
            <v>Service Package</v>
          </cell>
          <cell r="AR894">
            <v>173.76</v>
          </cell>
          <cell r="AT894" t="str">
            <v>Service Package</v>
          </cell>
          <cell r="AU894">
            <v>79.712400000000002</v>
          </cell>
          <cell r="AW894" t="str">
            <v>Service Package</v>
          </cell>
          <cell r="AX894" t="str">
            <v>Service Package</v>
          </cell>
          <cell r="AZ894" t="str">
            <v>Service Package</v>
          </cell>
          <cell r="BA894">
            <v>75.726780000000005</v>
          </cell>
          <cell r="BC894" t="str">
            <v>Service Package</v>
          </cell>
          <cell r="BD894">
            <v>79.712400000000002</v>
          </cell>
        </row>
        <row r="895">
          <cell r="E895">
            <v>77002</v>
          </cell>
          <cell r="G895" t="str">
            <v>N</v>
          </cell>
          <cell r="I895">
            <v>168.94400000000002</v>
          </cell>
          <cell r="J895">
            <v>0</v>
          </cell>
          <cell r="K895">
            <v>187.94</v>
          </cell>
          <cell r="M895" t="str">
            <v>Service Package</v>
          </cell>
          <cell r="N895">
            <v>0</v>
          </cell>
          <cell r="P895" t="str">
            <v>Service Package</v>
          </cell>
          <cell r="Q895">
            <v>0</v>
          </cell>
          <cell r="S895" t="str">
            <v>Service Package</v>
          </cell>
          <cell r="T895" t="str">
            <v>Service Package</v>
          </cell>
          <cell r="V895" t="str">
            <v>Service Package</v>
          </cell>
          <cell r="W895" t="str">
            <v>Service Package</v>
          </cell>
          <cell r="Y895" t="str">
            <v>Service Package</v>
          </cell>
          <cell r="Z895" t="str">
            <v>Service Package</v>
          </cell>
          <cell r="AB895" t="str">
            <v>Service Package</v>
          </cell>
          <cell r="AC895" t="str">
            <v>Service Package</v>
          </cell>
          <cell r="AE895" t="str">
            <v>Service Package</v>
          </cell>
          <cell r="AF895" t="str">
            <v>Service Package</v>
          </cell>
          <cell r="AH895" t="str">
            <v>Service Package</v>
          </cell>
          <cell r="AI895">
            <v>158.38499999999999</v>
          </cell>
          <cell r="AK895" t="str">
            <v>Service Package</v>
          </cell>
          <cell r="AL895">
            <v>0</v>
          </cell>
          <cell r="AN895">
            <v>168.94400000000002</v>
          </cell>
          <cell r="AO895">
            <v>168.94400000000002</v>
          </cell>
          <cell r="AQ895" t="str">
            <v>Service Package</v>
          </cell>
          <cell r="AR895">
            <v>187.94</v>
          </cell>
          <cell r="AT895" t="str">
            <v>Service Package</v>
          </cell>
          <cell r="AU895">
            <v>0</v>
          </cell>
          <cell r="AW895" t="str">
            <v>Service Package</v>
          </cell>
          <cell r="AX895" t="str">
            <v>Service Package</v>
          </cell>
          <cell r="AZ895" t="str">
            <v>Service Package</v>
          </cell>
          <cell r="BA895">
            <v>0</v>
          </cell>
          <cell r="BC895" t="str">
            <v>Service Package</v>
          </cell>
          <cell r="BD895">
            <v>0</v>
          </cell>
        </row>
        <row r="896">
          <cell r="E896">
            <v>77003</v>
          </cell>
          <cell r="G896" t="str">
            <v>N</v>
          </cell>
          <cell r="I896">
            <v>158.52000000000001</v>
          </cell>
          <cell r="J896">
            <v>0</v>
          </cell>
          <cell r="K896">
            <v>171.47</v>
          </cell>
          <cell r="M896" t="str">
            <v>Service Package</v>
          </cell>
          <cell r="N896">
            <v>0</v>
          </cell>
          <cell r="P896" t="str">
            <v>Service Package</v>
          </cell>
          <cell r="Q896">
            <v>0</v>
          </cell>
          <cell r="S896" t="str">
            <v>Service Package</v>
          </cell>
          <cell r="T896" t="str">
            <v>Service Package</v>
          </cell>
          <cell r="V896" t="str">
            <v>Service Package</v>
          </cell>
          <cell r="W896" t="str">
            <v>Service Package</v>
          </cell>
          <cell r="Y896" t="str">
            <v>Service Package</v>
          </cell>
          <cell r="Z896" t="str">
            <v>Service Package</v>
          </cell>
          <cell r="AB896" t="str">
            <v>Service Package</v>
          </cell>
          <cell r="AC896" t="str">
            <v>Service Package</v>
          </cell>
          <cell r="AE896" t="str">
            <v>Service Package</v>
          </cell>
          <cell r="AF896" t="str">
            <v>Service Package</v>
          </cell>
          <cell r="AH896" t="str">
            <v>Service Package</v>
          </cell>
          <cell r="AI896">
            <v>148.61250000000001</v>
          </cell>
          <cell r="AK896" t="str">
            <v>Service Package</v>
          </cell>
          <cell r="AL896">
            <v>0</v>
          </cell>
          <cell r="AN896">
            <v>158.52000000000001</v>
          </cell>
          <cell r="AO896">
            <v>158.52000000000001</v>
          </cell>
          <cell r="AQ896" t="str">
            <v>Service Package</v>
          </cell>
          <cell r="AR896">
            <v>171.47</v>
          </cell>
          <cell r="AT896" t="str">
            <v>Service Package</v>
          </cell>
          <cell r="AU896">
            <v>0</v>
          </cell>
          <cell r="AW896" t="str">
            <v>Service Package</v>
          </cell>
          <cell r="AX896" t="str">
            <v>Service Package</v>
          </cell>
          <cell r="AZ896" t="str">
            <v>Service Package</v>
          </cell>
          <cell r="BA896">
            <v>0</v>
          </cell>
          <cell r="BC896" t="str">
            <v>Service Package</v>
          </cell>
          <cell r="BD896">
            <v>0</v>
          </cell>
        </row>
        <row r="897">
          <cell r="E897">
            <v>74400</v>
          </cell>
          <cell r="G897" t="str">
            <v>S</v>
          </cell>
          <cell r="I897">
            <v>443.42399999999998</v>
          </cell>
          <cell r="J897">
            <v>157.1888525</v>
          </cell>
          <cell r="K897">
            <v>443.42399999999998</v>
          </cell>
          <cell r="M897" t="str">
            <v>Service Package</v>
          </cell>
          <cell r="N897">
            <v>165.46195</v>
          </cell>
          <cell r="P897" t="str">
            <v>Service Package</v>
          </cell>
          <cell r="Q897">
            <v>248.192925</v>
          </cell>
          <cell r="S897" t="str">
            <v>Service Package</v>
          </cell>
          <cell r="T897" t="str">
            <v>Service Package</v>
          </cell>
          <cell r="V897" t="str">
            <v>Service Package</v>
          </cell>
          <cell r="W897" t="str">
            <v>Service Package</v>
          </cell>
          <cell r="Y897" t="str">
            <v>Service Package</v>
          </cell>
          <cell r="Z897" t="str">
            <v>Service Package</v>
          </cell>
          <cell r="AB897" t="str">
            <v>Service Package</v>
          </cell>
          <cell r="AC897" t="str">
            <v>Service Package</v>
          </cell>
          <cell r="AE897" t="str">
            <v>Service Package</v>
          </cell>
          <cell r="AF897" t="str">
            <v>Service Package</v>
          </cell>
          <cell r="AH897" t="str">
            <v>Service Package</v>
          </cell>
          <cell r="AI897">
            <v>415.71</v>
          </cell>
          <cell r="AK897" t="str">
            <v>Service Package</v>
          </cell>
          <cell r="AL897">
            <v>248.192925</v>
          </cell>
          <cell r="AN897">
            <v>443.42399999999998</v>
          </cell>
          <cell r="AO897">
            <v>443.42399999999998</v>
          </cell>
          <cell r="AQ897" t="str">
            <v>Service Package</v>
          </cell>
          <cell r="AR897">
            <v>360.68</v>
          </cell>
          <cell r="AT897" t="str">
            <v>Service Package</v>
          </cell>
          <cell r="AU897">
            <v>165.46195</v>
          </cell>
          <cell r="AW897" t="str">
            <v>Service Package</v>
          </cell>
          <cell r="AX897" t="str">
            <v>Service Package</v>
          </cell>
          <cell r="AZ897" t="str">
            <v>Service Package</v>
          </cell>
          <cell r="BA897">
            <v>157.1888525</v>
          </cell>
          <cell r="BC897" t="str">
            <v>Service Package</v>
          </cell>
          <cell r="BD897">
            <v>165.46195</v>
          </cell>
        </row>
        <row r="898">
          <cell r="E898">
            <v>73620</v>
          </cell>
          <cell r="G898" t="str">
            <v>Q1</v>
          </cell>
          <cell r="I898">
            <v>150.232</v>
          </cell>
          <cell r="J898">
            <v>75.726780000000005</v>
          </cell>
          <cell r="K898">
            <v>173.76</v>
          </cell>
          <cell r="M898" t="str">
            <v>Service Package</v>
          </cell>
          <cell r="N898">
            <v>79.712400000000002</v>
          </cell>
          <cell r="P898" t="str">
            <v>Service Package</v>
          </cell>
          <cell r="Q898">
            <v>119.5686</v>
          </cell>
          <cell r="S898" t="str">
            <v>Service Package</v>
          </cell>
          <cell r="T898" t="str">
            <v>Service Package</v>
          </cell>
          <cell r="V898" t="str">
            <v>Service Package</v>
          </cell>
          <cell r="W898" t="str">
            <v>Service Package</v>
          </cell>
          <cell r="Y898" t="str">
            <v>Service Package</v>
          </cell>
          <cell r="Z898" t="str">
            <v>Service Package</v>
          </cell>
          <cell r="AB898" t="str">
            <v>Service Package</v>
          </cell>
          <cell r="AC898" t="str">
            <v>Service Package</v>
          </cell>
          <cell r="AE898" t="str">
            <v>Service Package</v>
          </cell>
          <cell r="AF898" t="str">
            <v>Service Package</v>
          </cell>
          <cell r="AH898" t="str">
            <v>Service Package</v>
          </cell>
          <cell r="AI898">
            <v>140.8425</v>
          </cell>
          <cell r="AK898" t="str">
            <v>Service Package</v>
          </cell>
          <cell r="AL898">
            <v>119.5686</v>
          </cell>
          <cell r="AN898">
            <v>150.232</v>
          </cell>
          <cell r="AO898">
            <v>150.232</v>
          </cell>
          <cell r="AQ898" t="str">
            <v>Service Package</v>
          </cell>
          <cell r="AR898">
            <v>173.76</v>
          </cell>
          <cell r="AT898" t="str">
            <v>Service Package</v>
          </cell>
          <cell r="AU898">
            <v>79.712400000000002</v>
          </cell>
          <cell r="AW898" t="str">
            <v>Service Package</v>
          </cell>
          <cell r="AX898" t="str">
            <v>Service Package</v>
          </cell>
          <cell r="AZ898" t="str">
            <v>Service Package</v>
          </cell>
          <cell r="BA898">
            <v>75.726780000000005</v>
          </cell>
          <cell r="BC898" t="str">
            <v>Service Package</v>
          </cell>
          <cell r="BD898">
            <v>79.712400000000002</v>
          </cell>
        </row>
        <row r="899">
          <cell r="E899">
            <v>73630</v>
          </cell>
          <cell r="G899" t="str">
            <v>Q1</v>
          </cell>
          <cell r="I899">
            <v>150.232</v>
          </cell>
          <cell r="J899">
            <v>75.726780000000005</v>
          </cell>
          <cell r="K899">
            <v>173.76</v>
          </cell>
          <cell r="M899" t="str">
            <v>Service Package</v>
          </cell>
          <cell r="N899">
            <v>79.712400000000002</v>
          </cell>
          <cell r="P899" t="str">
            <v>Service Package</v>
          </cell>
          <cell r="Q899">
            <v>119.5686</v>
          </cell>
          <cell r="S899" t="str">
            <v>Service Package</v>
          </cell>
          <cell r="T899" t="str">
            <v>Service Package</v>
          </cell>
          <cell r="V899" t="str">
            <v>Service Package</v>
          </cell>
          <cell r="W899" t="str">
            <v>Service Package</v>
          </cell>
          <cell r="Y899" t="str">
            <v>Service Package</v>
          </cell>
          <cell r="Z899" t="str">
            <v>Service Package</v>
          </cell>
          <cell r="AB899" t="str">
            <v>Service Package</v>
          </cell>
          <cell r="AC899" t="str">
            <v>Service Package</v>
          </cell>
          <cell r="AE899" t="str">
            <v>Service Package</v>
          </cell>
          <cell r="AF899" t="str">
            <v>Service Package</v>
          </cell>
          <cell r="AH899" t="str">
            <v>Service Package</v>
          </cell>
          <cell r="AI899">
            <v>140.8425</v>
          </cell>
          <cell r="AK899" t="str">
            <v>Service Package</v>
          </cell>
          <cell r="AL899">
            <v>119.5686</v>
          </cell>
          <cell r="AN899">
            <v>150.232</v>
          </cell>
          <cell r="AO899">
            <v>150.232</v>
          </cell>
          <cell r="AQ899" t="str">
            <v>Service Package</v>
          </cell>
          <cell r="AR899">
            <v>173.76</v>
          </cell>
          <cell r="AT899" t="str">
            <v>Service Package</v>
          </cell>
          <cell r="AU899">
            <v>79.712400000000002</v>
          </cell>
          <cell r="AW899" t="str">
            <v>Service Package</v>
          </cell>
          <cell r="AX899" t="str">
            <v>Service Package</v>
          </cell>
          <cell r="AZ899" t="str">
            <v>Service Package</v>
          </cell>
          <cell r="BA899">
            <v>75.726780000000005</v>
          </cell>
          <cell r="BC899" t="str">
            <v>Service Package</v>
          </cell>
          <cell r="BD899">
            <v>79.712400000000002</v>
          </cell>
        </row>
        <row r="900">
          <cell r="E900">
            <v>73090</v>
          </cell>
          <cell r="G900" t="str">
            <v>Q1</v>
          </cell>
          <cell r="I900">
            <v>150.232</v>
          </cell>
          <cell r="J900">
            <v>75.726780000000005</v>
          </cell>
          <cell r="K900">
            <v>173.76</v>
          </cell>
          <cell r="M900" t="str">
            <v>Service Package</v>
          </cell>
          <cell r="N900">
            <v>79.712400000000002</v>
          </cell>
          <cell r="P900" t="str">
            <v>Service Package</v>
          </cell>
          <cell r="Q900">
            <v>119.5686</v>
          </cell>
          <cell r="S900" t="str">
            <v>Service Package</v>
          </cell>
          <cell r="T900" t="str">
            <v>Service Package</v>
          </cell>
          <cell r="V900" t="str">
            <v>Service Package</v>
          </cell>
          <cell r="W900" t="str">
            <v>Service Package</v>
          </cell>
          <cell r="Y900" t="str">
            <v>Service Package</v>
          </cell>
          <cell r="Z900" t="str">
            <v>Service Package</v>
          </cell>
          <cell r="AB900" t="str">
            <v>Service Package</v>
          </cell>
          <cell r="AC900" t="str">
            <v>Service Package</v>
          </cell>
          <cell r="AE900" t="str">
            <v>Service Package</v>
          </cell>
          <cell r="AF900" t="str">
            <v>Service Package</v>
          </cell>
          <cell r="AH900" t="str">
            <v>Service Package</v>
          </cell>
          <cell r="AI900">
            <v>140.8425</v>
          </cell>
          <cell r="AK900" t="str">
            <v>Service Package</v>
          </cell>
          <cell r="AL900">
            <v>119.5686</v>
          </cell>
          <cell r="AN900">
            <v>150.232</v>
          </cell>
          <cell r="AO900">
            <v>150.232</v>
          </cell>
          <cell r="AQ900" t="str">
            <v>Service Package</v>
          </cell>
          <cell r="AR900">
            <v>173.76</v>
          </cell>
          <cell r="AT900" t="str">
            <v>Service Package</v>
          </cell>
          <cell r="AU900">
            <v>79.712400000000002</v>
          </cell>
          <cell r="AW900" t="str">
            <v>Service Package</v>
          </cell>
          <cell r="AX900" t="str">
            <v>Service Package</v>
          </cell>
          <cell r="AZ900" t="str">
            <v>Service Package</v>
          </cell>
          <cell r="BA900">
            <v>75.726780000000005</v>
          </cell>
          <cell r="BC900" t="str">
            <v>Service Package</v>
          </cell>
          <cell r="BD900">
            <v>79.712400000000002</v>
          </cell>
        </row>
        <row r="901">
          <cell r="E901">
            <v>97116</v>
          </cell>
          <cell r="F901" t="str">
            <v>GP</v>
          </cell>
          <cell r="G901" t="str">
            <v>A</v>
          </cell>
          <cell r="I901">
            <v>45.64</v>
          </cell>
          <cell r="J901">
            <v>0</v>
          </cell>
          <cell r="K901">
            <v>45.64</v>
          </cell>
          <cell r="M901" t="str">
            <v>Service Package</v>
          </cell>
          <cell r="N901">
            <v>0</v>
          </cell>
          <cell r="P901" t="str">
            <v>Service Package</v>
          </cell>
          <cell r="Q901">
            <v>0</v>
          </cell>
          <cell r="S901" t="str">
            <v>Service Package</v>
          </cell>
          <cell r="T901" t="str">
            <v>Service Package</v>
          </cell>
          <cell r="V901" t="str">
            <v>Service Package</v>
          </cell>
          <cell r="W901" t="str">
            <v>Service Package</v>
          </cell>
          <cell r="Y901" t="str">
            <v>Service Package</v>
          </cell>
          <cell r="Z901" t="str">
            <v>Service Package</v>
          </cell>
          <cell r="AB901" t="str">
            <v>Service Package</v>
          </cell>
          <cell r="AC901" t="str">
            <v>Service Package</v>
          </cell>
          <cell r="AE901" t="str">
            <v>Service Package</v>
          </cell>
          <cell r="AF901" t="str">
            <v>Service Package</v>
          </cell>
          <cell r="AH901" t="str">
            <v>Service Package</v>
          </cell>
          <cell r="AI901" t="str">
            <v>Service Package</v>
          </cell>
          <cell r="AK901" t="str">
            <v>Service Package</v>
          </cell>
          <cell r="AL901">
            <v>0</v>
          </cell>
          <cell r="AN901">
            <v>45.64</v>
          </cell>
          <cell r="AO901">
            <v>45.64</v>
          </cell>
          <cell r="AQ901" t="str">
            <v>Service Package</v>
          </cell>
          <cell r="AR901">
            <v>42.53</v>
          </cell>
          <cell r="AT901" t="str">
            <v>Service Package</v>
          </cell>
          <cell r="AU901">
            <v>0</v>
          </cell>
          <cell r="AW901" t="str">
            <v>Service Package</v>
          </cell>
          <cell r="AX901" t="str">
            <v>Service Package</v>
          </cell>
          <cell r="AZ901" t="str">
            <v>Service Package</v>
          </cell>
          <cell r="BA901">
            <v>0</v>
          </cell>
          <cell r="BC901" t="str">
            <v>Service Package</v>
          </cell>
          <cell r="BD901">
            <v>0</v>
          </cell>
        </row>
        <row r="902">
          <cell r="E902">
            <v>73120</v>
          </cell>
          <cell r="G902" t="str">
            <v>Q1</v>
          </cell>
          <cell r="I902">
            <v>210.97600000000003</v>
          </cell>
          <cell r="J902">
            <v>93.159279999999995</v>
          </cell>
          <cell r="K902">
            <v>213.76</v>
          </cell>
          <cell r="M902" t="str">
            <v>Service Package</v>
          </cell>
          <cell r="N902">
            <v>98.062399999999997</v>
          </cell>
          <cell r="P902" t="str">
            <v>Service Package</v>
          </cell>
          <cell r="Q902">
            <v>147.09359999999998</v>
          </cell>
          <cell r="S902" t="str">
            <v>Service Package</v>
          </cell>
          <cell r="T902" t="str">
            <v>Service Package</v>
          </cell>
          <cell r="V902" t="str">
            <v>Service Package</v>
          </cell>
          <cell r="W902" t="str">
            <v>Service Package</v>
          </cell>
          <cell r="Y902" t="str">
            <v>Service Package</v>
          </cell>
          <cell r="Z902" t="str">
            <v>Service Package</v>
          </cell>
          <cell r="AB902" t="str">
            <v>Service Package</v>
          </cell>
          <cell r="AC902" t="str">
            <v>Service Package</v>
          </cell>
          <cell r="AE902" t="str">
            <v>Service Package</v>
          </cell>
          <cell r="AF902" t="str">
            <v>Service Package</v>
          </cell>
          <cell r="AH902" t="str">
            <v>Service Package</v>
          </cell>
          <cell r="AI902">
            <v>197.79000000000002</v>
          </cell>
          <cell r="AK902" t="str">
            <v>Service Package</v>
          </cell>
          <cell r="AL902">
            <v>147.09359999999998</v>
          </cell>
          <cell r="AN902">
            <v>210.97600000000003</v>
          </cell>
          <cell r="AO902">
            <v>210.97600000000003</v>
          </cell>
          <cell r="AQ902" t="str">
            <v>Service Package</v>
          </cell>
          <cell r="AR902">
            <v>213.76</v>
          </cell>
          <cell r="AT902" t="str">
            <v>Service Package</v>
          </cell>
          <cell r="AU902">
            <v>98.062399999999997</v>
          </cell>
          <cell r="AW902" t="str">
            <v>Service Package</v>
          </cell>
          <cell r="AX902" t="str">
            <v>Service Package</v>
          </cell>
          <cell r="AZ902" t="str">
            <v>Service Package</v>
          </cell>
          <cell r="BA902">
            <v>93.159279999999995</v>
          </cell>
          <cell r="BC902" t="str">
            <v>Service Package</v>
          </cell>
          <cell r="BD902">
            <v>98.062399999999997</v>
          </cell>
        </row>
        <row r="903">
          <cell r="E903">
            <v>73130</v>
          </cell>
          <cell r="G903" t="str">
            <v>Q1</v>
          </cell>
          <cell r="I903">
            <v>150.232</v>
          </cell>
          <cell r="J903">
            <v>75.726780000000005</v>
          </cell>
          <cell r="K903">
            <v>173.76</v>
          </cell>
          <cell r="M903" t="str">
            <v>Service Package</v>
          </cell>
          <cell r="N903">
            <v>79.712400000000002</v>
          </cell>
          <cell r="P903" t="str">
            <v>Service Package</v>
          </cell>
          <cell r="Q903">
            <v>119.5686</v>
          </cell>
          <cell r="S903" t="str">
            <v>Service Package</v>
          </cell>
          <cell r="T903" t="str">
            <v>Service Package</v>
          </cell>
          <cell r="V903" t="str">
            <v>Service Package</v>
          </cell>
          <cell r="W903" t="str">
            <v>Service Package</v>
          </cell>
          <cell r="Y903" t="str">
            <v>Service Package</v>
          </cell>
          <cell r="Z903" t="str">
            <v>Service Package</v>
          </cell>
          <cell r="AB903" t="str">
            <v>Service Package</v>
          </cell>
          <cell r="AC903" t="str">
            <v>Service Package</v>
          </cell>
          <cell r="AE903" t="str">
            <v>Service Package</v>
          </cell>
          <cell r="AF903" t="str">
            <v>Service Package</v>
          </cell>
          <cell r="AH903" t="str">
            <v>Service Package</v>
          </cell>
          <cell r="AI903">
            <v>140.8425</v>
          </cell>
          <cell r="AK903" t="str">
            <v>Service Package</v>
          </cell>
          <cell r="AL903">
            <v>119.5686</v>
          </cell>
          <cell r="AN903">
            <v>150.232</v>
          </cell>
          <cell r="AO903">
            <v>150.232</v>
          </cell>
          <cell r="AQ903" t="str">
            <v>Service Package</v>
          </cell>
          <cell r="AR903">
            <v>173.76</v>
          </cell>
          <cell r="AT903" t="str">
            <v>Service Package</v>
          </cell>
          <cell r="AU903">
            <v>79.712400000000002</v>
          </cell>
          <cell r="AW903" t="str">
            <v>Service Package</v>
          </cell>
          <cell r="AX903" t="str">
            <v>Service Package</v>
          </cell>
          <cell r="AZ903" t="str">
            <v>Service Package</v>
          </cell>
          <cell r="BA903">
            <v>75.726780000000005</v>
          </cell>
          <cell r="BC903" t="str">
            <v>Service Package</v>
          </cell>
          <cell r="BD903">
            <v>79.712400000000002</v>
          </cell>
        </row>
        <row r="904">
          <cell r="E904">
            <v>78227</v>
          </cell>
          <cell r="G904" t="str">
            <v>S</v>
          </cell>
          <cell r="I904">
            <v>1022.768</v>
          </cell>
          <cell r="J904">
            <v>439.73481249999998</v>
          </cell>
          <cell r="K904">
            <v>1022.768</v>
          </cell>
          <cell r="M904" t="str">
            <v>Service Package</v>
          </cell>
          <cell r="N904">
            <v>462.87875000000003</v>
          </cell>
          <cell r="P904" t="str">
            <v>Service Package</v>
          </cell>
          <cell r="Q904">
            <v>694.31812500000001</v>
          </cell>
          <cell r="S904" t="str">
            <v>Service Package</v>
          </cell>
          <cell r="T904" t="str">
            <v>Service Package</v>
          </cell>
          <cell r="V904" t="str">
            <v>Service Package</v>
          </cell>
          <cell r="W904" t="str">
            <v>Service Package</v>
          </cell>
          <cell r="Y904" t="str">
            <v>Service Package</v>
          </cell>
          <cell r="Z904" t="str">
            <v>Service Package</v>
          </cell>
          <cell r="AB904" t="str">
            <v>Service Package</v>
          </cell>
          <cell r="AC904" t="str">
            <v>Service Package</v>
          </cell>
          <cell r="AE904" t="str">
            <v>Service Package</v>
          </cell>
          <cell r="AF904" t="str">
            <v>Service Package</v>
          </cell>
          <cell r="AH904" t="str">
            <v>Service Package</v>
          </cell>
          <cell r="AI904">
            <v>958.84500000000003</v>
          </cell>
          <cell r="AK904" t="str">
            <v>Service Package</v>
          </cell>
          <cell r="AL904">
            <v>694.31812500000001</v>
          </cell>
          <cell r="AN904">
            <v>1022.768</v>
          </cell>
          <cell r="AO904">
            <v>1022.768</v>
          </cell>
          <cell r="AQ904" t="str">
            <v>Service Package</v>
          </cell>
          <cell r="AR904">
            <v>1009</v>
          </cell>
          <cell r="AT904" t="str">
            <v>Service Package</v>
          </cell>
          <cell r="AU904">
            <v>462.87875000000003</v>
          </cell>
          <cell r="AW904" t="str">
            <v>Service Package</v>
          </cell>
          <cell r="AX904" t="str">
            <v>Service Package</v>
          </cell>
          <cell r="AZ904" t="str">
            <v>Service Package</v>
          </cell>
          <cell r="BA904">
            <v>439.73481249999998</v>
          </cell>
          <cell r="BC904" t="str">
            <v>Service Package</v>
          </cell>
          <cell r="BD904">
            <v>462.87875000000003</v>
          </cell>
        </row>
        <row r="905">
          <cell r="E905">
            <v>78226</v>
          </cell>
          <cell r="G905" t="str">
            <v>S</v>
          </cell>
          <cell r="I905">
            <v>1022.768</v>
          </cell>
          <cell r="J905">
            <v>338.78320500000007</v>
          </cell>
          <cell r="K905">
            <v>1022.768</v>
          </cell>
          <cell r="M905" t="str">
            <v>Service Package</v>
          </cell>
          <cell r="N905">
            <v>356.61390000000006</v>
          </cell>
          <cell r="P905" t="str">
            <v>Service Package</v>
          </cell>
          <cell r="Q905">
            <v>534.92085000000009</v>
          </cell>
          <cell r="S905" t="str">
            <v>Service Package</v>
          </cell>
          <cell r="T905" t="str">
            <v>Service Package</v>
          </cell>
          <cell r="V905" t="str">
            <v>Service Package</v>
          </cell>
          <cell r="W905" t="str">
            <v>Service Package</v>
          </cell>
          <cell r="Y905" t="str">
            <v>Service Package</v>
          </cell>
          <cell r="Z905" t="str">
            <v>Service Package</v>
          </cell>
          <cell r="AB905" t="str">
            <v>Service Package</v>
          </cell>
          <cell r="AC905" t="str">
            <v>Service Package</v>
          </cell>
          <cell r="AE905" t="str">
            <v>Service Package</v>
          </cell>
          <cell r="AF905" t="str">
            <v>Service Package</v>
          </cell>
          <cell r="AH905" t="str">
            <v>Service Package</v>
          </cell>
          <cell r="AI905">
            <v>958.84500000000003</v>
          </cell>
          <cell r="AK905" t="str">
            <v>Service Package</v>
          </cell>
          <cell r="AL905">
            <v>534.92085000000009</v>
          </cell>
          <cell r="AN905">
            <v>1022.768</v>
          </cell>
          <cell r="AO905">
            <v>1022.768</v>
          </cell>
          <cell r="AQ905" t="str">
            <v>Service Package</v>
          </cell>
          <cell r="AR905">
            <v>777.36</v>
          </cell>
          <cell r="AT905" t="str">
            <v>Service Package</v>
          </cell>
          <cell r="AU905">
            <v>356.61390000000006</v>
          </cell>
          <cell r="AW905" t="str">
            <v>Service Package</v>
          </cell>
          <cell r="AX905" t="str">
            <v>Service Package</v>
          </cell>
          <cell r="AZ905" t="str">
            <v>Service Package</v>
          </cell>
          <cell r="BA905">
            <v>338.78320500000007</v>
          </cell>
          <cell r="BC905" t="str">
            <v>Service Package</v>
          </cell>
          <cell r="BD905">
            <v>356.61390000000006</v>
          </cell>
        </row>
        <row r="906">
          <cell r="E906">
            <v>97010</v>
          </cell>
          <cell r="F906" t="str">
            <v>GP</v>
          </cell>
          <cell r="G906" t="str">
            <v>A</v>
          </cell>
          <cell r="I906">
            <v>45.64</v>
          </cell>
          <cell r="J906">
            <v>0</v>
          </cell>
          <cell r="K906">
            <v>45.64</v>
          </cell>
          <cell r="M906" t="str">
            <v>Service Package</v>
          </cell>
          <cell r="N906">
            <v>0</v>
          </cell>
          <cell r="P906" t="str">
            <v>Service Package</v>
          </cell>
          <cell r="Q906">
            <v>0</v>
          </cell>
          <cell r="S906" t="str">
            <v>Service Package</v>
          </cell>
          <cell r="T906" t="str">
            <v>Service Package</v>
          </cell>
          <cell r="V906" t="str">
            <v>Service Package</v>
          </cell>
          <cell r="W906" t="str">
            <v>Service Package</v>
          </cell>
          <cell r="Y906" t="str">
            <v>Service Package</v>
          </cell>
          <cell r="Z906" t="str">
            <v>Service Package</v>
          </cell>
          <cell r="AB906" t="str">
            <v>Service Package</v>
          </cell>
          <cell r="AC906" t="str">
            <v>Service Package</v>
          </cell>
          <cell r="AE906" t="str">
            <v>Service Package</v>
          </cell>
          <cell r="AF906" t="str">
            <v>Service Package</v>
          </cell>
          <cell r="AH906" t="str">
            <v>Service Package</v>
          </cell>
          <cell r="AI906" t="str">
            <v>Service Package</v>
          </cell>
          <cell r="AK906" t="str">
            <v>Service Package</v>
          </cell>
          <cell r="AL906">
            <v>0</v>
          </cell>
          <cell r="AN906">
            <v>45.64</v>
          </cell>
          <cell r="AO906">
            <v>45.64</v>
          </cell>
          <cell r="AQ906" t="str">
            <v>Service Package</v>
          </cell>
          <cell r="AR906">
            <v>5.3</v>
          </cell>
          <cell r="AT906" t="str">
            <v>Service Package</v>
          </cell>
          <cell r="AU906">
            <v>0</v>
          </cell>
          <cell r="AW906" t="str">
            <v>Service Package</v>
          </cell>
          <cell r="AX906" t="str">
            <v>Service Package</v>
          </cell>
          <cell r="AZ906" t="str">
            <v>Service Package</v>
          </cell>
          <cell r="BA906">
            <v>0</v>
          </cell>
          <cell r="BC906" t="str">
            <v>Service Package</v>
          </cell>
          <cell r="BD906">
            <v>0</v>
          </cell>
        </row>
        <row r="907">
          <cell r="E907">
            <v>97010</v>
          </cell>
          <cell r="F907" t="str">
            <v>GO</v>
          </cell>
          <cell r="G907" t="str">
            <v>A</v>
          </cell>
          <cell r="I907">
            <v>45.64</v>
          </cell>
          <cell r="J907">
            <v>0</v>
          </cell>
          <cell r="K907">
            <v>45.64</v>
          </cell>
          <cell r="M907" t="str">
            <v>Service Package</v>
          </cell>
          <cell r="N907">
            <v>0</v>
          </cell>
          <cell r="P907" t="str">
            <v>Service Package</v>
          </cell>
          <cell r="Q907">
            <v>0</v>
          </cell>
          <cell r="S907" t="str">
            <v>Service Package</v>
          </cell>
          <cell r="T907" t="str">
            <v>Service Package</v>
          </cell>
          <cell r="V907" t="str">
            <v>Service Package</v>
          </cell>
          <cell r="W907" t="str">
            <v>Service Package</v>
          </cell>
          <cell r="Y907" t="str">
            <v>Service Package</v>
          </cell>
          <cell r="Z907" t="str">
            <v>Service Package</v>
          </cell>
          <cell r="AB907" t="str">
            <v>Service Package</v>
          </cell>
          <cell r="AC907" t="str">
            <v>Service Package</v>
          </cell>
          <cell r="AE907" t="str">
            <v>Service Package</v>
          </cell>
          <cell r="AF907" t="str">
            <v>Service Package</v>
          </cell>
          <cell r="AH907" t="str">
            <v>Service Package</v>
          </cell>
          <cell r="AI907" t="str">
            <v>Service Package</v>
          </cell>
          <cell r="AK907" t="str">
            <v>Service Package</v>
          </cell>
          <cell r="AL907">
            <v>0</v>
          </cell>
          <cell r="AN907">
            <v>45.64</v>
          </cell>
          <cell r="AO907">
            <v>45.64</v>
          </cell>
          <cell r="AQ907" t="str">
            <v>Service Package</v>
          </cell>
          <cell r="AR907">
            <v>5.3</v>
          </cell>
          <cell r="AT907" t="str">
            <v>Service Package</v>
          </cell>
          <cell r="AU907">
            <v>0</v>
          </cell>
          <cell r="AW907" t="str">
            <v>Service Package</v>
          </cell>
          <cell r="AX907" t="str">
            <v>Service Package</v>
          </cell>
          <cell r="AZ907" t="str">
            <v>Service Package</v>
          </cell>
          <cell r="BA907">
            <v>0</v>
          </cell>
          <cell r="BC907" t="str">
            <v>Service Package</v>
          </cell>
          <cell r="BD907">
            <v>0</v>
          </cell>
        </row>
        <row r="908">
          <cell r="E908">
            <v>73060</v>
          </cell>
          <cell r="G908" t="str">
            <v>Q1</v>
          </cell>
          <cell r="I908">
            <v>150.232</v>
          </cell>
          <cell r="J908">
            <v>75.726780000000005</v>
          </cell>
          <cell r="K908">
            <v>173.76</v>
          </cell>
          <cell r="M908" t="str">
            <v>Service Package</v>
          </cell>
          <cell r="N908">
            <v>79.712400000000002</v>
          </cell>
          <cell r="P908" t="str">
            <v>Service Package</v>
          </cell>
          <cell r="Q908">
            <v>119.5686</v>
          </cell>
          <cell r="S908" t="str">
            <v>Service Package</v>
          </cell>
          <cell r="T908" t="str">
            <v>Service Package</v>
          </cell>
          <cell r="V908" t="str">
            <v>Service Package</v>
          </cell>
          <cell r="W908" t="str">
            <v>Service Package</v>
          </cell>
          <cell r="Y908" t="str">
            <v>Service Package</v>
          </cell>
          <cell r="Z908" t="str">
            <v>Service Package</v>
          </cell>
          <cell r="AB908" t="str">
            <v>Service Package</v>
          </cell>
          <cell r="AC908" t="str">
            <v>Service Package</v>
          </cell>
          <cell r="AE908" t="str">
            <v>Service Package</v>
          </cell>
          <cell r="AF908" t="str">
            <v>Service Package</v>
          </cell>
          <cell r="AH908" t="str">
            <v>Service Package</v>
          </cell>
          <cell r="AI908">
            <v>140.8425</v>
          </cell>
          <cell r="AK908" t="str">
            <v>Service Package</v>
          </cell>
          <cell r="AL908">
            <v>119.5686</v>
          </cell>
          <cell r="AN908">
            <v>150.232</v>
          </cell>
          <cell r="AO908">
            <v>150.232</v>
          </cell>
          <cell r="AQ908" t="str">
            <v>Service Package</v>
          </cell>
          <cell r="AR908">
            <v>173.76</v>
          </cell>
          <cell r="AT908" t="str">
            <v>Service Package</v>
          </cell>
          <cell r="AU908">
            <v>79.712400000000002</v>
          </cell>
          <cell r="AW908" t="str">
            <v>Service Package</v>
          </cell>
          <cell r="AX908" t="str">
            <v>Service Package</v>
          </cell>
          <cell r="AZ908" t="str">
            <v>Service Package</v>
          </cell>
          <cell r="BA908">
            <v>75.726780000000005</v>
          </cell>
          <cell r="BC908" t="str">
            <v>Service Package</v>
          </cell>
          <cell r="BD908">
            <v>79.712400000000002</v>
          </cell>
        </row>
        <row r="909">
          <cell r="E909">
            <v>73060</v>
          </cell>
          <cell r="F909">
            <v>52</v>
          </cell>
          <cell r="G909" t="str">
            <v>Q1</v>
          </cell>
          <cell r="I909">
            <v>150.232</v>
          </cell>
          <cell r="J909">
            <v>75.726780000000005</v>
          </cell>
          <cell r="K909">
            <v>173.76</v>
          </cell>
          <cell r="M909" t="str">
            <v>Service Package</v>
          </cell>
          <cell r="N909">
            <v>79.712400000000002</v>
          </cell>
          <cell r="P909" t="str">
            <v>Service Package</v>
          </cell>
          <cell r="Q909">
            <v>119.5686</v>
          </cell>
          <cell r="S909" t="str">
            <v>Service Package</v>
          </cell>
          <cell r="T909" t="str">
            <v>Service Package</v>
          </cell>
          <cell r="V909" t="str">
            <v>Service Package</v>
          </cell>
          <cell r="W909" t="str">
            <v>Service Package</v>
          </cell>
          <cell r="Y909" t="str">
            <v>Service Package</v>
          </cell>
          <cell r="Z909" t="str">
            <v>Service Package</v>
          </cell>
          <cell r="AB909" t="str">
            <v>Service Package</v>
          </cell>
          <cell r="AC909" t="str">
            <v>Service Package</v>
          </cell>
          <cell r="AE909" t="str">
            <v>Service Package</v>
          </cell>
          <cell r="AF909" t="str">
            <v>Service Package</v>
          </cell>
          <cell r="AH909" t="str">
            <v>Service Package</v>
          </cell>
          <cell r="AI909">
            <v>140.8425</v>
          </cell>
          <cell r="AK909" t="str">
            <v>Service Package</v>
          </cell>
          <cell r="AL909">
            <v>119.5686</v>
          </cell>
          <cell r="AN909">
            <v>150.232</v>
          </cell>
          <cell r="AO909">
            <v>150.232</v>
          </cell>
          <cell r="AQ909" t="str">
            <v>Service Package</v>
          </cell>
          <cell r="AR909">
            <v>173.76</v>
          </cell>
          <cell r="AT909" t="str">
            <v>Service Package</v>
          </cell>
          <cell r="AU909">
            <v>79.712400000000002</v>
          </cell>
          <cell r="AW909" t="str">
            <v>Service Package</v>
          </cell>
          <cell r="AX909" t="str">
            <v>Service Package</v>
          </cell>
          <cell r="AZ909" t="str">
            <v>Service Package</v>
          </cell>
          <cell r="BA909">
            <v>75.726780000000005</v>
          </cell>
          <cell r="BC909" t="str">
            <v>Service Package</v>
          </cell>
          <cell r="BD909">
            <v>79.712400000000002</v>
          </cell>
        </row>
        <row r="910">
          <cell r="E910">
            <v>26010</v>
          </cell>
          <cell r="G910" t="str">
            <v>T</v>
          </cell>
          <cell r="I910">
            <v>506.52</v>
          </cell>
          <cell r="J910">
            <v>157.39804250000003</v>
          </cell>
          <cell r="K910">
            <v>506.52</v>
          </cell>
          <cell r="M910" t="str">
            <v>Service Package</v>
          </cell>
          <cell r="N910">
            <v>165.68215000000004</v>
          </cell>
          <cell r="P910" t="str">
            <v>Service Package</v>
          </cell>
          <cell r="Q910" t="str">
            <v>Grouper Default</v>
          </cell>
          <cell r="S910" t="str">
            <v>Service Package</v>
          </cell>
          <cell r="T910" t="str">
            <v>Service Package</v>
          </cell>
          <cell r="V910" t="str">
            <v>Service Package</v>
          </cell>
          <cell r="W910" t="str">
            <v>Service Package</v>
          </cell>
          <cell r="Y910" t="str">
            <v>Service Package</v>
          </cell>
          <cell r="Z910" t="str">
            <v>Service Package</v>
          </cell>
          <cell r="AB910" t="str">
            <v>Service Package</v>
          </cell>
          <cell r="AC910" t="str">
            <v>Service Package</v>
          </cell>
          <cell r="AE910" t="str">
            <v>Service Package</v>
          </cell>
          <cell r="AF910" t="str">
            <v>Service Package</v>
          </cell>
          <cell r="AH910" t="str">
            <v>Service Package</v>
          </cell>
          <cell r="AI910" t="str">
            <v>Grouper 3</v>
          </cell>
          <cell r="AK910" t="str">
            <v>Service Package</v>
          </cell>
          <cell r="AL910">
            <v>248.52322500000005</v>
          </cell>
          <cell r="AN910">
            <v>506.52</v>
          </cell>
          <cell r="AO910">
            <v>506.52</v>
          </cell>
          <cell r="AQ910" t="str">
            <v>Service Package</v>
          </cell>
          <cell r="AR910">
            <v>306.99</v>
          </cell>
          <cell r="AT910" t="str">
            <v>Service Package</v>
          </cell>
          <cell r="AU910">
            <v>165.68215000000004</v>
          </cell>
          <cell r="AW910" t="str">
            <v>Service Package</v>
          </cell>
          <cell r="AX910" t="str">
            <v>Service Package</v>
          </cell>
          <cell r="AZ910" t="str">
            <v>Service Package</v>
          </cell>
          <cell r="BA910">
            <v>157.39804250000003</v>
          </cell>
          <cell r="BC910" t="str">
            <v>Service Package</v>
          </cell>
          <cell r="BD910">
            <v>165.68215000000004</v>
          </cell>
        </row>
        <row r="911">
          <cell r="E911">
            <v>10061</v>
          </cell>
          <cell r="G911" t="str">
            <v>T</v>
          </cell>
          <cell r="I911">
            <v>543.16800000000001</v>
          </cell>
          <cell r="J911">
            <v>325.17713875000004</v>
          </cell>
          <cell r="K911">
            <v>634.22</v>
          </cell>
          <cell r="M911" t="str">
            <v>Service Package</v>
          </cell>
          <cell r="N911">
            <v>342.29172500000004</v>
          </cell>
          <cell r="P911" t="str">
            <v>Service Package</v>
          </cell>
          <cell r="Q911" t="str">
            <v>Grouper 1</v>
          </cell>
          <cell r="S911" t="str">
            <v>Service Package</v>
          </cell>
          <cell r="T911" t="str">
            <v>Service Package</v>
          </cell>
          <cell r="V911" t="str">
            <v>Service Package</v>
          </cell>
          <cell r="W911" t="str">
            <v>Service Package</v>
          </cell>
          <cell r="Y911" t="str">
            <v>Service Package</v>
          </cell>
          <cell r="Z911" t="str">
            <v>Service Package</v>
          </cell>
          <cell r="AB911" t="str">
            <v>Service Package</v>
          </cell>
          <cell r="AC911" t="str">
            <v>Service Package</v>
          </cell>
          <cell r="AE911" t="str">
            <v>Service Package</v>
          </cell>
          <cell r="AF911" t="str">
            <v>Service Package</v>
          </cell>
          <cell r="AH911" t="str">
            <v>Service Package</v>
          </cell>
          <cell r="AI911" t="str">
            <v>Grouper 1</v>
          </cell>
          <cell r="AK911" t="str">
            <v>Service Package</v>
          </cell>
          <cell r="AL911">
            <v>513.43758750000006</v>
          </cell>
          <cell r="AN911">
            <v>543.16800000000001</v>
          </cell>
          <cell r="AO911">
            <v>543.16800000000001</v>
          </cell>
          <cell r="AQ911" t="str">
            <v>Service Package</v>
          </cell>
          <cell r="AR911">
            <v>634.22</v>
          </cell>
          <cell r="AT911" t="str">
            <v>Service Package</v>
          </cell>
          <cell r="AU911">
            <v>342.29172500000004</v>
          </cell>
          <cell r="AW911" t="str">
            <v>Service Package</v>
          </cell>
          <cell r="AX911" t="str">
            <v>Service Package</v>
          </cell>
          <cell r="AZ911" t="str">
            <v>Service Package</v>
          </cell>
          <cell r="BA911">
            <v>325.17713875000004</v>
          </cell>
          <cell r="BC911" t="str">
            <v>Service Package</v>
          </cell>
          <cell r="BD911">
            <v>342.29172500000004</v>
          </cell>
        </row>
        <row r="912">
          <cell r="E912">
            <v>10060</v>
          </cell>
          <cell r="G912" t="str">
            <v>T</v>
          </cell>
          <cell r="I912">
            <v>506.52</v>
          </cell>
          <cell r="J912">
            <v>157.39804250000003</v>
          </cell>
          <cell r="K912">
            <v>506.52</v>
          </cell>
          <cell r="M912" t="str">
            <v>Service Package</v>
          </cell>
          <cell r="N912">
            <v>165.68215000000004</v>
          </cell>
          <cell r="P912" t="str">
            <v>Service Package</v>
          </cell>
          <cell r="Q912" t="str">
            <v>Grouper 1</v>
          </cell>
          <cell r="S912" t="str">
            <v>Service Package</v>
          </cell>
          <cell r="T912" t="str">
            <v>Service Package</v>
          </cell>
          <cell r="V912" t="str">
            <v>Service Package</v>
          </cell>
          <cell r="W912" t="str">
            <v>Service Package</v>
          </cell>
          <cell r="Y912" t="str">
            <v>Service Package</v>
          </cell>
          <cell r="Z912" t="str">
            <v>Service Package</v>
          </cell>
          <cell r="AB912" t="str">
            <v>Service Package</v>
          </cell>
          <cell r="AC912" t="str">
            <v>Service Package</v>
          </cell>
          <cell r="AE912" t="str">
            <v>Service Package</v>
          </cell>
          <cell r="AF912" t="str">
            <v>Service Package</v>
          </cell>
          <cell r="AH912" t="str">
            <v>Service Package</v>
          </cell>
          <cell r="AI912" t="str">
            <v>Grouper 1</v>
          </cell>
          <cell r="AK912" t="str">
            <v>Service Package</v>
          </cell>
          <cell r="AL912">
            <v>248.52322500000005</v>
          </cell>
          <cell r="AN912">
            <v>506.52</v>
          </cell>
          <cell r="AO912">
            <v>506.52</v>
          </cell>
          <cell r="AQ912" t="str">
            <v>Service Package</v>
          </cell>
          <cell r="AR912">
            <v>306.99</v>
          </cell>
          <cell r="AT912" t="str">
            <v>Service Package</v>
          </cell>
          <cell r="AU912">
            <v>165.68215000000004</v>
          </cell>
          <cell r="AW912" t="str">
            <v>Service Package</v>
          </cell>
          <cell r="AX912" t="str">
            <v>Service Package</v>
          </cell>
          <cell r="AZ912" t="str">
            <v>Service Package</v>
          </cell>
          <cell r="BA912">
            <v>157.39804250000003</v>
          </cell>
          <cell r="BC912" t="str">
            <v>Service Package</v>
          </cell>
          <cell r="BD912">
            <v>165.68215000000004</v>
          </cell>
        </row>
        <row r="913">
          <cell r="E913">
            <v>10080</v>
          </cell>
          <cell r="G913" t="str">
            <v>T</v>
          </cell>
          <cell r="I913">
            <v>976.01600000000008</v>
          </cell>
          <cell r="J913">
            <v>565.65847625000004</v>
          </cell>
          <cell r="K913">
            <v>1103.25</v>
          </cell>
          <cell r="M913" t="str">
            <v>Service Package</v>
          </cell>
          <cell r="N913">
            <v>595.42997500000001</v>
          </cell>
          <cell r="P913" t="str">
            <v>Service Package</v>
          </cell>
          <cell r="Q913" t="str">
            <v>Grouper 1</v>
          </cell>
          <cell r="S913" t="str">
            <v>Service Package</v>
          </cell>
          <cell r="T913" t="str">
            <v>Service Package</v>
          </cell>
          <cell r="V913" t="str">
            <v>Service Package</v>
          </cell>
          <cell r="W913" t="str">
            <v>Service Package</v>
          </cell>
          <cell r="Y913" t="str">
            <v>Service Package</v>
          </cell>
          <cell r="Z913" t="str">
            <v>Service Package</v>
          </cell>
          <cell r="AB913" t="str">
            <v>Service Package</v>
          </cell>
          <cell r="AC913" t="str">
            <v>Service Package</v>
          </cell>
          <cell r="AE913" t="str">
            <v>Service Package</v>
          </cell>
          <cell r="AF913" t="str">
            <v>Service Package</v>
          </cell>
          <cell r="AH913" t="str">
            <v>Service Package</v>
          </cell>
          <cell r="AI913" t="str">
            <v>Grouper 1</v>
          </cell>
          <cell r="AK913" t="str">
            <v>Service Package</v>
          </cell>
          <cell r="AL913">
            <v>893.14496250000002</v>
          </cell>
          <cell r="AN913">
            <v>976.01600000000008</v>
          </cell>
          <cell r="AO913">
            <v>976.01600000000008</v>
          </cell>
          <cell r="AQ913" t="str">
            <v>Service Package</v>
          </cell>
          <cell r="AR913">
            <v>1103.25</v>
          </cell>
          <cell r="AT913" t="str">
            <v>Service Package</v>
          </cell>
          <cell r="AU913">
            <v>595.42997500000001</v>
          </cell>
          <cell r="AW913" t="str">
            <v>Service Package</v>
          </cell>
          <cell r="AX913" t="str">
            <v>Service Package</v>
          </cell>
          <cell r="AZ913" t="str">
            <v>Service Package</v>
          </cell>
          <cell r="BA913">
            <v>565.65847625000004</v>
          </cell>
          <cell r="BC913" t="str">
            <v>Service Package</v>
          </cell>
          <cell r="BD913">
            <v>595.42997500000001</v>
          </cell>
        </row>
        <row r="914">
          <cell r="E914">
            <v>10140</v>
          </cell>
          <cell r="G914" t="str">
            <v>J1</v>
          </cell>
          <cell r="I914">
            <v>2196.16</v>
          </cell>
          <cell r="J914">
            <v>1307.0452687499999</v>
          </cell>
          <cell r="K914">
            <v>2549.2399999999998</v>
          </cell>
          <cell r="M914" t="str">
            <v>Service Package</v>
          </cell>
          <cell r="N914">
            <v>1375.837125</v>
          </cell>
          <cell r="P914" t="str">
            <v>Service Package</v>
          </cell>
          <cell r="Q914" t="str">
            <v>Grouper 1</v>
          </cell>
          <cell r="S914" t="str">
            <v>Service Package</v>
          </cell>
          <cell r="T914" t="str">
            <v>Service Package</v>
          </cell>
          <cell r="V914" t="str">
            <v>Service Package</v>
          </cell>
          <cell r="W914" t="str">
            <v>Service Package</v>
          </cell>
          <cell r="Y914" t="str">
            <v>Service Package</v>
          </cell>
          <cell r="Z914" t="str">
            <v>Service Package</v>
          </cell>
          <cell r="AB914" t="str">
            <v>Service Package</v>
          </cell>
          <cell r="AC914" t="str">
            <v>Service Package</v>
          </cell>
          <cell r="AE914" t="str">
            <v>Service Package</v>
          </cell>
          <cell r="AF914" t="str">
            <v>Service Package</v>
          </cell>
          <cell r="AH914" t="str">
            <v>Service Package</v>
          </cell>
          <cell r="AI914" t="str">
            <v>Grouper 1</v>
          </cell>
          <cell r="AK914" t="str">
            <v>Service Package</v>
          </cell>
          <cell r="AL914">
            <v>2063.7556875</v>
          </cell>
          <cell r="AN914">
            <v>2196.16</v>
          </cell>
          <cell r="AO914">
            <v>2196.16</v>
          </cell>
          <cell r="AQ914" t="str">
            <v>Service Package</v>
          </cell>
          <cell r="AR914">
            <v>2549.2399999999998</v>
          </cell>
          <cell r="AT914" t="str">
            <v>Service Package</v>
          </cell>
          <cell r="AU914">
            <v>1375.837125</v>
          </cell>
          <cell r="AW914" t="str">
            <v>Service Package</v>
          </cell>
          <cell r="AX914" t="str">
            <v>Service Package</v>
          </cell>
          <cell r="AZ914" t="str">
            <v>Service Package</v>
          </cell>
          <cell r="BA914">
            <v>1307.0452687499999</v>
          </cell>
          <cell r="BC914" t="str">
            <v>Service Package</v>
          </cell>
          <cell r="BD914">
            <v>1375.837125</v>
          </cell>
        </row>
        <row r="915">
          <cell r="E915">
            <v>10081</v>
          </cell>
          <cell r="G915" t="str">
            <v>T</v>
          </cell>
          <cell r="I915">
            <v>1067.9360000000001</v>
          </cell>
          <cell r="J915">
            <v>565.65847625000004</v>
          </cell>
          <cell r="K915">
            <v>1103.25</v>
          </cell>
          <cell r="M915" t="str">
            <v>Service Package</v>
          </cell>
          <cell r="N915">
            <v>595.42997500000001</v>
          </cell>
          <cell r="P915" t="str">
            <v>Service Package</v>
          </cell>
          <cell r="Q915" t="str">
            <v>Grouper 1</v>
          </cell>
          <cell r="S915" t="str">
            <v>Service Package</v>
          </cell>
          <cell r="T915" t="str">
            <v>Service Package</v>
          </cell>
          <cell r="V915" t="str">
            <v>Service Package</v>
          </cell>
          <cell r="W915" t="str">
            <v>Service Package</v>
          </cell>
          <cell r="Y915" t="str">
            <v>Service Package</v>
          </cell>
          <cell r="Z915" t="str">
            <v>Service Package</v>
          </cell>
          <cell r="AB915" t="str">
            <v>Service Package</v>
          </cell>
          <cell r="AC915" t="str">
            <v>Service Package</v>
          </cell>
          <cell r="AE915" t="str">
            <v>Service Package</v>
          </cell>
          <cell r="AF915" t="str">
            <v>Service Package</v>
          </cell>
          <cell r="AH915" t="str">
            <v>Service Package</v>
          </cell>
          <cell r="AI915" t="str">
            <v>Grouper 1</v>
          </cell>
          <cell r="AK915" t="str">
            <v>Service Package</v>
          </cell>
          <cell r="AL915">
            <v>893.14496250000002</v>
          </cell>
          <cell r="AN915">
            <v>1067.9360000000001</v>
          </cell>
          <cell r="AO915">
            <v>1067.9360000000001</v>
          </cell>
          <cell r="AQ915" t="str">
            <v>Service Package</v>
          </cell>
          <cell r="AR915">
            <v>1103.25</v>
          </cell>
          <cell r="AT915" t="str">
            <v>Service Package</v>
          </cell>
          <cell r="AU915">
            <v>595.42997500000001</v>
          </cell>
          <cell r="AW915" t="str">
            <v>Service Package</v>
          </cell>
          <cell r="AX915" t="str">
            <v>Service Package</v>
          </cell>
          <cell r="AZ915" t="str">
            <v>Service Package</v>
          </cell>
          <cell r="BA915">
            <v>565.65847625000004</v>
          </cell>
          <cell r="BC915" t="str">
            <v>Service Package</v>
          </cell>
          <cell r="BD915">
            <v>595.42997500000001</v>
          </cell>
        </row>
        <row r="916">
          <cell r="E916">
            <v>90471</v>
          </cell>
          <cell r="G916" t="str">
            <v>Q1</v>
          </cell>
          <cell r="I916">
            <v>96.75200000000001</v>
          </cell>
          <cell r="J916">
            <v>58.808538749999997</v>
          </cell>
          <cell r="K916">
            <v>118.07</v>
          </cell>
          <cell r="M916" t="str">
            <v>Service Package</v>
          </cell>
          <cell r="N916">
            <v>61.903725000000001</v>
          </cell>
          <cell r="P916" t="str">
            <v>Service Package</v>
          </cell>
          <cell r="Q916">
            <v>60.47</v>
          </cell>
          <cell r="S916" t="str">
            <v>Service Package</v>
          </cell>
          <cell r="T916" t="str">
            <v>Service Package</v>
          </cell>
          <cell r="V916" t="str">
            <v>Service Package</v>
          </cell>
          <cell r="W916" t="str">
            <v>Service Package</v>
          </cell>
          <cell r="Y916" t="str">
            <v>Service Package</v>
          </cell>
          <cell r="Z916" t="str">
            <v>Service Package</v>
          </cell>
          <cell r="AB916" t="str">
            <v>Service Package</v>
          </cell>
          <cell r="AC916" t="str">
            <v>Service Package</v>
          </cell>
          <cell r="AE916" t="str">
            <v>Service Package</v>
          </cell>
          <cell r="AF916" t="str">
            <v>Service Package</v>
          </cell>
          <cell r="AH916" t="str">
            <v>Service Package</v>
          </cell>
          <cell r="AI916">
            <v>84.657999999999987</v>
          </cell>
          <cell r="AK916" t="str">
            <v>Service Package</v>
          </cell>
          <cell r="AL916">
            <v>92.855587499999999</v>
          </cell>
          <cell r="AN916">
            <v>96.75200000000001</v>
          </cell>
          <cell r="AO916">
            <v>96.75200000000001</v>
          </cell>
          <cell r="AQ916" t="str">
            <v>Service Package</v>
          </cell>
          <cell r="AR916">
            <v>118.07</v>
          </cell>
          <cell r="AT916" t="str">
            <v>Service Package</v>
          </cell>
          <cell r="AU916">
            <v>61.903725000000001</v>
          </cell>
          <cell r="AW916" t="str">
            <v>Service Package</v>
          </cell>
          <cell r="AX916" t="str">
            <v>Service Package</v>
          </cell>
          <cell r="AZ916" t="str">
            <v>Service Package</v>
          </cell>
          <cell r="BA916">
            <v>58.808538749999997</v>
          </cell>
          <cell r="BC916" t="str">
            <v>Service Package</v>
          </cell>
          <cell r="BD916">
            <v>61.903725000000001</v>
          </cell>
        </row>
        <row r="917">
          <cell r="E917">
            <v>90472</v>
          </cell>
          <cell r="G917" t="str">
            <v>N</v>
          </cell>
          <cell r="I917">
            <v>17.687999999999999</v>
          </cell>
          <cell r="J917">
            <v>0</v>
          </cell>
          <cell r="K917">
            <v>20.350000000000001</v>
          </cell>
          <cell r="M917" t="str">
            <v>Service Package</v>
          </cell>
          <cell r="N917">
            <v>0</v>
          </cell>
          <cell r="P917" t="str">
            <v>Service Package</v>
          </cell>
          <cell r="Q917">
            <v>11.055</v>
          </cell>
          <cell r="S917" t="str">
            <v>Service Package</v>
          </cell>
          <cell r="T917" t="str">
            <v>Service Package</v>
          </cell>
          <cell r="V917" t="str">
            <v>Service Package</v>
          </cell>
          <cell r="W917" t="str">
            <v>Service Package</v>
          </cell>
          <cell r="Y917" t="str">
            <v>Service Package</v>
          </cell>
          <cell r="Z917" t="str">
            <v>Service Package</v>
          </cell>
          <cell r="AB917" t="str">
            <v>Service Package</v>
          </cell>
          <cell r="AC917" t="str">
            <v>Service Package</v>
          </cell>
          <cell r="AE917" t="str">
            <v>Service Package</v>
          </cell>
          <cell r="AF917" t="str">
            <v>Service Package</v>
          </cell>
          <cell r="AH917" t="str">
            <v>Service Package</v>
          </cell>
          <cell r="AI917">
            <v>15.476999999999999</v>
          </cell>
          <cell r="AK917" t="str">
            <v>Service Package</v>
          </cell>
          <cell r="AL917">
            <v>0</v>
          </cell>
          <cell r="AN917">
            <v>17.687999999999999</v>
          </cell>
          <cell r="AO917">
            <v>17.687999999999999</v>
          </cell>
          <cell r="AQ917" t="str">
            <v>Service Package</v>
          </cell>
          <cell r="AR917">
            <v>20.350000000000001</v>
          </cell>
          <cell r="AT917" t="str">
            <v>Service Package</v>
          </cell>
          <cell r="AU917">
            <v>0</v>
          </cell>
          <cell r="AW917" t="str">
            <v>Service Package</v>
          </cell>
          <cell r="AX917" t="str">
            <v>Service Package</v>
          </cell>
          <cell r="AZ917" t="str">
            <v>Service Package</v>
          </cell>
          <cell r="BA917">
            <v>0</v>
          </cell>
          <cell r="BC917" t="str">
            <v>Service Package</v>
          </cell>
          <cell r="BD917">
            <v>0</v>
          </cell>
        </row>
        <row r="918">
          <cell r="E918" t="str">
            <v>A9572</v>
          </cell>
          <cell r="G918" t="str">
            <v>N</v>
          </cell>
          <cell r="I918">
            <v>6410.5440000000008</v>
          </cell>
          <cell r="J918">
            <v>0</v>
          </cell>
          <cell r="K918">
            <v>6811.2</v>
          </cell>
          <cell r="M918" t="str">
            <v>Service Package</v>
          </cell>
          <cell r="N918">
            <v>0</v>
          </cell>
          <cell r="P918" t="str">
            <v>Service Package</v>
          </cell>
          <cell r="Q918">
            <v>0</v>
          </cell>
          <cell r="S918" t="str">
            <v>Service Package</v>
          </cell>
          <cell r="T918" t="str">
            <v>Service Package</v>
          </cell>
          <cell r="V918" t="str">
            <v>Service Package</v>
          </cell>
          <cell r="W918" t="str">
            <v>Service Package</v>
          </cell>
          <cell r="Y918" t="str">
            <v>Service Package</v>
          </cell>
          <cell r="Z918" t="str">
            <v>Service Package</v>
          </cell>
          <cell r="AB918" t="str">
            <v>Service Package</v>
          </cell>
          <cell r="AC918" t="str">
            <v>Service Package</v>
          </cell>
          <cell r="AE918" t="str">
            <v>Service Package</v>
          </cell>
          <cell r="AF918" t="str">
            <v>Service Package</v>
          </cell>
          <cell r="AH918" t="str">
            <v>Service Package</v>
          </cell>
          <cell r="AI918">
            <v>5609.2259999999997</v>
          </cell>
          <cell r="AK918" t="str">
            <v>Service Package</v>
          </cell>
          <cell r="AL918">
            <v>0</v>
          </cell>
          <cell r="AN918">
            <v>6410.5440000000008</v>
          </cell>
          <cell r="AO918">
            <v>6410.5440000000008</v>
          </cell>
          <cell r="AQ918" t="str">
            <v>Service Package</v>
          </cell>
          <cell r="AR918">
            <v>6811.2</v>
          </cell>
          <cell r="AT918" t="str">
            <v>Service Package</v>
          </cell>
          <cell r="AU918">
            <v>0</v>
          </cell>
          <cell r="AW918" t="str">
            <v>Service Package</v>
          </cell>
          <cell r="AX918" t="str">
            <v>Service Package</v>
          </cell>
          <cell r="AZ918" t="str">
            <v>Service Package</v>
          </cell>
          <cell r="BA918">
            <v>0</v>
          </cell>
          <cell r="BC918" t="str">
            <v>Service Package</v>
          </cell>
          <cell r="BD918">
            <v>0</v>
          </cell>
        </row>
        <row r="919">
          <cell r="E919" t="str">
            <v>A4641</v>
          </cell>
          <cell r="G919" t="str">
            <v>N</v>
          </cell>
          <cell r="I919">
            <v>980.21600000000001</v>
          </cell>
          <cell r="J919">
            <v>0</v>
          </cell>
          <cell r="K919">
            <v>980.21600000000001</v>
          </cell>
          <cell r="M919" t="str">
            <v>Service Package</v>
          </cell>
          <cell r="N919">
            <v>0</v>
          </cell>
          <cell r="P919" t="str">
            <v>Service Package</v>
          </cell>
          <cell r="Q919">
            <v>0</v>
          </cell>
          <cell r="S919" t="str">
            <v>Service Package</v>
          </cell>
          <cell r="T919" t="str">
            <v>Service Package</v>
          </cell>
          <cell r="V919" t="str">
            <v>Service Package</v>
          </cell>
          <cell r="W919" t="str">
            <v>Service Package</v>
          </cell>
          <cell r="Y919" t="str">
            <v>Service Package</v>
          </cell>
          <cell r="Z919" t="str">
            <v>Service Package</v>
          </cell>
          <cell r="AB919" t="str">
            <v>Service Package</v>
          </cell>
          <cell r="AC919" t="str">
            <v>Service Package</v>
          </cell>
          <cell r="AE919" t="str">
            <v>Service Package</v>
          </cell>
          <cell r="AF919" t="str">
            <v>Service Package</v>
          </cell>
          <cell r="AH919" t="str">
            <v>Service Package</v>
          </cell>
          <cell r="AI919">
            <v>857.68899999999996</v>
          </cell>
          <cell r="AK919" t="str">
            <v>Service Package</v>
          </cell>
          <cell r="AL919">
            <v>0</v>
          </cell>
          <cell r="AN919">
            <v>980.21600000000001</v>
          </cell>
          <cell r="AO919">
            <v>980.21600000000001</v>
          </cell>
          <cell r="AQ919" t="str">
            <v>Service Package</v>
          </cell>
          <cell r="AR919">
            <v>0</v>
          </cell>
          <cell r="AT919" t="str">
            <v>Service Package</v>
          </cell>
          <cell r="AU919">
            <v>0</v>
          </cell>
          <cell r="AW919" t="str">
            <v>Service Package</v>
          </cell>
          <cell r="AX919" t="str">
            <v>Service Package</v>
          </cell>
          <cell r="AZ919" t="str">
            <v>Service Package</v>
          </cell>
          <cell r="BA919">
            <v>0</v>
          </cell>
          <cell r="BC919" t="str">
            <v>Service Package</v>
          </cell>
          <cell r="BD919">
            <v>0</v>
          </cell>
        </row>
        <row r="920">
          <cell r="E920" t="str">
            <v>M0243</v>
          </cell>
          <cell r="G920" t="str">
            <v>S</v>
          </cell>
          <cell r="I920">
            <v>680</v>
          </cell>
          <cell r="J920">
            <v>0</v>
          </cell>
          <cell r="K920">
            <v>680</v>
          </cell>
          <cell r="M920" t="str">
            <v>Service Package</v>
          </cell>
          <cell r="N920">
            <v>413.33375000000001</v>
          </cell>
          <cell r="P920" t="str">
            <v>Service Package</v>
          </cell>
          <cell r="Q920">
            <v>425</v>
          </cell>
          <cell r="S920" t="str">
            <v>Service Package</v>
          </cell>
          <cell r="T920" t="str">
            <v>Service Package</v>
          </cell>
          <cell r="V920" t="str">
            <v>Service Package</v>
          </cell>
          <cell r="W920" t="str">
            <v>Service Package</v>
          </cell>
          <cell r="Y920" t="str">
            <v>Service Package</v>
          </cell>
          <cell r="Z920" t="str">
            <v>Service Package</v>
          </cell>
          <cell r="AB920" t="str">
            <v>Service Package</v>
          </cell>
          <cell r="AC920" t="str">
            <v>Service Package</v>
          </cell>
          <cell r="AE920" t="str">
            <v>Service Package</v>
          </cell>
          <cell r="AF920" t="str">
            <v>Service Package</v>
          </cell>
          <cell r="AH920" t="str">
            <v>Service Package</v>
          </cell>
          <cell r="AI920">
            <v>595</v>
          </cell>
          <cell r="AK920" t="str">
            <v>Service Package</v>
          </cell>
          <cell r="AL920">
            <v>620.00062500000001</v>
          </cell>
          <cell r="AN920">
            <v>680</v>
          </cell>
          <cell r="AO920">
            <v>680</v>
          </cell>
          <cell r="AQ920" t="str">
            <v>Service Package</v>
          </cell>
          <cell r="AR920">
            <v>0</v>
          </cell>
          <cell r="AT920" t="str">
            <v>Service Package</v>
          </cell>
          <cell r="AU920">
            <v>413.33375000000001</v>
          </cell>
          <cell r="AW920" t="str">
            <v>Service Package</v>
          </cell>
          <cell r="AX920" t="str">
            <v>Service Package</v>
          </cell>
          <cell r="AZ920" t="str">
            <v>Service Package</v>
          </cell>
          <cell r="BA920">
            <v>392.66706249999999</v>
          </cell>
          <cell r="BC920" t="str">
            <v>Service Package</v>
          </cell>
          <cell r="BD920">
            <v>413.33375000000001</v>
          </cell>
        </row>
        <row r="921">
          <cell r="E921">
            <v>94640</v>
          </cell>
          <cell r="G921" t="str">
            <v>Q1</v>
          </cell>
          <cell r="I921">
            <v>483.048</v>
          </cell>
          <cell r="J921">
            <v>166.91618750000001</v>
          </cell>
          <cell r="K921">
            <v>483.048</v>
          </cell>
          <cell r="M921" t="str">
            <v>Service Package</v>
          </cell>
          <cell r="N921">
            <v>175.70125000000002</v>
          </cell>
          <cell r="P921" t="str">
            <v>Service Package</v>
          </cell>
          <cell r="Q921">
            <v>301.90499999999997</v>
          </cell>
          <cell r="S921" t="str">
            <v>Service Package</v>
          </cell>
          <cell r="T921" t="str">
            <v>Service Package</v>
          </cell>
          <cell r="V921" t="str">
            <v>Service Package</v>
          </cell>
          <cell r="W921" t="str">
            <v>Service Package</v>
          </cell>
          <cell r="Y921" t="str">
            <v>Service Package</v>
          </cell>
          <cell r="Z921" t="str">
            <v>Service Package</v>
          </cell>
          <cell r="AB921" t="str">
            <v>Service Package</v>
          </cell>
          <cell r="AC921" t="str">
            <v>Service Package</v>
          </cell>
          <cell r="AE921" t="str">
            <v>Service Package</v>
          </cell>
          <cell r="AF921" t="str">
            <v>Service Package</v>
          </cell>
          <cell r="AH921" t="str">
            <v>Service Package</v>
          </cell>
          <cell r="AI921">
            <v>422.66699999999992</v>
          </cell>
          <cell r="AK921" t="str">
            <v>Service Package</v>
          </cell>
          <cell r="AL921">
            <v>263.551875</v>
          </cell>
          <cell r="AN921">
            <v>483.048</v>
          </cell>
          <cell r="AO921">
            <v>483.048</v>
          </cell>
          <cell r="AQ921" t="str">
            <v>Service Package</v>
          </cell>
          <cell r="AR921">
            <v>335.13</v>
          </cell>
          <cell r="AT921" t="str">
            <v>Service Package</v>
          </cell>
          <cell r="AU921">
            <v>175.70125000000002</v>
          </cell>
          <cell r="AW921" t="str">
            <v>Service Package</v>
          </cell>
          <cell r="AX921" t="str">
            <v>Service Package</v>
          </cell>
          <cell r="AZ921" t="str">
            <v>Service Package</v>
          </cell>
          <cell r="BA921">
            <v>166.91618750000001</v>
          </cell>
          <cell r="BC921" t="str">
            <v>Service Package</v>
          </cell>
          <cell r="BD921">
            <v>175.70125000000002</v>
          </cell>
        </row>
        <row r="922">
          <cell r="E922">
            <v>94640</v>
          </cell>
          <cell r="G922" t="str">
            <v>Q1</v>
          </cell>
          <cell r="I922">
            <v>483.048</v>
          </cell>
          <cell r="J922">
            <v>166.91618750000001</v>
          </cell>
          <cell r="K922">
            <v>483.048</v>
          </cell>
          <cell r="M922" t="str">
            <v>Service Package</v>
          </cell>
          <cell r="N922">
            <v>175.70125000000002</v>
          </cell>
          <cell r="P922" t="str">
            <v>Service Package</v>
          </cell>
          <cell r="Q922">
            <v>301.90499999999997</v>
          </cell>
          <cell r="S922" t="str">
            <v>Service Package</v>
          </cell>
          <cell r="T922" t="str">
            <v>Service Package</v>
          </cell>
          <cell r="V922" t="str">
            <v>Service Package</v>
          </cell>
          <cell r="W922" t="str">
            <v>Service Package</v>
          </cell>
          <cell r="Y922" t="str">
            <v>Service Package</v>
          </cell>
          <cell r="Z922" t="str">
            <v>Service Package</v>
          </cell>
          <cell r="AB922" t="str">
            <v>Service Package</v>
          </cell>
          <cell r="AC922" t="str">
            <v>Service Package</v>
          </cell>
          <cell r="AE922" t="str">
            <v>Service Package</v>
          </cell>
          <cell r="AF922" t="str">
            <v>Service Package</v>
          </cell>
          <cell r="AH922" t="str">
            <v>Service Package</v>
          </cell>
          <cell r="AI922">
            <v>422.66699999999992</v>
          </cell>
          <cell r="AK922" t="str">
            <v>Service Package</v>
          </cell>
          <cell r="AL922">
            <v>263.551875</v>
          </cell>
          <cell r="AN922">
            <v>483.048</v>
          </cell>
          <cell r="AO922">
            <v>483.048</v>
          </cell>
          <cell r="AQ922" t="str">
            <v>Service Package</v>
          </cell>
          <cell r="AR922">
            <v>335.13</v>
          </cell>
          <cell r="AT922" t="str">
            <v>Service Package</v>
          </cell>
          <cell r="AU922">
            <v>175.70125000000002</v>
          </cell>
          <cell r="AW922" t="str">
            <v>Service Package</v>
          </cell>
          <cell r="AX922" t="str">
            <v>Service Package</v>
          </cell>
          <cell r="AZ922" t="str">
            <v>Service Package</v>
          </cell>
          <cell r="BA922">
            <v>166.91618750000001</v>
          </cell>
          <cell r="BC922" t="str">
            <v>Service Package</v>
          </cell>
          <cell r="BD922">
            <v>175.70125000000002</v>
          </cell>
        </row>
        <row r="923">
          <cell r="E923">
            <v>64421</v>
          </cell>
          <cell r="G923" t="str">
            <v>T</v>
          </cell>
          <cell r="I923">
            <v>1234.0320000000002</v>
          </cell>
          <cell r="J923">
            <v>742.78139249999992</v>
          </cell>
          <cell r="K923">
            <v>1448.71</v>
          </cell>
          <cell r="M923" t="str">
            <v>Service Package</v>
          </cell>
          <cell r="N923">
            <v>781.87514999999996</v>
          </cell>
          <cell r="P923" t="str">
            <v>Service Package</v>
          </cell>
          <cell r="Q923" t="str">
            <v>Grouper 1</v>
          </cell>
          <cell r="S923" t="str">
            <v>Service Package</v>
          </cell>
          <cell r="T923" t="str">
            <v>Service Package</v>
          </cell>
          <cell r="V923" t="str">
            <v>Service Package</v>
          </cell>
          <cell r="W923" t="str">
            <v>Service Package</v>
          </cell>
          <cell r="Y923" t="str">
            <v>Service Package</v>
          </cell>
          <cell r="Z923" t="str">
            <v>Service Package</v>
          </cell>
          <cell r="AB923" t="str">
            <v>Service Package</v>
          </cell>
          <cell r="AC923" t="str">
            <v>Service Package</v>
          </cell>
          <cell r="AE923" t="str">
            <v>Service Package</v>
          </cell>
          <cell r="AF923" t="str">
            <v>Service Package</v>
          </cell>
          <cell r="AH923" t="str">
            <v>Service Package</v>
          </cell>
          <cell r="AI923" t="str">
            <v>Grouper 1</v>
          </cell>
          <cell r="AK923" t="str">
            <v>Service Package</v>
          </cell>
          <cell r="AL923">
            <v>1172.812725</v>
          </cell>
          <cell r="AN923">
            <v>1234.0320000000002</v>
          </cell>
          <cell r="AO923">
            <v>1234.0320000000002</v>
          </cell>
          <cell r="AQ923" t="str">
            <v>Service Package</v>
          </cell>
          <cell r="AR923">
            <v>1448.71</v>
          </cell>
          <cell r="AT923" t="str">
            <v>Service Package</v>
          </cell>
          <cell r="AU923">
            <v>781.87514999999996</v>
          </cell>
          <cell r="AW923" t="str">
            <v>Service Package</v>
          </cell>
          <cell r="AX923" t="str">
            <v>Service Package</v>
          </cell>
          <cell r="AZ923" t="str">
            <v>Service Package</v>
          </cell>
          <cell r="BA923">
            <v>742.78139249999992</v>
          </cell>
          <cell r="BC923" t="str">
            <v>Service Package</v>
          </cell>
          <cell r="BD923">
            <v>781.87514999999996</v>
          </cell>
        </row>
        <row r="924">
          <cell r="E924">
            <v>64405</v>
          </cell>
          <cell r="G924" t="str">
            <v>T</v>
          </cell>
          <cell r="I924">
            <v>889.6</v>
          </cell>
          <cell r="J924">
            <v>236.98612124999997</v>
          </cell>
          <cell r="K924">
            <v>889.6</v>
          </cell>
          <cell r="M924" t="str">
            <v>Service Package</v>
          </cell>
          <cell r="N924">
            <v>249.45907499999998</v>
          </cell>
          <cell r="P924" t="str">
            <v>Service Package</v>
          </cell>
          <cell r="Q924" t="str">
            <v>Grouper 1</v>
          </cell>
          <cell r="S924" t="str">
            <v>Service Package</v>
          </cell>
          <cell r="T924" t="str">
            <v>Service Package</v>
          </cell>
          <cell r="V924" t="str">
            <v>Service Package</v>
          </cell>
          <cell r="W924" t="str">
            <v>Service Package</v>
          </cell>
          <cell r="Y924" t="str">
            <v>Service Package</v>
          </cell>
          <cell r="Z924" t="str">
            <v>Service Package</v>
          </cell>
          <cell r="AB924" t="str">
            <v>Service Package</v>
          </cell>
          <cell r="AC924" t="str">
            <v>Service Package</v>
          </cell>
          <cell r="AE924" t="str">
            <v>Service Package</v>
          </cell>
          <cell r="AF924" t="str">
            <v>Service Package</v>
          </cell>
          <cell r="AH924" t="str">
            <v>Service Package</v>
          </cell>
          <cell r="AI924" t="str">
            <v>Grouper 1</v>
          </cell>
          <cell r="AK924" t="str">
            <v>Service Package</v>
          </cell>
          <cell r="AL924">
            <v>374.18861249999998</v>
          </cell>
          <cell r="AN924">
            <v>889.6</v>
          </cell>
          <cell r="AO924">
            <v>889.6</v>
          </cell>
          <cell r="AQ924" t="str">
            <v>Service Package</v>
          </cell>
          <cell r="AR924">
            <v>462.21</v>
          </cell>
          <cell r="AT924" t="str">
            <v>Service Package</v>
          </cell>
          <cell r="AU924">
            <v>249.45907499999998</v>
          </cell>
          <cell r="AW924" t="str">
            <v>Service Package</v>
          </cell>
          <cell r="AX924" t="str">
            <v>Service Package</v>
          </cell>
          <cell r="AZ924" t="str">
            <v>Service Package</v>
          </cell>
          <cell r="BA924">
            <v>236.98612124999997</v>
          </cell>
          <cell r="BC924" t="str">
            <v>Service Package</v>
          </cell>
          <cell r="BD924">
            <v>249.45907499999998</v>
          </cell>
        </row>
        <row r="925">
          <cell r="E925">
            <v>64405</v>
          </cell>
          <cell r="F925">
            <v>50</v>
          </cell>
          <cell r="G925" t="str">
            <v>T</v>
          </cell>
          <cell r="I925">
            <v>889.6</v>
          </cell>
          <cell r="J925">
            <v>236.98612124999997</v>
          </cell>
          <cell r="K925">
            <v>889.6</v>
          </cell>
          <cell r="M925" t="str">
            <v>Service Package</v>
          </cell>
          <cell r="N925">
            <v>249.45907499999998</v>
          </cell>
          <cell r="P925" t="str">
            <v>Service Package</v>
          </cell>
          <cell r="Q925" t="str">
            <v>Grouper 1</v>
          </cell>
          <cell r="S925" t="str">
            <v>Service Package</v>
          </cell>
          <cell r="T925" t="str">
            <v>Service Package</v>
          </cell>
          <cell r="V925" t="str">
            <v>Service Package</v>
          </cell>
          <cell r="W925" t="str">
            <v>Service Package</v>
          </cell>
          <cell r="Y925" t="str">
            <v>Service Package</v>
          </cell>
          <cell r="Z925" t="str">
            <v>Service Package</v>
          </cell>
          <cell r="AB925" t="str">
            <v>Service Package</v>
          </cell>
          <cell r="AC925" t="str">
            <v>Service Package</v>
          </cell>
          <cell r="AE925" t="str">
            <v>Service Package</v>
          </cell>
          <cell r="AF925" t="str">
            <v>Service Package</v>
          </cell>
          <cell r="AH925" t="str">
            <v>Service Package</v>
          </cell>
          <cell r="AI925" t="str">
            <v>Grouper 1</v>
          </cell>
          <cell r="AK925" t="str">
            <v>Service Package</v>
          </cell>
          <cell r="AL925">
            <v>374.18861249999998</v>
          </cell>
          <cell r="AN925">
            <v>889.6</v>
          </cell>
          <cell r="AO925">
            <v>889.6</v>
          </cell>
          <cell r="AQ925" t="str">
            <v>Service Package</v>
          </cell>
          <cell r="AR925">
            <v>462.21</v>
          </cell>
          <cell r="AT925" t="str">
            <v>Service Package</v>
          </cell>
          <cell r="AU925">
            <v>249.45907499999998</v>
          </cell>
          <cell r="AW925" t="str">
            <v>Service Package</v>
          </cell>
          <cell r="AX925" t="str">
            <v>Service Package</v>
          </cell>
          <cell r="AZ925" t="str">
            <v>Service Package</v>
          </cell>
          <cell r="BA925">
            <v>236.98612124999997</v>
          </cell>
          <cell r="BC925" t="str">
            <v>Service Package</v>
          </cell>
          <cell r="BD925">
            <v>249.45907499999998</v>
          </cell>
        </row>
        <row r="926">
          <cell r="E926">
            <v>64425</v>
          </cell>
          <cell r="G926" t="str">
            <v>T</v>
          </cell>
          <cell r="I926">
            <v>997.57600000000002</v>
          </cell>
          <cell r="J926">
            <v>561.62285250000002</v>
          </cell>
          <cell r="K926">
            <v>1095.3800000000001</v>
          </cell>
          <cell r="M926" t="str">
            <v>Service Package</v>
          </cell>
          <cell r="N926">
            <v>591.18195000000003</v>
          </cell>
          <cell r="P926" t="str">
            <v>Service Package</v>
          </cell>
          <cell r="Q926" t="str">
            <v>Grouper 1</v>
          </cell>
          <cell r="S926" t="str">
            <v>Service Package</v>
          </cell>
          <cell r="T926" t="str">
            <v>Service Package</v>
          </cell>
          <cell r="V926" t="str">
            <v>Service Package</v>
          </cell>
          <cell r="W926" t="str">
            <v>Service Package</v>
          </cell>
          <cell r="Y926" t="str">
            <v>Service Package</v>
          </cell>
          <cell r="Z926" t="str">
            <v>Service Package</v>
          </cell>
          <cell r="AB926" t="str">
            <v>Service Package</v>
          </cell>
          <cell r="AC926" t="str">
            <v>Service Package</v>
          </cell>
          <cell r="AE926" t="str">
            <v>Service Package</v>
          </cell>
          <cell r="AF926" t="str">
            <v>Service Package</v>
          </cell>
          <cell r="AH926" t="str">
            <v>Service Package</v>
          </cell>
          <cell r="AI926" t="str">
            <v>Grouper 1</v>
          </cell>
          <cell r="AK926" t="str">
            <v>Service Package</v>
          </cell>
          <cell r="AL926">
            <v>886.77292499999999</v>
          </cell>
          <cell r="AN926">
            <v>997.57600000000002</v>
          </cell>
          <cell r="AO926">
            <v>997.57600000000002</v>
          </cell>
          <cell r="AQ926" t="str">
            <v>Service Package</v>
          </cell>
          <cell r="AR926">
            <v>1095.3800000000001</v>
          </cell>
          <cell r="AT926" t="str">
            <v>Service Package</v>
          </cell>
          <cell r="AU926">
            <v>591.18195000000003</v>
          </cell>
          <cell r="AW926" t="str">
            <v>Service Package</v>
          </cell>
          <cell r="AX926" t="str">
            <v>Service Package</v>
          </cell>
          <cell r="AZ926" t="str">
            <v>Service Package</v>
          </cell>
          <cell r="BA926">
            <v>561.62285250000002</v>
          </cell>
          <cell r="BC926" t="str">
            <v>Service Package</v>
          </cell>
          <cell r="BD926">
            <v>591.18195000000003</v>
          </cell>
        </row>
        <row r="927">
          <cell r="E927">
            <v>64400</v>
          </cell>
          <cell r="G927" t="str">
            <v>T</v>
          </cell>
          <cell r="I927">
            <v>889.6</v>
          </cell>
          <cell r="J927">
            <v>236.98612124999997</v>
          </cell>
          <cell r="K927">
            <v>889.6</v>
          </cell>
          <cell r="M927" t="str">
            <v>Service Package</v>
          </cell>
          <cell r="N927">
            <v>249.45907499999998</v>
          </cell>
          <cell r="P927" t="str">
            <v>Service Package</v>
          </cell>
          <cell r="Q927" t="str">
            <v>Grouper 1</v>
          </cell>
          <cell r="S927" t="str">
            <v>Service Package</v>
          </cell>
          <cell r="T927" t="str">
            <v>Service Package</v>
          </cell>
          <cell r="V927" t="str">
            <v>Service Package</v>
          </cell>
          <cell r="W927" t="str">
            <v>Service Package</v>
          </cell>
          <cell r="Y927" t="str">
            <v>Service Package</v>
          </cell>
          <cell r="Z927" t="str">
            <v>Service Package</v>
          </cell>
          <cell r="AB927" t="str">
            <v>Service Package</v>
          </cell>
          <cell r="AC927" t="str">
            <v>Service Package</v>
          </cell>
          <cell r="AE927" t="str">
            <v>Service Package</v>
          </cell>
          <cell r="AF927" t="str">
            <v>Service Package</v>
          </cell>
          <cell r="AH927" t="str">
            <v>Service Package</v>
          </cell>
          <cell r="AI927" t="str">
            <v>Grouper 1</v>
          </cell>
          <cell r="AK927" t="str">
            <v>Service Package</v>
          </cell>
          <cell r="AL927">
            <v>374.18861249999998</v>
          </cell>
          <cell r="AN927">
            <v>889.6</v>
          </cell>
          <cell r="AO927">
            <v>889.6</v>
          </cell>
          <cell r="AQ927" t="str">
            <v>Service Package</v>
          </cell>
          <cell r="AR927">
            <v>462.21</v>
          </cell>
          <cell r="AT927" t="str">
            <v>Service Package</v>
          </cell>
          <cell r="AU927">
            <v>249.45907499999998</v>
          </cell>
          <cell r="AW927" t="str">
            <v>Service Package</v>
          </cell>
          <cell r="AX927" t="str">
            <v>Service Package</v>
          </cell>
          <cell r="AZ927" t="str">
            <v>Service Package</v>
          </cell>
          <cell r="BA927">
            <v>236.98612124999997</v>
          </cell>
          <cell r="BC927" t="str">
            <v>Service Package</v>
          </cell>
          <cell r="BD927">
            <v>249.45907499999998</v>
          </cell>
        </row>
        <row r="928">
          <cell r="E928">
            <v>64450</v>
          </cell>
          <cell r="G928" t="str">
            <v>T</v>
          </cell>
          <cell r="I928">
            <v>997.57600000000002</v>
          </cell>
          <cell r="J928">
            <v>561.62285250000002</v>
          </cell>
          <cell r="K928">
            <v>1095.3800000000001</v>
          </cell>
          <cell r="M928" t="str">
            <v>Service Package</v>
          </cell>
          <cell r="N928">
            <v>591.18195000000003</v>
          </cell>
          <cell r="P928" t="str">
            <v>Service Package</v>
          </cell>
          <cell r="Q928" t="str">
            <v>Grouper 1</v>
          </cell>
          <cell r="S928" t="str">
            <v>Service Package</v>
          </cell>
          <cell r="T928" t="str">
            <v>Service Package</v>
          </cell>
          <cell r="V928" t="str">
            <v>Service Package</v>
          </cell>
          <cell r="W928" t="str">
            <v>Service Package</v>
          </cell>
          <cell r="Y928" t="str">
            <v>Service Package</v>
          </cell>
          <cell r="Z928" t="str">
            <v>Service Package</v>
          </cell>
          <cell r="AB928" t="str">
            <v>Service Package</v>
          </cell>
          <cell r="AC928" t="str">
            <v>Service Package</v>
          </cell>
          <cell r="AE928" t="str">
            <v>Service Package</v>
          </cell>
          <cell r="AF928" t="str">
            <v>Service Package</v>
          </cell>
          <cell r="AH928" t="str">
            <v>Service Package</v>
          </cell>
          <cell r="AI928" t="str">
            <v>Grouper 1</v>
          </cell>
          <cell r="AK928" t="str">
            <v>Service Package</v>
          </cell>
          <cell r="AL928">
            <v>886.77292499999999</v>
          </cell>
          <cell r="AN928">
            <v>997.57600000000002</v>
          </cell>
          <cell r="AO928">
            <v>997.57600000000002</v>
          </cell>
          <cell r="AQ928" t="str">
            <v>Service Package</v>
          </cell>
          <cell r="AR928">
            <v>1095.3800000000001</v>
          </cell>
          <cell r="AT928" t="str">
            <v>Service Package</v>
          </cell>
          <cell r="AU928">
            <v>591.18195000000003</v>
          </cell>
          <cell r="AW928" t="str">
            <v>Service Package</v>
          </cell>
          <cell r="AX928" t="str">
            <v>Service Package</v>
          </cell>
          <cell r="AZ928" t="str">
            <v>Service Package</v>
          </cell>
          <cell r="BA928">
            <v>561.62285250000002</v>
          </cell>
          <cell r="BC928" t="str">
            <v>Service Package</v>
          </cell>
          <cell r="BD928">
            <v>591.18195000000003</v>
          </cell>
        </row>
        <row r="929">
          <cell r="E929">
            <v>64450</v>
          </cell>
          <cell r="F929">
            <v>50</v>
          </cell>
          <cell r="G929" t="str">
            <v>T</v>
          </cell>
          <cell r="I929">
            <v>997.57600000000002</v>
          </cell>
          <cell r="J929">
            <v>561.62285250000002</v>
          </cell>
          <cell r="K929">
            <v>1095.3800000000001</v>
          </cell>
          <cell r="M929" t="str">
            <v>Service Package</v>
          </cell>
          <cell r="N929">
            <v>591.18195000000003</v>
          </cell>
          <cell r="P929" t="str">
            <v>Service Package</v>
          </cell>
          <cell r="Q929" t="str">
            <v>Grouper 1</v>
          </cell>
          <cell r="S929" t="str">
            <v>Service Package</v>
          </cell>
          <cell r="T929" t="str">
            <v>Service Package</v>
          </cell>
          <cell r="V929" t="str">
            <v>Service Package</v>
          </cell>
          <cell r="W929" t="str">
            <v>Service Package</v>
          </cell>
          <cell r="Y929" t="str">
            <v>Service Package</v>
          </cell>
          <cell r="Z929" t="str">
            <v>Service Package</v>
          </cell>
          <cell r="AB929" t="str">
            <v>Service Package</v>
          </cell>
          <cell r="AC929" t="str">
            <v>Service Package</v>
          </cell>
          <cell r="AE929" t="str">
            <v>Service Package</v>
          </cell>
          <cell r="AF929" t="str">
            <v>Service Package</v>
          </cell>
          <cell r="AH929" t="str">
            <v>Service Package</v>
          </cell>
          <cell r="AI929" t="str">
            <v>Grouper 1</v>
          </cell>
          <cell r="AK929" t="str">
            <v>Service Package</v>
          </cell>
          <cell r="AL929">
            <v>886.77292499999999</v>
          </cell>
          <cell r="AN929">
            <v>997.57600000000002</v>
          </cell>
          <cell r="AO929">
            <v>997.57600000000002</v>
          </cell>
          <cell r="AQ929" t="str">
            <v>Service Package</v>
          </cell>
          <cell r="AR929">
            <v>1095.3800000000001</v>
          </cell>
          <cell r="AT929" t="str">
            <v>Service Package</v>
          </cell>
          <cell r="AU929">
            <v>591.18195000000003</v>
          </cell>
          <cell r="AW929" t="str">
            <v>Service Package</v>
          </cell>
          <cell r="AX929" t="str">
            <v>Service Package</v>
          </cell>
          <cell r="AZ929" t="str">
            <v>Service Package</v>
          </cell>
          <cell r="BA929">
            <v>561.62285250000002</v>
          </cell>
          <cell r="BC929" t="str">
            <v>Service Package</v>
          </cell>
          <cell r="BD929">
            <v>591.18195000000003</v>
          </cell>
        </row>
        <row r="930">
          <cell r="E930">
            <v>64445</v>
          </cell>
          <cell r="G930" t="str">
            <v>T</v>
          </cell>
          <cell r="I930">
            <v>997.57600000000002</v>
          </cell>
          <cell r="J930">
            <v>561.62285250000002</v>
          </cell>
          <cell r="K930">
            <v>1095.3800000000001</v>
          </cell>
          <cell r="M930" t="str">
            <v>Service Package</v>
          </cell>
          <cell r="N930">
            <v>591.18195000000003</v>
          </cell>
          <cell r="P930" t="str">
            <v>Service Package</v>
          </cell>
          <cell r="Q930" t="str">
            <v>Grouper 1</v>
          </cell>
          <cell r="S930" t="str">
            <v>Service Package</v>
          </cell>
          <cell r="T930" t="str">
            <v>Service Package</v>
          </cell>
          <cell r="V930" t="str">
            <v>Service Package</v>
          </cell>
          <cell r="W930" t="str">
            <v>Service Package</v>
          </cell>
          <cell r="Y930" t="str">
            <v>Service Package</v>
          </cell>
          <cell r="Z930" t="str">
            <v>Service Package</v>
          </cell>
          <cell r="AB930" t="str">
            <v>Service Package</v>
          </cell>
          <cell r="AC930" t="str">
            <v>Service Package</v>
          </cell>
          <cell r="AE930" t="str">
            <v>Service Package</v>
          </cell>
          <cell r="AF930" t="str">
            <v>Service Package</v>
          </cell>
          <cell r="AH930" t="str">
            <v>Service Package</v>
          </cell>
          <cell r="AI930" t="str">
            <v>Grouper 1</v>
          </cell>
          <cell r="AK930" t="str">
            <v>Service Package</v>
          </cell>
          <cell r="AL930">
            <v>886.77292499999999</v>
          </cell>
          <cell r="AN930">
            <v>997.57600000000002</v>
          </cell>
          <cell r="AO930">
            <v>997.57600000000002</v>
          </cell>
          <cell r="AQ930" t="str">
            <v>Service Package</v>
          </cell>
          <cell r="AR930">
            <v>1095.3800000000001</v>
          </cell>
          <cell r="AT930" t="str">
            <v>Service Package</v>
          </cell>
          <cell r="AU930">
            <v>591.18195000000003</v>
          </cell>
          <cell r="AW930" t="str">
            <v>Service Package</v>
          </cell>
          <cell r="AX930" t="str">
            <v>Service Package</v>
          </cell>
          <cell r="AZ930" t="str">
            <v>Service Package</v>
          </cell>
          <cell r="BA930">
            <v>561.62285250000002</v>
          </cell>
          <cell r="BC930" t="str">
            <v>Service Package</v>
          </cell>
          <cell r="BD930">
            <v>591.18195000000003</v>
          </cell>
        </row>
        <row r="931">
          <cell r="E931">
            <v>64418</v>
          </cell>
          <cell r="G931" t="str">
            <v>T</v>
          </cell>
          <cell r="I931">
            <v>997.57600000000002</v>
          </cell>
          <cell r="J931">
            <v>561.62285250000002</v>
          </cell>
          <cell r="K931">
            <v>1095.3800000000001</v>
          </cell>
          <cell r="M931" t="str">
            <v>Service Package</v>
          </cell>
          <cell r="N931">
            <v>591.18195000000003</v>
          </cell>
          <cell r="P931" t="str">
            <v>Service Package</v>
          </cell>
          <cell r="Q931" t="str">
            <v>Grouper 1</v>
          </cell>
          <cell r="S931" t="str">
            <v>Service Package</v>
          </cell>
          <cell r="T931" t="str">
            <v>Service Package</v>
          </cell>
          <cell r="V931" t="str">
            <v>Service Package</v>
          </cell>
          <cell r="W931" t="str">
            <v>Service Package</v>
          </cell>
          <cell r="Y931" t="str">
            <v>Service Package</v>
          </cell>
          <cell r="Z931" t="str">
            <v>Service Package</v>
          </cell>
          <cell r="AB931" t="str">
            <v>Service Package</v>
          </cell>
          <cell r="AC931" t="str">
            <v>Service Package</v>
          </cell>
          <cell r="AE931" t="str">
            <v>Service Package</v>
          </cell>
          <cell r="AF931" t="str">
            <v>Service Package</v>
          </cell>
          <cell r="AH931" t="str">
            <v>Service Package</v>
          </cell>
          <cell r="AI931" t="str">
            <v>Grouper 1</v>
          </cell>
          <cell r="AK931" t="str">
            <v>Service Package</v>
          </cell>
          <cell r="AL931">
            <v>886.77292499999999</v>
          </cell>
          <cell r="AN931">
            <v>997.57600000000002</v>
          </cell>
          <cell r="AO931">
            <v>997.57600000000002</v>
          </cell>
          <cell r="AQ931" t="str">
            <v>Service Package</v>
          </cell>
          <cell r="AR931">
            <v>1095.3800000000001</v>
          </cell>
          <cell r="AT931" t="str">
            <v>Service Package</v>
          </cell>
          <cell r="AU931">
            <v>591.18195000000003</v>
          </cell>
          <cell r="AW931" t="str">
            <v>Service Package</v>
          </cell>
          <cell r="AX931" t="str">
            <v>Service Package</v>
          </cell>
          <cell r="AZ931" t="str">
            <v>Service Package</v>
          </cell>
          <cell r="BA931">
            <v>561.62285250000002</v>
          </cell>
          <cell r="BC931" t="str">
            <v>Service Package</v>
          </cell>
          <cell r="BD931">
            <v>591.18195000000003</v>
          </cell>
        </row>
        <row r="932">
          <cell r="E932">
            <v>64530</v>
          </cell>
          <cell r="G932" t="str">
            <v>T</v>
          </cell>
          <cell r="I932">
            <v>1234.0320000000002</v>
          </cell>
          <cell r="J932">
            <v>742.78139249999992</v>
          </cell>
          <cell r="K932">
            <v>1448.71</v>
          </cell>
          <cell r="M932" t="str">
            <v>Service Package</v>
          </cell>
          <cell r="N932">
            <v>781.87514999999996</v>
          </cell>
          <cell r="P932" t="str">
            <v>Service Package</v>
          </cell>
          <cell r="Q932" t="str">
            <v>Grouper 1</v>
          </cell>
          <cell r="S932" t="str">
            <v>Service Package</v>
          </cell>
          <cell r="T932" t="str">
            <v>Service Package</v>
          </cell>
          <cell r="V932" t="str">
            <v>Service Package</v>
          </cell>
          <cell r="W932" t="str">
            <v>Service Package</v>
          </cell>
          <cell r="Y932" t="str">
            <v>Service Package</v>
          </cell>
          <cell r="Z932" t="str">
            <v>Service Package</v>
          </cell>
          <cell r="AB932" t="str">
            <v>Service Package</v>
          </cell>
          <cell r="AC932" t="str">
            <v>Service Package</v>
          </cell>
          <cell r="AE932" t="str">
            <v>Service Package</v>
          </cell>
          <cell r="AF932" t="str">
            <v>Service Package</v>
          </cell>
          <cell r="AH932" t="str">
            <v>Service Package</v>
          </cell>
          <cell r="AI932" t="str">
            <v>Grouper 1</v>
          </cell>
          <cell r="AK932" t="str">
            <v>Service Package</v>
          </cell>
          <cell r="AL932">
            <v>1172.812725</v>
          </cell>
          <cell r="AN932">
            <v>1234.0320000000002</v>
          </cell>
          <cell r="AO932">
            <v>1234.0320000000002</v>
          </cell>
          <cell r="AQ932" t="str">
            <v>Service Package</v>
          </cell>
          <cell r="AR932">
            <v>1448.71</v>
          </cell>
          <cell r="AT932" t="str">
            <v>Service Package</v>
          </cell>
          <cell r="AU932">
            <v>781.87514999999996</v>
          </cell>
          <cell r="AW932" t="str">
            <v>Service Package</v>
          </cell>
          <cell r="AX932" t="str">
            <v>Service Package</v>
          </cell>
          <cell r="AZ932" t="str">
            <v>Service Package</v>
          </cell>
          <cell r="BA932">
            <v>742.78139249999992</v>
          </cell>
          <cell r="BC932" t="str">
            <v>Service Package</v>
          </cell>
          <cell r="BD932">
            <v>781.87514999999996</v>
          </cell>
        </row>
        <row r="933">
          <cell r="E933">
            <v>64510</v>
          </cell>
          <cell r="G933" t="str">
            <v>T</v>
          </cell>
          <cell r="I933">
            <v>1452.152</v>
          </cell>
          <cell r="J933">
            <v>742.78139249999992</v>
          </cell>
          <cell r="K933">
            <v>1452.152</v>
          </cell>
          <cell r="M933" t="str">
            <v>Service Package</v>
          </cell>
          <cell r="N933">
            <v>781.87514999999996</v>
          </cell>
          <cell r="P933" t="str">
            <v>Service Package</v>
          </cell>
          <cell r="Q933" t="str">
            <v>Grouper 1</v>
          </cell>
          <cell r="S933" t="str">
            <v>Service Package</v>
          </cell>
          <cell r="T933" t="str">
            <v>Service Package</v>
          </cell>
          <cell r="V933" t="str">
            <v>Service Package</v>
          </cell>
          <cell r="W933" t="str">
            <v>Service Package</v>
          </cell>
          <cell r="Y933" t="str">
            <v>Service Package</v>
          </cell>
          <cell r="Z933" t="str">
            <v>Service Package</v>
          </cell>
          <cell r="AB933" t="str">
            <v>Service Package</v>
          </cell>
          <cell r="AC933" t="str">
            <v>Service Package</v>
          </cell>
          <cell r="AE933" t="str">
            <v>Service Package</v>
          </cell>
          <cell r="AF933" t="str">
            <v>Service Package</v>
          </cell>
          <cell r="AH933" t="str">
            <v>Service Package</v>
          </cell>
          <cell r="AI933" t="str">
            <v>Grouper 1</v>
          </cell>
          <cell r="AK933" t="str">
            <v>Service Package</v>
          </cell>
          <cell r="AL933">
            <v>1172.812725</v>
          </cell>
          <cell r="AN933">
            <v>1452.152</v>
          </cell>
          <cell r="AO933">
            <v>1452.152</v>
          </cell>
          <cell r="AQ933" t="str">
            <v>Service Package</v>
          </cell>
          <cell r="AR933">
            <v>1448.71</v>
          </cell>
          <cell r="AT933" t="str">
            <v>Service Package</v>
          </cell>
          <cell r="AU933">
            <v>781.87514999999996</v>
          </cell>
          <cell r="AW933" t="str">
            <v>Service Package</v>
          </cell>
          <cell r="AX933" t="str">
            <v>Service Package</v>
          </cell>
          <cell r="AZ933" t="str">
            <v>Service Package</v>
          </cell>
          <cell r="BA933">
            <v>742.78139249999992</v>
          </cell>
          <cell r="BC933" t="str">
            <v>Service Package</v>
          </cell>
          <cell r="BD933">
            <v>781.87514999999996</v>
          </cell>
        </row>
        <row r="934">
          <cell r="E934">
            <v>64517</v>
          </cell>
          <cell r="G934" t="str">
            <v>T</v>
          </cell>
          <cell r="I934">
            <v>1234.0320000000002</v>
          </cell>
          <cell r="J934">
            <v>742.78139249999992</v>
          </cell>
          <cell r="K934">
            <v>1448.71</v>
          </cell>
          <cell r="M934" t="str">
            <v>Service Package</v>
          </cell>
          <cell r="N934">
            <v>781.87514999999996</v>
          </cell>
          <cell r="P934" t="str">
            <v>Service Package</v>
          </cell>
          <cell r="Q934" t="str">
            <v>Grouper 2</v>
          </cell>
          <cell r="S934" t="str">
            <v>Service Package</v>
          </cell>
          <cell r="T934" t="str">
            <v>Service Package</v>
          </cell>
          <cell r="V934" t="str">
            <v>Service Package</v>
          </cell>
          <cell r="W934" t="str">
            <v>Service Package</v>
          </cell>
          <cell r="Y934" t="str">
            <v>Service Package</v>
          </cell>
          <cell r="Z934" t="str">
            <v>Service Package</v>
          </cell>
          <cell r="AB934" t="str">
            <v>Service Package</v>
          </cell>
          <cell r="AC934" t="str">
            <v>Service Package</v>
          </cell>
          <cell r="AE934" t="str">
            <v>Service Package</v>
          </cell>
          <cell r="AF934" t="str">
            <v>Service Package</v>
          </cell>
          <cell r="AH934" t="str">
            <v>Service Package</v>
          </cell>
          <cell r="AI934" t="str">
            <v>Grouper 2</v>
          </cell>
          <cell r="AK934" t="str">
            <v>Service Package</v>
          </cell>
          <cell r="AL934">
            <v>1172.812725</v>
          </cell>
          <cell r="AN934">
            <v>1234.0320000000002</v>
          </cell>
          <cell r="AO934">
            <v>1234.0320000000002</v>
          </cell>
          <cell r="AQ934" t="str">
            <v>Service Package</v>
          </cell>
          <cell r="AR934">
            <v>1448.71</v>
          </cell>
          <cell r="AT934" t="str">
            <v>Service Package</v>
          </cell>
          <cell r="AU934">
            <v>781.87514999999996</v>
          </cell>
          <cell r="AW934" t="str">
            <v>Service Package</v>
          </cell>
          <cell r="AX934" t="str">
            <v>Service Package</v>
          </cell>
          <cell r="AZ934" t="str">
            <v>Service Package</v>
          </cell>
          <cell r="BA934">
            <v>742.78139249999992</v>
          </cell>
          <cell r="BC934" t="str">
            <v>Service Package</v>
          </cell>
          <cell r="BD934">
            <v>781.87514999999996</v>
          </cell>
        </row>
        <row r="935">
          <cell r="E935">
            <v>64484</v>
          </cell>
          <cell r="F935">
            <v>50</v>
          </cell>
          <cell r="G935" t="str">
            <v>N</v>
          </cell>
          <cell r="I935">
            <v>1452.152</v>
          </cell>
          <cell r="J935">
            <v>0</v>
          </cell>
          <cell r="K935">
            <v>1452.152</v>
          </cell>
          <cell r="M935" t="str">
            <v>Service Package</v>
          </cell>
          <cell r="N935">
            <v>0</v>
          </cell>
          <cell r="P935" t="str">
            <v>Service Package</v>
          </cell>
          <cell r="Q935" t="str">
            <v>Grouper 1</v>
          </cell>
          <cell r="S935" t="str">
            <v>Service Package</v>
          </cell>
          <cell r="T935" t="str">
            <v>Service Package</v>
          </cell>
          <cell r="V935" t="str">
            <v>Service Package</v>
          </cell>
          <cell r="W935" t="str">
            <v>Service Package</v>
          </cell>
          <cell r="Y935" t="str">
            <v>Service Package</v>
          </cell>
          <cell r="Z935" t="str">
            <v>Service Package</v>
          </cell>
          <cell r="AB935" t="str">
            <v>Service Package</v>
          </cell>
          <cell r="AC935" t="str">
            <v>Service Package</v>
          </cell>
          <cell r="AE935" t="str">
            <v>Service Package</v>
          </cell>
          <cell r="AF935" t="str">
            <v>Service Package</v>
          </cell>
          <cell r="AH935" t="str">
            <v>Service Package</v>
          </cell>
          <cell r="AI935" t="str">
            <v>Grouper 1</v>
          </cell>
          <cell r="AK935" t="str">
            <v>Service Package</v>
          </cell>
          <cell r="AL935">
            <v>0</v>
          </cell>
          <cell r="AN935">
            <v>1452.152</v>
          </cell>
          <cell r="AO935">
            <v>1452.152</v>
          </cell>
          <cell r="AQ935" t="str">
            <v>Service Package</v>
          </cell>
          <cell r="AR935">
            <v>0</v>
          </cell>
          <cell r="AT935" t="str">
            <v>Service Package</v>
          </cell>
          <cell r="AU935">
            <v>0</v>
          </cell>
          <cell r="AW935" t="str">
            <v>Service Package</v>
          </cell>
          <cell r="AX935" t="str">
            <v>Service Package</v>
          </cell>
          <cell r="AZ935" t="str">
            <v>Service Package</v>
          </cell>
          <cell r="BA935">
            <v>0</v>
          </cell>
          <cell r="BC935" t="str">
            <v>Service Package</v>
          </cell>
          <cell r="BD935">
            <v>0</v>
          </cell>
        </row>
        <row r="936">
          <cell r="E936">
            <v>62321</v>
          </cell>
          <cell r="G936" t="str">
            <v>T</v>
          </cell>
          <cell r="I936">
            <v>1000.088</v>
          </cell>
          <cell r="J936">
            <v>561.62285250000002</v>
          </cell>
          <cell r="K936">
            <v>1095.3800000000001</v>
          </cell>
          <cell r="M936" t="str">
            <v>Service Package</v>
          </cell>
          <cell r="N936">
            <v>591.18195000000003</v>
          </cell>
          <cell r="P936" t="str">
            <v>Service Package</v>
          </cell>
          <cell r="Q936" t="str">
            <v>Grouper 1</v>
          </cell>
          <cell r="S936" t="str">
            <v>Service Package</v>
          </cell>
          <cell r="T936" t="str">
            <v>Service Package</v>
          </cell>
          <cell r="V936" t="str">
            <v>Service Package</v>
          </cell>
          <cell r="W936" t="str">
            <v>Service Package</v>
          </cell>
          <cell r="Y936" t="str">
            <v>Service Package</v>
          </cell>
          <cell r="Z936" t="str">
            <v>Service Package</v>
          </cell>
          <cell r="AB936" t="str">
            <v>Service Package</v>
          </cell>
          <cell r="AC936" t="str">
            <v>Service Package</v>
          </cell>
          <cell r="AE936" t="str">
            <v>Service Package</v>
          </cell>
          <cell r="AF936" t="str">
            <v>Service Package</v>
          </cell>
          <cell r="AH936" t="str">
            <v>Service Package</v>
          </cell>
          <cell r="AI936" t="str">
            <v>Grouper 1</v>
          </cell>
          <cell r="AK936" t="str">
            <v>Service Package</v>
          </cell>
          <cell r="AL936">
            <v>886.77292499999999</v>
          </cell>
          <cell r="AN936">
            <v>1000.088</v>
          </cell>
          <cell r="AO936">
            <v>1000.088</v>
          </cell>
          <cell r="AQ936" t="str">
            <v>Service Package</v>
          </cell>
          <cell r="AR936">
            <v>1095.3800000000001</v>
          </cell>
          <cell r="AT936" t="str">
            <v>Service Package</v>
          </cell>
          <cell r="AU936">
            <v>591.18195000000003</v>
          </cell>
          <cell r="AW936" t="str">
            <v>Service Package</v>
          </cell>
          <cell r="AX936" t="str">
            <v>Service Package</v>
          </cell>
          <cell r="AZ936" t="str">
            <v>Service Package</v>
          </cell>
          <cell r="BA936">
            <v>561.62285250000002</v>
          </cell>
          <cell r="BC936" t="str">
            <v>Service Package</v>
          </cell>
          <cell r="BD936">
            <v>591.18195000000003</v>
          </cell>
        </row>
        <row r="937">
          <cell r="E937">
            <v>62323</v>
          </cell>
          <cell r="G937" t="str">
            <v>T</v>
          </cell>
          <cell r="I937">
            <v>1000.088</v>
          </cell>
          <cell r="J937">
            <v>561.62285250000002</v>
          </cell>
          <cell r="K937">
            <v>1095.3800000000001</v>
          </cell>
          <cell r="M937" t="str">
            <v>Service Package</v>
          </cell>
          <cell r="N937">
            <v>591.18195000000003</v>
          </cell>
          <cell r="P937" t="str">
            <v>Service Package</v>
          </cell>
          <cell r="Q937" t="str">
            <v>Grouper 1</v>
          </cell>
          <cell r="S937" t="str">
            <v>Service Package</v>
          </cell>
          <cell r="T937" t="str">
            <v>Service Package</v>
          </cell>
          <cell r="V937" t="str">
            <v>Service Package</v>
          </cell>
          <cell r="W937" t="str">
            <v>Service Package</v>
          </cell>
          <cell r="Y937" t="str">
            <v>Service Package</v>
          </cell>
          <cell r="Z937" t="str">
            <v>Service Package</v>
          </cell>
          <cell r="AB937" t="str">
            <v>Service Package</v>
          </cell>
          <cell r="AC937" t="str">
            <v>Service Package</v>
          </cell>
          <cell r="AE937" t="str">
            <v>Service Package</v>
          </cell>
          <cell r="AF937" t="str">
            <v>Service Package</v>
          </cell>
          <cell r="AH937" t="str">
            <v>Service Package</v>
          </cell>
          <cell r="AI937" t="str">
            <v>Grouper 1</v>
          </cell>
          <cell r="AK937" t="str">
            <v>Service Package</v>
          </cell>
          <cell r="AL937">
            <v>886.77292499999999</v>
          </cell>
          <cell r="AN937">
            <v>1000.088</v>
          </cell>
          <cell r="AO937">
            <v>1000.088</v>
          </cell>
          <cell r="AQ937" t="str">
            <v>Service Package</v>
          </cell>
          <cell r="AR937">
            <v>1095.3800000000001</v>
          </cell>
          <cell r="AT937" t="str">
            <v>Service Package</v>
          </cell>
          <cell r="AU937">
            <v>591.18195000000003</v>
          </cell>
          <cell r="AW937" t="str">
            <v>Service Package</v>
          </cell>
          <cell r="AX937" t="str">
            <v>Service Package</v>
          </cell>
          <cell r="AZ937" t="str">
            <v>Service Package</v>
          </cell>
          <cell r="BA937">
            <v>561.62285250000002</v>
          </cell>
          <cell r="BC937" t="str">
            <v>Service Package</v>
          </cell>
          <cell r="BD937">
            <v>591.18195000000003</v>
          </cell>
        </row>
        <row r="938">
          <cell r="E938">
            <v>64491</v>
          </cell>
          <cell r="G938" t="str">
            <v>N</v>
          </cell>
          <cell r="I938">
            <v>1452.152</v>
          </cell>
          <cell r="J938">
            <v>0</v>
          </cell>
          <cell r="K938">
            <v>1452.152</v>
          </cell>
          <cell r="M938" t="str">
            <v>Service Package</v>
          </cell>
          <cell r="N938">
            <v>0</v>
          </cell>
          <cell r="P938" t="str">
            <v>Service Package</v>
          </cell>
          <cell r="Q938" t="str">
            <v>Grouper 1</v>
          </cell>
          <cell r="S938" t="str">
            <v>Service Package</v>
          </cell>
          <cell r="T938" t="str">
            <v>Service Package</v>
          </cell>
          <cell r="V938" t="str">
            <v>Service Package</v>
          </cell>
          <cell r="W938" t="str">
            <v>Service Package</v>
          </cell>
          <cell r="Y938" t="str">
            <v>Service Package</v>
          </cell>
          <cell r="Z938" t="str">
            <v>Service Package</v>
          </cell>
          <cell r="AB938" t="str">
            <v>Service Package</v>
          </cell>
          <cell r="AC938" t="str">
            <v>Service Package</v>
          </cell>
          <cell r="AE938" t="str">
            <v>Service Package</v>
          </cell>
          <cell r="AF938" t="str">
            <v>Service Package</v>
          </cell>
          <cell r="AH938" t="str">
            <v>Service Package</v>
          </cell>
          <cell r="AI938" t="str">
            <v>Grouper 1</v>
          </cell>
          <cell r="AK938" t="str">
            <v>Service Package</v>
          </cell>
          <cell r="AL938">
            <v>0</v>
          </cell>
          <cell r="AN938">
            <v>1452.152</v>
          </cell>
          <cell r="AO938">
            <v>1452.152</v>
          </cell>
          <cell r="AQ938" t="str">
            <v>Service Package</v>
          </cell>
          <cell r="AR938">
            <v>0</v>
          </cell>
          <cell r="AT938" t="str">
            <v>Service Package</v>
          </cell>
          <cell r="AU938">
            <v>0</v>
          </cell>
          <cell r="AW938" t="str">
            <v>Service Package</v>
          </cell>
          <cell r="AX938" t="str">
            <v>Service Package</v>
          </cell>
          <cell r="AZ938" t="str">
            <v>Service Package</v>
          </cell>
          <cell r="BA938">
            <v>0</v>
          </cell>
          <cell r="BC938" t="str">
            <v>Service Package</v>
          </cell>
          <cell r="BD938">
            <v>0</v>
          </cell>
        </row>
        <row r="939">
          <cell r="E939">
            <v>64491</v>
          </cell>
          <cell r="F939">
            <v>50</v>
          </cell>
          <cell r="G939" t="str">
            <v>N</v>
          </cell>
          <cell r="I939">
            <v>1452.152</v>
          </cell>
          <cell r="J939">
            <v>0</v>
          </cell>
          <cell r="K939">
            <v>1452.152</v>
          </cell>
          <cell r="M939" t="str">
            <v>Service Package</v>
          </cell>
          <cell r="N939">
            <v>0</v>
          </cell>
          <cell r="P939" t="str">
            <v>Service Package</v>
          </cell>
          <cell r="Q939" t="str">
            <v>Grouper 1</v>
          </cell>
          <cell r="S939" t="str">
            <v>Service Package</v>
          </cell>
          <cell r="T939" t="str">
            <v>Service Package</v>
          </cell>
          <cell r="V939" t="str">
            <v>Service Package</v>
          </cell>
          <cell r="W939" t="str">
            <v>Service Package</v>
          </cell>
          <cell r="Y939" t="str">
            <v>Service Package</v>
          </cell>
          <cell r="Z939" t="str">
            <v>Service Package</v>
          </cell>
          <cell r="AB939" t="str">
            <v>Service Package</v>
          </cell>
          <cell r="AC939" t="str">
            <v>Service Package</v>
          </cell>
          <cell r="AE939" t="str">
            <v>Service Package</v>
          </cell>
          <cell r="AF939" t="str">
            <v>Service Package</v>
          </cell>
          <cell r="AH939" t="str">
            <v>Service Package</v>
          </cell>
          <cell r="AI939" t="str">
            <v>Grouper 1</v>
          </cell>
          <cell r="AK939" t="str">
            <v>Service Package</v>
          </cell>
          <cell r="AL939">
            <v>0</v>
          </cell>
          <cell r="AN939">
            <v>1452.152</v>
          </cell>
          <cell r="AO939">
            <v>1452.152</v>
          </cell>
          <cell r="AQ939" t="str">
            <v>Service Package</v>
          </cell>
          <cell r="AR939">
            <v>0</v>
          </cell>
          <cell r="AT939" t="str">
            <v>Service Package</v>
          </cell>
          <cell r="AU939">
            <v>0</v>
          </cell>
          <cell r="AW939" t="str">
            <v>Service Package</v>
          </cell>
          <cell r="AX939" t="str">
            <v>Service Package</v>
          </cell>
          <cell r="AZ939" t="str">
            <v>Service Package</v>
          </cell>
          <cell r="BA939">
            <v>0</v>
          </cell>
          <cell r="BC939" t="str">
            <v>Service Package</v>
          </cell>
          <cell r="BD939">
            <v>0</v>
          </cell>
        </row>
        <row r="940">
          <cell r="E940">
            <v>64492</v>
          </cell>
          <cell r="G940" t="str">
            <v>N</v>
          </cell>
          <cell r="I940">
            <v>1452.152</v>
          </cell>
          <cell r="J940">
            <v>0</v>
          </cell>
          <cell r="K940">
            <v>1452.152</v>
          </cell>
          <cell r="M940" t="str">
            <v>Service Package</v>
          </cell>
          <cell r="N940">
            <v>0</v>
          </cell>
          <cell r="P940" t="str">
            <v>Service Package</v>
          </cell>
          <cell r="Q940" t="str">
            <v>Grouper 1</v>
          </cell>
          <cell r="S940" t="str">
            <v>Service Package</v>
          </cell>
          <cell r="T940" t="str">
            <v>Service Package</v>
          </cell>
          <cell r="V940" t="str">
            <v>Service Package</v>
          </cell>
          <cell r="W940" t="str">
            <v>Service Package</v>
          </cell>
          <cell r="Y940" t="str">
            <v>Service Package</v>
          </cell>
          <cell r="Z940" t="str">
            <v>Service Package</v>
          </cell>
          <cell r="AB940" t="str">
            <v>Service Package</v>
          </cell>
          <cell r="AC940" t="str">
            <v>Service Package</v>
          </cell>
          <cell r="AE940" t="str">
            <v>Service Package</v>
          </cell>
          <cell r="AF940" t="str">
            <v>Service Package</v>
          </cell>
          <cell r="AH940" t="str">
            <v>Service Package</v>
          </cell>
          <cell r="AI940" t="str">
            <v>Grouper 1</v>
          </cell>
          <cell r="AK940" t="str">
            <v>Service Package</v>
          </cell>
          <cell r="AL940">
            <v>0</v>
          </cell>
          <cell r="AN940">
            <v>1452.152</v>
          </cell>
          <cell r="AO940">
            <v>1452.152</v>
          </cell>
          <cell r="AQ940" t="str">
            <v>Service Package</v>
          </cell>
          <cell r="AR940">
            <v>0</v>
          </cell>
          <cell r="AT940" t="str">
            <v>Service Package</v>
          </cell>
          <cell r="AU940">
            <v>0</v>
          </cell>
          <cell r="AW940" t="str">
            <v>Service Package</v>
          </cell>
          <cell r="AX940" t="str">
            <v>Service Package</v>
          </cell>
          <cell r="AZ940" t="str">
            <v>Service Package</v>
          </cell>
          <cell r="BA940">
            <v>0</v>
          </cell>
          <cell r="BC940" t="str">
            <v>Service Package</v>
          </cell>
          <cell r="BD940">
            <v>0</v>
          </cell>
        </row>
        <row r="941">
          <cell r="E941">
            <v>64492</v>
          </cell>
          <cell r="F941">
            <v>50</v>
          </cell>
          <cell r="G941" t="str">
            <v>N</v>
          </cell>
          <cell r="I941">
            <v>1452.152</v>
          </cell>
          <cell r="J941">
            <v>0</v>
          </cell>
          <cell r="K941">
            <v>1452.152</v>
          </cell>
          <cell r="M941" t="str">
            <v>Service Package</v>
          </cell>
          <cell r="N941">
            <v>0</v>
          </cell>
          <cell r="P941" t="str">
            <v>Service Package</v>
          </cell>
          <cell r="Q941" t="str">
            <v>Grouper 1</v>
          </cell>
          <cell r="S941" t="str">
            <v>Service Package</v>
          </cell>
          <cell r="T941" t="str">
            <v>Service Package</v>
          </cell>
          <cell r="V941" t="str">
            <v>Service Package</v>
          </cell>
          <cell r="W941" t="str">
            <v>Service Package</v>
          </cell>
          <cell r="Y941" t="str">
            <v>Service Package</v>
          </cell>
          <cell r="Z941" t="str">
            <v>Service Package</v>
          </cell>
          <cell r="AB941" t="str">
            <v>Service Package</v>
          </cell>
          <cell r="AC941" t="str">
            <v>Service Package</v>
          </cell>
          <cell r="AE941" t="str">
            <v>Service Package</v>
          </cell>
          <cell r="AF941" t="str">
            <v>Service Package</v>
          </cell>
          <cell r="AH941" t="str">
            <v>Service Package</v>
          </cell>
          <cell r="AI941" t="str">
            <v>Grouper 1</v>
          </cell>
          <cell r="AK941" t="str">
            <v>Service Package</v>
          </cell>
          <cell r="AL941">
            <v>0</v>
          </cell>
          <cell r="AN941">
            <v>1452.152</v>
          </cell>
          <cell r="AO941">
            <v>1452.152</v>
          </cell>
          <cell r="AQ941" t="str">
            <v>Service Package</v>
          </cell>
          <cell r="AR941">
            <v>0</v>
          </cell>
          <cell r="AT941" t="str">
            <v>Service Package</v>
          </cell>
          <cell r="AU941">
            <v>0</v>
          </cell>
          <cell r="AW941" t="str">
            <v>Service Package</v>
          </cell>
          <cell r="AX941" t="str">
            <v>Service Package</v>
          </cell>
          <cell r="AZ941" t="str">
            <v>Service Package</v>
          </cell>
          <cell r="BA941">
            <v>0</v>
          </cell>
          <cell r="BC941" t="str">
            <v>Service Package</v>
          </cell>
          <cell r="BD941">
            <v>0</v>
          </cell>
        </row>
        <row r="942">
          <cell r="E942">
            <v>64490</v>
          </cell>
          <cell r="G942" t="str">
            <v>T</v>
          </cell>
          <cell r="I942">
            <v>1452.152</v>
          </cell>
          <cell r="J942">
            <v>742.78139249999992</v>
          </cell>
          <cell r="K942">
            <v>1452.152</v>
          </cell>
          <cell r="M942" t="str">
            <v>Service Package</v>
          </cell>
          <cell r="N942">
            <v>781.87514999999996</v>
          </cell>
          <cell r="P942" t="str">
            <v>Service Package</v>
          </cell>
          <cell r="Q942" t="str">
            <v>Grouper 1</v>
          </cell>
          <cell r="S942" t="str">
            <v>Service Package</v>
          </cell>
          <cell r="T942" t="str">
            <v>Service Package</v>
          </cell>
          <cell r="V942" t="str">
            <v>Service Package</v>
          </cell>
          <cell r="W942" t="str">
            <v>Service Package</v>
          </cell>
          <cell r="Y942" t="str">
            <v>Service Package</v>
          </cell>
          <cell r="Z942" t="str">
            <v>Service Package</v>
          </cell>
          <cell r="AB942" t="str">
            <v>Service Package</v>
          </cell>
          <cell r="AC942" t="str">
            <v>Service Package</v>
          </cell>
          <cell r="AE942" t="str">
            <v>Service Package</v>
          </cell>
          <cell r="AF942" t="str">
            <v>Service Package</v>
          </cell>
          <cell r="AH942" t="str">
            <v>Service Package</v>
          </cell>
          <cell r="AI942" t="str">
            <v>Grouper 1</v>
          </cell>
          <cell r="AK942" t="str">
            <v>Service Package</v>
          </cell>
          <cell r="AL942">
            <v>1172.812725</v>
          </cell>
          <cell r="AN942">
            <v>1452.152</v>
          </cell>
          <cell r="AO942">
            <v>1452.152</v>
          </cell>
          <cell r="AQ942" t="str">
            <v>Service Package</v>
          </cell>
          <cell r="AR942">
            <v>1448.71</v>
          </cell>
          <cell r="AT942" t="str">
            <v>Service Package</v>
          </cell>
          <cell r="AU942">
            <v>781.87514999999996</v>
          </cell>
          <cell r="AW942" t="str">
            <v>Service Package</v>
          </cell>
          <cell r="AX942" t="str">
            <v>Service Package</v>
          </cell>
          <cell r="AZ942" t="str">
            <v>Service Package</v>
          </cell>
          <cell r="BA942">
            <v>742.78139249999992</v>
          </cell>
          <cell r="BC942" t="str">
            <v>Service Package</v>
          </cell>
          <cell r="BD942">
            <v>781.87514999999996</v>
          </cell>
        </row>
        <row r="943">
          <cell r="E943">
            <v>64490</v>
          </cell>
          <cell r="F943">
            <v>50</v>
          </cell>
          <cell r="G943" t="str">
            <v>T</v>
          </cell>
          <cell r="I943">
            <v>1452.152</v>
          </cell>
          <cell r="J943">
            <v>742.78139249999992</v>
          </cell>
          <cell r="K943">
            <v>1452.152</v>
          </cell>
          <cell r="M943" t="str">
            <v>Service Package</v>
          </cell>
          <cell r="N943">
            <v>781.87514999999996</v>
          </cell>
          <cell r="P943" t="str">
            <v>Service Package</v>
          </cell>
          <cell r="Q943" t="str">
            <v>Grouper 1</v>
          </cell>
          <cell r="S943" t="str">
            <v>Service Package</v>
          </cell>
          <cell r="T943" t="str">
            <v>Service Package</v>
          </cell>
          <cell r="V943" t="str">
            <v>Service Package</v>
          </cell>
          <cell r="W943" t="str">
            <v>Service Package</v>
          </cell>
          <cell r="Y943" t="str">
            <v>Service Package</v>
          </cell>
          <cell r="Z943" t="str">
            <v>Service Package</v>
          </cell>
          <cell r="AB943" t="str">
            <v>Service Package</v>
          </cell>
          <cell r="AC943" t="str">
            <v>Service Package</v>
          </cell>
          <cell r="AE943" t="str">
            <v>Service Package</v>
          </cell>
          <cell r="AF943" t="str">
            <v>Service Package</v>
          </cell>
          <cell r="AH943" t="str">
            <v>Service Package</v>
          </cell>
          <cell r="AI943" t="str">
            <v>Grouper 1</v>
          </cell>
          <cell r="AK943" t="str">
            <v>Service Package</v>
          </cell>
          <cell r="AL943">
            <v>1172.812725</v>
          </cell>
          <cell r="AN943">
            <v>1452.152</v>
          </cell>
          <cell r="AO943">
            <v>1452.152</v>
          </cell>
          <cell r="AQ943" t="str">
            <v>Service Package</v>
          </cell>
          <cell r="AR943">
            <v>1448.71</v>
          </cell>
          <cell r="AT943" t="str">
            <v>Service Package</v>
          </cell>
          <cell r="AU943">
            <v>781.87514999999996</v>
          </cell>
          <cell r="AW943" t="str">
            <v>Service Package</v>
          </cell>
          <cell r="AX943" t="str">
            <v>Service Package</v>
          </cell>
          <cell r="AZ943" t="str">
            <v>Service Package</v>
          </cell>
          <cell r="BA943">
            <v>742.78139249999992</v>
          </cell>
          <cell r="BC943" t="str">
            <v>Service Package</v>
          </cell>
          <cell r="BD943">
            <v>781.87514999999996</v>
          </cell>
        </row>
        <row r="944">
          <cell r="E944">
            <v>64494</v>
          </cell>
          <cell r="G944" t="str">
            <v>N</v>
          </cell>
          <cell r="I944">
            <v>1452.152</v>
          </cell>
          <cell r="J944">
            <v>0</v>
          </cell>
          <cell r="K944">
            <v>1452.152</v>
          </cell>
          <cell r="M944" t="str">
            <v>Service Package</v>
          </cell>
          <cell r="N944">
            <v>0</v>
          </cell>
          <cell r="P944" t="str">
            <v>Service Package</v>
          </cell>
          <cell r="Q944" t="str">
            <v>Grouper 1</v>
          </cell>
          <cell r="S944" t="str">
            <v>Service Package</v>
          </cell>
          <cell r="T944" t="str">
            <v>Service Package</v>
          </cell>
          <cell r="V944" t="str">
            <v>Service Package</v>
          </cell>
          <cell r="W944" t="str">
            <v>Service Package</v>
          </cell>
          <cell r="Y944" t="str">
            <v>Service Package</v>
          </cell>
          <cell r="Z944" t="str">
            <v>Service Package</v>
          </cell>
          <cell r="AB944" t="str">
            <v>Service Package</v>
          </cell>
          <cell r="AC944" t="str">
            <v>Service Package</v>
          </cell>
          <cell r="AE944" t="str">
            <v>Service Package</v>
          </cell>
          <cell r="AF944" t="str">
            <v>Service Package</v>
          </cell>
          <cell r="AH944" t="str">
            <v>Service Package</v>
          </cell>
          <cell r="AI944" t="str">
            <v>Grouper 1</v>
          </cell>
          <cell r="AK944" t="str">
            <v>Service Package</v>
          </cell>
          <cell r="AL944">
            <v>0</v>
          </cell>
          <cell r="AN944">
            <v>1452.152</v>
          </cell>
          <cell r="AO944">
            <v>1452.152</v>
          </cell>
          <cell r="AQ944" t="str">
            <v>Service Package</v>
          </cell>
          <cell r="AR944">
            <v>0</v>
          </cell>
          <cell r="AT944" t="str">
            <v>Service Package</v>
          </cell>
          <cell r="AU944">
            <v>0</v>
          </cell>
          <cell r="AW944" t="str">
            <v>Service Package</v>
          </cell>
          <cell r="AX944" t="str">
            <v>Service Package</v>
          </cell>
          <cell r="AZ944" t="str">
            <v>Service Package</v>
          </cell>
          <cell r="BA944">
            <v>0</v>
          </cell>
          <cell r="BC944" t="str">
            <v>Service Package</v>
          </cell>
          <cell r="BD944">
            <v>0</v>
          </cell>
        </row>
        <row r="945">
          <cell r="E945">
            <v>64494</v>
          </cell>
          <cell r="F945">
            <v>50</v>
          </cell>
          <cell r="G945" t="str">
            <v>N</v>
          </cell>
          <cell r="I945">
            <v>1452.152</v>
          </cell>
          <cell r="J945">
            <v>0</v>
          </cell>
          <cell r="K945">
            <v>1452.152</v>
          </cell>
          <cell r="M945" t="str">
            <v>Service Package</v>
          </cell>
          <cell r="N945">
            <v>0</v>
          </cell>
          <cell r="P945" t="str">
            <v>Service Package</v>
          </cell>
          <cell r="Q945" t="str">
            <v>Grouper 1</v>
          </cell>
          <cell r="S945" t="str">
            <v>Service Package</v>
          </cell>
          <cell r="T945" t="str">
            <v>Service Package</v>
          </cell>
          <cell r="V945" t="str">
            <v>Service Package</v>
          </cell>
          <cell r="W945" t="str">
            <v>Service Package</v>
          </cell>
          <cell r="Y945" t="str">
            <v>Service Package</v>
          </cell>
          <cell r="Z945" t="str">
            <v>Service Package</v>
          </cell>
          <cell r="AB945" t="str">
            <v>Service Package</v>
          </cell>
          <cell r="AC945" t="str">
            <v>Service Package</v>
          </cell>
          <cell r="AE945" t="str">
            <v>Service Package</v>
          </cell>
          <cell r="AF945" t="str">
            <v>Service Package</v>
          </cell>
          <cell r="AH945" t="str">
            <v>Service Package</v>
          </cell>
          <cell r="AI945" t="str">
            <v>Grouper 1</v>
          </cell>
          <cell r="AK945" t="str">
            <v>Service Package</v>
          </cell>
          <cell r="AL945">
            <v>0</v>
          </cell>
          <cell r="AN945">
            <v>1452.152</v>
          </cell>
          <cell r="AO945">
            <v>1452.152</v>
          </cell>
          <cell r="AQ945" t="str">
            <v>Service Package</v>
          </cell>
          <cell r="AR945">
            <v>0</v>
          </cell>
          <cell r="AT945" t="str">
            <v>Service Package</v>
          </cell>
          <cell r="AU945">
            <v>0</v>
          </cell>
          <cell r="AW945" t="str">
            <v>Service Package</v>
          </cell>
          <cell r="AX945" t="str">
            <v>Service Package</v>
          </cell>
          <cell r="AZ945" t="str">
            <v>Service Package</v>
          </cell>
          <cell r="BA945">
            <v>0</v>
          </cell>
          <cell r="BC945" t="str">
            <v>Service Package</v>
          </cell>
          <cell r="BD945">
            <v>0</v>
          </cell>
        </row>
        <row r="946">
          <cell r="E946">
            <v>64495</v>
          </cell>
          <cell r="G946" t="str">
            <v>N</v>
          </cell>
          <cell r="I946">
            <v>1452.152</v>
          </cell>
          <cell r="J946">
            <v>0</v>
          </cell>
          <cell r="K946">
            <v>1452.152</v>
          </cell>
          <cell r="M946" t="str">
            <v>Service Package</v>
          </cell>
          <cell r="N946">
            <v>0</v>
          </cell>
          <cell r="P946" t="str">
            <v>Service Package</v>
          </cell>
          <cell r="Q946" t="str">
            <v>Grouper 1</v>
          </cell>
          <cell r="S946" t="str">
            <v>Service Package</v>
          </cell>
          <cell r="T946" t="str">
            <v>Service Package</v>
          </cell>
          <cell r="V946" t="str">
            <v>Service Package</v>
          </cell>
          <cell r="W946" t="str">
            <v>Service Package</v>
          </cell>
          <cell r="Y946" t="str">
            <v>Service Package</v>
          </cell>
          <cell r="Z946" t="str">
            <v>Service Package</v>
          </cell>
          <cell r="AB946" t="str">
            <v>Service Package</v>
          </cell>
          <cell r="AC946" t="str">
            <v>Service Package</v>
          </cell>
          <cell r="AE946" t="str">
            <v>Service Package</v>
          </cell>
          <cell r="AF946" t="str">
            <v>Service Package</v>
          </cell>
          <cell r="AH946" t="str">
            <v>Service Package</v>
          </cell>
          <cell r="AI946" t="str">
            <v>Grouper 1</v>
          </cell>
          <cell r="AK946" t="str">
            <v>Service Package</v>
          </cell>
          <cell r="AL946">
            <v>0</v>
          </cell>
          <cell r="AN946">
            <v>1452.152</v>
          </cell>
          <cell r="AO946">
            <v>1452.152</v>
          </cell>
          <cell r="AQ946" t="str">
            <v>Service Package</v>
          </cell>
          <cell r="AR946">
            <v>0</v>
          </cell>
          <cell r="AT946" t="str">
            <v>Service Package</v>
          </cell>
          <cell r="AU946">
            <v>0</v>
          </cell>
          <cell r="AW946" t="str">
            <v>Service Package</v>
          </cell>
          <cell r="AX946" t="str">
            <v>Service Package</v>
          </cell>
          <cell r="AZ946" t="str">
            <v>Service Package</v>
          </cell>
          <cell r="BA946">
            <v>0</v>
          </cell>
          <cell r="BC946" t="str">
            <v>Service Package</v>
          </cell>
          <cell r="BD946">
            <v>0</v>
          </cell>
        </row>
        <row r="947">
          <cell r="E947">
            <v>64495</v>
          </cell>
          <cell r="F947">
            <v>50</v>
          </cell>
          <cell r="G947" t="str">
            <v>N</v>
          </cell>
          <cell r="I947">
            <v>1452.152</v>
          </cell>
          <cell r="J947">
            <v>0</v>
          </cell>
          <cell r="K947">
            <v>1452.152</v>
          </cell>
          <cell r="M947" t="str">
            <v>Service Package</v>
          </cell>
          <cell r="N947">
            <v>0</v>
          </cell>
          <cell r="P947" t="str">
            <v>Service Package</v>
          </cell>
          <cell r="Q947" t="str">
            <v>Grouper 1</v>
          </cell>
          <cell r="S947" t="str">
            <v>Service Package</v>
          </cell>
          <cell r="T947" t="str">
            <v>Service Package</v>
          </cell>
          <cell r="V947" t="str">
            <v>Service Package</v>
          </cell>
          <cell r="W947" t="str">
            <v>Service Package</v>
          </cell>
          <cell r="Y947" t="str">
            <v>Service Package</v>
          </cell>
          <cell r="Z947" t="str">
            <v>Service Package</v>
          </cell>
          <cell r="AB947" t="str">
            <v>Service Package</v>
          </cell>
          <cell r="AC947" t="str">
            <v>Service Package</v>
          </cell>
          <cell r="AE947" t="str">
            <v>Service Package</v>
          </cell>
          <cell r="AF947" t="str">
            <v>Service Package</v>
          </cell>
          <cell r="AH947" t="str">
            <v>Service Package</v>
          </cell>
          <cell r="AI947" t="str">
            <v>Grouper 1</v>
          </cell>
          <cell r="AK947" t="str">
            <v>Service Package</v>
          </cell>
          <cell r="AL947">
            <v>0</v>
          </cell>
          <cell r="AN947">
            <v>1452.152</v>
          </cell>
          <cell r="AO947">
            <v>1452.152</v>
          </cell>
          <cell r="AQ947" t="str">
            <v>Service Package</v>
          </cell>
          <cell r="AR947">
            <v>0</v>
          </cell>
          <cell r="AT947" t="str">
            <v>Service Package</v>
          </cell>
          <cell r="AU947">
            <v>0</v>
          </cell>
          <cell r="AW947" t="str">
            <v>Service Package</v>
          </cell>
          <cell r="AX947" t="str">
            <v>Service Package</v>
          </cell>
          <cell r="AZ947" t="str">
            <v>Service Package</v>
          </cell>
          <cell r="BA947">
            <v>0</v>
          </cell>
          <cell r="BC947" t="str">
            <v>Service Package</v>
          </cell>
          <cell r="BD947">
            <v>0</v>
          </cell>
        </row>
        <row r="948">
          <cell r="E948">
            <v>64493</v>
          </cell>
          <cell r="G948" t="str">
            <v>T</v>
          </cell>
          <cell r="I948">
            <v>1452.152</v>
          </cell>
          <cell r="J948">
            <v>742.78139249999992</v>
          </cell>
          <cell r="K948">
            <v>1452.152</v>
          </cell>
          <cell r="M948" t="str">
            <v>Service Package</v>
          </cell>
          <cell r="N948">
            <v>781.87514999999996</v>
          </cell>
          <cell r="P948" t="str">
            <v>Service Package</v>
          </cell>
          <cell r="Q948" t="str">
            <v>Grouper 1</v>
          </cell>
          <cell r="S948" t="str">
            <v>Service Package</v>
          </cell>
          <cell r="T948" t="str">
            <v>Service Package</v>
          </cell>
          <cell r="V948" t="str">
            <v>Service Package</v>
          </cell>
          <cell r="W948" t="str">
            <v>Service Package</v>
          </cell>
          <cell r="Y948" t="str">
            <v>Service Package</v>
          </cell>
          <cell r="Z948" t="str">
            <v>Service Package</v>
          </cell>
          <cell r="AB948" t="str">
            <v>Service Package</v>
          </cell>
          <cell r="AC948" t="str">
            <v>Service Package</v>
          </cell>
          <cell r="AE948" t="str">
            <v>Service Package</v>
          </cell>
          <cell r="AF948" t="str">
            <v>Service Package</v>
          </cell>
          <cell r="AH948" t="str">
            <v>Service Package</v>
          </cell>
          <cell r="AI948" t="str">
            <v>Grouper 1</v>
          </cell>
          <cell r="AK948" t="str">
            <v>Service Package</v>
          </cell>
          <cell r="AL948">
            <v>1172.812725</v>
          </cell>
          <cell r="AN948">
            <v>1452.152</v>
          </cell>
          <cell r="AO948">
            <v>1452.152</v>
          </cell>
          <cell r="AQ948" t="str">
            <v>Service Package</v>
          </cell>
          <cell r="AR948">
            <v>1448.71</v>
          </cell>
          <cell r="AT948" t="str">
            <v>Service Package</v>
          </cell>
          <cell r="AU948">
            <v>781.87514999999996</v>
          </cell>
          <cell r="AW948" t="str">
            <v>Service Package</v>
          </cell>
          <cell r="AX948" t="str">
            <v>Service Package</v>
          </cell>
          <cell r="AZ948" t="str">
            <v>Service Package</v>
          </cell>
          <cell r="BA948">
            <v>742.78139249999992</v>
          </cell>
          <cell r="BC948" t="str">
            <v>Service Package</v>
          </cell>
          <cell r="BD948">
            <v>781.87514999999996</v>
          </cell>
        </row>
        <row r="949">
          <cell r="E949">
            <v>64493</v>
          </cell>
          <cell r="F949">
            <v>50</v>
          </cell>
          <cell r="G949" t="str">
            <v>T</v>
          </cell>
          <cell r="I949">
            <v>1452.152</v>
          </cell>
          <cell r="J949">
            <v>742.78139249999992</v>
          </cell>
          <cell r="K949">
            <v>1452.152</v>
          </cell>
          <cell r="M949" t="str">
            <v>Service Package</v>
          </cell>
          <cell r="N949">
            <v>781.87514999999996</v>
          </cell>
          <cell r="P949" t="str">
            <v>Service Package</v>
          </cell>
          <cell r="Q949" t="str">
            <v>Grouper 1</v>
          </cell>
          <cell r="S949" t="str">
            <v>Service Package</v>
          </cell>
          <cell r="T949" t="str">
            <v>Service Package</v>
          </cell>
          <cell r="V949" t="str">
            <v>Service Package</v>
          </cell>
          <cell r="W949" t="str">
            <v>Service Package</v>
          </cell>
          <cell r="Y949" t="str">
            <v>Service Package</v>
          </cell>
          <cell r="Z949" t="str">
            <v>Service Package</v>
          </cell>
          <cell r="AB949" t="str">
            <v>Service Package</v>
          </cell>
          <cell r="AC949" t="str">
            <v>Service Package</v>
          </cell>
          <cell r="AE949" t="str">
            <v>Service Package</v>
          </cell>
          <cell r="AF949" t="str">
            <v>Service Package</v>
          </cell>
          <cell r="AH949" t="str">
            <v>Service Package</v>
          </cell>
          <cell r="AI949" t="str">
            <v>Grouper 1</v>
          </cell>
          <cell r="AK949" t="str">
            <v>Service Package</v>
          </cell>
          <cell r="AL949">
            <v>1172.812725</v>
          </cell>
          <cell r="AN949">
            <v>1452.152</v>
          </cell>
          <cell r="AO949">
            <v>1452.152</v>
          </cell>
          <cell r="AQ949" t="str">
            <v>Service Package</v>
          </cell>
          <cell r="AR949">
            <v>1448.71</v>
          </cell>
          <cell r="AT949" t="str">
            <v>Service Package</v>
          </cell>
          <cell r="AU949">
            <v>781.87514999999996</v>
          </cell>
          <cell r="AW949" t="str">
            <v>Service Package</v>
          </cell>
          <cell r="AX949" t="str">
            <v>Service Package</v>
          </cell>
          <cell r="AZ949" t="str">
            <v>Service Package</v>
          </cell>
          <cell r="BA949">
            <v>742.78139249999992</v>
          </cell>
          <cell r="BC949" t="str">
            <v>Service Package</v>
          </cell>
          <cell r="BD949">
            <v>781.87514999999996</v>
          </cell>
        </row>
        <row r="950">
          <cell r="E950">
            <v>62290</v>
          </cell>
          <cell r="G950" t="str">
            <v>N</v>
          </cell>
          <cell r="I950">
            <v>795.64</v>
          </cell>
          <cell r="J950">
            <v>0</v>
          </cell>
          <cell r="K950">
            <v>795.64</v>
          </cell>
          <cell r="M950" t="str">
            <v>Service Package</v>
          </cell>
          <cell r="N950">
            <v>0</v>
          </cell>
          <cell r="P950" t="str">
            <v>Service Package</v>
          </cell>
          <cell r="Q950" t="str">
            <v>Grouper 1</v>
          </cell>
          <cell r="S950" t="str">
            <v>Service Package</v>
          </cell>
          <cell r="T950" t="str">
            <v>Service Package</v>
          </cell>
          <cell r="V950" t="str">
            <v>Service Package</v>
          </cell>
          <cell r="W950" t="str">
            <v>Service Package</v>
          </cell>
          <cell r="Y950" t="str">
            <v>Service Package</v>
          </cell>
          <cell r="Z950" t="str">
            <v>Service Package</v>
          </cell>
          <cell r="AB950" t="str">
            <v>Service Package</v>
          </cell>
          <cell r="AC950" t="str">
            <v>Service Package</v>
          </cell>
          <cell r="AE950" t="str">
            <v>Service Package</v>
          </cell>
          <cell r="AF950" t="str">
            <v>Service Package</v>
          </cell>
          <cell r="AH950" t="str">
            <v>Service Package</v>
          </cell>
          <cell r="AI950" t="str">
            <v>Grouper 1</v>
          </cell>
          <cell r="AK950" t="str">
            <v>Service Package</v>
          </cell>
          <cell r="AL950">
            <v>0</v>
          </cell>
          <cell r="AN950">
            <v>795.64</v>
          </cell>
          <cell r="AO950">
            <v>795.64</v>
          </cell>
          <cell r="AQ950" t="str">
            <v>Service Package</v>
          </cell>
          <cell r="AR950">
            <v>0</v>
          </cell>
          <cell r="AT950" t="str">
            <v>Service Package</v>
          </cell>
          <cell r="AU950">
            <v>0</v>
          </cell>
          <cell r="AW950" t="str">
            <v>Service Package</v>
          </cell>
          <cell r="AX950" t="str">
            <v>Service Package</v>
          </cell>
          <cell r="AZ950" t="str">
            <v>Service Package</v>
          </cell>
          <cell r="BA950">
            <v>0</v>
          </cell>
          <cell r="BC950" t="str">
            <v>Service Package</v>
          </cell>
          <cell r="BD950">
            <v>0</v>
          </cell>
        </row>
        <row r="951">
          <cell r="E951" t="str">
            <v>A9582</v>
          </cell>
          <cell r="G951" t="str">
            <v>N</v>
          </cell>
          <cell r="I951">
            <v>6668.2479999999996</v>
          </cell>
          <cell r="J951">
            <v>0</v>
          </cell>
          <cell r="K951">
            <v>6668.2479999999996</v>
          </cell>
          <cell r="M951" t="str">
            <v>Service Package</v>
          </cell>
          <cell r="N951">
            <v>0</v>
          </cell>
          <cell r="P951" t="str">
            <v>Service Package</v>
          </cell>
          <cell r="Q951">
            <v>4167.6549999999997</v>
          </cell>
          <cell r="S951" t="str">
            <v>Service Package</v>
          </cell>
          <cell r="T951" t="str">
            <v>Service Package</v>
          </cell>
          <cell r="V951" t="str">
            <v>Service Package</v>
          </cell>
          <cell r="W951" t="str">
            <v>Service Package</v>
          </cell>
          <cell r="Y951" t="str">
            <v>Service Package</v>
          </cell>
          <cell r="Z951" t="str">
            <v>Service Package</v>
          </cell>
          <cell r="AB951" t="str">
            <v>Service Package</v>
          </cell>
          <cell r="AC951" t="str">
            <v>Service Package</v>
          </cell>
          <cell r="AE951" t="str">
            <v>Service Package</v>
          </cell>
          <cell r="AF951" t="str">
            <v>Service Package</v>
          </cell>
          <cell r="AH951" t="str">
            <v>Service Package</v>
          </cell>
          <cell r="AI951">
            <v>5834.7169999999996</v>
          </cell>
          <cell r="AK951" t="str">
            <v>Service Package</v>
          </cell>
          <cell r="AL951">
            <v>0</v>
          </cell>
          <cell r="AN951">
            <v>6668.2479999999996</v>
          </cell>
          <cell r="AO951">
            <v>6668.2479999999996</v>
          </cell>
          <cell r="AQ951" t="str">
            <v>Service Package</v>
          </cell>
          <cell r="AR951">
            <v>4730.01</v>
          </cell>
          <cell r="AT951" t="str">
            <v>Service Package</v>
          </cell>
          <cell r="AU951">
            <v>0</v>
          </cell>
          <cell r="AW951" t="str">
            <v>Service Package</v>
          </cell>
          <cell r="AX951" t="str">
            <v>Service Package</v>
          </cell>
          <cell r="AZ951" t="str">
            <v>Service Package</v>
          </cell>
          <cell r="BA951">
            <v>0</v>
          </cell>
          <cell r="BC951" t="str">
            <v>Service Package</v>
          </cell>
          <cell r="BD951">
            <v>0</v>
          </cell>
        </row>
        <row r="952">
          <cell r="E952">
            <v>62273</v>
          </cell>
          <cell r="G952" t="str">
            <v>T</v>
          </cell>
          <cell r="I952">
            <v>1505.9360000000001</v>
          </cell>
          <cell r="J952">
            <v>561.62285250000002</v>
          </cell>
          <cell r="K952">
            <v>1505.9360000000001</v>
          </cell>
          <cell r="M952" t="str">
            <v>Service Package</v>
          </cell>
          <cell r="N952">
            <v>591.18195000000003</v>
          </cell>
          <cell r="P952" t="str">
            <v>Service Package</v>
          </cell>
          <cell r="Q952" t="str">
            <v>Grouper 1</v>
          </cell>
          <cell r="S952" t="str">
            <v>Service Package</v>
          </cell>
          <cell r="T952" t="str">
            <v>Service Package</v>
          </cell>
          <cell r="V952" t="str">
            <v>Service Package</v>
          </cell>
          <cell r="W952" t="str">
            <v>Service Package</v>
          </cell>
          <cell r="Y952" t="str">
            <v>Service Package</v>
          </cell>
          <cell r="Z952" t="str">
            <v>Service Package</v>
          </cell>
          <cell r="AB952" t="str">
            <v>Service Package</v>
          </cell>
          <cell r="AC952" t="str">
            <v>Service Package</v>
          </cell>
          <cell r="AE952" t="str">
            <v>Service Package</v>
          </cell>
          <cell r="AF952" t="str">
            <v>Service Package</v>
          </cell>
          <cell r="AH952" t="str">
            <v>Service Package</v>
          </cell>
          <cell r="AI952" t="str">
            <v>Grouper 1</v>
          </cell>
          <cell r="AK952" t="str">
            <v>Service Package</v>
          </cell>
          <cell r="AL952">
            <v>886.77292499999999</v>
          </cell>
          <cell r="AN952">
            <v>1505.9360000000001</v>
          </cell>
          <cell r="AO952">
            <v>1505.9360000000001</v>
          </cell>
          <cell r="AQ952" t="str">
            <v>Service Package</v>
          </cell>
          <cell r="AR952">
            <v>1095.3800000000001</v>
          </cell>
          <cell r="AT952" t="str">
            <v>Service Package</v>
          </cell>
          <cell r="AU952">
            <v>591.18195000000003</v>
          </cell>
          <cell r="AW952" t="str">
            <v>Service Package</v>
          </cell>
          <cell r="AX952" t="str">
            <v>Service Package</v>
          </cell>
          <cell r="AZ952" t="str">
            <v>Service Package</v>
          </cell>
          <cell r="BA952">
            <v>561.62285250000002</v>
          </cell>
          <cell r="BC952" t="str">
            <v>Service Package</v>
          </cell>
          <cell r="BD952">
            <v>591.18195000000003</v>
          </cell>
        </row>
        <row r="953">
          <cell r="E953">
            <v>64520</v>
          </cell>
          <cell r="G953" t="str">
            <v>T</v>
          </cell>
          <cell r="I953">
            <v>1452.152</v>
          </cell>
          <cell r="J953">
            <v>742.78139249999992</v>
          </cell>
          <cell r="K953">
            <v>1452.152</v>
          </cell>
          <cell r="M953" t="str">
            <v>Service Package</v>
          </cell>
          <cell r="N953">
            <v>781.87514999999996</v>
          </cell>
          <cell r="P953" t="str">
            <v>Service Package</v>
          </cell>
          <cell r="Q953" t="str">
            <v>Grouper 1</v>
          </cell>
          <cell r="S953" t="str">
            <v>Service Package</v>
          </cell>
          <cell r="T953" t="str">
            <v>Service Package</v>
          </cell>
          <cell r="V953" t="str">
            <v>Service Package</v>
          </cell>
          <cell r="W953" t="str">
            <v>Service Package</v>
          </cell>
          <cell r="Y953" t="str">
            <v>Service Package</v>
          </cell>
          <cell r="Z953" t="str">
            <v>Service Package</v>
          </cell>
          <cell r="AB953" t="str">
            <v>Service Package</v>
          </cell>
          <cell r="AC953" t="str">
            <v>Service Package</v>
          </cell>
          <cell r="AE953" t="str">
            <v>Service Package</v>
          </cell>
          <cell r="AF953" t="str">
            <v>Service Package</v>
          </cell>
          <cell r="AH953" t="str">
            <v>Service Package</v>
          </cell>
          <cell r="AI953" t="str">
            <v>Grouper 1</v>
          </cell>
          <cell r="AK953" t="str">
            <v>Service Package</v>
          </cell>
          <cell r="AL953">
            <v>1172.812725</v>
          </cell>
          <cell r="AN953">
            <v>1452.152</v>
          </cell>
          <cell r="AO953">
            <v>1452.152</v>
          </cell>
          <cell r="AQ953" t="str">
            <v>Service Package</v>
          </cell>
          <cell r="AR953">
            <v>1448.71</v>
          </cell>
          <cell r="AT953" t="str">
            <v>Service Package</v>
          </cell>
          <cell r="AU953">
            <v>781.87514999999996</v>
          </cell>
          <cell r="AW953" t="str">
            <v>Service Package</v>
          </cell>
          <cell r="AX953" t="str">
            <v>Service Package</v>
          </cell>
          <cell r="AZ953" t="str">
            <v>Service Package</v>
          </cell>
          <cell r="BA953">
            <v>742.78139249999992</v>
          </cell>
          <cell r="BC953" t="str">
            <v>Service Package</v>
          </cell>
          <cell r="BD953">
            <v>781.87514999999996</v>
          </cell>
        </row>
        <row r="954">
          <cell r="E954" t="str">
            <v>G0260</v>
          </cell>
          <cell r="G954" t="str">
            <v>T</v>
          </cell>
          <cell r="I954">
            <v>882.43200000000002</v>
          </cell>
          <cell r="J954">
            <v>561.62285250000002</v>
          </cell>
          <cell r="K954">
            <v>966.51</v>
          </cell>
          <cell r="M954" t="str">
            <v>Service Package</v>
          </cell>
          <cell r="N954">
            <v>591.18195000000003</v>
          </cell>
          <cell r="P954" t="str">
            <v>Service Package</v>
          </cell>
          <cell r="Q954" t="str">
            <v>Grouper 1</v>
          </cell>
          <cell r="S954" t="str">
            <v>Service Package</v>
          </cell>
          <cell r="T954" t="str">
            <v>Service Package</v>
          </cell>
          <cell r="V954" t="str">
            <v>Service Package</v>
          </cell>
          <cell r="W954" t="str">
            <v>Service Package</v>
          </cell>
          <cell r="Y954" t="str">
            <v>Service Package</v>
          </cell>
          <cell r="Z954" t="str">
            <v>Service Package</v>
          </cell>
          <cell r="AB954" t="str">
            <v>Service Package</v>
          </cell>
          <cell r="AC954" t="str">
            <v>Service Package</v>
          </cell>
          <cell r="AE954" t="str">
            <v>Service Package</v>
          </cell>
          <cell r="AF954" t="str">
            <v>Service Package</v>
          </cell>
          <cell r="AH954" t="str">
            <v>Service Package</v>
          </cell>
          <cell r="AI954" t="str">
            <v>Grouper 1</v>
          </cell>
          <cell r="AK954" t="str">
            <v>Service Package</v>
          </cell>
          <cell r="AL954">
            <v>886.77292499999999</v>
          </cell>
          <cell r="AN954">
            <v>882.43200000000002</v>
          </cell>
          <cell r="AO954">
            <v>882.43200000000002</v>
          </cell>
          <cell r="AQ954" t="str">
            <v>Service Package</v>
          </cell>
          <cell r="AR954">
            <v>966.51</v>
          </cell>
          <cell r="AT954" t="str">
            <v>Service Package</v>
          </cell>
          <cell r="AU954">
            <v>591.18195000000003</v>
          </cell>
          <cell r="AW954" t="str">
            <v>Service Package</v>
          </cell>
          <cell r="AX954" t="str">
            <v>Service Package</v>
          </cell>
          <cell r="AZ954" t="str">
            <v>Service Package</v>
          </cell>
          <cell r="BA954">
            <v>561.62285250000002</v>
          </cell>
          <cell r="BC954" t="str">
            <v>Service Package</v>
          </cell>
          <cell r="BD954">
            <v>591.18195000000003</v>
          </cell>
        </row>
        <row r="955">
          <cell r="E955" t="str">
            <v>G0260</v>
          </cell>
          <cell r="F955">
            <v>50</v>
          </cell>
          <cell r="G955" t="str">
            <v>T</v>
          </cell>
          <cell r="I955">
            <v>882.43200000000002</v>
          </cell>
          <cell r="J955">
            <v>561.62285250000002</v>
          </cell>
          <cell r="K955">
            <v>966.51</v>
          </cell>
          <cell r="M955" t="str">
            <v>Service Package</v>
          </cell>
          <cell r="N955">
            <v>591.18195000000003</v>
          </cell>
          <cell r="P955" t="str">
            <v>Service Package</v>
          </cell>
          <cell r="Q955" t="str">
            <v>Grouper 1</v>
          </cell>
          <cell r="S955" t="str">
            <v>Service Package</v>
          </cell>
          <cell r="T955" t="str">
            <v>Service Package</v>
          </cell>
          <cell r="V955" t="str">
            <v>Service Package</v>
          </cell>
          <cell r="W955" t="str">
            <v>Service Package</v>
          </cell>
          <cell r="Y955" t="str">
            <v>Service Package</v>
          </cell>
          <cell r="Z955" t="str">
            <v>Service Package</v>
          </cell>
          <cell r="AB955" t="str">
            <v>Service Package</v>
          </cell>
          <cell r="AC955" t="str">
            <v>Service Package</v>
          </cell>
          <cell r="AE955" t="str">
            <v>Service Package</v>
          </cell>
          <cell r="AF955" t="str">
            <v>Service Package</v>
          </cell>
          <cell r="AH955" t="str">
            <v>Service Package</v>
          </cell>
          <cell r="AI955" t="str">
            <v>Grouper 1</v>
          </cell>
          <cell r="AK955" t="str">
            <v>Service Package</v>
          </cell>
          <cell r="AL955">
            <v>886.77292499999999</v>
          </cell>
          <cell r="AN955">
            <v>882.43200000000002</v>
          </cell>
          <cell r="AO955">
            <v>882.43200000000002</v>
          </cell>
          <cell r="AQ955" t="str">
            <v>Service Package</v>
          </cell>
          <cell r="AR955">
            <v>966.51</v>
          </cell>
          <cell r="AT955" t="str">
            <v>Service Package</v>
          </cell>
          <cell r="AU955">
            <v>591.18195000000003</v>
          </cell>
          <cell r="AW955" t="str">
            <v>Service Package</v>
          </cell>
          <cell r="AX955" t="str">
            <v>Service Package</v>
          </cell>
          <cell r="AZ955" t="str">
            <v>Service Package</v>
          </cell>
          <cell r="BA955">
            <v>561.62285250000002</v>
          </cell>
          <cell r="BC955" t="str">
            <v>Service Package</v>
          </cell>
          <cell r="BD955">
            <v>591.18195000000003</v>
          </cell>
        </row>
        <row r="956">
          <cell r="E956">
            <v>96375</v>
          </cell>
          <cell r="G956" t="str">
            <v>S</v>
          </cell>
          <cell r="I956">
            <v>62.768000000000001</v>
          </cell>
          <cell r="J956">
            <v>36.93075125</v>
          </cell>
          <cell r="K956">
            <v>74.150000000000006</v>
          </cell>
          <cell r="M956" t="str">
            <v>Service Package</v>
          </cell>
          <cell r="N956">
            <v>38.874475000000004</v>
          </cell>
          <cell r="P956" t="str">
            <v>Service Package</v>
          </cell>
          <cell r="Q956">
            <v>39.229999999999997</v>
          </cell>
          <cell r="S956" t="str">
            <v>Service Package</v>
          </cell>
          <cell r="T956" t="str">
            <v>Service Package</v>
          </cell>
          <cell r="V956" t="str">
            <v>Service Package</v>
          </cell>
          <cell r="W956" t="str">
            <v>Service Package</v>
          </cell>
          <cell r="Y956" t="str">
            <v>Service Package</v>
          </cell>
          <cell r="Z956" t="str">
            <v>Service Package</v>
          </cell>
          <cell r="AB956" t="str">
            <v>Service Package</v>
          </cell>
          <cell r="AC956" t="str">
            <v>Service Package</v>
          </cell>
          <cell r="AE956" t="str">
            <v>Service Package</v>
          </cell>
          <cell r="AF956" t="str">
            <v>Service Package</v>
          </cell>
          <cell r="AH956" t="str">
            <v>Service Package</v>
          </cell>
          <cell r="AI956">
            <v>54.92199999999999</v>
          </cell>
          <cell r="AK956" t="str">
            <v>Service Package</v>
          </cell>
          <cell r="AL956">
            <v>58.311712500000006</v>
          </cell>
          <cell r="AN956">
            <v>62.768000000000001</v>
          </cell>
          <cell r="AO956">
            <v>62.768000000000001</v>
          </cell>
          <cell r="AQ956" t="str">
            <v>Service Package</v>
          </cell>
          <cell r="AR956">
            <v>74.150000000000006</v>
          </cell>
          <cell r="AT956" t="str">
            <v>Service Package</v>
          </cell>
          <cell r="AU956">
            <v>38.874475000000004</v>
          </cell>
          <cell r="AW956" t="str">
            <v>Service Package</v>
          </cell>
          <cell r="AX956" t="str">
            <v>Service Package</v>
          </cell>
          <cell r="AZ956" t="str">
            <v>Service Package</v>
          </cell>
          <cell r="BA956">
            <v>36.93075125</v>
          </cell>
          <cell r="BC956" t="str">
            <v>Service Package</v>
          </cell>
          <cell r="BD956">
            <v>38.874475000000004</v>
          </cell>
        </row>
        <row r="957">
          <cell r="E957">
            <v>96374</v>
          </cell>
          <cell r="G957" t="str">
            <v>S</v>
          </cell>
          <cell r="I957">
            <v>302.63200000000001</v>
          </cell>
          <cell r="J957">
            <v>180.05157624999998</v>
          </cell>
          <cell r="K957">
            <v>361.5</v>
          </cell>
          <cell r="M957" t="str">
            <v>Service Package</v>
          </cell>
          <cell r="N957">
            <v>189.527975</v>
          </cell>
          <cell r="P957" t="str">
            <v>Service Package</v>
          </cell>
          <cell r="Q957">
            <v>189.14500000000001</v>
          </cell>
          <cell r="S957" t="str">
            <v>Service Package</v>
          </cell>
          <cell r="T957" t="str">
            <v>Service Package</v>
          </cell>
          <cell r="V957" t="str">
            <v>Service Package</v>
          </cell>
          <cell r="W957" t="str">
            <v>Service Package</v>
          </cell>
          <cell r="Y957" t="str">
            <v>Service Package</v>
          </cell>
          <cell r="Z957" t="str">
            <v>Service Package</v>
          </cell>
          <cell r="AB957" t="str">
            <v>Service Package</v>
          </cell>
          <cell r="AC957" t="str">
            <v>Service Package</v>
          </cell>
          <cell r="AE957" t="str">
            <v>Service Package</v>
          </cell>
          <cell r="AF957" t="str">
            <v>Service Package</v>
          </cell>
          <cell r="AH957" t="str">
            <v>Service Package</v>
          </cell>
          <cell r="AI957">
            <v>264.803</v>
          </cell>
          <cell r="AK957" t="str">
            <v>Service Package</v>
          </cell>
          <cell r="AL957">
            <v>284.29196250000001</v>
          </cell>
          <cell r="AN957">
            <v>302.63200000000001</v>
          </cell>
          <cell r="AO957">
            <v>302.63200000000001</v>
          </cell>
          <cell r="AQ957" t="str">
            <v>Service Package</v>
          </cell>
          <cell r="AR957">
            <v>361.5</v>
          </cell>
          <cell r="AT957" t="str">
            <v>Service Package</v>
          </cell>
          <cell r="AU957">
            <v>189.527975</v>
          </cell>
          <cell r="AW957" t="str">
            <v>Service Package</v>
          </cell>
          <cell r="AX957" t="str">
            <v>Service Package</v>
          </cell>
          <cell r="AZ957" t="str">
            <v>Service Package</v>
          </cell>
          <cell r="BA957">
            <v>180.05157624999998</v>
          </cell>
          <cell r="BC957" t="str">
            <v>Service Package</v>
          </cell>
          <cell r="BD957">
            <v>189.527975</v>
          </cell>
        </row>
        <row r="958">
          <cell r="E958">
            <v>96372</v>
          </cell>
          <cell r="G958" t="str">
            <v>Q1</v>
          </cell>
          <cell r="I958">
            <v>99.591999999999999</v>
          </cell>
          <cell r="J958">
            <v>58.808538749999997</v>
          </cell>
          <cell r="K958">
            <v>118.07</v>
          </cell>
          <cell r="M958" t="str">
            <v>Service Package</v>
          </cell>
          <cell r="N958">
            <v>61.903725000000001</v>
          </cell>
          <cell r="P958" t="str">
            <v>Service Package</v>
          </cell>
          <cell r="Q958">
            <v>62.244999999999997</v>
          </cell>
          <cell r="S958" t="str">
            <v>Service Package</v>
          </cell>
          <cell r="T958" t="str">
            <v>Service Package</v>
          </cell>
          <cell r="V958" t="str">
            <v>Service Package</v>
          </cell>
          <cell r="W958" t="str">
            <v>Service Package</v>
          </cell>
          <cell r="Y958" t="str">
            <v>Service Package</v>
          </cell>
          <cell r="Z958" t="str">
            <v>Service Package</v>
          </cell>
          <cell r="AB958" t="str">
            <v>Service Package</v>
          </cell>
          <cell r="AC958" t="str">
            <v>Service Package</v>
          </cell>
          <cell r="AE958" t="str">
            <v>Service Package</v>
          </cell>
          <cell r="AF958" t="str">
            <v>Service Package</v>
          </cell>
          <cell r="AH958" t="str">
            <v>Service Package</v>
          </cell>
          <cell r="AI958">
            <v>87.142999999999986</v>
          </cell>
          <cell r="AK958" t="str">
            <v>Service Package</v>
          </cell>
          <cell r="AL958">
            <v>92.855587499999999</v>
          </cell>
          <cell r="AN958">
            <v>99.591999999999999</v>
          </cell>
          <cell r="AO958">
            <v>99.591999999999999</v>
          </cell>
          <cell r="AQ958" t="str">
            <v>Service Package</v>
          </cell>
          <cell r="AR958">
            <v>118.07</v>
          </cell>
          <cell r="AT958" t="str">
            <v>Service Package</v>
          </cell>
          <cell r="AU958">
            <v>61.903725000000001</v>
          </cell>
          <cell r="AW958" t="str">
            <v>Service Package</v>
          </cell>
          <cell r="AX958" t="str">
            <v>Service Package</v>
          </cell>
          <cell r="AZ958" t="str">
            <v>Service Package</v>
          </cell>
          <cell r="BA958">
            <v>58.808538749999997</v>
          </cell>
          <cell r="BC958" t="str">
            <v>Service Package</v>
          </cell>
          <cell r="BD958">
            <v>61.903725000000001</v>
          </cell>
        </row>
        <row r="959">
          <cell r="E959">
            <v>20550</v>
          </cell>
          <cell r="G959" t="str">
            <v>T</v>
          </cell>
          <cell r="I959">
            <v>626.28800000000001</v>
          </cell>
          <cell r="J959">
            <v>236.98612124999997</v>
          </cell>
          <cell r="K959">
            <v>626.28800000000001</v>
          </cell>
          <cell r="M959" t="str">
            <v>Service Package</v>
          </cell>
          <cell r="N959">
            <v>249.45907499999998</v>
          </cell>
          <cell r="P959" t="str">
            <v>Service Package</v>
          </cell>
          <cell r="Q959" t="str">
            <v>Grouper 1</v>
          </cell>
          <cell r="S959" t="str">
            <v>Service Package</v>
          </cell>
          <cell r="T959" t="str">
            <v>Service Package</v>
          </cell>
          <cell r="V959" t="str">
            <v>Service Package</v>
          </cell>
          <cell r="W959" t="str">
            <v>Service Package</v>
          </cell>
          <cell r="Y959" t="str">
            <v>Service Package</v>
          </cell>
          <cell r="Z959" t="str">
            <v>Service Package</v>
          </cell>
          <cell r="AB959" t="str">
            <v>Service Package</v>
          </cell>
          <cell r="AC959" t="str">
            <v>Service Package</v>
          </cell>
          <cell r="AE959" t="str">
            <v>Service Package</v>
          </cell>
          <cell r="AF959" t="str">
            <v>Service Package</v>
          </cell>
          <cell r="AH959" t="str">
            <v>Service Package</v>
          </cell>
          <cell r="AI959" t="str">
            <v>Grouper 1</v>
          </cell>
          <cell r="AK959" t="str">
            <v>Service Package</v>
          </cell>
          <cell r="AL959">
            <v>374.18861249999998</v>
          </cell>
          <cell r="AN959">
            <v>626.28800000000001</v>
          </cell>
          <cell r="AO959">
            <v>626.28800000000001</v>
          </cell>
          <cell r="AQ959" t="str">
            <v>Service Package</v>
          </cell>
          <cell r="AR959">
            <v>462.21</v>
          </cell>
          <cell r="AT959" t="str">
            <v>Service Package</v>
          </cell>
          <cell r="AU959">
            <v>249.45907499999998</v>
          </cell>
          <cell r="AW959" t="str">
            <v>Service Package</v>
          </cell>
          <cell r="AX959" t="str">
            <v>Service Package</v>
          </cell>
          <cell r="AZ959" t="str">
            <v>Service Package</v>
          </cell>
          <cell r="BA959">
            <v>236.98612124999997</v>
          </cell>
          <cell r="BC959" t="str">
            <v>Service Package</v>
          </cell>
          <cell r="BD959">
            <v>249.45907499999998</v>
          </cell>
        </row>
        <row r="960">
          <cell r="E960">
            <v>64483</v>
          </cell>
          <cell r="F960">
            <v>50</v>
          </cell>
          <cell r="G960" t="str">
            <v>T</v>
          </cell>
          <cell r="I960">
            <v>1452.152</v>
          </cell>
          <cell r="J960">
            <v>742.78139249999992</v>
          </cell>
          <cell r="K960">
            <v>1452.152</v>
          </cell>
          <cell r="M960" t="str">
            <v>Service Package</v>
          </cell>
          <cell r="N960">
            <v>781.87514999999996</v>
          </cell>
          <cell r="P960" t="str">
            <v>Service Package</v>
          </cell>
          <cell r="Q960" t="str">
            <v>Grouper 1</v>
          </cell>
          <cell r="S960" t="str">
            <v>Service Package</v>
          </cell>
          <cell r="T960" t="str">
            <v>Service Package</v>
          </cell>
          <cell r="V960" t="str">
            <v>Service Package</v>
          </cell>
          <cell r="W960" t="str">
            <v>Service Package</v>
          </cell>
          <cell r="Y960" t="str">
            <v>Service Package</v>
          </cell>
          <cell r="Z960" t="str">
            <v>Service Package</v>
          </cell>
          <cell r="AB960" t="str">
            <v>Service Package</v>
          </cell>
          <cell r="AC960" t="str">
            <v>Service Package</v>
          </cell>
          <cell r="AE960" t="str">
            <v>Service Package</v>
          </cell>
          <cell r="AF960" t="str">
            <v>Service Package</v>
          </cell>
          <cell r="AH960" t="str">
            <v>Service Package</v>
          </cell>
          <cell r="AI960" t="str">
            <v>Grouper 1</v>
          </cell>
          <cell r="AK960" t="str">
            <v>Service Package</v>
          </cell>
          <cell r="AL960">
            <v>1172.812725</v>
          </cell>
          <cell r="AN960">
            <v>1452.152</v>
          </cell>
          <cell r="AO960">
            <v>1452.152</v>
          </cell>
          <cell r="AQ960" t="str">
            <v>Service Package</v>
          </cell>
          <cell r="AR960">
            <v>1448.71</v>
          </cell>
          <cell r="AT960" t="str">
            <v>Service Package</v>
          </cell>
          <cell r="AU960">
            <v>781.87514999999996</v>
          </cell>
          <cell r="AW960" t="str">
            <v>Service Package</v>
          </cell>
          <cell r="AX960" t="str">
            <v>Service Package</v>
          </cell>
          <cell r="AZ960" t="str">
            <v>Service Package</v>
          </cell>
          <cell r="BA960">
            <v>742.78139249999992</v>
          </cell>
          <cell r="BC960" t="str">
            <v>Service Package</v>
          </cell>
          <cell r="BD960">
            <v>781.87514999999996</v>
          </cell>
        </row>
        <row r="961">
          <cell r="E961">
            <v>64483</v>
          </cell>
          <cell r="G961" t="str">
            <v>T</v>
          </cell>
          <cell r="I961">
            <v>1452.152</v>
          </cell>
          <cell r="J961">
            <v>742.78139249999992</v>
          </cell>
          <cell r="K961">
            <v>1452.152</v>
          </cell>
          <cell r="M961" t="str">
            <v>Service Package</v>
          </cell>
          <cell r="N961">
            <v>781.87514999999996</v>
          </cell>
          <cell r="P961" t="str">
            <v>Service Package</v>
          </cell>
          <cell r="Q961" t="str">
            <v>Grouper 1</v>
          </cell>
          <cell r="S961" t="str">
            <v>Service Package</v>
          </cell>
          <cell r="T961" t="str">
            <v>Service Package</v>
          </cell>
          <cell r="V961" t="str">
            <v>Service Package</v>
          </cell>
          <cell r="W961" t="str">
            <v>Service Package</v>
          </cell>
          <cell r="Y961" t="str">
            <v>Service Package</v>
          </cell>
          <cell r="Z961" t="str">
            <v>Service Package</v>
          </cell>
          <cell r="AB961" t="str">
            <v>Service Package</v>
          </cell>
          <cell r="AC961" t="str">
            <v>Service Package</v>
          </cell>
          <cell r="AE961" t="str">
            <v>Service Package</v>
          </cell>
          <cell r="AF961" t="str">
            <v>Service Package</v>
          </cell>
          <cell r="AH961" t="str">
            <v>Service Package</v>
          </cell>
          <cell r="AI961" t="str">
            <v>Grouper 1</v>
          </cell>
          <cell r="AK961" t="str">
            <v>Service Package</v>
          </cell>
          <cell r="AL961">
            <v>1172.812725</v>
          </cell>
          <cell r="AN961">
            <v>1452.152</v>
          </cell>
          <cell r="AO961">
            <v>1452.152</v>
          </cell>
          <cell r="AQ961" t="str">
            <v>Service Package</v>
          </cell>
          <cell r="AR961">
            <v>1448.71</v>
          </cell>
          <cell r="AT961" t="str">
            <v>Service Package</v>
          </cell>
          <cell r="AU961">
            <v>781.87514999999996</v>
          </cell>
          <cell r="AW961" t="str">
            <v>Service Package</v>
          </cell>
          <cell r="AX961" t="str">
            <v>Service Package</v>
          </cell>
          <cell r="AZ961" t="str">
            <v>Service Package</v>
          </cell>
          <cell r="BA961">
            <v>742.78139249999992</v>
          </cell>
          <cell r="BC961" t="str">
            <v>Service Package</v>
          </cell>
          <cell r="BD961">
            <v>781.87514999999996</v>
          </cell>
        </row>
        <row r="962">
          <cell r="E962">
            <v>64484</v>
          </cell>
          <cell r="G962" t="str">
            <v>N</v>
          </cell>
          <cell r="I962">
            <v>1452.152</v>
          </cell>
          <cell r="J962">
            <v>0</v>
          </cell>
          <cell r="K962">
            <v>1452.152</v>
          </cell>
          <cell r="M962" t="str">
            <v>Service Package</v>
          </cell>
          <cell r="N962">
            <v>0</v>
          </cell>
          <cell r="P962" t="str">
            <v>Service Package</v>
          </cell>
          <cell r="Q962" t="str">
            <v>Grouper 1</v>
          </cell>
          <cell r="S962" t="str">
            <v>Service Package</v>
          </cell>
          <cell r="T962" t="str">
            <v>Service Package</v>
          </cell>
          <cell r="V962" t="str">
            <v>Service Package</v>
          </cell>
          <cell r="W962" t="str">
            <v>Service Package</v>
          </cell>
          <cell r="Y962" t="str">
            <v>Service Package</v>
          </cell>
          <cell r="Z962" t="str">
            <v>Service Package</v>
          </cell>
          <cell r="AB962" t="str">
            <v>Service Package</v>
          </cell>
          <cell r="AC962" t="str">
            <v>Service Package</v>
          </cell>
          <cell r="AE962" t="str">
            <v>Service Package</v>
          </cell>
          <cell r="AF962" t="str">
            <v>Service Package</v>
          </cell>
          <cell r="AH962" t="str">
            <v>Service Package</v>
          </cell>
          <cell r="AI962" t="str">
            <v>Grouper 1</v>
          </cell>
          <cell r="AK962" t="str">
            <v>Service Package</v>
          </cell>
          <cell r="AL962">
            <v>0</v>
          </cell>
          <cell r="AN962">
            <v>1452.152</v>
          </cell>
          <cell r="AO962">
            <v>1452.152</v>
          </cell>
          <cell r="AQ962" t="str">
            <v>Service Package</v>
          </cell>
          <cell r="AR962">
            <v>0</v>
          </cell>
          <cell r="AT962" t="str">
            <v>Service Package</v>
          </cell>
          <cell r="AU962">
            <v>0</v>
          </cell>
          <cell r="AW962" t="str">
            <v>Service Package</v>
          </cell>
          <cell r="AX962" t="str">
            <v>Service Package</v>
          </cell>
          <cell r="AZ962" t="str">
            <v>Service Package</v>
          </cell>
          <cell r="BA962">
            <v>0</v>
          </cell>
          <cell r="BC962" t="str">
            <v>Service Package</v>
          </cell>
          <cell r="BD962">
            <v>0</v>
          </cell>
        </row>
        <row r="963">
          <cell r="E963">
            <v>20552</v>
          </cell>
          <cell r="G963" t="str">
            <v>T</v>
          </cell>
          <cell r="I963">
            <v>626.28800000000001</v>
          </cell>
          <cell r="J963">
            <v>236.98612124999997</v>
          </cell>
          <cell r="K963">
            <v>626.28800000000001</v>
          </cell>
          <cell r="M963" t="str">
            <v>Service Package</v>
          </cell>
          <cell r="N963">
            <v>249.45907499999998</v>
          </cell>
          <cell r="P963" t="str">
            <v>Service Package</v>
          </cell>
          <cell r="Q963" t="str">
            <v>Grouper 1</v>
          </cell>
          <cell r="S963" t="str">
            <v>Service Package</v>
          </cell>
          <cell r="T963" t="str">
            <v>Service Package</v>
          </cell>
          <cell r="V963" t="str">
            <v>Service Package</v>
          </cell>
          <cell r="W963" t="str">
            <v>Service Package</v>
          </cell>
          <cell r="Y963" t="str">
            <v>Service Package</v>
          </cell>
          <cell r="Z963" t="str">
            <v>Service Package</v>
          </cell>
          <cell r="AB963" t="str">
            <v>Service Package</v>
          </cell>
          <cell r="AC963" t="str">
            <v>Service Package</v>
          </cell>
          <cell r="AE963" t="str">
            <v>Service Package</v>
          </cell>
          <cell r="AF963" t="str">
            <v>Service Package</v>
          </cell>
          <cell r="AH963" t="str">
            <v>Service Package</v>
          </cell>
          <cell r="AI963" t="str">
            <v>Grouper 1</v>
          </cell>
          <cell r="AK963" t="str">
            <v>Service Package</v>
          </cell>
          <cell r="AL963">
            <v>374.18861249999998</v>
          </cell>
          <cell r="AN963">
            <v>626.28800000000001</v>
          </cell>
          <cell r="AO963">
            <v>626.28800000000001</v>
          </cell>
          <cell r="AQ963" t="str">
            <v>Service Package</v>
          </cell>
          <cell r="AR963">
            <v>462.21</v>
          </cell>
          <cell r="AT963" t="str">
            <v>Service Package</v>
          </cell>
          <cell r="AU963">
            <v>249.45907499999998</v>
          </cell>
          <cell r="AW963" t="str">
            <v>Service Package</v>
          </cell>
          <cell r="AX963" t="str">
            <v>Service Package</v>
          </cell>
          <cell r="AZ963" t="str">
            <v>Service Package</v>
          </cell>
          <cell r="BA963">
            <v>236.98612124999997</v>
          </cell>
          <cell r="BC963" t="str">
            <v>Service Package</v>
          </cell>
          <cell r="BD963">
            <v>249.45907499999998</v>
          </cell>
        </row>
        <row r="964">
          <cell r="E964">
            <v>20553</v>
          </cell>
          <cell r="G964" t="str">
            <v>T</v>
          </cell>
          <cell r="I964">
            <v>626.28800000000001</v>
          </cell>
          <cell r="J964">
            <v>236.98612124999997</v>
          </cell>
          <cell r="K964">
            <v>626.28800000000001</v>
          </cell>
          <cell r="M964" t="str">
            <v>Service Package</v>
          </cell>
          <cell r="N964">
            <v>249.45907499999998</v>
          </cell>
          <cell r="P964" t="str">
            <v>Service Package</v>
          </cell>
          <cell r="Q964" t="str">
            <v>Grouper 1</v>
          </cell>
          <cell r="S964" t="str">
            <v>Service Package</v>
          </cell>
          <cell r="T964" t="str">
            <v>Service Package</v>
          </cell>
          <cell r="V964" t="str">
            <v>Service Package</v>
          </cell>
          <cell r="W964" t="str">
            <v>Service Package</v>
          </cell>
          <cell r="Y964" t="str">
            <v>Service Package</v>
          </cell>
          <cell r="Z964" t="str">
            <v>Service Package</v>
          </cell>
          <cell r="AB964" t="str">
            <v>Service Package</v>
          </cell>
          <cell r="AC964" t="str">
            <v>Service Package</v>
          </cell>
          <cell r="AE964" t="str">
            <v>Service Package</v>
          </cell>
          <cell r="AF964" t="str">
            <v>Service Package</v>
          </cell>
          <cell r="AH964" t="str">
            <v>Service Package</v>
          </cell>
          <cell r="AI964" t="str">
            <v>Grouper 1</v>
          </cell>
          <cell r="AK964" t="str">
            <v>Service Package</v>
          </cell>
          <cell r="AL964">
            <v>374.18861249999998</v>
          </cell>
          <cell r="AN964">
            <v>626.28800000000001</v>
          </cell>
          <cell r="AO964">
            <v>626.28800000000001</v>
          </cell>
          <cell r="AQ964" t="str">
            <v>Service Package</v>
          </cell>
          <cell r="AR964">
            <v>462.21</v>
          </cell>
          <cell r="AT964" t="str">
            <v>Service Package</v>
          </cell>
          <cell r="AU964">
            <v>249.45907499999998</v>
          </cell>
          <cell r="AW964" t="str">
            <v>Service Package</v>
          </cell>
          <cell r="AX964" t="str">
            <v>Service Package</v>
          </cell>
          <cell r="AZ964" t="str">
            <v>Service Package</v>
          </cell>
          <cell r="BA964">
            <v>236.98612124999997</v>
          </cell>
          <cell r="BC964" t="str">
            <v>Service Package</v>
          </cell>
          <cell r="BD964">
            <v>249.45907499999998</v>
          </cell>
        </row>
        <row r="965">
          <cell r="E965">
            <v>62291</v>
          </cell>
          <cell r="G965" t="str">
            <v>N</v>
          </cell>
          <cell r="I965">
            <v>795.64</v>
          </cell>
          <cell r="J965">
            <v>0</v>
          </cell>
          <cell r="K965">
            <v>795.64</v>
          </cell>
          <cell r="M965" t="str">
            <v>Service Package</v>
          </cell>
          <cell r="N965">
            <v>0</v>
          </cell>
          <cell r="P965" t="str">
            <v>Service Package</v>
          </cell>
          <cell r="Q965" t="str">
            <v>Grouper 1</v>
          </cell>
          <cell r="S965" t="str">
            <v>Service Package</v>
          </cell>
          <cell r="T965" t="str">
            <v>Service Package</v>
          </cell>
          <cell r="V965" t="str">
            <v>Service Package</v>
          </cell>
          <cell r="W965" t="str">
            <v>Service Package</v>
          </cell>
          <cell r="Y965" t="str">
            <v>Service Package</v>
          </cell>
          <cell r="Z965" t="str">
            <v>Service Package</v>
          </cell>
          <cell r="AB965" t="str">
            <v>Service Package</v>
          </cell>
          <cell r="AC965" t="str">
            <v>Service Package</v>
          </cell>
          <cell r="AE965" t="str">
            <v>Service Package</v>
          </cell>
          <cell r="AF965" t="str">
            <v>Service Package</v>
          </cell>
          <cell r="AH965" t="str">
            <v>Service Package</v>
          </cell>
          <cell r="AI965" t="str">
            <v>Grouper 1</v>
          </cell>
          <cell r="AK965" t="str">
            <v>Service Package</v>
          </cell>
          <cell r="AL965">
            <v>0</v>
          </cell>
          <cell r="AN965">
            <v>795.64</v>
          </cell>
          <cell r="AO965">
            <v>795.64</v>
          </cell>
          <cell r="AQ965" t="str">
            <v>Service Package</v>
          </cell>
          <cell r="AR965">
            <v>0</v>
          </cell>
          <cell r="AT965" t="str">
            <v>Service Package</v>
          </cell>
          <cell r="AU965">
            <v>0</v>
          </cell>
          <cell r="AW965" t="str">
            <v>Service Package</v>
          </cell>
          <cell r="AX965" t="str">
            <v>Service Package</v>
          </cell>
          <cell r="AZ965" t="str">
            <v>Service Package</v>
          </cell>
          <cell r="BA965">
            <v>0</v>
          </cell>
          <cell r="BC965" t="str">
            <v>Service Package</v>
          </cell>
          <cell r="BD965">
            <v>0</v>
          </cell>
        </row>
        <row r="966">
          <cell r="E966">
            <v>20551</v>
          </cell>
          <cell r="G966" t="str">
            <v>T</v>
          </cell>
          <cell r="I966">
            <v>626.28800000000001</v>
          </cell>
          <cell r="J966">
            <v>236.98612124999997</v>
          </cell>
          <cell r="K966">
            <v>626.28800000000001</v>
          </cell>
          <cell r="M966" t="str">
            <v>Service Package</v>
          </cell>
          <cell r="N966">
            <v>249.45907499999998</v>
          </cell>
          <cell r="P966" t="str">
            <v>Service Package</v>
          </cell>
          <cell r="Q966" t="str">
            <v>Grouper 1</v>
          </cell>
          <cell r="S966" t="str">
            <v>Service Package</v>
          </cell>
          <cell r="T966" t="str">
            <v>Service Package</v>
          </cell>
          <cell r="V966" t="str">
            <v>Service Package</v>
          </cell>
          <cell r="W966" t="str">
            <v>Service Package</v>
          </cell>
          <cell r="Y966" t="str">
            <v>Service Package</v>
          </cell>
          <cell r="Z966" t="str">
            <v>Service Package</v>
          </cell>
          <cell r="AB966" t="str">
            <v>Service Package</v>
          </cell>
          <cell r="AC966" t="str">
            <v>Service Package</v>
          </cell>
          <cell r="AE966" t="str">
            <v>Service Package</v>
          </cell>
          <cell r="AF966" t="str">
            <v>Service Package</v>
          </cell>
          <cell r="AH966" t="str">
            <v>Service Package</v>
          </cell>
          <cell r="AI966" t="str">
            <v>Grouper 1</v>
          </cell>
          <cell r="AK966" t="str">
            <v>Service Package</v>
          </cell>
          <cell r="AL966">
            <v>374.18861249999998</v>
          </cell>
          <cell r="AN966">
            <v>626.28800000000001</v>
          </cell>
          <cell r="AO966">
            <v>626.28800000000001</v>
          </cell>
          <cell r="AQ966" t="str">
            <v>Service Package</v>
          </cell>
          <cell r="AR966">
            <v>462.21</v>
          </cell>
          <cell r="AT966" t="str">
            <v>Service Package</v>
          </cell>
          <cell r="AU966">
            <v>249.45907499999998</v>
          </cell>
          <cell r="AW966" t="str">
            <v>Service Package</v>
          </cell>
          <cell r="AX966" t="str">
            <v>Service Package</v>
          </cell>
          <cell r="AZ966" t="str">
            <v>Service Package</v>
          </cell>
          <cell r="BA966">
            <v>236.98612124999997</v>
          </cell>
          <cell r="BC966" t="str">
            <v>Service Package</v>
          </cell>
          <cell r="BD966">
            <v>249.45907499999998</v>
          </cell>
        </row>
        <row r="967">
          <cell r="E967">
            <v>51701</v>
          </cell>
          <cell r="G967" t="str">
            <v>Q1</v>
          </cell>
          <cell r="I967">
            <v>174.44800000000001</v>
          </cell>
          <cell r="J967">
            <v>0</v>
          </cell>
          <cell r="K967">
            <v>197.39</v>
          </cell>
          <cell r="M967" t="str">
            <v>Service Package</v>
          </cell>
          <cell r="N967">
            <v>106.530925</v>
          </cell>
          <cell r="P967" t="str">
            <v>Service Package</v>
          </cell>
          <cell r="Q967">
            <v>109.03</v>
          </cell>
          <cell r="S967" t="str">
            <v>Service Package</v>
          </cell>
          <cell r="T967" t="str">
            <v>Service Package</v>
          </cell>
          <cell r="V967" t="str">
            <v>Service Package</v>
          </cell>
          <cell r="W967" t="str">
            <v>Service Package</v>
          </cell>
          <cell r="Y967" t="str">
            <v>Service Package</v>
          </cell>
          <cell r="Z967" t="str">
            <v>Service Package</v>
          </cell>
          <cell r="AB967" t="str">
            <v>Service Package</v>
          </cell>
          <cell r="AC967" t="str">
            <v>Service Package</v>
          </cell>
          <cell r="AE967" t="str">
            <v>Service Package</v>
          </cell>
          <cell r="AF967" t="str">
            <v>Service Package</v>
          </cell>
          <cell r="AH967" t="str">
            <v>Service Package</v>
          </cell>
          <cell r="AI967" t="str">
            <v>Service Package</v>
          </cell>
          <cell r="AK967" t="str">
            <v>Service Package</v>
          </cell>
          <cell r="AL967">
            <v>159.79638749999998</v>
          </cell>
          <cell r="AN967">
            <v>174.44800000000001</v>
          </cell>
          <cell r="AO967">
            <v>174.44800000000001</v>
          </cell>
          <cell r="AQ967" t="str">
            <v>Service Package</v>
          </cell>
          <cell r="AR967">
            <v>197.39</v>
          </cell>
          <cell r="AT967" t="str">
            <v>Service Package</v>
          </cell>
          <cell r="AU967">
            <v>106.530925</v>
          </cell>
          <cell r="AW967" t="str">
            <v>Service Package</v>
          </cell>
          <cell r="AX967">
            <v>0</v>
          </cell>
          <cell r="AZ967" t="str">
            <v>Service Package</v>
          </cell>
          <cell r="BA967">
            <v>101.20437874999999</v>
          </cell>
          <cell r="BC967" t="str">
            <v>Service Package</v>
          </cell>
          <cell r="BD967">
            <v>106.530925</v>
          </cell>
        </row>
        <row r="968">
          <cell r="E968">
            <v>51702</v>
          </cell>
          <cell r="G968" t="str">
            <v>Q1</v>
          </cell>
          <cell r="I968">
            <v>174.44800000000001</v>
          </cell>
          <cell r="J968">
            <v>0</v>
          </cell>
          <cell r="K968">
            <v>197.39</v>
          </cell>
          <cell r="M968" t="str">
            <v>Service Package</v>
          </cell>
          <cell r="N968">
            <v>106.530925</v>
          </cell>
          <cell r="P968" t="str">
            <v>Service Package</v>
          </cell>
          <cell r="Q968">
            <v>109.03</v>
          </cell>
          <cell r="S968" t="str">
            <v>Service Package</v>
          </cell>
          <cell r="T968" t="str">
            <v>Service Package</v>
          </cell>
          <cell r="V968" t="str">
            <v>Service Package</v>
          </cell>
          <cell r="W968" t="str">
            <v>Service Package</v>
          </cell>
          <cell r="Y968" t="str">
            <v>Service Package</v>
          </cell>
          <cell r="Z968" t="str">
            <v>Service Package</v>
          </cell>
          <cell r="AB968" t="str">
            <v>Service Package</v>
          </cell>
          <cell r="AC968" t="str">
            <v>Service Package</v>
          </cell>
          <cell r="AE968" t="str">
            <v>Service Package</v>
          </cell>
          <cell r="AF968" t="str">
            <v>Service Package</v>
          </cell>
          <cell r="AH968" t="str">
            <v>Service Package</v>
          </cell>
          <cell r="AI968" t="str">
            <v>Service Package</v>
          </cell>
          <cell r="AK968" t="str">
            <v>Service Package</v>
          </cell>
          <cell r="AL968">
            <v>159.79638749999998</v>
          </cell>
          <cell r="AN968">
            <v>174.44800000000001</v>
          </cell>
          <cell r="AO968">
            <v>174.44800000000001</v>
          </cell>
          <cell r="AQ968" t="str">
            <v>Service Package</v>
          </cell>
          <cell r="AR968">
            <v>197.39</v>
          </cell>
          <cell r="AT968" t="str">
            <v>Service Package</v>
          </cell>
          <cell r="AU968">
            <v>106.530925</v>
          </cell>
          <cell r="AW968" t="str">
            <v>Service Package</v>
          </cell>
          <cell r="AX968">
            <v>0</v>
          </cell>
          <cell r="AZ968" t="str">
            <v>Service Package</v>
          </cell>
          <cell r="BA968">
            <v>101.20437874999999</v>
          </cell>
          <cell r="BC968" t="str">
            <v>Service Package</v>
          </cell>
          <cell r="BD968">
            <v>106.530925</v>
          </cell>
        </row>
        <row r="969">
          <cell r="E969">
            <v>36556</v>
          </cell>
          <cell r="G969" t="str">
            <v>J1</v>
          </cell>
          <cell r="I969">
            <v>3716.9279999999999</v>
          </cell>
          <cell r="J969">
            <v>2596.5447262499997</v>
          </cell>
          <cell r="K969">
            <v>5064.25</v>
          </cell>
          <cell r="M969" t="str">
            <v>Service Package</v>
          </cell>
          <cell r="N969">
            <v>2733.2049749999996</v>
          </cell>
          <cell r="P969" t="str">
            <v>Service Package</v>
          </cell>
          <cell r="Q969" t="str">
            <v>Grouper 1</v>
          </cell>
          <cell r="S969" t="str">
            <v>Service Package</v>
          </cell>
          <cell r="T969" t="str">
            <v>Service Package</v>
          </cell>
          <cell r="V969" t="str">
            <v>Service Package</v>
          </cell>
          <cell r="W969" t="str">
            <v>Service Package</v>
          </cell>
          <cell r="Y969" t="str">
            <v>Service Package</v>
          </cell>
          <cell r="Z969" t="str">
            <v>Service Package</v>
          </cell>
          <cell r="AB969" t="str">
            <v>Service Package</v>
          </cell>
          <cell r="AC969" t="str">
            <v>Service Package</v>
          </cell>
          <cell r="AE969" t="str">
            <v>Service Package</v>
          </cell>
          <cell r="AF969" t="str">
            <v>Service Package</v>
          </cell>
          <cell r="AH969" t="str">
            <v>Service Package</v>
          </cell>
          <cell r="AI969" t="str">
            <v>Grouper 1</v>
          </cell>
          <cell r="AK969" t="str">
            <v>Service Package</v>
          </cell>
          <cell r="AL969">
            <v>4099.807462499999</v>
          </cell>
          <cell r="AN969">
            <v>3716.9279999999999</v>
          </cell>
          <cell r="AO969">
            <v>3716.9279999999999</v>
          </cell>
          <cell r="AQ969" t="str">
            <v>Service Package</v>
          </cell>
          <cell r="AR969">
            <v>5064.25</v>
          </cell>
          <cell r="AT969" t="str">
            <v>Service Package</v>
          </cell>
          <cell r="AU969">
            <v>2733.2049749999996</v>
          </cell>
          <cell r="AW969" t="str">
            <v>Service Package</v>
          </cell>
          <cell r="AX969" t="str">
            <v>Service Package</v>
          </cell>
          <cell r="AZ969" t="str">
            <v>Service Package</v>
          </cell>
          <cell r="BA969">
            <v>2596.5447262499997</v>
          </cell>
          <cell r="BC969" t="str">
            <v>Service Package</v>
          </cell>
          <cell r="BD969">
            <v>2733.2049749999996</v>
          </cell>
        </row>
        <row r="970">
          <cell r="E970">
            <v>36569</v>
          </cell>
          <cell r="G970" t="str">
            <v>J1</v>
          </cell>
          <cell r="I970">
            <v>2609.8080000000004</v>
          </cell>
          <cell r="J970">
            <v>1296.8472562499999</v>
          </cell>
          <cell r="K970">
            <v>2609.8080000000004</v>
          </cell>
          <cell r="M970" t="str">
            <v>Service Package</v>
          </cell>
          <cell r="N970">
            <v>1365.1023749999999</v>
          </cell>
          <cell r="P970" t="str">
            <v>Service Package</v>
          </cell>
          <cell r="Q970" t="str">
            <v>Grouper 1</v>
          </cell>
          <cell r="S970" t="str">
            <v>Service Package</v>
          </cell>
          <cell r="T970" t="str">
            <v>Service Package</v>
          </cell>
          <cell r="V970" t="str">
            <v>Service Package</v>
          </cell>
          <cell r="W970" t="str">
            <v>Service Package</v>
          </cell>
          <cell r="Y970" t="str">
            <v>Service Package</v>
          </cell>
          <cell r="Z970" t="str">
            <v>Service Package</v>
          </cell>
          <cell r="AB970" t="str">
            <v>Service Package</v>
          </cell>
          <cell r="AC970" t="str">
            <v>Service Package</v>
          </cell>
          <cell r="AE970" t="str">
            <v>Service Package</v>
          </cell>
          <cell r="AF970" t="str">
            <v>Service Package</v>
          </cell>
          <cell r="AH970" t="str">
            <v>Service Package</v>
          </cell>
          <cell r="AI970" t="str">
            <v>Grouper 1</v>
          </cell>
          <cell r="AK970" t="str">
            <v>Service Package</v>
          </cell>
          <cell r="AL970">
            <v>2047.6535624999999</v>
          </cell>
          <cell r="AN970">
            <v>2609.8080000000004</v>
          </cell>
          <cell r="AO970">
            <v>2609.8080000000004</v>
          </cell>
          <cell r="AQ970" t="str">
            <v>Service Package</v>
          </cell>
          <cell r="AR970">
            <v>2529.35</v>
          </cell>
          <cell r="AT970" t="str">
            <v>Service Package</v>
          </cell>
          <cell r="AU970">
            <v>1365.1023749999999</v>
          </cell>
          <cell r="AW970" t="str">
            <v>Service Package</v>
          </cell>
          <cell r="AX970" t="str">
            <v>Service Package</v>
          </cell>
          <cell r="AZ970" t="str">
            <v>Service Package</v>
          </cell>
          <cell r="BA970">
            <v>1296.8472562499999</v>
          </cell>
          <cell r="BC970" t="str">
            <v>Service Package</v>
          </cell>
          <cell r="BD970">
            <v>1365.1023749999999</v>
          </cell>
        </row>
        <row r="971">
          <cell r="E971">
            <v>97033</v>
          </cell>
          <cell r="F971" t="str">
            <v>GO</v>
          </cell>
          <cell r="G971" t="str">
            <v>A</v>
          </cell>
          <cell r="I971">
            <v>45.64</v>
          </cell>
          <cell r="J971">
            <v>0</v>
          </cell>
          <cell r="K971">
            <v>45.64</v>
          </cell>
          <cell r="M971" t="str">
            <v>Service Package</v>
          </cell>
          <cell r="N971">
            <v>0</v>
          </cell>
          <cell r="P971" t="str">
            <v>Service Package</v>
          </cell>
          <cell r="Q971">
            <v>0</v>
          </cell>
          <cell r="S971" t="str">
            <v>Service Package</v>
          </cell>
          <cell r="T971" t="str">
            <v>Service Package</v>
          </cell>
          <cell r="V971" t="str">
            <v>Service Package</v>
          </cell>
          <cell r="W971" t="str">
            <v>Service Package</v>
          </cell>
          <cell r="Y971" t="str">
            <v>Service Package</v>
          </cell>
          <cell r="Z971" t="str">
            <v>Service Package</v>
          </cell>
          <cell r="AB971" t="str">
            <v>Service Package</v>
          </cell>
          <cell r="AC971" t="str">
            <v>Service Package</v>
          </cell>
          <cell r="AE971" t="str">
            <v>Service Package</v>
          </cell>
          <cell r="AF971" t="str">
            <v>Service Package</v>
          </cell>
          <cell r="AH971" t="str">
            <v>Service Package</v>
          </cell>
          <cell r="AI971" t="str">
            <v>Service Package</v>
          </cell>
          <cell r="AK971" t="str">
            <v>Service Package</v>
          </cell>
          <cell r="AL971">
            <v>0</v>
          </cell>
          <cell r="AN971">
            <v>45.64</v>
          </cell>
          <cell r="AO971">
            <v>45.64</v>
          </cell>
          <cell r="AQ971" t="str">
            <v>Service Package</v>
          </cell>
          <cell r="AR971">
            <v>28.26</v>
          </cell>
          <cell r="AT971" t="str">
            <v>Service Package</v>
          </cell>
          <cell r="AU971">
            <v>0</v>
          </cell>
          <cell r="AW971" t="str">
            <v>Service Package</v>
          </cell>
          <cell r="AX971" t="str">
            <v>Service Package</v>
          </cell>
          <cell r="AZ971" t="str">
            <v>Service Package</v>
          </cell>
          <cell r="BA971">
            <v>0</v>
          </cell>
          <cell r="BC971" t="str">
            <v>Service Package</v>
          </cell>
          <cell r="BD971">
            <v>0</v>
          </cell>
        </row>
        <row r="972">
          <cell r="E972">
            <v>97033</v>
          </cell>
          <cell r="F972" t="str">
            <v>GP</v>
          </cell>
          <cell r="G972" t="str">
            <v>A</v>
          </cell>
          <cell r="I972">
            <v>45.64</v>
          </cell>
          <cell r="J972">
            <v>0</v>
          </cell>
          <cell r="K972">
            <v>45.64</v>
          </cell>
          <cell r="M972" t="str">
            <v>Service Package</v>
          </cell>
          <cell r="N972">
            <v>0</v>
          </cell>
          <cell r="P972" t="str">
            <v>Service Package</v>
          </cell>
          <cell r="Q972">
            <v>0</v>
          </cell>
          <cell r="S972" t="str">
            <v>Service Package</v>
          </cell>
          <cell r="T972" t="str">
            <v>Service Package</v>
          </cell>
          <cell r="V972" t="str">
            <v>Service Package</v>
          </cell>
          <cell r="W972" t="str">
            <v>Service Package</v>
          </cell>
          <cell r="Y972" t="str">
            <v>Service Package</v>
          </cell>
          <cell r="Z972" t="str">
            <v>Service Package</v>
          </cell>
          <cell r="AB972" t="str">
            <v>Service Package</v>
          </cell>
          <cell r="AC972" t="str">
            <v>Service Package</v>
          </cell>
          <cell r="AE972" t="str">
            <v>Service Package</v>
          </cell>
          <cell r="AF972" t="str">
            <v>Service Package</v>
          </cell>
          <cell r="AH972" t="str">
            <v>Service Package</v>
          </cell>
          <cell r="AI972" t="str">
            <v>Service Package</v>
          </cell>
          <cell r="AK972" t="str">
            <v>Service Package</v>
          </cell>
          <cell r="AL972">
            <v>0</v>
          </cell>
          <cell r="AN972">
            <v>45.64</v>
          </cell>
          <cell r="AO972">
            <v>45.64</v>
          </cell>
          <cell r="AQ972" t="str">
            <v>Service Package</v>
          </cell>
          <cell r="AR972">
            <v>28.26</v>
          </cell>
          <cell r="AT972" t="str">
            <v>Service Package</v>
          </cell>
          <cell r="AU972">
            <v>0</v>
          </cell>
          <cell r="AW972" t="str">
            <v>Service Package</v>
          </cell>
          <cell r="AX972" t="str">
            <v>Service Package</v>
          </cell>
          <cell r="AZ972" t="str">
            <v>Service Package</v>
          </cell>
          <cell r="BA972">
            <v>0</v>
          </cell>
          <cell r="BC972" t="str">
            <v>Service Package</v>
          </cell>
          <cell r="BD972">
            <v>0</v>
          </cell>
        </row>
        <row r="973">
          <cell r="E973">
            <v>96523</v>
          </cell>
          <cell r="G973" t="str">
            <v>Q1</v>
          </cell>
          <cell r="I973">
            <v>90.608000000000004</v>
          </cell>
          <cell r="J973">
            <v>50.101005000000001</v>
          </cell>
          <cell r="K973">
            <v>100.59</v>
          </cell>
          <cell r="M973" t="str">
            <v>Service Package</v>
          </cell>
          <cell r="N973">
            <v>52.737900000000003</v>
          </cell>
          <cell r="P973" t="str">
            <v>Service Package</v>
          </cell>
          <cell r="Q973">
            <v>63.28548</v>
          </cell>
          <cell r="S973" t="str">
            <v>Service Package</v>
          </cell>
          <cell r="T973" t="str">
            <v>Service Package</v>
          </cell>
          <cell r="V973" t="str">
            <v>Service Package</v>
          </cell>
          <cell r="W973" t="str">
            <v>Service Package</v>
          </cell>
          <cell r="Y973" t="str">
            <v>Service Package</v>
          </cell>
          <cell r="Z973" t="str">
            <v>Service Package</v>
          </cell>
          <cell r="AB973" t="str">
            <v>Service Package</v>
          </cell>
          <cell r="AC973" t="str">
            <v>Service Package</v>
          </cell>
          <cell r="AE973" t="str">
            <v>Service Package</v>
          </cell>
          <cell r="AF973" t="str">
            <v>Service Package</v>
          </cell>
          <cell r="AH973" t="str">
            <v>Service Package</v>
          </cell>
          <cell r="AI973">
            <v>79.281999999999996</v>
          </cell>
          <cell r="AK973" t="str">
            <v>Service Package</v>
          </cell>
          <cell r="AL973">
            <v>79.106850000000009</v>
          </cell>
          <cell r="AN973">
            <v>90.608000000000004</v>
          </cell>
          <cell r="AO973">
            <v>90.608000000000004</v>
          </cell>
          <cell r="AQ973" t="str">
            <v>Service Package</v>
          </cell>
          <cell r="AR973">
            <v>100.59</v>
          </cell>
          <cell r="AT973" t="str">
            <v>Service Package</v>
          </cell>
          <cell r="AU973">
            <v>52.737900000000003</v>
          </cell>
          <cell r="AW973" t="str">
            <v>Service Package</v>
          </cell>
          <cell r="AX973" t="str">
            <v>Service Package</v>
          </cell>
          <cell r="AZ973" t="str">
            <v>Service Package</v>
          </cell>
          <cell r="BA973">
            <v>50.101005000000001</v>
          </cell>
          <cell r="BC973" t="str">
            <v>Service Package</v>
          </cell>
          <cell r="BD973">
            <v>52.737900000000003</v>
          </cell>
        </row>
        <row r="974">
          <cell r="E974" t="str">
            <v>M0245</v>
          </cell>
          <cell r="G974" t="str">
            <v>S</v>
          </cell>
          <cell r="I974">
            <v>680</v>
          </cell>
          <cell r="J974">
            <v>0</v>
          </cell>
          <cell r="K974">
            <v>680</v>
          </cell>
          <cell r="M974" t="str">
            <v>Service Package</v>
          </cell>
          <cell r="N974">
            <v>413.33375000000001</v>
          </cell>
          <cell r="P974" t="str">
            <v>Service Package</v>
          </cell>
          <cell r="Q974">
            <v>425</v>
          </cell>
          <cell r="S974" t="str">
            <v>Service Package</v>
          </cell>
          <cell r="T974" t="str">
            <v>Service Package</v>
          </cell>
          <cell r="V974" t="str">
            <v>Service Package</v>
          </cell>
          <cell r="W974" t="str">
            <v>Service Package</v>
          </cell>
          <cell r="Y974" t="str">
            <v>Service Package</v>
          </cell>
          <cell r="Z974" t="str">
            <v>Service Package</v>
          </cell>
          <cell r="AB974" t="str">
            <v>Service Package</v>
          </cell>
          <cell r="AC974" t="str">
            <v>Service Package</v>
          </cell>
          <cell r="AE974" t="str">
            <v>Service Package</v>
          </cell>
          <cell r="AF974" t="str">
            <v>Service Package</v>
          </cell>
          <cell r="AH974" t="str">
            <v>Service Package</v>
          </cell>
          <cell r="AI974">
            <v>595</v>
          </cell>
          <cell r="AK974" t="str">
            <v>Service Package</v>
          </cell>
          <cell r="AL974">
            <v>620.00062500000001</v>
          </cell>
          <cell r="AN974">
            <v>680</v>
          </cell>
          <cell r="AO974">
            <v>680</v>
          </cell>
          <cell r="AQ974" t="str">
            <v>Service Package</v>
          </cell>
          <cell r="AR974">
            <v>0</v>
          </cell>
          <cell r="AT974" t="str">
            <v>Service Package</v>
          </cell>
          <cell r="AU974">
            <v>413.33375000000001</v>
          </cell>
          <cell r="AW974" t="str">
            <v>Service Package</v>
          </cell>
          <cell r="AX974" t="str">
            <v>Service Package</v>
          </cell>
          <cell r="AZ974" t="str">
            <v>Service Package</v>
          </cell>
          <cell r="BA974">
            <v>392.66706249999999</v>
          </cell>
          <cell r="BC974" t="str">
            <v>Service Package</v>
          </cell>
          <cell r="BD974">
            <v>413.33375000000001</v>
          </cell>
        </row>
        <row r="975">
          <cell r="E975">
            <v>96361</v>
          </cell>
          <cell r="G975" t="str">
            <v>S</v>
          </cell>
          <cell r="I975">
            <v>71.792000000000002</v>
          </cell>
          <cell r="J975">
            <v>36.93075125</v>
          </cell>
          <cell r="K975">
            <v>74.150000000000006</v>
          </cell>
          <cell r="M975" t="str">
            <v>Service Package</v>
          </cell>
          <cell r="N975">
            <v>38.874475000000004</v>
          </cell>
          <cell r="P975" t="str">
            <v>Service Package</v>
          </cell>
          <cell r="Q975">
            <v>44.87</v>
          </cell>
          <cell r="S975" t="str">
            <v>Service Package</v>
          </cell>
          <cell r="T975" t="str">
            <v>Service Package</v>
          </cell>
          <cell r="V975" t="str">
            <v>Service Package</v>
          </cell>
          <cell r="W975" t="str">
            <v>Service Package</v>
          </cell>
          <cell r="Y975" t="str">
            <v>Service Package</v>
          </cell>
          <cell r="Z975" t="str">
            <v>Service Package</v>
          </cell>
          <cell r="AB975" t="str">
            <v>Service Package</v>
          </cell>
          <cell r="AC975" t="str">
            <v>Service Package</v>
          </cell>
          <cell r="AE975" t="str">
            <v>Service Package</v>
          </cell>
          <cell r="AF975" t="str">
            <v>Service Package</v>
          </cell>
          <cell r="AH975" t="str">
            <v>Service Package</v>
          </cell>
          <cell r="AI975">
            <v>62.817999999999991</v>
          </cell>
          <cell r="AK975" t="str">
            <v>Service Package</v>
          </cell>
          <cell r="AL975">
            <v>58.311712500000006</v>
          </cell>
          <cell r="AN975">
            <v>71.792000000000002</v>
          </cell>
          <cell r="AO975">
            <v>71.792000000000002</v>
          </cell>
          <cell r="AQ975" t="str">
            <v>Service Package</v>
          </cell>
          <cell r="AR975">
            <v>74.150000000000006</v>
          </cell>
          <cell r="AT975" t="str">
            <v>Service Package</v>
          </cell>
          <cell r="AU975">
            <v>38.874475000000004</v>
          </cell>
          <cell r="AW975" t="str">
            <v>Service Package</v>
          </cell>
          <cell r="AX975" t="str">
            <v>Service Package</v>
          </cell>
          <cell r="AZ975" t="str">
            <v>Service Package</v>
          </cell>
          <cell r="BA975">
            <v>36.93075125</v>
          </cell>
          <cell r="BC975" t="str">
            <v>Service Package</v>
          </cell>
          <cell r="BD975">
            <v>38.874475000000004</v>
          </cell>
        </row>
        <row r="976">
          <cell r="E976">
            <v>96360</v>
          </cell>
          <cell r="G976" t="str">
            <v>S</v>
          </cell>
          <cell r="I976">
            <v>302.63200000000001</v>
          </cell>
          <cell r="J976">
            <v>180.05157624999998</v>
          </cell>
          <cell r="K976">
            <v>361.5</v>
          </cell>
          <cell r="M976" t="str">
            <v>Service Package</v>
          </cell>
          <cell r="N976">
            <v>189.527975</v>
          </cell>
          <cell r="P976" t="str">
            <v>Service Package</v>
          </cell>
          <cell r="Q976">
            <v>189.14500000000001</v>
          </cell>
          <cell r="S976" t="str">
            <v>Service Package</v>
          </cell>
          <cell r="T976" t="str">
            <v>Service Package</v>
          </cell>
          <cell r="V976" t="str">
            <v>Service Package</v>
          </cell>
          <cell r="W976" t="str">
            <v>Service Package</v>
          </cell>
          <cell r="Y976" t="str">
            <v>Service Package</v>
          </cell>
          <cell r="Z976" t="str">
            <v>Service Package</v>
          </cell>
          <cell r="AB976" t="str">
            <v>Service Package</v>
          </cell>
          <cell r="AC976" t="str">
            <v>Service Package</v>
          </cell>
          <cell r="AE976" t="str">
            <v>Service Package</v>
          </cell>
          <cell r="AF976" t="str">
            <v>Service Package</v>
          </cell>
          <cell r="AH976" t="str">
            <v>Service Package</v>
          </cell>
          <cell r="AI976">
            <v>264.803</v>
          </cell>
          <cell r="AK976" t="str">
            <v>Service Package</v>
          </cell>
          <cell r="AL976">
            <v>284.29196250000001</v>
          </cell>
          <cell r="AN976">
            <v>302.63200000000001</v>
          </cell>
          <cell r="AO976">
            <v>302.63200000000001</v>
          </cell>
          <cell r="AQ976" t="str">
            <v>Service Package</v>
          </cell>
          <cell r="AR976">
            <v>361.5</v>
          </cell>
          <cell r="AT976" t="str">
            <v>Service Package</v>
          </cell>
          <cell r="AU976">
            <v>189.527975</v>
          </cell>
          <cell r="AW976" t="str">
            <v>Service Package</v>
          </cell>
          <cell r="AX976" t="str">
            <v>Service Package</v>
          </cell>
          <cell r="AZ976" t="str">
            <v>Service Package</v>
          </cell>
          <cell r="BA976">
            <v>180.05157624999998</v>
          </cell>
          <cell r="BC976" t="str">
            <v>Service Package</v>
          </cell>
          <cell r="BD976">
            <v>189.527975</v>
          </cell>
        </row>
        <row r="977">
          <cell r="E977">
            <v>96365</v>
          </cell>
          <cell r="G977" t="str">
            <v>S</v>
          </cell>
          <cell r="I977">
            <v>302.63200000000001</v>
          </cell>
          <cell r="J977">
            <v>180.05157624999998</v>
          </cell>
          <cell r="K977">
            <v>361.5</v>
          </cell>
          <cell r="M977" t="str">
            <v>Service Package</v>
          </cell>
          <cell r="N977">
            <v>189.527975</v>
          </cell>
          <cell r="P977" t="str">
            <v>Service Package</v>
          </cell>
          <cell r="Q977">
            <v>189.14500000000001</v>
          </cell>
          <cell r="S977" t="str">
            <v>Service Package</v>
          </cell>
          <cell r="T977" t="str">
            <v>Service Package</v>
          </cell>
          <cell r="V977" t="str">
            <v>Service Package</v>
          </cell>
          <cell r="W977" t="str">
            <v>Service Package</v>
          </cell>
          <cell r="Y977" t="str">
            <v>Service Package</v>
          </cell>
          <cell r="Z977" t="str">
            <v>Service Package</v>
          </cell>
          <cell r="AB977" t="str">
            <v>Service Package</v>
          </cell>
          <cell r="AC977" t="str">
            <v>Service Package</v>
          </cell>
          <cell r="AE977" t="str">
            <v>Service Package</v>
          </cell>
          <cell r="AF977" t="str">
            <v>Service Package</v>
          </cell>
          <cell r="AH977" t="str">
            <v>Service Package</v>
          </cell>
          <cell r="AI977">
            <v>264.803</v>
          </cell>
          <cell r="AK977" t="str">
            <v>Service Package</v>
          </cell>
          <cell r="AL977">
            <v>284.29196250000001</v>
          </cell>
          <cell r="AN977">
            <v>302.63200000000001</v>
          </cell>
          <cell r="AO977">
            <v>302.63200000000001</v>
          </cell>
          <cell r="AQ977" t="str">
            <v>Service Package</v>
          </cell>
          <cell r="AR977">
            <v>361.5</v>
          </cell>
          <cell r="AT977" t="str">
            <v>Service Package</v>
          </cell>
          <cell r="AU977">
            <v>189.527975</v>
          </cell>
          <cell r="AW977" t="str">
            <v>Service Package</v>
          </cell>
          <cell r="AX977" t="str">
            <v>Service Package</v>
          </cell>
          <cell r="AZ977" t="str">
            <v>Service Package</v>
          </cell>
          <cell r="BA977">
            <v>180.05157624999998</v>
          </cell>
          <cell r="BC977" t="str">
            <v>Service Package</v>
          </cell>
          <cell r="BD977">
            <v>189.527975</v>
          </cell>
        </row>
        <row r="978">
          <cell r="E978">
            <v>96368</v>
          </cell>
          <cell r="G978" t="str">
            <v>N</v>
          </cell>
          <cell r="I978">
            <v>145.232</v>
          </cell>
          <cell r="J978">
            <v>0</v>
          </cell>
          <cell r="K978">
            <v>145.232</v>
          </cell>
          <cell r="M978" t="str">
            <v>Service Package</v>
          </cell>
          <cell r="N978">
            <v>0</v>
          </cell>
          <cell r="P978" t="str">
            <v>Service Package</v>
          </cell>
          <cell r="Q978">
            <v>90.77</v>
          </cell>
          <cell r="S978" t="str">
            <v>Service Package</v>
          </cell>
          <cell r="T978" t="str">
            <v>Service Package</v>
          </cell>
          <cell r="V978" t="str">
            <v>Service Package</v>
          </cell>
          <cell r="W978" t="str">
            <v>Service Package</v>
          </cell>
          <cell r="Y978" t="str">
            <v>Service Package</v>
          </cell>
          <cell r="Z978" t="str">
            <v>Service Package</v>
          </cell>
          <cell r="AB978" t="str">
            <v>Service Package</v>
          </cell>
          <cell r="AC978" t="str">
            <v>Service Package</v>
          </cell>
          <cell r="AE978" t="str">
            <v>Service Package</v>
          </cell>
          <cell r="AF978" t="str">
            <v>Service Package</v>
          </cell>
          <cell r="AH978" t="str">
            <v>Service Package</v>
          </cell>
          <cell r="AI978">
            <v>127.07799999999999</v>
          </cell>
          <cell r="AK978" t="str">
            <v>Service Package</v>
          </cell>
          <cell r="AL978">
            <v>0</v>
          </cell>
          <cell r="AN978">
            <v>145.232</v>
          </cell>
          <cell r="AO978">
            <v>145.232</v>
          </cell>
          <cell r="AQ978" t="str">
            <v>Service Package</v>
          </cell>
          <cell r="AR978">
            <v>27.73</v>
          </cell>
          <cell r="AT978" t="str">
            <v>Service Package</v>
          </cell>
          <cell r="AU978">
            <v>0</v>
          </cell>
          <cell r="AW978" t="str">
            <v>Service Package</v>
          </cell>
          <cell r="AX978" t="str">
            <v>Service Package</v>
          </cell>
          <cell r="AZ978" t="str">
            <v>Service Package</v>
          </cell>
          <cell r="BA978">
            <v>0</v>
          </cell>
          <cell r="BC978" t="str">
            <v>Service Package</v>
          </cell>
          <cell r="BD978">
            <v>0</v>
          </cell>
        </row>
        <row r="979">
          <cell r="E979">
            <v>96366</v>
          </cell>
          <cell r="G979" t="str">
            <v>S</v>
          </cell>
          <cell r="I979">
            <v>71.792000000000002</v>
          </cell>
          <cell r="J979">
            <v>36.93075125</v>
          </cell>
          <cell r="K979">
            <v>74.150000000000006</v>
          </cell>
          <cell r="M979" t="str">
            <v>Service Package</v>
          </cell>
          <cell r="N979">
            <v>38.874475000000004</v>
          </cell>
          <cell r="P979" t="str">
            <v>Service Package</v>
          </cell>
          <cell r="Q979">
            <v>44.87</v>
          </cell>
          <cell r="S979" t="str">
            <v>Service Package</v>
          </cell>
          <cell r="T979" t="str">
            <v>Service Package</v>
          </cell>
          <cell r="V979" t="str">
            <v>Service Package</v>
          </cell>
          <cell r="W979" t="str">
            <v>Service Package</v>
          </cell>
          <cell r="Y979" t="str">
            <v>Service Package</v>
          </cell>
          <cell r="Z979" t="str">
            <v>Service Package</v>
          </cell>
          <cell r="AB979" t="str">
            <v>Service Package</v>
          </cell>
          <cell r="AC979" t="str">
            <v>Service Package</v>
          </cell>
          <cell r="AE979" t="str">
            <v>Service Package</v>
          </cell>
          <cell r="AF979" t="str">
            <v>Service Package</v>
          </cell>
          <cell r="AH979" t="str">
            <v>Service Package</v>
          </cell>
          <cell r="AI979">
            <v>62.817999999999991</v>
          </cell>
          <cell r="AK979" t="str">
            <v>Service Package</v>
          </cell>
          <cell r="AL979">
            <v>58.311712500000006</v>
          </cell>
          <cell r="AN979">
            <v>71.792000000000002</v>
          </cell>
          <cell r="AO979">
            <v>71.792000000000002</v>
          </cell>
          <cell r="AQ979" t="str">
            <v>Service Package</v>
          </cell>
          <cell r="AR979">
            <v>74.150000000000006</v>
          </cell>
          <cell r="AT979" t="str">
            <v>Service Package</v>
          </cell>
          <cell r="AU979">
            <v>38.874475000000004</v>
          </cell>
          <cell r="AW979" t="str">
            <v>Service Package</v>
          </cell>
          <cell r="AX979" t="str">
            <v>Service Package</v>
          </cell>
          <cell r="AZ979" t="str">
            <v>Service Package</v>
          </cell>
          <cell r="BA979">
            <v>36.93075125</v>
          </cell>
          <cell r="BC979" t="str">
            <v>Service Package</v>
          </cell>
          <cell r="BD979">
            <v>38.874475000000004</v>
          </cell>
        </row>
        <row r="980">
          <cell r="E980">
            <v>96367</v>
          </cell>
          <cell r="G980" t="str">
            <v>S</v>
          </cell>
          <cell r="I980">
            <v>145.232</v>
          </cell>
          <cell r="J980">
            <v>58.808538749999997</v>
          </cell>
          <cell r="K980">
            <v>145.232</v>
          </cell>
          <cell r="M980" t="str">
            <v>Service Package</v>
          </cell>
          <cell r="N980">
            <v>61.903725000000001</v>
          </cell>
          <cell r="P980" t="str">
            <v>Service Package</v>
          </cell>
          <cell r="Q980">
            <v>90.77</v>
          </cell>
          <cell r="S980" t="str">
            <v>Service Package</v>
          </cell>
          <cell r="T980" t="str">
            <v>Service Package</v>
          </cell>
          <cell r="V980" t="str">
            <v>Service Package</v>
          </cell>
          <cell r="W980" t="str">
            <v>Service Package</v>
          </cell>
          <cell r="Y980" t="str">
            <v>Service Package</v>
          </cell>
          <cell r="Z980" t="str">
            <v>Service Package</v>
          </cell>
          <cell r="AB980" t="str">
            <v>Service Package</v>
          </cell>
          <cell r="AC980" t="str">
            <v>Service Package</v>
          </cell>
          <cell r="AE980" t="str">
            <v>Service Package</v>
          </cell>
          <cell r="AF980" t="str">
            <v>Service Package</v>
          </cell>
          <cell r="AH980" t="str">
            <v>Service Package</v>
          </cell>
          <cell r="AI980">
            <v>127.07799999999999</v>
          </cell>
          <cell r="AK980" t="str">
            <v>Service Package</v>
          </cell>
          <cell r="AL980">
            <v>92.855587499999999</v>
          </cell>
          <cell r="AN980">
            <v>145.232</v>
          </cell>
          <cell r="AO980">
            <v>145.232</v>
          </cell>
          <cell r="AQ980" t="str">
            <v>Service Package</v>
          </cell>
          <cell r="AR980">
            <v>118.07</v>
          </cell>
          <cell r="AT980" t="str">
            <v>Service Package</v>
          </cell>
          <cell r="AU980">
            <v>61.903725000000001</v>
          </cell>
          <cell r="AW980" t="str">
            <v>Service Package</v>
          </cell>
          <cell r="AX980" t="str">
            <v>Service Package</v>
          </cell>
          <cell r="AZ980" t="str">
            <v>Service Package</v>
          </cell>
          <cell r="BA980">
            <v>58.808538749999997</v>
          </cell>
          <cell r="BC980" t="str">
            <v>Service Package</v>
          </cell>
          <cell r="BD980">
            <v>61.903725000000001</v>
          </cell>
        </row>
        <row r="981">
          <cell r="E981">
            <v>96376</v>
          </cell>
          <cell r="G981" t="str">
            <v>N</v>
          </cell>
          <cell r="I981">
            <v>31.392000000000003</v>
          </cell>
          <cell r="J981">
            <v>0</v>
          </cell>
          <cell r="K981">
            <v>33.36</v>
          </cell>
          <cell r="M981" t="str">
            <v>Service Package</v>
          </cell>
          <cell r="N981">
            <v>0</v>
          </cell>
          <cell r="P981" t="str">
            <v>Service Package</v>
          </cell>
          <cell r="Q981">
            <v>19.62</v>
          </cell>
          <cell r="S981" t="str">
            <v>Service Package</v>
          </cell>
          <cell r="T981" t="str">
            <v>Service Package</v>
          </cell>
          <cell r="V981" t="str">
            <v>Service Package</v>
          </cell>
          <cell r="W981" t="str">
            <v>Service Package</v>
          </cell>
          <cell r="Y981" t="str">
            <v>Service Package</v>
          </cell>
          <cell r="Z981" t="str">
            <v>Service Package</v>
          </cell>
          <cell r="AB981" t="str">
            <v>Service Package</v>
          </cell>
          <cell r="AC981" t="str">
            <v>Service Package</v>
          </cell>
          <cell r="AE981" t="str">
            <v>Service Package</v>
          </cell>
          <cell r="AF981" t="str">
            <v>Service Package</v>
          </cell>
          <cell r="AH981" t="str">
            <v>Service Package</v>
          </cell>
          <cell r="AI981">
            <v>27.468</v>
          </cell>
          <cell r="AK981" t="str">
            <v>Service Package</v>
          </cell>
          <cell r="AL981">
            <v>0</v>
          </cell>
          <cell r="AN981">
            <v>31.392000000000003</v>
          </cell>
          <cell r="AO981">
            <v>31.392000000000003</v>
          </cell>
          <cell r="AQ981" t="str">
            <v>Service Package</v>
          </cell>
          <cell r="AR981">
            <v>33.36</v>
          </cell>
          <cell r="AT981" t="str">
            <v>Service Package</v>
          </cell>
          <cell r="AU981">
            <v>0</v>
          </cell>
          <cell r="AW981" t="str">
            <v>Service Package</v>
          </cell>
          <cell r="AX981" t="str">
            <v>Service Package</v>
          </cell>
          <cell r="AZ981" t="str">
            <v>Service Package</v>
          </cell>
          <cell r="BA981">
            <v>0</v>
          </cell>
          <cell r="BC981" t="str">
            <v>Service Package</v>
          </cell>
          <cell r="BD981">
            <v>0</v>
          </cell>
        </row>
        <row r="982">
          <cell r="E982">
            <v>73560</v>
          </cell>
          <cell r="G982" t="str">
            <v>Q1</v>
          </cell>
          <cell r="I982">
            <v>150.232</v>
          </cell>
          <cell r="J982">
            <v>75.726780000000005</v>
          </cell>
          <cell r="K982">
            <v>173.76</v>
          </cell>
          <cell r="M982" t="str">
            <v>Service Package</v>
          </cell>
          <cell r="N982">
            <v>79.712400000000002</v>
          </cell>
          <cell r="P982" t="str">
            <v>Service Package</v>
          </cell>
          <cell r="Q982">
            <v>119.5686</v>
          </cell>
          <cell r="S982" t="str">
            <v>Service Package</v>
          </cell>
          <cell r="T982" t="str">
            <v>Service Package</v>
          </cell>
          <cell r="V982" t="str">
            <v>Service Package</v>
          </cell>
          <cell r="W982" t="str">
            <v>Service Package</v>
          </cell>
          <cell r="Y982" t="str">
            <v>Service Package</v>
          </cell>
          <cell r="Z982" t="str">
            <v>Service Package</v>
          </cell>
          <cell r="AB982" t="str">
            <v>Service Package</v>
          </cell>
          <cell r="AC982" t="str">
            <v>Service Package</v>
          </cell>
          <cell r="AE982" t="str">
            <v>Service Package</v>
          </cell>
          <cell r="AF982" t="str">
            <v>Service Package</v>
          </cell>
          <cell r="AH982" t="str">
            <v>Service Package</v>
          </cell>
          <cell r="AI982">
            <v>140.8425</v>
          </cell>
          <cell r="AK982" t="str">
            <v>Service Package</v>
          </cell>
          <cell r="AL982">
            <v>119.5686</v>
          </cell>
          <cell r="AN982">
            <v>150.232</v>
          </cell>
          <cell r="AO982">
            <v>150.232</v>
          </cell>
          <cell r="AQ982" t="str">
            <v>Service Package</v>
          </cell>
          <cell r="AR982">
            <v>173.76</v>
          </cell>
          <cell r="AT982" t="str">
            <v>Service Package</v>
          </cell>
          <cell r="AU982">
            <v>79.712400000000002</v>
          </cell>
          <cell r="AW982" t="str">
            <v>Service Package</v>
          </cell>
          <cell r="AX982" t="str">
            <v>Service Package</v>
          </cell>
          <cell r="AZ982" t="str">
            <v>Service Package</v>
          </cell>
          <cell r="BA982">
            <v>75.726780000000005</v>
          </cell>
          <cell r="BC982" t="str">
            <v>Service Package</v>
          </cell>
          <cell r="BD982">
            <v>79.712400000000002</v>
          </cell>
        </row>
        <row r="983">
          <cell r="E983">
            <v>73562</v>
          </cell>
          <cell r="G983" t="str">
            <v>Q1</v>
          </cell>
          <cell r="I983">
            <v>150.232</v>
          </cell>
          <cell r="J983">
            <v>75.726780000000005</v>
          </cell>
          <cell r="K983">
            <v>173.76</v>
          </cell>
          <cell r="M983" t="str">
            <v>Service Package</v>
          </cell>
          <cell r="N983">
            <v>79.712400000000002</v>
          </cell>
          <cell r="P983" t="str">
            <v>Service Package</v>
          </cell>
          <cell r="Q983">
            <v>119.5686</v>
          </cell>
          <cell r="S983" t="str">
            <v>Service Package</v>
          </cell>
          <cell r="T983" t="str">
            <v>Service Package</v>
          </cell>
          <cell r="V983" t="str">
            <v>Service Package</v>
          </cell>
          <cell r="W983" t="str">
            <v>Service Package</v>
          </cell>
          <cell r="Y983" t="str">
            <v>Service Package</v>
          </cell>
          <cell r="Z983" t="str">
            <v>Service Package</v>
          </cell>
          <cell r="AB983" t="str">
            <v>Service Package</v>
          </cell>
          <cell r="AC983" t="str">
            <v>Service Package</v>
          </cell>
          <cell r="AE983" t="str">
            <v>Service Package</v>
          </cell>
          <cell r="AF983" t="str">
            <v>Service Package</v>
          </cell>
          <cell r="AH983" t="str">
            <v>Service Package</v>
          </cell>
          <cell r="AI983">
            <v>140.8425</v>
          </cell>
          <cell r="AK983" t="str">
            <v>Service Package</v>
          </cell>
          <cell r="AL983">
            <v>119.5686</v>
          </cell>
          <cell r="AN983">
            <v>150.232</v>
          </cell>
          <cell r="AO983">
            <v>150.232</v>
          </cell>
          <cell r="AQ983" t="str">
            <v>Service Package</v>
          </cell>
          <cell r="AR983">
            <v>173.76</v>
          </cell>
          <cell r="AT983" t="str">
            <v>Service Package</v>
          </cell>
          <cell r="AU983">
            <v>79.712400000000002</v>
          </cell>
          <cell r="AW983" t="str">
            <v>Service Package</v>
          </cell>
          <cell r="AX983" t="str">
            <v>Service Package</v>
          </cell>
          <cell r="AZ983" t="str">
            <v>Service Package</v>
          </cell>
          <cell r="BA983">
            <v>75.726780000000005</v>
          </cell>
          <cell r="BC983" t="str">
            <v>Service Package</v>
          </cell>
          <cell r="BD983">
            <v>79.712400000000002</v>
          </cell>
        </row>
        <row r="984">
          <cell r="E984">
            <v>73565</v>
          </cell>
          <cell r="G984" t="str">
            <v>Q1</v>
          </cell>
          <cell r="I984">
            <v>150.232</v>
          </cell>
          <cell r="J984">
            <v>75.726780000000005</v>
          </cell>
          <cell r="K984">
            <v>173.76</v>
          </cell>
          <cell r="M984" t="str">
            <v>Service Package</v>
          </cell>
          <cell r="N984">
            <v>79.712400000000002</v>
          </cell>
          <cell r="P984" t="str">
            <v>Service Package</v>
          </cell>
          <cell r="Q984">
            <v>119.5686</v>
          </cell>
          <cell r="S984" t="str">
            <v>Service Package</v>
          </cell>
          <cell r="T984" t="str">
            <v>Service Package</v>
          </cell>
          <cell r="V984" t="str">
            <v>Service Package</v>
          </cell>
          <cell r="W984" t="str">
            <v>Service Package</v>
          </cell>
          <cell r="Y984" t="str">
            <v>Service Package</v>
          </cell>
          <cell r="Z984" t="str">
            <v>Service Package</v>
          </cell>
          <cell r="AB984" t="str">
            <v>Service Package</v>
          </cell>
          <cell r="AC984" t="str">
            <v>Service Package</v>
          </cell>
          <cell r="AE984" t="str">
            <v>Service Package</v>
          </cell>
          <cell r="AF984" t="str">
            <v>Service Package</v>
          </cell>
          <cell r="AH984" t="str">
            <v>Service Package</v>
          </cell>
          <cell r="AI984">
            <v>140.8425</v>
          </cell>
          <cell r="AK984" t="str">
            <v>Service Package</v>
          </cell>
          <cell r="AL984">
            <v>119.5686</v>
          </cell>
          <cell r="AN984">
            <v>150.232</v>
          </cell>
          <cell r="AO984">
            <v>150.232</v>
          </cell>
          <cell r="AQ984" t="str">
            <v>Service Package</v>
          </cell>
          <cell r="AR984">
            <v>173.76</v>
          </cell>
          <cell r="AT984" t="str">
            <v>Service Package</v>
          </cell>
          <cell r="AU984">
            <v>79.712400000000002</v>
          </cell>
          <cell r="AW984" t="str">
            <v>Service Package</v>
          </cell>
          <cell r="AX984" t="str">
            <v>Service Package</v>
          </cell>
          <cell r="AZ984" t="str">
            <v>Service Package</v>
          </cell>
          <cell r="BA984">
            <v>75.726780000000005</v>
          </cell>
          <cell r="BC984" t="str">
            <v>Service Package</v>
          </cell>
          <cell r="BD984">
            <v>79.712400000000002</v>
          </cell>
        </row>
        <row r="985">
          <cell r="E985">
            <v>82962</v>
          </cell>
          <cell r="G985" t="str">
            <v>Q4</v>
          </cell>
          <cell r="I985">
            <v>9.2640000000000011</v>
          </cell>
          <cell r="J985">
            <v>3.1159999999999997</v>
          </cell>
          <cell r="K985">
            <v>9.2640000000000011</v>
          </cell>
          <cell r="M985" t="str">
            <v>Service Package</v>
          </cell>
          <cell r="N985">
            <v>3.28</v>
          </cell>
          <cell r="P985" t="str">
            <v>Service Package</v>
          </cell>
          <cell r="Q985">
            <v>3.28</v>
          </cell>
          <cell r="S985" t="str">
            <v>Service Package</v>
          </cell>
          <cell r="T985" t="str">
            <v>Service Package</v>
          </cell>
          <cell r="V985" t="str">
            <v>Service Package</v>
          </cell>
          <cell r="W985" t="str">
            <v>Service Package</v>
          </cell>
          <cell r="Y985" t="str">
            <v>Service Package</v>
          </cell>
          <cell r="Z985" t="str">
            <v>Service Package</v>
          </cell>
          <cell r="AB985" t="str">
            <v>Service Package</v>
          </cell>
          <cell r="AC985" t="str">
            <v>Service Package</v>
          </cell>
          <cell r="AE985" t="str">
            <v>Service Package</v>
          </cell>
          <cell r="AF985" t="str">
            <v>Service Package</v>
          </cell>
          <cell r="AH985" t="str">
            <v>Service Package</v>
          </cell>
          <cell r="AI985">
            <v>8.1059999999999999</v>
          </cell>
          <cell r="AK985" t="str">
            <v>Service Package</v>
          </cell>
          <cell r="AL985">
            <v>4.92</v>
          </cell>
          <cell r="AN985">
            <v>9.2640000000000011</v>
          </cell>
          <cell r="AO985">
            <v>9.2640000000000011</v>
          </cell>
          <cell r="AQ985" t="str">
            <v>Service Package</v>
          </cell>
          <cell r="AR985">
            <v>4.0999999999999996</v>
          </cell>
          <cell r="AT985" t="str">
            <v>Service Package</v>
          </cell>
          <cell r="AU985">
            <v>3.28</v>
          </cell>
          <cell r="AW985" t="str">
            <v>Service Package</v>
          </cell>
          <cell r="AX985">
            <v>3.9239999999999999</v>
          </cell>
          <cell r="AZ985" t="str">
            <v>Service Package</v>
          </cell>
          <cell r="BA985">
            <v>3.1159999999999997</v>
          </cell>
          <cell r="BC985" t="str">
            <v>Service Package</v>
          </cell>
          <cell r="BD985">
            <v>3.28</v>
          </cell>
        </row>
        <row r="986">
          <cell r="E986">
            <v>81025</v>
          </cell>
          <cell r="G986" t="str">
            <v>Q4</v>
          </cell>
          <cell r="I986">
            <v>12.16</v>
          </cell>
          <cell r="J986">
            <v>8.1794999999999991</v>
          </cell>
          <cell r="K986">
            <v>12.914999999999999</v>
          </cell>
          <cell r="M986" t="str">
            <v>Service Package</v>
          </cell>
          <cell r="N986">
            <v>8.61</v>
          </cell>
          <cell r="P986" t="str">
            <v>Service Package</v>
          </cell>
          <cell r="Q986">
            <v>8.61</v>
          </cell>
          <cell r="S986" t="str">
            <v>Service Package</v>
          </cell>
          <cell r="T986" t="str">
            <v>Service Package</v>
          </cell>
          <cell r="V986" t="str">
            <v>Service Package</v>
          </cell>
          <cell r="W986" t="str">
            <v>Service Package</v>
          </cell>
          <cell r="Y986" t="str">
            <v>Service Package</v>
          </cell>
          <cell r="Z986" t="str">
            <v>Service Package</v>
          </cell>
          <cell r="AB986" t="str">
            <v>Service Package</v>
          </cell>
          <cell r="AC986" t="str">
            <v>Service Package</v>
          </cell>
          <cell r="AE986" t="str">
            <v>Service Package</v>
          </cell>
          <cell r="AF986" t="str">
            <v>Service Package</v>
          </cell>
          <cell r="AH986" t="str">
            <v>Service Package</v>
          </cell>
          <cell r="AI986">
            <v>10.639999999999999</v>
          </cell>
          <cell r="AK986" t="str">
            <v>Service Package</v>
          </cell>
          <cell r="AL986">
            <v>12.914999999999999</v>
          </cell>
          <cell r="AN986">
            <v>12.16</v>
          </cell>
          <cell r="AO986">
            <v>12.16</v>
          </cell>
          <cell r="AQ986" t="str">
            <v>Service Package</v>
          </cell>
          <cell r="AR986">
            <v>10.76</v>
          </cell>
          <cell r="AT986" t="str">
            <v>Service Package</v>
          </cell>
          <cell r="AU986">
            <v>8.61</v>
          </cell>
          <cell r="AW986" t="str">
            <v>Service Package</v>
          </cell>
          <cell r="AX986">
            <v>10.607999999999999</v>
          </cell>
          <cell r="AZ986" t="str">
            <v>Service Package</v>
          </cell>
          <cell r="BA986">
            <v>8.1794999999999991</v>
          </cell>
          <cell r="BC986" t="str">
            <v>Service Package</v>
          </cell>
          <cell r="BD986">
            <v>8.61</v>
          </cell>
        </row>
        <row r="987">
          <cell r="E987">
            <v>87502</v>
          </cell>
          <cell r="G987" t="str">
            <v>Q4</v>
          </cell>
          <cell r="I987">
            <v>135.24800000000002</v>
          </cell>
          <cell r="J987">
            <v>91.009999999999991</v>
          </cell>
          <cell r="K987">
            <v>143.69999999999999</v>
          </cell>
          <cell r="M987" t="str">
            <v>Service Package</v>
          </cell>
          <cell r="N987">
            <v>95.8</v>
          </cell>
          <cell r="P987" t="str">
            <v>Service Package</v>
          </cell>
          <cell r="Q987">
            <v>95.8</v>
          </cell>
          <cell r="S987" t="str">
            <v>Service Package</v>
          </cell>
          <cell r="T987" t="str">
            <v>Service Package</v>
          </cell>
          <cell r="V987" t="str">
            <v>Service Package</v>
          </cell>
          <cell r="W987" t="str">
            <v>Service Package</v>
          </cell>
          <cell r="Y987" t="str">
            <v>Service Package</v>
          </cell>
          <cell r="Z987" t="str">
            <v>Service Package</v>
          </cell>
          <cell r="AB987" t="str">
            <v>Service Package</v>
          </cell>
          <cell r="AC987" t="str">
            <v>Service Package</v>
          </cell>
          <cell r="AE987" t="str">
            <v>Service Package</v>
          </cell>
          <cell r="AF987" t="str">
            <v>Service Package</v>
          </cell>
          <cell r="AH987" t="str">
            <v>Service Package</v>
          </cell>
          <cell r="AI987">
            <v>118.342</v>
          </cell>
          <cell r="AK987" t="str">
            <v>Service Package</v>
          </cell>
          <cell r="AL987">
            <v>143.69999999999999</v>
          </cell>
          <cell r="AN987">
            <v>135.24800000000002</v>
          </cell>
          <cell r="AO987">
            <v>135.24800000000002</v>
          </cell>
          <cell r="AQ987" t="str">
            <v>Service Package</v>
          </cell>
          <cell r="AR987">
            <v>119.75</v>
          </cell>
          <cell r="AT987" t="str">
            <v>Service Package</v>
          </cell>
          <cell r="AU987">
            <v>95.8</v>
          </cell>
          <cell r="AW987" t="str">
            <v>Service Package</v>
          </cell>
          <cell r="AX987">
            <v>143.69999999999999</v>
          </cell>
          <cell r="AZ987" t="str">
            <v>Service Package</v>
          </cell>
          <cell r="BA987">
            <v>91.009999999999991</v>
          </cell>
          <cell r="BC987" t="str">
            <v>Service Package</v>
          </cell>
          <cell r="BD987">
            <v>95.8</v>
          </cell>
        </row>
        <row r="988">
          <cell r="E988">
            <v>82272</v>
          </cell>
          <cell r="G988" t="str">
            <v>Q4</v>
          </cell>
          <cell r="I988">
            <v>9.2640000000000011</v>
          </cell>
          <cell r="J988">
            <v>4.0185000000000004</v>
          </cell>
          <cell r="K988">
            <v>9.2640000000000011</v>
          </cell>
          <cell r="M988" t="str">
            <v>Service Package</v>
          </cell>
          <cell r="N988">
            <v>4.2300000000000004</v>
          </cell>
          <cell r="P988" t="str">
            <v>Service Package</v>
          </cell>
          <cell r="Q988">
            <v>4.2300000000000004</v>
          </cell>
          <cell r="S988" t="str">
            <v>Service Package</v>
          </cell>
          <cell r="T988" t="str">
            <v>Service Package</v>
          </cell>
          <cell r="V988" t="str">
            <v>Service Package</v>
          </cell>
          <cell r="W988" t="str">
            <v>Service Package</v>
          </cell>
          <cell r="Y988" t="str">
            <v>Service Package</v>
          </cell>
          <cell r="Z988" t="str">
            <v>Service Package</v>
          </cell>
          <cell r="AB988" t="str">
            <v>Service Package</v>
          </cell>
          <cell r="AC988" t="str">
            <v>Service Package</v>
          </cell>
          <cell r="AE988" t="str">
            <v>Service Package</v>
          </cell>
          <cell r="AF988" t="str">
            <v>Service Package</v>
          </cell>
          <cell r="AH988" t="str">
            <v>Service Package</v>
          </cell>
          <cell r="AI988">
            <v>8.1059999999999999</v>
          </cell>
          <cell r="AK988" t="str">
            <v>Service Package</v>
          </cell>
          <cell r="AL988">
            <v>6.3450000000000006</v>
          </cell>
          <cell r="AN988">
            <v>9.2640000000000011</v>
          </cell>
          <cell r="AO988">
            <v>9.2640000000000011</v>
          </cell>
          <cell r="AQ988" t="str">
            <v>Service Package</v>
          </cell>
          <cell r="AR988">
            <v>5.29</v>
          </cell>
          <cell r="AT988" t="str">
            <v>Service Package</v>
          </cell>
          <cell r="AU988">
            <v>4.2300000000000004</v>
          </cell>
          <cell r="AW988" t="str">
            <v>Service Package</v>
          </cell>
          <cell r="AX988">
            <v>5.4479999999999995</v>
          </cell>
          <cell r="AZ988" t="str">
            <v>Service Package</v>
          </cell>
          <cell r="BA988">
            <v>4.0185000000000004</v>
          </cell>
          <cell r="BC988" t="str">
            <v>Service Package</v>
          </cell>
          <cell r="BD988">
            <v>4.2300000000000004</v>
          </cell>
        </row>
        <row r="989">
          <cell r="E989">
            <v>82272</v>
          </cell>
          <cell r="G989" t="str">
            <v>Q4</v>
          </cell>
          <cell r="I989">
            <v>9.2640000000000011</v>
          </cell>
          <cell r="J989">
            <v>4.0185000000000004</v>
          </cell>
          <cell r="K989">
            <v>9.2640000000000011</v>
          </cell>
          <cell r="M989" t="str">
            <v>Service Package</v>
          </cell>
          <cell r="N989">
            <v>4.2300000000000004</v>
          </cell>
          <cell r="P989" t="str">
            <v>Service Package</v>
          </cell>
          <cell r="Q989">
            <v>4.2300000000000004</v>
          </cell>
          <cell r="S989" t="str">
            <v>Service Package</v>
          </cell>
          <cell r="T989" t="str">
            <v>Service Package</v>
          </cell>
          <cell r="V989" t="str">
            <v>Service Package</v>
          </cell>
          <cell r="W989" t="str">
            <v>Service Package</v>
          </cell>
          <cell r="Y989" t="str">
            <v>Service Package</v>
          </cell>
          <cell r="Z989" t="str">
            <v>Service Package</v>
          </cell>
          <cell r="AB989" t="str">
            <v>Service Package</v>
          </cell>
          <cell r="AC989" t="str">
            <v>Service Package</v>
          </cell>
          <cell r="AE989" t="str">
            <v>Service Package</v>
          </cell>
          <cell r="AF989" t="str">
            <v>Service Package</v>
          </cell>
          <cell r="AH989" t="str">
            <v>Service Package</v>
          </cell>
          <cell r="AI989">
            <v>8.1059999999999999</v>
          </cell>
          <cell r="AK989" t="str">
            <v>Service Package</v>
          </cell>
          <cell r="AL989">
            <v>6.3450000000000006</v>
          </cell>
          <cell r="AN989">
            <v>9.2640000000000011</v>
          </cell>
          <cell r="AO989">
            <v>9.2640000000000011</v>
          </cell>
          <cell r="AQ989" t="str">
            <v>Service Package</v>
          </cell>
          <cell r="AR989">
            <v>5.29</v>
          </cell>
          <cell r="AT989" t="str">
            <v>Service Package</v>
          </cell>
          <cell r="AU989">
            <v>4.2300000000000004</v>
          </cell>
          <cell r="AW989" t="str">
            <v>Service Package</v>
          </cell>
          <cell r="AX989">
            <v>5.4479999999999995</v>
          </cell>
          <cell r="AZ989" t="str">
            <v>Service Package</v>
          </cell>
          <cell r="BA989">
            <v>4.0185000000000004</v>
          </cell>
          <cell r="BC989" t="str">
            <v>Service Package</v>
          </cell>
          <cell r="BD989">
            <v>4.2300000000000004</v>
          </cell>
        </row>
        <row r="990">
          <cell r="E990">
            <v>82270</v>
          </cell>
          <cell r="G990" t="str">
            <v>A</v>
          </cell>
          <cell r="I990">
            <v>9.2640000000000011</v>
          </cell>
          <cell r="J990">
            <v>4.1609999999999996</v>
          </cell>
          <cell r="K990">
            <v>9.2640000000000011</v>
          </cell>
          <cell r="M990" t="str">
            <v>Service Package</v>
          </cell>
          <cell r="N990">
            <v>4.38</v>
          </cell>
          <cell r="P990" t="str">
            <v>Service Package</v>
          </cell>
          <cell r="Q990">
            <v>4.38</v>
          </cell>
          <cell r="S990" t="str">
            <v>Service Package</v>
          </cell>
          <cell r="T990" t="str">
            <v>Service Package</v>
          </cell>
          <cell r="V990" t="str">
            <v>Service Package</v>
          </cell>
          <cell r="W990" t="str">
            <v>Service Package</v>
          </cell>
          <cell r="Y990" t="str">
            <v>Service Package</v>
          </cell>
          <cell r="Z990" t="str">
            <v>Service Package</v>
          </cell>
          <cell r="AB990" t="str">
            <v>Service Package</v>
          </cell>
          <cell r="AC990" t="str">
            <v>Service Package</v>
          </cell>
          <cell r="AE990" t="str">
            <v>Service Package</v>
          </cell>
          <cell r="AF990" t="str">
            <v>Service Package</v>
          </cell>
          <cell r="AH990" t="str">
            <v>Service Package</v>
          </cell>
          <cell r="AI990">
            <v>8.1059999999999999</v>
          </cell>
          <cell r="AK990" t="str">
            <v>Service Package</v>
          </cell>
          <cell r="AL990">
            <v>6.57</v>
          </cell>
          <cell r="AN990">
            <v>9.2640000000000011</v>
          </cell>
          <cell r="AO990">
            <v>9.2640000000000011</v>
          </cell>
          <cell r="AQ990" t="str">
            <v>Service Package</v>
          </cell>
          <cell r="AR990">
            <v>5.48</v>
          </cell>
          <cell r="AT990" t="str">
            <v>Service Package</v>
          </cell>
          <cell r="AU990">
            <v>4.38</v>
          </cell>
          <cell r="AW990" t="str">
            <v>Service Package</v>
          </cell>
          <cell r="AX990">
            <v>5.4479999999999995</v>
          </cell>
          <cell r="AZ990" t="str">
            <v>Service Package</v>
          </cell>
          <cell r="BA990">
            <v>4.1609999999999996</v>
          </cell>
          <cell r="BC990" t="str">
            <v>Service Package</v>
          </cell>
          <cell r="BD990">
            <v>4.38</v>
          </cell>
        </row>
        <row r="991">
          <cell r="E991">
            <v>87880</v>
          </cell>
          <cell r="G991" t="str">
            <v>Q4</v>
          </cell>
          <cell r="I991">
            <v>23.344000000000001</v>
          </cell>
          <cell r="J991">
            <v>15.7035</v>
          </cell>
          <cell r="K991">
            <v>24.795000000000002</v>
          </cell>
          <cell r="M991" t="str">
            <v>Service Package</v>
          </cell>
          <cell r="N991">
            <v>16.53</v>
          </cell>
          <cell r="P991" t="str">
            <v>Service Package</v>
          </cell>
          <cell r="Q991">
            <v>16.53</v>
          </cell>
          <cell r="S991" t="str">
            <v>Service Package</v>
          </cell>
          <cell r="T991" t="str">
            <v>Service Package</v>
          </cell>
          <cell r="V991" t="str">
            <v>Service Package</v>
          </cell>
          <cell r="W991" t="str">
            <v>Service Package</v>
          </cell>
          <cell r="Y991" t="str">
            <v>Service Package</v>
          </cell>
          <cell r="Z991" t="str">
            <v>Service Package</v>
          </cell>
          <cell r="AB991" t="str">
            <v>Service Package</v>
          </cell>
          <cell r="AC991" t="str">
            <v>Service Package</v>
          </cell>
          <cell r="AE991" t="str">
            <v>Service Package</v>
          </cell>
          <cell r="AF991" t="str">
            <v>Service Package</v>
          </cell>
          <cell r="AH991" t="str">
            <v>Service Package</v>
          </cell>
          <cell r="AI991">
            <v>20.425999999999998</v>
          </cell>
          <cell r="AK991" t="str">
            <v>Service Package</v>
          </cell>
          <cell r="AL991">
            <v>24.795000000000002</v>
          </cell>
          <cell r="AN991">
            <v>23.344000000000001</v>
          </cell>
          <cell r="AO991">
            <v>23.344000000000001</v>
          </cell>
          <cell r="AQ991" t="str">
            <v>Service Package</v>
          </cell>
          <cell r="AR991">
            <v>20.66</v>
          </cell>
          <cell r="AT991" t="str">
            <v>Service Package</v>
          </cell>
          <cell r="AU991">
            <v>16.53</v>
          </cell>
          <cell r="AW991" t="str">
            <v>Service Package</v>
          </cell>
          <cell r="AX991">
            <v>20.112000000000002</v>
          </cell>
          <cell r="AZ991" t="str">
            <v>Service Package</v>
          </cell>
          <cell r="BA991">
            <v>15.7035</v>
          </cell>
          <cell r="BC991" t="str">
            <v>Service Package</v>
          </cell>
          <cell r="BD991">
            <v>16.53</v>
          </cell>
        </row>
        <row r="992">
          <cell r="E992">
            <v>81003</v>
          </cell>
          <cell r="G992" t="str">
            <v>Q4</v>
          </cell>
          <cell r="I992">
            <v>3.9520000000000004</v>
          </cell>
          <cell r="J992">
            <v>2.1374999999999997</v>
          </cell>
          <cell r="K992">
            <v>3.9520000000000004</v>
          </cell>
          <cell r="M992" t="str">
            <v>Service Package</v>
          </cell>
          <cell r="N992">
            <v>2.25</v>
          </cell>
          <cell r="P992" t="str">
            <v>Service Package</v>
          </cell>
          <cell r="Q992">
            <v>2.25</v>
          </cell>
          <cell r="S992" t="str">
            <v>Service Package</v>
          </cell>
          <cell r="T992" t="str">
            <v>Service Package</v>
          </cell>
          <cell r="V992" t="str">
            <v>Service Package</v>
          </cell>
          <cell r="W992" t="str">
            <v>Service Package</v>
          </cell>
          <cell r="Y992" t="str">
            <v>Service Package</v>
          </cell>
          <cell r="Z992" t="str">
            <v>Service Package</v>
          </cell>
          <cell r="AB992" t="str">
            <v>Service Package</v>
          </cell>
          <cell r="AC992" t="str">
            <v>Service Package</v>
          </cell>
          <cell r="AE992" t="str">
            <v>Service Package</v>
          </cell>
          <cell r="AF992" t="str">
            <v>Service Package</v>
          </cell>
          <cell r="AH992" t="str">
            <v>Service Package</v>
          </cell>
          <cell r="AI992">
            <v>3.4580000000000002</v>
          </cell>
          <cell r="AK992" t="str">
            <v>Service Package</v>
          </cell>
          <cell r="AL992">
            <v>3.375</v>
          </cell>
          <cell r="AN992">
            <v>3.9520000000000004</v>
          </cell>
          <cell r="AO992">
            <v>3.9520000000000004</v>
          </cell>
          <cell r="AQ992" t="str">
            <v>Service Package</v>
          </cell>
          <cell r="AR992">
            <v>2.81</v>
          </cell>
          <cell r="AT992" t="str">
            <v>Service Package</v>
          </cell>
          <cell r="AU992">
            <v>2.25</v>
          </cell>
          <cell r="AW992" t="str">
            <v>Service Package</v>
          </cell>
          <cell r="AX992">
            <v>3.7679999999999998</v>
          </cell>
          <cell r="AZ992" t="str">
            <v>Service Package</v>
          </cell>
          <cell r="BA992">
            <v>2.1374999999999997</v>
          </cell>
          <cell r="BC992" t="str">
            <v>Service Package</v>
          </cell>
          <cell r="BD992">
            <v>2.25</v>
          </cell>
        </row>
        <row r="993">
          <cell r="E993" t="str">
            <v>V2632</v>
          </cell>
          <cell r="G993" t="str">
            <v>N</v>
          </cell>
          <cell r="I993">
            <v>167.71199999999999</v>
          </cell>
          <cell r="J993">
            <v>0</v>
          </cell>
          <cell r="K993">
            <v>203.97</v>
          </cell>
          <cell r="M993" t="str">
            <v>Service Package</v>
          </cell>
          <cell r="N993">
            <v>0</v>
          </cell>
          <cell r="P993" t="str">
            <v>Service Package</v>
          </cell>
          <cell r="Q993">
            <v>104.82</v>
          </cell>
          <cell r="S993" t="str">
            <v>Service Package</v>
          </cell>
          <cell r="T993" t="str">
            <v>Service Package</v>
          </cell>
          <cell r="V993" t="str">
            <v>Service Package</v>
          </cell>
          <cell r="W993" t="str">
            <v>Service Package</v>
          </cell>
          <cell r="Y993" t="str">
            <v>Service Package</v>
          </cell>
          <cell r="Z993" t="str">
            <v>Service Package</v>
          </cell>
          <cell r="AB993" t="str">
            <v>Service Package</v>
          </cell>
          <cell r="AC993" t="str">
            <v>Service Package</v>
          </cell>
          <cell r="AE993" t="str">
            <v>Service Package</v>
          </cell>
          <cell r="AF993" t="str">
            <v>Service Package</v>
          </cell>
          <cell r="AH993" t="str">
            <v>Service Package</v>
          </cell>
          <cell r="AI993">
            <v>146.74799999999999</v>
          </cell>
          <cell r="AK993" t="str">
            <v>Service Package</v>
          </cell>
          <cell r="AL993">
            <v>0</v>
          </cell>
          <cell r="AN993">
            <v>167.71199999999999</v>
          </cell>
          <cell r="AO993">
            <v>167.71199999999999</v>
          </cell>
          <cell r="AQ993" t="str">
            <v>Service Package</v>
          </cell>
          <cell r="AR993">
            <v>203.97</v>
          </cell>
          <cell r="AT993" t="str">
            <v>Service Package</v>
          </cell>
          <cell r="AU993">
            <v>0</v>
          </cell>
          <cell r="AW993" t="str">
            <v>Service Package</v>
          </cell>
          <cell r="AX993" t="str">
            <v>Service Package</v>
          </cell>
          <cell r="AZ993" t="str">
            <v>Service Package</v>
          </cell>
          <cell r="BA993">
            <v>0</v>
          </cell>
          <cell r="BC993" t="str">
            <v>Service Package</v>
          </cell>
          <cell r="BD993">
            <v>0</v>
          </cell>
        </row>
        <row r="994">
          <cell r="E994">
            <v>72100</v>
          </cell>
          <cell r="G994" t="str">
            <v>Q1</v>
          </cell>
          <cell r="I994">
            <v>210.97600000000003</v>
          </cell>
          <cell r="J994">
            <v>93.159279999999995</v>
          </cell>
          <cell r="K994">
            <v>213.76</v>
          </cell>
          <cell r="M994" t="str">
            <v>Service Package</v>
          </cell>
          <cell r="N994">
            <v>98.062399999999997</v>
          </cell>
          <cell r="P994" t="str">
            <v>Service Package</v>
          </cell>
          <cell r="Q994">
            <v>147.09359999999998</v>
          </cell>
          <cell r="S994" t="str">
            <v>Service Package</v>
          </cell>
          <cell r="T994" t="str">
            <v>Service Package</v>
          </cell>
          <cell r="V994" t="str">
            <v>Service Package</v>
          </cell>
          <cell r="W994" t="str">
            <v>Service Package</v>
          </cell>
          <cell r="Y994" t="str">
            <v>Service Package</v>
          </cell>
          <cell r="Z994" t="str">
            <v>Service Package</v>
          </cell>
          <cell r="AB994" t="str">
            <v>Service Package</v>
          </cell>
          <cell r="AC994" t="str">
            <v>Service Package</v>
          </cell>
          <cell r="AE994" t="str">
            <v>Service Package</v>
          </cell>
          <cell r="AF994" t="str">
            <v>Service Package</v>
          </cell>
          <cell r="AH994" t="str">
            <v>Service Package</v>
          </cell>
          <cell r="AI994">
            <v>197.79000000000002</v>
          </cell>
          <cell r="AK994" t="str">
            <v>Service Package</v>
          </cell>
          <cell r="AL994">
            <v>147.09359999999998</v>
          </cell>
          <cell r="AN994">
            <v>210.97600000000003</v>
          </cell>
          <cell r="AO994">
            <v>210.97600000000003</v>
          </cell>
          <cell r="AQ994" t="str">
            <v>Service Package</v>
          </cell>
          <cell r="AR994">
            <v>213.76</v>
          </cell>
          <cell r="AT994" t="str">
            <v>Service Package</v>
          </cell>
          <cell r="AU994">
            <v>98.062399999999997</v>
          </cell>
          <cell r="AW994" t="str">
            <v>Service Package</v>
          </cell>
          <cell r="AX994" t="str">
            <v>Service Package</v>
          </cell>
          <cell r="AZ994" t="str">
            <v>Service Package</v>
          </cell>
          <cell r="BA994">
            <v>93.159279999999995</v>
          </cell>
          <cell r="BC994" t="str">
            <v>Service Package</v>
          </cell>
          <cell r="BD994">
            <v>98.062399999999997</v>
          </cell>
        </row>
        <row r="995">
          <cell r="E995">
            <v>72110</v>
          </cell>
          <cell r="G995" t="str">
            <v>Q1</v>
          </cell>
          <cell r="I995">
            <v>210.97600000000003</v>
          </cell>
          <cell r="J995">
            <v>93.159279999999995</v>
          </cell>
          <cell r="K995">
            <v>213.76</v>
          </cell>
          <cell r="M995" t="str">
            <v>Service Package</v>
          </cell>
          <cell r="N995">
            <v>98.062399999999997</v>
          </cell>
          <cell r="P995" t="str">
            <v>Service Package</v>
          </cell>
          <cell r="Q995">
            <v>147.09359999999998</v>
          </cell>
          <cell r="S995" t="str">
            <v>Service Package</v>
          </cell>
          <cell r="T995" t="str">
            <v>Service Package</v>
          </cell>
          <cell r="V995" t="str">
            <v>Service Package</v>
          </cell>
          <cell r="W995" t="str">
            <v>Service Package</v>
          </cell>
          <cell r="Y995" t="str">
            <v>Service Package</v>
          </cell>
          <cell r="Z995" t="str">
            <v>Service Package</v>
          </cell>
          <cell r="AB995" t="str">
            <v>Service Package</v>
          </cell>
          <cell r="AC995" t="str">
            <v>Service Package</v>
          </cell>
          <cell r="AE995" t="str">
            <v>Service Package</v>
          </cell>
          <cell r="AF995" t="str">
            <v>Service Package</v>
          </cell>
          <cell r="AH995" t="str">
            <v>Service Package</v>
          </cell>
          <cell r="AI995">
            <v>197.79000000000002</v>
          </cell>
          <cell r="AK995" t="str">
            <v>Service Package</v>
          </cell>
          <cell r="AL995">
            <v>147.09359999999998</v>
          </cell>
          <cell r="AN995">
            <v>210.97600000000003</v>
          </cell>
          <cell r="AO995">
            <v>210.97600000000003</v>
          </cell>
          <cell r="AQ995" t="str">
            <v>Service Package</v>
          </cell>
          <cell r="AR995">
            <v>213.76</v>
          </cell>
          <cell r="AT995" t="str">
            <v>Service Package</v>
          </cell>
          <cell r="AU995">
            <v>98.062399999999997</v>
          </cell>
          <cell r="AW995" t="str">
            <v>Service Package</v>
          </cell>
          <cell r="AX995" t="str">
            <v>Service Package</v>
          </cell>
          <cell r="AZ995" t="str">
            <v>Service Package</v>
          </cell>
          <cell r="BA995">
            <v>93.159279999999995</v>
          </cell>
          <cell r="BC995" t="str">
            <v>Service Package</v>
          </cell>
          <cell r="BD995">
            <v>98.062399999999997</v>
          </cell>
        </row>
        <row r="996">
          <cell r="E996">
            <v>72114</v>
          </cell>
          <cell r="G996" t="str">
            <v>Q1</v>
          </cell>
          <cell r="I996">
            <v>210.97600000000003</v>
          </cell>
          <cell r="J996">
            <v>93.159279999999995</v>
          </cell>
          <cell r="K996">
            <v>213.76</v>
          </cell>
          <cell r="M996" t="str">
            <v>Service Package</v>
          </cell>
          <cell r="N996">
            <v>98.062399999999997</v>
          </cell>
          <cell r="P996" t="str">
            <v>Service Package</v>
          </cell>
          <cell r="Q996">
            <v>147.09359999999998</v>
          </cell>
          <cell r="S996" t="str">
            <v>Service Package</v>
          </cell>
          <cell r="T996" t="str">
            <v>Service Package</v>
          </cell>
          <cell r="V996" t="str">
            <v>Service Package</v>
          </cell>
          <cell r="W996" t="str">
            <v>Service Package</v>
          </cell>
          <cell r="Y996" t="str">
            <v>Service Package</v>
          </cell>
          <cell r="Z996" t="str">
            <v>Service Package</v>
          </cell>
          <cell r="AB996" t="str">
            <v>Service Package</v>
          </cell>
          <cell r="AC996" t="str">
            <v>Service Package</v>
          </cell>
          <cell r="AE996" t="str">
            <v>Service Package</v>
          </cell>
          <cell r="AF996" t="str">
            <v>Service Package</v>
          </cell>
          <cell r="AH996" t="str">
            <v>Service Package</v>
          </cell>
          <cell r="AI996">
            <v>197.79000000000002</v>
          </cell>
          <cell r="AK996" t="str">
            <v>Service Package</v>
          </cell>
          <cell r="AL996">
            <v>147.09359999999998</v>
          </cell>
          <cell r="AN996">
            <v>210.97600000000003</v>
          </cell>
          <cell r="AO996">
            <v>210.97600000000003</v>
          </cell>
          <cell r="AQ996" t="str">
            <v>Service Package</v>
          </cell>
          <cell r="AR996">
            <v>213.76</v>
          </cell>
          <cell r="AT996" t="str">
            <v>Service Package</v>
          </cell>
          <cell r="AU996">
            <v>98.062399999999997</v>
          </cell>
          <cell r="AW996" t="str">
            <v>Service Package</v>
          </cell>
          <cell r="AX996" t="str">
            <v>Service Package</v>
          </cell>
          <cell r="AZ996" t="str">
            <v>Service Package</v>
          </cell>
          <cell r="BA996">
            <v>93.159279999999995</v>
          </cell>
          <cell r="BC996" t="str">
            <v>Service Package</v>
          </cell>
          <cell r="BD996">
            <v>98.062399999999997</v>
          </cell>
        </row>
        <row r="997">
          <cell r="E997">
            <v>78582</v>
          </cell>
          <cell r="G997" t="str">
            <v>S</v>
          </cell>
          <cell r="I997">
            <v>1022.768</v>
          </cell>
          <cell r="J997">
            <v>439.73481249999998</v>
          </cell>
          <cell r="K997">
            <v>1022.768</v>
          </cell>
          <cell r="M997" t="str">
            <v>Service Package</v>
          </cell>
          <cell r="N997">
            <v>462.87875000000003</v>
          </cell>
          <cell r="P997" t="str">
            <v>Service Package</v>
          </cell>
          <cell r="Q997">
            <v>694.31812500000001</v>
          </cell>
          <cell r="S997" t="str">
            <v>Service Package</v>
          </cell>
          <cell r="T997" t="str">
            <v>Service Package</v>
          </cell>
          <cell r="V997" t="str">
            <v>Service Package</v>
          </cell>
          <cell r="W997" t="str">
            <v>Service Package</v>
          </cell>
          <cell r="Y997" t="str">
            <v>Service Package</v>
          </cell>
          <cell r="Z997" t="str">
            <v>Service Package</v>
          </cell>
          <cell r="AB997" t="str">
            <v>Service Package</v>
          </cell>
          <cell r="AC997" t="str">
            <v>Service Package</v>
          </cell>
          <cell r="AE997" t="str">
            <v>Service Package</v>
          </cell>
          <cell r="AF997" t="str">
            <v>Service Package</v>
          </cell>
          <cell r="AH997" t="str">
            <v>Service Package</v>
          </cell>
          <cell r="AI997">
            <v>958.84500000000003</v>
          </cell>
          <cell r="AK997" t="str">
            <v>Service Package</v>
          </cell>
          <cell r="AL997">
            <v>694.31812500000001</v>
          </cell>
          <cell r="AN997">
            <v>1022.768</v>
          </cell>
          <cell r="AO997">
            <v>1022.768</v>
          </cell>
          <cell r="AQ997" t="str">
            <v>Service Package</v>
          </cell>
          <cell r="AR997">
            <v>1009</v>
          </cell>
          <cell r="AT997" t="str">
            <v>Service Package</v>
          </cell>
          <cell r="AU997">
            <v>462.87875000000003</v>
          </cell>
          <cell r="AW997" t="str">
            <v>Service Package</v>
          </cell>
          <cell r="AX997" t="str">
            <v>Service Package</v>
          </cell>
          <cell r="AZ997" t="str">
            <v>Service Package</v>
          </cell>
          <cell r="BA997">
            <v>439.73481249999998</v>
          </cell>
          <cell r="BC997" t="str">
            <v>Service Package</v>
          </cell>
          <cell r="BD997">
            <v>462.87875000000003</v>
          </cell>
        </row>
        <row r="998">
          <cell r="E998">
            <v>70110</v>
          </cell>
          <cell r="G998" t="str">
            <v>Q1</v>
          </cell>
          <cell r="I998">
            <v>210.97600000000003</v>
          </cell>
          <cell r="J998">
            <v>93.159279999999995</v>
          </cell>
          <cell r="K998">
            <v>213.76</v>
          </cell>
          <cell r="M998" t="str">
            <v>Service Package</v>
          </cell>
          <cell r="N998">
            <v>98.062399999999997</v>
          </cell>
          <cell r="P998" t="str">
            <v>Service Package</v>
          </cell>
          <cell r="Q998">
            <v>147.09359999999998</v>
          </cell>
          <cell r="S998" t="str">
            <v>Service Package</v>
          </cell>
          <cell r="T998" t="str">
            <v>Service Package</v>
          </cell>
          <cell r="V998" t="str">
            <v>Service Package</v>
          </cell>
          <cell r="W998" t="str">
            <v>Service Package</v>
          </cell>
          <cell r="Y998" t="str">
            <v>Service Package</v>
          </cell>
          <cell r="Z998" t="str">
            <v>Service Package</v>
          </cell>
          <cell r="AB998" t="str">
            <v>Service Package</v>
          </cell>
          <cell r="AC998" t="str">
            <v>Service Package</v>
          </cell>
          <cell r="AE998" t="str">
            <v>Service Package</v>
          </cell>
          <cell r="AF998" t="str">
            <v>Service Package</v>
          </cell>
          <cell r="AH998" t="str">
            <v>Service Package</v>
          </cell>
          <cell r="AI998">
            <v>197.79000000000002</v>
          </cell>
          <cell r="AK998" t="str">
            <v>Service Package</v>
          </cell>
          <cell r="AL998">
            <v>147.09359999999998</v>
          </cell>
          <cell r="AN998">
            <v>210.97600000000003</v>
          </cell>
          <cell r="AO998">
            <v>210.97600000000003</v>
          </cell>
          <cell r="AQ998" t="str">
            <v>Service Package</v>
          </cell>
          <cell r="AR998">
            <v>213.76</v>
          </cell>
          <cell r="AT998" t="str">
            <v>Service Package</v>
          </cell>
          <cell r="AU998">
            <v>98.062399999999997</v>
          </cell>
          <cell r="AW998" t="str">
            <v>Service Package</v>
          </cell>
          <cell r="AX998" t="str">
            <v>Service Package</v>
          </cell>
          <cell r="AZ998" t="str">
            <v>Service Package</v>
          </cell>
          <cell r="BA998">
            <v>93.159279999999995</v>
          </cell>
          <cell r="BC998" t="str">
            <v>Service Package</v>
          </cell>
          <cell r="BD998">
            <v>98.062399999999997</v>
          </cell>
        </row>
        <row r="999">
          <cell r="E999">
            <v>97140</v>
          </cell>
          <cell r="F999" t="str">
            <v>GO</v>
          </cell>
          <cell r="G999" t="str">
            <v>A</v>
          </cell>
          <cell r="I999">
            <v>45.64</v>
          </cell>
          <cell r="J999">
            <v>0</v>
          </cell>
          <cell r="K999">
            <v>45.64</v>
          </cell>
          <cell r="M999" t="str">
            <v>Service Package</v>
          </cell>
          <cell r="N999">
            <v>0</v>
          </cell>
          <cell r="P999" t="str">
            <v>Service Package</v>
          </cell>
          <cell r="Q999">
            <v>0</v>
          </cell>
          <cell r="S999" t="str">
            <v>Service Package</v>
          </cell>
          <cell r="T999" t="str">
            <v>Service Package</v>
          </cell>
          <cell r="V999" t="str">
            <v>Service Package</v>
          </cell>
          <cell r="W999" t="str">
            <v>Service Package</v>
          </cell>
          <cell r="Y999" t="str">
            <v>Service Package</v>
          </cell>
          <cell r="Z999" t="str">
            <v>Service Package</v>
          </cell>
          <cell r="AB999" t="str">
            <v>Service Package</v>
          </cell>
          <cell r="AC999" t="str">
            <v>Service Package</v>
          </cell>
          <cell r="AE999" t="str">
            <v>Service Package</v>
          </cell>
          <cell r="AF999" t="str">
            <v>Service Package</v>
          </cell>
          <cell r="AH999" t="str">
            <v>Service Package</v>
          </cell>
          <cell r="AI999" t="str">
            <v>Service Package</v>
          </cell>
          <cell r="AK999" t="str">
            <v>Service Package</v>
          </cell>
          <cell r="AL999">
            <v>0</v>
          </cell>
          <cell r="AN999">
            <v>45.64</v>
          </cell>
          <cell r="AO999">
            <v>45.64</v>
          </cell>
          <cell r="AQ999" t="str">
            <v>Service Package</v>
          </cell>
          <cell r="AR999">
            <v>39.25</v>
          </cell>
          <cell r="AT999" t="str">
            <v>Service Package</v>
          </cell>
          <cell r="AU999">
            <v>0</v>
          </cell>
          <cell r="AW999" t="str">
            <v>Service Package</v>
          </cell>
          <cell r="AX999" t="str">
            <v>Service Package</v>
          </cell>
          <cell r="AZ999" t="str">
            <v>Service Package</v>
          </cell>
          <cell r="BA999">
            <v>0</v>
          </cell>
          <cell r="BC999" t="str">
            <v>Service Package</v>
          </cell>
          <cell r="BD999">
            <v>0</v>
          </cell>
        </row>
        <row r="1000">
          <cell r="E1000">
            <v>97140</v>
          </cell>
          <cell r="F1000" t="str">
            <v>GP</v>
          </cell>
          <cell r="G1000" t="str">
            <v>A</v>
          </cell>
          <cell r="I1000">
            <v>45.64</v>
          </cell>
          <cell r="J1000">
            <v>0</v>
          </cell>
          <cell r="K1000">
            <v>45.64</v>
          </cell>
          <cell r="M1000" t="str">
            <v>Service Package</v>
          </cell>
          <cell r="N1000">
            <v>0</v>
          </cell>
          <cell r="P1000" t="str">
            <v>Service Package</v>
          </cell>
          <cell r="Q1000">
            <v>0</v>
          </cell>
          <cell r="S1000" t="str">
            <v>Service Package</v>
          </cell>
          <cell r="T1000" t="str">
            <v>Service Package</v>
          </cell>
          <cell r="V1000" t="str">
            <v>Service Package</v>
          </cell>
          <cell r="W1000" t="str">
            <v>Service Package</v>
          </cell>
          <cell r="Y1000" t="str">
            <v>Service Package</v>
          </cell>
          <cell r="Z1000" t="str">
            <v>Service Package</v>
          </cell>
          <cell r="AB1000" t="str">
            <v>Service Package</v>
          </cell>
          <cell r="AC1000" t="str">
            <v>Service Package</v>
          </cell>
          <cell r="AE1000" t="str">
            <v>Service Package</v>
          </cell>
          <cell r="AF1000" t="str">
            <v>Service Package</v>
          </cell>
          <cell r="AH1000" t="str">
            <v>Service Package</v>
          </cell>
          <cell r="AI1000" t="str">
            <v>Service Package</v>
          </cell>
          <cell r="AK1000" t="str">
            <v>Service Package</v>
          </cell>
          <cell r="AL1000">
            <v>0</v>
          </cell>
          <cell r="AN1000">
            <v>45.64</v>
          </cell>
          <cell r="AO1000">
            <v>45.64</v>
          </cell>
          <cell r="AQ1000" t="str">
            <v>Service Package</v>
          </cell>
          <cell r="AR1000">
            <v>39.25</v>
          </cell>
          <cell r="AT1000" t="str">
            <v>Service Package</v>
          </cell>
          <cell r="AU1000">
            <v>0</v>
          </cell>
          <cell r="AW1000" t="str">
            <v>Service Package</v>
          </cell>
          <cell r="AX1000" t="str">
            <v>Service Package</v>
          </cell>
          <cell r="AZ1000" t="str">
            <v>Service Package</v>
          </cell>
          <cell r="BA1000">
            <v>0</v>
          </cell>
          <cell r="BC1000" t="str">
            <v>Service Package</v>
          </cell>
          <cell r="BD1000">
            <v>0</v>
          </cell>
        </row>
        <row r="1001">
          <cell r="E1001">
            <v>97124</v>
          </cell>
          <cell r="F1001" t="str">
            <v>GO</v>
          </cell>
          <cell r="G1001" t="str">
            <v>A</v>
          </cell>
          <cell r="I1001">
            <v>45.64</v>
          </cell>
          <cell r="J1001">
            <v>0</v>
          </cell>
          <cell r="K1001">
            <v>45.64</v>
          </cell>
          <cell r="M1001" t="str">
            <v>Service Package</v>
          </cell>
          <cell r="N1001">
            <v>0</v>
          </cell>
          <cell r="P1001" t="str">
            <v>Service Package</v>
          </cell>
          <cell r="Q1001">
            <v>0</v>
          </cell>
          <cell r="S1001" t="str">
            <v>Service Package</v>
          </cell>
          <cell r="T1001" t="str">
            <v>Service Package</v>
          </cell>
          <cell r="V1001" t="str">
            <v>Service Package</v>
          </cell>
          <cell r="W1001" t="str">
            <v>Service Package</v>
          </cell>
          <cell r="Y1001" t="str">
            <v>Service Package</v>
          </cell>
          <cell r="Z1001" t="str">
            <v>Service Package</v>
          </cell>
          <cell r="AB1001" t="str">
            <v>Service Package</v>
          </cell>
          <cell r="AC1001" t="str">
            <v>Service Package</v>
          </cell>
          <cell r="AE1001" t="str">
            <v>Service Package</v>
          </cell>
          <cell r="AF1001" t="str">
            <v>Service Package</v>
          </cell>
          <cell r="AH1001" t="str">
            <v>Service Package</v>
          </cell>
          <cell r="AI1001" t="str">
            <v>Service Package</v>
          </cell>
          <cell r="AK1001" t="str">
            <v>Service Package</v>
          </cell>
          <cell r="AL1001">
            <v>0</v>
          </cell>
          <cell r="AN1001">
            <v>45.64</v>
          </cell>
          <cell r="AO1001">
            <v>45.64</v>
          </cell>
          <cell r="AQ1001" t="str">
            <v>Service Package</v>
          </cell>
          <cell r="AR1001">
            <v>42.86</v>
          </cell>
          <cell r="AT1001" t="str">
            <v>Service Package</v>
          </cell>
          <cell r="AU1001">
            <v>0</v>
          </cell>
          <cell r="AW1001" t="str">
            <v>Service Package</v>
          </cell>
          <cell r="AX1001" t="str">
            <v>Service Package</v>
          </cell>
          <cell r="AZ1001" t="str">
            <v>Service Package</v>
          </cell>
          <cell r="BA1001">
            <v>0</v>
          </cell>
          <cell r="BC1001" t="str">
            <v>Service Package</v>
          </cell>
          <cell r="BD1001">
            <v>0</v>
          </cell>
        </row>
        <row r="1002">
          <cell r="E1002">
            <v>70130</v>
          </cell>
          <cell r="G1002" t="str">
            <v>Q1</v>
          </cell>
          <cell r="I1002">
            <v>210.97600000000003</v>
          </cell>
          <cell r="J1002">
            <v>93.159279999999995</v>
          </cell>
          <cell r="K1002">
            <v>213.76</v>
          </cell>
          <cell r="M1002" t="str">
            <v>Service Package</v>
          </cell>
          <cell r="N1002">
            <v>98.062399999999997</v>
          </cell>
          <cell r="P1002" t="str">
            <v>Service Package</v>
          </cell>
          <cell r="Q1002">
            <v>147.09359999999998</v>
          </cell>
          <cell r="S1002" t="str">
            <v>Service Package</v>
          </cell>
          <cell r="T1002" t="str">
            <v>Service Package</v>
          </cell>
          <cell r="V1002" t="str">
            <v>Service Package</v>
          </cell>
          <cell r="W1002" t="str">
            <v>Service Package</v>
          </cell>
          <cell r="Y1002" t="str">
            <v>Service Package</v>
          </cell>
          <cell r="Z1002" t="str">
            <v>Service Package</v>
          </cell>
          <cell r="AB1002" t="str">
            <v>Service Package</v>
          </cell>
          <cell r="AC1002" t="str">
            <v>Service Package</v>
          </cell>
          <cell r="AE1002" t="str">
            <v>Service Package</v>
          </cell>
          <cell r="AF1002" t="str">
            <v>Service Package</v>
          </cell>
          <cell r="AH1002" t="str">
            <v>Service Package</v>
          </cell>
          <cell r="AI1002">
            <v>197.79000000000002</v>
          </cell>
          <cell r="AK1002" t="str">
            <v>Service Package</v>
          </cell>
          <cell r="AL1002">
            <v>147.09359999999998</v>
          </cell>
          <cell r="AN1002">
            <v>210.97600000000003</v>
          </cell>
          <cell r="AO1002">
            <v>210.97600000000003</v>
          </cell>
          <cell r="AQ1002" t="str">
            <v>Service Package</v>
          </cell>
          <cell r="AR1002">
            <v>213.76</v>
          </cell>
          <cell r="AT1002" t="str">
            <v>Service Package</v>
          </cell>
          <cell r="AU1002">
            <v>98.062399999999997</v>
          </cell>
          <cell r="AW1002" t="str">
            <v>Service Package</v>
          </cell>
          <cell r="AX1002" t="str">
            <v>Service Package</v>
          </cell>
          <cell r="AZ1002" t="str">
            <v>Service Package</v>
          </cell>
          <cell r="BA1002">
            <v>93.159279999999995</v>
          </cell>
          <cell r="BC1002" t="str">
            <v>Service Package</v>
          </cell>
          <cell r="BD1002">
            <v>98.062399999999997</v>
          </cell>
        </row>
        <row r="1003">
          <cell r="E1003">
            <v>97012</v>
          </cell>
          <cell r="F1003" t="str">
            <v>GP</v>
          </cell>
          <cell r="G1003" t="str">
            <v>A</v>
          </cell>
          <cell r="I1003">
            <v>45.64</v>
          </cell>
          <cell r="J1003">
            <v>0</v>
          </cell>
          <cell r="K1003">
            <v>45.64</v>
          </cell>
          <cell r="M1003" t="str">
            <v>Service Package</v>
          </cell>
          <cell r="N1003">
            <v>0</v>
          </cell>
          <cell r="P1003" t="str">
            <v>Service Package</v>
          </cell>
          <cell r="Q1003">
            <v>0</v>
          </cell>
          <cell r="S1003" t="str">
            <v>Service Package</v>
          </cell>
          <cell r="T1003" t="str">
            <v>Service Package</v>
          </cell>
          <cell r="V1003" t="str">
            <v>Service Package</v>
          </cell>
          <cell r="W1003" t="str">
            <v>Service Package</v>
          </cell>
          <cell r="Y1003" t="str">
            <v>Service Package</v>
          </cell>
          <cell r="Z1003" t="str">
            <v>Service Package</v>
          </cell>
          <cell r="AB1003" t="str">
            <v>Service Package</v>
          </cell>
          <cell r="AC1003" t="str">
            <v>Service Package</v>
          </cell>
          <cell r="AE1003" t="str">
            <v>Service Package</v>
          </cell>
          <cell r="AF1003" t="str">
            <v>Service Package</v>
          </cell>
          <cell r="AH1003" t="str">
            <v>Service Package</v>
          </cell>
          <cell r="AI1003" t="str">
            <v>Service Package</v>
          </cell>
          <cell r="AK1003" t="str">
            <v>Service Package</v>
          </cell>
          <cell r="AL1003">
            <v>0</v>
          </cell>
          <cell r="AN1003">
            <v>45.64</v>
          </cell>
          <cell r="AO1003">
            <v>45.64</v>
          </cell>
          <cell r="AQ1003" t="str">
            <v>Service Package</v>
          </cell>
          <cell r="AR1003">
            <v>20.94</v>
          </cell>
          <cell r="AT1003" t="str">
            <v>Service Package</v>
          </cell>
          <cell r="AU1003">
            <v>0</v>
          </cell>
          <cell r="AW1003" t="str">
            <v>Service Package</v>
          </cell>
          <cell r="AX1003" t="str">
            <v>Service Package</v>
          </cell>
          <cell r="AZ1003" t="str">
            <v>Service Package</v>
          </cell>
          <cell r="BA1003">
            <v>0</v>
          </cell>
          <cell r="BC1003" t="str">
            <v>Service Package</v>
          </cell>
          <cell r="BD1003">
            <v>0</v>
          </cell>
        </row>
        <row r="1004">
          <cell r="E1004">
            <v>99152</v>
          </cell>
          <cell r="G1004" t="str">
            <v>N</v>
          </cell>
          <cell r="I1004">
            <v>68.191999999999993</v>
          </cell>
          <cell r="J1004">
            <v>0</v>
          </cell>
          <cell r="K1004">
            <v>69.38</v>
          </cell>
          <cell r="M1004" t="str">
            <v>Service Package</v>
          </cell>
          <cell r="N1004">
            <v>0</v>
          </cell>
          <cell r="P1004" t="str">
            <v>Service Package</v>
          </cell>
          <cell r="Q1004">
            <v>42.62</v>
          </cell>
          <cell r="S1004" t="str">
            <v>Service Package</v>
          </cell>
          <cell r="T1004" t="str">
            <v>Service Package</v>
          </cell>
          <cell r="V1004" t="str">
            <v>Service Package</v>
          </cell>
          <cell r="W1004" t="str">
            <v>Service Package</v>
          </cell>
          <cell r="Y1004" t="str">
            <v>Service Package</v>
          </cell>
          <cell r="Z1004" t="str">
            <v>Service Package</v>
          </cell>
          <cell r="AB1004" t="str">
            <v>Service Package</v>
          </cell>
          <cell r="AC1004" t="str">
            <v>Service Package</v>
          </cell>
          <cell r="AE1004" t="str">
            <v>Service Package</v>
          </cell>
          <cell r="AF1004" t="str">
            <v>Service Package</v>
          </cell>
          <cell r="AH1004" t="str">
            <v>Service Package</v>
          </cell>
          <cell r="AI1004">
            <v>59.667999999999992</v>
          </cell>
          <cell r="AK1004" t="str">
            <v>Service Package</v>
          </cell>
          <cell r="AL1004">
            <v>0</v>
          </cell>
          <cell r="AN1004">
            <v>68.191999999999993</v>
          </cell>
          <cell r="AO1004">
            <v>68.191999999999993</v>
          </cell>
          <cell r="AQ1004" t="str">
            <v>Service Package</v>
          </cell>
          <cell r="AR1004">
            <v>69.38</v>
          </cell>
          <cell r="AT1004" t="str">
            <v>Service Package</v>
          </cell>
          <cell r="AU1004">
            <v>0</v>
          </cell>
          <cell r="AW1004" t="str">
            <v>Service Package</v>
          </cell>
          <cell r="AX1004" t="str">
            <v>Service Package</v>
          </cell>
          <cell r="AZ1004" t="str">
            <v>Service Package</v>
          </cell>
          <cell r="BA1004">
            <v>0</v>
          </cell>
          <cell r="BC1004" t="str">
            <v>Service Package</v>
          </cell>
          <cell r="BD1004">
            <v>0</v>
          </cell>
        </row>
        <row r="1005">
          <cell r="E1005">
            <v>99153</v>
          </cell>
          <cell r="G1005" t="str">
            <v>N</v>
          </cell>
          <cell r="I1005">
            <v>13.984000000000002</v>
          </cell>
          <cell r="J1005">
            <v>0</v>
          </cell>
          <cell r="K1005">
            <v>14.9</v>
          </cell>
          <cell r="M1005" t="str">
            <v>Service Package</v>
          </cell>
          <cell r="N1005">
            <v>0</v>
          </cell>
          <cell r="P1005" t="str">
            <v>Service Package</v>
          </cell>
          <cell r="Q1005">
            <v>8.74</v>
          </cell>
          <cell r="S1005" t="str">
            <v>Service Package</v>
          </cell>
          <cell r="T1005" t="str">
            <v>Service Package</v>
          </cell>
          <cell r="V1005" t="str">
            <v>Service Package</v>
          </cell>
          <cell r="W1005" t="str">
            <v>Service Package</v>
          </cell>
          <cell r="Y1005" t="str">
            <v>Service Package</v>
          </cell>
          <cell r="Z1005" t="str">
            <v>Service Package</v>
          </cell>
          <cell r="AB1005" t="str">
            <v>Service Package</v>
          </cell>
          <cell r="AC1005" t="str">
            <v>Service Package</v>
          </cell>
          <cell r="AE1005" t="str">
            <v>Service Package</v>
          </cell>
          <cell r="AF1005" t="str">
            <v>Service Package</v>
          </cell>
          <cell r="AH1005" t="str">
            <v>Service Package</v>
          </cell>
          <cell r="AI1005">
            <v>12.235999999999999</v>
          </cell>
          <cell r="AK1005" t="str">
            <v>Service Package</v>
          </cell>
          <cell r="AL1005">
            <v>0</v>
          </cell>
          <cell r="AN1005">
            <v>13.984000000000002</v>
          </cell>
          <cell r="AO1005">
            <v>13.984000000000002</v>
          </cell>
          <cell r="AQ1005" t="str">
            <v>Service Package</v>
          </cell>
          <cell r="AR1005">
            <v>14.9</v>
          </cell>
          <cell r="AT1005" t="str">
            <v>Service Package</v>
          </cell>
          <cell r="AU1005">
            <v>0</v>
          </cell>
          <cell r="AW1005" t="str">
            <v>Service Package</v>
          </cell>
          <cell r="AX1005" t="str">
            <v>Service Package</v>
          </cell>
          <cell r="AZ1005" t="str">
            <v>Service Package</v>
          </cell>
          <cell r="BA1005">
            <v>0</v>
          </cell>
          <cell r="BC1005" t="str">
            <v>Service Package</v>
          </cell>
          <cell r="BD1005">
            <v>0</v>
          </cell>
        </row>
        <row r="1006">
          <cell r="E1006">
            <v>70544</v>
          </cell>
          <cell r="G1006" t="str">
            <v>Q3</v>
          </cell>
          <cell r="I1006">
            <v>900.29599999999994</v>
          </cell>
          <cell r="J1006">
            <v>203.54186999999999</v>
          </cell>
          <cell r="K1006">
            <v>900.29599999999994</v>
          </cell>
          <cell r="M1006" t="str">
            <v>Service Package</v>
          </cell>
          <cell r="N1006">
            <v>214.25460000000001</v>
          </cell>
          <cell r="P1006" t="str">
            <v>Service Package</v>
          </cell>
          <cell r="Q1006">
            <v>321.38190000000003</v>
          </cell>
          <cell r="S1006" t="str">
            <v>Service Package</v>
          </cell>
          <cell r="T1006" t="str">
            <v>Service Package</v>
          </cell>
          <cell r="V1006" t="str">
            <v>Service Package</v>
          </cell>
          <cell r="W1006" t="str">
            <v>Service Package</v>
          </cell>
          <cell r="Y1006" t="str">
            <v>Service Package</v>
          </cell>
          <cell r="Z1006" t="str">
            <v>Service Package</v>
          </cell>
          <cell r="AB1006" t="str">
            <v>Service Package</v>
          </cell>
          <cell r="AC1006" t="str">
            <v>Service Package</v>
          </cell>
          <cell r="AE1006" t="str">
            <v>Service Package</v>
          </cell>
          <cell r="AF1006" t="str">
            <v>Service Package</v>
          </cell>
          <cell r="AH1006" t="str">
            <v>Service Package</v>
          </cell>
          <cell r="AI1006">
            <v>844.02749999999992</v>
          </cell>
          <cell r="AK1006" t="str">
            <v>Service Package</v>
          </cell>
          <cell r="AL1006">
            <v>321.38190000000003</v>
          </cell>
          <cell r="AN1006">
            <v>900.29599999999994</v>
          </cell>
          <cell r="AO1006">
            <v>900.29599999999994</v>
          </cell>
          <cell r="AQ1006" t="str">
            <v>Service Package</v>
          </cell>
          <cell r="AR1006">
            <v>467.04</v>
          </cell>
          <cell r="AT1006" t="str">
            <v>Service Package</v>
          </cell>
          <cell r="AU1006">
            <v>214.25460000000001</v>
          </cell>
          <cell r="AW1006" t="str">
            <v>Service Package</v>
          </cell>
          <cell r="AX1006" t="str">
            <v>Service Package</v>
          </cell>
          <cell r="AZ1006" t="str">
            <v>Service Package</v>
          </cell>
          <cell r="BA1006">
            <v>203.54186999999999</v>
          </cell>
          <cell r="BC1006" t="str">
            <v>Service Package</v>
          </cell>
          <cell r="BD1006">
            <v>214.25460000000001</v>
          </cell>
        </row>
        <row r="1007">
          <cell r="E1007">
            <v>70545</v>
          </cell>
          <cell r="G1007" t="str">
            <v>Q3</v>
          </cell>
          <cell r="I1007">
            <v>900.29599999999994</v>
          </cell>
          <cell r="J1007">
            <v>321.13279875000001</v>
          </cell>
          <cell r="K1007">
            <v>900.29599999999994</v>
          </cell>
          <cell r="M1007" t="str">
            <v>Service Package</v>
          </cell>
          <cell r="N1007">
            <v>338.03452500000003</v>
          </cell>
          <cell r="P1007" t="str">
            <v>Service Package</v>
          </cell>
          <cell r="Q1007">
            <v>507.05178750000005</v>
          </cell>
          <cell r="S1007" t="str">
            <v>Service Package</v>
          </cell>
          <cell r="T1007" t="str">
            <v>Service Package</v>
          </cell>
          <cell r="V1007" t="str">
            <v>Service Package</v>
          </cell>
          <cell r="W1007" t="str">
            <v>Service Package</v>
          </cell>
          <cell r="Y1007" t="str">
            <v>Service Package</v>
          </cell>
          <cell r="Z1007" t="str">
            <v>Service Package</v>
          </cell>
          <cell r="AB1007" t="str">
            <v>Service Package</v>
          </cell>
          <cell r="AC1007" t="str">
            <v>Service Package</v>
          </cell>
          <cell r="AE1007" t="str">
            <v>Service Package</v>
          </cell>
          <cell r="AF1007" t="str">
            <v>Service Package</v>
          </cell>
          <cell r="AH1007" t="str">
            <v>Service Package</v>
          </cell>
          <cell r="AI1007">
            <v>844.02749999999992</v>
          </cell>
          <cell r="AK1007" t="str">
            <v>Service Package</v>
          </cell>
          <cell r="AL1007">
            <v>507.05178750000005</v>
          </cell>
          <cell r="AN1007">
            <v>900.29599999999994</v>
          </cell>
          <cell r="AO1007">
            <v>900.29599999999994</v>
          </cell>
          <cell r="AQ1007" t="str">
            <v>Service Package</v>
          </cell>
          <cell r="AR1007">
            <v>736.86</v>
          </cell>
          <cell r="AT1007" t="str">
            <v>Service Package</v>
          </cell>
          <cell r="AU1007">
            <v>338.03452500000003</v>
          </cell>
          <cell r="AW1007" t="str">
            <v>Service Package</v>
          </cell>
          <cell r="AX1007" t="str">
            <v>Service Package</v>
          </cell>
          <cell r="AZ1007" t="str">
            <v>Service Package</v>
          </cell>
          <cell r="BA1007">
            <v>321.13279875000001</v>
          </cell>
          <cell r="BC1007" t="str">
            <v>Service Package</v>
          </cell>
          <cell r="BD1007">
            <v>338.03452500000003</v>
          </cell>
        </row>
        <row r="1008">
          <cell r="E1008">
            <v>70546</v>
          </cell>
          <cell r="G1008" t="str">
            <v>Q3</v>
          </cell>
          <cell r="I1008">
            <v>900.29599999999994</v>
          </cell>
          <cell r="J1008">
            <v>321.13279875000001</v>
          </cell>
          <cell r="K1008">
            <v>900.29599999999994</v>
          </cell>
          <cell r="M1008" t="str">
            <v>Service Package</v>
          </cell>
          <cell r="N1008">
            <v>338.03452500000003</v>
          </cell>
          <cell r="P1008" t="str">
            <v>Service Package</v>
          </cell>
          <cell r="Q1008">
            <v>507.05178750000005</v>
          </cell>
          <cell r="S1008" t="str">
            <v>Service Package</v>
          </cell>
          <cell r="T1008" t="str">
            <v>Service Package</v>
          </cell>
          <cell r="V1008" t="str">
            <v>Service Package</v>
          </cell>
          <cell r="W1008" t="str">
            <v>Service Package</v>
          </cell>
          <cell r="Y1008" t="str">
            <v>Service Package</v>
          </cell>
          <cell r="Z1008" t="str">
            <v>Service Package</v>
          </cell>
          <cell r="AB1008" t="str">
            <v>Service Package</v>
          </cell>
          <cell r="AC1008" t="str">
            <v>Service Package</v>
          </cell>
          <cell r="AE1008" t="str">
            <v>Service Package</v>
          </cell>
          <cell r="AF1008" t="str">
            <v>Service Package</v>
          </cell>
          <cell r="AH1008" t="str">
            <v>Service Package</v>
          </cell>
          <cell r="AI1008">
            <v>844.02749999999992</v>
          </cell>
          <cell r="AK1008" t="str">
            <v>Service Package</v>
          </cell>
          <cell r="AL1008">
            <v>507.05178750000005</v>
          </cell>
          <cell r="AN1008">
            <v>900.29599999999994</v>
          </cell>
          <cell r="AO1008">
            <v>900.29599999999994</v>
          </cell>
          <cell r="AQ1008" t="str">
            <v>Service Package</v>
          </cell>
          <cell r="AR1008">
            <v>736.86</v>
          </cell>
          <cell r="AT1008" t="str">
            <v>Service Package</v>
          </cell>
          <cell r="AU1008">
            <v>338.03452500000003</v>
          </cell>
          <cell r="AW1008" t="str">
            <v>Service Package</v>
          </cell>
          <cell r="AX1008" t="str">
            <v>Service Package</v>
          </cell>
          <cell r="AZ1008" t="str">
            <v>Service Package</v>
          </cell>
          <cell r="BA1008">
            <v>321.13279875000001</v>
          </cell>
          <cell r="BC1008" t="str">
            <v>Service Package</v>
          </cell>
          <cell r="BD1008">
            <v>338.03452500000003</v>
          </cell>
        </row>
        <row r="1009">
          <cell r="E1009">
            <v>70547</v>
          </cell>
          <cell r="G1009" t="str">
            <v>Q3</v>
          </cell>
          <cell r="I1009">
            <v>900.29599999999994</v>
          </cell>
          <cell r="J1009">
            <v>203.54186999999999</v>
          </cell>
          <cell r="K1009">
            <v>900.29599999999994</v>
          </cell>
          <cell r="M1009" t="str">
            <v>Service Package</v>
          </cell>
          <cell r="N1009">
            <v>214.25460000000001</v>
          </cell>
          <cell r="P1009" t="str">
            <v>Service Package</v>
          </cell>
          <cell r="Q1009">
            <v>321.38190000000003</v>
          </cell>
          <cell r="S1009" t="str">
            <v>Service Package</v>
          </cell>
          <cell r="T1009" t="str">
            <v>Service Package</v>
          </cell>
          <cell r="V1009" t="str">
            <v>Service Package</v>
          </cell>
          <cell r="W1009" t="str">
            <v>Service Package</v>
          </cell>
          <cell r="Y1009" t="str">
            <v>Service Package</v>
          </cell>
          <cell r="Z1009" t="str">
            <v>Service Package</v>
          </cell>
          <cell r="AB1009" t="str">
            <v>Service Package</v>
          </cell>
          <cell r="AC1009" t="str">
            <v>Service Package</v>
          </cell>
          <cell r="AE1009" t="str">
            <v>Service Package</v>
          </cell>
          <cell r="AF1009" t="str">
            <v>Service Package</v>
          </cell>
          <cell r="AH1009" t="str">
            <v>Service Package</v>
          </cell>
          <cell r="AI1009">
            <v>844.02749999999992</v>
          </cell>
          <cell r="AK1009" t="str">
            <v>Service Package</v>
          </cell>
          <cell r="AL1009">
            <v>321.38190000000003</v>
          </cell>
          <cell r="AN1009">
            <v>900.29599999999994</v>
          </cell>
          <cell r="AO1009">
            <v>900.29599999999994</v>
          </cell>
          <cell r="AQ1009" t="str">
            <v>Service Package</v>
          </cell>
          <cell r="AR1009">
            <v>467.04</v>
          </cell>
          <cell r="AT1009" t="str">
            <v>Service Package</v>
          </cell>
          <cell r="AU1009">
            <v>214.25460000000001</v>
          </cell>
          <cell r="AW1009" t="str">
            <v>Service Package</v>
          </cell>
          <cell r="AX1009" t="str">
            <v>Service Package</v>
          </cell>
          <cell r="AZ1009" t="str">
            <v>Service Package</v>
          </cell>
          <cell r="BA1009">
            <v>203.54186999999999</v>
          </cell>
          <cell r="BC1009" t="str">
            <v>Service Package</v>
          </cell>
          <cell r="BD1009">
            <v>214.25460000000001</v>
          </cell>
        </row>
        <row r="1010">
          <cell r="E1010">
            <v>70548</v>
          </cell>
          <cell r="G1010" t="str">
            <v>Q3</v>
          </cell>
          <cell r="I1010">
            <v>900.29599999999994</v>
          </cell>
          <cell r="J1010">
            <v>321.13279875000001</v>
          </cell>
          <cell r="K1010">
            <v>900.29599999999994</v>
          </cell>
          <cell r="M1010" t="str">
            <v>Service Package</v>
          </cell>
          <cell r="N1010">
            <v>338.03452500000003</v>
          </cell>
          <cell r="P1010" t="str">
            <v>Service Package</v>
          </cell>
          <cell r="Q1010">
            <v>507.05178750000005</v>
          </cell>
          <cell r="S1010" t="str">
            <v>Service Package</v>
          </cell>
          <cell r="T1010" t="str">
            <v>Service Package</v>
          </cell>
          <cell r="V1010" t="str">
            <v>Service Package</v>
          </cell>
          <cell r="W1010" t="str">
            <v>Service Package</v>
          </cell>
          <cell r="Y1010" t="str">
            <v>Service Package</v>
          </cell>
          <cell r="Z1010" t="str">
            <v>Service Package</v>
          </cell>
          <cell r="AB1010" t="str">
            <v>Service Package</v>
          </cell>
          <cell r="AC1010" t="str">
            <v>Service Package</v>
          </cell>
          <cell r="AE1010" t="str">
            <v>Service Package</v>
          </cell>
          <cell r="AF1010" t="str">
            <v>Service Package</v>
          </cell>
          <cell r="AH1010" t="str">
            <v>Service Package</v>
          </cell>
          <cell r="AI1010">
            <v>844.02749999999992</v>
          </cell>
          <cell r="AK1010" t="str">
            <v>Service Package</v>
          </cell>
          <cell r="AL1010">
            <v>507.05178750000005</v>
          </cell>
          <cell r="AN1010">
            <v>900.29599999999994</v>
          </cell>
          <cell r="AO1010">
            <v>900.29599999999994</v>
          </cell>
          <cell r="AQ1010" t="str">
            <v>Service Package</v>
          </cell>
          <cell r="AR1010">
            <v>736.86</v>
          </cell>
          <cell r="AT1010" t="str">
            <v>Service Package</v>
          </cell>
          <cell r="AU1010">
            <v>338.03452500000003</v>
          </cell>
          <cell r="AW1010" t="str">
            <v>Service Package</v>
          </cell>
          <cell r="AX1010" t="str">
            <v>Service Package</v>
          </cell>
          <cell r="AZ1010" t="str">
            <v>Service Package</v>
          </cell>
          <cell r="BA1010">
            <v>321.13279875000001</v>
          </cell>
          <cell r="BC1010" t="str">
            <v>Service Package</v>
          </cell>
          <cell r="BD1010">
            <v>338.03452500000003</v>
          </cell>
        </row>
        <row r="1011">
          <cell r="E1011">
            <v>70549</v>
          </cell>
          <cell r="G1011" t="str">
            <v>Q3</v>
          </cell>
          <cell r="I1011">
            <v>900.29599999999994</v>
          </cell>
          <cell r="J1011">
            <v>321.13279875000001</v>
          </cell>
          <cell r="K1011">
            <v>900.29599999999994</v>
          </cell>
          <cell r="M1011" t="str">
            <v>Service Package</v>
          </cell>
          <cell r="N1011">
            <v>338.03452500000003</v>
          </cell>
          <cell r="P1011" t="str">
            <v>Service Package</v>
          </cell>
          <cell r="Q1011">
            <v>507.05178750000005</v>
          </cell>
          <cell r="S1011" t="str">
            <v>Service Package</v>
          </cell>
          <cell r="T1011" t="str">
            <v>Service Package</v>
          </cell>
          <cell r="V1011" t="str">
            <v>Service Package</v>
          </cell>
          <cell r="W1011" t="str">
            <v>Service Package</v>
          </cell>
          <cell r="Y1011" t="str">
            <v>Service Package</v>
          </cell>
          <cell r="Z1011" t="str">
            <v>Service Package</v>
          </cell>
          <cell r="AB1011" t="str">
            <v>Service Package</v>
          </cell>
          <cell r="AC1011" t="str">
            <v>Service Package</v>
          </cell>
          <cell r="AE1011" t="str">
            <v>Service Package</v>
          </cell>
          <cell r="AF1011" t="str">
            <v>Service Package</v>
          </cell>
          <cell r="AH1011" t="str">
            <v>Service Package</v>
          </cell>
          <cell r="AI1011">
            <v>844.02749999999992</v>
          </cell>
          <cell r="AK1011" t="str">
            <v>Service Package</v>
          </cell>
          <cell r="AL1011">
            <v>507.05178750000005</v>
          </cell>
          <cell r="AN1011">
            <v>900.29599999999994</v>
          </cell>
          <cell r="AO1011">
            <v>900.29599999999994</v>
          </cell>
          <cell r="AQ1011" t="str">
            <v>Service Package</v>
          </cell>
          <cell r="AR1011">
            <v>736.86</v>
          </cell>
          <cell r="AT1011" t="str">
            <v>Service Package</v>
          </cell>
          <cell r="AU1011">
            <v>338.03452500000003</v>
          </cell>
          <cell r="AW1011" t="str">
            <v>Service Package</v>
          </cell>
          <cell r="AX1011" t="str">
            <v>Service Package</v>
          </cell>
          <cell r="AZ1011" t="str">
            <v>Service Package</v>
          </cell>
          <cell r="BA1011">
            <v>321.13279875000001</v>
          </cell>
          <cell r="BC1011" t="str">
            <v>Service Package</v>
          </cell>
          <cell r="BD1011">
            <v>338.03452500000003</v>
          </cell>
        </row>
        <row r="1012">
          <cell r="E1012" t="str">
            <v>C8912</v>
          </cell>
          <cell r="G1012" t="str">
            <v>Q3</v>
          </cell>
          <cell r="I1012">
            <v>1736.5119999999999</v>
          </cell>
          <cell r="J1012">
            <v>321.13279875000001</v>
          </cell>
          <cell r="K1012">
            <v>1736.5119999999999</v>
          </cell>
          <cell r="M1012" t="str">
            <v>Service Package</v>
          </cell>
          <cell r="N1012">
            <v>338.03452500000003</v>
          </cell>
          <cell r="P1012" t="str">
            <v>Service Package</v>
          </cell>
          <cell r="Q1012">
            <v>1085.32</v>
          </cell>
          <cell r="S1012" t="str">
            <v>Service Package</v>
          </cell>
          <cell r="T1012" t="str">
            <v>Service Package</v>
          </cell>
          <cell r="V1012" t="str">
            <v>Service Package</v>
          </cell>
          <cell r="W1012" t="str">
            <v>Service Package</v>
          </cell>
          <cell r="Y1012" t="str">
            <v>Service Package</v>
          </cell>
          <cell r="Z1012" t="str">
            <v>Service Package</v>
          </cell>
          <cell r="AB1012" t="str">
            <v>Service Package</v>
          </cell>
          <cell r="AC1012" t="str">
            <v>Service Package</v>
          </cell>
          <cell r="AE1012" t="str">
            <v>Service Package</v>
          </cell>
          <cell r="AF1012" t="str">
            <v>Service Package</v>
          </cell>
          <cell r="AH1012" t="str">
            <v>Service Package</v>
          </cell>
          <cell r="AI1012">
            <v>1519.4479999999999</v>
          </cell>
          <cell r="AK1012" t="str">
            <v>Service Package</v>
          </cell>
          <cell r="AL1012">
            <v>507.05178750000005</v>
          </cell>
          <cell r="AN1012">
            <v>1736.5119999999999</v>
          </cell>
          <cell r="AO1012">
            <v>1736.5119999999999</v>
          </cell>
          <cell r="AQ1012" t="str">
            <v>Service Package</v>
          </cell>
          <cell r="AR1012">
            <v>626.33000000000004</v>
          </cell>
          <cell r="AT1012" t="str">
            <v>Service Package</v>
          </cell>
          <cell r="AU1012">
            <v>338.03452500000003</v>
          </cell>
          <cell r="AW1012" t="str">
            <v>Service Package</v>
          </cell>
          <cell r="AX1012" t="str">
            <v>Service Package</v>
          </cell>
          <cell r="AZ1012" t="str">
            <v>Service Package</v>
          </cell>
          <cell r="BA1012">
            <v>321.13279875000001</v>
          </cell>
          <cell r="BC1012" t="str">
            <v>Service Package</v>
          </cell>
          <cell r="BD1012">
            <v>338.03452500000003</v>
          </cell>
        </row>
        <row r="1013">
          <cell r="E1013" t="str">
            <v>C8913</v>
          </cell>
          <cell r="G1013" t="str">
            <v>Q3</v>
          </cell>
          <cell r="I1013">
            <v>1736.5119999999999</v>
          </cell>
          <cell r="J1013">
            <v>203.54186999999999</v>
          </cell>
          <cell r="K1013">
            <v>1736.5119999999999</v>
          </cell>
          <cell r="M1013" t="str">
            <v>Service Package</v>
          </cell>
          <cell r="N1013">
            <v>214.25460000000001</v>
          </cell>
          <cell r="P1013" t="str">
            <v>Service Package</v>
          </cell>
          <cell r="Q1013">
            <v>1085.32</v>
          </cell>
          <cell r="S1013" t="str">
            <v>Service Package</v>
          </cell>
          <cell r="T1013" t="str">
            <v>Service Package</v>
          </cell>
          <cell r="V1013" t="str">
            <v>Service Package</v>
          </cell>
          <cell r="W1013" t="str">
            <v>Service Package</v>
          </cell>
          <cell r="Y1013" t="str">
            <v>Service Package</v>
          </cell>
          <cell r="Z1013" t="str">
            <v>Service Package</v>
          </cell>
          <cell r="AB1013" t="str">
            <v>Service Package</v>
          </cell>
          <cell r="AC1013" t="str">
            <v>Service Package</v>
          </cell>
          <cell r="AE1013" t="str">
            <v>Service Package</v>
          </cell>
          <cell r="AF1013" t="str">
            <v>Service Package</v>
          </cell>
          <cell r="AH1013" t="str">
            <v>Service Package</v>
          </cell>
          <cell r="AI1013">
            <v>1519.4479999999999</v>
          </cell>
          <cell r="AK1013" t="str">
            <v>Service Package</v>
          </cell>
          <cell r="AL1013">
            <v>321.38190000000003</v>
          </cell>
          <cell r="AN1013">
            <v>1736.5119999999999</v>
          </cell>
          <cell r="AO1013">
            <v>1736.5119999999999</v>
          </cell>
          <cell r="AQ1013" t="str">
            <v>Service Package</v>
          </cell>
          <cell r="AR1013">
            <v>396.98</v>
          </cell>
          <cell r="AT1013" t="str">
            <v>Service Package</v>
          </cell>
          <cell r="AU1013">
            <v>214.25460000000001</v>
          </cell>
          <cell r="AW1013" t="str">
            <v>Service Package</v>
          </cell>
          <cell r="AX1013" t="str">
            <v>Service Package</v>
          </cell>
          <cell r="AZ1013" t="str">
            <v>Service Package</v>
          </cell>
          <cell r="BA1013">
            <v>203.54186999999999</v>
          </cell>
          <cell r="BC1013" t="str">
            <v>Service Package</v>
          </cell>
          <cell r="BD1013">
            <v>214.25460000000001</v>
          </cell>
        </row>
        <row r="1014">
          <cell r="E1014">
            <v>74181</v>
          </cell>
          <cell r="G1014" t="str">
            <v>Q3</v>
          </cell>
          <cell r="I1014">
            <v>1053.9040000000002</v>
          </cell>
          <cell r="J1014">
            <v>203.54186999999999</v>
          </cell>
          <cell r="K1014">
            <v>1053.9040000000002</v>
          </cell>
          <cell r="M1014" t="str">
            <v>Service Package</v>
          </cell>
          <cell r="N1014">
            <v>214.25460000000001</v>
          </cell>
          <cell r="P1014" t="str">
            <v>Service Package</v>
          </cell>
          <cell r="Q1014">
            <v>321.38190000000003</v>
          </cell>
          <cell r="S1014" t="str">
            <v>Service Package</v>
          </cell>
          <cell r="T1014" t="str">
            <v>Service Package</v>
          </cell>
          <cell r="V1014" t="str">
            <v>Service Package</v>
          </cell>
          <cell r="W1014" t="str">
            <v>Service Package</v>
          </cell>
          <cell r="Y1014" t="str">
            <v>Service Package</v>
          </cell>
          <cell r="Z1014" t="str">
            <v>Service Package</v>
          </cell>
          <cell r="AB1014" t="str">
            <v>Service Package</v>
          </cell>
          <cell r="AC1014" t="str">
            <v>Service Package</v>
          </cell>
          <cell r="AE1014" t="str">
            <v>Service Package</v>
          </cell>
          <cell r="AF1014" t="str">
            <v>Service Package</v>
          </cell>
          <cell r="AH1014" t="str">
            <v>Service Package</v>
          </cell>
          <cell r="AI1014">
            <v>988.03500000000008</v>
          </cell>
          <cell r="AK1014" t="str">
            <v>Service Package</v>
          </cell>
          <cell r="AL1014">
            <v>321.38190000000003</v>
          </cell>
          <cell r="AN1014">
            <v>1053.9040000000002</v>
          </cell>
          <cell r="AO1014">
            <v>1053.9040000000002</v>
          </cell>
          <cell r="AQ1014" t="str">
            <v>Service Package</v>
          </cell>
          <cell r="AR1014">
            <v>467.04</v>
          </cell>
          <cell r="AT1014" t="str">
            <v>Service Package</v>
          </cell>
          <cell r="AU1014">
            <v>214.25460000000001</v>
          </cell>
          <cell r="AW1014" t="str">
            <v>Service Package</v>
          </cell>
          <cell r="AX1014" t="str">
            <v>Service Package</v>
          </cell>
          <cell r="AZ1014" t="str">
            <v>Service Package</v>
          </cell>
          <cell r="BA1014">
            <v>203.54186999999999</v>
          </cell>
          <cell r="BC1014" t="str">
            <v>Service Package</v>
          </cell>
          <cell r="BD1014">
            <v>214.25460000000001</v>
          </cell>
        </row>
        <row r="1015">
          <cell r="E1015">
            <v>74182</v>
          </cell>
          <cell r="G1015" t="str">
            <v>Q3</v>
          </cell>
          <cell r="I1015">
            <v>1053.9040000000002</v>
          </cell>
          <cell r="J1015">
            <v>321.13279875000001</v>
          </cell>
          <cell r="K1015">
            <v>1053.9040000000002</v>
          </cell>
          <cell r="M1015" t="str">
            <v>Service Package</v>
          </cell>
          <cell r="N1015">
            <v>338.03452500000003</v>
          </cell>
          <cell r="P1015" t="str">
            <v>Service Package</v>
          </cell>
          <cell r="Q1015">
            <v>507.05178750000005</v>
          </cell>
          <cell r="S1015" t="str">
            <v>Service Package</v>
          </cell>
          <cell r="T1015" t="str">
            <v>Service Package</v>
          </cell>
          <cell r="V1015" t="str">
            <v>Service Package</v>
          </cell>
          <cell r="W1015" t="str">
            <v>Service Package</v>
          </cell>
          <cell r="Y1015" t="str">
            <v>Service Package</v>
          </cell>
          <cell r="Z1015" t="str">
            <v>Service Package</v>
          </cell>
          <cell r="AB1015" t="str">
            <v>Service Package</v>
          </cell>
          <cell r="AC1015" t="str">
            <v>Service Package</v>
          </cell>
          <cell r="AE1015" t="str">
            <v>Service Package</v>
          </cell>
          <cell r="AF1015" t="str">
            <v>Service Package</v>
          </cell>
          <cell r="AH1015" t="str">
            <v>Service Package</v>
          </cell>
          <cell r="AI1015">
            <v>988.03500000000008</v>
          </cell>
          <cell r="AK1015" t="str">
            <v>Service Package</v>
          </cell>
          <cell r="AL1015">
            <v>507.05178750000005</v>
          </cell>
          <cell r="AN1015">
            <v>1053.9040000000002</v>
          </cell>
          <cell r="AO1015">
            <v>1053.9040000000002</v>
          </cell>
          <cell r="AQ1015" t="str">
            <v>Service Package</v>
          </cell>
          <cell r="AR1015">
            <v>736.86</v>
          </cell>
          <cell r="AT1015" t="str">
            <v>Service Package</v>
          </cell>
          <cell r="AU1015">
            <v>338.03452500000003</v>
          </cell>
          <cell r="AW1015" t="str">
            <v>Service Package</v>
          </cell>
          <cell r="AX1015" t="str">
            <v>Service Package</v>
          </cell>
          <cell r="AZ1015" t="str">
            <v>Service Package</v>
          </cell>
          <cell r="BA1015">
            <v>321.13279875000001</v>
          </cell>
          <cell r="BC1015" t="str">
            <v>Service Package</v>
          </cell>
          <cell r="BD1015">
            <v>338.03452500000003</v>
          </cell>
        </row>
        <row r="1016">
          <cell r="E1016">
            <v>74183</v>
          </cell>
          <cell r="G1016" t="str">
            <v>Q3</v>
          </cell>
          <cell r="I1016">
            <v>1053.9040000000002</v>
          </cell>
          <cell r="J1016">
            <v>321.13279875000001</v>
          </cell>
          <cell r="K1016">
            <v>1053.9040000000002</v>
          </cell>
          <cell r="M1016" t="str">
            <v>Service Package</v>
          </cell>
          <cell r="N1016">
            <v>338.03452500000003</v>
          </cell>
          <cell r="P1016" t="str">
            <v>Service Package</v>
          </cell>
          <cell r="Q1016">
            <v>507.05178750000005</v>
          </cell>
          <cell r="S1016" t="str">
            <v>Service Package</v>
          </cell>
          <cell r="T1016" t="str">
            <v>Service Package</v>
          </cell>
          <cell r="V1016" t="str">
            <v>Service Package</v>
          </cell>
          <cell r="W1016" t="str">
            <v>Service Package</v>
          </cell>
          <cell r="Y1016" t="str">
            <v>Service Package</v>
          </cell>
          <cell r="Z1016" t="str">
            <v>Service Package</v>
          </cell>
          <cell r="AB1016" t="str">
            <v>Service Package</v>
          </cell>
          <cell r="AC1016" t="str">
            <v>Service Package</v>
          </cell>
          <cell r="AE1016" t="str">
            <v>Service Package</v>
          </cell>
          <cell r="AF1016" t="str">
            <v>Service Package</v>
          </cell>
          <cell r="AH1016" t="str">
            <v>Service Package</v>
          </cell>
          <cell r="AI1016">
            <v>988.03500000000008</v>
          </cell>
          <cell r="AK1016" t="str">
            <v>Service Package</v>
          </cell>
          <cell r="AL1016">
            <v>507.05178750000005</v>
          </cell>
          <cell r="AN1016">
            <v>1053.9040000000002</v>
          </cell>
          <cell r="AO1016">
            <v>1053.9040000000002</v>
          </cell>
          <cell r="AQ1016" t="str">
            <v>Service Package</v>
          </cell>
          <cell r="AR1016">
            <v>736.86</v>
          </cell>
          <cell r="AT1016" t="str">
            <v>Service Package</v>
          </cell>
          <cell r="AU1016">
            <v>338.03452500000003</v>
          </cell>
          <cell r="AW1016" t="str">
            <v>Service Package</v>
          </cell>
          <cell r="AX1016" t="str">
            <v>Service Package</v>
          </cell>
          <cell r="AZ1016" t="str">
            <v>Service Package</v>
          </cell>
          <cell r="BA1016">
            <v>321.13279875000001</v>
          </cell>
          <cell r="BC1016" t="str">
            <v>Service Package</v>
          </cell>
          <cell r="BD1016">
            <v>338.03452500000003</v>
          </cell>
        </row>
        <row r="1017">
          <cell r="E1017">
            <v>70551</v>
          </cell>
          <cell r="G1017" t="str">
            <v>Q3</v>
          </cell>
          <cell r="I1017">
            <v>705.05600000000004</v>
          </cell>
          <cell r="J1017">
            <v>203.54186999999999</v>
          </cell>
          <cell r="K1017">
            <v>705.05600000000004</v>
          </cell>
          <cell r="M1017" t="str">
            <v>Service Package</v>
          </cell>
          <cell r="N1017">
            <v>214.25460000000001</v>
          </cell>
          <cell r="P1017" t="str">
            <v>Service Package</v>
          </cell>
          <cell r="Q1017">
            <v>321.38190000000003</v>
          </cell>
          <cell r="S1017" t="str">
            <v>Service Package</v>
          </cell>
          <cell r="T1017" t="str">
            <v>Service Package</v>
          </cell>
          <cell r="V1017" t="str">
            <v>Service Package</v>
          </cell>
          <cell r="W1017" t="str">
            <v>Service Package</v>
          </cell>
          <cell r="Y1017" t="str">
            <v>Service Package</v>
          </cell>
          <cell r="Z1017" t="str">
            <v>Service Package</v>
          </cell>
          <cell r="AB1017" t="str">
            <v>Service Package</v>
          </cell>
          <cell r="AC1017" t="str">
            <v>Service Package</v>
          </cell>
          <cell r="AE1017" t="str">
            <v>Service Package</v>
          </cell>
          <cell r="AF1017" t="str">
            <v>Service Package</v>
          </cell>
          <cell r="AH1017" t="str">
            <v>Service Package</v>
          </cell>
          <cell r="AI1017">
            <v>660.99</v>
          </cell>
          <cell r="AK1017" t="str">
            <v>Service Package</v>
          </cell>
          <cell r="AL1017">
            <v>321.38190000000003</v>
          </cell>
          <cell r="AN1017">
            <v>705.05600000000004</v>
          </cell>
          <cell r="AO1017">
            <v>705.05600000000004</v>
          </cell>
          <cell r="AQ1017" t="str">
            <v>Service Package</v>
          </cell>
          <cell r="AR1017">
            <v>583.79999999999995</v>
          </cell>
          <cell r="AT1017" t="str">
            <v>Service Package</v>
          </cell>
          <cell r="AU1017">
            <v>214.25460000000001</v>
          </cell>
          <cell r="AW1017" t="str">
            <v>Service Package</v>
          </cell>
          <cell r="AX1017" t="str">
            <v>Service Package</v>
          </cell>
          <cell r="AZ1017" t="str">
            <v>Service Package</v>
          </cell>
          <cell r="BA1017">
            <v>203.54186999999999</v>
          </cell>
          <cell r="BC1017" t="str">
            <v>Service Package</v>
          </cell>
          <cell r="BD1017">
            <v>214.25460000000001</v>
          </cell>
        </row>
        <row r="1018">
          <cell r="E1018">
            <v>70552</v>
          </cell>
          <cell r="G1018" t="str">
            <v>Q3</v>
          </cell>
          <cell r="I1018">
            <v>898.47199999999998</v>
          </cell>
          <cell r="J1018">
            <v>321.13279875000001</v>
          </cell>
          <cell r="K1018">
            <v>921.08</v>
          </cell>
          <cell r="M1018" t="str">
            <v>Service Package</v>
          </cell>
          <cell r="N1018">
            <v>338.03452500000003</v>
          </cell>
          <cell r="P1018" t="str">
            <v>Service Package</v>
          </cell>
          <cell r="Q1018">
            <v>507.05178750000005</v>
          </cell>
          <cell r="S1018" t="str">
            <v>Service Package</v>
          </cell>
          <cell r="T1018" t="str">
            <v>Service Package</v>
          </cell>
          <cell r="V1018" t="str">
            <v>Service Package</v>
          </cell>
          <cell r="W1018" t="str">
            <v>Service Package</v>
          </cell>
          <cell r="Y1018" t="str">
            <v>Service Package</v>
          </cell>
          <cell r="Z1018" t="str">
            <v>Service Package</v>
          </cell>
          <cell r="AB1018" t="str">
            <v>Service Package</v>
          </cell>
          <cell r="AC1018" t="str">
            <v>Service Package</v>
          </cell>
          <cell r="AE1018" t="str">
            <v>Service Package</v>
          </cell>
          <cell r="AF1018" t="str">
            <v>Service Package</v>
          </cell>
          <cell r="AH1018" t="str">
            <v>Service Package</v>
          </cell>
          <cell r="AI1018">
            <v>842.31749999999988</v>
          </cell>
          <cell r="AK1018" t="str">
            <v>Service Package</v>
          </cell>
          <cell r="AL1018">
            <v>507.05178750000005</v>
          </cell>
          <cell r="AN1018">
            <v>898.47199999999998</v>
          </cell>
          <cell r="AO1018">
            <v>898.47199999999998</v>
          </cell>
          <cell r="AQ1018" t="str">
            <v>Service Package</v>
          </cell>
          <cell r="AR1018">
            <v>921.08</v>
          </cell>
          <cell r="AT1018" t="str">
            <v>Service Package</v>
          </cell>
          <cell r="AU1018">
            <v>338.03452500000003</v>
          </cell>
          <cell r="AW1018" t="str">
            <v>Service Package</v>
          </cell>
          <cell r="AX1018" t="str">
            <v>Service Package</v>
          </cell>
          <cell r="AZ1018" t="str">
            <v>Service Package</v>
          </cell>
          <cell r="BA1018">
            <v>321.13279875000001</v>
          </cell>
          <cell r="BC1018" t="str">
            <v>Service Package</v>
          </cell>
          <cell r="BD1018">
            <v>338.03452500000003</v>
          </cell>
        </row>
        <row r="1019">
          <cell r="E1019">
            <v>70553</v>
          </cell>
          <cell r="G1019" t="str">
            <v>Q3</v>
          </cell>
          <cell r="I1019">
            <v>898.47199999999998</v>
          </cell>
          <cell r="J1019">
            <v>321.13279875000001</v>
          </cell>
          <cell r="K1019">
            <v>921.08</v>
          </cell>
          <cell r="M1019" t="str">
            <v>Service Package</v>
          </cell>
          <cell r="N1019">
            <v>338.03452500000003</v>
          </cell>
          <cell r="P1019" t="str">
            <v>Service Package</v>
          </cell>
          <cell r="Q1019">
            <v>507.05178750000005</v>
          </cell>
          <cell r="S1019" t="str">
            <v>Service Package</v>
          </cell>
          <cell r="T1019" t="str">
            <v>Service Package</v>
          </cell>
          <cell r="V1019" t="str">
            <v>Service Package</v>
          </cell>
          <cell r="W1019" t="str">
            <v>Service Package</v>
          </cell>
          <cell r="Y1019" t="str">
            <v>Service Package</v>
          </cell>
          <cell r="Z1019" t="str">
            <v>Service Package</v>
          </cell>
          <cell r="AB1019" t="str">
            <v>Service Package</v>
          </cell>
          <cell r="AC1019" t="str">
            <v>Service Package</v>
          </cell>
          <cell r="AE1019" t="str">
            <v>Service Package</v>
          </cell>
          <cell r="AF1019" t="str">
            <v>Service Package</v>
          </cell>
          <cell r="AH1019" t="str">
            <v>Service Package</v>
          </cell>
          <cell r="AI1019">
            <v>842.31749999999988</v>
          </cell>
          <cell r="AK1019" t="str">
            <v>Service Package</v>
          </cell>
          <cell r="AL1019">
            <v>507.05178750000005</v>
          </cell>
          <cell r="AN1019">
            <v>898.47199999999998</v>
          </cell>
          <cell r="AO1019">
            <v>898.47199999999998</v>
          </cell>
          <cell r="AQ1019" t="str">
            <v>Service Package</v>
          </cell>
          <cell r="AR1019">
            <v>921.08</v>
          </cell>
          <cell r="AT1019" t="str">
            <v>Service Package</v>
          </cell>
          <cell r="AU1019">
            <v>338.03452500000003</v>
          </cell>
          <cell r="AW1019" t="str">
            <v>Service Package</v>
          </cell>
          <cell r="AX1019" t="str">
            <v>Service Package</v>
          </cell>
          <cell r="AZ1019" t="str">
            <v>Service Package</v>
          </cell>
          <cell r="BA1019">
            <v>321.13279875000001</v>
          </cell>
          <cell r="BC1019" t="str">
            <v>Service Package</v>
          </cell>
          <cell r="BD1019">
            <v>338.03452500000003</v>
          </cell>
        </row>
        <row r="1020">
          <cell r="E1020">
            <v>71550</v>
          </cell>
          <cell r="G1020" t="str">
            <v>Q3</v>
          </cell>
          <cell r="I1020">
            <v>923.50400000000013</v>
          </cell>
          <cell r="J1020">
            <v>203.54186999999999</v>
          </cell>
          <cell r="K1020">
            <v>923.50400000000013</v>
          </cell>
          <cell r="M1020" t="str">
            <v>Service Package</v>
          </cell>
          <cell r="N1020">
            <v>214.25460000000001</v>
          </cell>
          <cell r="P1020" t="str">
            <v>Service Package</v>
          </cell>
          <cell r="Q1020">
            <v>321.38190000000003</v>
          </cell>
          <cell r="S1020" t="str">
            <v>Service Package</v>
          </cell>
          <cell r="T1020" t="str">
            <v>Service Package</v>
          </cell>
          <cell r="V1020" t="str">
            <v>Service Package</v>
          </cell>
          <cell r="W1020" t="str">
            <v>Service Package</v>
          </cell>
          <cell r="Y1020" t="str">
            <v>Service Package</v>
          </cell>
          <cell r="Z1020" t="str">
            <v>Service Package</v>
          </cell>
          <cell r="AB1020" t="str">
            <v>Service Package</v>
          </cell>
          <cell r="AC1020" t="str">
            <v>Service Package</v>
          </cell>
          <cell r="AE1020" t="str">
            <v>Service Package</v>
          </cell>
          <cell r="AF1020" t="str">
            <v>Service Package</v>
          </cell>
          <cell r="AH1020" t="str">
            <v>Service Package</v>
          </cell>
          <cell r="AI1020">
            <v>865.78500000000008</v>
          </cell>
          <cell r="AK1020" t="str">
            <v>Service Package</v>
          </cell>
          <cell r="AL1020">
            <v>321.38190000000003</v>
          </cell>
          <cell r="AN1020">
            <v>923.50400000000013</v>
          </cell>
          <cell r="AO1020">
            <v>923.50400000000013</v>
          </cell>
          <cell r="AQ1020" t="str">
            <v>Service Package</v>
          </cell>
          <cell r="AR1020">
            <v>467.04</v>
          </cell>
          <cell r="AT1020" t="str">
            <v>Service Package</v>
          </cell>
          <cell r="AU1020">
            <v>214.25460000000001</v>
          </cell>
          <cell r="AW1020" t="str">
            <v>Service Package</v>
          </cell>
          <cell r="AX1020" t="str">
            <v>Service Package</v>
          </cell>
          <cell r="AZ1020" t="str">
            <v>Service Package</v>
          </cell>
          <cell r="BA1020">
            <v>203.54186999999999</v>
          </cell>
          <cell r="BC1020" t="str">
            <v>Service Package</v>
          </cell>
          <cell r="BD1020">
            <v>214.25460000000001</v>
          </cell>
        </row>
        <row r="1021">
          <cell r="E1021">
            <v>71551</v>
          </cell>
          <cell r="G1021" t="str">
            <v>Q3</v>
          </cell>
          <cell r="I1021">
            <v>1281.5440000000001</v>
          </cell>
          <cell r="J1021">
            <v>645.65621874999988</v>
          </cell>
          <cell r="K1021">
            <v>1481.5</v>
          </cell>
          <cell r="M1021" t="str">
            <v>Service Package</v>
          </cell>
          <cell r="N1021">
            <v>679.63812499999995</v>
          </cell>
          <cell r="P1021" t="str">
            <v>Service Package</v>
          </cell>
          <cell r="Q1021">
            <v>1019.4571874999999</v>
          </cell>
          <cell r="S1021" t="str">
            <v>Service Package</v>
          </cell>
          <cell r="T1021" t="str">
            <v>Service Package</v>
          </cell>
          <cell r="V1021" t="str">
            <v>Service Package</v>
          </cell>
          <cell r="W1021" t="str">
            <v>Service Package</v>
          </cell>
          <cell r="Y1021" t="str">
            <v>Service Package</v>
          </cell>
          <cell r="Z1021" t="str">
            <v>Service Package</v>
          </cell>
          <cell r="AB1021" t="str">
            <v>Service Package</v>
          </cell>
          <cell r="AC1021" t="str">
            <v>Service Package</v>
          </cell>
          <cell r="AE1021" t="str">
            <v>Service Package</v>
          </cell>
          <cell r="AF1021" t="str">
            <v>Service Package</v>
          </cell>
          <cell r="AH1021" t="str">
            <v>Service Package</v>
          </cell>
          <cell r="AI1021">
            <v>1201.4475</v>
          </cell>
          <cell r="AK1021" t="str">
            <v>Service Package</v>
          </cell>
          <cell r="AL1021">
            <v>1019.4571874999999</v>
          </cell>
          <cell r="AN1021">
            <v>1281.5440000000001</v>
          </cell>
          <cell r="AO1021">
            <v>1281.5440000000001</v>
          </cell>
          <cell r="AQ1021" t="str">
            <v>Service Package</v>
          </cell>
          <cell r="AR1021">
            <v>1481.5</v>
          </cell>
          <cell r="AT1021" t="str">
            <v>Service Package</v>
          </cell>
          <cell r="AU1021">
            <v>679.63812499999995</v>
          </cell>
          <cell r="AW1021" t="str">
            <v>Service Package</v>
          </cell>
          <cell r="AX1021" t="str">
            <v>Service Package</v>
          </cell>
          <cell r="AZ1021" t="str">
            <v>Service Package</v>
          </cell>
          <cell r="BA1021">
            <v>645.65621874999988</v>
          </cell>
          <cell r="BC1021" t="str">
            <v>Service Package</v>
          </cell>
          <cell r="BD1021">
            <v>679.63812499999995</v>
          </cell>
        </row>
        <row r="1022">
          <cell r="E1022">
            <v>71552</v>
          </cell>
          <cell r="G1022" t="str">
            <v>Q3</v>
          </cell>
          <cell r="I1022">
            <v>923.50400000000013</v>
          </cell>
          <cell r="J1022">
            <v>321.13279875000001</v>
          </cell>
          <cell r="K1022">
            <v>923.50400000000013</v>
          </cell>
          <cell r="M1022" t="str">
            <v>Service Package</v>
          </cell>
          <cell r="N1022">
            <v>338.03452500000003</v>
          </cell>
          <cell r="P1022" t="str">
            <v>Service Package</v>
          </cell>
          <cell r="Q1022">
            <v>507.05178750000005</v>
          </cell>
          <cell r="S1022" t="str">
            <v>Service Package</v>
          </cell>
          <cell r="T1022" t="str">
            <v>Service Package</v>
          </cell>
          <cell r="V1022" t="str">
            <v>Service Package</v>
          </cell>
          <cell r="W1022" t="str">
            <v>Service Package</v>
          </cell>
          <cell r="Y1022" t="str">
            <v>Service Package</v>
          </cell>
          <cell r="Z1022" t="str">
            <v>Service Package</v>
          </cell>
          <cell r="AB1022" t="str">
            <v>Service Package</v>
          </cell>
          <cell r="AC1022" t="str">
            <v>Service Package</v>
          </cell>
          <cell r="AE1022" t="str">
            <v>Service Package</v>
          </cell>
          <cell r="AF1022" t="str">
            <v>Service Package</v>
          </cell>
          <cell r="AH1022" t="str">
            <v>Service Package</v>
          </cell>
          <cell r="AI1022">
            <v>865.78500000000008</v>
          </cell>
          <cell r="AK1022" t="str">
            <v>Service Package</v>
          </cell>
          <cell r="AL1022">
            <v>507.05178750000005</v>
          </cell>
          <cell r="AN1022">
            <v>923.50400000000013</v>
          </cell>
          <cell r="AO1022">
            <v>923.50400000000013</v>
          </cell>
          <cell r="AQ1022" t="str">
            <v>Service Package</v>
          </cell>
          <cell r="AR1022">
            <v>736.86</v>
          </cell>
          <cell r="AT1022" t="str">
            <v>Service Package</v>
          </cell>
          <cell r="AU1022">
            <v>338.03452500000003</v>
          </cell>
          <cell r="AW1022" t="str">
            <v>Service Package</v>
          </cell>
          <cell r="AX1022" t="str">
            <v>Service Package</v>
          </cell>
          <cell r="AZ1022" t="str">
            <v>Service Package</v>
          </cell>
          <cell r="BA1022">
            <v>321.13279875000001</v>
          </cell>
          <cell r="BC1022" t="str">
            <v>Service Package</v>
          </cell>
          <cell r="BD1022">
            <v>338.03452500000003</v>
          </cell>
        </row>
        <row r="1023">
          <cell r="E1023">
            <v>73723</v>
          </cell>
          <cell r="G1023" t="str">
            <v>Q3</v>
          </cell>
          <cell r="I1023">
            <v>718.77600000000007</v>
          </cell>
          <cell r="J1023">
            <v>321.13279875000001</v>
          </cell>
          <cell r="K1023">
            <v>736.86</v>
          </cell>
          <cell r="M1023" t="str">
            <v>Service Package</v>
          </cell>
          <cell r="N1023">
            <v>338.03452500000003</v>
          </cell>
          <cell r="P1023" t="str">
            <v>Service Package</v>
          </cell>
          <cell r="Q1023">
            <v>507.05178750000005</v>
          </cell>
          <cell r="S1023" t="str">
            <v>Service Package</v>
          </cell>
          <cell r="T1023" t="str">
            <v>Service Package</v>
          </cell>
          <cell r="V1023" t="str">
            <v>Service Package</v>
          </cell>
          <cell r="W1023" t="str">
            <v>Service Package</v>
          </cell>
          <cell r="Y1023" t="str">
            <v>Service Package</v>
          </cell>
          <cell r="Z1023" t="str">
            <v>Service Package</v>
          </cell>
          <cell r="AB1023" t="str">
            <v>Service Package</v>
          </cell>
          <cell r="AC1023" t="str">
            <v>Service Package</v>
          </cell>
          <cell r="AE1023" t="str">
            <v>Service Package</v>
          </cell>
          <cell r="AF1023" t="str">
            <v>Service Package</v>
          </cell>
          <cell r="AH1023" t="str">
            <v>Service Package</v>
          </cell>
          <cell r="AI1023">
            <v>673.85249999999996</v>
          </cell>
          <cell r="AK1023" t="str">
            <v>Service Package</v>
          </cell>
          <cell r="AL1023">
            <v>507.05178750000005</v>
          </cell>
          <cell r="AN1023">
            <v>718.77600000000007</v>
          </cell>
          <cell r="AO1023">
            <v>718.77600000000007</v>
          </cell>
          <cell r="AQ1023" t="str">
            <v>Service Package</v>
          </cell>
          <cell r="AR1023">
            <v>736.86</v>
          </cell>
          <cell r="AT1023" t="str">
            <v>Service Package</v>
          </cell>
          <cell r="AU1023">
            <v>338.03452500000003</v>
          </cell>
          <cell r="AW1023" t="str">
            <v>Service Package</v>
          </cell>
          <cell r="AX1023" t="str">
            <v>Service Package</v>
          </cell>
          <cell r="AZ1023" t="str">
            <v>Service Package</v>
          </cell>
          <cell r="BA1023">
            <v>321.13279875000001</v>
          </cell>
          <cell r="BC1023" t="str">
            <v>Service Package</v>
          </cell>
          <cell r="BD1023">
            <v>338.03452500000003</v>
          </cell>
        </row>
        <row r="1024">
          <cell r="E1024">
            <v>73721</v>
          </cell>
          <cell r="G1024" t="str">
            <v>Q3</v>
          </cell>
          <cell r="I1024">
            <v>477.20000000000005</v>
          </cell>
          <cell r="J1024">
            <v>203.54186999999999</v>
          </cell>
          <cell r="K1024">
            <v>477.20000000000005</v>
          </cell>
          <cell r="M1024" t="str">
            <v>Service Package</v>
          </cell>
          <cell r="N1024">
            <v>214.25460000000001</v>
          </cell>
          <cell r="P1024" t="str">
            <v>Service Package</v>
          </cell>
          <cell r="Q1024">
            <v>321.38190000000003</v>
          </cell>
          <cell r="S1024" t="str">
            <v>Service Package</v>
          </cell>
          <cell r="T1024" t="str">
            <v>Service Package</v>
          </cell>
          <cell r="V1024" t="str">
            <v>Service Package</v>
          </cell>
          <cell r="W1024" t="str">
            <v>Service Package</v>
          </cell>
          <cell r="Y1024" t="str">
            <v>Service Package</v>
          </cell>
          <cell r="Z1024" t="str">
            <v>Service Package</v>
          </cell>
          <cell r="AB1024" t="str">
            <v>Service Package</v>
          </cell>
          <cell r="AC1024" t="str">
            <v>Service Package</v>
          </cell>
          <cell r="AE1024" t="str">
            <v>Service Package</v>
          </cell>
          <cell r="AF1024" t="str">
            <v>Service Package</v>
          </cell>
          <cell r="AH1024" t="str">
            <v>Service Package</v>
          </cell>
          <cell r="AI1024">
            <v>447.375</v>
          </cell>
          <cell r="AK1024" t="str">
            <v>Service Package</v>
          </cell>
          <cell r="AL1024">
            <v>321.38190000000003</v>
          </cell>
          <cell r="AN1024">
            <v>477.20000000000005</v>
          </cell>
          <cell r="AO1024">
            <v>477.20000000000005</v>
          </cell>
          <cell r="AQ1024" t="str">
            <v>Service Package</v>
          </cell>
          <cell r="AR1024">
            <v>467.04</v>
          </cell>
          <cell r="AT1024" t="str">
            <v>Service Package</v>
          </cell>
          <cell r="AU1024">
            <v>214.25460000000001</v>
          </cell>
          <cell r="AW1024" t="str">
            <v>Service Package</v>
          </cell>
          <cell r="AX1024" t="str">
            <v>Service Package</v>
          </cell>
          <cell r="AZ1024" t="str">
            <v>Service Package</v>
          </cell>
          <cell r="BA1024">
            <v>203.54186999999999</v>
          </cell>
          <cell r="BC1024" t="str">
            <v>Service Package</v>
          </cell>
          <cell r="BD1024">
            <v>214.25460000000001</v>
          </cell>
        </row>
        <row r="1025">
          <cell r="E1025">
            <v>73718</v>
          </cell>
          <cell r="G1025" t="str">
            <v>Q3</v>
          </cell>
          <cell r="I1025">
            <v>883.67200000000003</v>
          </cell>
          <cell r="J1025">
            <v>203.54186999999999</v>
          </cell>
          <cell r="K1025">
            <v>883.67200000000003</v>
          </cell>
          <cell r="M1025" t="str">
            <v>Service Package</v>
          </cell>
          <cell r="N1025">
            <v>214.25460000000001</v>
          </cell>
          <cell r="P1025" t="str">
            <v>Service Package</v>
          </cell>
          <cell r="Q1025">
            <v>321.38190000000003</v>
          </cell>
          <cell r="S1025" t="str">
            <v>Service Package</v>
          </cell>
          <cell r="T1025" t="str">
            <v>Service Package</v>
          </cell>
          <cell r="V1025" t="str">
            <v>Service Package</v>
          </cell>
          <cell r="W1025" t="str">
            <v>Service Package</v>
          </cell>
          <cell r="Y1025" t="str">
            <v>Service Package</v>
          </cell>
          <cell r="Z1025" t="str">
            <v>Service Package</v>
          </cell>
          <cell r="AB1025" t="str">
            <v>Service Package</v>
          </cell>
          <cell r="AC1025" t="str">
            <v>Service Package</v>
          </cell>
          <cell r="AE1025" t="str">
            <v>Service Package</v>
          </cell>
          <cell r="AF1025" t="str">
            <v>Service Package</v>
          </cell>
          <cell r="AH1025" t="str">
            <v>Service Package</v>
          </cell>
          <cell r="AI1025">
            <v>828.44249999999988</v>
          </cell>
          <cell r="AK1025" t="str">
            <v>Service Package</v>
          </cell>
          <cell r="AL1025">
            <v>321.38190000000003</v>
          </cell>
          <cell r="AN1025">
            <v>883.67200000000003</v>
          </cell>
          <cell r="AO1025">
            <v>883.67200000000003</v>
          </cell>
          <cell r="AQ1025" t="str">
            <v>Service Package</v>
          </cell>
          <cell r="AR1025">
            <v>467.04</v>
          </cell>
          <cell r="AT1025" t="str">
            <v>Service Package</v>
          </cell>
          <cell r="AU1025">
            <v>214.25460000000001</v>
          </cell>
          <cell r="AW1025" t="str">
            <v>Service Package</v>
          </cell>
          <cell r="AX1025" t="str">
            <v>Service Package</v>
          </cell>
          <cell r="AZ1025" t="str">
            <v>Service Package</v>
          </cell>
          <cell r="BA1025">
            <v>203.54186999999999</v>
          </cell>
          <cell r="BC1025" t="str">
            <v>Service Package</v>
          </cell>
          <cell r="BD1025">
            <v>214.25460000000001</v>
          </cell>
        </row>
        <row r="1026">
          <cell r="E1026" t="str">
            <v>C8901</v>
          </cell>
          <cell r="G1026" t="str">
            <v>Q3</v>
          </cell>
          <cell r="I1026">
            <v>1736.5119999999999</v>
          </cell>
          <cell r="J1026">
            <v>203.54186999999999</v>
          </cell>
          <cell r="K1026">
            <v>1736.5119999999999</v>
          </cell>
          <cell r="M1026" t="str">
            <v>Service Package</v>
          </cell>
          <cell r="N1026">
            <v>214.25460000000001</v>
          </cell>
          <cell r="P1026" t="str">
            <v>Service Package</v>
          </cell>
          <cell r="Q1026">
            <v>1085.32</v>
          </cell>
          <cell r="S1026" t="str">
            <v>Service Package</v>
          </cell>
          <cell r="T1026" t="str">
            <v>Service Package</v>
          </cell>
          <cell r="V1026" t="str">
            <v>Service Package</v>
          </cell>
          <cell r="W1026" t="str">
            <v>Service Package</v>
          </cell>
          <cell r="Y1026" t="str">
            <v>Service Package</v>
          </cell>
          <cell r="Z1026" t="str">
            <v>Service Package</v>
          </cell>
          <cell r="AB1026" t="str">
            <v>Service Package</v>
          </cell>
          <cell r="AC1026" t="str">
            <v>Service Package</v>
          </cell>
          <cell r="AE1026" t="str">
            <v>Service Package</v>
          </cell>
          <cell r="AF1026" t="str">
            <v>Service Package</v>
          </cell>
          <cell r="AH1026" t="str">
            <v>Service Package</v>
          </cell>
          <cell r="AI1026">
            <v>1519.4479999999999</v>
          </cell>
          <cell r="AK1026" t="str">
            <v>Service Package</v>
          </cell>
          <cell r="AL1026">
            <v>321.38190000000003</v>
          </cell>
          <cell r="AN1026">
            <v>1736.5119999999999</v>
          </cell>
          <cell r="AO1026">
            <v>1736.5119999999999</v>
          </cell>
          <cell r="AQ1026" t="str">
            <v>Service Package</v>
          </cell>
          <cell r="AR1026">
            <v>396.98</v>
          </cell>
          <cell r="AT1026" t="str">
            <v>Service Package</v>
          </cell>
          <cell r="AU1026">
            <v>214.25460000000001</v>
          </cell>
          <cell r="AW1026" t="str">
            <v>Service Package</v>
          </cell>
          <cell r="AX1026" t="str">
            <v>Service Package</v>
          </cell>
          <cell r="AZ1026" t="str">
            <v>Service Package</v>
          </cell>
          <cell r="BA1026">
            <v>203.54186999999999</v>
          </cell>
          <cell r="BC1026" t="str">
            <v>Service Package</v>
          </cell>
          <cell r="BD1026">
            <v>214.25460000000001</v>
          </cell>
        </row>
        <row r="1027">
          <cell r="E1027" t="str">
            <v>C8910</v>
          </cell>
          <cell r="G1027" t="str">
            <v>Q3</v>
          </cell>
          <cell r="I1027">
            <v>1632.9760000000001</v>
          </cell>
          <cell r="J1027">
            <v>203.54186999999999</v>
          </cell>
          <cell r="K1027">
            <v>1632.9760000000001</v>
          </cell>
          <cell r="M1027" t="str">
            <v>Service Package</v>
          </cell>
          <cell r="N1027">
            <v>214.25460000000001</v>
          </cell>
          <cell r="P1027" t="str">
            <v>Service Package</v>
          </cell>
          <cell r="Q1027">
            <v>1020.61</v>
          </cell>
          <cell r="S1027" t="str">
            <v>Service Package</v>
          </cell>
          <cell r="T1027" t="str">
            <v>Service Package</v>
          </cell>
          <cell r="V1027" t="str">
            <v>Service Package</v>
          </cell>
          <cell r="W1027" t="str">
            <v>Service Package</v>
          </cell>
          <cell r="Y1027" t="str">
            <v>Service Package</v>
          </cell>
          <cell r="Z1027" t="str">
            <v>Service Package</v>
          </cell>
          <cell r="AB1027" t="str">
            <v>Service Package</v>
          </cell>
          <cell r="AC1027" t="str">
            <v>Service Package</v>
          </cell>
          <cell r="AE1027" t="str">
            <v>Service Package</v>
          </cell>
          <cell r="AF1027" t="str">
            <v>Service Package</v>
          </cell>
          <cell r="AH1027" t="str">
            <v>Service Package</v>
          </cell>
          <cell r="AI1027">
            <v>1428.854</v>
          </cell>
          <cell r="AK1027" t="str">
            <v>Service Package</v>
          </cell>
          <cell r="AL1027">
            <v>321.38190000000003</v>
          </cell>
          <cell r="AN1027">
            <v>1632.9760000000001</v>
          </cell>
          <cell r="AO1027">
            <v>1632.9760000000001</v>
          </cell>
          <cell r="AQ1027" t="str">
            <v>Service Package</v>
          </cell>
          <cell r="AR1027">
            <v>396.98</v>
          </cell>
          <cell r="AT1027" t="str">
            <v>Service Package</v>
          </cell>
          <cell r="AU1027">
            <v>214.25460000000001</v>
          </cell>
          <cell r="AW1027" t="str">
            <v>Service Package</v>
          </cell>
          <cell r="AX1027" t="str">
            <v>Service Package</v>
          </cell>
          <cell r="AZ1027" t="str">
            <v>Service Package</v>
          </cell>
          <cell r="BA1027">
            <v>203.54186999999999</v>
          </cell>
          <cell r="BC1027" t="str">
            <v>Service Package</v>
          </cell>
          <cell r="BD1027">
            <v>214.25460000000001</v>
          </cell>
        </row>
        <row r="1028">
          <cell r="E1028">
            <v>70540</v>
          </cell>
          <cell r="G1028" t="str">
            <v>Q3</v>
          </cell>
          <cell r="I1028">
            <v>883.67200000000003</v>
          </cell>
          <cell r="J1028">
            <v>203.54186999999999</v>
          </cell>
          <cell r="K1028">
            <v>883.67200000000003</v>
          </cell>
          <cell r="M1028" t="str">
            <v>Service Package</v>
          </cell>
          <cell r="N1028">
            <v>214.25460000000001</v>
          </cell>
          <cell r="P1028" t="str">
            <v>Service Package</v>
          </cell>
          <cell r="Q1028">
            <v>321.38190000000003</v>
          </cell>
          <cell r="S1028" t="str">
            <v>Service Package</v>
          </cell>
          <cell r="T1028" t="str">
            <v>Service Package</v>
          </cell>
          <cell r="V1028" t="str">
            <v>Service Package</v>
          </cell>
          <cell r="W1028" t="str">
            <v>Service Package</v>
          </cell>
          <cell r="Y1028" t="str">
            <v>Service Package</v>
          </cell>
          <cell r="Z1028" t="str">
            <v>Service Package</v>
          </cell>
          <cell r="AB1028" t="str">
            <v>Service Package</v>
          </cell>
          <cell r="AC1028" t="str">
            <v>Service Package</v>
          </cell>
          <cell r="AE1028" t="str">
            <v>Service Package</v>
          </cell>
          <cell r="AF1028" t="str">
            <v>Service Package</v>
          </cell>
          <cell r="AH1028" t="str">
            <v>Service Package</v>
          </cell>
          <cell r="AI1028">
            <v>828.44249999999988</v>
          </cell>
          <cell r="AK1028" t="str">
            <v>Service Package</v>
          </cell>
          <cell r="AL1028">
            <v>321.38190000000003</v>
          </cell>
          <cell r="AN1028">
            <v>883.67200000000003</v>
          </cell>
          <cell r="AO1028">
            <v>883.67200000000003</v>
          </cell>
          <cell r="AQ1028" t="str">
            <v>Service Package</v>
          </cell>
          <cell r="AR1028">
            <v>467.04</v>
          </cell>
          <cell r="AT1028" t="str">
            <v>Service Package</v>
          </cell>
          <cell r="AU1028">
            <v>214.25460000000001</v>
          </cell>
          <cell r="AW1028" t="str">
            <v>Service Package</v>
          </cell>
          <cell r="AX1028" t="str">
            <v>Service Package</v>
          </cell>
          <cell r="AZ1028" t="str">
            <v>Service Package</v>
          </cell>
          <cell r="BA1028">
            <v>203.54186999999999</v>
          </cell>
          <cell r="BC1028" t="str">
            <v>Service Package</v>
          </cell>
          <cell r="BD1028">
            <v>214.25460000000001</v>
          </cell>
        </row>
        <row r="1029">
          <cell r="E1029">
            <v>70542</v>
          </cell>
          <cell r="G1029" t="str">
            <v>Q3</v>
          </cell>
          <cell r="I1029">
            <v>883.67200000000003</v>
          </cell>
          <cell r="J1029">
            <v>321.13279875000001</v>
          </cell>
          <cell r="K1029">
            <v>883.67200000000003</v>
          </cell>
          <cell r="M1029" t="str">
            <v>Service Package</v>
          </cell>
          <cell r="N1029">
            <v>338.03452500000003</v>
          </cell>
          <cell r="P1029" t="str">
            <v>Service Package</v>
          </cell>
          <cell r="Q1029">
            <v>507.05178750000005</v>
          </cell>
          <cell r="S1029" t="str">
            <v>Service Package</v>
          </cell>
          <cell r="T1029" t="str">
            <v>Service Package</v>
          </cell>
          <cell r="V1029" t="str">
            <v>Service Package</v>
          </cell>
          <cell r="W1029" t="str">
            <v>Service Package</v>
          </cell>
          <cell r="Y1029" t="str">
            <v>Service Package</v>
          </cell>
          <cell r="Z1029" t="str">
            <v>Service Package</v>
          </cell>
          <cell r="AB1029" t="str">
            <v>Service Package</v>
          </cell>
          <cell r="AC1029" t="str">
            <v>Service Package</v>
          </cell>
          <cell r="AE1029" t="str">
            <v>Service Package</v>
          </cell>
          <cell r="AF1029" t="str">
            <v>Service Package</v>
          </cell>
          <cell r="AH1029" t="str">
            <v>Service Package</v>
          </cell>
          <cell r="AI1029">
            <v>828.44249999999988</v>
          </cell>
          <cell r="AK1029" t="str">
            <v>Service Package</v>
          </cell>
          <cell r="AL1029">
            <v>507.05178750000005</v>
          </cell>
          <cell r="AN1029">
            <v>883.67200000000003</v>
          </cell>
          <cell r="AO1029">
            <v>883.67200000000003</v>
          </cell>
          <cell r="AQ1029" t="str">
            <v>Service Package</v>
          </cell>
          <cell r="AR1029">
            <v>736.86</v>
          </cell>
          <cell r="AT1029" t="str">
            <v>Service Package</v>
          </cell>
          <cell r="AU1029">
            <v>338.03452500000003</v>
          </cell>
          <cell r="AW1029" t="str">
            <v>Service Package</v>
          </cell>
          <cell r="AX1029" t="str">
            <v>Service Package</v>
          </cell>
          <cell r="AZ1029" t="str">
            <v>Service Package</v>
          </cell>
          <cell r="BA1029">
            <v>321.13279875000001</v>
          </cell>
          <cell r="BC1029" t="str">
            <v>Service Package</v>
          </cell>
          <cell r="BD1029">
            <v>338.03452500000003</v>
          </cell>
        </row>
        <row r="1030">
          <cell r="E1030">
            <v>70543</v>
          </cell>
          <cell r="G1030" t="str">
            <v>Q3</v>
          </cell>
          <cell r="I1030">
            <v>883.67200000000003</v>
          </cell>
          <cell r="J1030">
            <v>321.13279875000001</v>
          </cell>
          <cell r="K1030">
            <v>883.67200000000003</v>
          </cell>
          <cell r="M1030" t="str">
            <v>Service Package</v>
          </cell>
          <cell r="N1030">
            <v>338.03452500000003</v>
          </cell>
          <cell r="P1030" t="str">
            <v>Service Package</v>
          </cell>
          <cell r="Q1030">
            <v>507.05178750000005</v>
          </cell>
          <cell r="S1030" t="str">
            <v>Service Package</v>
          </cell>
          <cell r="T1030" t="str">
            <v>Service Package</v>
          </cell>
          <cell r="V1030" t="str">
            <v>Service Package</v>
          </cell>
          <cell r="W1030" t="str">
            <v>Service Package</v>
          </cell>
          <cell r="Y1030" t="str">
            <v>Service Package</v>
          </cell>
          <cell r="Z1030" t="str">
            <v>Service Package</v>
          </cell>
          <cell r="AB1030" t="str">
            <v>Service Package</v>
          </cell>
          <cell r="AC1030" t="str">
            <v>Service Package</v>
          </cell>
          <cell r="AE1030" t="str">
            <v>Service Package</v>
          </cell>
          <cell r="AF1030" t="str">
            <v>Service Package</v>
          </cell>
          <cell r="AH1030" t="str">
            <v>Service Package</v>
          </cell>
          <cell r="AI1030">
            <v>828.44249999999988</v>
          </cell>
          <cell r="AK1030" t="str">
            <v>Service Package</v>
          </cell>
          <cell r="AL1030">
            <v>507.05178750000005</v>
          </cell>
          <cell r="AN1030">
            <v>883.67200000000003</v>
          </cell>
          <cell r="AO1030">
            <v>883.67200000000003</v>
          </cell>
          <cell r="AQ1030" t="str">
            <v>Service Package</v>
          </cell>
          <cell r="AR1030">
            <v>736.86</v>
          </cell>
          <cell r="AT1030" t="str">
            <v>Service Package</v>
          </cell>
          <cell r="AU1030">
            <v>338.03452500000003</v>
          </cell>
          <cell r="AW1030" t="str">
            <v>Service Package</v>
          </cell>
          <cell r="AX1030" t="str">
            <v>Service Package</v>
          </cell>
          <cell r="AZ1030" t="str">
            <v>Service Package</v>
          </cell>
          <cell r="BA1030">
            <v>321.13279875000001</v>
          </cell>
          <cell r="BC1030" t="str">
            <v>Service Package</v>
          </cell>
          <cell r="BD1030">
            <v>338.03452500000003</v>
          </cell>
        </row>
        <row r="1031">
          <cell r="E1031">
            <v>72195</v>
          </cell>
          <cell r="G1031" t="str">
            <v>Q3</v>
          </cell>
          <cell r="I1031">
            <v>883.67200000000003</v>
          </cell>
          <cell r="J1031">
            <v>203.54186999999999</v>
          </cell>
          <cell r="K1031">
            <v>883.67200000000003</v>
          </cell>
          <cell r="M1031" t="str">
            <v>Service Package</v>
          </cell>
          <cell r="N1031">
            <v>214.25460000000001</v>
          </cell>
          <cell r="P1031" t="str">
            <v>Service Package</v>
          </cell>
          <cell r="Q1031">
            <v>321.38190000000003</v>
          </cell>
          <cell r="S1031" t="str">
            <v>Service Package</v>
          </cell>
          <cell r="T1031" t="str">
            <v>Service Package</v>
          </cell>
          <cell r="V1031" t="str">
            <v>Service Package</v>
          </cell>
          <cell r="W1031" t="str">
            <v>Service Package</v>
          </cell>
          <cell r="Y1031" t="str">
            <v>Service Package</v>
          </cell>
          <cell r="Z1031" t="str">
            <v>Service Package</v>
          </cell>
          <cell r="AB1031" t="str">
            <v>Service Package</v>
          </cell>
          <cell r="AC1031" t="str">
            <v>Service Package</v>
          </cell>
          <cell r="AE1031" t="str">
            <v>Service Package</v>
          </cell>
          <cell r="AF1031" t="str">
            <v>Service Package</v>
          </cell>
          <cell r="AH1031" t="str">
            <v>Service Package</v>
          </cell>
          <cell r="AI1031">
            <v>828.44249999999988</v>
          </cell>
          <cell r="AK1031" t="str">
            <v>Service Package</v>
          </cell>
          <cell r="AL1031">
            <v>321.38190000000003</v>
          </cell>
          <cell r="AN1031">
            <v>883.67200000000003</v>
          </cell>
          <cell r="AO1031">
            <v>883.67200000000003</v>
          </cell>
          <cell r="AQ1031" t="str">
            <v>Service Package</v>
          </cell>
          <cell r="AR1031">
            <v>467.04</v>
          </cell>
          <cell r="AT1031" t="str">
            <v>Service Package</v>
          </cell>
          <cell r="AU1031">
            <v>214.25460000000001</v>
          </cell>
          <cell r="AW1031" t="str">
            <v>Service Package</v>
          </cell>
          <cell r="AX1031" t="str">
            <v>Service Package</v>
          </cell>
          <cell r="AZ1031" t="str">
            <v>Service Package</v>
          </cell>
          <cell r="BA1031">
            <v>203.54186999999999</v>
          </cell>
          <cell r="BC1031" t="str">
            <v>Service Package</v>
          </cell>
          <cell r="BD1031">
            <v>214.25460000000001</v>
          </cell>
        </row>
        <row r="1032">
          <cell r="E1032">
            <v>72196</v>
          </cell>
          <cell r="G1032" t="str">
            <v>Q3</v>
          </cell>
          <cell r="I1032">
            <v>883.67200000000003</v>
          </cell>
          <cell r="J1032">
            <v>321.13279875000001</v>
          </cell>
          <cell r="K1032">
            <v>883.67200000000003</v>
          </cell>
          <cell r="M1032" t="str">
            <v>Service Package</v>
          </cell>
          <cell r="N1032">
            <v>338.03452500000003</v>
          </cell>
          <cell r="P1032" t="str">
            <v>Service Package</v>
          </cell>
          <cell r="Q1032">
            <v>507.05178750000005</v>
          </cell>
          <cell r="S1032" t="str">
            <v>Service Package</v>
          </cell>
          <cell r="T1032" t="str">
            <v>Service Package</v>
          </cell>
          <cell r="V1032" t="str">
            <v>Service Package</v>
          </cell>
          <cell r="W1032" t="str">
            <v>Service Package</v>
          </cell>
          <cell r="Y1032" t="str">
            <v>Service Package</v>
          </cell>
          <cell r="Z1032" t="str">
            <v>Service Package</v>
          </cell>
          <cell r="AB1032" t="str">
            <v>Service Package</v>
          </cell>
          <cell r="AC1032" t="str">
            <v>Service Package</v>
          </cell>
          <cell r="AE1032" t="str">
            <v>Service Package</v>
          </cell>
          <cell r="AF1032" t="str">
            <v>Service Package</v>
          </cell>
          <cell r="AH1032" t="str">
            <v>Service Package</v>
          </cell>
          <cell r="AI1032">
            <v>828.44249999999988</v>
          </cell>
          <cell r="AK1032" t="str">
            <v>Service Package</v>
          </cell>
          <cell r="AL1032">
            <v>507.05178750000005</v>
          </cell>
          <cell r="AN1032">
            <v>883.67200000000003</v>
          </cell>
          <cell r="AO1032">
            <v>883.67200000000003</v>
          </cell>
          <cell r="AQ1032" t="str">
            <v>Service Package</v>
          </cell>
          <cell r="AR1032">
            <v>736.86</v>
          </cell>
          <cell r="AT1032" t="str">
            <v>Service Package</v>
          </cell>
          <cell r="AU1032">
            <v>338.03452500000003</v>
          </cell>
          <cell r="AW1032" t="str">
            <v>Service Package</v>
          </cell>
          <cell r="AX1032" t="str">
            <v>Service Package</v>
          </cell>
          <cell r="AZ1032" t="str">
            <v>Service Package</v>
          </cell>
          <cell r="BA1032">
            <v>321.13279875000001</v>
          </cell>
          <cell r="BC1032" t="str">
            <v>Service Package</v>
          </cell>
          <cell r="BD1032">
            <v>338.03452500000003</v>
          </cell>
        </row>
        <row r="1033">
          <cell r="E1033">
            <v>72197</v>
          </cell>
          <cell r="G1033" t="str">
            <v>Q3</v>
          </cell>
          <cell r="I1033">
            <v>883.67200000000003</v>
          </cell>
          <cell r="J1033">
            <v>321.13279875000001</v>
          </cell>
          <cell r="K1033">
            <v>883.67200000000003</v>
          </cell>
          <cell r="M1033" t="str">
            <v>Service Package</v>
          </cell>
          <cell r="N1033">
            <v>338.03452500000003</v>
          </cell>
          <cell r="P1033" t="str">
            <v>Service Package</v>
          </cell>
          <cell r="Q1033">
            <v>507.05178750000005</v>
          </cell>
          <cell r="S1033" t="str">
            <v>Service Package</v>
          </cell>
          <cell r="T1033" t="str">
            <v>Service Package</v>
          </cell>
          <cell r="V1033" t="str">
            <v>Service Package</v>
          </cell>
          <cell r="W1033" t="str">
            <v>Service Package</v>
          </cell>
          <cell r="Y1033" t="str">
            <v>Service Package</v>
          </cell>
          <cell r="Z1033" t="str">
            <v>Service Package</v>
          </cell>
          <cell r="AB1033" t="str">
            <v>Service Package</v>
          </cell>
          <cell r="AC1033" t="str">
            <v>Service Package</v>
          </cell>
          <cell r="AE1033" t="str">
            <v>Service Package</v>
          </cell>
          <cell r="AF1033" t="str">
            <v>Service Package</v>
          </cell>
          <cell r="AH1033" t="str">
            <v>Service Package</v>
          </cell>
          <cell r="AI1033">
            <v>828.44249999999988</v>
          </cell>
          <cell r="AK1033" t="str">
            <v>Service Package</v>
          </cell>
          <cell r="AL1033">
            <v>507.05178750000005</v>
          </cell>
          <cell r="AN1033">
            <v>883.67200000000003</v>
          </cell>
          <cell r="AO1033">
            <v>883.67200000000003</v>
          </cell>
          <cell r="AQ1033" t="str">
            <v>Service Package</v>
          </cell>
          <cell r="AR1033">
            <v>736.86</v>
          </cell>
          <cell r="AT1033" t="str">
            <v>Service Package</v>
          </cell>
          <cell r="AU1033">
            <v>338.03452500000003</v>
          </cell>
          <cell r="AW1033" t="str">
            <v>Service Package</v>
          </cell>
          <cell r="AX1033" t="str">
            <v>Service Package</v>
          </cell>
          <cell r="AZ1033" t="str">
            <v>Service Package</v>
          </cell>
          <cell r="BA1033">
            <v>321.13279875000001</v>
          </cell>
          <cell r="BC1033" t="str">
            <v>Service Package</v>
          </cell>
          <cell r="BD1033">
            <v>338.03452500000003</v>
          </cell>
        </row>
        <row r="1034">
          <cell r="E1034">
            <v>72141</v>
          </cell>
          <cell r="G1034" t="str">
            <v>Q3</v>
          </cell>
          <cell r="I1034">
            <v>548.32799999999997</v>
          </cell>
          <cell r="J1034">
            <v>203.54186999999999</v>
          </cell>
          <cell r="K1034">
            <v>583.79999999999995</v>
          </cell>
          <cell r="M1034" t="str">
            <v>Service Package</v>
          </cell>
          <cell r="N1034">
            <v>214.25460000000001</v>
          </cell>
          <cell r="P1034" t="str">
            <v>Service Package</v>
          </cell>
          <cell r="Q1034">
            <v>321.38190000000003</v>
          </cell>
          <cell r="S1034" t="str">
            <v>Service Package</v>
          </cell>
          <cell r="T1034" t="str">
            <v>Service Package</v>
          </cell>
          <cell r="V1034" t="str">
            <v>Service Package</v>
          </cell>
          <cell r="W1034" t="str">
            <v>Service Package</v>
          </cell>
          <cell r="Y1034" t="str">
            <v>Service Package</v>
          </cell>
          <cell r="Z1034" t="str">
            <v>Service Package</v>
          </cell>
          <cell r="AB1034" t="str">
            <v>Service Package</v>
          </cell>
          <cell r="AC1034" t="str">
            <v>Service Package</v>
          </cell>
          <cell r="AE1034" t="str">
            <v>Service Package</v>
          </cell>
          <cell r="AF1034" t="str">
            <v>Service Package</v>
          </cell>
          <cell r="AH1034" t="str">
            <v>Service Package</v>
          </cell>
          <cell r="AI1034">
            <v>514.0575</v>
          </cell>
          <cell r="AK1034" t="str">
            <v>Service Package</v>
          </cell>
          <cell r="AL1034">
            <v>321.38190000000003</v>
          </cell>
          <cell r="AN1034">
            <v>548.32799999999997</v>
          </cell>
          <cell r="AO1034">
            <v>548.32799999999997</v>
          </cell>
          <cell r="AQ1034" t="str">
            <v>Service Package</v>
          </cell>
          <cell r="AR1034">
            <v>583.79999999999995</v>
          </cell>
          <cell r="AT1034" t="str">
            <v>Service Package</v>
          </cell>
          <cell r="AU1034">
            <v>214.25460000000001</v>
          </cell>
          <cell r="AW1034" t="str">
            <v>Service Package</v>
          </cell>
          <cell r="AX1034" t="str">
            <v>Service Package</v>
          </cell>
          <cell r="AZ1034" t="str">
            <v>Service Package</v>
          </cell>
          <cell r="BA1034">
            <v>203.54186999999999</v>
          </cell>
          <cell r="BC1034" t="str">
            <v>Service Package</v>
          </cell>
          <cell r="BD1034">
            <v>214.25460000000001</v>
          </cell>
        </row>
        <row r="1035">
          <cell r="E1035">
            <v>72142</v>
          </cell>
          <cell r="G1035" t="str">
            <v>Q3</v>
          </cell>
          <cell r="I1035">
            <v>898.47199999999998</v>
          </cell>
          <cell r="J1035">
            <v>321.13279875000001</v>
          </cell>
          <cell r="K1035">
            <v>921.08</v>
          </cell>
          <cell r="M1035" t="str">
            <v>Service Package</v>
          </cell>
          <cell r="N1035">
            <v>338.03452500000003</v>
          </cell>
          <cell r="P1035" t="str">
            <v>Service Package</v>
          </cell>
          <cell r="Q1035">
            <v>507.05178750000005</v>
          </cell>
          <cell r="S1035" t="str">
            <v>Service Package</v>
          </cell>
          <cell r="T1035" t="str">
            <v>Service Package</v>
          </cell>
          <cell r="V1035" t="str">
            <v>Service Package</v>
          </cell>
          <cell r="W1035" t="str">
            <v>Service Package</v>
          </cell>
          <cell r="Y1035" t="str">
            <v>Service Package</v>
          </cell>
          <cell r="Z1035" t="str">
            <v>Service Package</v>
          </cell>
          <cell r="AB1035" t="str">
            <v>Service Package</v>
          </cell>
          <cell r="AC1035" t="str">
            <v>Service Package</v>
          </cell>
          <cell r="AE1035" t="str">
            <v>Service Package</v>
          </cell>
          <cell r="AF1035" t="str">
            <v>Service Package</v>
          </cell>
          <cell r="AH1035" t="str">
            <v>Service Package</v>
          </cell>
          <cell r="AI1035">
            <v>842.31749999999988</v>
          </cell>
          <cell r="AK1035" t="str">
            <v>Service Package</v>
          </cell>
          <cell r="AL1035">
            <v>507.05178750000005</v>
          </cell>
          <cell r="AN1035">
            <v>898.47199999999998</v>
          </cell>
          <cell r="AO1035">
            <v>898.47199999999998</v>
          </cell>
          <cell r="AQ1035" t="str">
            <v>Service Package</v>
          </cell>
          <cell r="AR1035">
            <v>921.08</v>
          </cell>
          <cell r="AT1035" t="str">
            <v>Service Package</v>
          </cell>
          <cell r="AU1035">
            <v>338.03452500000003</v>
          </cell>
          <cell r="AW1035" t="str">
            <v>Service Package</v>
          </cell>
          <cell r="AX1035" t="str">
            <v>Service Package</v>
          </cell>
          <cell r="AZ1035" t="str">
            <v>Service Package</v>
          </cell>
          <cell r="BA1035">
            <v>321.13279875000001</v>
          </cell>
          <cell r="BC1035" t="str">
            <v>Service Package</v>
          </cell>
          <cell r="BD1035">
            <v>338.03452500000003</v>
          </cell>
        </row>
        <row r="1036">
          <cell r="E1036">
            <v>72156</v>
          </cell>
          <cell r="G1036" t="str">
            <v>Q3</v>
          </cell>
          <cell r="I1036">
            <v>718.77600000000007</v>
          </cell>
          <cell r="J1036">
            <v>321.13279875000001</v>
          </cell>
          <cell r="K1036">
            <v>736.86</v>
          </cell>
          <cell r="M1036" t="str">
            <v>Service Package</v>
          </cell>
          <cell r="N1036">
            <v>338.03452500000003</v>
          </cell>
          <cell r="P1036" t="str">
            <v>Service Package</v>
          </cell>
          <cell r="Q1036">
            <v>507.05178750000005</v>
          </cell>
          <cell r="S1036" t="str">
            <v>Service Package</v>
          </cell>
          <cell r="T1036" t="str">
            <v>Service Package</v>
          </cell>
          <cell r="V1036" t="str">
            <v>Service Package</v>
          </cell>
          <cell r="W1036" t="str">
            <v>Service Package</v>
          </cell>
          <cell r="Y1036" t="str">
            <v>Service Package</v>
          </cell>
          <cell r="Z1036" t="str">
            <v>Service Package</v>
          </cell>
          <cell r="AB1036" t="str">
            <v>Service Package</v>
          </cell>
          <cell r="AC1036" t="str">
            <v>Service Package</v>
          </cell>
          <cell r="AE1036" t="str">
            <v>Service Package</v>
          </cell>
          <cell r="AF1036" t="str">
            <v>Service Package</v>
          </cell>
          <cell r="AH1036" t="str">
            <v>Service Package</v>
          </cell>
          <cell r="AI1036">
            <v>673.85249999999996</v>
          </cell>
          <cell r="AK1036" t="str">
            <v>Service Package</v>
          </cell>
          <cell r="AL1036">
            <v>507.05178750000005</v>
          </cell>
          <cell r="AN1036">
            <v>718.77600000000007</v>
          </cell>
          <cell r="AO1036">
            <v>718.77600000000007</v>
          </cell>
          <cell r="AQ1036" t="str">
            <v>Service Package</v>
          </cell>
          <cell r="AR1036">
            <v>736.86</v>
          </cell>
          <cell r="AT1036" t="str">
            <v>Service Package</v>
          </cell>
          <cell r="AU1036">
            <v>338.03452500000003</v>
          </cell>
          <cell r="AW1036" t="str">
            <v>Service Package</v>
          </cell>
          <cell r="AX1036" t="str">
            <v>Service Package</v>
          </cell>
          <cell r="AZ1036" t="str">
            <v>Service Package</v>
          </cell>
          <cell r="BA1036">
            <v>321.13279875000001</v>
          </cell>
          <cell r="BC1036" t="str">
            <v>Service Package</v>
          </cell>
          <cell r="BD1036">
            <v>338.03452500000003</v>
          </cell>
        </row>
        <row r="1037">
          <cell r="E1037">
            <v>72148</v>
          </cell>
          <cell r="G1037" t="str">
            <v>Q3</v>
          </cell>
          <cell r="I1037">
            <v>548.32799999999997</v>
          </cell>
          <cell r="J1037">
            <v>203.54186999999999</v>
          </cell>
          <cell r="K1037">
            <v>583.79999999999995</v>
          </cell>
          <cell r="M1037" t="str">
            <v>Service Package</v>
          </cell>
          <cell r="N1037">
            <v>214.25460000000001</v>
          </cell>
          <cell r="P1037" t="str">
            <v>Service Package</v>
          </cell>
          <cell r="Q1037">
            <v>321.38190000000003</v>
          </cell>
          <cell r="S1037" t="str">
            <v>Service Package</v>
          </cell>
          <cell r="T1037" t="str">
            <v>Service Package</v>
          </cell>
          <cell r="V1037" t="str">
            <v>Service Package</v>
          </cell>
          <cell r="W1037" t="str">
            <v>Service Package</v>
          </cell>
          <cell r="Y1037" t="str">
            <v>Service Package</v>
          </cell>
          <cell r="Z1037" t="str">
            <v>Service Package</v>
          </cell>
          <cell r="AB1037" t="str">
            <v>Service Package</v>
          </cell>
          <cell r="AC1037" t="str">
            <v>Service Package</v>
          </cell>
          <cell r="AE1037" t="str">
            <v>Service Package</v>
          </cell>
          <cell r="AF1037" t="str">
            <v>Service Package</v>
          </cell>
          <cell r="AH1037" t="str">
            <v>Service Package</v>
          </cell>
          <cell r="AI1037">
            <v>514.0575</v>
          </cell>
          <cell r="AK1037" t="str">
            <v>Service Package</v>
          </cell>
          <cell r="AL1037">
            <v>321.38190000000003</v>
          </cell>
          <cell r="AN1037">
            <v>548.32799999999997</v>
          </cell>
          <cell r="AO1037">
            <v>548.32799999999997</v>
          </cell>
          <cell r="AQ1037" t="str">
            <v>Service Package</v>
          </cell>
          <cell r="AR1037">
            <v>583.79999999999995</v>
          </cell>
          <cell r="AT1037" t="str">
            <v>Service Package</v>
          </cell>
          <cell r="AU1037">
            <v>214.25460000000001</v>
          </cell>
          <cell r="AW1037" t="str">
            <v>Service Package</v>
          </cell>
          <cell r="AX1037" t="str">
            <v>Service Package</v>
          </cell>
          <cell r="AZ1037" t="str">
            <v>Service Package</v>
          </cell>
          <cell r="BA1037">
            <v>203.54186999999999</v>
          </cell>
          <cell r="BC1037" t="str">
            <v>Service Package</v>
          </cell>
          <cell r="BD1037">
            <v>214.25460000000001</v>
          </cell>
        </row>
        <row r="1038">
          <cell r="E1038">
            <v>72149</v>
          </cell>
          <cell r="G1038" t="str">
            <v>Q3</v>
          </cell>
          <cell r="I1038">
            <v>898.47199999999998</v>
          </cell>
          <cell r="J1038">
            <v>321.13279875000001</v>
          </cell>
          <cell r="K1038">
            <v>921.08</v>
          </cell>
          <cell r="M1038" t="str">
            <v>Service Package</v>
          </cell>
          <cell r="N1038">
            <v>338.03452500000003</v>
          </cell>
          <cell r="P1038" t="str">
            <v>Service Package</v>
          </cell>
          <cell r="Q1038">
            <v>507.05178750000005</v>
          </cell>
          <cell r="S1038" t="str">
            <v>Service Package</v>
          </cell>
          <cell r="T1038" t="str">
            <v>Service Package</v>
          </cell>
          <cell r="V1038" t="str">
            <v>Service Package</v>
          </cell>
          <cell r="W1038" t="str">
            <v>Service Package</v>
          </cell>
          <cell r="Y1038" t="str">
            <v>Service Package</v>
          </cell>
          <cell r="Z1038" t="str">
            <v>Service Package</v>
          </cell>
          <cell r="AB1038" t="str">
            <v>Service Package</v>
          </cell>
          <cell r="AC1038" t="str">
            <v>Service Package</v>
          </cell>
          <cell r="AE1038" t="str">
            <v>Service Package</v>
          </cell>
          <cell r="AF1038" t="str">
            <v>Service Package</v>
          </cell>
          <cell r="AH1038" t="str">
            <v>Service Package</v>
          </cell>
          <cell r="AI1038">
            <v>842.31749999999988</v>
          </cell>
          <cell r="AK1038" t="str">
            <v>Service Package</v>
          </cell>
          <cell r="AL1038">
            <v>507.05178750000005</v>
          </cell>
          <cell r="AN1038">
            <v>898.47199999999998</v>
          </cell>
          <cell r="AO1038">
            <v>898.47199999999998</v>
          </cell>
          <cell r="AQ1038" t="str">
            <v>Service Package</v>
          </cell>
          <cell r="AR1038">
            <v>921.08</v>
          </cell>
          <cell r="AT1038" t="str">
            <v>Service Package</v>
          </cell>
          <cell r="AU1038">
            <v>338.03452500000003</v>
          </cell>
          <cell r="AW1038" t="str">
            <v>Service Package</v>
          </cell>
          <cell r="AX1038" t="str">
            <v>Service Package</v>
          </cell>
          <cell r="AZ1038" t="str">
            <v>Service Package</v>
          </cell>
          <cell r="BA1038">
            <v>321.13279875000001</v>
          </cell>
          <cell r="BC1038" t="str">
            <v>Service Package</v>
          </cell>
          <cell r="BD1038">
            <v>338.03452500000003</v>
          </cell>
        </row>
        <row r="1039">
          <cell r="E1039">
            <v>72158</v>
          </cell>
          <cell r="G1039" t="str">
            <v>Q3</v>
          </cell>
          <cell r="I1039">
            <v>718.77600000000007</v>
          </cell>
          <cell r="J1039">
            <v>321.13279875000001</v>
          </cell>
          <cell r="K1039">
            <v>736.86</v>
          </cell>
          <cell r="M1039" t="str">
            <v>Service Package</v>
          </cell>
          <cell r="N1039">
            <v>338.03452500000003</v>
          </cell>
          <cell r="P1039" t="str">
            <v>Service Package</v>
          </cell>
          <cell r="Q1039">
            <v>507.05178750000005</v>
          </cell>
          <cell r="S1039" t="str">
            <v>Service Package</v>
          </cell>
          <cell r="T1039" t="str">
            <v>Service Package</v>
          </cell>
          <cell r="V1039" t="str">
            <v>Service Package</v>
          </cell>
          <cell r="W1039" t="str">
            <v>Service Package</v>
          </cell>
          <cell r="Y1039" t="str">
            <v>Service Package</v>
          </cell>
          <cell r="Z1039" t="str">
            <v>Service Package</v>
          </cell>
          <cell r="AB1039" t="str">
            <v>Service Package</v>
          </cell>
          <cell r="AC1039" t="str">
            <v>Service Package</v>
          </cell>
          <cell r="AE1039" t="str">
            <v>Service Package</v>
          </cell>
          <cell r="AF1039" t="str">
            <v>Service Package</v>
          </cell>
          <cell r="AH1039" t="str">
            <v>Service Package</v>
          </cell>
          <cell r="AI1039">
            <v>673.85249999999996</v>
          </cell>
          <cell r="AK1039" t="str">
            <v>Service Package</v>
          </cell>
          <cell r="AL1039">
            <v>507.05178750000005</v>
          </cell>
          <cell r="AN1039">
            <v>718.77600000000007</v>
          </cell>
          <cell r="AO1039">
            <v>718.77600000000007</v>
          </cell>
          <cell r="AQ1039" t="str">
            <v>Service Package</v>
          </cell>
          <cell r="AR1039">
            <v>736.86</v>
          </cell>
          <cell r="AT1039" t="str">
            <v>Service Package</v>
          </cell>
          <cell r="AU1039">
            <v>338.03452500000003</v>
          </cell>
          <cell r="AW1039" t="str">
            <v>Service Package</v>
          </cell>
          <cell r="AX1039" t="str">
            <v>Service Package</v>
          </cell>
          <cell r="AZ1039" t="str">
            <v>Service Package</v>
          </cell>
          <cell r="BA1039">
            <v>321.13279875000001</v>
          </cell>
          <cell r="BC1039" t="str">
            <v>Service Package</v>
          </cell>
          <cell r="BD1039">
            <v>338.03452500000003</v>
          </cell>
        </row>
        <row r="1040">
          <cell r="E1040">
            <v>72146</v>
          </cell>
          <cell r="G1040" t="str">
            <v>Q3</v>
          </cell>
          <cell r="I1040">
            <v>438.66400000000004</v>
          </cell>
          <cell r="J1040">
            <v>203.54186999999999</v>
          </cell>
          <cell r="K1040">
            <v>467.04</v>
          </cell>
          <cell r="M1040" t="str">
            <v>Service Package</v>
          </cell>
          <cell r="N1040">
            <v>214.25460000000001</v>
          </cell>
          <cell r="P1040" t="str">
            <v>Service Package</v>
          </cell>
          <cell r="Q1040">
            <v>321.38190000000003</v>
          </cell>
          <cell r="S1040" t="str">
            <v>Service Package</v>
          </cell>
          <cell r="T1040" t="str">
            <v>Service Package</v>
          </cell>
          <cell r="V1040" t="str">
            <v>Service Package</v>
          </cell>
          <cell r="W1040" t="str">
            <v>Service Package</v>
          </cell>
          <cell r="Y1040" t="str">
            <v>Service Package</v>
          </cell>
          <cell r="Z1040" t="str">
            <v>Service Package</v>
          </cell>
          <cell r="AB1040" t="str">
            <v>Service Package</v>
          </cell>
          <cell r="AC1040" t="str">
            <v>Service Package</v>
          </cell>
          <cell r="AE1040" t="str">
            <v>Service Package</v>
          </cell>
          <cell r="AF1040" t="str">
            <v>Service Package</v>
          </cell>
          <cell r="AH1040" t="str">
            <v>Service Package</v>
          </cell>
          <cell r="AI1040">
            <v>411.24750000000006</v>
          </cell>
          <cell r="AK1040" t="str">
            <v>Service Package</v>
          </cell>
          <cell r="AL1040">
            <v>321.38190000000003</v>
          </cell>
          <cell r="AN1040">
            <v>438.66400000000004</v>
          </cell>
          <cell r="AO1040">
            <v>438.66400000000004</v>
          </cell>
          <cell r="AQ1040" t="str">
            <v>Service Package</v>
          </cell>
          <cell r="AR1040">
            <v>467.04</v>
          </cell>
          <cell r="AT1040" t="str">
            <v>Service Package</v>
          </cell>
          <cell r="AU1040">
            <v>214.25460000000001</v>
          </cell>
          <cell r="AW1040" t="str">
            <v>Service Package</v>
          </cell>
          <cell r="AX1040" t="str">
            <v>Service Package</v>
          </cell>
          <cell r="AZ1040" t="str">
            <v>Service Package</v>
          </cell>
          <cell r="BA1040">
            <v>203.54186999999999</v>
          </cell>
          <cell r="BC1040" t="str">
            <v>Service Package</v>
          </cell>
          <cell r="BD1040">
            <v>214.25460000000001</v>
          </cell>
        </row>
        <row r="1041">
          <cell r="E1041">
            <v>72147</v>
          </cell>
          <cell r="G1041" t="str">
            <v>Q3</v>
          </cell>
          <cell r="I1041">
            <v>718.77600000000007</v>
          </cell>
          <cell r="J1041">
            <v>321.13279875000001</v>
          </cell>
          <cell r="K1041">
            <v>736.86</v>
          </cell>
          <cell r="M1041" t="str">
            <v>Service Package</v>
          </cell>
          <cell r="N1041">
            <v>338.03452500000003</v>
          </cell>
          <cell r="P1041" t="str">
            <v>Service Package</v>
          </cell>
          <cell r="Q1041">
            <v>507.05178750000005</v>
          </cell>
          <cell r="S1041" t="str">
            <v>Service Package</v>
          </cell>
          <cell r="T1041" t="str">
            <v>Service Package</v>
          </cell>
          <cell r="V1041" t="str">
            <v>Service Package</v>
          </cell>
          <cell r="W1041" t="str">
            <v>Service Package</v>
          </cell>
          <cell r="Y1041" t="str">
            <v>Service Package</v>
          </cell>
          <cell r="Z1041" t="str">
            <v>Service Package</v>
          </cell>
          <cell r="AB1041" t="str">
            <v>Service Package</v>
          </cell>
          <cell r="AC1041" t="str">
            <v>Service Package</v>
          </cell>
          <cell r="AE1041" t="str">
            <v>Service Package</v>
          </cell>
          <cell r="AF1041" t="str">
            <v>Service Package</v>
          </cell>
          <cell r="AH1041" t="str">
            <v>Service Package</v>
          </cell>
          <cell r="AI1041">
            <v>673.85249999999996</v>
          </cell>
          <cell r="AK1041" t="str">
            <v>Service Package</v>
          </cell>
          <cell r="AL1041">
            <v>507.05178750000005</v>
          </cell>
          <cell r="AN1041">
            <v>718.77600000000007</v>
          </cell>
          <cell r="AO1041">
            <v>718.77600000000007</v>
          </cell>
          <cell r="AQ1041" t="str">
            <v>Service Package</v>
          </cell>
          <cell r="AR1041">
            <v>736.86</v>
          </cell>
          <cell r="AT1041" t="str">
            <v>Service Package</v>
          </cell>
          <cell r="AU1041">
            <v>338.03452500000003</v>
          </cell>
          <cell r="AW1041" t="str">
            <v>Service Package</v>
          </cell>
          <cell r="AX1041" t="str">
            <v>Service Package</v>
          </cell>
          <cell r="AZ1041" t="str">
            <v>Service Package</v>
          </cell>
          <cell r="BA1041">
            <v>321.13279875000001</v>
          </cell>
          <cell r="BC1041" t="str">
            <v>Service Package</v>
          </cell>
          <cell r="BD1041">
            <v>338.03452500000003</v>
          </cell>
        </row>
        <row r="1042">
          <cell r="E1042">
            <v>72157</v>
          </cell>
          <cell r="G1042" t="str">
            <v>Q3</v>
          </cell>
          <cell r="I1042">
            <v>718.77600000000007</v>
          </cell>
          <cell r="J1042">
            <v>321.13279875000001</v>
          </cell>
          <cell r="K1042">
            <v>736.86</v>
          </cell>
          <cell r="M1042" t="str">
            <v>Service Package</v>
          </cell>
          <cell r="N1042">
            <v>338.03452500000003</v>
          </cell>
          <cell r="P1042" t="str">
            <v>Service Package</v>
          </cell>
          <cell r="Q1042">
            <v>507.05178750000005</v>
          </cell>
          <cell r="S1042" t="str">
            <v>Service Package</v>
          </cell>
          <cell r="T1042" t="str">
            <v>Service Package</v>
          </cell>
          <cell r="V1042" t="str">
            <v>Service Package</v>
          </cell>
          <cell r="W1042" t="str">
            <v>Service Package</v>
          </cell>
          <cell r="Y1042" t="str">
            <v>Service Package</v>
          </cell>
          <cell r="Z1042" t="str">
            <v>Service Package</v>
          </cell>
          <cell r="AB1042" t="str">
            <v>Service Package</v>
          </cell>
          <cell r="AC1042" t="str">
            <v>Service Package</v>
          </cell>
          <cell r="AE1042" t="str">
            <v>Service Package</v>
          </cell>
          <cell r="AF1042" t="str">
            <v>Service Package</v>
          </cell>
          <cell r="AH1042" t="str">
            <v>Service Package</v>
          </cell>
          <cell r="AI1042">
            <v>673.85249999999996</v>
          </cell>
          <cell r="AK1042" t="str">
            <v>Service Package</v>
          </cell>
          <cell r="AL1042">
            <v>507.05178750000005</v>
          </cell>
          <cell r="AN1042">
            <v>718.77600000000007</v>
          </cell>
          <cell r="AO1042">
            <v>718.77600000000007</v>
          </cell>
          <cell r="AQ1042" t="str">
            <v>Service Package</v>
          </cell>
          <cell r="AR1042">
            <v>736.86</v>
          </cell>
          <cell r="AT1042" t="str">
            <v>Service Package</v>
          </cell>
          <cell r="AU1042">
            <v>338.03452500000003</v>
          </cell>
          <cell r="AW1042" t="str">
            <v>Service Package</v>
          </cell>
          <cell r="AX1042" t="str">
            <v>Service Package</v>
          </cell>
          <cell r="AZ1042" t="str">
            <v>Service Package</v>
          </cell>
          <cell r="BA1042">
            <v>321.13279875000001</v>
          </cell>
          <cell r="BC1042" t="str">
            <v>Service Package</v>
          </cell>
          <cell r="BD1042">
            <v>338.03452500000003</v>
          </cell>
        </row>
        <row r="1043">
          <cell r="E1043">
            <v>70336</v>
          </cell>
          <cell r="G1043" t="str">
            <v>Q3</v>
          </cell>
          <cell r="I1043">
            <v>477.20000000000005</v>
          </cell>
          <cell r="J1043">
            <v>203.54186999999999</v>
          </cell>
          <cell r="K1043">
            <v>477.20000000000005</v>
          </cell>
          <cell r="M1043" t="str">
            <v>Service Package</v>
          </cell>
          <cell r="N1043">
            <v>214.25460000000001</v>
          </cell>
          <cell r="P1043" t="str">
            <v>Service Package</v>
          </cell>
          <cell r="Q1043">
            <v>321.38190000000003</v>
          </cell>
          <cell r="S1043" t="str">
            <v>Service Package</v>
          </cell>
          <cell r="T1043" t="str">
            <v>Service Package</v>
          </cell>
          <cell r="V1043" t="str">
            <v>Service Package</v>
          </cell>
          <cell r="W1043" t="str">
            <v>Service Package</v>
          </cell>
          <cell r="Y1043" t="str">
            <v>Service Package</v>
          </cell>
          <cell r="Z1043" t="str">
            <v>Service Package</v>
          </cell>
          <cell r="AB1043" t="str">
            <v>Service Package</v>
          </cell>
          <cell r="AC1043" t="str">
            <v>Service Package</v>
          </cell>
          <cell r="AE1043" t="str">
            <v>Service Package</v>
          </cell>
          <cell r="AF1043" t="str">
            <v>Service Package</v>
          </cell>
          <cell r="AH1043" t="str">
            <v>Service Package</v>
          </cell>
          <cell r="AI1043">
            <v>447.375</v>
          </cell>
          <cell r="AK1043" t="str">
            <v>Service Package</v>
          </cell>
          <cell r="AL1043">
            <v>321.38190000000003</v>
          </cell>
          <cell r="AN1043">
            <v>477.20000000000005</v>
          </cell>
          <cell r="AO1043">
            <v>477.20000000000005</v>
          </cell>
          <cell r="AQ1043" t="str">
            <v>Service Package</v>
          </cell>
          <cell r="AR1043">
            <v>467.04</v>
          </cell>
          <cell r="AT1043" t="str">
            <v>Service Package</v>
          </cell>
          <cell r="AU1043">
            <v>214.25460000000001</v>
          </cell>
          <cell r="AW1043" t="str">
            <v>Service Package</v>
          </cell>
          <cell r="AX1043" t="str">
            <v>Service Package</v>
          </cell>
          <cell r="AZ1043" t="str">
            <v>Service Package</v>
          </cell>
          <cell r="BA1043">
            <v>203.54186999999999</v>
          </cell>
          <cell r="BC1043" t="str">
            <v>Service Package</v>
          </cell>
          <cell r="BD1043">
            <v>214.25460000000001</v>
          </cell>
        </row>
        <row r="1044">
          <cell r="E1044">
            <v>73221</v>
          </cell>
          <cell r="G1044" t="str">
            <v>Q3</v>
          </cell>
          <cell r="I1044">
            <v>477.20000000000005</v>
          </cell>
          <cell r="J1044">
            <v>203.54186999999999</v>
          </cell>
          <cell r="K1044">
            <v>477.20000000000005</v>
          </cell>
          <cell r="M1044" t="str">
            <v>Service Package</v>
          </cell>
          <cell r="N1044">
            <v>214.25460000000001</v>
          </cell>
          <cell r="P1044" t="str">
            <v>Service Package</v>
          </cell>
          <cell r="Q1044">
            <v>321.38190000000003</v>
          </cell>
          <cell r="S1044" t="str">
            <v>Service Package</v>
          </cell>
          <cell r="T1044" t="str">
            <v>Service Package</v>
          </cell>
          <cell r="V1044" t="str">
            <v>Service Package</v>
          </cell>
          <cell r="W1044" t="str">
            <v>Service Package</v>
          </cell>
          <cell r="Y1044" t="str">
            <v>Service Package</v>
          </cell>
          <cell r="Z1044" t="str">
            <v>Service Package</v>
          </cell>
          <cell r="AB1044" t="str">
            <v>Service Package</v>
          </cell>
          <cell r="AC1044" t="str">
            <v>Service Package</v>
          </cell>
          <cell r="AE1044" t="str">
            <v>Service Package</v>
          </cell>
          <cell r="AF1044" t="str">
            <v>Service Package</v>
          </cell>
          <cell r="AH1044" t="str">
            <v>Service Package</v>
          </cell>
          <cell r="AI1044">
            <v>447.375</v>
          </cell>
          <cell r="AK1044" t="str">
            <v>Service Package</v>
          </cell>
          <cell r="AL1044">
            <v>321.38190000000003</v>
          </cell>
          <cell r="AN1044">
            <v>477.20000000000005</v>
          </cell>
          <cell r="AO1044">
            <v>477.20000000000005</v>
          </cell>
          <cell r="AQ1044" t="str">
            <v>Service Package</v>
          </cell>
          <cell r="AR1044">
            <v>467.04</v>
          </cell>
          <cell r="AT1044" t="str">
            <v>Service Package</v>
          </cell>
          <cell r="AU1044">
            <v>214.25460000000001</v>
          </cell>
          <cell r="AW1044" t="str">
            <v>Service Package</v>
          </cell>
          <cell r="AX1044" t="str">
            <v>Service Package</v>
          </cell>
          <cell r="AZ1044" t="str">
            <v>Service Package</v>
          </cell>
          <cell r="BA1044">
            <v>203.54186999999999</v>
          </cell>
          <cell r="BC1044" t="str">
            <v>Service Package</v>
          </cell>
          <cell r="BD1044">
            <v>214.25460000000001</v>
          </cell>
        </row>
        <row r="1045">
          <cell r="E1045">
            <v>73223</v>
          </cell>
          <cell r="G1045" t="str">
            <v>Q3</v>
          </cell>
          <cell r="I1045">
            <v>718.77600000000007</v>
          </cell>
          <cell r="J1045">
            <v>321.13279875000001</v>
          </cell>
          <cell r="K1045">
            <v>736.86</v>
          </cell>
          <cell r="M1045" t="str">
            <v>Service Package</v>
          </cell>
          <cell r="N1045">
            <v>338.03452500000003</v>
          </cell>
          <cell r="P1045" t="str">
            <v>Service Package</v>
          </cell>
          <cell r="Q1045">
            <v>507.05178750000005</v>
          </cell>
          <cell r="S1045" t="str">
            <v>Service Package</v>
          </cell>
          <cell r="T1045" t="str">
            <v>Service Package</v>
          </cell>
          <cell r="V1045" t="str">
            <v>Service Package</v>
          </cell>
          <cell r="W1045" t="str">
            <v>Service Package</v>
          </cell>
          <cell r="Y1045" t="str">
            <v>Service Package</v>
          </cell>
          <cell r="Z1045" t="str">
            <v>Service Package</v>
          </cell>
          <cell r="AB1045" t="str">
            <v>Service Package</v>
          </cell>
          <cell r="AC1045" t="str">
            <v>Service Package</v>
          </cell>
          <cell r="AE1045" t="str">
            <v>Service Package</v>
          </cell>
          <cell r="AF1045" t="str">
            <v>Service Package</v>
          </cell>
          <cell r="AH1045" t="str">
            <v>Service Package</v>
          </cell>
          <cell r="AI1045">
            <v>673.85249999999996</v>
          </cell>
          <cell r="AK1045" t="str">
            <v>Service Package</v>
          </cell>
          <cell r="AL1045">
            <v>507.05178750000005</v>
          </cell>
          <cell r="AN1045">
            <v>718.77600000000007</v>
          </cell>
          <cell r="AO1045">
            <v>718.77600000000007</v>
          </cell>
          <cell r="AQ1045" t="str">
            <v>Service Package</v>
          </cell>
          <cell r="AR1045">
            <v>736.86</v>
          </cell>
          <cell r="AT1045" t="str">
            <v>Service Package</v>
          </cell>
          <cell r="AU1045">
            <v>338.03452500000003</v>
          </cell>
          <cell r="AW1045" t="str">
            <v>Service Package</v>
          </cell>
          <cell r="AX1045" t="str">
            <v>Service Package</v>
          </cell>
          <cell r="AZ1045" t="str">
            <v>Service Package</v>
          </cell>
          <cell r="BA1045">
            <v>321.13279875000001</v>
          </cell>
          <cell r="BC1045" t="str">
            <v>Service Package</v>
          </cell>
          <cell r="BD1045">
            <v>338.03452500000003</v>
          </cell>
        </row>
        <row r="1046">
          <cell r="E1046">
            <v>73218</v>
          </cell>
          <cell r="G1046" t="str">
            <v>Q3</v>
          </cell>
          <cell r="I1046">
            <v>883.67200000000003</v>
          </cell>
          <cell r="J1046">
            <v>203.54186999999999</v>
          </cell>
          <cell r="K1046">
            <v>883.67200000000003</v>
          </cell>
          <cell r="M1046" t="str">
            <v>Service Package</v>
          </cell>
          <cell r="N1046">
            <v>214.25460000000001</v>
          </cell>
          <cell r="P1046" t="str">
            <v>Service Package</v>
          </cell>
          <cell r="Q1046">
            <v>321.38190000000003</v>
          </cell>
          <cell r="S1046" t="str">
            <v>Service Package</v>
          </cell>
          <cell r="T1046" t="str">
            <v>Service Package</v>
          </cell>
          <cell r="V1046" t="str">
            <v>Service Package</v>
          </cell>
          <cell r="W1046" t="str">
            <v>Service Package</v>
          </cell>
          <cell r="Y1046" t="str">
            <v>Service Package</v>
          </cell>
          <cell r="Z1046" t="str">
            <v>Service Package</v>
          </cell>
          <cell r="AB1046" t="str">
            <v>Service Package</v>
          </cell>
          <cell r="AC1046" t="str">
            <v>Service Package</v>
          </cell>
          <cell r="AE1046" t="str">
            <v>Service Package</v>
          </cell>
          <cell r="AF1046" t="str">
            <v>Service Package</v>
          </cell>
          <cell r="AH1046" t="str">
            <v>Service Package</v>
          </cell>
          <cell r="AI1046">
            <v>828.44249999999988</v>
          </cell>
          <cell r="AK1046" t="str">
            <v>Service Package</v>
          </cell>
          <cell r="AL1046">
            <v>321.38190000000003</v>
          </cell>
          <cell r="AN1046">
            <v>883.67200000000003</v>
          </cell>
          <cell r="AO1046">
            <v>883.67200000000003</v>
          </cell>
          <cell r="AQ1046" t="str">
            <v>Service Package</v>
          </cell>
          <cell r="AR1046">
            <v>467.04</v>
          </cell>
          <cell r="AT1046" t="str">
            <v>Service Package</v>
          </cell>
          <cell r="AU1046">
            <v>214.25460000000001</v>
          </cell>
          <cell r="AW1046" t="str">
            <v>Service Package</v>
          </cell>
          <cell r="AX1046" t="str">
            <v>Service Package</v>
          </cell>
          <cell r="AZ1046" t="str">
            <v>Service Package</v>
          </cell>
          <cell r="BA1046">
            <v>203.54186999999999</v>
          </cell>
          <cell r="BC1046" t="str">
            <v>Service Package</v>
          </cell>
          <cell r="BD1046">
            <v>214.25460000000001</v>
          </cell>
        </row>
        <row r="1047">
          <cell r="E1047" t="str">
            <v>A9502</v>
          </cell>
          <cell r="G1047" t="str">
            <v>N</v>
          </cell>
          <cell r="I1047">
            <v>188.232</v>
          </cell>
          <cell r="J1047">
            <v>0</v>
          </cell>
          <cell r="K1047">
            <v>188.232</v>
          </cell>
          <cell r="M1047" t="str">
            <v>Service Package</v>
          </cell>
          <cell r="N1047">
            <v>0</v>
          </cell>
          <cell r="P1047" t="str">
            <v>Service Package</v>
          </cell>
          <cell r="Q1047">
            <v>0</v>
          </cell>
          <cell r="S1047" t="str">
            <v>Service Package</v>
          </cell>
          <cell r="T1047" t="str">
            <v>Service Package</v>
          </cell>
          <cell r="V1047" t="str">
            <v>Service Package</v>
          </cell>
          <cell r="W1047" t="str">
            <v>Service Package</v>
          </cell>
          <cell r="Y1047" t="str">
            <v>Service Package</v>
          </cell>
          <cell r="Z1047" t="str">
            <v>Service Package</v>
          </cell>
          <cell r="AB1047" t="str">
            <v>Service Package</v>
          </cell>
          <cell r="AC1047" t="str">
            <v>Service Package</v>
          </cell>
          <cell r="AE1047" t="str">
            <v>Service Package</v>
          </cell>
          <cell r="AF1047" t="str">
            <v>Service Package</v>
          </cell>
          <cell r="AH1047" t="str">
            <v>Service Package</v>
          </cell>
          <cell r="AI1047">
            <v>164.70299999999997</v>
          </cell>
          <cell r="AK1047" t="str">
            <v>Service Package</v>
          </cell>
          <cell r="AL1047">
            <v>0</v>
          </cell>
          <cell r="AN1047">
            <v>188.232</v>
          </cell>
          <cell r="AO1047">
            <v>188.232</v>
          </cell>
          <cell r="AQ1047" t="str">
            <v>Service Package</v>
          </cell>
          <cell r="AR1047">
            <v>89.53</v>
          </cell>
          <cell r="AT1047" t="str">
            <v>Service Package</v>
          </cell>
          <cell r="AU1047">
            <v>0</v>
          </cell>
          <cell r="AW1047" t="str">
            <v>Service Package</v>
          </cell>
          <cell r="AX1047" t="str">
            <v>Service Package</v>
          </cell>
          <cell r="AZ1047" t="str">
            <v>Service Package</v>
          </cell>
          <cell r="BA1047">
            <v>0</v>
          </cell>
          <cell r="BC1047" t="str">
            <v>Service Package</v>
          </cell>
          <cell r="BD1047">
            <v>0</v>
          </cell>
        </row>
        <row r="1048">
          <cell r="E1048">
            <v>70160</v>
          </cell>
          <cell r="G1048" t="str">
            <v>Q1</v>
          </cell>
          <cell r="I1048">
            <v>150.232</v>
          </cell>
          <cell r="J1048">
            <v>75.726780000000005</v>
          </cell>
          <cell r="K1048">
            <v>173.76</v>
          </cell>
          <cell r="M1048" t="str">
            <v>Service Package</v>
          </cell>
          <cell r="N1048">
            <v>79.712400000000002</v>
          </cell>
          <cell r="P1048" t="str">
            <v>Service Package</v>
          </cell>
          <cell r="Q1048">
            <v>119.5686</v>
          </cell>
          <cell r="S1048" t="str">
            <v>Service Package</v>
          </cell>
          <cell r="T1048" t="str">
            <v>Service Package</v>
          </cell>
          <cell r="V1048" t="str">
            <v>Service Package</v>
          </cell>
          <cell r="W1048" t="str">
            <v>Service Package</v>
          </cell>
          <cell r="Y1048" t="str">
            <v>Service Package</v>
          </cell>
          <cell r="Z1048" t="str">
            <v>Service Package</v>
          </cell>
          <cell r="AB1048" t="str">
            <v>Service Package</v>
          </cell>
          <cell r="AC1048" t="str">
            <v>Service Package</v>
          </cell>
          <cell r="AE1048" t="str">
            <v>Service Package</v>
          </cell>
          <cell r="AF1048" t="str">
            <v>Service Package</v>
          </cell>
          <cell r="AH1048" t="str">
            <v>Service Package</v>
          </cell>
          <cell r="AI1048">
            <v>140.8425</v>
          </cell>
          <cell r="AK1048" t="str">
            <v>Service Package</v>
          </cell>
          <cell r="AL1048">
            <v>119.5686</v>
          </cell>
          <cell r="AN1048">
            <v>150.232</v>
          </cell>
          <cell r="AO1048">
            <v>150.232</v>
          </cell>
          <cell r="AQ1048" t="str">
            <v>Service Package</v>
          </cell>
          <cell r="AR1048">
            <v>173.76</v>
          </cell>
          <cell r="AT1048" t="str">
            <v>Service Package</v>
          </cell>
          <cell r="AU1048">
            <v>79.712400000000002</v>
          </cell>
          <cell r="AW1048" t="str">
            <v>Service Package</v>
          </cell>
          <cell r="AX1048" t="str">
            <v>Service Package</v>
          </cell>
          <cell r="AZ1048" t="str">
            <v>Service Package</v>
          </cell>
          <cell r="BA1048">
            <v>75.726780000000005</v>
          </cell>
          <cell r="BC1048" t="str">
            <v>Service Package</v>
          </cell>
          <cell r="BD1048">
            <v>79.712400000000002</v>
          </cell>
        </row>
        <row r="1049">
          <cell r="E1049">
            <v>70360</v>
          </cell>
          <cell r="G1049" t="str">
            <v>Q1</v>
          </cell>
          <cell r="I1049">
            <v>150.232</v>
          </cell>
          <cell r="J1049">
            <v>75.726780000000005</v>
          </cell>
          <cell r="K1049">
            <v>173.76</v>
          </cell>
          <cell r="M1049" t="str">
            <v>Service Package</v>
          </cell>
          <cell r="N1049">
            <v>79.712400000000002</v>
          </cell>
          <cell r="P1049" t="str">
            <v>Service Package</v>
          </cell>
          <cell r="Q1049">
            <v>119.5686</v>
          </cell>
          <cell r="S1049" t="str">
            <v>Service Package</v>
          </cell>
          <cell r="T1049" t="str">
            <v>Service Package</v>
          </cell>
          <cell r="V1049" t="str">
            <v>Service Package</v>
          </cell>
          <cell r="W1049" t="str">
            <v>Service Package</v>
          </cell>
          <cell r="Y1049" t="str">
            <v>Service Package</v>
          </cell>
          <cell r="Z1049" t="str">
            <v>Service Package</v>
          </cell>
          <cell r="AB1049" t="str">
            <v>Service Package</v>
          </cell>
          <cell r="AC1049" t="str">
            <v>Service Package</v>
          </cell>
          <cell r="AE1049" t="str">
            <v>Service Package</v>
          </cell>
          <cell r="AF1049" t="str">
            <v>Service Package</v>
          </cell>
          <cell r="AH1049" t="str">
            <v>Service Package</v>
          </cell>
          <cell r="AI1049">
            <v>140.8425</v>
          </cell>
          <cell r="AK1049" t="str">
            <v>Service Package</v>
          </cell>
          <cell r="AL1049">
            <v>119.5686</v>
          </cell>
          <cell r="AN1049">
            <v>150.232</v>
          </cell>
          <cell r="AO1049">
            <v>150.232</v>
          </cell>
          <cell r="AQ1049" t="str">
            <v>Service Package</v>
          </cell>
          <cell r="AR1049">
            <v>173.76</v>
          </cell>
          <cell r="AT1049" t="str">
            <v>Service Package</v>
          </cell>
          <cell r="AU1049">
            <v>79.712400000000002</v>
          </cell>
          <cell r="AW1049" t="str">
            <v>Service Package</v>
          </cell>
          <cell r="AX1049" t="str">
            <v>Service Package</v>
          </cell>
          <cell r="AZ1049" t="str">
            <v>Service Package</v>
          </cell>
          <cell r="BA1049">
            <v>75.726780000000005</v>
          </cell>
          <cell r="BC1049" t="str">
            <v>Service Package</v>
          </cell>
          <cell r="BD1049">
            <v>79.712400000000002</v>
          </cell>
        </row>
        <row r="1050">
          <cell r="E1050">
            <v>97607</v>
          </cell>
          <cell r="G1050" t="str">
            <v>T</v>
          </cell>
          <cell r="I1050">
            <v>526.24799999999993</v>
          </cell>
          <cell r="J1050">
            <v>0</v>
          </cell>
          <cell r="K1050">
            <v>578.26</v>
          </cell>
          <cell r="M1050" t="str">
            <v>Service Package</v>
          </cell>
          <cell r="N1050">
            <v>342.29172500000004</v>
          </cell>
          <cell r="P1050" t="str">
            <v>Service Package</v>
          </cell>
          <cell r="Q1050">
            <v>328.90499999999997</v>
          </cell>
          <cell r="S1050" t="str">
            <v>Service Package</v>
          </cell>
          <cell r="T1050" t="str">
            <v>Service Package</v>
          </cell>
          <cell r="V1050" t="str">
            <v>Service Package</v>
          </cell>
          <cell r="W1050" t="str">
            <v>Service Package</v>
          </cell>
          <cell r="Y1050" t="str">
            <v>Service Package</v>
          </cell>
          <cell r="Z1050" t="str">
            <v>Service Package</v>
          </cell>
          <cell r="AB1050" t="str">
            <v>Service Package</v>
          </cell>
          <cell r="AC1050" t="str">
            <v>Service Package</v>
          </cell>
          <cell r="AE1050" t="str">
            <v>Service Package</v>
          </cell>
          <cell r="AF1050" t="str">
            <v>Service Package</v>
          </cell>
          <cell r="AH1050" t="str">
            <v>Service Package</v>
          </cell>
          <cell r="AI1050" t="str">
            <v>Service Package</v>
          </cell>
          <cell r="AK1050" t="str">
            <v>Service Package</v>
          </cell>
          <cell r="AL1050">
            <v>513.43758750000006</v>
          </cell>
          <cell r="AN1050">
            <v>526.24799999999993</v>
          </cell>
          <cell r="AO1050">
            <v>526.24799999999993</v>
          </cell>
          <cell r="AQ1050" t="str">
            <v>Service Package</v>
          </cell>
          <cell r="AR1050">
            <v>578.26</v>
          </cell>
          <cell r="AT1050" t="str">
            <v>Service Package</v>
          </cell>
          <cell r="AU1050">
            <v>342.29172500000004</v>
          </cell>
          <cell r="AW1050" t="str">
            <v>Service Package</v>
          </cell>
          <cell r="AX1050">
            <v>0</v>
          </cell>
          <cell r="AZ1050" t="str">
            <v>Service Package</v>
          </cell>
          <cell r="BA1050">
            <v>325.17713875000004</v>
          </cell>
          <cell r="BC1050" t="str">
            <v>Service Package</v>
          </cell>
          <cell r="BD1050">
            <v>342.29172500000004</v>
          </cell>
        </row>
        <row r="1051">
          <cell r="E1051">
            <v>97608</v>
          </cell>
          <cell r="G1051" t="str">
            <v>T</v>
          </cell>
          <cell r="I1051">
            <v>526.24799999999993</v>
          </cell>
          <cell r="J1051">
            <v>0</v>
          </cell>
          <cell r="K1051">
            <v>578.26</v>
          </cell>
          <cell r="M1051" t="str">
            <v>Service Package</v>
          </cell>
          <cell r="N1051">
            <v>342.29172500000004</v>
          </cell>
          <cell r="P1051" t="str">
            <v>Service Package</v>
          </cell>
          <cell r="Q1051">
            <v>328.90499999999997</v>
          </cell>
          <cell r="S1051" t="str">
            <v>Service Package</v>
          </cell>
          <cell r="T1051" t="str">
            <v>Service Package</v>
          </cell>
          <cell r="V1051" t="str">
            <v>Service Package</v>
          </cell>
          <cell r="W1051" t="str">
            <v>Service Package</v>
          </cell>
          <cell r="Y1051" t="str">
            <v>Service Package</v>
          </cell>
          <cell r="Z1051" t="str">
            <v>Service Package</v>
          </cell>
          <cell r="AB1051" t="str">
            <v>Service Package</v>
          </cell>
          <cell r="AC1051" t="str">
            <v>Service Package</v>
          </cell>
          <cell r="AE1051" t="str">
            <v>Service Package</v>
          </cell>
          <cell r="AF1051" t="str">
            <v>Service Package</v>
          </cell>
          <cell r="AH1051" t="str">
            <v>Service Package</v>
          </cell>
          <cell r="AI1051" t="str">
            <v>Service Package</v>
          </cell>
          <cell r="AK1051" t="str">
            <v>Service Package</v>
          </cell>
          <cell r="AL1051">
            <v>513.43758750000006</v>
          </cell>
          <cell r="AN1051">
            <v>526.24799999999993</v>
          </cell>
          <cell r="AO1051">
            <v>526.24799999999993</v>
          </cell>
          <cell r="AQ1051" t="str">
            <v>Service Package</v>
          </cell>
          <cell r="AR1051">
            <v>578.26</v>
          </cell>
          <cell r="AT1051" t="str">
            <v>Service Package</v>
          </cell>
          <cell r="AU1051">
            <v>342.29172500000004</v>
          </cell>
          <cell r="AW1051" t="str">
            <v>Service Package</v>
          </cell>
          <cell r="AX1051">
            <v>0</v>
          </cell>
          <cell r="AZ1051" t="str">
            <v>Service Package</v>
          </cell>
          <cell r="BA1051">
            <v>325.17713875000004</v>
          </cell>
          <cell r="BC1051" t="str">
            <v>Service Package</v>
          </cell>
          <cell r="BD1051">
            <v>342.29172500000004</v>
          </cell>
        </row>
        <row r="1052">
          <cell r="E1052">
            <v>97605</v>
          </cell>
          <cell r="G1052" t="str">
            <v>Q1</v>
          </cell>
          <cell r="I1052">
            <v>467.59200000000004</v>
          </cell>
          <cell r="J1052">
            <v>0</v>
          </cell>
          <cell r="K1052">
            <v>467.59200000000004</v>
          </cell>
          <cell r="M1052" t="str">
            <v>Service Package</v>
          </cell>
          <cell r="N1052">
            <v>165.68215000000004</v>
          </cell>
          <cell r="P1052" t="str">
            <v>Service Package</v>
          </cell>
          <cell r="Q1052">
            <v>292.245</v>
          </cell>
          <cell r="S1052" t="str">
            <v>Service Package</v>
          </cell>
          <cell r="T1052" t="str">
            <v>Service Package</v>
          </cell>
          <cell r="V1052" t="str">
            <v>Service Package</v>
          </cell>
          <cell r="W1052" t="str">
            <v>Service Package</v>
          </cell>
          <cell r="Y1052" t="str">
            <v>Service Package</v>
          </cell>
          <cell r="Z1052" t="str">
            <v>Service Package</v>
          </cell>
          <cell r="AB1052" t="str">
            <v>Service Package</v>
          </cell>
          <cell r="AC1052" t="str">
            <v>Service Package</v>
          </cell>
          <cell r="AE1052" t="str">
            <v>Service Package</v>
          </cell>
          <cell r="AF1052" t="str">
            <v>Service Package</v>
          </cell>
          <cell r="AH1052" t="str">
            <v>Service Package</v>
          </cell>
          <cell r="AI1052" t="str">
            <v>Service Package</v>
          </cell>
          <cell r="AK1052" t="str">
            <v>Service Package</v>
          </cell>
          <cell r="AL1052">
            <v>248.52322500000005</v>
          </cell>
          <cell r="AN1052">
            <v>467.59200000000004</v>
          </cell>
          <cell r="AO1052">
            <v>467.59200000000004</v>
          </cell>
          <cell r="AQ1052" t="str">
            <v>Service Package</v>
          </cell>
          <cell r="AR1052">
            <v>279.89999999999998</v>
          </cell>
          <cell r="AT1052" t="str">
            <v>Service Package</v>
          </cell>
          <cell r="AU1052">
            <v>165.68215000000004</v>
          </cell>
          <cell r="AW1052" t="str">
            <v>Service Package</v>
          </cell>
          <cell r="AX1052">
            <v>0</v>
          </cell>
          <cell r="AZ1052" t="str">
            <v>Service Package</v>
          </cell>
          <cell r="BA1052">
            <v>157.39804250000003</v>
          </cell>
          <cell r="BC1052" t="str">
            <v>Service Package</v>
          </cell>
          <cell r="BD1052">
            <v>165.68215000000004</v>
          </cell>
        </row>
        <row r="1053">
          <cell r="E1053">
            <v>97606</v>
          </cell>
          <cell r="G1053" t="str">
            <v>Q1</v>
          </cell>
          <cell r="I1053">
            <v>526.24799999999993</v>
          </cell>
          <cell r="J1053">
            <v>0</v>
          </cell>
          <cell r="K1053">
            <v>578.26</v>
          </cell>
          <cell r="M1053" t="str">
            <v>Service Package</v>
          </cell>
          <cell r="N1053">
            <v>342.29172500000004</v>
          </cell>
          <cell r="P1053" t="str">
            <v>Service Package</v>
          </cell>
          <cell r="Q1053">
            <v>328.90499999999997</v>
          </cell>
          <cell r="S1053" t="str">
            <v>Service Package</v>
          </cell>
          <cell r="T1053" t="str">
            <v>Service Package</v>
          </cell>
          <cell r="V1053" t="str">
            <v>Service Package</v>
          </cell>
          <cell r="W1053" t="str">
            <v>Service Package</v>
          </cell>
          <cell r="Y1053" t="str">
            <v>Service Package</v>
          </cell>
          <cell r="Z1053" t="str">
            <v>Service Package</v>
          </cell>
          <cell r="AB1053" t="str">
            <v>Service Package</v>
          </cell>
          <cell r="AC1053" t="str">
            <v>Service Package</v>
          </cell>
          <cell r="AE1053" t="str">
            <v>Service Package</v>
          </cell>
          <cell r="AF1053" t="str">
            <v>Service Package</v>
          </cell>
          <cell r="AH1053" t="str">
            <v>Service Package</v>
          </cell>
          <cell r="AI1053" t="str">
            <v>Service Package</v>
          </cell>
          <cell r="AK1053" t="str">
            <v>Service Package</v>
          </cell>
          <cell r="AL1053">
            <v>513.43758750000006</v>
          </cell>
          <cell r="AN1053">
            <v>526.24799999999993</v>
          </cell>
          <cell r="AO1053">
            <v>526.24799999999993</v>
          </cell>
          <cell r="AQ1053" t="str">
            <v>Service Package</v>
          </cell>
          <cell r="AR1053">
            <v>578.26</v>
          </cell>
          <cell r="AT1053" t="str">
            <v>Service Package</v>
          </cell>
          <cell r="AU1053">
            <v>342.29172500000004</v>
          </cell>
          <cell r="AW1053" t="str">
            <v>Service Package</v>
          </cell>
          <cell r="AX1053">
            <v>0</v>
          </cell>
          <cell r="AZ1053" t="str">
            <v>Service Package</v>
          </cell>
          <cell r="BA1053">
            <v>325.17713875000004</v>
          </cell>
          <cell r="BC1053" t="str">
            <v>Service Package</v>
          </cell>
          <cell r="BD1053">
            <v>342.29172500000004</v>
          </cell>
        </row>
        <row r="1054">
          <cell r="E1054">
            <v>97112</v>
          </cell>
          <cell r="F1054" t="str">
            <v>GO</v>
          </cell>
          <cell r="G1054" t="str">
            <v>A</v>
          </cell>
          <cell r="I1054">
            <v>49.632000000000005</v>
          </cell>
          <cell r="J1054">
            <v>0</v>
          </cell>
          <cell r="K1054">
            <v>49.632000000000005</v>
          </cell>
          <cell r="M1054" t="str">
            <v>Service Package</v>
          </cell>
          <cell r="N1054">
            <v>0</v>
          </cell>
          <cell r="P1054" t="str">
            <v>Service Package</v>
          </cell>
          <cell r="Q1054">
            <v>0</v>
          </cell>
          <cell r="S1054" t="str">
            <v>Service Package</v>
          </cell>
          <cell r="T1054" t="str">
            <v>Service Package</v>
          </cell>
          <cell r="V1054" t="str">
            <v>Service Package</v>
          </cell>
          <cell r="W1054" t="str">
            <v>Service Package</v>
          </cell>
          <cell r="Y1054" t="str">
            <v>Service Package</v>
          </cell>
          <cell r="Z1054" t="str">
            <v>Service Package</v>
          </cell>
          <cell r="AB1054" t="str">
            <v>Service Package</v>
          </cell>
          <cell r="AC1054" t="str">
            <v>Service Package</v>
          </cell>
          <cell r="AE1054" t="str">
            <v>Service Package</v>
          </cell>
          <cell r="AF1054" t="str">
            <v>Service Package</v>
          </cell>
          <cell r="AH1054" t="str">
            <v>Service Package</v>
          </cell>
          <cell r="AI1054" t="str">
            <v>Service Package</v>
          </cell>
          <cell r="AK1054" t="str">
            <v>Service Package</v>
          </cell>
          <cell r="AL1054">
            <v>0</v>
          </cell>
          <cell r="AN1054">
            <v>49.632000000000005</v>
          </cell>
          <cell r="AO1054">
            <v>49.632000000000005</v>
          </cell>
          <cell r="AQ1054" t="str">
            <v>Service Package</v>
          </cell>
          <cell r="AR1054">
            <v>48.73</v>
          </cell>
          <cell r="AT1054" t="str">
            <v>Service Package</v>
          </cell>
          <cell r="AU1054">
            <v>0</v>
          </cell>
          <cell r="AW1054" t="str">
            <v>Service Package</v>
          </cell>
          <cell r="AX1054" t="str">
            <v>Service Package</v>
          </cell>
          <cell r="AZ1054" t="str">
            <v>Service Package</v>
          </cell>
          <cell r="BA1054">
            <v>0</v>
          </cell>
          <cell r="BC1054" t="str">
            <v>Service Package</v>
          </cell>
          <cell r="BD1054">
            <v>0</v>
          </cell>
        </row>
        <row r="1055">
          <cell r="E1055">
            <v>97112</v>
          </cell>
          <cell r="F1055" t="str">
            <v>GP</v>
          </cell>
          <cell r="G1055" t="str">
            <v>A</v>
          </cell>
          <cell r="I1055">
            <v>49.632000000000005</v>
          </cell>
          <cell r="J1055">
            <v>0</v>
          </cell>
          <cell r="K1055">
            <v>49.632000000000005</v>
          </cell>
          <cell r="M1055" t="str">
            <v>Service Package</v>
          </cell>
          <cell r="N1055">
            <v>0</v>
          </cell>
          <cell r="P1055" t="str">
            <v>Service Package</v>
          </cell>
          <cell r="Q1055">
            <v>0</v>
          </cell>
          <cell r="S1055" t="str">
            <v>Service Package</v>
          </cell>
          <cell r="T1055" t="str">
            <v>Service Package</v>
          </cell>
          <cell r="V1055" t="str">
            <v>Service Package</v>
          </cell>
          <cell r="W1055" t="str">
            <v>Service Package</v>
          </cell>
          <cell r="Y1055" t="str">
            <v>Service Package</v>
          </cell>
          <cell r="Z1055" t="str">
            <v>Service Package</v>
          </cell>
          <cell r="AB1055" t="str">
            <v>Service Package</v>
          </cell>
          <cell r="AC1055" t="str">
            <v>Service Package</v>
          </cell>
          <cell r="AE1055" t="str">
            <v>Service Package</v>
          </cell>
          <cell r="AF1055" t="str">
            <v>Service Package</v>
          </cell>
          <cell r="AH1055" t="str">
            <v>Service Package</v>
          </cell>
          <cell r="AI1055" t="str">
            <v>Service Package</v>
          </cell>
          <cell r="AK1055" t="str">
            <v>Service Package</v>
          </cell>
          <cell r="AL1055">
            <v>0</v>
          </cell>
          <cell r="AN1055">
            <v>49.632000000000005</v>
          </cell>
          <cell r="AO1055">
            <v>49.632000000000005</v>
          </cell>
          <cell r="AQ1055" t="str">
            <v>Service Package</v>
          </cell>
          <cell r="AR1055">
            <v>48.73</v>
          </cell>
          <cell r="AT1055" t="str">
            <v>Service Package</v>
          </cell>
          <cell r="AU1055">
            <v>0</v>
          </cell>
          <cell r="AW1055" t="str">
            <v>Service Package</v>
          </cell>
          <cell r="AX1055" t="str">
            <v>Service Package</v>
          </cell>
          <cell r="AZ1055" t="str">
            <v>Service Package</v>
          </cell>
          <cell r="BA1055">
            <v>0</v>
          </cell>
          <cell r="BC1055" t="str">
            <v>Service Package</v>
          </cell>
          <cell r="BD1055">
            <v>0</v>
          </cell>
        </row>
        <row r="1056">
          <cell r="E1056">
            <v>78315</v>
          </cell>
          <cell r="G1056" t="str">
            <v>S</v>
          </cell>
          <cell r="I1056">
            <v>692.95200000000011</v>
          </cell>
          <cell r="J1056">
            <v>338.78320500000007</v>
          </cell>
          <cell r="K1056">
            <v>777.36</v>
          </cell>
          <cell r="M1056" t="str">
            <v>Service Package</v>
          </cell>
          <cell r="N1056">
            <v>356.61390000000006</v>
          </cell>
          <cell r="P1056" t="str">
            <v>Service Package</v>
          </cell>
          <cell r="Q1056">
            <v>534.92085000000009</v>
          </cell>
          <cell r="S1056" t="str">
            <v>Service Package</v>
          </cell>
          <cell r="T1056" t="str">
            <v>Service Package</v>
          </cell>
          <cell r="V1056" t="str">
            <v>Service Package</v>
          </cell>
          <cell r="W1056" t="str">
            <v>Service Package</v>
          </cell>
          <cell r="Y1056" t="str">
            <v>Service Package</v>
          </cell>
          <cell r="Z1056" t="str">
            <v>Service Package</v>
          </cell>
          <cell r="AB1056" t="str">
            <v>Service Package</v>
          </cell>
          <cell r="AC1056" t="str">
            <v>Service Package</v>
          </cell>
          <cell r="AE1056" t="str">
            <v>Service Package</v>
          </cell>
          <cell r="AF1056" t="str">
            <v>Service Package</v>
          </cell>
          <cell r="AH1056" t="str">
            <v>Service Package</v>
          </cell>
          <cell r="AI1056">
            <v>649.64250000000004</v>
          </cell>
          <cell r="AK1056" t="str">
            <v>Service Package</v>
          </cell>
          <cell r="AL1056">
            <v>534.92085000000009</v>
          </cell>
          <cell r="AN1056">
            <v>692.95200000000011</v>
          </cell>
          <cell r="AO1056">
            <v>692.95200000000011</v>
          </cell>
          <cell r="AQ1056" t="str">
            <v>Service Package</v>
          </cell>
          <cell r="AR1056">
            <v>777.36</v>
          </cell>
          <cell r="AT1056" t="str">
            <v>Service Package</v>
          </cell>
          <cell r="AU1056">
            <v>356.61390000000006</v>
          </cell>
          <cell r="AW1056" t="str">
            <v>Service Package</v>
          </cell>
          <cell r="AX1056" t="str">
            <v>Service Package</v>
          </cell>
          <cell r="AZ1056" t="str">
            <v>Service Package</v>
          </cell>
          <cell r="BA1056">
            <v>338.78320500000007</v>
          </cell>
          <cell r="BC1056" t="str">
            <v>Service Package</v>
          </cell>
          <cell r="BD1056">
            <v>356.61390000000006</v>
          </cell>
        </row>
        <row r="1057">
          <cell r="E1057">
            <v>78306</v>
          </cell>
          <cell r="G1057" t="str">
            <v>S</v>
          </cell>
          <cell r="I1057">
            <v>692.95200000000011</v>
          </cell>
          <cell r="J1057">
            <v>338.78320500000007</v>
          </cell>
          <cell r="K1057">
            <v>777.36</v>
          </cell>
          <cell r="M1057" t="str">
            <v>Service Package</v>
          </cell>
          <cell r="N1057">
            <v>356.61390000000006</v>
          </cell>
          <cell r="P1057" t="str">
            <v>Service Package</v>
          </cell>
          <cell r="Q1057">
            <v>534.92085000000009</v>
          </cell>
          <cell r="S1057" t="str">
            <v>Service Package</v>
          </cell>
          <cell r="T1057" t="str">
            <v>Service Package</v>
          </cell>
          <cell r="V1057" t="str">
            <v>Service Package</v>
          </cell>
          <cell r="W1057" t="str">
            <v>Service Package</v>
          </cell>
          <cell r="Y1057" t="str">
            <v>Service Package</v>
          </cell>
          <cell r="Z1057" t="str">
            <v>Service Package</v>
          </cell>
          <cell r="AB1057" t="str">
            <v>Service Package</v>
          </cell>
          <cell r="AC1057" t="str">
            <v>Service Package</v>
          </cell>
          <cell r="AE1057" t="str">
            <v>Service Package</v>
          </cell>
          <cell r="AF1057" t="str">
            <v>Service Package</v>
          </cell>
          <cell r="AH1057" t="str">
            <v>Service Package</v>
          </cell>
          <cell r="AI1057">
            <v>649.64250000000004</v>
          </cell>
          <cell r="AK1057" t="str">
            <v>Service Package</v>
          </cell>
          <cell r="AL1057">
            <v>534.92085000000009</v>
          </cell>
          <cell r="AN1057">
            <v>692.95200000000011</v>
          </cell>
          <cell r="AO1057">
            <v>692.95200000000011</v>
          </cell>
          <cell r="AQ1057" t="str">
            <v>Service Package</v>
          </cell>
          <cell r="AR1057">
            <v>777.36</v>
          </cell>
          <cell r="AT1057" t="str">
            <v>Service Package</v>
          </cell>
          <cell r="AU1057">
            <v>356.61390000000006</v>
          </cell>
          <cell r="AW1057" t="str">
            <v>Service Package</v>
          </cell>
          <cell r="AX1057" t="str">
            <v>Service Package</v>
          </cell>
          <cell r="AZ1057" t="str">
            <v>Service Package</v>
          </cell>
          <cell r="BA1057">
            <v>338.78320500000007</v>
          </cell>
          <cell r="BC1057" t="str">
            <v>Service Package</v>
          </cell>
          <cell r="BD1057">
            <v>356.61390000000006</v>
          </cell>
        </row>
        <row r="1058">
          <cell r="E1058">
            <v>78472</v>
          </cell>
          <cell r="G1058" t="str">
            <v>S</v>
          </cell>
          <cell r="I1058">
            <v>692.95200000000011</v>
          </cell>
          <cell r="J1058">
            <v>338.78320500000007</v>
          </cell>
          <cell r="K1058">
            <v>777.36</v>
          </cell>
          <cell r="M1058" t="str">
            <v>Service Package</v>
          </cell>
          <cell r="N1058">
            <v>356.61390000000006</v>
          </cell>
          <cell r="P1058" t="str">
            <v>Service Package</v>
          </cell>
          <cell r="Q1058">
            <v>534.92085000000009</v>
          </cell>
          <cell r="S1058" t="str">
            <v>Service Package</v>
          </cell>
          <cell r="T1058" t="str">
            <v>Service Package</v>
          </cell>
          <cell r="V1058" t="str">
            <v>Service Package</v>
          </cell>
          <cell r="W1058" t="str">
            <v>Service Package</v>
          </cell>
          <cell r="Y1058" t="str">
            <v>Service Package</v>
          </cell>
          <cell r="Z1058" t="str">
            <v>Service Package</v>
          </cell>
          <cell r="AB1058" t="str">
            <v>Service Package</v>
          </cell>
          <cell r="AC1058" t="str">
            <v>Service Package</v>
          </cell>
          <cell r="AE1058" t="str">
            <v>Service Package</v>
          </cell>
          <cell r="AF1058" t="str">
            <v>Service Package</v>
          </cell>
          <cell r="AH1058" t="str">
            <v>Service Package</v>
          </cell>
          <cell r="AI1058">
            <v>649.64250000000004</v>
          </cell>
          <cell r="AK1058" t="str">
            <v>Service Package</v>
          </cell>
          <cell r="AL1058">
            <v>534.92085000000009</v>
          </cell>
          <cell r="AN1058">
            <v>692.95200000000011</v>
          </cell>
          <cell r="AO1058">
            <v>692.95200000000011</v>
          </cell>
          <cell r="AQ1058" t="str">
            <v>Service Package</v>
          </cell>
          <cell r="AR1058">
            <v>777.36</v>
          </cell>
          <cell r="AT1058" t="str">
            <v>Service Package</v>
          </cell>
          <cell r="AU1058">
            <v>356.61390000000006</v>
          </cell>
          <cell r="AW1058" t="str">
            <v>Service Package</v>
          </cell>
          <cell r="AX1058" t="str">
            <v>Service Package</v>
          </cell>
          <cell r="AZ1058" t="str">
            <v>Service Package</v>
          </cell>
          <cell r="BA1058">
            <v>338.78320500000007</v>
          </cell>
          <cell r="BC1058" t="str">
            <v>Service Package</v>
          </cell>
          <cell r="BD1058">
            <v>356.61390000000006</v>
          </cell>
        </row>
        <row r="1059">
          <cell r="E1059">
            <v>78264</v>
          </cell>
          <cell r="G1059" t="str">
            <v>S</v>
          </cell>
          <cell r="I1059">
            <v>1022.768</v>
          </cell>
          <cell r="J1059">
            <v>338.78320500000007</v>
          </cell>
          <cell r="K1059">
            <v>1022.768</v>
          </cell>
          <cell r="M1059" t="str">
            <v>Service Package</v>
          </cell>
          <cell r="N1059">
            <v>356.61390000000006</v>
          </cell>
          <cell r="P1059" t="str">
            <v>Service Package</v>
          </cell>
          <cell r="Q1059">
            <v>534.92085000000009</v>
          </cell>
          <cell r="S1059" t="str">
            <v>Service Package</v>
          </cell>
          <cell r="T1059" t="str">
            <v>Service Package</v>
          </cell>
          <cell r="V1059" t="str">
            <v>Service Package</v>
          </cell>
          <cell r="W1059" t="str">
            <v>Service Package</v>
          </cell>
          <cell r="Y1059" t="str">
            <v>Service Package</v>
          </cell>
          <cell r="Z1059" t="str">
            <v>Service Package</v>
          </cell>
          <cell r="AB1059" t="str">
            <v>Service Package</v>
          </cell>
          <cell r="AC1059" t="str">
            <v>Service Package</v>
          </cell>
          <cell r="AE1059" t="str">
            <v>Service Package</v>
          </cell>
          <cell r="AF1059" t="str">
            <v>Service Package</v>
          </cell>
          <cell r="AH1059" t="str">
            <v>Service Package</v>
          </cell>
          <cell r="AI1059">
            <v>958.84500000000003</v>
          </cell>
          <cell r="AK1059" t="str">
            <v>Service Package</v>
          </cell>
          <cell r="AL1059">
            <v>534.92085000000009</v>
          </cell>
          <cell r="AN1059">
            <v>1022.768</v>
          </cell>
          <cell r="AO1059">
            <v>1022.768</v>
          </cell>
          <cell r="AQ1059" t="str">
            <v>Service Package</v>
          </cell>
          <cell r="AR1059">
            <v>777.36</v>
          </cell>
          <cell r="AT1059" t="str">
            <v>Service Package</v>
          </cell>
          <cell r="AU1059">
            <v>356.61390000000006</v>
          </cell>
          <cell r="AW1059" t="str">
            <v>Service Package</v>
          </cell>
          <cell r="AX1059" t="str">
            <v>Service Package</v>
          </cell>
          <cell r="AZ1059" t="str">
            <v>Service Package</v>
          </cell>
          <cell r="BA1059">
            <v>338.78320500000007</v>
          </cell>
          <cell r="BC1059" t="str">
            <v>Service Package</v>
          </cell>
          <cell r="BD1059">
            <v>356.61390000000006</v>
          </cell>
        </row>
        <row r="1060">
          <cell r="E1060">
            <v>78278</v>
          </cell>
          <cell r="G1060" t="str">
            <v>S</v>
          </cell>
          <cell r="I1060">
            <v>1022.768</v>
          </cell>
          <cell r="J1060">
            <v>338.78320500000007</v>
          </cell>
          <cell r="K1060">
            <v>1022.768</v>
          </cell>
          <cell r="M1060" t="str">
            <v>Service Package</v>
          </cell>
          <cell r="N1060">
            <v>356.61390000000006</v>
          </cell>
          <cell r="P1060" t="str">
            <v>Service Package</v>
          </cell>
          <cell r="Q1060">
            <v>534.92085000000009</v>
          </cell>
          <cell r="S1060" t="str">
            <v>Service Package</v>
          </cell>
          <cell r="T1060" t="str">
            <v>Service Package</v>
          </cell>
          <cell r="V1060" t="str">
            <v>Service Package</v>
          </cell>
          <cell r="W1060" t="str">
            <v>Service Package</v>
          </cell>
          <cell r="Y1060" t="str">
            <v>Service Package</v>
          </cell>
          <cell r="Z1060" t="str">
            <v>Service Package</v>
          </cell>
          <cell r="AB1060" t="str">
            <v>Service Package</v>
          </cell>
          <cell r="AC1060" t="str">
            <v>Service Package</v>
          </cell>
          <cell r="AE1060" t="str">
            <v>Service Package</v>
          </cell>
          <cell r="AF1060" t="str">
            <v>Service Package</v>
          </cell>
          <cell r="AH1060" t="str">
            <v>Service Package</v>
          </cell>
          <cell r="AI1060">
            <v>958.84500000000003</v>
          </cell>
          <cell r="AK1060" t="str">
            <v>Service Package</v>
          </cell>
          <cell r="AL1060">
            <v>534.92085000000009</v>
          </cell>
          <cell r="AN1060">
            <v>1022.768</v>
          </cell>
          <cell r="AO1060">
            <v>1022.768</v>
          </cell>
          <cell r="AQ1060" t="str">
            <v>Service Package</v>
          </cell>
          <cell r="AR1060">
            <v>777.36</v>
          </cell>
          <cell r="AT1060" t="str">
            <v>Service Package</v>
          </cell>
          <cell r="AU1060">
            <v>356.61390000000006</v>
          </cell>
          <cell r="AW1060" t="str">
            <v>Service Package</v>
          </cell>
          <cell r="AX1060" t="str">
            <v>Service Package</v>
          </cell>
          <cell r="AZ1060" t="str">
            <v>Service Package</v>
          </cell>
          <cell r="BA1060">
            <v>338.78320500000007</v>
          </cell>
          <cell r="BC1060" t="str">
            <v>Service Package</v>
          </cell>
          <cell r="BD1060">
            <v>356.61390000000006</v>
          </cell>
        </row>
        <row r="1061">
          <cell r="E1061">
            <v>78215</v>
          </cell>
          <cell r="G1061" t="str">
            <v>S</v>
          </cell>
          <cell r="I1061">
            <v>692.95200000000011</v>
          </cell>
          <cell r="J1061">
            <v>338.78320500000007</v>
          </cell>
          <cell r="K1061">
            <v>777.36</v>
          </cell>
          <cell r="M1061" t="str">
            <v>Service Package</v>
          </cell>
          <cell r="N1061">
            <v>356.61390000000006</v>
          </cell>
          <cell r="P1061" t="str">
            <v>Service Package</v>
          </cell>
          <cell r="Q1061">
            <v>534.92085000000009</v>
          </cell>
          <cell r="S1061" t="str">
            <v>Service Package</v>
          </cell>
          <cell r="T1061" t="str">
            <v>Service Package</v>
          </cell>
          <cell r="V1061" t="str">
            <v>Service Package</v>
          </cell>
          <cell r="W1061" t="str">
            <v>Service Package</v>
          </cell>
          <cell r="Y1061" t="str">
            <v>Service Package</v>
          </cell>
          <cell r="Z1061" t="str">
            <v>Service Package</v>
          </cell>
          <cell r="AB1061" t="str">
            <v>Service Package</v>
          </cell>
          <cell r="AC1061" t="str">
            <v>Service Package</v>
          </cell>
          <cell r="AE1061" t="str">
            <v>Service Package</v>
          </cell>
          <cell r="AF1061" t="str">
            <v>Service Package</v>
          </cell>
          <cell r="AH1061" t="str">
            <v>Service Package</v>
          </cell>
          <cell r="AI1061">
            <v>649.64250000000004</v>
          </cell>
          <cell r="AK1061" t="str">
            <v>Service Package</v>
          </cell>
          <cell r="AL1061">
            <v>534.92085000000009</v>
          </cell>
          <cell r="AN1061">
            <v>692.95200000000011</v>
          </cell>
          <cell r="AO1061">
            <v>692.95200000000011</v>
          </cell>
          <cell r="AQ1061" t="str">
            <v>Service Package</v>
          </cell>
          <cell r="AR1061">
            <v>777.36</v>
          </cell>
          <cell r="AT1061" t="str">
            <v>Service Package</v>
          </cell>
          <cell r="AU1061">
            <v>356.61390000000006</v>
          </cell>
          <cell r="AW1061" t="str">
            <v>Service Package</v>
          </cell>
          <cell r="AX1061" t="str">
            <v>Service Package</v>
          </cell>
          <cell r="AZ1061" t="str">
            <v>Service Package</v>
          </cell>
          <cell r="BA1061">
            <v>338.78320500000007</v>
          </cell>
          <cell r="BC1061" t="str">
            <v>Service Package</v>
          </cell>
          <cell r="BD1061">
            <v>356.61390000000006</v>
          </cell>
        </row>
        <row r="1062">
          <cell r="E1062">
            <v>78216</v>
          </cell>
          <cell r="G1062" t="str">
            <v>S</v>
          </cell>
          <cell r="I1062">
            <v>692.95200000000011</v>
          </cell>
          <cell r="J1062">
            <v>338.78320500000007</v>
          </cell>
          <cell r="K1062">
            <v>777.36</v>
          </cell>
          <cell r="M1062" t="str">
            <v>Service Package</v>
          </cell>
          <cell r="N1062">
            <v>356.61390000000006</v>
          </cell>
          <cell r="P1062" t="str">
            <v>Service Package</v>
          </cell>
          <cell r="Q1062">
            <v>534.92085000000009</v>
          </cell>
          <cell r="S1062" t="str">
            <v>Service Package</v>
          </cell>
          <cell r="T1062" t="str">
            <v>Service Package</v>
          </cell>
          <cell r="V1062" t="str">
            <v>Service Package</v>
          </cell>
          <cell r="W1062" t="str">
            <v>Service Package</v>
          </cell>
          <cell r="Y1062" t="str">
            <v>Service Package</v>
          </cell>
          <cell r="Z1062" t="str">
            <v>Service Package</v>
          </cell>
          <cell r="AB1062" t="str">
            <v>Service Package</v>
          </cell>
          <cell r="AC1062" t="str">
            <v>Service Package</v>
          </cell>
          <cell r="AE1062" t="str">
            <v>Service Package</v>
          </cell>
          <cell r="AF1062" t="str">
            <v>Service Package</v>
          </cell>
          <cell r="AH1062" t="str">
            <v>Service Package</v>
          </cell>
          <cell r="AI1062">
            <v>649.64250000000004</v>
          </cell>
          <cell r="AK1062" t="str">
            <v>Service Package</v>
          </cell>
          <cell r="AL1062">
            <v>534.92085000000009</v>
          </cell>
          <cell r="AN1062">
            <v>692.95200000000011</v>
          </cell>
          <cell r="AO1062">
            <v>692.95200000000011</v>
          </cell>
          <cell r="AQ1062" t="str">
            <v>Service Package</v>
          </cell>
          <cell r="AR1062">
            <v>777.36</v>
          </cell>
          <cell r="AT1062" t="str">
            <v>Service Package</v>
          </cell>
          <cell r="AU1062">
            <v>356.61390000000006</v>
          </cell>
          <cell r="AW1062" t="str">
            <v>Service Package</v>
          </cell>
          <cell r="AX1062" t="str">
            <v>Service Package</v>
          </cell>
          <cell r="AZ1062" t="str">
            <v>Service Package</v>
          </cell>
          <cell r="BA1062">
            <v>338.78320500000007</v>
          </cell>
          <cell r="BC1062" t="str">
            <v>Service Package</v>
          </cell>
          <cell r="BD1062">
            <v>356.61390000000006</v>
          </cell>
        </row>
        <row r="1063">
          <cell r="E1063">
            <v>78580</v>
          </cell>
          <cell r="G1063" t="str">
            <v>S</v>
          </cell>
          <cell r="I1063">
            <v>1022.768</v>
          </cell>
          <cell r="J1063">
            <v>338.78320500000007</v>
          </cell>
          <cell r="K1063">
            <v>1022.768</v>
          </cell>
          <cell r="M1063" t="str">
            <v>Service Package</v>
          </cell>
          <cell r="N1063">
            <v>356.61390000000006</v>
          </cell>
          <cell r="P1063" t="str">
            <v>Service Package</v>
          </cell>
          <cell r="Q1063">
            <v>534.92085000000009</v>
          </cell>
          <cell r="S1063" t="str">
            <v>Service Package</v>
          </cell>
          <cell r="T1063" t="str">
            <v>Service Package</v>
          </cell>
          <cell r="V1063" t="str">
            <v>Service Package</v>
          </cell>
          <cell r="W1063" t="str">
            <v>Service Package</v>
          </cell>
          <cell r="Y1063" t="str">
            <v>Service Package</v>
          </cell>
          <cell r="Z1063" t="str">
            <v>Service Package</v>
          </cell>
          <cell r="AB1063" t="str">
            <v>Service Package</v>
          </cell>
          <cell r="AC1063" t="str">
            <v>Service Package</v>
          </cell>
          <cell r="AE1063" t="str">
            <v>Service Package</v>
          </cell>
          <cell r="AF1063" t="str">
            <v>Service Package</v>
          </cell>
          <cell r="AH1063" t="str">
            <v>Service Package</v>
          </cell>
          <cell r="AI1063">
            <v>958.84500000000003</v>
          </cell>
          <cell r="AK1063" t="str">
            <v>Service Package</v>
          </cell>
          <cell r="AL1063">
            <v>534.92085000000009</v>
          </cell>
          <cell r="AN1063">
            <v>1022.768</v>
          </cell>
          <cell r="AO1063">
            <v>1022.768</v>
          </cell>
          <cell r="AQ1063" t="str">
            <v>Service Package</v>
          </cell>
          <cell r="AR1063">
            <v>777.36</v>
          </cell>
          <cell r="AT1063" t="str">
            <v>Service Package</v>
          </cell>
          <cell r="AU1063">
            <v>356.61390000000006</v>
          </cell>
          <cell r="AW1063" t="str">
            <v>Service Package</v>
          </cell>
          <cell r="AX1063" t="str">
            <v>Service Package</v>
          </cell>
          <cell r="AZ1063" t="str">
            <v>Service Package</v>
          </cell>
          <cell r="BA1063">
            <v>338.78320500000007</v>
          </cell>
          <cell r="BC1063" t="str">
            <v>Service Package</v>
          </cell>
          <cell r="BD1063">
            <v>356.61390000000006</v>
          </cell>
        </row>
        <row r="1064">
          <cell r="E1064">
            <v>78290</v>
          </cell>
          <cell r="G1064" t="str">
            <v>S</v>
          </cell>
          <cell r="I1064">
            <v>692.95200000000011</v>
          </cell>
          <cell r="J1064">
            <v>338.78320500000007</v>
          </cell>
          <cell r="K1064">
            <v>777.36</v>
          </cell>
          <cell r="M1064" t="str">
            <v>Service Package</v>
          </cell>
          <cell r="N1064">
            <v>356.61390000000006</v>
          </cell>
          <cell r="P1064" t="str">
            <v>Service Package</v>
          </cell>
          <cell r="Q1064">
            <v>534.92085000000009</v>
          </cell>
          <cell r="S1064" t="str">
            <v>Service Package</v>
          </cell>
          <cell r="T1064" t="str">
            <v>Service Package</v>
          </cell>
          <cell r="V1064" t="str">
            <v>Service Package</v>
          </cell>
          <cell r="W1064" t="str">
            <v>Service Package</v>
          </cell>
          <cell r="Y1064" t="str">
            <v>Service Package</v>
          </cell>
          <cell r="Z1064" t="str">
            <v>Service Package</v>
          </cell>
          <cell r="AB1064" t="str">
            <v>Service Package</v>
          </cell>
          <cell r="AC1064" t="str">
            <v>Service Package</v>
          </cell>
          <cell r="AE1064" t="str">
            <v>Service Package</v>
          </cell>
          <cell r="AF1064" t="str">
            <v>Service Package</v>
          </cell>
          <cell r="AH1064" t="str">
            <v>Service Package</v>
          </cell>
          <cell r="AI1064">
            <v>649.64250000000004</v>
          </cell>
          <cell r="AK1064" t="str">
            <v>Service Package</v>
          </cell>
          <cell r="AL1064">
            <v>534.92085000000009</v>
          </cell>
          <cell r="AN1064">
            <v>692.95200000000011</v>
          </cell>
          <cell r="AO1064">
            <v>692.95200000000011</v>
          </cell>
          <cell r="AQ1064" t="str">
            <v>Service Package</v>
          </cell>
          <cell r="AR1064">
            <v>777.36</v>
          </cell>
          <cell r="AT1064" t="str">
            <v>Service Package</v>
          </cell>
          <cell r="AU1064">
            <v>356.61390000000006</v>
          </cell>
          <cell r="AW1064" t="str">
            <v>Service Package</v>
          </cell>
          <cell r="AX1064" t="str">
            <v>Service Package</v>
          </cell>
          <cell r="AZ1064" t="str">
            <v>Service Package</v>
          </cell>
          <cell r="BA1064">
            <v>338.78320500000007</v>
          </cell>
          <cell r="BC1064" t="str">
            <v>Service Package</v>
          </cell>
          <cell r="BD1064">
            <v>356.61390000000006</v>
          </cell>
        </row>
        <row r="1065">
          <cell r="E1065">
            <v>78454</v>
          </cell>
          <cell r="G1065" t="str">
            <v>S</v>
          </cell>
          <cell r="I1065">
            <v>2394.712</v>
          </cell>
          <cell r="J1065">
            <v>1156.88171375</v>
          </cell>
          <cell r="K1065">
            <v>2654.54</v>
          </cell>
          <cell r="M1065" t="str">
            <v>Service Package</v>
          </cell>
          <cell r="N1065">
            <v>1217.770225</v>
          </cell>
          <cell r="P1065" t="str">
            <v>Service Package</v>
          </cell>
          <cell r="Q1065">
            <v>1826.6553374999999</v>
          </cell>
          <cell r="S1065" t="str">
            <v>Service Package</v>
          </cell>
          <cell r="T1065" t="str">
            <v>Service Package</v>
          </cell>
          <cell r="V1065" t="str">
            <v>Service Package</v>
          </cell>
          <cell r="W1065" t="str">
            <v>Service Package</v>
          </cell>
          <cell r="Y1065" t="str">
            <v>Service Package</v>
          </cell>
          <cell r="Z1065" t="str">
            <v>Service Package</v>
          </cell>
          <cell r="AB1065" t="str">
            <v>Service Package</v>
          </cell>
          <cell r="AC1065" t="str">
            <v>Service Package</v>
          </cell>
          <cell r="AE1065" t="str">
            <v>Service Package</v>
          </cell>
          <cell r="AF1065" t="str">
            <v>Service Package</v>
          </cell>
          <cell r="AH1065" t="str">
            <v>Service Package</v>
          </cell>
          <cell r="AI1065">
            <v>2245.0425</v>
          </cell>
          <cell r="AK1065" t="str">
            <v>Service Package</v>
          </cell>
          <cell r="AL1065">
            <v>1826.6553374999999</v>
          </cell>
          <cell r="AN1065">
            <v>2394.712</v>
          </cell>
          <cell r="AO1065">
            <v>2394.712</v>
          </cell>
          <cell r="AQ1065" t="str">
            <v>Service Package</v>
          </cell>
          <cell r="AR1065">
            <v>2654.54</v>
          </cell>
          <cell r="AT1065" t="str">
            <v>Service Package</v>
          </cell>
          <cell r="AU1065">
            <v>1217.770225</v>
          </cell>
          <cell r="AW1065" t="str">
            <v>Service Package</v>
          </cell>
          <cell r="AX1065" t="str">
            <v>Service Package</v>
          </cell>
          <cell r="AZ1065" t="str">
            <v>Service Package</v>
          </cell>
          <cell r="BA1065">
            <v>1156.88171375</v>
          </cell>
          <cell r="BC1065" t="str">
            <v>Service Package</v>
          </cell>
          <cell r="BD1065">
            <v>1217.770225</v>
          </cell>
        </row>
        <row r="1066">
          <cell r="E1066">
            <v>78451</v>
          </cell>
          <cell r="G1066" t="str">
            <v>S</v>
          </cell>
          <cell r="I1066">
            <v>2394.712</v>
          </cell>
          <cell r="J1066">
            <v>1156.88171375</v>
          </cell>
          <cell r="K1066">
            <v>2654.54</v>
          </cell>
          <cell r="M1066" t="str">
            <v>Service Package</v>
          </cell>
          <cell r="N1066">
            <v>1217.770225</v>
          </cell>
          <cell r="P1066" t="str">
            <v>Service Package</v>
          </cell>
          <cell r="Q1066">
            <v>1826.6553374999999</v>
          </cell>
          <cell r="S1066" t="str">
            <v>Service Package</v>
          </cell>
          <cell r="T1066" t="str">
            <v>Service Package</v>
          </cell>
          <cell r="V1066" t="str">
            <v>Service Package</v>
          </cell>
          <cell r="W1066" t="str">
            <v>Service Package</v>
          </cell>
          <cell r="Y1066" t="str">
            <v>Service Package</v>
          </cell>
          <cell r="Z1066" t="str">
            <v>Service Package</v>
          </cell>
          <cell r="AB1066" t="str">
            <v>Service Package</v>
          </cell>
          <cell r="AC1066" t="str">
            <v>Service Package</v>
          </cell>
          <cell r="AE1066" t="str">
            <v>Service Package</v>
          </cell>
          <cell r="AF1066" t="str">
            <v>Service Package</v>
          </cell>
          <cell r="AH1066" t="str">
            <v>Service Package</v>
          </cell>
          <cell r="AI1066">
            <v>2245.0425</v>
          </cell>
          <cell r="AK1066" t="str">
            <v>Service Package</v>
          </cell>
          <cell r="AL1066">
            <v>1826.6553374999999</v>
          </cell>
          <cell r="AN1066">
            <v>2394.712</v>
          </cell>
          <cell r="AO1066">
            <v>2394.712</v>
          </cell>
          <cell r="AQ1066" t="str">
            <v>Service Package</v>
          </cell>
          <cell r="AR1066">
            <v>2654.54</v>
          </cell>
          <cell r="AT1066" t="str">
            <v>Service Package</v>
          </cell>
          <cell r="AU1066">
            <v>1217.770225</v>
          </cell>
          <cell r="AW1066" t="str">
            <v>Service Package</v>
          </cell>
          <cell r="AX1066" t="str">
            <v>Service Package</v>
          </cell>
          <cell r="AZ1066" t="str">
            <v>Service Package</v>
          </cell>
          <cell r="BA1066">
            <v>1156.88171375</v>
          </cell>
          <cell r="BC1066" t="str">
            <v>Service Package</v>
          </cell>
          <cell r="BD1066">
            <v>1217.770225</v>
          </cell>
        </row>
        <row r="1067">
          <cell r="E1067">
            <v>78452</v>
          </cell>
          <cell r="G1067" t="str">
            <v>S</v>
          </cell>
          <cell r="I1067">
            <v>2394.712</v>
          </cell>
          <cell r="J1067">
            <v>1156.88171375</v>
          </cell>
          <cell r="K1067">
            <v>2654.54</v>
          </cell>
          <cell r="M1067" t="str">
            <v>Service Package</v>
          </cell>
          <cell r="N1067">
            <v>1217.770225</v>
          </cell>
          <cell r="P1067" t="str">
            <v>Service Package</v>
          </cell>
          <cell r="Q1067">
            <v>1826.6553374999999</v>
          </cell>
          <cell r="S1067" t="str">
            <v>Service Package</v>
          </cell>
          <cell r="T1067" t="str">
            <v>Service Package</v>
          </cell>
          <cell r="V1067" t="str">
            <v>Service Package</v>
          </cell>
          <cell r="W1067" t="str">
            <v>Service Package</v>
          </cell>
          <cell r="Y1067" t="str">
            <v>Service Package</v>
          </cell>
          <cell r="Z1067" t="str">
            <v>Service Package</v>
          </cell>
          <cell r="AB1067" t="str">
            <v>Service Package</v>
          </cell>
          <cell r="AC1067" t="str">
            <v>Service Package</v>
          </cell>
          <cell r="AE1067" t="str">
            <v>Service Package</v>
          </cell>
          <cell r="AF1067" t="str">
            <v>Service Package</v>
          </cell>
          <cell r="AH1067" t="str">
            <v>Service Package</v>
          </cell>
          <cell r="AI1067">
            <v>2245.0425</v>
          </cell>
          <cell r="AK1067" t="str">
            <v>Service Package</v>
          </cell>
          <cell r="AL1067">
            <v>1826.6553374999999</v>
          </cell>
          <cell r="AN1067">
            <v>2394.712</v>
          </cell>
          <cell r="AO1067">
            <v>2394.712</v>
          </cell>
          <cell r="AQ1067" t="str">
            <v>Service Package</v>
          </cell>
          <cell r="AR1067">
            <v>2654.54</v>
          </cell>
          <cell r="AT1067" t="str">
            <v>Service Package</v>
          </cell>
          <cell r="AU1067">
            <v>1217.770225</v>
          </cell>
          <cell r="AW1067" t="str">
            <v>Service Package</v>
          </cell>
          <cell r="AX1067" t="str">
            <v>Service Package</v>
          </cell>
          <cell r="AZ1067" t="str">
            <v>Service Package</v>
          </cell>
          <cell r="BA1067">
            <v>1156.88171375</v>
          </cell>
          <cell r="BC1067" t="str">
            <v>Service Package</v>
          </cell>
          <cell r="BD1067">
            <v>1217.770225</v>
          </cell>
        </row>
        <row r="1068">
          <cell r="E1068">
            <v>78070</v>
          </cell>
          <cell r="G1068" t="str">
            <v>S</v>
          </cell>
          <cell r="I1068">
            <v>692.95200000000011</v>
          </cell>
          <cell r="J1068">
            <v>338.78320500000007</v>
          </cell>
          <cell r="K1068">
            <v>777.36</v>
          </cell>
          <cell r="M1068" t="str">
            <v>Service Package</v>
          </cell>
          <cell r="N1068">
            <v>356.61390000000006</v>
          </cell>
          <cell r="P1068" t="str">
            <v>Service Package</v>
          </cell>
          <cell r="Q1068">
            <v>534.92085000000009</v>
          </cell>
          <cell r="S1068" t="str">
            <v>Service Package</v>
          </cell>
          <cell r="T1068" t="str">
            <v>Service Package</v>
          </cell>
          <cell r="V1068" t="str">
            <v>Service Package</v>
          </cell>
          <cell r="W1068" t="str">
            <v>Service Package</v>
          </cell>
          <cell r="Y1068" t="str">
            <v>Service Package</v>
          </cell>
          <cell r="Z1068" t="str">
            <v>Service Package</v>
          </cell>
          <cell r="AB1068" t="str">
            <v>Service Package</v>
          </cell>
          <cell r="AC1068" t="str">
            <v>Service Package</v>
          </cell>
          <cell r="AE1068" t="str">
            <v>Service Package</v>
          </cell>
          <cell r="AF1068" t="str">
            <v>Service Package</v>
          </cell>
          <cell r="AH1068" t="str">
            <v>Service Package</v>
          </cell>
          <cell r="AI1068">
            <v>649.64250000000004</v>
          </cell>
          <cell r="AK1068" t="str">
            <v>Service Package</v>
          </cell>
          <cell r="AL1068">
            <v>534.92085000000009</v>
          </cell>
          <cell r="AN1068">
            <v>692.95200000000011</v>
          </cell>
          <cell r="AO1068">
            <v>692.95200000000011</v>
          </cell>
          <cell r="AQ1068" t="str">
            <v>Service Package</v>
          </cell>
          <cell r="AR1068">
            <v>777.36</v>
          </cell>
          <cell r="AT1068" t="str">
            <v>Service Package</v>
          </cell>
          <cell r="AU1068">
            <v>356.61390000000006</v>
          </cell>
          <cell r="AW1068" t="str">
            <v>Service Package</v>
          </cell>
          <cell r="AX1068" t="str">
            <v>Service Package</v>
          </cell>
          <cell r="AZ1068" t="str">
            <v>Service Package</v>
          </cell>
          <cell r="BA1068">
            <v>338.78320500000007</v>
          </cell>
          <cell r="BC1068" t="str">
            <v>Service Package</v>
          </cell>
          <cell r="BD1068">
            <v>356.61390000000006</v>
          </cell>
        </row>
        <row r="1069">
          <cell r="E1069">
            <v>78707</v>
          </cell>
          <cell r="G1069" t="str">
            <v>S</v>
          </cell>
          <cell r="I1069">
            <v>888.43200000000002</v>
          </cell>
          <cell r="J1069">
            <v>439.73481249999998</v>
          </cell>
          <cell r="K1069">
            <v>1009</v>
          </cell>
          <cell r="M1069" t="str">
            <v>Service Package</v>
          </cell>
          <cell r="N1069">
            <v>462.87875000000003</v>
          </cell>
          <cell r="P1069" t="str">
            <v>Service Package</v>
          </cell>
          <cell r="Q1069">
            <v>694.31812500000001</v>
          </cell>
          <cell r="S1069" t="str">
            <v>Service Package</v>
          </cell>
          <cell r="T1069" t="str">
            <v>Service Package</v>
          </cell>
          <cell r="V1069" t="str">
            <v>Service Package</v>
          </cell>
          <cell r="W1069" t="str">
            <v>Service Package</v>
          </cell>
          <cell r="Y1069" t="str">
            <v>Service Package</v>
          </cell>
          <cell r="Z1069" t="str">
            <v>Service Package</v>
          </cell>
          <cell r="AB1069" t="str">
            <v>Service Package</v>
          </cell>
          <cell r="AC1069" t="str">
            <v>Service Package</v>
          </cell>
          <cell r="AE1069" t="str">
            <v>Service Package</v>
          </cell>
          <cell r="AF1069" t="str">
            <v>Service Package</v>
          </cell>
          <cell r="AH1069" t="str">
            <v>Service Package</v>
          </cell>
          <cell r="AI1069">
            <v>832.90499999999997</v>
          </cell>
          <cell r="AK1069" t="str">
            <v>Service Package</v>
          </cell>
          <cell r="AL1069">
            <v>694.31812500000001</v>
          </cell>
          <cell r="AN1069">
            <v>888.43200000000002</v>
          </cell>
          <cell r="AO1069">
            <v>888.43200000000002</v>
          </cell>
          <cell r="AQ1069" t="str">
            <v>Service Package</v>
          </cell>
          <cell r="AR1069">
            <v>1009</v>
          </cell>
          <cell r="AT1069" t="str">
            <v>Service Package</v>
          </cell>
          <cell r="AU1069">
            <v>462.87875000000003</v>
          </cell>
          <cell r="AW1069" t="str">
            <v>Service Package</v>
          </cell>
          <cell r="AX1069" t="str">
            <v>Service Package</v>
          </cell>
          <cell r="AZ1069" t="str">
            <v>Service Package</v>
          </cell>
          <cell r="BA1069">
            <v>439.73481249999998</v>
          </cell>
          <cell r="BC1069" t="str">
            <v>Service Package</v>
          </cell>
          <cell r="BD1069">
            <v>462.87875000000003</v>
          </cell>
        </row>
        <row r="1070">
          <cell r="E1070">
            <v>78708</v>
          </cell>
          <cell r="G1070" t="str">
            <v>S</v>
          </cell>
          <cell r="I1070">
            <v>888.43200000000002</v>
          </cell>
          <cell r="J1070">
            <v>439.73481249999998</v>
          </cell>
          <cell r="K1070">
            <v>1009</v>
          </cell>
          <cell r="M1070" t="str">
            <v>Service Package</v>
          </cell>
          <cell r="N1070">
            <v>462.87875000000003</v>
          </cell>
          <cell r="P1070" t="str">
            <v>Service Package</v>
          </cell>
          <cell r="Q1070">
            <v>694.31812500000001</v>
          </cell>
          <cell r="S1070" t="str">
            <v>Service Package</v>
          </cell>
          <cell r="T1070" t="str">
            <v>Service Package</v>
          </cell>
          <cell r="V1070" t="str">
            <v>Service Package</v>
          </cell>
          <cell r="W1070" t="str">
            <v>Service Package</v>
          </cell>
          <cell r="Y1070" t="str">
            <v>Service Package</v>
          </cell>
          <cell r="Z1070" t="str">
            <v>Service Package</v>
          </cell>
          <cell r="AB1070" t="str">
            <v>Service Package</v>
          </cell>
          <cell r="AC1070" t="str">
            <v>Service Package</v>
          </cell>
          <cell r="AE1070" t="str">
            <v>Service Package</v>
          </cell>
          <cell r="AF1070" t="str">
            <v>Service Package</v>
          </cell>
          <cell r="AH1070" t="str">
            <v>Service Package</v>
          </cell>
          <cell r="AI1070">
            <v>832.90499999999997</v>
          </cell>
          <cell r="AK1070" t="str">
            <v>Service Package</v>
          </cell>
          <cell r="AL1070">
            <v>694.31812500000001</v>
          </cell>
          <cell r="AN1070">
            <v>888.43200000000002</v>
          </cell>
          <cell r="AO1070">
            <v>888.43200000000002</v>
          </cell>
          <cell r="AQ1070" t="str">
            <v>Service Package</v>
          </cell>
          <cell r="AR1070">
            <v>1009</v>
          </cell>
          <cell r="AT1070" t="str">
            <v>Service Package</v>
          </cell>
          <cell r="AU1070">
            <v>462.87875000000003</v>
          </cell>
          <cell r="AW1070" t="str">
            <v>Service Package</v>
          </cell>
          <cell r="AX1070" t="str">
            <v>Service Package</v>
          </cell>
          <cell r="AZ1070" t="str">
            <v>Service Package</v>
          </cell>
          <cell r="BA1070">
            <v>439.73481249999998</v>
          </cell>
          <cell r="BC1070" t="str">
            <v>Service Package</v>
          </cell>
          <cell r="BD1070">
            <v>462.87875000000003</v>
          </cell>
        </row>
        <row r="1071">
          <cell r="E1071">
            <v>78709</v>
          </cell>
          <cell r="G1071" t="str">
            <v>S</v>
          </cell>
          <cell r="I1071">
            <v>888.43200000000002</v>
          </cell>
          <cell r="J1071">
            <v>439.73481249999998</v>
          </cell>
          <cell r="K1071">
            <v>1009</v>
          </cell>
          <cell r="M1071" t="str">
            <v>Service Package</v>
          </cell>
          <cell r="N1071">
            <v>462.87875000000003</v>
          </cell>
          <cell r="P1071" t="str">
            <v>Service Package</v>
          </cell>
          <cell r="Q1071">
            <v>694.31812500000001</v>
          </cell>
          <cell r="S1071" t="str">
            <v>Service Package</v>
          </cell>
          <cell r="T1071" t="str">
            <v>Service Package</v>
          </cell>
          <cell r="V1071" t="str">
            <v>Service Package</v>
          </cell>
          <cell r="W1071" t="str">
            <v>Service Package</v>
          </cell>
          <cell r="Y1071" t="str">
            <v>Service Package</v>
          </cell>
          <cell r="Z1071" t="str">
            <v>Service Package</v>
          </cell>
          <cell r="AB1071" t="str">
            <v>Service Package</v>
          </cell>
          <cell r="AC1071" t="str">
            <v>Service Package</v>
          </cell>
          <cell r="AE1071" t="str">
            <v>Service Package</v>
          </cell>
          <cell r="AF1071" t="str">
            <v>Service Package</v>
          </cell>
          <cell r="AH1071" t="str">
            <v>Service Package</v>
          </cell>
          <cell r="AI1071">
            <v>832.90499999999997</v>
          </cell>
          <cell r="AK1071" t="str">
            <v>Service Package</v>
          </cell>
          <cell r="AL1071">
            <v>694.31812500000001</v>
          </cell>
          <cell r="AN1071">
            <v>888.43200000000002</v>
          </cell>
          <cell r="AO1071">
            <v>888.43200000000002</v>
          </cell>
          <cell r="AQ1071" t="str">
            <v>Service Package</v>
          </cell>
          <cell r="AR1071">
            <v>1009</v>
          </cell>
          <cell r="AT1071" t="str">
            <v>Service Package</v>
          </cell>
          <cell r="AU1071">
            <v>462.87875000000003</v>
          </cell>
          <cell r="AW1071" t="str">
            <v>Service Package</v>
          </cell>
          <cell r="AX1071" t="str">
            <v>Service Package</v>
          </cell>
          <cell r="AZ1071" t="str">
            <v>Service Package</v>
          </cell>
          <cell r="BA1071">
            <v>439.73481249999998</v>
          </cell>
          <cell r="BC1071" t="str">
            <v>Service Package</v>
          </cell>
          <cell r="BD1071">
            <v>462.87875000000003</v>
          </cell>
        </row>
        <row r="1072">
          <cell r="E1072">
            <v>78013</v>
          </cell>
          <cell r="G1072" t="str">
            <v>S</v>
          </cell>
          <cell r="I1072">
            <v>1022.768</v>
          </cell>
          <cell r="J1072">
            <v>338.78320500000007</v>
          </cell>
          <cell r="K1072">
            <v>1022.768</v>
          </cell>
          <cell r="M1072" t="str">
            <v>Service Package</v>
          </cell>
          <cell r="N1072">
            <v>356.61390000000006</v>
          </cell>
          <cell r="P1072" t="str">
            <v>Service Package</v>
          </cell>
          <cell r="Q1072">
            <v>534.92085000000009</v>
          </cell>
          <cell r="S1072" t="str">
            <v>Service Package</v>
          </cell>
          <cell r="T1072" t="str">
            <v>Service Package</v>
          </cell>
          <cell r="V1072" t="str">
            <v>Service Package</v>
          </cell>
          <cell r="W1072" t="str">
            <v>Service Package</v>
          </cell>
          <cell r="Y1072" t="str">
            <v>Service Package</v>
          </cell>
          <cell r="Z1072" t="str">
            <v>Service Package</v>
          </cell>
          <cell r="AB1072" t="str">
            <v>Service Package</v>
          </cell>
          <cell r="AC1072" t="str">
            <v>Service Package</v>
          </cell>
          <cell r="AE1072" t="str">
            <v>Service Package</v>
          </cell>
          <cell r="AF1072" t="str">
            <v>Service Package</v>
          </cell>
          <cell r="AH1072" t="str">
            <v>Service Package</v>
          </cell>
          <cell r="AI1072">
            <v>958.84500000000003</v>
          </cell>
          <cell r="AK1072" t="str">
            <v>Service Package</v>
          </cell>
          <cell r="AL1072">
            <v>534.92085000000009</v>
          </cell>
          <cell r="AN1072">
            <v>1022.768</v>
          </cell>
          <cell r="AO1072">
            <v>1022.768</v>
          </cell>
          <cell r="AQ1072" t="str">
            <v>Service Package</v>
          </cell>
          <cell r="AR1072">
            <v>777.36</v>
          </cell>
          <cell r="AT1072" t="str">
            <v>Service Package</v>
          </cell>
          <cell r="AU1072">
            <v>356.61390000000006</v>
          </cell>
          <cell r="AW1072" t="str">
            <v>Service Package</v>
          </cell>
          <cell r="AX1072" t="str">
            <v>Service Package</v>
          </cell>
          <cell r="AZ1072" t="str">
            <v>Service Package</v>
          </cell>
          <cell r="BA1072">
            <v>338.78320500000007</v>
          </cell>
          <cell r="BC1072" t="str">
            <v>Service Package</v>
          </cell>
          <cell r="BD1072">
            <v>356.61390000000006</v>
          </cell>
        </row>
        <row r="1073">
          <cell r="E1073">
            <v>78014</v>
          </cell>
          <cell r="G1073" t="str">
            <v>S</v>
          </cell>
          <cell r="I1073">
            <v>1022.768</v>
          </cell>
          <cell r="J1073">
            <v>338.78320500000007</v>
          </cell>
          <cell r="K1073">
            <v>1022.768</v>
          </cell>
          <cell r="M1073" t="str">
            <v>Service Package</v>
          </cell>
          <cell r="N1073">
            <v>356.61390000000006</v>
          </cell>
          <cell r="P1073" t="str">
            <v>Service Package</v>
          </cell>
          <cell r="Q1073">
            <v>534.92085000000009</v>
          </cell>
          <cell r="S1073" t="str">
            <v>Service Package</v>
          </cell>
          <cell r="T1073" t="str">
            <v>Service Package</v>
          </cell>
          <cell r="V1073" t="str">
            <v>Service Package</v>
          </cell>
          <cell r="W1073" t="str">
            <v>Service Package</v>
          </cell>
          <cell r="Y1073" t="str">
            <v>Service Package</v>
          </cell>
          <cell r="Z1073" t="str">
            <v>Service Package</v>
          </cell>
          <cell r="AB1073" t="str">
            <v>Service Package</v>
          </cell>
          <cell r="AC1073" t="str">
            <v>Service Package</v>
          </cell>
          <cell r="AE1073" t="str">
            <v>Service Package</v>
          </cell>
          <cell r="AF1073" t="str">
            <v>Service Package</v>
          </cell>
          <cell r="AH1073" t="str">
            <v>Service Package</v>
          </cell>
          <cell r="AI1073">
            <v>958.84500000000003</v>
          </cell>
          <cell r="AK1073" t="str">
            <v>Service Package</v>
          </cell>
          <cell r="AL1073">
            <v>534.92085000000009</v>
          </cell>
          <cell r="AN1073">
            <v>1022.768</v>
          </cell>
          <cell r="AO1073">
            <v>1022.768</v>
          </cell>
          <cell r="AQ1073" t="str">
            <v>Service Package</v>
          </cell>
          <cell r="AR1073">
            <v>777.36</v>
          </cell>
          <cell r="AT1073" t="str">
            <v>Service Package</v>
          </cell>
          <cell r="AU1073">
            <v>356.61390000000006</v>
          </cell>
          <cell r="AW1073" t="str">
            <v>Service Package</v>
          </cell>
          <cell r="AX1073" t="str">
            <v>Service Package</v>
          </cell>
          <cell r="AZ1073" t="str">
            <v>Service Package</v>
          </cell>
          <cell r="BA1073">
            <v>338.78320500000007</v>
          </cell>
          <cell r="BC1073" t="str">
            <v>Service Package</v>
          </cell>
          <cell r="BD1073">
            <v>356.61390000000006</v>
          </cell>
        </row>
        <row r="1074">
          <cell r="E1074">
            <v>93924</v>
          </cell>
          <cell r="G1074" t="str">
            <v>S</v>
          </cell>
          <cell r="I1074">
            <v>221.36799999999999</v>
          </cell>
          <cell r="J1074">
            <v>193.69699999999997</v>
          </cell>
          <cell r="K1074">
            <v>476.1</v>
          </cell>
          <cell r="M1074" t="str">
            <v>Service Package</v>
          </cell>
          <cell r="N1074">
            <v>256.95505000000003</v>
          </cell>
          <cell r="P1074" t="str">
            <v>Service Package</v>
          </cell>
          <cell r="Q1074">
            <v>385.43257500000004</v>
          </cell>
          <cell r="S1074" t="str">
            <v>Service Package</v>
          </cell>
          <cell r="T1074" t="str">
            <v>Service Package</v>
          </cell>
          <cell r="V1074" t="str">
            <v>Service Package</v>
          </cell>
          <cell r="W1074" t="str">
            <v>Service Package</v>
          </cell>
          <cell r="Y1074" t="str">
            <v>Service Package</v>
          </cell>
          <cell r="Z1074" t="str">
            <v>Service Package</v>
          </cell>
          <cell r="AB1074" t="str">
            <v>Service Package</v>
          </cell>
          <cell r="AC1074" t="str">
            <v>Service Package</v>
          </cell>
          <cell r="AE1074" t="str">
            <v>Service Package</v>
          </cell>
          <cell r="AF1074" t="str">
            <v>Service Package</v>
          </cell>
          <cell r="AH1074" t="str">
            <v>Service Package</v>
          </cell>
          <cell r="AI1074">
            <v>193.69699999999997</v>
          </cell>
          <cell r="AK1074" t="str">
            <v>Service Package</v>
          </cell>
          <cell r="AL1074">
            <v>385.43257500000004</v>
          </cell>
          <cell r="AN1074">
            <v>221.36799999999999</v>
          </cell>
          <cell r="AO1074">
            <v>221.36799999999999</v>
          </cell>
          <cell r="AQ1074" t="str">
            <v>Service Package</v>
          </cell>
          <cell r="AR1074">
            <v>476.1</v>
          </cell>
          <cell r="AT1074" t="str">
            <v>Service Package</v>
          </cell>
          <cell r="AU1074">
            <v>256.95505000000003</v>
          </cell>
          <cell r="AW1074" t="str">
            <v>Service Package</v>
          </cell>
          <cell r="AX1074" t="str">
            <v>Service Package</v>
          </cell>
          <cell r="AZ1074" t="str">
            <v>Service Package</v>
          </cell>
          <cell r="BA1074">
            <v>244.10729750000002</v>
          </cell>
          <cell r="BC1074" t="str">
            <v>Service Package</v>
          </cell>
          <cell r="BD1074">
            <v>256.95505000000003</v>
          </cell>
        </row>
        <row r="1075">
          <cell r="E1075">
            <v>94762</v>
          </cell>
          <cell r="G1075" t="str">
            <v>Q3</v>
          </cell>
          <cell r="I1075">
            <v>227.87199999999999</v>
          </cell>
          <cell r="J1075">
            <v>126.76042375</v>
          </cell>
          <cell r="K1075">
            <v>254.5</v>
          </cell>
          <cell r="M1075" t="str">
            <v>Service Package</v>
          </cell>
          <cell r="N1075">
            <v>133.43202500000001</v>
          </cell>
          <cell r="P1075" t="str">
            <v>Service Package</v>
          </cell>
          <cell r="Q1075">
            <v>142.41999999999999</v>
          </cell>
          <cell r="S1075" t="str">
            <v>Service Package</v>
          </cell>
          <cell r="T1075" t="str">
            <v>Service Package</v>
          </cell>
          <cell r="V1075" t="str">
            <v>Service Package</v>
          </cell>
          <cell r="W1075" t="str">
            <v>Service Package</v>
          </cell>
          <cell r="Y1075" t="str">
            <v>Service Package</v>
          </cell>
          <cell r="Z1075" t="str">
            <v>Service Package</v>
          </cell>
          <cell r="AB1075" t="str">
            <v>Service Package</v>
          </cell>
          <cell r="AC1075" t="str">
            <v>Service Package</v>
          </cell>
          <cell r="AE1075" t="str">
            <v>Service Package</v>
          </cell>
          <cell r="AF1075" t="str">
            <v>Service Package</v>
          </cell>
          <cell r="AH1075" t="str">
            <v>Service Package</v>
          </cell>
          <cell r="AI1075">
            <v>199.38799999999998</v>
          </cell>
          <cell r="AK1075" t="str">
            <v>Service Package</v>
          </cell>
          <cell r="AL1075">
            <v>200.14803750000002</v>
          </cell>
          <cell r="AN1075">
            <v>227.87199999999999</v>
          </cell>
          <cell r="AO1075">
            <v>227.87199999999999</v>
          </cell>
          <cell r="AQ1075" t="str">
            <v>Service Package</v>
          </cell>
          <cell r="AR1075">
            <v>254.5</v>
          </cell>
          <cell r="AT1075" t="str">
            <v>Service Package</v>
          </cell>
          <cell r="AU1075">
            <v>133.43202500000001</v>
          </cell>
          <cell r="AW1075" t="str">
            <v>Service Package</v>
          </cell>
          <cell r="AX1075" t="str">
            <v>Service Package</v>
          </cell>
          <cell r="AZ1075" t="str">
            <v>Service Package</v>
          </cell>
          <cell r="BA1075">
            <v>126.76042375</v>
          </cell>
          <cell r="BC1075" t="str">
            <v>Service Package</v>
          </cell>
          <cell r="BD1075">
            <v>133.43202500000001</v>
          </cell>
        </row>
        <row r="1076">
          <cell r="E1076">
            <v>94761</v>
          </cell>
          <cell r="G1076" t="str">
            <v>N</v>
          </cell>
          <cell r="I1076">
            <v>164</v>
          </cell>
          <cell r="J1076">
            <v>0</v>
          </cell>
          <cell r="K1076">
            <v>164</v>
          </cell>
          <cell r="M1076" t="str">
            <v>Service Package</v>
          </cell>
          <cell r="N1076">
            <v>0</v>
          </cell>
          <cell r="P1076" t="str">
            <v>Service Package</v>
          </cell>
          <cell r="Q1076">
            <v>102.5</v>
          </cell>
          <cell r="S1076" t="str">
            <v>Service Package</v>
          </cell>
          <cell r="T1076" t="str">
            <v>Service Package</v>
          </cell>
          <cell r="V1076" t="str">
            <v>Service Package</v>
          </cell>
          <cell r="W1076" t="str">
            <v>Service Package</v>
          </cell>
          <cell r="Y1076" t="str">
            <v>Service Package</v>
          </cell>
          <cell r="Z1076" t="str">
            <v>Service Package</v>
          </cell>
          <cell r="AB1076" t="str">
            <v>Service Package</v>
          </cell>
          <cell r="AC1076" t="str">
            <v>Service Package</v>
          </cell>
          <cell r="AE1076" t="str">
            <v>Service Package</v>
          </cell>
          <cell r="AF1076" t="str">
            <v>Service Package</v>
          </cell>
          <cell r="AH1076" t="str">
            <v>Service Package</v>
          </cell>
          <cell r="AI1076">
            <v>143.5</v>
          </cell>
          <cell r="AK1076" t="str">
            <v>Service Package</v>
          </cell>
          <cell r="AL1076">
            <v>0</v>
          </cell>
          <cell r="AN1076">
            <v>164</v>
          </cell>
          <cell r="AO1076">
            <v>164</v>
          </cell>
          <cell r="AQ1076" t="str">
            <v>Service Package</v>
          </cell>
          <cell r="AR1076">
            <v>4.9400000000000004</v>
          </cell>
          <cell r="AT1076" t="str">
            <v>Service Package</v>
          </cell>
          <cell r="AU1076">
            <v>0</v>
          </cell>
          <cell r="AW1076" t="str">
            <v>Service Package</v>
          </cell>
          <cell r="AX1076" t="str">
            <v>Service Package</v>
          </cell>
          <cell r="AZ1076" t="str">
            <v>Service Package</v>
          </cell>
          <cell r="BA1076">
            <v>0</v>
          </cell>
          <cell r="BC1076" t="str">
            <v>Service Package</v>
          </cell>
          <cell r="BD1076">
            <v>0</v>
          </cell>
        </row>
        <row r="1077">
          <cell r="E1077" t="str">
            <v>C1783</v>
          </cell>
          <cell r="G1077" t="str">
            <v>N</v>
          </cell>
          <cell r="I1077">
            <v>1440</v>
          </cell>
          <cell r="J1077">
            <v>0</v>
          </cell>
          <cell r="K1077">
            <v>1440</v>
          </cell>
          <cell r="M1077" t="str">
            <v>Service Package</v>
          </cell>
          <cell r="N1077">
            <v>0</v>
          </cell>
          <cell r="P1077" t="str">
            <v>Service Package</v>
          </cell>
          <cell r="Q1077">
            <v>900</v>
          </cell>
          <cell r="S1077" t="str">
            <v>Service Package</v>
          </cell>
          <cell r="T1077" t="str">
            <v>Service Package</v>
          </cell>
          <cell r="V1077" t="str">
            <v>Service Package</v>
          </cell>
          <cell r="W1077" t="str">
            <v>Service Package</v>
          </cell>
          <cell r="Y1077" t="str">
            <v>Service Package</v>
          </cell>
          <cell r="Z1077" t="str">
            <v>Service Package</v>
          </cell>
          <cell r="AB1077" t="str">
            <v>Service Package</v>
          </cell>
          <cell r="AC1077" t="str">
            <v>Service Package</v>
          </cell>
          <cell r="AE1077" t="str">
            <v>Service Package</v>
          </cell>
          <cell r="AF1077" t="str">
            <v>Service Package</v>
          </cell>
          <cell r="AH1077" t="str">
            <v>Service Package</v>
          </cell>
          <cell r="AI1077">
            <v>1260</v>
          </cell>
          <cell r="AK1077" t="str">
            <v>Service Package</v>
          </cell>
          <cell r="AL1077">
            <v>0</v>
          </cell>
          <cell r="AN1077">
            <v>1440</v>
          </cell>
          <cell r="AO1077">
            <v>1440</v>
          </cell>
          <cell r="AQ1077" t="str">
            <v>Service Package</v>
          </cell>
          <cell r="AR1077">
            <v>0</v>
          </cell>
          <cell r="AT1077" t="str">
            <v>Service Package</v>
          </cell>
          <cell r="AU1077">
            <v>0</v>
          </cell>
          <cell r="AW1077" t="str">
            <v>Service Package</v>
          </cell>
          <cell r="AX1077" t="str">
            <v>Service Package</v>
          </cell>
          <cell r="AZ1077" t="str">
            <v>Service Package</v>
          </cell>
          <cell r="BA1077">
            <v>0</v>
          </cell>
          <cell r="BC1077" t="str">
            <v>Service Package</v>
          </cell>
          <cell r="BD1077">
            <v>0</v>
          </cell>
        </row>
        <row r="1078">
          <cell r="E1078">
            <v>70200</v>
          </cell>
          <cell r="G1078" t="str">
            <v>Q1</v>
          </cell>
          <cell r="I1078">
            <v>210.97600000000003</v>
          </cell>
          <cell r="J1078">
            <v>93.159279999999995</v>
          </cell>
          <cell r="K1078">
            <v>213.76</v>
          </cell>
          <cell r="M1078" t="str">
            <v>Service Package</v>
          </cell>
          <cell r="N1078">
            <v>98.062399999999997</v>
          </cell>
          <cell r="P1078" t="str">
            <v>Service Package</v>
          </cell>
          <cell r="Q1078">
            <v>147.09359999999998</v>
          </cell>
          <cell r="S1078" t="str">
            <v>Service Package</v>
          </cell>
          <cell r="T1078" t="str">
            <v>Service Package</v>
          </cell>
          <cell r="V1078" t="str">
            <v>Service Package</v>
          </cell>
          <cell r="W1078" t="str">
            <v>Service Package</v>
          </cell>
          <cell r="Y1078" t="str">
            <v>Service Package</v>
          </cell>
          <cell r="Z1078" t="str">
            <v>Service Package</v>
          </cell>
          <cell r="AB1078" t="str">
            <v>Service Package</v>
          </cell>
          <cell r="AC1078" t="str">
            <v>Service Package</v>
          </cell>
          <cell r="AE1078" t="str">
            <v>Service Package</v>
          </cell>
          <cell r="AF1078" t="str">
            <v>Service Package</v>
          </cell>
          <cell r="AH1078" t="str">
            <v>Service Package</v>
          </cell>
          <cell r="AI1078">
            <v>197.79000000000002</v>
          </cell>
          <cell r="AK1078" t="str">
            <v>Service Package</v>
          </cell>
          <cell r="AL1078">
            <v>147.09359999999998</v>
          </cell>
          <cell r="AN1078">
            <v>210.97600000000003</v>
          </cell>
          <cell r="AO1078">
            <v>210.97600000000003</v>
          </cell>
          <cell r="AQ1078" t="str">
            <v>Service Package</v>
          </cell>
          <cell r="AR1078">
            <v>213.76</v>
          </cell>
          <cell r="AT1078" t="str">
            <v>Service Package</v>
          </cell>
          <cell r="AU1078">
            <v>98.062399999999997</v>
          </cell>
          <cell r="AW1078" t="str">
            <v>Service Package</v>
          </cell>
          <cell r="AX1078" t="str">
            <v>Service Package</v>
          </cell>
          <cell r="AZ1078" t="str">
            <v>Service Package</v>
          </cell>
          <cell r="BA1078">
            <v>93.159279999999995</v>
          </cell>
          <cell r="BC1078" t="str">
            <v>Service Package</v>
          </cell>
          <cell r="BD1078">
            <v>98.062399999999997</v>
          </cell>
        </row>
        <row r="1079">
          <cell r="E1079">
            <v>97760</v>
          </cell>
          <cell r="F1079" t="str">
            <v>GP</v>
          </cell>
          <cell r="G1079" t="str">
            <v>A</v>
          </cell>
          <cell r="I1079">
            <v>68.287999999999997</v>
          </cell>
          <cell r="J1079">
            <v>0</v>
          </cell>
          <cell r="K1079">
            <v>68.709999999999994</v>
          </cell>
          <cell r="M1079" t="str">
            <v>Service Package</v>
          </cell>
          <cell r="N1079">
            <v>0</v>
          </cell>
          <cell r="P1079" t="str">
            <v>Service Package</v>
          </cell>
          <cell r="Q1079">
            <v>42.68</v>
          </cell>
          <cell r="S1079" t="str">
            <v>Service Package</v>
          </cell>
          <cell r="T1079" t="str">
            <v>Service Package</v>
          </cell>
          <cell r="V1079" t="str">
            <v>Service Package</v>
          </cell>
          <cell r="W1079" t="str">
            <v>Service Package</v>
          </cell>
          <cell r="Y1079" t="str">
            <v>Service Package</v>
          </cell>
          <cell r="Z1079" t="str">
            <v>Service Package</v>
          </cell>
          <cell r="AB1079" t="str">
            <v>Service Package</v>
          </cell>
          <cell r="AC1079" t="str">
            <v>Service Package</v>
          </cell>
          <cell r="AE1079" t="str">
            <v>Service Package</v>
          </cell>
          <cell r="AF1079" t="str">
            <v>Service Package</v>
          </cell>
          <cell r="AH1079" t="str">
            <v>Service Package</v>
          </cell>
          <cell r="AI1079" t="str">
            <v>Service Package</v>
          </cell>
          <cell r="AK1079" t="str">
            <v>Service Package</v>
          </cell>
          <cell r="AL1079">
            <v>0</v>
          </cell>
          <cell r="AN1079">
            <v>68.287999999999997</v>
          </cell>
          <cell r="AO1079">
            <v>68.287999999999997</v>
          </cell>
          <cell r="AQ1079" t="str">
            <v>Service Package</v>
          </cell>
          <cell r="AR1079">
            <v>68.709999999999994</v>
          </cell>
          <cell r="AT1079" t="str">
            <v>Service Package</v>
          </cell>
          <cell r="AU1079">
            <v>0</v>
          </cell>
          <cell r="AW1079" t="str">
            <v>Service Package</v>
          </cell>
          <cell r="AX1079" t="str">
            <v>Service Package</v>
          </cell>
          <cell r="AZ1079" t="str">
            <v>Service Package</v>
          </cell>
          <cell r="BA1079">
            <v>0</v>
          </cell>
          <cell r="BC1079" t="str">
            <v>Service Package</v>
          </cell>
          <cell r="BD1079">
            <v>0</v>
          </cell>
        </row>
        <row r="1080">
          <cell r="E1080">
            <v>97167</v>
          </cell>
          <cell r="F1080" t="str">
            <v>GO</v>
          </cell>
          <cell r="G1080" t="str">
            <v>A</v>
          </cell>
          <cell r="I1080">
            <v>127.032</v>
          </cell>
          <cell r="J1080">
            <v>0</v>
          </cell>
          <cell r="K1080">
            <v>145.02000000000001</v>
          </cell>
          <cell r="M1080" t="str">
            <v>Service Package</v>
          </cell>
          <cell r="N1080">
            <v>0</v>
          </cell>
          <cell r="P1080" t="str">
            <v>Service Package</v>
          </cell>
          <cell r="Q1080">
            <v>0</v>
          </cell>
          <cell r="S1080" t="str">
            <v>Service Package</v>
          </cell>
          <cell r="T1080" t="str">
            <v>Service Package</v>
          </cell>
          <cell r="V1080" t="str">
            <v>Service Package</v>
          </cell>
          <cell r="W1080" t="str">
            <v>Service Package</v>
          </cell>
          <cell r="Y1080" t="str">
            <v>Service Package</v>
          </cell>
          <cell r="Z1080" t="str">
            <v>Service Package</v>
          </cell>
          <cell r="AB1080" t="str">
            <v>Service Package</v>
          </cell>
          <cell r="AC1080" t="str">
            <v>Service Package</v>
          </cell>
          <cell r="AE1080" t="str">
            <v>Service Package</v>
          </cell>
          <cell r="AF1080" t="str">
            <v>Service Package</v>
          </cell>
          <cell r="AH1080" t="str">
            <v>Service Package</v>
          </cell>
          <cell r="AI1080" t="str">
            <v>Service Package</v>
          </cell>
          <cell r="AK1080" t="str">
            <v>Service Package</v>
          </cell>
          <cell r="AL1080">
            <v>0</v>
          </cell>
          <cell r="AN1080">
            <v>127.032</v>
          </cell>
          <cell r="AO1080">
            <v>127.032</v>
          </cell>
          <cell r="AQ1080" t="str">
            <v>Service Package</v>
          </cell>
          <cell r="AR1080">
            <v>145.02000000000001</v>
          </cell>
          <cell r="AT1080" t="str">
            <v>Service Package</v>
          </cell>
          <cell r="AU1080">
            <v>0</v>
          </cell>
          <cell r="AW1080" t="str">
            <v>Service Package</v>
          </cell>
          <cell r="AX1080" t="str">
            <v>Service Package</v>
          </cell>
          <cell r="AZ1080" t="str">
            <v>Service Package</v>
          </cell>
          <cell r="BA1080">
            <v>0</v>
          </cell>
          <cell r="BC1080" t="str">
            <v>Service Package</v>
          </cell>
          <cell r="BD1080">
            <v>0</v>
          </cell>
        </row>
        <row r="1081">
          <cell r="E1081">
            <v>97165</v>
          </cell>
          <cell r="F1081" t="str">
            <v>GO</v>
          </cell>
          <cell r="G1081" t="str">
            <v>A</v>
          </cell>
          <cell r="I1081">
            <v>127.504</v>
          </cell>
          <cell r="J1081">
            <v>0</v>
          </cell>
          <cell r="K1081">
            <v>145.02000000000001</v>
          </cell>
          <cell r="M1081" t="str">
            <v>Service Package</v>
          </cell>
          <cell r="N1081">
            <v>0</v>
          </cell>
          <cell r="P1081" t="str">
            <v>Service Package</v>
          </cell>
          <cell r="Q1081">
            <v>0</v>
          </cell>
          <cell r="S1081" t="str">
            <v>Service Package</v>
          </cell>
          <cell r="T1081" t="str">
            <v>Service Package</v>
          </cell>
          <cell r="V1081" t="str">
            <v>Service Package</v>
          </cell>
          <cell r="W1081" t="str">
            <v>Service Package</v>
          </cell>
          <cell r="Y1081" t="str">
            <v>Service Package</v>
          </cell>
          <cell r="Z1081" t="str">
            <v>Service Package</v>
          </cell>
          <cell r="AB1081" t="str">
            <v>Service Package</v>
          </cell>
          <cell r="AC1081" t="str">
            <v>Service Package</v>
          </cell>
          <cell r="AE1081" t="str">
            <v>Service Package</v>
          </cell>
          <cell r="AF1081" t="str">
            <v>Service Package</v>
          </cell>
          <cell r="AH1081" t="str">
            <v>Service Package</v>
          </cell>
          <cell r="AI1081" t="str">
            <v>Service Package</v>
          </cell>
          <cell r="AK1081" t="str">
            <v>Service Package</v>
          </cell>
          <cell r="AL1081">
            <v>0</v>
          </cell>
          <cell r="AN1081">
            <v>127.504</v>
          </cell>
          <cell r="AO1081">
            <v>127.504</v>
          </cell>
          <cell r="AQ1081" t="str">
            <v>Service Package</v>
          </cell>
          <cell r="AR1081">
            <v>145.02000000000001</v>
          </cell>
          <cell r="AT1081" t="str">
            <v>Service Package</v>
          </cell>
          <cell r="AU1081">
            <v>0</v>
          </cell>
          <cell r="AW1081" t="str">
            <v>Service Package</v>
          </cell>
          <cell r="AX1081" t="str">
            <v>Service Package</v>
          </cell>
          <cell r="AZ1081" t="str">
            <v>Service Package</v>
          </cell>
          <cell r="BA1081">
            <v>0</v>
          </cell>
          <cell r="BC1081" t="str">
            <v>Service Package</v>
          </cell>
          <cell r="BD1081">
            <v>0</v>
          </cell>
        </row>
        <row r="1082">
          <cell r="E1082">
            <v>97166</v>
          </cell>
          <cell r="F1082" t="str">
            <v>GO</v>
          </cell>
          <cell r="G1082" t="str">
            <v>A</v>
          </cell>
          <cell r="I1082">
            <v>127.032</v>
          </cell>
          <cell r="J1082">
            <v>0</v>
          </cell>
          <cell r="K1082">
            <v>145.02000000000001</v>
          </cell>
          <cell r="M1082" t="str">
            <v>Service Package</v>
          </cell>
          <cell r="N1082">
            <v>0</v>
          </cell>
          <cell r="P1082" t="str">
            <v>Service Package</v>
          </cell>
          <cell r="Q1082">
            <v>0</v>
          </cell>
          <cell r="S1082" t="str">
            <v>Service Package</v>
          </cell>
          <cell r="T1082" t="str">
            <v>Service Package</v>
          </cell>
          <cell r="V1082" t="str">
            <v>Service Package</v>
          </cell>
          <cell r="W1082" t="str">
            <v>Service Package</v>
          </cell>
          <cell r="Y1082" t="str">
            <v>Service Package</v>
          </cell>
          <cell r="Z1082" t="str">
            <v>Service Package</v>
          </cell>
          <cell r="AB1082" t="str">
            <v>Service Package</v>
          </cell>
          <cell r="AC1082" t="str">
            <v>Service Package</v>
          </cell>
          <cell r="AE1082" t="str">
            <v>Service Package</v>
          </cell>
          <cell r="AF1082" t="str">
            <v>Service Package</v>
          </cell>
          <cell r="AH1082" t="str">
            <v>Service Package</v>
          </cell>
          <cell r="AI1082" t="str">
            <v>Service Package</v>
          </cell>
          <cell r="AK1082" t="str">
            <v>Service Package</v>
          </cell>
          <cell r="AL1082">
            <v>0</v>
          </cell>
          <cell r="AN1082">
            <v>127.032</v>
          </cell>
          <cell r="AO1082">
            <v>127.032</v>
          </cell>
          <cell r="AQ1082" t="str">
            <v>Service Package</v>
          </cell>
          <cell r="AR1082">
            <v>145.02000000000001</v>
          </cell>
          <cell r="AT1082" t="str">
            <v>Service Package</v>
          </cell>
          <cell r="AU1082">
            <v>0</v>
          </cell>
          <cell r="AW1082" t="str">
            <v>Service Package</v>
          </cell>
          <cell r="AX1082" t="str">
            <v>Service Package</v>
          </cell>
          <cell r="AZ1082" t="str">
            <v>Service Package</v>
          </cell>
          <cell r="BA1082">
            <v>0</v>
          </cell>
          <cell r="BC1082" t="str">
            <v>Service Package</v>
          </cell>
          <cell r="BD1082">
            <v>0</v>
          </cell>
        </row>
        <row r="1083">
          <cell r="E1083">
            <v>97168</v>
          </cell>
          <cell r="F1083" t="str">
            <v>GO</v>
          </cell>
          <cell r="G1083" t="str">
            <v>A</v>
          </cell>
          <cell r="I1083">
            <v>87.504000000000005</v>
          </cell>
          <cell r="J1083">
            <v>0</v>
          </cell>
          <cell r="K1083">
            <v>99.42</v>
          </cell>
          <cell r="M1083" t="str">
            <v>Service Package</v>
          </cell>
          <cell r="N1083">
            <v>0</v>
          </cell>
          <cell r="P1083" t="str">
            <v>Service Package</v>
          </cell>
          <cell r="Q1083">
            <v>0</v>
          </cell>
          <cell r="S1083" t="str">
            <v>Service Package</v>
          </cell>
          <cell r="T1083" t="str">
            <v>Service Package</v>
          </cell>
          <cell r="V1083" t="str">
            <v>Service Package</v>
          </cell>
          <cell r="W1083" t="str">
            <v>Service Package</v>
          </cell>
          <cell r="Y1083" t="str">
            <v>Service Package</v>
          </cell>
          <cell r="Z1083" t="str">
            <v>Service Package</v>
          </cell>
          <cell r="AB1083" t="str">
            <v>Service Package</v>
          </cell>
          <cell r="AC1083" t="str">
            <v>Service Package</v>
          </cell>
          <cell r="AE1083" t="str">
            <v>Service Package</v>
          </cell>
          <cell r="AF1083" t="str">
            <v>Service Package</v>
          </cell>
          <cell r="AH1083" t="str">
            <v>Service Package</v>
          </cell>
          <cell r="AI1083" t="str">
            <v>Service Package</v>
          </cell>
          <cell r="AK1083" t="str">
            <v>Service Package</v>
          </cell>
          <cell r="AL1083">
            <v>0</v>
          </cell>
          <cell r="AN1083">
            <v>87.504000000000005</v>
          </cell>
          <cell r="AO1083">
            <v>87.504000000000005</v>
          </cell>
          <cell r="AQ1083" t="str">
            <v>Service Package</v>
          </cell>
          <cell r="AR1083">
            <v>99.42</v>
          </cell>
          <cell r="AT1083" t="str">
            <v>Service Package</v>
          </cell>
          <cell r="AU1083">
            <v>0</v>
          </cell>
          <cell r="AW1083" t="str">
            <v>Service Package</v>
          </cell>
          <cell r="AX1083" t="str">
            <v>Service Package</v>
          </cell>
          <cell r="AZ1083" t="str">
            <v>Service Package</v>
          </cell>
          <cell r="BA1083">
            <v>0</v>
          </cell>
          <cell r="BC1083" t="str">
            <v>Service Package</v>
          </cell>
          <cell r="BD1083">
            <v>0</v>
          </cell>
        </row>
        <row r="1084">
          <cell r="E1084">
            <v>97168</v>
          </cell>
          <cell r="F1084" t="str">
            <v>GO</v>
          </cell>
          <cell r="G1084" t="str">
            <v>A</v>
          </cell>
          <cell r="I1084">
            <v>87.504000000000005</v>
          </cell>
          <cell r="J1084">
            <v>0</v>
          </cell>
          <cell r="K1084">
            <v>99.42</v>
          </cell>
          <cell r="M1084" t="str">
            <v>Service Package</v>
          </cell>
          <cell r="N1084">
            <v>0</v>
          </cell>
          <cell r="P1084" t="str">
            <v>Service Package</v>
          </cell>
          <cell r="Q1084">
            <v>0</v>
          </cell>
          <cell r="S1084" t="str">
            <v>Service Package</v>
          </cell>
          <cell r="T1084" t="str">
            <v>Service Package</v>
          </cell>
          <cell r="V1084" t="str">
            <v>Service Package</v>
          </cell>
          <cell r="W1084" t="str">
            <v>Service Package</v>
          </cell>
          <cell r="Y1084" t="str">
            <v>Service Package</v>
          </cell>
          <cell r="Z1084" t="str">
            <v>Service Package</v>
          </cell>
          <cell r="AB1084" t="str">
            <v>Service Package</v>
          </cell>
          <cell r="AC1084" t="str">
            <v>Service Package</v>
          </cell>
          <cell r="AE1084" t="str">
            <v>Service Package</v>
          </cell>
          <cell r="AF1084" t="str">
            <v>Service Package</v>
          </cell>
          <cell r="AH1084" t="str">
            <v>Service Package</v>
          </cell>
          <cell r="AI1084" t="str">
            <v>Service Package</v>
          </cell>
          <cell r="AK1084" t="str">
            <v>Service Package</v>
          </cell>
          <cell r="AL1084">
            <v>0</v>
          </cell>
          <cell r="AN1084">
            <v>87.504000000000005</v>
          </cell>
          <cell r="AO1084">
            <v>87.504000000000005</v>
          </cell>
          <cell r="AQ1084" t="str">
            <v>Service Package</v>
          </cell>
          <cell r="AR1084">
            <v>99.42</v>
          </cell>
          <cell r="AT1084" t="str">
            <v>Service Package</v>
          </cell>
          <cell r="AU1084">
            <v>0</v>
          </cell>
          <cell r="AW1084" t="str">
            <v>Service Package</v>
          </cell>
          <cell r="AX1084" t="str">
            <v>Service Package</v>
          </cell>
          <cell r="AZ1084" t="str">
            <v>Service Package</v>
          </cell>
          <cell r="BA1084">
            <v>0</v>
          </cell>
          <cell r="BC1084" t="str">
            <v>Service Package</v>
          </cell>
          <cell r="BD1084">
            <v>0</v>
          </cell>
        </row>
        <row r="1085">
          <cell r="E1085">
            <v>97168</v>
          </cell>
          <cell r="F1085" t="str">
            <v>GO</v>
          </cell>
          <cell r="G1085" t="str">
            <v>A</v>
          </cell>
          <cell r="I1085">
            <v>87.504000000000005</v>
          </cell>
          <cell r="J1085">
            <v>0</v>
          </cell>
          <cell r="K1085">
            <v>99.42</v>
          </cell>
          <cell r="M1085" t="str">
            <v>Service Package</v>
          </cell>
          <cell r="N1085">
            <v>0</v>
          </cell>
          <cell r="P1085" t="str">
            <v>Service Package</v>
          </cell>
          <cell r="Q1085">
            <v>0</v>
          </cell>
          <cell r="S1085" t="str">
            <v>Service Package</v>
          </cell>
          <cell r="T1085" t="str">
            <v>Service Package</v>
          </cell>
          <cell r="V1085" t="str">
            <v>Service Package</v>
          </cell>
          <cell r="W1085" t="str">
            <v>Service Package</v>
          </cell>
          <cell r="Y1085" t="str">
            <v>Service Package</v>
          </cell>
          <cell r="Z1085" t="str">
            <v>Service Package</v>
          </cell>
          <cell r="AB1085" t="str">
            <v>Service Package</v>
          </cell>
          <cell r="AC1085" t="str">
            <v>Service Package</v>
          </cell>
          <cell r="AE1085" t="str">
            <v>Service Package</v>
          </cell>
          <cell r="AF1085" t="str">
            <v>Service Package</v>
          </cell>
          <cell r="AH1085" t="str">
            <v>Service Package</v>
          </cell>
          <cell r="AI1085" t="str">
            <v>Service Package</v>
          </cell>
          <cell r="AK1085" t="str">
            <v>Service Package</v>
          </cell>
          <cell r="AL1085">
            <v>0</v>
          </cell>
          <cell r="AN1085">
            <v>87.504000000000005</v>
          </cell>
          <cell r="AO1085">
            <v>87.504000000000005</v>
          </cell>
          <cell r="AQ1085" t="str">
            <v>Service Package</v>
          </cell>
          <cell r="AR1085">
            <v>99.42</v>
          </cell>
          <cell r="AT1085" t="str">
            <v>Service Package</v>
          </cell>
          <cell r="AU1085">
            <v>0</v>
          </cell>
          <cell r="AW1085" t="str">
            <v>Service Package</v>
          </cell>
          <cell r="AX1085" t="str">
            <v>Service Package</v>
          </cell>
          <cell r="AZ1085" t="str">
            <v>Service Package</v>
          </cell>
          <cell r="BA1085">
            <v>0</v>
          </cell>
          <cell r="BC1085" t="str">
            <v>Service Package</v>
          </cell>
          <cell r="BD1085">
            <v>0</v>
          </cell>
        </row>
        <row r="1086">
          <cell r="E1086">
            <v>99070</v>
          </cell>
          <cell r="G1086" t="str">
            <v>B</v>
          </cell>
          <cell r="I1086">
            <v>4.8000000000000007</v>
          </cell>
          <cell r="J1086">
            <v>0</v>
          </cell>
          <cell r="K1086">
            <v>4.8000000000000007</v>
          </cell>
          <cell r="M1086" t="str">
            <v>Service Package</v>
          </cell>
          <cell r="N1086">
            <v>0</v>
          </cell>
          <cell r="P1086" t="str">
            <v>Service Package</v>
          </cell>
          <cell r="Q1086">
            <v>3</v>
          </cell>
          <cell r="S1086" t="str">
            <v>Service Package</v>
          </cell>
          <cell r="T1086" t="str">
            <v>Service Package</v>
          </cell>
          <cell r="V1086" t="str">
            <v>Service Package</v>
          </cell>
          <cell r="W1086" t="str">
            <v>Service Package</v>
          </cell>
          <cell r="Y1086" t="str">
            <v>Service Package</v>
          </cell>
          <cell r="Z1086" t="str">
            <v>Service Package</v>
          </cell>
          <cell r="AB1086" t="str">
            <v>Service Package</v>
          </cell>
          <cell r="AC1086" t="str">
            <v>Service Package</v>
          </cell>
          <cell r="AE1086" t="str">
            <v>Service Package</v>
          </cell>
          <cell r="AF1086" t="str">
            <v>Service Package</v>
          </cell>
          <cell r="AH1086" t="str">
            <v>Service Package</v>
          </cell>
          <cell r="AI1086">
            <v>4.1999999999999993</v>
          </cell>
          <cell r="AK1086" t="str">
            <v>Service Package</v>
          </cell>
          <cell r="AL1086">
            <v>0</v>
          </cell>
          <cell r="AN1086">
            <v>4.8000000000000007</v>
          </cell>
          <cell r="AO1086">
            <v>4.8000000000000007</v>
          </cell>
          <cell r="AQ1086" t="str">
            <v>Service Package</v>
          </cell>
          <cell r="AR1086">
            <v>0</v>
          </cell>
          <cell r="AT1086" t="str">
            <v>Service Package</v>
          </cell>
          <cell r="AU1086">
            <v>0</v>
          </cell>
          <cell r="AW1086" t="str">
            <v>Service Package</v>
          </cell>
          <cell r="AX1086" t="str">
            <v>Service Package</v>
          </cell>
          <cell r="AZ1086" t="str">
            <v>Service Package</v>
          </cell>
          <cell r="BA1086">
            <v>0</v>
          </cell>
          <cell r="BC1086" t="str">
            <v>Service Package</v>
          </cell>
          <cell r="BD1086">
            <v>0</v>
          </cell>
        </row>
        <row r="1087">
          <cell r="E1087">
            <v>97018</v>
          </cell>
          <cell r="F1087" t="str">
            <v>GP</v>
          </cell>
          <cell r="G1087" t="str">
            <v>A</v>
          </cell>
          <cell r="I1087">
            <v>45.64</v>
          </cell>
          <cell r="J1087">
            <v>0</v>
          </cell>
          <cell r="K1087">
            <v>45.64</v>
          </cell>
          <cell r="M1087" t="str">
            <v>Service Package</v>
          </cell>
          <cell r="N1087">
            <v>0</v>
          </cell>
          <cell r="P1087" t="str">
            <v>Service Package</v>
          </cell>
          <cell r="Q1087">
            <v>0</v>
          </cell>
          <cell r="S1087" t="str">
            <v>Service Package</v>
          </cell>
          <cell r="T1087" t="str">
            <v>Service Package</v>
          </cell>
          <cell r="V1087" t="str">
            <v>Service Package</v>
          </cell>
          <cell r="W1087" t="str">
            <v>Service Package</v>
          </cell>
          <cell r="Y1087" t="str">
            <v>Service Package</v>
          </cell>
          <cell r="Z1087" t="str">
            <v>Service Package</v>
          </cell>
          <cell r="AB1087" t="str">
            <v>Service Package</v>
          </cell>
          <cell r="AC1087" t="str">
            <v>Service Package</v>
          </cell>
          <cell r="AE1087" t="str">
            <v>Service Package</v>
          </cell>
          <cell r="AF1087" t="str">
            <v>Service Package</v>
          </cell>
          <cell r="AH1087" t="str">
            <v>Service Package</v>
          </cell>
          <cell r="AI1087" t="str">
            <v>Service Package</v>
          </cell>
          <cell r="AK1087" t="str">
            <v>Service Package</v>
          </cell>
          <cell r="AL1087">
            <v>0</v>
          </cell>
          <cell r="AN1087">
            <v>45.64</v>
          </cell>
          <cell r="AO1087">
            <v>45.64</v>
          </cell>
          <cell r="AQ1087" t="str">
            <v>Service Package</v>
          </cell>
          <cell r="AR1087">
            <v>8.0299999999999994</v>
          </cell>
          <cell r="AT1087" t="str">
            <v>Service Package</v>
          </cell>
          <cell r="AU1087">
            <v>0</v>
          </cell>
          <cell r="AW1087" t="str">
            <v>Service Package</v>
          </cell>
          <cell r="AX1087" t="str">
            <v>Service Package</v>
          </cell>
          <cell r="AZ1087" t="str">
            <v>Service Package</v>
          </cell>
          <cell r="BA1087">
            <v>0</v>
          </cell>
          <cell r="BC1087" t="str">
            <v>Service Package</v>
          </cell>
          <cell r="BD1087">
            <v>0</v>
          </cell>
        </row>
        <row r="1088">
          <cell r="E1088" t="str">
            <v>C1787</v>
          </cell>
          <cell r="G1088" t="str">
            <v>N</v>
          </cell>
          <cell r="I1088">
            <v>960</v>
          </cell>
          <cell r="J1088">
            <v>0</v>
          </cell>
          <cell r="K1088">
            <v>960</v>
          </cell>
          <cell r="M1088" t="str">
            <v>Service Package</v>
          </cell>
          <cell r="N1088">
            <v>0</v>
          </cell>
          <cell r="P1088" t="str">
            <v>Service Package</v>
          </cell>
          <cell r="Q1088">
            <v>600</v>
          </cell>
          <cell r="S1088" t="str">
            <v>Service Package</v>
          </cell>
          <cell r="T1088" t="str">
            <v>Service Package</v>
          </cell>
          <cell r="V1088" t="str">
            <v>Service Package</v>
          </cell>
          <cell r="W1088" t="str">
            <v>Service Package</v>
          </cell>
          <cell r="Y1088" t="str">
            <v>Service Package</v>
          </cell>
          <cell r="Z1088" t="str">
            <v>Service Package</v>
          </cell>
          <cell r="AB1088" t="str">
            <v>Service Package</v>
          </cell>
          <cell r="AC1088" t="str">
            <v>Service Package</v>
          </cell>
          <cell r="AE1088" t="str">
            <v>Service Package</v>
          </cell>
          <cell r="AF1088" t="str">
            <v>Service Package</v>
          </cell>
          <cell r="AH1088" t="str">
            <v>Service Package</v>
          </cell>
          <cell r="AI1088">
            <v>840</v>
          </cell>
          <cell r="AK1088" t="str">
            <v>Service Package</v>
          </cell>
          <cell r="AL1088">
            <v>0</v>
          </cell>
          <cell r="AN1088">
            <v>960</v>
          </cell>
          <cell r="AO1088">
            <v>960</v>
          </cell>
          <cell r="AQ1088" t="str">
            <v>Service Package</v>
          </cell>
          <cell r="AR1088">
            <v>0</v>
          </cell>
          <cell r="AT1088" t="str">
            <v>Service Package</v>
          </cell>
          <cell r="AU1088">
            <v>0</v>
          </cell>
          <cell r="AW1088" t="str">
            <v>Service Package</v>
          </cell>
          <cell r="AX1088" t="str">
            <v>Service Package</v>
          </cell>
          <cell r="AZ1088" t="str">
            <v>Service Package</v>
          </cell>
          <cell r="BA1088">
            <v>0</v>
          </cell>
          <cell r="BC1088" t="str">
            <v>Service Package</v>
          </cell>
          <cell r="BD1088">
            <v>0</v>
          </cell>
        </row>
        <row r="1089">
          <cell r="E1089">
            <v>94799</v>
          </cell>
          <cell r="G1089" t="str">
            <v>Q1</v>
          </cell>
          <cell r="I1089">
            <v>227.87199999999999</v>
          </cell>
          <cell r="J1089">
            <v>126.76042375</v>
          </cell>
          <cell r="K1089">
            <v>254.5</v>
          </cell>
          <cell r="M1089" t="str">
            <v>Service Package</v>
          </cell>
          <cell r="N1089">
            <v>133.43202500000001</v>
          </cell>
          <cell r="P1089" t="str">
            <v>Service Package</v>
          </cell>
          <cell r="Q1089">
            <v>142.41999999999999</v>
          </cell>
          <cell r="S1089" t="str">
            <v>Service Package</v>
          </cell>
          <cell r="T1089" t="str">
            <v>Service Package</v>
          </cell>
          <cell r="V1089" t="str">
            <v>Service Package</v>
          </cell>
          <cell r="W1089" t="str">
            <v>Service Package</v>
          </cell>
          <cell r="Y1089" t="str">
            <v>Service Package</v>
          </cell>
          <cell r="Z1089" t="str">
            <v>Service Package</v>
          </cell>
          <cell r="AB1089" t="str">
            <v>Service Package</v>
          </cell>
          <cell r="AC1089" t="str">
            <v>Service Package</v>
          </cell>
          <cell r="AE1089" t="str">
            <v>Service Package</v>
          </cell>
          <cell r="AF1089" t="str">
            <v>Service Package</v>
          </cell>
          <cell r="AH1089" t="str">
            <v>Service Package</v>
          </cell>
          <cell r="AI1089">
            <v>199.38799999999998</v>
          </cell>
          <cell r="AK1089" t="str">
            <v>Service Package</v>
          </cell>
          <cell r="AL1089">
            <v>200.14803750000002</v>
          </cell>
          <cell r="AN1089">
            <v>227.87199999999999</v>
          </cell>
          <cell r="AO1089">
            <v>227.87199999999999</v>
          </cell>
          <cell r="AQ1089" t="str">
            <v>Service Package</v>
          </cell>
          <cell r="AR1089">
            <v>254.5</v>
          </cell>
          <cell r="AT1089" t="str">
            <v>Service Package</v>
          </cell>
          <cell r="AU1089">
            <v>133.43202500000001</v>
          </cell>
          <cell r="AW1089" t="str">
            <v>Service Package</v>
          </cell>
          <cell r="AX1089" t="str">
            <v>Service Package</v>
          </cell>
          <cell r="AZ1089" t="str">
            <v>Service Package</v>
          </cell>
          <cell r="BA1089">
            <v>126.76042375</v>
          </cell>
          <cell r="BC1089" t="str">
            <v>Service Package</v>
          </cell>
          <cell r="BD1089">
            <v>133.43202500000001</v>
          </cell>
        </row>
        <row r="1090">
          <cell r="E1090">
            <v>72170</v>
          </cell>
          <cell r="G1090" t="str">
            <v>Q1</v>
          </cell>
          <cell r="I1090">
            <v>210.97600000000003</v>
          </cell>
          <cell r="J1090">
            <v>93.159279999999995</v>
          </cell>
          <cell r="K1090">
            <v>213.76</v>
          </cell>
          <cell r="M1090" t="str">
            <v>Service Package</v>
          </cell>
          <cell r="N1090">
            <v>98.062399999999997</v>
          </cell>
          <cell r="P1090" t="str">
            <v>Service Package</v>
          </cell>
          <cell r="Q1090">
            <v>147.09359999999998</v>
          </cell>
          <cell r="S1090" t="str">
            <v>Service Package</v>
          </cell>
          <cell r="T1090" t="str">
            <v>Service Package</v>
          </cell>
          <cell r="V1090" t="str">
            <v>Service Package</v>
          </cell>
          <cell r="W1090" t="str">
            <v>Service Package</v>
          </cell>
          <cell r="Y1090" t="str">
            <v>Service Package</v>
          </cell>
          <cell r="Z1090" t="str">
            <v>Service Package</v>
          </cell>
          <cell r="AB1090" t="str">
            <v>Service Package</v>
          </cell>
          <cell r="AC1090" t="str">
            <v>Service Package</v>
          </cell>
          <cell r="AE1090" t="str">
            <v>Service Package</v>
          </cell>
          <cell r="AF1090" t="str">
            <v>Service Package</v>
          </cell>
          <cell r="AH1090" t="str">
            <v>Service Package</v>
          </cell>
          <cell r="AI1090">
            <v>197.79000000000002</v>
          </cell>
          <cell r="AK1090" t="str">
            <v>Service Package</v>
          </cell>
          <cell r="AL1090">
            <v>147.09359999999998</v>
          </cell>
          <cell r="AN1090">
            <v>210.97600000000003</v>
          </cell>
          <cell r="AO1090">
            <v>210.97600000000003</v>
          </cell>
          <cell r="AQ1090" t="str">
            <v>Service Package</v>
          </cell>
          <cell r="AR1090">
            <v>213.76</v>
          </cell>
          <cell r="AT1090" t="str">
            <v>Service Package</v>
          </cell>
          <cell r="AU1090">
            <v>98.062399999999997</v>
          </cell>
          <cell r="AW1090" t="str">
            <v>Service Package</v>
          </cell>
          <cell r="AX1090" t="str">
            <v>Service Package</v>
          </cell>
          <cell r="AZ1090" t="str">
            <v>Service Package</v>
          </cell>
          <cell r="BA1090">
            <v>93.159279999999995</v>
          </cell>
          <cell r="BC1090" t="str">
            <v>Service Package</v>
          </cell>
          <cell r="BD1090">
            <v>98.062399999999997</v>
          </cell>
        </row>
        <row r="1091">
          <cell r="E1091">
            <v>72190</v>
          </cell>
          <cell r="G1091" t="str">
            <v>Q1</v>
          </cell>
          <cell r="I1091">
            <v>210.97600000000003</v>
          </cell>
          <cell r="J1091">
            <v>93.159279999999995</v>
          </cell>
          <cell r="K1091">
            <v>213.76</v>
          </cell>
          <cell r="M1091" t="str">
            <v>Service Package</v>
          </cell>
          <cell r="N1091">
            <v>98.062399999999997</v>
          </cell>
          <cell r="P1091" t="str">
            <v>Service Package</v>
          </cell>
          <cell r="Q1091">
            <v>147.09359999999998</v>
          </cell>
          <cell r="S1091" t="str">
            <v>Service Package</v>
          </cell>
          <cell r="T1091" t="str">
            <v>Service Package</v>
          </cell>
          <cell r="V1091" t="str">
            <v>Service Package</v>
          </cell>
          <cell r="W1091" t="str">
            <v>Service Package</v>
          </cell>
          <cell r="Y1091" t="str">
            <v>Service Package</v>
          </cell>
          <cell r="Z1091" t="str">
            <v>Service Package</v>
          </cell>
          <cell r="AB1091" t="str">
            <v>Service Package</v>
          </cell>
          <cell r="AC1091" t="str">
            <v>Service Package</v>
          </cell>
          <cell r="AE1091" t="str">
            <v>Service Package</v>
          </cell>
          <cell r="AF1091" t="str">
            <v>Service Package</v>
          </cell>
          <cell r="AH1091" t="str">
            <v>Service Package</v>
          </cell>
          <cell r="AI1091">
            <v>197.79000000000002</v>
          </cell>
          <cell r="AK1091" t="str">
            <v>Service Package</v>
          </cell>
          <cell r="AL1091">
            <v>147.09359999999998</v>
          </cell>
          <cell r="AN1091">
            <v>210.97600000000003</v>
          </cell>
          <cell r="AO1091">
            <v>210.97600000000003</v>
          </cell>
          <cell r="AQ1091" t="str">
            <v>Service Package</v>
          </cell>
          <cell r="AR1091">
            <v>213.76</v>
          </cell>
          <cell r="AT1091" t="str">
            <v>Service Package</v>
          </cell>
          <cell r="AU1091">
            <v>98.062399999999997</v>
          </cell>
          <cell r="AW1091" t="str">
            <v>Service Package</v>
          </cell>
          <cell r="AX1091" t="str">
            <v>Service Package</v>
          </cell>
          <cell r="AZ1091" t="str">
            <v>Service Package</v>
          </cell>
          <cell r="BA1091">
            <v>93.159279999999995</v>
          </cell>
          <cell r="BC1091" t="str">
            <v>Service Package</v>
          </cell>
          <cell r="BD1091">
            <v>98.062399999999997</v>
          </cell>
        </row>
        <row r="1092">
          <cell r="E1092">
            <v>63650</v>
          </cell>
          <cell r="G1092" t="str">
            <v>J1</v>
          </cell>
          <cell r="I1092">
            <v>9882.0640000000003</v>
          </cell>
          <cell r="J1092">
            <v>5756.0807562500004</v>
          </cell>
          <cell r="K1092">
            <v>11226.55</v>
          </cell>
          <cell r="M1092" t="str">
            <v>Service Package</v>
          </cell>
          <cell r="N1092">
            <v>6059.0323750000007</v>
          </cell>
          <cell r="P1092" t="str">
            <v>Service Package</v>
          </cell>
          <cell r="Q1092" t="str">
            <v>Grouper 2</v>
          </cell>
          <cell r="S1092" t="str">
            <v>Service Package</v>
          </cell>
          <cell r="T1092" t="str">
            <v>Service Package</v>
          </cell>
          <cell r="V1092" t="str">
            <v>Service Package</v>
          </cell>
          <cell r="W1092" t="str">
            <v>Service Package</v>
          </cell>
          <cell r="Y1092" t="str">
            <v>Service Package</v>
          </cell>
          <cell r="Z1092" t="str">
            <v>Service Package</v>
          </cell>
          <cell r="AB1092" t="str">
            <v>Service Package</v>
          </cell>
          <cell r="AC1092" t="str">
            <v>Service Package</v>
          </cell>
          <cell r="AE1092" t="str">
            <v>Service Package</v>
          </cell>
          <cell r="AF1092" t="str">
            <v>Service Package</v>
          </cell>
          <cell r="AH1092" t="str">
            <v>Service Package</v>
          </cell>
          <cell r="AI1092" t="str">
            <v>Grouper 2</v>
          </cell>
          <cell r="AK1092" t="str">
            <v>Service Package</v>
          </cell>
          <cell r="AL1092">
            <v>9088.5485625000001</v>
          </cell>
          <cell r="AN1092">
            <v>9882.0640000000003</v>
          </cell>
          <cell r="AO1092">
            <v>9882.0640000000003</v>
          </cell>
          <cell r="AQ1092" t="str">
            <v>Service Package</v>
          </cell>
          <cell r="AR1092">
            <v>11226.55</v>
          </cell>
          <cell r="AT1092" t="str">
            <v>Service Package</v>
          </cell>
          <cell r="AU1092">
            <v>6059.0323750000007</v>
          </cell>
          <cell r="AW1092" t="str">
            <v>Service Package</v>
          </cell>
          <cell r="AX1092" t="str">
            <v>Service Package</v>
          </cell>
          <cell r="AZ1092" t="str">
            <v>Service Package</v>
          </cell>
          <cell r="BA1092">
            <v>5756.0807562500004</v>
          </cell>
          <cell r="BC1092" t="str">
            <v>Service Package</v>
          </cell>
          <cell r="BD1092">
            <v>6059.0323750000007</v>
          </cell>
        </row>
        <row r="1093">
          <cell r="E1093">
            <v>62264</v>
          </cell>
          <cell r="G1093" t="str">
            <v>T</v>
          </cell>
          <cell r="I1093">
            <v>1452.152</v>
          </cell>
          <cell r="J1093">
            <v>742.78139249999992</v>
          </cell>
          <cell r="K1093">
            <v>1452.152</v>
          </cell>
          <cell r="M1093" t="str">
            <v>Service Package</v>
          </cell>
          <cell r="N1093">
            <v>781.87514999999996</v>
          </cell>
          <cell r="P1093" t="str">
            <v>Service Package</v>
          </cell>
          <cell r="Q1093" t="str">
            <v>Grouper 1</v>
          </cell>
          <cell r="S1093" t="str">
            <v>Service Package</v>
          </cell>
          <cell r="T1093" t="str">
            <v>Service Package</v>
          </cell>
          <cell r="V1093" t="str">
            <v>Service Package</v>
          </cell>
          <cell r="W1093" t="str">
            <v>Service Package</v>
          </cell>
          <cell r="Y1093" t="str">
            <v>Service Package</v>
          </cell>
          <cell r="Z1093" t="str">
            <v>Service Package</v>
          </cell>
          <cell r="AB1093" t="str">
            <v>Service Package</v>
          </cell>
          <cell r="AC1093" t="str">
            <v>Service Package</v>
          </cell>
          <cell r="AE1093" t="str">
            <v>Service Package</v>
          </cell>
          <cell r="AF1093" t="str">
            <v>Service Package</v>
          </cell>
          <cell r="AH1093" t="str">
            <v>Service Package</v>
          </cell>
          <cell r="AI1093" t="str">
            <v>Grouper 1</v>
          </cell>
          <cell r="AK1093" t="str">
            <v>Service Package</v>
          </cell>
          <cell r="AL1093">
            <v>1172.812725</v>
          </cell>
          <cell r="AN1093">
            <v>1452.152</v>
          </cell>
          <cell r="AO1093">
            <v>1452.152</v>
          </cell>
          <cell r="AQ1093" t="str">
            <v>Service Package</v>
          </cell>
          <cell r="AR1093">
            <v>1448.71</v>
          </cell>
          <cell r="AT1093" t="str">
            <v>Service Package</v>
          </cell>
          <cell r="AU1093">
            <v>781.87514999999996</v>
          </cell>
          <cell r="AW1093" t="str">
            <v>Service Package</v>
          </cell>
          <cell r="AX1093" t="str">
            <v>Service Package</v>
          </cell>
          <cell r="AZ1093" t="str">
            <v>Service Package</v>
          </cell>
          <cell r="BA1093">
            <v>742.78139249999992</v>
          </cell>
          <cell r="BC1093" t="str">
            <v>Service Package</v>
          </cell>
          <cell r="BD1093">
            <v>781.87514999999996</v>
          </cell>
        </row>
        <row r="1094">
          <cell r="E1094">
            <v>99195</v>
          </cell>
          <cell r="G1094" t="str">
            <v>Q1</v>
          </cell>
          <cell r="I1094">
            <v>179.57600000000002</v>
          </cell>
          <cell r="J1094">
            <v>101.20437874999999</v>
          </cell>
          <cell r="K1094">
            <v>203.19</v>
          </cell>
          <cell r="M1094" t="str">
            <v>Service Package</v>
          </cell>
          <cell r="N1094">
            <v>106.530925</v>
          </cell>
          <cell r="P1094" t="str">
            <v>Service Package</v>
          </cell>
          <cell r="Q1094">
            <v>112.235</v>
          </cell>
          <cell r="S1094" t="str">
            <v>Service Package</v>
          </cell>
          <cell r="T1094" t="str">
            <v>Service Package</v>
          </cell>
          <cell r="V1094" t="str">
            <v>Service Package</v>
          </cell>
          <cell r="W1094" t="str">
            <v>Service Package</v>
          </cell>
          <cell r="Y1094" t="str">
            <v>Service Package</v>
          </cell>
          <cell r="Z1094" t="str">
            <v>Service Package</v>
          </cell>
          <cell r="AB1094" t="str">
            <v>Service Package</v>
          </cell>
          <cell r="AC1094" t="str">
            <v>Service Package</v>
          </cell>
          <cell r="AE1094" t="str">
            <v>Service Package</v>
          </cell>
          <cell r="AF1094" t="str">
            <v>Service Package</v>
          </cell>
          <cell r="AH1094" t="str">
            <v>Service Package</v>
          </cell>
          <cell r="AI1094">
            <v>157.12899999999999</v>
          </cell>
          <cell r="AK1094" t="str">
            <v>Service Package</v>
          </cell>
          <cell r="AL1094">
            <v>159.79638749999998</v>
          </cell>
          <cell r="AN1094">
            <v>179.57600000000002</v>
          </cell>
          <cell r="AO1094">
            <v>179.57600000000002</v>
          </cell>
          <cell r="AQ1094" t="str">
            <v>Service Package</v>
          </cell>
          <cell r="AR1094">
            <v>203.19</v>
          </cell>
          <cell r="AT1094" t="str">
            <v>Service Package</v>
          </cell>
          <cell r="AU1094">
            <v>106.530925</v>
          </cell>
          <cell r="AW1094" t="str">
            <v>Service Package</v>
          </cell>
          <cell r="AX1094" t="str">
            <v>Service Package</v>
          </cell>
          <cell r="AZ1094" t="str">
            <v>Service Package</v>
          </cell>
          <cell r="BA1094">
            <v>101.20437874999999</v>
          </cell>
          <cell r="BC1094" t="str">
            <v>Service Package</v>
          </cell>
          <cell r="BD1094">
            <v>106.530925</v>
          </cell>
        </row>
        <row r="1095">
          <cell r="E1095">
            <v>97750</v>
          </cell>
          <cell r="F1095" t="str">
            <v>GO</v>
          </cell>
          <cell r="G1095" t="str">
            <v>A</v>
          </cell>
          <cell r="I1095">
            <v>48.856000000000002</v>
          </cell>
          <cell r="J1095">
            <v>0</v>
          </cell>
          <cell r="K1095">
            <v>48.856000000000002</v>
          </cell>
          <cell r="M1095" t="str">
            <v>Service Package</v>
          </cell>
          <cell r="N1095">
            <v>0</v>
          </cell>
          <cell r="P1095" t="str">
            <v>Service Package</v>
          </cell>
          <cell r="Q1095">
            <v>30.535</v>
          </cell>
          <cell r="S1095" t="str">
            <v>Service Package</v>
          </cell>
          <cell r="T1095" t="str">
            <v>Service Package</v>
          </cell>
          <cell r="V1095" t="str">
            <v>Service Package</v>
          </cell>
          <cell r="W1095" t="str">
            <v>Service Package</v>
          </cell>
          <cell r="Y1095" t="str">
            <v>Service Package</v>
          </cell>
          <cell r="Z1095" t="str">
            <v>Service Package</v>
          </cell>
          <cell r="AB1095" t="str">
            <v>Service Package</v>
          </cell>
          <cell r="AC1095" t="str">
            <v>Service Package</v>
          </cell>
          <cell r="AE1095" t="str">
            <v>Service Package</v>
          </cell>
          <cell r="AF1095" t="str">
            <v>Service Package</v>
          </cell>
          <cell r="AH1095" t="str">
            <v>Service Package</v>
          </cell>
          <cell r="AI1095" t="str">
            <v>Service Package</v>
          </cell>
          <cell r="AK1095" t="str">
            <v>Service Package</v>
          </cell>
          <cell r="AL1095">
            <v>0</v>
          </cell>
          <cell r="AN1095">
            <v>48.856000000000002</v>
          </cell>
          <cell r="AO1095">
            <v>48.856000000000002</v>
          </cell>
          <cell r="AQ1095" t="str">
            <v>Service Package</v>
          </cell>
          <cell r="AR1095">
            <v>48.44</v>
          </cell>
          <cell r="AT1095" t="str">
            <v>Service Package</v>
          </cell>
          <cell r="AU1095">
            <v>0</v>
          </cell>
          <cell r="AW1095" t="str">
            <v>Service Package</v>
          </cell>
          <cell r="AX1095" t="str">
            <v>Service Package</v>
          </cell>
          <cell r="AZ1095" t="str">
            <v>Service Package</v>
          </cell>
          <cell r="BA1095">
            <v>0</v>
          </cell>
          <cell r="BC1095" t="str">
            <v>Service Package</v>
          </cell>
          <cell r="BD1095">
            <v>0</v>
          </cell>
        </row>
        <row r="1096">
          <cell r="E1096">
            <v>36000</v>
          </cell>
          <cell r="G1096" t="str">
            <v>N</v>
          </cell>
          <cell r="I1096">
            <v>147.84800000000001</v>
          </cell>
          <cell r="J1096">
            <v>0</v>
          </cell>
          <cell r="K1096">
            <v>147.84800000000001</v>
          </cell>
          <cell r="M1096" t="str">
            <v>Service Package</v>
          </cell>
          <cell r="N1096">
            <v>0</v>
          </cell>
          <cell r="P1096" t="str">
            <v>Service Package</v>
          </cell>
          <cell r="Q1096" t="str">
            <v>Grouper Default</v>
          </cell>
          <cell r="S1096" t="str">
            <v>Service Package</v>
          </cell>
          <cell r="T1096" t="str">
            <v>Service Package</v>
          </cell>
          <cell r="V1096" t="str">
            <v>Service Package</v>
          </cell>
          <cell r="W1096" t="str">
            <v>Service Package</v>
          </cell>
          <cell r="Y1096" t="str">
            <v>Service Package</v>
          </cell>
          <cell r="Z1096" t="str">
            <v>Service Package</v>
          </cell>
          <cell r="AB1096" t="str">
            <v>Service Package</v>
          </cell>
          <cell r="AC1096" t="str">
            <v>Service Package</v>
          </cell>
          <cell r="AE1096" t="str">
            <v>Service Package</v>
          </cell>
          <cell r="AF1096" t="str">
            <v>Service Package</v>
          </cell>
          <cell r="AH1096" t="str">
            <v>Service Package</v>
          </cell>
          <cell r="AI1096" t="str">
            <v>Grouper 3</v>
          </cell>
          <cell r="AK1096" t="str">
            <v>Service Package</v>
          </cell>
          <cell r="AL1096">
            <v>0</v>
          </cell>
          <cell r="AN1096">
            <v>147.84800000000001</v>
          </cell>
          <cell r="AO1096">
            <v>147.84800000000001</v>
          </cell>
          <cell r="AQ1096" t="str">
            <v>Service Package</v>
          </cell>
          <cell r="AR1096">
            <v>0</v>
          </cell>
          <cell r="AT1096" t="str">
            <v>Service Package</v>
          </cell>
          <cell r="AU1096">
            <v>0</v>
          </cell>
          <cell r="AW1096" t="str">
            <v>Service Package</v>
          </cell>
          <cell r="AX1096" t="str">
            <v>Service Package</v>
          </cell>
          <cell r="AZ1096" t="str">
            <v>Service Package</v>
          </cell>
          <cell r="BA1096">
            <v>0</v>
          </cell>
          <cell r="BC1096" t="str">
            <v>Service Package</v>
          </cell>
          <cell r="BD1096">
            <v>0</v>
          </cell>
        </row>
        <row r="1097">
          <cell r="E1097">
            <v>95810</v>
          </cell>
          <cell r="G1097" t="str">
            <v>S</v>
          </cell>
          <cell r="I1097">
            <v>1590.664</v>
          </cell>
          <cell r="J1097">
            <v>814.42896749999989</v>
          </cell>
          <cell r="K1097">
            <v>1635.17</v>
          </cell>
          <cell r="M1097" t="str">
            <v>Service Package</v>
          </cell>
          <cell r="N1097">
            <v>857.29364999999996</v>
          </cell>
          <cell r="P1097" t="str">
            <v>Service Package</v>
          </cell>
          <cell r="Q1097">
            <v>1200.21111</v>
          </cell>
          <cell r="S1097" t="str">
            <v>Service Package</v>
          </cell>
          <cell r="T1097" t="str">
            <v>Service Package</v>
          </cell>
          <cell r="V1097" t="str">
            <v>Service Package</v>
          </cell>
          <cell r="W1097" t="str">
            <v>Service Package</v>
          </cell>
          <cell r="Y1097" t="str">
            <v>Service Package</v>
          </cell>
          <cell r="Z1097" t="str">
            <v>Service Package</v>
          </cell>
          <cell r="AB1097" t="str">
            <v>Service Package</v>
          </cell>
          <cell r="AC1097" t="str">
            <v>Service Package</v>
          </cell>
          <cell r="AE1097" t="str">
            <v>Service Package</v>
          </cell>
          <cell r="AF1097" t="str">
            <v>Service Package</v>
          </cell>
          <cell r="AH1097" t="str">
            <v>Service Package</v>
          </cell>
          <cell r="AI1097">
            <v>1391.8309999999999</v>
          </cell>
          <cell r="AK1097" t="str">
            <v>Service Package</v>
          </cell>
          <cell r="AL1097">
            <v>1285.9404749999999</v>
          </cell>
          <cell r="AN1097">
            <v>1590.664</v>
          </cell>
          <cell r="AO1097">
            <v>1590.664</v>
          </cell>
          <cell r="AQ1097" t="str">
            <v>Service Package</v>
          </cell>
          <cell r="AR1097">
            <v>1635.17</v>
          </cell>
          <cell r="AT1097" t="str">
            <v>Service Package</v>
          </cell>
          <cell r="AU1097">
            <v>857.29364999999996</v>
          </cell>
          <cell r="AW1097" t="str">
            <v>Service Package</v>
          </cell>
          <cell r="AX1097" t="str">
            <v>Service Package</v>
          </cell>
          <cell r="AZ1097" t="str">
            <v>Service Package</v>
          </cell>
          <cell r="BA1097">
            <v>814.42896749999989</v>
          </cell>
          <cell r="BC1097" t="str">
            <v>Service Package</v>
          </cell>
          <cell r="BD1097">
            <v>857.29364999999996</v>
          </cell>
        </row>
        <row r="1098">
          <cell r="E1098">
            <v>95811</v>
          </cell>
          <cell r="G1098" t="str">
            <v>S</v>
          </cell>
          <cell r="I1098">
            <v>1590.664</v>
          </cell>
          <cell r="J1098">
            <v>814.42896749999989</v>
          </cell>
          <cell r="K1098">
            <v>1635.17</v>
          </cell>
          <cell r="M1098" t="str">
            <v>Service Package</v>
          </cell>
          <cell r="N1098">
            <v>857.29364999999996</v>
          </cell>
          <cell r="P1098" t="str">
            <v>Service Package</v>
          </cell>
          <cell r="Q1098">
            <v>1200.21111</v>
          </cell>
          <cell r="S1098" t="str">
            <v>Service Package</v>
          </cell>
          <cell r="T1098" t="str">
            <v>Service Package</v>
          </cell>
          <cell r="V1098" t="str">
            <v>Service Package</v>
          </cell>
          <cell r="W1098" t="str">
            <v>Service Package</v>
          </cell>
          <cell r="Y1098" t="str">
            <v>Service Package</v>
          </cell>
          <cell r="Z1098" t="str">
            <v>Service Package</v>
          </cell>
          <cell r="AB1098" t="str">
            <v>Service Package</v>
          </cell>
          <cell r="AC1098" t="str">
            <v>Service Package</v>
          </cell>
          <cell r="AE1098" t="str">
            <v>Service Package</v>
          </cell>
          <cell r="AF1098" t="str">
            <v>Service Package</v>
          </cell>
          <cell r="AH1098" t="str">
            <v>Service Package</v>
          </cell>
          <cell r="AI1098">
            <v>1391.8309999999999</v>
          </cell>
          <cell r="AK1098" t="str">
            <v>Service Package</v>
          </cell>
          <cell r="AL1098">
            <v>1285.9404749999999</v>
          </cell>
          <cell r="AN1098">
            <v>1590.664</v>
          </cell>
          <cell r="AO1098">
            <v>1590.664</v>
          </cell>
          <cell r="AQ1098" t="str">
            <v>Service Package</v>
          </cell>
          <cell r="AR1098">
            <v>1635.17</v>
          </cell>
          <cell r="AT1098" t="str">
            <v>Service Package</v>
          </cell>
          <cell r="AU1098">
            <v>857.29364999999996</v>
          </cell>
          <cell r="AW1098" t="str">
            <v>Service Package</v>
          </cell>
          <cell r="AX1098" t="str">
            <v>Service Package</v>
          </cell>
          <cell r="AZ1098" t="str">
            <v>Service Package</v>
          </cell>
          <cell r="BA1098">
            <v>814.42896749999989</v>
          </cell>
          <cell r="BC1098" t="str">
            <v>Service Package</v>
          </cell>
          <cell r="BD1098">
            <v>857.29364999999996</v>
          </cell>
        </row>
        <row r="1099">
          <cell r="E1099">
            <v>94660</v>
          </cell>
          <cell r="G1099" t="str">
            <v>Q1</v>
          </cell>
          <cell r="I1099">
            <v>1072.8</v>
          </cell>
          <cell r="J1099">
            <v>166.91618750000001</v>
          </cell>
          <cell r="K1099">
            <v>1072.8</v>
          </cell>
          <cell r="M1099" t="str">
            <v>Service Package</v>
          </cell>
          <cell r="N1099">
            <v>175.70125000000002</v>
          </cell>
          <cell r="P1099" t="str">
            <v>Service Package</v>
          </cell>
          <cell r="Q1099">
            <v>670.5</v>
          </cell>
          <cell r="S1099" t="str">
            <v>Service Package</v>
          </cell>
          <cell r="T1099" t="str">
            <v>Service Package</v>
          </cell>
          <cell r="V1099" t="str">
            <v>Service Package</v>
          </cell>
          <cell r="W1099" t="str">
            <v>Service Package</v>
          </cell>
          <cell r="Y1099" t="str">
            <v>Service Package</v>
          </cell>
          <cell r="Z1099" t="str">
            <v>Service Package</v>
          </cell>
          <cell r="AB1099" t="str">
            <v>Service Package</v>
          </cell>
          <cell r="AC1099" t="str">
            <v>Service Package</v>
          </cell>
          <cell r="AE1099" t="str">
            <v>Service Package</v>
          </cell>
          <cell r="AF1099" t="str">
            <v>Service Package</v>
          </cell>
          <cell r="AH1099" t="str">
            <v>Service Package</v>
          </cell>
          <cell r="AI1099">
            <v>938.69999999999993</v>
          </cell>
          <cell r="AK1099" t="str">
            <v>Service Package</v>
          </cell>
          <cell r="AL1099">
            <v>263.551875</v>
          </cell>
          <cell r="AN1099">
            <v>1072.8</v>
          </cell>
          <cell r="AO1099">
            <v>1072.8</v>
          </cell>
          <cell r="AQ1099" t="str">
            <v>Service Package</v>
          </cell>
          <cell r="AR1099">
            <v>335.13</v>
          </cell>
          <cell r="AT1099" t="str">
            <v>Service Package</v>
          </cell>
          <cell r="AU1099">
            <v>175.70125000000002</v>
          </cell>
          <cell r="AW1099" t="str">
            <v>Service Package</v>
          </cell>
          <cell r="AX1099" t="str">
            <v>Service Package</v>
          </cell>
          <cell r="AZ1099" t="str">
            <v>Service Package</v>
          </cell>
          <cell r="BA1099">
            <v>166.91618750000001</v>
          </cell>
          <cell r="BC1099" t="str">
            <v>Service Package</v>
          </cell>
          <cell r="BD1099">
            <v>175.70125000000002</v>
          </cell>
        </row>
        <row r="1100">
          <cell r="E1100">
            <v>94660</v>
          </cell>
          <cell r="F1100">
            <v>52</v>
          </cell>
          <cell r="G1100" t="str">
            <v>Q1</v>
          </cell>
          <cell r="I1100">
            <v>536.80000000000007</v>
          </cell>
          <cell r="J1100">
            <v>166.91618750000001</v>
          </cell>
          <cell r="K1100">
            <v>536.80000000000007</v>
          </cell>
          <cell r="M1100" t="str">
            <v>Service Package</v>
          </cell>
          <cell r="N1100">
            <v>175.70125000000002</v>
          </cell>
          <cell r="P1100" t="str">
            <v>Service Package</v>
          </cell>
          <cell r="Q1100">
            <v>335.5</v>
          </cell>
          <cell r="S1100" t="str">
            <v>Service Package</v>
          </cell>
          <cell r="T1100" t="str">
            <v>Service Package</v>
          </cell>
          <cell r="V1100" t="str">
            <v>Service Package</v>
          </cell>
          <cell r="W1100" t="str">
            <v>Service Package</v>
          </cell>
          <cell r="Y1100" t="str">
            <v>Service Package</v>
          </cell>
          <cell r="Z1100" t="str">
            <v>Service Package</v>
          </cell>
          <cell r="AB1100" t="str">
            <v>Service Package</v>
          </cell>
          <cell r="AC1100" t="str">
            <v>Service Package</v>
          </cell>
          <cell r="AE1100" t="str">
            <v>Service Package</v>
          </cell>
          <cell r="AF1100" t="str">
            <v>Service Package</v>
          </cell>
          <cell r="AH1100" t="str">
            <v>Service Package</v>
          </cell>
          <cell r="AI1100">
            <v>469.7</v>
          </cell>
          <cell r="AK1100" t="str">
            <v>Service Package</v>
          </cell>
          <cell r="AL1100">
            <v>263.551875</v>
          </cell>
          <cell r="AN1100">
            <v>536.80000000000007</v>
          </cell>
          <cell r="AO1100">
            <v>536.80000000000007</v>
          </cell>
          <cell r="AQ1100" t="str">
            <v>Service Package</v>
          </cell>
          <cell r="AR1100">
            <v>335.13</v>
          </cell>
          <cell r="AT1100" t="str">
            <v>Service Package</v>
          </cell>
          <cell r="AU1100">
            <v>175.70125000000002</v>
          </cell>
          <cell r="AW1100" t="str">
            <v>Service Package</v>
          </cell>
          <cell r="AX1100" t="str">
            <v>Service Package</v>
          </cell>
          <cell r="AZ1100" t="str">
            <v>Service Package</v>
          </cell>
          <cell r="BA1100">
            <v>166.91618750000001</v>
          </cell>
          <cell r="BC1100" t="str">
            <v>Service Package</v>
          </cell>
          <cell r="BD1100">
            <v>175.70125000000002</v>
          </cell>
        </row>
        <row r="1101">
          <cell r="E1101" t="str">
            <v>L0456</v>
          </cell>
          <cell r="G1101" t="str">
            <v>A</v>
          </cell>
          <cell r="I1101">
            <v>1414.152</v>
          </cell>
          <cell r="J1101">
            <v>0</v>
          </cell>
          <cell r="K1101">
            <v>1719.98</v>
          </cell>
          <cell r="M1101" t="str">
            <v>Service Package</v>
          </cell>
          <cell r="N1101">
            <v>0</v>
          </cell>
          <cell r="P1101" t="str">
            <v>Service Package</v>
          </cell>
          <cell r="Q1101">
            <v>883.84500000000003</v>
          </cell>
          <cell r="S1101" t="str">
            <v>Service Package</v>
          </cell>
          <cell r="T1101" t="str">
            <v>Service Package</v>
          </cell>
          <cell r="V1101" t="str">
            <v>Service Package</v>
          </cell>
          <cell r="W1101" t="str">
            <v>Service Package</v>
          </cell>
          <cell r="Y1101" t="str">
            <v>Service Package</v>
          </cell>
          <cell r="Z1101" t="str">
            <v>Service Package</v>
          </cell>
          <cell r="AB1101" t="str">
            <v>Service Package</v>
          </cell>
          <cell r="AC1101" t="str">
            <v>Service Package</v>
          </cell>
          <cell r="AE1101" t="str">
            <v>Service Package</v>
          </cell>
          <cell r="AF1101" t="str">
            <v>Service Package</v>
          </cell>
          <cell r="AH1101" t="str">
            <v>Service Package</v>
          </cell>
          <cell r="AI1101">
            <v>1237.383</v>
          </cell>
          <cell r="AK1101" t="str">
            <v>Service Package</v>
          </cell>
          <cell r="AL1101">
            <v>0</v>
          </cell>
          <cell r="AN1101">
            <v>1414.152</v>
          </cell>
          <cell r="AO1101">
            <v>1414.152</v>
          </cell>
          <cell r="AQ1101" t="str">
            <v>Service Package</v>
          </cell>
          <cell r="AR1101">
            <v>1719.98</v>
          </cell>
          <cell r="AT1101" t="str">
            <v>Service Package</v>
          </cell>
          <cell r="AU1101">
            <v>0</v>
          </cell>
          <cell r="AW1101" t="str">
            <v>Service Package</v>
          </cell>
          <cell r="AX1101" t="str">
            <v>Service Package</v>
          </cell>
          <cell r="AZ1101" t="str">
            <v>Service Package</v>
          </cell>
          <cell r="BA1101">
            <v>0</v>
          </cell>
          <cell r="BC1101" t="str">
            <v>Service Package</v>
          </cell>
          <cell r="BD1101">
            <v>0</v>
          </cell>
        </row>
        <row r="1102">
          <cell r="E1102">
            <v>95972</v>
          </cell>
          <cell r="G1102" t="str">
            <v>S</v>
          </cell>
          <cell r="I1102">
            <v>186.82400000000001</v>
          </cell>
          <cell r="J1102">
            <v>86.996891250000004</v>
          </cell>
          <cell r="K1102">
            <v>186.82400000000001</v>
          </cell>
          <cell r="M1102" t="str">
            <v>Service Package</v>
          </cell>
          <cell r="N1102">
            <v>91.575675000000004</v>
          </cell>
          <cell r="P1102" t="str">
            <v>Service Package</v>
          </cell>
          <cell r="Q1102">
            <v>116.765</v>
          </cell>
          <cell r="S1102" t="str">
            <v>Service Package</v>
          </cell>
          <cell r="T1102" t="str">
            <v>Service Package</v>
          </cell>
          <cell r="V1102" t="str">
            <v>Service Package</v>
          </cell>
          <cell r="W1102" t="str">
            <v>Service Package</v>
          </cell>
          <cell r="Y1102" t="str">
            <v>Service Package</v>
          </cell>
          <cell r="Z1102" t="str">
            <v>Service Package</v>
          </cell>
          <cell r="AB1102" t="str">
            <v>Service Package</v>
          </cell>
          <cell r="AC1102" t="str">
            <v>Service Package</v>
          </cell>
          <cell r="AE1102" t="str">
            <v>Service Package</v>
          </cell>
          <cell r="AF1102" t="str">
            <v>Service Package</v>
          </cell>
          <cell r="AH1102" t="str">
            <v>Service Package</v>
          </cell>
          <cell r="AI1102">
            <v>163.471</v>
          </cell>
          <cell r="AK1102" t="str">
            <v>Service Package</v>
          </cell>
          <cell r="AL1102">
            <v>137.36351250000001</v>
          </cell>
          <cell r="AN1102">
            <v>186.82400000000001</v>
          </cell>
          <cell r="AO1102">
            <v>186.82400000000001</v>
          </cell>
          <cell r="AQ1102" t="str">
            <v>Service Package</v>
          </cell>
          <cell r="AR1102">
            <v>174.67</v>
          </cell>
          <cell r="AT1102" t="str">
            <v>Service Package</v>
          </cell>
          <cell r="AU1102">
            <v>91.575675000000004</v>
          </cell>
          <cell r="AW1102" t="str">
            <v>Service Package</v>
          </cell>
          <cell r="AX1102" t="str">
            <v>Service Package</v>
          </cell>
          <cell r="AZ1102" t="str">
            <v>Service Package</v>
          </cell>
          <cell r="BA1102">
            <v>86.996891250000004</v>
          </cell>
          <cell r="BC1102" t="str">
            <v>Service Package</v>
          </cell>
          <cell r="BD1102">
            <v>91.575675000000004</v>
          </cell>
        </row>
        <row r="1103">
          <cell r="E1103">
            <v>97163</v>
          </cell>
          <cell r="F1103" t="str">
            <v>GP</v>
          </cell>
          <cell r="G1103" t="str">
            <v>A</v>
          </cell>
          <cell r="I1103">
            <v>120.49600000000001</v>
          </cell>
          <cell r="J1103">
            <v>0</v>
          </cell>
          <cell r="K1103">
            <v>145.02000000000001</v>
          </cell>
          <cell r="M1103" t="str">
            <v>Service Package</v>
          </cell>
          <cell r="N1103">
            <v>0</v>
          </cell>
          <cell r="P1103" t="str">
            <v>Service Package</v>
          </cell>
          <cell r="Q1103">
            <v>0</v>
          </cell>
          <cell r="S1103" t="str">
            <v>Service Package</v>
          </cell>
          <cell r="T1103" t="str">
            <v>Service Package</v>
          </cell>
          <cell r="V1103" t="str">
            <v>Service Package</v>
          </cell>
          <cell r="W1103" t="str">
            <v>Service Package</v>
          </cell>
          <cell r="Y1103" t="str">
            <v>Service Package</v>
          </cell>
          <cell r="Z1103" t="str">
            <v>Service Package</v>
          </cell>
          <cell r="AB1103" t="str">
            <v>Service Package</v>
          </cell>
          <cell r="AC1103" t="str">
            <v>Service Package</v>
          </cell>
          <cell r="AE1103" t="str">
            <v>Service Package</v>
          </cell>
          <cell r="AF1103" t="str">
            <v>Service Package</v>
          </cell>
          <cell r="AH1103" t="str">
            <v>Service Package</v>
          </cell>
          <cell r="AI1103" t="str">
            <v>Service Package</v>
          </cell>
          <cell r="AK1103" t="str">
            <v>Service Package</v>
          </cell>
          <cell r="AL1103">
            <v>0</v>
          </cell>
          <cell r="AN1103">
            <v>120.49600000000001</v>
          </cell>
          <cell r="AO1103">
            <v>120.49600000000001</v>
          </cell>
          <cell r="AQ1103" t="str">
            <v>Service Package</v>
          </cell>
          <cell r="AR1103">
            <v>145.02000000000001</v>
          </cell>
          <cell r="AT1103" t="str">
            <v>Service Package</v>
          </cell>
          <cell r="AU1103">
            <v>0</v>
          </cell>
          <cell r="AW1103" t="str">
            <v>Service Package</v>
          </cell>
          <cell r="AX1103" t="str">
            <v>Service Package</v>
          </cell>
          <cell r="AZ1103" t="str">
            <v>Service Package</v>
          </cell>
          <cell r="BA1103">
            <v>0</v>
          </cell>
          <cell r="BC1103" t="str">
            <v>Service Package</v>
          </cell>
          <cell r="BD1103">
            <v>0</v>
          </cell>
        </row>
        <row r="1104">
          <cell r="E1104">
            <v>97161</v>
          </cell>
          <cell r="F1104" t="str">
            <v>GP</v>
          </cell>
          <cell r="G1104" t="str">
            <v>A</v>
          </cell>
          <cell r="I1104">
            <v>120.49600000000001</v>
          </cell>
          <cell r="J1104">
            <v>0</v>
          </cell>
          <cell r="K1104">
            <v>145.02000000000001</v>
          </cell>
          <cell r="M1104" t="str">
            <v>Service Package</v>
          </cell>
          <cell r="N1104">
            <v>0</v>
          </cell>
          <cell r="P1104" t="str">
            <v>Service Package</v>
          </cell>
          <cell r="Q1104">
            <v>0</v>
          </cell>
          <cell r="S1104" t="str">
            <v>Service Package</v>
          </cell>
          <cell r="T1104" t="str">
            <v>Service Package</v>
          </cell>
          <cell r="V1104" t="str">
            <v>Service Package</v>
          </cell>
          <cell r="W1104" t="str">
            <v>Service Package</v>
          </cell>
          <cell r="Y1104" t="str">
            <v>Service Package</v>
          </cell>
          <cell r="Z1104" t="str">
            <v>Service Package</v>
          </cell>
          <cell r="AB1104" t="str">
            <v>Service Package</v>
          </cell>
          <cell r="AC1104" t="str">
            <v>Service Package</v>
          </cell>
          <cell r="AE1104" t="str">
            <v>Service Package</v>
          </cell>
          <cell r="AF1104" t="str">
            <v>Service Package</v>
          </cell>
          <cell r="AH1104" t="str">
            <v>Service Package</v>
          </cell>
          <cell r="AI1104" t="str">
            <v>Service Package</v>
          </cell>
          <cell r="AK1104" t="str">
            <v>Service Package</v>
          </cell>
          <cell r="AL1104">
            <v>0</v>
          </cell>
          <cell r="AN1104">
            <v>120.49600000000001</v>
          </cell>
          <cell r="AO1104">
            <v>120.49600000000001</v>
          </cell>
          <cell r="AQ1104" t="str">
            <v>Service Package</v>
          </cell>
          <cell r="AR1104">
            <v>145.02000000000001</v>
          </cell>
          <cell r="AT1104" t="str">
            <v>Service Package</v>
          </cell>
          <cell r="AU1104">
            <v>0</v>
          </cell>
          <cell r="AW1104" t="str">
            <v>Service Package</v>
          </cell>
          <cell r="AX1104" t="str">
            <v>Service Package</v>
          </cell>
          <cell r="AZ1104" t="str">
            <v>Service Package</v>
          </cell>
          <cell r="BA1104">
            <v>0</v>
          </cell>
          <cell r="BC1104" t="str">
            <v>Service Package</v>
          </cell>
          <cell r="BD1104">
            <v>0</v>
          </cell>
        </row>
        <row r="1105">
          <cell r="E1105">
            <v>97162</v>
          </cell>
          <cell r="F1105" t="str">
            <v>GP</v>
          </cell>
          <cell r="G1105" t="str">
            <v>A</v>
          </cell>
          <cell r="I1105">
            <v>120.49600000000001</v>
          </cell>
          <cell r="J1105">
            <v>0</v>
          </cell>
          <cell r="K1105">
            <v>145.02000000000001</v>
          </cell>
          <cell r="M1105" t="str">
            <v>Service Package</v>
          </cell>
          <cell r="N1105">
            <v>0</v>
          </cell>
          <cell r="P1105" t="str">
            <v>Service Package</v>
          </cell>
          <cell r="Q1105">
            <v>0</v>
          </cell>
          <cell r="S1105" t="str">
            <v>Service Package</v>
          </cell>
          <cell r="T1105" t="str">
            <v>Service Package</v>
          </cell>
          <cell r="V1105" t="str">
            <v>Service Package</v>
          </cell>
          <cell r="W1105" t="str">
            <v>Service Package</v>
          </cell>
          <cell r="Y1105" t="str">
            <v>Service Package</v>
          </cell>
          <cell r="Z1105" t="str">
            <v>Service Package</v>
          </cell>
          <cell r="AB1105" t="str">
            <v>Service Package</v>
          </cell>
          <cell r="AC1105" t="str">
            <v>Service Package</v>
          </cell>
          <cell r="AE1105" t="str">
            <v>Service Package</v>
          </cell>
          <cell r="AF1105" t="str">
            <v>Service Package</v>
          </cell>
          <cell r="AH1105" t="str">
            <v>Service Package</v>
          </cell>
          <cell r="AI1105" t="str">
            <v>Service Package</v>
          </cell>
          <cell r="AK1105" t="str">
            <v>Service Package</v>
          </cell>
          <cell r="AL1105">
            <v>0</v>
          </cell>
          <cell r="AN1105">
            <v>120.49600000000001</v>
          </cell>
          <cell r="AO1105">
            <v>120.49600000000001</v>
          </cell>
          <cell r="AQ1105" t="str">
            <v>Service Package</v>
          </cell>
          <cell r="AR1105">
            <v>145.02000000000001</v>
          </cell>
          <cell r="AT1105" t="str">
            <v>Service Package</v>
          </cell>
          <cell r="AU1105">
            <v>0</v>
          </cell>
          <cell r="AW1105" t="str">
            <v>Service Package</v>
          </cell>
          <cell r="AX1105" t="str">
            <v>Service Package</v>
          </cell>
          <cell r="AZ1105" t="str">
            <v>Service Package</v>
          </cell>
          <cell r="BA1105">
            <v>0</v>
          </cell>
          <cell r="BC1105" t="str">
            <v>Service Package</v>
          </cell>
          <cell r="BD1105">
            <v>0</v>
          </cell>
        </row>
        <row r="1106">
          <cell r="E1106">
            <v>97164</v>
          </cell>
          <cell r="F1106" t="str">
            <v>GP</v>
          </cell>
          <cell r="G1106" t="str">
            <v>A</v>
          </cell>
          <cell r="I1106">
            <v>82.384000000000015</v>
          </cell>
          <cell r="J1106">
            <v>0</v>
          </cell>
          <cell r="K1106">
            <v>99.87</v>
          </cell>
          <cell r="M1106" t="str">
            <v>Service Package</v>
          </cell>
          <cell r="N1106">
            <v>0</v>
          </cell>
          <cell r="P1106" t="str">
            <v>Service Package</v>
          </cell>
          <cell r="Q1106">
            <v>0</v>
          </cell>
          <cell r="S1106" t="str">
            <v>Service Package</v>
          </cell>
          <cell r="T1106" t="str">
            <v>Service Package</v>
          </cell>
          <cell r="V1106" t="str">
            <v>Service Package</v>
          </cell>
          <cell r="W1106" t="str">
            <v>Service Package</v>
          </cell>
          <cell r="Y1106" t="str">
            <v>Service Package</v>
          </cell>
          <cell r="Z1106" t="str">
            <v>Service Package</v>
          </cell>
          <cell r="AB1106" t="str">
            <v>Service Package</v>
          </cell>
          <cell r="AC1106" t="str">
            <v>Service Package</v>
          </cell>
          <cell r="AE1106" t="str">
            <v>Service Package</v>
          </cell>
          <cell r="AF1106" t="str">
            <v>Service Package</v>
          </cell>
          <cell r="AH1106" t="str">
            <v>Service Package</v>
          </cell>
          <cell r="AI1106" t="str">
            <v>Service Package</v>
          </cell>
          <cell r="AK1106" t="str">
            <v>Service Package</v>
          </cell>
          <cell r="AL1106">
            <v>0</v>
          </cell>
          <cell r="AN1106">
            <v>82.384000000000015</v>
          </cell>
          <cell r="AO1106">
            <v>82.384000000000015</v>
          </cell>
          <cell r="AQ1106" t="str">
            <v>Service Package</v>
          </cell>
          <cell r="AR1106">
            <v>99.87</v>
          </cell>
          <cell r="AT1106" t="str">
            <v>Service Package</v>
          </cell>
          <cell r="AU1106">
            <v>0</v>
          </cell>
          <cell r="AW1106" t="str">
            <v>Service Package</v>
          </cell>
          <cell r="AX1106" t="str">
            <v>Service Package</v>
          </cell>
          <cell r="AZ1106" t="str">
            <v>Service Package</v>
          </cell>
          <cell r="BA1106">
            <v>0</v>
          </cell>
          <cell r="BC1106" t="str">
            <v>Service Package</v>
          </cell>
          <cell r="BD1106">
            <v>0</v>
          </cell>
        </row>
        <row r="1107">
          <cell r="E1107">
            <v>97164</v>
          </cell>
          <cell r="F1107" t="str">
            <v>GP</v>
          </cell>
          <cell r="G1107" t="str">
            <v>A</v>
          </cell>
          <cell r="I1107">
            <v>82.384000000000015</v>
          </cell>
          <cell r="J1107">
            <v>0</v>
          </cell>
          <cell r="K1107">
            <v>99.87</v>
          </cell>
          <cell r="M1107" t="str">
            <v>Service Package</v>
          </cell>
          <cell r="N1107">
            <v>0</v>
          </cell>
          <cell r="P1107" t="str">
            <v>Service Package</v>
          </cell>
          <cell r="Q1107">
            <v>0</v>
          </cell>
          <cell r="S1107" t="str">
            <v>Service Package</v>
          </cell>
          <cell r="T1107" t="str">
            <v>Service Package</v>
          </cell>
          <cell r="V1107" t="str">
            <v>Service Package</v>
          </cell>
          <cell r="W1107" t="str">
            <v>Service Package</v>
          </cell>
          <cell r="Y1107" t="str">
            <v>Service Package</v>
          </cell>
          <cell r="Z1107" t="str">
            <v>Service Package</v>
          </cell>
          <cell r="AB1107" t="str">
            <v>Service Package</v>
          </cell>
          <cell r="AC1107" t="str">
            <v>Service Package</v>
          </cell>
          <cell r="AE1107" t="str">
            <v>Service Package</v>
          </cell>
          <cell r="AF1107" t="str">
            <v>Service Package</v>
          </cell>
          <cell r="AH1107" t="str">
            <v>Service Package</v>
          </cell>
          <cell r="AI1107" t="str">
            <v>Service Package</v>
          </cell>
          <cell r="AK1107" t="str">
            <v>Service Package</v>
          </cell>
          <cell r="AL1107">
            <v>0</v>
          </cell>
          <cell r="AN1107">
            <v>82.384000000000015</v>
          </cell>
          <cell r="AO1107">
            <v>82.384000000000015</v>
          </cell>
          <cell r="AQ1107" t="str">
            <v>Service Package</v>
          </cell>
          <cell r="AR1107">
            <v>99.87</v>
          </cell>
          <cell r="AT1107" t="str">
            <v>Service Package</v>
          </cell>
          <cell r="AU1107">
            <v>0</v>
          </cell>
          <cell r="AW1107" t="str">
            <v>Service Package</v>
          </cell>
          <cell r="AX1107" t="str">
            <v>Service Package</v>
          </cell>
          <cell r="AZ1107" t="str">
            <v>Service Package</v>
          </cell>
          <cell r="BA1107">
            <v>0</v>
          </cell>
          <cell r="BC1107" t="str">
            <v>Service Package</v>
          </cell>
          <cell r="BD1107">
            <v>0</v>
          </cell>
        </row>
        <row r="1108">
          <cell r="E1108">
            <v>97164</v>
          </cell>
          <cell r="F1108" t="str">
            <v>GP</v>
          </cell>
          <cell r="G1108" t="str">
            <v>A</v>
          </cell>
          <cell r="I1108">
            <v>82.384000000000015</v>
          </cell>
          <cell r="J1108">
            <v>0</v>
          </cell>
          <cell r="K1108">
            <v>99.87</v>
          </cell>
          <cell r="M1108" t="str">
            <v>Service Package</v>
          </cell>
          <cell r="N1108">
            <v>0</v>
          </cell>
          <cell r="P1108" t="str">
            <v>Service Package</v>
          </cell>
          <cell r="Q1108">
            <v>0</v>
          </cell>
          <cell r="S1108" t="str">
            <v>Service Package</v>
          </cell>
          <cell r="T1108" t="str">
            <v>Service Package</v>
          </cell>
          <cell r="V1108" t="str">
            <v>Service Package</v>
          </cell>
          <cell r="W1108" t="str">
            <v>Service Package</v>
          </cell>
          <cell r="Y1108" t="str">
            <v>Service Package</v>
          </cell>
          <cell r="Z1108" t="str">
            <v>Service Package</v>
          </cell>
          <cell r="AB1108" t="str">
            <v>Service Package</v>
          </cell>
          <cell r="AC1108" t="str">
            <v>Service Package</v>
          </cell>
          <cell r="AE1108" t="str">
            <v>Service Package</v>
          </cell>
          <cell r="AF1108" t="str">
            <v>Service Package</v>
          </cell>
          <cell r="AH1108" t="str">
            <v>Service Package</v>
          </cell>
          <cell r="AI1108" t="str">
            <v>Service Package</v>
          </cell>
          <cell r="AK1108" t="str">
            <v>Service Package</v>
          </cell>
          <cell r="AL1108">
            <v>0</v>
          </cell>
          <cell r="AN1108">
            <v>82.384000000000015</v>
          </cell>
          <cell r="AO1108">
            <v>82.384000000000015</v>
          </cell>
          <cell r="AQ1108" t="str">
            <v>Service Package</v>
          </cell>
          <cell r="AR1108">
            <v>99.87</v>
          </cell>
          <cell r="AT1108" t="str">
            <v>Service Package</v>
          </cell>
          <cell r="AU1108">
            <v>0</v>
          </cell>
          <cell r="AW1108" t="str">
            <v>Service Package</v>
          </cell>
          <cell r="AX1108" t="str">
            <v>Service Package</v>
          </cell>
          <cell r="AZ1108" t="str">
            <v>Service Package</v>
          </cell>
          <cell r="BA1108">
            <v>0</v>
          </cell>
          <cell r="BC1108" t="str">
            <v>Service Package</v>
          </cell>
          <cell r="BD1108">
            <v>0</v>
          </cell>
        </row>
        <row r="1109">
          <cell r="I1109">
            <v>1540.088</v>
          </cell>
          <cell r="J1109">
            <v>0</v>
          </cell>
          <cell r="K1109">
            <v>1540.088</v>
          </cell>
          <cell r="M1109" t="str">
            <v>Service Package</v>
          </cell>
          <cell r="N1109">
            <v>0</v>
          </cell>
          <cell r="P1109" t="str">
            <v>Service Package</v>
          </cell>
          <cell r="Q1109">
            <v>962.55499999999995</v>
          </cell>
          <cell r="S1109" t="str">
            <v>Service Package</v>
          </cell>
          <cell r="T1109">
            <v>0</v>
          </cell>
          <cell r="V1109" t="str">
            <v>Service Package</v>
          </cell>
          <cell r="W1109">
            <v>0</v>
          </cell>
          <cell r="Y1109" t="str">
            <v>Service Package</v>
          </cell>
          <cell r="Z1109">
            <v>0</v>
          </cell>
          <cell r="AB1109" t="str">
            <v>Service Package</v>
          </cell>
          <cell r="AC1109">
            <v>0</v>
          </cell>
          <cell r="AE1109" t="str">
            <v>Service Package</v>
          </cell>
          <cell r="AF1109">
            <v>0</v>
          </cell>
          <cell r="AH1109" t="str">
            <v>Service Package</v>
          </cell>
          <cell r="AI1109">
            <v>1347.5769999999998</v>
          </cell>
          <cell r="AK1109" t="str">
            <v>Service Package</v>
          </cell>
          <cell r="AL1109">
            <v>0</v>
          </cell>
          <cell r="AN1109">
            <v>1540.088</v>
          </cell>
          <cell r="AO1109">
            <v>1540.088</v>
          </cell>
          <cell r="AQ1109" t="str">
            <v>Service Package</v>
          </cell>
          <cell r="AR1109">
            <v>0</v>
          </cell>
          <cell r="AT1109" t="str">
            <v>Service Package</v>
          </cell>
          <cell r="AU1109">
            <v>0</v>
          </cell>
          <cell r="AW1109" t="str">
            <v>Service Package</v>
          </cell>
          <cell r="AX1109" t="str">
            <v>Service Package</v>
          </cell>
          <cell r="AZ1109" t="str">
            <v>Service Package</v>
          </cell>
          <cell r="BA1109">
            <v>0</v>
          </cell>
          <cell r="BC1109" t="str">
            <v>Service Package</v>
          </cell>
          <cell r="BD1109">
            <v>0</v>
          </cell>
        </row>
        <row r="1110">
          <cell r="E1110" t="str">
            <v>G0378</v>
          </cell>
          <cell r="G1110" t="str">
            <v>N</v>
          </cell>
          <cell r="I1110">
            <v>35.768000000000001</v>
          </cell>
          <cell r="J1110">
            <v>0</v>
          </cell>
          <cell r="K1110">
            <v>38.57</v>
          </cell>
          <cell r="M1110" t="str">
            <v>Service Package</v>
          </cell>
          <cell r="N1110">
            <v>0</v>
          </cell>
          <cell r="P1110" t="str">
            <v>Service Package</v>
          </cell>
          <cell r="Q1110" t="str">
            <v>Service Package</v>
          </cell>
          <cell r="S1110" t="str">
            <v>Service Package</v>
          </cell>
          <cell r="T1110" t="str">
            <v>Service Package</v>
          </cell>
          <cell r="V1110" t="str">
            <v>Service Package</v>
          </cell>
          <cell r="W1110" t="str">
            <v>Service Package</v>
          </cell>
          <cell r="Y1110" t="str">
            <v>Service Package</v>
          </cell>
          <cell r="Z1110" t="str">
            <v>Service Package</v>
          </cell>
          <cell r="AB1110" t="str">
            <v>Service Package</v>
          </cell>
          <cell r="AC1110" t="str">
            <v>Service Package</v>
          </cell>
          <cell r="AE1110" t="str">
            <v>Service Package</v>
          </cell>
          <cell r="AF1110" t="str">
            <v>Service Package</v>
          </cell>
          <cell r="AH1110" t="str">
            <v>Service Package</v>
          </cell>
          <cell r="AI1110" t="str">
            <v>Service Package</v>
          </cell>
          <cell r="AK1110" t="str">
            <v>Service Package</v>
          </cell>
          <cell r="AL1110">
            <v>0</v>
          </cell>
          <cell r="AN1110">
            <v>35.768000000000001</v>
          </cell>
          <cell r="AO1110">
            <v>35.768000000000001</v>
          </cell>
          <cell r="AQ1110" t="str">
            <v>Service Package</v>
          </cell>
          <cell r="AR1110">
            <v>38.57</v>
          </cell>
          <cell r="AT1110" t="str">
            <v>Service Package</v>
          </cell>
          <cell r="AU1110">
            <v>0</v>
          </cell>
          <cell r="AW1110" t="str">
            <v>Service Package</v>
          </cell>
          <cell r="AX1110" t="str">
            <v>Service Package</v>
          </cell>
          <cell r="AZ1110" t="str">
            <v>Service Package</v>
          </cell>
          <cell r="BA1110">
            <v>0</v>
          </cell>
          <cell r="BC1110" t="str">
            <v>Service Package</v>
          </cell>
          <cell r="BD1110">
            <v>0</v>
          </cell>
        </row>
        <row r="1111">
          <cell r="I1111">
            <v>1100.0640000000001</v>
          </cell>
          <cell r="J1111">
            <v>0</v>
          </cell>
          <cell r="K1111">
            <v>1100.0640000000001</v>
          </cell>
          <cell r="M1111" t="str">
            <v>Service Package</v>
          </cell>
          <cell r="N1111">
            <v>0</v>
          </cell>
          <cell r="P1111" t="str">
            <v>Service Package</v>
          </cell>
          <cell r="Q1111">
            <v>687.54</v>
          </cell>
          <cell r="S1111" t="str">
            <v>Service Package</v>
          </cell>
          <cell r="T1111">
            <v>0</v>
          </cell>
          <cell r="V1111" t="str">
            <v>Service Package</v>
          </cell>
          <cell r="W1111">
            <v>0</v>
          </cell>
          <cell r="Y1111" t="str">
            <v>Service Package</v>
          </cell>
          <cell r="Z1111">
            <v>0</v>
          </cell>
          <cell r="AB1111" t="str">
            <v>Service Package</v>
          </cell>
          <cell r="AC1111">
            <v>0</v>
          </cell>
          <cell r="AE1111" t="str">
            <v>Service Package</v>
          </cell>
          <cell r="AF1111">
            <v>0</v>
          </cell>
          <cell r="AH1111" t="str">
            <v>Service Package</v>
          </cell>
          <cell r="AI1111">
            <v>962.55599999999993</v>
          </cell>
          <cell r="AK1111" t="str">
            <v>Service Package</v>
          </cell>
          <cell r="AL1111">
            <v>0</v>
          </cell>
          <cell r="AN1111">
            <v>1100.0640000000001</v>
          </cell>
          <cell r="AO1111">
            <v>1100.0640000000001</v>
          </cell>
          <cell r="AQ1111" t="str">
            <v>Service Package</v>
          </cell>
          <cell r="AR1111">
            <v>0</v>
          </cell>
          <cell r="AT1111" t="str">
            <v>Service Package</v>
          </cell>
          <cell r="AU1111">
            <v>0</v>
          </cell>
          <cell r="AW1111" t="str">
            <v>Service Package</v>
          </cell>
          <cell r="AX1111" t="str">
            <v>Service Package</v>
          </cell>
          <cell r="AZ1111" t="str">
            <v>Service Package</v>
          </cell>
          <cell r="BA1111">
            <v>0</v>
          </cell>
          <cell r="BC1111" t="str">
            <v>Service Package</v>
          </cell>
          <cell r="BD1111">
            <v>0</v>
          </cell>
        </row>
        <row r="1112">
          <cell r="E1112">
            <v>76376</v>
          </cell>
          <cell r="G1112" t="str">
            <v>N</v>
          </cell>
          <cell r="I1112">
            <v>36.576000000000001</v>
          </cell>
          <cell r="J1112">
            <v>0</v>
          </cell>
          <cell r="K1112">
            <v>39.22</v>
          </cell>
          <cell r="M1112" t="str">
            <v>Service Package</v>
          </cell>
          <cell r="N1112">
            <v>0</v>
          </cell>
          <cell r="P1112" t="str">
            <v>Service Package</v>
          </cell>
          <cell r="Q1112">
            <v>0</v>
          </cell>
          <cell r="S1112" t="str">
            <v>Service Package</v>
          </cell>
          <cell r="T1112" t="str">
            <v>Service Package</v>
          </cell>
          <cell r="V1112" t="str">
            <v>Service Package</v>
          </cell>
          <cell r="W1112" t="str">
            <v>Service Package</v>
          </cell>
          <cell r="Y1112" t="str">
            <v>Service Package</v>
          </cell>
          <cell r="Z1112" t="str">
            <v>Service Package</v>
          </cell>
          <cell r="AB1112" t="str">
            <v>Service Package</v>
          </cell>
          <cell r="AC1112" t="str">
            <v>Service Package</v>
          </cell>
          <cell r="AE1112" t="str">
            <v>Service Package</v>
          </cell>
          <cell r="AF1112" t="str">
            <v>Service Package</v>
          </cell>
          <cell r="AH1112" t="str">
            <v>Service Package</v>
          </cell>
          <cell r="AI1112">
            <v>34.29</v>
          </cell>
          <cell r="AK1112" t="str">
            <v>Service Package</v>
          </cell>
          <cell r="AL1112">
            <v>0</v>
          </cell>
          <cell r="AN1112">
            <v>36.576000000000001</v>
          </cell>
          <cell r="AO1112">
            <v>36.576000000000001</v>
          </cell>
          <cell r="AQ1112" t="str">
            <v>Service Package</v>
          </cell>
          <cell r="AR1112">
            <v>39.22</v>
          </cell>
          <cell r="AT1112" t="str">
            <v>Service Package</v>
          </cell>
          <cell r="AU1112">
            <v>0</v>
          </cell>
          <cell r="AW1112" t="str">
            <v>Service Package</v>
          </cell>
          <cell r="AX1112" t="str">
            <v>Service Package</v>
          </cell>
          <cell r="AZ1112" t="str">
            <v>Service Package</v>
          </cell>
          <cell r="BA1112">
            <v>0</v>
          </cell>
          <cell r="BC1112" t="str">
            <v>Service Package</v>
          </cell>
          <cell r="BD1112">
            <v>0</v>
          </cell>
        </row>
        <row r="1113">
          <cell r="E1113">
            <v>10121</v>
          </cell>
          <cell r="G1113" t="str">
            <v>J1</v>
          </cell>
          <cell r="I1113">
            <v>2196.16</v>
          </cell>
          <cell r="J1113">
            <v>1307.0452687499999</v>
          </cell>
          <cell r="K1113">
            <v>2549.2399999999998</v>
          </cell>
          <cell r="M1113" t="str">
            <v>Service Package</v>
          </cell>
          <cell r="N1113">
            <v>1375.837125</v>
          </cell>
          <cell r="P1113" t="str">
            <v>Service Package</v>
          </cell>
          <cell r="Q1113" t="str">
            <v>Grouper 2</v>
          </cell>
          <cell r="S1113" t="str">
            <v>Service Package</v>
          </cell>
          <cell r="T1113" t="str">
            <v>Service Package</v>
          </cell>
          <cell r="V1113" t="str">
            <v>Service Package</v>
          </cell>
          <cell r="W1113" t="str">
            <v>Service Package</v>
          </cell>
          <cell r="Y1113" t="str">
            <v>Service Package</v>
          </cell>
          <cell r="Z1113" t="str">
            <v>Service Package</v>
          </cell>
          <cell r="AB1113" t="str">
            <v>Service Package</v>
          </cell>
          <cell r="AC1113" t="str">
            <v>Service Package</v>
          </cell>
          <cell r="AE1113" t="str">
            <v>Service Package</v>
          </cell>
          <cell r="AF1113" t="str">
            <v>Service Package</v>
          </cell>
          <cell r="AH1113" t="str">
            <v>Service Package</v>
          </cell>
          <cell r="AI1113" t="str">
            <v>Grouper 2</v>
          </cell>
          <cell r="AK1113" t="str">
            <v>Service Package</v>
          </cell>
          <cell r="AL1113">
            <v>2063.7556875</v>
          </cell>
          <cell r="AN1113">
            <v>2196.16</v>
          </cell>
          <cell r="AO1113">
            <v>2196.16</v>
          </cell>
          <cell r="AQ1113" t="str">
            <v>Service Package</v>
          </cell>
          <cell r="AR1113">
            <v>2549.2399999999998</v>
          </cell>
          <cell r="AT1113" t="str">
            <v>Service Package</v>
          </cell>
          <cell r="AU1113">
            <v>1375.837125</v>
          </cell>
          <cell r="AW1113" t="str">
            <v>Service Package</v>
          </cell>
          <cell r="AX1113" t="str">
            <v>Service Package</v>
          </cell>
          <cell r="AZ1113" t="str">
            <v>Service Package</v>
          </cell>
          <cell r="BA1113">
            <v>1307.0452687499999</v>
          </cell>
          <cell r="BC1113" t="str">
            <v>Service Package</v>
          </cell>
          <cell r="BD1113">
            <v>1375.837125</v>
          </cell>
        </row>
        <row r="1114">
          <cell r="E1114">
            <v>10120</v>
          </cell>
          <cell r="G1114" t="str">
            <v>T</v>
          </cell>
          <cell r="I1114">
            <v>543.16800000000001</v>
          </cell>
          <cell r="J1114">
            <v>325.17713875000004</v>
          </cell>
          <cell r="K1114">
            <v>634.22</v>
          </cell>
          <cell r="M1114" t="str">
            <v>Service Package</v>
          </cell>
          <cell r="N1114">
            <v>342.29172500000004</v>
          </cell>
          <cell r="P1114" t="str">
            <v>Service Package</v>
          </cell>
          <cell r="Q1114" t="str">
            <v>Grouper 1</v>
          </cell>
          <cell r="S1114" t="str">
            <v>Service Package</v>
          </cell>
          <cell r="T1114" t="str">
            <v>Service Package</v>
          </cell>
          <cell r="V1114" t="str">
            <v>Service Package</v>
          </cell>
          <cell r="W1114" t="str">
            <v>Service Package</v>
          </cell>
          <cell r="Y1114" t="str">
            <v>Service Package</v>
          </cell>
          <cell r="Z1114" t="str">
            <v>Service Package</v>
          </cell>
          <cell r="AB1114" t="str">
            <v>Service Package</v>
          </cell>
          <cell r="AC1114" t="str">
            <v>Service Package</v>
          </cell>
          <cell r="AE1114" t="str">
            <v>Service Package</v>
          </cell>
          <cell r="AF1114" t="str">
            <v>Service Package</v>
          </cell>
          <cell r="AH1114" t="str">
            <v>Service Package</v>
          </cell>
          <cell r="AI1114" t="str">
            <v>Grouper 1</v>
          </cell>
          <cell r="AK1114" t="str">
            <v>Service Package</v>
          </cell>
          <cell r="AL1114">
            <v>513.43758750000006</v>
          </cell>
          <cell r="AN1114">
            <v>543.16800000000001</v>
          </cell>
          <cell r="AO1114">
            <v>543.16800000000001</v>
          </cell>
          <cell r="AQ1114" t="str">
            <v>Service Package</v>
          </cell>
          <cell r="AR1114">
            <v>634.22</v>
          </cell>
          <cell r="AT1114" t="str">
            <v>Service Package</v>
          </cell>
          <cell r="AU1114">
            <v>342.29172500000004</v>
          </cell>
          <cell r="AW1114" t="str">
            <v>Service Package</v>
          </cell>
          <cell r="AX1114" t="str">
            <v>Service Package</v>
          </cell>
          <cell r="AZ1114" t="str">
            <v>Service Package</v>
          </cell>
          <cell r="BA1114">
            <v>325.17713875000004</v>
          </cell>
          <cell r="BC1114" t="str">
            <v>Service Package</v>
          </cell>
          <cell r="BD1114">
            <v>342.29172500000004</v>
          </cell>
        </row>
        <row r="1115">
          <cell r="E1115">
            <v>11200</v>
          </cell>
          <cell r="G1115" t="str">
            <v>Q1</v>
          </cell>
          <cell r="I1115">
            <v>449.84799999999996</v>
          </cell>
          <cell r="J1115">
            <v>157.39804250000003</v>
          </cell>
          <cell r="K1115">
            <v>449.84799999999996</v>
          </cell>
          <cell r="M1115" t="str">
            <v>Service Package</v>
          </cell>
          <cell r="N1115">
            <v>165.68215000000004</v>
          </cell>
          <cell r="P1115" t="str">
            <v>Service Package</v>
          </cell>
          <cell r="Q1115" t="str">
            <v>Grouper 1</v>
          </cell>
          <cell r="S1115" t="str">
            <v>Service Package</v>
          </cell>
          <cell r="T1115" t="str">
            <v>Service Package</v>
          </cell>
          <cell r="V1115" t="str">
            <v>Service Package</v>
          </cell>
          <cell r="W1115" t="str">
            <v>Service Package</v>
          </cell>
          <cell r="Y1115" t="str">
            <v>Service Package</v>
          </cell>
          <cell r="Z1115" t="str">
            <v>Service Package</v>
          </cell>
          <cell r="AB1115" t="str">
            <v>Service Package</v>
          </cell>
          <cell r="AC1115" t="str">
            <v>Service Package</v>
          </cell>
          <cell r="AE1115" t="str">
            <v>Service Package</v>
          </cell>
          <cell r="AF1115" t="str">
            <v>Service Package</v>
          </cell>
          <cell r="AH1115" t="str">
            <v>Service Package</v>
          </cell>
          <cell r="AI1115" t="str">
            <v>Grouper 1</v>
          </cell>
          <cell r="AK1115" t="str">
            <v>Service Package</v>
          </cell>
          <cell r="AL1115">
            <v>248.52322500000005</v>
          </cell>
          <cell r="AN1115">
            <v>449.84799999999996</v>
          </cell>
          <cell r="AO1115">
            <v>449.84799999999996</v>
          </cell>
          <cell r="AQ1115" t="str">
            <v>Service Package</v>
          </cell>
          <cell r="AR1115">
            <v>306.99</v>
          </cell>
          <cell r="AT1115" t="str">
            <v>Service Package</v>
          </cell>
          <cell r="AU1115">
            <v>165.68215000000004</v>
          </cell>
          <cell r="AW1115" t="str">
            <v>Service Package</v>
          </cell>
          <cell r="AX1115" t="str">
            <v>Service Package</v>
          </cell>
          <cell r="AZ1115" t="str">
            <v>Service Package</v>
          </cell>
          <cell r="BA1115">
            <v>157.39804250000003</v>
          </cell>
          <cell r="BC1115" t="str">
            <v>Service Package</v>
          </cell>
          <cell r="BD1115">
            <v>165.68215000000004</v>
          </cell>
        </row>
        <row r="1116">
          <cell r="E1116">
            <v>11201</v>
          </cell>
          <cell r="G1116" t="str">
            <v>N</v>
          </cell>
          <cell r="I1116">
            <v>449.84799999999996</v>
          </cell>
          <cell r="J1116">
            <v>0</v>
          </cell>
          <cell r="K1116">
            <v>449.84799999999996</v>
          </cell>
          <cell r="M1116" t="str">
            <v>Service Package</v>
          </cell>
          <cell r="N1116">
            <v>0</v>
          </cell>
          <cell r="P1116" t="str">
            <v>Service Package</v>
          </cell>
          <cell r="Q1116" t="str">
            <v>Grouper Default</v>
          </cell>
          <cell r="S1116" t="str">
            <v>Service Package</v>
          </cell>
          <cell r="T1116" t="str">
            <v>Service Package</v>
          </cell>
          <cell r="V1116" t="str">
            <v>Service Package</v>
          </cell>
          <cell r="W1116" t="str">
            <v>Service Package</v>
          </cell>
          <cell r="Y1116" t="str">
            <v>Service Package</v>
          </cell>
          <cell r="Z1116" t="str">
            <v>Service Package</v>
          </cell>
          <cell r="AB1116" t="str">
            <v>Service Package</v>
          </cell>
          <cell r="AC1116" t="str">
            <v>Service Package</v>
          </cell>
          <cell r="AE1116" t="str">
            <v>Service Package</v>
          </cell>
          <cell r="AF1116" t="str">
            <v>Service Package</v>
          </cell>
          <cell r="AH1116" t="str">
            <v>Service Package</v>
          </cell>
          <cell r="AI1116" t="str">
            <v>Grouper 3</v>
          </cell>
          <cell r="AK1116" t="str">
            <v>Service Package</v>
          </cell>
          <cell r="AL1116">
            <v>0</v>
          </cell>
          <cell r="AN1116">
            <v>449.84799999999996</v>
          </cell>
          <cell r="AO1116">
            <v>449.84799999999996</v>
          </cell>
          <cell r="AQ1116" t="str">
            <v>Service Package</v>
          </cell>
          <cell r="AR1116">
            <v>0</v>
          </cell>
          <cell r="AT1116" t="str">
            <v>Service Package</v>
          </cell>
          <cell r="AU1116">
            <v>0</v>
          </cell>
          <cell r="AW1116" t="str">
            <v>Service Package</v>
          </cell>
          <cell r="AX1116" t="str">
            <v>Service Package</v>
          </cell>
          <cell r="AZ1116" t="str">
            <v>Service Package</v>
          </cell>
          <cell r="BA1116">
            <v>0</v>
          </cell>
          <cell r="BC1116" t="str">
            <v>Service Package</v>
          </cell>
          <cell r="BD1116">
            <v>0</v>
          </cell>
        </row>
        <row r="1117">
          <cell r="E1117">
            <v>63661</v>
          </cell>
          <cell r="G1117" t="str">
            <v>Q2</v>
          </cell>
          <cell r="I1117">
            <v>4998.9040000000005</v>
          </cell>
          <cell r="J1117">
            <v>1566.7633699999999</v>
          </cell>
          <cell r="K1117">
            <v>4998.9040000000005</v>
          </cell>
          <cell r="M1117" t="str">
            <v>Service Package</v>
          </cell>
          <cell r="N1117">
            <v>1649.2246</v>
          </cell>
          <cell r="P1117" t="str">
            <v>Service Package</v>
          </cell>
          <cell r="Q1117" t="str">
            <v>Grouper 1</v>
          </cell>
          <cell r="S1117" t="str">
            <v>Service Package</v>
          </cell>
          <cell r="T1117" t="str">
            <v>Service Package</v>
          </cell>
          <cell r="V1117" t="str">
            <v>Service Package</v>
          </cell>
          <cell r="W1117" t="str">
            <v>Service Package</v>
          </cell>
          <cell r="Y1117" t="str">
            <v>Service Package</v>
          </cell>
          <cell r="Z1117" t="str">
            <v>Service Package</v>
          </cell>
          <cell r="AB1117" t="str">
            <v>Service Package</v>
          </cell>
          <cell r="AC1117" t="str">
            <v>Service Package</v>
          </cell>
          <cell r="AE1117" t="str">
            <v>Service Package</v>
          </cell>
          <cell r="AF1117" t="str">
            <v>Service Package</v>
          </cell>
          <cell r="AH1117" t="str">
            <v>Service Package</v>
          </cell>
          <cell r="AI1117" t="str">
            <v>Grouper 1</v>
          </cell>
          <cell r="AK1117" t="str">
            <v>Service Package</v>
          </cell>
          <cell r="AL1117">
            <v>2473.8369000000002</v>
          </cell>
          <cell r="AN1117">
            <v>4998.9040000000005</v>
          </cell>
          <cell r="AO1117">
            <v>4998.9040000000005</v>
          </cell>
          <cell r="AQ1117" t="str">
            <v>Service Package</v>
          </cell>
          <cell r="AR1117">
            <v>3055.78</v>
          </cell>
          <cell r="AT1117" t="str">
            <v>Service Package</v>
          </cell>
          <cell r="AU1117">
            <v>1649.2246</v>
          </cell>
          <cell r="AW1117" t="str">
            <v>Service Package</v>
          </cell>
          <cell r="AX1117" t="str">
            <v>Service Package</v>
          </cell>
          <cell r="AZ1117" t="str">
            <v>Service Package</v>
          </cell>
          <cell r="BA1117">
            <v>1566.7633699999999</v>
          </cell>
          <cell r="BC1117" t="str">
            <v>Service Package</v>
          </cell>
          <cell r="BD1117">
            <v>1649.2246</v>
          </cell>
        </row>
        <row r="1118">
          <cell r="E1118">
            <v>69210</v>
          </cell>
          <cell r="F1118">
            <v>50</v>
          </cell>
          <cell r="G1118" t="str">
            <v>Q1</v>
          </cell>
          <cell r="I1118">
            <v>93.52000000000001</v>
          </cell>
          <cell r="J1118">
            <v>50.101005000000001</v>
          </cell>
          <cell r="K1118">
            <v>97.72</v>
          </cell>
          <cell r="M1118" t="str">
            <v>Service Package</v>
          </cell>
          <cell r="N1118">
            <v>52.737900000000003</v>
          </cell>
          <cell r="P1118" t="str">
            <v>Service Package</v>
          </cell>
          <cell r="Q1118" t="str">
            <v>Grouper 1</v>
          </cell>
          <cell r="S1118" t="str">
            <v>Service Package</v>
          </cell>
          <cell r="T1118" t="str">
            <v>Service Package</v>
          </cell>
          <cell r="V1118" t="str">
            <v>Service Package</v>
          </cell>
          <cell r="W1118" t="str">
            <v>Service Package</v>
          </cell>
          <cell r="Y1118" t="str">
            <v>Service Package</v>
          </cell>
          <cell r="Z1118" t="str">
            <v>Service Package</v>
          </cell>
          <cell r="AB1118" t="str">
            <v>Service Package</v>
          </cell>
          <cell r="AC1118" t="str">
            <v>Service Package</v>
          </cell>
          <cell r="AE1118" t="str">
            <v>Service Package</v>
          </cell>
          <cell r="AF1118" t="str">
            <v>Service Package</v>
          </cell>
          <cell r="AH1118" t="str">
            <v>Service Package</v>
          </cell>
          <cell r="AI1118" t="str">
            <v>Grouper 1</v>
          </cell>
          <cell r="AK1118" t="str">
            <v>Service Package</v>
          </cell>
          <cell r="AL1118">
            <v>79.106850000000009</v>
          </cell>
          <cell r="AN1118">
            <v>93.52000000000001</v>
          </cell>
          <cell r="AO1118">
            <v>93.52000000000001</v>
          </cell>
          <cell r="AQ1118" t="str">
            <v>Service Package</v>
          </cell>
          <cell r="AR1118">
            <v>97.72</v>
          </cell>
          <cell r="AT1118" t="str">
            <v>Service Package</v>
          </cell>
          <cell r="AU1118">
            <v>52.737900000000003</v>
          </cell>
          <cell r="AW1118" t="str">
            <v>Service Package</v>
          </cell>
          <cell r="AX1118" t="str">
            <v>Service Package</v>
          </cell>
          <cell r="AZ1118" t="str">
            <v>Service Package</v>
          </cell>
          <cell r="BA1118">
            <v>50.101005000000001</v>
          </cell>
          <cell r="BC1118" t="str">
            <v>Service Package</v>
          </cell>
          <cell r="BD1118">
            <v>52.737900000000003</v>
          </cell>
        </row>
        <row r="1119">
          <cell r="E1119">
            <v>69210</v>
          </cell>
          <cell r="G1119" t="str">
            <v>Q1</v>
          </cell>
          <cell r="I1119">
            <v>93.52000000000001</v>
          </cell>
          <cell r="J1119">
            <v>50.101005000000001</v>
          </cell>
          <cell r="K1119">
            <v>97.72</v>
          </cell>
          <cell r="M1119" t="str">
            <v>Service Package</v>
          </cell>
          <cell r="N1119">
            <v>52.737900000000003</v>
          </cell>
          <cell r="P1119" t="str">
            <v>Service Package</v>
          </cell>
          <cell r="Q1119" t="str">
            <v>Grouper 1</v>
          </cell>
          <cell r="S1119" t="str">
            <v>Service Package</v>
          </cell>
          <cell r="T1119" t="str">
            <v>Service Package</v>
          </cell>
          <cell r="V1119" t="str">
            <v>Service Package</v>
          </cell>
          <cell r="W1119" t="str">
            <v>Service Package</v>
          </cell>
          <cell r="Y1119" t="str">
            <v>Service Package</v>
          </cell>
          <cell r="Z1119" t="str">
            <v>Service Package</v>
          </cell>
          <cell r="AB1119" t="str">
            <v>Service Package</v>
          </cell>
          <cell r="AC1119" t="str">
            <v>Service Package</v>
          </cell>
          <cell r="AE1119" t="str">
            <v>Service Package</v>
          </cell>
          <cell r="AF1119" t="str">
            <v>Service Package</v>
          </cell>
          <cell r="AH1119" t="str">
            <v>Service Package</v>
          </cell>
          <cell r="AI1119" t="str">
            <v>Grouper 1</v>
          </cell>
          <cell r="AK1119" t="str">
            <v>Service Package</v>
          </cell>
          <cell r="AL1119">
            <v>79.106850000000009</v>
          </cell>
          <cell r="AN1119">
            <v>93.52000000000001</v>
          </cell>
          <cell r="AO1119">
            <v>93.52000000000001</v>
          </cell>
          <cell r="AQ1119" t="str">
            <v>Service Package</v>
          </cell>
          <cell r="AR1119">
            <v>97.72</v>
          </cell>
          <cell r="AT1119" t="str">
            <v>Service Package</v>
          </cell>
          <cell r="AU1119">
            <v>52.737900000000003</v>
          </cell>
          <cell r="AW1119" t="str">
            <v>Service Package</v>
          </cell>
          <cell r="AX1119" t="str">
            <v>Service Package</v>
          </cell>
          <cell r="AZ1119" t="str">
            <v>Service Package</v>
          </cell>
          <cell r="BA1119">
            <v>50.101005000000001</v>
          </cell>
          <cell r="BC1119" t="str">
            <v>Service Package</v>
          </cell>
          <cell r="BD1119">
            <v>52.737900000000003</v>
          </cell>
        </row>
        <row r="1120">
          <cell r="E1120">
            <v>63688</v>
          </cell>
          <cell r="G1120" t="str">
            <v>J1</v>
          </cell>
          <cell r="I1120">
            <v>5685.0240000000003</v>
          </cell>
          <cell r="J1120">
            <v>2830.7590799999998</v>
          </cell>
          <cell r="K1120">
            <v>5685.0240000000003</v>
          </cell>
          <cell r="M1120" t="str">
            <v>Service Package</v>
          </cell>
          <cell r="N1120">
            <v>2979.7464</v>
          </cell>
          <cell r="P1120" t="str">
            <v>Service Package</v>
          </cell>
          <cell r="Q1120" t="str">
            <v>Grouper 1</v>
          </cell>
          <cell r="S1120" t="str">
            <v>Service Package</v>
          </cell>
          <cell r="T1120" t="str">
            <v>Service Package</v>
          </cell>
          <cell r="V1120" t="str">
            <v>Service Package</v>
          </cell>
          <cell r="W1120" t="str">
            <v>Service Package</v>
          </cell>
          <cell r="Y1120" t="str">
            <v>Service Package</v>
          </cell>
          <cell r="Z1120" t="str">
            <v>Service Package</v>
          </cell>
          <cell r="AB1120" t="str">
            <v>Service Package</v>
          </cell>
          <cell r="AC1120" t="str">
            <v>Service Package</v>
          </cell>
          <cell r="AE1120" t="str">
            <v>Service Package</v>
          </cell>
          <cell r="AF1120" t="str">
            <v>Service Package</v>
          </cell>
          <cell r="AH1120" t="str">
            <v>Service Package</v>
          </cell>
          <cell r="AI1120" t="str">
            <v>Grouper 1</v>
          </cell>
          <cell r="AK1120" t="str">
            <v>Service Package</v>
          </cell>
          <cell r="AL1120">
            <v>4469.6196</v>
          </cell>
          <cell r="AN1120">
            <v>5685.0240000000003</v>
          </cell>
          <cell r="AO1120">
            <v>5685.0240000000003</v>
          </cell>
          <cell r="AQ1120" t="str">
            <v>Service Package</v>
          </cell>
          <cell r="AR1120">
            <v>5521.06</v>
          </cell>
          <cell r="AT1120" t="str">
            <v>Service Package</v>
          </cell>
          <cell r="AU1120">
            <v>2979.7464</v>
          </cell>
          <cell r="AW1120" t="str">
            <v>Service Package</v>
          </cell>
          <cell r="AX1120" t="str">
            <v>Service Package</v>
          </cell>
          <cell r="AZ1120" t="str">
            <v>Service Package</v>
          </cell>
          <cell r="BA1120">
            <v>2830.7590799999998</v>
          </cell>
          <cell r="BC1120" t="str">
            <v>Service Package</v>
          </cell>
          <cell r="BD1120">
            <v>2979.7464</v>
          </cell>
        </row>
        <row r="1121">
          <cell r="E1121">
            <v>63663</v>
          </cell>
          <cell r="G1121" t="str">
            <v>J1</v>
          </cell>
          <cell r="I1121">
            <v>9882.0640000000003</v>
          </cell>
          <cell r="J1121">
            <v>5756.0807562500004</v>
          </cell>
          <cell r="K1121">
            <v>11226.55</v>
          </cell>
          <cell r="M1121" t="str">
            <v>Service Package</v>
          </cell>
          <cell r="N1121">
            <v>6059.0323750000007</v>
          </cell>
          <cell r="P1121" t="str">
            <v>Service Package</v>
          </cell>
          <cell r="Q1121" t="str">
            <v>Grouper 1</v>
          </cell>
          <cell r="S1121" t="str">
            <v>Service Package</v>
          </cell>
          <cell r="T1121" t="str">
            <v>Service Package</v>
          </cell>
          <cell r="V1121" t="str">
            <v>Service Package</v>
          </cell>
          <cell r="W1121" t="str">
            <v>Service Package</v>
          </cell>
          <cell r="Y1121" t="str">
            <v>Service Package</v>
          </cell>
          <cell r="Z1121" t="str">
            <v>Service Package</v>
          </cell>
          <cell r="AB1121" t="str">
            <v>Service Package</v>
          </cell>
          <cell r="AC1121" t="str">
            <v>Service Package</v>
          </cell>
          <cell r="AE1121" t="str">
            <v>Service Package</v>
          </cell>
          <cell r="AF1121" t="str">
            <v>Service Package</v>
          </cell>
          <cell r="AH1121" t="str">
            <v>Service Package</v>
          </cell>
          <cell r="AI1121" t="str">
            <v>Grouper 1</v>
          </cell>
          <cell r="AK1121" t="str">
            <v>Service Package</v>
          </cell>
          <cell r="AL1121">
            <v>9088.5485625000001</v>
          </cell>
          <cell r="AN1121">
            <v>9882.0640000000003</v>
          </cell>
          <cell r="AO1121">
            <v>9882.0640000000003</v>
          </cell>
          <cell r="AQ1121" t="str">
            <v>Service Package</v>
          </cell>
          <cell r="AR1121">
            <v>11226.55</v>
          </cell>
          <cell r="AT1121" t="str">
            <v>Service Package</v>
          </cell>
          <cell r="AU1121">
            <v>6059.0323750000007</v>
          </cell>
          <cell r="AW1121" t="str">
            <v>Service Package</v>
          </cell>
          <cell r="AX1121" t="str">
            <v>Service Package</v>
          </cell>
          <cell r="AZ1121" t="str">
            <v>Service Package</v>
          </cell>
          <cell r="BA1121">
            <v>5756.0807562500004</v>
          </cell>
          <cell r="BC1121" t="str">
            <v>Service Package</v>
          </cell>
          <cell r="BD1121">
            <v>6059.0323750000007</v>
          </cell>
        </row>
        <row r="1122">
          <cell r="E1122" t="str">
            <v>J2790</v>
          </cell>
          <cell r="G1122" t="str">
            <v>N</v>
          </cell>
          <cell r="I1122">
            <v>79.720000000000013</v>
          </cell>
          <cell r="J1122">
            <v>0</v>
          </cell>
          <cell r="K1122">
            <v>87.58</v>
          </cell>
          <cell r="M1122" t="str">
            <v>Service Package</v>
          </cell>
          <cell r="N1122">
            <v>0</v>
          </cell>
          <cell r="P1122" t="str">
            <v>Service Package</v>
          </cell>
          <cell r="Q1122">
            <v>0</v>
          </cell>
          <cell r="S1122" t="str">
            <v>Service Package</v>
          </cell>
          <cell r="T1122" t="str">
            <v>Service Package</v>
          </cell>
          <cell r="V1122" t="str">
            <v>Service Package</v>
          </cell>
          <cell r="W1122" t="str">
            <v>Service Package</v>
          </cell>
          <cell r="Y1122" t="str">
            <v>Service Package</v>
          </cell>
          <cell r="Z1122" t="str">
            <v>Service Package</v>
          </cell>
          <cell r="AB1122" t="str">
            <v>Service Package</v>
          </cell>
          <cell r="AC1122" t="str">
            <v>Service Package</v>
          </cell>
          <cell r="AE1122" t="str">
            <v>Service Package</v>
          </cell>
          <cell r="AF1122" t="str">
            <v>Service Package</v>
          </cell>
          <cell r="AH1122" t="str">
            <v>Service Package</v>
          </cell>
          <cell r="AI1122">
            <v>69.754999999999995</v>
          </cell>
          <cell r="AK1122" t="str">
            <v>Service Package</v>
          </cell>
          <cell r="AL1122">
            <v>0</v>
          </cell>
          <cell r="AN1122">
            <v>79.720000000000013</v>
          </cell>
          <cell r="AO1122">
            <v>79.720000000000013</v>
          </cell>
          <cell r="AQ1122" t="str">
            <v>Service Package</v>
          </cell>
          <cell r="AR1122">
            <v>87.58</v>
          </cell>
          <cell r="AT1122" t="str">
            <v>Service Package</v>
          </cell>
          <cell r="AU1122">
            <v>0</v>
          </cell>
          <cell r="AW1122" t="str">
            <v>Service Package</v>
          </cell>
          <cell r="AX1122" t="str">
            <v>Service Package</v>
          </cell>
          <cell r="AZ1122" t="str">
            <v>Service Package</v>
          </cell>
          <cell r="BA1122">
            <v>0</v>
          </cell>
          <cell r="BC1122" t="str">
            <v>Service Package</v>
          </cell>
          <cell r="BD1122">
            <v>0</v>
          </cell>
        </row>
        <row r="1123">
          <cell r="E1123">
            <v>90384</v>
          </cell>
          <cell r="G1123" t="str">
            <v>E1</v>
          </cell>
          <cell r="I1123">
            <v>93.816000000000003</v>
          </cell>
          <cell r="J1123">
            <v>0</v>
          </cell>
          <cell r="K1123">
            <v>93.816000000000003</v>
          </cell>
          <cell r="M1123" t="str">
            <v>Service Package</v>
          </cell>
          <cell r="N1123">
            <v>0</v>
          </cell>
          <cell r="P1123" t="str">
            <v>Service Package</v>
          </cell>
          <cell r="Q1123">
            <v>58.634999999999998</v>
          </cell>
          <cell r="S1123" t="str">
            <v>Service Package</v>
          </cell>
          <cell r="T1123" t="str">
            <v>Service Package</v>
          </cell>
          <cell r="V1123" t="str">
            <v>Service Package</v>
          </cell>
          <cell r="W1123" t="str">
            <v>Service Package</v>
          </cell>
          <cell r="Y1123" t="str">
            <v>Service Package</v>
          </cell>
          <cell r="Z1123" t="str">
            <v>Service Package</v>
          </cell>
          <cell r="AB1123" t="str">
            <v>Service Package</v>
          </cell>
          <cell r="AC1123" t="str">
            <v>Service Package</v>
          </cell>
          <cell r="AE1123" t="str">
            <v>Service Package</v>
          </cell>
          <cell r="AF1123" t="str">
            <v>Service Package</v>
          </cell>
          <cell r="AH1123" t="str">
            <v>Service Package</v>
          </cell>
          <cell r="AI1123">
            <v>82.088999999999999</v>
          </cell>
          <cell r="AK1123" t="str">
            <v>Service Package</v>
          </cell>
          <cell r="AL1123">
            <v>0</v>
          </cell>
          <cell r="AN1123">
            <v>93.816000000000003</v>
          </cell>
          <cell r="AO1123">
            <v>93.816000000000003</v>
          </cell>
          <cell r="AQ1123" t="str">
            <v>Service Package</v>
          </cell>
          <cell r="AR1123">
            <v>80.400000000000006</v>
          </cell>
          <cell r="AT1123" t="str">
            <v>Service Package</v>
          </cell>
          <cell r="AU1123">
            <v>0</v>
          </cell>
          <cell r="AW1123" t="str">
            <v>Service Package</v>
          </cell>
          <cell r="AX1123" t="str">
            <v>Service Package</v>
          </cell>
          <cell r="AZ1123" t="str">
            <v>Service Package</v>
          </cell>
          <cell r="BA1123">
            <v>0</v>
          </cell>
          <cell r="BC1123" t="str">
            <v>Service Package</v>
          </cell>
          <cell r="BD1123">
            <v>0</v>
          </cell>
        </row>
        <row r="1124">
          <cell r="E1124">
            <v>71110</v>
          </cell>
          <cell r="G1124" t="str">
            <v>Q1</v>
          </cell>
          <cell r="I1124">
            <v>210.97600000000003</v>
          </cell>
          <cell r="J1124">
            <v>93.159279999999995</v>
          </cell>
          <cell r="K1124">
            <v>213.76</v>
          </cell>
          <cell r="M1124" t="str">
            <v>Service Package</v>
          </cell>
          <cell r="N1124">
            <v>98.062399999999997</v>
          </cell>
          <cell r="P1124" t="str">
            <v>Service Package</v>
          </cell>
          <cell r="Q1124">
            <v>147.09359999999998</v>
          </cell>
          <cell r="S1124" t="str">
            <v>Service Package</v>
          </cell>
          <cell r="T1124" t="str">
            <v>Service Package</v>
          </cell>
          <cell r="V1124" t="str">
            <v>Service Package</v>
          </cell>
          <cell r="W1124" t="str">
            <v>Service Package</v>
          </cell>
          <cell r="Y1124" t="str">
            <v>Service Package</v>
          </cell>
          <cell r="Z1124" t="str">
            <v>Service Package</v>
          </cell>
          <cell r="AB1124" t="str">
            <v>Service Package</v>
          </cell>
          <cell r="AC1124" t="str">
            <v>Service Package</v>
          </cell>
          <cell r="AE1124" t="str">
            <v>Service Package</v>
          </cell>
          <cell r="AF1124" t="str">
            <v>Service Package</v>
          </cell>
          <cell r="AH1124" t="str">
            <v>Service Package</v>
          </cell>
          <cell r="AI1124">
            <v>197.79000000000002</v>
          </cell>
          <cell r="AK1124" t="str">
            <v>Service Package</v>
          </cell>
          <cell r="AL1124">
            <v>147.09359999999998</v>
          </cell>
          <cell r="AN1124">
            <v>210.97600000000003</v>
          </cell>
          <cell r="AO1124">
            <v>210.97600000000003</v>
          </cell>
          <cell r="AQ1124" t="str">
            <v>Service Package</v>
          </cell>
          <cell r="AR1124">
            <v>213.76</v>
          </cell>
          <cell r="AT1124" t="str">
            <v>Service Package</v>
          </cell>
          <cell r="AU1124">
            <v>98.062399999999997</v>
          </cell>
          <cell r="AW1124" t="str">
            <v>Service Package</v>
          </cell>
          <cell r="AX1124" t="str">
            <v>Service Package</v>
          </cell>
          <cell r="AZ1124" t="str">
            <v>Service Package</v>
          </cell>
          <cell r="BA1124">
            <v>93.159279999999995</v>
          </cell>
          <cell r="BC1124" t="str">
            <v>Service Package</v>
          </cell>
          <cell r="BD1124">
            <v>98.062399999999997</v>
          </cell>
        </row>
        <row r="1125">
          <cell r="E1125">
            <v>71111</v>
          </cell>
          <cell r="G1125" t="str">
            <v>Q1</v>
          </cell>
          <cell r="I1125">
            <v>210.97600000000003</v>
          </cell>
          <cell r="J1125">
            <v>93.159279999999995</v>
          </cell>
          <cell r="K1125">
            <v>213.76</v>
          </cell>
          <cell r="M1125" t="str">
            <v>Service Package</v>
          </cell>
          <cell r="N1125">
            <v>98.062399999999997</v>
          </cell>
          <cell r="P1125" t="str">
            <v>Service Package</v>
          </cell>
          <cell r="Q1125">
            <v>147.09359999999998</v>
          </cell>
          <cell r="S1125" t="str">
            <v>Service Package</v>
          </cell>
          <cell r="T1125" t="str">
            <v>Service Package</v>
          </cell>
          <cell r="V1125" t="str">
            <v>Service Package</v>
          </cell>
          <cell r="W1125" t="str">
            <v>Service Package</v>
          </cell>
          <cell r="Y1125" t="str">
            <v>Service Package</v>
          </cell>
          <cell r="Z1125" t="str">
            <v>Service Package</v>
          </cell>
          <cell r="AB1125" t="str">
            <v>Service Package</v>
          </cell>
          <cell r="AC1125" t="str">
            <v>Service Package</v>
          </cell>
          <cell r="AE1125" t="str">
            <v>Service Package</v>
          </cell>
          <cell r="AF1125" t="str">
            <v>Service Package</v>
          </cell>
          <cell r="AH1125" t="str">
            <v>Service Package</v>
          </cell>
          <cell r="AI1125">
            <v>197.79000000000002</v>
          </cell>
          <cell r="AK1125" t="str">
            <v>Service Package</v>
          </cell>
          <cell r="AL1125">
            <v>147.09359999999998</v>
          </cell>
          <cell r="AN1125">
            <v>210.97600000000003</v>
          </cell>
          <cell r="AO1125">
            <v>210.97600000000003</v>
          </cell>
          <cell r="AQ1125" t="str">
            <v>Service Package</v>
          </cell>
          <cell r="AR1125">
            <v>213.76</v>
          </cell>
          <cell r="AT1125" t="str">
            <v>Service Package</v>
          </cell>
          <cell r="AU1125">
            <v>98.062399999999997</v>
          </cell>
          <cell r="AW1125" t="str">
            <v>Service Package</v>
          </cell>
          <cell r="AX1125" t="str">
            <v>Service Package</v>
          </cell>
          <cell r="AZ1125" t="str">
            <v>Service Package</v>
          </cell>
          <cell r="BA1125">
            <v>93.159279999999995</v>
          </cell>
          <cell r="BC1125" t="str">
            <v>Service Package</v>
          </cell>
          <cell r="BD1125">
            <v>98.062399999999997</v>
          </cell>
        </row>
        <row r="1126">
          <cell r="E1126">
            <v>71100</v>
          </cell>
          <cell r="G1126" t="str">
            <v>Q1</v>
          </cell>
          <cell r="I1126">
            <v>150.232</v>
          </cell>
          <cell r="J1126">
            <v>75.726780000000005</v>
          </cell>
          <cell r="K1126">
            <v>173.76</v>
          </cell>
          <cell r="M1126" t="str">
            <v>Service Package</v>
          </cell>
          <cell r="N1126">
            <v>79.712400000000002</v>
          </cell>
          <cell r="P1126" t="str">
            <v>Service Package</v>
          </cell>
          <cell r="Q1126">
            <v>119.5686</v>
          </cell>
          <cell r="S1126" t="str">
            <v>Service Package</v>
          </cell>
          <cell r="T1126" t="str">
            <v>Service Package</v>
          </cell>
          <cell r="V1126" t="str">
            <v>Service Package</v>
          </cell>
          <cell r="W1126" t="str">
            <v>Service Package</v>
          </cell>
          <cell r="Y1126" t="str">
            <v>Service Package</v>
          </cell>
          <cell r="Z1126" t="str">
            <v>Service Package</v>
          </cell>
          <cell r="AB1126" t="str">
            <v>Service Package</v>
          </cell>
          <cell r="AC1126" t="str">
            <v>Service Package</v>
          </cell>
          <cell r="AE1126" t="str">
            <v>Service Package</v>
          </cell>
          <cell r="AF1126" t="str">
            <v>Service Package</v>
          </cell>
          <cell r="AH1126" t="str">
            <v>Service Package</v>
          </cell>
          <cell r="AI1126">
            <v>140.8425</v>
          </cell>
          <cell r="AK1126" t="str">
            <v>Service Package</v>
          </cell>
          <cell r="AL1126">
            <v>119.5686</v>
          </cell>
          <cell r="AN1126">
            <v>150.232</v>
          </cell>
          <cell r="AO1126">
            <v>150.232</v>
          </cell>
          <cell r="AQ1126" t="str">
            <v>Service Package</v>
          </cell>
          <cell r="AR1126">
            <v>173.76</v>
          </cell>
          <cell r="AT1126" t="str">
            <v>Service Package</v>
          </cell>
          <cell r="AU1126">
            <v>79.712400000000002</v>
          </cell>
          <cell r="AW1126" t="str">
            <v>Service Package</v>
          </cell>
          <cell r="AX1126" t="str">
            <v>Service Package</v>
          </cell>
          <cell r="AZ1126" t="str">
            <v>Service Package</v>
          </cell>
          <cell r="BA1126">
            <v>75.726780000000005</v>
          </cell>
          <cell r="BC1126" t="str">
            <v>Service Package</v>
          </cell>
          <cell r="BD1126">
            <v>79.712400000000002</v>
          </cell>
        </row>
        <row r="1127">
          <cell r="E1127">
            <v>71101</v>
          </cell>
          <cell r="G1127" t="str">
            <v>Q1</v>
          </cell>
          <cell r="I1127">
            <v>210.97600000000003</v>
          </cell>
          <cell r="J1127">
            <v>93.159279999999995</v>
          </cell>
          <cell r="K1127">
            <v>213.76</v>
          </cell>
          <cell r="M1127" t="str">
            <v>Service Package</v>
          </cell>
          <cell r="N1127">
            <v>98.062399999999997</v>
          </cell>
          <cell r="P1127" t="str">
            <v>Service Package</v>
          </cell>
          <cell r="Q1127">
            <v>147.09359999999998</v>
          </cell>
          <cell r="S1127" t="str">
            <v>Service Package</v>
          </cell>
          <cell r="T1127" t="str">
            <v>Service Package</v>
          </cell>
          <cell r="V1127" t="str">
            <v>Service Package</v>
          </cell>
          <cell r="W1127" t="str">
            <v>Service Package</v>
          </cell>
          <cell r="Y1127" t="str">
            <v>Service Package</v>
          </cell>
          <cell r="Z1127" t="str">
            <v>Service Package</v>
          </cell>
          <cell r="AB1127" t="str">
            <v>Service Package</v>
          </cell>
          <cell r="AC1127" t="str">
            <v>Service Package</v>
          </cell>
          <cell r="AE1127" t="str">
            <v>Service Package</v>
          </cell>
          <cell r="AF1127" t="str">
            <v>Service Package</v>
          </cell>
          <cell r="AH1127" t="str">
            <v>Service Package</v>
          </cell>
          <cell r="AI1127">
            <v>197.79000000000002</v>
          </cell>
          <cell r="AK1127" t="str">
            <v>Service Package</v>
          </cell>
          <cell r="AL1127">
            <v>147.09359999999998</v>
          </cell>
          <cell r="AN1127">
            <v>210.97600000000003</v>
          </cell>
          <cell r="AO1127">
            <v>210.97600000000003</v>
          </cell>
          <cell r="AQ1127" t="str">
            <v>Service Package</v>
          </cell>
          <cell r="AR1127">
            <v>213.76</v>
          </cell>
          <cell r="AT1127" t="str">
            <v>Service Package</v>
          </cell>
          <cell r="AU1127">
            <v>98.062399999999997</v>
          </cell>
          <cell r="AW1127" t="str">
            <v>Service Package</v>
          </cell>
          <cell r="AX1127" t="str">
            <v>Service Package</v>
          </cell>
          <cell r="AZ1127" t="str">
            <v>Service Package</v>
          </cell>
          <cell r="BA1127">
            <v>93.159279999999995</v>
          </cell>
          <cell r="BC1127" t="str">
            <v>Service Package</v>
          </cell>
          <cell r="BD1127">
            <v>98.062399999999997</v>
          </cell>
        </row>
        <row r="1128">
          <cell r="E1128">
            <v>12001</v>
          </cell>
          <cell r="G1128" t="str">
            <v>Q1</v>
          </cell>
          <cell r="I1128">
            <v>467.59200000000004</v>
          </cell>
          <cell r="J1128">
            <v>157.39804250000003</v>
          </cell>
          <cell r="K1128">
            <v>467.59200000000004</v>
          </cell>
          <cell r="M1128" t="str">
            <v>Service Package</v>
          </cell>
          <cell r="N1128">
            <v>165.68215000000004</v>
          </cell>
          <cell r="P1128" t="str">
            <v>Service Package</v>
          </cell>
          <cell r="Q1128" t="str">
            <v>Grouper 1</v>
          </cell>
          <cell r="S1128" t="str">
            <v>Service Package</v>
          </cell>
          <cell r="T1128" t="str">
            <v>Service Package</v>
          </cell>
          <cell r="V1128" t="str">
            <v>Service Package</v>
          </cell>
          <cell r="W1128" t="str">
            <v>Service Package</v>
          </cell>
          <cell r="Y1128" t="str">
            <v>Service Package</v>
          </cell>
          <cell r="Z1128" t="str">
            <v>Service Package</v>
          </cell>
          <cell r="AB1128" t="str">
            <v>Service Package</v>
          </cell>
          <cell r="AC1128" t="str">
            <v>Service Package</v>
          </cell>
          <cell r="AE1128" t="str">
            <v>Service Package</v>
          </cell>
          <cell r="AF1128" t="str">
            <v>Service Package</v>
          </cell>
          <cell r="AH1128" t="str">
            <v>Service Package</v>
          </cell>
          <cell r="AI1128" t="str">
            <v>Grouper 1</v>
          </cell>
          <cell r="AK1128" t="str">
            <v>Service Package</v>
          </cell>
          <cell r="AL1128">
            <v>248.52322500000005</v>
          </cell>
          <cell r="AN1128">
            <v>467.59200000000004</v>
          </cell>
          <cell r="AO1128">
            <v>467.59200000000004</v>
          </cell>
          <cell r="AQ1128" t="str">
            <v>Service Package</v>
          </cell>
          <cell r="AR1128">
            <v>306.99</v>
          </cell>
          <cell r="AT1128" t="str">
            <v>Service Package</v>
          </cell>
          <cell r="AU1128">
            <v>165.68215000000004</v>
          </cell>
          <cell r="AW1128" t="str">
            <v>Service Package</v>
          </cell>
          <cell r="AX1128" t="str">
            <v>Service Package</v>
          </cell>
          <cell r="AZ1128" t="str">
            <v>Service Package</v>
          </cell>
          <cell r="BA1128">
            <v>157.39804250000003</v>
          </cell>
          <cell r="BC1128" t="str">
            <v>Service Package</v>
          </cell>
          <cell r="BD1128">
            <v>165.68215000000004</v>
          </cell>
        </row>
        <row r="1129">
          <cell r="E1129">
            <v>12005</v>
          </cell>
          <cell r="G1129" t="str">
            <v>Q1</v>
          </cell>
          <cell r="I1129">
            <v>511.21600000000001</v>
          </cell>
          <cell r="J1129">
            <v>325.17713875000004</v>
          </cell>
          <cell r="K1129">
            <v>634.22</v>
          </cell>
          <cell r="M1129" t="str">
            <v>Service Package</v>
          </cell>
          <cell r="N1129">
            <v>342.29172500000004</v>
          </cell>
          <cell r="P1129" t="str">
            <v>Service Package</v>
          </cell>
          <cell r="Q1129" t="str">
            <v>Grouper 2</v>
          </cell>
          <cell r="S1129" t="str">
            <v>Service Package</v>
          </cell>
          <cell r="T1129" t="str">
            <v>Service Package</v>
          </cell>
          <cell r="V1129" t="str">
            <v>Service Package</v>
          </cell>
          <cell r="W1129" t="str">
            <v>Service Package</v>
          </cell>
          <cell r="Y1129" t="str">
            <v>Service Package</v>
          </cell>
          <cell r="Z1129" t="str">
            <v>Service Package</v>
          </cell>
          <cell r="AB1129" t="str">
            <v>Service Package</v>
          </cell>
          <cell r="AC1129" t="str">
            <v>Service Package</v>
          </cell>
          <cell r="AE1129" t="str">
            <v>Service Package</v>
          </cell>
          <cell r="AF1129" t="str">
            <v>Service Package</v>
          </cell>
          <cell r="AH1129" t="str">
            <v>Service Package</v>
          </cell>
          <cell r="AI1129" t="str">
            <v>Grouper 2</v>
          </cell>
          <cell r="AK1129" t="str">
            <v>Service Package</v>
          </cell>
          <cell r="AL1129">
            <v>513.43758750000006</v>
          </cell>
          <cell r="AN1129">
            <v>511.21600000000001</v>
          </cell>
          <cell r="AO1129">
            <v>511.21600000000001</v>
          </cell>
          <cell r="AQ1129" t="str">
            <v>Service Package</v>
          </cell>
          <cell r="AR1129">
            <v>634.22</v>
          </cell>
          <cell r="AT1129" t="str">
            <v>Service Package</v>
          </cell>
          <cell r="AU1129">
            <v>342.29172500000004</v>
          </cell>
          <cell r="AW1129" t="str">
            <v>Service Package</v>
          </cell>
          <cell r="AX1129" t="str">
            <v>Service Package</v>
          </cell>
          <cell r="AZ1129" t="str">
            <v>Service Package</v>
          </cell>
          <cell r="BA1129">
            <v>325.17713875000004</v>
          </cell>
          <cell r="BC1129" t="str">
            <v>Service Package</v>
          </cell>
          <cell r="BD1129">
            <v>342.29172500000004</v>
          </cell>
        </row>
        <row r="1130">
          <cell r="E1130">
            <v>12002</v>
          </cell>
          <cell r="G1130" t="str">
            <v>Q1</v>
          </cell>
          <cell r="I1130">
            <v>467.59200000000004</v>
          </cell>
          <cell r="J1130">
            <v>157.39804250000003</v>
          </cell>
          <cell r="K1130">
            <v>467.59200000000004</v>
          </cell>
          <cell r="M1130" t="str">
            <v>Service Package</v>
          </cell>
          <cell r="N1130">
            <v>165.68215000000004</v>
          </cell>
          <cell r="P1130" t="str">
            <v>Service Package</v>
          </cell>
          <cell r="Q1130" t="str">
            <v>Grouper Default</v>
          </cell>
          <cell r="S1130" t="str">
            <v>Service Package</v>
          </cell>
          <cell r="T1130" t="str">
            <v>Service Package</v>
          </cell>
          <cell r="V1130" t="str">
            <v>Service Package</v>
          </cell>
          <cell r="W1130" t="str">
            <v>Service Package</v>
          </cell>
          <cell r="Y1130" t="str">
            <v>Service Package</v>
          </cell>
          <cell r="Z1130" t="str">
            <v>Service Package</v>
          </cell>
          <cell r="AB1130" t="str">
            <v>Service Package</v>
          </cell>
          <cell r="AC1130" t="str">
            <v>Service Package</v>
          </cell>
          <cell r="AE1130" t="str">
            <v>Service Package</v>
          </cell>
          <cell r="AF1130" t="str">
            <v>Service Package</v>
          </cell>
          <cell r="AH1130" t="str">
            <v>Service Package</v>
          </cell>
          <cell r="AI1130" t="str">
            <v>Grouper 3</v>
          </cell>
          <cell r="AK1130" t="str">
            <v>Service Package</v>
          </cell>
          <cell r="AL1130">
            <v>248.52322500000005</v>
          </cell>
          <cell r="AN1130">
            <v>467.59200000000004</v>
          </cell>
          <cell r="AO1130">
            <v>467.59200000000004</v>
          </cell>
          <cell r="AQ1130" t="str">
            <v>Service Package</v>
          </cell>
          <cell r="AR1130">
            <v>306.99</v>
          </cell>
          <cell r="AT1130" t="str">
            <v>Service Package</v>
          </cell>
          <cell r="AU1130">
            <v>165.68215000000004</v>
          </cell>
          <cell r="AW1130" t="str">
            <v>Service Package</v>
          </cell>
          <cell r="AX1130" t="str">
            <v>Service Package</v>
          </cell>
          <cell r="AZ1130" t="str">
            <v>Service Package</v>
          </cell>
          <cell r="BA1130">
            <v>157.39804250000003</v>
          </cell>
          <cell r="BC1130" t="str">
            <v>Service Package</v>
          </cell>
          <cell r="BD1130">
            <v>165.68215000000004</v>
          </cell>
        </row>
        <row r="1131">
          <cell r="E1131">
            <v>12004</v>
          </cell>
          <cell r="G1131" t="str">
            <v>Q1</v>
          </cell>
          <cell r="I1131">
            <v>467.59200000000004</v>
          </cell>
          <cell r="J1131">
            <v>157.39804250000003</v>
          </cell>
          <cell r="K1131">
            <v>467.59200000000004</v>
          </cell>
          <cell r="M1131" t="str">
            <v>Service Package</v>
          </cell>
          <cell r="N1131">
            <v>165.68215000000004</v>
          </cell>
          <cell r="P1131" t="str">
            <v>Service Package</v>
          </cell>
          <cell r="Q1131" t="str">
            <v>Grouper 1</v>
          </cell>
          <cell r="S1131" t="str">
            <v>Service Package</v>
          </cell>
          <cell r="T1131" t="str">
            <v>Service Package</v>
          </cell>
          <cell r="V1131" t="str">
            <v>Service Package</v>
          </cell>
          <cell r="W1131" t="str">
            <v>Service Package</v>
          </cell>
          <cell r="Y1131" t="str">
            <v>Service Package</v>
          </cell>
          <cell r="Z1131" t="str">
            <v>Service Package</v>
          </cell>
          <cell r="AB1131" t="str">
            <v>Service Package</v>
          </cell>
          <cell r="AC1131" t="str">
            <v>Service Package</v>
          </cell>
          <cell r="AE1131" t="str">
            <v>Service Package</v>
          </cell>
          <cell r="AF1131" t="str">
            <v>Service Package</v>
          </cell>
          <cell r="AH1131" t="str">
            <v>Service Package</v>
          </cell>
          <cell r="AI1131" t="str">
            <v>Grouper 1</v>
          </cell>
          <cell r="AK1131" t="str">
            <v>Service Package</v>
          </cell>
          <cell r="AL1131">
            <v>248.52322500000005</v>
          </cell>
          <cell r="AN1131">
            <v>467.59200000000004</v>
          </cell>
          <cell r="AO1131">
            <v>467.59200000000004</v>
          </cell>
          <cell r="AQ1131" t="str">
            <v>Service Package</v>
          </cell>
          <cell r="AR1131">
            <v>306.99</v>
          </cell>
          <cell r="AT1131" t="str">
            <v>Service Package</v>
          </cell>
          <cell r="AU1131">
            <v>165.68215000000004</v>
          </cell>
          <cell r="AW1131" t="str">
            <v>Service Package</v>
          </cell>
          <cell r="AX1131" t="str">
            <v>Service Package</v>
          </cell>
          <cell r="AZ1131" t="str">
            <v>Service Package</v>
          </cell>
          <cell r="BA1131">
            <v>157.39804250000003</v>
          </cell>
          <cell r="BC1131" t="str">
            <v>Service Package</v>
          </cell>
          <cell r="BD1131">
            <v>165.68215000000004</v>
          </cell>
        </row>
        <row r="1132">
          <cell r="E1132" t="str">
            <v>L0623</v>
          </cell>
          <cell r="G1132" t="str">
            <v>A</v>
          </cell>
          <cell r="I1132">
            <v>27.200000000000003</v>
          </cell>
          <cell r="J1132">
            <v>0</v>
          </cell>
          <cell r="K1132">
            <v>214.05</v>
          </cell>
          <cell r="M1132" t="str">
            <v>Service Package</v>
          </cell>
          <cell r="N1132">
            <v>0</v>
          </cell>
          <cell r="P1132" t="str">
            <v>Service Package</v>
          </cell>
          <cell r="Q1132">
            <v>17</v>
          </cell>
          <cell r="S1132" t="str">
            <v>Service Package</v>
          </cell>
          <cell r="T1132" t="str">
            <v>Service Package</v>
          </cell>
          <cell r="V1132" t="str">
            <v>Service Package</v>
          </cell>
          <cell r="W1132" t="str">
            <v>Service Package</v>
          </cell>
          <cell r="Y1132" t="str">
            <v>Service Package</v>
          </cell>
          <cell r="Z1132" t="str">
            <v>Service Package</v>
          </cell>
          <cell r="AB1132" t="str">
            <v>Service Package</v>
          </cell>
          <cell r="AC1132" t="str">
            <v>Service Package</v>
          </cell>
          <cell r="AE1132" t="str">
            <v>Service Package</v>
          </cell>
          <cell r="AF1132" t="str">
            <v>Service Package</v>
          </cell>
          <cell r="AH1132" t="str">
            <v>Service Package</v>
          </cell>
          <cell r="AI1132">
            <v>23.799999999999997</v>
          </cell>
          <cell r="AK1132" t="str">
            <v>Service Package</v>
          </cell>
          <cell r="AL1132">
            <v>0</v>
          </cell>
          <cell r="AN1132">
            <v>27.200000000000003</v>
          </cell>
          <cell r="AO1132">
            <v>27.200000000000003</v>
          </cell>
          <cell r="AQ1132" t="str">
            <v>Service Package</v>
          </cell>
          <cell r="AR1132">
            <v>214.05</v>
          </cell>
          <cell r="AT1132" t="str">
            <v>Service Package</v>
          </cell>
          <cell r="AU1132">
            <v>0</v>
          </cell>
          <cell r="AW1132" t="str">
            <v>Service Package</v>
          </cell>
          <cell r="AX1132" t="str">
            <v>Service Package</v>
          </cell>
          <cell r="AZ1132" t="str">
            <v>Service Package</v>
          </cell>
          <cell r="BA1132">
            <v>0</v>
          </cell>
          <cell r="BC1132" t="str">
            <v>Service Package</v>
          </cell>
          <cell r="BD1132">
            <v>0</v>
          </cell>
        </row>
        <row r="1133">
          <cell r="E1133">
            <v>72200</v>
          </cell>
          <cell r="G1133" t="str">
            <v>Q1</v>
          </cell>
          <cell r="I1133">
            <v>210.97600000000003</v>
          </cell>
          <cell r="J1133">
            <v>93.159279999999995</v>
          </cell>
          <cell r="K1133">
            <v>213.76</v>
          </cell>
          <cell r="M1133" t="str">
            <v>Service Package</v>
          </cell>
          <cell r="N1133">
            <v>98.062399999999997</v>
          </cell>
          <cell r="P1133" t="str">
            <v>Service Package</v>
          </cell>
          <cell r="Q1133">
            <v>147.09359999999998</v>
          </cell>
          <cell r="S1133" t="str">
            <v>Service Package</v>
          </cell>
          <cell r="T1133" t="str">
            <v>Service Package</v>
          </cell>
          <cell r="V1133" t="str">
            <v>Service Package</v>
          </cell>
          <cell r="W1133" t="str">
            <v>Service Package</v>
          </cell>
          <cell r="Y1133" t="str">
            <v>Service Package</v>
          </cell>
          <cell r="Z1133" t="str">
            <v>Service Package</v>
          </cell>
          <cell r="AB1133" t="str">
            <v>Service Package</v>
          </cell>
          <cell r="AC1133" t="str">
            <v>Service Package</v>
          </cell>
          <cell r="AE1133" t="str">
            <v>Service Package</v>
          </cell>
          <cell r="AF1133" t="str">
            <v>Service Package</v>
          </cell>
          <cell r="AH1133" t="str">
            <v>Service Package</v>
          </cell>
          <cell r="AI1133">
            <v>197.79000000000002</v>
          </cell>
          <cell r="AK1133" t="str">
            <v>Service Package</v>
          </cell>
          <cell r="AL1133">
            <v>147.09359999999998</v>
          </cell>
          <cell r="AN1133">
            <v>210.97600000000003</v>
          </cell>
          <cell r="AO1133">
            <v>210.97600000000003</v>
          </cell>
          <cell r="AQ1133" t="str">
            <v>Service Package</v>
          </cell>
          <cell r="AR1133">
            <v>213.76</v>
          </cell>
          <cell r="AT1133" t="str">
            <v>Service Package</v>
          </cell>
          <cell r="AU1133">
            <v>98.062399999999997</v>
          </cell>
          <cell r="AW1133" t="str">
            <v>Service Package</v>
          </cell>
          <cell r="AX1133" t="str">
            <v>Service Package</v>
          </cell>
          <cell r="AZ1133" t="str">
            <v>Service Package</v>
          </cell>
          <cell r="BA1133">
            <v>93.159279999999995</v>
          </cell>
          <cell r="BC1133" t="str">
            <v>Service Package</v>
          </cell>
          <cell r="BD1133">
            <v>98.062399999999997</v>
          </cell>
        </row>
        <row r="1134">
          <cell r="E1134">
            <v>72202</v>
          </cell>
          <cell r="G1134" t="str">
            <v>Q1</v>
          </cell>
          <cell r="I1134">
            <v>210.97600000000003</v>
          </cell>
          <cell r="J1134">
            <v>93.159279999999995</v>
          </cell>
          <cell r="K1134">
            <v>213.76</v>
          </cell>
          <cell r="M1134" t="str">
            <v>Service Package</v>
          </cell>
          <cell r="N1134">
            <v>98.062399999999997</v>
          </cell>
          <cell r="P1134" t="str">
            <v>Service Package</v>
          </cell>
          <cell r="Q1134">
            <v>147.09359999999998</v>
          </cell>
          <cell r="S1134" t="str">
            <v>Service Package</v>
          </cell>
          <cell r="T1134" t="str">
            <v>Service Package</v>
          </cell>
          <cell r="V1134" t="str">
            <v>Service Package</v>
          </cell>
          <cell r="W1134" t="str">
            <v>Service Package</v>
          </cell>
          <cell r="Y1134" t="str">
            <v>Service Package</v>
          </cell>
          <cell r="Z1134" t="str">
            <v>Service Package</v>
          </cell>
          <cell r="AB1134" t="str">
            <v>Service Package</v>
          </cell>
          <cell r="AC1134" t="str">
            <v>Service Package</v>
          </cell>
          <cell r="AE1134" t="str">
            <v>Service Package</v>
          </cell>
          <cell r="AF1134" t="str">
            <v>Service Package</v>
          </cell>
          <cell r="AH1134" t="str">
            <v>Service Package</v>
          </cell>
          <cell r="AI1134">
            <v>197.79000000000002</v>
          </cell>
          <cell r="AK1134" t="str">
            <v>Service Package</v>
          </cell>
          <cell r="AL1134">
            <v>147.09359999999998</v>
          </cell>
          <cell r="AN1134">
            <v>210.97600000000003</v>
          </cell>
          <cell r="AO1134">
            <v>210.97600000000003</v>
          </cell>
          <cell r="AQ1134" t="str">
            <v>Service Package</v>
          </cell>
          <cell r="AR1134">
            <v>213.76</v>
          </cell>
          <cell r="AT1134" t="str">
            <v>Service Package</v>
          </cell>
          <cell r="AU1134">
            <v>98.062399999999997</v>
          </cell>
          <cell r="AW1134" t="str">
            <v>Service Package</v>
          </cell>
          <cell r="AX1134" t="str">
            <v>Service Package</v>
          </cell>
          <cell r="AZ1134" t="str">
            <v>Service Package</v>
          </cell>
          <cell r="BA1134">
            <v>93.159279999999995</v>
          </cell>
          <cell r="BC1134" t="str">
            <v>Service Package</v>
          </cell>
          <cell r="BD1134">
            <v>98.062399999999997</v>
          </cell>
        </row>
        <row r="1135">
          <cell r="E1135">
            <v>72220</v>
          </cell>
          <cell r="G1135" t="str">
            <v>Q1</v>
          </cell>
          <cell r="I1135">
            <v>150.232</v>
          </cell>
          <cell r="J1135">
            <v>75.726780000000005</v>
          </cell>
          <cell r="K1135">
            <v>173.76</v>
          </cell>
          <cell r="M1135" t="str">
            <v>Service Package</v>
          </cell>
          <cell r="N1135">
            <v>79.712400000000002</v>
          </cell>
          <cell r="P1135" t="str">
            <v>Service Package</v>
          </cell>
          <cell r="Q1135">
            <v>119.5686</v>
          </cell>
          <cell r="S1135" t="str">
            <v>Service Package</v>
          </cell>
          <cell r="T1135" t="str">
            <v>Service Package</v>
          </cell>
          <cell r="V1135" t="str">
            <v>Service Package</v>
          </cell>
          <cell r="W1135" t="str">
            <v>Service Package</v>
          </cell>
          <cell r="Y1135" t="str">
            <v>Service Package</v>
          </cell>
          <cell r="Z1135" t="str">
            <v>Service Package</v>
          </cell>
          <cell r="AB1135" t="str">
            <v>Service Package</v>
          </cell>
          <cell r="AC1135" t="str">
            <v>Service Package</v>
          </cell>
          <cell r="AE1135" t="str">
            <v>Service Package</v>
          </cell>
          <cell r="AF1135" t="str">
            <v>Service Package</v>
          </cell>
          <cell r="AH1135" t="str">
            <v>Service Package</v>
          </cell>
          <cell r="AI1135">
            <v>140.8425</v>
          </cell>
          <cell r="AK1135" t="str">
            <v>Service Package</v>
          </cell>
          <cell r="AL1135">
            <v>119.5686</v>
          </cell>
          <cell r="AN1135">
            <v>150.232</v>
          </cell>
          <cell r="AO1135">
            <v>150.232</v>
          </cell>
          <cell r="AQ1135" t="str">
            <v>Service Package</v>
          </cell>
          <cell r="AR1135">
            <v>173.76</v>
          </cell>
          <cell r="AT1135" t="str">
            <v>Service Package</v>
          </cell>
          <cell r="AU1135">
            <v>79.712400000000002</v>
          </cell>
          <cell r="AW1135" t="str">
            <v>Service Package</v>
          </cell>
          <cell r="AX1135" t="str">
            <v>Service Package</v>
          </cell>
          <cell r="AZ1135" t="str">
            <v>Service Package</v>
          </cell>
          <cell r="BA1135">
            <v>75.726780000000005</v>
          </cell>
          <cell r="BC1135" t="str">
            <v>Service Package</v>
          </cell>
          <cell r="BD1135">
            <v>79.712400000000002</v>
          </cell>
        </row>
        <row r="1136">
          <cell r="E1136">
            <v>73010</v>
          </cell>
          <cell r="G1136" t="str">
            <v>Q1</v>
          </cell>
          <cell r="I1136">
            <v>210.97600000000003</v>
          </cell>
          <cell r="J1136">
            <v>93.159279999999995</v>
          </cell>
          <cell r="K1136">
            <v>213.76</v>
          </cell>
          <cell r="M1136" t="str">
            <v>Service Package</v>
          </cell>
          <cell r="N1136">
            <v>98.062399999999997</v>
          </cell>
          <cell r="P1136" t="str">
            <v>Service Package</v>
          </cell>
          <cell r="Q1136">
            <v>147.09359999999998</v>
          </cell>
          <cell r="S1136" t="str">
            <v>Service Package</v>
          </cell>
          <cell r="T1136" t="str">
            <v>Service Package</v>
          </cell>
          <cell r="V1136" t="str">
            <v>Service Package</v>
          </cell>
          <cell r="W1136" t="str">
            <v>Service Package</v>
          </cell>
          <cell r="Y1136" t="str">
            <v>Service Package</v>
          </cell>
          <cell r="Z1136" t="str">
            <v>Service Package</v>
          </cell>
          <cell r="AB1136" t="str">
            <v>Service Package</v>
          </cell>
          <cell r="AC1136" t="str">
            <v>Service Package</v>
          </cell>
          <cell r="AE1136" t="str">
            <v>Service Package</v>
          </cell>
          <cell r="AF1136" t="str">
            <v>Service Package</v>
          </cell>
          <cell r="AH1136" t="str">
            <v>Service Package</v>
          </cell>
          <cell r="AI1136">
            <v>197.79000000000002</v>
          </cell>
          <cell r="AK1136" t="str">
            <v>Service Package</v>
          </cell>
          <cell r="AL1136">
            <v>147.09359999999998</v>
          </cell>
          <cell r="AN1136">
            <v>210.97600000000003</v>
          </cell>
          <cell r="AO1136">
            <v>210.97600000000003</v>
          </cell>
          <cell r="AQ1136" t="str">
            <v>Service Package</v>
          </cell>
          <cell r="AR1136">
            <v>213.76</v>
          </cell>
          <cell r="AT1136" t="str">
            <v>Service Package</v>
          </cell>
          <cell r="AU1136">
            <v>98.062399999999997</v>
          </cell>
          <cell r="AW1136" t="str">
            <v>Service Package</v>
          </cell>
          <cell r="AX1136" t="str">
            <v>Service Package</v>
          </cell>
          <cell r="AZ1136" t="str">
            <v>Service Package</v>
          </cell>
          <cell r="BA1136">
            <v>93.159279999999995</v>
          </cell>
          <cell r="BC1136" t="str">
            <v>Service Package</v>
          </cell>
          <cell r="BD1136">
            <v>98.062399999999997</v>
          </cell>
        </row>
        <row r="1137">
          <cell r="E1137">
            <v>73020</v>
          </cell>
          <cell r="G1137" t="str">
            <v>Q1</v>
          </cell>
          <cell r="I1137">
            <v>150.232</v>
          </cell>
          <cell r="J1137">
            <v>75.726780000000005</v>
          </cell>
          <cell r="K1137">
            <v>173.76</v>
          </cell>
          <cell r="M1137" t="str">
            <v>Service Package</v>
          </cell>
          <cell r="N1137">
            <v>79.712400000000002</v>
          </cell>
          <cell r="P1137" t="str">
            <v>Service Package</v>
          </cell>
          <cell r="Q1137">
            <v>119.5686</v>
          </cell>
          <cell r="S1137" t="str">
            <v>Service Package</v>
          </cell>
          <cell r="T1137" t="str">
            <v>Service Package</v>
          </cell>
          <cell r="V1137" t="str">
            <v>Service Package</v>
          </cell>
          <cell r="W1137" t="str">
            <v>Service Package</v>
          </cell>
          <cell r="Y1137" t="str">
            <v>Service Package</v>
          </cell>
          <cell r="Z1137" t="str">
            <v>Service Package</v>
          </cell>
          <cell r="AB1137" t="str">
            <v>Service Package</v>
          </cell>
          <cell r="AC1137" t="str">
            <v>Service Package</v>
          </cell>
          <cell r="AE1137" t="str">
            <v>Service Package</v>
          </cell>
          <cell r="AF1137" t="str">
            <v>Service Package</v>
          </cell>
          <cell r="AH1137" t="str">
            <v>Service Package</v>
          </cell>
          <cell r="AI1137">
            <v>140.8425</v>
          </cell>
          <cell r="AK1137" t="str">
            <v>Service Package</v>
          </cell>
          <cell r="AL1137">
            <v>119.5686</v>
          </cell>
          <cell r="AN1137">
            <v>150.232</v>
          </cell>
          <cell r="AO1137">
            <v>150.232</v>
          </cell>
          <cell r="AQ1137" t="str">
            <v>Service Package</v>
          </cell>
          <cell r="AR1137">
            <v>173.76</v>
          </cell>
          <cell r="AT1137" t="str">
            <v>Service Package</v>
          </cell>
          <cell r="AU1137">
            <v>79.712400000000002</v>
          </cell>
          <cell r="AW1137" t="str">
            <v>Service Package</v>
          </cell>
          <cell r="AX1137" t="str">
            <v>Service Package</v>
          </cell>
          <cell r="AZ1137" t="str">
            <v>Service Package</v>
          </cell>
          <cell r="BA1137">
            <v>75.726780000000005</v>
          </cell>
          <cell r="BC1137" t="str">
            <v>Service Package</v>
          </cell>
          <cell r="BD1137">
            <v>79.712400000000002</v>
          </cell>
        </row>
        <row r="1138">
          <cell r="E1138">
            <v>73030</v>
          </cell>
          <cell r="G1138" t="str">
            <v>Q1</v>
          </cell>
          <cell r="I1138">
            <v>150.232</v>
          </cell>
          <cell r="J1138">
            <v>75.726780000000005</v>
          </cell>
          <cell r="K1138">
            <v>173.76</v>
          </cell>
          <cell r="M1138" t="str">
            <v>Service Package</v>
          </cell>
          <cell r="N1138">
            <v>79.712400000000002</v>
          </cell>
          <cell r="P1138" t="str">
            <v>Service Package</v>
          </cell>
          <cell r="Q1138">
            <v>119.5686</v>
          </cell>
          <cell r="S1138" t="str">
            <v>Service Package</v>
          </cell>
          <cell r="T1138" t="str">
            <v>Service Package</v>
          </cell>
          <cell r="V1138" t="str">
            <v>Service Package</v>
          </cell>
          <cell r="W1138" t="str">
            <v>Service Package</v>
          </cell>
          <cell r="Y1138" t="str">
            <v>Service Package</v>
          </cell>
          <cell r="Z1138" t="str">
            <v>Service Package</v>
          </cell>
          <cell r="AB1138" t="str">
            <v>Service Package</v>
          </cell>
          <cell r="AC1138" t="str">
            <v>Service Package</v>
          </cell>
          <cell r="AE1138" t="str">
            <v>Service Package</v>
          </cell>
          <cell r="AF1138" t="str">
            <v>Service Package</v>
          </cell>
          <cell r="AH1138" t="str">
            <v>Service Package</v>
          </cell>
          <cell r="AI1138">
            <v>140.8425</v>
          </cell>
          <cell r="AK1138" t="str">
            <v>Service Package</v>
          </cell>
          <cell r="AL1138">
            <v>119.5686</v>
          </cell>
          <cell r="AN1138">
            <v>150.232</v>
          </cell>
          <cell r="AO1138">
            <v>150.232</v>
          </cell>
          <cell r="AQ1138" t="str">
            <v>Service Package</v>
          </cell>
          <cell r="AR1138">
            <v>173.76</v>
          </cell>
          <cell r="AT1138" t="str">
            <v>Service Package</v>
          </cell>
          <cell r="AU1138">
            <v>79.712400000000002</v>
          </cell>
          <cell r="AW1138" t="str">
            <v>Service Package</v>
          </cell>
          <cell r="AX1138" t="str">
            <v>Service Package</v>
          </cell>
          <cell r="AZ1138" t="str">
            <v>Service Package</v>
          </cell>
          <cell r="BA1138">
            <v>75.726780000000005</v>
          </cell>
          <cell r="BC1138" t="str">
            <v>Service Package</v>
          </cell>
          <cell r="BD1138">
            <v>79.712400000000002</v>
          </cell>
        </row>
        <row r="1139">
          <cell r="E1139">
            <v>70220</v>
          </cell>
          <cell r="G1139" t="str">
            <v>Q1</v>
          </cell>
          <cell r="I1139">
            <v>150.232</v>
          </cell>
          <cell r="J1139">
            <v>75.726780000000005</v>
          </cell>
          <cell r="K1139">
            <v>173.76</v>
          </cell>
          <cell r="M1139" t="str">
            <v>Service Package</v>
          </cell>
          <cell r="N1139">
            <v>79.712400000000002</v>
          </cell>
          <cell r="P1139" t="str">
            <v>Service Package</v>
          </cell>
          <cell r="Q1139">
            <v>119.5686</v>
          </cell>
          <cell r="S1139" t="str">
            <v>Service Package</v>
          </cell>
          <cell r="T1139" t="str">
            <v>Service Package</v>
          </cell>
          <cell r="V1139" t="str">
            <v>Service Package</v>
          </cell>
          <cell r="W1139" t="str">
            <v>Service Package</v>
          </cell>
          <cell r="Y1139" t="str">
            <v>Service Package</v>
          </cell>
          <cell r="Z1139" t="str">
            <v>Service Package</v>
          </cell>
          <cell r="AB1139" t="str">
            <v>Service Package</v>
          </cell>
          <cell r="AC1139" t="str">
            <v>Service Package</v>
          </cell>
          <cell r="AE1139" t="str">
            <v>Service Package</v>
          </cell>
          <cell r="AF1139" t="str">
            <v>Service Package</v>
          </cell>
          <cell r="AH1139" t="str">
            <v>Service Package</v>
          </cell>
          <cell r="AI1139">
            <v>140.8425</v>
          </cell>
          <cell r="AK1139" t="str">
            <v>Service Package</v>
          </cell>
          <cell r="AL1139">
            <v>119.5686</v>
          </cell>
          <cell r="AN1139">
            <v>150.232</v>
          </cell>
          <cell r="AO1139">
            <v>150.232</v>
          </cell>
          <cell r="AQ1139" t="str">
            <v>Service Package</v>
          </cell>
          <cell r="AR1139">
            <v>173.76</v>
          </cell>
          <cell r="AT1139" t="str">
            <v>Service Package</v>
          </cell>
          <cell r="AU1139">
            <v>79.712400000000002</v>
          </cell>
          <cell r="AW1139" t="str">
            <v>Service Package</v>
          </cell>
          <cell r="AX1139" t="str">
            <v>Service Package</v>
          </cell>
          <cell r="AZ1139" t="str">
            <v>Service Package</v>
          </cell>
          <cell r="BA1139">
            <v>75.726780000000005</v>
          </cell>
          <cell r="BC1139" t="str">
            <v>Service Package</v>
          </cell>
          <cell r="BD1139">
            <v>79.712400000000002</v>
          </cell>
        </row>
        <row r="1140">
          <cell r="E1140">
            <v>70250</v>
          </cell>
          <cell r="G1140" t="str">
            <v>Q1</v>
          </cell>
          <cell r="I1140">
            <v>210.97600000000003</v>
          </cell>
          <cell r="J1140">
            <v>93.159279999999995</v>
          </cell>
          <cell r="K1140">
            <v>213.76</v>
          </cell>
          <cell r="M1140" t="str">
            <v>Service Package</v>
          </cell>
          <cell r="N1140">
            <v>98.062399999999997</v>
          </cell>
          <cell r="P1140" t="str">
            <v>Service Package</v>
          </cell>
          <cell r="Q1140">
            <v>147.09359999999998</v>
          </cell>
          <cell r="S1140" t="str">
            <v>Service Package</v>
          </cell>
          <cell r="T1140" t="str">
            <v>Service Package</v>
          </cell>
          <cell r="V1140" t="str">
            <v>Service Package</v>
          </cell>
          <cell r="W1140" t="str">
            <v>Service Package</v>
          </cell>
          <cell r="Y1140" t="str">
            <v>Service Package</v>
          </cell>
          <cell r="Z1140" t="str">
            <v>Service Package</v>
          </cell>
          <cell r="AB1140" t="str">
            <v>Service Package</v>
          </cell>
          <cell r="AC1140" t="str">
            <v>Service Package</v>
          </cell>
          <cell r="AE1140" t="str">
            <v>Service Package</v>
          </cell>
          <cell r="AF1140" t="str">
            <v>Service Package</v>
          </cell>
          <cell r="AH1140" t="str">
            <v>Service Package</v>
          </cell>
          <cell r="AI1140">
            <v>197.79000000000002</v>
          </cell>
          <cell r="AK1140" t="str">
            <v>Service Package</v>
          </cell>
          <cell r="AL1140">
            <v>147.09359999999998</v>
          </cell>
          <cell r="AN1140">
            <v>210.97600000000003</v>
          </cell>
          <cell r="AO1140">
            <v>210.97600000000003</v>
          </cell>
          <cell r="AQ1140" t="str">
            <v>Service Package</v>
          </cell>
          <cell r="AR1140">
            <v>213.76</v>
          </cell>
          <cell r="AT1140" t="str">
            <v>Service Package</v>
          </cell>
          <cell r="AU1140">
            <v>98.062399999999997</v>
          </cell>
          <cell r="AW1140" t="str">
            <v>Service Package</v>
          </cell>
          <cell r="AX1140" t="str">
            <v>Service Package</v>
          </cell>
          <cell r="AZ1140" t="str">
            <v>Service Package</v>
          </cell>
          <cell r="BA1140">
            <v>93.159279999999995</v>
          </cell>
          <cell r="BC1140" t="str">
            <v>Service Package</v>
          </cell>
          <cell r="BD1140">
            <v>98.062399999999997</v>
          </cell>
        </row>
        <row r="1141">
          <cell r="E1141">
            <v>70260</v>
          </cell>
          <cell r="G1141" t="str">
            <v>Q1</v>
          </cell>
          <cell r="I1141">
            <v>210.97600000000003</v>
          </cell>
          <cell r="J1141">
            <v>93.159279999999995</v>
          </cell>
          <cell r="K1141">
            <v>213.76</v>
          </cell>
          <cell r="M1141" t="str">
            <v>Service Package</v>
          </cell>
          <cell r="N1141">
            <v>98.062399999999997</v>
          </cell>
          <cell r="P1141" t="str">
            <v>Service Package</v>
          </cell>
          <cell r="Q1141">
            <v>147.09359999999998</v>
          </cell>
          <cell r="S1141" t="str">
            <v>Service Package</v>
          </cell>
          <cell r="T1141" t="str">
            <v>Service Package</v>
          </cell>
          <cell r="V1141" t="str">
            <v>Service Package</v>
          </cell>
          <cell r="W1141" t="str">
            <v>Service Package</v>
          </cell>
          <cell r="Y1141" t="str">
            <v>Service Package</v>
          </cell>
          <cell r="Z1141" t="str">
            <v>Service Package</v>
          </cell>
          <cell r="AB1141" t="str">
            <v>Service Package</v>
          </cell>
          <cell r="AC1141" t="str">
            <v>Service Package</v>
          </cell>
          <cell r="AE1141" t="str">
            <v>Service Package</v>
          </cell>
          <cell r="AF1141" t="str">
            <v>Service Package</v>
          </cell>
          <cell r="AH1141" t="str">
            <v>Service Package</v>
          </cell>
          <cell r="AI1141">
            <v>197.79000000000002</v>
          </cell>
          <cell r="AK1141" t="str">
            <v>Service Package</v>
          </cell>
          <cell r="AL1141">
            <v>147.09359999999998</v>
          </cell>
          <cell r="AN1141">
            <v>210.97600000000003</v>
          </cell>
          <cell r="AO1141">
            <v>210.97600000000003</v>
          </cell>
          <cell r="AQ1141" t="str">
            <v>Service Package</v>
          </cell>
          <cell r="AR1141">
            <v>213.76</v>
          </cell>
          <cell r="AT1141" t="str">
            <v>Service Package</v>
          </cell>
          <cell r="AU1141">
            <v>98.062399999999997</v>
          </cell>
          <cell r="AW1141" t="str">
            <v>Service Package</v>
          </cell>
          <cell r="AX1141" t="str">
            <v>Service Package</v>
          </cell>
          <cell r="AZ1141" t="str">
            <v>Service Package</v>
          </cell>
          <cell r="BA1141">
            <v>93.159279999999995</v>
          </cell>
          <cell r="BC1141" t="str">
            <v>Service Package</v>
          </cell>
          <cell r="BD1141">
            <v>98.062399999999997</v>
          </cell>
        </row>
        <row r="1142">
          <cell r="E1142">
            <v>72020</v>
          </cell>
          <cell r="G1142" t="str">
            <v>Q1</v>
          </cell>
          <cell r="I1142">
            <v>150.232</v>
          </cell>
          <cell r="J1142">
            <v>75.726780000000005</v>
          </cell>
          <cell r="K1142">
            <v>173.76</v>
          </cell>
          <cell r="M1142" t="str">
            <v>Service Package</v>
          </cell>
          <cell r="N1142">
            <v>79.712400000000002</v>
          </cell>
          <cell r="P1142" t="str">
            <v>Service Package</v>
          </cell>
          <cell r="Q1142">
            <v>119.5686</v>
          </cell>
          <cell r="S1142" t="str">
            <v>Service Package</v>
          </cell>
          <cell r="T1142" t="str">
            <v>Service Package</v>
          </cell>
          <cell r="V1142" t="str">
            <v>Service Package</v>
          </cell>
          <cell r="W1142" t="str">
            <v>Service Package</v>
          </cell>
          <cell r="Y1142" t="str">
            <v>Service Package</v>
          </cell>
          <cell r="Z1142" t="str">
            <v>Service Package</v>
          </cell>
          <cell r="AB1142" t="str">
            <v>Service Package</v>
          </cell>
          <cell r="AC1142" t="str">
            <v>Service Package</v>
          </cell>
          <cell r="AE1142" t="str">
            <v>Service Package</v>
          </cell>
          <cell r="AF1142" t="str">
            <v>Service Package</v>
          </cell>
          <cell r="AH1142" t="str">
            <v>Service Package</v>
          </cell>
          <cell r="AI1142">
            <v>140.8425</v>
          </cell>
          <cell r="AK1142" t="str">
            <v>Service Package</v>
          </cell>
          <cell r="AL1142">
            <v>119.5686</v>
          </cell>
          <cell r="AN1142">
            <v>150.232</v>
          </cell>
          <cell r="AO1142">
            <v>150.232</v>
          </cell>
          <cell r="AQ1142" t="str">
            <v>Service Package</v>
          </cell>
          <cell r="AR1142">
            <v>173.76</v>
          </cell>
          <cell r="AT1142" t="str">
            <v>Service Package</v>
          </cell>
          <cell r="AU1142">
            <v>79.712400000000002</v>
          </cell>
          <cell r="AW1142" t="str">
            <v>Service Package</v>
          </cell>
          <cell r="AX1142" t="str">
            <v>Service Package</v>
          </cell>
          <cell r="AZ1142" t="str">
            <v>Service Package</v>
          </cell>
          <cell r="BA1142">
            <v>75.726780000000005</v>
          </cell>
          <cell r="BC1142" t="str">
            <v>Service Package</v>
          </cell>
          <cell r="BD1142">
            <v>79.712400000000002</v>
          </cell>
        </row>
        <row r="1143">
          <cell r="E1143">
            <v>94010</v>
          </cell>
          <cell r="G1143" t="str">
            <v>Q1</v>
          </cell>
          <cell r="I1143">
            <v>227.87199999999999</v>
          </cell>
          <cell r="J1143">
            <v>126.76042375</v>
          </cell>
          <cell r="K1143">
            <v>254.5</v>
          </cell>
          <cell r="M1143" t="str">
            <v>Service Package</v>
          </cell>
          <cell r="N1143">
            <v>133.43202500000001</v>
          </cell>
          <cell r="P1143" t="str">
            <v>Service Package</v>
          </cell>
          <cell r="Q1143">
            <v>142.41999999999999</v>
          </cell>
          <cell r="S1143" t="str">
            <v>Service Package</v>
          </cell>
          <cell r="T1143" t="str">
            <v>Service Package</v>
          </cell>
          <cell r="V1143" t="str">
            <v>Service Package</v>
          </cell>
          <cell r="W1143" t="str">
            <v>Service Package</v>
          </cell>
          <cell r="Y1143" t="str">
            <v>Service Package</v>
          </cell>
          <cell r="Z1143" t="str">
            <v>Service Package</v>
          </cell>
          <cell r="AB1143" t="str">
            <v>Service Package</v>
          </cell>
          <cell r="AC1143" t="str">
            <v>Service Package</v>
          </cell>
          <cell r="AE1143" t="str">
            <v>Service Package</v>
          </cell>
          <cell r="AF1143" t="str">
            <v>Service Package</v>
          </cell>
          <cell r="AH1143" t="str">
            <v>Service Package</v>
          </cell>
          <cell r="AI1143">
            <v>199.38799999999998</v>
          </cell>
          <cell r="AK1143" t="str">
            <v>Service Package</v>
          </cell>
          <cell r="AL1143">
            <v>200.14803750000002</v>
          </cell>
          <cell r="AN1143">
            <v>227.87199999999999</v>
          </cell>
          <cell r="AO1143">
            <v>227.87199999999999</v>
          </cell>
          <cell r="AQ1143" t="str">
            <v>Service Package</v>
          </cell>
          <cell r="AR1143">
            <v>254.5</v>
          </cell>
          <cell r="AT1143" t="str">
            <v>Service Package</v>
          </cell>
          <cell r="AU1143">
            <v>133.43202500000001</v>
          </cell>
          <cell r="AW1143" t="str">
            <v>Service Package</v>
          </cell>
          <cell r="AX1143" t="str">
            <v>Service Package</v>
          </cell>
          <cell r="AZ1143" t="str">
            <v>Service Package</v>
          </cell>
          <cell r="BA1143">
            <v>126.76042375</v>
          </cell>
          <cell r="BC1143" t="str">
            <v>Service Package</v>
          </cell>
          <cell r="BD1143">
            <v>133.43202500000001</v>
          </cell>
        </row>
        <row r="1144">
          <cell r="E1144">
            <v>71120</v>
          </cell>
          <cell r="G1144" t="str">
            <v>Q1</v>
          </cell>
          <cell r="I1144">
            <v>150.232</v>
          </cell>
          <cell r="J1144">
            <v>75.726780000000005</v>
          </cell>
          <cell r="K1144">
            <v>173.76</v>
          </cell>
          <cell r="M1144" t="str">
            <v>Service Package</v>
          </cell>
          <cell r="N1144">
            <v>79.712400000000002</v>
          </cell>
          <cell r="P1144" t="str">
            <v>Service Package</v>
          </cell>
          <cell r="Q1144">
            <v>119.5686</v>
          </cell>
          <cell r="S1144" t="str">
            <v>Service Package</v>
          </cell>
          <cell r="T1144" t="str">
            <v>Service Package</v>
          </cell>
          <cell r="V1144" t="str">
            <v>Service Package</v>
          </cell>
          <cell r="W1144" t="str">
            <v>Service Package</v>
          </cell>
          <cell r="Y1144" t="str">
            <v>Service Package</v>
          </cell>
          <cell r="Z1144" t="str">
            <v>Service Package</v>
          </cell>
          <cell r="AB1144" t="str">
            <v>Service Package</v>
          </cell>
          <cell r="AC1144" t="str">
            <v>Service Package</v>
          </cell>
          <cell r="AE1144" t="str">
            <v>Service Package</v>
          </cell>
          <cell r="AF1144" t="str">
            <v>Service Package</v>
          </cell>
          <cell r="AH1144" t="str">
            <v>Service Package</v>
          </cell>
          <cell r="AI1144">
            <v>140.8425</v>
          </cell>
          <cell r="AK1144" t="str">
            <v>Service Package</v>
          </cell>
          <cell r="AL1144">
            <v>119.5686</v>
          </cell>
          <cell r="AN1144">
            <v>150.232</v>
          </cell>
          <cell r="AO1144">
            <v>150.232</v>
          </cell>
          <cell r="AQ1144" t="str">
            <v>Service Package</v>
          </cell>
          <cell r="AR1144">
            <v>173.76</v>
          </cell>
          <cell r="AT1144" t="str">
            <v>Service Package</v>
          </cell>
          <cell r="AU1144">
            <v>79.712400000000002</v>
          </cell>
          <cell r="AW1144" t="str">
            <v>Service Package</v>
          </cell>
          <cell r="AX1144" t="str">
            <v>Service Package</v>
          </cell>
          <cell r="AZ1144" t="str">
            <v>Service Package</v>
          </cell>
          <cell r="BA1144">
            <v>75.726780000000005</v>
          </cell>
          <cell r="BC1144" t="str">
            <v>Service Package</v>
          </cell>
          <cell r="BD1144">
            <v>79.712400000000002</v>
          </cell>
        </row>
        <row r="1145">
          <cell r="E1145" t="str">
            <v>C1820</v>
          </cell>
          <cell r="G1145" t="str">
            <v>N</v>
          </cell>
          <cell r="I1145">
            <v>15000</v>
          </cell>
          <cell r="J1145">
            <v>0</v>
          </cell>
          <cell r="K1145">
            <v>15000</v>
          </cell>
          <cell r="M1145" t="str">
            <v>Service Package</v>
          </cell>
          <cell r="N1145">
            <v>0</v>
          </cell>
          <cell r="P1145" t="str">
            <v>Service Package</v>
          </cell>
          <cell r="Q1145">
            <v>9375</v>
          </cell>
          <cell r="S1145" t="str">
            <v>Service Package</v>
          </cell>
          <cell r="T1145" t="str">
            <v>Service Package</v>
          </cell>
          <cell r="V1145" t="str">
            <v>Service Package</v>
          </cell>
          <cell r="W1145" t="str">
            <v>Service Package</v>
          </cell>
          <cell r="Y1145" t="str">
            <v>Service Package</v>
          </cell>
          <cell r="Z1145" t="str">
            <v>Service Package</v>
          </cell>
          <cell r="AB1145" t="str">
            <v>Service Package</v>
          </cell>
          <cell r="AC1145" t="str">
            <v>Service Package</v>
          </cell>
          <cell r="AE1145" t="str">
            <v>Service Package</v>
          </cell>
          <cell r="AF1145" t="str">
            <v>Service Package</v>
          </cell>
          <cell r="AH1145" t="str">
            <v>Service Package</v>
          </cell>
          <cell r="AI1145">
            <v>13125</v>
          </cell>
          <cell r="AK1145" t="str">
            <v>Service Package</v>
          </cell>
          <cell r="AL1145">
            <v>0</v>
          </cell>
          <cell r="AN1145">
            <v>15000</v>
          </cell>
          <cell r="AO1145">
            <v>15000</v>
          </cell>
          <cell r="AQ1145" t="str">
            <v>Service Package</v>
          </cell>
          <cell r="AR1145">
            <v>0</v>
          </cell>
          <cell r="AT1145" t="str">
            <v>Service Package</v>
          </cell>
          <cell r="AU1145">
            <v>0</v>
          </cell>
          <cell r="AW1145" t="str">
            <v>Service Package</v>
          </cell>
          <cell r="AX1145" t="str">
            <v>Service Package</v>
          </cell>
          <cell r="AZ1145" t="str">
            <v>Service Package</v>
          </cell>
          <cell r="BA1145">
            <v>0</v>
          </cell>
          <cell r="BC1145" t="str">
            <v>Service Package</v>
          </cell>
          <cell r="BD1145">
            <v>0</v>
          </cell>
        </row>
        <row r="1146">
          <cell r="E1146" t="str">
            <v>C1778</v>
          </cell>
          <cell r="G1146" t="str">
            <v>N</v>
          </cell>
          <cell r="I1146">
            <v>2040</v>
          </cell>
          <cell r="J1146">
            <v>0</v>
          </cell>
          <cell r="K1146">
            <v>2040</v>
          </cell>
          <cell r="M1146" t="str">
            <v>Service Package</v>
          </cell>
          <cell r="N1146">
            <v>0</v>
          </cell>
          <cell r="P1146" t="str">
            <v>Service Package</v>
          </cell>
          <cell r="Q1146">
            <v>1275</v>
          </cell>
          <cell r="S1146" t="str">
            <v>Service Package</v>
          </cell>
          <cell r="T1146" t="str">
            <v>Service Package</v>
          </cell>
          <cell r="V1146" t="str">
            <v>Service Package</v>
          </cell>
          <cell r="W1146" t="str">
            <v>Service Package</v>
          </cell>
          <cell r="Y1146" t="str">
            <v>Service Package</v>
          </cell>
          <cell r="Z1146" t="str">
            <v>Service Package</v>
          </cell>
          <cell r="AB1146" t="str">
            <v>Service Package</v>
          </cell>
          <cell r="AC1146" t="str">
            <v>Service Package</v>
          </cell>
          <cell r="AE1146" t="str">
            <v>Service Package</v>
          </cell>
          <cell r="AF1146" t="str">
            <v>Service Package</v>
          </cell>
          <cell r="AH1146" t="str">
            <v>Service Package</v>
          </cell>
          <cell r="AI1146">
            <v>1785</v>
          </cell>
          <cell r="AK1146" t="str">
            <v>Service Package</v>
          </cell>
          <cell r="AL1146">
            <v>0</v>
          </cell>
          <cell r="AN1146">
            <v>2040</v>
          </cell>
          <cell r="AO1146">
            <v>2040</v>
          </cell>
          <cell r="AQ1146" t="str">
            <v>Service Package</v>
          </cell>
          <cell r="AR1146">
            <v>0</v>
          </cell>
          <cell r="AT1146" t="str">
            <v>Service Package</v>
          </cell>
          <cell r="AU1146">
            <v>0</v>
          </cell>
          <cell r="AW1146" t="str">
            <v>Service Package</v>
          </cell>
          <cell r="AX1146" t="str">
            <v>Service Package</v>
          </cell>
          <cell r="AZ1146" t="str">
            <v>Service Package</v>
          </cell>
          <cell r="BA1146">
            <v>0</v>
          </cell>
          <cell r="BC1146" t="str">
            <v>Service Package</v>
          </cell>
          <cell r="BD1146">
            <v>0</v>
          </cell>
        </row>
        <row r="1147">
          <cell r="E1147" t="str">
            <v>C1897</v>
          </cell>
          <cell r="G1147" t="str">
            <v>N</v>
          </cell>
          <cell r="I1147">
            <v>1560</v>
          </cell>
          <cell r="J1147">
            <v>0</v>
          </cell>
          <cell r="K1147">
            <v>1560</v>
          </cell>
          <cell r="M1147" t="str">
            <v>Service Package</v>
          </cell>
          <cell r="N1147">
            <v>0</v>
          </cell>
          <cell r="P1147" t="str">
            <v>Service Package</v>
          </cell>
          <cell r="Q1147">
            <v>975</v>
          </cell>
          <cell r="S1147" t="str">
            <v>Service Package</v>
          </cell>
          <cell r="T1147" t="str">
            <v>Service Package</v>
          </cell>
          <cell r="V1147" t="str">
            <v>Service Package</v>
          </cell>
          <cell r="W1147" t="str">
            <v>Service Package</v>
          </cell>
          <cell r="Y1147" t="str">
            <v>Service Package</v>
          </cell>
          <cell r="Z1147" t="str">
            <v>Service Package</v>
          </cell>
          <cell r="AB1147" t="str">
            <v>Service Package</v>
          </cell>
          <cell r="AC1147" t="str">
            <v>Service Package</v>
          </cell>
          <cell r="AE1147" t="str">
            <v>Service Package</v>
          </cell>
          <cell r="AF1147" t="str">
            <v>Service Package</v>
          </cell>
          <cell r="AH1147" t="str">
            <v>Service Package</v>
          </cell>
          <cell r="AI1147">
            <v>1365</v>
          </cell>
          <cell r="AK1147" t="str">
            <v>Service Package</v>
          </cell>
          <cell r="AL1147">
            <v>0</v>
          </cell>
          <cell r="AN1147">
            <v>1560</v>
          </cell>
          <cell r="AO1147">
            <v>1560</v>
          </cell>
          <cell r="AQ1147" t="str">
            <v>Service Package</v>
          </cell>
          <cell r="AR1147">
            <v>0</v>
          </cell>
          <cell r="AT1147" t="str">
            <v>Service Package</v>
          </cell>
          <cell r="AU1147">
            <v>0</v>
          </cell>
          <cell r="AW1147" t="str">
            <v>Service Package</v>
          </cell>
          <cell r="AX1147" t="str">
            <v>Service Package</v>
          </cell>
          <cell r="AZ1147" t="str">
            <v>Service Package</v>
          </cell>
          <cell r="BA1147">
            <v>0</v>
          </cell>
          <cell r="BC1147" t="str">
            <v>Service Package</v>
          </cell>
          <cell r="BD1147">
            <v>0</v>
          </cell>
        </row>
        <row r="1148">
          <cell r="E1148">
            <v>29540</v>
          </cell>
          <cell r="G1148" t="str">
            <v>T</v>
          </cell>
          <cell r="I1148">
            <v>429.31200000000001</v>
          </cell>
          <cell r="J1148">
            <v>127.04806000000001</v>
          </cell>
          <cell r="K1148">
            <v>429.31200000000001</v>
          </cell>
          <cell r="M1148" t="str">
            <v>Service Package</v>
          </cell>
          <cell r="N1148">
            <v>133.73480000000001</v>
          </cell>
          <cell r="P1148" t="str">
            <v>Service Package</v>
          </cell>
          <cell r="Q1148" t="str">
            <v>Grouper Default</v>
          </cell>
          <cell r="S1148" t="str">
            <v>Service Package</v>
          </cell>
          <cell r="T1148" t="str">
            <v>Service Package</v>
          </cell>
          <cell r="V1148" t="str">
            <v>Service Package</v>
          </cell>
          <cell r="W1148" t="str">
            <v>Service Package</v>
          </cell>
          <cell r="Y1148" t="str">
            <v>Service Package</v>
          </cell>
          <cell r="Z1148" t="str">
            <v>Service Package</v>
          </cell>
          <cell r="AB1148" t="str">
            <v>Service Package</v>
          </cell>
          <cell r="AC1148" t="str">
            <v>Service Package</v>
          </cell>
          <cell r="AE1148" t="str">
            <v>Service Package</v>
          </cell>
          <cell r="AF1148" t="str">
            <v>Service Package</v>
          </cell>
          <cell r="AH1148" t="str">
            <v>Service Package</v>
          </cell>
          <cell r="AI1148" t="str">
            <v>Grouper 3</v>
          </cell>
          <cell r="AK1148" t="str">
            <v>Service Package</v>
          </cell>
          <cell r="AL1148">
            <v>200.60220000000001</v>
          </cell>
          <cell r="AN1148">
            <v>429.31200000000001</v>
          </cell>
          <cell r="AO1148">
            <v>429.31200000000001</v>
          </cell>
          <cell r="AQ1148" t="str">
            <v>Service Package</v>
          </cell>
          <cell r="AR1148">
            <v>247.79</v>
          </cell>
          <cell r="AT1148" t="str">
            <v>Service Package</v>
          </cell>
          <cell r="AU1148">
            <v>133.73480000000001</v>
          </cell>
          <cell r="AW1148" t="str">
            <v>Service Package</v>
          </cell>
          <cell r="AX1148" t="str">
            <v>Service Package</v>
          </cell>
          <cell r="AZ1148" t="str">
            <v>Service Package</v>
          </cell>
          <cell r="BA1148">
            <v>127.04806000000001</v>
          </cell>
          <cell r="BC1148" t="str">
            <v>Service Package</v>
          </cell>
          <cell r="BD1148">
            <v>133.73480000000001</v>
          </cell>
        </row>
        <row r="1149">
          <cell r="E1149">
            <v>29530</v>
          </cell>
          <cell r="G1149" t="str">
            <v>Q1</v>
          </cell>
          <cell r="I1149">
            <v>429.31200000000001</v>
          </cell>
          <cell r="J1149">
            <v>101.20437874999999</v>
          </cell>
          <cell r="K1149">
            <v>429.31200000000001</v>
          </cell>
          <cell r="M1149" t="str">
            <v>Service Package</v>
          </cell>
          <cell r="N1149">
            <v>106.530925</v>
          </cell>
          <cell r="P1149" t="str">
            <v>Service Package</v>
          </cell>
          <cell r="Q1149" t="str">
            <v>Grouper Default</v>
          </cell>
          <cell r="S1149" t="str">
            <v>Service Package</v>
          </cell>
          <cell r="T1149" t="str">
            <v>Service Package</v>
          </cell>
          <cell r="V1149" t="str">
            <v>Service Package</v>
          </cell>
          <cell r="W1149" t="str">
            <v>Service Package</v>
          </cell>
          <cell r="Y1149" t="str">
            <v>Service Package</v>
          </cell>
          <cell r="Z1149" t="str">
            <v>Service Package</v>
          </cell>
          <cell r="AB1149" t="str">
            <v>Service Package</v>
          </cell>
          <cell r="AC1149" t="str">
            <v>Service Package</v>
          </cell>
          <cell r="AE1149" t="str">
            <v>Service Package</v>
          </cell>
          <cell r="AF1149" t="str">
            <v>Service Package</v>
          </cell>
          <cell r="AH1149" t="str">
            <v>Service Package</v>
          </cell>
          <cell r="AI1149" t="str">
            <v>Grouper 3</v>
          </cell>
          <cell r="AK1149" t="str">
            <v>Service Package</v>
          </cell>
          <cell r="AL1149">
            <v>159.79638749999998</v>
          </cell>
          <cell r="AN1149">
            <v>429.31200000000001</v>
          </cell>
          <cell r="AO1149">
            <v>429.31200000000001</v>
          </cell>
          <cell r="AQ1149" t="str">
            <v>Service Package</v>
          </cell>
          <cell r="AR1149">
            <v>197.39</v>
          </cell>
          <cell r="AT1149" t="str">
            <v>Service Package</v>
          </cell>
          <cell r="AU1149">
            <v>106.530925</v>
          </cell>
          <cell r="AW1149" t="str">
            <v>Service Package</v>
          </cell>
          <cell r="AX1149" t="str">
            <v>Service Package</v>
          </cell>
          <cell r="AZ1149" t="str">
            <v>Service Package</v>
          </cell>
          <cell r="BA1149">
            <v>101.20437874999999</v>
          </cell>
          <cell r="BC1149" t="str">
            <v>Service Package</v>
          </cell>
          <cell r="BD1149">
            <v>106.530925</v>
          </cell>
        </row>
        <row r="1150">
          <cell r="E1150">
            <v>94618</v>
          </cell>
          <cell r="G1150" t="str">
            <v>Q1</v>
          </cell>
          <cell r="I1150">
            <v>75.232000000000014</v>
          </cell>
          <cell r="J1150">
            <v>47.02</v>
          </cell>
          <cell r="K1150">
            <v>179.97</v>
          </cell>
          <cell r="M1150" t="str">
            <v>Service Package</v>
          </cell>
          <cell r="N1150">
            <v>106.530925</v>
          </cell>
          <cell r="P1150" t="str">
            <v>Service Package</v>
          </cell>
          <cell r="Q1150">
            <v>47.02</v>
          </cell>
          <cell r="S1150" t="str">
            <v>Service Package</v>
          </cell>
          <cell r="T1150" t="str">
            <v>Service Package</v>
          </cell>
          <cell r="V1150" t="str">
            <v>Service Package</v>
          </cell>
          <cell r="W1150" t="str">
            <v>Service Package</v>
          </cell>
          <cell r="Y1150" t="str">
            <v>Service Package</v>
          </cell>
          <cell r="Z1150" t="str">
            <v>Service Package</v>
          </cell>
          <cell r="AB1150" t="str">
            <v>Service Package</v>
          </cell>
          <cell r="AC1150" t="str">
            <v>Service Package</v>
          </cell>
          <cell r="AE1150" t="str">
            <v>Service Package</v>
          </cell>
          <cell r="AF1150" t="str">
            <v>Service Package</v>
          </cell>
          <cell r="AH1150" t="str">
            <v>Service Package</v>
          </cell>
          <cell r="AI1150">
            <v>65.828000000000003</v>
          </cell>
          <cell r="AK1150" t="str">
            <v>Service Package</v>
          </cell>
          <cell r="AL1150">
            <v>159.79638749999998</v>
          </cell>
          <cell r="AN1150">
            <v>75.232000000000014</v>
          </cell>
          <cell r="AO1150">
            <v>75.232000000000014</v>
          </cell>
          <cell r="AQ1150" t="str">
            <v>Service Package</v>
          </cell>
          <cell r="AR1150">
            <v>179.97</v>
          </cell>
          <cell r="AT1150" t="str">
            <v>Service Package</v>
          </cell>
          <cell r="AU1150">
            <v>106.530925</v>
          </cell>
          <cell r="AW1150" t="str">
            <v>Service Package</v>
          </cell>
          <cell r="AX1150" t="str">
            <v>Service Package</v>
          </cell>
          <cell r="AZ1150" t="str">
            <v>Service Package</v>
          </cell>
          <cell r="BA1150">
            <v>101.20437874999999</v>
          </cell>
          <cell r="BC1150" t="str">
            <v>Service Package</v>
          </cell>
          <cell r="BD1150">
            <v>106.530925</v>
          </cell>
        </row>
        <row r="1151">
          <cell r="E1151">
            <v>86580</v>
          </cell>
          <cell r="G1151" t="str">
            <v>Q1</v>
          </cell>
          <cell r="I1151">
            <v>32.463999999999999</v>
          </cell>
          <cell r="J1151">
            <v>6.4559999999999995</v>
          </cell>
          <cell r="K1151">
            <v>34.351200000000006</v>
          </cell>
          <cell r="M1151" t="str">
            <v>Service Package</v>
          </cell>
          <cell r="N1151">
            <v>22.900800000000004</v>
          </cell>
          <cell r="P1151" t="str">
            <v>Service Package</v>
          </cell>
          <cell r="Q1151">
            <v>22.900800000000004</v>
          </cell>
          <cell r="S1151" t="str">
            <v>Service Package</v>
          </cell>
          <cell r="T1151" t="str">
            <v>Service Package</v>
          </cell>
          <cell r="V1151" t="str">
            <v>Service Package</v>
          </cell>
          <cell r="W1151" t="str">
            <v>Service Package</v>
          </cell>
          <cell r="Y1151" t="str">
            <v>Service Package</v>
          </cell>
          <cell r="Z1151" t="str">
            <v>Service Package</v>
          </cell>
          <cell r="AB1151" t="str">
            <v>Service Package</v>
          </cell>
          <cell r="AC1151" t="str">
            <v>Service Package</v>
          </cell>
          <cell r="AE1151" t="str">
            <v>Service Package</v>
          </cell>
          <cell r="AF1151" t="str">
            <v>Service Package</v>
          </cell>
          <cell r="AH1151" t="str">
            <v>Service Package</v>
          </cell>
          <cell r="AI1151">
            <v>28.405999999999995</v>
          </cell>
          <cell r="AK1151" t="str">
            <v>Service Package</v>
          </cell>
          <cell r="AL1151">
            <v>34.351200000000006</v>
          </cell>
          <cell r="AN1151">
            <v>32.463999999999999</v>
          </cell>
          <cell r="AO1151">
            <v>32.463999999999999</v>
          </cell>
          <cell r="AQ1151" t="str">
            <v>Service Package</v>
          </cell>
          <cell r="AR1151">
            <v>31.2</v>
          </cell>
          <cell r="AT1151" t="str">
            <v>Service Package</v>
          </cell>
          <cell r="AU1151">
            <v>22.900800000000004</v>
          </cell>
          <cell r="AW1151" t="str">
            <v>Service Package</v>
          </cell>
          <cell r="AX1151">
            <v>6.4559999999999995</v>
          </cell>
          <cell r="AZ1151" t="str">
            <v>Service Package</v>
          </cell>
          <cell r="BA1151">
            <v>21.755760000000002</v>
          </cell>
          <cell r="BC1151" t="str">
            <v>Service Package</v>
          </cell>
          <cell r="BD1151">
            <v>22.900800000000004</v>
          </cell>
        </row>
        <row r="1152">
          <cell r="E1152" t="str">
            <v>A9521</v>
          </cell>
          <cell r="G1152" t="str">
            <v>N</v>
          </cell>
          <cell r="I1152">
            <v>1726.6080000000002</v>
          </cell>
          <cell r="J1152">
            <v>0</v>
          </cell>
          <cell r="K1152">
            <v>1726.6080000000002</v>
          </cell>
          <cell r="M1152" t="str">
            <v>Service Package</v>
          </cell>
          <cell r="N1152">
            <v>0</v>
          </cell>
          <cell r="P1152" t="str">
            <v>Service Package</v>
          </cell>
          <cell r="Q1152">
            <v>0</v>
          </cell>
          <cell r="S1152" t="str">
            <v>Service Package</v>
          </cell>
          <cell r="T1152" t="str">
            <v>Service Package</v>
          </cell>
          <cell r="V1152" t="str">
            <v>Service Package</v>
          </cell>
          <cell r="W1152" t="str">
            <v>Service Package</v>
          </cell>
          <cell r="Y1152" t="str">
            <v>Service Package</v>
          </cell>
          <cell r="Z1152" t="str">
            <v>Service Package</v>
          </cell>
          <cell r="AB1152" t="str">
            <v>Service Package</v>
          </cell>
          <cell r="AC1152" t="str">
            <v>Service Package</v>
          </cell>
          <cell r="AE1152" t="str">
            <v>Service Package</v>
          </cell>
          <cell r="AF1152" t="str">
            <v>Service Package</v>
          </cell>
          <cell r="AH1152" t="str">
            <v>Service Package</v>
          </cell>
          <cell r="AI1152">
            <v>1510.7820000000002</v>
          </cell>
          <cell r="AK1152" t="str">
            <v>Service Package</v>
          </cell>
          <cell r="AL1152">
            <v>0</v>
          </cell>
          <cell r="AN1152">
            <v>1726.6080000000002</v>
          </cell>
          <cell r="AO1152">
            <v>1726.6080000000002</v>
          </cell>
          <cell r="AQ1152" t="str">
            <v>Service Package</v>
          </cell>
          <cell r="AR1152">
            <v>1605.21</v>
          </cell>
          <cell r="AT1152" t="str">
            <v>Service Package</v>
          </cell>
          <cell r="AU1152">
            <v>0</v>
          </cell>
          <cell r="AW1152" t="str">
            <v>Service Package</v>
          </cell>
          <cell r="AX1152" t="str">
            <v>Service Package</v>
          </cell>
          <cell r="AZ1152" t="str">
            <v>Service Package</v>
          </cell>
          <cell r="BA1152">
            <v>0</v>
          </cell>
          <cell r="BC1152" t="str">
            <v>Service Package</v>
          </cell>
          <cell r="BD1152">
            <v>0</v>
          </cell>
        </row>
        <row r="1153">
          <cell r="E1153" t="str">
            <v>A9568</v>
          </cell>
          <cell r="G1153" t="str">
            <v>N</v>
          </cell>
          <cell r="I1153">
            <v>1223.528</v>
          </cell>
          <cell r="J1153">
            <v>0</v>
          </cell>
          <cell r="K1153">
            <v>1300</v>
          </cell>
          <cell r="M1153" t="str">
            <v>Service Package</v>
          </cell>
          <cell r="N1153">
            <v>0</v>
          </cell>
          <cell r="P1153" t="str">
            <v>Service Package</v>
          </cell>
          <cell r="Q1153">
            <v>0</v>
          </cell>
          <cell r="S1153" t="str">
            <v>Service Package</v>
          </cell>
          <cell r="T1153" t="str">
            <v>Service Package</v>
          </cell>
          <cell r="V1153" t="str">
            <v>Service Package</v>
          </cell>
          <cell r="W1153" t="str">
            <v>Service Package</v>
          </cell>
          <cell r="Y1153" t="str">
            <v>Service Package</v>
          </cell>
          <cell r="Z1153" t="str">
            <v>Service Package</v>
          </cell>
          <cell r="AB1153" t="str">
            <v>Service Package</v>
          </cell>
          <cell r="AC1153" t="str">
            <v>Service Package</v>
          </cell>
          <cell r="AE1153" t="str">
            <v>Service Package</v>
          </cell>
          <cell r="AF1153" t="str">
            <v>Service Package</v>
          </cell>
          <cell r="AH1153" t="str">
            <v>Service Package</v>
          </cell>
          <cell r="AI1153">
            <v>1070.587</v>
          </cell>
          <cell r="AK1153" t="str">
            <v>Service Package</v>
          </cell>
          <cell r="AL1153">
            <v>0</v>
          </cell>
          <cell r="AN1153">
            <v>1223.528</v>
          </cell>
          <cell r="AO1153">
            <v>1223.528</v>
          </cell>
          <cell r="AQ1153" t="str">
            <v>Service Package</v>
          </cell>
          <cell r="AR1153">
            <v>1300</v>
          </cell>
          <cell r="AT1153" t="str">
            <v>Service Package</v>
          </cell>
          <cell r="AU1153">
            <v>0</v>
          </cell>
          <cell r="AW1153" t="str">
            <v>Service Package</v>
          </cell>
          <cell r="AX1153" t="str">
            <v>Service Package</v>
          </cell>
          <cell r="AZ1153" t="str">
            <v>Service Package</v>
          </cell>
          <cell r="BA1153">
            <v>0</v>
          </cell>
          <cell r="BC1153" t="str">
            <v>Service Package</v>
          </cell>
          <cell r="BD1153">
            <v>0</v>
          </cell>
        </row>
        <row r="1154">
          <cell r="E1154" t="str">
            <v>A9567</v>
          </cell>
          <cell r="G1154" t="str">
            <v>N</v>
          </cell>
          <cell r="I1154">
            <v>114.032</v>
          </cell>
          <cell r="J1154">
            <v>0</v>
          </cell>
          <cell r="K1154">
            <v>114.032</v>
          </cell>
          <cell r="M1154" t="str">
            <v>Service Package</v>
          </cell>
          <cell r="N1154">
            <v>0</v>
          </cell>
          <cell r="P1154" t="str">
            <v>Service Package</v>
          </cell>
          <cell r="Q1154">
            <v>0</v>
          </cell>
          <cell r="S1154" t="str">
            <v>Service Package</v>
          </cell>
          <cell r="T1154" t="str">
            <v>Service Package</v>
          </cell>
          <cell r="V1154" t="str">
            <v>Service Package</v>
          </cell>
          <cell r="W1154" t="str">
            <v>Service Package</v>
          </cell>
          <cell r="Y1154" t="str">
            <v>Service Package</v>
          </cell>
          <cell r="Z1154" t="str">
            <v>Service Package</v>
          </cell>
          <cell r="AB1154" t="str">
            <v>Service Package</v>
          </cell>
          <cell r="AC1154" t="str">
            <v>Service Package</v>
          </cell>
          <cell r="AE1154" t="str">
            <v>Service Package</v>
          </cell>
          <cell r="AF1154" t="str">
            <v>Service Package</v>
          </cell>
          <cell r="AH1154" t="str">
            <v>Service Package</v>
          </cell>
          <cell r="AI1154">
            <v>99.777999999999992</v>
          </cell>
          <cell r="AK1154" t="str">
            <v>Service Package</v>
          </cell>
          <cell r="AL1154">
            <v>0</v>
          </cell>
          <cell r="AN1154">
            <v>114.032</v>
          </cell>
          <cell r="AO1154">
            <v>114.032</v>
          </cell>
          <cell r="AQ1154" t="str">
            <v>Service Package</v>
          </cell>
          <cell r="AR1154">
            <v>0</v>
          </cell>
          <cell r="AT1154" t="str">
            <v>Service Package</v>
          </cell>
          <cell r="AU1154">
            <v>0</v>
          </cell>
          <cell r="AW1154" t="str">
            <v>Service Package</v>
          </cell>
          <cell r="AX1154" t="str">
            <v>Service Package</v>
          </cell>
          <cell r="AZ1154" t="str">
            <v>Service Package</v>
          </cell>
          <cell r="BA1154">
            <v>0</v>
          </cell>
          <cell r="BC1154" t="str">
            <v>Service Package</v>
          </cell>
          <cell r="BD1154">
            <v>0</v>
          </cell>
        </row>
        <row r="1155">
          <cell r="E1155" t="str">
            <v>A9560</v>
          </cell>
          <cell r="G1155" t="str">
            <v>N</v>
          </cell>
          <cell r="I1155">
            <v>105.48800000000001</v>
          </cell>
          <cell r="J1155">
            <v>0</v>
          </cell>
          <cell r="K1155">
            <v>105.48800000000001</v>
          </cell>
          <cell r="M1155" t="str">
            <v>Service Package</v>
          </cell>
          <cell r="N1155">
            <v>0</v>
          </cell>
          <cell r="P1155" t="str">
            <v>Service Package</v>
          </cell>
          <cell r="Q1155">
            <v>0</v>
          </cell>
          <cell r="S1155" t="str">
            <v>Service Package</v>
          </cell>
          <cell r="T1155" t="str">
            <v>Service Package</v>
          </cell>
          <cell r="V1155" t="str">
            <v>Service Package</v>
          </cell>
          <cell r="W1155" t="str">
            <v>Service Package</v>
          </cell>
          <cell r="Y1155" t="str">
            <v>Service Package</v>
          </cell>
          <cell r="Z1155" t="str">
            <v>Service Package</v>
          </cell>
          <cell r="AB1155" t="str">
            <v>Service Package</v>
          </cell>
          <cell r="AC1155" t="str">
            <v>Service Package</v>
          </cell>
          <cell r="AE1155" t="str">
            <v>Service Package</v>
          </cell>
          <cell r="AF1155" t="str">
            <v>Service Package</v>
          </cell>
          <cell r="AH1155" t="str">
            <v>Service Package</v>
          </cell>
          <cell r="AI1155">
            <v>92.302000000000007</v>
          </cell>
          <cell r="AK1155" t="str">
            <v>Service Package</v>
          </cell>
          <cell r="AL1155">
            <v>0</v>
          </cell>
          <cell r="AN1155">
            <v>105.48800000000001</v>
          </cell>
          <cell r="AO1155">
            <v>105.48800000000001</v>
          </cell>
          <cell r="AQ1155" t="str">
            <v>Service Package</v>
          </cell>
          <cell r="AR1155">
            <v>105</v>
          </cell>
          <cell r="AT1155" t="str">
            <v>Service Package</v>
          </cell>
          <cell r="AU1155">
            <v>0</v>
          </cell>
          <cell r="AW1155" t="str">
            <v>Service Package</v>
          </cell>
          <cell r="AX1155" t="str">
            <v>Service Package</v>
          </cell>
          <cell r="AZ1155" t="str">
            <v>Service Package</v>
          </cell>
          <cell r="BA1155">
            <v>0</v>
          </cell>
          <cell r="BC1155" t="str">
            <v>Service Package</v>
          </cell>
          <cell r="BD1155">
            <v>0</v>
          </cell>
        </row>
        <row r="1156">
          <cell r="E1156" t="str">
            <v>A9540</v>
          </cell>
          <cell r="G1156" t="str">
            <v>N</v>
          </cell>
          <cell r="I1156">
            <v>33.880000000000003</v>
          </cell>
          <cell r="J1156">
            <v>0</v>
          </cell>
          <cell r="K1156">
            <v>33.880000000000003</v>
          </cell>
          <cell r="M1156" t="str">
            <v>Service Package</v>
          </cell>
          <cell r="N1156">
            <v>0</v>
          </cell>
          <cell r="P1156" t="str">
            <v>Service Package</v>
          </cell>
          <cell r="Q1156">
            <v>0</v>
          </cell>
          <cell r="S1156" t="str">
            <v>Service Package</v>
          </cell>
          <cell r="T1156" t="str">
            <v>Service Package</v>
          </cell>
          <cell r="V1156" t="str">
            <v>Service Package</v>
          </cell>
          <cell r="W1156" t="str">
            <v>Service Package</v>
          </cell>
          <cell r="Y1156" t="str">
            <v>Service Package</v>
          </cell>
          <cell r="Z1156" t="str">
            <v>Service Package</v>
          </cell>
          <cell r="AB1156" t="str">
            <v>Service Package</v>
          </cell>
          <cell r="AC1156" t="str">
            <v>Service Package</v>
          </cell>
          <cell r="AE1156" t="str">
            <v>Service Package</v>
          </cell>
          <cell r="AF1156" t="str">
            <v>Service Package</v>
          </cell>
          <cell r="AH1156" t="str">
            <v>Service Package</v>
          </cell>
          <cell r="AI1156">
            <v>29.645</v>
          </cell>
          <cell r="AK1156" t="str">
            <v>Service Package</v>
          </cell>
          <cell r="AL1156">
            <v>0</v>
          </cell>
          <cell r="AN1156">
            <v>33.880000000000003</v>
          </cell>
          <cell r="AO1156">
            <v>33.880000000000003</v>
          </cell>
          <cell r="AQ1156" t="str">
            <v>Service Package</v>
          </cell>
          <cell r="AR1156">
            <v>31.5</v>
          </cell>
          <cell r="AT1156" t="str">
            <v>Service Package</v>
          </cell>
          <cell r="AU1156">
            <v>0</v>
          </cell>
          <cell r="AW1156" t="str">
            <v>Service Package</v>
          </cell>
          <cell r="AX1156" t="str">
            <v>Service Package</v>
          </cell>
          <cell r="AZ1156" t="str">
            <v>Service Package</v>
          </cell>
          <cell r="BA1156">
            <v>0</v>
          </cell>
          <cell r="BC1156" t="str">
            <v>Service Package</v>
          </cell>
          <cell r="BD1156">
            <v>0</v>
          </cell>
        </row>
        <row r="1157">
          <cell r="E1157" t="str">
            <v>A9537</v>
          </cell>
          <cell r="G1157" t="str">
            <v>N</v>
          </cell>
          <cell r="I1157">
            <v>62.472000000000008</v>
          </cell>
          <cell r="J1157">
            <v>0</v>
          </cell>
          <cell r="K1157">
            <v>62.472000000000008</v>
          </cell>
          <cell r="M1157" t="str">
            <v>Service Package</v>
          </cell>
          <cell r="N1157">
            <v>0</v>
          </cell>
          <cell r="P1157" t="str">
            <v>Service Package</v>
          </cell>
          <cell r="Q1157">
            <v>0</v>
          </cell>
          <cell r="S1157" t="str">
            <v>Service Package</v>
          </cell>
          <cell r="T1157" t="str">
            <v>Service Package</v>
          </cell>
          <cell r="V1157" t="str">
            <v>Service Package</v>
          </cell>
          <cell r="W1157" t="str">
            <v>Service Package</v>
          </cell>
          <cell r="Y1157" t="str">
            <v>Service Package</v>
          </cell>
          <cell r="Z1157" t="str">
            <v>Service Package</v>
          </cell>
          <cell r="AB1157" t="str">
            <v>Service Package</v>
          </cell>
          <cell r="AC1157" t="str">
            <v>Service Package</v>
          </cell>
          <cell r="AE1157" t="str">
            <v>Service Package</v>
          </cell>
          <cell r="AF1157" t="str">
            <v>Service Package</v>
          </cell>
          <cell r="AH1157" t="str">
            <v>Service Package</v>
          </cell>
          <cell r="AI1157">
            <v>54.662999999999997</v>
          </cell>
          <cell r="AK1157" t="str">
            <v>Service Package</v>
          </cell>
          <cell r="AL1157">
            <v>0</v>
          </cell>
          <cell r="AN1157">
            <v>62.472000000000008</v>
          </cell>
          <cell r="AO1157">
            <v>62.472000000000008</v>
          </cell>
          <cell r="AQ1157" t="str">
            <v>Service Package</v>
          </cell>
          <cell r="AR1157">
            <v>59.33</v>
          </cell>
          <cell r="AT1157" t="str">
            <v>Service Package</v>
          </cell>
          <cell r="AU1157">
            <v>0</v>
          </cell>
          <cell r="AW1157" t="str">
            <v>Service Package</v>
          </cell>
          <cell r="AX1157" t="str">
            <v>Service Package</v>
          </cell>
          <cell r="AZ1157" t="str">
            <v>Service Package</v>
          </cell>
          <cell r="BA1157">
            <v>0</v>
          </cell>
          <cell r="BC1157" t="str">
            <v>Service Package</v>
          </cell>
          <cell r="BD1157">
            <v>0</v>
          </cell>
        </row>
        <row r="1158">
          <cell r="E1158" t="str">
            <v>A9503</v>
          </cell>
          <cell r="G1158" t="str">
            <v>N</v>
          </cell>
          <cell r="I1158">
            <v>14.680000000000001</v>
          </cell>
          <cell r="J1158">
            <v>0</v>
          </cell>
          <cell r="K1158">
            <v>14.680000000000001</v>
          </cell>
          <cell r="M1158" t="str">
            <v>Service Package</v>
          </cell>
          <cell r="N1158">
            <v>0</v>
          </cell>
          <cell r="P1158" t="str">
            <v>Service Package</v>
          </cell>
          <cell r="Q1158">
            <v>0</v>
          </cell>
          <cell r="S1158" t="str">
            <v>Service Package</v>
          </cell>
          <cell r="T1158" t="str">
            <v>Service Package</v>
          </cell>
          <cell r="V1158" t="str">
            <v>Service Package</v>
          </cell>
          <cell r="W1158" t="str">
            <v>Service Package</v>
          </cell>
          <cell r="Y1158" t="str">
            <v>Service Package</v>
          </cell>
          <cell r="Z1158" t="str">
            <v>Service Package</v>
          </cell>
          <cell r="AB1158" t="str">
            <v>Service Package</v>
          </cell>
          <cell r="AC1158" t="str">
            <v>Service Package</v>
          </cell>
          <cell r="AE1158" t="str">
            <v>Service Package</v>
          </cell>
          <cell r="AF1158" t="str">
            <v>Service Package</v>
          </cell>
          <cell r="AH1158" t="str">
            <v>Service Package</v>
          </cell>
          <cell r="AI1158">
            <v>12.845000000000001</v>
          </cell>
          <cell r="AK1158" t="str">
            <v>Service Package</v>
          </cell>
          <cell r="AL1158">
            <v>0</v>
          </cell>
          <cell r="AN1158">
            <v>14.680000000000001</v>
          </cell>
          <cell r="AO1158">
            <v>14.680000000000001</v>
          </cell>
          <cell r="AQ1158" t="str">
            <v>Service Package</v>
          </cell>
          <cell r="AR1158">
            <v>13.65</v>
          </cell>
          <cell r="AT1158" t="str">
            <v>Service Package</v>
          </cell>
          <cell r="AU1158">
            <v>0</v>
          </cell>
          <cell r="AW1158" t="str">
            <v>Service Package</v>
          </cell>
          <cell r="AX1158" t="str">
            <v>Service Package</v>
          </cell>
          <cell r="AZ1158" t="str">
            <v>Service Package</v>
          </cell>
          <cell r="BA1158">
            <v>0</v>
          </cell>
          <cell r="BC1158" t="str">
            <v>Service Package</v>
          </cell>
          <cell r="BD1158">
            <v>0</v>
          </cell>
        </row>
        <row r="1159">
          <cell r="E1159" t="str">
            <v>A9539</v>
          </cell>
          <cell r="G1159" t="str">
            <v>N</v>
          </cell>
          <cell r="I1159">
            <v>35.392000000000003</v>
          </cell>
          <cell r="J1159">
            <v>0</v>
          </cell>
          <cell r="K1159">
            <v>35.392000000000003</v>
          </cell>
          <cell r="M1159" t="str">
            <v>Service Package</v>
          </cell>
          <cell r="N1159">
            <v>0</v>
          </cell>
          <cell r="P1159" t="str">
            <v>Service Package</v>
          </cell>
          <cell r="Q1159">
            <v>0</v>
          </cell>
          <cell r="S1159" t="str">
            <v>Service Package</v>
          </cell>
          <cell r="T1159" t="str">
            <v>Service Package</v>
          </cell>
          <cell r="V1159" t="str">
            <v>Service Package</v>
          </cell>
          <cell r="W1159" t="str">
            <v>Service Package</v>
          </cell>
          <cell r="Y1159" t="str">
            <v>Service Package</v>
          </cell>
          <cell r="Z1159" t="str">
            <v>Service Package</v>
          </cell>
          <cell r="AB1159" t="str">
            <v>Service Package</v>
          </cell>
          <cell r="AC1159" t="str">
            <v>Service Package</v>
          </cell>
          <cell r="AE1159" t="str">
            <v>Service Package</v>
          </cell>
          <cell r="AF1159" t="str">
            <v>Service Package</v>
          </cell>
          <cell r="AH1159" t="str">
            <v>Service Package</v>
          </cell>
          <cell r="AI1159">
            <v>30.968</v>
          </cell>
          <cell r="AK1159" t="str">
            <v>Service Package</v>
          </cell>
          <cell r="AL1159">
            <v>0</v>
          </cell>
          <cell r="AN1159">
            <v>35.392000000000003</v>
          </cell>
          <cell r="AO1159">
            <v>35.392000000000003</v>
          </cell>
          <cell r="AQ1159" t="str">
            <v>Service Package</v>
          </cell>
          <cell r="AR1159">
            <v>0</v>
          </cell>
          <cell r="AT1159" t="str">
            <v>Service Package</v>
          </cell>
          <cell r="AU1159">
            <v>0</v>
          </cell>
          <cell r="AW1159" t="str">
            <v>Service Package</v>
          </cell>
          <cell r="AX1159" t="str">
            <v>Service Package</v>
          </cell>
          <cell r="AZ1159" t="str">
            <v>Service Package</v>
          </cell>
          <cell r="BA1159">
            <v>0</v>
          </cell>
          <cell r="BC1159" t="str">
            <v>Service Package</v>
          </cell>
          <cell r="BD1159">
            <v>0</v>
          </cell>
        </row>
        <row r="1160">
          <cell r="E1160" t="str">
            <v>A9512</v>
          </cell>
          <cell r="G1160" t="str">
            <v>N</v>
          </cell>
          <cell r="I1160">
            <v>203.24</v>
          </cell>
          <cell r="J1160">
            <v>0</v>
          </cell>
          <cell r="K1160">
            <v>203.24</v>
          </cell>
          <cell r="M1160" t="str">
            <v>Service Package</v>
          </cell>
          <cell r="N1160">
            <v>0</v>
          </cell>
          <cell r="P1160" t="str">
            <v>Service Package</v>
          </cell>
          <cell r="Q1160">
            <v>0</v>
          </cell>
          <cell r="S1160" t="str">
            <v>Service Package</v>
          </cell>
          <cell r="T1160" t="str">
            <v>Service Package</v>
          </cell>
          <cell r="V1160" t="str">
            <v>Service Package</v>
          </cell>
          <cell r="W1160" t="str">
            <v>Service Package</v>
          </cell>
          <cell r="Y1160" t="str">
            <v>Service Package</v>
          </cell>
          <cell r="Z1160" t="str">
            <v>Service Package</v>
          </cell>
          <cell r="AB1160" t="str">
            <v>Service Package</v>
          </cell>
          <cell r="AC1160" t="str">
            <v>Service Package</v>
          </cell>
          <cell r="AE1160" t="str">
            <v>Service Package</v>
          </cell>
          <cell r="AF1160" t="str">
            <v>Service Package</v>
          </cell>
          <cell r="AH1160" t="str">
            <v>Service Package</v>
          </cell>
          <cell r="AI1160">
            <v>177.83500000000001</v>
          </cell>
          <cell r="AK1160" t="str">
            <v>Service Package</v>
          </cell>
          <cell r="AL1160">
            <v>0</v>
          </cell>
          <cell r="AN1160">
            <v>203.24</v>
          </cell>
          <cell r="AO1160">
            <v>203.24</v>
          </cell>
          <cell r="AQ1160" t="str">
            <v>Service Package</v>
          </cell>
          <cell r="AR1160">
            <v>1.64</v>
          </cell>
          <cell r="AT1160" t="str">
            <v>Service Package</v>
          </cell>
          <cell r="AU1160">
            <v>0</v>
          </cell>
          <cell r="AW1160" t="str">
            <v>Service Package</v>
          </cell>
          <cell r="AX1160" t="str">
            <v>Service Package</v>
          </cell>
          <cell r="AZ1160" t="str">
            <v>Service Package</v>
          </cell>
          <cell r="BA1160">
            <v>0</v>
          </cell>
          <cell r="BC1160" t="str">
            <v>Service Package</v>
          </cell>
          <cell r="BD1160">
            <v>0</v>
          </cell>
        </row>
        <row r="1161">
          <cell r="E1161" t="str">
            <v>A9500</v>
          </cell>
          <cell r="G1161" t="str">
            <v>N</v>
          </cell>
          <cell r="I1161">
            <v>120.56800000000001</v>
          </cell>
          <cell r="J1161">
            <v>0</v>
          </cell>
          <cell r="K1161">
            <v>128.1</v>
          </cell>
          <cell r="M1161" t="str">
            <v>Service Package</v>
          </cell>
          <cell r="N1161">
            <v>0</v>
          </cell>
          <cell r="P1161" t="str">
            <v>Service Package</v>
          </cell>
          <cell r="Q1161">
            <v>0</v>
          </cell>
          <cell r="S1161" t="str">
            <v>Service Package</v>
          </cell>
          <cell r="T1161" t="str">
            <v>Service Package</v>
          </cell>
          <cell r="V1161" t="str">
            <v>Service Package</v>
          </cell>
          <cell r="W1161" t="str">
            <v>Service Package</v>
          </cell>
          <cell r="Y1161" t="str">
            <v>Service Package</v>
          </cell>
          <cell r="Z1161" t="str">
            <v>Service Package</v>
          </cell>
          <cell r="AB1161" t="str">
            <v>Service Package</v>
          </cell>
          <cell r="AC1161" t="str">
            <v>Service Package</v>
          </cell>
          <cell r="AE1161" t="str">
            <v>Service Package</v>
          </cell>
          <cell r="AF1161" t="str">
            <v>Service Package</v>
          </cell>
          <cell r="AH1161" t="str">
            <v>Service Package</v>
          </cell>
          <cell r="AI1161">
            <v>105.497</v>
          </cell>
          <cell r="AK1161" t="str">
            <v>Service Package</v>
          </cell>
          <cell r="AL1161">
            <v>0</v>
          </cell>
          <cell r="AN1161">
            <v>120.56800000000001</v>
          </cell>
          <cell r="AO1161">
            <v>120.56800000000001</v>
          </cell>
          <cell r="AQ1161" t="str">
            <v>Service Package</v>
          </cell>
          <cell r="AR1161">
            <v>128.1</v>
          </cell>
          <cell r="AT1161" t="str">
            <v>Service Package</v>
          </cell>
          <cell r="AU1161">
            <v>0</v>
          </cell>
          <cell r="AW1161" t="str">
            <v>Service Package</v>
          </cell>
          <cell r="AX1161" t="str">
            <v>Service Package</v>
          </cell>
          <cell r="AZ1161" t="str">
            <v>Service Package</v>
          </cell>
          <cell r="BA1161">
            <v>0</v>
          </cell>
          <cell r="BC1161" t="str">
            <v>Service Package</v>
          </cell>
          <cell r="BD1161">
            <v>0</v>
          </cell>
        </row>
        <row r="1162">
          <cell r="E1162" t="str">
            <v>A9541</v>
          </cell>
          <cell r="G1162" t="str">
            <v>N</v>
          </cell>
          <cell r="I1162">
            <v>301.96800000000002</v>
          </cell>
          <cell r="J1162">
            <v>0</v>
          </cell>
          <cell r="K1162">
            <v>301.96800000000002</v>
          </cell>
          <cell r="M1162" t="str">
            <v>Service Package</v>
          </cell>
          <cell r="N1162">
            <v>0</v>
          </cell>
          <cell r="P1162" t="str">
            <v>Service Package</v>
          </cell>
          <cell r="Q1162">
            <v>0</v>
          </cell>
          <cell r="S1162" t="str">
            <v>Service Package</v>
          </cell>
          <cell r="T1162" t="str">
            <v>Service Package</v>
          </cell>
          <cell r="V1162" t="str">
            <v>Service Package</v>
          </cell>
          <cell r="W1162" t="str">
            <v>Service Package</v>
          </cell>
          <cell r="Y1162" t="str">
            <v>Service Package</v>
          </cell>
          <cell r="Z1162" t="str">
            <v>Service Package</v>
          </cell>
          <cell r="AB1162" t="str">
            <v>Service Package</v>
          </cell>
          <cell r="AC1162" t="str">
            <v>Service Package</v>
          </cell>
          <cell r="AE1162" t="str">
            <v>Service Package</v>
          </cell>
          <cell r="AF1162" t="str">
            <v>Service Package</v>
          </cell>
          <cell r="AH1162" t="str">
            <v>Service Package</v>
          </cell>
          <cell r="AI1162">
            <v>264.22199999999998</v>
          </cell>
          <cell r="AK1162" t="str">
            <v>Service Package</v>
          </cell>
          <cell r="AL1162">
            <v>0</v>
          </cell>
          <cell r="AN1162">
            <v>301.96800000000002</v>
          </cell>
          <cell r="AO1162">
            <v>301.96800000000002</v>
          </cell>
          <cell r="AQ1162" t="str">
            <v>Service Package</v>
          </cell>
          <cell r="AR1162">
            <v>280.74</v>
          </cell>
          <cell r="AT1162" t="str">
            <v>Service Package</v>
          </cell>
          <cell r="AU1162">
            <v>0</v>
          </cell>
          <cell r="AW1162" t="str">
            <v>Service Package</v>
          </cell>
          <cell r="AX1162" t="str">
            <v>Service Package</v>
          </cell>
          <cell r="AZ1162" t="str">
            <v>Service Package</v>
          </cell>
          <cell r="BA1162">
            <v>0</v>
          </cell>
          <cell r="BC1162" t="str">
            <v>Service Package</v>
          </cell>
          <cell r="BD1162">
            <v>0</v>
          </cell>
        </row>
        <row r="1163">
          <cell r="E1163">
            <v>70330</v>
          </cell>
          <cell r="G1163" t="str">
            <v>Q1</v>
          </cell>
          <cell r="I1163">
            <v>150.232</v>
          </cell>
          <cell r="J1163">
            <v>75.726780000000005</v>
          </cell>
          <cell r="K1163">
            <v>173.76</v>
          </cell>
          <cell r="M1163" t="str">
            <v>Service Package</v>
          </cell>
          <cell r="N1163">
            <v>79.712400000000002</v>
          </cell>
          <cell r="P1163" t="str">
            <v>Service Package</v>
          </cell>
          <cell r="Q1163">
            <v>119.5686</v>
          </cell>
          <cell r="S1163" t="str">
            <v>Service Package</v>
          </cell>
          <cell r="T1163" t="str">
            <v>Service Package</v>
          </cell>
          <cell r="V1163" t="str">
            <v>Service Package</v>
          </cell>
          <cell r="W1163" t="str">
            <v>Service Package</v>
          </cell>
          <cell r="Y1163" t="str">
            <v>Service Package</v>
          </cell>
          <cell r="Z1163" t="str">
            <v>Service Package</v>
          </cell>
          <cell r="AB1163" t="str">
            <v>Service Package</v>
          </cell>
          <cell r="AC1163" t="str">
            <v>Service Package</v>
          </cell>
          <cell r="AE1163" t="str">
            <v>Service Package</v>
          </cell>
          <cell r="AF1163" t="str">
            <v>Service Package</v>
          </cell>
          <cell r="AH1163" t="str">
            <v>Service Package</v>
          </cell>
          <cell r="AI1163">
            <v>140.8425</v>
          </cell>
          <cell r="AK1163" t="str">
            <v>Service Package</v>
          </cell>
          <cell r="AL1163">
            <v>119.5686</v>
          </cell>
          <cell r="AN1163">
            <v>150.232</v>
          </cell>
          <cell r="AO1163">
            <v>150.232</v>
          </cell>
          <cell r="AQ1163" t="str">
            <v>Service Package</v>
          </cell>
          <cell r="AR1163">
            <v>173.76</v>
          </cell>
          <cell r="AT1163" t="str">
            <v>Service Package</v>
          </cell>
          <cell r="AU1163">
            <v>79.712400000000002</v>
          </cell>
          <cell r="AW1163" t="str">
            <v>Service Package</v>
          </cell>
          <cell r="AX1163" t="str">
            <v>Service Package</v>
          </cell>
          <cell r="AZ1163" t="str">
            <v>Service Package</v>
          </cell>
          <cell r="BA1163">
            <v>75.726780000000005</v>
          </cell>
          <cell r="BC1163" t="str">
            <v>Service Package</v>
          </cell>
          <cell r="BD1163">
            <v>79.712400000000002</v>
          </cell>
        </row>
        <row r="1164">
          <cell r="E1164">
            <v>28010</v>
          </cell>
          <cell r="G1164" t="str">
            <v>J1</v>
          </cell>
          <cell r="I1164">
            <v>3477.056</v>
          </cell>
          <cell r="J1164">
            <v>1250.3634949999998</v>
          </cell>
          <cell r="K1164">
            <v>3477.056</v>
          </cell>
          <cell r="M1164" t="str">
            <v>Service Package</v>
          </cell>
          <cell r="N1164">
            <v>1316.1721</v>
          </cell>
          <cell r="P1164" t="str">
            <v>Service Package</v>
          </cell>
          <cell r="Q1164" t="str">
            <v>Grouper 2</v>
          </cell>
          <cell r="S1164" t="str">
            <v>Service Package</v>
          </cell>
          <cell r="T1164" t="str">
            <v>Service Package</v>
          </cell>
          <cell r="V1164" t="str">
            <v>Service Package</v>
          </cell>
          <cell r="W1164" t="str">
            <v>Service Package</v>
          </cell>
          <cell r="Y1164" t="str">
            <v>Service Package</v>
          </cell>
          <cell r="Z1164" t="str">
            <v>Service Package</v>
          </cell>
          <cell r="AB1164" t="str">
            <v>Service Package</v>
          </cell>
          <cell r="AC1164" t="str">
            <v>Service Package</v>
          </cell>
          <cell r="AE1164" t="str">
            <v>Service Package</v>
          </cell>
          <cell r="AF1164" t="str">
            <v>Service Package</v>
          </cell>
          <cell r="AH1164" t="str">
            <v>Service Package</v>
          </cell>
          <cell r="AI1164" t="str">
            <v>Grouper 2</v>
          </cell>
          <cell r="AK1164" t="str">
            <v>Service Package</v>
          </cell>
          <cell r="AL1164">
            <v>1974.2581500000001</v>
          </cell>
          <cell r="AN1164">
            <v>3477.056</v>
          </cell>
          <cell r="AO1164">
            <v>3477.056</v>
          </cell>
          <cell r="AQ1164" t="str">
            <v>Service Package</v>
          </cell>
          <cell r="AR1164">
            <v>2438.6799999999998</v>
          </cell>
          <cell r="AT1164" t="str">
            <v>Service Package</v>
          </cell>
          <cell r="AU1164">
            <v>1316.1721</v>
          </cell>
          <cell r="AW1164" t="str">
            <v>Service Package</v>
          </cell>
          <cell r="AX1164" t="str">
            <v>Service Package</v>
          </cell>
          <cell r="AZ1164" t="str">
            <v>Service Package</v>
          </cell>
          <cell r="BA1164">
            <v>1250.3634949999998</v>
          </cell>
          <cell r="BC1164" t="str">
            <v>Service Package</v>
          </cell>
          <cell r="BD1164">
            <v>1316.1721</v>
          </cell>
        </row>
        <row r="1165">
          <cell r="E1165">
            <v>97530</v>
          </cell>
          <cell r="F1165" t="str">
            <v>GO</v>
          </cell>
          <cell r="G1165" t="str">
            <v>A</v>
          </cell>
          <cell r="I1165">
            <v>54.872000000000007</v>
          </cell>
          <cell r="J1165">
            <v>0</v>
          </cell>
          <cell r="K1165">
            <v>54.872000000000007</v>
          </cell>
          <cell r="M1165" t="str">
            <v>Service Package</v>
          </cell>
          <cell r="N1165">
            <v>0</v>
          </cell>
          <cell r="P1165" t="str">
            <v>Service Package</v>
          </cell>
          <cell r="Q1165">
            <v>0</v>
          </cell>
          <cell r="S1165" t="str">
            <v>Service Package</v>
          </cell>
          <cell r="T1165" t="str">
            <v>Service Package</v>
          </cell>
          <cell r="V1165" t="str">
            <v>Service Package</v>
          </cell>
          <cell r="W1165" t="str">
            <v>Service Package</v>
          </cell>
          <cell r="Y1165" t="str">
            <v>Service Package</v>
          </cell>
          <cell r="Z1165" t="str">
            <v>Service Package</v>
          </cell>
          <cell r="AB1165" t="str">
            <v>Service Package</v>
          </cell>
          <cell r="AC1165" t="str">
            <v>Service Package</v>
          </cell>
          <cell r="AE1165" t="str">
            <v>Service Package</v>
          </cell>
          <cell r="AF1165" t="str">
            <v>Service Package</v>
          </cell>
          <cell r="AH1165" t="str">
            <v>Service Package</v>
          </cell>
          <cell r="AI1165" t="str">
            <v>Service Package</v>
          </cell>
          <cell r="AK1165" t="str">
            <v>Service Package</v>
          </cell>
          <cell r="AL1165">
            <v>0</v>
          </cell>
          <cell r="AN1165">
            <v>54.872000000000007</v>
          </cell>
          <cell r="AO1165">
            <v>54.872000000000007</v>
          </cell>
          <cell r="AQ1165" t="str">
            <v>Service Package</v>
          </cell>
          <cell r="AR1165">
            <v>52.92</v>
          </cell>
          <cell r="AT1165" t="str">
            <v>Service Package</v>
          </cell>
          <cell r="AU1165">
            <v>0</v>
          </cell>
          <cell r="AW1165" t="str">
            <v>Service Package</v>
          </cell>
          <cell r="AX1165" t="str">
            <v>Service Package</v>
          </cell>
          <cell r="AZ1165" t="str">
            <v>Service Package</v>
          </cell>
          <cell r="BA1165">
            <v>0</v>
          </cell>
          <cell r="BC1165" t="str">
            <v>Service Package</v>
          </cell>
          <cell r="BD1165">
            <v>0</v>
          </cell>
        </row>
        <row r="1166">
          <cell r="E1166">
            <v>97530</v>
          </cell>
          <cell r="F1166" t="str">
            <v>GP</v>
          </cell>
          <cell r="G1166" t="str">
            <v>A</v>
          </cell>
          <cell r="I1166">
            <v>54.872000000000007</v>
          </cell>
          <cell r="J1166">
            <v>0</v>
          </cell>
          <cell r="K1166">
            <v>54.872000000000007</v>
          </cell>
          <cell r="M1166" t="str">
            <v>Service Package</v>
          </cell>
          <cell r="N1166">
            <v>0</v>
          </cell>
          <cell r="P1166" t="str">
            <v>Service Package</v>
          </cell>
          <cell r="Q1166">
            <v>0</v>
          </cell>
          <cell r="S1166" t="str">
            <v>Service Package</v>
          </cell>
          <cell r="T1166" t="str">
            <v>Service Package</v>
          </cell>
          <cell r="V1166" t="str">
            <v>Service Package</v>
          </cell>
          <cell r="W1166" t="str">
            <v>Service Package</v>
          </cell>
          <cell r="Y1166" t="str">
            <v>Service Package</v>
          </cell>
          <cell r="Z1166" t="str">
            <v>Service Package</v>
          </cell>
          <cell r="AB1166" t="str">
            <v>Service Package</v>
          </cell>
          <cell r="AC1166" t="str">
            <v>Service Package</v>
          </cell>
          <cell r="AE1166" t="str">
            <v>Service Package</v>
          </cell>
          <cell r="AF1166" t="str">
            <v>Service Package</v>
          </cell>
          <cell r="AH1166" t="str">
            <v>Service Package</v>
          </cell>
          <cell r="AI1166" t="str">
            <v>Service Package</v>
          </cell>
          <cell r="AK1166" t="str">
            <v>Service Package</v>
          </cell>
          <cell r="AL1166">
            <v>0</v>
          </cell>
          <cell r="AN1166">
            <v>54.872000000000007</v>
          </cell>
          <cell r="AO1166">
            <v>54.872000000000007</v>
          </cell>
          <cell r="AQ1166" t="str">
            <v>Service Package</v>
          </cell>
          <cell r="AR1166">
            <v>52.92</v>
          </cell>
          <cell r="AT1166" t="str">
            <v>Service Package</v>
          </cell>
          <cell r="AU1166">
            <v>0</v>
          </cell>
          <cell r="AW1166" t="str">
            <v>Service Package</v>
          </cell>
          <cell r="AX1166" t="str">
            <v>Service Package</v>
          </cell>
          <cell r="AZ1166" t="str">
            <v>Service Package</v>
          </cell>
          <cell r="BA1166">
            <v>0</v>
          </cell>
          <cell r="BC1166" t="str">
            <v>Service Package</v>
          </cell>
          <cell r="BD1166">
            <v>0</v>
          </cell>
        </row>
        <row r="1167">
          <cell r="E1167">
            <v>97110</v>
          </cell>
          <cell r="F1167" t="str">
            <v>GO</v>
          </cell>
          <cell r="G1167" t="str">
            <v>A</v>
          </cell>
          <cell r="I1167">
            <v>48.488</v>
          </cell>
          <cell r="J1167">
            <v>0</v>
          </cell>
          <cell r="K1167">
            <v>48.488</v>
          </cell>
          <cell r="M1167" t="str">
            <v>Service Package</v>
          </cell>
          <cell r="N1167">
            <v>0</v>
          </cell>
          <cell r="P1167" t="str">
            <v>Service Package</v>
          </cell>
          <cell r="Q1167">
            <v>0</v>
          </cell>
          <cell r="S1167" t="str">
            <v>Service Package</v>
          </cell>
          <cell r="T1167" t="str">
            <v>Service Package</v>
          </cell>
          <cell r="V1167" t="str">
            <v>Service Package</v>
          </cell>
          <cell r="W1167" t="str">
            <v>Service Package</v>
          </cell>
          <cell r="Y1167" t="str">
            <v>Service Package</v>
          </cell>
          <cell r="Z1167" t="str">
            <v>Service Package</v>
          </cell>
          <cell r="AB1167" t="str">
            <v>Service Package</v>
          </cell>
          <cell r="AC1167" t="str">
            <v>Service Package</v>
          </cell>
          <cell r="AE1167" t="str">
            <v>Service Package</v>
          </cell>
          <cell r="AF1167" t="str">
            <v>Service Package</v>
          </cell>
          <cell r="AH1167" t="str">
            <v>Service Package</v>
          </cell>
          <cell r="AI1167" t="str">
            <v>Service Package</v>
          </cell>
          <cell r="AK1167" t="str">
            <v>Service Package</v>
          </cell>
          <cell r="AL1167">
            <v>0</v>
          </cell>
          <cell r="AN1167">
            <v>48.488</v>
          </cell>
          <cell r="AO1167">
            <v>48.488</v>
          </cell>
          <cell r="AQ1167" t="str">
            <v>Service Package</v>
          </cell>
          <cell r="AR1167">
            <v>42.53</v>
          </cell>
          <cell r="AT1167" t="str">
            <v>Service Package</v>
          </cell>
          <cell r="AU1167">
            <v>0</v>
          </cell>
          <cell r="AW1167" t="str">
            <v>Service Package</v>
          </cell>
          <cell r="AX1167" t="str">
            <v>Service Package</v>
          </cell>
          <cell r="AZ1167" t="str">
            <v>Service Package</v>
          </cell>
          <cell r="BA1167">
            <v>0</v>
          </cell>
          <cell r="BC1167" t="str">
            <v>Service Package</v>
          </cell>
          <cell r="BD1167">
            <v>0</v>
          </cell>
        </row>
        <row r="1168">
          <cell r="E1168">
            <v>97110</v>
          </cell>
          <cell r="F1168" t="str">
            <v>GP</v>
          </cell>
          <cell r="G1168" t="str">
            <v>A</v>
          </cell>
          <cell r="I1168">
            <v>48.488</v>
          </cell>
          <cell r="J1168">
            <v>0</v>
          </cell>
          <cell r="K1168">
            <v>48.488</v>
          </cell>
          <cell r="M1168" t="str">
            <v>Service Package</v>
          </cell>
          <cell r="N1168">
            <v>0</v>
          </cell>
          <cell r="P1168" t="str">
            <v>Service Package</v>
          </cell>
          <cell r="Q1168">
            <v>0</v>
          </cell>
          <cell r="S1168" t="str">
            <v>Service Package</v>
          </cell>
          <cell r="T1168" t="str">
            <v>Service Package</v>
          </cell>
          <cell r="V1168" t="str">
            <v>Service Package</v>
          </cell>
          <cell r="W1168" t="str">
            <v>Service Package</v>
          </cell>
          <cell r="Y1168" t="str">
            <v>Service Package</v>
          </cell>
          <cell r="Z1168" t="str">
            <v>Service Package</v>
          </cell>
          <cell r="AB1168" t="str">
            <v>Service Package</v>
          </cell>
          <cell r="AC1168" t="str">
            <v>Service Package</v>
          </cell>
          <cell r="AE1168" t="str">
            <v>Service Package</v>
          </cell>
          <cell r="AF1168" t="str">
            <v>Service Package</v>
          </cell>
          <cell r="AH1168" t="str">
            <v>Service Package</v>
          </cell>
          <cell r="AI1168" t="str">
            <v>Service Package</v>
          </cell>
          <cell r="AK1168" t="str">
            <v>Service Package</v>
          </cell>
          <cell r="AL1168">
            <v>0</v>
          </cell>
          <cell r="AN1168">
            <v>48.488</v>
          </cell>
          <cell r="AO1168">
            <v>48.488</v>
          </cell>
          <cell r="AQ1168" t="str">
            <v>Service Package</v>
          </cell>
          <cell r="AR1168">
            <v>42.53</v>
          </cell>
          <cell r="AT1168" t="str">
            <v>Service Package</v>
          </cell>
          <cell r="AU1168">
            <v>0</v>
          </cell>
          <cell r="AW1168" t="str">
            <v>Service Package</v>
          </cell>
          <cell r="AX1168" t="str">
            <v>Service Package</v>
          </cell>
          <cell r="AZ1168" t="str">
            <v>Service Package</v>
          </cell>
          <cell r="BA1168">
            <v>0</v>
          </cell>
          <cell r="BC1168" t="str">
            <v>Service Package</v>
          </cell>
          <cell r="BD1168">
            <v>0</v>
          </cell>
        </row>
        <row r="1169">
          <cell r="E1169">
            <v>97150</v>
          </cell>
          <cell r="F1169" t="str">
            <v>GO</v>
          </cell>
          <cell r="G1169" t="str">
            <v>A</v>
          </cell>
          <cell r="I1169">
            <v>29.376000000000001</v>
          </cell>
          <cell r="J1169">
            <v>0</v>
          </cell>
          <cell r="K1169">
            <v>29.376000000000001</v>
          </cell>
          <cell r="M1169" t="str">
            <v>Service Package</v>
          </cell>
          <cell r="N1169">
            <v>0</v>
          </cell>
          <cell r="P1169" t="str">
            <v>Service Package</v>
          </cell>
          <cell r="Q1169">
            <v>0</v>
          </cell>
          <cell r="S1169" t="str">
            <v>Service Package</v>
          </cell>
          <cell r="T1169" t="str">
            <v>Service Package</v>
          </cell>
          <cell r="V1169" t="str">
            <v>Service Package</v>
          </cell>
          <cell r="W1169" t="str">
            <v>Service Package</v>
          </cell>
          <cell r="Y1169" t="str">
            <v>Service Package</v>
          </cell>
          <cell r="Z1169" t="str">
            <v>Service Package</v>
          </cell>
          <cell r="AB1169" t="str">
            <v>Service Package</v>
          </cell>
          <cell r="AC1169" t="str">
            <v>Service Package</v>
          </cell>
          <cell r="AE1169" t="str">
            <v>Service Package</v>
          </cell>
          <cell r="AF1169" t="str">
            <v>Service Package</v>
          </cell>
          <cell r="AH1169" t="str">
            <v>Service Package</v>
          </cell>
          <cell r="AI1169" t="str">
            <v>Service Package</v>
          </cell>
          <cell r="AK1169" t="str">
            <v>Service Package</v>
          </cell>
          <cell r="AL1169">
            <v>0</v>
          </cell>
          <cell r="AN1169">
            <v>29.376000000000001</v>
          </cell>
          <cell r="AO1169">
            <v>29.376000000000001</v>
          </cell>
          <cell r="AQ1169" t="str">
            <v>Service Package</v>
          </cell>
          <cell r="AR1169">
            <v>25.71</v>
          </cell>
          <cell r="AT1169" t="str">
            <v>Service Package</v>
          </cell>
          <cell r="AU1169">
            <v>0</v>
          </cell>
          <cell r="AW1169" t="str">
            <v>Service Package</v>
          </cell>
          <cell r="AX1169" t="str">
            <v>Service Package</v>
          </cell>
          <cell r="AZ1169" t="str">
            <v>Service Package</v>
          </cell>
          <cell r="BA1169">
            <v>0</v>
          </cell>
          <cell r="BC1169" t="str">
            <v>Service Package</v>
          </cell>
          <cell r="BD1169">
            <v>0</v>
          </cell>
        </row>
        <row r="1170">
          <cell r="E1170">
            <v>97150</v>
          </cell>
          <cell r="F1170" t="str">
            <v>GP</v>
          </cell>
          <cell r="G1170" t="str">
            <v>A</v>
          </cell>
          <cell r="I1170">
            <v>29.376000000000001</v>
          </cell>
          <cell r="J1170">
            <v>0</v>
          </cell>
          <cell r="K1170">
            <v>29.376000000000001</v>
          </cell>
          <cell r="M1170" t="str">
            <v>Service Package</v>
          </cell>
          <cell r="N1170">
            <v>0</v>
          </cell>
          <cell r="P1170" t="str">
            <v>Service Package</v>
          </cell>
          <cell r="Q1170">
            <v>0</v>
          </cell>
          <cell r="S1170" t="str">
            <v>Service Package</v>
          </cell>
          <cell r="T1170" t="str">
            <v>Service Package</v>
          </cell>
          <cell r="V1170" t="str">
            <v>Service Package</v>
          </cell>
          <cell r="W1170" t="str">
            <v>Service Package</v>
          </cell>
          <cell r="Y1170" t="str">
            <v>Service Package</v>
          </cell>
          <cell r="Z1170" t="str">
            <v>Service Package</v>
          </cell>
          <cell r="AB1170" t="str">
            <v>Service Package</v>
          </cell>
          <cell r="AC1170" t="str">
            <v>Service Package</v>
          </cell>
          <cell r="AE1170" t="str">
            <v>Service Package</v>
          </cell>
          <cell r="AF1170" t="str">
            <v>Service Package</v>
          </cell>
          <cell r="AH1170" t="str">
            <v>Service Package</v>
          </cell>
          <cell r="AI1170" t="str">
            <v>Service Package</v>
          </cell>
          <cell r="AK1170" t="str">
            <v>Service Package</v>
          </cell>
          <cell r="AL1170">
            <v>0</v>
          </cell>
          <cell r="AN1170">
            <v>29.376000000000001</v>
          </cell>
          <cell r="AO1170">
            <v>29.376000000000001</v>
          </cell>
          <cell r="AQ1170" t="str">
            <v>Service Package</v>
          </cell>
          <cell r="AR1170">
            <v>25.71</v>
          </cell>
          <cell r="AT1170" t="str">
            <v>Service Package</v>
          </cell>
          <cell r="AU1170">
            <v>0</v>
          </cell>
          <cell r="AW1170" t="str">
            <v>Service Package</v>
          </cell>
          <cell r="AX1170" t="str">
            <v>Service Package</v>
          </cell>
          <cell r="AZ1170" t="str">
            <v>Service Package</v>
          </cell>
          <cell r="BA1170">
            <v>0</v>
          </cell>
          <cell r="BC1170" t="str">
            <v>Service Package</v>
          </cell>
          <cell r="BD1170">
            <v>0</v>
          </cell>
        </row>
        <row r="1171">
          <cell r="E1171">
            <v>97150</v>
          </cell>
          <cell r="F1171" t="str">
            <v>GO</v>
          </cell>
          <cell r="G1171" t="str">
            <v>A</v>
          </cell>
          <cell r="I1171">
            <v>29.376000000000001</v>
          </cell>
          <cell r="J1171">
            <v>0</v>
          </cell>
          <cell r="K1171">
            <v>29.376000000000001</v>
          </cell>
          <cell r="M1171" t="str">
            <v>Service Package</v>
          </cell>
          <cell r="N1171">
            <v>0</v>
          </cell>
          <cell r="P1171" t="str">
            <v>Service Package</v>
          </cell>
          <cell r="Q1171">
            <v>0</v>
          </cell>
          <cell r="S1171" t="str">
            <v>Service Package</v>
          </cell>
          <cell r="T1171" t="str">
            <v>Service Package</v>
          </cell>
          <cell r="V1171" t="str">
            <v>Service Package</v>
          </cell>
          <cell r="W1171" t="str">
            <v>Service Package</v>
          </cell>
          <cell r="Y1171" t="str">
            <v>Service Package</v>
          </cell>
          <cell r="Z1171" t="str">
            <v>Service Package</v>
          </cell>
          <cell r="AB1171" t="str">
            <v>Service Package</v>
          </cell>
          <cell r="AC1171" t="str">
            <v>Service Package</v>
          </cell>
          <cell r="AE1171" t="str">
            <v>Service Package</v>
          </cell>
          <cell r="AF1171" t="str">
            <v>Service Package</v>
          </cell>
          <cell r="AH1171" t="str">
            <v>Service Package</v>
          </cell>
          <cell r="AI1171" t="str">
            <v>Service Package</v>
          </cell>
          <cell r="AK1171" t="str">
            <v>Service Package</v>
          </cell>
          <cell r="AL1171">
            <v>0</v>
          </cell>
          <cell r="AN1171">
            <v>29.376000000000001</v>
          </cell>
          <cell r="AO1171">
            <v>29.376000000000001</v>
          </cell>
          <cell r="AQ1171" t="str">
            <v>Service Package</v>
          </cell>
          <cell r="AR1171">
            <v>25.71</v>
          </cell>
          <cell r="AT1171" t="str">
            <v>Service Package</v>
          </cell>
          <cell r="AU1171">
            <v>0</v>
          </cell>
          <cell r="AW1171" t="str">
            <v>Service Package</v>
          </cell>
          <cell r="AX1171" t="str">
            <v>Service Package</v>
          </cell>
          <cell r="AZ1171" t="str">
            <v>Service Package</v>
          </cell>
          <cell r="BA1171">
            <v>0</v>
          </cell>
          <cell r="BC1171" t="str">
            <v>Service Package</v>
          </cell>
          <cell r="BD1171">
            <v>0</v>
          </cell>
        </row>
        <row r="1172">
          <cell r="E1172">
            <v>97150</v>
          </cell>
          <cell r="F1172" t="str">
            <v>GP</v>
          </cell>
          <cell r="G1172" t="str">
            <v>A</v>
          </cell>
          <cell r="I1172">
            <v>29.376000000000001</v>
          </cell>
          <cell r="J1172">
            <v>0</v>
          </cell>
          <cell r="K1172">
            <v>29.376000000000001</v>
          </cell>
          <cell r="M1172" t="str">
            <v>Service Package</v>
          </cell>
          <cell r="N1172">
            <v>0</v>
          </cell>
          <cell r="P1172" t="str">
            <v>Service Package</v>
          </cell>
          <cell r="Q1172">
            <v>0</v>
          </cell>
          <cell r="S1172" t="str">
            <v>Service Package</v>
          </cell>
          <cell r="T1172" t="str">
            <v>Service Package</v>
          </cell>
          <cell r="V1172" t="str">
            <v>Service Package</v>
          </cell>
          <cell r="W1172" t="str">
            <v>Service Package</v>
          </cell>
          <cell r="Y1172" t="str">
            <v>Service Package</v>
          </cell>
          <cell r="Z1172" t="str">
            <v>Service Package</v>
          </cell>
          <cell r="AB1172" t="str">
            <v>Service Package</v>
          </cell>
          <cell r="AC1172" t="str">
            <v>Service Package</v>
          </cell>
          <cell r="AE1172" t="str">
            <v>Service Package</v>
          </cell>
          <cell r="AF1172" t="str">
            <v>Service Package</v>
          </cell>
          <cell r="AH1172" t="str">
            <v>Service Package</v>
          </cell>
          <cell r="AI1172" t="str">
            <v>Service Package</v>
          </cell>
          <cell r="AK1172" t="str">
            <v>Service Package</v>
          </cell>
          <cell r="AL1172">
            <v>0</v>
          </cell>
          <cell r="AN1172">
            <v>29.376000000000001</v>
          </cell>
          <cell r="AO1172">
            <v>29.376000000000001</v>
          </cell>
          <cell r="AQ1172" t="str">
            <v>Service Package</v>
          </cell>
          <cell r="AR1172">
            <v>25.71</v>
          </cell>
          <cell r="AT1172" t="str">
            <v>Service Package</v>
          </cell>
          <cell r="AU1172">
            <v>0</v>
          </cell>
          <cell r="AW1172" t="str">
            <v>Service Package</v>
          </cell>
          <cell r="AX1172" t="str">
            <v>Service Package</v>
          </cell>
          <cell r="AZ1172" t="str">
            <v>Service Package</v>
          </cell>
          <cell r="BA1172">
            <v>0</v>
          </cell>
          <cell r="BC1172" t="str">
            <v>Service Package</v>
          </cell>
          <cell r="BD1172">
            <v>0</v>
          </cell>
        </row>
        <row r="1173">
          <cell r="E1173">
            <v>97150</v>
          </cell>
          <cell r="F1173" t="str">
            <v>GO</v>
          </cell>
          <cell r="G1173" t="str">
            <v>A</v>
          </cell>
          <cell r="I1173">
            <v>29.376000000000001</v>
          </cell>
          <cell r="J1173">
            <v>0</v>
          </cell>
          <cell r="K1173">
            <v>29.376000000000001</v>
          </cell>
          <cell r="M1173" t="str">
            <v>Service Package</v>
          </cell>
          <cell r="N1173">
            <v>0</v>
          </cell>
          <cell r="P1173" t="str">
            <v>Service Package</v>
          </cell>
          <cell r="Q1173">
            <v>0</v>
          </cell>
          <cell r="S1173" t="str">
            <v>Service Package</v>
          </cell>
          <cell r="T1173" t="str">
            <v>Service Package</v>
          </cell>
          <cell r="V1173" t="str">
            <v>Service Package</v>
          </cell>
          <cell r="W1173" t="str">
            <v>Service Package</v>
          </cell>
          <cell r="Y1173" t="str">
            <v>Service Package</v>
          </cell>
          <cell r="Z1173" t="str">
            <v>Service Package</v>
          </cell>
          <cell r="AB1173" t="str">
            <v>Service Package</v>
          </cell>
          <cell r="AC1173" t="str">
            <v>Service Package</v>
          </cell>
          <cell r="AE1173" t="str">
            <v>Service Package</v>
          </cell>
          <cell r="AF1173" t="str">
            <v>Service Package</v>
          </cell>
          <cell r="AH1173" t="str">
            <v>Service Package</v>
          </cell>
          <cell r="AI1173" t="str">
            <v>Service Package</v>
          </cell>
          <cell r="AK1173" t="str">
            <v>Service Package</v>
          </cell>
          <cell r="AL1173">
            <v>0</v>
          </cell>
          <cell r="AN1173">
            <v>29.376000000000001</v>
          </cell>
          <cell r="AO1173">
            <v>29.376000000000001</v>
          </cell>
          <cell r="AQ1173" t="str">
            <v>Service Package</v>
          </cell>
          <cell r="AR1173">
            <v>25.71</v>
          </cell>
          <cell r="AT1173" t="str">
            <v>Service Package</v>
          </cell>
          <cell r="AU1173">
            <v>0</v>
          </cell>
          <cell r="AW1173" t="str">
            <v>Service Package</v>
          </cell>
          <cell r="AX1173" t="str">
            <v>Service Package</v>
          </cell>
          <cell r="AZ1173" t="str">
            <v>Service Package</v>
          </cell>
          <cell r="BA1173">
            <v>0</v>
          </cell>
          <cell r="BC1173" t="str">
            <v>Service Package</v>
          </cell>
          <cell r="BD1173">
            <v>0</v>
          </cell>
        </row>
        <row r="1174">
          <cell r="E1174">
            <v>97150</v>
          </cell>
          <cell r="F1174" t="str">
            <v>GP</v>
          </cell>
          <cell r="G1174" t="str">
            <v>A</v>
          </cell>
          <cell r="I1174">
            <v>29.376000000000001</v>
          </cell>
          <cell r="J1174">
            <v>0</v>
          </cell>
          <cell r="K1174">
            <v>29.376000000000001</v>
          </cell>
          <cell r="M1174" t="str">
            <v>Service Package</v>
          </cell>
          <cell r="N1174">
            <v>0</v>
          </cell>
          <cell r="P1174" t="str">
            <v>Service Package</v>
          </cell>
          <cell r="Q1174">
            <v>0</v>
          </cell>
          <cell r="S1174" t="str">
            <v>Service Package</v>
          </cell>
          <cell r="T1174" t="str">
            <v>Service Package</v>
          </cell>
          <cell r="V1174" t="str">
            <v>Service Package</v>
          </cell>
          <cell r="W1174" t="str">
            <v>Service Package</v>
          </cell>
          <cell r="Y1174" t="str">
            <v>Service Package</v>
          </cell>
          <cell r="Z1174" t="str">
            <v>Service Package</v>
          </cell>
          <cell r="AB1174" t="str">
            <v>Service Package</v>
          </cell>
          <cell r="AC1174" t="str">
            <v>Service Package</v>
          </cell>
          <cell r="AE1174" t="str">
            <v>Service Package</v>
          </cell>
          <cell r="AF1174" t="str">
            <v>Service Package</v>
          </cell>
          <cell r="AH1174" t="str">
            <v>Service Package</v>
          </cell>
          <cell r="AI1174" t="str">
            <v>Service Package</v>
          </cell>
          <cell r="AK1174" t="str">
            <v>Service Package</v>
          </cell>
          <cell r="AL1174">
            <v>0</v>
          </cell>
          <cell r="AN1174">
            <v>29.376000000000001</v>
          </cell>
          <cell r="AO1174">
            <v>29.376000000000001</v>
          </cell>
          <cell r="AQ1174" t="str">
            <v>Service Package</v>
          </cell>
          <cell r="AR1174">
            <v>25.71</v>
          </cell>
          <cell r="AT1174" t="str">
            <v>Service Package</v>
          </cell>
          <cell r="AU1174">
            <v>0</v>
          </cell>
          <cell r="AW1174" t="str">
            <v>Service Package</v>
          </cell>
          <cell r="AX1174" t="str">
            <v>Service Package</v>
          </cell>
          <cell r="AZ1174" t="str">
            <v>Service Package</v>
          </cell>
          <cell r="BA1174">
            <v>0</v>
          </cell>
          <cell r="BC1174" t="str">
            <v>Service Package</v>
          </cell>
          <cell r="BD1174">
            <v>0</v>
          </cell>
        </row>
        <row r="1175">
          <cell r="E1175">
            <v>97150</v>
          </cell>
          <cell r="F1175" t="str">
            <v>GO</v>
          </cell>
          <cell r="G1175" t="str">
            <v>A</v>
          </cell>
          <cell r="I1175">
            <v>29.376000000000001</v>
          </cell>
          <cell r="J1175">
            <v>0</v>
          </cell>
          <cell r="K1175">
            <v>29.376000000000001</v>
          </cell>
          <cell r="M1175" t="str">
            <v>Service Package</v>
          </cell>
          <cell r="N1175">
            <v>0</v>
          </cell>
          <cell r="P1175" t="str">
            <v>Service Package</v>
          </cell>
          <cell r="Q1175">
            <v>0</v>
          </cell>
          <cell r="S1175" t="str">
            <v>Service Package</v>
          </cell>
          <cell r="T1175" t="str">
            <v>Service Package</v>
          </cell>
          <cell r="V1175" t="str">
            <v>Service Package</v>
          </cell>
          <cell r="W1175" t="str">
            <v>Service Package</v>
          </cell>
          <cell r="Y1175" t="str">
            <v>Service Package</v>
          </cell>
          <cell r="Z1175" t="str">
            <v>Service Package</v>
          </cell>
          <cell r="AB1175" t="str">
            <v>Service Package</v>
          </cell>
          <cell r="AC1175" t="str">
            <v>Service Package</v>
          </cell>
          <cell r="AE1175" t="str">
            <v>Service Package</v>
          </cell>
          <cell r="AF1175" t="str">
            <v>Service Package</v>
          </cell>
          <cell r="AH1175" t="str">
            <v>Service Package</v>
          </cell>
          <cell r="AI1175" t="str">
            <v>Service Package</v>
          </cell>
          <cell r="AK1175" t="str">
            <v>Service Package</v>
          </cell>
          <cell r="AL1175">
            <v>0</v>
          </cell>
          <cell r="AN1175">
            <v>29.376000000000001</v>
          </cell>
          <cell r="AO1175">
            <v>29.376000000000001</v>
          </cell>
          <cell r="AQ1175" t="str">
            <v>Service Package</v>
          </cell>
          <cell r="AR1175">
            <v>25.71</v>
          </cell>
          <cell r="AT1175" t="str">
            <v>Service Package</v>
          </cell>
          <cell r="AU1175">
            <v>0</v>
          </cell>
          <cell r="AW1175" t="str">
            <v>Service Package</v>
          </cell>
          <cell r="AX1175" t="str">
            <v>Service Package</v>
          </cell>
          <cell r="AZ1175" t="str">
            <v>Service Package</v>
          </cell>
          <cell r="BA1175">
            <v>0</v>
          </cell>
          <cell r="BC1175" t="str">
            <v>Service Package</v>
          </cell>
          <cell r="BD1175">
            <v>0</v>
          </cell>
        </row>
        <row r="1176">
          <cell r="E1176">
            <v>97150</v>
          </cell>
          <cell r="F1176" t="str">
            <v>GP</v>
          </cell>
          <cell r="G1176" t="str">
            <v>A</v>
          </cell>
          <cell r="I1176">
            <v>29.376000000000001</v>
          </cell>
          <cell r="J1176">
            <v>0</v>
          </cell>
          <cell r="K1176">
            <v>29.376000000000001</v>
          </cell>
          <cell r="M1176" t="str">
            <v>Service Package</v>
          </cell>
          <cell r="N1176">
            <v>0</v>
          </cell>
          <cell r="P1176" t="str">
            <v>Service Package</v>
          </cell>
          <cell r="Q1176">
            <v>0</v>
          </cell>
          <cell r="S1176" t="str">
            <v>Service Package</v>
          </cell>
          <cell r="T1176" t="str">
            <v>Service Package</v>
          </cell>
          <cell r="V1176" t="str">
            <v>Service Package</v>
          </cell>
          <cell r="W1176" t="str">
            <v>Service Package</v>
          </cell>
          <cell r="Y1176" t="str">
            <v>Service Package</v>
          </cell>
          <cell r="Z1176" t="str">
            <v>Service Package</v>
          </cell>
          <cell r="AB1176" t="str">
            <v>Service Package</v>
          </cell>
          <cell r="AC1176" t="str">
            <v>Service Package</v>
          </cell>
          <cell r="AE1176" t="str">
            <v>Service Package</v>
          </cell>
          <cell r="AF1176" t="str">
            <v>Service Package</v>
          </cell>
          <cell r="AH1176" t="str">
            <v>Service Package</v>
          </cell>
          <cell r="AI1176" t="str">
            <v>Service Package</v>
          </cell>
          <cell r="AK1176" t="str">
            <v>Service Package</v>
          </cell>
          <cell r="AL1176">
            <v>0</v>
          </cell>
          <cell r="AN1176">
            <v>29.376000000000001</v>
          </cell>
          <cell r="AO1176">
            <v>29.376000000000001</v>
          </cell>
          <cell r="AQ1176" t="str">
            <v>Service Package</v>
          </cell>
          <cell r="AR1176">
            <v>25.71</v>
          </cell>
          <cell r="AT1176" t="str">
            <v>Service Package</v>
          </cell>
          <cell r="AU1176">
            <v>0</v>
          </cell>
          <cell r="AW1176" t="str">
            <v>Service Package</v>
          </cell>
          <cell r="AX1176" t="str">
            <v>Service Package</v>
          </cell>
          <cell r="AZ1176" t="str">
            <v>Service Package</v>
          </cell>
          <cell r="BA1176">
            <v>0</v>
          </cell>
          <cell r="BC1176" t="str">
            <v>Service Package</v>
          </cell>
          <cell r="BD1176">
            <v>0</v>
          </cell>
        </row>
        <row r="1177">
          <cell r="E1177">
            <v>32555</v>
          </cell>
          <cell r="G1177" t="str">
            <v>T</v>
          </cell>
          <cell r="I1177">
            <v>1267.4480000000001</v>
          </cell>
          <cell r="J1177">
            <v>504.23506249999991</v>
          </cell>
          <cell r="K1177">
            <v>1267.4480000000001</v>
          </cell>
          <cell r="M1177" t="str">
            <v>Service Package</v>
          </cell>
          <cell r="N1177">
            <v>530.77374999999995</v>
          </cell>
          <cell r="P1177" t="str">
            <v>Service Package</v>
          </cell>
          <cell r="Q1177" t="str">
            <v>Grouper 1</v>
          </cell>
          <cell r="S1177" t="str">
            <v>Service Package</v>
          </cell>
          <cell r="T1177" t="str">
            <v>Service Package</v>
          </cell>
          <cell r="V1177" t="str">
            <v>Service Package</v>
          </cell>
          <cell r="W1177" t="str">
            <v>Service Package</v>
          </cell>
          <cell r="Y1177" t="str">
            <v>Service Package</v>
          </cell>
          <cell r="Z1177" t="str">
            <v>Service Package</v>
          </cell>
          <cell r="AB1177" t="str">
            <v>Service Package</v>
          </cell>
          <cell r="AC1177" t="str">
            <v>Service Package</v>
          </cell>
          <cell r="AE1177" t="str">
            <v>Service Package</v>
          </cell>
          <cell r="AF1177" t="str">
            <v>Service Package</v>
          </cell>
          <cell r="AH1177" t="str">
            <v>Service Package</v>
          </cell>
          <cell r="AI1177" t="str">
            <v>Grouper 1</v>
          </cell>
          <cell r="AK1177" t="str">
            <v>Service Package</v>
          </cell>
          <cell r="AL1177">
            <v>796.16062499999998</v>
          </cell>
          <cell r="AN1177">
            <v>1267.4480000000001</v>
          </cell>
          <cell r="AO1177">
            <v>1267.4480000000001</v>
          </cell>
          <cell r="AQ1177" t="str">
            <v>Service Package</v>
          </cell>
          <cell r="AR1177">
            <v>983.45</v>
          </cell>
          <cell r="AT1177" t="str">
            <v>Service Package</v>
          </cell>
          <cell r="AU1177">
            <v>530.77374999999995</v>
          </cell>
          <cell r="AW1177" t="str">
            <v>Service Package</v>
          </cell>
          <cell r="AX1177" t="str">
            <v>Service Package</v>
          </cell>
          <cell r="AZ1177" t="str">
            <v>Service Package</v>
          </cell>
          <cell r="BA1177">
            <v>504.23506249999991</v>
          </cell>
          <cell r="BC1177" t="str">
            <v>Service Package</v>
          </cell>
          <cell r="BD1177">
            <v>530.77374999999995</v>
          </cell>
        </row>
        <row r="1178">
          <cell r="E1178">
            <v>32554</v>
          </cell>
          <cell r="G1178" t="str">
            <v>T</v>
          </cell>
          <cell r="I1178">
            <v>1267.4480000000001</v>
          </cell>
          <cell r="J1178">
            <v>504.23506249999991</v>
          </cell>
          <cell r="K1178">
            <v>1267.4480000000001</v>
          </cell>
          <cell r="M1178" t="str">
            <v>Service Package</v>
          </cell>
          <cell r="N1178">
            <v>530.77374999999995</v>
          </cell>
          <cell r="P1178" t="str">
            <v>Service Package</v>
          </cell>
          <cell r="Q1178" t="str">
            <v>Grouper 1</v>
          </cell>
          <cell r="S1178" t="str">
            <v>Service Package</v>
          </cell>
          <cell r="T1178" t="str">
            <v>Service Package</v>
          </cell>
          <cell r="V1178" t="str">
            <v>Service Package</v>
          </cell>
          <cell r="W1178" t="str">
            <v>Service Package</v>
          </cell>
          <cell r="Y1178" t="str">
            <v>Service Package</v>
          </cell>
          <cell r="Z1178" t="str">
            <v>Service Package</v>
          </cell>
          <cell r="AB1178" t="str">
            <v>Service Package</v>
          </cell>
          <cell r="AC1178" t="str">
            <v>Service Package</v>
          </cell>
          <cell r="AE1178" t="str">
            <v>Service Package</v>
          </cell>
          <cell r="AF1178" t="str">
            <v>Service Package</v>
          </cell>
          <cell r="AH1178" t="str">
            <v>Service Package</v>
          </cell>
          <cell r="AI1178" t="str">
            <v>Grouper 1</v>
          </cell>
          <cell r="AK1178" t="str">
            <v>Service Package</v>
          </cell>
          <cell r="AL1178">
            <v>796.16062499999998</v>
          </cell>
          <cell r="AN1178">
            <v>1267.4480000000001</v>
          </cell>
          <cell r="AO1178">
            <v>1267.4480000000001</v>
          </cell>
          <cell r="AQ1178" t="str">
            <v>Service Package</v>
          </cell>
          <cell r="AR1178">
            <v>983.45</v>
          </cell>
          <cell r="AT1178" t="str">
            <v>Service Package</v>
          </cell>
          <cell r="AU1178">
            <v>530.77374999999995</v>
          </cell>
          <cell r="AW1178" t="str">
            <v>Service Package</v>
          </cell>
          <cell r="AX1178" t="str">
            <v>Service Package</v>
          </cell>
          <cell r="AZ1178" t="str">
            <v>Service Package</v>
          </cell>
          <cell r="BA1178">
            <v>504.23506249999991</v>
          </cell>
          <cell r="BC1178" t="str">
            <v>Service Package</v>
          </cell>
          <cell r="BD1178">
            <v>530.77374999999995</v>
          </cell>
        </row>
        <row r="1179">
          <cell r="E1179">
            <v>72070</v>
          </cell>
          <cell r="G1179" t="str">
            <v>Q1</v>
          </cell>
          <cell r="I1179">
            <v>210.97600000000003</v>
          </cell>
          <cell r="J1179">
            <v>93.159279999999995</v>
          </cell>
          <cell r="K1179">
            <v>213.76</v>
          </cell>
          <cell r="M1179" t="str">
            <v>Service Package</v>
          </cell>
          <cell r="N1179">
            <v>98.062399999999997</v>
          </cell>
          <cell r="P1179" t="str">
            <v>Service Package</v>
          </cell>
          <cell r="Q1179">
            <v>147.09359999999998</v>
          </cell>
          <cell r="S1179" t="str">
            <v>Service Package</v>
          </cell>
          <cell r="T1179" t="str">
            <v>Service Package</v>
          </cell>
          <cell r="V1179" t="str">
            <v>Service Package</v>
          </cell>
          <cell r="W1179" t="str">
            <v>Service Package</v>
          </cell>
          <cell r="Y1179" t="str">
            <v>Service Package</v>
          </cell>
          <cell r="Z1179" t="str">
            <v>Service Package</v>
          </cell>
          <cell r="AB1179" t="str">
            <v>Service Package</v>
          </cell>
          <cell r="AC1179" t="str">
            <v>Service Package</v>
          </cell>
          <cell r="AE1179" t="str">
            <v>Service Package</v>
          </cell>
          <cell r="AF1179" t="str">
            <v>Service Package</v>
          </cell>
          <cell r="AH1179" t="str">
            <v>Service Package</v>
          </cell>
          <cell r="AI1179">
            <v>197.79000000000002</v>
          </cell>
          <cell r="AK1179" t="str">
            <v>Service Package</v>
          </cell>
          <cell r="AL1179">
            <v>147.09359999999998</v>
          </cell>
          <cell r="AN1179">
            <v>210.97600000000003</v>
          </cell>
          <cell r="AO1179">
            <v>210.97600000000003</v>
          </cell>
          <cell r="AQ1179" t="str">
            <v>Service Package</v>
          </cell>
          <cell r="AR1179">
            <v>213.76</v>
          </cell>
          <cell r="AT1179" t="str">
            <v>Service Package</v>
          </cell>
          <cell r="AU1179">
            <v>98.062399999999997</v>
          </cell>
          <cell r="AW1179" t="str">
            <v>Service Package</v>
          </cell>
          <cell r="AX1179" t="str">
            <v>Service Package</v>
          </cell>
          <cell r="AZ1179" t="str">
            <v>Service Package</v>
          </cell>
          <cell r="BA1179">
            <v>93.159279999999995</v>
          </cell>
          <cell r="BC1179" t="str">
            <v>Service Package</v>
          </cell>
          <cell r="BD1179">
            <v>98.062399999999997</v>
          </cell>
        </row>
        <row r="1180">
          <cell r="E1180">
            <v>72072</v>
          </cell>
          <cell r="G1180" t="str">
            <v>Q1</v>
          </cell>
          <cell r="I1180">
            <v>210.97600000000003</v>
          </cell>
          <cell r="J1180">
            <v>93.159279999999995</v>
          </cell>
          <cell r="K1180">
            <v>213.76</v>
          </cell>
          <cell r="M1180" t="str">
            <v>Service Package</v>
          </cell>
          <cell r="N1180">
            <v>98.062399999999997</v>
          </cell>
          <cell r="P1180" t="str">
            <v>Service Package</v>
          </cell>
          <cell r="Q1180">
            <v>147.09359999999998</v>
          </cell>
          <cell r="S1180" t="str">
            <v>Service Package</v>
          </cell>
          <cell r="T1180" t="str">
            <v>Service Package</v>
          </cell>
          <cell r="V1180" t="str">
            <v>Service Package</v>
          </cell>
          <cell r="W1180" t="str">
            <v>Service Package</v>
          </cell>
          <cell r="Y1180" t="str">
            <v>Service Package</v>
          </cell>
          <cell r="Z1180" t="str">
            <v>Service Package</v>
          </cell>
          <cell r="AB1180" t="str">
            <v>Service Package</v>
          </cell>
          <cell r="AC1180" t="str">
            <v>Service Package</v>
          </cell>
          <cell r="AE1180" t="str">
            <v>Service Package</v>
          </cell>
          <cell r="AF1180" t="str">
            <v>Service Package</v>
          </cell>
          <cell r="AH1180" t="str">
            <v>Service Package</v>
          </cell>
          <cell r="AI1180">
            <v>197.79000000000002</v>
          </cell>
          <cell r="AK1180" t="str">
            <v>Service Package</v>
          </cell>
          <cell r="AL1180">
            <v>147.09359999999998</v>
          </cell>
          <cell r="AN1180">
            <v>210.97600000000003</v>
          </cell>
          <cell r="AO1180">
            <v>210.97600000000003</v>
          </cell>
          <cell r="AQ1180" t="str">
            <v>Service Package</v>
          </cell>
          <cell r="AR1180">
            <v>213.76</v>
          </cell>
          <cell r="AT1180" t="str">
            <v>Service Package</v>
          </cell>
          <cell r="AU1180">
            <v>98.062399999999997</v>
          </cell>
          <cell r="AW1180" t="str">
            <v>Service Package</v>
          </cell>
          <cell r="AX1180" t="str">
            <v>Service Package</v>
          </cell>
          <cell r="AZ1180" t="str">
            <v>Service Package</v>
          </cell>
          <cell r="BA1180">
            <v>93.159279999999995</v>
          </cell>
          <cell r="BC1180" t="str">
            <v>Service Package</v>
          </cell>
          <cell r="BD1180">
            <v>98.062399999999997</v>
          </cell>
        </row>
        <row r="1181">
          <cell r="E1181">
            <v>72074</v>
          </cell>
          <cell r="G1181" t="str">
            <v>Q1</v>
          </cell>
          <cell r="I1181">
            <v>210.97600000000003</v>
          </cell>
          <cell r="J1181">
            <v>93.159279999999995</v>
          </cell>
          <cell r="K1181">
            <v>213.76</v>
          </cell>
          <cell r="M1181" t="str">
            <v>Service Package</v>
          </cell>
          <cell r="N1181">
            <v>98.062399999999997</v>
          </cell>
          <cell r="P1181" t="str">
            <v>Service Package</v>
          </cell>
          <cell r="Q1181">
            <v>147.09359999999998</v>
          </cell>
          <cell r="S1181" t="str">
            <v>Service Package</v>
          </cell>
          <cell r="T1181" t="str">
            <v>Service Package</v>
          </cell>
          <cell r="V1181" t="str">
            <v>Service Package</v>
          </cell>
          <cell r="W1181" t="str">
            <v>Service Package</v>
          </cell>
          <cell r="Y1181" t="str">
            <v>Service Package</v>
          </cell>
          <cell r="Z1181" t="str">
            <v>Service Package</v>
          </cell>
          <cell r="AB1181" t="str">
            <v>Service Package</v>
          </cell>
          <cell r="AC1181" t="str">
            <v>Service Package</v>
          </cell>
          <cell r="AE1181" t="str">
            <v>Service Package</v>
          </cell>
          <cell r="AF1181" t="str">
            <v>Service Package</v>
          </cell>
          <cell r="AH1181" t="str">
            <v>Service Package</v>
          </cell>
          <cell r="AI1181">
            <v>197.79000000000002</v>
          </cell>
          <cell r="AK1181" t="str">
            <v>Service Package</v>
          </cell>
          <cell r="AL1181">
            <v>147.09359999999998</v>
          </cell>
          <cell r="AN1181">
            <v>210.97600000000003</v>
          </cell>
          <cell r="AO1181">
            <v>210.97600000000003</v>
          </cell>
          <cell r="AQ1181" t="str">
            <v>Service Package</v>
          </cell>
          <cell r="AR1181">
            <v>213.76</v>
          </cell>
          <cell r="AT1181" t="str">
            <v>Service Package</v>
          </cell>
          <cell r="AU1181">
            <v>98.062399999999997</v>
          </cell>
          <cell r="AW1181" t="str">
            <v>Service Package</v>
          </cell>
          <cell r="AX1181" t="str">
            <v>Service Package</v>
          </cell>
          <cell r="AZ1181" t="str">
            <v>Service Package</v>
          </cell>
          <cell r="BA1181">
            <v>93.159279999999995</v>
          </cell>
          <cell r="BC1181" t="str">
            <v>Service Package</v>
          </cell>
          <cell r="BD1181">
            <v>98.062399999999997</v>
          </cell>
        </row>
        <row r="1182">
          <cell r="E1182">
            <v>72080</v>
          </cell>
          <cell r="G1182" t="str">
            <v>Q1</v>
          </cell>
          <cell r="I1182">
            <v>150.232</v>
          </cell>
          <cell r="J1182">
            <v>75.726780000000005</v>
          </cell>
          <cell r="K1182">
            <v>173.76</v>
          </cell>
          <cell r="M1182" t="str">
            <v>Service Package</v>
          </cell>
          <cell r="N1182">
            <v>79.712400000000002</v>
          </cell>
          <cell r="P1182" t="str">
            <v>Service Package</v>
          </cell>
          <cell r="Q1182">
            <v>119.5686</v>
          </cell>
          <cell r="S1182" t="str">
            <v>Service Package</v>
          </cell>
          <cell r="T1182" t="str">
            <v>Service Package</v>
          </cell>
          <cell r="V1182" t="str">
            <v>Service Package</v>
          </cell>
          <cell r="W1182" t="str">
            <v>Service Package</v>
          </cell>
          <cell r="Y1182" t="str">
            <v>Service Package</v>
          </cell>
          <cell r="Z1182" t="str">
            <v>Service Package</v>
          </cell>
          <cell r="AB1182" t="str">
            <v>Service Package</v>
          </cell>
          <cell r="AC1182" t="str">
            <v>Service Package</v>
          </cell>
          <cell r="AE1182" t="str">
            <v>Service Package</v>
          </cell>
          <cell r="AF1182" t="str">
            <v>Service Package</v>
          </cell>
          <cell r="AH1182" t="str">
            <v>Service Package</v>
          </cell>
          <cell r="AI1182">
            <v>140.8425</v>
          </cell>
          <cell r="AK1182" t="str">
            <v>Service Package</v>
          </cell>
          <cell r="AL1182">
            <v>119.5686</v>
          </cell>
          <cell r="AN1182">
            <v>150.232</v>
          </cell>
          <cell r="AO1182">
            <v>150.232</v>
          </cell>
          <cell r="AQ1182" t="str">
            <v>Service Package</v>
          </cell>
          <cell r="AR1182">
            <v>173.76</v>
          </cell>
          <cell r="AT1182" t="str">
            <v>Service Package</v>
          </cell>
          <cell r="AU1182">
            <v>79.712400000000002</v>
          </cell>
          <cell r="AW1182" t="str">
            <v>Service Package</v>
          </cell>
          <cell r="AX1182" t="str">
            <v>Service Package</v>
          </cell>
          <cell r="AZ1182" t="str">
            <v>Service Package</v>
          </cell>
          <cell r="BA1182">
            <v>75.726780000000005</v>
          </cell>
          <cell r="BC1182" t="str">
            <v>Service Package</v>
          </cell>
          <cell r="BD1182">
            <v>79.712400000000002</v>
          </cell>
        </row>
        <row r="1183">
          <cell r="E1183">
            <v>92977</v>
          </cell>
          <cell r="G1183" t="str">
            <v>T</v>
          </cell>
          <cell r="I1183">
            <v>5376.4720000000007</v>
          </cell>
          <cell r="J1183">
            <v>289.91990750000002</v>
          </cell>
          <cell r="K1183">
            <v>5376.4720000000007</v>
          </cell>
          <cell r="M1183" t="str">
            <v>Service Package</v>
          </cell>
          <cell r="N1183">
            <v>305.17885000000001</v>
          </cell>
          <cell r="P1183" t="str">
            <v>Service Package</v>
          </cell>
          <cell r="Q1183">
            <v>3360.2950000000001</v>
          </cell>
          <cell r="S1183" t="str">
            <v>Service Package</v>
          </cell>
          <cell r="T1183" t="str">
            <v>Service Package</v>
          </cell>
          <cell r="V1183" t="str">
            <v>Service Package</v>
          </cell>
          <cell r="W1183" t="str">
            <v>Service Package</v>
          </cell>
          <cell r="Y1183" t="str">
            <v>Service Package</v>
          </cell>
          <cell r="Z1183" t="str">
            <v>Service Package</v>
          </cell>
          <cell r="AB1183" t="str">
            <v>Service Package</v>
          </cell>
          <cell r="AC1183" t="str">
            <v>Service Package</v>
          </cell>
          <cell r="AE1183" t="str">
            <v>Service Package</v>
          </cell>
          <cell r="AF1183" t="str">
            <v>Service Package</v>
          </cell>
          <cell r="AH1183" t="str">
            <v>Service Package</v>
          </cell>
          <cell r="AI1183" t="str">
            <v>Service Package</v>
          </cell>
          <cell r="AK1183" t="str">
            <v>Service Package</v>
          </cell>
          <cell r="AL1183">
            <v>457.76827500000002</v>
          </cell>
          <cell r="AN1183">
            <v>5376.4720000000007</v>
          </cell>
          <cell r="AO1183">
            <v>5376.4720000000007</v>
          </cell>
          <cell r="AQ1183" t="str">
            <v>Service Package</v>
          </cell>
          <cell r="AR1183">
            <v>565.45000000000005</v>
          </cell>
          <cell r="AT1183" t="str">
            <v>Service Package</v>
          </cell>
          <cell r="AU1183">
            <v>305.17885000000001</v>
          </cell>
          <cell r="AW1183" t="str">
            <v>Service Package</v>
          </cell>
          <cell r="AX1183" t="str">
            <v>Service Package</v>
          </cell>
          <cell r="AZ1183" t="str">
            <v>Service Package</v>
          </cell>
          <cell r="BA1183">
            <v>289.91990750000002</v>
          </cell>
          <cell r="BC1183" t="str">
            <v>Service Package</v>
          </cell>
          <cell r="BD1183">
            <v>305.17885000000001</v>
          </cell>
        </row>
        <row r="1184">
          <cell r="E1184">
            <v>73590</v>
          </cell>
          <cell r="G1184" t="str">
            <v>Q1</v>
          </cell>
          <cell r="I1184">
            <v>150.232</v>
          </cell>
          <cell r="J1184">
            <v>75.726780000000005</v>
          </cell>
          <cell r="K1184">
            <v>173.76</v>
          </cell>
          <cell r="M1184" t="str">
            <v>Service Package</v>
          </cell>
          <cell r="N1184">
            <v>79.712400000000002</v>
          </cell>
          <cell r="P1184" t="str">
            <v>Service Package</v>
          </cell>
          <cell r="Q1184">
            <v>119.5686</v>
          </cell>
          <cell r="S1184" t="str">
            <v>Service Package</v>
          </cell>
          <cell r="T1184" t="str">
            <v>Service Package</v>
          </cell>
          <cell r="V1184" t="str">
            <v>Service Package</v>
          </cell>
          <cell r="W1184" t="str">
            <v>Service Package</v>
          </cell>
          <cell r="Y1184" t="str">
            <v>Service Package</v>
          </cell>
          <cell r="Z1184" t="str">
            <v>Service Package</v>
          </cell>
          <cell r="AB1184" t="str">
            <v>Service Package</v>
          </cell>
          <cell r="AC1184" t="str">
            <v>Service Package</v>
          </cell>
          <cell r="AE1184" t="str">
            <v>Service Package</v>
          </cell>
          <cell r="AF1184" t="str">
            <v>Service Package</v>
          </cell>
          <cell r="AH1184" t="str">
            <v>Service Package</v>
          </cell>
          <cell r="AI1184">
            <v>140.8425</v>
          </cell>
          <cell r="AK1184" t="str">
            <v>Service Package</v>
          </cell>
          <cell r="AL1184">
            <v>119.5686</v>
          </cell>
          <cell r="AN1184">
            <v>150.232</v>
          </cell>
          <cell r="AO1184">
            <v>150.232</v>
          </cell>
          <cell r="AQ1184" t="str">
            <v>Service Package</v>
          </cell>
          <cell r="AR1184">
            <v>173.76</v>
          </cell>
          <cell r="AT1184" t="str">
            <v>Service Package</v>
          </cell>
          <cell r="AU1184">
            <v>79.712400000000002</v>
          </cell>
          <cell r="AW1184" t="str">
            <v>Service Package</v>
          </cell>
          <cell r="AX1184" t="str">
            <v>Service Package</v>
          </cell>
          <cell r="AZ1184" t="str">
            <v>Service Package</v>
          </cell>
          <cell r="BA1184">
            <v>75.726780000000005</v>
          </cell>
          <cell r="BC1184" t="str">
            <v>Service Package</v>
          </cell>
          <cell r="BD1184">
            <v>79.712400000000002</v>
          </cell>
        </row>
        <row r="1185">
          <cell r="E1185" t="str">
            <v>A9505</v>
          </cell>
          <cell r="G1185" t="str">
            <v>N</v>
          </cell>
          <cell r="I1185">
            <v>172.12800000000001</v>
          </cell>
          <cell r="J1185">
            <v>0</v>
          </cell>
          <cell r="K1185">
            <v>172.12800000000001</v>
          </cell>
          <cell r="M1185" t="str">
            <v>Service Package</v>
          </cell>
          <cell r="N1185">
            <v>0</v>
          </cell>
          <cell r="P1185" t="str">
            <v>Service Package</v>
          </cell>
          <cell r="Q1185">
            <v>0</v>
          </cell>
          <cell r="S1185" t="str">
            <v>Service Package</v>
          </cell>
          <cell r="T1185" t="str">
            <v>Service Package</v>
          </cell>
          <cell r="V1185" t="str">
            <v>Service Package</v>
          </cell>
          <cell r="W1185" t="str">
            <v>Service Package</v>
          </cell>
          <cell r="Y1185" t="str">
            <v>Service Package</v>
          </cell>
          <cell r="Z1185" t="str">
            <v>Service Package</v>
          </cell>
          <cell r="AB1185" t="str">
            <v>Service Package</v>
          </cell>
          <cell r="AC1185" t="str">
            <v>Service Package</v>
          </cell>
          <cell r="AE1185" t="str">
            <v>Service Package</v>
          </cell>
          <cell r="AF1185" t="str">
            <v>Service Package</v>
          </cell>
          <cell r="AH1185" t="str">
            <v>Service Package</v>
          </cell>
          <cell r="AI1185">
            <v>150.61199999999999</v>
          </cell>
          <cell r="AK1185" t="str">
            <v>Service Package</v>
          </cell>
          <cell r="AL1185">
            <v>0</v>
          </cell>
          <cell r="AN1185">
            <v>172.12800000000001</v>
          </cell>
          <cell r="AO1185">
            <v>172.12800000000001</v>
          </cell>
          <cell r="AQ1185" t="str">
            <v>Service Package</v>
          </cell>
          <cell r="AR1185">
            <v>34.29</v>
          </cell>
          <cell r="AT1185" t="str">
            <v>Service Package</v>
          </cell>
          <cell r="AU1185">
            <v>0</v>
          </cell>
          <cell r="AW1185" t="str">
            <v>Service Package</v>
          </cell>
          <cell r="AX1185" t="str">
            <v>Service Package</v>
          </cell>
          <cell r="AZ1185" t="str">
            <v>Service Package</v>
          </cell>
          <cell r="BA1185">
            <v>0</v>
          </cell>
          <cell r="BC1185" t="str">
            <v>Service Package</v>
          </cell>
          <cell r="BD1185">
            <v>0</v>
          </cell>
        </row>
        <row r="1186">
          <cell r="E1186">
            <v>73660</v>
          </cell>
          <cell r="G1186" t="str">
            <v>Q1</v>
          </cell>
          <cell r="I1186">
            <v>150.232</v>
          </cell>
          <cell r="J1186">
            <v>75.726780000000005</v>
          </cell>
          <cell r="K1186">
            <v>173.76</v>
          </cell>
          <cell r="M1186" t="str">
            <v>Service Package</v>
          </cell>
          <cell r="N1186">
            <v>79.712400000000002</v>
          </cell>
          <cell r="P1186" t="str">
            <v>Service Package</v>
          </cell>
          <cell r="Q1186">
            <v>119.5686</v>
          </cell>
          <cell r="S1186" t="str">
            <v>Service Package</v>
          </cell>
          <cell r="T1186" t="str">
            <v>Service Package</v>
          </cell>
          <cell r="V1186" t="str">
            <v>Service Package</v>
          </cell>
          <cell r="W1186" t="str">
            <v>Service Package</v>
          </cell>
          <cell r="Y1186" t="str">
            <v>Service Package</v>
          </cell>
          <cell r="Z1186" t="str">
            <v>Service Package</v>
          </cell>
          <cell r="AB1186" t="str">
            <v>Service Package</v>
          </cell>
          <cell r="AC1186" t="str">
            <v>Service Package</v>
          </cell>
          <cell r="AE1186" t="str">
            <v>Service Package</v>
          </cell>
          <cell r="AF1186" t="str">
            <v>Service Package</v>
          </cell>
          <cell r="AH1186" t="str">
            <v>Service Package</v>
          </cell>
          <cell r="AI1186">
            <v>140.8425</v>
          </cell>
          <cell r="AK1186" t="str">
            <v>Service Package</v>
          </cell>
          <cell r="AL1186">
            <v>119.5686</v>
          </cell>
          <cell r="AN1186">
            <v>150.232</v>
          </cell>
          <cell r="AO1186">
            <v>150.232</v>
          </cell>
          <cell r="AQ1186" t="str">
            <v>Service Package</v>
          </cell>
          <cell r="AR1186">
            <v>173.76</v>
          </cell>
          <cell r="AT1186" t="str">
            <v>Service Package</v>
          </cell>
          <cell r="AU1186">
            <v>79.712400000000002</v>
          </cell>
          <cell r="AW1186" t="str">
            <v>Service Package</v>
          </cell>
          <cell r="AX1186" t="str">
            <v>Service Package</v>
          </cell>
          <cell r="AZ1186" t="str">
            <v>Service Package</v>
          </cell>
          <cell r="BA1186">
            <v>75.726780000000005</v>
          </cell>
          <cell r="BC1186" t="str">
            <v>Service Package</v>
          </cell>
          <cell r="BD1186">
            <v>79.712400000000002</v>
          </cell>
        </row>
        <row r="1187">
          <cell r="E1187">
            <v>97535</v>
          </cell>
          <cell r="F1187" t="str">
            <v>GO</v>
          </cell>
          <cell r="G1187" t="str">
            <v>A</v>
          </cell>
          <cell r="I1187">
            <v>72.888000000000005</v>
          </cell>
          <cell r="J1187">
            <v>0</v>
          </cell>
          <cell r="K1187">
            <v>72.888000000000005</v>
          </cell>
          <cell r="M1187" t="str">
            <v>Service Package</v>
          </cell>
          <cell r="N1187">
            <v>0</v>
          </cell>
          <cell r="P1187" t="str">
            <v>Service Package</v>
          </cell>
          <cell r="Q1187">
            <v>0</v>
          </cell>
          <cell r="S1187" t="str">
            <v>Service Package</v>
          </cell>
          <cell r="T1187" t="str">
            <v>Service Package</v>
          </cell>
          <cell r="V1187" t="str">
            <v>Service Package</v>
          </cell>
          <cell r="W1187" t="str">
            <v>Service Package</v>
          </cell>
          <cell r="Y1187" t="str">
            <v>Service Package</v>
          </cell>
          <cell r="Z1187" t="str">
            <v>Service Package</v>
          </cell>
          <cell r="AB1187" t="str">
            <v>Service Package</v>
          </cell>
          <cell r="AC1187" t="str">
            <v>Service Package</v>
          </cell>
          <cell r="AE1187" t="str">
            <v>Service Package</v>
          </cell>
          <cell r="AF1187" t="str">
            <v>Service Package</v>
          </cell>
          <cell r="AH1187" t="str">
            <v>Service Package</v>
          </cell>
          <cell r="AI1187" t="str">
            <v>Service Package</v>
          </cell>
          <cell r="AK1187" t="str">
            <v>Service Package</v>
          </cell>
          <cell r="AL1187">
            <v>0</v>
          </cell>
          <cell r="AN1187">
            <v>72.888000000000005</v>
          </cell>
          <cell r="AO1187">
            <v>72.888000000000005</v>
          </cell>
          <cell r="AQ1187" t="str">
            <v>Service Package</v>
          </cell>
          <cell r="AR1187">
            <v>47.07</v>
          </cell>
          <cell r="AT1187" t="str">
            <v>Service Package</v>
          </cell>
          <cell r="AU1187">
            <v>0</v>
          </cell>
          <cell r="AW1187" t="str">
            <v>Service Package</v>
          </cell>
          <cell r="AX1187" t="str">
            <v>Service Package</v>
          </cell>
          <cell r="AZ1187" t="str">
            <v>Service Package</v>
          </cell>
          <cell r="BA1187">
            <v>0</v>
          </cell>
          <cell r="BC1187" t="str">
            <v>Service Package</v>
          </cell>
          <cell r="BD1187">
            <v>0</v>
          </cell>
        </row>
        <row r="1188">
          <cell r="E1188">
            <v>97535</v>
          </cell>
          <cell r="F1188" t="str">
            <v>GP</v>
          </cell>
          <cell r="G1188" t="str">
            <v>A</v>
          </cell>
          <cell r="I1188">
            <v>72.888000000000005</v>
          </cell>
          <cell r="J1188">
            <v>0</v>
          </cell>
          <cell r="K1188">
            <v>72.888000000000005</v>
          </cell>
          <cell r="M1188" t="str">
            <v>Service Package</v>
          </cell>
          <cell r="N1188">
            <v>0</v>
          </cell>
          <cell r="P1188" t="str">
            <v>Service Package</v>
          </cell>
          <cell r="Q1188">
            <v>0</v>
          </cell>
          <cell r="S1188" t="str">
            <v>Service Package</v>
          </cell>
          <cell r="T1188" t="str">
            <v>Service Package</v>
          </cell>
          <cell r="V1188" t="str">
            <v>Service Package</v>
          </cell>
          <cell r="W1188" t="str">
            <v>Service Package</v>
          </cell>
          <cell r="Y1188" t="str">
            <v>Service Package</v>
          </cell>
          <cell r="Z1188" t="str">
            <v>Service Package</v>
          </cell>
          <cell r="AB1188" t="str">
            <v>Service Package</v>
          </cell>
          <cell r="AC1188" t="str">
            <v>Service Package</v>
          </cell>
          <cell r="AE1188" t="str">
            <v>Service Package</v>
          </cell>
          <cell r="AF1188" t="str">
            <v>Service Package</v>
          </cell>
          <cell r="AH1188" t="str">
            <v>Service Package</v>
          </cell>
          <cell r="AI1188" t="str">
            <v>Service Package</v>
          </cell>
          <cell r="AK1188" t="str">
            <v>Service Package</v>
          </cell>
          <cell r="AL1188">
            <v>0</v>
          </cell>
          <cell r="AN1188">
            <v>72.888000000000005</v>
          </cell>
          <cell r="AO1188">
            <v>72.888000000000005</v>
          </cell>
          <cell r="AQ1188" t="str">
            <v>Service Package</v>
          </cell>
          <cell r="AR1188">
            <v>47.07</v>
          </cell>
          <cell r="AT1188" t="str">
            <v>Service Package</v>
          </cell>
          <cell r="AU1188">
            <v>0</v>
          </cell>
          <cell r="AW1188" t="str">
            <v>Service Package</v>
          </cell>
          <cell r="AX1188" t="str">
            <v>Service Package</v>
          </cell>
          <cell r="AZ1188" t="str">
            <v>Service Package</v>
          </cell>
          <cell r="BA1188">
            <v>0</v>
          </cell>
          <cell r="BC1188" t="str">
            <v>Service Package</v>
          </cell>
          <cell r="BD1188">
            <v>0</v>
          </cell>
        </row>
        <row r="1189">
          <cell r="E1189">
            <v>37212</v>
          </cell>
          <cell r="G1189" t="str">
            <v>J1</v>
          </cell>
          <cell r="I1189">
            <v>2753.6000000000004</v>
          </cell>
          <cell r="J1189">
            <v>2596.5447262499997</v>
          </cell>
          <cell r="K1189">
            <v>5064.25</v>
          </cell>
          <cell r="M1189" t="str">
            <v>Service Package</v>
          </cell>
          <cell r="N1189">
            <v>2733.2049749999996</v>
          </cell>
          <cell r="P1189" t="str">
            <v>Service Package</v>
          </cell>
          <cell r="Q1189" t="str">
            <v>Grouper 1</v>
          </cell>
          <cell r="S1189" t="str">
            <v>Service Package</v>
          </cell>
          <cell r="T1189" t="str">
            <v>Service Package</v>
          </cell>
          <cell r="V1189" t="str">
            <v>Service Package</v>
          </cell>
          <cell r="W1189" t="str">
            <v>Service Package</v>
          </cell>
          <cell r="Y1189" t="str">
            <v>Service Package</v>
          </cell>
          <cell r="Z1189" t="str">
            <v>Service Package</v>
          </cell>
          <cell r="AB1189" t="str">
            <v>Service Package</v>
          </cell>
          <cell r="AC1189" t="str">
            <v>Service Package</v>
          </cell>
          <cell r="AE1189" t="str">
            <v>Service Package</v>
          </cell>
          <cell r="AF1189" t="str">
            <v>Service Package</v>
          </cell>
          <cell r="AH1189" t="str">
            <v>Service Package</v>
          </cell>
          <cell r="AI1189" t="str">
            <v>Grouper 1</v>
          </cell>
          <cell r="AK1189" t="str">
            <v>Service Package</v>
          </cell>
          <cell r="AL1189">
            <v>4099.807462499999</v>
          </cell>
          <cell r="AN1189">
            <v>2753.6000000000004</v>
          </cell>
          <cell r="AO1189">
            <v>2753.6000000000004</v>
          </cell>
          <cell r="AQ1189" t="str">
            <v>Service Package</v>
          </cell>
          <cell r="AR1189">
            <v>5064.25</v>
          </cell>
          <cell r="AT1189" t="str">
            <v>Service Package</v>
          </cell>
          <cell r="AU1189">
            <v>2733.2049749999996</v>
          </cell>
          <cell r="AW1189" t="str">
            <v>Service Package</v>
          </cell>
          <cell r="AX1189" t="str">
            <v>Service Package</v>
          </cell>
          <cell r="AZ1189" t="str">
            <v>Service Package</v>
          </cell>
          <cell r="BA1189">
            <v>2596.5447262499997</v>
          </cell>
          <cell r="BC1189" t="str">
            <v>Service Package</v>
          </cell>
          <cell r="BD1189">
            <v>2733.2049749999996</v>
          </cell>
        </row>
        <row r="1190">
          <cell r="E1190">
            <v>92526</v>
          </cell>
          <cell r="F1190" t="str">
            <v>GN</v>
          </cell>
          <cell r="G1190" t="str">
            <v>A</v>
          </cell>
          <cell r="I1190">
            <v>123.68</v>
          </cell>
          <cell r="J1190">
            <v>0</v>
          </cell>
          <cell r="K1190">
            <v>123.68</v>
          </cell>
          <cell r="M1190" t="str">
            <v>Service Package</v>
          </cell>
          <cell r="N1190">
            <v>0</v>
          </cell>
          <cell r="P1190" t="str">
            <v>Service Package</v>
          </cell>
          <cell r="Q1190">
            <v>77.3</v>
          </cell>
          <cell r="S1190" t="str">
            <v>Service Package</v>
          </cell>
          <cell r="T1190" t="str">
            <v>Service Package</v>
          </cell>
          <cell r="V1190" t="str">
            <v>Service Package</v>
          </cell>
          <cell r="W1190" t="str">
            <v>Service Package</v>
          </cell>
          <cell r="Y1190" t="str">
            <v>Service Package</v>
          </cell>
          <cell r="Z1190" t="str">
            <v>Service Package</v>
          </cell>
          <cell r="AB1190" t="str">
            <v>Service Package</v>
          </cell>
          <cell r="AC1190" t="str">
            <v>Service Package</v>
          </cell>
          <cell r="AE1190" t="str">
            <v>Service Package</v>
          </cell>
          <cell r="AF1190" t="str">
            <v>Service Package</v>
          </cell>
          <cell r="AH1190" t="str">
            <v>Service Package</v>
          </cell>
          <cell r="AI1190" t="str">
            <v>Service Package</v>
          </cell>
          <cell r="AK1190" t="str">
            <v>Service Package</v>
          </cell>
          <cell r="AL1190">
            <v>0</v>
          </cell>
          <cell r="AN1190">
            <v>123.68</v>
          </cell>
          <cell r="AO1190">
            <v>123.68</v>
          </cell>
          <cell r="AQ1190" t="str">
            <v>Service Package</v>
          </cell>
          <cell r="AR1190">
            <v>122.51</v>
          </cell>
          <cell r="AT1190" t="str">
            <v>Service Package</v>
          </cell>
          <cell r="AU1190">
            <v>0</v>
          </cell>
          <cell r="AW1190" t="str">
            <v>Service Package</v>
          </cell>
          <cell r="AX1190" t="str">
            <v>Service Package</v>
          </cell>
          <cell r="AZ1190" t="str">
            <v>Service Package</v>
          </cell>
          <cell r="BA1190">
            <v>0</v>
          </cell>
          <cell r="BC1190" t="str">
            <v>Service Package</v>
          </cell>
          <cell r="BD1190">
            <v>0</v>
          </cell>
        </row>
        <row r="1191">
          <cell r="E1191">
            <v>92526</v>
          </cell>
          <cell r="F1191" t="str">
            <v>GN</v>
          </cell>
          <cell r="G1191" t="str">
            <v>A</v>
          </cell>
          <cell r="I1191">
            <v>123.68</v>
          </cell>
          <cell r="J1191">
            <v>0</v>
          </cell>
          <cell r="K1191">
            <v>123.68</v>
          </cell>
          <cell r="M1191" t="str">
            <v>Service Package</v>
          </cell>
          <cell r="N1191">
            <v>0</v>
          </cell>
          <cell r="P1191" t="str">
            <v>Service Package</v>
          </cell>
          <cell r="Q1191">
            <v>77.3</v>
          </cell>
          <cell r="S1191" t="str">
            <v>Service Package</v>
          </cell>
          <cell r="T1191" t="str">
            <v>Service Package</v>
          </cell>
          <cell r="V1191" t="str">
            <v>Service Package</v>
          </cell>
          <cell r="W1191" t="str">
            <v>Service Package</v>
          </cell>
          <cell r="Y1191" t="str">
            <v>Service Package</v>
          </cell>
          <cell r="Z1191" t="str">
            <v>Service Package</v>
          </cell>
          <cell r="AB1191" t="str">
            <v>Service Package</v>
          </cell>
          <cell r="AC1191" t="str">
            <v>Service Package</v>
          </cell>
          <cell r="AE1191" t="str">
            <v>Service Package</v>
          </cell>
          <cell r="AF1191" t="str">
            <v>Service Package</v>
          </cell>
          <cell r="AH1191" t="str">
            <v>Service Package</v>
          </cell>
          <cell r="AI1191" t="str">
            <v>Service Package</v>
          </cell>
          <cell r="AK1191" t="str">
            <v>Service Package</v>
          </cell>
          <cell r="AL1191">
            <v>0</v>
          </cell>
          <cell r="AN1191">
            <v>123.68</v>
          </cell>
          <cell r="AO1191">
            <v>123.68</v>
          </cell>
          <cell r="AQ1191" t="str">
            <v>Service Package</v>
          </cell>
          <cell r="AR1191">
            <v>122.51</v>
          </cell>
          <cell r="AT1191" t="str">
            <v>Service Package</v>
          </cell>
          <cell r="AU1191">
            <v>0</v>
          </cell>
          <cell r="AW1191" t="str">
            <v>Service Package</v>
          </cell>
          <cell r="AX1191" t="str">
            <v>Service Package</v>
          </cell>
          <cell r="AZ1191" t="str">
            <v>Service Package</v>
          </cell>
          <cell r="BA1191">
            <v>0</v>
          </cell>
          <cell r="BC1191" t="str">
            <v>Service Package</v>
          </cell>
          <cell r="BD1191">
            <v>0</v>
          </cell>
        </row>
        <row r="1192">
          <cell r="E1192">
            <v>92526</v>
          </cell>
          <cell r="F1192" t="str">
            <v>GN</v>
          </cell>
          <cell r="G1192" t="str">
            <v>A</v>
          </cell>
          <cell r="I1192">
            <v>123.68</v>
          </cell>
          <cell r="J1192">
            <v>0</v>
          </cell>
          <cell r="K1192">
            <v>123.68</v>
          </cell>
          <cell r="M1192" t="str">
            <v>Service Package</v>
          </cell>
          <cell r="N1192">
            <v>0</v>
          </cell>
          <cell r="P1192" t="str">
            <v>Service Package</v>
          </cell>
          <cell r="Q1192">
            <v>77.3</v>
          </cell>
          <cell r="S1192" t="str">
            <v>Service Package</v>
          </cell>
          <cell r="T1192" t="str">
            <v>Service Package</v>
          </cell>
          <cell r="V1192" t="str">
            <v>Service Package</v>
          </cell>
          <cell r="W1192" t="str">
            <v>Service Package</v>
          </cell>
          <cell r="Y1192" t="str">
            <v>Service Package</v>
          </cell>
          <cell r="Z1192" t="str">
            <v>Service Package</v>
          </cell>
          <cell r="AB1192" t="str">
            <v>Service Package</v>
          </cell>
          <cell r="AC1192" t="str">
            <v>Service Package</v>
          </cell>
          <cell r="AE1192" t="str">
            <v>Service Package</v>
          </cell>
          <cell r="AF1192" t="str">
            <v>Service Package</v>
          </cell>
          <cell r="AH1192" t="str">
            <v>Service Package</v>
          </cell>
          <cell r="AI1192" t="str">
            <v>Service Package</v>
          </cell>
          <cell r="AK1192" t="str">
            <v>Service Package</v>
          </cell>
          <cell r="AL1192">
            <v>0</v>
          </cell>
          <cell r="AN1192">
            <v>123.68</v>
          </cell>
          <cell r="AO1192">
            <v>123.68</v>
          </cell>
          <cell r="AQ1192" t="str">
            <v>Service Package</v>
          </cell>
          <cell r="AR1192">
            <v>122.51</v>
          </cell>
          <cell r="AT1192" t="str">
            <v>Service Package</v>
          </cell>
          <cell r="AU1192">
            <v>0</v>
          </cell>
          <cell r="AW1192" t="str">
            <v>Service Package</v>
          </cell>
          <cell r="AX1192" t="str">
            <v>Service Package</v>
          </cell>
          <cell r="AZ1192" t="str">
            <v>Service Package</v>
          </cell>
          <cell r="BA1192">
            <v>0</v>
          </cell>
          <cell r="BC1192" t="str">
            <v>Service Package</v>
          </cell>
          <cell r="BD1192">
            <v>0</v>
          </cell>
        </row>
        <row r="1193">
          <cell r="E1193">
            <v>92526</v>
          </cell>
          <cell r="F1193" t="str">
            <v>GN</v>
          </cell>
          <cell r="G1193" t="str">
            <v>A</v>
          </cell>
          <cell r="I1193">
            <v>123.68</v>
          </cell>
          <cell r="J1193">
            <v>0</v>
          </cell>
          <cell r="K1193">
            <v>123.68</v>
          </cell>
          <cell r="M1193" t="str">
            <v>Service Package</v>
          </cell>
          <cell r="N1193">
            <v>0</v>
          </cell>
          <cell r="P1193" t="str">
            <v>Service Package</v>
          </cell>
          <cell r="Q1193">
            <v>77.3</v>
          </cell>
          <cell r="S1193" t="str">
            <v>Service Package</v>
          </cell>
          <cell r="T1193" t="str">
            <v>Service Package</v>
          </cell>
          <cell r="V1193" t="str">
            <v>Service Package</v>
          </cell>
          <cell r="W1193" t="str">
            <v>Service Package</v>
          </cell>
          <cell r="Y1193" t="str">
            <v>Service Package</v>
          </cell>
          <cell r="Z1193" t="str">
            <v>Service Package</v>
          </cell>
          <cell r="AB1193" t="str">
            <v>Service Package</v>
          </cell>
          <cell r="AC1193" t="str">
            <v>Service Package</v>
          </cell>
          <cell r="AE1193" t="str">
            <v>Service Package</v>
          </cell>
          <cell r="AF1193" t="str">
            <v>Service Package</v>
          </cell>
          <cell r="AH1193" t="str">
            <v>Service Package</v>
          </cell>
          <cell r="AI1193" t="str">
            <v>Service Package</v>
          </cell>
          <cell r="AK1193" t="str">
            <v>Service Package</v>
          </cell>
          <cell r="AL1193">
            <v>0</v>
          </cell>
          <cell r="AN1193">
            <v>123.68</v>
          </cell>
          <cell r="AO1193">
            <v>123.68</v>
          </cell>
          <cell r="AQ1193" t="str">
            <v>Service Package</v>
          </cell>
          <cell r="AR1193">
            <v>122.51</v>
          </cell>
          <cell r="AT1193" t="str">
            <v>Service Package</v>
          </cell>
          <cell r="AU1193">
            <v>0</v>
          </cell>
          <cell r="AW1193" t="str">
            <v>Service Package</v>
          </cell>
          <cell r="AX1193" t="str">
            <v>Service Package</v>
          </cell>
          <cell r="AZ1193" t="str">
            <v>Service Package</v>
          </cell>
          <cell r="BA1193">
            <v>0</v>
          </cell>
          <cell r="BC1193" t="str">
            <v>Service Package</v>
          </cell>
          <cell r="BD1193">
            <v>0</v>
          </cell>
        </row>
        <row r="1194">
          <cell r="E1194">
            <v>11057</v>
          </cell>
          <cell r="G1194" t="str">
            <v>T</v>
          </cell>
          <cell r="I1194">
            <v>449.84799999999996</v>
          </cell>
          <cell r="J1194">
            <v>157.39804250000003</v>
          </cell>
          <cell r="K1194">
            <v>449.84799999999996</v>
          </cell>
          <cell r="M1194" t="str">
            <v>Service Package</v>
          </cell>
          <cell r="N1194">
            <v>165.68215000000004</v>
          </cell>
          <cell r="P1194" t="str">
            <v>Service Package</v>
          </cell>
          <cell r="Q1194" t="str">
            <v>Grouper 1</v>
          </cell>
          <cell r="S1194" t="str">
            <v>Service Package</v>
          </cell>
          <cell r="T1194" t="str">
            <v>Service Package</v>
          </cell>
          <cell r="V1194" t="str">
            <v>Service Package</v>
          </cell>
          <cell r="W1194" t="str">
            <v>Service Package</v>
          </cell>
          <cell r="Y1194" t="str">
            <v>Service Package</v>
          </cell>
          <cell r="Z1194" t="str">
            <v>Service Package</v>
          </cell>
          <cell r="AB1194" t="str">
            <v>Service Package</v>
          </cell>
          <cell r="AC1194" t="str">
            <v>Service Package</v>
          </cell>
          <cell r="AE1194" t="str">
            <v>Service Package</v>
          </cell>
          <cell r="AF1194" t="str">
            <v>Service Package</v>
          </cell>
          <cell r="AH1194" t="str">
            <v>Service Package</v>
          </cell>
          <cell r="AI1194" t="str">
            <v>Grouper 1</v>
          </cell>
          <cell r="AK1194" t="str">
            <v>Service Package</v>
          </cell>
          <cell r="AL1194">
            <v>248.52322500000005</v>
          </cell>
          <cell r="AN1194">
            <v>449.84799999999996</v>
          </cell>
          <cell r="AO1194">
            <v>449.84799999999996</v>
          </cell>
          <cell r="AQ1194" t="str">
            <v>Service Package</v>
          </cell>
          <cell r="AR1194">
            <v>306.99</v>
          </cell>
          <cell r="AT1194" t="str">
            <v>Service Package</v>
          </cell>
          <cell r="AU1194">
            <v>165.68215000000004</v>
          </cell>
          <cell r="AW1194" t="str">
            <v>Service Package</v>
          </cell>
          <cell r="AX1194" t="str">
            <v>Service Package</v>
          </cell>
          <cell r="AZ1194" t="str">
            <v>Service Package</v>
          </cell>
          <cell r="BA1194">
            <v>157.39804250000003</v>
          </cell>
          <cell r="BC1194" t="str">
            <v>Service Package</v>
          </cell>
          <cell r="BD1194">
            <v>165.68215000000004</v>
          </cell>
        </row>
        <row r="1195">
          <cell r="E1195">
            <v>11056</v>
          </cell>
          <cell r="G1195" t="str">
            <v>Q1</v>
          </cell>
          <cell r="I1195">
            <v>449.84799999999996</v>
          </cell>
          <cell r="J1195">
            <v>157.39804250000003</v>
          </cell>
          <cell r="K1195">
            <v>449.84799999999996</v>
          </cell>
          <cell r="M1195" t="str">
            <v>Service Package</v>
          </cell>
          <cell r="N1195">
            <v>165.68215000000004</v>
          </cell>
          <cell r="P1195" t="str">
            <v>Service Package</v>
          </cell>
          <cell r="Q1195" t="str">
            <v>Grouper 1</v>
          </cell>
          <cell r="S1195" t="str">
            <v>Service Package</v>
          </cell>
          <cell r="T1195" t="str">
            <v>Service Package</v>
          </cell>
          <cell r="V1195" t="str">
            <v>Service Package</v>
          </cell>
          <cell r="W1195" t="str">
            <v>Service Package</v>
          </cell>
          <cell r="Y1195" t="str">
            <v>Service Package</v>
          </cell>
          <cell r="Z1195" t="str">
            <v>Service Package</v>
          </cell>
          <cell r="AB1195" t="str">
            <v>Service Package</v>
          </cell>
          <cell r="AC1195" t="str">
            <v>Service Package</v>
          </cell>
          <cell r="AE1195" t="str">
            <v>Service Package</v>
          </cell>
          <cell r="AF1195" t="str">
            <v>Service Package</v>
          </cell>
          <cell r="AH1195" t="str">
            <v>Service Package</v>
          </cell>
          <cell r="AI1195" t="str">
            <v>Grouper 1</v>
          </cell>
          <cell r="AK1195" t="str">
            <v>Service Package</v>
          </cell>
          <cell r="AL1195">
            <v>248.52322500000005</v>
          </cell>
          <cell r="AN1195">
            <v>449.84799999999996</v>
          </cell>
          <cell r="AO1195">
            <v>449.84799999999996</v>
          </cell>
          <cell r="AQ1195" t="str">
            <v>Service Package</v>
          </cell>
          <cell r="AR1195">
            <v>306.99</v>
          </cell>
          <cell r="AT1195" t="str">
            <v>Service Package</v>
          </cell>
          <cell r="AU1195">
            <v>165.68215000000004</v>
          </cell>
          <cell r="AW1195" t="str">
            <v>Service Package</v>
          </cell>
          <cell r="AX1195" t="str">
            <v>Service Package</v>
          </cell>
          <cell r="AZ1195" t="str">
            <v>Service Package</v>
          </cell>
          <cell r="BA1195">
            <v>157.39804250000003</v>
          </cell>
          <cell r="BC1195" t="str">
            <v>Service Package</v>
          </cell>
          <cell r="BD1195">
            <v>165.68215000000004</v>
          </cell>
        </row>
        <row r="1196">
          <cell r="E1196">
            <v>11055</v>
          </cell>
          <cell r="G1196" t="str">
            <v>Q1</v>
          </cell>
          <cell r="I1196">
            <v>449.84799999999996</v>
          </cell>
          <cell r="J1196">
            <v>157.39804250000003</v>
          </cell>
          <cell r="K1196">
            <v>449.84799999999996</v>
          </cell>
          <cell r="M1196" t="str">
            <v>Service Package</v>
          </cell>
          <cell r="N1196">
            <v>165.68215000000004</v>
          </cell>
          <cell r="P1196" t="str">
            <v>Service Package</v>
          </cell>
          <cell r="Q1196" t="str">
            <v>Grouper 1</v>
          </cell>
          <cell r="S1196" t="str">
            <v>Service Package</v>
          </cell>
          <cell r="T1196" t="str">
            <v>Service Package</v>
          </cell>
          <cell r="V1196" t="str">
            <v>Service Package</v>
          </cell>
          <cell r="W1196" t="str">
            <v>Service Package</v>
          </cell>
          <cell r="Y1196" t="str">
            <v>Service Package</v>
          </cell>
          <cell r="Z1196" t="str">
            <v>Service Package</v>
          </cell>
          <cell r="AB1196" t="str">
            <v>Service Package</v>
          </cell>
          <cell r="AC1196" t="str">
            <v>Service Package</v>
          </cell>
          <cell r="AE1196" t="str">
            <v>Service Package</v>
          </cell>
          <cell r="AF1196" t="str">
            <v>Service Package</v>
          </cell>
          <cell r="AH1196" t="str">
            <v>Service Package</v>
          </cell>
          <cell r="AI1196" t="str">
            <v>Grouper 1</v>
          </cell>
          <cell r="AK1196" t="str">
            <v>Service Package</v>
          </cell>
          <cell r="AL1196">
            <v>248.52322500000005</v>
          </cell>
          <cell r="AN1196">
            <v>449.84799999999996</v>
          </cell>
          <cell r="AO1196">
            <v>449.84799999999996</v>
          </cell>
          <cell r="AQ1196" t="str">
            <v>Service Package</v>
          </cell>
          <cell r="AR1196">
            <v>306.99</v>
          </cell>
          <cell r="AT1196" t="str">
            <v>Service Package</v>
          </cell>
          <cell r="AU1196">
            <v>165.68215000000004</v>
          </cell>
          <cell r="AW1196" t="str">
            <v>Service Package</v>
          </cell>
          <cell r="AX1196" t="str">
            <v>Service Package</v>
          </cell>
          <cell r="AZ1196" t="str">
            <v>Service Package</v>
          </cell>
          <cell r="BA1196">
            <v>157.39804250000003</v>
          </cell>
          <cell r="BC1196" t="str">
            <v>Service Package</v>
          </cell>
          <cell r="BD1196">
            <v>165.68215000000004</v>
          </cell>
        </row>
        <row r="1197">
          <cell r="E1197" t="str">
            <v>C8929</v>
          </cell>
          <cell r="G1197" t="str">
            <v>S</v>
          </cell>
          <cell r="I1197">
            <v>1089.3120000000001</v>
          </cell>
          <cell r="J1197">
            <v>645.65621874999988</v>
          </cell>
          <cell r="K1197">
            <v>1259.28</v>
          </cell>
          <cell r="M1197" t="str">
            <v>Service Package</v>
          </cell>
          <cell r="N1197">
            <v>679.63812499999995</v>
          </cell>
          <cell r="P1197" t="str">
            <v>Service Package</v>
          </cell>
          <cell r="Q1197">
            <v>680.82</v>
          </cell>
          <cell r="S1197" t="str">
            <v>Service Package</v>
          </cell>
          <cell r="T1197" t="str">
            <v>Service Package</v>
          </cell>
          <cell r="V1197" t="str">
            <v>Service Package</v>
          </cell>
          <cell r="W1197" t="str">
            <v>Service Package</v>
          </cell>
          <cell r="Y1197" t="str">
            <v>Service Package</v>
          </cell>
          <cell r="Z1197" t="str">
            <v>Service Package</v>
          </cell>
          <cell r="AB1197" t="str">
            <v>Service Package</v>
          </cell>
          <cell r="AC1197" t="str">
            <v>Service Package</v>
          </cell>
          <cell r="AE1197" t="str">
            <v>Service Package</v>
          </cell>
          <cell r="AF1197" t="str">
            <v>Service Package</v>
          </cell>
          <cell r="AH1197" t="str">
            <v>Service Package</v>
          </cell>
          <cell r="AI1197">
            <v>953.14800000000002</v>
          </cell>
          <cell r="AK1197" t="str">
            <v>Service Package</v>
          </cell>
          <cell r="AL1197">
            <v>1019.4571874999999</v>
          </cell>
          <cell r="AN1197">
            <v>1089.3120000000001</v>
          </cell>
          <cell r="AO1197">
            <v>1089.3120000000001</v>
          </cell>
          <cell r="AQ1197" t="str">
            <v>Service Package</v>
          </cell>
          <cell r="AR1197">
            <v>1259.28</v>
          </cell>
          <cell r="AT1197" t="str">
            <v>Service Package</v>
          </cell>
          <cell r="AU1197">
            <v>679.63812499999995</v>
          </cell>
          <cell r="AW1197" t="str">
            <v>Service Package</v>
          </cell>
          <cell r="AX1197" t="str">
            <v>Service Package</v>
          </cell>
          <cell r="AZ1197" t="str">
            <v>Service Package</v>
          </cell>
          <cell r="BA1197">
            <v>645.65621874999988</v>
          </cell>
          <cell r="BC1197" t="str">
            <v>Service Package</v>
          </cell>
          <cell r="BD1197">
            <v>679.63812499999995</v>
          </cell>
        </row>
        <row r="1198">
          <cell r="E1198" t="str">
            <v>C8924</v>
          </cell>
          <cell r="G1198" t="str">
            <v>S</v>
          </cell>
          <cell r="I1198">
            <v>610.96800000000007</v>
          </cell>
          <cell r="J1198">
            <v>321.13279875000001</v>
          </cell>
          <cell r="K1198">
            <v>626.33000000000004</v>
          </cell>
          <cell r="M1198" t="str">
            <v>Service Package</v>
          </cell>
          <cell r="N1198">
            <v>338.03452500000003</v>
          </cell>
          <cell r="P1198" t="str">
            <v>Service Package</v>
          </cell>
          <cell r="Q1198">
            <v>381.85500000000002</v>
          </cell>
          <cell r="S1198" t="str">
            <v>Service Package</v>
          </cell>
          <cell r="T1198" t="str">
            <v>Service Package</v>
          </cell>
          <cell r="V1198" t="str">
            <v>Service Package</v>
          </cell>
          <cell r="W1198" t="str">
            <v>Service Package</v>
          </cell>
          <cell r="Y1198" t="str">
            <v>Service Package</v>
          </cell>
          <cell r="Z1198" t="str">
            <v>Service Package</v>
          </cell>
          <cell r="AB1198" t="str">
            <v>Service Package</v>
          </cell>
          <cell r="AC1198" t="str">
            <v>Service Package</v>
          </cell>
          <cell r="AE1198" t="str">
            <v>Service Package</v>
          </cell>
          <cell r="AF1198" t="str">
            <v>Service Package</v>
          </cell>
          <cell r="AH1198" t="str">
            <v>Service Package</v>
          </cell>
          <cell r="AI1198">
            <v>534.59699999999998</v>
          </cell>
          <cell r="AK1198" t="str">
            <v>Service Package</v>
          </cell>
          <cell r="AL1198">
            <v>507.05178750000005</v>
          </cell>
          <cell r="AN1198">
            <v>610.96800000000007</v>
          </cell>
          <cell r="AO1198">
            <v>610.96800000000007</v>
          </cell>
          <cell r="AQ1198" t="str">
            <v>Service Package</v>
          </cell>
          <cell r="AR1198">
            <v>626.33000000000004</v>
          </cell>
          <cell r="AT1198" t="str">
            <v>Service Package</v>
          </cell>
          <cell r="AU1198">
            <v>338.03452500000003</v>
          </cell>
          <cell r="AW1198" t="str">
            <v>Service Package</v>
          </cell>
          <cell r="AX1198" t="str">
            <v>Service Package</v>
          </cell>
          <cell r="AZ1198" t="str">
            <v>Service Package</v>
          </cell>
          <cell r="BA1198">
            <v>321.13279875000001</v>
          </cell>
          <cell r="BC1198" t="str">
            <v>Service Package</v>
          </cell>
          <cell r="BD1198">
            <v>338.03452500000003</v>
          </cell>
        </row>
        <row r="1199">
          <cell r="E1199">
            <v>93306</v>
          </cell>
          <cell r="G1199" t="str">
            <v>S</v>
          </cell>
          <cell r="I1199">
            <v>770.52800000000002</v>
          </cell>
          <cell r="J1199">
            <v>438.54068624999996</v>
          </cell>
          <cell r="K1199">
            <v>855.32</v>
          </cell>
          <cell r="M1199" t="str">
            <v>Service Package</v>
          </cell>
          <cell r="N1199">
            <v>461.62177500000001</v>
          </cell>
          <cell r="P1199" t="str">
            <v>Service Package</v>
          </cell>
          <cell r="Q1199">
            <v>692.43266249999999</v>
          </cell>
          <cell r="S1199" t="str">
            <v>Service Package</v>
          </cell>
          <cell r="T1199" t="str">
            <v>Service Package</v>
          </cell>
          <cell r="V1199" t="str">
            <v>Service Package</v>
          </cell>
          <cell r="W1199" t="str">
            <v>Service Package</v>
          </cell>
          <cell r="Y1199" t="str">
            <v>Service Package</v>
          </cell>
          <cell r="Z1199" t="str">
            <v>Service Package</v>
          </cell>
          <cell r="AB1199" t="str">
            <v>Service Package</v>
          </cell>
          <cell r="AC1199" t="str">
            <v>Service Package</v>
          </cell>
          <cell r="AE1199" t="str">
            <v>Service Package</v>
          </cell>
          <cell r="AF1199" t="str">
            <v>Service Package</v>
          </cell>
          <cell r="AH1199" t="str">
            <v>Service Package</v>
          </cell>
          <cell r="AI1199">
            <v>674.21199999999999</v>
          </cell>
          <cell r="AK1199" t="str">
            <v>Service Package</v>
          </cell>
          <cell r="AL1199">
            <v>692.43266249999999</v>
          </cell>
          <cell r="AN1199">
            <v>770.52800000000002</v>
          </cell>
          <cell r="AO1199">
            <v>770.52800000000002</v>
          </cell>
          <cell r="AQ1199" t="str">
            <v>Service Package</v>
          </cell>
          <cell r="AR1199">
            <v>855.32</v>
          </cell>
          <cell r="AT1199" t="str">
            <v>Service Package</v>
          </cell>
          <cell r="AU1199">
            <v>461.62177500000001</v>
          </cell>
          <cell r="AW1199" t="str">
            <v>Service Package</v>
          </cell>
          <cell r="AX1199" t="str">
            <v>Service Package</v>
          </cell>
          <cell r="AZ1199" t="str">
            <v>Service Package</v>
          </cell>
          <cell r="BA1199">
            <v>438.54068624999996</v>
          </cell>
          <cell r="BC1199" t="str">
            <v>Service Package</v>
          </cell>
          <cell r="BD1199">
            <v>461.62177500000001</v>
          </cell>
        </row>
        <row r="1200">
          <cell r="E1200">
            <v>93308</v>
          </cell>
          <cell r="G1200" t="str">
            <v>S</v>
          </cell>
          <cell r="I1200">
            <v>446.6</v>
          </cell>
          <cell r="J1200">
            <v>203.54186999999999</v>
          </cell>
          <cell r="K1200">
            <v>446.6</v>
          </cell>
          <cell r="M1200" t="str">
            <v>Service Package</v>
          </cell>
          <cell r="N1200">
            <v>214.25460000000001</v>
          </cell>
          <cell r="P1200" t="str">
            <v>Service Package</v>
          </cell>
          <cell r="Q1200">
            <v>321.38190000000003</v>
          </cell>
          <cell r="S1200" t="str">
            <v>Service Package</v>
          </cell>
          <cell r="T1200" t="str">
            <v>Service Package</v>
          </cell>
          <cell r="V1200" t="str">
            <v>Service Package</v>
          </cell>
          <cell r="W1200" t="str">
            <v>Service Package</v>
          </cell>
          <cell r="Y1200" t="str">
            <v>Service Package</v>
          </cell>
          <cell r="Z1200" t="str">
            <v>Service Package</v>
          </cell>
          <cell r="AB1200" t="str">
            <v>Service Package</v>
          </cell>
          <cell r="AC1200" t="str">
            <v>Service Package</v>
          </cell>
          <cell r="AE1200" t="str">
            <v>Service Package</v>
          </cell>
          <cell r="AF1200" t="str">
            <v>Service Package</v>
          </cell>
          <cell r="AH1200" t="str">
            <v>Service Package</v>
          </cell>
          <cell r="AI1200">
            <v>390.77499999999998</v>
          </cell>
          <cell r="AK1200" t="str">
            <v>Service Package</v>
          </cell>
          <cell r="AL1200">
            <v>321.38190000000003</v>
          </cell>
          <cell r="AN1200">
            <v>446.6</v>
          </cell>
          <cell r="AO1200">
            <v>446.6</v>
          </cell>
          <cell r="AQ1200" t="str">
            <v>Service Package</v>
          </cell>
          <cell r="AR1200">
            <v>396.98</v>
          </cell>
          <cell r="AT1200" t="str">
            <v>Service Package</v>
          </cell>
          <cell r="AU1200">
            <v>214.25460000000001</v>
          </cell>
          <cell r="AW1200" t="str">
            <v>Service Package</v>
          </cell>
          <cell r="AX1200" t="str">
            <v>Service Package</v>
          </cell>
          <cell r="AZ1200" t="str">
            <v>Service Package</v>
          </cell>
          <cell r="BA1200">
            <v>203.54186999999999</v>
          </cell>
          <cell r="BC1200" t="str">
            <v>Service Package</v>
          </cell>
          <cell r="BD1200">
            <v>214.25460000000001</v>
          </cell>
        </row>
        <row r="1201">
          <cell r="E1201">
            <v>92507</v>
          </cell>
          <cell r="F1201" t="str">
            <v>GN</v>
          </cell>
          <cell r="G1201" t="str">
            <v>A</v>
          </cell>
          <cell r="I1201">
            <v>112.70400000000001</v>
          </cell>
          <cell r="J1201">
            <v>0</v>
          </cell>
          <cell r="K1201">
            <v>112.70400000000001</v>
          </cell>
          <cell r="M1201" t="str">
            <v>Service Package</v>
          </cell>
          <cell r="N1201">
            <v>0</v>
          </cell>
          <cell r="P1201" t="str">
            <v>Service Package</v>
          </cell>
          <cell r="Q1201">
            <v>0</v>
          </cell>
          <cell r="S1201" t="str">
            <v>Service Package</v>
          </cell>
          <cell r="T1201" t="str">
            <v>Service Package</v>
          </cell>
          <cell r="V1201" t="str">
            <v>Service Package</v>
          </cell>
          <cell r="W1201" t="str">
            <v>Service Package</v>
          </cell>
          <cell r="Y1201" t="str">
            <v>Service Package</v>
          </cell>
          <cell r="Z1201" t="str">
            <v>Service Package</v>
          </cell>
          <cell r="AB1201" t="str">
            <v>Service Package</v>
          </cell>
          <cell r="AC1201" t="str">
            <v>Service Package</v>
          </cell>
          <cell r="AE1201" t="str">
            <v>Service Package</v>
          </cell>
          <cell r="AF1201" t="str">
            <v>Service Package</v>
          </cell>
          <cell r="AH1201" t="str">
            <v>Service Package</v>
          </cell>
          <cell r="AI1201" t="str">
            <v>Service Package</v>
          </cell>
          <cell r="AK1201" t="str">
            <v>Service Package</v>
          </cell>
          <cell r="AL1201">
            <v>0</v>
          </cell>
          <cell r="AN1201">
            <v>112.70400000000001</v>
          </cell>
          <cell r="AO1201">
            <v>112.70400000000001</v>
          </cell>
          <cell r="AQ1201" t="str">
            <v>Service Package</v>
          </cell>
          <cell r="AR1201">
            <v>110.93</v>
          </cell>
          <cell r="AT1201" t="str">
            <v>Service Package</v>
          </cell>
          <cell r="AU1201">
            <v>0</v>
          </cell>
          <cell r="AW1201" t="str">
            <v>Service Package</v>
          </cell>
          <cell r="AX1201" t="str">
            <v>Service Package</v>
          </cell>
          <cell r="AZ1201" t="str">
            <v>Service Package</v>
          </cell>
          <cell r="BA1201">
            <v>0</v>
          </cell>
          <cell r="BC1201" t="str">
            <v>Service Package</v>
          </cell>
          <cell r="BD1201">
            <v>0</v>
          </cell>
        </row>
        <row r="1202">
          <cell r="E1202">
            <v>92507</v>
          </cell>
          <cell r="F1202" t="str">
            <v>GN</v>
          </cell>
          <cell r="G1202" t="str">
            <v>A</v>
          </cell>
          <cell r="I1202">
            <v>112.70400000000001</v>
          </cell>
          <cell r="J1202">
            <v>0</v>
          </cell>
          <cell r="K1202">
            <v>112.70400000000001</v>
          </cell>
          <cell r="M1202" t="str">
            <v>Service Package</v>
          </cell>
          <cell r="N1202">
            <v>0</v>
          </cell>
          <cell r="P1202" t="str">
            <v>Service Package</v>
          </cell>
          <cell r="Q1202">
            <v>0</v>
          </cell>
          <cell r="S1202" t="str">
            <v>Service Package</v>
          </cell>
          <cell r="T1202" t="str">
            <v>Service Package</v>
          </cell>
          <cell r="V1202" t="str">
            <v>Service Package</v>
          </cell>
          <cell r="W1202" t="str">
            <v>Service Package</v>
          </cell>
          <cell r="Y1202" t="str">
            <v>Service Package</v>
          </cell>
          <cell r="Z1202" t="str">
            <v>Service Package</v>
          </cell>
          <cell r="AB1202" t="str">
            <v>Service Package</v>
          </cell>
          <cell r="AC1202" t="str">
            <v>Service Package</v>
          </cell>
          <cell r="AE1202" t="str">
            <v>Service Package</v>
          </cell>
          <cell r="AF1202" t="str">
            <v>Service Package</v>
          </cell>
          <cell r="AH1202" t="str">
            <v>Service Package</v>
          </cell>
          <cell r="AI1202" t="str">
            <v>Service Package</v>
          </cell>
          <cell r="AK1202" t="str">
            <v>Service Package</v>
          </cell>
          <cell r="AL1202">
            <v>0</v>
          </cell>
          <cell r="AN1202">
            <v>112.70400000000001</v>
          </cell>
          <cell r="AO1202">
            <v>112.70400000000001</v>
          </cell>
          <cell r="AQ1202" t="str">
            <v>Service Package</v>
          </cell>
          <cell r="AR1202">
            <v>110.93</v>
          </cell>
          <cell r="AT1202" t="str">
            <v>Service Package</v>
          </cell>
          <cell r="AU1202">
            <v>0</v>
          </cell>
          <cell r="AW1202" t="str">
            <v>Service Package</v>
          </cell>
          <cell r="AX1202" t="str">
            <v>Service Package</v>
          </cell>
          <cell r="AZ1202" t="str">
            <v>Service Package</v>
          </cell>
          <cell r="BA1202">
            <v>0</v>
          </cell>
          <cell r="BC1202" t="str">
            <v>Service Package</v>
          </cell>
          <cell r="BD1202">
            <v>0</v>
          </cell>
        </row>
        <row r="1203">
          <cell r="E1203">
            <v>92507</v>
          </cell>
          <cell r="F1203" t="str">
            <v>GN</v>
          </cell>
          <cell r="G1203" t="str">
            <v>A</v>
          </cell>
          <cell r="I1203">
            <v>112.70400000000001</v>
          </cell>
          <cell r="J1203">
            <v>0</v>
          </cell>
          <cell r="K1203">
            <v>112.70400000000001</v>
          </cell>
          <cell r="M1203" t="str">
            <v>Service Package</v>
          </cell>
          <cell r="N1203">
            <v>0</v>
          </cell>
          <cell r="P1203" t="str">
            <v>Service Package</v>
          </cell>
          <cell r="Q1203">
            <v>0</v>
          </cell>
          <cell r="S1203" t="str">
            <v>Service Package</v>
          </cell>
          <cell r="T1203" t="str">
            <v>Service Package</v>
          </cell>
          <cell r="V1203" t="str">
            <v>Service Package</v>
          </cell>
          <cell r="W1203" t="str">
            <v>Service Package</v>
          </cell>
          <cell r="Y1203" t="str">
            <v>Service Package</v>
          </cell>
          <cell r="Z1203" t="str">
            <v>Service Package</v>
          </cell>
          <cell r="AB1203" t="str">
            <v>Service Package</v>
          </cell>
          <cell r="AC1203" t="str">
            <v>Service Package</v>
          </cell>
          <cell r="AE1203" t="str">
            <v>Service Package</v>
          </cell>
          <cell r="AF1203" t="str">
            <v>Service Package</v>
          </cell>
          <cell r="AH1203" t="str">
            <v>Service Package</v>
          </cell>
          <cell r="AI1203" t="str">
            <v>Service Package</v>
          </cell>
          <cell r="AK1203" t="str">
            <v>Service Package</v>
          </cell>
          <cell r="AL1203">
            <v>0</v>
          </cell>
          <cell r="AN1203">
            <v>112.70400000000001</v>
          </cell>
          <cell r="AO1203">
            <v>112.70400000000001</v>
          </cell>
          <cell r="AQ1203" t="str">
            <v>Service Package</v>
          </cell>
          <cell r="AR1203">
            <v>110.93</v>
          </cell>
          <cell r="AT1203" t="str">
            <v>Service Package</v>
          </cell>
          <cell r="AU1203">
            <v>0</v>
          </cell>
          <cell r="AW1203" t="str">
            <v>Service Package</v>
          </cell>
          <cell r="AX1203" t="str">
            <v>Service Package</v>
          </cell>
          <cell r="AZ1203" t="str">
            <v>Service Package</v>
          </cell>
          <cell r="BA1203">
            <v>0</v>
          </cell>
          <cell r="BC1203" t="str">
            <v>Service Package</v>
          </cell>
          <cell r="BD1203">
            <v>0</v>
          </cell>
        </row>
        <row r="1204">
          <cell r="E1204">
            <v>92507</v>
          </cell>
          <cell r="F1204" t="str">
            <v>GN</v>
          </cell>
          <cell r="G1204" t="str">
            <v>A</v>
          </cell>
          <cell r="I1204">
            <v>112.70400000000001</v>
          </cell>
          <cell r="J1204">
            <v>0</v>
          </cell>
          <cell r="K1204">
            <v>112.70400000000001</v>
          </cell>
          <cell r="M1204" t="str">
            <v>Service Package</v>
          </cell>
          <cell r="N1204">
            <v>0</v>
          </cell>
          <cell r="P1204" t="str">
            <v>Service Package</v>
          </cell>
          <cell r="Q1204">
            <v>0</v>
          </cell>
          <cell r="S1204" t="str">
            <v>Service Package</v>
          </cell>
          <cell r="T1204" t="str">
            <v>Service Package</v>
          </cell>
          <cell r="V1204" t="str">
            <v>Service Package</v>
          </cell>
          <cell r="W1204" t="str">
            <v>Service Package</v>
          </cell>
          <cell r="Y1204" t="str">
            <v>Service Package</v>
          </cell>
          <cell r="Z1204" t="str">
            <v>Service Package</v>
          </cell>
          <cell r="AB1204" t="str">
            <v>Service Package</v>
          </cell>
          <cell r="AC1204" t="str">
            <v>Service Package</v>
          </cell>
          <cell r="AE1204" t="str">
            <v>Service Package</v>
          </cell>
          <cell r="AF1204" t="str">
            <v>Service Package</v>
          </cell>
          <cell r="AH1204" t="str">
            <v>Service Package</v>
          </cell>
          <cell r="AI1204" t="str">
            <v>Service Package</v>
          </cell>
          <cell r="AK1204" t="str">
            <v>Service Package</v>
          </cell>
          <cell r="AL1204">
            <v>0</v>
          </cell>
          <cell r="AN1204">
            <v>112.70400000000001</v>
          </cell>
          <cell r="AO1204">
            <v>112.70400000000001</v>
          </cell>
          <cell r="AQ1204" t="str">
            <v>Service Package</v>
          </cell>
          <cell r="AR1204">
            <v>110.93</v>
          </cell>
          <cell r="AT1204" t="str">
            <v>Service Package</v>
          </cell>
          <cell r="AU1204">
            <v>0</v>
          </cell>
          <cell r="AW1204" t="str">
            <v>Service Package</v>
          </cell>
          <cell r="AX1204" t="str">
            <v>Service Package</v>
          </cell>
          <cell r="AZ1204" t="str">
            <v>Service Package</v>
          </cell>
          <cell r="BA1204">
            <v>0</v>
          </cell>
          <cell r="BC1204" t="str">
            <v>Service Package</v>
          </cell>
          <cell r="BD1204">
            <v>0</v>
          </cell>
        </row>
        <row r="1205">
          <cell r="E1205">
            <v>13160</v>
          </cell>
          <cell r="G1205" t="str">
            <v>T</v>
          </cell>
          <cell r="I1205">
            <v>2845.3360000000002</v>
          </cell>
          <cell r="J1205">
            <v>1504.3027224999998</v>
          </cell>
          <cell r="K1205">
            <v>2933.96</v>
          </cell>
          <cell r="M1205" t="str">
            <v>Service Package</v>
          </cell>
          <cell r="N1205">
            <v>1583.4765499999999</v>
          </cell>
          <cell r="P1205" t="str">
            <v>Service Package</v>
          </cell>
          <cell r="Q1205" t="str">
            <v>Grouper 2</v>
          </cell>
          <cell r="S1205" t="str">
            <v>Service Package</v>
          </cell>
          <cell r="T1205" t="str">
            <v>Service Package</v>
          </cell>
          <cell r="V1205" t="str">
            <v>Service Package</v>
          </cell>
          <cell r="W1205" t="str">
            <v>Service Package</v>
          </cell>
          <cell r="Y1205" t="str">
            <v>Service Package</v>
          </cell>
          <cell r="Z1205" t="str">
            <v>Service Package</v>
          </cell>
          <cell r="AB1205" t="str">
            <v>Service Package</v>
          </cell>
          <cell r="AC1205" t="str">
            <v>Service Package</v>
          </cell>
          <cell r="AE1205" t="str">
            <v>Service Package</v>
          </cell>
          <cell r="AF1205" t="str">
            <v>Service Package</v>
          </cell>
          <cell r="AH1205" t="str">
            <v>Service Package</v>
          </cell>
          <cell r="AI1205" t="str">
            <v>Grouper 2</v>
          </cell>
          <cell r="AK1205" t="str">
            <v>Service Package</v>
          </cell>
          <cell r="AL1205">
            <v>2375.214825</v>
          </cell>
          <cell r="AN1205">
            <v>2845.3360000000002</v>
          </cell>
          <cell r="AO1205">
            <v>2845.3360000000002</v>
          </cell>
          <cell r="AQ1205" t="str">
            <v>Service Package</v>
          </cell>
          <cell r="AR1205">
            <v>2933.96</v>
          </cell>
          <cell r="AT1205" t="str">
            <v>Service Package</v>
          </cell>
          <cell r="AU1205">
            <v>1583.4765499999999</v>
          </cell>
          <cell r="AW1205" t="str">
            <v>Service Package</v>
          </cell>
          <cell r="AX1205" t="str">
            <v>Service Package</v>
          </cell>
          <cell r="AZ1205" t="str">
            <v>Service Package</v>
          </cell>
          <cell r="BA1205">
            <v>1504.3027224999998</v>
          </cell>
          <cell r="BC1205" t="str">
            <v>Service Package</v>
          </cell>
          <cell r="BD1205">
            <v>1583.4765499999999</v>
          </cell>
        </row>
        <row r="1206">
          <cell r="E1206">
            <v>97035</v>
          </cell>
          <cell r="F1206" t="str">
            <v>GO</v>
          </cell>
          <cell r="G1206" t="str">
            <v>A</v>
          </cell>
          <cell r="I1206">
            <v>45.64</v>
          </cell>
          <cell r="J1206">
            <v>0</v>
          </cell>
          <cell r="K1206">
            <v>45.64</v>
          </cell>
          <cell r="M1206" t="str">
            <v>Service Package</v>
          </cell>
          <cell r="N1206">
            <v>0</v>
          </cell>
          <cell r="P1206" t="str">
            <v>Service Package</v>
          </cell>
          <cell r="Q1206">
            <v>0</v>
          </cell>
          <cell r="S1206" t="str">
            <v>Service Package</v>
          </cell>
          <cell r="T1206" t="str">
            <v>Service Package</v>
          </cell>
          <cell r="V1206" t="str">
            <v>Service Package</v>
          </cell>
          <cell r="W1206" t="str">
            <v>Service Package</v>
          </cell>
          <cell r="Y1206" t="str">
            <v>Service Package</v>
          </cell>
          <cell r="Z1206" t="str">
            <v>Service Package</v>
          </cell>
          <cell r="AB1206" t="str">
            <v>Service Package</v>
          </cell>
          <cell r="AC1206" t="str">
            <v>Service Package</v>
          </cell>
          <cell r="AE1206" t="str">
            <v>Service Package</v>
          </cell>
          <cell r="AF1206" t="str">
            <v>Service Package</v>
          </cell>
          <cell r="AH1206" t="str">
            <v>Service Package</v>
          </cell>
          <cell r="AI1206" t="str">
            <v>Service Package</v>
          </cell>
          <cell r="AK1206" t="str">
            <v>Service Package</v>
          </cell>
          <cell r="AL1206">
            <v>0</v>
          </cell>
          <cell r="AN1206">
            <v>45.64</v>
          </cell>
          <cell r="AO1206">
            <v>45.64</v>
          </cell>
          <cell r="AQ1206" t="str">
            <v>Service Package</v>
          </cell>
          <cell r="AR1206">
            <v>20.71</v>
          </cell>
          <cell r="AT1206" t="str">
            <v>Service Package</v>
          </cell>
          <cell r="AU1206">
            <v>0</v>
          </cell>
          <cell r="AW1206" t="str">
            <v>Service Package</v>
          </cell>
          <cell r="AX1206" t="str">
            <v>Service Package</v>
          </cell>
          <cell r="AZ1206" t="str">
            <v>Service Package</v>
          </cell>
          <cell r="BA1206">
            <v>0</v>
          </cell>
          <cell r="BC1206" t="str">
            <v>Service Package</v>
          </cell>
          <cell r="BD1206">
            <v>0</v>
          </cell>
        </row>
        <row r="1207">
          <cell r="E1207">
            <v>97035</v>
          </cell>
          <cell r="F1207" t="str">
            <v>GP</v>
          </cell>
          <cell r="G1207" t="str">
            <v>A</v>
          </cell>
          <cell r="I1207">
            <v>45.64</v>
          </cell>
          <cell r="J1207">
            <v>0</v>
          </cell>
          <cell r="K1207">
            <v>45.64</v>
          </cell>
          <cell r="M1207" t="str">
            <v>Service Package</v>
          </cell>
          <cell r="N1207">
            <v>0</v>
          </cell>
          <cell r="P1207" t="str">
            <v>Service Package</v>
          </cell>
          <cell r="Q1207">
            <v>0</v>
          </cell>
          <cell r="S1207" t="str">
            <v>Service Package</v>
          </cell>
          <cell r="T1207" t="str">
            <v>Service Package</v>
          </cell>
          <cell r="V1207" t="str">
            <v>Service Package</v>
          </cell>
          <cell r="W1207" t="str">
            <v>Service Package</v>
          </cell>
          <cell r="Y1207" t="str">
            <v>Service Package</v>
          </cell>
          <cell r="Z1207" t="str">
            <v>Service Package</v>
          </cell>
          <cell r="AB1207" t="str">
            <v>Service Package</v>
          </cell>
          <cell r="AC1207" t="str">
            <v>Service Package</v>
          </cell>
          <cell r="AE1207" t="str">
            <v>Service Package</v>
          </cell>
          <cell r="AF1207" t="str">
            <v>Service Package</v>
          </cell>
          <cell r="AH1207" t="str">
            <v>Service Package</v>
          </cell>
          <cell r="AI1207" t="str">
            <v>Service Package</v>
          </cell>
          <cell r="AK1207" t="str">
            <v>Service Package</v>
          </cell>
          <cell r="AL1207">
            <v>0</v>
          </cell>
          <cell r="AN1207">
            <v>45.64</v>
          </cell>
          <cell r="AO1207">
            <v>45.64</v>
          </cell>
          <cell r="AQ1207" t="str">
            <v>Service Package</v>
          </cell>
          <cell r="AR1207">
            <v>20.71</v>
          </cell>
          <cell r="AT1207" t="str">
            <v>Service Package</v>
          </cell>
          <cell r="AU1207">
            <v>0</v>
          </cell>
          <cell r="AW1207" t="str">
            <v>Service Package</v>
          </cell>
          <cell r="AX1207" t="str">
            <v>Service Package</v>
          </cell>
          <cell r="AZ1207" t="str">
            <v>Service Package</v>
          </cell>
          <cell r="BA1207">
            <v>0</v>
          </cell>
          <cell r="BC1207" t="str">
            <v>Service Package</v>
          </cell>
          <cell r="BD1207">
            <v>0</v>
          </cell>
        </row>
        <row r="1208">
          <cell r="E1208">
            <v>73092</v>
          </cell>
          <cell r="G1208" t="str">
            <v>Q1</v>
          </cell>
          <cell r="I1208">
            <v>210.97600000000003</v>
          </cell>
          <cell r="J1208">
            <v>93.159279999999995</v>
          </cell>
          <cell r="K1208">
            <v>213.76</v>
          </cell>
          <cell r="M1208" t="str">
            <v>Service Package</v>
          </cell>
          <cell r="N1208">
            <v>98.062399999999997</v>
          </cell>
          <cell r="P1208" t="str">
            <v>Service Package</v>
          </cell>
          <cell r="Q1208">
            <v>147.09359999999998</v>
          </cell>
          <cell r="S1208" t="str">
            <v>Service Package</v>
          </cell>
          <cell r="T1208" t="str">
            <v>Service Package</v>
          </cell>
          <cell r="V1208" t="str">
            <v>Service Package</v>
          </cell>
          <cell r="W1208" t="str">
            <v>Service Package</v>
          </cell>
          <cell r="Y1208" t="str">
            <v>Service Package</v>
          </cell>
          <cell r="Z1208" t="str">
            <v>Service Package</v>
          </cell>
          <cell r="AB1208" t="str">
            <v>Service Package</v>
          </cell>
          <cell r="AC1208" t="str">
            <v>Service Package</v>
          </cell>
          <cell r="AE1208" t="str">
            <v>Service Package</v>
          </cell>
          <cell r="AF1208" t="str">
            <v>Service Package</v>
          </cell>
          <cell r="AH1208" t="str">
            <v>Service Package</v>
          </cell>
          <cell r="AI1208">
            <v>197.79000000000002</v>
          </cell>
          <cell r="AK1208" t="str">
            <v>Service Package</v>
          </cell>
          <cell r="AL1208">
            <v>147.09359999999998</v>
          </cell>
          <cell r="AN1208">
            <v>210.97600000000003</v>
          </cell>
          <cell r="AO1208">
            <v>210.97600000000003</v>
          </cell>
          <cell r="AQ1208" t="str">
            <v>Service Package</v>
          </cell>
          <cell r="AR1208">
            <v>213.76</v>
          </cell>
          <cell r="AT1208" t="str">
            <v>Service Package</v>
          </cell>
          <cell r="AU1208">
            <v>98.062399999999997</v>
          </cell>
          <cell r="AW1208" t="str">
            <v>Service Package</v>
          </cell>
          <cell r="AX1208" t="str">
            <v>Service Package</v>
          </cell>
          <cell r="AZ1208" t="str">
            <v>Service Package</v>
          </cell>
          <cell r="BA1208">
            <v>93.159279999999995</v>
          </cell>
          <cell r="BC1208" t="str">
            <v>Service Package</v>
          </cell>
          <cell r="BD1208">
            <v>98.062399999999997</v>
          </cell>
        </row>
        <row r="1209">
          <cell r="E1209">
            <v>76706</v>
          </cell>
          <cell r="G1209" t="str">
            <v>S</v>
          </cell>
          <cell r="I1209">
            <v>210.97600000000003</v>
          </cell>
          <cell r="J1209">
            <v>93.159279999999995</v>
          </cell>
          <cell r="K1209">
            <v>213.76</v>
          </cell>
          <cell r="M1209" t="str">
            <v>Service Package</v>
          </cell>
          <cell r="N1209">
            <v>98.062399999999997</v>
          </cell>
          <cell r="P1209" t="str">
            <v>Service Package</v>
          </cell>
          <cell r="Q1209">
            <v>147.09359999999998</v>
          </cell>
          <cell r="S1209" t="str">
            <v>Service Package</v>
          </cell>
          <cell r="T1209" t="str">
            <v>Service Package</v>
          </cell>
          <cell r="V1209" t="str">
            <v>Service Package</v>
          </cell>
          <cell r="W1209" t="str">
            <v>Service Package</v>
          </cell>
          <cell r="Y1209" t="str">
            <v>Service Package</v>
          </cell>
          <cell r="Z1209" t="str">
            <v>Service Package</v>
          </cell>
          <cell r="AB1209" t="str">
            <v>Service Package</v>
          </cell>
          <cell r="AC1209" t="str">
            <v>Service Package</v>
          </cell>
          <cell r="AE1209" t="str">
            <v>Service Package</v>
          </cell>
          <cell r="AF1209" t="str">
            <v>Service Package</v>
          </cell>
          <cell r="AH1209" t="str">
            <v>Service Package</v>
          </cell>
          <cell r="AI1209">
            <v>197.79000000000002</v>
          </cell>
          <cell r="AK1209" t="str">
            <v>Service Package</v>
          </cell>
          <cell r="AL1209">
            <v>147.09359999999998</v>
          </cell>
          <cell r="AN1209">
            <v>210.97600000000003</v>
          </cell>
          <cell r="AO1209">
            <v>210.97600000000003</v>
          </cell>
          <cell r="AQ1209" t="str">
            <v>Service Package</v>
          </cell>
          <cell r="AR1209">
            <v>213.76</v>
          </cell>
          <cell r="AT1209" t="str">
            <v>Service Package</v>
          </cell>
          <cell r="AU1209">
            <v>98.062399999999997</v>
          </cell>
          <cell r="AW1209" t="str">
            <v>Service Package</v>
          </cell>
          <cell r="AX1209" t="str">
            <v>Service Package</v>
          </cell>
          <cell r="AZ1209" t="str">
            <v>Service Package</v>
          </cell>
          <cell r="BA1209">
            <v>93.159279999999995</v>
          </cell>
          <cell r="BC1209" t="str">
            <v>Service Package</v>
          </cell>
          <cell r="BD1209">
            <v>98.062399999999997</v>
          </cell>
        </row>
        <row r="1210">
          <cell r="E1210">
            <v>76700</v>
          </cell>
          <cell r="G1210" t="str">
            <v>Q3</v>
          </cell>
          <cell r="I1210">
            <v>210.97600000000003</v>
          </cell>
          <cell r="J1210">
            <v>93.159279999999995</v>
          </cell>
          <cell r="K1210">
            <v>213.76</v>
          </cell>
          <cell r="M1210" t="str">
            <v>Service Package</v>
          </cell>
          <cell r="N1210">
            <v>98.062399999999997</v>
          </cell>
          <cell r="P1210" t="str">
            <v>Service Package</v>
          </cell>
          <cell r="Q1210">
            <v>147.09359999999998</v>
          </cell>
          <cell r="S1210" t="str">
            <v>Service Package</v>
          </cell>
          <cell r="T1210" t="str">
            <v>Service Package</v>
          </cell>
          <cell r="V1210" t="str">
            <v>Service Package</v>
          </cell>
          <cell r="W1210" t="str">
            <v>Service Package</v>
          </cell>
          <cell r="Y1210" t="str">
            <v>Service Package</v>
          </cell>
          <cell r="Z1210" t="str">
            <v>Service Package</v>
          </cell>
          <cell r="AB1210" t="str">
            <v>Service Package</v>
          </cell>
          <cell r="AC1210" t="str">
            <v>Service Package</v>
          </cell>
          <cell r="AE1210" t="str">
            <v>Service Package</v>
          </cell>
          <cell r="AF1210" t="str">
            <v>Service Package</v>
          </cell>
          <cell r="AH1210" t="str">
            <v>Service Package</v>
          </cell>
          <cell r="AI1210">
            <v>197.79000000000002</v>
          </cell>
          <cell r="AK1210" t="str">
            <v>Service Package</v>
          </cell>
          <cell r="AL1210">
            <v>147.09359999999998</v>
          </cell>
          <cell r="AN1210">
            <v>210.97600000000003</v>
          </cell>
          <cell r="AO1210">
            <v>210.97600000000003</v>
          </cell>
          <cell r="AQ1210" t="str">
            <v>Service Package</v>
          </cell>
          <cell r="AR1210">
            <v>213.76</v>
          </cell>
          <cell r="AT1210" t="str">
            <v>Service Package</v>
          </cell>
          <cell r="AU1210">
            <v>98.062399999999997</v>
          </cell>
          <cell r="AW1210" t="str">
            <v>Service Package</v>
          </cell>
          <cell r="AX1210" t="str">
            <v>Service Package</v>
          </cell>
          <cell r="AZ1210" t="str">
            <v>Service Package</v>
          </cell>
          <cell r="BA1210">
            <v>93.159279999999995</v>
          </cell>
          <cell r="BC1210" t="str">
            <v>Service Package</v>
          </cell>
          <cell r="BD1210">
            <v>98.062399999999997</v>
          </cell>
        </row>
        <row r="1211">
          <cell r="E1211">
            <v>76705</v>
          </cell>
          <cell r="G1211" t="str">
            <v>Q3</v>
          </cell>
          <cell r="I1211">
            <v>210.97600000000003</v>
          </cell>
          <cell r="J1211">
            <v>93.159279999999995</v>
          </cell>
          <cell r="K1211">
            <v>213.76</v>
          </cell>
          <cell r="M1211" t="str">
            <v>Service Package</v>
          </cell>
          <cell r="N1211">
            <v>98.062399999999997</v>
          </cell>
          <cell r="P1211" t="str">
            <v>Service Package</v>
          </cell>
          <cell r="Q1211">
            <v>147.09359999999998</v>
          </cell>
          <cell r="S1211" t="str">
            <v>Service Package</v>
          </cell>
          <cell r="T1211" t="str">
            <v>Service Package</v>
          </cell>
          <cell r="V1211" t="str">
            <v>Service Package</v>
          </cell>
          <cell r="W1211" t="str">
            <v>Service Package</v>
          </cell>
          <cell r="Y1211" t="str">
            <v>Service Package</v>
          </cell>
          <cell r="Z1211" t="str">
            <v>Service Package</v>
          </cell>
          <cell r="AB1211" t="str">
            <v>Service Package</v>
          </cell>
          <cell r="AC1211" t="str">
            <v>Service Package</v>
          </cell>
          <cell r="AE1211" t="str">
            <v>Service Package</v>
          </cell>
          <cell r="AF1211" t="str">
            <v>Service Package</v>
          </cell>
          <cell r="AH1211" t="str">
            <v>Service Package</v>
          </cell>
          <cell r="AI1211">
            <v>197.79000000000002</v>
          </cell>
          <cell r="AK1211" t="str">
            <v>Service Package</v>
          </cell>
          <cell r="AL1211">
            <v>147.09359999999998</v>
          </cell>
          <cell r="AN1211">
            <v>210.97600000000003</v>
          </cell>
          <cell r="AO1211">
            <v>210.97600000000003</v>
          </cell>
          <cell r="AQ1211" t="str">
            <v>Service Package</v>
          </cell>
          <cell r="AR1211">
            <v>213.76</v>
          </cell>
          <cell r="AT1211" t="str">
            <v>Service Package</v>
          </cell>
          <cell r="AU1211">
            <v>98.062399999999997</v>
          </cell>
          <cell r="AW1211" t="str">
            <v>Service Package</v>
          </cell>
          <cell r="AX1211" t="str">
            <v>Service Package</v>
          </cell>
          <cell r="AZ1211" t="str">
            <v>Service Package</v>
          </cell>
          <cell r="BA1211">
            <v>93.159279999999995</v>
          </cell>
          <cell r="BC1211" t="str">
            <v>Service Package</v>
          </cell>
          <cell r="BD1211">
            <v>98.062399999999997</v>
          </cell>
        </row>
        <row r="1212">
          <cell r="E1212">
            <v>93975</v>
          </cell>
          <cell r="G1212" t="str">
            <v>S</v>
          </cell>
          <cell r="I1212">
            <v>372.86400000000003</v>
          </cell>
          <cell r="J1212">
            <v>203.54186999999999</v>
          </cell>
          <cell r="K1212">
            <v>396.98</v>
          </cell>
          <cell r="M1212" t="str">
            <v>Service Package</v>
          </cell>
          <cell r="N1212">
            <v>214.25460000000001</v>
          </cell>
          <cell r="P1212" t="str">
            <v>Service Package</v>
          </cell>
          <cell r="Q1212">
            <v>321.38190000000003</v>
          </cell>
          <cell r="S1212" t="str">
            <v>Service Package</v>
          </cell>
          <cell r="T1212" t="str">
            <v>Service Package</v>
          </cell>
          <cell r="V1212" t="str">
            <v>Service Package</v>
          </cell>
          <cell r="W1212" t="str">
            <v>Service Package</v>
          </cell>
          <cell r="Y1212" t="str">
            <v>Service Package</v>
          </cell>
          <cell r="Z1212" t="str">
            <v>Service Package</v>
          </cell>
          <cell r="AB1212" t="str">
            <v>Service Package</v>
          </cell>
          <cell r="AC1212" t="str">
            <v>Service Package</v>
          </cell>
          <cell r="AE1212" t="str">
            <v>Service Package</v>
          </cell>
          <cell r="AF1212" t="str">
            <v>Service Package</v>
          </cell>
          <cell r="AH1212" t="str">
            <v>Service Package</v>
          </cell>
          <cell r="AI1212">
            <v>326.25599999999997</v>
          </cell>
          <cell r="AK1212" t="str">
            <v>Service Package</v>
          </cell>
          <cell r="AL1212">
            <v>321.38190000000003</v>
          </cell>
          <cell r="AN1212">
            <v>372.86400000000003</v>
          </cell>
          <cell r="AO1212">
            <v>372.86400000000003</v>
          </cell>
          <cell r="AQ1212" t="str">
            <v>Service Package</v>
          </cell>
          <cell r="AR1212">
            <v>396.98</v>
          </cell>
          <cell r="AT1212" t="str">
            <v>Service Package</v>
          </cell>
          <cell r="AU1212">
            <v>214.25460000000001</v>
          </cell>
          <cell r="AW1212" t="str">
            <v>Service Package</v>
          </cell>
          <cell r="AX1212" t="str">
            <v>Service Package</v>
          </cell>
          <cell r="AZ1212" t="str">
            <v>Service Package</v>
          </cell>
          <cell r="BA1212">
            <v>203.54186999999999</v>
          </cell>
          <cell r="BC1212" t="str">
            <v>Service Package</v>
          </cell>
          <cell r="BD1212">
            <v>214.25460000000001</v>
          </cell>
        </row>
        <row r="1213">
          <cell r="E1213">
            <v>76641</v>
          </cell>
          <cell r="G1213" t="str">
            <v>Q1</v>
          </cell>
          <cell r="I1213">
            <v>210.97600000000003</v>
          </cell>
          <cell r="J1213">
            <v>93.159279999999995</v>
          </cell>
          <cell r="K1213">
            <v>213.76</v>
          </cell>
          <cell r="M1213" t="str">
            <v>Service Package</v>
          </cell>
          <cell r="N1213">
            <v>98.062399999999997</v>
          </cell>
          <cell r="P1213" t="str">
            <v>Service Package</v>
          </cell>
          <cell r="Q1213">
            <v>147.09359999999998</v>
          </cell>
          <cell r="S1213" t="str">
            <v>Service Package</v>
          </cell>
          <cell r="T1213" t="str">
            <v>Service Package</v>
          </cell>
          <cell r="V1213" t="str">
            <v>Service Package</v>
          </cell>
          <cell r="W1213" t="str">
            <v>Service Package</v>
          </cell>
          <cell r="Y1213" t="str">
            <v>Service Package</v>
          </cell>
          <cell r="Z1213" t="str">
            <v>Service Package</v>
          </cell>
          <cell r="AB1213" t="str">
            <v>Service Package</v>
          </cell>
          <cell r="AC1213" t="str">
            <v>Service Package</v>
          </cell>
          <cell r="AE1213" t="str">
            <v>Service Package</v>
          </cell>
          <cell r="AF1213" t="str">
            <v>Service Package</v>
          </cell>
          <cell r="AH1213" t="str">
            <v>Service Package</v>
          </cell>
          <cell r="AI1213">
            <v>197.79000000000002</v>
          </cell>
          <cell r="AK1213" t="str">
            <v>Service Package</v>
          </cell>
          <cell r="AL1213">
            <v>147.09359999999998</v>
          </cell>
          <cell r="AN1213">
            <v>210.97600000000003</v>
          </cell>
          <cell r="AO1213">
            <v>210.97600000000003</v>
          </cell>
          <cell r="AQ1213" t="str">
            <v>Service Package</v>
          </cell>
          <cell r="AR1213">
            <v>213.76</v>
          </cell>
          <cell r="AT1213" t="str">
            <v>Service Package</v>
          </cell>
          <cell r="AU1213">
            <v>98.062399999999997</v>
          </cell>
          <cell r="AW1213" t="str">
            <v>Service Package</v>
          </cell>
          <cell r="AX1213" t="str">
            <v>Service Package</v>
          </cell>
          <cell r="AZ1213" t="str">
            <v>Service Package</v>
          </cell>
          <cell r="BA1213">
            <v>93.159279999999995</v>
          </cell>
          <cell r="BC1213" t="str">
            <v>Service Package</v>
          </cell>
          <cell r="BD1213">
            <v>98.062399999999997</v>
          </cell>
        </row>
        <row r="1214">
          <cell r="E1214">
            <v>76642</v>
          </cell>
          <cell r="G1214" t="str">
            <v>Q1</v>
          </cell>
          <cell r="I1214">
            <v>187.85599999999999</v>
          </cell>
          <cell r="J1214">
            <v>75.726780000000005</v>
          </cell>
          <cell r="K1214">
            <v>187.85599999999999</v>
          </cell>
          <cell r="M1214" t="str">
            <v>Service Package</v>
          </cell>
          <cell r="N1214">
            <v>79.712400000000002</v>
          </cell>
          <cell r="P1214" t="str">
            <v>Service Package</v>
          </cell>
          <cell r="Q1214">
            <v>119.5686</v>
          </cell>
          <cell r="S1214" t="str">
            <v>Service Package</v>
          </cell>
          <cell r="T1214" t="str">
            <v>Service Package</v>
          </cell>
          <cell r="V1214" t="str">
            <v>Service Package</v>
          </cell>
          <cell r="W1214" t="str">
            <v>Service Package</v>
          </cell>
          <cell r="Y1214" t="str">
            <v>Service Package</v>
          </cell>
          <cell r="Z1214" t="str">
            <v>Service Package</v>
          </cell>
          <cell r="AB1214" t="str">
            <v>Service Package</v>
          </cell>
          <cell r="AC1214" t="str">
            <v>Service Package</v>
          </cell>
          <cell r="AE1214" t="str">
            <v>Service Package</v>
          </cell>
          <cell r="AF1214" t="str">
            <v>Service Package</v>
          </cell>
          <cell r="AH1214" t="str">
            <v>Service Package</v>
          </cell>
          <cell r="AI1214">
            <v>176.11500000000001</v>
          </cell>
          <cell r="AK1214" t="str">
            <v>Service Package</v>
          </cell>
          <cell r="AL1214">
            <v>119.5686</v>
          </cell>
          <cell r="AN1214">
            <v>187.85599999999999</v>
          </cell>
          <cell r="AO1214">
            <v>187.85599999999999</v>
          </cell>
          <cell r="AQ1214" t="str">
            <v>Service Package</v>
          </cell>
          <cell r="AR1214">
            <v>173.76</v>
          </cell>
          <cell r="AT1214" t="str">
            <v>Service Package</v>
          </cell>
          <cell r="AU1214">
            <v>79.712400000000002</v>
          </cell>
          <cell r="AW1214" t="str">
            <v>Service Package</v>
          </cell>
          <cell r="AX1214" t="str">
            <v>Service Package</v>
          </cell>
          <cell r="AZ1214" t="str">
            <v>Service Package</v>
          </cell>
          <cell r="BA1214">
            <v>75.726780000000005</v>
          </cell>
          <cell r="BC1214" t="str">
            <v>Service Package</v>
          </cell>
          <cell r="BD1214">
            <v>79.712400000000002</v>
          </cell>
        </row>
        <row r="1215">
          <cell r="E1215">
            <v>76604</v>
          </cell>
          <cell r="G1215" t="str">
            <v>Q1</v>
          </cell>
          <cell r="I1215">
            <v>210.97600000000003</v>
          </cell>
          <cell r="J1215">
            <v>93.159279999999995</v>
          </cell>
          <cell r="K1215">
            <v>213.76</v>
          </cell>
          <cell r="M1215" t="str">
            <v>Service Package</v>
          </cell>
          <cell r="N1215">
            <v>98.062399999999997</v>
          </cell>
          <cell r="P1215" t="str">
            <v>Service Package</v>
          </cell>
          <cell r="Q1215">
            <v>147.09359999999998</v>
          </cell>
          <cell r="S1215" t="str">
            <v>Service Package</v>
          </cell>
          <cell r="T1215" t="str">
            <v>Service Package</v>
          </cell>
          <cell r="V1215" t="str">
            <v>Service Package</v>
          </cell>
          <cell r="W1215" t="str">
            <v>Service Package</v>
          </cell>
          <cell r="Y1215" t="str">
            <v>Service Package</v>
          </cell>
          <cell r="Z1215" t="str">
            <v>Service Package</v>
          </cell>
          <cell r="AB1215" t="str">
            <v>Service Package</v>
          </cell>
          <cell r="AC1215" t="str">
            <v>Service Package</v>
          </cell>
          <cell r="AE1215" t="str">
            <v>Service Package</v>
          </cell>
          <cell r="AF1215" t="str">
            <v>Service Package</v>
          </cell>
          <cell r="AH1215" t="str">
            <v>Service Package</v>
          </cell>
          <cell r="AI1215">
            <v>197.79000000000002</v>
          </cell>
          <cell r="AK1215" t="str">
            <v>Service Package</v>
          </cell>
          <cell r="AL1215">
            <v>147.09359999999998</v>
          </cell>
          <cell r="AN1215">
            <v>210.97600000000003</v>
          </cell>
          <cell r="AO1215">
            <v>210.97600000000003</v>
          </cell>
          <cell r="AQ1215" t="str">
            <v>Service Package</v>
          </cell>
          <cell r="AR1215">
            <v>213.76</v>
          </cell>
          <cell r="AT1215" t="str">
            <v>Service Package</v>
          </cell>
          <cell r="AU1215">
            <v>98.062399999999997</v>
          </cell>
          <cell r="AW1215" t="str">
            <v>Service Package</v>
          </cell>
          <cell r="AX1215" t="str">
            <v>Service Package</v>
          </cell>
          <cell r="AZ1215" t="str">
            <v>Service Package</v>
          </cell>
          <cell r="BA1215">
            <v>93.159279999999995</v>
          </cell>
          <cell r="BC1215" t="str">
            <v>Service Package</v>
          </cell>
          <cell r="BD1215">
            <v>98.062399999999997</v>
          </cell>
        </row>
        <row r="1216">
          <cell r="E1216">
            <v>76819</v>
          </cell>
          <cell r="G1216" t="str">
            <v>S</v>
          </cell>
          <cell r="I1216">
            <v>210.97600000000003</v>
          </cell>
          <cell r="J1216">
            <v>93.159279999999995</v>
          </cell>
          <cell r="K1216">
            <v>213.76</v>
          </cell>
          <cell r="M1216" t="str">
            <v>Service Package</v>
          </cell>
          <cell r="N1216">
            <v>98.062399999999997</v>
          </cell>
          <cell r="P1216" t="str">
            <v>Service Package</v>
          </cell>
          <cell r="Q1216">
            <v>147.09359999999998</v>
          </cell>
          <cell r="S1216" t="str">
            <v>Service Package</v>
          </cell>
          <cell r="T1216" t="str">
            <v>Service Package</v>
          </cell>
          <cell r="V1216" t="str">
            <v>Service Package</v>
          </cell>
          <cell r="W1216" t="str">
            <v>Service Package</v>
          </cell>
          <cell r="Y1216" t="str">
            <v>Service Package</v>
          </cell>
          <cell r="Z1216" t="str">
            <v>Service Package</v>
          </cell>
          <cell r="AB1216" t="str">
            <v>Service Package</v>
          </cell>
          <cell r="AC1216" t="str">
            <v>Service Package</v>
          </cell>
          <cell r="AE1216" t="str">
            <v>Service Package</v>
          </cell>
          <cell r="AF1216" t="str">
            <v>Service Package</v>
          </cell>
          <cell r="AH1216" t="str">
            <v>Service Package</v>
          </cell>
          <cell r="AI1216">
            <v>197.79000000000002</v>
          </cell>
          <cell r="AK1216" t="str">
            <v>Service Package</v>
          </cell>
          <cell r="AL1216">
            <v>147.09359999999998</v>
          </cell>
          <cell r="AN1216">
            <v>210.97600000000003</v>
          </cell>
          <cell r="AO1216">
            <v>210.97600000000003</v>
          </cell>
          <cell r="AQ1216" t="str">
            <v>Service Package</v>
          </cell>
          <cell r="AR1216">
            <v>213.76</v>
          </cell>
          <cell r="AT1216" t="str">
            <v>Service Package</v>
          </cell>
          <cell r="AU1216">
            <v>98.062399999999997</v>
          </cell>
          <cell r="AW1216" t="str">
            <v>Service Package</v>
          </cell>
          <cell r="AX1216" t="str">
            <v>Service Package</v>
          </cell>
          <cell r="AZ1216" t="str">
            <v>Service Package</v>
          </cell>
          <cell r="BA1216">
            <v>93.159279999999995</v>
          </cell>
          <cell r="BC1216" t="str">
            <v>Service Package</v>
          </cell>
          <cell r="BD1216">
            <v>98.062399999999997</v>
          </cell>
        </row>
        <row r="1217">
          <cell r="E1217">
            <v>76942</v>
          </cell>
          <cell r="G1217" t="str">
            <v>N</v>
          </cell>
          <cell r="I1217">
            <v>92.376000000000005</v>
          </cell>
          <cell r="J1217">
            <v>0</v>
          </cell>
          <cell r="K1217">
            <v>96.03</v>
          </cell>
          <cell r="M1217" t="str">
            <v>Service Package</v>
          </cell>
          <cell r="N1217">
            <v>0</v>
          </cell>
          <cell r="P1217" t="str">
            <v>Service Package</v>
          </cell>
          <cell r="Q1217">
            <v>0</v>
          </cell>
          <cell r="S1217" t="str">
            <v>Service Package</v>
          </cell>
          <cell r="T1217" t="str">
            <v>Service Package</v>
          </cell>
          <cell r="V1217" t="str">
            <v>Service Package</v>
          </cell>
          <cell r="W1217" t="str">
            <v>Service Package</v>
          </cell>
          <cell r="Y1217" t="str">
            <v>Service Package</v>
          </cell>
          <cell r="Z1217" t="str">
            <v>Service Package</v>
          </cell>
          <cell r="AB1217" t="str">
            <v>Service Package</v>
          </cell>
          <cell r="AC1217" t="str">
            <v>Service Package</v>
          </cell>
          <cell r="AE1217" t="str">
            <v>Service Package</v>
          </cell>
          <cell r="AF1217" t="str">
            <v>Service Package</v>
          </cell>
          <cell r="AH1217" t="str">
            <v>Service Package</v>
          </cell>
          <cell r="AI1217">
            <v>86.602499999999992</v>
          </cell>
          <cell r="AK1217" t="str">
            <v>Service Package</v>
          </cell>
          <cell r="AL1217">
            <v>0</v>
          </cell>
          <cell r="AN1217">
            <v>92.376000000000005</v>
          </cell>
          <cell r="AO1217">
            <v>92.376000000000005</v>
          </cell>
          <cell r="AQ1217" t="str">
            <v>Service Package</v>
          </cell>
          <cell r="AR1217">
            <v>96.03</v>
          </cell>
          <cell r="AT1217" t="str">
            <v>Service Package</v>
          </cell>
          <cell r="AU1217">
            <v>0</v>
          </cell>
          <cell r="AW1217" t="str">
            <v>Service Package</v>
          </cell>
          <cell r="AX1217" t="str">
            <v>Service Package</v>
          </cell>
          <cell r="AZ1217" t="str">
            <v>Service Package</v>
          </cell>
          <cell r="BA1217">
            <v>0</v>
          </cell>
          <cell r="BC1217" t="str">
            <v>Service Package</v>
          </cell>
          <cell r="BD1217">
            <v>0</v>
          </cell>
        </row>
        <row r="1218">
          <cell r="E1218">
            <v>76946</v>
          </cell>
          <cell r="G1218" t="str">
            <v>N</v>
          </cell>
          <cell r="I1218">
            <v>51.927999999999997</v>
          </cell>
          <cell r="J1218">
            <v>0</v>
          </cell>
          <cell r="K1218">
            <v>54.14</v>
          </cell>
          <cell r="M1218" t="str">
            <v>Service Package</v>
          </cell>
          <cell r="N1218">
            <v>0</v>
          </cell>
          <cell r="P1218" t="str">
            <v>Service Package</v>
          </cell>
          <cell r="Q1218">
            <v>0</v>
          </cell>
          <cell r="S1218" t="str">
            <v>Service Package</v>
          </cell>
          <cell r="T1218" t="str">
            <v>Service Package</v>
          </cell>
          <cell r="V1218" t="str">
            <v>Service Package</v>
          </cell>
          <cell r="W1218" t="str">
            <v>Service Package</v>
          </cell>
          <cell r="Y1218" t="str">
            <v>Service Package</v>
          </cell>
          <cell r="Z1218" t="str">
            <v>Service Package</v>
          </cell>
          <cell r="AB1218" t="str">
            <v>Service Package</v>
          </cell>
          <cell r="AC1218" t="str">
            <v>Service Package</v>
          </cell>
          <cell r="AE1218" t="str">
            <v>Service Package</v>
          </cell>
          <cell r="AF1218" t="str">
            <v>Service Package</v>
          </cell>
          <cell r="AH1218" t="str">
            <v>Service Package</v>
          </cell>
          <cell r="AI1218">
            <v>48.682499999999997</v>
          </cell>
          <cell r="AK1218" t="str">
            <v>Service Package</v>
          </cell>
          <cell r="AL1218">
            <v>0</v>
          </cell>
          <cell r="AN1218">
            <v>51.927999999999997</v>
          </cell>
          <cell r="AO1218">
            <v>51.927999999999997</v>
          </cell>
          <cell r="AQ1218" t="str">
            <v>Service Package</v>
          </cell>
          <cell r="AR1218">
            <v>54.14</v>
          </cell>
          <cell r="AT1218" t="str">
            <v>Service Package</v>
          </cell>
          <cell r="AU1218">
            <v>0</v>
          </cell>
          <cell r="AW1218" t="str">
            <v>Service Package</v>
          </cell>
          <cell r="AX1218" t="str">
            <v>Service Package</v>
          </cell>
          <cell r="AZ1218" t="str">
            <v>Service Package</v>
          </cell>
          <cell r="BA1218">
            <v>0</v>
          </cell>
          <cell r="BC1218" t="str">
            <v>Service Package</v>
          </cell>
          <cell r="BD1218">
            <v>0</v>
          </cell>
        </row>
        <row r="1219">
          <cell r="E1219">
            <v>76536</v>
          </cell>
          <cell r="G1219" t="str">
            <v>Q1</v>
          </cell>
          <cell r="I1219">
            <v>210.97600000000003</v>
          </cell>
          <cell r="J1219">
            <v>93.159279999999995</v>
          </cell>
          <cell r="K1219">
            <v>213.76</v>
          </cell>
          <cell r="M1219" t="str">
            <v>Service Package</v>
          </cell>
          <cell r="N1219">
            <v>98.062399999999997</v>
          </cell>
          <cell r="P1219" t="str">
            <v>Service Package</v>
          </cell>
          <cell r="Q1219">
            <v>147.09359999999998</v>
          </cell>
          <cell r="S1219" t="str">
            <v>Service Package</v>
          </cell>
          <cell r="T1219" t="str">
            <v>Service Package</v>
          </cell>
          <cell r="V1219" t="str">
            <v>Service Package</v>
          </cell>
          <cell r="W1219" t="str">
            <v>Service Package</v>
          </cell>
          <cell r="Y1219" t="str">
            <v>Service Package</v>
          </cell>
          <cell r="Z1219" t="str">
            <v>Service Package</v>
          </cell>
          <cell r="AB1219" t="str">
            <v>Service Package</v>
          </cell>
          <cell r="AC1219" t="str">
            <v>Service Package</v>
          </cell>
          <cell r="AE1219" t="str">
            <v>Service Package</v>
          </cell>
          <cell r="AF1219" t="str">
            <v>Service Package</v>
          </cell>
          <cell r="AH1219" t="str">
            <v>Service Package</v>
          </cell>
          <cell r="AI1219">
            <v>197.79000000000002</v>
          </cell>
          <cell r="AK1219" t="str">
            <v>Service Package</v>
          </cell>
          <cell r="AL1219">
            <v>147.09359999999998</v>
          </cell>
          <cell r="AN1219">
            <v>210.97600000000003</v>
          </cell>
          <cell r="AO1219">
            <v>210.97600000000003</v>
          </cell>
          <cell r="AQ1219" t="str">
            <v>Service Package</v>
          </cell>
          <cell r="AR1219">
            <v>213.76</v>
          </cell>
          <cell r="AT1219" t="str">
            <v>Service Package</v>
          </cell>
          <cell r="AU1219">
            <v>98.062399999999997</v>
          </cell>
          <cell r="AW1219" t="str">
            <v>Service Package</v>
          </cell>
          <cell r="AX1219" t="str">
            <v>Service Package</v>
          </cell>
          <cell r="AZ1219" t="str">
            <v>Service Package</v>
          </cell>
          <cell r="BA1219">
            <v>93.159279999999995</v>
          </cell>
          <cell r="BC1219" t="str">
            <v>Service Package</v>
          </cell>
          <cell r="BD1219">
            <v>98.062399999999997</v>
          </cell>
        </row>
        <row r="1220">
          <cell r="E1220">
            <v>76881</v>
          </cell>
          <cell r="G1220" t="str">
            <v>S</v>
          </cell>
          <cell r="I1220">
            <v>210.97600000000003</v>
          </cell>
          <cell r="J1220">
            <v>93.159279999999995</v>
          </cell>
          <cell r="K1220">
            <v>213.76</v>
          </cell>
          <cell r="M1220" t="str">
            <v>Service Package</v>
          </cell>
          <cell r="N1220">
            <v>98.062399999999997</v>
          </cell>
          <cell r="P1220" t="str">
            <v>Service Package</v>
          </cell>
          <cell r="Q1220">
            <v>147.09359999999998</v>
          </cell>
          <cell r="S1220" t="str">
            <v>Service Package</v>
          </cell>
          <cell r="T1220" t="str">
            <v>Service Package</v>
          </cell>
          <cell r="V1220" t="str">
            <v>Service Package</v>
          </cell>
          <cell r="W1220" t="str">
            <v>Service Package</v>
          </cell>
          <cell r="Y1220" t="str">
            <v>Service Package</v>
          </cell>
          <cell r="Z1220" t="str">
            <v>Service Package</v>
          </cell>
          <cell r="AB1220" t="str">
            <v>Service Package</v>
          </cell>
          <cell r="AC1220" t="str">
            <v>Service Package</v>
          </cell>
          <cell r="AE1220" t="str">
            <v>Service Package</v>
          </cell>
          <cell r="AF1220" t="str">
            <v>Service Package</v>
          </cell>
          <cell r="AH1220" t="str">
            <v>Service Package</v>
          </cell>
          <cell r="AI1220">
            <v>197.79000000000002</v>
          </cell>
          <cell r="AK1220" t="str">
            <v>Service Package</v>
          </cell>
          <cell r="AL1220">
            <v>147.09359999999998</v>
          </cell>
          <cell r="AN1220">
            <v>210.97600000000003</v>
          </cell>
          <cell r="AO1220">
            <v>210.97600000000003</v>
          </cell>
          <cell r="AQ1220" t="str">
            <v>Service Package</v>
          </cell>
          <cell r="AR1220">
            <v>213.76</v>
          </cell>
          <cell r="AT1220" t="str">
            <v>Service Package</v>
          </cell>
          <cell r="AU1220">
            <v>98.062399999999997</v>
          </cell>
          <cell r="AW1220" t="str">
            <v>Service Package</v>
          </cell>
          <cell r="AX1220" t="str">
            <v>Service Package</v>
          </cell>
          <cell r="AZ1220" t="str">
            <v>Service Package</v>
          </cell>
          <cell r="BA1220">
            <v>93.159279999999995</v>
          </cell>
          <cell r="BC1220" t="str">
            <v>Service Package</v>
          </cell>
          <cell r="BD1220">
            <v>98.062399999999997</v>
          </cell>
        </row>
        <row r="1221">
          <cell r="E1221">
            <v>76882</v>
          </cell>
          <cell r="G1221" t="str">
            <v>Q1</v>
          </cell>
          <cell r="I1221">
            <v>210.97600000000003</v>
          </cell>
          <cell r="J1221">
            <v>93.159279999999995</v>
          </cell>
          <cell r="K1221">
            <v>213.76</v>
          </cell>
          <cell r="M1221" t="str">
            <v>Service Package</v>
          </cell>
          <cell r="N1221">
            <v>98.062399999999997</v>
          </cell>
          <cell r="P1221" t="str">
            <v>Service Package</v>
          </cell>
          <cell r="Q1221">
            <v>147.09359999999998</v>
          </cell>
          <cell r="S1221" t="str">
            <v>Service Package</v>
          </cell>
          <cell r="T1221" t="str">
            <v>Service Package</v>
          </cell>
          <cell r="V1221" t="str">
            <v>Service Package</v>
          </cell>
          <cell r="W1221" t="str">
            <v>Service Package</v>
          </cell>
          <cell r="Y1221" t="str">
            <v>Service Package</v>
          </cell>
          <cell r="Z1221" t="str">
            <v>Service Package</v>
          </cell>
          <cell r="AB1221" t="str">
            <v>Service Package</v>
          </cell>
          <cell r="AC1221" t="str">
            <v>Service Package</v>
          </cell>
          <cell r="AE1221" t="str">
            <v>Service Package</v>
          </cell>
          <cell r="AF1221" t="str">
            <v>Service Package</v>
          </cell>
          <cell r="AH1221" t="str">
            <v>Service Package</v>
          </cell>
          <cell r="AI1221">
            <v>197.79000000000002</v>
          </cell>
          <cell r="AK1221" t="str">
            <v>Service Package</v>
          </cell>
          <cell r="AL1221">
            <v>147.09359999999998</v>
          </cell>
          <cell r="AN1221">
            <v>210.97600000000003</v>
          </cell>
          <cell r="AO1221">
            <v>210.97600000000003</v>
          </cell>
          <cell r="AQ1221" t="str">
            <v>Service Package</v>
          </cell>
          <cell r="AR1221">
            <v>213.76</v>
          </cell>
          <cell r="AT1221" t="str">
            <v>Service Package</v>
          </cell>
          <cell r="AU1221">
            <v>98.062399999999997</v>
          </cell>
          <cell r="AW1221" t="str">
            <v>Service Package</v>
          </cell>
          <cell r="AX1221" t="str">
            <v>Service Package</v>
          </cell>
          <cell r="AZ1221" t="str">
            <v>Service Package</v>
          </cell>
          <cell r="BA1221">
            <v>93.159279999999995</v>
          </cell>
          <cell r="BC1221" t="str">
            <v>Service Package</v>
          </cell>
          <cell r="BD1221">
            <v>98.062399999999997</v>
          </cell>
        </row>
        <row r="1222">
          <cell r="E1222">
            <v>93976</v>
          </cell>
          <cell r="G1222" t="str">
            <v>S</v>
          </cell>
          <cell r="I1222">
            <v>199.60000000000002</v>
          </cell>
          <cell r="J1222">
            <v>93.159279999999995</v>
          </cell>
          <cell r="K1222">
            <v>199.60000000000002</v>
          </cell>
          <cell r="M1222" t="str">
            <v>Service Package</v>
          </cell>
          <cell r="N1222">
            <v>98.062399999999997</v>
          </cell>
          <cell r="P1222" t="str">
            <v>Service Package</v>
          </cell>
          <cell r="Q1222">
            <v>147.09359999999998</v>
          </cell>
          <cell r="S1222" t="str">
            <v>Service Package</v>
          </cell>
          <cell r="T1222" t="str">
            <v>Service Package</v>
          </cell>
          <cell r="V1222" t="str">
            <v>Service Package</v>
          </cell>
          <cell r="W1222" t="str">
            <v>Service Package</v>
          </cell>
          <cell r="Y1222" t="str">
            <v>Service Package</v>
          </cell>
          <cell r="Z1222" t="str">
            <v>Service Package</v>
          </cell>
          <cell r="AB1222" t="str">
            <v>Service Package</v>
          </cell>
          <cell r="AC1222" t="str">
            <v>Service Package</v>
          </cell>
          <cell r="AE1222" t="str">
            <v>Service Package</v>
          </cell>
          <cell r="AF1222" t="str">
            <v>Service Package</v>
          </cell>
          <cell r="AH1222" t="str">
            <v>Service Package</v>
          </cell>
          <cell r="AI1222">
            <v>174.64999999999998</v>
          </cell>
          <cell r="AK1222" t="str">
            <v>Service Package</v>
          </cell>
          <cell r="AL1222">
            <v>147.09359999999998</v>
          </cell>
          <cell r="AN1222">
            <v>199.60000000000002</v>
          </cell>
          <cell r="AO1222">
            <v>199.60000000000002</v>
          </cell>
          <cell r="AQ1222" t="str">
            <v>Service Package</v>
          </cell>
          <cell r="AR1222">
            <v>181.7</v>
          </cell>
          <cell r="AT1222" t="str">
            <v>Service Package</v>
          </cell>
          <cell r="AU1222">
            <v>98.062399999999997</v>
          </cell>
          <cell r="AW1222" t="str">
            <v>Service Package</v>
          </cell>
          <cell r="AX1222" t="str">
            <v>Service Package</v>
          </cell>
          <cell r="AZ1222" t="str">
            <v>Service Package</v>
          </cell>
          <cell r="BA1222">
            <v>93.159279999999995</v>
          </cell>
          <cell r="BC1222" t="str">
            <v>Service Package</v>
          </cell>
          <cell r="BD1222">
            <v>98.062399999999997</v>
          </cell>
        </row>
        <row r="1223">
          <cell r="E1223">
            <v>51798</v>
          </cell>
          <cell r="G1223" t="str">
            <v>Q1</v>
          </cell>
          <cell r="I1223">
            <v>93.52000000000001</v>
          </cell>
          <cell r="J1223">
            <v>0</v>
          </cell>
          <cell r="K1223">
            <v>97.72</v>
          </cell>
          <cell r="M1223" t="str">
            <v>Service Package</v>
          </cell>
          <cell r="N1223">
            <v>52.737900000000003</v>
          </cell>
          <cell r="P1223" t="str">
            <v>Service Package</v>
          </cell>
          <cell r="Q1223">
            <v>58.45</v>
          </cell>
          <cell r="S1223" t="str">
            <v>Service Package</v>
          </cell>
          <cell r="T1223" t="str">
            <v>Service Package</v>
          </cell>
          <cell r="V1223" t="str">
            <v>Service Package</v>
          </cell>
          <cell r="W1223" t="str">
            <v>Service Package</v>
          </cell>
          <cell r="Y1223" t="str">
            <v>Service Package</v>
          </cell>
          <cell r="Z1223" t="str">
            <v>Service Package</v>
          </cell>
          <cell r="AB1223" t="str">
            <v>Service Package</v>
          </cell>
          <cell r="AC1223" t="str">
            <v>Service Package</v>
          </cell>
          <cell r="AE1223" t="str">
            <v>Service Package</v>
          </cell>
          <cell r="AF1223" t="str">
            <v>Service Package</v>
          </cell>
          <cell r="AH1223" t="str">
            <v>Service Package</v>
          </cell>
          <cell r="AI1223" t="str">
            <v>Service Package</v>
          </cell>
          <cell r="AK1223" t="str">
            <v>Service Package</v>
          </cell>
          <cell r="AL1223">
            <v>79.106850000000009</v>
          </cell>
          <cell r="AN1223">
            <v>93.52000000000001</v>
          </cell>
          <cell r="AO1223">
            <v>93.52000000000001</v>
          </cell>
          <cell r="AQ1223" t="str">
            <v>Service Package</v>
          </cell>
          <cell r="AR1223">
            <v>97.72</v>
          </cell>
          <cell r="AT1223" t="str">
            <v>Service Package</v>
          </cell>
          <cell r="AU1223">
            <v>52.737900000000003</v>
          </cell>
          <cell r="AW1223" t="str">
            <v>Service Package</v>
          </cell>
          <cell r="AX1223">
            <v>0</v>
          </cell>
          <cell r="AZ1223" t="str">
            <v>Service Package</v>
          </cell>
          <cell r="BA1223">
            <v>50.101005000000001</v>
          </cell>
          <cell r="BC1223" t="str">
            <v>Service Package</v>
          </cell>
          <cell r="BD1223">
            <v>52.737900000000003</v>
          </cell>
        </row>
        <row r="1224">
          <cell r="E1224">
            <v>76802</v>
          </cell>
          <cell r="G1224" t="str">
            <v>N</v>
          </cell>
          <cell r="I1224">
            <v>145.11199999999999</v>
          </cell>
          <cell r="J1224">
            <v>0</v>
          </cell>
          <cell r="K1224">
            <v>145.11199999999999</v>
          </cell>
          <cell r="M1224" t="str">
            <v>Service Package</v>
          </cell>
          <cell r="N1224">
            <v>0</v>
          </cell>
          <cell r="P1224" t="str">
            <v>Service Package</v>
          </cell>
          <cell r="Q1224">
            <v>0</v>
          </cell>
          <cell r="S1224" t="str">
            <v>Service Package</v>
          </cell>
          <cell r="T1224" t="str">
            <v>Service Package</v>
          </cell>
          <cell r="V1224" t="str">
            <v>Service Package</v>
          </cell>
          <cell r="W1224" t="str">
            <v>Service Package</v>
          </cell>
          <cell r="Y1224" t="str">
            <v>Service Package</v>
          </cell>
          <cell r="Z1224" t="str">
            <v>Service Package</v>
          </cell>
          <cell r="AB1224" t="str">
            <v>Service Package</v>
          </cell>
          <cell r="AC1224" t="str">
            <v>Service Package</v>
          </cell>
          <cell r="AE1224" t="str">
            <v>Service Package</v>
          </cell>
          <cell r="AF1224" t="str">
            <v>Service Package</v>
          </cell>
          <cell r="AH1224" t="str">
            <v>Service Package</v>
          </cell>
          <cell r="AI1224">
            <v>136.04249999999999</v>
          </cell>
          <cell r="AK1224" t="str">
            <v>Service Package</v>
          </cell>
          <cell r="AL1224">
            <v>0</v>
          </cell>
          <cell r="AN1224">
            <v>145.11199999999999</v>
          </cell>
          <cell r="AO1224">
            <v>145.11199999999999</v>
          </cell>
          <cell r="AQ1224" t="str">
            <v>Service Package</v>
          </cell>
          <cell r="AR1224">
            <v>101.92</v>
          </cell>
          <cell r="AT1224" t="str">
            <v>Service Package</v>
          </cell>
          <cell r="AU1224">
            <v>0</v>
          </cell>
          <cell r="AW1224" t="str">
            <v>Service Package</v>
          </cell>
          <cell r="AX1224" t="str">
            <v>Service Package</v>
          </cell>
          <cell r="AZ1224" t="str">
            <v>Service Package</v>
          </cell>
          <cell r="BA1224">
            <v>0</v>
          </cell>
          <cell r="BC1224" t="str">
            <v>Service Package</v>
          </cell>
          <cell r="BD1224">
            <v>0</v>
          </cell>
        </row>
        <row r="1225">
          <cell r="E1225">
            <v>76801</v>
          </cell>
          <cell r="G1225" t="str">
            <v>S</v>
          </cell>
          <cell r="I1225">
            <v>210.97600000000003</v>
          </cell>
          <cell r="J1225">
            <v>93.159279999999995</v>
          </cell>
          <cell r="K1225">
            <v>213.76</v>
          </cell>
          <cell r="M1225" t="str">
            <v>Service Package</v>
          </cell>
          <cell r="N1225">
            <v>98.062399999999997</v>
          </cell>
          <cell r="P1225" t="str">
            <v>Service Package</v>
          </cell>
          <cell r="Q1225">
            <v>147.09359999999998</v>
          </cell>
          <cell r="S1225" t="str">
            <v>Service Package</v>
          </cell>
          <cell r="T1225" t="str">
            <v>Service Package</v>
          </cell>
          <cell r="V1225" t="str">
            <v>Service Package</v>
          </cell>
          <cell r="W1225" t="str">
            <v>Service Package</v>
          </cell>
          <cell r="Y1225" t="str">
            <v>Service Package</v>
          </cell>
          <cell r="Z1225" t="str">
            <v>Service Package</v>
          </cell>
          <cell r="AB1225" t="str">
            <v>Service Package</v>
          </cell>
          <cell r="AC1225" t="str">
            <v>Service Package</v>
          </cell>
          <cell r="AE1225" t="str">
            <v>Service Package</v>
          </cell>
          <cell r="AF1225" t="str">
            <v>Service Package</v>
          </cell>
          <cell r="AH1225" t="str">
            <v>Service Package</v>
          </cell>
          <cell r="AI1225">
            <v>197.79000000000002</v>
          </cell>
          <cell r="AK1225" t="str">
            <v>Service Package</v>
          </cell>
          <cell r="AL1225">
            <v>147.09359999999998</v>
          </cell>
          <cell r="AN1225">
            <v>210.97600000000003</v>
          </cell>
          <cell r="AO1225">
            <v>210.97600000000003</v>
          </cell>
          <cell r="AQ1225" t="str">
            <v>Service Package</v>
          </cell>
          <cell r="AR1225">
            <v>213.76</v>
          </cell>
          <cell r="AT1225" t="str">
            <v>Service Package</v>
          </cell>
          <cell r="AU1225">
            <v>98.062399999999997</v>
          </cell>
          <cell r="AW1225" t="str">
            <v>Service Package</v>
          </cell>
          <cell r="AX1225" t="str">
            <v>Service Package</v>
          </cell>
          <cell r="AZ1225" t="str">
            <v>Service Package</v>
          </cell>
          <cell r="BA1225">
            <v>93.159279999999995</v>
          </cell>
          <cell r="BC1225" t="str">
            <v>Service Package</v>
          </cell>
          <cell r="BD1225">
            <v>98.062399999999997</v>
          </cell>
        </row>
        <row r="1226">
          <cell r="E1226">
            <v>76810</v>
          </cell>
          <cell r="G1226" t="str">
            <v>N</v>
          </cell>
          <cell r="I1226">
            <v>156.26400000000001</v>
          </cell>
          <cell r="J1226">
            <v>0</v>
          </cell>
          <cell r="K1226">
            <v>156.26400000000001</v>
          </cell>
          <cell r="M1226" t="str">
            <v>Service Package</v>
          </cell>
          <cell r="N1226">
            <v>0</v>
          </cell>
          <cell r="P1226" t="str">
            <v>Service Package</v>
          </cell>
          <cell r="Q1226">
            <v>0</v>
          </cell>
          <cell r="S1226" t="str">
            <v>Service Package</v>
          </cell>
          <cell r="T1226" t="str">
            <v>Service Package</v>
          </cell>
          <cell r="V1226" t="str">
            <v>Service Package</v>
          </cell>
          <cell r="W1226" t="str">
            <v>Service Package</v>
          </cell>
          <cell r="Y1226" t="str">
            <v>Service Package</v>
          </cell>
          <cell r="Z1226" t="str">
            <v>Service Package</v>
          </cell>
          <cell r="AB1226" t="str">
            <v>Service Package</v>
          </cell>
          <cell r="AC1226" t="str">
            <v>Service Package</v>
          </cell>
          <cell r="AE1226" t="str">
            <v>Service Package</v>
          </cell>
          <cell r="AF1226" t="str">
            <v>Service Package</v>
          </cell>
          <cell r="AH1226" t="str">
            <v>Service Package</v>
          </cell>
          <cell r="AI1226">
            <v>146.4975</v>
          </cell>
          <cell r="AK1226" t="str">
            <v>Service Package</v>
          </cell>
          <cell r="AL1226">
            <v>0</v>
          </cell>
          <cell r="AN1226">
            <v>156.26400000000001</v>
          </cell>
          <cell r="AO1226">
            <v>156.26400000000001</v>
          </cell>
          <cell r="AQ1226" t="str">
            <v>Service Package</v>
          </cell>
          <cell r="AR1226">
            <v>146.11000000000001</v>
          </cell>
          <cell r="AT1226" t="str">
            <v>Service Package</v>
          </cell>
          <cell r="AU1226">
            <v>0</v>
          </cell>
          <cell r="AW1226" t="str">
            <v>Service Package</v>
          </cell>
          <cell r="AX1226" t="str">
            <v>Service Package</v>
          </cell>
          <cell r="AZ1226" t="str">
            <v>Service Package</v>
          </cell>
          <cell r="BA1226">
            <v>0</v>
          </cell>
          <cell r="BC1226" t="str">
            <v>Service Package</v>
          </cell>
          <cell r="BD1226">
            <v>0</v>
          </cell>
        </row>
        <row r="1227">
          <cell r="E1227">
            <v>76805</v>
          </cell>
          <cell r="G1227" t="str">
            <v>S</v>
          </cell>
          <cell r="I1227">
            <v>210.97600000000003</v>
          </cell>
          <cell r="J1227">
            <v>93.159279999999995</v>
          </cell>
          <cell r="K1227">
            <v>213.76</v>
          </cell>
          <cell r="M1227" t="str">
            <v>Service Package</v>
          </cell>
          <cell r="N1227">
            <v>98.062399999999997</v>
          </cell>
          <cell r="P1227" t="str">
            <v>Service Package</v>
          </cell>
          <cell r="Q1227">
            <v>147.09359999999998</v>
          </cell>
          <cell r="S1227" t="str">
            <v>Service Package</v>
          </cell>
          <cell r="T1227" t="str">
            <v>Service Package</v>
          </cell>
          <cell r="V1227" t="str">
            <v>Service Package</v>
          </cell>
          <cell r="W1227" t="str">
            <v>Service Package</v>
          </cell>
          <cell r="Y1227" t="str">
            <v>Service Package</v>
          </cell>
          <cell r="Z1227" t="str">
            <v>Service Package</v>
          </cell>
          <cell r="AB1227" t="str">
            <v>Service Package</v>
          </cell>
          <cell r="AC1227" t="str">
            <v>Service Package</v>
          </cell>
          <cell r="AE1227" t="str">
            <v>Service Package</v>
          </cell>
          <cell r="AF1227" t="str">
            <v>Service Package</v>
          </cell>
          <cell r="AH1227" t="str">
            <v>Service Package</v>
          </cell>
          <cell r="AI1227">
            <v>197.79000000000002</v>
          </cell>
          <cell r="AK1227" t="str">
            <v>Service Package</v>
          </cell>
          <cell r="AL1227">
            <v>147.09359999999998</v>
          </cell>
          <cell r="AN1227">
            <v>210.97600000000003</v>
          </cell>
          <cell r="AO1227">
            <v>210.97600000000003</v>
          </cell>
          <cell r="AQ1227" t="str">
            <v>Service Package</v>
          </cell>
          <cell r="AR1227">
            <v>213.76</v>
          </cell>
          <cell r="AT1227" t="str">
            <v>Service Package</v>
          </cell>
          <cell r="AU1227">
            <v>98.062399999999997</v>
          </cell>
          <cell r="AW1227" t="str">
            <v>Service Package</v>
          </cell>
          <cell r="AX1227" t="str">
            <v>Service Package</v>
          </cell>
          <cell r="AZ1227" t="str">
            <v>Service Package</v>
          </cell>
          <cell r="BA1227">
            <v>93.159279999999995</v>
          </cell>
          <cell r="BC1227" t="str">
            <v>Service Package</v>
          </cell>
          <cell r="BD1227">
            <v>98.062399999999997</v>
          </cell>
        </row>
        <row r="1228">
          <cell r="E1228">
            <v>76856</v>
          </cell>
          <cell r="G1228" t="str">
            <v>Q3</v>
          </cell>
          <cell r="I1228">
            <v>210.97600000000003</v>
          </cell>
          <cell r="J1228">
            <v>93.159279999999995</v>
          </cell>
          <cell r="K1228">
            <v>213.76</v>
          </cell>
          <cell r="M1228" t="str">
            <v>Service Package</v>
          </cell>
          <cell r="N1228">
            <v>98.062399999999997</v>
          </cell>
          <cell r="P1228" t="str">
            <v>Service Package</v>
          </cell>
          <cell r="Q1228">
            <v>147.09359999999998</v>
          </cell>
          <cell r="S1228" t="str">
            <v>Service Package</v>
          </cell>
          <cell r="T1228" t="str">
            <v>Service Package</v>
          </cell>
          <cell r="V1228" t="str">
            <v>Service Package</v>
          </cell>
          <cell r="W1228" t="str">
            <v>Service Package</v>
          </cell>
          <cell r="Y1228" t="str">
            <v>Service Package</v>
          </cell>
          <cell r="Z1228" t="str">
            <v>Service Package</v>
          </cell>
          <cell r="AB1228" t="str">
            <v>Service Package</v>
          </cell>
          <cell r="AC1228" t="str">
            <v>Service Package</v>
          </cell>
          <cell r="AE1228" t="str">
            <v>Service Package</v>
          </cell>
          <cell r="AF1228" t="str">
            <v>Service Package</v>
          </cell>
          <cell r="AH1228" t="str">
            <v>Service Package</v>
          </cell>
          <cell r="AI1228">
            <v>197.79000000000002</v>
          </cell>
          <cell r="AK1228" t="str">
            <v>Service Package</v>
          </cell>
          <cell r="AL1228">
            <v>147.09359999999998</v>
          </cell>
          <cell r="AN1228">
            <v>210.97600000000003</v>
          </cell>
          <cell r="AO1228">
            <v>210.97600000000003</v>
          </cell>
          <cell r="AQ1228" t="str">
            <v>Service Package</v>
          </cell>
          <cell r="AR1228">
            <v>213.76</v>
          </cell>
          <cell r="AT1228" t="str">
            <v>Service Package</v>
          </cell>
          <cell r="AU1228">
            <v>98.062399999999997</v>
          </cell>
          <cell r="AW1228" t="str">
            <v>Service Package</v>
          </cell>
          <cell r="AX1228" t="str">
            <v>Service Package</v>
          </cell>
          <cell r="AZ1228" t="str">
            <v>Service Package</v>
          </cell>
          <cell r="BA1228">
            <v>93.159279999999995</v>
          </cell>
          <cell r="BC1228" t="str">
            <v>Service Package</v>
          </cell>
          <cell r="BD1228">
            <v>98.062399999999997</v>
          </cell>
        </row>
        <row r="1229">
          <cell r="E1229">
            <v>76857</v>
          </cell>
          <cell r="G1229" t="str">
            <v>Q3</v>
          </cell>
          <cell r="I1229">
            <v>210.97600000000003</v>
          </cell>
          <cell r="J1229">
            <v>93.159279999999995</v>
          </cell>
          <cell r="K1229">
            <v>213.76</v>
          </cell>
          <cell r="M1229" t="str">
            <v>Service Package</v>
          </cell>
          <cell r="N1229">
            <v>98.062399999999997</v>
          </cell>
          <cell r="P1229" t="str">
            <v>Service Package</v>
          </cell>
          <cell r="Q1229">
            <v>147.09359999999998</v>
          </cell>
          <cell r="S1229" t="str">
            <v>Service Package</v>
          </cell>
          <cell r="T1229" t="str">
            <v>Service Package</v>
          </cell>
          <cell r="V1229" t="str">
            <v>Service Package</v>
          </cell>
          <cell r="W1229" t="str">
            <v>Service Package</v>
          </cell>
          <cell r="Y1229" t="str">
            <v>Service Package</v>
          </cell>
          <cell r="Z1229" t="str">
            <v>Service Package</v>
          </cell>
          <cell r="AB1229" t="str">
            <v>Service Package</v>
          </cell>
          <cell r="AC1229" t="str">
            <v>Service Package</v>
          </cell>
          <cell r="AE1229" t="str">
            <v>Service Package</v>
          </cell>
          <cell r="AF1229" t="str">
            <v>Service Package</v>
          </cell>
          <cell r="AH1229" t="str">
            <v>Service Package</v>
          </cell>
          <cell r="AI1229">
            <v>197.79000000000002</v>
          </cell>
          <cell r="AK1229" t="str">
            <v>Service Package</v>
          </cell>
          <cell r="AL1229">
            <v>147.09359999999998</v>
          </cell>
          <cell r="AN1229">
            <v>210.97600000000003</v>
          </cell>
          <cell r="AO1229">
            <v>210.97600000000003</v>
          </cell>
          <cell r="AQ1229" t="str">
            <v>Service Package</v>
          </cell>
          <cell r="AR1229">
            <v>213.76</v>
          </cell>
          <cell r="AT1229" t="str">
            <v>Service Package</v>
          </cell>
          <cell r="AU1229">
            <v>98.062399999999997</v>
          </cell>
          <cell r="AW1229" t="str">
            <v>Service Package</v>
          </cell>
          <cell r="AX1229" t="str">
            <v>Service Package</v>
          </cell>
          <cell r="AZ1229" t="str">
            <v>Service Package</v>
          </cell>
          <cell r="BA1229">
            <v>93.159279999999995</v>
          </cell>
          <cell r="BC1229" t="str">
            <v>Service Package</v>
          </cell>
          <cell r="BD1229">
            <v>98.062399999999997</v>
          </cell>
        </row>
        <row r="1230">
          <cell r="E1230">
            <v>76816</v>
          </cell>
          <cell r="G1230" t="str">
            <v>Q1</v>
          </cell>
          <cell r="I1230">
            <v>210.97600000000003</v>
          </cell>
          <cell r="J1230">
            <v>93.159279999999995</v>
          </cell>
          <cell r="K1230">
            <v>213.76</v>
          </cell>
          <cell r="M1230" t="str">
            <v>Service Package</v>
          </cell>
          <cell r="N1230">
            <v>98.062399999999997</v>
          </cell>
          <cell r="P1230" t="str">
            <v>Service Package</v>
          </cell>
          <cell r="Q1230">
            <v>147.09359999999998</v>
          </cell>
          <cell r="S1230" t="str">
            <v>Service Package</v>
          </cell>
          <cell r="T1230" t="str">
            <v>Service Package</v>
          </cell>
          <cell r="V1230" t="str">
            <v>Service Package</v>
          </cell>
          <cell r="W1230" t="str">
            <v>Service Package</v>
          </cell>
          <cell r="Y1230" t="str">
            <v>Service Package</v>
          </cell>
          <cell r="Z1230" t="str">
            <v>Service Package</v>
          </cell>
          <cell r="AB1230" t="str">
            <v>Service Package</v>
          </cell>
          <cell r="AC1230" t="str">
            <v>Service Package</v>
          </cell>
          <cell r="AE1230" t="str">
            <v>Service Package</v>
          </cell>
          <cell r="AF1230" t="str">
            <v>Service Package</v>
          </cell>
          <cell r="AH1230" t="str">
            <v>Service Package</v>
          </cell>
          <cell r="AI1230">
            <v>197.79000000000002</v>
          </cell>
          <cell r="AK1230" t="str">
            <v>Service Package</v>
          </cell>
          <cell r="AL1230">
            <v>147.09359999999998</v>
          </cell>
          <cell r="AN1230">
            <v>210.97600000000003</v>
          </cell>
          <cell r="AO1230">
            <v>210.97600000000003</v>
          </cell>
          <cell r="AQ1230" t="str">
            <v>Service Package</v>
          </cell>
          <cell r="AR1230">
            <v>213.76</v>
          </cell>
          <cell r="AT1230" t="str">
            <v>Service Package</v>
          </cell>
          <cell r="AU1230">
            <v>98.062399999999997</v>
          </cell>
          <cell r="AW1230" t="str">
            <v>Service Package</v>
          </cell>
          <cell r="AX1230" t="str">
            <v>Service Package</v>
          </cell>
          <cell r="AZ1230" t="str">
            <v>Service Package</v>
          </cell>
          <cell r="BA1230">
            <v>93.159279999999995</v>
          </cell>
          <cell r="BC1230" t="str">
            <v>Service Package</v>
          </cell>
          <cell r="BD1230">
            <v>98.062399999999997</v>
          </cell>
        </row>
        <row r="1231">
          <cell r="E1231">
            <v>76815</v>
          </cell>
          <cell r="G1231" t="str">
            <v>Q1</v>
          </cell>
          <cell r="I1231">
            <v>210.97600000000003</v>
          </cell>
          <cell r="J1231">
            <v>93.159279999999995</v>
          </cell>
          <cell r="K1231">
            <v>213.76</v>
          </cell>
          <cell r="M1231" t="str">
            <v>Service Package</v>
          </cell>
          <cell r="N1231">
            <v>98.062399999999997</v>
          </cell>
          <cell r="P1231" t="str">
            <v>Service Package</v>
          </cell>
          <cell r="Q1231">
            <v>147.09359999999998</v>
          </cell>
          <cell r="S1231" t="str">
            <v>Service Package</v>
          </cell>
          <cell r="T1231" t="str">
            <v>Service Package</v>
          </cell>
          <cell r="V1231" t="str">
            <v>Service Package</v>
          </cell>
          <cell r="W1231" t="str">
            <v>Service Package</v>
          </cell>
          <cell r="Y1231" t="str">
            <v>Service Package</v>
          </cell>
          <cell r="Z1231" t="str">
            <v>Service Package</v>
          </cell>
          <cell r="AB1231" t="str">
            <v>Service Package</v>
          </cell>
          <cell r="AC1231" t="str">
            <v>Service Package</v>
          </cell>
          <cell r="AE1231" t="str">
            <v>Service Package</v>
          </cell>
          <cell r="AF1231" t="str">
            <v>Service Package</v>
          </cell>
          <cell r="AH1231" t="str">
            <v>Service Package</v>
          </cell>
          <cell r="AI1231">
            <v>197.79000000000002</v>
          </cell>
          <cell r="AK1231" t="str">
            <v>Service Package</v>
          </cell>
          <cell r="AL1231">
            <v>147.09359999999998</v>
          </cell>
          <cell r="AN1231">
            <v>210.97600000000003</v>
          </cell>
          <cell r="AO1231">
            <v>210.97600000000003</v>
          </cell>
          <cell r="AQ1231" t="str">
            <v>Service Package</v>
          </cell>
          <cell r="AR1231">
            <v>213.76</v>
          </cell>
          <cell r="AT1231" t="str">
            <v>Service Package</v>
          </cell>
          <cell r="AU1231">
            <v>98.062399999999997</v>
          </cell>
          <cell r="AW1231" t="str">
            <v>Service Package</v>
          </cell>
          <cell r="AX1231" t="str">
            <v>Service Package</v>
          </cell>
          <cell r="AZ1231" t="str">
            <v>Service Package</v>
          </cell>
          <cell r="BA1231">
            <v>93.159279999999995</v>
          </cell>
          <cell r="BC1231" t="str">
            <v>Service Package</v>
          </cell>
          <cell r="BD1231">
            <v>98.062399999999997</v>
          </cell>
        </row>
        <row r="1232">
          <cell r="E1232">
            <v>76817</v>
          </cell>
          <cell r="G1232" t="str">
            <v>Q1</v>
          </cell>
          <cell r="I1232">
            <v>210.97600000000003</v>
          </cell>
          <cell r="J1232">
            <v>93.159279999999995</v>
          </cell>
          <cell r="K1232">
            <v>213.76</v>
          </cell>
          <cell r="M1232" t="str">
            <v>Service Package</v>
          </cell>
          <cell r="N1232">
            <v>98.062399999999997</v>
          </cell>
          <cell r="P1232" t="str">
            <v>Service Package</v>
          </cell>
          <cell r="Q1232">
            <v>147.09359999999998</v>
          </cell>
          <cell r="S1232" t="str">
            <v>Service Package</v>
          </cell>
          <cell r="T1232" t="str">
            <v>Service Package</v>
          </cell>
          <cell r="V1232" t="str">
            <v>Service Package</v>
          </cell>
          <cell r="W1232" t="str">
            <v>Service Package</v>
          </cell>
          <cell r="Y1232" t="str">
            <v>Service Package</v>
          </cell>
          <cell r="Z1232" t="str">
            <v>Service Package</v>
          </cell>
          <cell r="AB1232" t="str">
            <v>Service Package</v>
          </cell>
          <cell r="AC1232" t="str">
            <v>Service Package</v>
          </cell>
          <cell r="AE1232" t="str">
            <v>Service Package</v>
          </cell>
          <cell r="AF1232" t="str">
            <v>Service Package</v>
          </cell>
          <cell r="AH1232" t="str">
            <v>Service Package</v>
          </cell>
          <cell r="AI1232">
            <v>197.79000000000002</v>
          </cell>
          <cell r="AK1232" t="str">
            <v>Service Package</v>
          </cell>
          <cell r="AL1232">
            <v>147.09359999999998</v>
          </cell>
          <cell r="AN1232">
            <v>210.97600000000003</v>
          </cell>
          <cell r="AO1232">
            <v>210.97600000000003</v>
          </cell>
          <cell r="AQ1232" t="str">
            <v>Service Package</v>
          </cell>
          <cell r="AR1232">
            <v>213.76</v>
          </cell>
          <cell r="AT1232" t="str">
            <v>Service Package</v>
          </cell>
          <cell r="AU1232">
            <v>98.062399999999997</v>
          </cell>
          <cell r="AW1232" t="str">
            <v>Service Package</v>
          </cell>
          <cell r="AX1232" t="str">
            <v>Service Package</v>
          </cell>
          <cell r="AZ1232" t="str">
            <v>Service Package</v>
          </cell>
          <cell r="BA1232">
            <v>93.159279999999995</v>
          </cell>
          <cell r="BC1232" t="str">
            <v>Service Package</v>
          </cell>
          <cell r="BD1232">
            <v>98.062399999999997</v>
          </cell>
        </row>
        <row r="1233">
          <cell r="E1233">
            <v>58301</v>
          </cell>
          <cell r="G1233" t="str">
            <v>Q2</v>
          </cell>
          <cell r="I1233">
            <v>433.15200000000004</v>
          </cell>
          <cell r="J1233">
            <v>254.47963499999997</v>
          </cell>
          <cell r="K1233">
            <v>496.33</v>
          </cell>
          <cell r="M1233" t="str">
            <v>Service Package</v>
          </cell>
          <cell r="N1233">
            <v>267.87329999999997</v>
          </cell>
          <cell r="P1233" t="str">
            <v>Service Package</v>
          </cell>
          <cell r="Q1233" t="str">
            <v>Grouper 1</v>
          </cell>
          <cell r="S1233" t="str">
            <v>Service Package</v>
          </cell>
          <cell r="T1233" t="str">
            <v>Service Package</v>
          </cell>
          <cell r="V1233" t="str">
            <v>Service Package</v>
          </cell>
          <cell r="W1233" t="str">
            <v>Service Package</v>
          </cell>
          <cell r="Y1233" t="str">
            <v>Service Package</v>
          </cell>
          <cell r="Z1233" t="str">
            <v>Service Package</v>
          </cell>
          <cell r="AB1233" t="str">
            <v>Service Package</v>
          </cell>
          <cell r="AC1233" t="str">
            <v>Service Package</v>
          </cell>
          <cell r="AE1233" t="str">
            <v>Service Package</v>
          </cell>
          <cell r="AF1233" t="str">
            <v>Service Package</v>
          </cell>
          <cell r="AH1233" t="str">
            <v>Service Package</v>
          </cell>
          <cell r="AI1233" t="str">
            <v>Grouper 1</v>
          </cell>
          <cell r="AK1233" t="str">
            <v>Service Package</v>
          </cell>
          <cell r="AL1233">
            <v>401.80994999999996</v>
          </cell>
          <cell r="AN1233">
            <v>433.15200000000004</v>
          </cell>
          <cell r="AO1233">
            <v>433.15200000000004</v>
          </cell>
          <cell r="AQ1233" t="str">
            <v>Service Package</v>
          </cell>
          <cell r="AR1233">
            <v>496.33</v>
          </cell>
          <cell r="AT1233" t="str">
            <v>Service Package</v>
          </cell>
          <cell r="AU1233">
            <v>267.87329999999997</v>
          </cell>
          <cell r="AW1233" t="str">
            <v>Service Package</v>
          </cell>
          <cell r="AX1233" t="str">
            <v>Service Package</v>
          </cell>
          <cell r="AZ1233" t="str">
            <v>Service Package</v>
          </cell>
          <cell r="BA1233">
            <v>254.47963499999997</v>
          </cell>
          <cell r="BC1233" t="str">
            <v>Service Package</v>
          </cell>
          <cell r="BD1233">
            <v>267.87329999999997</v>
          </cell>
        </row>
        <row r="1234">
          <cell r="E1234">
            <v>76770</v>
          </cell>
          <cell r="G1234" t="str">
            <v>Q3</v>
          </cell>
          <cell r="I1234">
            <v>210.97600000000003</v>
          </cell>
          <cell r="J1234">
            <v>93.159279999999995</v>
          </cell>
          <cell r="K1234">
            <v>213.76</v>
          </cell>
          <cell r="M1234" t="str">
            <v>Service Package</v>
          </cell>
          <cell r="N1234">
            <v>98.062399999999997</v>
          </cell>
          <cell r="P1234" t="str">
            <v>Service Package</v>
          </cell>
          <cell r="Q1234">
            <v>147.09359999999998</v>
          </cell>
          <cell r="S1234" t="str">
            <v>Service Package</v>
          </cell>
          <cell r="T1234" t="str">
            <v>Service Package</v>
          </cell>
          <cell r="V1234" t="str">
            <v>Service Package</v>
          </cell>
          <cell r="W1234" t="str">
            <v>Service Package</v>
          </cell>
          <cell r="Y1234" t="str">
            <v>Service Package</v>
          </cell>
          <cell r="Z1234" t="str">
            <v>Service Package</v>
          </cell>
          <cell r="AB1234" t="str">
            <v>Service Package</v>
          </cell>
          <cell r="AC1234" t="str">
            <v>Service Package</v>
          </cell>
          <cell r="AE1234" t="str">
            <v>Service Package</v>
          </cell>
          <cell r="AF1234" t="str">
            <v>Service Package</v>
          </cell>
          <cell r="AH1234" t="str">
            <v>Service Package</v>
          </cell>
          <cell r="AI1234">
            <v>197.79000000000002</v>
          </cell>
          <cell r="AK1234" t="str">
            <v>Service Package</v>
          </cell>
          <cell r="AL1234">
            <v>147.09359999999998</v>
          </cell>
          <cell r="AN1234">
            <v>210.97600000000003</v>
          </cell>
          <cell r="AO1234">
            <v>210.97600000000003</v>
          </cell>
          <cell r="AQ1234" t="str">
            <v>Service Package</v>
          </cell>
          <cell r="AR1234">
            <v>213.76</v>
          </cell>
          <cell r="AT1234" t="str">
            <v>Service Package</v>
          </cell>
          <cell r="AU1234">
            <v>98.062399999999997</v>
          </cell>
          <cell r="AW1234" t="str">
            <v>Service Package</v>
          </cell>
          <cell r="AX1234" t="str">
            <v>Service Package</v>
          </cell>
          <cell r="AZ1234" t="str">
            <v>Service Package</v>
          </cell>
          <cell r="BA1234">
            <v>93.159279999999995</v>
          </cell>
          <cell r="BC1234" t="str">
            <v>Service Package</v>
          </cell>
          <cell r="BD1234">
            <v>98.062399999999997</v>
          </cell>
        </row>
        <row r="1235">
          <cell r="E1235">
            <v>76775</v>
          </cell>
          <cell r="G1235" t="str">
            <v>Q1</v>
          </cell>
          <cell r="I1235">
            <v>210.97600000000003</v>
          </cell>
          <cell r="J1235">
            <v>93.159279999999995</v>
          </cell>
          <cell r="K1235">
            <v>213.76</v>
          </cell>
          <cell r="M1235" t="str">
            <v>Service Package</v>
          </cell>
          <cell r="N1235">
            <v>98.062399999999997</v>
          </cell>
          <cell r="P1235" t="str">
            <v>Service Package</v>
          </cell>
          <cell r="Q1235">
            <v>147.09359999999998</v>
          </cell>
          <cell r="S1235" t="str">
            <v>Service Package</v>
          </cell>
          <cell r="T1235" t="str">
            <v>Service Package</v>
          </cell>
          <cell r="V1235" t="str">
            <v>Service Package</v>
          </cell>
          <cell r="W1235" t="str">
            <v>Service Package</v>
          </cell>
          <cell r="Y1235" t="str">
            <v>Service Package</v>
          </cell>
          <cell r="Z1235" t="str">
            <v>Service Package</v>
          </cell>
          <cell r="AB1235" t="str">
            <v>Service Package</v>
          </cell>
          <cell r="AC1235" t="str">
            <v>Service Package</v>
          </cell>
          <cell r="AE1235" t="str">
            <v>Service Package</v>
          </cell>
          <cell r="AF1235" t="str">
            <v>Service Package</v>
          </cell>
          <cell r="AH1235" t="str">
            <v>Service Package</v>
          </cell>
          <cell r="AI1235">
            <v>197.79000000000002</v>
          </cell>
          <cell r="AK1235" t="str">
            <v>Service Package</v>
          </cell>
          <cell r="AL1235">
            <v>147.09359999999998</v>
          </cell>
          <cell r="AN1235">
            <v>210.97600000000003</v>
          </cell>
          <cell r="AO1235">
            <v>210.97600000000003</v>
          </cell>
          <cell r="AQ1235" t="str">
            <v>Service Package</v>
          </cell>
          <cell r="AR1235">
            <v>213.76</v>
          </cell>
          <cell r="AT1235" t="str">
            <v>Service Package</v>
          </cell>
          <cell r="AU1235">
            <v>98.062399999999997</v>
          </cell>
          <cell r="AW1235" t="str">
            <v>Service Package</v>
          </cell>
          <cell r="AX1235" t="str">
            <v>Service Package</v>
          </cell>
          <cell r="AZ1235" t="str">
            <v>Service Package</v>
          </cell>
          <cell r="BA1235">
            <v>93.159279999999995</v>
          </cell>
          <cell r="BC1235" t="str">
            <v>Service Package</v>
          </cell>
          <cell r="BD1235">
            <v>98.062399999999997</v>
          </cell>
        </row>
        <row r="1236">
          <cell r="E1236">
            <v>76870</v>
          </cell>
          <cell r="G1236" t="str">
            <v>Q1</v>
          </cell>
          <cell r="I1236">
            <v>210.97600000000003</v>
          </cell>
          <cell r="J1236">
            <v>93.159279999999995</v>
          </cell>
          <cell r="K1236">
            <v>213.76</v>
          </cell>
          <cell r="M1236" t="str">
            <v>Service Package</v>
          </cell>
          <cell r="N1236">
            <v>98.062399999999997</v>
          </cell>
          <cell r="P1236" t="str">
            <v>Service Package</v>
          </cell>
          <cell r="Q1236">
            <v>147.09359999999998</v>
          </cell>
          <cell r="S1236" t="str">
            <v>Service Package</v>
          </cell>
          <cell r="T1236" t="str">
            <v>Service Package</v>
          </cell>
          <cell r="V1236" t="str">
            <v>Service Package</v>
          </cell>
          <cell r="W1236" t="str">
            <v>Service Package</v>
          </cell>
          <cell r="Y1236" t="str">
            <v>Service Package</v>
          </cell>
          <cell r="Z1236" t="str">
            <v>Service Package</v>
          </cell>
          <cell r="AB1236" t="str">
            <v>Service Package</v>
          </cell>
          <cell r="AC1236" t="str">
            <v>Service Package</v>
          </cell>
          <cell r="AE1236" t="str">
            <v>Service Package</v>
          </cell>
          <cell r="AF1236" t="str">
            <v>Service Package</v>
          </cell>
          <cell r="AH1236" t="str">
            <v>Service Package</v>
          </cell>
          <cell r="AI1236">
            <v>197.79000000000002</v>
          </cell>
          <cell r="AK1236" t="str">
            <v>Service Package</v>
          </cell>
          <cell r="AL1236">
            <v>147.09359999999998</v>
          </cell>
          <cell r="AN1236">
            <v>210.97600000000003</v>
          </cell>
          <cell r="AO1236">
            <v>210.97600000000003</v>
          </cell>
          <cell r="AQ1236" t="str">
            <v>Service Package</v>
          </cell>
          <cell r="AR1236">
            <v>213.76</v>
          </cell>
          <cell r="AT1236" t="str">
            <v>Service Package</v>
          </cell>
          <cell r="AU1236">
            <v>98.062399999999997</v>
          </cell>
          <cell r="AW1236" t="str">
            <v>Service Package</v>
          </cell>
          <cell r="AX1236" t="str">
            <v>Service Package</v>
          </cell>
          <cell r="AZ1236" t="str">
            <v>Service Package</v>
          </cell>
          <cell r="BA1236">
            <v>93.159279999999995</v>
          </cell>
          <cell r="BC1236" t="str">
            <v>Service Package</v>
          </cell>
          <cell r="BD1236">
            <v>98.062399999999997</v>
          </cell>
        </row>
        <row r="1237">
          <cell r="E1237">
            <v>76999</v>
          </cell>
          <cell r="G1237" t="str">
            <v>Q1</v>
          </cell>
          <cell r="I1237">
            <v>187.85599999999999</v>
          </cell>
          <cell r="J1237">
            <v>75.726780000000005</v>
          </cell>
          <cell r="K1237">
            <v>187.85599999999999</v>
          </cell>
          <cell r="M1237" t="str">
            <v>Service Package</v>
          </cell>
          <cell r="N1237">
            <v>79.712400000000002</v>
          </cell>
          <cell r="P1237" t="str">
            <v>Service Package</v>
          </cell>
          <cell r="Q1237">
            <v>119.5686</v>
          </cell>
          <cell r="S1237" t="str">
            <v>Service Package</v>
          </cell>
          <cell r="T1237" t="str">
            <v>Service Package</v>
          </cell>
          <cell r="V1237" t="str">
            <v>Service Package</v>
          </cell>
          <cell r="W1237" t="str">
            <v>Service Package</v>
          </cell>
          <cell r="Y1237" t="str">
            <v>Service Package</v>
          </cell>
          <cell r="Z1237" t="str">
            <v>Service Package</v>
          </cell>
          <cell r="AB1237" t="str">
            <v>Service Package</v>
          </cell>
          <cell r="AC1237" t="str">
            <v>Service Package</v>
          </cell>
          <cell r="AE1237" t="str">
            <v>Service Package</v>
          </cell>
          <cell r="AF1237" t="str">
            <v>Service Package</v>
          </cell>
          <cell r="AH1237" t="str">
            <v>Service Package</v>
          </cell>
          <cell r="AI1237">
            <v>176.11500000000001</v>
          </cell>
          <cell r="AK1237" t="str">
            <v>Service Package</v>
          </cell>
          <cell r="AL1237">
            <v>119.5686</v>
          </cell>
          <cell r="AN1237">
            <v>187.85599999999999</v>
          </cell>
          <cell r="AO1237">
            <v>187.85599999999999</v>
          </cell>
          <cell r="AQ1237" t="str">
            <v>Service Package</v>
          </cell>
          <cell r="AR1237">
            <v>173.76</v>
          </cell>
          <cell r="AT1237" t="str">
            <v>Service Package</v>
          </cell>
          <cell r="AU1237">
            <v>79.712400000000002</v>
          </cell>
          <cell r="AW1237" t="str">
            <v>Service Package</v>
          </cell>
          <cell r="AX1237" t="str">
            <v>Service Package</v>
          </cell>
          <cell r="AZ1237" t="str">
            <v>Service Package</v>
          </cell>
          <cell r="BA1237">
            <v>75.726780000000005</v>
          </cell>
          <cell r="BC1237" t="str">
            <v>Service Package</v>
          </cell>
          <cell r="BD1237">
            <v>79.712400000000002</v>
          </cell>
        </row>
        <row r="1238">
          <cell r="E1238">
            <v>76830</v>
          </cell>
          <cell r="G1238" t="str">
            <v>S</v>
          </cell>
          <cell r="I1238">
            <v>210.97600000000003</v>
          </cell>
          <cell r="J1238">
            <v>93.159279999999995</v>
          </cell>
          <cell r="K1238">
            <v>213.76</v>
          </cell>
          <cell r="M1238" t="str">
            <v>Service Package</v>
          </cell>
          <cell r="N1238">
            <v>98.062399999999997</v>
          </cell>
          <cell r="P1238" t="str">
            <v>Service Package</v>
          </cell>
          <cell r="Q1238">
            <v>147.09359999999998</v>
          </cell>
          <cell r="S1238" t="str">
            <v>Service Package</v>
          </cell>
          <cell r="T1238" t="str">
            <v>Service Package</v>
          </cell>
          <cell r="V1238" t="str">
            <v>Service Package</v>
          </cell>
          <cell r="W1238" t="str">
            <v>Service Package</v>
          </cell>
          <cell r="Y1238" t="str">
            <v>Service Package</v>
          </cell>
          <cell r="Z1238" t="str">
            <v>Service Package</v>
          </cell>
          <cell r="AB1238" t="str">
            <v>Service Package</v>
          </cell>
          <cell r="AC1238" t="str">
            <v>Service Package</v>
          </cell>
          <cell r="AE1238" t="str">
            <v>Service Package</v>
          </cell>
          <cell r="AF1238" t="str">
            <v>Service Package</v>
          </cell>
          <cell r="AH1238" t="str">
            <v>Service Package</v>
          </cell>
          <cell r="AI1238">
            <v>197.79000000000002</v>
          </cell>
          <cell r="AK1238" t="str">
            <v>Service Package</v>
          </cell>
          <cell r="AL1238">
            <v>147.09359999999998</v>
          </cell>
          <cell r="AN1238">
            <v>210.97600000000003</v>
          </cell>
          <cell r="AO1238">
            <v>210.97600000000003</v>
          </cell>
          <cell r="AQ1238" t="str">
            <v>Service Package</v>
          </cell>
          <cell r="AR1238">
            <v>213.76</v>
          </cell>
          <cell r="AT1238" t="str">
            <v>Service Package</v>
          </cell>
          <cell r="AU1238">
            <v>98.062399999999997</v>
          </cell>
          <cell r="AW1238" t="str">
            <v>Service Package</v>
          </cell>
          <cell r="AX1238" t="str">
            <v>Service Package</v>
          </cell>
          <cell r="AZ1238" t="str">
            <v>Service Package</v>
          </cell>
          <cell r="BA1238">
            <v>93.159279999999995</v>
          </cell>
          <cell r="BC1238" t="str">
            <v>Service Package</v>
          </cell>
          <cell r="BD1238">
            <v>98.062399999999997</v>
          </cell>
        </row>
        <row r="1239">
          <cell r="E1239">
            <v>94002</v>
          </cell>
          <cell r="G1239" t="str">
            <v>Q3</v>
          </cell>
          <cell r="I1239">
            <v>2764.8</v>
          </cell>
          <cell r="J1239">
            <v>485.25107000000003</v>
          </cell>
          <cell r="K1239">
            <v>2764.8</v>
          </cell>
          <cell r="M1239" t="str">
            <v>Service Package</v>
          </cell>
          <cell r="N1239">
            <v>510.79060000000004</v>
          </cell>
          <cell r="P1239" t="str">
            <v>Service Package</v>
          </cell>
          <cell r="Q1239">
            <v>1728</v>
          </cell>
          <cell r="S1239" t="str">
            <v>Service Package</v>
          </cell>
          <cell r="T1239" t="str">
            <v>Service Package</v>
          </cell>
          <cell r="V1239" t="str">
            <v>Service Package</v>
          </cell>
          <cell r="W1239" t="str">
            <v>Service Package</v>
          </cell>
          <cell r="Y1239" t="str">
            <v>Service Package</v>
          </cell>
          <cell r="Z1239" t="str">
            <v>Service Package</v>
          </cell>
          <cell r="AB1239" t="str">
            <v>Service Package</v>
          </cell>
          <cell r="AC1239" t="str">
            <v>Service Package</v>
          </cell>
          <cell r="AE1239" t="str">
            <v>Service Package</v>
          </cell>
          <cell r="AF1239" t="str">
            <v>Service Package</v>
          </cell>
          <cell r="AH1239" t="str">
            <v>Service Package</v>
          </cell>
          <cell r="AI1239">
            <v>2419.1999999999998</v>
          </cell>
          <cell r="AK1239" t="str">
            <v>Service Package</v>
          </cell>
          <cell r="AL1239">
            <v>766.18590000000006</v>
          </cell>
          <cell r="AN1239">
            <v>2764.8</v>
          </cell>
          <cell r="AO1239">
            <v>2764.8</v>
          </cell>
          <cell r="AQ1239" t="str">
            <v>Service Package</v>
          </cell>
          <cell r="AR1239">
            <v>974.26</v>
          </cell>
          <cell r="AT1239" t="str">
            <v>Service Package</v>
          </cell>
          <cell r="AU1239">
            <v>510.79060000000004</v>
          </cell>
          <cell r="AW1239" t="str">
            <v>Service Package</v>
          </cell>
          <cell r="AX1239" t="str">
            <v>Service Package</v>
          </cell>
          <cell r="AZ1239" t="str">
            <v>Service Package</v>
          </cell>
          <cell r="BA1239">
            <v>485.25107000000003</v>
          </cell>
          <cell r="BC1239" t="str">
            <v>Service Package</v>
          </cell>
          <cell r="BD1239">
            <v>510.79060000000004</v>
          </cell>
        </row>
        <row r="1240">
          <cell r="E1240">
            <v>94003</v>
          </cell>
          <cell r="G1240" t="str">
            <v>Q3</v>
          </cell>
          <cell r="I1240">
            <v>2100.8000000000002</v>
          </cell>
          <cell r="J1240">
            <v>485.25107000000003</v>
          </cell>
          <cell r="K1240">
            <v>2100.8000000000002</v>
          </cell>
          <cell r="M1240" t="str">
            <v>Service Package</v>
          </cell>
          <cell r="N1240">
            <v>510.79060000000004</v>
          </cell>
          <cell r="P1240" t="str">
            <v>Service Package</v>
          </cell>
          <cell r="Q1240">
            <v>1313</v>
          </cell>
          <cell r="S1240" t="str">
            <v>Service Package</v>
          </cell>
          <cell r="T1240" t="str">
            <v>Service Package</v>
          </cell>
          <cell r="V1240" t="str">
            <v>Service Package</v>
          </cell>
          <cell r="W1240" t="str">
            <v>Service Package</v>
          </cell>
          <cell r="Y1240" t="str">
            <v>Service Package</v>
          </cell>
          <cell r="Z1240" t="str">
            <v>Service Package</v>
          </cell>
          <cell r="AB1240" t="str">
            <v>Service Package</v>
          </cell>
          <cell r="AC1240" t="str">
            <v>Service Package</v>
          </cell>
          <cell r="AE1240" t="str">
            <v>Service Package</v>
          </cell>
          <cell r="AF1240" t="str">
            <v>Service Package</v>
          </cell>
          <cell r="AH1240" t="str">
            <v>Service Package</v>
          </cell>
          <cell r="AI1240">
            <v>1838.1999999999998</v>
          </cell>
          <cell r="AK1240" t="str">
            <v>Service Package</v>
          </cell>
          <cell r="AL1240">
            <v>766.18590000000006</v>
          </cell>
          <cell r="AN1240">
            <v>2100.8000000000002</v>
          </cell>
          <cell r="AO1240">
            <v>2100.8000000000002</v>
          </cell>
          <cell r="AQ1240" t="str">
            <v>Service Package</v>
          </cell>
          <cell r="AR1240">
            <v>974.26</v>
          </cell>
          <cell r="AT1240" t="str">
            <v>Service Package</v>
          </cell>
          <cell r="AU1240">
            <v>510.79060000000004</v>
          </cell>
          <cell r="AW1240" t="str">
            <v>Service Package</v>
          </cell>
          <cell r="AX1240" t="str">
            <v>Service Package</v>
          </cell>
          <cell r="AZ1240" t="str">
            <v>Service Package</v>
          </cell>
          <cell r="BA1240">
            <v>485.25107000000003</v>
          </cell>
          <cell r="BC1240" t="str">
            <v>Service Package</v>
          </cell>
          <cell r="BD1240">
            <v>510.79060000000004</v>
          </cell>
        </row>
        <row r="1241">
          <cell r="E1241" t="str">
            <v>L4386</v>
          </cell>
          <cell r="G1241" t="str">
            <v>A</v>
          </cell>
          <cell r="I1241">
            <v>225.43200000000002</v>
          </cell>
          <cell r="J1241">
            <v>0</v>
          </cell>
          <cell r="K1241">
            <v>274.19</v>
          </cell>
          <cell r="M1241" t="str">
            <v>Service Package</v>
          </cell>
          <cell r="N1241">
            <v>0</v>
          </cell>
          <cell r="P1241" t="str">
            <v>Service Package</v>
          </cell>
          <cell r="Q1241">
            <v>140.89500000000001</v>
          </cell>
          <cell r="S1241" t="str">
            <v>Service Package</v>
          </cell>
          <cell r="T1241" t="str">
            <v>Service Package</v>
          </cell>
          <cell r="V1241" t="str">
            <v>Service Package</v>
          </cell>
          <cell r="W1241" t="str">
            <v>Service Package</v>
          </cell>
          <cell r="Y1241" t="str">
            <v>Service Package</v>
          </cell>
          <cell r="Z1241" t="str">
            <v>Service Package</v>
          </cell>
          <cell r="AB1241" t="str">
            <v>Service Package</v>
          </cell>
          <cell r="AC1241" t="str">
            <v>Service Package</v>
          </cell>
          <cell r="AE1241" t="str">
            <v>Service Package</v>
          </cell>
          <cell r="AF1241" t="str">
            <v>Service Package</v>
          </cell>
          <cell r="AH1241" t="str">
            <v>Service Package</v>
          </cell>
          <cell r="AI1241">
            <v>197.25300000000001</v>
          </cell>
          <cell r="AK1241" t="str">
            <v>Service Package</v>
          </cell>
          <cell r="AL1241">
            <v>0</v>
          </cell>
          <cell r="AN1241">
            <v>225.43200000000002</v>
          </cell>
          <cell r="AO1241">
            <v>225.43200000000002</v>
          </cell>
          <cell r="AQ1241" t="str">
            <v>Service Package</v>
          </cell>
          <cell r="AR1241">
            <v>274.19</v>
          </cell>
          <cell r="AT1241" t="str">
            <v>Service Package</v>
          </cell>
          <cell r="AU1241">
            <v>0</v>
          </cell>
          <cell r="AW1241" t="str">
            <v>Service Package</v>
          </cell>
          <cell r="AX1241" t="str">
            <v>Service Package</v>
          </cell>
          <cell r="AZ1241" t="str">
            <v>Service Package</v>
          </cell>
          <cell r="BA1241">
            <v>0</v>
          </cell>
          <cell r="BC1241" t="str">
            <v>Service Package</v>
          </cell>
          <cell r="BD1241">
            <v>0</v>
          </cell>
        </row>
        <row r="1242">
          <cell r="E1242" t="str">
            <v>L4386</v>
          </cell>
          <cell r="G1242" t="str">
            <v>A</v>
          </cell>
          <cell r="I1242">
            <v>225.43200000000002</v>
          </cell>
          <cell r="J1242">
            <v>0</v>
          </cell>
          <cell r="K1242">
            <v>274.19</v>
          </cell>
          <cell r="M1242" t="str">
            <v>Service Package</v>
          </cell>
          <cell r="N1242">
            <v>0</v>
          </cell>
          <cell r="P1242" t="str">
            <v>Service Package</v>
          </cell>
          <cell r="Q1242">
            <v>140.89500000000001</v>
          </cell>
          <cell r="S1242" t="str">
            <v>Service Package</v>
          </cell>
          <cell r="T1242" t="str">
            <v>Service Package</v>
          </cell>
          <cell r="V1242" t="str">
            <v>Service Package</v>
          </cell>
          <cell r="W1242" t="str">
            <v>Service Package</v>
          </cell>
          <cell r="Y1242" t="str">
            <v>Service Package</v>
          </cell>
          <cell r="Z1242" t="str">
            <v>Service Package</v>
          </cell>
          <cell r="AB1242" t="str">
            <v>Service Package</v>
          </cell>
          <cell r="AC1242" t="str">
            <v>Service Package</v>
          </cell>
          <cell r="AE1242" t="str">
            <v>Service Package</v>
          </cell>
          <cell r="AF1242" t="str">
            <v>Service Package</v>
          </cell>
          <cell r="AH1242" t="str">
            <v>Service Package</v>
          </cell>
          <cell r="AI1242">
            <v>197.25300000000001</v>
          </cell>
          <cell r="AK1242" t="str">
            <v>Service Package</v>
          </cell>
          <cell r="AL1242">
            <v>0</v>
          </cell>
          <cell r="AN1242">
            <v>225.43200000000002</v>
          </cell>
          <cell r="AO1242">
            <v>225.43200000000002</v>
          </cell>
          <cell r="AQ1242" t="str">
            <v>Service Package</v>
          </cell>
          <cell r="AR1242">
            <v>274.19</v>
          </cell>
          <cell r="AT1242" t="str">
            <v>Service Package</v>
          </cell>
          <cell r="AU1242">
            <v>0</v>
          </cell>
          <cell r="AW1242" t="str">
            <v>Service Package</v>
          </cell>
          <cell r="AX1242" t="str">
            <v>Service Package</v>
          </cell>
          <cell r="AZ1242" t="str">
            <v>Service Package</v>
          </cell>
          <cell r="BA1242">
            <v>0</v>
          </cell>
          <cell r="BC1242" t="str">
            <v>Service Package</v>
          </cell>
          <cell r="BD1242">
            <v>0</v>
          </cell>
        </row>
        <row r="1243">
          <cell r="E1243">
            <v>97022</v>
          </cell>
          <cell r="F1243" t="str">
            <v>GO</v>
          </cell>
          <cell r="G1243" t="str">
            <v>A</v>
          </cell>
          <cell r="I1243">
            <v>45.64</v>
          </cell>
          <cell r="J1243">
            <v>0</v>
          </cell>
          <cell r="K1243">
            <v>45.64</v>
          </cell>
          <cell r="M1243" t="str">
            <v>Service Package</v>
          </cell>
          <cell r="N1243">
            <v>0</v>
          </cell>
          <cell r="P1243" t="str">
            <v>Service Package</v>
          </cell>
          <cell r="Q1243">
            <v>0</v>
          </cell>
          <cell r="S1243" t="str">
            <v>Service Package</v>
          </cell>
          <cell r="T1243" t="str">
            <v>Service Package</v>
          </cell>
          <cell r="V1243" t="str">
            <v>Service Package</v>
          </cell>
          <cell r="W1243" t="str">
            <v>Service Package</v>
          </cell>
          <cell r="Y1243" t="str">
            <v>Service Package</v>
          </cell>
          <cell r="Z1243" t="str">
            <v>Service Package</v>
          </cell>
          <cell r="AB1243" t="str">
            <v>Service Package</v>
          </cell>
          <cell r="AC1243" t="str">
            <v>Service Package</v>
          </cell>
          <cell r="AE1243" t="str">
            <v>Service Package</v>
          </cell>
          <cell r="AF1243" t="str">
            <v>Service Package</v>
          </cell>
          <cell r="AH1243" t="str">
            <v>Service Package</v>
          </cell>
          <cell r="AI1243" t="str">
            <v>Service Package</v>
          </cell>
          <cell r="AK1243" t="str">
            <v>Service Package</v>
          </cell>
          <cell r="AL1243">
            <v>0</v>
          </cell>
          <cell r="AN1243">
            <v>45.64</v>
          </cell>
          <cell r="AO1243">
            <v>45.64</v>
          </cell>
          <cell r="AQ1243" t="str">
            <v>Service Package</v>
          </cell>
          <cell r="AR1243">
            <v>24.1</v>
          </cell>
          <cell r="AT1243" t="str">
            <v>Service Package</v>
          </cell>
          <cell r="AU1243">
            <v>0</v>
          </cell>
          <cell r="AW1243" t="str">
            <v>Service Package</v>
          </cell>
          <cell r="AX1243" t="str">
            <v>Service Package</v>
          </cell>
          <cell r="AZ1243" t="str">
            <v>Service Package</v>
          </cell>
          <cell r="BA1243">
            <v>0</v>
          </cell>
          <cell r="BC1243" t="str">
            <v>Service Package</v>
          </cell>
          <cell r="BD1243">
            <v>0</v>
          </cell>
        </row>
        <row r="1244">
          <cell r="E1244">
            <v>97022</v>
          </cell>
          <cell r="F1244" t="str">
            <v>GP</v>
          </cell>
          <cell r="G1244" t="str">
            <v>A</v>
          </cell>
          <cell r="I1244">
            <v>45.64</v>
          </cell>
          <cell r="J1244">
            <v>0</v>
          </cell>
          <cell r="K1244">
            <v>45.64</v>
          </cell>
          <cell r="M1244" t="str">
            <v>Service Package</v>
          </cell>
          <cell r="N1244">
            <v>0</v>
          </cell>
          <cell r="P1244" t="str">
            <v>Service Package</v>
          </cell>
          <cell r="Q1244">
            <v>0</v>
          </cell>
          <cell r="S1244" t="str">
            <v>Service Package</v>
          </cell>
          <cell r="T1244" t="str">
            <v>Service Package</v>
          </cell>
          <cell r="V1244" t="str">
            <v>Service Package</v>
          </cell>
          <cell r="W1244" t="str">
            <v>Service Package</v>
          </cell>
          <cell r="Y1244" t="str">
            <v>Service Package</v>
          </cell>
          <cell r="Z1244" t="str">
            <v>Service Package</v>
          </cell>
          <cell r="AB1244" t="str">
            <v>Service Package</v>
          </cell>
          <cell r="AC1244" t="str">
            <v>Service Package</v>
          </cell>
          <cell r="AE1244" t="str">
            <v>Service Package</v>
          </cell>
          <cell r="AF1244" t="str">
            <v>Service Package</v>
          </cell>
          <cell r="AH1244" t="str">
            <v>Service Package</v>
          </cell>
          <cell r="AI1244" t="str">
            <v>Service Package</v>
          </cell>
          <cell r="AK1244" t="str">
            <v>Service Package</v>
          </cell>
          <cell r="AL1244">
            <v>0</v>
          </cell>
          <cell r="AN1244">
            <v>45.64</v>
          </cell>
          <cell r="AO1244">
            <v>45.64</v>
          </cell>
          <cell r="AQ1244" t="str">
            <v>Service Package</v>
          </cell>
          <cell r="AR1244">
            <v>24.1</v>
          </cell>
          <cell r="AT1244" t="str">
            <v>Service Package</v>
          </cell>
          <cell r="AU1244">
            <v>0</v>
          </cell>
          <cell r="AW1244" t="str">
            <v>Service Package</v>
          </cell>
          <cell r="AX1244" t="str">
            <v>Service Package</v>
          </cell>
          <cell r="AZ1244" t="str">
            <v>Service Package</v>
          </cell>
          <cell r="BA1244">
            <v>0</v>
          </cell>
          <cell r="BC1244" t="str">
            <v>Service Package</v>
          </cell>
          <cell r="BD1244">
            <v>0</v>
          </cell>
        </row>
        <row r="1245">
          <cell r="E1245">
            <v>12007</v>
          </cell>
          <cell r="G1245" t="str">
            <v>T</v>
          </cell>
          <cell r="I1245">
            <v>2959.1440000000002</v>
          </cell>
          <cell r="J1245">
            <v>157.39804250000003</v>
          </cell>
          <cell r="K1245">
            <v>2959.1440000000002</v>
          </cell>
          <cell r="M1245" t="str">
            <v>Service Package</v>
          </cell>
          <cell r="N1245">
            <v>165.68215000000004</v>
          </cell>
          <cell r="P1245" t="str">
            <v>Service Package</v>
          </cell>
          <cell r="Q1245" t="str">
            <v>Grouper 2</v>
          </cell>
          <cell r="S1245" t="str">
            <v>Service Package</v>
          </cell>
          <cell r="T1245" t="str">
            <v>Service Package</v>
          </cell>
          <cell r="V1245" t="str">
            <v>Service Package</v>
          </cell>
          <cell r="W1245" t="str">
            <v>Service Package</v>
          </cell>
          <cell r="Y1245" t="str">
            <v>Service Package</v>
          </cell>
          <cell r="Z1245" t="str">
            <v>Service Package</v>
          </cell>
          <cell r="AB1245" t="str">
            <v>Service Package</v>
          </cell>
          <cell r="AC1245" t="str">
            <v>Service Package</v>
          </cell>
          <cell r="AE1245" t="str">
            <v>Service Package</v>
          </cell>
          <cell r="AF1245" t="str">
            <v>Service Package</v>
          </cell>
          <cell r="AH1245" t="str">
            <v>Service Package</v>
          </cell>
          <cell r="AI1245" t="str">
            <v>Grouper 2</v>
          </cell>
          <cell r="AK1245" t="str">
            <v>Service Package</v>
          </cell>
          <cell r="AL1245">
            <v>248.52322500000005</v>
          </cell>
          <cell r="AN1245">
            <v>2959.1440000000002</v>
          </cell>
          <cell r="AO1245">
            <v>2959.1440000000002</v>
          </cell>
          <cell r="AQ1245" t="str">
            <v>Service Package</v>
          </cell>
          <cell r="AR1245">
            <v>306.99</v>
          </cell>
          <cell r="AT1245" t="str">
            <v>Service Package</v>
          </cell>
          <cell r="AU1245">
            <v>165.68215000000004</v>
          </cell>
          <cell r="AW1245" t="str">
            <v>Service Package</v>
          </cell>
          <cell r="AX1245" t="str">
            <v>Service Package</v>
          </cell>
          <cell r="AZ1245" t="str">
            <v>Service Package</v>
          </cell>
          <cell r="BA1245">
            <v>157.39804250000003</v>
          </cell>
          <cell r="BC1245" t="str">
            <v>Service Package</v>
          </cell>
          <cell r="BD1245">
            <v>165.68215000000004</v>
          </cell>
        </row>
        <row r="1246">
          <cell r="E1246">
            <v>12006</v>
          </cell>
          <cell r="G1246" t="str">
            <v>Q2</v>
          </cell>
          <cell r="I1246">
            <v>1224.0240000000001</v>
          </cell>
          <cell r="J1246">
            <v>325.17713875000004</v>
          </cell>
          <cell r="K1246">
            <v>1224.0240000000001</v>
          </cell>
          <cell r="M1246" t="str">
            <v>Service Package</v>
          </cell>
          <cell r="N1246">
            <v>342.29172500000004</v>
          </cell>
          <cell r="P1246" t="str">
            <v>Service Package</v>
          </cell>
          <cell r="Q1246" t="str">
            <v>Grouper 2</v>
          </cell>
          <cell r="S1246" t="str">
            <v>Service Package</v>
          </cell>
          <cell r="T1246" t="str">
            <v>Service Package</v>
          </cell>
          <cell r="V1246" t="str">
            <v>Service Package</v>
          </cell>
          <cell r="W1246" t="str">
            <v>Service Package</v>
          </cell>
          <cell r="Y1246" t="str">
            <v>Service Package</v>
          </cell>
          <cell r="Z1246" t="str">
            <v>Service Package</v>
          </cell>
          <cell r="AB1246" t="str">
            <v>Service Package</v>
          </cell>
          <cell r="AC1246" t="str">
            <v>Service Package</v>
          </cell>
          <cell r="AE1246" t="str">
            <v>Service Package</v>
          </cell>
          <cell r="AF1246" t="str">
            <v>Service Package</v>
          </cell>
          <cell r="AH1246" t="str">
            <v>Service Package</v>
          </cell>
          <cell r="AI1246" t="str">
            <v>Grouper 2</v>
          </cell>
          <cell r="AK1246" t="str">
            <v>Service Package</v>
          </cell>
          <cell r="AL1246">
            <v>513.43758750000006</v>
          </cell>
          <cell r="AN1246">
            <v>1224.0240000000001</v>
          </cell>
          <cell r="AO1246">
            <v>1224.0240000000001</v>
          </cell>
          <cell r="AQ1246" t="str">
            <v>Service Package</v>
          </cell>
          <cell r="AR1246">
            <v>634.22</v>
          </cell>
          <cell r="AT1246" t="str">
            <v>Service Package</v>
          </cell>
          <cell r="AU1246">
            <v>342.29172500000004</v>
          </cell>
          <cell r="AW1246" t="str">
            <v>Service Package</v>
          </cell>
          <cell r="AX1246" t="str">
            <v>Service Package</v>
          </cell>
          <cell r="AZ1246" t="str">
            <v>Service Package</v>
          </cell>
          <cell r="BA1246">
            <v>325.17713875000004</v>
          </cell>
          <cell r="BC1246" t="str">
            <v>Service Package</v>
          </cell>
          <cell r="BD1246">
            <v>342.29172500000004</v>
          </cell>
        </row>
        <row r="1247">
          <cell r="E1247">
            <v>97545</v>
          </cell>
          <cell r="F1247" t="str">
            <v>GO</v>
          </cell>
          <cell r="G1247" t="str">
            <v>A</v>
          </cell>
          <cell r="I1247">
            <v>45.64</v>
          </cell>
          <cell r="J1247">
            <v>0</v>
          </cell>
          <cell r="K1247">
            <v>45.64</v>
          </cell>
          <cell r="M1247" t="str">
            <v>Service Package</v>
          </cell>
          <cell r="N1247">
            <v>0</v>
          </cell>
          <cell r="P1247" t="str">
            <v>Service Package</v>
          </cell>
          <cell r="Q1247">
            <v>0</v>
          </cell>
          <cell r="S1247" t="str">
            <v>Service Package</v>
          </cell>
          <cell r="T1247" t="str">
            <v>Service Package</v>
          </cell>
          <cell r="V1247" t="str">
            <v>Service Package</v>
          </cell>
          <cell r="W1247" t="str">
            <v>Service Package</v>
          </cell>
          <cell r="Y1247" t="str">
            <v>Service Package</v>
          </cell>
          <cell r="Z1247" t="str">
            <v>Service Package</v>
          </cell>
          <cell r="AB1247" t="str">
            <v>Service Package</v>
          </cell>
          <cell r="AC1247" t="str">
            <v>Service Package</v>
          </cell>
          <cell r="AE1247" t="str">
            <v>Service Package</v>
          </cell>
          <cell r="AF1247" t="str">
            <v>Service Package</v>
          </cell>
          <cell r="AH1247" t="str">
            <v>Service Package</v>
          </cell>
          <cell r="AI1247" t="str">
            <v>Service Package</v>
          </cell>
          <cell r="AK1247" t="str">
            <v>Service Package</v>
          </cell>
          <cell r="AL1247">
            <v>0</v>
          </cell>
          <cell r="AN1247">
            <v>45.64</v>
          </cell>
          <cell r="AO1247">
            <v>45.64</v>
          </cell>
          <cell r="AQ1247" t="str">
            <v>Service Package</v>
          </cell>
          <cell r="AR1247">
            <v>0</v>
          </cell>
          <cell r="AT1247" t="str">
            <v>Service Package</v>
          </cell>
          <cell r="AU1247">
            <v>0</v>
          </cell>
          <cell r="AW1247" t="str">
            <v>Service Package</v>
          </cell>
          <cell r="AX1247" t="str">
            <v>Service Package</v>
          </cell>
          <cell r="AZ1247" t="str">
            <v>Service Package</v>
          </cell>
          <cell r="BA1247">
            <v>0</v>
          </cell>
          <cell r="BC1247" t="str">
            <v>Service Package</v>
          </cell>
          <cell r="BD1247">
            <v>0</v>
          </cell>
        </row>
        <row r="1248">
          <cell r="E1248">
            <v>73100</v>
          </cell>
          <cell r="G1248" t="str">
            <v>Q1</v>
          </cell>
          <cell r="I1248">
            <v>150.232</v>
          </cell>
          <cell r="J1248">
            <v>75.726780000000005</v>
          </cell>
          <cell r="K1248">
            <v>173.76</v>
          </cell>
          <cell r="M1248" t="str">
            <v>Service Package</v>
          </cell>
          <cell r="N1248">
            <v>79.712400000000002</v>
          </cell>
          <cell r="P1248" t="str">
            <v>Service Package</v>
          </cell>
          <cell r="Q1248">
            <v>119.5686</v>
          </cell>
          <cell r="S1248" t="str">
            <v>Service Package</v>
          </cell>
          <cell r="T1248" t="str">
            <v>Service Package</v>
          </cell>
          <cell r="V1248" t="str">
            <v>Service Package</v>
          </cell>
          <cell r="W1248" t="str">
            <v>Service Package</v>
          </cell>
          <cell r="Y1248" t="str">
            <v>Service Package</v>
          </cell>
          <cell r="Z1248" t="str">
            <v>Service Package</v>
          </cell>
          <cell r="AB1248" t="str">
            <v>Service Package</v>
          </cell>
          <cell r="AC1248" t="str">
            <v>Service Package</v>
          </cell>
          <cell r="AE1248" t="str">
            <v>Service Package</v>
          </cell>
          <cell r="AF1248" t="str">
            <v>Service Package</v>
          </cell>
          <cell r="AH1248" t="str">
            <v>Service Package</v>
          </cell>
          <cell r="AI1248">
            <v>140.8425</v>
          </cell>
          <cell r="AK1248" t="str">
            <v>Service Package</v>
          </cell>
          <cell r="AL1248">
            <v>119.5686</v>
          </cell>
          <cell r="AN1248">
            <v>150.232</v>
          </cell>
          <cell r="AO1248">
            <v>150.232</v>
          </cell>
          <cell r="AQ1248" t="str">
            <v>Service Package</v>
          </cell>
          <cell r="AR1248">
            <v>173.76</v>
          </cell>
          <cell r="AT1248" t="str">
            <v>Service Package</v>
          </cell>
          <cell r="AU1248">
            <v>79.712400000000002</v>
          </cell>
          <cell r="AW1248" t="str">
            <v>Service Package</v>
          </cell>
          <cell r="AX1248" t="str">
            <v>Service Package</v>
          </cell>
          <cell r="AZ1248" t="str">
            <v>Service Package</v>
          </cell>
          <cell r="BA1248">
            <v>75.726780000000005</v>
          </cell>
          <cell r="BC1248" t="str">
            <v>Service Package</v>
          </cell>
          <cell r="BD1248">
            <v>79.712400000000002</v>
          </cell>
        </row>
        <row r="1249">
          <cell r="E1249">
            <v>73110</v>
          </cell>
          <cell r="G1249" t="str">
            <v>Q1</v>
          </cell>
          <cell r="I1249">
            <v>150.232</v>
          </cell>
          <cell r="J1249">
            <v>75.726780000000005</v>
          </cell>
          <cell r="K1249">
            <v>173.76</v>
          </cell>
          <cell r="M1249" t="str">
            <v>Service Package</v>
          </cell>
          <cell r="N1249">
            <v>79.712400000000002</v>
          </cell>
          <cell r="P1249" t="str">
            <v>Service Package</v>
          </cell>
          <cell r="Q1249">
            <v>119.5686</v>
          </cell>
          <cell r="S1249" t="str">
            <v>Service Package</v>
          </cell>
          <cell r="T1249" t="str">
            <v>Service Package</v>
          </cell>
          <cell r="V1249" t="str">
            <v>Service Package</v>
          </cell>
          <cell r="W1249" t="str">
            <v>Service Package</v>
          </cell>
          <cell r="Y1249" t="str">
            <v>Service Package</v>
          </cell>
          <cell r="Z1249" t="str">
            <v>Service Package</v>
          </cell>
          <cell r="AB1249" t="str">
            <v>Service Package</v>
          </cell>
          <cell r="AC1249" t="str">
            <v>Service Package</v>
          </cell>
          <cell r="AE1249" t="str">
            <v>Service Package</v>
          </cell>
          <cell r="AF1249" t="str">
            <v>Service Package</v>
          </cell>
          <cell r="AH1249" t="str">
            <v>Service Package</v>
          </cell>
          <cell r="AI1249">
            <v>140.8425</v>
          </cell>
          <cell r="AK1249" t="str">
            <v>Service Package</v>
          </cell>
          <cell r="AL1249">
            <v>119.5686</v>
          </cell>
          <cell r="AN1249">
            <v>150.232</v>
          </cell>
          <cell r="AO1249">
            <v>150.232</v>
          </cell>
          <cell r="AQ1249" t="str">
            <v>Service Package</v>
          </cell>
          <cell r="AR1249">
            <v>173.76</v>
          </cell>
          <cell r="AT1249" t="str">
            <v>Service Package</v>
          </cell>
          <cell r="AU1249">
            <v>79.712400000000002</v>
          </cell>
          <cell r="AW1249" t="str">
            <v>Service Package</v>
          </cell>
          <cell r="AX1249" t="str">
            <v>Service Package</v>
          </cell>
          <cell r="AZ1249" t="str">
            <v>Service Package</v>
          </cell>
          <cell r="BA1249">
            <v>75.726780000000005</v>
          </cell>
          <cell r="BC1249" t="str">
            <v>Service Package</v>
          </cell>
          <cell r="BD1249">
            <v>79.712400000000002</v>
          </cell>
        </row>
        <row r="1250">
          <cell r="E1250">
            <v>77072</v>
          </cell>
          <cell r="G1250" t="str">
            <v>Q1</v>
          </cell>
          <cell r="I1250">
            <v>210.97600000000003</v>
          </cell>
          <cell r="J1250">
            <v>93.159279999999995</v>
          </cell>
          <cell r="K1250">
            <v>213.76</v>
          </cell>
          <cell r="M1250" t="str">
            <v>Service Package</v>
          </cell>
          <cell r="N1250">
            <v>98.062399999999997</v>
          </cell>
          <cell r="P1250" t="str">
            <v>Service Package</v>
          </cell>
          <cell r="Q1250">
            <v>147.09359999999998</v>
          </cell>
          <cell r="S1250" t="str">
            <v>Service Package</v>
          </cell>
          <cell r="T1250" t="str">
            <v>Service Package</v>
          </cell>
          <cell r="V1250" t="str">
            <v>Service Package</v>
          </cell>
          <cell r="W1250" t="str">
            <v>Service Package</v>
          </cell>
          <cell r="Y1250" t="str">
            <v>Service Package</v>
          </cell>
          <cell r="Z1250" t="str">
            <v>Service Package</v>
          </cell>
          <cell r="AB1250" t="str">
            <v>Service Package</v>
          </cell>
          <cell r="AC1250" t="str">
            <v>Service Package</v>
          </cell>
          <cell r="AE1250" t="str">
            <v>Service Package</v>
          </cell>
          <cell r="AF1250" t="str">
            <v>Service Package</v>
          </cell>
          <cell r="AH1250" t="str">
            <v>Service Package</v>
          </cell>
          <cell r="AI1250">
            <v>197.79000000000002</v>
          </cell>
          <cell r="AK1250" t="str">
            <v>Service Package</v>
          </cell>
          <cell r="AL1250">
            <v>147.09359999999998</v>
          </cell>
          <cell r="AN1250">
            <v>210.97600000000003</v>
          </cell>
          <cell r="AO1250">
            <v>210.97600000000003</v>
          </cell>
          <cell r="AQ1250" t="str">
            <v>Service Package</v>
          </cell>
          <cell r="AR1250">
            <v>213.76</v>
          </cell>
          <cell r="AT1250" t="str">
            <v>Service Package</v>
          </cell>
          <cell r="AU1250">
            <v>98.062399999999997</v>
          </cell>
          <cell r="AW1250" t="str">
            <v>Service Package</v>
          </cell>
          <cell r="AX1250" t="str">
            <v>Service Package</v>
          </cell>
          <cell r="AZ1250" t="str">
            <v>Service Package</v>
          </cell>
          <cell r="BA1250">
            <v>93.159279999999995</v>
          </cell>
          <cell r="BC1250" t="str">
            <v>Service Package</v>
          </cell>
          <cell r="BD1250">
            <v>98.062399999999997</v>
          </cell>
        </row>
        <row r="1251">
          <cell r="E1251">
            <v>73120</v>
          </cell>
          <cell r="F1251">
            <v>52</v>
          </cell>
          <cell r="G1251" t="str">
            <v>Q1</v>
          </cell>
          <cell r="I1251">
            <v>210.97600000000003</v>
          </cell>
          <cell r="J1251">
            <v>93.159279999999995</v>
          </cell>
          <cell r="K1251">
            <v>213.76</v>
          </cell>
          <cell r="M1251" t="str">
            <v>Service Package</v>
          </cell>
          <cell r="N1251">
            <v>98.062399999999997</v>
          </cell>
          <cell r="P1251" t="str">
            <v>Service Package</v>
          </cell>
          <cell r="Q1251">
            <v>147.09359999999998</v>
          </cell>
          <cell r="S1251" t="str">
            <v>Service Package</v>
          </cell>
          <cell r="T1251" t="str">
            <v>Service Package</v>
          </cell>
          <cell r="V1251" t="str">
            <v>Service Package</v>
          </cell>
          <cell r="W1251" t="str">
            <v>Service Package</v>
          </cell>
          <cell r="Y1251" t="str">
            <v>Service Package</v>
          </cell>
          <cell r="Z1251" t="str">
            <v>Service Package</v>
          </cell>
          <cell r="AB1251" t="str">
            <v>Service Package</v>
          </cell>
          <cell r="AC1251" t="str">
            <v>Service Package</v>
          </cell>
          <cell r="AE1251" t="str">
            <v>Service Package</v>
          </cell>
          <cell r="AF1251" t="str">
            <v>Service Package</v>
          </cell>
          <cell r="AH1251" t="str">
            <v>Service Package</v>
          </cell>
          <cell r="AI1251">
            <v>197.79000000000002</v>
          </cell>
          <cell r="AK1251" t="str">
            <v>Service Package</v>
          </cell>
          <cell r="AL1251">
            <v>147.09359999999998</v>
          </cell>
          <cell r="AN1251">
            <v>210.97600000000003</v>
          </cell>
          <cell r="AO1251">
            <v>210.97600000000003</v>
          </cell>
          <cell r="AQ1251" t="str">
            <v>Service Package</v>
          </cell>
          <cell r="AR1251">
            <v>213.76</v>
          </cell>
          <cell r="AT1251" t="str">
            <v>Service Package</v>
          </cell>
          <cell r="AU1251">
            <v>98.062399999999997</v>
          </cell>
          <cell r="AW1251" t="str">
            <v>Service Package</v>
          </cell>
          <cell r="AX1251" t="str">
            <v>Service Package</v>
          </cell>
          <cell r="AZ1251" t="str">
            <v>Service Package</v>
          </cell>
          <cell r="BA1251">
            <v>93.159279999999995</v>
          </cell>
          <cell r="BC1251" t="str">
            <v>Service Package</v>
          </cell>
          <cell r="BD1251">
            <v>98.062399999999997</v>
          </cell>
        </row>
        <row r="1252">
          <cell r="E1252">
            <v>73564</v>
          </cell>
          <cell r="G1252" t="str">
            <v>Q1</v>
          </cell>
          <cell r="I1252">
            <v>210.97600000000003</v>
          </cell>
          <cell r="J1252">
            <v>93.159279999999995</v>
          </cell>
          <cell r="K1252">
            <v>213.76</v>
          </cell>
          <cell r="M1252" t="str">
            <v>Service Package</v>
          </cell>
          <cell r="N1252">
            <v>98.062399999999997</v>
          </cell>
          <cell r="P1252" t="str">
            <v>Service Package</v>
          </cell>
          <cell r="Q1252">
            <v>147.09359999999998</v>
          </cell>
          <cell r="S1252" t="str">
            <v>Service Package</v>
          </cell>
          <cell r="T1252" t="str">
            <v>Service Package</v>
          </cell>
          <cell r="V1252" t="str">
            <v>Service Package</v>
          </cell>
          <cell r="W1252" t="str">
            <v>Service Package</v>
          </cell>
          <cell r="Y1252" t="str">
            <v>Service Package</v>
          </cell>
          <cell r="Z1252" t="str">
            <v>Service Package</v>
          </cell>
          <cell r="AB1252" t="str">
            <v>Service Package</v>
          </cell>
          <cell r="AC1252" t="str">
            <v>Service Package</v>
          </cell>
          <cell r="AE1252" t="str">
            <v>Service Package</v>
          </cell>
          <cell r="AF1252" t="str">
            <v>Service Package</v>
          </cell>
          <cell r="AH1252" t="str">
            <v>Service Package</v>
          </cell>
          <cell r="AI1252">
            <v>197.79000000000002</v>
          </cell>
          <cell r="AK1252" t="str">
            <v>Service Package</v>
          </cell>
          <cell r="AL1252">
            <v>147.09359999999998</v>
          </cell>
          <cell r="AN1252">
            <v>210.97600000000003</v>
          </cell>
          <cell r="AO1252">
            <v>210.97600000000003</v>
          </cell>
          <cell r="AQ1252" t="str">
            <v>Service Package</v>
          </cell>
          <cell r="AR1252">
            <v>213.76</v>
          </cell>
          <cell r="AT1252" t="str">
            <v>Service Package</v>
          </cell>
          <cell r="AU1252">
            <v>98.062399999999997</v>
          </cell>
          <cell r="AW1252" t="str">
            <v>Service Package</v>
          </cell>
          <cell r="AX1252" t="str">
            <v>Service Package</v>
          </cell>
          <cell r="AZ1252" t="str">
            <v>Service Package</v>
          </cell>
          <cell r="BA1252">
            <v>93.159279999999995</v>
          </cell>
          <cell r="BC1252" t="str">
            <v>Service Package</v>
          </cell>
          <cell r="BD1252">
            <v>98.062399999999997</v>
          </cell>
        </row>
        <row r="1253">
          <cell r="E1253">
            <v>73592</v>
          </cell>
          <cell r="G1253" t="str">
            <v>Q1</v>
          </cell>
          <cell r="I1253">
            <v>150.232</v>
          </cell>
          <cell r="J1253">
            <v>75.726780000000005</v>
          </cell>
          <cell r="K1253">
            <v>173.76</v>
          </cell>
          <cell r="M1253" t="str">
            <v>Service Package</v>
          </cell>
          <cell r="N1253">
            <v>79.712400000000002</v>
          </cell>
          <cell r="P1253" t="str">
            <v>Service Package</v>
          </cell>
          <cell r="Q1253">
            <v>119.5686</v>
          </cell>
          <cell r="S1253" t="str">
            <v>Service Package</v>
          </cell>
          <cell r="T1253" t="str">
            <v>Service Package</v>
          </cell>
          <cell r="V1253" t="str">
            <v>Service Package</v>
          </cell>
          <cell r="W1253" t="str">
            <v>Service Package</v>
          </cell>
          <cell r="Y1253" t="str">
            <v>Service Package</v>
          </cell>
          <cell r="Z1253" t="str">
            <v>Service Package</v>
          </cell>
          <cell r="AB1253" t="str">
            <v>Service Package</v>
          </cell>
          <cell r="AC1253" t="str">
            <v>Service Package</v>
          </cell>
          <cell r="AE1253" t="str">
            <v>Service Package</v>
          </cell>
          <cell r="AF1253" t="str">
            <v>Service Package</v>
          </cell>
          <cell r="AH1253" t="str">
            <v>Service Package</v>
          </cell>
          <cell r="AI1253">
            <v>140.8425</v>
          </cell>
          <cell r="AK1253" t="str">
            <v>Service Package</v>
          </cell>
          <cell r="AL1253">
            <v>119.5686</v>
          </cell>
          <cell r="AN1253">
            <v>150.232</v>
          </cell>
          <cell r="AO1253">
            <v>150.232</v>
          </cell>
          <cell r="AQ1253" t="str">
            <v>Service Package</v>
          </cell>
          <cell r="AR1253">
            <v>173.76</v>
          </cell>
          <cell r="AT1253" t="str">
            <v>Service Package</v>
          </cell>
          <cell r="AU1253">
            <v>79.712400000000002</v>
          </cell>
          <cell r="AW1253" t="str">
            <v>Service Package</v>
          </cell>
          <cell r="AX1253" t="str">
            <v>Service Package</v>
          </cell>
          <cell r="AZ1253" t="str">
            <v>Service Package</v>
          </cell>
          <cell r="BA1253">
            <v>75.726780000000005</v>
          </cell>
          <cell r="BC1253" t="str">
            <v>Service Package</v>
          </cell>
          <cell r="BD1253">
            <v>79.712400000000002</v>
          </cell>
        </row>
        <row r="1254">
          <cell r="E1254">
            <v>72120</v>
          </cell>
          <cell r="G1254" t="str">
            <v>Q1</v>
          </cell>
          <cell r="I1254">
            <v>210.97600000000003</v>
          </cell>
          <cell r="J1254">
            <v>93.159279999999995</v>
          </cell>
          <cell r="K1254">
            <v>213.76</v>
          </cell>
          <cell r="M1254" t="str">
            <v>Service Package</v>
          </cell>
          <cell r="N1254">
            <v>98.062399999999997</v>
          </cell>
          <cell r="P1254" t="str">
            <v>Service Package</v>
          </cell>
          <cell r="Q1254">
            <v>147.09359999999998</v>
          </cell>
          <cell r="S1254" t="str">
            <v>Service Package</v>
          </cell>
          <cell r="T1254" t="str">
            <v>Service Package</v>
          </cell>
          <cell r="V1254" t="str">
            <v>Service Package</v>
          </cell>
          <cell r="W1254" t="str">
            <v>Service Package</v>
          </cell>
          <cell r="Y1254" t="str">
            <v>Service Package</v>
          </cell>
          <cell r="Z1254" t="str">
            <v>Service Package</v>
          </cell>
          <cell r="AB1254" t="str">
            <v>Service Package</v>
          </cell>
          <cell r="AC1254" t="str">
            <v>Service Package</v>
          </cell>
          <cell r="AE1254" t="str">
            <v>Service Package</v>
          </cell>
          <cell r="AF1254" t="str">
            <v>Service Package</v>
          </cell>
          <cell r="AH1254" t="str">
            <v>Service Package</v>
          </cell>
          <cell r="AI1254">
            <v>197.79000000000002</v>
          </cell>
          <cell r="AK1254" t="str">
            <v>Service Package</v>
          </cell>
          <cell r="AL1254">
            <v>147.09359999999998</v>
          </cell>
          <cell r="AN1254">
            <v>210.97600000000003</v>
          </cell>
          <cell r="AO1254">
            <v>210.97600000000003</v>
          </cell>
          <cell r="AQ1254" t="str">
            <v>Service Package</v>
          </cell>
          <cell r="AR1254">
            <v>213.76</v>
          </cell>
          <cell r="AT1254" t="str">
            <v>Service Package</v>
          </cell>
          <cell r="AU1254">
            <v>98.062399999999997</v>
          </cell>
          <cell r="AW1254" t="str">
            <v>Service Package</v>
          </cell>
          <cell r="AX1254" t="str">
            <v>Service Package</v>
          </cell>
          <cell r="AZ1254" t="str">
            <v>Service Package</v>
          </cell>
          <cell r="BA1254">
            <v>93.159279999999995</v>
          </cell>
          <cell r="BC1254" t="str">
            <v>Service Package</v>
          </cell>
          <cell r="BD1254">
            <v>98.062399999999997</v>
          </cell>
        </row>
        <row r="1255">
          <cell r="E1255">
            <v>71130</v>
          </cell>
          <cell r="G1255" t="str">
            <v>Q1</v>
          </cell>
          <cell r="I1255">
            <v>150.232</v>
          </cell>
          <cell r="J1255">
            <v>75.726780000000005</v>
          </cell>
          <cell r="K1255">
            <v>173.76</v>
          </cell>
          <cell r="M1255" t="str">
            <v>Service Package</v>
          </cell>
          <cell r="N1255">
            <v>79.712400000000002</v>
          </cell>
          <cell r="P1255" t="str">
            <v>Service Package</v>
          </cell>
          <cell r="Q1255">
            <v>119.5686</v>
          </cell>
          <cell r="S1255" t="str">
            <v>Service Package</v>
          </cell>
          <cell r="T1255" t="str">
            <v>Service Package</v>
          </cell>
          <cell r="V1255" t="str">
            <v>Service Package</v>
          </cell>
          <cell r="W1255" t="str">
            <v>Service Package</v>
          </cell>
          <cell r="Y1255" t="str">
            <v>Service Package</v>
          </cell>
          <cell r="Z1255" t="str">
            <v>Service Package</v>
          </cell>
          <cell r="AB1255" t="str">
            <v>Service Package</v>
          </cell>
          <cell r="AC1255" t="str">
            <v>Service Package</v>
          </cell>
          <cell r="AE1255" t="str">
            <v>Service Package</v>
          </cell>
          <cell r="AF1255" t="str">
            <v>Service Package</v>
          </cell>
          <cell r="AH1255" t="str">
            <v>Service Package</v>
          </cell>
          <cell r="AI1255">
            <v>140.8425</v>
          </cell>
          <cell r="AK1255" t="str">
            <v>Service Package</v>
          </cell>
          <cell r="AL1255">
            <v>119.5686</v>
          </cell>
          <cell r="AN1255">
            <v>150.232</v>
          </cell>
          <cell r="AO1255">
            <v>150.232</v>
          </cell>
          <cell r="AQ1255" t="str">
            <v>Service Package</v>
          </cell>
          <cell r="AR1255">
            <v>173.76</v>
          </cell>
          <cell r="AT1255" t="str">
            <v>Service Package</v>
          </cell>
          <cell r="AU1255">
            <v>79.712400000000002</v>
          </cell>
          <cell r="AW1255" t="str">
            <v>Service Package</v>
          </cell>
          <cell r="AX1255" t="str">
            <v>Service Package</v>
          </cell>
          <cell r="AZ1255" t="str">
            <v>Service Package</v>
          </cell>
          <cell r="BA1255">
            <v>75.726780000000005</v>
          </cell>
          <cell r="BC1255" t="str">
            <v>Service Package</v>
          </cell>
          <cell r="BD1255">
            <v>79.712400000000002</v>
          </cell>
        </row>
        <row r="1256">
          <cell r="E1256">
            <v>74022</v>
          </cell>
          <cell r="G1256" t="str">
            <v>Q1</v>
          </cell>
          <cell r="I1256">
            <v>210.97600000000003</v>
          </cell>
          <cell r="J1256">
            <v>93.159279999999995</v>
          </cell>
          <cell r="K1256">
            <v>213.76</v>
          </cell>
          <cell r="M1256" t="str">
            <v>Service Package</v>
          </cell>
          <cell r="N1256">
            <v>98.062399999999997</v>
          </cell>
          <cell r="P1256" t="str">
            <v>Service Package</v>
          </cell>
          <cell r="Q1256">
            <v>147.09359999999998</v>
          </cell>
          <cell r="S1256" t="str">
            <v>Service Package</v>
          </cell>
          <cell r="T1256" t="str">
            <v>Service Package</v>
          </cell>
          <cell r="V1256" t="str">
            <v>Service Package</v>
          </cell>
          <cell r="W1256" t="str">
            <v>Service Package</v>
          </cell>
          <cell r="Y1256" t="str">
            <v>Service Package</v>
          </cell>
          <cell r="Z1256" t="str">
            <v>Service Package</v>
          </cell>
          <cell r="AB1256" t="str">
            <v>Service Package</v>
          </cell>
          <cell r="AC1256" t="str">
            <v>Service Package</v>
          </cell>
          <cell r="AE1256" t="str">
            <v>Service Package</v>
          </cell>
          <cell r="AF1256" t="str">
            <v>Service Package</v>
          </cell>
          <cell r="AH1256" t="str">
            <v>Service Package</v>
          </cell>
          <cell r="AI1256">
            <v>197.79000000000002</v>
          </cell>
          <cell r="AK1256" t="str">
            <v>Service Package</v>
          </cell>
          <cell r="AL1256">
            <v>147.09359999999998</v>
          </cell>
          <cell r="AN1256">
            <v>210.97600000000003</v>
          </cell>
          <cell r="AO1256">
            <v>210.97600000000003</v>
          </cell>
          <cell r="AQ1256" t="str">
            <v>Service Package</v>
          </cell>
          <cell r="AR1256">
            <v>213.76</v>
          </cell>
          <cell r="AT1256" t="str">
            <v>Service Package</v>
          </cell>
          <cell r="AU1256">
            <v>98.062399999999997</v>
          </cell>
          <cell r="AW1256" t="str">
            <v>Service Package</v>
          </cell>
          <cell r="AX1256" t="str">
            <v>Service Package</v>
          </cell>
          <cell r="AZ1256" t="str">
            <v>Service Package</v>
          </cell>
          <cell r="BA1256">
            <v>93.159279999999995</v>
          </cell>
          <cell r="BC1256" t="str">
            <v>Service Package</v>
          </cell>
          <cell r="BD1256">
            <v>98.062399999999997</v>
          </cell>
        </row>
        <row r="1257">
          <cell r="E1257">
            <v>74018</v>
          </cell>
          <cell r="G1257" t="str">
            <v>Q1</v>
          </cell>
          <cell r="I1257">
            <v>150.232</v>
          </cell>
          <cell r="J1257">
            <v>75.726780000000005</v>
          </cell>
          <cell r="K1257">
            <v>173.76</v>
          </cell>
          <cell r="M1257" t="str">
            <v>Service Package</v>
          </cell>
          <cell r="N1257">
            <v>79.712400000000002</v>
          </cell>
          <cell r="P1257" t="str">
            <v>Service Package</v>
          </cell>
          <cell r="Q1257">
            <v>119.5686</v>
          </cell>
          <cell r="S1257" t="str">
            <v>Service Package</v>
          </cell>
          <cell r="T1257" t="str">
            <v>Service Package</v>
          </cell>
          <cell r="V1257" t="str">
            <v>Service Package</v>
          </cell>
          <cell r="W1257" t="str">
            <v>Service Package</v>
          </cell>
          <cell r="Y1257" t="str">
            <v>Service Package</v>
          </cell>
          <cell r="Z1257" t="str">
            <v>Service Package</v>
          </cell>
          <cell r="AB1257" t="str">
            <v>Service Package</v>
          </cell>
          <cell r="AC1257" t="str">
            <v>Service Package</v>
          </cell>
          <cell r="AE1257" t="str">
            <v>Service Package</v>
          </cell>
          <cell r="AF1257" t="str">
            <v>Service Package</v>
          </cell>
          <cell r="AH1257" t="str">
            <v>Service Package</v>
          </cell>
          <cell r="AI1257">
            <v>140.8425</v>
          </cell>
          <cell r="AK1257" t="str">
            <v>Service Package</v>
          </cell>
          <cell r="AL1257">
            <v>119.5686</v>
          </cell>
          <cell r="AN1257">
            <v>150.232</v>
          </cell>
          <cell r="AO1257">
            <v>150.232</v>
          </cell>
          <cell r="AQ1257" t="str">
            <v>Service Package</v>
          </cell>
          <cell r="AR1257">
            <v>173.76</v>
          </cell>
          <cell r="AT1257" t="str">
            <v>Service Package</v>
          </cell>
          <cell r="AU1257">
            <v>79.712400000000002</v>
          </cell>
          <cell r="AW1257" t="str">
            <v>Service Package</v>
          </cell>
          <cell r="AX1257" t="str">
            <v>Service Package</v>
          </cell>
          <cell r="AZ1257" t="str">
            <v>Service Package</v>
          </cell>
          <cell r="BA1257">
            <v>75.726780000000005</v>
          </cell>
          <cell r="BC1257" t="str">
            <v>Service Package</v>
          </cell>
          <cell r="BD1257">
            <v>79.712400000000002</v>
          </cell>
        </row>
        <row r="1258">
          <cell r="E1258">
            <v>74019</v>
          </cell>
          <cell r="G1258" t="str">
            <v>Q1</v>
          </cell>
          <cell r="I1258">
            <v>210.97600000000003</v>
          </cell>
          <cell r="J1258">
            <v>93.159279999999995</v>
          </cell>
          <cell r="K1258">
            <v>213.76</v>
          </cell>
          <cell r="M1258" t="str">
            <v>Service Package</v>
          </cell>
          <cell r="N1258">
            <v>98.062399999999997</v>
          </cell>
          <cell r="P1258" t="str">
            <v>Service Package</v>
          </cell>
          <cell r="Q1258">
            <v>147.09359999999998</v>
          </cell>
          <cell r="S1258" t="str">
            <v>Service Package</v>
          </cell>
          <cell r="T1258" t="str">
            <v>Service Package</v>
          </cell>
          <cell r="V1258" t="str">
            <v>Service Package</v>
          </cell>
          <cell r="W1258" t="str">
            <v>Service Package</v>
          </cell>
          <cell r="Y1258" t="str">
            <v>Service Package</v>
          </cell>
          <cell r="Z1258" t="str">
            <v>Service Package</v>
          </cell>
          <cell r="AB1258" t="str">
            <v>Service Package</v>
          </cell>
          <cell r="AC1258" t="str">
            <v>Service Package</v>
          </cell>
          <cell r="AE1258" t="str">
            <v>Service Package</v>
          </cell>
          <cell r="AF1258" t="str">
            <v>Service Package</v>
          </cell>
          <cell r="AH1258" t="str">
            <v>Service Package</v>
          </cell>
          <cell r="AI1258">
            <v>197.79000000000002</v>
          </cell>
          <cell r="AK1258" t="str">
            <v>Service Package</v>
          </cell>
          <cell r="AL1258">
            <v>147.09359999999998</v>
          </cell>
          <cell r="AN1258">
            <v>210.97600000000003</v>
          </cell>
          <cell r="AO1258">
            <v>210.97600000000003</v>
          </cell>
          <cell r="AQ1258" t="str">
            <v>Service Package</v>
          </cell>
          <cell r="AR1258">
            <v>213.76</v>
          </cell>
          <cell r="AT1258" t="str">
            <v>Service Package</v>
          </cell>
          <cell r="AU1258">
            <v>98.062399999999997</v>
          </cell>
          <cell r="AW1258" t="str">
            <v>Service Package</v>
          </cell>
          <cell r="AX1258" t="str">
            <v>Service Package</v>
          </cell>
          <cell r="AZ1258" t="str">
            <v>Service Package</v>
          </cell>
          <cell r="BA1258">
            <v>93.159279999999995</v>
          </cell>
          <cell r="BC1258" t="str">
            <v>Service Package</v>
          </cell>
          <cell r="BD1258">
            <v>98.062399999999997</v>
          </cell>
        </row>
        <row r="1259">
          <cell r="E1259">
            <v>71045</v>
          </cell>
          <cell r="G1259" t="str">
            <v>Q3</v>
          </cell>
          <cell r="I1259">
            <v>150.232</v>
          </cell>
          <cell r="J1259">
            <v>75.726780000000005</v>
          </cell>
          <cell r="K1259">
            <v>173.76</v>
          </cell>
          <cell r="M1259" t="str">
            <v>Service Package</v>
          </cell>
          <cell r="N1259">
            <v>79.712400000000002</v>
          </cell>
          <cell r="P1259" t="str">
            <v>Service Package</v>
          </cell>
          <cell r="Q1259">
            <v>119.5686</v>
          </cell>
          <cell r="S1259" t="str">
            <v>Service Package</v>
          </cell>
          <cell r="T1259" t="str">
            <v>Service Package</v>
          </cell>
          <cell r="V1259" t="str">
            <v>Service Package</v>
          </cell>
          <cell r="W1259" t="str">
            <v>Service Package</v>
          </cell>
          <cell r="Y1259" t="str">
            <v>Service Package</v>
          </cell>
          <cell r="Z1259" t="str">
            <v>Service Package</v>
          </cell>
          <cell r="AB1259" t="str">
            <v>Service Package</v>
          </cell>
          <cell r="AC1259" t="str">
            <v>Service Package</v>
          </cell>
          <cell r="AE1259" t="str">
            <v>Service Package</v>
          </cell>
          <cell r="AF1259" t="str">
            <v>Service Package</v>
          </cell>
          <cell r="AH1259" t="str">
            <v>Service Package</v>
          </cell>
          <cell r="AI1259">
            <v>140.8425</v>
          </cell>
          <cell r="AK1259" t="str">
            <v>Service Package</v>
          </cell>
          <cell r="AL1259">
            <v>119.5686</v>
          </cell>
          <cell r="AN1259">
            <v>150.232</v>
          </cell>
          <cell r="AO1259">
            <v>150.232</v>
          </cell>
          <cell r="AQ1259" t="str">
            <v>Service Package</v>
          </cell>
          <cell r="AR1259">
            <v>173.76</v>
          </cell>
          <cell r="AT1259" t="str">
            <v>Service Package</v>
          </cell>
          <cell r="AU1259">
            <v>79.712400000000002</v>
          </cell>
          <cell r="AW1259" t="str">
            <v>Service Package</v>
          </cell>
          <cell r="AX1259" t="str">
            <v>Service Package</v>
          </cell>
          <cell r="AZ1259" t="str">
            <v>Service Package</v>
          </cell>
          <cell r="BA1259">
            <v>75.726780000000005</v>
          </cell>
          <cell r="BC1259" t="str">
            <v>Service Package</v>
          </cell>
          <cell r="BD1259">
            <v>79.712400000000002</v>
          </cell>
        </row>
        <row r="1260">
          <cell r="E1260">
            <v>71046</v>
          </cell>
          <cell r="G1260" t="str">
            <v>Q3</v>
          </cell>
          <cell r="I1260">
            <v>150.232</v>
          </cell>
          <cell r="J1260">
            <v>75.726780000000005</v>
          </cell>
          <cell r="K1260">
            <v>173.76</v>
          </cell>
          <cell r="M1260" t="str">
            <v>Service Package</v>
          </cell>
          <cell r="N1260">
            <v>79.712400000000002</v>
          </cell>
          <cell r="P1260" t="str">
            <v>Service Package</v>
          </cell>
          <cell r="Q1260">
            <v>119.5686</v>
          </cell>
          <cell r="S1260" t="str">
            <v>Service Package</v>
          </cell>
          <cell r="T1260" t="str">
            <v>Service Package</v>
          </cell>
          <cell r="V1260" t="str">
            <v>Service Package</v>
          </cell>
          <cell r="W1260" t="str">
            <v>Service Package</v>
          </cell>
          <cell r="Y1260" t="str">
            <v>Service Package</v>
          </cell>
          <cell r="Z1260" t="str">
            <v>Service Package</v>
          </cell>
          <cell r="AB1260" t="str">
            <v>Service Package</v>
          </cell>
          <cell r="AC1260" t="str">
            <v>Service Package</v>
          </cell>
          <cell r="AE1260" t="str">
            <v>Service Package</v>
          </cell>
          <cell r="AF1260" t="str">
            <v>Service Package</v>
          </cell>
          <cell r="AH1260" t="str">
            <v>Service Package</v>
          </cell>
          <cell r="AI1260">
            <v>140.8425</v>
          </cell>
          <cell r="AK1260" t="str">
            <v>Service Package</v>
          </cell>
          <cell r="AL1260">
            <v>119.5686</v>
          </cell>
          <cell r="AN1260">
            <v>150.232</v>
          </cell>
          <cell r="AO1260">
            <v>150.232</v>
          </cell>
          <cell r="AQ1260" t="str">
            <v>Service Package</v>
          </cell>
          <cell r="AR1260">
            <v>173.76</v>
          </cell>
          <cell r="AT1260" t="str">
            <v>Service Package</v>
          </cell>
          <cell r="AU1260">
            <v>79.712400000000002</v>
          </cell>
          <cell r="AW1260" t="str">
            <v>Service Package</v>
          </cell>
          <cell r="AX1260" t="str">
            <v>Service Package</v>
          </cell>
          <cell r="AZ1260" t="str">
            <v>Service Package</v>
          </cell>
          <cell r="BA1260">
            <v>75.726780000000005</v>
          </cell>
          <cell r="BC1260" t="str">
            <v>Service Package</v>
          </cell>
          <cell r="BD1260">
            <v>79.712400000000002</v>
          </cell>
        </row>
        <row r="1261">
          <cell r="E1261">
            <v>71047</v>
          </cell>
          <cell r="G1261" t="str">
            <v>Q1</v>
          </cell>
          <cell r="I1261">
            <v>150.232</v>
          </cell>
          <cell r="J1261">
            <v>75.726780000000005</v>
          </cell>
          <cell r="K1261">
            <v>173.76</v>
          </cell>
          <cell r="M1261" t="str">
            <v>Service Package</v>
          </cell>
          <cell r="N1261">
            <v>79.712400000000002</v>
          </cell>
          <cell r="P1261" t="str">
            <v>Service Package</v>
          </cell>
          <cell r="Q1261">
            <v>119.5686</v>
          </cell>
          <cell r="S1261" t="str">
            <v>Service Package</v>
          </cell>
          <cell r="T1261" t="str">
            <v>Service Package</v>
          </cell>
          <cell r="V1261" t="str">
            <v>Service Package</v>
          </cell>
          <cell r="W1261" t="str">
            <v>Service Package</v>
          </cell>
          <cell r="Y1261" t="str">
            <v>Service Package</v>
          </cell>
          <cell r="Z1261" t="str">
            <v>Service Package</v>
          </cell>
          <cell r="AB1261" t="str">
            <v>Service Package</v>
          </cell>
          <cell r="AC1261" t="str">
            <v>Service Package</v>
          </cell>
          <cell r="AE1261" t="str">
            <v>Service Package</v>
          </cell>
          <cell r="AF1261" t="str">
            <v>Service Package</v>
          </cell>
          <cell r="AH1261" t="str">
            <v>Service Package</v>
          </cell>
          <cell r="AI1261">
            <v>140.8425</v>
          </cell>
          <cell r="AK1261" t="str">
            <v>Service Package</v>
          </cell>
          <cell r="AL1261">
            <v>119.5686</v>
          </cell>
          <cell r="AN1261">
            <v>150.232</v>
          </cell>
          <cell r="AO1261">
            <v>150.232</v>
          </cell>
          <cell r="AQ1261" t="str">
            <v>Service Package</v>
          </cell>
          <cell r="AR1261">
            <v>173.76</v>
          </cell>
          <cell r="AT1261" t="str">
            <v>Service Package</v>
          </cell>
          <cell r="AU1261">
            <v>79.712400000000002</v>
          </cell>
          <cell r="AW1261" t="str">
            <v>Service Package</v>
          </cell>
          <cell r="AX1261" t="str">
            <v>Service Package</v>
          </cell>
          <cell r="AZ1261" t="str">
            <v>Service Package</v>
          </cell>
          <cell r="BA1261">
            <v>75.726780000000005</v>
          </cell>
          <cell r="BC1261" t="str">
            <v>Service Package</v>
          </cell>
          <cell r="BD1261">
            <v>79.712400000000002</v>
          </cell>
        </row>
        <row r="1262">
          <cell r="E1262">
            <v>73000</v>
          </cell>
          <cell r="G1262" t="str">
            <v>Q1</v>
          </cell>
          <cell r="I1262">
            <v>150.232</v>
          </cell>
          <cell r="J1262">
            <v>75.726780000000005</v>
          </cell>
          <cell r="K1262">
            <v>173.76</v>
          </cell>
          <cell r="M1262" t="str">
            <v>Service Package</v>
          </cell>
          <cell r="N1262">
            <v>79.712400000000002</v>
          </cell>
          <cell r="P1262" t="str">
            <v>Service Package</v>
          </cell>
          <cell r="Q1262">
            <v>119.5686</v>
          </cell>
          <cell r="S1262" t="str">
            <v>Service Package</v>
          </cell>
          <cell r="T1262" t="str">
            <v>Service Package</v>
          </cell>
          <cell r="V1262" t="str">
            <v>Service Package</v>
          </cell>
          <cell r="W1262" t="str">
            <v>Service Package</v>
          </cell>
          <cell r="Y1262" t="str">
            <v>Service Package</v>
          </cell>
          <cell r="Z1262" t="str">
            <v>Service Package</v>
          </cell>
          <cell r="AB1262" t="str">
            <v>Service Package</v>
          </cell>
          <cell r="AC1262" t="str">
            <v>Service Package</v>
          </cell>
          <cell r="AE1262" t="str">
            <v>Service Package</v>
          </cell>
          <cell r="AF1262" t="str">
            <v>Service Package</v>
          </cell>
          <cell r="AH1262" t="str">
            <v>Service Package</v>
          </cell>
          <cell r="AI1262">
            <v>140.8425</v>
          </cell>
          <cell r="AK1262" t="str">
            <v>Service Package</v>
          </cell>
          <cell r="AL1262">
            <v>119.5686</v>
          </cell>
          <cell r="AN1262">
            <v>150.232</v>
          </cell>
          <cell r="AO1262">
            <v>150.232</v>
          </cell>
          <cell r="AQ1262" t="str">
            <v>Service Package</v>
          </cell>
          <cell r="AR1262">
            <v>173.76</v>
          </cell>
          <cell r="AT1262" t="str">
            <v>Service Package</v>
          </cell>
          <cell r="AU1262">
            <v>79.712400000000002</v>
          </cell>
          <cell r="AW1262" t="str">
            <v>Service Package</v>
          </cell>
          <cell r="AX1262" t="str">
            <v>Service Package</v>
          </cell>
          <cell r="AZ1262" t="str">
            <v>Service Package</v>
          </cell>
          <cell r="BA1262">
            <v>75.726780000000005</v>
          </cell>
          <cell r="BC1262" t="str">
            <v>Service Package</v>
          </cell>
          <cell r="BD1262">
            <v>79.712400000000002</v>
          </cell>
        </row>
        <row r="1263">
          <cell r="E1263">
            <v>74270</v>
          </cell>
          <cell r="G1263" t="str">
            <v>Q1</v>
          </cell>
          <cell r="I1263">
            <v>343</v>
          </cell>
          <cell r="J1263">
            <v>157.1888525</v>
          </cell>
          <cell r="K1263">
            <v>360.68</v>
          </cell>
          <cell r="M1263" t="str">
            <v>Service Package</v>
          </cell>
          <cell r="N1263">
            <v>165.46195</v>
          </cell>
          <cell r="P1263" t="str">
            <v>Service Package</v>
          </cell>
          <cell r="Q1263">
            <v>248.192925</v>
          </cell>
          <cell r="S1263" t="str">
            <v>Service Package</v>
          </cell>
          <cell r="T1263" t="str">
            <v>Service Package</v>
          </cell>
          <cell r="V1263" t="str">
            <v>Service Package</v>
          </cell>
          <cell r="W1263" t="str">
            <v>Service Package</v>
          </cell>
          <cell r="Y1263" t="str">
            <v>Service Package</v>
          </cell>
          <cell r="Z1263" t="str">
            <v>Service Package</v>
          </cell>
          <cell r="AB1263" t="str">
            <v>Service Package</v>
          </cell>
          <cell r="AC1263" t="str">
            <v>Service Package</v>
          </cell>
          <cell r="AE1263" t="str">
            <v>Service Package</v>
          </cell>
          <cell r="AF1263" t="str">
            <v>Service Package</v>
          </cell>
          <cell r="AH1263" t="str">
            <v>Service Package</v>
          </cell>
          <cell r="AI1263">
            <v>321.5625</v>
          </cell>
          <cell r="AK1263" t="str">
            <v>Service Package</v>
          </cell>
          <cell r="AL1263">
            <v>248.192925</v>
          </cell>
          <cell r="AN1263">
            <v>343</v>
          </cell>
          <cell r="AO1263">
            <v>343</v>
          </cell>
          <cell r="AQ1263" t="str">
            <v>Service Package</v>
          </cell>
          <cell r="AR1263">
            <v>360.68</v>
          </cell>
          <cell r="AT1263" t="str">
            <v>Service Package</v>
          </cell>
          <cell r="AU1263">
            <v>165.46195</v>
          </cell>
          <cell r="AW1263" t="str">
            <v>Service Package</v>
          </cell>
          <cell r="AX1263" t="str">
            <v>Service Package</v>
          </cell>
          <cell r="AZ1263" t="str">
            <v>Service Package</v>
          </cell>
          <cell r="BA1263">
            <v>157.1888525</v>
          </cell>
          <cell r="BC1263" t="str">
            <v>Service Package</v>
          </cell>
          <cell r="BD1263">
            <v>165.46195</v>
          </cell>
        </row>
        <row r="1264">
          <cell r="E1264">
            <v>74280</v>
          </cell>
          <cell r="G1264" t="str">
            <v>Q1</v>
          </cell>
          <cell r="I1264">
            <v>343</v>
          </cell>
          <cell r="J1264">
            <v>157.1888525</v>
          </cell>
          <cell r="K1264">
            <v>360.68</v>
          </cell>
          <cell r="M1264" t="str">
            <v>Service Package</v>
          </cell>
          <cell r="N1264">
            <v>165.46195</v>
          </cell>
          <cell r="P1264" t="str">
            <v>Service Package</v>
          </cell>
          <cell r="Q1264">
            <v>248.192925</v>
          </cell>
          <cell r="S1264" t="str">
            <v>Service Package</v>
          </cell>
          <cell r="T1264" t="str">
            <v>Service Package</v>
          </cell>
          <cell r="V1264" t="str">
            <v>Service Package</v>
          </cell>
          <cell r="W1264" t="str">
            <v>Service Package</v>
          </cell>
          <cell r="Y1264" t="str">
            <v>Service Package</v>
          </cell>
          <cell r="Z1264" t="str">
            <v>Service Package</v>
          </cell>
          <cell r="AB1264" t="str">
            <v>Service Package</v>
          </cell>
          <cell r="AC1264" t="str">
            <v>Service Package</v>
          </cell>
          <cell r="AE1264" t="str">
            <v>Service Package</v>
          </cell>
          <cell r="AF1264" t="str">
            <v>Service Package</v>
          </cell>
          <cell r="AH1264" t="str">
            <v>Service Package</v>
          </cell>
          <cell r="AI1264">
            <v>321.5625</v>
          </cell>
          <cell r="AK1264" t="str">
            <v>Service Package</v>
          </cell>
          <cell r="AL1264">
            <v>248.192925</v>
          </cell>
          <cell r="AN1264">
            <v>343</v>
          </cell>
          <cell r="AO1264">
            <v>343</v>
          </cell>
          <cell r="AQ1264" t="str">
            <v>Service Package</v>
          </cell>
          <cell r="AR1264">
            <v>360.68</v>
          </cell>
          <cell r="AT1264" t="str">
            <v>Service Package</v>
          </cell>
          <cell r="AU1264">
            <v>165.46195</v>
          </cell>
          <cell r="AW1264" t="str">
            <v>Service Package</v>
          </cell>
          <cell r="AX1264" t="str">
            <v>Service Package</v>
          </cell>
          <cell r="AZ1264" t="str">
            <v>Service Package</v>
          </cell>
          <cell r="BA1264">
            <v>157.1888525</v>
          </cell>
          <cell r="BC1264" t="str">
            <v>Service Package</v>
          </cell>
          <cell r="BD1264">
            <v>165.46195</v>
          </cell>
        </row>
        <row r="1265">
          <cell r="E1265">
            <v>72285</v>
          </cell>
          <cell r="G1265" t="str">
            <v>Q2</v>
          </cell>
          <cell r="I1265">
            <v>3236.4240000000004</v>
          </cell>
          <cell r="J1265">
            <v>1566.7633699999999</v>
          </cell>
          <cell r="K1265">
            <v>3595.04</v>
          </cell>
          <cell r="M1265" t="str">
            <v>Service Package</v>
          </cell>
          <cell r="N1265">
            <v>1649.2246</v>
          </cell>
          <cell r="P1265" t="str">
            <v>Service Package</v>
          </cell>
          <cell r="Q1265">
            <v>2473.8369000000002</v>
          </cell>
          <cell r="S1265" t="str">
            <v>Service Package</v>
          </cell>
          <cell r="T1265" t="str">
            <v>Service Package</v>
          </cell>
          <cell r="V1265" t="str">
            <v>Service Package</v>
          </cell>
          <cell r="W1265" t="str">
            <v>Service Package</v>
          </cell>
          <cell r="Y1265" t="str">
            <v>Service Package</v>
          </cell>
          <cell r="Z1265" t="str">
            <v>Service Package</v>
          </cell>
          <cell r="AB1265" t="str">
            <v>Service Package</v>
          </cell>
          <cell r="AC1265" t="str">
            <v>Service Package</v>
          </cell>
          <cell r="AE1265" t="str">
            <v>Service Package</v>
          </cell>
          <cell r="AF1265" t="str">
            <v>Service Package</v>
          </cell>
          <cell r="AH1265" t="str">
            <v>Service Package</v>
          </cell>
          <cell r="AI1265">
            <v>3034.1475</v>
          </cell>
          <cell r="AK1265" t="str">
            <v>Service Package</v>
          </cell>
          <cell r="AL1265">
            <v>2473.8369000000002</v>
          </cell>
          <cell r="AN1265">
            <v>3236.4240000000004</v>
          </cell>
          <cell r="AO1265">
            <v>3236.4240000000004</v>
          </cell>
          <cell r="AQ1265" t="str">
            <v>Service Package</v>
          </cell>
          <cell r="AR1265">
            <v>3595.04</v>
          </cell>
          <cell r="AT1265" t="str">
            <v>Service Package</v>
          </cell>
          <cell r="AU1265">
            <v>1649.2246</v>
          </cell>
          <cell r="AW1265" t="str">
            <v>Service Package</v>
          </cell>
          <cell r="AX1265" t="str">
            <v>Service Package</v>
          </cell>
          <cell r="AZ1265" t="str">
            <v>Service Package</v>
          </cell>
          <cell r="BA1265">
            <v>1566.7633699999999</v>
          </cell>
          <cell r="BC1265" t="str">
            <v>Service Package</v>
          </cell>
          <cell r="BD1265">
            <v>1649.2246</v>
          </cell>
        </row>
        <row r="1266">
          <cell r="E1266">
            <v>72295</v>
          </cell>
          <cell r="G1266" t="str">
            <v>Q2</v>
          </cell>
          <cell r="I1266">
            <v>3236.4240000000004</v>
          </cell>
          <cell r="J1266">
            <v>1566.7633699999999</v>
          </cell>
          <cell r="K1266">
            <v>3595.04</v>
          </cell>
          <cell r="M1266" t="str">
            <v>Service Package</v>
          </cell>
          <cell r="N1266">
            <v>1649.2246</v>
          </cell>
          <cell r="P1266" t="str">
            <v>Service Package</v>
          </cell>
          <cell r="Q1266">
            <v>2473.8369000000002</v>
          </cell>
          <cell r="S1266" t="str">
            <v>Service Package</v>
          </cell>
          <cell r="T1266" t="str">
            <v>Service Package</v>
          </cell>
          <cell r="V1266" t="str">
            <v>Service Package</v>
          </cell>
          <cell r="W1266" t="str">
            <v>Service Package</v>
          </cell>
          <cell r="Y1266" t="str">
            <v>Service Package</v>
          </cell>
          <cell r="Z1266" t="str">
            <v>Service Package</v>
          </cell>
          <cell r="AB1266" t="str">
            <v>Service Package</v>
          </cell>
          <cell r="AC1266" t="str">
            <v>Service Package</v>
          </cell>
          <cell r="AE1266" t="str">
            <v>Service Package</v>
          </cell>
          <cell r="AF1266" t="str">
            <v>Service Package</v>
          </cell>
          <cell r="AH1266" t="str">
            <v>Service Package</v>
          </cell>
          <cell r="AI1266">
            <v>3034.1475</v>
          </cell>
          <cell r="AK1266" t="str">
            <v>Service Package</v>
          </cell>
          <cell r="AL1266">
            <v>2473.8369000000002</v>
          </cell>
          <cell r="AN1266">
            <v>3236.4240000000004</v>
          </cell>
          <cell r="AO1266">
            <v>3236.4240000000004</v>
          </cell>
          <cell r="AQ1266" t="str">
            <v>Service Package</v>
          </cell>
          <cell r="AR1266">
            <v>3595.04</v>
          </cell>
          <cell r="AT1266" t="str">
            <v>Service Package</v>
          </cell>
          <cell r="AU1266">
            <v>1649.2246</v>
          </cell>
          <cell r="AW1266" t="str">
            <v>Service Package</v>
          </cell>
          <cell r="AX1266" t="str">
            <v>Service Package</v>
          </cell>
          <cell r="AZ1266" t="str">
            <v>Service Package</v>
          </cell>
          <cell r="BA1266">
            <v>1566.7633699999999</v>
          </cell>
          <cell r="BC1266" t="str">
            <v>Service Package</v>
          </cell>
          <cell r="BD1266">
            <v>1649.2246</v>
          </cell>
        </row>
        <row r="1267">
          <cell r="E1267">
            <v>74220</v>
          </cell>
          <cell r="G1267" t="str">
            <v>Q1</v>
          </cell>
          <cell r="I1267">
            <v>343</v>
          </cell>
          <cell r="J1267">
            <v>157.1888525</v>
          </cell>
          <cell r="K1267">
            <v>360.68</v>
          </cell>
          <cell r="M1267" t="str">
            <v>Service Package</v>
          </cell>
          <cell r="N1267">
            <v>165.46195</v>
          </cell>
          <cell r="P1267" t="str">
            <v>Service Package</v>
          </cell>
          <cell r="Q1267">
            <v>248.192925</v>
          </cell>
          <cell r="S1267" t="str">
            <v>Service Package</v>
          </cell>
          <cell r="T1267" t="str">
            <v>Service Package</v>
          </cell>
          <cell r="V1267" t="str">
            <v>Service Package</v>
          </cell>
          <cell r="W1267" t="str">
            <v>Service Package</v>
          </cell>
          <cell r="Y1267" t="str">
            <v>Service Package</v>
          </cell>
          <cell r="Z1267" t="str">
            <v>Service Package</v>
          </cell>
          <cell r="AB1267" t="str">
            <v>Service Package</v>
          </cell>
          <cell r="AC1267" t="str">
            <v>Service Package</v>
          </cell>
          <cell r="AE1267" t="str">
            <v>Service Package</v>
          </cell>
          <cell r="AF1267" t="str">
            <v>Service Package</v>
          </cell>
          <cell r="AH1267" t="str">
            <v>Service Package</v>
          </cell>
          <cell r="AI1267">
            <v>321.5625</v>
          </cell>
          <cell r="AK1267" t="str">
            <v>Service Package</v>
          </cell>
          <cell r="AL1267">
            <v>248.192925</v>
          </cell>
          <cell r="AN1267">
            <v>343</v>
          </cell>
          <cell r="AO1267">
            <v>343</v>
          </cell>
          <cell r="AQ1267" t="str">
            <v>Service Package</v>
          </cell>
          <cell r="AR1267">
            <v>360.68</v>
          </cell>
          <cell r="AT1267" t="str">
            <v>Service Package</v>
          </cell>
          <cell r="AU1267">
            <v>165.46195</v>
          </cell>
          <cell r="AW1267" t="str">
            <v>Service Package</v>
          </cell>
          <cell r="AX1267" t="str">
            <v>Service Package</v>
          </cell>
          <cell r="AZ1267" t="str">
            <v>Service Package</v>
          </cell>
          <cell r="BA1267">
            <v>157.1888525</v>
          </cell>
          <cell r="BC1267" t="str">
            <v>Service Package</v>
          </cell>
          <cell r="BD1267">
            <v>165.46195</v>
          </cell>
        </row>
        <row r="1268">
          <cell r="E1268">
            <v>73551</v>
          </cell>
          <cell r="G1268" t="str">
            <v>Q1</v>
          </cell>
          <cell r="I1268">
            <v>150.232</v>
          </cell>
          <cell r="J1268">
            <v>75.726780000000005</v>
          </cell>
          <cell r="K1268">
            <v>173.76</v>
          </cell>
          <cell r="M1268" t="str">
            <v>Service Package</v>
          </cell>
          <cell r="N1268">
            <v>79.712400000000002</v>
          </cell>
          <cell r="P1268" t="str">
            <v>Service Package</v>
          </cell>
          <cell r="Q1268">
            <v>119.5686</v>
          </cell>
          <cell r="S1268" t="str">
            <v>Service Package</v>
          </cell>
          <cell r="T1268" t="str">
            <v>Service Package</v>
          </cell>
          <cell r="V1268" t="str">
            <v>Service Package</v>
          </cell>
          <cell r="W1268" t="str">
            <v>Service Package</v>
          </cell>
          <cell r="Y1268" t="str">
            <v>Service Package</v>
          </cell>
          <cell r="Z1268" t="str">
            <v>Service Package</v>
          </cell>
          <cell r="AB1268" t="str">
            <v>Service Package</v>
          </cell>
          <cell r="AC1268" t="str">
            <v>Service Package</v>
          </cell>
          <cell r="AE1268" t="str">
            <v>Service Package</v>
          </cell>
          <cell r="AF1268" t="str">
            <v>Service Package</v>
          </cell>
          <cell r="AH1268" t="str">
            <v>Service Package</v>
          </cell>
          <cell r="AI1268">
            <v>140.8425</v>
          </cell>
          <cell r="AK1268" t="str">
            <v>Service Package</v>
          </cell>
          <cell r="AL1268">
            <v>119.5686</v>
          </cell>
          <cell r="AN1268">
            <v>150.232</v>
          </cell>
          <cell r="AO1268">
            <v>150.232</v>
          </cell>
          <cell r="AQ1268" t="str">
            <v>Service Package</v>
          </cell>
          <cell r="AR1268">
            <v>173.76</v>
          </cell>
          <cell r="AT1268" t="str">
            <v>Service Package</v>
          </cell>
          <cell r="AU1268">
            <v>79.712400000000002</v>
          </cell>
          <cell r="AW1268" t="str">
            <v>Service Package</v>
          </cell>
          <cell r="AX1268" t="str">
            <v>Service Package</v>
          </cell>
          <cell r="AZ1268" t="str">
            <v>Service Package</v>
          </cell>
          <cell r="BA1268">
            <v>75.726780000000005</v>
          </cell>
          <cell r="BC1268" t="str">
            <v>Service Package</v>
          </cell>
          <cell r="BD1268">
            <v>79.712400000000002</v>
          </cell>
        </row>
        <row r="1269">
          <cell r="E1269">
            <v>73552</v>
          </cell>
          <cell r="G1269" t="str">
            <v>Q1</v>
          </cell>
          <cell r="I1269">
            <v>150.232</v>
          </cell>
          <cell r="J1269">
            <v>75.726780000000005</v>
          </cell>
          <cell r="K1269">
            <v>173.76</v>
          </cell>
          <cell r="M1269" t="str">
            <v>Service Package</v>
          </cell>
          <cell r="N1269">
            <v>79.712400000000002</v>
          </cell>
          <cell r="P1269" t="str">
            <v>Service Package</v>
          </cell>
          <cell r="Q1269">
            <v>119.5686</v>
          </cell>
          <cell r="S1269" t="str">
            <v>Service Package</v>
          </cell>
          <cell r="T1269" t="str">
            <v>Service Package</v>
          </cell>
          <cell r="V1269" t="str">
            <v>Service Package</v>
          </cell>
          <cell r="W1269" t="str">
            <v>Service Package</v>
          </cell>
          <cell r="Y1269" t="str">
            <v>Service Package</v>
          </cell>
          <cell r="Z1269" t="str">
            <v>Service Package</v>
          </cell>
          <cell r="AB1269" t="str">
            <v>Service Package</v>
          </cell>
          <cell r="AC1269" t="str">
            <v>Service Package</v>
          </cell>
          <cell r="AE1269" t="str">
            <v>Service Package</v>
          </cell>
          <cell r="AF1269" t="str">
            <v>Service Package</v>
          </cell>
          <cell r="AH1269" t="str">
            <v>Service Package</v>
          </cell>
          <cell r="AI1269">
            <v>140.8425</v>
          </cell>
          <cell r="AK1269" t="str">
            <v>Service Package</v>
          </cell>
          <cell r="AL1269">
            <v>119.5686</v>
          </cell>
          <cell r="AN1269">
            <v>150.232</v>
          </cell>
          <cell r="AO1269">
            <v>150.232</v>
          </cell>
          <cell r="AQ1269" t="str">
            <v>Service Package</v>
          </cell>
          <cell r="AR1269">
            <v>173.76</v>
          </cell>
          <cell r="AT1269" t="str">
            <v>Service Package</v>
          </cell>
          <cell r="AU1269">
            <v>79.712400000000002</v>
          </cell>
          <cell r="AW1269" t="str">
            <v>Service Package</v>
          </cell>
          <cell r="AX1269" t="str">
            <v>Service Package</v>
          </cell>
          <cell r="AZ1269" t="str">
            <v>Service Package</v>
          </cell>
          <cell r="BA1269">
            <v>75.726780000000005</v>
          </cell>
          <cell r="BC1269" t="str">
            <v>Service Package</v>
          </cell>
          <cell r="BD1269">
            <v>79.712400000000002</v>
          </cell>
        </row>
        <row r="1270">
          <cell r="E1270">
            <v>73140</v>
          </cell>
          <cell r="G1270" t="str">
            <v>Q1</v>
          </cell>
          <cell r="I1270">
            <v>150.232</v>
          </cell>
          <cell r="J1270">
            <v>75.726780000000005</v>
          </cell>
          <cell r="K1270">
            <v>173.76</v>
          </cell>
          <cell r="M1270" t="str">
            <v>Service Package</v>
          </cell>
          <cell r="N1270">
            <v>79.712400000000002</v>
          </cell>
          <cell r="P1270" t="str">
            <v>Service Package</v>
          </cell>
          <cell r="Q1270">
            <v>119.5686</v>
          </cell>
          <cell r="S1270" t="str">
            <v>Service Package</v>
          </cell>
          <cell r="T1270" t="str">
            <v>Service Package</v>
          </cell>
          <cell r="V1270" t="str">
            <v>Service Package</v>
          </cell>
          <cell r="W1270" t="str">
            <v>Service Package</v>
          </cell>
          <cell r="Y1270" t="str">
            <v>Service Package</v>
          </cell>
          <cell r="Z1270" t="str">
            <v>Service Package</v>
          </cell>
          <cell r="AB1270" t="str">
            <v>Service Package</v>
          </cell>
          <cell r="AC1270" t="str">
            <v>Service Package</v>
          </cell>
          <cell r="AE1270" t="str">
            <v>Service Package</v>
          </cell>
          <cell r="AF1270" t="str">
            <v>Service Package</v>
          </cell>
          <cell r="AH1270" t="str">
            <v>Service Package</v>
          </cell>
          <cell r="AI1270">
            <v>140.8425</v>
          </cell>
          <cell r="AK1270" t="str">
            <v>Service Package</v>
          </cell>
          <cell r="AL1270">
            <v>119.5686</v>
          </cell>
          <cell r="AN1270">
            <v>150.232</v>
          </cell>
          <cell r="AO1270">
            <v>150.232</v>
          </cell>
          <cell r="AQ1270" t="str">
            <v>Service Package</v>
          </cell>
          <cell r="AR1270">
            <v>173.76</v>
          </cell>
          <cell r="AT1270" t="str">
            <v>Service Package</v>
          </cell>
          <cell r="AU1270">
            <v>79.712400000000002</v>
          </cell>
          <cell r="AW1270" t="str">
            <v>Service Package</v>
          </cell>
          <cell r="AX1270" t="str">
            <v>Service Package</v>
          </cell>
          <cell r="AZ1270" t="str">
            <v>Service Package</v>
          </cell>
          <cell r="BA1270">
            <v>75.726780000000005</v>
          </cell>
          <cell r="BC1270" t="str">
            <v>Service Package</v>
          </cell>
          <cell r="BD1270">
            <v>79.712400000000002</v>
          </cell>
        </row>
        <row r="1271">
          <cell r="E1271">
            <v>73501</v>
          </cell>
          <cell r="G1271" t="str">
            <v>Q1</v>
          </cell>
          <cell r="I1271">
            <v>150.232</v>
          </cell>
          <cell r="J1271">
            <v>75.726780000000005</v>
          </cell>
          <cell r="K1271">
            <v>173.76</v>
          </cell>
          <cell r="M1271" t="str">
            <v>Service Package</v>
          </cell>
          <cell r="N1271">
            <v>79.712400000000002</v>
          </cell>
          <cell r="P1271" t="str">
            <v>Service Package</v>
          </cell>
          <cell r="Q1271">
            <v>119.5686</v>
          </cell>
          <cell r="S1271" t="str">
            <v>Service Package</v>
          </cell>
          <cell r="T1271" t="str">
            <v>Service Package</v>
          </cell>
          <cell r="V1271" t="str">
            <v>Service Package</v>
          </cell>
          <cell r="W1271" t="str">
            <v>Service Package</v>
          </cell>
          <cell r="Y1271" t="str">
            <v>Service Package</v>
          </cell>
          <cell r="Z1271" t="str">
            <v>Service Package</v>
          </cell>
          <cell r="AB1271" t="str">
            <v>Service Package</v>
          </cell>
          <cell r="AC1271" t="str">
            <v>Service Package</v>
          </cell>
          <cell r="AE1271" t="str">
            <v>Service Package</v>
          </cell>
          <cell r="AF1271" t="str">
            <v>Service Package</v>
          </cell>
          <cell r="AH1271" t="str">
            <v>Service Package</v>
          </cell>
          <cell r="AI1271">
            <v>140.8425</v>
          </cell>
          <cell r="AK1271" t="str">
            <v>Service Package</v>
          </cell>
          <cell r="AL1271">
            <v>119.5686</v>
          </cell>
          <cell r="AN1271">
            <v>150.232</v>
          </cell>
          <cell r="AO1271">
            <v>150.232</v>
          </cell>
          <cell r="AQ1271" t="str">
            <v>Service Package</v>
          </cell>
          <cell r="AR1271">
            <v>173.76</v>
          </cell>
          <cell r="AT1271" t="str">
            <v>Service Package</v>
          </cell>
          <cell r="AU1271">
            <v>79.712400000000002</v>
          </cell>
          <cell r="AW1271" t="str">
            <v>Service Package</v>
          </cell>
          <cell r="AX1271" t="str">
            <v>Service Package</v>
          </cell>
          <cell r="AZ1271" t="str">
            <v>Service Package</v>
          </cell>
          <cell r="BA1271">
            <v>75.726780000000005</v>
          </cell>
          <cell r="BC1271" t="str">
            <v>Service Package</v>
          </cell>
          <cell r="BD1271">
            <v>79.712400000000002</v>
          </cell>
        </row>
        <row r="1272">
          <cell r="E1272">
            <v>73502</v>
          </cell>
          <cell r="G1272" t="str">
            <v>Q1</v>
          </cell>
          <cell r="I1272">
            <v>150.232</v>
          </cell>
          <cell r="J1272">
            <v>75.726780000000005</v>
          </cell>
          <cell r="K1272">
            <v>173.76</v>
          </cell>
          <cell r="M1272" t="str">
            <v>Service Package</v>
          </cell>
          <cell r="N1272">
            <v>79.712400000000002</v>
          </cell>
          <cell r="P1272" t="str">
            <v>Service Package</v>
          </cell>
          <cell r="Q1272">
            <v>119.5686</v>
          </cell>
          <cell r="S1272" t="str">
            <v>Service Package</v>
          </cell>
          <cell r="T1272" t="str">
            <v>Service Package</v>
          </cell>
          <cell r="V1272" t="str">
            <v>Service Package</v>
          </cell>
          <cell r="W1272" t="str">
            <v>Service Package</v>
          </cell>
          <cell r="Y1272" t="str">
            <v>Service Package</v>
          </cell>
          <cell r="Z1272" t="str">
            <v>Service Package</v>
          </cell>
          <cell r="AB1272" t="str">
            <v>Service Package</v>
          </cell>
          <cell r="AC1272" t="str">
            <v>Service Package</v>
          </cell>
          <cell r="AE1272" t="str">
            <v>Service Package</v>
          </cell>
          <cell r="AF1272" t="str">
            <v>Service Package</v>
          </cell>
          <cell r="AH1272" t="str">
            <v>Service Package</v>
          </cell>
          <cell r="AI1272">
            <v>140.8425</v>
          </cell>
          <cell r="AK1272" t="str">
            <v>Service Package</v>
          </cell>
          <cell r="AL1272">
            <v>119.5686</v>
          </cell>
          <cell r="AN1272">
            <v>150.232</v>
          </cell>
          <cell r="AO1272">
            <v>150.232</v>
          </cell>
          <cell r="AQ1272" t="str">
            <v>Service Package</v>
          </cell>
          <cell r="AR1272">
            <v>173.76</v>
          </cell>
          <cell r="AT1272" t="str">
            <v>Service Package</v>
          </cell>
          <cell r="AU1272">
            <v>79.712400000000002</v>
          </cell>
          <cell r="AW1272" t="str">
            <v>Service Package</v>
          </cell>
          <cell r="AX1272" t="str">
            <v>Service Package</v>
          </cell>
          <cell r="AZ1272" t="str">
            <v>Service Package</v>
          </cell>
          <cell r="BA1272">
            <v>75.726780000000005</v>
          </cell>
          <cell r="BC1272" t="str">
            <v>Service Package</v>
          </cell>
          <cell r="BD1272">
            <v>79.712400000000002</v>
          </cell>
        </row>
        <row r="1273">
          <cell r="E1273">
            <v>73521</v>
          </cell>
          <cell r="G1273" t="str">
            <v>Q1</v>
          </cell>
          <cell r="I1273">
            <v>210.97600000000003</v>
          </cell>
          <cell r="J1273">
            <v>93.159279999999995</v>
          </cell>
          <cell r="K1273">
            <v>213.76</v>
          </cell>
          <cell r="M1273" t="str">
            <v>Service Package</v>
          </cell>
          <cell r="N1273">
            <v>98.062399999999997</v>
          </cell>
          <cell r="P1273" t="str">
            <v>Service Package</v>
          </cell>
          <cell r="Q1273">
            <v>147.09359999999998</v>
          </cell>
          <cell r="S1273" t="str">
            <v>Service Package</v>
          </cell>
          <cell r="T1273" t="str">
            <v>Service Package</v>
          </cell>
          <cell r="V1273" t="str">
            <v>Service Package</v>
          </cell>
          <cell r="W1273" t="str">
            <v>Service Package</v>
          </cell>
          <cell r="Y1273" t="str">
            <v>Service Package</v>
          </cell>
          <cell r="Z1273" t="str">
            <v>Service Package</v>
          </cell>
          <cell r="AB1273" t="str">
            <v>Service Package</v>
          </cell>
          <cell r="AC1273" t="str">
            <v>Service Package</v>
          </cell>
          <cell r="AE1273" t="str">
            <v>Service Package</v>
          </cell>
          <cell r="AF1273" t="str">
            <v>Service Package</v>
          </cell>
          <cell r="AH1273" t="str">
            <v>Service Package</v>
          </cell>
          <cell r="AI1273">
            <v>197.79000000000002</v>
          </cell>
          <cell r="AK1273" t="str">
            <v>Service Package</v>
          </cell>
          <cell r="AL1273">
            <v>147.09359999999998</v>
          </cell>
          <cell r="AN1273">
            <v>210.97600000000003</v>
          </cell>
          <cell r="AO1273">
            <v>210.97600000000003</v>
          </cell>
          <cell r="AQ1273" t="str">
            <v>Service Package</v>
          </cell>
          <cell r="AR1273">
            <v>213.76</v>
          </cell>
          <cell r="AT1273" t="str">
            <v>Service Package</v>
          </cell>
          <cell r="AU1273">
            <v>98.062399999999997</v>
          </cell>
          <cell r="AW1273" t="str">
            <v>Service Package</v>
          </cell>
          <cell r="AX1273" t="str">
            <v>Service Package</v>
          </cell>
          <cell r="AZ1273" t="str">
            <v>Service Package</v>
          </cell>
          <cell r="BA1273">
            <v>93.159279999999995</v>
          </cell>
          <cell r="BC1273" t="str">
            <v>Service Package</v>
          </cell>
          <cell r="BD1273">
            <v>98.062399999999997</v>
          </cell>
        </row>
        <row r="1274">
          <cell r="E1274">
            <v>73523</v>
          </cell>
          <cell r="G1274" t="str">
            <v>S</v>
          </cell>
          <cell r="I1274">
            <v>210.97600000000003</v>
          </cell>
          <cell r="J1274">
            <v>93.159279999999995</v>
          </cell>
          <cell r="K1274">
            <v>213.76</v>
          </cell>
          <cell r="M1274" t="str">
            <v>Service Package</v>
          </cell>
          <cell r="N1274">
            <v>98.062399999999997</v>
          </cell>
          <cell r="P1274" t="str">
            <v>Service Package</v>
          </cell>
          <cell r="Q1274">
            <v>147.09359999999998</v>
          </cell>
          <cell r="S1274" t="str">
            <v>Service Package</v>
          </cell>
          <cell r="T1274" t="str">
            <v>Service Package</v>
          </cell>
          <cell r="V1274" t="str">
            <v>Service Package</v>
          </cell>
          <cell r="W1274" t="str">
            <v>Service Package</v>
          </cell>
          <cell r="Y1274" t="str">
            <v>Service Package</v>
          </cell>
          <cell r="Z1274" t="str">
            <v>Service Package</v>
          </cell>
          <cell r="AB1274" t="str">
            <v>Service Package</v>
          </cell>
          <cell r="AC1274" t="str">
            <v>Service Package</v>
          </cell>
          <cell r="AE1274" t="str">
            <v>Service Package</v>
          </cell>
          <cell r="AF1274" t="str">
            <v>Service Package</v>
          </cell>
          <cell r="AH1274" t="str">
            <v>Service Package</v>
          </cell>
          <cell r="AI1274">
            <v>197.79000000000002</v>
          </cell>
          <cell r="AK1274" t="str">
            <v>Service Package</v>
          </cell>
          <cell r="AL1274">
            <v>147.09359999999998</v>
          </cell>
          <cell r="AN1274">
            <v>210.97600000000003</v>
          </cell>
          <cell r="AO1274">
            <v>210.97600000000003</v>
          </cell>
          <cell r="AQ1274" t="str">
            <v>Service Package</v>
          </cell>
          <cell r="AR1274">
            <v>213.76</v>
          </cell>
          <cell r="AT1274" t="str">
            <v>Service Package</v>
          </cell>
          <cell r="AU1274">
            <v>98.062399999999997</v>
          </cell>
          <cell r="AW1274" t="str">
            <v>Service Package</v>
          </cell>
          <cell r="AX1274" t="str">
            <v>Service Package</v>
          </cell>
          <cell r="AZ1274" t="str">
            <v>Service Package</v>
          </cell>
          <cell r="BA1274">
            <v>93.159279999999995</v>
          </cell>
          <cell r="BC1274" t="str">
            <v>Service Package</v>
          </cell>
          <cell r="BD1274">
            <v>98.062399999999997</v>
          </cell>
        </row>
        <row r="1275">
          <cell r="E1275">
            <v>74210</v>
          </cell>
          <cell r="G1275" t="str">
            <v>Q1</v>
          </cell>
          <cell r="I1275">
            <v>343</v>
          </cell>
          <cell r="J1275">
            <v>157.1888525</v>
          </cell>
          <cell r="K1275">
            <v>360.68</v>
          </cell>
          <cell r="M1275" t="str">
            <v>Service Package</v>
          </cell>
          <cell r="N1275">
            <v>165.46195</v>
          </cell>
          <cell r="P1275" t="str">
            <v>Service Package</v>
          </cell>
          <cell r="Q1275">
            <v>248.192925</v>
          </cell>
          <cell r="S1275" t="str">
            <v>Service Package</v>
          </cell>
          <cell r="T1275" t="str">
            <v>Service Package</v>
          </cell>
          <cell r="V1275" t="str">
            <v>Service Package</v>
          </cell>
          <cell r="W1275" t="str">
            <v>Service Package</v>
          </cell>
          <cell r="Y1275" t="str">
            <v>Service Package</v>
          </cell>
          <cell r="Z1275" t="str">
            <v>Service Package</v>
          </cell>
          <cell r="AB1275" t="str">
            <v>Service Package</v>
          </cell>
          <cell r="AC1275" t="str">
            <v>Service Package</v>
          </cell>
          <cell r="AE1275" t="str">
            <v>Service Package</v>
          </cell>
          <cell r="AF1275" t="str">
            <v>Service Package</v>
          </cell>
          <cell r="AH1275" t="str">
            <v>Service Package</v>
          </cell>
          <cell r="AI1275">
            <v>321.5625</v>
          </cell>
          <cell r="AK1275" t="str">
            <v>Service Package</v>
          </cell>
          <cell r="AL1275">
            <v>248.192925</v>
          </cell>
          <cell r="AN1275">
            <v>343</v>
          </cell>
          <cell r="AO1275">
            <v>343</v>
          </cell>
          <cell r="AQ1275" t="str">
            <v>Service Package</v>
          </cell>
          <cell r="AR1275">
            <v>360.68</v>
          </cell>
          <cell r="AT1275" t="str">
            <v>Service Package</v>
          </cell>
          <cell r="AU1275">
            <v>165.46195</v>
          </cell>
          <cell r="AW1275" t="str">
            <v>Service Package</v>
          </cell>
          <cell r="AX1275" t="str">
            <v>Service Package</v>
          </cell>
          <cell r="AZ1275" t="str">
            <v>Service Package</v>
          </cell>
          <cell r="BA1275">
            <v>157.1888525</v>
          </cell>
          <cell r="BC1275" t="str">
            <v>Service Package</v>
          </cell>
          <cell r="BD1275">
            <v>165.46195</v>
          </cell>
        </row>
        <row r="1276">
          <cell r="E1276">
            <v>74250</v>
          </cell>
          <cell r="G1276" t="str">
            <v>Q1</v>
          </cell>
          <cell r="I1276">
            <v>343</v>
          </cell>
          <cell r="J1276">
            <v>157.1888525</v>
          </cell>
          <cell r="K1276">
            <v>360.68</v>
          </cell>
          <cell r="M1276" t="str">
            <v>Service Package</v>
          </cell>
          <cell r="N1276">
            <v>165.46195</v>
          </cell>
          <cell r="P1276" t="str">
            <v>Service Package</v>
          </cell>
          <cell r="Q1276">
            <v>248.192925</v>
          </cell>
          <cell r="S1276" t="str">
            <v>Service Package</v>
          </cell>
          <cell r="T1276" t="str">
            <v>Service Package</v>
          </cell>
          <cell r="V1276" t="str">
            <v>Service Package</v>
          </cell>
          <cell r="W1276" t="str">
            <v>Service Package</v>
          </cell>
          <cell r="Y1276" t="str">
            <v>Service Package</v>
          </cell>
          <cell r="Z1276" t="str">
            <v>Service Package</v>
          </cell>
          <cell r="AB1276" t="str">
            <v>Service Package</v>
          </cell>
          <cell r="AC1276" t="str">
            <v>Service Package</v>
          </cell>
          <cell r="AE1276" t="str">
            <v>Service Package</v>
          </cell>
          <cell r="AF1276" t="str">
            <v>Service Package</v>
          </cell>
          <cell r="AH1276" t="str">
            <v>Service Package</v>
          </cell>
          <cell r="AI1276">
            <v>321.5625</v>
          </cell>
          <cell r="AK1276" t="str">
            <v>Service Package</v>
          </cell>
          <cell r="AL1276">
            <v>248.192925</v>
          </cell>
          <cell r="AN1276">
            <v>343</v>
          </cell>
          <cell r="AO1276">
            <v>343</v>
          </cell>
          <cell r="AQ1276" t="str">
            <v>Service Package</v>
          </cell>
          <cell r="AR1276">
            <v>360.68</v>
          </cell>
          <cell r="AT1276" t="str">
            <v>Service Package</v>
          </cell>
          <cell r="AU1276">
            <v>165.46195</v>
          </cell>
          <cell r="AW1276" t="str">
            <v>Service Package</v>
          </cell>
          <cell r="AX1276" t="str">
            <v>Service Package</v>
          </cell>
          <cell r="AZ1276" t="str">
            <v>Service Package</v>
          </cell>
          <cell r="BA1276">
            <v>157.1888525</v>
          </cell>
          <cell r="BC1276" t="str">
            <v>Service Package</v>
          </cell>
          <cell r="BD1276">
            <v>165.46195</v>
          </cell>
        </row>
        <row r="1277">
          <cell r="E1277">
            <v>72081</v>
          </cell>
          <cell r="G1277" t="str">
            <v>Q1</v>
          </cell>
          <cell r="I1277">
            <v>150.232</v>
          </cell>
          <cell r="J1277">
            <v>75.726780000000005</v>
          </cell>
          <cell r="K1277">
            <v>173.76</v>
          </cell>
          <cell r="M1277" t="str">
            <v>Service Package</v>
          </cell>
          <cell r="N1277">
            <v>79.712400000000002</v>
          </cell>
          <cell r="P1277" t="str">
            <v>Service Package</v>
          </cell>
          <cell r="Q1277">
            <v>119.5686</v>
          </cell>
          <cell r="S1277" t="str">
            <v>Service Package</v>
          </cell>
          <cell r="T1277" t="str">
            <v>Service Package</v>
          </cell>
          <cell r="V1277" t="str">
            <v>Service Package</v>
          </cell>
          <cell r="W1277" t="str">
            <v>Service Package</v>
          </cell>
          <cell r="Y1277" t="str">
            <v>Service Package</v>
          </cell>
          <cell r="Z1277" t="str">
            <v>Service Package</v>
          </cell>
          <cell r="AB1277" t="str">
            <v>Service Package</v>
          </cell>
          <cell r="AC1277" t="str">
            <v>Service Package</v>
          </cell>
          <cell r="AE1277" t="str">
            <v>Service Package</v>
          </cell>
          <cell r="AF1277" t="str">
            <v>Service Package</v>
          </cell>
          <cell r="AH1277" t="str">
            <v>Service Package</v>
          </cell>
          <cell r="AI1277">
            <v>140.8425</v>
          </cell>
          <cell r="AK1277" t="str">
            <v>Service Package</v>
          </cell>
          <cell r="AL1277">
            <v>119.5686</v>
          </cell>
          <cell r="AN1277">
            <v>150.232</v>
          </cell>
          <cell r="AO1277">
            <v>150.232</v>
          </cell>
          <cell r="AQ1277" t="str">
            <v>Service Package</v>
          </cell>
          <cell r="AR1277">
            <v>173.76</v>
          </cell>
          <cell r="AT1277" t="str">
            <v>Service Package</v>
          </cell>
          <cell r="AU1277">
            <v>79.712400000000002</v>
          </cell>
          <cell r="AW1277" t="str">
            <v>Service Package</v>
          </cell>
          <cell r="AX1277" t="str">
            <v>Service Package</v>
          </cell>
          <cell r="AZ1277" t="str">
            <v>Service Package</v>
          </cell>
          <cell r="BA1277">
            <v>75.726780000000005</v>
          </cell>
          <cell r="BC1277" t="str">
            <v>Service Package</v>
          </cell>
          <cell r="BD1277">
            <v>79.712400000000002</v>
          </cell>
        </row>
        <row r="1278">
          <cell r="E1278">
            <v>72082</v>
          </cell>
          <cell r="G1278" t="str">
            <v>Q1</v>
          </cell>
          <cell r="I1278">
            <v>210.97600000000003</v>
          </cell>
          <cell r="J1278">
            <v>93.159279999999995</v>
          </cell>
          <cell r="K1278">
            <v>213.76</v>
          </cell>
          <cell r="M1278" t="str">
            <v>Service Package</v>
          </cell>
          <cell r="N1278">
            <v>98.062399999999997</v>
          </cell>
          <cell r="P1278" t="str">
            <v>Service Package</v>
          </cell>
          <cell r="Q1278">
            <v>147.09359999999998</v>
          </cell>
          <cell r="S1278" t="str">
            <v>Service Package</v>
          </cell>
          <cell r="T1278" t="str">
            <v>Service Package</v>
          </cell>
          <cell r="V1278" t="str">
            <v>Service Package</v>
          </cell>
          <cell r="W1278" t="str">
            <v>Service Package</v>
          </cell>
          <cell r="Y1278" t="str">
            <v>Service Package</v>
          </cell>
          <cell r="Z1278" t="str">
            <v>Service Package</v>
          </cell>
          <cell r="AB1278" t="str">
            <v>Service Package</v>
          </cell>
          <cell r="AC1278" t="str">
            <v>Service Package</v>
          </cell>
          <cell r="AE1278" t="str">
            <v>Service Package</v>
          </cell>
          <cell r="AF1278" t="str">
            <v>Service Package</v>
          </cell>
          <cell r="AH1278" t="str">
            <v>Service Package</v>
          </cell>
          <cell r="AI1278">
            <v>197.79000000000002</v>
          </cell>
          <cell r="AK1278" t="str">
            <v>Service Package</v>
          </cell>
          <cell r="AL1278">
            <v>147.09359999999998</v>
          </cell>
          <cell r="AN1278">
            <v>210.97600000000003</v>
          </cell>
          <cell r="AO1278">
            <v>210.97600000000003</v>
          </cell>
          <cell r="AQ1278" t="str">
            <v>Service Package</v>
          </cell>
          <cell r="AR1278">
            <v>213.76</v>
          </cell>
          <cell r="AT1278" t="str">
            <v>Service Package</v>
          </cell>
          <cell r="AU1278">
            <v>98.062399999999997</v>
          </cell>
          <cell r="AW1278" t="str">
            <v>Service Package</v>
          </cell>
          <cell r="AX1278" t="str">
            <v>Service Package</v>
          </cell>
          <cell r="AZ1278" t="str">
            <v>Service Package</v>
          </cell>
          <cell r="BA1278">
            <v>93.159279999999995</v>
          </cell>
          <cell r="BC1278" t="str">
            <v>Service Package</v>
          </cell>
          <cell r="BD1278">
            <v>98.062399999999997</v>
          </cell>
        </row>
        <row r="1279">
          <cell r="E1279">
            <v>72083</v>
          </cell>
          <cell r="G1279" t="str">
            <v>S</v>
          </cell>
          <cell r="I1279">
            <v>210.97600000000003</v>
          </cell>
          <cell r="J1279">
            <v>93.159279999999995</v>
          </cell>
          <cell r="K1279">
            <v>213.76</v>
          </cell>
          <cell r="M1279" t="str">
            <v>Service Package</v>
          </cell>
          <cell r="N1279">
            <v>98.062399999999997</v>
          </cell>
          <cell r="P1279" t="str">
            <v>Service Package</v>
          </cell>
          <cell r="Q1279">
            <v>147.09359999999998</v>
          </cell>
          <cell r="S1279" t="str">
            <v>Service Package</v>
          </cell>
          <cell r="T1279" t="str">
            <v>Service Package</v>
          </cell>
          <cell r="V1279" t="str">
            <v>Service Package</v>
          </cell>
          <cell r="W1279" t="str">
            <v>Service Package</v>
          </cell>
          <cell r="Y1279" t="str">
            <v>Service Package</v>
          </cell>
          <cell r="Z1279" t="str">
            <v>Service Package</v>
          </cell>
          <cell r="AB1279" t="str">
            <v>Service Package</v>
          </cell>
          <cell r="AC1279" t="str">
            <v>Service Package</v>
          </cell>
          <cell r="AE1279" t="str">
            <v>Service Package</v>
          </cell>
          <cell r="AF1279" t="str">
            <v>Service Package</v>
          </cell>
          <cell r="AH1279" t="str">
            <v>Service Package</v>
          </cell>
          <cell r="AI1279">
            <v>197.79000000000002</v>
          </cell>
          <cell r="AK1279" t="str">
            <v>Service Package</v>
          </cell>
          <cell r="AL1279">
            <v>147.09359999999998</v>
          </cell>
          <cell r="AN1279">
            <v>210.97600000000003</v>
          </cell>
          <cell r="AO1279">
            <v>210.97600000000003</v>
          </cell>
          <cell r="AQ1279" t="str">
            <v>Service Package</v>
          </cell>
          <cell r="AR1279">
            <v>213.76</v>
          </cell>
          <cell r="AT1279" t="str">
            <v>Service Package</v>
          </cell>
          <cell r="AU1279">
            <v>98.062399999999997</v>
          </cell>
          <cell r="AW1279" t="str">
            <v>Service Package</v>
          </cell>
          <cell r="AX1279" t="str">
            <v>Service Package</v>
          </cell>
          <cell r="AZ1279" t="str">
            <v>Service Package</v>
          </cell>
          <cell r="BA1279">
            <v>93.159279999999995</v>
          </cell>
          <cell r="BC1279" t="str">
            <v>Service Package</v>
          </cell>
          <cell r="BD1279">
            <v>98.062399999999997</v>
          </cell>
        </row>
        <row r="1280">
          <cell r="E1280">
            <v>74246</v>
          </cell>
          <cell r="G1280" t="str">
            <v>Q1</v>
          </cell>
          <cell r="I1280">
            <v>343</v>
          </cell>
          <cell r="J1280">
            <v>157.1888525</v>
          </cell>
          <cell r="K1280">
            <v>360.68</v>
          </cell>
          <cell r="M1280" t="str">
            <v>Service Package</v>
          </cell>
          <cell r="N1280">
            <v>165.46195</v>
          </cell>
          <cell r="P1280" t="str">
            <v>Service Package</v>
          </cell>
          <cell r="Q1280">
            <v>248.192925</v>
          </cell>
          <cell r="S1280" t="str">
            <v>Service Package</v>
          </cell>
          <cell r="T1280" t="str">
            <v>Service Package</v>
          </cell>
          <cell r="V1280" t="str">
            <v>Service Package</v>
          </cell>
          <cell r="W1280" t="str">
            <v>Service Package</v>
          </cell>
          <cell r="Y1280" t="str">
            <v>Service Package</v>
          </cell>
          <cell r="Z1280" t="str">
            <v>Service Package</v>
          </cell>
          <cell r="AB1280" t="str">
            <v>Service Package</v>
          </cell>
          <cell r="AC1280" t="str">
            <v>Service Package</v>
          </cell>
          <cell r="AE1280" t="str">
            <v>Service Package</v>
          </cell>
          <cell r="AF1280" t="str">
            <v>Service Package</v>
          </cell>
          <cell r="AH1280" t="str">
            <v>Service Package</v>
          </cell>
          <cell r="AI1280">
            <v>321.5625</v>
          </cell>
          <cell r="AK1280" t="str">
            <v>Service Package</v>
          </cell>
          <cell r="AL1280">
            <v>248.192925</v>
          </cell>
          <cell r="AN1280">
            <v>343</v>
          </cell>
          <cell r="AO1280">
            <v>343</v>
          </cell>
          <cell r="AQ1280" t="str">
            <v>Service Package</v>
          </cell>
          <cell r="AR1280">
            <v>360.68</v>
          </cell>
          <cell r="AT1280" t="str">
            <v>Service Package</v>
          </cell>
          <cell r="AU1280">
            <v>165.46195</v>
          </cell>
          <cell r="AW1280" t="str">
            <v>Service Package</v>
          </cell>
          <cell r="AX1280" t="str">
            <v>Service Package</v>
          </cell>
          <cell r="AZ1280" t="str">
            <v>Service Package</v>
          </cell>
          <cell r="BA1280">
            <v>157.1888525</v>
          </cell>
          <cell r="BC1280" t="str">
            <v>Service Package</v>
          </cell>
          <cell r="BD1280">
            <v>165.46195</v>
          </cell>
        </row>
        <row r="1281">
          <cell r="E1281">
            <v>74240</v>
          </cell>
          <cell r="G1281" t="str">
            <v>Q1</v>
          </cell>
          <cell r="I1281">
            <v>343</v>
          </cell>
          <cell r="J1281">
            <v>157.1888525</v>
          </cell>
          <cell r="K1281">
            <v>360.68</v>
          </cell>
          <cell r="M1281" t="str">
            <v>Service Package</v>
          </cell>
          <cell r="N1281">
            <v>165.46195</v>
          </cell>
          <cell r="P1281" t="str">
            <v>Service Package</v>
          </cell>
          <cell r="Q1281">
            <v>248.192925</v>
          </cell>
          <cell r="S1281" t="str">
            <v>Service Package</v>
          </cell>
          <cell r="T1281" t="str">
            <v>Service Package</v>
          </cell>
          <cell r="V1281" t="str">
            <v>Service Package</v>
          </cell>
          <cell r="W1281" t="str">
            <v>Service Package</v>
          </cell>
          <cell r="Y1281" t="str">
            <v>Service Package</v>
          </cell>
          <cell r="Z1281" t="str">
            <v>Service Package</v>
          </cell>
          <cell r="AB1281" t="str">
            <v>Service Package</v>
          </cell>
          <cell r="AC1281" t="str">
            <v>Service Package</v>
          </cell>
          <cell r="AE1281" t="str">
            <v>Service Package</v>
          </cell>
          <cell r="AF1281" t="str">
            <v>Service Package</v>
          </cell>
          <cell r="AH1281" t="str">
            <v>Service Package</v>
          </cell>
          <cell r="AI1281">
            <v>321.5625</v>
          </cell>
          <cell r="AK1281" t="str">
            <v>Service Package</v>
          </cell>
          <cell r="AL1281">
            <v>248.192925</v>
          </cell>
          <cell r="AN1281">
            <v>343</v>
          </cell>
          <cell r="AO1281">
            <v>343</v>
          </cell>
          <cell r="AQ1281" t="str">
            <v>Service Package</v>
          </cell>
          <cell r="AR1281">
            <v>360.68</v>
          </cell>
          <cell r="AT1281" t="str">
            <v>Service Package</v>
          </cell>
          <cell r="AU1281">
            <v>165.46195</v>
          </cell>
          <cell r="AW1281" t="str">
            <v>Service Package</v>
          </cell>
          <cell r="AX1281" t="str">
            <v>Service Package</v>
          </cell>
          <cell r="AZ1281" t="str">
            <v>Service Package</v>
          </cell>
          <cell r="BA1281">
            <v>157.1888525</v>
          </cell>
          <cell r="BC1281" t="str">
            <v>Service Package</v>
          </cell>
          <cell r="BD1281">
            <v>165.46195</v>
          </cell>
        </row>
        <row r="1282">
          <cell r="E1282">
            <v>77076</v>
          </cell>
          <cell r="G1282" t="str">
            <v>Q1</v>
          </cell>
          <cell r="I1282">
            <v>210.97600000000003</v>
          </cell>
          <cell r="J1282">
            <v>93.159279999999995</v>
          </cell>
          <cell r="K1282">
            <v>213.76</v>
          </cell>
          <cell r="M1282" t="str">
            <v>Service Package</v>
          </cell>
          <cell r="N1282">
            <v>98.062399999999997</v>
          </cell>
          <cell r="P1282" t="str">
            <v>Service Package</v>
          </cell>
          <cell r="Q1282">
            <v>147.09359999999998</v>
          </cell>
          <cell r="S1282" t="str">
            <v>Service Package</v>
          </cell>
          <cell r="T1282" t="str">
            <v>Service Package</v>
          </cell>
          <cell r="V1282" t="str">
            <v>Service Package</v>
          </cell>
          <cell r="W1282" t="str">
            <v>Service Package</v>
          </cell>
          <cell r="Y1282" t="str">
            <v>Service Package</v>
          </cell>
          <cell r="Z1282" t="str">
            <v>Service Package</v>
          </cell>
          <cell r="AB1282" t="str">
            <v>Service Package</v>
          </cell>
          <cell r="AC1282" t="str">
            <v>Service Package</v>
          </cell>
          <cell r="AE1282" t="str">
            <v>Service Package</v>
          </cell>
          <cell r="AF1282" t="str">
            <v>Service Package</v>
          </cell>
          <cell r="AH1282" t="str">
            <v>Service Package</v>
          </cell>
          <cell r="AI1282">
            <v>197.79000000000002</v>
          </cell>
          <cell r="AK1282" t="str">
            <v>Service Package</v>
          </cell>
          <cell r="AL1282">
            <v>147.09359999999998</v>
          </cell>
          <cell r="AN1282">
            <v>210.97600000000003</v>
          </cell>
          <cell r="AO1282">
            <v>210.97600000000003</v>
          </cell>
          <cell r="AQ1282" t="str">
            <v>Service Package</v>
          </cell>
          <cell r="AR1282">
            <v>213.76</v>
          </cell>
          <cell r="AT1282" t="str">
            <v>Service Package</v>
          </cell>
          <cell r="AU1282">
            <v>98.062399999999997</v>
          </cell>
          <cell r="AW1282" t="str">
            <v>Service Package</v>
          </cell>
          <cell r="AX1282" t="str">
            <v>Service Package</v>
          </cell>
          <cell r="AZ1282" t="str">
            <v>Service Package</v>
          </cell>
          <cell r="BA1282">
            <v>93.159279999999995</v>
          </cell>
          <cell r="BC1282" t="str">
            <v>Service Package</v>
          </cell>
          <cell r="BD1282">
            <v>98.062399999999997</v>
          </cell>
        </row>
        <row r="1283">
          <cell r="E1283" t="str">
            <v>J3490</v>
          </cell>
          <cell r="G1283" t="str">
            <v>N</v>
          </cell>
          <cell r="I1283">
            <v>143.136</v>
          </cell>
          <cell r="J1283">
            <v>0</v>
          </cell>
          <cell r="K1283">
            <v>143.136</v>
          </cell>
          <cell r="M1283" t="str">
            <v>Service Package</v>
          </cell>
          <cell r="N1283">
            <v>0</v>
          </cell>
          <cell r="P1283" t="str">
            <v>Service Package</v>
          </cell>
          <cell r="Q1283">
            <v>0</v>
          </cell>
          <cell r="S1283" t="str">
            <v>Service Package</v>
          </cell>
          <cell r="T1283" t="str">
            <v>Service Package</v>
          </cell>
          <cell r="V1283" t="str">
            <v>Service Package</v>
          </cell>
          <cell r="W1283" t="str">
            <v>Service Package</v>
          </cell>
          <cell r="Y1283" t="str">
            <v>Service Package</v>
          </cell>
          <cell r="Z1283" t="str">
            <v>Service Package</v>
          </cell>
          <cell r="AB1283" t="str">
            <v>Service Package</v>
          </cell>
          <cell r="AC1283" t="str">
            <v>Service Package</v>
          </cell>
          <cell r="AE1283" t="str">
            <v>Service Package</v>
          </cell>
          <cell r="AF1283" t="str">
            <v>Service Package</v>
          </cell>
          <cell r="AH1283" t="str">
            <v>Service Package</v>
          </cell>
          <cell r="AI1283">
            <v>125.24399999999999</v>
          </cell>
          <cell r="AK1283" t="str">
            <v>Service Package</v>
          </cell>
          <cell r="AL1283">
            <v>0</v>
          </cell>
          <cell r="AN1283">
            <v>143.136</v>
          </cell>
          <cell r="AO1283">
            <v>143.136</v>
          </cell>
          <cell r="AQ1283" t="str">
            <v>Service Package</v>
          </cell>
          <cell r="AR1283">
            <v>0</v>
          </cell>
          <cell r="AT1283" t="str">
            <v>Service Package</v>
          </cell>
          <cell r="AU1283">
            <v>0</v>
          </cell>
          <cell r="AW1283" t="str">
            <v>Service Package</v>
          </cell>
          <cell r="AX1283" t="str">
            <v>Service Package</v>
          </cell>
          <cell r="AZ1283" t="str">
            <v>Service Package</v>
          </cell>
          <cell r="BA1283">
            <v>0</v>
          </cell>
          <cell r="BC1283" t="str">
            <v>Service Package</v>
          </cell>
          <cell r="BD1283">
            <v>0</v>
          </cell>
        </row>
        <row r="1284">
          <cell r="E1284" t="str">
            <v>J1642</v>
          </cell>
          <cell r="G1284" t="str">
            <v>N</v>
          </cell>
          <cell r="I1284">
            <v>13.200000000000001</v>
          </cell>
          <cell r="J1284">
            <v>0</v>
          </cell>
          <cell r="K1284">
            <v>13.200000000000001</v>
          </cell>
          <cell r="M1284" t="str">
            <v>Service Package</v>
          </cell>
          <cell r="N1284">
            <v>0</v>
          </cell>
          <cell r="P1284" t="str">
            <v>Service Package</v>
          </cell>
          <cell r="Q1284">
            <v>0</v>
          </cell>
          <cell r="S1284" t="str">
            <v>Service Package</v>
          </cell>
          <cell r="T1284" t="str">
            <v>Service Package</v>
          </cell>
          <cell r="V1284" t="str">
            <v>Service Package</v>
          </cell>
          <cell r="W1284" t="str">
            <v>Service Package</v>
          </cell>
          <cell r="Y1284" t="str">
            <v>Service Package</v>
          </cell>
          <cell r="Z1284" t="str">
            <v>Service Package</v>
          </cell>
          <cell r="AB1284" t="str">
            <v>Service Package</v>
          </cell>
          <cell r="AC1284" t="str">
            <v>Service Package</v>
          </cell>
          <cell r="AE1284" t="str">
            <v>Service Package</v>
          </cell>
          <cell r="AF1284" t="str">
            <v>Service Package</v>
          </cell>
          <cell r="AH1284" t="str">
            <v>Service Package</v>
          </cell>
          <cell r="AI1284">
            <v>11.549999999999999</v>
          </cell>
          <cell r="AK1284" t="str">
            <v>Service Package</v>
          </cell>
          <cell r="AL1284">
            <v>0</v>
          </cell>
          <cell r="AN1284">
            <v>13.200000000000001</v>
          </cell>
          <cell r="AO1284">
            <v>13.200000000000001</v>
          </cell>
          <cell r="AQ1284" t="str">
            <v>Service Package</v>
          </cell>
          <cell r="AR1284">
            <v>0.02</v>
          </cell>
          <cell r="AT1284" t="str">
            <v>Service Package</v>
          </cell>
          <cell r="AU1284">
            <v>0</v>
          </cell>
          <cell r="AW1284" t="str">
            <v>Service Package</v>
          </cell>
          <cell r="AX1284">
            <v>0</v>
          </cell>
          <cell r="AZ1284" t="str">
            <v>Service Package</v>
          </cell>
          <cell r="BA1284">
            <v>0</v>
          </cell>
          <cell r="BC1284" t="str">
            <v>Service Package</v>
          </cell>
          <cell r="BD1284">
            <v>0</v>
          </cell>
        </row>
        <row r="1285">
          <cell r="E1285" t="str">
            <v>J1642</v>
          </cell>
          <cell r="G1285" t="str">
            <v>N</v>
          </cell>
          <cell r="I1285">
            <v>13.200000000000001</v>
          </cell>
          <cell r="J1285">
            <v>0</v>
          </cell>
          <cell r="K1285">
            <v>13.200000000000001</v>
          </cell>
          <cell r="M1285" t="str">
            <v>Service Package</v>
          </cell>
          <cell r="N1285">
            <v>0</v>
          </cell>
          <cell r="P1285" t="str">
            <v>Service Package</v>
          </cell>
          <cell r="Q1285">
            <v>0</v>
          </cell>
          <cell r="S1285" t="str">
            <v>Service Package</v>
          </cell>
          <cell r="T1285" t="str">
            <v>Service Package</v>
          </cell>
          <cell r="V1285" t="str">
            <v>Service Package</v>
          </cell>
          <cell r="W1285" t="str">
            <v>Service Package</v>
          </cell>
          <cell r="Y1285" t="str">
            <v>Service Package</v>
          </cell>
          <cell r="Z1285" t="str">
            <v>Service Package</v>
          </cell>
          <cell r="AB1285" t="str">
            <v>Service Package</v>
          </cell>
          <cell r="AC1285" t="str">
            <v>Service Package</v>
          </cell>
          <cell r="AE1285" t="str">
            <v>Service Package</v>
          </cell>
          <cell r="AF1285" t="str">
            <v>Service Package</v>
          </cell>
          <cell r="AH1285" t="str">
            <v>Service Package</v>
          </cell>
          <cell r="AI1285">
            <v>11.549999999999999</v>
          </cell>
          <cell r="AK1285" t="str">
            <v>Service Package</v>
          </cell>
          <cell r="AL1285">
            <v>0</v>
          </cell>
          <cell r="AN1285">
            <v>13.200000000000001</v>
          </cell>
          <cell r="AO1285">
            <v>13.200000000000001</v>
          </cell>
          <cell r="AQ1285" t="str">
            <v>Service Package</v>
          </cell>
          <cell r="AR1285">
            <v>0.02</v>
          </cell>
          <cell r="AT1285" t="str">
            <v>Service Package</v>
          </cell>
          <cell r="AU1285">
            <v>0</v>
          </cell>
          <cell r="AW1285" t="str">
            <v>Service Package</v>
          </cell>
          <cell r="AX1285">
            <v>0</v>
          </cell>
          <cell r="AZ1285" t="str">
            <v>Service Package</v>
          </cell>
          <cell r="BA1285">
            <v>0</v>
          </cell>
          <cell r="BC1285" t="str">
            <v>Service Package</v>
          </cell>
          <cell r="BD1285">
            <v>0</v>
          </cell>
        </row>
        <row r="1286">
          <cell r="E1286" t="str">
            <v>J1642</v>
          </cell>
          <cell r="G1286" t="str">
            <v>N</v>
          </cell>
          <cell r="I1286">
            <v>13.200000000000001</v>
          </cell>
          <cell r="J1286">
            <v>0</v>
          </cell>
          <cell r="K1286">
            <v>13.200000000000001</v>
          </cell>
          <cell r="M1286" t="str">
            <v>Service Package</v>
          </cell>
          <cell r="N1286">
            <v>0</v>
          </cell>
          <cell r="P1286" t="str">
            <v>Service Package</v>
          </cell>
          <cell r="Q1286">
            <v>0</v>
          </cell>
          <cell r="S1286" t="str">
            <v>Service Package</v>
          </cell>
          <cell r="T1286" t="str">
            <v>Service Package</v>
          </cell>
          <cell r="V1286" t="str">
            <v>Service Package</v>
          </cell>
          <cell r="W1286" t="str">
            <v>Service Package</v>
          </cell>
          <cell r="Y1286" t="str">
            <v>Service Package</v>
          </cell>
          <cell r="Z1286" t="str">
            <v>Service Package</v>
          </cell>
          <cell r="AB1286" t="str">
            <v>Service Package</v>
          </cell>
          <cell r="AC1286" t="str">
            <v>Service Package</v>
          </cell>
          <cell r="AE1286" t="str">
            <v>Service Package</v>
          </cell>
          <cell r="AF1286" t="str">
            <v>Service Package</v>
          </cell>
          <cell r="AH1286" t="str">
            <v>Service Package</v>
          </cell>
          <cell r="AI1286">
            <v>11.549999999999999</v>
          </cell>
          <cell r="AK1286" t="str">
            <v>Service Package</v>
          </cell>
          <cell r="AL1286">
            <v>0</v>
          </cell>
          <cell r="AN1286">
            <v>13.200000000000001</v>
          </cell>
          <cell r="AO1286">
            <v>13.200000000000001</v>
          </cell>
          <cell r="AQ1286" t="str">
            <v>Service Package</v>
          </cell>
          <cell r="AR1286">
            <v>0.02</v>
          </cell>
          <cell r="AT1286" t="str">
            <v>Service Package</v>
          </cell>
          <cell r="AU1286">
            <v>0</v>
          </cell>
          <cell r="AW1286" t="str">
            <v>Service Package</v>
          </cell>
          <cell r="AX1286">
            <v>0</v>
          </cell>
          <cell r="AZ1286" t="str">
            <v>Service Package</v>
          </cell>
          <cell r="BA1286">
            <v>0</v>
          </cell>
          <cell r="BC1286" t="str">
            <v>Service Package</v>
          </cell>
          <cell r="BD1286">
            <v>0</v>
          </cell>
        </row>
        <row r="1287">
          <cell r="E1287" t="str">
            <v>J1644</v>
          </cell>
          <cell r="G1287" t="str">
            <v>N</v>
          </cell>
          <cell r="I1287">
            <v>40.960000000000008</v>
          </cell>
          <cell r="J1287">
            <v>0</v>
          </cell>
          <cell r="K1287">
            <v>40.960000000000008</v>
          </cell>
          <cell r="M1287" t="str">
            <v>Service Package</v>
          </cell>
          <cell r="N1287">
            <v>0</v>
          </cell>
          <cell r="P1287" t="str">
            <v>Service Package</v>
          </cell>
          <cell r="Q1287">
            <v>0</v>
          </cell>
          <cell r="S1287" t="str">
            <v>Service Package</v>
          </cell>
          <cell r="T1287" t="str">
            <v>Service Package</v>
          </cell>
          <cell r="V1287" t="str">
            <v>Service Package</v>
          </cell>
          <cell r="W1287" t="str">
            <v>Service Package</v>
          </cell>
          <cell r="Y1287" t="str">
            <v>Service Package</v>
          </cell>
          <cell r="Z1287" t="str">
            <v>Service Package</v>
          </cell>
          <cell r="AB1287" t="str">
            <v>Service Package</v>
          </cell>
          <cell r="AC1287" t="str">
            <v>Service Package</v>
          </cell>
          <cell r="AE1287" t="str">
            <v>Service Package</v>
          </cell>
          <cell r="AF1287" t="str">
            <v>Service Package</v>
          </cell>
          <cell r="AH1287" t="str">
            <v>Service Package</v>
          </cell>
          <cell r="AI1287">
            <v>35.839999999999996</v>
          </cell>
          <cell r="AK1287" t="str">
            <v>Service Package</v>
          </cell>
          <cell r="AL1287">
            <v>0</v>
          </cell>
          <cell r="AN1287">
            <v>40.960000000000008</v>
          </cell>
          <cell r="AO1287">
            <v>40.960000000000008</v>
          </cell>
          <cell r="AQ1287" t="str">
            <v>Service Package</v>
          </cell>
          <cell r="AR1287">
            <v>0.28999999999999998</v>
          </cell>
          <cell r="AT1287" t="str">
            <v>Service Package</v>
          </cell>
          <cell r="AU1287">
            <v>0</v>
          </cell>
          <cell r="AW1287" t="str">
            <v>Service Package</v>
          </cell>
          <cell r="AX1287">
            <v>0</v>
          </cell>
          <cell r="AZ1287" t="str">
            <v>Service Package</v>
          </cell>
          <cell r="BA1287">
            <v>0</v>
          </cell>
          <cell r="BC1287" t="str">
            <v>Service Package</v>
          </cell>
          <cell r="BD1287">
            <v>0</v>
          </cell>
        </row>
        <row r="1288">
          <cell r="E1288" t="str">
            <v>J1644</v>
          </cell>
          <cell r="G1288" t="str">
            <v>N</v>
          </cell>
          <cell r="I1288">
            <v>40.960000000000008</v>
          </cell>
          <cell r="J1288">
            <v>0</v>
          </cell>
          <cell r="K1288">
            <v>40.960000000000008</v>
          </cell>
          <cell r="M1288" t="str">
            <v>Service Package</v>
          </cell>
          <cell r="N1288">
            <v>0</v>
          </cell>
          <cell r="P1288" t="str">
            <v>Service Package</v>
          </cell>
          <cell r="Q1288">
            <v>0</v>
          </cell>
          <cell r="S1288" t="str">
            <v>Service Package</v>
          </cell>
          <cell r="T1288" t="str">
            <v>Service Package</v>
          </cell>
          <cell r="V1288" t="str">
            <v>Service Package</v>
          </cell>
          <cell r="W1288" t="str">
            <v>Service Package</v>
          </cell>
          <cell r="Y1288" t="str">
            <v>Service Package</v>
          </cell>
          <cell r="Z1288" t="str">
            <v>Service Package</v>
          </cell>
          <cell r="AB1288" t="str">
            <v>Service Package</v>
          </cell>
          <cell r="AC1288" t="str">
            <v>Service Package</v>
          </cell>
          <cell r="AE1288" t="str">
            <v>Service Package</v>
          </cell>
          <cell r="AF1288" t="str">
            <v>Service Package</v>
          </cell>
          <cell r="AH1288" t="str">
            <v>Service Package</v>
          </cell>
          <cell r="AI1288">
            <v>35.839999999999996</v>
          </cell>
          <cell r="AK1288" t="str">
            <v>Service Package</v>
          </cell>
          <cell r="AL1288">
            <v>0</v>
          </cell>
          <cell r="AN1288">
            <v>40.960000000000008</v>
          </cell>
          <cell r="AO1288">
            <v>40.960000000000008</v>
          </cell>
          <cell r="AQ1288" t="str">
            <v>Service Package</v>
          </cell>
          <cell r="AR1288">
            <v>0.28999999999999998</v>
          </cell>
          <cell r="AT1288" t="str">
            <v>Service Package</v>
          </cell>
          <cell r="AU1288">
            <v>0</v>
          </cell>
          <cell r="AW1288" t="str">
            <v>Service Package</v>
          </cell>
          <cell r="AX1288">
            <v>0</v>
          </cell>
          <cell r="AZ1288" t="str">
            <v>Service Package</v>
          </cell>
          <cell r="BA1288">
            <v>0</v>
          </cell>
          <cell r="BC1288" t="str">
            <v>Service Package</v>
          </cell>
          <cell r="BD1288">
            <v>0</v>
          </cell>
        </row>
        <row r="1289">
          <cell r="E1289" t="str">
            <v>J1644</v>
          </cell>
          <cell r="G1289" t="str">
            <v>N</v>
          </cell>
          <cell r="I1289">
            <v>51.52000000000001</v>
          </cell>
          <cell r="J1289">
            <v>0</v>
          </cell>
          <cell r="K1289">
            <v>51.52000000000001</v>
          </cell>
          <cell r="M1289" t="str">
            <v>Service Package</v>
          </cell>
          <cell r="N1289">
            <v>0</v>
          </cell>
          <cell r="P1289" t="str">
            <v>Service Package</v>
          </cell>
          <cell r="Q1289">
            <v>0</v>
          </cell>
          <cell r="S1289" t="str">
            <v>Service Package</v>
          </cell>
          <cell r="T1289" t="str">
            <v>Service Package</v>
          </cell>
          <cell r="V1289" t="str">
            <v>Service Package</v>
          </cell>
          <cell r="W1289" t="str">
            <v>Service Package</v>
          </cell>
          <cell r="Y1289" t="str">
            <v>Service Package</v>
          </cell>
          <cell r="Z1289" t="str">
            <v>Service Package</v>
          </cell>
          <cell r="AB1289" t="str">
            <v>Service Package</v>
          </cell>
          <cell r="AC1289" t="str">
            <v>Service Package</v>
          </cell>
          <cell r="AE1289" t="str">
            <v>Service Package</v>
          </cell>
          <cell r="AF1289" t="str">
            <v>Service Package</v>
          </cell>
          <cell r="AH1289" t="str">
            <v>Service Package</v>
          </cell>
          <cell r="AI1289">
            <v>45.08</v>
          </cell>
          <cell r="AK1289" t="str">
            <v>Service Package</v>
          </cell>
          <cell r="AL1289">
            <v>0</v>
          </cell>
          <cell r="AN1289">
            <v>51.52000000000001</v>
          </cell>
          <cell r="AO1289">
            <v>51.52000000000001</v>
          </cell>
          <cell r="AQ1289" t="str">
            <v>Service Package</v>
          </cell>
          <cell r="AR1289">
            <v>0.28999999999999998</v>
          </cell>
          <cell r="AT1289" t="str">
            <v>Service Package</v>
          </cell>
          <cell r="AU1289">
            <v>0</v>
          </cell>
          <cell r="AW1289" t="str">
            <v>Service Package</v>
          </cell>
          <cell r="AX1289">
            <v>0</v>
          </cell>
          <cell r="AZ1289" t="str">
            <v>Service Package</v>
          </cell>
          <cell r="BA1289">
            <v>0</v>
          </cell>
          <cell r="BC1289" t="str">
            <v>Service Package</v>
          </cell>
          <cell r="BD1289">
            <v>0</v>
          </cell>
        </row>
        <row r="1290">
          <cell r="E1290" t="str">
            <v>J1644</v>
          </cell>
          <cell r="G1290" t="str">
            <v>N</v>
          </cell>
          <cell r="I1290">
            <v>29.04</v>
          </cell>
          <cell r="J1290">
            <v>0</v>
          </cell>
          <cell r="K1290">
            <v>29.04</v>
          </cell>
          <cell r="M1290" t="str">
            <v>Service Package</v>
          </cell>
          <cell r="N1290">
            <v>0</v>
          </cell>
          <cell r="P1290" t="str">
            <v>Service Package</v>
          </cell>
          <cell r="Q1290">
            <v>0</v>
          </cell>
          <cell r="S1290" t="str">
            <v>Service Package</v>
          </cell>
          <cell r="T1290" t="str">
            <v>Service Package</v>
          </cell>
          <cell r="V1290" t="str">
            <v>Service Package</v>
          </cell>
          <cell r="W1290" t="str">
            <v>Service Package</v>
          </cell>
          <cell r="Y1290" t="str">
            <v>Service Package</v>
          </cell>
          <cell r="Z1290" t="str">
            <v>Service Package</v>
          </cell>
          <cell r="AB1290" t="str">
            <v>Service Package</v>
          </cell>
          <cell r="AC1290" t="str">
            <v>Service Package</v>
          </cell>
          <cell r="AE1290" t="str">
            <v>Service Package</v>
          </cell>
          <cell r="AF1290" t="str">
            <v>Service Package</v>
          </cell>
          <cell r="AH1290" t="str">
            <v>Service Package</v>
          </cell>
          <cell r="AI1290">
            <v>25.409999999999997</v>
          </cell>
          <cell r="AK1290" t="str">
            <v>Service Package</v>
          </cell>
          <cell r="AL1290">
            <v>0</v>
          </cell>
          <cell r="AN1290">
            <v>29.04</v>
          </cell>
          <cell r="AO1290">
            <v>29.04</v>
          </cell>
          <cell r="AQ1290" t="str">
            <v>Service Package</v>
          </cell>
          <cell r="AR1290">
            <v>0.28999999999999998</v>
          </cell>
          <cell r="AT1290" t="str">
            <v>Service Package</v>
          </cell>
          <cell r="AU1290">
            <v>0</v>
          </cell>
          <cell r="AW1290" t="str">
            <v>Service Package</v>
          </cell>
          <cell r="AX1290">
            <v>0</v>
          </cell>
          <cell r="AZ1290" t="str">
            <v>Service Package</v>
          </cell>
          <cell r="BA1290">
            <v>0</v>
          </cell>
          <cell r="BC1290" t="str">
            <v>Service Package</v>
          </cell>
          <cell r="BD1290">
            <v>0</v>
          </cell>
        </row>
        <row r="1291">
          <cell r="E1291" t="str">
            <v>J1642</v>
          </cell>
          <cell r="G1291" t="str">
            <v>N</v>
          </cell>
          <cell r="I1291">
            <v>13.200000000000001</v>
          </cell>
          <cell r="J1291">
            <v>0</v>
          </cell>
          <cell r="K1291">
            <v>13.200000000000001</v>
          </cell>
          <cell r="M1291" t="str">
            <v>Service Package</v>
          </cell>
          <cell r="N1291">
            <v>0</v>
          </cell>
          <cell r="P1291" t="str">
            <v>Service Package</v>
          </cell>
          <cell r="Q1291">
            <v>0</v>
          </cell>
          <cell r="S1291" t="str">
            <v>Service Package</v>
          </cell>
          <cell r="T1291" t="str">
            <v>Service Package</v>
          </cell>
          <cell r="V1291" t="str">
            <v>Service Package</v>
          </cell>
          <cell r="W1291" t="str">
            <v>Service Package</v>
          </cell>
          <cell r="Y1291" t="str">
            <v>Service Package</v>
          </cell>
          <cell r="Z1291" t="str">
            <v>Service Package</v>
          </cell>
          <cell r="AB1291" t="str">
            <v>Service Package</v>
          </cell>
          <cell r="AC1291" t="str">
            <v>Service Package</v>
          </cell>
          <cell r="AE1291" t="str">
            <v>Service Package</v>
          </cell>
          <cell r="AF1291" t="str">
            <v>Service Package</v>
          </cell>
          <cell r="AH1291" t="str">
            <v>Service Package</v>
          </cell>
          <cell r="AI1291">
            <v>11.549999999999999</v>
          </cell>
          <cell r="AK1291" t="str">
            <v>Service Package</v>
          </cell>
          <cell r="AL1291">
            <v>0</v>
          </cell>
          <cell r="AN1291">
            <v>13.200000000000001</v>
          </cell>
          <cell r="AO1291">
            <v>13.200000000000001</v>
          </cell>
          <cell r="AQ1291" t="str">
            <v>Service Package</v>
          </cell>
          <cell r="AR1291">
            <v>0.02</v>
          </cell>
          <cell r="AT1291" t="str">
            <v>Service Package</v>
          </cell>
          <cell r="AU1291">
            <v>0</v>
          </cell>
          <cell r="AW1291" t="str">
            <v>Service Package</v>
          </cell>
          <cell r="AX1291">
            <v>0</v>
          </cell>
          <cell r="AZ1291" t="str">
            <v>Service Package</v>
          </cell>
          <cell r="BA1291">
            <v>0</v>
          </cell>
          <cell r="BC1291" t="str">
            <v>Service Package</v>
          </cell>
          <cell r="BD1291">
            <v>0</v>
          </cell>
        </row>
        <row r="1292">
          <cell r="E1292" t="str">
            <v>J1642</v>
          </cell>
          <cell r="G1292" t="str">
            <v>N</v>
          </cell>
          <cell r="I1292">
            <v>13.200000000000001</v>
          </cell>
          <cell r="J1292">
            <v>0</v>
          </cell>
          <cell r="K1292">
            <v>13.200000000000001</v>
          </cell>
          <cell r="M1292" t="str">
            <v>Service Package</v>
          </cell>
          <cell r="N1292">
            <v>0</v>
          </cell>
          <cell r="P1292" t="str">
            <v>Service Package</v>
          </cell>
          <cell r="Q1292">
            <v>0</v>
          </cell>
          <cell r="S1292" t="str">
            <v>Service Package</v>
          </cell>
          <cell r="T1292" t="str">
            <v>Service Package</v>
          </cell>
          <cell r="V1292" t="str">
            <v>Service Package</v>
          </cell>
          <cell r="W1292" t="str">
            <v>Service Package</v>
          </cell>
          <cell r="Y1292" t="str">
            <v>Service Package</v>
          </cell>
          <cell r="Z1292" t="str">
            <v>Service Package</v>
          </cell>
          <cell r="AB1292" t="str">
            <v>Service Package</v>
          </cell>
          <cell r="AC1292" t="str">
            <v>Service Package</v>
          </cell>
          <cell r="AE1292" t="str">
            <v>Service Package</v>
          </cell>
          <cell r="AF1292" t="str">
            <v>Service Package</v>
          </cell>
          <cell r="AH1292" t="str">
            <v>Service Package</v>
          </cell>
          <cell r="AI1292">
            <v>11.549999999999999</v>
          </cell>
          <cell r="AK1292" t="str">
            <v>Service Package</v>
          </cell>
          <cell r="AL1292">
            <v>0</v>
          </cell>
          <cell r="AN1292">
            <v>13.200000000000001</v>
          </cell>
          <cell r="AO1292">
            <v>13.200000000000001</v>
          </cell>
          <cell r="AQ1292" t="str">
            <v>Service Package</v>
          </cell>
          <cell r="AR1292">
            <v>0.02</v>
          </cell>
          <cell r="AT1292" t="str">
            <v>Service Package</v>
          </cell>
          <cell r="AU1292">
            <v>0</v>
          </cell>
          <cell r="AW1292" t="str">
            <v>Service Package</v>
          </cell>
          <cell r="AX1292">
            <v>0</v>
          </cell>
          <cell r="AZ1292" t="str">
            <v>Service Package</v>
          </cell>
          <cell r="BA1292">
            <v>0</v>
          </cell>
          <cell r="BC1292" t="str">
            <v>Service Package</v>
          </cell>
          <cell r="BD1292">
            <v>0</v>
          </cell>
        </row>
        <row r="1293">
          <cell r="E1293" t="str">
            <v>J1642</v>
          </cell>
          <cell r="G1293" t="str">
            <v>N</v>
          </cell>
          <cell r="I1293">
            <v>13.200000000000001</v>
          </cell>
          <cell r="J1293">
            <v>0</v>
          </cell>
          <cell r="K1293">
            <v>13.200000000000001</v>
          </cell>
          <cell r="M1293" t="str">
            <v>Service Package</v>
          </cell>
          <cell r="N1293">
            <v>0</v>
          </cell>
          <cell r="P1293" t="str">
            <v>Service Package</v>
          </cell>
          <cell r="Q1293">
            <v>0</v>
          </cell>
          <cell r="S1293" t="str">
            <v>Service Package</v>
          </cell>
          <cell r="T1293" t="str">
            <v>Service Package</v>
          </cell>
          <cell r="V1293" t="str">
            <v>Service Package</v>
          </cell>
          <cell r="W1293" t="str">
            <v>Service Package</v>
          </cell>
          <cell r="Y1293" t="str">
            <v>Service Package</v>
          </cell>
          <cell r="Z1293" t="str">
            <v>Service Package</v>
          </cell>
          <cell r="AB1293" t="str">
            <v>Service Package</v>
          </cell>
          <cell r="AC1293" t="str">
            <v>Service Package</v>
          </cell>
          <cell r="AE1293" t="str">
            <v>Service Package</v>
          </cell>
          <cell r="AF1293" t="str">
            <v>Service Package</v>
          </cell>
          <cell r="AH1293" t="str">
            <v>Service Package</v>
          </cell>
          <cell r="AI1293">
            <v>11.549999999999999</v>
          </cell>
          <cell r="AK1293" t="str">
            <v>Service Package</v>
          </cell>
          <cell r="AL1293">
            <v>0</v>
          </cell>
          <cell r="AN1293">
            <v>13.200000000000001</v>
          </cell>
          <cell r="AO1293">
            <v>13.200000000000001</v>
          </cell>
          <cell r="AQ1293" t="str">
            <v>Service Package</v>
          </cell>
          <cell r="AR1293">
            <v>0.02</v>
          </cell>
          <cell r="AT1293" t="str">
            <v>Service Package</v>
          </cell>
          <cell r="AU1293">
            <v>0</v>
          </cell>
          <cell r="AW1293" t="str">
            <v>Service Package</v>
          </cell>
          <cell r="AX1293">
            <v>0</v>
          </cell>
          <cell r="AZ1293" t="str">
            <v>Service Package</v>
          </cell>
          <cell r="BA1293">
            <v>0</v>
          </cell>
          <cell r="BC1293" t="str">
            <v>Service Package</v>
          </cell>
          <cell r="BD1293">
            <v>0</v>
          </cell>
        </row>
        <row r="1294">
          <cell r="E1294" t="str">
            <v>J1642</v>
          </cell>
          <cell r="G1294" t="str">
            <v>N</v>
          </cell>
          <cell r="I1294">
            <v>13.200000000000001</v>
          </cell>
          <cell r="J1294">
            <v>0</v>
          </cell>
          <cell r="K1294">
            <v>13.200000000000001</v>
          </cell>
          <cell r="M1294" t="str">
            <v>Service Package</v>
          </cell>
          <cell r="N1294">
            <v>0</v>
          </cell>
          <cell r="P1294" t="str">
            <v>Service Package</v>
          </cell>
          <cell r="Q1294">
            <v>0</v>
          </cell>
          <cell r="S1294" t="str">
            <v>Service Package</v>
          </cell>
          <cell r="T1294" t="str">
            <v>Service Package</v>
          </cell>
          <cell r="V1294" t="str">
            <v>Service Package</v>
          </cell>
          <cell r="W1294" t="str">
            <v>Service Package</v>
          </cell>
          <cell r="Y1294" t="str">
            <v>Service Package</v>
          </cell>
          <cell r="Z1294" t="str">
            <v>Service Package</v>
          </cell>
          <cell r="AB1294" t="str">
            <v>Service Package</v>
          </cell>
          <cell r="AC1294" t="str">
            <v>Service Package</v>
          </cell>
          <cell r="AE1294" t="str">
            <v>Service Package</v>
          </cell>
          <cell r="AF1294" t="str">
            <v>Service Package</v>
          </cell>
          <cell r="AH1294" t="str">
            <v>Service Package</v>
          </cell>
          <cell r="AI1294">
            <v>11.549999999999999</v>
          </cell>
          <cell r="AK1294" t="str">
            <v>Service Package</v>
          </cell>
          <cell r="AL1294">
            <v>0</v>
          </cell>
          <cell r="AN1294">
            <v>13.200000000000001</v>
          </cell>
          <cell r="AO1294">
            <v>13.200000000000001</v>
          </cell>
          <cell r="AQ1294" t="str">
            <v>Service Package</v>
          </cell>
          <cell r="AR1294">
            <v>0.02</v>
          </cell>
          <cell r="AT1294" t="str">
            <v>Service Package</v>
          </cell>
          <cell r="AU1294">
            <v>0</v>
          </cell>
          <cell r="AW1294" t="str">
            <v>Service Package</v>
          </cell>
          <cell r="AX1294">
            <v>0</v>
          </cell>
          <cell r="AZ1294" t="str">
            <v>Service Package</v>
          </cell>
          <cell r="BA1294">
            <v>0</v>
          </cell>
          <cell r="BC1294" t="str">
            <v>Service Package</v>
          </cell>
          <cell r="BD1294">
            <v>0</v>
          </cell>
        </row>
        <row r="1295">
          <cell r="E1295" t="str">
            <v>J1644</v>
          </cell>
          <cell r="G1295" t="str">
            <v>N</v>
          </cell>
          <cell r="I1295">
            <v>25.760000000000005</v>
          </cell>
          <cell r="J1295">
            <v>0</v>
          </cell>
          <cell r="K1295">
            <v>25.760000000000005</v>
          </cell>
          <cell r="M1295" t="str">
            <v>Service Package</v>
          </cell>
          <cell r="N1295">
            <v>0</v>
          </cell>
          <cell r="P1295" t="str">
            <v>Service Package</v>
          </cell>
          <cell r="Q1295">
            <v>0</v>
          </cell>
          <cell r="S1295" t="str">
            <v>Service Package</v>
          </cell>
          <cell r="T1295" t="str">
            <v>Service Package</v>
          </cell>
          <cell r="V1295" t="str">
            <v>Service Package</v>
          </cell>
          <cell r="W1295" t="str">
            <v>Service Package</v>
          </cell>
          <cell r="Y1295" t="str">
            <v>Service Package</v>
          </cell>
          <cell r="Z1295" t="str">
            <v>Service Package</v>
          </cell>
          <cell r="AB1295" t="str">
            <v>Service Package</v>
          </cell>
          <cell r="AC1295" t="str">
            <v>Service Package</v>
          </cell>
          <cell r="AE1295" t="str">
            <v>Service Package</v>
          </cell>
          <cell r="AF1295" t="str">
            <v>Service Package</v>
          </cell>
          <cell r="AH1295" t="str">
            <v>Service Package</v>
          </cell>
          <cell r="AI1295">
            <v>22.54</v>
          </cell>
          <cell r="AK1295" t="str">
            <v>Service Package</v>
          </cell>
          <cell r="AL1295">
            <v>0</v>
          </cell>
          <cell r="AN1295">
            <v>25.760000000000005</v>
          </cell>
          <cell r="AO1295">
            <v>25.760000000000005</v>
          </cell>
          <cell r="AQ1295" t="str">
            <v>Service Package</v>
          </cell>
          <cell r="AR1295">
            <v>0.28999999999999998</v>
          </cell>
          <cell r="AT1295" t="str">
            <v>Service Package</v>
          </cell>
          <cell r="AU1295">
            <v>0</v>
          </cell>
          <cell r="AW1295" t="str">
            <v>Service Package</v>
          </cell>
          <cell r="AX1295">
            <v>0</v>
          </cell>
          <cell r="AZ1295" t="str">
            <v>Service Package</v>
          </cell>
          <cell r="BA1295">
            <v>0</v>
          </cell>
          <cell r="BC1295" t="str">
            <v>Service Package</v>
          </cell>
          <cell r="BD1295">
            <v>0</v>
          </cell>
        </row>
        <row r="1296">
          <cell r="E1296" t="str">
            <v>J1644</v>
          </cell>
          <cell r="G1296" t="str">
            <v>N</v>
          </cell>
          <cell r="I1296">
            <v>13.200000000000001</v>
          </cell>
          <cell r="J1296">
            <v>0</v>
          </cell>
          <cell r="K1296">
            <v>13.200000000000001</v>
          </cell>
          <cell r="M1296" t="str">
            <v>Service Package</v>
          </cell>
          <cell r="N1296">
            <v>0</v>
          </cell>
          <cell r="P1296" t="str">
            <v>Service Package</v>
          </cell>
          <cell r="Q1296">
            <v>0</v>
          </cell>
          <cell r="S1296" t="str">
            <v>Service Package</v>
          </cell>
          <cell r="T1296" t="str">
            <v>Service Package</v>
          </cell>
          <cell r="V1296" t="str">
            <v>Service Package</v>
          </cell>
          <cell r="W1296" t="str">
            <v>Service Package</v>
          </cell>
          <cell r="Y1296" t="str">
            <v>Service Package</v>
          </cell>
          <cell r="Z1296" t="str">
            <v>Service Package</v>
          </cell>
          <cell r="AB1296" t="str">
            <v>Service Package</v>
          </cell>
          <cell r="AC1296" t="str">
            <v>Service Package</v>
          </cell>
          <cell r="AE1296" t="str">
            <v>Service Package</v>
          </cell>
          <cell r="AF1296" t="str">
            <v>Service Package</v>
          </cell>
          <cell r="AH1296" t="str">
            <v>Service Package</v>
          </cell>
          <cell r="AI1296">
            <v>11.549999999999999</v>
          </cell>
          <cell r="AK1296" t="str">
            <v>Service Package</v>
          </cell>
          <cell r="AL1296">
            <v>0</v>
          </cell>
          <cell r="AN1296">
            <v>13.200000000000001</v>
          </cell>
          <cell r="AO1296">
            <v>13.200000000000001</v>
          </cell>
          <cell r="AQ1296" t="str">
            <v>Service Package</v>
          </cell>
          <cell r="AR1296">
            <v>0.28999999999999998</v>
          </cell>
          <cell r="AT1296" t="str">
            <v>Service Package</v>
          </cell>
          <cell r="AU1296">
            <v>0</v>
          </cell>
          <cell r="AW1296" t="str">
            <v>Service Package</v>
          </cell>
          <cell r="AX1296">
            <v>0</v>
          </cell>
          <cell r="AZ1296" t="str">
            <v>Service Package</v>
          </cell>
          <cell r="BA1296">
            <v>0</v>
          </cell>
          <cell r="BC1296" t="str">
            <v>Service Package</v>
          </cell>
          <cell r="BD1296">
            <v>0</v>
          </cell>
        </row>
        <row r="1297">
          <cell r="E1297" t="str">
            <v>J1644</v>
          </cell>
          <cell r="G1297" t="str">
            <v>N</v>
          </cell>
          <cell r="I1297">
            <v>13.200000000000001</v>
          </cell>
          <cell r="J1297">
            <v>0</v>
          </cell>
          <cell r="K1297">
            <v>13.200000000000001</v>
          </cell>
          <cell r="M1297" t="str">
            <v>Service Package</v>
          </cell>
          <cell r="N1297">
            <v>0</v>
          </cell>
          <cell r="P1297" t="str">
            <v>Service Package</v>
          </cell>
          <cell r="Q1297">
            <v>0</v>
          </cell>
          <cell r="S1297" t="str">
            <v>Service Package</v>
          </cell>
          <cell r="T1297" t="str">
            <v>Service Package</v>
          </cell>
          <cell r="V1297" t="str">
            <v>Service Package</v>
          </cell>
          <cell r="W1297" t="str">
            <v>Service Package</v>
          </cell>
          <cell r="Y1297" t="str">
            <v>Service Package</v>
          </cell>
          <cell r="Z1297" t="str">
            <v>Service Package</v>
          </cell>
          <cell r="AB1297" t="str">
            <v>Service Package</v>
          </cell>
          <cell r="AC1297" t="str">
            <v>Service Package</v>
          </cell>
          <cell r="AE1297" t="str">
            <v>Service Package</v>
          </cell>
          <cell r="AF1297" t="str">
            <v>Service Package</v>
          </cell>
          <cell r="AH1297" t="str">
            <v>Service Package</v>
          </cell>
          <cell r="AI1297">
            <v>11.549999999999999</v>
          </cell>
          <cell r="AK1297" t="str">
            <v>Service Package</v>
          </cell>
          <cell r="AL1297">
            <v>0</v>
          </cell>
          <cell r="AN1297">
            <v>13.200000000000001</v>
          </cell>
          <cell r="AO1297">
            <v>13.200000000000001</v>
          </cell>
          <cell r="AQ1297" t="str">
            <v>Service Package</v>
          </cell>
          <cell r="AR1297">
            <v>0.28999999999999998</v>
          </cell>
          <cell r="AT1297" t="str">
            <v>Service Package</v>
          </cell>
          <cell r="AU1297">
            <v>0</v>
          </cell>
          <cell r="AW1297" t="str">
            <v>Service Package</v>
          </cell>
          <cell r="AX1297">
            <v>0</v>
          </cell>
          <cell r="AZ1297" t="str">
            <v>Service Package</v>
          </cell>
          <cell r="BA1297">
            <v>0</v>
          </cell>
          <cell r="BC1297" t="str">
            <v>Service Package</v>
          </cell>
          <cell r="BD1297">
            <v>0</v>
          </cell>
        </row>
        <row r="1298">
          <cell r="E1298" t="str">
            <v>J1644</v>
          </cell>
          <cell r="G1298" t="str">
            <v>N</v>
          </cell>
          <cell r="I1298">
            <v>13.200000000000001</v>
          </cell>
          <cell r="J1298">
            <v>0</v>
          </cell>
          <cell r="K1298">
            <v>13.200000000000001</v>
          </cell>
          <cell r="M1298" t="str">
            <v>Service Package</v>
          </cell>
          <cell r="N1298">
            <v>0</v>
          </cell>
          <cell r="P1298" t="str">
            <v>Service Package</v>
          </cell>
          <cell r="Q1298">
            <v>0</v>
          </cell>
          <cell r="S1298" t="str">
            <v>Service Package</v>
          </cell>
          <cell r="T1298" t="str">
            <v>Service Package</v>
          </cell>
          <cell r="V1298" t="str">
            <v>Service Package</v>
          </cell>
          <cell r="W1298" t="str">
            <v>Service Package</v>
          </cell>
          <cell r="Y1298" t="str">
            <v>Service Package</v>
          </cell>
          <cell r="Z1298" t="str">
            <v>Service Package</v>
          </cell>
          <cell r="AB1298" t="str">
            <v>Service Package</v>
          </cell>
          <cell r="AC1298" t="str">
            <v>Service Package</v>
          </cell>
          <cell r="AE1298" t="str">
            <v>Service Package</v>
          </cell>
          <cell r="AF1298" t="str">
            <v>Service Package</v>
          </cell>
          <cell r="AH1298" t="str">
            <v>Service Package</v>
          </cell>
          <cell r="AI1298">
            <v>11.549999999999999</v>
          </cell>
          <cell r="AK1298" t="str">
            <v>Service Package</v>
          </cell>
          <cell r="AL1298">
            <v>0</v>
          </cell>
          <cell r="AN1298">
            <v>13.200000000000001</v>
          </cell>
          <cell r="AO1298">
            <v>13.200000000000001</v>
          </cell>
          <cell r="AQ1298" t="str">
            <v>Service Package</v>
          </cell>
          <cell r="AR1298">
            <v>0.28999999999999998</v>
          </cell>
          <cell r="AT1298" t="str">
            <v>Service Package</v>
          </cell>
          <cell r="AU1298">
            <v>0</v>
          </cell>
          <cell r="AW1298" t="str">
            <v>Service Package</v>
          </cell>
          <cell r="AX1298">
            <v>0</v>
          </cell>
          <cell r="AZ1298" t="str">
            <v>Service Package</v>
          </cell>
          <cell r="BA1298">
            <v>0</v>
          </cell>
          <cell r="BC1298" t="str">
            <v>Service Package</v>
          </cell>
          <cell r="BD1298">
            <v>0</v>
          </cell>
        </row>
        <row r="1299">
          <cell r="E1299" t="str">
            <v>90632</v>
          </cell>
          <cell r="I1299">
            <v>158.4</v>
          </cell>
          <cell r="J1299">
            <v>0</v>
          </cell>
          <cell r="K1299">
            <v>158.4</v>
          </cell>
          <cell r="M1299" t="str">
            <v>Service Package</v>
          </cell>
          <cell r="N1299">
            <v>0</v>
          </cell>
          <cell r="P1299" t="str">
            <v>Service Package</v>
          </cell>
          <cell r="Q1299">
            <v>0</v>
          </cell>
          <cell r="S1299" t="str">
            <v>Service Package</v>
          </cell>
          <cell r="T1299" t="str">
            <v>Service Package</v>
          </cell>
          <cell r="V1299" t="str">
            <v>Service Package</v>
          </cell>
          <cell r="W1299" t="str">
            <v>Service Package</v>
          </cell>
          <cell r="Y1299" t="str">
            <v>Service Package</v>
          </cell>
          <cell r="Z1299" t="str">
            <v>Service Package</v>
          </cell>
          <cell r="AB1299" t="str">
            <v>Service Package</v>
          </cell>
          <cell r="AC1299" t="str">
            <v>Service Package</v>
          </cell>
          <cell r="AE1299" t="str">
            <v>Service Package</v>
          </cell>
          <cell r="AF1299" t="str">
            <v>Service Package</v>
          </cell>
          <cell r="AH1299" t="str">
            <v>Service Package</v>
          </cell>
          <cell r="AI1299">
            <v>138.6</v>
          </cell>
          <cell r="AK1299" t="str">
            <v>Service Package</v>
          </cell>
          <cell r="AL1299">
            <v>0</v>
          </cell>
          <cell r="AN1299">
            <v>158.4</v>
          </cell>
          <cell r="AO1299">
            <v>158.4</v>
          </cell>
          <cell r="AQ1299" t="str">
            <v>Service Package</v>
          </cell>
          <cell r="AR1299">
            <v>0</v>
          </cell>
          <cell r="AT1299" t="str">
            <v>Service Package</v>
          </cell>
          <cell r="AU1299">
            <v>0</v>
          </cell>
          <cell r="AW1299" t="str">
            <v>Service Package</v>
          </cell>
          <cell r="AX1299">
            <v>0</v>
          </cell>
          <cell r="AZ1299" t="str">
            <v>Service Package</v>
          </cell>
          <cell r="BA1299">
            <v>0</v>
          </cell>
          <cell r="BC1299" t="str">
            <v>Service Package</v>
          </cell>
          <cell r="BD1299">
            <v>0</v>
          </cell>
        </row>
        <row r="1300">
          <cell r="E1300" t="str">
            <v>90632</v>
          </cell>
          <cell r="I1300">
            <v>252.16</v>
          </cell>
          <cell r="J1300">
            <v>0</v>
          </cell>
          <cell r="K1300">
            <v>252.16</v>
          </cell>
          <cell r="M1300" t="str">
            <v>Service Package</v>
          </cell>
          <cell r="N1300">
            <v>0</v>
          </cell>
          <cell r="P1300" t="str">
            <v>Service Package</v>
          </cell>
          <cell r="Q1300">
            <v>0</v>
          </cell>
          <cell r="S1300" t="str">
            <v>Service Package</v>
          </cell>
          <cell r="T1300" t="str">
            <v>Service Package</v>
          </cell>
          <cell r="V1300" t="str">
            <v>Service Package</v>
          </cell>
          <cell r="W1300" t="str">
            <v>Service Package</v>
          </cell>
          <cell r="Y1300" t="str">
            <v>Service Package</v>
          </cell>
          <cell r="Z1300" t="str">
            <v>Service Package</v>
          </cell>
          <cell r="AB1300" t="str">
            <v>Service Package</v>
          </cell>
          <cell r="AC1300" t="str">
            <v>Service Package</v>
          </cell>
          <cell r="AE1300" t="str">
            <v>Service Package</v>
          </cell>
          <cell r="AF1300" t="str">
            <v>Service Package</v>
          </cell>
          <cell r="AH1300" t="str">
            <v>Service Package</v>
          </cell>
          <cell r="AI1300">
            <v>220.64</v>
          </cell>
          <cell r="AK1300" t="str">
            <v>Service Package</v>
          </cell>
          <cell r="AL1300">
            <v>0</v>
          </cell>
          <cell r="AN1300">
            <v>252.16</v>
          </cell>
          <cell r="AO1300">
            <v>252.16</v>
          </cell>
          <cell r="AQ1300" t="str">
            <v>Service Package</v>
          </cell>
          <cell r="AR1300">
            <v>0</v>
          </cell>
          <cell r="AT1300" t="str">
            <v>Service Package</v>
          </cell>
          <cell r="AU1300">
            <v>0</v>
          </cell>
          <cell r="AW1300" t="str">
            <v>Service Package</v>
          </cell>
          <cell r="AX1300">
            <v>0</v>
          </cell>
          <cell r="AZ1300" t="str">
            <v>Service Package</v>
          </cell>
          <cell r="BA1300">
            <v>0</v>
          </cell>
          <cell r="BC1300" t="str">
            <v>Service Package</v>
          </cell>
          <cell r="BD1300">
            <v>0</v>
          </cell>
        </row>
        <row r="1301">
          <cell r="E1301" t="str">
            <v>90746</v>
          </cell>
          <cell r="I1301">
            <v>211.44000000000003</v>
          </cell>
          <cell r="J1301">
            <v>0</v>
          </cell>
          <cell r="K1301">
            <v>211.44000000000003</v>
          </cell>
          <cell r="M1301" t="str">
            <v>Service Package</v>
          </cell>
          <cell r="N1301">
            <v>0</v>
          </cell>
          <cell r="P1301" t="str">
            <v>Service Package</v>
          </cell>
          <cell r="Q1301">
            <v>0</v>
          </cell>
          <cell r="S1301" t="str">
            <v>Service Package</v>
          </cell>
          <cell r="T1301" t="str">
            <v>Service Package</v>
          </cell>
          <cell r="V1301" t="str">
            <v>Service Package</v>
          </cell>
          <cell r="W1301" t="str">
            <v>Service Package</v>
          </cell>
          <cell r="Y1301" t="str">
            <v>Service Package</v>
          </cell>
          <cell r="Z1301" t="str">
            <v>Service Package</v>
          </cell>
          <cell r="AB1301" t="str">
            <v>Service Package</v>
          </cell>
          <cell r="AC1301" t="str">
            <v>Service Package</v>
          </cell>
          <cell r="AE1301" t="str">
            <v>Service Package</v>
          </cell>
          <cell r="AF1301" t="str">
            <v>Service Package</v>
          </cell>
          <cell r="AH1301" t="str">
            <v>Service Package</v>
          </cell>
          <cell r="AI1301">
            <v>185.01</v>
          </cell>
          <cell r="AK1301" t="str">
            <v>Service Package</v>
          </cell>
          <cell r="AL1301">
            <v>0</v>
          </cell>
          <cell r="AN1301">
            <v>211.44000000000003</v>
          </cell>
          <cell r="AO1301">
            <v>211.44000000000003</v>
          </cell>
          <cell r="AQ1301" t="str">
            <v>Service Package</v>
          </cell>
          <cell r="AR1301">
            <v>0</v>
          </cell>
          <cell r="AT1301" t="str">
            <v>Service Package</v>
          </cell>
          <cell r="AU1301">
            <v>0</v>
          </cell>
          <cell r="AW1301" t="str">
            <v>Service Package</v>
          </cell>
          <cell r="AX1301">
            <v>0</v>
          </cell>
          <cell r="AZ1301" t="str">
            <v>Service Package</v>
          </cell>
          <cell r="BA1301">
            <v>0</v>
          </cell>
          <cell r="BC1301" t="str">
            <v>Service Package</v>
          </cell>
          <cell r="BD1301">
            <v>0</v>
          </cell>
        </row>
        <row r="1302">
          <cell r="E1302" t="str">
            <v/>
          </cell>
          <cell r="F1302" t="str">
            <v/>
          </cell>
          <cell r="I1302">
            <v>121.68</v>
          </cell>
          <cell r="J1302">
            <v>0</v>
          </cell>
          <cell r="K1302">
            <v>121.68</v>
          </cell>
          <cell r="M1302" t="str">
            <v>Service Package</v>
          </cell>
          <cell r="N1302">
            <v>0</v>
          </cell>
          <cell r="P1302" t="str">
            <v>Service Package</v>
          </cell>
          <cell r="Q1302">
            <v>0</v>
          </cell>
          <cell r="S1302" t="str">
            <v>Service Package</v>
          </cell>
          <cell r="T1302" t="str">
            <v>Service Package</v>
          </cell>
          <cell r="V1302" t="str">
            <v>Service Package</v>
          </cell>
          <cell r="W1302" t="str">
            <v>Service Package</v>
          </cell>
          <cell r="Y1302" t="str">
            <v>Service Package</v>
          </cell>
          <cell r="Z1302" t="str">
            <v>Service Package</v>
          </cell>
          <cell r="AB1302" t="str">
            <v>Service Package</v>
          </cell>
          <cell r="AC1302" t="str">
            <v>Service Package</v>
          </cell>
          <cell r="AE1302" t="str">
            <v>Service Package</v>
          </cell>
          <cell r="AF1302" t="str">
            <v>Service Package</v>
          </cell>
          <cell r="AH1302" t="str">
            <v>Service Package</v>
          </cell>
          <cell r="AI1302">
            <v>106.46999999999998</v>
          </cell>
          <cell r="AK1302" t="str">
            <v>Service Package</v>
          </cell>
          <cell r="AL1302">
            <v>0</v>
          </cell>
          <cell r="AN1302">
            <v>121.68</v>
          </cell>
          <cell r="AO1302">
            <v>121.68</v>
          </cell>
          <cell r="AQ1302" t="str">
            <v>Service Package</v>
          </cell>
          <cell r="AR1302">
            <v>0</v>
          </cell>
          <cell r="AT1302" t="str">
            <v>Service Package</v>
          </cell>
          <cell r="AU1302">
            <v>0</v>
          </cell>
          <cell r="AW1302" t="str">
            <v>Service Package</v>
          </cell>
          <cell r="AX1302">
            <v>0</v>
          </cell>
          <cell r="AZ1302" t="str">
            <v>Service Package</v>
          </cell>
          <cell r="BA1302">
            <v>0</v>
          </cell>
          <cell r="BC1302" t="str">
            <v>Service Package</v>
          </cell>
          <cell r="BD1302">
            <v>0</v>
          </cell>
        </row>
        <row r="1303">
          <cell r="E1303" t="str">
            <v>J3471</v>
          </cell>
          <cell r="G1303" t="str">
            <v>N</v>
          </cell>
          <cell r="I1303">
            <v>91.360000000000014</v>
          </cell>
          <cell r="J1303">
            <v>0</v>
          </cell>
          <cell r="K1303">
            <v>91.360000000000014</v>
          </cell>
          <cell r="M1303" t="str">
            <v>Service Package</v>
          </cell>
          <cell r="N1303">
            <v>0</v>
          </cell>
          <cell r="P1303" t="str">
            <v>Service Package</v>
          </cell>
          <cell r="Q1303">
            <v>0</v>
          </cell>
          <cell r="S1303" t="str">
            <v>Service Package</v>
          </cell>
          <cell r="T1303" t="str">
            <v>Service Package</v>
          </cell>
          <cell r="V1303" t="str">
            <v>Service Package</v>
          </cell>
          <cell r="W1303" t="str">
            <v>Service Package</v>
          </cell>
          <cell r="Y1303" t="str">
            <v>Service Package</v>
          </cell>
          <cell r="Z1303" t="str">
            <v>Service Package</v>
          </cell>
          <cell r="AB1303" t="str">
            <v>Service Package</v>
          </cell>
          <cell r="AC1303" t="str">
            <v>Service Package</v>
          </cell>
          <cell r="AE1303" t="str">
            <v>Service Package</v>
          </cell>
          <cell r="AF1303" t="str">
            <v>Service Package</v>
          </cell>
          <cell r="AH1303" t="str">
            <v>Service Package</v>
          </cell>
          <cell r="AI1303">
            <v>79.94</v>
          </cell>
          <cell r="AK1303" t="str">
            <v>Service Package</v>
          </cell>
          <cell r="AL1303">
            <v>0</v>
          </cell>
          <cell r="AN1303">
            <v>91.360000000000014</v>
          </cell>
          <cell r="AO1303">
            <v>91.360000000000014</v>
          </cell>
          <cell r="AQ1303" t="str">
            <v>Service Package</v>
          </cell>
          <cell r="AR1303">
            <v>0.54</v>
          </cell>
          <cell r="AT1303" t="str">
            <v>Service Package</v>
          </cell>
          <cell r="AU1303">
            <v>0</v>
          </cell>
          <cell r="AW1303" t="str">
            <v>Service Package</v>
          </cell>
          <cell r="AX1303">
            <v>0</v>
          </cell>
          <cell r="AZ1303" t="str">
            <v>Service Package</v>
          </cell>
          <cell r="BA1303">
            <v>0</v>
          </cell>
          <cell r="BC1303" t="str">
            <v>Service Package</v>
          </cell>
          <cell r="BD1303">
            <v>0</v>
          </cell>
        </row>
        <row r="1304">
          <cell r="E1304" t="str">
            <v/>
          </cell>
          <cell r="F1304" t="str">
            <v/>
          </cell>
          <cell r="I1304">
            <v>2.64</v>
          </cell>
          <cell r="J1304">
            <v>0</v>
          </cell>
          <cell r="K1304">
            <v>2.64</v>
          </cell>
          <cell r="M1304" t="str">
            <v>Service Package</v>
          </cell>
          <cell r="N1304">
            <v>0</v>
          </cell>
          <cell r="P1304" t="str">
            <v>Service Package</v>
          </cell>
          <cell r="Q1304">
            <v>0</v>
          </cell>
          <cell r="S1304" t="str">
            <v>Service Package</v>
          </cell>
          <cell r="T1304" t="str">
            <v>Service Package</v>
          </cell>
          <cell r="V1304" t="str">
            <v>Service Package</v>
          </cell>
          <cell r="W1304" t="str">
            <v>Service Package</v>
          </cell>
          <cell r="Y1304" t="str">
            <v>Service Package</v>
          </cell>
          <cell r="Z1304" t="str">
            <v>Service Package</v>
          </cell>
          <cell r="AB1304" t="str">
            <v>Service Package</v>
          </cell>
          <cell r="AC1304" t="str">
            <v>Service Package</v>
          </cell>
          <cell r="AE1304" t="str">
            <v>Service Package</v>
          </cell>
          <cell r="AF1304" t="str">
            <v>Service Package</v>
          </cell>
          <cell r="AH1304" t="str">
            <v>Service Package</v>
          </cell>
          <cell r="AI1304">
            <v>2.3099999999999996</v>
          </cell>
          <cell r="AK1304" t="str">
            <v>Service Package</v>
          </cell>
          <cell r="AL1304">
            <v>0</v>
          </cell>
          <cell r="AN1304">
            <v>2.64</v>
          </cell>
          <cell r="AO1304">
            <v>2.64</v>
          </cell>
          <cell r="AQ1304" t="str">
            <v>Service Package</v>
          </cell>
          <cell r="AR1304">
            <v>0</v>
          </cell>
          <cell r="AT1304" t="str">
            <v>Service Package</v>
          </cell>
          <cell r="AU1304">
            <v>0</v>
          </cell>
          <cell r="AW1304" t="str">
            <v>Service Package</v>
          </cell>
          <cell r="AX1304">
            <v>0</v>
          </cell>
          <cell r="AZ1304" t="str">
            <v>Service Package</v>
          </cell>
          <cell r="BA1304">
            <v>0</v>
          </cell>
          <cell r="BC1304" t="str">
            <v>Service Package</v>
          </cell>
          <cell r="BD1304">
            <v>0</v>
          </cell>
        </row>
        <row r="1305">
          <cell r="E1305" t="str">
            <v/>
          </cell>
          <cell r="F1305" t="str">
            <v/>
          </cell>
          <cell r="I1305">
            <v>2.64</v>
          </cell>
          <cell r="J1305">
            <v>0</v>
          </cell>
          <cell r="K1305">
            <v>2.64</v>
          </cell>
          <cell r="M1305" t="str">
            <v>Service Package</v>
          </cell>
          <cell r="N1305">
            <v>0</v>
          </cell>
          <cell r="P1305" t="str">
            <v>Service Package</v>
          </cell>
          <cell r="Q1305">
            <v>0</v>
          </cell>
          <cell r="S1305" t="str">
            <v>Service Package</v>
          </cell>
          <cell r="T1305" t="str">
            <v>Service Package</v>
          </cell>
          <cell r="V1305" t="str">
            <v>Service Package</v>
          </cell>
          <cell r="W1305" t="str">
            <v>Service Package</v>
          </cell>
          <cell r="Y1305" t="str">
            <v>Service Package</v>
          </cell>
          <cell r="Z1305" t="str">
            <v>Service Package</v>
          </cell>
          <cell r="AB1305" t="str">
            <v>Service Package</v>
          </cell>
          <cell r="AC1305" t="str">
            <v>Service Package</v>
          </cell>
          <cell r="AE1305" t="str">
            <v>Service Package</v>
          </cell>
          <cell r="AF1305" t="str">
            <v>Service Package</v>
          </cell>
          <cell r="AH1305" t="str">
            <v>Service Package</v>
          </cell>
          <cell r="AI1305">
            <v>2.3099999999999996</v>
          </cell>
          <cell r="AK1305" t="str">
            <v>Service Package</v>
          </cell>
          <cell r="AL1305">
            <v>0</v>
          </cell>
          <cell r="AN1305">
            <v>2.64</v>
          </cell>
          <cell r="AO1305">
            <v>2.64</v>
          </cell>
          <cell r="AQ1305" t="str">
            <v>Service Package</v>
          </cell>
          <cell r="AR1305">
            <v>0</v>
          </cell>
          <cell r="AT1305" t="str">
            <v>Service Package</v>
          </cell>
          <cell r="AU1305">
            <v>0</v>
          </cell>
          <cell r="AW1305" t="str">
            <v>Service Package</v>
          </cell>
          <cell r="AX1305">
            <v>0</v>
          </cell>
          <cell r="AZ1305" t="str">
            <v>Service Package</v>
          </cell>
          <cell r="BA1305">
            <v>0</v>
          </cell>
          <cell r="BC1305" t="str">
            <v>Service Package</v>
          </cell>
          <cell r="BD1305">
            <v>0</v>
          </cell>
        </row>
        <row r="1306">
          <cell r="E1306" t="str">
            <v/>
          </cell>
          <cell r="F1306" t="str">
            <v/>
          </cell>
          <cell r="I1306">
            <v>2.64</v>
          </cell>
          <cell r="J1306">
            <v>0</v>
          </cell>
          <cell r="K1306">
            <v>2.64</v>
          </cell>
          <cell r="M1306" t="str">
            <v>Service Package</v>
          </cell>
          <cell r="N1306">
            <v>0</v>
          </cell>
          <cell r="P1306" t="str">
            <v>Service Package</v>
          </cell>
          <cell r="Q1306">
            <v>0</v>
          </cell>
          <cell r="S1306" t="str">
            <v>Service Package</v>
          </cell>
          <cell r="T1306" t="str">
            <v>Service Package</v>
          </cell>
          <cell r="V1306" t="str">
            <v>Service Package</v>
          </cell>
          <cell r="W1306" t="str">
            <v>Service Package</v>
          </cell>
          <cell r="Y1306" t="str">
            <v>Service Package</v>
          </cell>
          <cell r="Z1306" t="str">
            <v>Service Package</v>
          </cell>
          <cell r="AB1306" t="str">
            <v>Service Package</v>
          </cell>
          <cell r="AC1306" t="str">
            <v>Service Package</v>
          </cell>
          <cell r="AE1306" t="str">
            <v>Service Package</v>
          </cell>
          <cell r="AF1306" t="str">
            <v>Service Package</v>
          </cell>
          <cell r="AH1306" t="str">
            <v>Service Package</v>
          </cell>
          <cell r="AI1306">
            <v>2.3099999999999996</v>
          </cell>
          <cell r="AK1306" t="str">
            <v>Service Package</v>
          </cell>
          <cell r="AL1306">
            <v>0</v>
          </cell>
          <cell r="AN1306">
            <v>2.64</v>
          </cell>
          <cell r="AO1306">
            <v>2.64</v>
          </cell>
          <cell r="AQ1306" t="str">
            <v>Service Package</v>
          </cell>
          <cell r="AR1306">
            <v>0</v>
          </cell>
          <cell r="AT1306" t="str">
            <v>Service Package</v>
          </cell>
          <cell r="AU1306">
            <v>0</v>
          </cell>
          <cell r="AW1306" t="str">
            <v>Service Package</v>
          </cell>
          <cell r="AX1306">
            <v>0</v>
          </cell>
          <cell r="AZ1306" t="str">
            <v>Service Package</v>
          </cell>
          <cell r="BA1306">
            <v>0</v>
          </cell>
          <cell r="BC1306" t="str">
            <v>Service Package</v>
          </cell>
          <cell r="BD1306">
            <v>0</v>
          </cell>
        </row>
        <row r="1307">
          <cell r="E1307" t="str">
            <v/>
          </cell>
          <cell r="F1307" t="str">
            <v/>
          </cell>
          <cell r="I1307">
            <v>2.64</v>
          </cell>
          <cell r="J1307">
            <v>0</v>
          </cell>
          <cell r="K1307">
            <v>2.64</v>
          </cell>
          <cell r="M1307" t="str">
            <v>Service Package</v>
          </cell>
          <cell r="N1307">
            <v>0</v>
          </cell>
          <cell r="P1307" t="str">
            <v>Service Package</v>
          </cell>
          <cell r="Q1307">
            <v>0</v>
          </cell>
          <cell r="S1307" t="str">
            <v>Service Package</v>
          </cell>
          <cell r="T1307" t="str">
            <v>Service Package</v>
          </cell>
          <cell r="V1307" t="str">
            <v>Service Package</v>
          </cell>
          <cell r="W1307" t="str">
            <v>Service Package</v>
          </cell>
          <cell r="Y1307" t="str">
            <v>Service Package</v>
          </cell>
          <cell r="Z1307" t="str">
            <v>Service Package</v>
          </cell>
          <cell r="AB1307" t="str">
            <v>Service Package</v>
          </cell>
          <cell r="AC1307" t="str">
            <v>Service Package</v>
          </cell>
          <cell r="AE1307" t="str">
            <v>Service Package</v>
          </cell>
          <cell r="AF1307" t="str">
            <v>Service Package</v>
          </cell>
          <cell r="AH1307" t="str">
            <v>Service Package</v>
          </cell>
          <cell r="AI1307">
            <v>2.3099999999999996</v>
          </cell>
          <cell r="AK1307" t="str">
            <v>Service Package</v>
          </cell>
          <cell r="AL1307">
            <v>0</v>
          </cell>
          <cell r="AN1307">
            <v>2.64</v>
          </cell>
          <cell r="AO1307">
            <v>2.64</v>
          </cell>
          <cell r="AQ1307" t="str">
            <v>Service Package</v>
          </cell>
          <cell r="AR1307">
            <v>0</v>
          </cell>
          <cell r="AT1307" t="str">
            <v>Service Package</v>
          </cell>
          <cell r="AU1307">
            <v>0</v>
          </cell>
          <cell r="AW1307" t="str">
            <v>Service Package</v>
          </cell>
          <cell r="AX1307">
            <v>0</v>
          </cell>
          <cell r="AZ1307" t="str">
            <v>Service Package</v>
          </cell>
          <cell r="BA1307">
            <v>0</v>
          </cell>
          <cell r="BC1307" t="str">
            <v>Service Package</v>
          </cell>
          <cell r="BD1307">
            <v>0</v>
          </cell>
        </row>
        <row r="1308">
          <cell r="E1308" t="str">
            <v/>
          </cell>
          <cell r="F1308" t="str">
            <v/>
          </cell>
          <cell r="I1308">
            <v>2.64</v>
          </cell>
          <cell r="J1308">
            <v>0</v>
          </cell>
          <cell r="K1308">
            <v>2.64</v>
          </cell>
          <cell r="M1308" t="str">
            <v>Service Package</v>
          </cell>
          <cell r="N1308">
            <v>0</v>
          </cell>
          <cell r="P1308" t="str">
            <v>Service Package</v>
          </cell>
          <cell r="Q1308">
            <v>0</v>
          </cell>
          <cell r="S1308" t="str">
            <v>Service Package</v>
          </cell>
          <cell r="T1308" t="str">
            <v>Service Package</v>
          </cell>
          <cell r="V1308" t="str">
            <v>Service Package</v>
          </cell>
          <cell r="W1308" t="str">
            <v>Service Package</v>
          </cell>
          <cell r="Y1308" t="str">
            <v>Service Package</v>
          </cell>
          <cell r="Z1308" t="str">
            <v>Service Package</v>
          </cell>
          <cell r="AB1308" t="str">
            <v>Service Package</v>
          </cell>
          <cell r="AC1308" t="str">
            <v>Service Package</v>
          </cell>
          <cell r="AE1308" t="str">
            <v>Service Package</v>
          </cell>
          <cell r="AF1308" t="str">
            <v>Service Package</v>
          </cell>
          <cell r="AH1308" t="str">
            <v>Service Package</v>
          </cell>
          <cell r="AI1308">
            <v>2.3099999999999996</v>
          </cell>
          <cell r="AK1308" t="str">
            <v>Service Package</v>
          </cell>
          <cell r="AL1308">
            <v>0</v>
          </cell>
          <cell r="AN1308">
            <v>2.64</v>
          </cell>
          <cell r="AO1308">
            <v>2.64</v>
          </cell>
          <cell r="AQ1308" t="str">
            <v>Service Package</v>
          </cell>
          <cell r="AR1308">
            <v>0</v>
          </cell>
          <cell r="AT1308" t="str">
            <v>Service Package</v>
          </cell>
          <cell r="AU1308">
            <v>0</v>
          </cell>
          <cell r="AW1308" t="str">
            <v>Service Package</v>
          </cell>
          <cell r="AX1308">
            <v>0</v>
          </cell>
          <cell r="AZ1308" t="str">
            <v>Service Package</v>
          </cell>
          <cell r="BA1308">
            <v>0</v>
          </cell>
          <cell r="BC1308" t="str">
            <v>Service Package</v>
          </cell>
          <cell r="BD1308">
            <v>0</v>
          </cell>
        </row>
        <row r="1309">
          <cell r="E1309" t="str">
            <v/>
          </cell>
          <cell r="F1309" t="str">
            <v/>
          </cell>
          <cell r="I1309">
            <v>2.72</v>
          </cell>
          <cell r="J1309">
            <v>0</v>
          </cell>
          <cell r="K1309">
            <v>2.72</v>
          </cell>
          <cell r="M1309" t="str">
            <v>Service Package</v>
          </cell>
          <cell r="N1309">
            <v>0</v>
          </cell>
          <cell r="P1309" t="str">
            <v>Service Package</v>
          </cell>
          <cell r="Q1309">
            <v>0</v>
          </cell>
          <cell r="S1309" t="str">
            <v>Service Package</v>
          </cell>
          <cell r="T1309" t="str">
            <v>Service Package</v>
          </cell>
          <cell r="V1309" t="str">
            <v>Service Package</v>
          </cell>
          <cell r="W1309" t="str">
            <v>Service Package</v>
          </cell>
          <cell r="Y1309" t="str">
            <v>Service Package</v>
          </cell>
          <cell r="Z1309" t="str">
            <v>Service Package</v>
          </cell>
          <cell r="AB1309" t="str">
            <v>Service Package</v>
          </cell>
          <cell r="AC1309" t="str">
            <v>Service Package</v>
          </cell>
          <cell r="AE1309" t="str">
            <v>Service Package</v>
          </cell>
          <cell r="AF1309" t="str">
            <v>Service Package</v>
          </cell>
          <cell r="AH1309" t="str">
            <v>Service Package</v>
          </cell>
          <cell r="AI1309">
            <v>2.38</v>
          </cell>
          <cell r="AK1309" t="str">
            <v>Service Package</v>
          </cell>
          <cell r="AL1309">
            <v>0</v>
          </cell>
          <cell r="AN1309">
            <v>2.72</v>
          </cell>
          <cell r="AO1309">
            <v>2.72</v>
          </cell>
          <cell r="AQ1309" t="str">
            <v>Service Package</v>
          </cell>
          <cell r="AR1309">
            <v>0</v>
          </cell>
          <cell r="AT1309" t="str">
            <v>Service Package</v>
          </cell>
          <cell r="AU1309">
            <v>0</v>
          </cell>
          <cell r="AW1309" t="str">
            <v>Service Package</v>
          </cell>
          <cell r="AX1309">
            <v>0</v>
          </cell>
          <cell r="AZ1309" t="str">
            <v>Service Package</v>
          </cell>
          <cell r="BA1309">
            <v>0</v>
          </cell>
          <cell r="BC1309" t="str">
            <v>Service Package</v>
          </cell>
          <cell r="BD1309">
            <v>0</v>
          </cell>
        </row>
        <row r="1310">
          <cell r="E1310" t="str">
            <v/>
          </cell>
          <cell r="F1310" t="str">
            <v/>
          </cell>
          <cell r="I1310">
            <v>2.64</v>
          </cell>
          <cell r="J1310">
            <v>0</v>
          </cell>
          <cell r="K1310">
            <v>2.64</v>
          </cell>
          <cell r="M1310" t="str">
            <v>Service Package</v>
          </cell>
          <cell r="N1310">
            <v>0</v>
          </cell>
          <cell r="P1310" t="str">
            <v>Service Package</v>
          </cell>
          <cell r="Q1310">
            <v>0</v>
          </cell>
          <cell r="S1310" t="str">
            <v>Service Package</v>
          </cell>
          <cell r="T1310" t="str">
            <v>Service Package</v>
          </cell>
          <cell r="V1310" t="str">
            <v>Service Package</v>
          </cell>
          <cell r="W1310" t="str">
            <v>Service Package</v>
          </cell>
          <cell r="Y1310" t="str">
            <v>Service Package</v>
          </cell>
          <cell r="Z1310" t="str">
            <v>Service Package</v>
          </cell>
          <cell r="AB1310" t="str">
            <v>Service Package</v>
          </cell>
          <cell r="AC1310" t="str">
            <v>Service Package</v>
          </cell>
          <cell r="AE1310" t="str">
            <v>Service Package</v>
          </cell>
          <cell r="AF1310" t="str">
            <v>Service Package</v>
          </cell>
          <cell r="AH1310" t="str">
            <v>Service Package</v>
          </cell>
          <cell r="AI1310">
            <v>2.3099999999999996</v>
          </cell>
          <cell r="AK1310" t="str">
            <v>Service Package</v>
          </cell>
          <cell r="AL1310">
            <v>0</v>
          </cell>
          <cell r="AN1310">
            <v>2.64</v>
          </cell>
          <cell r="AO1310">
            <v>2.64</v>
          </cell>
          <cell r="AQ1310" t="str">
            <v>Service Package</v>
          </cell>
          <cell r="AR1310">
            <v>0</v>
          </cell>
          <cell r="AT1310" t="str">
            <v>Service Package</v>
          </cell>
          <cell r="AU1310">
            <v>0</v>
          </cell>
          <cell r="AW1310" t="str">
            <v>Service Package</v>
          </cell>
          <cell r="AX1310">
            <v>0</v>
          </cell>
          <cell r="AZ1310" t="str">
            <v>Service Package</v>
          </cell>
          <cell r="BA1310">
            <v>0</v>
          </cell>
          <cell r="BC1310" t="str">
            <v>Service Package</v>
          </cell>
          <cell r="BD1310">
            <v>0</v>
          </cell>
        </row>
        <row r="1311">
          <cell r="E1311" t="str">
            <v>J0360</v>
          </cell>
          <cell r="G1311" t="str">
            <v>N</v>
          </cell>
          <cell r="I1311">
            <v>13.200000000000001</v>
          </cell>
          <cell r="J1311">
            <v>0</v>
          </cell>
          <cell r="K1311">
            <v>13.200000000000001</v>
          </cell>
          <cell r="M1311" t="str">
            <v>Service Package</v>
          </cell>
          <cell r="N1311">
            <v>0</v>
          </cell>
          <cell r="P1311" t="str">
            <v>Service Package</v>
          </cell>
          <cell r="Q1311">
            <v>0</v>
          </cell>
          <cell r="S1311" t="str">
            <v>Service Package</v>
          </cell>
          <cell r="T1311" t="str">
            <v>Service Package</v>
          </cell>
          <cell r="V1311" t="str">
            <v>Service Package</v>
          </cell>
          <cell r="W1311" t="str">
            <v>Service Package</v>
          </cell>
          <cell r="Y1311" t="str">
            <v>Service Package</v>
          </cell>
          <cell r="Z1311" t="str">
            <v>Service Package</v>
          </cell>
          <cell r="AB1311" t="str">
            <v>Service Package</v>
          </cell>
          <cell r="AC1311" t="str">
            <v>Service Package</v>
          </cell>
          <cell r="AE1311" t="str">
            <v>Service Package</v>
          </cell>
          <cell r="AF1311" t="str">
            <v>Service Package</v>
          </cell>
          <cell r="AH1311" t="str">
            <v>Service Package</v>
          </cell>
          <cell r="AI1311">
            <v>11.549999999999999</v>
          </cell>
          <cell r="AK1311" t="str">
            <v>Service Package</v>
          </cell>
          <cell r="AL1311">
            <v>0</v>
          </cell>
          <cell r="AN1311">
            <v>13.200000000000001</v>
          </cell>
          <cell r="AO1311">
            <v>13.200000000000001</v>
          </cell>
          <cell r="AQ1311" t="str">
            <v>Service Package</v>
          </cell>
          <cell r="AR1311">
            <v>6.27</v>
          </cell>
          <cell r="AT1311" t="str">
            <v>Service Package</v>
          </cell>
          <cell r="AU1311">
            <v>0</v>
          </cell>
          <cell r="AW1311" t="str">
            <v>Service Package</v>
          </cell>
          <cell r="AX1311">
            <v>0</v>
          </cell>
          <cell r="AZ1311" t="str">
            <v>Service Package</v>
          </cell>
          <cell r="BA1311">
            <v>0</v>
          </cell>
          <cell r="BC1311" t="str">
            <v>Service Package</v>
          </cell>
          <cell r="BD1311">
            <v>0</v>
          </cell>
        </row>
        <row r="1312">
          <cell r="E1312" t="str">
            <v/>
          </cell>
          <cell r="F1312" t="str">
            <v/>
          </cell>
          <cell r="I1312">
            <v>2.64</v>
          </cell>
          <cell r="J1312">
            <v>0</v>
          </cell>
          <cell r="K1312">
            <v>2.64</v>
          </cell>
          <cell r="M1312" t="str">
            <v>Service Package</v>
          </cell>
          <cell r="N1312">
            <v>0</v>
          </cell>
          <cell r="P1312" t="str">
            <v>Service Package</v>
          </cell>
          <cell r="Q1312">
            <v>0</v>
          </cell>
          <cell r="S1312" t="str">
            <v>Service Package</v>
          </cell>
          <cell r="T1312" t="str">
            <v>Service Package</v>
          </cell>
          <cell r="V1312" t="str">
            <v>Service Package</v>
          </cell>
          <cell r="W1312" t="str">
            <v>Service Package</v>
          </cell>
          <cell r="Y1312" t="str">
            <v>Service Package</v>
          </cell>
          <cell r="Z1312" t="str">
            <v>Service Package</v>
          </cell>
          <cell r="AB1312" t="str">
            <v>Service Package</v>
          </cell>
          <cell r="AC1312" t="str">
            <v>Service Package</v>
          </cell>
          <cell r="AE1312" t="str">
            <v>Service Package</v>
          </cell>
          <cell r="AF1312" t="str">
            <v>Service Package</v>
          </cell>
          <cell r="AH1312" t="str">
            <v>Service Package</v>
          </cell>
          <cell r="AI1312">
            <v>2.3099999999999996</v>
          </cell>
          <cell r="AK1312" t="str">
            <v>Service Package</v>
          </cell>
          <cell r="AL1312">
            <v>0</v>
          </cell>
          <cell r="AN1312">
            <v>2.64</v>
          </cell>
          <cell r="AO1312">
            <v>2.64</v>
          </cell>
          <cell r="AQ1312" t="str">
            <v>Service Package</v>
          </cell>
          <cell r="AR1312">
            <v>0</v>
          </cell>
          <cell r="AT1312" t="str">
            <v>Service Package</v>
          </cell>
          <cell r="AU1312">
            <v>0</v>
          </cell>
          <cell r="AW1312" t="str">
            <v>Service Package</v>
          </cell>
          <cell r="AX1312">
            <v>0</v>
          </cell>
          <cell r="AZ1312" t="str">
            <v>Service Package</v>
          </cell>
          <cell r="BA1312">
            <v>0</v>
          </cell>
          <cell r="BC1312" t="str">
            <v>Service Package</v>
          </cell>
          <cell r="BD1312">
            <v>0</v>
          </cell>
        </row>
        <row r="1313">
          <cell r="E1313" t="str">
            <v/>
          </cell>
          <cell r="F1313" t="str">
            <v/>
          </cell>
          <cell r="I1313">
            <v>2.64</v>
          </cell>
          <cell r="J1313">
            <v>0</v>
          </cell>
          <cell r="K1313">
            <v>2.64</v>
          </cell>
          <cell r="M1313" t="str">
            <v>Service Package</v>
          </cell>
          <cell r="N1313">
            <v>0</v>
          </cell>
          <cell r="P1313" t="str">
            <v>Service Package</v>
          </cell>
          <cell r="Q1313">
            <v>0</v>
          </cell>
          <cell r="S1313" t="str">
            <v>Service Package</v>
          </cell>
          <cell r="T1313" t="str">
            <v>Service Package</v>
          </cell>
          <cell r="V1313" t="str">
            <v>Service Package</v>
          </cell>
          <cell r="W1313" t="str">
            <v>Service Package</v>
          </cell>
          <cell r="Y1313" t="str">
            <v>Service Package</v>
          </cell>
          <cell r="Z1313" t="str">
            <v>Service Package</v>
          </cell>
          <cell r="AB1313" t="str">
            <v>Service Package</v>
          </cell>
          <cell r="AC1313" t="str">
            <v>Service Package</v>
          </cell>
          <cell r="AE1313" t="str">
            <v>Service Package</v>
          </cell>
          <cell r="AF1313" t="str">
            <v>Service Package</v>
          </cell>
          <cell r="AH1313" t="str">
            <v>Service Package</v>
          </cell>
          <cell r="AI1313">
            <v>2.3099999999999996</v>
          </cell>
          <cell r="AK1313" t="str">
            <v>Service Package</v>
          </cell>
          <cell r="AL1313">
            <v>0</v>
          </cell>
          <cell r="AN1313">
            <v>2.64</v>
          </cell>
          <cell r="AO1313">
            <v>2.64</v>
          </cell>
          <cell r="AQ1313" t="str">
            <v>Service Package</v>
          </cell>
          <cell r="AR1313">
            <v>0</v>
          </cell>
          <cell r="AT1313" t="str">
            <v>Service Package</v>
          </cell>
          <cell r="AU1313">
            <v>0</v>
          </cell>
          <cell r="AW1313" t="str">
            <v>Service Package</v>
          </cell>
          <cell r="AX1313">
            <v>0</v>
          </cell>
          <cell r="AZ1313" t="str">
            <v>Service Package</v>
          </cell>
          <cell r="BA1313">
            <v>0</v>
          </cell>
          <cell r="BC1313" t="str">
            <v>Service Package</v>
          </cell>
          <cell r="BD1313">
            <v>0</v>
          </cell>
        </row>
        <row r="1314">
          <cell r="E1314" t="str">
            <v/>
          </cell>
          <cell r="F1314" t="str">
            <v/>
          </cell>
          <cell r="I1314">
            <v>2.64</v>
          </cell>
          <cell r="J1314">
            <v>0</v>
          </cell>
          <cell r="K1314">
            <v>2.64</v>
          </cell>
          <cell r="M1314" t="str">
            <v>Service Package</v>
          </cell>
          <cell r="N1314">
            <v>0</v>
          </cell>
          <cell r="P1314" t="str">
            <v>Service Package</v>
          </cell>
          <cell r="Q1314">
            <v>0</v>
          </cell>
          <cell r="S1314" t="str">
            <v>Service Package</v>
          </cell>
          <cell r="T1314" t="str">
            <v>Service Package</v>
          </cell>
          <cell r="V1314" t="str">
            <v>Service Package</v>
          </cell>
          <cell r="W1314" t="str">
            <v>Service Package</v>
          </cell>
          <cell r="Y1314" t="str">
            <v>Service Package</v>
          </cell>
          <cell r="Z1314" t="str">
            <v>Service Package</v>
          </cell>
          <cell r="AB1314" t="str">
            <v>Service Package</v>
          </cell>
          <cell r="AC1314" t="str">
            <v>Service Package</v>
          </cell>
          <cell r="AE1314" t="str">
            <v>Service Package</v>
          </cell>
          <cell r="AF1314" t="str">
            <v>Service Package</v>
          </cell>
          <cell r="AH1314" t="str">
            <v>Service Package</v>
          </cell>
          <cell r="AI1314">
            <v>2.3099999999999996</v>
          </cell>
          <cell r="AK1314" t="str">
            <v>Service Package</v>
          </cell>
          <cell r="AL1314">
            <v>0</v>
          </cell>
          <cell r="AN1314">
            <v>2.64</v>
          </cell>
          <cell r="AO1314">
            <v>2.64</v>
          </cell>
          <cell r="AQ1314" t="str">
            <v>Service Package</v>
          </cell>
          <cell r="AR1314">
            <v>0</v>
          </cell>
          <cell r="AT1314" t="str">
            <v>Service Package</v>
          </cell>
          <cell r="AU1314">
            <v>0</v>
          </cell>
          <cell r="AW1314" t="str">
            <v>Service Package</v>
          </cell>
          <cell r="AX1314">
            <v>0</v>
          </cell>
          <cell r="AZ1314" t="str">
            <v>Service Package</v>
          </cell>
          <cell r="BA1314">
            <v>0</v>
          </cell>
          <cell r="BC1314" t="str">
            <v>Service Package</v>
          </cell>
          <cell r="BD1314">
            <v>0</v>
          </cell>
        </row>
        <row r="1315">
          <cell r="E1315" t="str">
            <v/>
          </cell>
          <cell r="F1315" t="str">
            <v/>
          </cell>
          <cell r="I1315">
            <v>3.5200000000000005</v>
          </cell>
          <cell r="J1315">
            <v>0</v>
          </cell>
          <cell r="K1315">
            <v>3.5200000000000005</v>
          </cell>
          <cell r="M1315" t="str">
            <v>Service Package</v>
          </cell>
          <cell r="N1315">
            <v>0</v>
          </cell>
          <cell r="P1315" t="str">
            <v>Service Package</v>
          </cell>
          <cell r="Q1315">
            <v>0</v>
          </cell>
          <cell r="S1315" t="str">
            <v>Service Package</v>
          </cell>
          <cell r="T1315" t="str">
            <v>Service Package</v>
          </cell>
          <cell r="V1315" t="str">
            <v>Service Package</v>
          </cell>
          <cell r="W1315" t="str">
            <v>Service Package</v>
          </cell>
          <cell r="Y1315" t="str">
            <v>Service Package</v>
          </cell>
          <cell r="Z1315" t="str">
            <v>Service Package</v>
          </cell>
          <cell r="AB1315" t="str">
            <v>Service Package</v>
          </cell>
          <cell r="AC1315" t="str">
            <v>Service Package</v>
          </cell>
          <cell r="AE1315" t="str">
            <v>Service Package</v>
          </cell>
          <cell r="AF1315" t="str">
            <v>Service Package</v>
          </cell>
          <cell r="AH1315" t="str">
            <v>Service Package</v>
          </cell>
          <cell r="AI1315">
            <v>3.08</v>
          </cell>
          <cell r="AK1315" t="str">
            <v>Service Package</v>
          </cell>
          <cell r="AL1315">
            <v>0</v>
          </cell>
          <cell r="AN1315">
            <v>3.5200000000000005</v>
          </cell>
          <cell r="AO1315">
            <v>3.5200000000000005</v>
          </cell>
          <cell r="AQ1315" t="str">
            <v>Service Package</v>
          </cell>
          <cell r="AR1315">
            <v>0</v>
          </cell>
          <cell r="AT1315" t="str">
            <v>Service Package</v>
          </cell>
          <cell r="AU1315">
            <v>0</v>
          </cell>
          <cell r="AW1315" t="str">
            <v>Service Package</v>
          </cell>
          <cell r="AX1315">
            <v>0</v>
          </cell>
          <cell r="AZ1315" t="str">
            <v>Service Package</v>
          </cell>
          <cell r="BA1315">
            <v>0</v>
          </cell>
          <cell r="BC1315" t="str">
            <v>Service Package</v>
          </cell>
          <cell r="BD1315">
            <v>0</v>
          </cell>
        </row>
        <row r="1316">
          <cell r="E1316" t="str">
            <v/>
          </cell>
          <cell r="F1316" t="str">
            <v/>
          </cell>
          <cell r="I1316">
            <v>3.5200000000000005</v>
          </cell>
          <cell r="J1316">
            <v>0</v>
          </cell>
          <cell r="K1316">
            <v>3.5200000000000005</v>
          </cell>
          <cell r="M1316" t="str">
            <v>Service Package</v>
          </cell>
          <cell r="N1316">
            <v>0</v>
          </cell>
          <cell r="P1316" t="str">
            <v>Service Package</v>
          </cell>
          <cell r="Q1316">
            <v>0</v>
          </cell>
          <cell r="S1316" t="str">
            <v>Service Package</v>
          </cell>
          <cell r="T1316" t="str">
            <v>Service Package</v>
          </cell>
          <cell r="V1316" t="str">
            <v>Service Package</v>
          </cell>
          <cell r="W1316" t="str">
            <v>Service Package</v>
          </cell>
          <cell r="Y1316" t="str">
            <v>Service Package</v>
          </cell>
          <cell r="Z1316" t="str">
            <v>Service Package</v>
          </cell>
          <cell r="AB1316" t="str">
            <v>Service Package</v>
          </cell>
          <cell r="AC1316" t="str">
            <v>Service Package</v>
          </cell>
          <cell r="AE1316" t="str">
            <v>Service Package</v>
          </cell>
          <cell r="AF1316" t="str">
            <v>Service Package</v>
          </cell>
          <cell r="AH1316" t="str">
            <v>Service Package</v>
          </cell>
          <cell r="AI1316">
            <v>3.08</v>
          </cell>
          <cell r="AK1316" t="str">
            <v>Service Package</v>
          </cell>
          <cell r="AL1316">
            <v>0</v>
          </cell>
          <cell r="AN1316">
            <v>3.5200000000000005</v>
          </cell>
          <cell r="AO1316">
            <v>3.5200000000000005</v>
          </cell>
          <cell r="AQ1316" t="str">
            <v>Service Package</v>
          </cell>
          <cell r="AR1316">
            <v>0</v>
          </cell>
          <cell r="AT1316" t="str">
            <v>Service Package</v>
          </cell>
          <cell r="AU1316">
            <v>0</v>
          </cell>
          <cell r="AW1316" t="str">
            <v>Service Package</v>
          </cell>
          <cell r="AX1316">
            <v>0</v>
          </cell>
          <cell r="AZ1316" t="str">
            <v>Service Package</v>
          </cell>
          <cell r="BA1316">
            <v>0</v>
          </cell>
          <cell r="BC1316" t="str">
            <v>Service Package</v>
          </cell>
          <cell r="BD1316">
            <v>0</v>
          </cell>
        </row>
        <row r="1317">
          <cell r="E1317" t="str">
            <v/>
          </cell>
          <cell r="F1317" t="str">
            <v/>
          </cell>
          <cell r="I1317">
            <v>14.080000000000002</v>
          </cell>
          <cell r="J1317">
            <v>0</v>
          </cell>
          <cell r="K1317">
            <v>14.080000000000002</v>
          </cell>
          <cell r="M1317" t="str">
            <v>Service Package</v>
          </cell>
          <cell r="N1317">
            <v>0</v>
          </cell>
          <cell r="P1317" t="str">
            <v>Service Package</v>
          </cell>
          <cell r="Q1317">
            <v>0</v>
          </cell>
          <cell r="S1317" t="str">
            <v>Service Package</v>
          </cell>
          <cell r="T1317" t="str">
            <v>Service Package</v>
          </cell>
          <cell r="V1317" t="str">
            <v>Service Package</v>
          </cell>
          <cell r="W1317" t="str">
            <v>Service Package</v>
          </cell>
          <cell r="Y1317" t="str">
            <v>Service Package</v>
          </cell>
          <cell r="Z1317" t="str">
            <v>Service Package</v>
          </cell>
          <cell r="AB1317" t="str">
            <v>Service Package</v>
          </cell>
          <cell r="AC1317" t="str">
            <v>Service Package</v>
          </cell>
          <cell r="AE1317" t="str">
            <v>Service Package</v>
          </cell>
          <cell r="AF1317" t="str">
            <v>Service Package</v>
          </cell>
          <cell r="AH1317" t="str">
            <v>Service Package</v>
          </cell>
          <cell r="AI1317">
            <v>12.32</v>
          </cell>
          <cell r="AK1317" t="str">
            <v>Service Package</v>
          </cell>
          <cell r="AL1317">
            <v>0</v>
          </cell>
          <cell r="AN1317">
            <v>14.080000000000002</v>
          </cell>
          <cell r="AO1317">
            <v>14.080000000000002</v>
          </cell>
          <cell r="AQ1317" t="str">
            <v>Service Package</v>
          </cell>
          <cell r="AR1317">
            <v>0</v>
          </cell>
          <cell r="AT1317" t="str">
            <v>Service Package</v>
          </cell>
          <cell r="AU1317">
            <v>0</v>
          </cell>
          <cell r="AW1317" t="str">
            <v>Service Package</v>
          </cell>
          <cell r="AX1317">
            <v>0</v>
          </cell>
          <cell r="AZ1317" t="str">
            <v>Service Package</v>
          </cell>
          <cell r="BA1317">
            <v>0</v>
          </cell>
          <cell r="BC1317" t="str">
            <v>Service Package</v>
          </cell>
          <cell r="BD1317">
            <v>0</v>
          </cell>
        </row>
        <row r="1318">
          <cell r="E1318" t="str">
            <v/>
          </cell>
          <cell r="F1318" t="str">
            <v/>
          </cell>
          <cell r="I1318">
            <v>3.5200000000000005</v>
          </cell>
          <cell r="J1318">
            <v>0</v>
          </cell>
          <cell r="K1318">
            <v>3.5200000000000005</v>
          </cell>
          <cell r="M1318" t="str">
            <v>Service Package</v>
          </cell>
          <cell r="N1318">
            <v>0</v>
          </cell>
          <cell r="P1318" t="str">
            <v>Service Package</v>
          </cell>
          <cell r="Q1318">
            <v>0</v>
          </cell>
          <cell r="S1318" t="str">
            <v>Service Package</v>
          </cell>
          <cell r="T1318" t="str">
            <v>Service Package</v>
          </cell>
          <cell r="V1318" t="str">
            <v>Service Package</v>
          </cell>
          <cell r="W1318" t="str">
            <v>Service Package</v>
          </cell>
          <cell r="Y1318" t="str">
            <v>Service Package</v>
          </cell>
          <cell r="Z1318" t="str">
            <v>Service Package</v>
          </cell>
          <cell r="AB1318" t="str">
            <v>Service Package</v>
          </cell>
          <cell r="AC1318" t="str">
            <v>Service Package</v>
          </cell>
          <cell r="AE1318" t="str">
            <v>Service Package</v>
          </cell>
          <cell r="AF1318" t="str">
            <v>Service Package</v>
          </cell>
          <cell r="AH1318" t="str">
            <v>Service Package</v>
          </cell>
          <cell r="AI1318">
            <v>3.08</v>
          </cell>
          <cell r="AK1318" t="str">
            <v>Service Package</v>
          </cell>
          <cell r="AL1318">
            <v>0</v>
          </cell>
          <cell r="AN1318">
            <v>3.5200000000000005</v>
          </cell>
          <cell r="AO1318">
            <v>3.5200000000000005</v>
          </cell>
          <cell r="AQ1318" t="str">
            <v>Service Package</v>
          </cell>
          <cell r="AR1318">
            <v>0</v>
          </cell>
          <cell r="AT1318" t="str">
            <v>Service Package</v>
          </cell>
          <cell r="AU1318">
            <v>0</v>
          </cell>
          <cell r="AW1318" t="str">
            <v>Service Package</v>
          </cell>
          <cell r="AX1318">
            <v>0</v>
          </cell>
          <cell r="AZ1318" t="str">
            <v>Service Package</v>
          </cell>
          <cell r="BA1318">
            <v>0</v>
          </cell>
          <cell r="BC1318" t="str">
            <v>Service Package</v>
          </cell>
          <cell r="BD1318">
            <v>0</v>
          </cell>
        </row>
        <row r="1319">
          <cell r="E1319" t="str">
            <v/>
          </cell>
          <cell r="F1319" t="str">
            <v/>
          </cell>
          <cell r="I1319">
            <v>3.5200000000000005</v>
          </cell>
          <cell r="J1319">
            <v>0</v>
          </cell>
          <cell r="K1319">
            <v>3.5200000000000005</v>
          </cell>
          <cell r="M1319" t="str">
            <v>Service Package</v>
          </cell>
          <cell r="N1319">
            <v>0</v>
          </cell>
          <cell r="P1319" t="str">
            <v>Service Package</v>
          </cell>
          <cell r="Q1319">
            <v>0</v>
          </cell>
          <cell r="S1319" t="str">
            <v>Service Package</v>
          </cell>
          <cell r="T1319" t="str">
            <v>Service Package</v>
          </cell>
          <cell r="V1319" t="str">
            <v>Service Package</v>
          </cell>
          <cell r="W1319" t="str">
            <v>Service Package</v>
          </cell>
          <cell r="Y1319" t="str">
            <v>Service Package</v>
          </cell>
          <cell r="Z1319" t="str">
            <v>Service Package</v>
          </cell>
          <cell r="AB1319" t="str">
            <v>Service Package</v>
          </cell>
          <cell r="AC1319" t="str">
            <v>Service Package</v>
          </cell>
          <cell r="AE1319" t="str">
            <v>Service Package</v>
          </cell>
          <cell r="AF1319" t="str">
            <v>Service Package</v>
          </cell>
          <cell r="AH1319" t="str">
            <v>Service Package</v>
          </cell>
          <cell r="AI1319">
            <v>3.08</v>
          </cell>
          <cell r="AK1319" t="str">
            <v>Service Package</v>
          </cell>
          <cell r="AL1319">
            <v>0</v>
          </cell>
          <cell r="AN1319">
            <v>3.5200000000000005</v>
          </cell>
          <cell r="AO1319">
            <v>3.5200000000000005</v>
          </cell>
          <cell r="AQ1319" t="str">
            <v>Service Package</v>
          </cell>
          <cell r="AR1319">
            <v>0</v>
          </cell>
          <cell r="AT1319" t="str">
            <v>Service Package</v>
          </cell>
          <cell r="AU1319">
            <v>0</v>
          </cell>
          <cell r="AW1319" t="str">
            <v>Service Package</v>
          </cell>
          <cell r="AX1319">
            <v>0</v>
          </cell>
          <cell r="AZ1319" t="str">
            <v>Service Package</v>
          </cell>
          <cell r="BA1319">
            <v>0</v>
          </cell>
          <cell r="BC1319" t="str">
            <v>Service Package</v>
          </cell>
          <cell r="BD1319">
            <v>0</v>
          </cell>
        </row>
        <row r="1320">
          <cell r="E1320" t="str">
            <v/>
          </cell>
          <cell r="F1320" t="str">
            <v/>
          </cell>
          <cell r="I1320">
            <v>3.5200000000000005</v>
          </cell>
          <cell r="J1320">
            <v>0</v>
          </cell>
          <cell r="K1320">
            <v>3.5200000000000005</v>
          </cell>
          <cell r="M1320" t="str">
            <v>Service Package</v>
          </cell>
          <cell r="N1320">
            <v>0</v>
          </cell>
          <cell r="P1320" t="str">
            <v>Service Package</v>
          </cell>
          <cell r="Q1320">
            <v>0</v>
          </cell>
          <cell r="S1320" t="str">
            <v>Service Package</v>
          </cell>
          <cell r="T1320" t="str">
            <v>Service Package</v>
          </cell>
          <cell r="V1320" t="str">
            <v>Service Package</v>
          </cell>
          <cell r="W1320" t="str">
            <v>Service Package</v>
          </cell>
          <cell r="Y1320" t="str">
            <v>Service Package</v>
          </cell>
          <cell r="Z1320" t="str">
            <v>Service Package</v>
          </cell>
          <cell r="AB1320" t="str">
            <v>Service Package</v>
          </cell>
          <cell r="AC1320" t="str">
            <v>Service Package</v>
          </cell>
          <cell r="AE1320" t="str">
            <v>Service Package</v>
          </cell>
          <cell r="AF1320" t="str">
            <v>Service Package</v>
          </cell>
          <cell r="AH1320" t="str">
            <v>Service Package</v>
          </cell>
          <cell r="AI1320">
            <v>3.08</v>
          </cell>
          <cell r="AK1320" t="str">
            <v>Service Package</v>
          </cell>
          <cell r="AL1320">
            <v>0</v>
          </cell>
          <cell r="AN1320">
            <v>3.5200000000000005</v>
          </cell>
          <cell r="AO1320">
            <v>3.5200000000000005</v>
          </cell>
          <cell r="AQ1320" t="str">
            <v>Service Package</v>
          </cell>
          <cell r="AR1320">
            <v>0</v>
          </cell>
          <cell r="AT1320" t="str">
            <v>Service Package</v>
          </cell>
          <cell r="AU1320">
            <v>0</v>
          </cell>
          <cell r="AW1320" t="str">
            <v>Service Package</v>
          </cell>
          <cell r="AX1320">
            <v>0</v>
          </cell>
          <cell r="AZ1320" t="str">
            <v>Service Package</v>
          </cell>
          <cell r="BA1320">
            <v>0</v>
          </cell>
          <cell r="BC1320" t="str">
            <v>Service Package</v>
          </cell>
          <cell r="BD1320">
            <v>0</v>
          </cell>
        </row>
        <row r="1321">
          <cell r="E1321" t="str">
            <v/>
          </cell>
          <cell r="F1321" t="str">
            <v/>
          </cell>
          <cell r="I1321">
            <v>244</v>
          </cell>
          <cell r="J1321">
            <v>0</v>
          </cell>
          <cell r="K1321">
            <v>244</v>
          </cell>
          <cell r="M1321" t="str">
            <v>Service Package</v>
          </cell>
          <cell r="N1321">
            <v>0</v>
          </cell>
          <cell r="P1321" t="str">
            <v>Service Package</v>
          </cell>
          <cell r="Q1321">
            <v>0</v>
          </cell>
          <cell r="S1321" t="str">
            <v>Service Package</v>
          </cell>
          <cell r="T1321" t="str">
            <v>Service Package</v>
          </cell>
          <cell r="V1321" t="str">
            <v>Service Package</v>
          </cell>
          <cell r="W1321" t="str">
            <v>Service Package</v>
          </cell>
          <cell r="Y1321" t="str">
            <v>Service Package</v>
          </cell>
          <cell r="Z1321" t="str">
            <v>Service Package</v>
          </cell>
          <cell r="AB1321" t="str">
            <v>Service Package</v>
          </cell>
          <cell r="AC1321" t="str">
            <v>Service Package</v>
          </cell>
          <cell r="AE1321" t="str">
            <v>Service Package</v>
          </cell>
          <cell r="AF1321" t="str">
            <v>Service Package</v>
          </cell>
          <cell r="AH1321" t="str">
            <v>Service Package</v>
          </cell>
          <cell r="AI1321">
            <v>213.5</v>
          </cell>
          <cell r="AK1321" t="str">
            <v>Service Package</v>
          </cell>
          <cell r="AL1321">
            <v>0</v>
          </cell>
          <cell r="AN1321">
            <v>244</v>
          </cell>
          <cell r="AO1321">
            <v>244</v>
          </cell>
          <cell r="AQ1321" t="str">
            <v>Service Package</v>
          </cell>
          <cell r="AR1321">
            <v>0</v>
          </cell>
          <cell r="AT1321" t="str">
            <v>Service Package</v>
          </cell>
          <cell r="AU1321">
            <v>0</v>
          </cell>
          <cell r="AW1321" t="str">
            <v>Service Package</v>
          </cell>
          <cell r="AX1321">
            <v>0</v>
          </cell>
          <cell r="AZ1321" t="str">
            <v>Service Package</v>
          </cell>
          <cell r="BA1321">
            <v>0</v>
          </cell>
          <cell r="BC1321" t="str">
            <v>Service Package</v>
          </cell>
          <cell r="BD1321">
            <v>0</v>
          </cell>
        </row>
        <row r="1322">
          <cell r="E1322" t="str">
            <v/>
          </cell>
          <cell r="F1322" t="str">
            <v/>
          </cell>
          <cell r="I1322">
            <v>230.56</v>
          </cell>
          <cell r="J1322">
            <v>0</v>
          </cell>
          <cell r="K1322">
            <v>230.56</v>
          </cell>
          <cell r="M1322" t="str">
            <v>Service Package</v>
          </cell>
          <cell r="N1322">
            <v>0</v>
          </cell>
          <cell r="P1322" t="str">
            <v>Service Package</v>
          </cell>
          <cell r="Q1322">
            <v>0</v>
          </cell>
          <cell r="S1322" t="str">
            <v>Service Package</v>
          </cell>
          <cell r="T1322" t="str">
            <v>Service Package</v>
          </cell>
          <cell r="V1322" t="str">
            <v>Service Package</v>
          </cell>
          <cell r="W1322" t="str">
            <v>Service Package</v>
          </cell>
          <cell r="Y1322" t="str">
            <v>Service Package</v>
          </cell>
          <cell r="Z1322" t="str">
            <v>Service Package</v>
          </cell>
          <cell r="AB1322" t="str">
            <v>Service Package</v>
          </cell>
          <cell r="AC1322" t="str">
            <v>Service Package</v>
          </cell>
          <cell r="AE1322" t="str">
            <v>Service Package</v>
          </cell>
          <cell r="AF1322" t="str">
            <v>Service Package</v>
          </cell>
          <cell r="AH1322" t="str">
            <v>Service Package</v>
          </cell>
          <cell r="AI1322">
            <v>201.73999999999998</v>
          </cell>
          <cell r="AK1322" t="str">
            <v>Service Package</v>
          </cell>
          <cell r="AL1322">
            <v>0</v>
          </cell>
          <cell r="AN1322">
            <v>230.56</v>
          </cell>
          <cell r="AO1322">
            <v>230.56</v>
          </cell>
          <cell r="AQ1322" t="str">
            <v>Service Package</v>
          </cell>
          <cell r="AR1322">
            <v>0</v>
          </cell>
          <cell r="AT1322" t="str">
            <v>Service Package</v>
          </cell>
          <cell r="AU1322">
            <v>0</v>
          </cell>
          <cell r="AW1322" t="str">
            <v>Service Package</v>
          </cell>
          <cell r="AX1322">
            <v>0</v>
          </cell>
          <cell r="AZ1322" t="str">
            <v>Service Package</v>
          </cell>
          <cell r="BA1322">
            <v>0</v>
          </cell>
          <cell r="BC1322" t="str">
            <v>Service Package</v>
          </cell>
          <cell r="BD1322">
            <v>0</v>
          </cell>
        </row>
        <row r="1323">
          <cell r="E1323" t="str">
            <v/>
          </cell>
          <cell r="F1323" t="str">
            <v/>
          </cell>
          <cell r="I1323">
            <v>230.56</v>
          </cell>
          <cell r="J1323">
            <v>0</v>
          </cell>
          <cell r="K1323">
            <v>230.56</v>
          </cell>
          <cell r="M1323" t="str">
            <v>Service Package</v>
          </cell>
          <cell r="N1323">
            <v>0</v>
          </cell>
          <cell r="P1323" t="str">
            <v>Service Package</v>
          </cell>
          <cell r="Q1323">
            <v>0</v>
          </cell>
          <cell r="S1323" t="str">
            <v>Service Package</v>
          </cell>
          <cell r="T1323" t="str">
            <v>Service Package</v>
          </cell>
          <cell r="V1323" t="str">
            <v>Service Package</v>
          </cell>
          <cell r="W1323" t="str">
            <v>Service Package</v>
          </cell>
          <cell r="Y1323" t="str">
            <v>Service Package</v>
          </cell>
          <cell r="Z1323" t="str">
            <v>Service Package</v>
          </cell>
          <cell r="AB1323" t="str">
            <v>Service Package</v>
          </cell>
          <cell r="AC1323" t="str">
            <v>Service Package</v>
          </cell>
          <cell r="AE1323" t="str">
            <v>Service Package</v>
          </cell>
          <cell r="AF1323" t="str">
            <v>Service Package</v>
          </cell>
          <cell r="AH1323" t="str">
            <v>Service Package</v>
          </cell>
          <cell r="AI1323">
            <v>201.73999999999998</v>
          </cell>
          <cell r="AK1323" t="str">
            <v>Service Package</v>
          </cell>
          <cell r="AL1323">
            <v>0</v>
          </cell>
          <cell r="AN1323">
            <v>230.56</v>
          </cell>
          <cell r="AO1323">
            <v>230.56</v>
          </cell>
          <cell r="AQ1323" t="str">
            <v>Service Package</v>
          </cell>
          <cell r="AR1323">
            <v>0</v>
          </cell>
          <cell r="AT1323" t="str">
            <v>Service Package</v>
          </cell>
          <cell r="AU1323">
            <v>0</v>
          </cell>
          <cell r="AW1323" t="str">
            <v>Service Package</v>
          </cell>
          <cell r="AX1323">
            <v>0</v>
          </cell>
          <cell r="AZ1323" t="str">
            <v>Service Package</v>
          </cell>
          <cell r="BA1323">
            <v>0</v>
          </cell>
          <cell r="BC1323" t="str">
            <v>Service Package</v>
          </cell>
          <cell r="BD1323">
            <v>0</v>
          </cell>
        </row>
        <row r="1324">
          <cell r="E1324" t="str">
            <v/>
          </cell>
          <cell r="F1324" t="str">
            <v/>
          </cell>
          <cell r="I1324">
            <v>11.36</v>
          </cell>
          <cell r="J1324">
            <v>0</v>
          </cell>
          <cell r="K1324">
            <v>11.36</v>
          </cell>
          <cell r="M1324" t="str">
            <v>Service Package</v>
          </cell>
          <cell r="N1324">
            <v>0</v>
          </cell>
          <cell r="P1324" t="str">
            <v>Service Package</v>
          </cell>
          <cell r="Q1324">
            <v>0</v>
          </cell>
          <cell r="S1324" t="str">
            <v>Service Package</v>
          </cell>
          <cell r="T1324" t="str">
            <v>Service Package</v>
          </cell>
          <cell r="V1324" t="str">
            <v>Service Package</v>
          </cell>
          <cell r="W1324" t="str">
            <v>Service Package</v>
          </cell>
          <cell r="Y1324" t="str">
            <v>Service Package</v>
          </cell>
          <cell r="Z1324" t="str">
            <v>Service Package</v>
          </cell>
          <cell r="AB1324" t="str">
            <v>Service Package</v>
          </cell>
          <cell r="AC1324" t="str">
            <v>Service Package</v>
          </cell>
          <cell r="AE1324" t="str">
            <v>Service Package</v>
          </cell>
          <cell r="AF1324" t="str">
            <v>Service Package</v>
          </cell>
          <cell r="AH1324" t="str">
            <v>Service Package</v>
          </cell>
          <cell r="AI1324">
            <v>9.94</v>
          </cell>
          <cell r="AK1324" t="str">
            <v>Service Package</v>
          </cell>
          <cell r="AL1324">
            <v>0</v>
          </cell>
          <cell r="AN1324">
            <v>11.36</v>
          </cell>
          <cell r="AO1324">
            <v>11.36</v>
          </cell>
          <cell r="AQ1324" t="str">
            <v>Service Package</v>
          </cell>
          <cell r="AR1324">
            <v>0</v>
          </cell>
          <cell r="AT1324" t="str">
            <v>Service Package</v>
          </cell>
          <cell r="AU1324">
            <v>0</v>
          </cell>
          <cell r="AW1324" t="str">
            <v>Service Package</v>
          </cell>
          <cell r="AX1324">
            <v>0</v>
          </cell>
          <cell r="AZ1324" t="str">
            <v>Service Package</v>
          </cell>
          <cell r="BA1324">
            <v>0</v>
          </cell>
          <cell r="BC1324" t="str">
            <v>Service Package</v>
          </cell>
          <cell r="BD1324">
            <v>0</v>
          </cell>
        </row>
        <row r="1325">
          <cell r="E1325" t="str">
            <v/>
          </cell>
          <cell r="F1325" t="str">
            <v/>
          </cell>
          <cell r="I1325">
            <v>2.64</v>
          </cell>
          <cell r="J1325">
            <v>0</v>
          </cell>
          <cell r="K1325">
            <v>2.64</v>
          </cell>
          <cell r="M1325" t="str">
            <v>Service Package</v>
          </cell>
          <cell r="N1325">
            <v>0</v>
          </cell>
          <cell r="P1325" t="str">
            <v>Service Package</v>
          </cell>
          <cell r="Q1325">
            <v>0</v>
          </cell>
          <cell r="S1325" t="str">
            <v>Service Package</v>
          </cell>
          <cell r="T1325" t="str">
            <v>Service Package</v>
          </cell>
          <cell r="V1325" t="str">
            <v>Service Package</v>
          </cell>
          <cell r="W1325" t="str">
            <v>Service Package</v>
          </cell>
          <cell r="Y1325" t="str">
            <v>Service Package</v>
          </cell>
          <cell r="Z1325" t="str">
            <v>Service Package</v>
          </cell>
          <cell r="AB1325" t="str">
            <v>Service Package</v>
          </cell>
          <cell r="AC1325" t="str">
            <v>Service Package</v>
          </cell>
          <cell r="AE1325" t="str">
            <v>Service Package</v>
          </cell>
          <cell r="AF1325" t="str">
            <v>Service Package</v>
          </cell>
          <cell r="AH1325" t="str">
            <v>Service Package</v>
          </cell>
          <cell r="AI1325">
            <v>2.3099999999999996</v>
          </cell>
          <cell r="AK1325" t="str">
            <v>Service Package</v>
          </cell>
          <cell r="AL1325">
            <v>0</v>
          </cell>
          <cell r="AN1325">
            <v>2.64</v>
          </cell>
          <cell r="AO1325">
            <v>2.64</v>
          </cell>
          <cell r="AQ1325" t="str">
            <v>Service Package</v>
          </cell>
          <cell r="AR1325">
            <v>0</v>
          </cell>
          <cell r="AT1325" t="str">
            <v>Service Package</v>
          </cell>
          <cell r="AU1325">
            <v>0</v>
          </cell>
          <cell r="AW1325" t="str">
            <v>Service Package</v>
          </cell>
          <cell r="AX1325">
            <v>0</v>
          </cell>
          <cell r="AZ1325" t="str">
            <v>Service Package</v>
          </cell>
          <cell r="BA1325">
            <v>0</v>
          </cell>
          <cell r="BC1325" t="str">
            <v>Service Package</v>
          </cell>
          <cell r="BD1325">
            <v>0</v>
          </cell>
        </row>
        <row r="1326">
          <cell r="E1326" t="str">
            <v/>
          </cell>
          <cell r="F1326" t="str">
            <v/>
          </cell>
          <cell r="I1326">
            <v>2.8800000000000003</v>
          </cell>
          <cell r="J1326">
            <v>0</v>
          </cell>
          <cell r="K1326">
            <v>2.8800000000000003</v>
          </cell>
          <cell r="M1326" t="str">
            <v>Service Package</v>
          </cell>
          <cell r="N1326">
            <v>0</v>
          </cell>
          <cell r="P1326" t="str">
            <v>Service Package</v>
          </cell>
          <cell r="Q1326">
            <v>0</v>
          </cell>
          <cell r="S1326" t="str">
            <v>Service Package</v>
          </cell>
          <cell r="T1326" t="str">
            <v>Service Package</v>
          </cell>
          <cell r="V1326" t="str">
            <v>Service Package</v>
          </cell>
          <cell r="W1326" t="str">
            <v>Service Package</v>
          </cell>
          <cell r="Y1326" t="str">
            <v>Service Package</v>
          </cell>
          <cell r="Z1326" t="str">
            <v>Service Package</v>
          </cell>
          <cell r="AB1326" t="str">
            <v>Service Package</v>
          </cell>
          <cell r="AC1326" t="str">
            <v>Service Package</v>
          </cell>
          <cell r="AE1326" t="str">
            <v>Service Package</v>
          </cell>
          <cell r="AF1326" t="str">
            <v>Service Package</v>
          </cell>
          <cell r="AH1326" t="str">
            <v>Service Package</v>
          </cell>
          <cell r="AI1326">
            <v>2.52</v>
          </cell>
          <cell r="AK1326" t="str">
            <v>Service Package</v>
          </cell>
          <cell r="AL1326">
            <v>0</v>
          </cell>
          <cell r="AN1326">
            <v>2.8800000000000003</v>
          </cell>
          <cell r="AO1326">
            <v>2.8800000000000003</v>
          </cell>
          <cell r="AQ1326" t="str">
            <v>Service Package</v>
          </cell>
          <cell r="AR1326">
            <v>0</v>
          </cell>
          <cell r="AT1326" t="str">
            <v>Service Package</v>
          </cell>
          <cell r="AU1326">
            <v>0</v>
          </cell>
          <cell r="AW1326" t="str">
            <v>Service Package</v>
          </cell>
          <cell r="AX1326">
            <v>0</v>
          </cell>
          <cell r="AZ1326" t="str">
            <v>Service Package</v>
          </cell>
          <cell r="BA1326">
            <v>0</v>
          </cell>
          <cell r="BC1326" t="str">
            <v>Service Package</v>
          </cell>
          <cell r="BD1326">
            <v>0</v>
          </cell>
        </row>
        <row r="1327">
          <cell r="E1327" t="str">
            <v/>
          </cell>
          <cell r="F1327" t="str">
            <v/>
          </cell>
          <cell r="I1327">
            <v>38.160000000000004</v>
          </cell>
          <cell r="J1327">
            <v>0</v>
          </cell>
          <cell r="K1327">
            <v>38.160000000000004</v>
          </cell>
          <cell r="M1327" t="str">
            <v>Service Package</v>
          </cell>
          <cell r="N1327">
            <v>0</v>
          </cell>
          <cell r="P1327" t="str">
            <v>Service Package</v>
          </cell>
          <cell r="Q1327">
            <v>0</v>
          </cell>
          <cell r="S1327" t="str">
            <v>Service Package</v>
          </cell>
          <cell r="T1327" t="str">
            <v>Service Package</v>
          </cell>
          <cell r="V1327" t="str">
            <v>Service Package</v>
          </cell>
          <cell r="W1327" t="str">
            <v>Service Package</v>
          </cell>
          <cell r="Y1327" t="str">
            <v>Service Package</v>
          </cell>
          <cell r="Z1327" t="str">
            <v>Service Package</v>
          </cell>
          <cell r="AB1327" t="str">
            <v>Service Package</v>
          </cell>
          <cell r="AC1327" t="str">
            <v>Service Package</v>
          </cell>
          <cell r="AE1327" t="str">
            <v>Service Package</v>
          </cell>
          <cell r="AF1327" t="str">
            <v>Service Package</v>
          </cell>
          <cell r="AH1327" t="str">
            <v>Service Package</v>
          </cell>
          <cell r="AI1327">
            <v>33.39</v>
          </cell>
          <cell r="AK1327" t="str">
            <v>Service Package</v>
          </cell>
          <cell r="AL1327">
            <v>0</v>
          </cell>
          <cell r="AN1327">
            <v>38.160000000000004</v>
          </cell>
          <cell r="AO1327">
            <v>38.160000000000004</v>
          </cell>
          <cell r="AQ1327" t="str">
            <v>Service Package</v>
          </cell>
          <cell r="AR1327">
            <v>0</v>
          </cell>
          <cell r="AT1327" t="str">
            <v>Service Package</v>
          </cell>
          <cell r="AU1327">
            <v>0</v>
          </cell>
          <cell r="AW1327" t="str">
            <v>Service Package</v>
          </cell>
          <cell r="AX1327">
            <v>0</v>
          </cell>
          <cell r="AZ1327" t="str">
            <v>Service Package</v>
          </cell>
          <cell r="BA1327">
            <v>0</v>
          </cell>
          <cell r="BC1327" t="str">
            <v>Service Package</v>
          </cell>
          <cell r="BD1327">
            <v>0</v>
          </cell>
        </row>
        <row r="1328">
          <cell r="E1328" t="str">
            <v>J1720</v>
          </cell>
          <cell r="G1328" t="str">
            <v>N</v>
          </cell>
          <cell r="I1328">
            <v>61.6</v>
          </cell>
          <cell r="J1328">
            <v>0</v>
          </cell>
          <cell r="K1328">
            <v>61.6</v>
          </cell>
          <cell r="M1328" t="str">
            <v>Service Package</v>
          </cell>
          <cell r="N1328">
            <v>0</v>
          </cell>
          <cell r="P1328" t="str">
            <v>Service Package</v>
          </cell>
          <cell r="Q1328">
            <v>0</v>
          </cell>
          <cell r="S1328" t="str">
            <v>Service Package</v>
          </cell>
          <cell r="T1328" t="str">
            <v>Service Package</v>
          </cell>
          <cell r="V1328" t="str">
            <v>Service Package</v>
          </cell>
          <cell r="W1328" t="str">
            <v>Service Package</v>
          </cell>
          <cell r="Y1328" t="str">
            <v>Service Package</v>
          </cell>
          <cell r="Z1328" t="str">
            <v>Service Package</v>
          </cell>
          <cell r="AB1328" t="str">
            <v>Service Package</v>
          </cell>
          <cell r="AC1328" t="str">
            <v>Service Package</v>
          </cell>
          <cell r="AE1328" t="str">
            <v>Service Package</v>
          </cell>
          <cell r="AF1328" t="str">
            <v>Service Package</v>
          </cell>
          <cell r="AH1328" t="str">
            <v>Service Package</v>
          </cell>
          <cell r="AI1328">
            <v>53.9</v>
          </cell>
          <cell r="AK1328" t="str">
            <v>Service Package</v>
          </cell>
          <cell r="AL1328">
            <v>0</v>
          </cell>
          <cell r="AN1328">
            <v>61.6</v>
          </cell>
          <cell r="AO1328">
            <v>61.6</v>
          </cell>
          <cell r="AQ1328" t="str">
            <v>Service Package</v>
          </cell>
          <cell r="AR1328">
            <v>20.420000000000002</v>
          </cell>
          <cell r="AT1328" t="str">
            <v>Service Package</v>
          </cell>
          <cell r="AU1328">
            <v>0</v>
          </cell>
          <cell r="AW1328" t="str">
            <v>Service Package</v>
          </cell>
          <cell r="AX1328">
            <v>0</v>
          </cell>
          <cell r="AZ1328" t="str">
            <v>Service Package</v>
          </cell>
          <cell r="BA1328">
            <v>0</v>
          </cell>
          <cell r="BC1328" t="str">
            <v>Service Package</v>
          </cell>
          <cell r="BD1328">
            <v>0</v>
          </cell>
        </row>
        <row r="1329">
          <cell r="E1329" t="str">
            <v>J1720</v>
          </cell>
          <cell r="G1329" t="str">
            <v>N</v>
          </cell>
          <cell r="I1329">
            <v>113.92000000000002</v>
          </cell>
          <cell r="J1329">
            <v>0</v>
          </cell>
          <cell r="K1329">
            <v>113.92000000000002</v>
          </cell>
          <cell r="M1329" t="str">
            <v>Service Package</v>
          </cell>
          <cell r="N1329">
            <v>0</v>
          </cell>
          <cell r="P1329" t="str">
            <v>Service Package</v>
          </cell>
          <cell r="Q1329">
            <v>0</v>
          </cell>
          <cell r="S1329" t="str">
            <v>Service Package</v>
          </cell>
          <cell r="T1329" t="str">
            <v>Service Package</v>
          </cell>
          <cell r="V1329" t="str">
            <v>Service Package</v>
          </cell>
          <cell r="W1329" t="str">
            <v>Service Package</v>
          </cell>
          <cell r="Y1329" t="str">
            <v>Service Package</v>
          </cell>
          <cell r="Z1329" t="str">
            <v>Service Package</v>
          </cell>
          <cell r="AB1329" t="str">
            <v>Service Package</v>
          </cell>
          <cell r="AC1329" t="str">
            <v>Service Package</v>
          </cell>
          <cell r="AE1329" t="str">
            <v>Service Package</v>
          </cell>
          <cell r="AF1329" t="str">
            <v>Service Package</v>
          </cell>
          <cell r="AH1329" t="str">
            <v>Service Package</v>
          </cell>
          <cell r="AI1329">
            <v>99.679999999999993</v>
          </cell>
          <cell r="AK1329" t="str">
            <v>Service Package</v>
          </cell>
          <cell r="AL1329">
            <v>0</v>
          </cell>
          <cell r="AN1329">
            <v>113.92000000000002</v>
          </cell>
          <cell r="AO1329">
            <v>113.92000000000002</v>
          </cell>
          <cell r="AQ1329" t="str">
            <v>Service Package</v>
          </cell>
          <cell r="AR1329">
            <v>20.420000000000002</v>
          </cell>
          <cell r="AT1329" t="str">
            <v>Service Package</v>
          </cell>
          <cell r="AU1329">
            <v>0</v>
          </cell>
          <cell r="AW1329" t="str">
            <v>Service Package</v>
          </cell>
          <cell r="AX1329">
            <v>0</v>
          </cell>
          <cell r="AZ1329" t="str">
            <v>Service Package</v>
          </cell>
          <cell r="BA1329">
            <v>0</v>
          </cell>
          <cell r="BC1329" t="str">
            <v>Service Package</v>
          </cell>
          <cell r="BD1329">
            <v>0</v>
          </cell>
        </row>
        <row r="1330">
          <cell r="E1330" t="str">
            <v/>
          </cell>
          <cell r="F1330" t="str">
            <v/>
          </cell>
          <cell r="I1330">
            <v>558.56000000000006</v>
          </cell>
          <cell r="J1330">
            <v>0</v>
          </cell>
          <cell r="K1330">
            <v>558.56000000000006</v>
          </cell>
          <cell r="M1330" t="str">
            <v>Service Package</v>
          </cell>
          <cell r="N1330">
            <v>0</v>
          </cell>
          <cell r="P1330" t="str">
            <v>Service Package</v>
          </cell>
          <cell r="Q1330">
            <v>0</v>
          </cell>
          <cell r="S1330" t="str">
            <v>Service Package</v>
          </cell>
          <cell r="T1330" t="str">
            <v>Service Package</v>
          </cell>
          <cell r="V1330" t="str">
            <v>Service Package</v>
          </cell>
          <cell r="W1330" t="str">
            <v>Service Package</v>
          </cell>
          <cell r="Y1330" t="str">
            <v>Service Package</v>
          </cell>
          <cell r="Z1330" t="str">
            <v>Service Package</v>
          </cell>
          <cell r="AB1330" t="str">
            <v>Service Package</v>
          </cell>
          <cell r="AC1330" t="str">
            <v>Service Package</v>
          </cell>
          <cell r="AE1330" t="str">
            <v>Service Package</v>
          </cell>
          <cell r="AF1330" t="str">
            <v>Service Package</v>
          </cell>
          <cell r="AH1330" t="str">
            <v>Service Package</v>
          </cell>
          <cell r="AI1330">
            <v>488.74</v>
          </cell>
          <cell r="AK1330" t="str">
            <v>Service Package</v>
          </cell>
          <cell r="AL1330">
            <v>0</v>
          </cell>
          <cell r="AN1330">
            <v>558.56000000000006</v>
          </cell>
          <cell r="AO1330">
            <v>558.56000000000006</v>
          </cell>
          <cell r="AQ1330" t="str">
            <v>Service Package</v>
          </cell>
          <cell r="AR1330">
            <v>0</v>
          </cell>
          <cell r="AT1330" t="str">
            <v>Service Package</v>
          </cell>
          <cell r="AU1330">
            <v>0</v>
          </cell>
          <cell r="AW1330" t="str">
            <v>Service Package</v>
          </cell>
          <cell r="AX1330">
            <v>0</v>
          </cell>
          <cell r="AZ1330" t="str">
            <v>Service Package</v>
          </cell>
          <cell r="BA1330">
            <v>0</v>
          </cell>
          <cell r="BC1330" t="str">
            <v>Service Package</v>
          </cell>
          <cell r="BD1330">
            <v>0</v>
          </cell>
        </row>
        <row r="1331">
          <cell r="E1331" t="str">
            <v/>
          </cell>
          <cell r="F1331" t="str">
            <v/>
          </cell>
          <cell r="I1331">
            <v>6.32</v>
          </cell>
          <cell r="J1331">
            <v>0</v>
          </cell>
          <cell r="K1331">
            <v>6.32</v>
          </cell>
          <cell r="M1331" t="str">
            <v>Service Package</v>
          </cell>
          <cell r="N1331">
            <v>0</v>
          </cell>
          <cell r="P1331" t="str">
            <v>Service Package</v>
          </cell>
          <cell r="Q1331">
            <v>0</v>
          </cell>
          <cell r="S1331" t="str">
            <v>Service Package</v>
          </cell>
          <cell r="T1331" t="str">
            <v>Service Package</v>
          </cell>
          <cell r="V1331" t="str">
            <v>Service Package</v>
          </cell>
          <cell r="W1331" t="str">
            <v>Service Package</v>
          </cell>
          <cell r="Y1331" t="str">
            <v>Service Package</v>
          </cell>
          <cell r="Z1331" t="str">
            <v>Service Package</v>
          </cell>
          <cell r="AB1331" t="str">
            <v>Service Package</v>
          </cell>
          <cell r="AC1331" t="str">
            <v>Service Package</v>
          </cell>
          <cell r="AE1331" t="str">
            <v>Service Package</v>
          </cell>
          <cell r="AF1331" t="str">
            <v>Service Package</v>
          </cell>
          <cell r="AH1331" t="str">
            <v>Service Package</v>
          </cell>
          <cell r="AI1331">
            <v>5.53</v>
          </cell>
          <cell r="AK1331" t="str">
            <v>Service Package</v>
          </cell>
          <cell r="AL1331">
            <v>0</v>
          </cell>
          <cell r="AN1331">
            <v>6.32</v>
          </cell>
          <cell r="AO1331">
            <v>6.32</v>
          </cell>
          <cell r="AQ1331" t="str">
            <v>Service Package</v>
          </cell>
          <cell r="AR1331">
            <v>0</v>
          </cell>
          <cell r="AT1331" t="str">
            <v>Service Package</v>
          </cell>
          <cell r="AU1331">
            <v>0</v>
          </cell>
          <cell r="AW1331" t="str">
            <v>Service Package</v>
          </cell>
          <cell r="AX1331">
            <v>0</v>
          </cell>
          <cell r="AZ1331" t="str">
            <v>Service Package</v>
          </cell>
          <cell r="BA1331">
            <v>0</v>
          </cell>
          <cell r="BC1331" t="str">
            <v>Service Package</v>
          </cell>
          <cell r="BD1331">
            <v>0</v>
          </cell>
        </row>
        <row r="1332">
          <cell r="E1332" t="str">
            <v/>
          </cell>
          <cell r="F1332" t="str">
            <v/>
          </cell>
          <cell r="I1332">
            <v>3.5200000000000005</v>
          </cell>
          <cell r="J1332">
            <v>0</v>
          </cell>
          <cell r="K1332">
            <v>3.5200000000000005</v>
          </cell>
          <cell r="M1332" t="str">
            <v>Service Package</v>
          </cell>
          <cell r="N1332">
            <v>0</v>
          </cell>
          <cell r="P1332" t="str">
            <v>Service Package</v>
          </cell>
          <cell r="Q1332">
            <v>0</v>
          </cell>
          <cell r="S1332" t="str">
            <v>Service Package</v>
          </cell>
          <cell r="T1332" t="str">
            <v>Service Package</v>
          </cell>
          <cell r="V1332" t="str">
            <v>Service Package</v>
          </cell>
          <cell r="W1332" t="str">
            <v>Service Package</v>
          </cell>
          <cell r="Y1332" t="str">
            <v>Service Package</v>
          </cell>
          <cell r="Z1332" t="str">
            <v>Service Package</v>
          </cell>
          <cell r="AB1332" t="str">
            <v>Service Package</v>
          </cell>
          <cell r="AC1332" t="str">
            <v>Service Package</v>
          </cell>
          <cell r="AE1332" t="str">
            <v>Service Package</v>
          </cell>
          <cell r="AF1332" t="str">
            <v>Service Package</v>
          </cell>
          <cell r="AH1332" t="str">
            <v>Service Package</v>
          </cell>
          <cell r="AI1332">
            <v>3.08</v>
          </cell>
          <cell r="AK1332" t="str">
            <v>Service Package</v>
          </cell>
          <cell r="AL1332">
            <v>0</v>
          </cell>
          <cell r="AN1332">
            <v>3.5200000000000005</v>
          </cell>
          <cell r="AO1332">
            <v>3.5200000000000005</v>
          </cell>
          <cell r="AQ1332" t="str">
            <v>Service Package</v>
          </cell>
          <cell r="AR1332">
            <v>0</v>
          </cell>
          <cell r="AT1332" t="str">
            <v>Service Package</v>
          </cell>
          <cell r="AU1332">
            <v>0</v>
          </cell>
          <cell r="AW1332" t="str">
            <v>Service Package</v>
          </cell>
          <cell r="AX1332">
            <v>0</v>
          </cell>
          <cell r="AZ1332" t="str">
            <v>Service Package</v>
          </cell>
          <cell r="BA1332">
            <v>0</v>
          </cell>
          <cell r="BC1332" t="str">
            <v>Service Package</v>
          </cell>
          <cell r="BD1332">
            <v>0</v>
          </cell>
        </row>
        <row r="1333">
          <cell r="E1333" t="str">
            <v/>
          </cell>
          <cell r="F1333" t="str">
            <v/>
          </cell>
          <cell r="I1333">
            <v>3.5200000000000005</v>
          </cell>
          <cell r="J1333">
            <v>0</v>
          </cell>
          <cell r="K1333">
            <v>3.5200000000000005</v>
          </cell>
          <cell r="M1333" t="str">
            <v>Service Package</v>
          </cell>
          <cell r="N1333">
            <v>0</v>
          </cell>
          <cell r="P1333" t="str">
            <v>Service Package</v>
          </cell>
          <cell r="Q1333">
            <v>0</v>
          </cell>
          <cell r="S1333" t="str">
            <v>Service Package</v>
          </cell>
          <cell r="T1333" t="str">
            <v>Service Package</v>
          </cell>
          <cell r="V1333" t="str">
            <v>Service Package</v>
          </cell>
          <cell r="W1333" t="str">
            <v>Service Package</v>
          </cell>
          <cell r="Y1333" t="str">
            <v>Service Package</v>
          </cell>
          <cell r="Z1333" t="str">
            <v>Service Package</v>
          </cell>
          <cell r="AB1333" t="str">
            <v>Service Package</v>
          </cell>
          <cell r="AC1333" t="str">
            <v>Service Package</v>
          </cell>
          <cell r="AE1333" t="str">
            <v>Service Package</v>
          </cell>
          <cell r="AF1333" t="str">
            <v>Service Package</v>
          </cell>
          <cell r="AH1333" t="str">
            <v>Service Package</v>
          </cell>
          <cell r="AI1333">
            <v>3.08</v>
          </cell>
          <cell r="AK1333" t="str">
            <v>Service Package</v>
          </cell>
          <cell r="AL1333">
            <v>0</v>
          </cell>
          <cell r="AN1333">
            <v>3.5200000000000005</v>
          </cell>
          <cell r="AO1333">
            <v>3.5200000000000005</v>
          </cell>
          <cell r="AQ1333" t="str">
            <v>Service Package</v>
          </cell>
          <cell r="AR1333">
            <v>0</v>
          </cell>
          <cell r="AT1333" t="str">
            <v>Service Package</v>
          </cell>
          <cell r="AU1333">
            <v>0</v>
          </cell>
          <cell r="AW1333" t="str">
            <v>Service Package</v>
          </cell>
          <cell r="AX1333">
            <v>0</v>
          </cell>
          <cell r="AZ1333" t="str">
            <v>Service Package</v>
          </cell>
          <cell r="BA1333">
            <v>0</v>
          </cell>
          <cell r="BC1333" t="str">
            <v>Service Package</v>
          </cell>
          <cell r="BD1333">
            <v>0</v>
          </cell>
        </row>
        <row r="1334">
          <cell r="E1334" t="str">
            <v>J1170</v>
          </cell>
          <cell r="G1334" t="str">
            <v>N</v>
          </cell>
          <cell r="I1334">
            <v>13.200000000000001</v>
          </cell>
          <cell r="J1334">
            <v>0</v>
          </cell>
          <cell r="K1334">
            <v>13.200000000000001</v>
          </cell>
          <cell r="M1334" t="str">
            <v>Service Package</v>
          </cell>
          <cell r="N1334">
            <v>0</v>
          </cell>
          <cell r="P1334" t="str">
            <v>Service Package</v>
          </cell>
          <cell r="Q1334">
            <v>0</v>
          </cell>
          <cell r="S1334" t="str">
            <v>Service Package</v>
          </cell>
          <cell r="T1334" t="str">
            <v>Service Package</v>
          </cell>
          <cell r="V1334" t="str">
            <v>Service Package</v>
          </cell>
          <cell r="W1334" t="str">
            <v>Service Package</v>
          </cell>
          <cell r="Y1334" t="str">
            <v>Service Package</v>
          </cell>
          <cell r="Z1334" t="str">
            <v>Service Package</v>
          </cell>
          <cell r="AB1334" t="str">
            <v>Service Package</v>
          </cell>
          <cell r="AC1334" t="str">
            <v>Service Package</v>
          </cell>
          <cell r="AE1334" t="str">
            <v>Service Package</v>
          </cell>
          <cell r="AF1334" t="str">
            <v>Service Package</v>
          </cell>
          <cell r="AH1334" t="str">
            <v>Service Package</v>
          </cell>
          <cell r="AI1334">
            <v>11.549999999999999</v>
          </cell>
          <cell r="AK1334" t="str">
            <v>Service Package</v>
          </cell>
          <cell r="AL1334">
            <v>0</v>
          </cell>
          <cell r="AN1334">
            <v>13.200000000000001</v>
          </cell>
          <cell r="AO1334">
            <v>13.200000000000001</v>
          </cell>
          <cell r="AQ1334" t="str">
            <v>Service Package</v>
          </cell>
          <cell r="AR1334">
            <v>4.38</v>
          </cell>
          <cell r="AT1334" t="str">
            <v>Service Package</v>
          </cell>
          <cell r="AU1334">
            <v>0</v>
          </cell>
          <cell r="AW1334" t="str">
            <v>Service Package</v>
          </cell>
          <cell r="AX1334">
            <v>0</v>
          </cell>
          <cell r="AZ1334" t="str">
            <v>Service Package</v>
          </cell>
          <cell r="BA1334">
            <v>0</v>
          </cell>
          <cell r="BC1334" t="str">
            <v>Service Package</v>
          </cell>
          <cell r="BD1334">
            <v>0</v>
          </cell>
        </row>
        <row r="1335">
          <cell r="E1335" t="str">
            <v>J1170</v>
          </cell>
          <cell r="G1335" t="str">
            <v>N</v>
          </cell>
          <cell r="I1335">
            <v>13.200000000000001</v>
          </cell>
          <cell r="J1335">
            <v>0</v>
          </cell>
          <cell r="K1335">
            <v>13.200000000000001</v>
          </cell>
          <cell r="M1335" t="str">
            <v>Service Package</v>
          </cell>
          <cell r="N1335">
            <v>0</v>
          </cell>
          <cell r="P1335" t="str">
            <v>Service Package</v>
          </cell>
          <cell r="Q1335">
            <v>0</v>
          </cell>
          <cell r="S1335" t="str">
            <v>Service Package</v>
          </cell>
          <cell r="T1335" t="str">
            <v>Service Package</v>
          </cell>
          <cell r="V1335" t="str">
            <v>Service Package</v>
          </cell>
          <cell r="W1335" t="str">
            <v>Service Package</v>
          </cell>
          <cell r="Y1335" t="str">
            <v>Service Package</v>
          </cell>
          <cell r="Z1335" t="str">
            <v>Service Package</v>
          </cell>
          <cell r="AB1335" t="str">
            <v>Service Package</v>
          </cell>
          <cell r="AC1335" t="str">
            <v>Service Package</v>
          </cell>
          <cell r="AE1335" t="str">
            <v>Service Package</v>
          </cell>
          <cell r="AF1335" t="str">
            <v>Service Package</v>
          </cell>
          <cell r="AH1335" t="str">
            <v>Service Package</v>
          </cell>
          <cell r="AI1335">
            <v>11.549999999999999</v>
          </cell>
          <cell r="AK1335" t="str">
            <v>Service Package</v>
          </cell>
          <cell r="AL1335">
            <v>0</v>
          </cell>
          <cell r="AN1335">
            <v>13.200000000000001</v>
          </cell>
          <cell r="AO1335">
            <v>13.200000000000001</v>
          </cell>
          <cell r="AQ1335" t="str">
            <v>Service Package</v>
          </cell>
          <cell r="AR1335">
            <v>4.38</v>
          </cell>
          <cell r="AT1335" t="str">
            <v>Service Package</v>
          </cell>
          <cell r="AU1335">
            <v>0</v>
          </cell>
          <cell r="AW1335" t="str">
            <v>Service Package</v>
          </cell>
          <cell r="AX1335">
            <v>0</v>
          </cell>
          <cell r="AZ1335" t="str">
            <v>Service Package</v>
          </cell>
          <cell r="BA1335">
            <v>0</v>
          </cell>
          <cell r="BC1335" t="str">
            <v>Service Package</v>
          </cell>
          <cell r="BD1335">
            <v>0</v>
          </cell>
        </row>
        <row r="1336">
          <cell r="E1336" t="str">
            <v>J1170</v>
          </cell>
          <cell r="G1336" t="str">
            <v>N</v>
          </cell>
          <cell r="I1336">
            <v>13.200000000000001</v>
          </cell>
          <cell r="J1336">
            <v>0</v>
          </cell>
          <cell r="K1336">
            <v>13.200000000000001</v>
          </cell>
          <cell r="M1336" t="str">
            <v>Service Package</v>
          </cell>
          <cell r="N1336">
            <v>0</v>
          </cell>
          <cell r="P1336" t="str">
            <v>Service Package</v>
          </cell>
          <cell r="Q1336">
            <v>0</v>
          </cell>
          <cell r="S1336" t="str">
            <v>Service Package</v>
          </cell>
          <cell r="T1336" t="str">
            <v>Service Package</v>
          </cell>
          <cell r="V1336" t="str">
            <v>Service Package</v>
          </cell>
          <cell r="W1336" t="str">
            <v>Service Package</v>
          </cell>
          <cell r="Y1336" t="str">
            <v>Service Package</v>
          </cell>
          <cell r="Z1336" t="str">
            <v>Service Package</v>
          </cell>
          <cell r="AB1336" t="str">
            <v>Service Package</v>
          </cell>
          <cell r="AC1336" t="str">
            <v>Service Package</v>
          </cell>
          <cell r="AE1336" t="str">
            <v>Service Package</v>
          </cell>
          <cell r="AF1336" t="str">
            <v>Service Package</v>
          </cell>
          <cell r="AH1336" t="str">
            <v>Service Package</v>
          </cell>
          <cell r="AI1336">
            <v>11.549999999999999</v>
          </cell>
          <cell r="AK1336" t="str">
            <v>Service Package</v>
          </cell>
          <cell r="AL1336">
            <v>0</v>
          </cell>
          <cell r="AN1336">
            <v>13.200000000000001</v>
          </cell>
          <cell r="AO1336">
            <v>13.200000000000001</v>
          </cell>
          <cell r="AQ1336" t="str">
            <v>Service Package</v>
          </cell>
          <cell r="AR1336">
            <v>4.38</v>
          </cell>
          <cell r="AT1336" t="str">
            <v>Service Package</v>
          </cell>
          <cell r="AU1336">
            <v>0</v>
          </cell>
          <cell r="AW1336" t="str">
            <v>Service Package</v>
          </cell>
          <cell r="AX1336">
            <v>0</v>
          </cell>
          <cell r="AZ1336" t="str">
            <v>Service Package</v>
          </cell>
          <cell r="BA1336">
            <v>0</v>
          </cell>
          <cell r="BC1336" t="str">
            <v>Service Package</v>
          </cell>
          <cell r="BD1336">
            <v>0</v>
          </cell>
        </row>
        <row r="1337">
          <cell r="E1337" t="str">
            <v/>
          </cell>
          <cell r="F1337" t="str">
            <v/>
          </cell>
          <cell r="I1337">
            <v>3.5200000000000005</v>
          </cell>
          <cell r="J1337">
            <v>0</v>
          </cell>
          <cell r="K1337">
            <v>3.5200000000000005</v>
          </cell>
          <cell r="M1337" t="str">
            <v>Service Package</v>
          </cell>
          <cell r="N1337">
            <v>0</v>
          </cell>
          <cell r="P1337" t="str">
            <v>Service Package</v>
          </cell>
          <cell r="Q1337">
            <v>0</v>
          </cell>
          <cell r="S1337" t="str">
            <v>Service Package</v>
          </cell>
          <cell r="T1337" t="str">
            <v>Service Package</v>
          </cell>
          <cell r="V1337" t="str">
            <v>Service Package</v>
          </cell>
          <cell r="W1337" t="str">
            <v>Service Package</v>
          </cell>
          <cell r="Y1337" t="str">
            <v>Service Package</v>
          </cell>
          <cell r="Z1337" t="str">
            <v>Service Package</v>
          </cell>
          <cell r="AB1337" t="str">
            <v>Service Package</v>
          </cell>
          <cell r="AC1337" t="str">
            <v>Service Package</v>
          </cell>
          <cell r="AE1337" t="str">
            <v>Service Package</v>
          </cell>
          <cell r="AF1337" t="str">
            <v>Service Package</v>
          </cell>
          <cell r="AH1337" t="str">
            <v>Service Package</v>
          </cell>
          <cell r="AI1337">
            <v>3.08</v>
          </cell>
          <cell r="AK1337" t="str">
            <v>Service Package</v>
          </cell>
          <cell r="AL1337">
            <v>0</v>
          </cell>
          <cell r="AN1337">
            <v>3.5200000000000005</v>
          </cell>
          <cell r="AO1337">
            <v>3.5200000000000005</v>
          </cell>
          <cell r="AQ1337" t="str">
            <v>Service Package</v>
          </cell>
          <cell r="AR1337">
            <v>0</v>
          </cell>
          <cell r="AT1337" t="str">
            <v>Service Package</v>
          </cell>
          <cell r="AU1337">
            <v>0</v>
          </cell>
          <cell r="AW1337" t="str">
            <v>Service Package</v>
          </cell>
          <cell r="AX1337">
            <v>0</v>
          </cell>
          <cell r="AZ1337" t="str">
            <v>Service Package</v>
          </cell>
          <cell r="BA1337">
            <v>0</v>
          </cell>
          <cell r="BC1337" t="str">
            <v>Service Package</v>
          </cell>
          <cell r="BD1337">
            <v>0</v>
          </cell>
        </row>
        <row r="1338">
          <cell r="E1338" t="str">
            <v/>
          </cell>
          <cell r="F1338" t="str">
            <v/>
          </cell>
          <cell r="I1338">
            <v>22</v>
          </cell>
          <cell r="J1338">
            <v>0</v>
          </cell>
          <cell r="K1338">
            <v>22</v>
          </cell>
          <cell r="M1338" t="str">
            <v>Service Package</v>
          </cell>
          <cell r="N1338">
            <v>0</v>
          </cell>
          <cell r="P1338" t="str">
            <v>Service Package</v>
          </cell>
          <cell r="Q1338">
            <v>0</v>
          </cell>
          <cell r="S1338" t="str">
            <v>Service Package</v>
          </cell>
          <cell r="T1338" t="str">
            <v>Service Package</v>
          </cell>
          <cell r="V1338" t="str">
            <v>Service Package</v>
          </cell>
          <cell r="W1338" t="str">
            <v>Service Package</v>
          </cell>
          <cell r="Y1338" t="str">
            <v>Service Package</v>
          </cell>
          <cell r="Z1338" t="str">
            <v>Service Package</v>
          </cell>
          <cell r="AB1338" t="str">
            <v>Service Package</v>
          </cell>
          <cell r="AC1338" t="str">
            <v>Service Package</v>
          </cell>
          <cell r="AE1338" t="str">
            <v>Service Package</v>
          </cell>
          <cell r="AF1338" t="str">
            <v>Service Package</v>
          </cell>
          <cell r="AH1338" t="str">
            <v>Service Package</v>
          </cell>
          <cell r="AI1338">
            <v>19.25</v>
          </cell>
          <cell r="AK1338" t="str">
            <v>Service Package</v>
          </cell>
          <cell r="AL1338">
            <v>0</v>
          </cell>
          <cell r="AN1338">
            <v>22</v>
          </cell>
          <cell r="AO1338">
            <v>22</v>
          </cell>
          <cell r="AQ1338" t="str">
            <v>Service Package</v>
          </cell>
          <cell r="AR1338">
            <v>0</v>
          </cell>
          <cell r="AT1338" t="str">
            <v>Service Package</v>
          </cell>
          <cell r="AU1338">
            <v>0</v>
          </cell>
          <cell r="AW1338" t="str">
            <v>Service Package</v>
          </cell>
          <cell r="AX1338">
            <v>0</v>
          </cell>
          <cell r="AZ1338" t="str">
            <v>Service Package</v>
          </cell>
          <cell r="BA1338">
            <v>0</v>
          </cell>
          <cell r="BC1338" t="str">
            <v>Service Package</v>
          </cell>
          <cell r="BD1338">
            <v>0</v>
          </cell>
        </row>
        <row r="1339">
          <cell r="E1339" t="str">
            <v/>
          </cell>
          <cell r="F1339" t="str">
            <v/>
          </cell>
          <cell r="I1339">
            <v>22</v>
          </cell>
          <cell r="J1339">
            <v>0</v>
          </cell>
          <cell r="K1339">
            <v>22</v>
          </cell>
          <cell r="M1339" t="str">
            <v>Service Package</v>
          </cell>
          <cell r="N1339">
            <v>0</v>
          </cell>
          <cell r="P1339" t="str">
            <v>Service Package</v>
          </cell>
          <cell r="Q1339">
            <v>0</v>
          </cell>
          <cell r="S1339" t="str">
            <v>Service Package</v>
          </cell>
          <cell r="T1339" t="str">
            <v>Service Package</v>
          </cell>
          <cell r="V1339" t="str">
            <v>Service Package</v>
          </cell>
          <cell r="W1339" t="str">
            <v>Service Package</v>
          </cell>
          <cell r="Y1339" t="str">
            <v>Service Package</v>
          </cell>
          <cell r="Z1339" t="str">
            <v>Service Package</v>
          </cell>
          <cell r="AB1339" t="str">
            <v>Service Package</v>
          </cell>
          <cell r="AC1339" t="str">
            <v>Service Package</v>
          </cell>
          <cell r="AE1339" t="str">
            <v>Service Package</v>
          </cell>
          <cell r="AF1339" t="str">
            <v>Service Package</v>
          </cell>
          <cell r="AH1339" t="str">
            <v>Service Package</v>
          </cell>
          <cell r="AI1339">
            <v>19.25</v>
          </cell>
          <cell r="AK1339" t="str">
            <v>Service Package</v>
          </cell>
          <cell r="AL1339">
            <v>0</v>
          </cell>
          <cell r="AN1339">
            <v>22</v>
          </cell>
          <cell r="AO1339">
            <v>22</v>
          </cell>
          <cell r="AQ1339" t="str">
            <v>Service Package</v>
          </cell>
          <cell r="AR1339">
            <v>0</v>
          </cell>
          <cell r="AT1339" t="str">
            <v>Service Package</v>
          </cell>
          <cell r="AU1339">
            <v>0</v>
          </cell>
          <cell r="AW1339" t="str">
            <v>Service Package</v>
          </cell>
          <cell r="AX1339">
            <v>0</v>
          </cell>
          <cell r="AZ1339" t="str">
            <v>Service Package</v>
          </cell>
          <cell r="BA1339">
            <v>0</v>
          </cell>
          <cell r="BC1339" t="str">
            <v>Service Package</v>
          </cell>
          <cell r="BD1339">
            <v>0</v>
          </cell>
        </row>
        <row r="1340">
          <cell r="E1340" t="str">
            <v/>
          </cell>
          <cell r="F1340" t="str">
            <v/>
          </cell>
          <cell r="I1340">
            <v>52.720000000000006</v>
          </cell>
          <cell r="J1340">
            <v>0</v>
          </cell>
          <cell r="K1340">
            <v>52.720000000000006</v>
          </cell>
          <cell r="M1340" t="str">
            <v>Service Package</v>
          </cell>
          <cell r="N1340">
            <v>0</v>
          </cell>
          <cell r="P1340" t="str">
            <v>Service Package</v>
          </cell>
          <cell r="Q1340">
            <v>0</v>
          </cell>
          <cell r="S1340" t="str">
            <v>Service Package</v>
          </cell>
          <cell r="T1340" t="str">
            <v>Service Package</v>
          </cell>
          <cell r="V1340" t="str">
            <v>Service Package</v>
          </cell>
          <cell r="W1340" t="str">
            <v>Service Package</v>
          </cell>
          <cell r="Y1340" t="str">
            <v>Service Package</v>
          </cell>
          <cell r="Z1340" t="str">
            <v>Service Package</v>
          </cell>
          <cell r="AB1340" t="str">
            <v>Service Package</v>
          </cell>
          <cell r="AC1340" t="str">
            <v>Service Package</v>
          </cell>
          <cell r="AE1340" t="str">
            <v>Service Package</v>
          </cell>
          <cell r="AF1340" t="str">
            <v>Service Package</v>
          </cell>
          <cell r="AH1340" t="str">
            <v>Service Package</v>
          </cell>
          <cell r="AI1340">
            <v>46.13</v>
          </cell>
          <cell r="AK1340" t="str">
            <v>Service Package</v>
          </cell>
          <cell r="AL1340">
            <v>0</v>
          </cell>
          <cell r="AN1340">
            <v>52.720000000000006</v>
          </cell>
          <cell r="AO1340">
            <v>52.720000000000006</v>
          </cell>
          <cell r="AQ1340" t="str">
            <v>Service Package</v>
          </cell>
          <cell r="AR1340">
            <v>0</v>
          </cell>
          <cell r="AT1340" t="str">
            <v>Service Package</v>
          </cell>
          <cell r="AU1340">
            <v>0</v>
          </cell>
          <cell r="AW1340" t="str">
            <v>Service Package</v>
          </cell>
          <cell r="AX1340">
            <v>0</v>
          </cell>
          <cell r="AZ1340" t="str">
            <v>Service Package</v>
          </cell>
          <cell r="BA1340">
            <v>0</v>
          </cell>
          <cell r="BC1340" t="str">
            <v>Service Package</v>
          </cell>
          <cell r="BD1340">
            <v>0</v>
          </cell>
        </row>
        <row r="1341">
          <cell r="E1341" t="str">
            <v/>
          </cell>
          <cell r="F1341" t="str">
            <v/>
          </cell>
          <cell r="I1341">
            <v>193.60000000000002</v>
          </cell>
          <cell r="J1341">
            <v>0</v>
          </cell>
          <cell r="K1341">
            <v>193.60000000000002</v>
          </cell>
          <cell r="M1341" t="str">
            <v>Service Package</v>
          </cell>
          <cell r="N1341">
            <v>0</v>
          </cell>
          <cell r="P1341" t="str">
            <v>Service Package</v>
          </cell>
          <cell r="Q1341">
            <v>0</v>
          </cell>
          <cell r="S1341" t="str">
            <v>Service Package</v>
          </cell>
          <cell r="T1341" t="str">
            <v>Service Package</v>
          </cell>
          <cell r="V1341" t="str">
            <v>Service Package</v>
          </cell>
          <cell r="W1341" t="str">
            <v>Service Package</v>
          </cell>
          <cell r="Y1341" t="str">
            <v>Service Package</v>
          </cell>
          <cell r="Z1341" t="str">
            <v>Service Package</v>
          </cell>
          <cell r="AB1341" t="str">
            <v>Service Package</v>
          </cell>
          <cell r="AC1341" t="str">
            <v>Service Package</v>
          </cell>
          <cell r="AE1341" t="str">
            <v>Service Package</v>
          </cell>
          <cell r="AF1341" t="str">
            <v>Service Package</v>
          </cell>
          <cell r="AH1341" t="str">
            <v>Service Package</v>
          </cell>
          <cell r="AI1341">
            <v>169.39999999999998</v>
          </cell>
          <cell r="AK1341" t="str">
            <v>Service Package</v>
          </cell>
          <cell r="AL1341">
            <v>0</v>
          </cell>
          <cell r="AN1341">
            <v>193.60000000000002</v>
          </cell>
          <cell r="AO1341">
            <v>193.60000000000002</v>
          </cell>
          <cell r="AQ1341" t="str">
            <v>Service Package</v>
          </cell>
          <cell r="AR1341">
            <v>0</v>
          </cell>
          <cell r="AT1341" t="str">
            <v>Service Package</v>
          </cell>
          <cell r="AU1341">
            <v>0</v>
          </cell>
          <cell r="AW1341" t="str">
            <v>Service Package</v>
          </cell>
          <cell r="AX1341">
            <v>0</v>
          </cell>
          <cell r="AZ1341" t="str">
            <v>Service Package</v>
          </cell>
          <cell r="BA1341">
            <v>0</v>
          </cell>
          <cell r="BC1341" t="str">
            <v>Service Package</v>
          </cell>
          <cell r="BD1341">
            <v>0</v>
          </cell>
        </row>
        <row r="1342">
          <cell r="E1342" t="str">
            <v/>
          </cell>
          <cell r="F1342" t="str">
            <v/>
          </cell>
          <cell r="I1342">
            <v>2.64</v>
          </cell>
          <cell r="J1342">
            <v>0</v>
          </cell>
          <cell r="K1342">
            <v>2.64</v>
          </cell>
          <cell r="M1342" t="str">
            <v>Service Package</v>
          </cell>
          <cell r="N1342">
            <v>0</v>
          </cell>
          <cell r="P1342" t="str">
            <v>Service Package</v>
          </cell>
          <cell r="Q1342">
            <v>0</v>
          </cell>
          <cell r="S1342" t="str">
            <v>Service Package</v>
          </cell>
          <cell r="T1342" t="str">
            <v>Service Package</v>
          </cell>
          <cell r="V1342" t="str">
            <v>Service Package</v>
          </cell>
          <cell r="W1342" t="str">
            <v>Service Package</v>
          </cell>
          <cell r="Y1342" t="str">
            <v>Service Package</v>
          </cell>
          <cell r="Z1342" t="str">
            <v>Service Package</v>
          </cell>
          <cell r="AB1342" t="str">
            <v>Service Package</v>
          </cell>
          <cell r="AC1342" t="str">
            <v>Service Package</v>
          </cell>
          <cell r="AE1342" t="str">
            <v>Service Package</v>
          </cell>
          <cell r="AF1342" t="str">
            <v>Service Package</v>
          </cell>
          <cell r="AH1342" t="str">
            <v>Service Package</v>
          </cell>
          <cell r="AI1342">
            <v>2.3099999999999996</v>
          </cell>
          <cell r="AK1342" t="str">
            <v>Service Package</v>
          </cell>
          <cell r="AL1342">
            <v>0</v>
          </cell>
          <cell r="AN1342">
            <v>2.64</v>
          </cell>
          <cell r="AO1342">
            <v>2.64</v>
          </cell>
          <cell r="AQ1342" t="str">
            <v>Service Package</v>
          </cell>
          <cell r="AR1342">
            <v>0</v>
          </cell>
          <cell r="AT1342" t="str">
            <v>Service Package</v>
          </cell>
          <cell r="AU1342">
            <v>0</v>
          </cell>
          <cell r="AW1342" t="str">
            <v>Service Package</v>
          </cell>
          <cell r="AX1342">
            <v>0</v>
          </cell>
          <cell r="AZ1342" t="str">
            <v>Service Package</v>
          </cell>
          <cell r="BA1342">
            <v>0</v>
          </cell>
          <cell r="BC1342" t="str">
            <v>Service Package</v>
          </cell>
          <cell r="BD1342">
            <v>0</v>
          </cell>
        </row>
        <row r="1343">
          <cell r="E1343" t="str">
            <v/>
          </cell>
          <cell r="F1343" t="str">
            <v/>
          </cell>
          <cell r="I1343">
            <v>2.64</v>
          </cell>
          <cell r="J1343">
            <v>0</v>
          </cell>
          <cell r="K1343">
            <v>2.64</v>
          </cell>
          <cell r="M1343" t="str">
            <v>Service Package</v>
          </cell>
          <cell r="N1343">
            <v>0</v>
          </cell>
          <cell r="P1343" t="str">
            <v>Service Package</v>
          </cell>
          <cell r="Q1343">
            <v>0</v>
          </cell>
          <cell r="S1343" t="str">
            <v>Service Package</v>
          </cell>
          <cell r="T1343" t="str">
            <v>Service Package</v>
          </cell>
          <cell r="V1343" t="str">
            <v>Service Package</v>
          </cell>
          <cell r="W1343" t="str">
            <v>Service Package</v>
          </cell>
          <cell r="Y1343" t="str">
            <v>Service Package</v>
          </cell>
          <cell r="Z1343" t="str">
            <v>Service Package</v>
          </cell>
          <cell r="AB1343" t="str">
            <v>Service Package</v>
          </cell>
          <cell r="AC1343" t="str">
            <v>Service Package</v>
          </cell>
          <cell r="AE1343" t="str">
            <v>Service Package</v>
          </cell>
          <cell r="AF1343" t="str">
            <v>Service Package</v>
          </cell>
          <cell r="AH1343" t="str">
            <v>Service Package</v>
          </cell>
          <cell r="AI1343">
            <v>2.3099999999999996</v>
          </cell>
          <cell r="AK1343" t="str">
            <v>Service Package</v>
          </cell>
          <cell r="AL1343">
            <v>0</v>
          </cell>
          <cell r="AN1343">
            <v>2.64</v>
          </cell>
          <cell r="AO1343">
            <v>2.64</v>
          </cell>
          <cell r="AQ1343" t="str">
            <v>Service Package</v>
          </cell>
          <cell r="AR1343">
            <v>0</v>
          </cell>
          <cell r="AT1343" t="str">
            <v>Service Package</v>
          </cell>
          <cell r="AU1343">
            <v>0</v>
          </cell>
          <cell r="AW1343" t="str">
            <v>Service Package</v>
          </cell>
          <cell r="AX1343">
            <v>0</v>
          </cell>
          <cell r="AZ1343" t="str">
            <v>Service Package</v>
          </cell>
          <cell r="BA1343">
            <v>0</v>
          </cell>
          <cell r="BC1343" t="str">
            <v>Service Package</v>
          </cell>
          <cell r="BD1343">
            <v>0</v>
          </cell>
        </row>
        <row r="1344">
          <cell r="E1344" t="str">
            <v>J3410</v>
          </cell>
          <cell r="G1344" t="str">
            <v>N</v>
          </cell>
          <cell r="I1344">
            <v>80.88</v>
          </cell>
          <cell r="J1344">
            <v>0</v>
          </cell>
          <cell r="K1344">
            <v>80.88</v>
          </cell>
          <cell r="M1344" t="str">
            <v>Service Package</v>
          </cell>
          <cell r="N1344">
            <v>0</v>
          </cell>
          <cell r="P1344" t="str">
            <v>Service Package</v>
          </cell>
          <cell r="Q1344">
            <v>0</v>
          </cell>
          <cell r="S1344" t="str">
            <v>Service Package</v>
          </cell>
          <cell r="T1344" t="str">
            <v>Service Package</v>
          </cell>
          <cell r="V1344" t="str">
            <v>Service Package</v>
          </cell>
          <cell r="W1344" t="str">
            <v>Service Package</v>
          </cell>
          <cell r="Y1344" t="str">
            <v>Service Package</v>
          </cell>
          <cell r="Z1344" t="str">
            <v>Service Package</v>
          </cell>
          <cell r="AB1344" t="str">
            <v>Service Package</v>
          </cell>
          <cell r="AC1344" t="str">
            <v>Service Package</v>
          </cell>
          <cell r="AE1344" t="str">
            <v>Service Package</v>
          </cell>
          <cell r="AF1344" t="str">
            <v>Service Package</v>
          </cell>
          <cell r="AH1344" t="str">
            <v>Service Package</v>
          </cell>
          <cell r="AI1344">
            <v>70.77</v>
          </cell>
          <cell r="AK1344" t="str">
            <v>Service Package</v>
          </cell>
          <cell r="AL1344">
            <v>0</v>
          </cell>
          <cell r="AN1344">
            <v>80.88</v>
          </cell>
          <cell r="AO1344">
            <v>80.88</v>
          </cell>
          <cell r="AQ1344" t="str">
            <v>Service Package</v>
          </cell>
          <cell r="AR1344">
            <v>14.94</v>
          </cell>
          <cell r="AT1344" t="str">
            <v>Service Package</v>
          </cell>
          <cell r="AU1344">
            <v>0</v>
          </cell>
          <cell r="AW1344" t="str">
            <v>Service Package</v>
          </cell>
          <cell r="AX1344">
            <v>0</v>
          </cell>
          <cell r="AZ1344" t="str">
            <v>Service Package</v>
          </cell>
          <cell r="BA1344">
            <v>0</v>
          </cell>
          <cell r="BC1344" t="str">
            <v>Service Package</v>
          </cell>
          <cell r="BD1344">
            <v>0</v>
          </cell>
        </row>
        <row r="1345">
          <cell r="E1345" t="str">
            <v>J3410</v>
          </cell>
          <cell r="G1345" t="str">
            <v>N</v>
          </cell>
          <cell r="I1345">
            <v>89.12</v>
          </cell>
          <cell r="J1345">
            <v>0</v>
          </cell>
          <cell r="K1345">
            <v>89.12</v>
          </cell>
          <cell r="M1345" t="str">
            <v>Service Package</v>
          </cell>
          <cell r="N1345">
            <v>0</v>
          </cell>
          <cell r="P1345" t="str">
            <v>Service Package</v>
          </cell>
          <cell r="Q1345">
            <v>0</v>
          </cell>
          <cell r="S1345" t="str">
            <v>Service Package</v>
          </cell>
          <cell r="T1345" t="str">
            <v>Service Package</v>
          </cell>
          <cell r="V1345" t="str">
            <v>Service Package</v>
          </cell>
          <cell r="W1345" t="str">
            <v>Service Package</v>
          </cell>
          <cell r="Y1345" t="str">
            <v>Service Package</v>
          </cell>
          <cell r="Z1345" t="str">
            <v>Service Package</v>
          </cell>
          <cell r="AB1345" t="str">
            <v>Service Package</v>
          </cell>
          <cell r="AC1345" t="str">
            <v>Service Package</v>
          </cell>
          <cell r="AE1345" t="str">
            <v>Service Package</v>
          </cell>
          <cell r="AF1345" t="str">
            <v>Service Package</v>
          </cell>
          <cell r="AH1345" t="str">
            <v>Service Package</v>
          </cell>
          <cell r="AI1345">
            <v>77.98</v>
          </cell>
          <cell r="AK1345" t="str">
            <v>Service Package</v>
          </cell>
          <cell r="AL1345">
            <v>0</v>
          </cell>
          <cell r="AN1345">
            <v>89.12</v>
          </cell>
          <cell r="AO1345">
            <v>89.12</v>
          </cell>
          <cell r="AQ1345" t="str">
            <v>Service Package</v>
          </cell>
          <cell r="AR1345">
            <v>14.94</v>
          </cell>
          <cell r="AT1345" t="str">
            <v>Service Package</v>
          </cell>
          <cell r="AU1345">
            <v>0</v>
          </cell>
          <cell r="AW1345" t="str">
            <v>Service Package</v>
          </cell>
          <cell r="AX1345">
            <v>0</v>
          </cell>
          <cell r="AZ1345" t="str">
            <v>Service Package</v>
          </cell>
          <cell r="BA1345">
            <v>0</v>
          </cell>
          <cell r="BC1345" t="str">
            <v>Service Package</v>
          </cell>
          <cell r="BD1345">
            <v>0</v>
          </cell>
        </row>
        <row r="1346">
          <cell r="E1346" t="str">
            <v/>
          </cell>
          <cell r="F1346" t="str">
            <v/>
          </cell>
          <cell r="I1346">
            <v>2.64</v>
          </cell>
          <cell r="J1346">
            <v>0</v>
          </cell>
          <cell r="K1346">
            <v>2.64</v>
          </cell>
          <cell r="M1346" t="str">
            <v>Service Package</v>
          </cell>
          <cell r="N1346">
            <v>0</v>
          </cell>
          <cell r="P1346" t="str">
            <v>Service Package</v>
          </cell>
          <cell r="Q1346">
            <v>0</v>
          </cell>
          <cell r="S1346" t="str">
            <v>Service Package</v>
          </cell>
          <cell r="T1346" t="str">
            <v>Service Package</v>
          </cell>
          <cell r="V1346" t="str">
            <v>Service Package</v>
          </cell>
          <cell r="W1346" t="str">
            <v>Service Package</v>
          </cell>
          <cell r="Y1346" t="str">
            <v>Service Package</v>
          </cell>
          <cell r="Z1346" t="str">
            <v>Service Package</v>
          </cell>
          <cell r="AB1346" t="str">
            <v>Service Package</v>
          </cell>
          <cell r="AC1346" t="str">
            <v>Service Package</v>
          </cell>
          <cell r="AE1346" t="str">
            <v>Service Package</v>
          </cell>
          <cell r="AF1346" t="str">
            <v>Service Package</v>
          </cell>
          <cell r="AH1346" t="str">
            <v>Service Package</v>
          </cell>
          <cell r="AI1346">
            <v>2.3099999999999996</v>
          </cell>
          <cell r="AK1346" t="str">
            <v>Service Package</v>
          </cell>
          <cell r="AL1346">
            <v>0</v>
          </cell>
          <cell r="AN1346">
            <v>2.64</v>
          </cell>
          <cell r="AO1346">
            <v>2.64</v>
          </cell>
          <cell r="AQ1346" t="str">
            <v>Service Package</v>
          </cell>
          <cell r="AR1346">
            <v>0</v>
          </cell>
          <cell r="AT1346" t="str">
            <v>Service Package</v>
          </cell>
          <cell r="AU1346">
            <v>0</v>
          </cell>
          <cell r="AW1346" t="str">
            <v>Service Package</v>
          </cell>
          <cell r="AX1346">
            <v>0</v>
          </cell>
          <cell r="AZ1346" t="str">
            <v>Service Package</v>
          </cell>
          <cell r="BA1346">
            <v>0</v>
          </cell>
          <cell r="BC1346" t="str">
            <v>Service Package</v>
          </cell>
          <cell r="BD1346">
            <v>0</v>
          </cell>
        </row>
        <row r="1347">
          <cell r="E1347" t="str">
            <v/>
          </cell>
          <cell r="F1347" t="str">
            <v/>
          </cell>
          <cell r="I1347">
            <v>2.64</v>
          </cell>
          <cell r="J1347">
            <v>0</v>
          </cell>
          <cell r="K1347">
            <v>2.64</v>
          </cell>
          <cell r="M1347" t="str">
            <v>Service Package</v>
          </cell>
          <cell r="N1347">
            <v>0</v>
          </cell>
          <cell r="P1347" t="str">
            <v>Service Package</v>
          </cell>
          <cell r="Q1347">
            <v>0</v>
          </cell>
          <cell r="S1347" t="str">
            <v>Service Package</v>
          </cell>
          <cell r="T1347" t="str">
            <v>Service Package</v>
          </cell>
          <cell r="V1347" t="str">
            <v>Service Package</v>
          </cell>
          <cell r="W1347" t="str">
            <v>Service Package</v>
          </cell>
          <cell r="Y1347" t="str">
            <v>Service Package</v>
          </cell>
          <cell r="Z1347" t="str">
            <v>Service Package</v>
          </cell>
          <cell r="AB1347" t="str">
            <v>Service Package</v>
          </cell>
          <cell r="AC1347" t="str">
            <v>Service Package</v>
          </cell>
          <cell r="AE1347" t="str">
            <v>Service Package</v>
          </cell>
          <cell r="AF1347" t="str">
            <v>Service Package</v>
          </cell>
          <cell r="AH1347" t="str">
            <v>Service Package</v>
          </cell>
          <cell r="AI1347">
            <v>2.3099999999999996</v>
          </cell>
          <cell r="AK1347" t="str">
            <v>Service Package</v>
          </cell>
          <cell r="AL1347">
            <v>0</v>
          </cell>
          <cell r="AN1347">
            <v>2.64</v>
          </cell>
          <cell r="AO1347">
            <v>2.64</v>
          </cell>
          <cell r="AQ1347" t="str">
            <v>Service Package</v>
          </cell>
          <cell r="AR1347">
            <v>0</v>
          </cell>
          <cell r="AT1347" t="str">
            <v>Service Package</v>
          </cell>
          <cell r="AU1347">
            <v>0</v>
          </cell>
          <cell r="AW1347" t="str">
            <v>Service Package</v>
          </cell>
          <cell r="AX1347">
            <v>0</v>
          </cell>
          <cell r="AZ1347" t="str">
            <v>Service Package</v>
          </cell>
          <cell r="BA1347">
            <v>0</v>
          </cell>
          <cell r="BC1347" t="str">
            <v>Service Package</v>
          </cell>
          <cell r="BD1347">
            <v>0</v>
          </cell>
        </row>
        <row r="1348">
          <cell r="E1348" t="str">
            <v/>
          </cell>
          <cell r="F1348" t="str">
            <v/>
          </cell>
          <cell r="I1348">
            <v>2.64</v>
          </cell>
          <cell r="J1348">
            <v>0</v>
          </cell>
          <cell r="K1348">
            <v>2.64</v>
          </cell>
          <cell r="M1348" t="str">
            <v>Service Package</v>
          </cell>
          <cell r="N1348">
            <v>0</v>
          </cell>
          <cell r="P1348" t="str">
            <v>Service Package</v>
          </cell>
          <cell r="Q1348">
            <v>0</v>
          </cell>
          <cell r="S1348" t="str">
            <v>Service Package</v>
          </cell>
          <cell r="T1348" t="str">
            <v>Service Package</v>
          </cell>
          <cell r="V1348" t="str">
            <v>Service Package</v>
          </cell>
          <cell r="W1348" t="str">
            <v>Service Package</v>
          </cell>
          <cell r="Y1348" t="str">
            <v>Service Package</v>
          </cell>
          <cell r="Z1348" t="str">
            <v>Service Package</v>
          </cell>
          <cell r="AB1348" t="str">
            <v>Service Package</v>
          </cell>
          <cell r="AC1348" t="str">
            <v>Service Package</v>
          </cell>
          <cell r="AE1348" t="str">
            <v>Service Package</v>
          </cell>
          <cell r="AF1348" t="str">
            <v>Service Package</v>
          </cell>
          <cell r="AH1348" t="str">
            <v>Service Package</v>
          </cell>
          <cell r="AI1348">
            <v>2.3099999999999996</v>
          </cell>
          <cell r="AK1348" t="str">
            <v>Service Package</v>
          </cell>
          <cell r="AL1348">
            <v>0</v>
          </cell>
          <cell r="AN1348">
            <v>2.64</v>
          </cell>
          <cell r="AO1348">
            <v>2.64</v>
          </cell>
          <cell r="AQ1348" t="str">
            <v>Service Package</v>
          </cell>
          <cell r="AR1348">
            <v>0</v>
          </cell>
          <cell r="AT1348" t="str">
            <v>Service Package</v>
          </cell>
          <cell r="AU1348">
            <v>0</v>
          </cell>
          <cell r="AW1348" t="str">
            <v>Service Package</v>
          </cell>
          <cell r="AX1348">
            <v>0</v>
          </cell>
          <cell r="AZ1348" t="str">
            <v>Service Package</v>
          </cell>
          <cell r="BA1348">
            <v>0</v>
          </cell>
          <cell r="BC1348" t="str">
            <v>Service Package</v>
          </cell>
          <cell r="BD1348">
            <v>0</v>
          </cell>
        </row>
        <row r="1349">
          <cell r="E1349" t="str">
            <v/>
          </cell>
          <cell r="F1349" t="str">
            <v/>
          </cell>
          <cell r="I1349">
            <v>2.64</v>
          </cell>
          <cell r="J1349">
            <v>0</v>
          </cell>
          <cell r="K1349">
            <v>2.64</v>
          </cell>
          <cell r="M1349" t="str">
            <v>Service Package</v>
          </cell>
          <cell r="N1349">
            <v>0</v>
          </cell>
          <cell r="P1349" t="str">
            <v>Service Package</v>
          </cell>
          <cell r="Q1349">
            <v>0</v>
          </cell>
          <cell r="S1349" t="str">
            <v>Service Package</v>
          </cell>
          <cell r="T1349" t="str">
            <v>Service Package</v>
          </cell>
          <cell r="V1349" t="str">
            <v>Service Package</v>
          </cell>
          <cell r="W1349" t="str">
            <v>Service Package</v>
          </cell>
          <cell r="Y1349" t="str">
            <v>Service Package</v>
          </cell>
          <cell r="Z1349" t="str">
            <v>Service Package</v>
          </cell>
          <cell r="AB1349" t="str">
            <v>Service Package</v>
          </cell>
          <cell r="AC1349" t="str">
            <v>Service Package</v>
          </cell>
          <cell r="AE1349" t="str">
            <v>Service Package</v>
          </cell>
          <cell r="AF1349" t="str">
            <v>Service Package</v>
          </cell>
          <cell r="AH1349" t="str">
            <v>Service Package</v>
          </cell>
          <cell r="AI1349">
            <v>2.3099999999999996</v>
          </cell>
          <cell r="AK1349" t="str">
            <v>Service Package</v>
          </cell>
          <cell r="AL1349">
            <v>0</v>
          </cell>
          <cell r="AN1349">
            <v>2.64</v>
          </cell>
          <cell r="AO1349">
            <v>2.64</v>
          </cell>
          <cell r="AQ1349" t="str">
            <v>Service Package</v>
          </cell>
          <cell r="AR1349">
            <v>0</v>
          </cell>
          <cell r="AT1349" t="str">
            <v>Service Package</v>
          </cell>
          <cell r="AU1349">
            <v>0</v>
          </cell>
          <cell r="AW1349" t="str">
            <v>Service Package</v>
          </cell>
          <cell r="AX1349">
            <v>0</v>
          </cell>
          <cell r="AZ1349" t="str">
            <v>Service Package</v>
          </cell>
          <cell r="BA1349">
            <v>0</v>
          </cell>
          <cell r="BC1349" t="str">
            <v>Service Package</v>
          </cell>
          <cell r="BD1349">
            <v>0</v>
          </cell>
        </row>
        <row r="1350">
          <cell r="E1350" t="str">
            <v/>
          </cell>
          <cell r="F1350" t="str">
            <v/>
          </cell>
          <cell r="I1350">
            <v>2.64</v>
          </cell>
          <cell r="J1350">
            <v>0</v>
          </cell>
          <cell r="K1350">
            <v>2.64</v>
          </cell>
          <cell r="M1350" t="str">
            <v>Service Package</v>
          </cell>
          <cell r="N1350">
            <v>0</v>
          </cell>
          <cell r="P1350" t="str">
            <v>Service Package</v>
          </cell>
          <cell r="Q1350">
            <v>0</v>
          </cell>
          <cell r="S1350" t="str">
            <v>Service Package</v>
          </cell>
          <cell r="T1350" t="str">
            <v>Service Package</v>
          </cell>
          <cell r="V1350" t="str">
            <v>Service Package</v>
          </cell>
          <cell r="W1350" t="str">
            <v>Service Package</v>
          </cell>
          <cell r="Y1350" t="str">
            <v>Service Package</v>
          </cell>
          <cell r="Z1350" t="str">
            <v>Service Package</v>
          </cell>
          <cell r="AB1350" t="str">
            <v>Service Package</v>
          </cell>
          <cell r="AC1350" t="str">
            <v>Service Package</v>
          </cell>
          <cell r="AE1350" t="str">
            <v>Service Package</v>
          </cell>
          <cell r="AF1350" t="str">
            <v>Service Package</v>
          </cell>
          <cell r="AH1350" t="str">
            <v>Service Package</v>
          </cell>
          <cell r="AI1350">
            <v>2.3099999999999996</v>
          </cell>
          <cell r="AK1350" t="str">
            <v>Service Package</v>
          </cell>
          <cell r="AL1350">
            <v>0</v>
          </cell>
          <cell r="AN1350">
            <v>2.64</v>
          </cell>
          <cell r="AO1350">
            <v>2.64</v>
          </cell>
          <cell r="AQ1350" t="str">
            <v>Service Package</v>
          </cell>
          <cell r="AR1350">
            <v>0</v>
          </cell>
          <cell r="AT1350" t="str">
            <v>Service Package</v>
          </cell>
          <cell r="AU1350">
            <v>0</v>
          </cell>
          <cell r="AW1350" t="str">
            <v>Service Package</v>
          </cell>
          <cell r="AX1350">
            <v>0</v>
          </cell>
          <cell r="AZ1350" t="str">
            <v>Service Package</v>
          </cell>
          <cell r="BA1350">
            <v>0</v>
          </cell>
          <cell r="BC1350" t="str">
            <v>Service Package</v>
          </cell>
          <cell r="BD1350">
            <v>0</v>
          </cell>
        </row>
        <row r="1351">
          <cell r="E1351" t="str">
            <v/>
          </cell>
          <cell r="F1351" t="str">
            <v/>
          </cell>
          <cell r="I1351">
            <v>105.60000000000001</v>
          </cell>
          <cell r="J1351">
            <v>0</v>
          </cell>
          <cell r="K1351">
            <v>105.60000000000001</v>
          </cell>
          <cell r="M1351" t="str">
            <v>Service Package</v>
          </cell>
          <cell r="N1351">
            <v>0</v>
          </cell>
          <cell r="P1351" t="str">
            <v>Service Package</v>
          </cell>
          <cell r="Q1351">
            <v>0</v>
          </cell>
          <cell r="S1351" t="str">
            <v>Service Package</v>
          </cell>
          <cell r="T1351" t="str">
            <v>Service Package</v>
          </cell>
          <cell r="V1351" t="str">
            <v>Service Package</v>
          </cell>
          <cell r="W1351" t="str">
            <v>Service Package</v>
          </cell>
          <cell r="Y1351" t="str">
            <v>Service Package</v>
          </cell>
          <cell r="Z1351" t="str">
            <v>Service Package</v>
          </cell>
          <cell r="AB1351" t="str">
            <v>Service Package</v>
          </cell>
          <cell r="AC1351" t="str">
            <v>Service Package</v>
          </cell>
          <cell r="AE1351" t="str">
            <v>Service Package</v>
          </cell>
          <cell r="AF1351" t="str">
            <v>Service Package</v>
          </cell>
          <cell r="AH1351" t="str">
            <v>Service Package</v>
          </cell>
          <cell r="AI1351">
            <v>92.399999999999991</v>
          </cell>
          <cell r="AK1351" t="str">
            <v>Service Package</v>
          </cell>
          <cell r="AL1351">
            <v>0</v>
          </cell>
          <cell r="AN1351">
            <v>105.60000000000001</v>
          </cell>
          <cell r="AO1351">
            <v>105.60000000000001</v>
          </cell>
          <cell r="AQ1351" t="str">
            <v>Service Package</v>
          </cell>
          <cell r="AR1351">
            <v>0</v>
          </cell>
          <cell r="AT1351" t="str">
            <v>Service Package</v>
          </cell>
          <cell r="AU1351">
            <v>0</v>
          </cell>
          <cell r="AW1351" t="str">
            <v>Service Package</v>
          </cell>
          <cell r="AX1351">
            <v>0</v>
          </cell>
          <cell r="AZ1351" t="str">
            <v>Service Package</v>
          </cell>
          <cell r="BA1351">
            <v>0</v>
          </cell>
          <cell r="BC1351" t="str">
            <v>Service Package</v>
          </cell>
          <cell r="BD1351">
            <v>0</v>
          </cell>
        </row>
        <row r="1352">
          <cell r="E1352" t="str">
            <v/>
          </cell>
          <cell r="F1352" t="str">
            <v/>
          </cell>
          <cell r="I1352">
            <v>110.88</v>
          </cell>
          <cell r="J1352">
            <v>0</v>
          </cell>
          <cell r="K1352">
            <v>110.88</v>
          </cell>
          <cell r="M1352" t="str">
            <v>Service Package</v>
          </cell>
          <cell r="N1352">
            <v>0</v>
          </cell>
          <cell r="P1352" t="str">
            <v>Service Package</v>
          </cell>
          <cell r="Q1352">
            <v>0</v>
          </cell>
          <cell r="S1352" t="str">
            <v>Service Package</v>
          </cell>
          <cell r="T1352" t="str">
            <v>Service Package</v>
          </cell>
          <cell r="V1352" t="str">
            <v>Service Package</v>
          </cell>
          <cell r="W1352" t="str">
            <v>Service Package</v>
          </cell>
          <cell r="Y1352" t="str">
            <v>Service Package</v>
          </cell>
          <cell r="Z1352" t="str">
            <v>Service Package</v>
          </cell>
          <cell r="AB1352" t="str">
            <v>Service Package</v>
          </cell>
          <cell r="AC1352" t="str">
            <v>Service Package</v>
          </cell>
          <cell r="AE1352" t="str">
            <v>Service Package</v>
          </cell>
          <cell r="AF1352" t="str">
            <v>Service Package</v>
          </cell>
          <cell r="AH1352" t="str">
            <v>Service Package</v>
          </cell>
          <cell r="AI1352">
            <v>97.02</v>
          </cell>
          <cell r="AK1352" t="str">
            <v>Service Package</v>
          </cell>
          <cell r="AL1352">
            <v>0</v>
          </cell>
          <cell r="AN1352">
            <v>110.88</v>
          </cell>
          <cell r="AO1352">
            <v>110.88</v>
          </cell>
          <cell r="AQ1352" t="str">
            <v>Service Package</v>
          </cell>
          <cell r="AR1352">
            <v>0</v>
          </cell>
          <cell r="AT1352" t="str">
            <v>Service Package</v>
          </cell>
          <cell r="AU1352">
            <v>0</v>
          </cell>
          <cell r="AW1352" t="str">
            <v>Service Package</v>
          </cell>
          <cell r="AX1352">
            <v>0</v>
          </cell>
          <cell r="AZ1352" t="str">
            <v>Service Package</v>
          </cell>
          <cell r="BA1352">
            <v>0</v>
          </cell>
          <cell r="BC1352" t="str">
            <v>Service Package</v>
          </cell>
          <cell r="BD1352">
            <v>0</v>
          </cell>
        </row>
        <row r="1353">
          <cell r="E1353" t="str">
            <v/>
          </cell>
          <cell r="F1353" t="str">
            <v/>
          </cell>
          <cell r="I1353">
            <v>105.12</v>
          </cell>
          <cell r="J1353">
            <v>0</v>
          </cell>
          <cell r="K1353">
            <v>105.12</v>
          </cell>
          <cell r="M1353" t="str">
            <v>Service Package</v>
          </cell>
          <cell r="N1353">
            <v>0</v>
          </cell>
          <cell r="P1353" t="str">
            <v>Service Package</v>
          </cell>
          <cell r="Q1353">
            <v>0</v>
          </cell>
          <cell r="S1353" t="str">
            <v>Service Package</v>
          </cell>
          <cell r="T1353" t="str">
            <v>Service Package</v>
          </cell>
          <cell r="V1353" t="str">
            <v>Service Package</v>
          </cell>
          <cell r="W1353" t="str">
            <v>Service Package</v>
          </cell>
          <cell r="Y1353" t="str">
            <v>Service Package</v>
          </cell>
          <cell r="Z1353" t="str">
            <v>Service Package</v>
          </cell>
          <cell r="AB1353" t="str">
            <v>Service Package</v>
          </cell>
          <cell r="AC1353" t="str">
            <v>Service Package</v>
          </cell>
          <cell r="AE1353" t="str">
            <v>Service Package</v>
          </cell>
          <cell r="AF1353" t="str">
            <v>Service Package</v>
          </cell>
          <cell r="AH1353" t="str">
            <v>Service Package</v>
          </cell>
          <cell r="AI1353">
            <v>91.98</v>
          </cell>
          <cell r="AK1353" t="str">
            <v>Service Package</v>
          </cell>
          <cell r="AL1353">
            <v>0</v>
          </cell>
          <cell r="AN1353">
            <v>105.12</v>
          </cell>
          <cell r="AO1353">
            <v>105.12</v>
          </cell>
          <cell r="AQ1353" t="str">
            <v>Service Package</v>
          </cell>
          <cell r="AR1353">
            <v>0</v>
          </cell>
          <cell r="AT1353" t="str">
            <v>Service Package</v>
          </cell>
          <cell r="AU1353">
            <v>0</v>
          </cell>
          <cell r="AW1353" t="str">
            <v>Service Package</v>
          </cell>
          <cell r="AX1353">
            <v>0</v>
          </cell>
          <cell r="AZ1353" t="str">
            <v>Service Package</v>
          </cell>
          <cell r="BA1353">
            <v>0</v>
          </cell>
          <cell r="BC1353" t="str">
            <v>Service Package</v>
          </cell>
          <cell r="BD1353">
            <v>0</v>
          </cell>
        </row>
        <row r="1354">
          <cell r="E1354" t="str">
            <v/>
          </cell>
          <cell r="F1354" t="str">
            <v/>
          </cell>
          <cell r="I1354">
            <v>6.24</v>
          </cell>
          <cell r="J1354">
            <v>0</v>
          </cell>
          <cell r="K1354">
            <v>6.24</v>
          </cell>
          <cell r="M1354" t="str">
            <v>Service Package</v>
          </cell>
          <cell r="N1354">
            <v>0</v>
          </cell>
          <cell r="P1354" t="str">
            <v>Service Package</v>
          </cell>
          <cell r="Q1354">
            <v>0</v>
          </cell>
          <cell r="S1354" t="str">
            <v>Service Package</v>
          </cell>
          <cell r="T1354" t="str">
            <v>Service Package</v>
          </cell>
          <cell r="V1354" t="str">
            <v>Service Package</v>
          </cell>
          <cell r="W1354" t="str">
            <v>Service Package</v>
          </cell>
          <cell r="Y1354" t="str">
            <v>Service Package</v>
          </cell>
          <cell r="Z1354" t="str">
            <v>Service Package</v>
          </cell>
          <cell r="AB1354" t="str">
            <v>Service Package</v>
          </cell>
          <cell r="AC1354" t="str">
            <v>Service Package</v>
          </cell>
          <cell r="AE1354" t="str">
            <v>Service Package</v>
          </cell>
          <cell r="AF1354" t="str">
            <v>Service Package</v>
          </cell>
          <cell r="AH1354" t="str">
            <v>Service Package</v>
          </cell>
          <cell r="AI1354">
            <v>5.46</v>
          </cell>
          <cell r="AK1354" t="str">
            <v>Service Package</v>
          </cell>
          <cell r="AL1354">
            <v>0</v>
          </cell>
          <cell r="AN1354">
            <v>6.24</v>
          </cell>
          <cell r="AO1354">
            <v>6.24</v>
          </cell>
          <cell r="AQ1354" t="str">
            <v>Service Package</v>
          </cell>
          <cell r="AR1354">
            <v>0</v>
          </cell>
          <cell r="AT1354" t="str">
            <v>Service Package</v>
          </cell>
          <cell r="AU1354">
            <v>0</v>
          </cell>
          <cell r="AW1354" t="str">
            <v>Service Package</v>
          </cell>
          <cell r="AX1354">
            <v>0</v>
          </cell>
          <cell r="AZ1354" t="str">
            <v>Service Package</v>
          </cell>
          <cell r="BA1354">
            <v>0</v>
          </cell>
          <cell r="BC1354" t="str">
            <v>Service Package</v>
          </cell>
          <cell r="BD1354">
            <v>0</v>
          </cell>
        </row>
        <row r="1355">
          <cell r="E1355" t="str">
            <v/>
          </cell>
          <cell r="F1355" t="str">
            <v/>
          </cell>
          <cell r="I1355">
            <v>1.92</v>
          </cell>
          <cell r="J1355">
            <v>0</v>
          </cell>
          <cell r="K1355">
            <v>1.92</v>
          </cell>
          <cell r="M1355" t="str">
            <v>Service Package</v>
          </cell>
          <cell r="N1355">
            <v>0</v>
          </cell>
          <cell r="P1355" t="str">
            <v>Service Package</v>
          </cell>
          <cell r="Q1355">
            <v>0</v>
          </cell>
          <cell r="S1355" t="str">
            <v>Service Package</v>
          </cell>
          <cell r="T1355" t="str">
            <v>Service Package</v>
          </cell>
          <cell r="V1355" t="str">
            <v>Service Package</v>
          </cell>
          <cell r="W1355" t="str">
            <v>Service Package</v>
          </cell>
          <cell r="Y1355" t="str">
            <v>Service Package</v>
          </cell>
          <cell r="Z1355" t="str">
            <v>Service Package</v>
          </cell>
          <cell r="AB1355" t="str">
            <v>Service Package</v>
          </cell>
          <cell r="AC1355" t="str">
            <v>Service Package</v>
          </cell>
          <cell r="AE1355" t="str">
            <v>Service Package</v>
          </cell>
          <cell r="AF1355" t="str">
            <v>Service Package</v>
          </cell>
          <cell r="AH1355" t="str">
            <v>Service Package</v>
          </cell>
          <cell r="AI1355">
            <v>1.68</v>
          </cell>
          <cell r="AK1355" t="str">
            <v>Service Package</v>
          </cell>
          <cell r="AL1355">
            <v>0</v>
          </cell>
          <cell r="AN1355">
            <v>1.92</v>
          </cell>
          <cell r="AO1355">
            <v>1.92</v>
          </cell>
          <cell r="AQ1355" t="str">
            <v>Service Package</v>
          </cell>
          <cell r="AR1355">
            <v>0</v>
          </cell>
          <cell r="AT1355" t="str">
            <v>Service Package</v>
          </cell>
          <cell r="AU1355">
            <v>0</v>
          </cell>
          <cell r="AW1355" t="str">
            <v>Service Package</v>
          </cell>
          <cell r="AX1355">
            <v>0</v>
          </cell>
          <cell r="AZ1355" t="str">
            <v>Service Package</v>
          </cell>
          <cell r="BA1355">
            <v>0</v>
          </cell>
          <cell r="BC1355" t="str">
            <v>Service Package</v>
          </cell>
          <cell r="BD1355">
            <v>0</v>
          </cell>
        </row>
        <row r="1356">
          <cell r="E1356" t="str">
            <v/>
          </cell>
          <cell r="F1356" t="str">
            <v/>
          </cell>
          <cell r="I1356">
            <v>0.8</v>
          </cell>
          <cell r="J1356">
            <v>0</v>
          </cell>
          <cell r="K1356">
            <v>0.8</v>
          </cell>
          <cell r="M1356" t="str">
            <v>Service Package</v>
          </cell>
          <cell r="N1356">
            <v>0</v>
          </cell>
          <cell r="P1356" t="str">
            <v>Service Package</v>
          </cell>
          <cell r="Q1356">
            <v>0</v>
          </cell>
          <cell r="S1356" t="str">
            <v>Service Package</v>
          </cell>
          <cell r="T1356" t="str">
            <v>Service Package</v>
          </cell>
          <cell r="V1356" t="str">
            <v>Service Package</v>
          </cell>
          <cell r="W1356" t="str">
            <v>Service Package</v>
          </cell>
          <cell r="Y1356" t="str">
            <v>Service Package</v>
          </cell>
          <cell r="Z1356" t="str">
            <v>Service Package</v>
          </cell>
          <cell r="AB1356" t="str">
            <v>Service Package</v>
          </cell>
          <cell r="AC1356" t="str">
            <v>Service Package</v>
          </cell>
          <cell r="AE1356" t="str">
            <v>Service Package</v>
          </cell>
          <cell r="AF1356" t="str">
            <v>Service Package</v>
          </cell>
          <cell r="AH1356" t="str">
            <v>Service Package</v>
          </cell>
          <cell r="AI1356">
            <v>0.7</v>
          </cell>
          <cell r="AK1356" t="str">
            <v>Service Package</v>
          </cell>
          <cell r="AL1356">
            <v>0</v>
          </cell>
          <cell r="AN1356">
            <v>0.8</v>
          </cell>
          <cell r="AO1356">
            <v>0.8</v>
          </cell>
          <cell r="AQ1356" t="str">
            <v>Service Package</v>
          </cell>
          <cell r="AR1356">
            <v>0</v>
          </cell>
          <cell r="AT1356" t="str">
            <v>Service Package</v>
          </cell>
          <cell r="AU1356">
            <v>0</v>
          </cell>
          <cell r="AW1356" t="str">
            <v>Service Package</v>
          </cell>
          <cell r="AX1356">
            <v>0</v>
          </cell>
          <cell r="AZ1356" t="str">
            <v>Service Package</v>
          </cell>
          <cell r="BA1356">
            <v>0</v>
          </cell>
          <cell r="BC1356" t="str">
            <v>Service Package</v>
          </cell>
          <cell r="BD1356">
            <v>0</v>
          </cell>
        </row>
        <row r="1357">
          <cell r="E1357" t="str">
            <v>J8499</v>
          </cell>
          <cell r="G1357" t="str">
            <v>E1</v>
          </cell>
          <cell r="I1357">
            <v>0.8</v>
          </cell>
          <cell r="J1357">
            <v>0</v>
          </cell>
          <cell r="K1357">
            <v>0.8</v>
          </cell>
          <cell r="M1357" t="str">
            <v>Service Package</v>
          </cell>
          <cell r="N1357">
            <v>0</v>
          </cell>
          <cell r="P1357" t="str">
            <v>Service Package</v>
          </cell>
          <cell r="Q1357">
            <v>0</v>
          </cell>
          <cell r="S1357" t="str">
            <v>Service Package</v>
          </cell>
          <cell r="T1357" t="str">
            <v>Service Package</v>
          </cell>
          <cell r="V1357" t="str">
            <v>Service Package</v>
          </cell>
          <cell r="W1357" t="str">
            <v>Service Package</v>
          </cell>
          <cell r="Y1357" t="str">
            <v>Service Package</v>
          </cell>
          <cell r="Z1357" t="str">
            <v>Service Package</v>
          </cell>
          <cell r="AB1357" t="str">
            <v>Service Package</v>
          </cell>
          <cell r="AC1357" t="str">
            <v>Service Package</v>
          </cell>
          <cell r="AE1357" t="str">
            <v>Service Package</v>
          </cell>
          <cell r="AF1357" t="str">
            <v>Service Package</v>
          </cell>
          <cell r="AH1357" t="str">
            <v>Service Package</v>
          </cell>
          <cell r="AI1357">
            <v>0.7</v>
          </cell>
          <cell r="AK1357" t="str">
            <v>Service Package</v>
          </cell>
          <cell r="AL1357">
            <v>0</v>
          </cell>
          <cell r="AN1357">
            <v>0.8</v>
          </cell>
          <cell r="AO1357">
            <v>0.8</v>
          </cell>
          <cell r="AQ1357" t="str">
            <v>Service Package</v>
          </cell>
          <cell r="AR1357">
            <v>0</v>
          </cell>
          <cell r="AT1357" t="str">
            <v>Service Package</v>
          </cell>
          <cell r="AU1357">
            <v>0</v>
          </cell>
          <cell r="AW1357" t="str">
            <v>Service Package</v>
          </cell>
          <cell r="AX1357">
            <v>0</v>
          </cell>
          <cell r="AZ1357" t="str">
            <v>Service Package</v>
          </cell>
          <cell r="BA1357">
            <v>0</v>
          </cell>
          <cell r="BC1357" t="str">
            <v>Service Package</v>
          </cell>
          <cell r="BD1357">
            <v>0</v>
          </cell>
        </row>
        <row r="1358">
          <cell r="E1358" t="str">
            <v>J8499</v>
          </cell>
          <cell r="G1358" t="str">
            <v>E1</v>
          </cell>
          <cell r="I1358">
            <v>0.8</v>
          </cell>
          <cell r="J1358">
            <v>0</v>
          </cell>
          <cell r="K1358">
            <v>0.8</v>
          </cell>
          <cell r="M1358" t="str">
            <v>Service Package</v>
          </cell>
          <cell r="N1358">
            <v>0</v>
          </cell>
          <cell r="P1358" t="str">
            <v>Service Package</v>
          </cell>
          <cell r="Q1358">
            <v>0</v>
          </cell>
          <cell r="S1358" t="str">
            <v>Service Package</v>
          </cell>
          <cell r="T1358" t="str">
            <v>Service Package</v>
          </cell>
          <cell r="V1358" t="str">
            <v>Service Package</v>
          </cell>
          <cell r="W1358" t="str">
            <v>Service Package</v>
          </cell>
          <cell r="Y1358" t="str">
            <v>Service Package</v>
          </cell>
          <cell r="Z1358" t="str">
            <v>Service Package</v>
          </cell>
          <cell r="AB1358" t="str">
            <v>Service Package</v>
          </cell>
          <cell r="AC1358" t="str">
            <v>Service Package</v>
          </cell>
          <cell r="AE1358" t="str">
            <v>Service Package</v>
          </cell>
          <cell r="AF1358" t="str">
            <v>Service Package</v>
          </cell>
          <cell r="AH1358" t="str">
            <v>Service Package</v>
          </cell>
          <cell r="AI1358">
            <v>0.7</v>
          </cell>
          <cell r="AK1358" t="str">
            <v>Service Package</v>
          </cell>
          <cell r="AL1358">
            <v>0</v>
          </cell>
          <cell r="AN1358">
            <v>0.8</v>
          </cell>
          <cell r="AO1358">
            <v>0.8</v>
          </cell>
          <cell r="AQ1358" t="str">
            <v>Service Package</v>
          </cell>
          <cell r="AR1358">
            <v>0</v>
          </cell>
          <cell r="AT1358" t="str">
            <v>Service Package</v>
          </cell>
          <cell r="AU1358">
            <v>0</v>
          </cell>
          <cell r="AW1358" t="str">
            <v>Service Package</v>
          </cell>
          <cell r="AX1358">
            <v>0</v>
          </cell>
          <cell r="AZ1358" t="str">
            <v>Service Package</v>
          </cell>
          <cell r="BA1358">
            <v>0</v>
          </cell>
          <cell r="BC1358" t="str">
            <v>Service Package</v>
          </cell>
          <cell r="BD1358">
            <v>0</v>
          </cell>
        </row>
        <row r="1359">
          <cell r="E1359" t="str">
            <v>J8499</v>
          </cell>
          <cell r="G1359" t="str">
            <v>E1</v>
          </cell>
          <cell r="I1359">
            <v>2.64</v>
          </cell>
          <cell r="J1359">
            <v>0</v>
          </cell>
          <cell r="K1359">
            <v>2.64</v>
          </cell>
          <cell r="M1359" t="str">
            <v>Service Package</v>
          </cell>
          <cell r="N1359">
            <v>0</v>
          </cell>
          <cell r="P1359" t="str">
            <v>Service Package</v>
          </cell>
          <cell r="Q1359">
            <v>0</v>
          </cell>
          <cell r="S1359" t="str">
            <v>Service Package</v>
          </cell>
          <cell r="T1359" t="str">
            <v>Service Package</v>
          </cell>
          <cell r="V1359" t="str">
            <v>Service Package</v>
          </cell>
          <cell r="W1359" t="str">
            <v>Service Package</v>
          </cell>
          <cell r="Y1359" t="str">
            <v>Service Package</v>
          </cell>
          <cell r="Z1359" t="str">
            <v>Service Package</v>
          </cell>
          <cell r="AB1359" t="str">
            <v>Service Package</v>
          </cell>
          <cell r="AC1359" t="str">
            <v>Service Package</v>
          </cell>
          <cell r="AE1359" t="str">
            <v>Service Package</v>
          </cell>
          <cell r="AF1359" t="str">
            <v>Service Package</v>
          </cell>
          <cell r="AH1359" t="str">
            <v>Service Package</v>
          </cell>
          <cell r="AI1359">
            <v>2.3099999999999996</v>
          </cell>
          <cell r="AK1359" t="str">
            <v>Service Package</v>
          </cell>
          <cell r="AL1359">
            <v>0</v>
          </cell>
          <cell r="AN1359">
            <v>2.64</v>
          </cell>
          <cell r="AO1359">
            <v>2.64</v>
          </cell>
          <cell r="AQ1359" t="str">
            <v>Service Package</v>
          </cell>
          <cell r="AR1359">
            <v>0</v>
          </cell>
          <cell r="AT1359" t="str">
            <v>Service Package</v>
          </cell>
          <cell r="AU1359">
            <v>0</v>
          </cell>
          <cell r="AW1359" t="str">
            <v>Service Package</v>
          </cell>
          <cell r="AX1359">
            <v>0</v>
          </cell>
          <cell r="AZ1359" t="str">
            <v>Service Package</v>
          </cell>
          <cell r="BA1359">
            <v>0</v>
          </cell>
          <cell r="BC1359" t="str">
            <v>Service Package</v>
          </cell>
          <cell r="BD1359">
            <v>0</v>
          </cell>
        </row>
        <row r="1360">
          <cell r="E1360" t="str">
            <v>J8499</v>
          </cell>
          <cell r="G1360" t="str">
            <v>E1</v>
          </cell>
          <cell r="I1360">
            <v>2.64</v>
          </cell>
          <cell r="J1360">
            <v>0</v>
          </cell>
          <cell r="K1360">
            <v>2.64</v>
          </cell>
          <cell r="M1360" t="str">
            <v>Service Package</v>
          </cell>
          <cell r="N1360">
            <v>0</v>
          </cell>
          <cell r="P1360" t="str">
            <v>Service Package</v>
          </cell>
          <cell r="Q1360">
            <v>0</v>
          </cell>
          <cell r="S1360" t="str">
            <v>Service Package</v>
          </cell>
          <cell r="T1360" t="str">
            <v>Service Package</v>
          </cell>
          <cell r="V1360" t="str">
            <v>Service Package</v>
          </cell>
          <cell r="W1360" t="str">
            <v>Service Package</v>
          </cell>
          <cell r="Y1360" t="str">
            <v>Service Package</v>
          </cell>
          <cell r="Z1360" t="str">
            <v>Service Package</v>
          </cell>
          <cell r="AB1360" t="str">
            <v>Service Package</v>
          </cell>
          <cell r="AC1360" t="str">
            <v>Service Package</v>
          </cell>
          <cell r="AE1360" t="str">
            <v>Service Package</v>
          </cell>
          <cell r="AF1360" t="str">
            <v>Service Package</v>
          </cell>
          <cell r="AH1360" t="str">
            <v>Service Package</v>
          </cell>
          <cell r="AI1360">
            <v>2.3099999999999996</v>
          </cell>
          <cell r="AK1360" t="str">
            <v>Service Package</v>
          </cell>
          <cell r="AL1360">
            <v>0</v>
          </cell>
          <cell r="AN1360">
            <v>2.64</v>
          </cell>
          <cell r="AO1360">
            <v>2.64</v>
          </cell>
          <cell r="AQ1360" t="str">
            <v>Service Package</v>
          </cell>
          <cell r="AR1360">
            <v>0</v>
          </cell>
          <cell r="AT1360" t="str">
            <v>Service Package</v>
          </cell>
          <cell r="AU1360">
            <v>0</v>
          </cell>
          <cell r="AW1360" t="str">
            <v>Service Package</v>
          </cell>
          <cell r="AX1360">
            <v>0</v>
          </cell>
          <cell r="AZ1360" t="str">
            <v>Service Package</v>
          </cell>
          <cell r="BA1360">
            <v>0</v>
          </cell>
          <cell r="BC1360" t="str">
            <v>Service Package</v>
          </cell>
          <cell r="BD1360">
            <v>0</v>
          </cell>
        </row>
        <row r="1361">
          <cell r="E1361" t="str">
            <v>J8499</v>
          </cell>
          <cell r="G1361" t="str">
            <v>E1</v>
          </cell>
          <cell r="I1361">
            <v>2.64</v>
          </cell>
          <cell r="J1361">
            <v>0</v>
          </cell>
          <cell r="K1361">
            <v>2.64</v>
          </cell>
          <cell r="M1361" t="str">
            <v>Service Package</v>
          </cell>
          <cell r="N1361">
            <v>0</v>
          </cell>
          <cell r="P1361" t="str">
            <v>Service Package</v>
          </cell>
          <cell r="Q1361">
            <v>0</v>
          </cell>
          <cell r="S1361" t="str">
            <v>Service Package</v>
          </cell>
          <cell r="T1361" t="str">
            <v>Service Package</v>
          </cell>
          <cell r="V1361" t="str">
            <v>Service Package</v>
          </cell>
          <cell r="W1361" t="str">
            <v>Service Package</v>
          </cell>
          <cell r="Y1361" t="str">
            <v>Service Package</v>
          </cell>
          <cell r="Z1361" t="str">
            <v>Service Package</v>
          </cell>
          <cell r="AB1361" t="str">
            <v>Service Package</v>
          </cell>
          <cell r="AC1361" t="str">
            <v>Service Package</v>
          </cell>
          <cell r="AE1361" t="str">
            <v>Service Package</v>
          </cell>
          <cell r="AF1361" t="str">
            <v>Service Package</v>
          </cell>
          <cell r="AH1361" t="str">
            <v>Service Package</v>
          </cell>
          <cell r="AI1361">
            <v>2.3099999999999996</v>
          </cell>
          <cell r="AK1361" t="str">
            <v>Service Package</v>
          </cell>
          <cell r="AL1361">
            <v>0</v>
          </cell>
          <cell r="AN1361">
            <v>2.64</v>
          </cell>
          <cell r="AO1361">
            <v>2.64</v>
          </cell>
          <cell r="AQ1361" t="str">
            <v>Service Package</v>
          </cell>
          <cell r="AR1361">
            <v>0</v>
          </cell>
          <cell r="AT1361" t="str">
            <v>Service Package</v>
          </cell>
          <cell r="AU1361">
            <v>0</v>
          </cell>
          <cell r="AW1361" t="str">
            <v>Service Package</v>
          </cell>
          <cell r="AX1361">
            <v>0</v>
          </cell>
          <cell r="AZ1361" t="str">
            <v>Service Package</v>
          </cell>
          <cell r="BA1361">
            <v>0</v>
          </cell>
          <cell r="BC1361" t="str">
            <v>Service Package</v>
          </cell>
          <cell r="BD1361">
            <v>0</v>
          </cell>
        </row>
        <row r="1362">
          <cell r="E1362" t="str">
            <v/>
          </cell>
          <cell r="F1362" t="str">
            <v/>
          </cell>
          <cell r="I1362">
            <v>2.64</v>
          </cell>
          <cell r="J1362">
            <v>0</v>
          </cell>
          <cell r="K1362">
            <v>2.64</v>
          </cell>
          <cell r="M1362" t="str">
            <v>Service Package</v>
          </cell>
          <cell r="N1362">
            <v>0</v>
          </cell>
          <cell r="P1362" t="str">
            <v>Service Package</v>
          </cell>
          <cell r="Q1362">
            <v>0</v>
          </cell>
          <cell r="S1362" t="str">
            <v>Service Package</v>
          </cell>
          <cell r="T1362" t="str">
            <v>Service Package</v>
          </cell>
          <cell r="V1362" t="str">
            <v>Service Package</v>
          </cell>
          <cell r="W1362" t="str">
            <v>Service Package</v>
          </cell>
          <cell r="Y1362" t="str">
            <v>Service Package</v>
          </cell>
          <cell r="Z1362" t="str">
            <v>Service Package</v>
          </cell>
          <cell r="AB1362" t="str">
            <v>Service Package</v>
          </cell>
          <cell r="AC1362" t="str">
            <v>Service Package</v>
          </cell>
          <cell r="AE1362" t="str">
            <v>Service Package</v>
          </cell>
          <cell r="AF1362" t="str">
            <v>Service Package</v>
          </cell>
          <cell r="AH1362" t="str">
            <v>Service Package</v>
          </cell>
          <cell r="AI1362">
            <v>2.3099999999999996</v>
          </cell>
          <cell r="AK1362" t="str">
            <v>Service Package</v>
          </cell>
          <cell r="AL1362">
            <v>0</v>
          </cell>
          <cell r="AN1362">
            <v>2.64</v>
          </cell>
          <cell r="AO1362">
            <v>2.64</v>
          </cell>
          <cell r="AQ1362" t="str">
            <v>Service Package</v>
          </cell>
          <cell r="AR1362">
            <v>0</v>
          </cell>
          <cell r="AT1362" t="str">
            <v>Service Package</v>
          </cell>
          <cell r="AU1362">
            <v>0</v>
          </cell>
          <cell r="AW1362" t="str">
            <v>Service Package</v>
          </cell>
          <cell r="AX1362">
            <v>0</v>
          </cell>
          <cell r="AZ1362" t="str">
            <v>Service Package</v>
          </cell>
          <cell r="BA1362">
            <v>0</v>
          </cell>
          <cell r="BC1362" t="str">
            <v>Service Package</v>
          </cell>
          <cell r="BD1362">
            <v>0</v>
          </cell>
        </row>
        <row r="1363">
          <cell r="E1363" t="str">
            <v>J0743</v>
          </cell>
          <cell r="G1363" t="str">
            <v>N</v>
          </cell>
          <cell r="I1363">
            <v>62.720000000000006</v>
          </cell>
          <cell r="J1363">
            <v>0</v>
          </cell>
          <cell r="K1363">
            <v>62.720000000000006</v>
          </cell>
          <cell r="M1363" t="str">
            <v>Service Package</v>
          </cell>
          <cell r="N1363">
            <v>0</v>
          </cell>
          <cell r="P1363" t="str">
            <v>Service Package</v>
          </cell>
          <cell r="Q1363">
            <v>0</v>
          </cell>
          <cell r="S1363" t="str">
            <v>Service Package</v>
          </cell>
          <cell r="T1363" t="str">
            <v>Service Package</v>
          </cell>
          <cell r="V1363" t="str">
            <v>Service Package</v>
          </cell>
          <cell r="W1363" t="str">
            <v>Service Package</v>
          </cell>
          <cell r="Y1363" t="str">
            <v>Service Package</v>
          </cell>
          <cell r="Z1363" t="str">
            <v>Service Package</v>
          </cell>
          <cell r="AB1363" t="str">
            <v>Service Package</v>
          </cell>
          <cell r="AC1363" t="str">
            <v>Service Package</v>
          </cell>
          <cell r="AE1363" t="str">
            <v>Service Package</v>
          </cell>
          <cell r="AF1363" t="str">
            <v>Service Package</v>
          </cell>
          <cell r="AH1363" t="str">
            <v>Service Package</v>
          </cell>
          <cell r="AI1363">
            <v>54.88</v>
          </cell>
          <cell r="AK1363" t="str">
            <v>Service Package</v>
          </cell>
          <cell r="AL1363">
            <v>0</v>
          </cell>
          <cell r="AN1363">
            <v>62.720000000000006</v>
          </cell>
          <cell r="AO1363">
            <v>62.720000000000006</v>
          </cell>
          <cell r="AQ1363" t="str">
            <v>Service Package</v>
          </cell>
          <cell r="AR1363">
            <v>8.1199999999999992</v>
          </cell>
          <cell r="AT1363" t="str">
            <v>Service Package</v>
          </cell>
          <cell r="AU1363">
            <v>0</v>
          </cell>
          <cell r="AW1363" t="str">
            <v>Service Package</v>
          </cell>
          <cell r="AX1363">
            <v>0</v>
          </cell>
          <cell r="AZ1363" t="str">
            <v>Service Package</v>
          </cell>
          <cell r="BA1363">
            <v>0</v>
          </cell>
          <cell r="BC1363" t="str">
            <v>Service Package</v>
          </cell>
          <cell r="BD1363">
            <v>0</v>
          </cell>
        </row>
        <row r="1364">
          <cell r="E1364" t="str">
            <v>J0743</v>
          </cell>
          <cell r="G1364" t="str">
            <v>N</v>
          </cell>
          <cell r="I1364">
            <v>57.6</v>
          </cell>
          <cell r="J1364">
            <v>0</v>
          </cell>
          <cell r="K1364">
            <v>57.6</v>
          </cell>
          <cell r="M1364" t="str">
            <v>Service Package</v>
          </cell>
          <cell r="N1364">
            <v>0</v>
          </cell>
          <cell r="P1364" t="str">
            <v>Service Package</v>
          </cell>
          <cell r="Q1364">
            <v>0</v>
          </cell>
          <cell r="S1364" t="str">
            <v>Service Package</v>
          </cell>
          <cell r="T1364" t="str">
            <v>Service Package</v>
          </cell>
          <cell r="V1364" t="str">
            <v>Service Package</v>
          </cell>
          <cell r="W1364" t="str">
            <v>Service Package</v>
          </cell>
          <cell r="Y1364" t="str">
            <v>Service Package</v>
          </cell>
          <cell r="Z1364" t="str">
            <v>Service Package</v>
          </cell>
          <cell r="AB1364" t="str">
            <v>Service Package</v>
          </cell>
          <cell r="AC1364" t="str">
            <v>Service Package</v>
          </cell>
          <cell r="AE1364" t="str">
            <v>Service Package</v>
          </cell>
          <cell r="AF1364" t="str">
            <v>Service Package</v>
          </cell>
          <cell r="AH1364" t="str">
            <v>Service Package</v>
          </cell>
          <cell r="AI1364">
            <v>50.4</v>
          </cell>
          <cell r="AK1364" t="str">
            <v>Service Package</v>
          </cell>
          <cell r="AL1364">
            <v>0</v>
          </cell>
          <cell r="AN1364">
            <v>57.6</v>
          </cell>
          <cell r="AO1364">
            <v>57.6</v>
          </cell>
          <cell r="AQ1364" t="str">
            <v>Service Package</v>
          </cell>
          <cell r="AR1364">
            <v>8.1199999999999992</v>
          </cell>
          <cell r="AT1364" t="str">
            <v>Service Package</v>
          </cell>
          <cell r="AU1364">
            <v>0</v>
          </cell>
          <cell r="AW1364" t="str">
            <v>Service Package</v>
          </cell>
          <cell r="AX1364">
            <v>0</v>
          </cell>
          <cell r="AZ1364" t="str">
            <v>Service Package</v>
          </cell>
          <cell r="BA1364">
            <v>0</v>
          </cell>
          <cell r="BC1364" t="str">
            <v>Service Package</v>
          </cell>
          <cell r="BD1364">
            <v>0</v>
          </cell>
        </row>
        <row r="1365">
          <cell r="E1365" t="str">
            <v>J0743</v>
          </cell>
          <cell r="G1365" t="str">
            <v>N</v>
          </cell>
          <cell r="I1365">
            <v>24</v>
          </cell>
          <cell r="J1365">
            <v>0</v>
          </cell>
          <cell r="K1365">
            <v>24</v>
          </cell>
          <cell r="M1365" t="str">
            <v>Service Package</v>
          </cell>
          <cell r="N1365">
            <v>0</v>
          </cell>
          <cell r="P1365" t="str">
            <v>Service Package</v>
          </cell>
          <cell r="Q1365">
            <v>0</v>
          </cell>
          <cell r="S1365" t="str">
            <v>Service Package</v>
          </cell>
          <cell r="T1365" t="str">
            <v>Service Package</v>
          </cell>
          <cell r="V1365" t="str">
            <v>Service Package</v>
          </cell>
          <cell r="W1365" t="str">
            <v>Service Package</v>
          </cell>
          <cell r="Y1365" t="str">
            <v>Service Package</v>
          </cell>
          <cell r="Z1365" t="str">
            <v>Service Package</v>
          </cell>
          <cell r="AB1365" t="str">
            <v>Service Package</v>
          </cell>
          <cell r="AC1365" t="str">
            <v>Service Package</v>
          </cell>
          <cell r="AE1365" t="str">
            <v>Service Package</v>
          </cell>
          <cell r="AF1365" t="str">
            <v>Service Package</v>
          </cell>
          <cell r="AH1365" t="str">
            <v>Service Package</v>
          </cell>
          <cell r="AI1365">
            <v>21</v>
          </cell>
          <cell r="AK1365" t="str">
            <v>Service Package</v>
          </cell>
          <cell r="AL1365">
            <v>0</v>
          </cell>
          <cell r="AN1365">
            <v>24</v>
          </cell>
          <cell r="AO1365">
            <v>24</v>
          </cell>
          <cell r="AQ1365" t="str">
            <v>Service Package</v>
          </cell>
          <cell r="AR1365">
            <v>8.1199999999999992</v>
          </cell>
          <cell r="AT1365" t="str">
            <v>Service Package</v>
          </cell>
          <cell r="AU1365">
            <v>0</v>
          </cell>
          <cell r="AW1365" t="str">
            <v>Service Package</v>
          </cell>
          <cell r="AX1365">
            <v>0</v>
          </cell>
          <cell r="AZ1365" t="str">
            <v>Service Package</v>
          </cell>
          <cell r="BA1365">
            <v>0</v>
          </cell>
          <cell r="BC1365" t="str">
            <v>Service Package</v>
          </cell>
          <cell r="BD1365">
            <v>0</v>
          </cell>
        </row>
        <row r="1366">
          <cell r="E1366" t="str">
            <v>J0743</v>
          </cell>
          <cell r="G1366" t="str">
            <v>N</v>
          </cell>
          <cell r="I1366">
            <v>115.2</v>
          </cell>
          <cell r="J1366">
            <v>0</v>
          </cell>
          <cell r="K1366">
            <v>115.2</v>
          </cell>
          <cell r="M1366" t="str">
            <v>Service Package</v>
          </cell>
          <cell r="N1366">
            <v>0</v>
          </cell>
          <cell r="P1366" t="str">
            <v>Service Package</v>
          </cell>
          <cell r="Q1366">
            <v>0</v>
          </cell>
          <cell r="S1366" t="str">
            <v>Service Package</v>
          </cell>
          <cell r="T1366" t="str">
            <v>Service Package</v>
          </cell>
          <cell r="V1366" t="str">
            <v>Service Package</v>
          </cell>
          <cell r="W1366" t="str">
            <v>Service Package</v>
          </cell>
          <cell r="Y1366" t="str">
            <v>Service Package</v>
          </cell>
          <cell r="Z1366" t="str">
            <v>Service Package</v>
          </cell>
          <cell r="AB1366" t="str">
            <v>Service Package</v>
          </cell>
          <cell r="AC1366" t="str">
            <v>Service Package</v>
          </cell>
          <cell r="AE1366" t="str">
            <v>Service Package</v>
          </cell>
          <cell r="AF1366" t="str">
            <v>Service Package</v>
          </cell>
          <cell r="AH1366" t="str">
            <v>Service Package</v>
          </cell>
          <cell r="AI1366">
            <v>100.8</v>
          </cell>
          <cell r="AK1366" t="str">
            <v>Service Package</v>
          </cell>
          <cell r="AL1366">
            <v>0</v>
          </cell>
          <cell r="AN1366">
            <v>115.2</v>
          </cell>
          <cell r="AO1366">
            <v>115.2</v>
          </cell>
          <cell r="AQ1366" t="str">
            <v>Service Package</v>
          </cell>
          <cell r="AR1366">
            <v>8.1199999999999992</v>
          </cell>
          <cell r="AT1366" t="str">
            <v>Service Package</v>
          </cell>
          <cell r="AU1366">
            <v>0</v>
          </cell>
          <cell r="AW1366" t="str">
            <v>Service Package</v>
          </cell>
          <cell r="AX1366">
            <v>0</v>
          </cell>
          <cell r="AZ1366" t="str">
            <v>Service Package</v>
          </cell>
          <cell r="BA1366">
            <v>0</v>
          </cell>
          <cell r="BC1366" t="str">
            <v>Service Package</v>
          </cell>
          <cell r="BD1366">
            <v>0</v>
          </cell>
        </row>
        <row r="1367">
          <cell r="E1367" t="str">
            <v>J0743</v>
          </cell>
          <cell r="G1367" t="str">
            <v>N</v>
          </cell>
          <cell r="I1367">
            <v>57.6</v>
          </cell>
          <cell r="J1367">
            <v>0</v>
          </cell>
          <cell r="K1367">
            <v>57.6</v>
          </cell>
          <cell r="M1367" t="str">
            <v>Service Package</v>
          </cell>
          <cell r="N1367">
            <v>0</v>
          </cell>
          <cell r="P1367" t="str">
            <v>Service Package</v>
          </cell>
          <cell r="Q1367">
            <v>0</v>
          </cell>
          <cell r="S1367" t="str">
            <v>Service Package</v>
          </cell>
          <cell r="T1367" t="str">
            <v>Service Package</v>
          </cell>
          <cell r="V1367" t="str">
            <v>Service Package</v>
          </cell>
          <cell r="W1367" t="str">
            <v>Service Package</v>
          </cell>
          <cell r="Y1367" t="str">
            <v>Service Package</v>
          </cell>
          <cell r="Z1367" t="str">
            <v>Service Package</v>
          </cell>
          <cell r="AB1367" t="str">
            <v>Service Package</v>
          </cell>
          <cell r="AC1367" t="str">
            <v>Service Package</v>
          </cell>
          <cell r="AE1367" t="str">
            <v>Service Package</v>
          </cell>
          <cell r="AF1367" t="str">
            <v>Service Package</v>
          </cell>
          <cell r="AH1367" t="str">
            <v>Service Package</v>
          </cell>
          <cell r="AI1367">
            <v>50.4</v>
          </cell>
          <cell r="AK1367" t="str">
            <v>Service Package</v>
          </cell>
          <cell r="AL1367">
            <v>0</v>
          </cell>
          <cell r="AN1367">
            <v>57.6</v>
          </cell>
          <cell r="AO1367">
            <v>57.6</v>
          </cell>
          <cell r="AQ1367" t="str">
            <v>Service Package</v>
          </cell>
          <cell r="AR1367">
            <v>8.1199999999999992</v>
          </cell>
          <cell r="AT1367" t="str">
            <v>Service Package</v>
          </cell>
          <cell r="AU1367">
            <v>0</v>
          </cell>
          <cell r="AW1367" t="str">
            <v>Service Package</v>
          </cell>
          <cell r="AX1367">
            <v>0</v>
          </cell>
          <cell r="AZ1367" t="str">
            <v>Service Package</v>
          </cell>
          <cell r="BA1367">
            <v>0</v>
          </cell>
          <cell r="BC1367" t="str">
            <v>Service Package</v>
          </cell>
          <cell r="BD1367">
            <v>0</v>
          </cell>
        </row>
        <row r="1368">
          <cell r="E1368" t="str">
            <v>L1830</v>
          </cell>
          <cell r="G1368" t="str">
            <v>A</v>
          </cell>
          <cell r="I1368">
            <v>115.69600000000001</v>
          </cell>
          <cell r="J1368">
            <v>0</v>
          </cell>
          <cell r="K1368">
            <v>115.69600000000001</v>
          </cell>
          <cell r="M1368" t="str">
            <v>Service Package</v>
          </cell>
          <cell r="N1368">
            <v>0</v>
          </cell>
          <cell r="P1368" t="str">
            <v>Service Package</v>
          </cell>
          <cell r="Q1368">
            <v>72.31</v>
          </cell>
          <cell r="S1368" t="str">
            <v>Service Package</v>
          </cell>
          <cell r="T1368" t="str">
            <v>Service Package</v>
          </cell>
          <cell r="V1368" t="str">
            <v>Service Package</v>
          </cell>
          <cell r="W1368" t="str">
            <v>Service Package</v>
          </cell>
          <cell r="Y1368" t="str">
            <v>Service Package</v>
          </cell>
          <cell r="Z1368" t="str">
            <v>Service Package</v>
          </cell>
          <cell r="AB1368" t="str">
            <v>Service Package</v>
          </cell>
          <cell r="AC1368" t="str">
            <v>Service Package</v>
          </cell>
          <cell r="AE1368" t="str">
            <v>Service Package</v>
          </cell>
          <cell r="AF1368" t="str">
            <v>Service Package</v>
          </cell>
          <cell r="AH1368" t="str">
            <v>Service Package</v>
          </cell>
          <cell r="AI1368">
            <v>101.23399999999999</v>
          </cell>
          <cell r="AK1368" t="str">
            <v>Service Package</v>
          </cell>
          <cell r="AL1368">
            <v>0</v>
          </cell>
          <cell r="AN1368">
            <v>115.69600000000001</v>
          </cell>
          <cell r="AO1368">
            <v>115.69600000000001</v>
          </cell>
          <cell r="AQ1368" t="str">
            <v>Service Package</v>
          </cell>
          <cell r="AR1368">
            <v>102.38</v>
          </cell>
          <cell r="AT1368" t="str">
            <v>Service Package</v>
          </cell>
          <cell r="AU1368">
            <v>0</v>
          </cell>
          <cell r="AW1368" t="str">
            <v>Service Package</v>
          </cell>
          <cell r="AX1368" t="str">
            <v>Service Package</v>
          </cell>
          <cell r="AZ1368" t="str">
            <v>Service Package</v>
          </cell>
          <cell r="BA1368">
            <v>0</v>
          </cell>
          <cell r="BC1368" t="str">
            <v>Service Package</v>
          </cell>
          <cell r="BD1368">
            <v>0</v>
          </cell>
        </row>
        <row r="1369">
          <cell r="E1369" t="str">
            <v>90686</v>
          </cell>
          <cell r="I1369">
            <v>61.04</v>
          </cell>
          <cell r="J1369">
            <v>0</v>
          </cell>
          <cell r="K1369">
            <v>61.04</v>
          </cell>
          <cell r="M1369" t="str">
            <v>Service Package</v>
          </cell>
          <cell r="N1369">
            <v>0</v>
          </cell>
          <cell r="P1369" t="str">
            <v>Service Package</v>
          </cell>
          <cell r="Q1369">
            <v>0</v>
          </cell>
          <cell r="S1369" t="str">
            <v>Service Package</v>
          </cell>
          <cell r="T1369" t="str">
            <v>Service Package</v>
          </cell>
          <cell r="V1369" t="str">
            <v>Service Package</v>
          </cell>
          <cell r="W1369" t="str">
            <v>Service Package</v>
          </cell>
          <cell r="Y1369" t="str">
            <v>Service Package</v>
          </cell>
          <cell r="Z1369" t="str">
            <v>Service Package</v>
          </cell>
          <cell r="AB1369" t="str">
            <v>Service Package</v>
          </cell>
          <cell r="AC1369" t="str">
            <v>Service Package</v>
          </cell>
          <cell r="AE1369" t="str">
            <v>Service Package</v>
          </cell>
          <cell r="AF1369" t="str">
            <v>Service Package</v>
          </cell>
          <cell r="AH1369" t="str">
            <v>Service Package</v>
          </cell>
          <cell r="AI1369">
            <v>53.41</v>
          </cell>
          <cell r="AK1369" t="str">
            <v>Service Package</v>
          </cell>
          <cell r="AL1369">
            <v>0</v>
          </cell>
          <cell r="AN1369">
            <v>61.04</v>
          </cell>
          <cell r="AO1369">
            <v>61.04</v>
          </cell>
          <cell r="AQ1369" t="str">
            <v>Service Package</v>
          </cell>
          <cell r="AR1369">
            <v>0</v>
          </cell>
          <cell r="AT1369" t="str">
            <v>Service Package</v>
          </cell>
          <cell r="AU1369">
            <v>0</v>
          </cell>
          <cell r="AW1369" t="str">
            <v>Service Package</v>
          </cell>
          <cell r="AX1369">
            <v>0</v>
          </cell>
          <cell r="AZ1369" t="str">
            <v>Service Package</v>
          </cell>
          <cell r="BA1369">
            <v>0</v>
          </cell>
          <cell r="BC1369" t="str">
            <v>Service Package</v>
          </cell>
          <cell r="BD1369">
            <v>0</v>
          </cell>
        </row>
        <row r="1370">
          <cell r="E1370" t="str">
            <v>90686</v>
          </cell>
          <cell r="I1370">
            <v>61.04</v>
          </cell>
          <cell r="J1370">
            <v>0</v>
          </cell>
          <cell r="K1370">
            <v>61.04</v>
          </cell>
          <cell r="M1370" t="str">
            <v>Service Package</v>
          </cell>
          <cell r="N1370">
            <v>0</v>
          </cell>
          <cell r="P1370" t="str">
            <v>Service Package</v>
          </cell>
          <cell r="Q1370">
            <v>0</v>
          </cell>
          <cell r="S1370" t="str">
            <v>Service Package</v>
          </cell>
          <cell r="T1370" t="str">
            <v>Service Package</v>
          </cell>
          <cell r="V1370" t="str">
            <v>Service Package</v>
          </cell>
          <cell r="W1370" t="str">
            <v>Service Package</v>
          </cell>
          <cell r="Y1370" t="str">
            <v>Service Package</v>
          </cell>
          <cell r="Z1370" t="str">
            <v>Service Package</v>
          </cell>
          <cell r="AB1370" t="str">
            <v>Service Package</v>
          </cell>
          <cell r="AC1370" t="str">
            <v>Service Package</v>
          </cell>
          <cell r="AE1370" t="str">
            <v>Service Package</v>
          </cell>
          <cell r="AF1370" t="str">
            <v>Service Package</v>
          </cell>
          <cell r="AH1370" t="str">
            <v>Service Package</v>
          </cell>
          <cell r="AI1370">
            <v>53.41</v>
          </cell>
          <cell r="AK1370" t="str">
            <v>Service Package</v>
          </cell>
          <cell r="AL1370">
            <v>0</v>
          </cell>
          <cell r="AN1370">
            <v>61.04</v>
          </cell>
          <cell r="AO1370">
            <v>61.04</v>
          </cell>
          <cell r="AQ1370" t="str">
            <v>Service Package</v>
          </cell>
          <cell r="AR1370">
            <v>0</v>
          </cell>
          <cell r="AT1370" t="str">
            <v>Service Package</v>
          </cell>
          <cell r="AU1370">
            <v>0</v>
          </cell>
          <cell r="AW1370" t="str">
            <v>Service Package</v>
          </cell>
          <cell r="AX1370">
            <v>0</v>
          </cell>
          <cell r="AZ1370" t="str">
            <v>Service Package</v>
          </cell>
          <cell r="BA1370">
            <v>0</v>
          </cell>
          <cell r="BC1370" t="str">
            <v>Service Package</v>
          </cell>
          <cell r="BD1370">
            <v>0</v>
          </cell>
        </row>
        <row r="1371">
          <cell r="E1371" t="str">
            <v/>
          </cell>
          <cell r="F1371" t="str">
            <v/>
          </cell>
          <cell r="I1371">
            <v>42.400000000000006</v>
          </cell>
          <cell r="J1371">
            <v>0</v>
          </cell>
          <cell r="K1371">
            <v>42.400000000000006</v>
          </cell>
          <cell r="M1371" t="str">
            <v>Service Package</v>
          </cell>
          <cell r="N1371">
            <v>0</v>
          </cell>
          <cell r="P1371" t="str">
            <v>Service Package</v>
          </cell>
          <cell r="Q1371">
            <v>0</v>
          </cell>
          <cell r="S1371" t="str">
            <v>Service Package</v>
          </cell>
          <cell r="T1371" t="str">
            <v>Service Package</v>
          </cell>
          <cell r="V1371" t="str">
            <v>Service Package</v>
          </cell>
          <cell r="W1371" t="str">
            <v>Service Package</v>
          </cell>
          <cell r="Y1371" t="str">
            <v>Service Package</v>
          </cell>
          <cell r="Z1371" t="str">
            <v>Service Package</v>
          </cell>
          <cell r="AB1371" t="str">
            <v>Service Package</v>
          </cell>
          <cell r="AC1371" t="str">
            <v>Service Package</v>
          </cell>
          <cell r="AE1371" t="str">
            <v>Service Package</v>
          </cell>
          <cell r="AF1371" t="str">
            <v>Service Package</v>
          </cell>
          <cell r="AH1371" t="str">
            <v>Service Package</v>
          </cell>
          <cell r="AI1371">
            <v>37.099999999999994</v>
          </cell>
          <cell r="AK1371" t="str">
            <v>Service Package</v>
          </cell>
          <cell r="AL1371">
            <v>0</v>
          </cell>
          <cell r="AN1371">
            <v>42.400000000000006</v>
          </cell>
          <cell r="AO1371">
            <v>42.400000000000006</v>
          </cell>
          <cell r="AQ1371" t="str">
            <v>Service Package</v>
          </cell>
          <cell r="AR1371">
            <v>0</v>
          </cell>
          <cell r="AT1371" t="str">
            <v>Service Package</v>
          </cell>
          <cell r="AU1371">
            <v>0</v>
          </cell>
          <cell r="AW1371" t="str">
            <v>Service Package</v>
          </cell>
          <cell r="AX1371">
            <v>0</v>
          </cell>
          <cell r="AZ1371" t="str">
            <v>Service Package</v>
          </cell>
          <cell r="BA1371">
            <v>0</v>
          </cell>
          <cell r="BC1371" t="str">
            <v>Service Package</v>
          </cell>
          <cell r="BD1371">
            <v>0</v>
          </cell>
        </row>
        <row r="1372">
          <cell r="E1372" t="str">
            <v>J1815</v>
          </cell>
          <cell r="G1372" t="str">
            <v>N</v>
          </cell>
          <cell r="I1372">
            <v>916.72000000000014</v>
          </cell>
          <cell r="J1372">
            <v>0</v>
          </cell>
          <cell r="K1372">
            <v>916.72000000000014</v>
          </cell>
          <cell r="M1372" t="str">
            <v>Service Package</v>
          </cell>
          <cell r="N1372">
            <v>0</v>
          </cell>
          <cell r="P1372" t="str">
            <v>Service Package</v>
          </cell>
          <cell r="Q1372">
            <v>0</v>
          </cell>
          <cell r="S1372" t="str">
            <v>Service Package</v>
          </cell>
          <cell r="T1372" t="str">
            <v>Service Package</v>
          </cell>
          <cell r="V1372" t="str">
            <v>Service Package</v>
          </cell>
          <cell r="W1372" t="str">
            <v>Service Package</v>
          </cell>
          <cell r="Y1372" t="str">
            <v>Service Package</v>
          </cell>
          <cell r="Z1372" t="str">
            <v>Service Package</v>
          </cell>
          <cell r="AB1372" t="str">
            <v>Service Package</v>
          </cell>
          <cell r="AC1372" t="str">
            <v>Service Package</v>
          </cell>
          <cell r="AE1372" t="str">
            <v>Service Package</v>
          </cell>
          <cell r="AF1372" t="str">
            <v>Service Package</v>
          </cell>
          <cell r="AH1372" t="str">
            <v>Service Package</v>
          </cell>
          <cell r="AI1372">
            <v>802.13</v>
          </cell>
          <cell r="AK1372" t="str">
            <v>Service Package</v>
          </cell>
          <cell r="AL1372">
            <v>0</v>
          </cell>
          <cell r="AN1372">
            <v>916.72000000000014</v>
          </cell>
          <cell r="AO1372">
            <v>916.72000000000014</v>
          </cell>
          <cell r="AQ1372" t="str">
            <v>Service Package</v>
          </cell>
          <cell r="AR1372">
            <v>1.02</v>
          </cell>
          <cell r="AT1372" t="str">
            <v>Service Package</v>
          </cell>
          <cell r="AU1372">
            <v>0</v>
          </cell>
          <cell r="AW1372" t="str">
            <v>Service Package</v>
          </cell>
          <cell r="AX1372">
            <v>0</v>
          </cell>
          <cell r="AZ1372" t="str">
            <v>Service Package</v>
          </cell>
          <cell r="BA1372">
            <v>0</v>
          </cell>
          <cell r="BC1372" t="str">
            <v>Service Package</v>
          </cell>
          <cell r="BD1372">
            <v>0</v>
          </cell>
        </row>
        <row r="1373">
          <cell r="E1373" t="str">
            <v>J1815</v>
          </cell>
          <cell r="G1373" t="str">
            <v>N</v>
          </cell>
          <cell r="I1373">
            <v>13.200000000000001</v>
          </cell>
          <cell r="J1373">
            <v>0</v>
          </cell>
          <cell r="K1373">
            <v>13.200000000000001</v>
          </cell>
          <cell r="M1373" t="str">
            <v>Service Package</v>
          </cell>
          <cell r="N1373">
            <v>0</v>
          </cell>
          <cell r="P1373" t="str">
            <v>Service Package</v>
          </cell>
          <cell r="Q1373">
            <v>0</v>
          </cell>
          <cell r="S1373" t="str">
            <v>Service Package</v>
          </cell>
          <cell r="T1373" t="str">
            <v>Service Package</v>
          </cell>
          <cell r="V1373" t="str">
            <v>Service Package</v>
          </cell>
          <cell r="W1373" t="str">
            <v>Service Package</v>
          </cell>
          <cell r="Y1373" t="str">
            <v>Service Package</v>
          </cell>
          <cell r="Z1373" t="str">
            <v>Service Package</v>
          </cell>
          <cell r="AB1373" t="str">
            <v>Service Package</v>
          </cell>
          <cell r="AC1373" t="str">
            <v>Service Package</v>
          </cell>
          <cell r="AE1373" t="str">
            <v>Service Package</v>
          </cell>
          <cell r="AF1373" t="str">
            <v>Service Package</v>
          </cell>
          <cell r="AH1373" t="str">
            <v>Service Package</v>
          </cell>
          <cell r="AI1373">
            <v>11.549999999999999</v>
          </cell>
          <cell r="AK1373" t="str">
            <v>Service Package</v>
          </cell>
          <cell r="AL1373">
            <v>0</v>
          </cell>
          <cell r="AN1373">
            <v>13.200000000000001</v>
          </cell>
          <cell r="AO1373">
            <v>13.200000000000001</v>
          </cell>
          <cell r="AQ1373" t="str">
            <v>Service Package</v>
          </cell>
          <cell r="AR1373">
            <v>1.02</v>
          </cell>
          <cell r="AT1373" t="str">
            <v>Service Package</v>
          </cell>
          <cell r="AU1373">
            <v>0</v>
          </cell>
          <cell r="AW1373" t="str">
            <v>Service Package</v>
          </cell>
          <cell r="AX1373">
            <v>0</v>
          </cell>
          <cell r="AZ1373" t="str">
            <v>Service Package</v>
          </cell>
          <cell r="BA1373">
            <v>0</v>
          </cell>
          <cell r="BC1373" t="str">
            <v>Service Package</v>
          </cell>
          <cell r="BD1373">
            <v>0</v>
          </cell>
        </row>
        <row r="1374">
          <cell r="E1374" t="str">
            <v>J1815</v>
          </cell>
          <cell r="G1374" t="str">
            <v>N</v>
          </cell>
          <cell r="I1374">
            <v>950.80000000000007</v>
          </cell>
          <cell r="J1374">
            <v>0</v>
          </cell>
          <cell r="K1374">
            <v>950.80000000000007</v>
          </cell>
          <cell r="M1374" t="str">
            <v>Service Package</v>
          </cell>
          <cell r="N1374">
            <v>0</v>
          </cell>
          <cell r="P1374" t="str">
            <v>Service Package</v>
          </cell>
          <cell r="Q1374">
            <v>0</v>
          </cell>
          <cell r="S1374" t="str">
            <v>Service Package</v>
          </cell>
          <cell r="T1374" t="str">
            <v>Service Package</v>
          </cell>
          <cell r="V1374" t="str">
            <v>Service Package</v>
          </cell>
          <cell r="W1374" t="str">
            <v>Service Package</v>
          </cell>
          <cell r="Y1374" t="str">
            <v>Service Package</v>
          </cell>
          <cell r="Z1374" t="str">
            <v>Service Package</v>
          </cell>
          <cell r="AB1374" t="str">
            <v>Service Package</v>
          </cell>
          <cell r="AC1374" t="str">
            <v>Service Package</v>
          </cell>
          <cell r="AE1374" t="str">
            <v>Service Package</v>
          </cell>
          <cell r="AF1374" t="str">
            <v>Service Package</v>
          </cell>
          <cell r="AH1374" t="str">
            <v>Service Package</v>
          </cell>
          <cell r="AI1374">
            <v>831.94999999999993</v>
          </cell>
          <cell r="AK1374" t="str">
            <v>Service Package</v>
          </cell>
          <cell r="AL1374">
            <v>0</v>
          </cell>
          <cell r="AN1374">
            <v>950.80000000000007</v>
          </cell>
          <cell r="AO1374">
            <v>950.80000000000007</v>
          </cell>
          <cell r="AQ1374" t="str">
            <v>Service Package</v>
          </cell>
          <cell r="AR1374">
            <v>1.02</v>
          </cell>
          <cell r="AT1374" t="str">
            <v>Service Package</v>
          </cell>
          <cell r="AU1374">
            <v>0</v>
          </cell>
          <cell r="AW1374" t="str">
            <v>Service Package</v>
          </cell>
          <cell r="AX1374">
            <v>0</v>
          </cell>
          <cell r="AZ1374" t="str">
            <v>Service Package</v>
          </cell>
          <cell r="BA1374">
            <v>0</v>
          </cell>
          <cell r="BC1374" t="str">
            <v>Service Package</v>
          </cell>
          <cell r="BD1374">
            <v>0</v>
          </cell>
        </row>
        <row r="1375">
          <cell r="E1375" t="str">
            <v>J1815</v>
          </cell>
          <cell r="G1375" t="str">
            <v>N</v>
          </cell>
          <cell r="I1375">
            <v>13.200000000000001</v>
          </cell>
          <cell r="J1375">
            <v>0</v>
          </cell>
          <cell r="K1375">
            <v>13.200000000000001</v>
          </cell>
          <cell r="M1375" t="str">
            <v>Service Package</v>
          </cell>
          <cell r="N1375">
            <v>0</v>
          </cell>
          <cell r="P1375" t="str">
            <v>Service Package</v>
          </cell>
          <cell r="Q1375">
            <v>0</v>
          </cell>
          <cell r="S1375" t="str">
            <v>Service Package</v>
          </cell>
          <cell r="T1375" t="str">
            <v>Service Package</v>
          </cell>
          <cell r="V1375" t="str">
            <v>Service Package</v>
          </cell>
          <cell r="W1375" t="str">
            <v>Service Package</v>
          </cell>
          <cell r="Y1375" t="str">
            <v>Service Package</v>
          </cell>
          <cell r="Z1375" t="str">
            <v>Service Package</v>
          </cell>
          <cell r="AB1375" t="str">
            <v>Service Package</v>
          </cell>
          <cell r="AC1375" t="str">
            <v>Service Package</v>
          </cell>
          <cell r="AE1375" t="str">
            <v>Service Package</v>
          </cell>
          <cell r="AF1375" t="str">
            <v>Service Package</v>
          </cell>
          <cell r="AH1375" t="str">
            <v>Service Package</v>
          </cell>
          <cell r="AI1375">
            <v>11.549999999999999</v>
          </cell>
          <cell r="AK1375" t="str">
            <v>Service Package</v>
          </cell>
          <cell r="AL1375">
            <v>0</v>
          </cell>
          <cell r="AN1375">
            <v>13.200000000000001</v>
          </cell>
          <cell r="AO1375">
            <v>13.200000000000001</v>
          </cell>
          <cell r="AQ1375" t="str">
            <v>Service Package</v>
          </cell>
          <cell r="AR1375">
            <v>1.02</v>
          </cell>
          <cell r="AT1375" t="str">
            <v>Service Package</v>
          </cell>
          <cell r="AU1375">
            <v>0</v>
          </cell>
          <cell r="AW1375" t="str">
            <v>Service Package</v>
          </cell>
          <cell r="AX1375">
            <v>0</v>
          </cell>
          <cell r="AZ1375" t="str">
            <v>Service Package</v>
          </cell>
          <cell r="BA1375">
            <v>0</v>
          </cell>
          <cell r="BC1375" t="str">
            <v>Service Package</v>
          </cell>
          <cell r="BD1375">
            <v>0</v>
          </cell>
        </row>
        <row r="1376">
          <cell r="E1376" t="str">
            <v>J1815</v>
          </cell>
          <cell r="G1376" t="str">
            <v>N</v>
          </cell>
          <cell r="I1376">
            <v>976.24</v>
          </cell>
          <cell r="J1376">
            <v>0</v>
          </cell>
          <cell r="K1376">
            <v>976.24</v>
          </cell>
          <cell r="M1376" t="str">
            <v>Service Package</v>
          </cell>
          <cell r="N1376">
            <v>0</v>
          </cell>
          <cell r="P1376" t="str">
            <v>Service Package</v>
          </cell>
          <cell r="Q1376">
            <v>0</v>
          </cell>
          <cell r="S1376" t="str">
            <v>Service Package</v>
          </cell>
          <cell r="T1376" t="str">
            <v>Service Package</v>
          </cell>
          <cell r="V1376" t="str">
            <v>Service Package</v>
          </cell>
          <cell r="W1376" t="str">
            <v>Service Package</v>
          </cell>
          <cell r="Y1376" t="str">
            <v>Service Package</v>
          </cell>
          <cell r="Z1376" t="str">
            <v>Service Package</v>
          </cell>
          <cell r="AB1376" t="str">
            <v>Service Package</v>
          </cell>
          <cell r="AC1376" t="str">
            <v>Service Package</v>
          </cell>
          <cell r="AE1376" t="str">
            <v>Service Package</v>
          </cell>
          <cell r="AF1376" t="str">
            <v>Service Package</v>
          </cell>
          <cell r="AH1376" t="str">
            <v>Service Package</v>
          </cell>
          <cell r="AI1376">
            <v>854.20999999999992</v>
          </cell>
          <cell r="AK1376" t="str">
            <v>Service Package</v>
          </cell>
          <cell r="AL1376">
            <v>0</v>
          </cell>
          <cell r="AN1376">
            <v>976.24</v>
          </cell>
          <cell r="AO1376">
            <v>976.24</v>
          </cell>
          <cell r="AQ1376" t="str">
            <v>Service Package</v>
          </cell>
          <cell r="AR1376">
            <v>1.02</v>
          </cell>
          <cell r="AT1376" t="str">
            <v>Service Package</v>
          </cell>
          <cell r="AU1376">
            <v>0</v>
          </cell>
          <cell r="AW1376" t="str">
            <v>Service Package</v>
          </cell>
          <cell r="AX1376">
            <v>0</v>
          </cell>
          <cell r="AZ1376" t="str">
            <v>Service Package</v>
          </cell>
          <cell r="BA1376">
            <v>0</v>
          </cell>
          <cell r="BC1376" t="str">
            <v>Service Package</v>
          </cell>
          <cell r="BD1376">
            <v>0</v>
          </cell>
        </row>
        <row r="1377">
          <cell r="E1377" t="str">
            <v>J1815</v>
          </cell>
          <cell r="G1377" t="str">
            <v>N</v>
          </cell>
          <cell r="I1377">
            <v>13.200000000000001</v>
          </cell>
          <cell r="J1377">
            <v>0</v>
          </cell>
          <cell r="K1377">
            <v>13.200000000000001</v>
          </cell>
          <cell r="M1377" t="str">
            <v>Service Package</v>
          </cell>
          <cell r="N1377">
            <v>0</v>
          </cell>
          <cell r="P1377" t="str">
            <v>Service Package</v>
          </cell>
          <cell r="Q1377">
            <v>0</v>
          </cell>
          <cell r="S1377" t="str">
            <v>Service Package</v>
          </cell>
          <cell r="T1377" t="str">
            <v>Service Package</v>
          </cell>
          <cell r="V1377" t="str">
            <v>Service Package</v>
          </cell>
          <cell r="W1377" t="str">
            <v>Service Package</v>
          </cell>
          <cell r="Y1377" t="str">
            <v>Service Package</v>
          </cell>
          <cell r="Z1377" t="str">
            <v>Service Package</v>
          </cell>
          <cell r="AB1377" t="str">
            <v>Service Package</v>
          </cell>
          <cell r="AC1377" t="str">
            <v>Service Package</v>
          </cell>
          <cell r="AE1377" t="str">
            <v>Service Package</v>
          </cell>
          <cell r="AF1377" t="str">
            <v>Service Package</v>
          </cell>
          <cell r="AH1377" t="str">
            <v>Service Package</v>
          </cell>
          <cell r="AI1377">
            <v>11.549999999999999</v>
          </cell>
          <cell r="AK1377" t="str">
            <v>Service Package</v>
          </cell>
          <cell r="AL1377">
            <v>0</v>
          </cell>
          <cell r="AN1377">
            <v>13.200000000000001</v>
          </cell>
          <cell r="AO1377">
            <v>13.200000000000001</v>
          </cell>
          <cell r="AQ1377" t="str">
            <v>Service Package</v>
          </cell>
          <cell r="AR1377">
            <v>1.02</v>
          </cell>
          <cell r="AT1377" t="str">
            <v>Service Package</v>
          </cell>
          <cell r="AU1377">
            <v>0</v>
          </cell>
          <cell r="AW1377" t="str">
            <v>Service Package</v>
          </cell>
          <cell r="AX1377">
            <v>0</v>
          </cell>
          <cell r="AZ1377" t="str">
            <v>Service Package</v>
          </cell>
          <cell r="BA1377">
            <v>0</v>
          </cell>
          <cell r="BC1377" t="str">
            <v>Service Package</v>
          </cell>
          <cell r="BD1377">
            <v>0</v>
          </cell>
        </row>
        <row r="1378">
          <cell r="E1378" t="str">
            <v>J1815</v>
          </cell>
          <cell r="G1378" t="str">
            <v>N</v>
          </cell>
          <cell r="I1378">
            <v>925.28</v>
          </cell>
          <cell r="J1378">
            <v>0</v>
          </cell>
          <cell r="K1378">
            <v>925.28</v>
          </cell>
          <cell r="M1378" t="str">
            <v>Service Package</v>
          </cell>
          <cell r="N1378">
            <v>0</v>
          </cell>
          <cell r="P1378" t="str">
            <v>Service Package</v>
          </cell>
          <cell r="Q1378">
            <v>0</v>
          </cell>
          <cell r="S1378" t="str">
            <v>Service Package</v>
          </cell>
          <cell r="T1378" t="str">
            <v>Service Package</v>
          </cell>
          <cell r="V1378" t="str">
            <v>Service Package</v>
          </cell>
          <cell r="W1378" t="str">
            <v>Service Package</v>
          </cell>
          <cell r="Y1378" t="str">
            <v>Service Package</v>
          </cell>
          <cell r="Z1378" t="str">
            <v>Service Package</v>
          </cell>
          <cell r="AB1378" t="str">
            <v>Service Package</v>
          </cell>
          <cell r="AC1378" t="str">
            <v>Service Package</v>
          </cell>
          <cell r="AE1378" t="str">
            <v>Service Package</v>
          </cell>
          <cell r="AF1378" t="str">
            <v>Service Package</v>
          </cell>
          <cell r="AH1378" t="str">
            <v>Service Package</v>
          </cell>
          <cell r="AI1378">
            <v>809.61999999999989</v>
          </cell>
          <cell r="AK1378" t="str">
            <v>Service Package</v>
          </cell>
          <cell r="AL1378">
            <v>0</v>
          </cell>
          <cell r="AN1378">
            <v>925.28</v>
          </cell>
          <cell r="AO1378">
            <v>925.28</v>
          </cell>
          <cell r="AQ1378" t="str">
            <v>Service Package</v>
          </cell>
          <cell r="AR1378">
            <v>1.02</v>
          </cell>
          <cell r="AT1378" t="str">
            <v>Service Package</v>
          </cell>
          <cell r="AU1378">
            <v>0</v>
          </cell>
          <cell r="AW1378" t="str">
            <v>Service Package</v>
          </cell>
          <cell r="AX1378">
            <v>0</v>
          </cell>
          <cell r="AZ1378" t="str">
            <v>Service Package</v>
          </cell>
          <cell r="BA1378">
            <v>0</v>
          </cell>
          <cell r="BC1378" t="str">
            <v>Service Package</v>
          </cell>
          <cell r="BD1378">
            <v>0</v>
          </cell>
        </row>
        <row r="1379">
          <cell r="E1379" t="str">
            <v>J1815</v>
          </cell>
          <cell r="G1379" t="str">
            <v>N</v>
          </cell>
          <cell r="I1379">
            <v>13.200000000000001</v>
          </cell>
          <cell r="J1379">
            <v>0</v>
          </cell>
          <cell r="K1379">
            <v>13.200000000000001</v>
          </cell>
          <cell r="M1379" t="str">
            <v>Service Package</v>
          </cell>
          <cell r="N1379">
            <v>0</v>
          </cell>
          <cell r="P1379" t="str">
            <v>Service Package</v>
          </cell>
          <cell r="Q1379">
            <v>0</v>
          </cell>
          <cell r="S1379" t="str">
            <v>Service Package</v>
          </cell>
          <cell r="T1379" t="str">
            <v>Service Package</v>
          </cell>
          <cell r="V1379" t="str">
            <v>Service Package</v>
          </cell>
          <cell r="W1379" t="str">
            <v>Service Package</v>
          </cell>
          <cell r="Y1379" t="str">
            <v>Service Package</v>
          </cell>
          <cell r="Z1379" t="str">
            <v>Service Package</v>
          </cell>
          <cell r="AB1379" t="str">
            <v>Service Package</v>
          </cell>
          <cell r="AC1379" t="str">
            <v>Service Package</v>
          </cell>
          <cell r="AE1379" t="str">
            <v>Service Package</v>
          </cell>
          <cell r="AF1379" t="str">
            <v>Service Package</v>
          </cell>
          <cell r="AH1379" t="str">
            <v>Service Package</v>
          </cell>
          <cell r="AI1379">
            <v>11.549999999999999</v>
          </cell>
          <cell r="AK1379" t="str">
            <v>Service Package</v>
          </cell>
          <cell r="AL1379">
            <v>0</v>
          </cell>
          <cell r="AN1379">
            <v>13.200000000000001</v>
          </cell>
          <cell r="AO1379">
            <v>13.200000000000001</v>
          </cell>
          <cell r="AQ1379" t="str">
            <v>Service Package</v>
          </cell>
          <cell r="AR1379">
            <v>1.02</v>
          </cell>
          <cell r="AT1379" t="str">
            <v>Service Package</v>
          </cell>
          <cell r="AU1379">
            <v>0</v>
          </cell>
          <cell r="AW1379" t="str">
            <v>Service Package</v>
          </cell>
          <cell r="AX1379">
            <v>0</v>
          </cell>
          <cell r="AZ1379" t="str">
            <v>Service Package</v>
          </cell>
          <cell r="BA1379">
            <v>0</v>
          </cell>
          <cell r="BC1379" t="str">
            <v>Service Package</v>
          </cell>
          <cell r="BD1379">
            <v>0</v>
          </cell>
        </row>
        <row r="1380">
          <cell r="E1380" t="str">
            <v>J1815</v>
          </cell>
          <cell r="G1380" t="str">
            <v>N</v>
          </cell>
          <cell r="I1380">
            <v>471.12</v>
          </cell>
          <cell r="J1380">
            <v>0</v>
          </cell>
          <cell r="K1380">
            <v>471.12</v>
          </cell>
          <cell r="M1380" t="str">
            <v>Service Package</v>
          </cell>
          <cell r="N1380">
            <v>0</v>
          </cell>
          <cell r="P1380" t="str">
            <v>Service Package</v>
          </cell>
          <cell r="Q1380">
            <v>0</v>
          </cell>
          <cell r="S1380" t="str">
            <v>Service Package</v>
          </cell>
          <cell r="T1380" t="str">
            <v>Service Package</v>
          </cell>
          <cell r="V1380" t="str">
            <v>Service Package</v>
          </cell>
          <cell r="W1380" t="str">
            <v>Service Package</v>
          </cell>
          <cell r="Y1380" t="str">
            <v>Service Package</v>
          </cell>
          <cell r="Z1380" t="str">
            <v>Service Package</v>
          </cell>
          <cell r="AB1380" t="str">
            <v>Service Package</v>
          </cell>
          <cell r="AC1380" t="str">
            <v>Service Package</v>
          </cell>
          <cell r="AE1380" t="str">
            <v>Service Package</v>
          </cell>
          <cell r="AF1380" t="str">
            <v>Service Package</v>
          </cell>
          <cell r="AH1380" t="str">
            <v>Service Package</v>
          </cell>
          <cell r="AI1380">
            <v>412.22999999999996</v>
          </cell>
          <cell r="AK1380" t="str">
            <v>Service Package</v>
          </cell>
          <cell r="AL1380">
            <v>0</v>
          </cell>
          <cell r="AN1380">
            <v>471.12</v>
          </cell>
          <cell r="AO1380">
            <v>471.12</v>
          </cell>
          <cell r="AQ1380" t="str">
            <v>Service Package</v>
          </cell>
          <cell r="AR1380">
            <v>1.02</v>
          </cell>
          <cell r="AT1380" t="str">
            <v>Service Package</v>
          </cell>
          <cell r="AU1380">
            <v>0</v>
          </cell>
          <cell r="AW1380" t="str">
            <v>Service Package</v>
          </cell>
          <cell r="AX1380">
            <v>0</v>
          </cell>
          <cell r="AZ1380" t="str">
            <v>Service Package</v>
          </cell>
          <cell r="BA1380">
            <v>0</v>
          </cell>
          <cell r="BC1380" t="str">
            <v>Service Package</v>
          </cell>
          <cell r="BD1380">
            <v>0</v>
          </cell>
        </row>
        <row r="1381">
          <cell r="E1381" t="str">
            <v>J1815</v>
          </cell>
          <cell r="G1381" t="str">
            <v>N</v>
          </cell>
          <cell r="I1381">
            <v>141.35999999999999</v>
          </cell>
          <cell r="J1381">
            <v>0</v>
          </cell>
          <cell r="K1381">
            <v>141.35999999999999</v>
          </cell>
          <cell r="M1381" t="str">
            <v>Service Package</v>
          </cell>
          <cell r="N1381">
            <v>0</v>
          </cell>
          <cell r="P1381" t="str">
            <v>Service Package</v>
          </cell>
          <cell r="Q1381">
            <v>0</v>
          </cell>
          <cell r="S1381" t="str">
            <v>Service Package</v>
          </cell>
          <cell r="T1381" t="str">
            <v>Service Package</v>
          </cell>
          <cell r="V1381" t="str">
            <v>Service Package</v>
          </cell>
          <cell r="W1381" t="str">
            <v>Service Package</v>
          </cell>
          <cell r="Y1381" t="str">
            <v>Service Package</v>
          </cell>
          <cell r="Z1381" t="str">
            <v>Service Package</v>
          </cell>
          <cell r="AB1381" t="str">
            <v>Service Package</v>
          </cell>
          <cell r="AC1381" t="str">
            <v>Service Package</v>
          </cell>
          <cell r="AE1381" t="str">
            <v>Service Package</v>
          </cell>
          <cell r="AF1381" t="str">
            <v>Service Package</v>
          </cell>
          <cell r="AH1381" t="str">
            <v>Service Package</v>
          </cell>
          <cell r="AI1381">
            <v>123.68999999999998</v>
          </cell>
          <cell r="AK1381" t="str">
            <v>Service Package</v>
          </cell>
          <cell r="AL1381">
            <v>0</v>
          </cell>
          <cell r="AN1381">
            <v>141.35999999999999</v>
          </cell>
          <cell r="AO1381">
            <v>141.35999999999999</v>
          </cell>
          <cell r="AQ1381" t="str">
            <v>Service Package</v>
          </cell>
          <cell r="AR1381">
            <v>1.02</v>
          </cell>
          <cell r="AT1381" t="str">
            <v>Service Package</v>
          </cell>
          <cell r="AU1381">
            <v>0</v>
          </cell>
          <cell r="AW1381" t="str">
            <v>Service Package</v>
          </cell>
          <cell r="AX1381">
            <v>0</v>
          </cell>
          <cell r="AZ1381" t="str">
            <v>Service Package</v>
          </cell>
          <cell r="BA1381">
            <v>0</v>
          </cell>
          <cell r="BC1381" t="str">
            <v>Service Package</v>
          </cell>
          <cell r="BD1381">
            <v>0</v>
          </cell>
        </row>
        <row r="1382">
          <cell r="E1382" t="str">
            <v>J1815</v>
          </cell>
          <cell r="G1382" t="str">
            <v>N</v>
          </cell>
          <cell r="I1382">
            <v>13.200000000000001</v>
          </cell>
          <cell r="J1382">
            <v>0</v>
          </cell>
          <cell r="K1382">
            <v>13.200000000000001</v>
          </cell>
          <cell r="M1382" t="str">
            <v>Service Package</v>
          </cell>
          <cell r="N1382">
            <v>0</v>
          </cell>
          <cell r="P1382" t="str">
            <v>Service Package</v>
          </cell>
          <cell r="Q1382">
            <v>0</v>
          </cell>
          <cell r="S1382" t="str">
            <v>Service Package</v>
          </cell>
          <cell r="T1382" t="str">
            <v>Service Package</v>
          </cell>
          <cell r="V1382" t="str">
            <v>Service Package</v>
          </cell>
          <cell r="W1382" t="str">
            <v>Service Package</v>
          </cell>
          <cell r="Y1382" t="str">
            <v>Service Package</v>
          </cell>
          <cell r="Z1382" t="str">
            <v>Service Package</v>
          </cell>
          <cell r="AB1382" t="str">
            <v>Service Package</v>
          </cell>
          <cell r="AC1382" t="str">
            <v>Service Package</v>
          </cell>
          <cell r="AE1382" t="str">
            <v>Service Package</v>
          </cell>
          <cell r="AF1382" t="str">
            <v>Service Package</v>
          </cell>
          <cell r="AH1382" t="str">
            <v>Service Package</v>
          </cell>
          <cell r="AI1382">
            <v>11.549999999999999</v>
          </cell>
          <cell r="AK1382" t="str">
            <v>Service Package</v>
          </cell>
          <cell r="AL1382">
            <v>0</v>
          </cell>
          <cell r="AN1382">
            <v>13.200000000000001</v>
          </cell>
          <cell r="AO1382">
            <v>13.200000000000001</v>
          </cell>
          <cell r="AQ1382" t="str">
            <v>Service Package</v>
          </cell>
          <cell r="AR1382">
            <v>1.02</v>
          </cell>
          <cell r="AT1382" t="str">
            <v>Service Package</v>
          </cell>
          <cell r="AU1382">
            <v>0</v>
          </cell>
          <cell r="AW1382" t="str">
            <v>Service Package</v>
          </cell>
          <cell r="AX1382">
            <v>0</v>
          </cell>
          <cell r="AZ1382" t="str">
            <v>Service Package</v>
          </cell>
          <cell r="BA1382">
            <v>0</v>
          </cell>
          <cell r="BC1382" t="str">
            <v>Service Package</v>
          </cell>
          <cell r="BD1382">
            <v>0</v>
          </cell>
        </row>
        <row r="1383">
          <cell r="E1383" t="str">
            <v>J1815</v>
          </cell>
          <cell r="G1383" t="str">
            <v>N</v>
          </cell>
          <cell r="I1383">
            <v>141.35999999999999</v>
          </cell>
          <cell r="J1383">
            <v>0</v>
          </cell>
          <cell r="K1383">
            <v>141.35999999999999</v>
          </cell>
          <cell r="M1383" t="str">
            <v>Service Package</v>
          </cell>
          <cell r="N1383">
            <v>0</v>
          </cell>
          <cell r="P1383" t="str">
            <v>Service Package</v>
          </cell>
          <cell r="Q1383">
            <v>0</v>
          </cell>
          <cell r="S1383" t="str">
            <v>Service Package</v>
          </cell>
          <cell r="T1383" t="str">
            <v>Service Package</v>
          </cell>
          <cell r="V1383" t="str">
            <v>Service Package</v>
          </cell>
          <cell r="W1383" t="str">
            <v>Service Package</v>
          </cell>
          <cell r="Y1383" t="str">
            <v>Service Package</v>
          </cell>
          <cell r="Z1383" t="str">
            <v>Service Package</v>
          </cell>
          <cell r="AB1383" t="str">
            <v>Service Package</v>
          </cell>
          <cell r="AC1383" t="str">
            <v>Service Package</v>
          </cell>
          <cell r="AE1383" t="str">
            <v>Service Package</v>
          </cell>
          <cell r="AF1383" t="str">
            <v>Service Package</v>
          </cell>
          <cell r="AH1383" t="str">
            <v>Service Package</v>
          </cell>
          <cell r="AI1383">
            <v>123.68999999999998</v>
          </cell>
          <cell r="AK1383" t="str">
            <v>Service Package</v>
          </cell>
          <cell r="AL1383">
            <v>0</v>
          </cell>
          <cell r="AN1383">
            <v>141.35999999999999</v>
          </cell>
          <cell r="AO1383">
            <v>141.35999999999999</v>
          </cell>
          <cell r="AQ1383" t="str">
            <v>Service Package</v>
          </cell>
          <cell r="AR1383">
            <v>1.02</v>
          </cell>
          <cell r="AT1383" t="str">
            <v>Service Package</v>
          </cell>
          <cell r="AU1383">
            <v>0</v>
          </cell>
          <cell r="AW1383" t="str">
            <v>Service Package</v>
          </cell>
          <cell r="AX1383">
            <v>0</v>
          </cell>
          <cell r="AZ1383" t="str">
            <v>Service Package</v>
          </cell>
          <cell r="BA1383">
            <v>0</v>
          </cell>
          <cell r="BC1383" t="str">
            <v>Service Package</v>
          </cell>
          <cell r="BD1383">
            <v>0</v>
          </cell>
        </row>
        <row r="1384">
          <cell r="E1384" t="str">
            <v>J1815</v>
          </cell>
          <cell r="G1384" t="str">
            <v>N</v>
          </cell>
          <cell r="I1384">
            <v>13.200000000000001</v>
          </cell>
          <cell r="J1384">
            <v>0</v>
          </cell>
          <cell r="K1384">
            <v>13.200000000000001</v>
          </cell>
          <cell r="M1384" t="str">
            <v>Service Package</v>
          </cell>
          <cell r="N1384">
            <v>0</v>
          </cell>
          <cell r="P1384" t="str">
            <v>Service Package</v>
          </cell>
          <cell r="Q1384">
            <v>0</v>
          </cell>
          <cell r="S1384" t="str">
            <v>Service Package</v>
          </cell>
          <cell r="T1384" t="str">
            <v>Service Package</v>
          </cell>
          <cell r="V1384" t="str">
            <v>Service Package</v>
          </cell>
          <cell r="W1384" t="str">
            <v>Service Package</v>
          </cell>
          <cell r="Y1384" t="str">
            <v>Service Package</v>
          </cell>
          <cell r="Z1384" t="str">
            <v>Service Package</v>
          </cell>
          <cell r="AB1384" t="str">
            <v>Service Package</v>
          </cell>
          <cell r="AC1384" t="str">
            <v>Service Package</v>
          </cell>
          <cell r="AE1384" t="str">
            <v>Service Package</v>
          </cell>
          <cell r="AF1384" t="str">
            <v>Service Package</v>
          </cell>
          <cell r="AH1384" t="str">
            <v>Service Package</v>
          </cell>
          <cell r="AI1384">
            <v>11.549999999999999</v>
          </cell>
          <cell r="AK1384" t="str">
            <v>Service Package</v>
          </cell>
          <cell r="AL1384">
            <v>0</v>
          </cell>
          <cell r="AN1384">
            <v>13.200000000000001</v>
          </cell>
          <cell r="AO1384">
            <v>13.200000000000001</v>
          </cell>
          <cell r="AQ1384" t="str">
            <v>Service Package</v>
          </cell>
          <cell r="AR1384">
            <v>1.02</v>
          </cell>
          <cell r="AT1384" t="str">
            <v>Service Package</v>
          </cell>
          <cell r="AU1384">
            <v>0</v>
          </cell>
          <cell r="AW1384" t="str">
            <v>Service Package</v>
          </cell>
          <cell r="AX1384">
            <v>0</v>
          </cell>
          <cell r="AZ1384" t="str">
            <v>Service Package</v>
          </cell>
          <cell r="BA1384">
            <v>0</v>
          </cell>
          <cell r="BC1384" t="str">
            <v>Service Package</v>
          </cell>
          <cell r="BD1384">
            <v>0</v>
          </cell>
        </row>
        <row r="1385">
          <cell r="E1385" t="str">
            <v>J1815</v>
          </cell>
          <cell r="G1385" t="str">
            <v>N</v>
          </cell>
          <cell r="I1385">
            <v>870.32000000000016</v>
          </cell>
          <cell r="J1385">
            <v>0</v>
          </cell>
          <cell r="K1385">
            <v>870.32000000000016</v>
          </cell>
          <cell r="M1385" t="str">
            <v>Service Package</v>
          </cell>
          <cell r="N1385">
            <v>0</v>
          </cell>
          <cell r="P1385" t="str">
            <v>Service Package</v>
          </cell>
          <cell r="Q1385">
            <v>0</v>
          </cell>
          <cell r="S1385" t="str">
            <v>Service Package</v>
          </cell>
          <cell r="T1385" t="str">
            <v>Service Package</v>
          </cell>
          <cell r="V1385" t="str">
            <v>Service Package</v>
          </cell>
          <cell r="W1385" t="str">
            <v>Service Package</v>
          </cell>
          <cell r="Y1385" t="str">
            <v>Service Package</v>
          </cell>
          <cell r="Z1385" t="str">
            <v>Service Package</v>
          </cell>
          <cell r="AB1385" t="str">
            <v>Service Package</v>
          </cell>
          <cell r="AC1385" t="str">
            <v>Service Package</v>
          </cell>
          <cell r="AE1385" t="str">
            <v>Service Package</v>
          </cell>
          <cell r="AF1385" t="str">
            <v>Service Package</v>
          </cell>
          <cell r="AH1385" t="str">
            <v>Service Package</v>
          </cell>
          <cell r="AI1385">
            <v>761.53</v>
          </cell>
          <cell r="AK1385" t="str">
            <v>Service Package</v>
          </cell>
          <cell r="AL1385">
            <v>0</v>
          </cell>
          <cell r="AN1385">
            <v>870.32000000000016</v>
          </cell>
          <cell r="AO1385">
            <v>870.32000000000016</v>
          </cell>
          <cell r="AQ1385" t="str">
            <v>Service Package</v>
          </cell>
          <cell r="AR1385">
            <v>1.02</v>
          </cell>
          <cell r="AT1385" t="str">
            <v>Service Package</v>
          </cell>
          <cell r="AU1385">
            <v>0</v>
          </cell>
          <cell r="AW1385" t="str">
            <v>Service Package</v>
          </cell>
          <cell r="AX1385">
            <v>0</v>
          </cell>
          <cell r="AZ1385" t="str">
            <v>Service Package</v>
          </cell>
          <cell r="BA1385">
            <v>0</v>
          </cell>
          <cell r="BC1385" t="str">
            <v>Service Package</v>
          </cell>
          <cell r="BD1385">
            <v>0</v>
          </cell>
        </row>
        <row r="1386">
          <cell r="E1386" t="str">
            <v>J1815</v>
          </cell>
          <cell r="G1386" t="str">
            <v>N</v>
          </cell>
          <cell r="I1386">
            <v>261.12</v>
          </cell>
          <cell r="J1386">
            <v>0</v>
          </cell>
          <cell r="K1386">
            <v>261.12</v>
          </cell>
          <cell r="M1386" t="str">
            <v>Service Package</v>
          </cell>
          <cell r="N1386">
            <v>0</v>
          </cell>
          <cell r="P1386" t="str">
            <v>Service Package</v>
          </cell>
          <cell r="Q1386">
            <v>0</v>
          </cell>
          <cell r="S1386" t="str">
            <v>Service Package</v>
          </cell>
          <cell r="T1386" t="str">
            <v>Service Package</v>
          </cell>
          <cell r="V1386" t="str">
            <v>Service Package</v>
          </cell>
          <cell r="W1386" t="str">
            <v>Service Package</v>
          </cell>
          <cell r="Y1386" t="str">
            <v>Service Package</v>
          </cell>
          <cell r="Z1386" t="str">
            <v>Service Package</v>
          </cell>
          <cell r="AB1386" t="str">
            <v>Service Package</v>
          </cell>
          <cell r="AC1386" t="str">
            <v>Service Package</v>
          </cell>
          <cell r="AE1386" t="str">
            <v>Service Package</v>
          </cell>
          <cell r="AF1386" t="str">
            <v>Service Package</v>
          </cell>
          <cell r="AH1386" t="str">
            <v>Service Package</v>
          </cell>
          <cell r="AI1386">
            <v>228.47999999999996</v>
          </cell>
          <cell r="AK1386" t="str">
            <v>Service Package</v>
          </cell>
          <cell r="AL1386">
            <v>0</v>
          </cell>
          <cell r="AN1386">
            <v>261.12</v>
          </cell>
          <cell r="AO1386">
            <v>261.12</v>
          </cell>
          <cell r="AQ1386" t="str">
            <v>Service Package</v>
          </cell>
          <cell r="AR1386">
            <v>1.02</v>
          </cell>
          <cell r="AT1386" t="str">
            <v>Service Package</v>
          </cell>
          <cell r="AU1386">
            <v>0</v>
          </cell>
          <cell r="AW1386" t="str">
            <v>Service Package</v>
          </cell>
          <cell r="AX1386">
            <v>0</v>
          </cell>
          <cell r="AZ1386" t="str">
            <v>Service Package</v>
          </cell>
          <cell r="BA1386">
            <v>0</v>
          </cell>
          <cell r="BC1386" t="str">
            <v>Service Package</v>
          </cell>
          <cell r="BD1386">
            <v>0</v>
          </cell>
        </row>
        <row r="1387">
          <cell r="E1387" t="str">
            <v>J1815</v>
          </cell>
          <cell r="G1387" t="str">
            <v>N</v>
          </cell>
          <cell r="I1387">
            <v>13.200000000000001</v>
          </cell>
          <cell r="J1387">
            <v>0</v>
          </cell>
          <cell r="K1387">
            <v>13.200000000000001</v>
          </cell>
          <cell r="M1387" t="str">
            <v>Service Package</v>
          </cell>
          <cell r="N1387">
            <v>0</v>
          </cell>
          <cell r="P1387" t="str">
            <v>Service Package</v>
          </cell>
          <cell r="Q1387">
            <v>0</v>
          </cell>
          <cell r="S1387" t="str">
            <v>Service Package</v>
          </cell>
          <cell r="T1387" t="str">
            <v>Service Package</v>
          </cell>
          <cell r="V1387" t="str">
            <v>Service Package</v>
          </cell>
          <cell r="W1387" t="str">
            <v>Service Package</v>
          </cell>
          <cell r="Y1387" t="str">
            <v>Service Package</v>
          </cell>
          <cell r="Z1387" t="str">
            <v>Service Package</v>
          </cell>
          <cell r="AB1387" t="str">
            <v>Service Package</v>
          </cell>
          <cell r="AC1387" t="str">
            <v>Service Package</v>
          </cell>
          <cell r="AE1387" t="str">
            <v>Service Package</v>
          </cell>
          <cell r="AF1387" t="str">
            <v>Service Package</v>
          </cell>
          <cell r="AH1387" t="str">
            <v>Service Package</v>
          </cell>
          <cell r="AI1387">
            <v>11.549999999999999</v>
          </cell>
          <cell r="AK1387" t="str">
            <v>Service Package</v>
          </cell>
          <cell r="AL1387">
            <v>0</v>
          </cell>
          <cell r="AN1387">
            <v>13.200000000000001</v>
          </cell>
          <cell r="AO1387">
            <v>13.200000000000001</v>
          </cell>
          <cell r="AQ1387" t="str">
            <v>Service Package</v>
          </cell>
          <cell r="AR1387">
            <v>1.02</v>
          </cell>
          <cell r="AT1387" t="str">
            <v>Service Package</v>
          </cell>
          <cell r="AU1387">
            <v>0</v>
          </cell>
          <cell r="AW1387" t="str">
            <v>Service Package</v>
          </cell>
          <cell r="AX1387">
            <v>0</v>
          </cell>
          <cell r="AZ1387" t="str">
            <v>Service Package</v>
          </cell>
          <cell r="BA1387">
            <v>0</v>
          </cell>
          <cell r="BC1387" t="str">
            <v>Service Package</v>
          </cell>
          <cell r="BD1387">
            <v>0</v>
          </cell>
        </row>
        <row r="1388">
          <cell r="E1388" t="str">
            <v>J1815</v>
          </cell>
          <cell r="G1388" t="str">
            <v>N</v>
          </cell>
          <cell r="I1388">
            <v>47.120000000000005</v>
          </cell>
          <cell r="J1388">
            <v>0</v>
          </cell>
          <cell r="K1388">
            <v>47.120000000000005</v>
          </cell>
          <cell r="M1388" t="str">
            <v>Service Package</v>
          </cell>
          <cell r="N1388">
            <v>0</v>
          </cell>
          <cell r="P1388" t="str">
            <v>Service Package</v>
          </cell>
          <cell r="Q1388">
            <v>0</v>
          </cell>
          <cell r="S1388" t="str">
            <v>Service Package</v>
          </cell>
          <cell r="T1388" t="str">
            <v>Service Package</v>
          </cell>
          <cell r="V1388" t="str">
            <v>Service Package</v>
          </cell>
          <cell r="W1388" t="str">
            <v>Service Package</v>
          </cell>
          <cell r="Y1388" t="str">
            <v>Service Package</v>
          </cell>
          <cell r="Z1388" t="str">
            <v>Service Package</v>
          </cell>
          <cell r="AB1388" t="str">
            <v>Service Package</v>
          </cell>
          <cell r="AC1388" t="str">
            <v>Service Package</v>
          </cell>
          <cell r="AE1388" t="str">
            <v>Service Package</v>
          </cell>
          <cell r="AF1388" t="str">
            <v>Service Package</v>
          </cell>
          <cell r="AH1388" t="str">
            <v>Service Package</v>
          </cell>
          <cell r="AI1388">
            <v>41.23</v>
          </cell>
          <cell r="AK1388" t="str">
            <v>Service Package</v>
          </cell>
          <cell r="AL1388">
            <v>0</v>
          </cell>
          <cell r="AN1388">
            <v>47.120000000000005</v>
          </cell>
          <cell r="AO1388">
            <v>47.120000000000005</v>
          </cell>
          <cell r="AQ1388" t="str">
            <v>Service Package</v>
          </cell>
          <cell r="AR1388">
            <v>1.02</v>
          </cell>
          <cell r="AT1388" t="str">
            <v>Service Package</v>
          </cell>
          <cell r="AU1388">
            <v>0</v>
          </cell>
          <cell r="AW1388" t="str">
            <v>Service Package</v>
          </cell>
          <cell r="AX1388">
            <v>0</v>
          </cell>
          <cell r="AZ1388" t="str">
            <v>Service Package</v>
          </cell>
          <cell r="BA1388">
            <v>0</v>
          </cell>
          <cell r="BC1388" t="str">
            <v>Service Package</v>
          </cell>
          <cell r="BD1388">
            <v>0</v>
          </cell>
        </row>
        <row r="1389">
          <cell r="E1389" t="str">
            <v>J1815</v>
          </cell>
          <cell r="G1389" t="str">
            <v>N</v>
          </cell>
          <cell r="I1389">
            <v>141.35999999999999</v>
          </cell>
          <cell r="J1389">
            <v>0</v>
          </cell>
          <cell r="K1389">
            <v>141.35999999999999</v>
          </cell>
          <cell r="M1389" t="str">
            <v>Service Package</v>
          </cell>
          <cell r="N1389">
            <v>0</v>
          </cell>
          <cell r="P1389" t="str">
            <v>Service Package</v>
          </cell>
          <cell r="Q1389">
            <v>0</v>
          </cell>
          <cell r="S1389" t="str">
            <v>Service Package</v>
          </cell>
          <cell r="T1389" t="str">
            <v>Service Package</v>
          </cell>
          <cell r="V1389" t="str">
            <v>Service Package</v>
          </cell>
          <cell r="W1389" t="str">
            <v>Service Package</v>
          </cell>
          <cell r="Y1389" t="str">
            <v>Service Package</v>
          </cell>
          <cell r="Z1389" t="str">
            <v>Service Package</v>
          </cell>
          <cell r="AB1389" t="str">
            <v>Service Package</v>
          </cell>
          <cell r="AC1389" t="str">
            <v>Service Package</v>
          </cell>
          <cell r="AE1389" t="str">
            <v>Service Package</v>
          </cell>
          <cell r="AF1389" t="str">
            <v>Service Package</v>
          </cell>
          <cell r="AH1389" t="str">
            <v>Service Package</v>
          </cell>
          <cell r="AI1389">
            <v>123.68999999999998</v>
          </cell>
          <cell r="AK1389" t="str">
            <v>Service Package</v>
          </cell>
          <cell r="AL1389">
            <v>0</v>
          </cell>
          <cell r="AN1389">
            <v>141.35999999999999</v>
          </cell>
          <cell r="AO1389">
            <v>141.35999999999999</v>
          </cell>
          <cell r="AQ1389" t="str">
            <v>Service Package</v>
          </cell>
          <cell r="AR1389">
            <v>1.02</v>
          </cell>
          <cell r="AT1389" t="str">
            <v>Service Package</v>
          </cell>
          <cell r="AU1389">
            <v>0</v>
          </cell>
          <cell r="AW1389" t="str">
            <v>Service Package</v>
          </cell>
          <cell r="AX1389">
            <v>0</v>
          </cell>
          <cell r="AZ1389" t="str">
            <v>Service Package</v>
          </cell>
          <cell r="BA1389">
            <v>0</v>
          </cell>
          <cell r="BC1389" t="str">
            <v>Service Package</v>
          </cell>
          <cell r="BD1389">
            <v>0</v>
          </cell>
        </row>
        <row r="1390">
          <cell r="E1390" t="str">
            <v>J1815</v>
          </cell>
          <cell r="G1390" t="str">
            <v>N</v>
          </cell>
          <cell r="I1390">
            <v>13.200000000000001</v>
          </cell>
          <cell r="J1390">
            <v>0</v>
          </cell>
          <cell r="K1390">
            <v>13.200000000000001</v>
          </cell>
          <cell r="M1390" t="str">
            <v>Service Package</v>
          </cell>
          <cell r="N1390">
            <v>0</v>
          </cell>
          <cell r="P1390" t="str">
            <v>Service Package</v>
          </cell>
          <cell r="Q1390">
            <v>0</v>
          </cell>
          <cell r="S1390" t="str">
            <v>Service Package</v>
          </cell>
          <cell r="T1390" t="str">
            <v>Service Package</v>
          </cell>
          <cell r="V1390" t="str">
            <v>Service Package</v>
          </cell>
          <cell r="W1390" t="str">
            <v>Service Package</v>
          </cell>
          <cell r="Y1390" t="str">
            <v>Service Package</v>
          </cell>
          <cell r="Z1390" t="str">
            <v>Service Package</v>
          </cell>
          <cell r="AB1390" t="str">
            <v>Service Package</v>
          </cell>
          <cell r="AC1390" t="str">
            <v>Service Package</v>
          </cell>
          <cell r="AE1390" t="str">
            <v>Service Package</v>
          </cell>
          <cell r="AF1390" t="str">
            <v>Service Package</v>
          </cell>
          <cell r="AH1390" t="str">
            <v>Service Package</v>
          </cell>
          <cell r="AI1390">
            <v>11.549999999999999</v>
          </cell>
          <cell r="AK1390" t="str">
            <v>Service Package</v>
          </cell>
          <cell r="AL1390">
            <v>0</v>
          </cell>
          <cell r="AN1390">
            <v>13.200000000000001</v>
          </cell>
          <cell r="AO1390">
            <v>13.200000000000001</v>
          </cell>
          <cell r="AQ1390" t="str">
            <v>Service Package</v>
          </cell>
          <cell r="AR1390">
            <v>1.02</v>
          </cell>
          <cell r="AT1390" t="str">
            <v>Service Package</v>
          </cell>
          <cell r="AU1390">
            <v>0</v>
          </cell>
          <cell r="AW1390" t="str">
            <v>Service Package</v>
          </cell>
          <cell r="AX1390">
            <v>0</v>
          </cell>
          <cell r="AZ1390" t="str">
            <v>Service Package</v>
          </cell>
          <cell r="BA1390">
            <v>0</v>
          </cell>
          <cell r="BC1390" t="str">
            <v>Service Package</v>
          </cell>
          <cell r="BD1390">
            <v>0</v>
          </cell>
        </row>
        <row r="1391">
          <cell r="E1391" t="str">
            <v>Q9966</v>
          </cell>
          <cell r="G1391" t="str">
            <v>N</v>
          </cell>
          <cell r="I1391">
            <v>124.08</v>
          </cell>
          <cell r="J1391">
            <v>0</v>
          </cell>
          <cell r="K1391">
            <v>124.08</v>
          </cell>
          <cell r="M1391" t="str">
            <v>Service Package</v>
          </cell>
          <cell r="N1391">
            <v>0</v>
          </cell>
          <cell r="P1391" t="str">
            <v>Service Package</v>
          </cell>
          <cell r="Q1391">
            <v>0</v>
          </cell>
          <cell r="S1391" t="str">
            <v>Service Package</v>
          </cell>
          <cell r="T1391" t="str">
            <v>Service Package</v>
          </cell>
          <cell r="V1391" t="str">
            <v>Service Package</v>
          </cell>
          <cell r="W1391" t="str">
            <v>Service Package</v>
          </cell>
          <cell r="Y1391" t="str">
            <v>Service Package</v>
          </cell>
          <cell r="Z1391" t="str">
            <v>Service Package</v>
          </cell>
          <cell r="AB1391" t="str">
            <v>Service Package</v>
          </cell>
          <cell r="AC1391" t="str">
            <v>Service Package</v>
          </cell>
          <cell r="AE1391" t="str">
            <v>Service Package</v>
          </cell>
          <cell r="AF1391" t="str">
            <v>Service Package</v>
          </cell>
          <cell r="AH1391" t="str">
            <v>Service Package</v>
          </cell>
          <cell r="AI1391">
            <v>108.57</v>
          </cell>
          <cell r="AK1391" t="str">
            <v>Service Package</v>
          </cell>
          <cell r="AL1391">
            <v>0</v>
          </cell>
          <cell r="AN1391">
            <v>124.08</v>
          </cell>
          <cell r="AO1391">
            <v>124.08</v>
          </cell>
          <cell r="AQ1391" t="str">
            <v>Service Package</v>
          </cell>
          <cell r="AR1391">
            <v>0.57999999999999996</v>
          </cell>
          <cell r="AT1391" t="str">
            <v>Service Package</v>
          </cell>
          <cell r="AU1391">
            <v>0</v>
          </cell>
          <cell r="AW1391" t="str">
            <v>Service Package</v>
          </cell>
          <cell r="AX1391">
            <v>0</v>
          </cell>
          <cell r="AZ1391" t="str">
            <v>Service Package</v>
          </cell>
          <cell r="BA1391">
            <v>0</v>
          </cell>
          <cell r="BC1391" t="str">
            <v>Service Package</v>
          </cell>
          <cell r="BD1391">
            <v>0</v>
          </cell>
        </row>
        <row r="1392">
          <cell r="E1392" t="str">
            <v>Q9967</v>
          </cell>
          <cell r="G1392" t="str">
            <v>N</v>
          </cell>
          <cell r="I1392">
            <v>287.52</v>
          </cell>
          <cell r="J1392">
            <v>0</v>
          </cell>
          <cell r="K1392">
            <v>287.52</v>
          </cell>
          <cell r="M1392" t="str">
            <v>Service Package</v>
          </cell>
          <cell r="N1392">
            <v>0</v>
          </cell>
          <cell r="P1392" t="str">
            <v>Service Package</v>
          </cell>
          <cell r="Q1392">
            <v>0</v>
          </cell>
          <cell r="S1392" t="str">
            <v>Service Package</v>
          </cell>
          <cell r="T1392" t="str">
            <v>Service Package</v>
          </cell>
          <cell r="V1392" t="str">
            <v>Service Package</v>
          </cell>
          <cell r="W1392" t="str">
            <v>Service Package</v>
          </cell>
          <cell r="Y1392" t="str">
            <v>Service Package</v>
          </cell>
          <cell r="Z1392" t="str">
            <v>Service Package</v>
          </cell>
          <cell r="AB1392" t="str">
            <v>Service Package</v>
          </cell>
          <cell r="AC1392" t="str">
            <v>Service Package</v>
          </cell>
          <cell r="AE1392" t="str">
            <v>Service Package</v>
          </cell>
          <cell r="AF1392" t="str">
            <v>Service Package</v>
          </cell>
          <cell r="AH1392" t="str">
            <v>Service Package</v>
          </cell>
          <cell r="AI1392">
            <v>251.57999999999996</v>
          </cell>
          <cell r="AK1392" t="str">
            <v>Service Package</v>
          </cell>
          <cell r="AL1392">
            <v>0</v>
          </cell>
          <cell r="AN1392">
            <v>287.52</v>
          </cell>
          <cell r="AO1392">
            <v>287.52</v>
          </cell>
          <cell r="AQ1392" t="str">
            <v>Service Package</v>
          </cell>
          <cell r="AR1392">
            <v>0.19</v>
          </cell>
          <cell r="AT1392" t="str">
            <v>Service Package</v>
          </cell>
          <cell r="AU1392">
            <v>0</v>
          </cell>
          <cell r="AW1392" t="str">
            <v>Service Package</v>
          </cell>
          <cell r="AX1392">
            <v>0</v>
          </cell>
          <cell r="AZ1392" t="str">
            <v>Service Package</v>
          </cell>
          <cell r="BA1392">
            <v>0</v>
          </cell>
          <cell r="BC1392" t="str">
            <v>Service Package</v>
          </cell>
          <cell r="BD1392">
            <v>0</v>
          </cell>
        </row>
        <row r="1393">
          <cell r="E1393" t="str">
            <v>Q9967</v>
          </cell>
          <cell r="G1393" t="str">
            <v>N</v>
          </cell>
          <cell r="I1393">
            <v>319.76</v>
          </cell>
          <cell r="J1393">
            <v>0</v>
          </cell>
          <cell r="K1393">
            <v>319.76</v>
          </cell>
          <cell r="M1393" t="str">
            <v>Service Package</v>
          </cell>
          <cell r="N1393">
            <v>0</v>
          </cell>
          <cell r="P1393" t="str">
            <v>Service Package</v>
          </cell>
          <cell r="Q1393">
            <v>0</v>
          </cell>
          <cell r="S1393" t="str">
            <v>Service Package</v>
          </cell>
          <cell r="T1393" t="str">
            <v>Service Package</v>
          </cell>
          <cell r="V1393" t="str">
            <v>Service Package</v>
          </cell>
          <cell r="W1393" t="str">
            <v>Service Package</v>
          </cell>
          <cell r="Y1393" t="str">
            <v>Service Package</v>
          </cell>
          <cell r="Z1393" t="str">
            <v>Service Package</v>
          </cell>
          <cell r="AB1393" t="str">
            <v>Service Package</v>
          </cell>
          <cell r="AC1393" t="str">
            <v>Service Package</v>
          </cell>
          <cell r="AE1393" t="str">
            <v>Service Package</v>
          </cell>
          <cell r="AF1393" t="str">
            <v>Service Package</v>
          </cell>
          <cell r="AH1393" t="str">
            <v>Service Package</v>
          </cell>
          <cell r="AI1393">
            <v>279.78999999999996</v>
          </cell>
          <cell r="AK1393" t="str">
            <v>Service Package</v>
          </cell>
          <cell r="AL1393">
            <v>0</v>
          </cell>
          <cell r="AN1393">
            <v>319.76</v>
          </cell>
          <cell r="AO1393">
            <v>319.76</v>
          </cell>
          <cell r="AQ1393" t="str">
            <v>Service Package</v>
          </cell>
          <cell r="AR1393">
            <v>0.19</v>
          </cell>
          <cell r="AT1393" t="str">
            <v>Service Package</v>
          </cell>
          <cell r="AU1393">
            <v>0</v>
          </cell>
          <cell r="AW1393" t="str">
            <v>Service Package</v>
          </cell>
          <cell r="AX1393">
            <v>0</v>
          </cell>
          <cell r="AZ1393" t="str">
            <v>Service Package</v>
          </cell>
          <cell r="BA1393">
            <v>0</v>
          </cell>
          <cell r="BC1393" t="str">
            <v>Service Package</v>
          </cell>
          <cell r="BD1393">
            <v>0</v>
          </cell>
        </row>
        <row r="1394">
          <cell r="E1394" t="str">
            <v>Q9967</v>
          </cell>
          <cell r="G1394" t="str">
            <v>N</v>
          </cell>
          <cell r="I1394">
            <v>441.20000000000005</v>
          </cell>
          <cell r="J1394">
            <v>0</v>
          </cell>
          <cell r="K1394">
            <v>441.20000000000005</v>
          </cell>
          <cell r="M1394" t="str">
            <v>Service Package</v>
          </cell>
          <cell r="N1394">
            <v>0</v>
          </cell>
          <cell r="P1394" t="str">
            <v>Service Package</v>
          </cell>
          <cell r="Q1394">
            <v>0</v>
          </cell>
          <cell r="S1394" t="str">
            <v>Service Package</v>
          </cell>
          <cell r="T1394" t="str">
            <v>Service Package</v>
          </cell>
          <cell r="V1394" t="str">
            <v>Service Package</v>
          </cell>
          <cell r="W1394" t="str">
            <v>Service Package</v>
          </cell>
          <cell r="Y1394" t="str">
            <v>Service Package</v>
          </cell>
          <cell r="Z1394" t="str">
            <v>Service Package</v>
          </cell>
          <cell r="AB1394" t="str">
            <v>Service Package</v>
          </cell>
          <cell r="AC1394" t="str">
            <v>Service Package</v>
          </cell>
          <cell r="AE1394" t="str">
            <v>Service Package</v>
          </cell>
          <cell r="AF1394" t="str">
            <v>Service Package</v>
          </cell>
          <cell r="AH1394" t="str">
            <v>Service Package</v>
          </cell>
          <cell r="AI1394">
            <v>386.04999999999995</v>
          </cell>
          <cell r="AK1394" t="str">
            <v>Service Package</v>
          </cell>
          <cell r="AL1394">
            <v>0</v>
          </cell>
          <cell r="AN1394">
            <v>441.20000000000005</v>
          </cell>
          <cell r="AO1394">
            <v>441.20000000000005</v>
          </cell>
          <cell r="AQ1394" t="str">
            <v>Service Package</v>
          </cell>
          <cell r="AR1394">
            <v>0.19</v>
          </cell>
          <cell r="AT1394" t="str">
            <v>Service Package</v>
          </cell>
          <cell r="AU1394">
            <v>0</v>
          </cell>
          <cell r="AW1394" t="str">
            <v>Service Package</v>
          </cell>
          <cell r="AX1394">
            <v>0</v>
          </cell>
          <cell r="AZ1394" t="str">
            <v>Service Package</v>
          </cell>
          <cell r="BA1394">
            <v>0</v>
          </cell>
          <cell r="BC1394" t="str">
            <v>Service Package</v>
          </cell>
          <cell r="BD1394">
            <v>0</v>
          </cell>
        </row>
        <row r="1395">
          <cell r="E1395" t="str">
            <v>Q9967</v>
          </cell>
          <cell r="G1395" t="str">
            <v>N</v>
          </cell>
          <cell r="I1395">
            <v>161.04000000000002</v>
          </cell>
          <cell r="J1395">
            <v>0</v>
          </cell>
          <cell r="K1395">
            <v>161.04000000000002</v>
          </cell>
          <cell r="M1395" t="str">
            <v>Service Package</v>
          </cell>
          <cell r="N1395">
            <v>0</v>
          </cell>
          <cell r="P1395" t="str">
            <v>Service Package</v>
          </cell>
          <cell r="Q1395">
            <v>0</v>
          </cell>
          <cell r="S1395" t="str">
            <v>Service Package</v>
          </cell>
          <cell r="T1395" t="str">
            <v>Service Package</v>
          </cell>
          <cell r="V1395" t="str">
            <v>Service Package</v>
          </cell>
          <cell r="W1395" t="str">
            <v>Service Package</v>
          </cell>
          <cell r="Y1395" t="str">
            <v>Service Package</v>
          </cell>
          <cell r="Z1395" t="str">
            <v>Service Package</v>
          </cell>
          <cell r="AB1395" t="str">
            <v>Service Package</v>
          </cell>
          <cell r="AC1395" t="str">
            <v>Service Package</v>
          </cell>
          <cell r="AE1395" t="str">
            <v>Service Package</v>
          </cell>
          <cell r="AF1395" t="str">
            <v>Service Package</v>
          </cell>
          <cell r="AH1395" t="str">
            <v>Service Package</v>
          </cell>
          <cell r="AI1395">
            <v>140.91</v>
          </cell>
          <cell r="AK1395" t="str">
            <v>Service Package</v>
          </cell>
          <cell r="AL1395">
            <v>0</v>
          </cell>
          <cell r="AN1395">
            <v>161.04000000000002</v>
          </cell>
          <cell r="AO1395">
            <v>161.04000000000002</v>
          </cell>
          <cell r="AQ1395" t="str">
            <v>Service Package</v>
          </cell>
          <cell r="AR1395">
            <v>0.19</v>
          </cell>
          <cell r="AT1395" t="str">
            <v>Service Package</v>
          </cell>
          <cell r="AU1395">
            <v>0</v>
          </cell>
          <cell r="AW1395" t="str">
            <v>Service Package</v>
          </cell>
          <cell r="AX1395">
            <v>0</v>
          </cell>
          <cell r="AZ1395" t="str">
            <v>Service Package</v>
          </cell>
          <cell r="BA1395">
            <v>0</v>
          </cell>
          <cell r="BC1395" t="str">
            <v>Service Package</v>
          </cell>
          <cell r="BD1395">
            <v>0</v>
          </cell>
        </row>
        <row r="1396">
          <cell r="E1396" t="str">
            <v/>
          </cell>
          <cell r="F1396" t="str">
            <v/>
          </cell>
          <cell r="I1396">
            <v>3.5200000000000005</v>
          </cell>
          <cell r="J1396">
            <v>0</v>
          </cell>
          <cell r="K1396">
            <v>3.5200000000000005</v>
          </cell>
          <cell r="M1396" t="str">
            <v>Service Package</v>
          </cell>
          <cell r="N1396">
            <v>0</v>
          </cell>
          <cell r="P1396" t="str">
            <v>Service Package</v>
          </cell>
          <cell r="Q1396">
            <v>0</v>
          </cell>
          <cell r="S1396" t="str">
            <v>Service Package</v>
          </cell>
          <cell r="T1396" t="str">
            <v>Service Package</v>
          </cell>
          <cell r="V1396" t="str">
            <v>Service Package</v>
          </cell>
          <cell r="W1396" t="str">
            <v>Service Package</v>
          </cell>
          <cell r="Y1396" t="str">
            <v>Service Package</v>
          </cell>
          <cell r="Z1396" t="str">
            <v>Service Package</v>
          </cell>
          <cell r="AB1396" t="str">
            <v>Service Package</v>
          </cell>
          <cell r="AC1396" t="str">
            <v>Service Package</v>
          </cell>
          <cell r="AE1396" t="str">
            <v>Service Package</v>
          </cell>
          <cell r="AF1396" t="str">
            <v>Service Package</v>
          </cell>
          <cell r="AH1396" t="str">
            <v>Service Package</v>
          </cell>
          <cell r="AI1396">
            <v>3.08</v>
          </cell>
          <cell r="AK1396" t="str">
            <v>Service Package</v>
          </cell>
          <cell r="AL1396">
            <v>0</v>
          </cell>
          <cell r="AN1396">
            <v>3.5200000000000005</v>
          </cell>
          <cell r="AO1396">
            <v>3.5200000000000005</v>
          </cell>
          <cell r="AQ1396" t="str">
            <v>Service Package</v>
          </cell>
          <cell r="AR1396">
            <v>0</v>
          </cell>
          <cell r="AT1396" t="str">
            <v>Service Package</v>
          </cell>
          <cell r="AU1396">
            <v>0</v>
          </cell>
          <cell r="AW1396" t="str">
            <v>Service Package</v>
          </cell>
          <cell r="AX1396">
            <v>0</v>
          </cell>
          <cell r="AZ1396" t="str">
            <v>Service Package</v>
          </cell>
          <cell r="BA1396">
            <v>0</v>
          </cell>
          <cell r="BC1396" t="str">
            <v>Service Package</v>
          </cell>
          <cell r="BD1396">
            <v>0</v>
          </cell>
        </row>
        <row r="1397">
          <cell r="E1397" t="str">
            <v>J7620</v>
          </cell>
          <cell r="G1397" t="str">
            <v>M</v>
          </cell>
          <cell r="I1397">
            <v>6.08</v>
          </cell>
          <cell r="J1397">
            <v>0</v>
          </cell>
          <cell r="K1397">
            <v>6.08</v>
          </cell>
          <cell r="M1397" t="str">
            <v>Service Package</v>
          </cell>
          <cell r="N1397">
            <v>0</v>
          </cell>
          <cell r="P1397" t="str">
            <v>Service Package</v>
          </cell>
          <cell r="Q1397">
            <v>0</v>
          </cell>
          <cell r="S1397" t="str">
            <v>Service Package</v>
          </cell>
          <cell r="T1397" t="str">
            <v>Service Package</v>
          </cell>
          <cell r="V1397" t="str">
            <v>Service Package</v>
          </cell>
          <cell r="W1397" t="str">
            <v>Service Package</v>
          </cell>
          <cell r="Y1397" t="str">
            <v>Service Package</v>
          </cell>
          <cell r="Z1397" t="str">
            <v>Service Package</v>
          </cell>
          <cell r="AB1397" t="str">
            <v>Service Package</v>
          </cell>
          <cell r="AC1397" t="str">
            <v>Service Package</v>
          </cell>
          <cell r="AE1397" t="str">
            <v>Service Package</v>
          </cell>
          <cell r="AF1397" t="str">
            <v>Service Package</v>
          </cell>
          <cell r="AH1397" t="str">
            <v>Service Package</v>
          </cell>
          <cell r="AI1397">
            <v>5.3199999999999994</v>
          </cell>
          <cell r="AK1397" t="str">
            <v>Service Package</v>
          </cell>
          <cell r="AL1397">
            <v>0</v>
          </cell>
          <cell r="AN1397">
            <v>6.08</v>
          </cell>
          <cell r="AO1397">
            <v>6.08</v>
          </cell>
          <cell r="AQ1397" t="str">
            <v>Service Package</v>
          </cell>
          <cell r="AR1397">
            <v>0.15</v>
          </cell>
          <cell r="AT1397" t="str">
            <v>Service Package</v>
          </cell>
          <cell r="AU1397">
            <v>0</v>
          </cell>
          <cell r="AW1397" t="str">
            <v>Service Package</v>
          </cell>
          <cell r="AX1397">
            <v>0</v>
          </cell>
          <cell r="AZ1397" t="str">
            <v>Service Package</v>
          </cell>
          <cell r="BA1397">
            <v>0</v>
          </cell>
          <cell r="BC1397" t="str">
            <v>Service Package</v>
          </cell>
          <cell r="BD1397">
            <v>0</v>
          </cell>
        </row>
        <row r="1398">
          <cell r="E1398" t="str">
            <v/>
          </cell>
          <cell r="F1398" t="str">
            <v/>
          </cell>
          <cell r="I1398">
            <v>1505.1200000000001</v>
          </cell>
          <cell r="J1398">
            <v>0</v>
          </cell>
          <cell r="K1398">
            <v>1505.1200000000001</v>
          </cell>
          <cell r="M1398" t="str">
            <v>Service Package</v>
          </cell>
          <cell r="N1398">
            <v>0</v>
          </cell>
          <cell r="P1398" t="str">
            <v>Service Package</v>
          </cell>
          <cell r="Q1398">
            <v>0</v>
          </cell>
          <cell r="S1398" t="str">
            <v>Service Package</v>
          </cell>
          <cell r="T1398" t="str">
            <v>Service Package</v>
          </cell>
          <cell r="V1398" t="str">
            <v>Service Package</v>
          </cell>
          <cell r="W1398" t="str">
            <v>Service Package</v>
          </cell>
          <cell r="Y1398" t="str">
            <v>Service Package</v>
          </cell>
          <cell r="Z1398" t="str">
            <v>Service Package</v>
          </cell>
          <cell r="AB1398" t="str">
            <v>Service Package</v>
          </cell>
          <cell r="AC1398" t="str">
            <v>Service Package</v>
          </cell>
          <cell r="AE1398" t="str">
            <v>Service Package</v>
          </cell>
          <cell r="AF1398" t="str">
            <v>Service Package</v>
          </cell>
          <cell r="AH1398" t="str">
            <v>Service Package</v>
          </cell>
          <cell r="AI1398">
            <v>1316.98</v>
          </cell>
          <cell r="AK1398" t="str">
            <v>Service Package</v>
          </cell>
          <cell r="AL1398">
            <v>0</v>
          </cell>
          <cell r="AN1398">
            <v>1505.1200000000001</v>
          </cell>
          <cell r="AO1398">
            <v>1505.1200000000001</v>
          </cell>
          <cell r="AQ1398" t="str">
            <v>Service Package</v>
          </cell>
          <cell r="AR1398">
            <v>0</v>
          </cell>
          <cell r="AT1398" t="str">
            <v>Service Package</v>
          </cell>
          <cell r="AU1398">
            <v>0</v>
          </cell>
          <cell r="AW1398" t="str">
            <v>Service Package</v>
          </cell>
          <cell r="AX1398">
            <v>0</v>
          </cell>
          <cell r="AZ1398" t="str">
            <v>Service Package</v>
          </cell>
          <cell r="BA1398">
            <v>0</v>
          </cell>
          <cell r="BC1398" t="str">
            <v>Service Package</v>
          </cell>
          <cell r="BD1398">
            <v>0</v>
          </cell>
        </row>
        <row r="1399">
          <cell r="E1399" t="str">
            <v/>
          </cell>
          <cell r="F1399" t="str">
            <v/>
          </cell>
          <cell r="I1399">
            <v>8.24</v>
          </cell>
          <cell r="J1399">
            <v>0</v>
          </cell>
          <cell r="K1399">
            <v>8.24</v>
          </cell>
          <cell r="M1399" t="str">
            <v>Service Package</v>
          </cell>
          <cell r="N1399">
            <v>0</v>
          </cell>
          <cell r="P1399" t="str">
            <v>Service Package</v>
          </cell>
          <cell r="Q1399">
            <v>0</v>
          </cell>
          <cell r="S1399" t="str">
            <v>Service Package</v>
          </cell>
          <cell r="T1399" t="str">
            <v>Service Package</v>
          </cell>
          <cell r="V1399" t="str">
            <v>Service Package</v>
          </cell>
          <cell r="W1399" t="str">
            <v>Service Package</v>
          </cell>
          <cell r="Y1399" t="str">
            <v>Service Package</v>
          </cell>
          <cell r="Z1399" t="str">
            <v>Service Package</v>
          </cell>
          <cell r="AB1399" t="str">
            <v>Service Package</v>
          </cell>
          <cell r="AC1399" t="str">
            <v>Service Package</v>
          </cell>
          <cell r="AE1399" t="str">
            <v>Service Package</v>
          </cell>
          <cell r="AF1399" t="str">
            <v>Service Package</v>
          </cell>
          <cell r="AH1399" t="str">
            <v>Service Package</v>
          </cell>
          <cell r="AI1399">
            <v>7.21</v>
          </cell>
          <cell r="AK1399" t="str">
            <v>Service Package</v>
          </cell>
          <cell r="AL1399">
            <v>0</v>
          </cell>
          <cell r="AN1399">
            <v>8.24</v>
          </cell>
          <cell r="AO1399">
            <v>8.24</v>
          </cell>
          <cell r="AQ1399" t="str">
            <v>Service Package</v>
          </cell>
          <cell r="AR1399">
            <v>0</v>
          </cell>
          <cell r="AT1399" t="str">
            <v>Service Package</v>
          </cell>
          <cell r="AU1399">
            <v>0</v>
          </cell>
          <cell r="AW1399" t="str">
            <v>Service Package</v>
          </cell>
          <cell r="AX1399">
            <v>0</v>
          </cell>
          <cell r="AZ1399" t="str">
            <v>Service Package</v>
          </cell>
          <cell r="BA1399">
            <v>0</v>
          </cell>
          <cell r="BC1399" t="str">
            <v>Service Package</v>
          </cell>
          <cell r="BD1399">
            <v>0</v>
          </cell>
        </row>
        <row r="1400">
          <cell r="E1400" t="str">
            <v/>
          </cell>
          <cell r="F1400" t="str">
            <v/>
          </cell>
          <cell r="I1400">
            <v>5.04</v>
          </cell>
          <cell r="J1400">
            <v>0</v>
          </cell>
          <cell r="K1400">
            <v>5.04</v>
          </cell>
          <cell r="M1400" t="str">
            <v>Service Package</v>
          </cell>
          <cell r="N1400">
            <v>0</v>
          </cell>
          <cell r="P1400" t="str">
            <v>Service Package</v>
          </cell>
          <cell r="Q1400">
            <v>0</v>
          </cell>
          <cell r="S1400" t="str">
            <v>Service Package</v>
          </cell>
          <cell r="T1400" t="str">
            <v>Service Package</v>
          </cell>
          <cell r="V1400" t="str">
            <v>Service Package</v>
          </cell>
          <cell r="W1400" t="str">
            <v>Service Package</v>
          </cell>
          <cell r="Y1400" t="str">
            <v>Service Package</v>
          </cell>
          <cell r="Z1400" t="str">
            <v>Service Package</v>
          </cell>
          <cell r="AB1400" t="str">
            <v>Service Package</v>
          </cell>
          <cell r="AC1400" t="str">
            <v>Service Package</v>
          </cell>
          <cell r="AE1400" t="str">
            <v>Service Package</v>
          </cell>
          <cell r="AF1400" t="str">
            <v>Service Package</v>
          </cell>
          <cell r="AH1400" t="str">
            <v>Service Package</v>
          </cell>
          <cell r="AI1400">
            <v>4.4099999999999993</v>
          </cell>
          <cell r="AK1400" t="str">
            <v>Service Package</v>
          </cell>
          <cell r="AL1400">
            <v>0</v>
          </cell>
          <cell r="AN1400">
            <v>5.04</v>
          </cell>
          <cell r="AO1400">
            <v>5.04</v>
          </cell>
          <cell r="AQ1400" t="str">
            <v>Service Package</v>
          </cell>
          <cell r="AR1400">
            <v>0</v>
          </cell>
          <cell r="AT1400" t="str">
            <v>Service Package</v>
          </cell>
          <cell r="AU1400">
            <v>0</v>
          </cell>
          <cell r="AW1400" t="str">
            <v>Service Package</v>
          </cell>
          <cell r="AX1400">
            <v>0</v>
          </cell>
          <cell r="AZ1400" t="str">
            <v>Service Package</v>
          </cell>
          <cell r="BA1400">
            <v>0</v>
          </cell>
          <cell r="BC1400" t="str">
            <v>Service Package</v>
          </cell>
          <cell r="BD1400">
            <v>0</v>
          </cell>
        </row>
        <row r="1401">
          <cell r="E1401" t="str">
            <v/>
          </cell>
          <cell r="F1401" t="str">
            <v/>
          </cell>
          <cell r="I1401">
            <v>2.8800000000000003</v>
          </cell>
          <cell r="J1401">
            <v>0</v>
          </cell>
          <cell r="K1401">
            <v>2.8800000000000003</v>
          </cell>
          <cell r="M1401" t="str">
            <v>Service Package</v>
          </cell>
          <cell r="N1401">
            <v>0</v>
          </cell>
          <cell r="P1401" t="str">
            <v>Service Package</v>
          </cell>
          <cell r="Q1401">
            <v>0</v>
          </cell>
          <cell r="S1401" t="str">
            <v>Service Package</v>
          </cell>
          <cell r="T1401" t="str">
            <v>Service Package</v>
          </cell>
          <cell r="V1401" t="str">
            <v>Service Package</v>
          </cell>
          <cell r="W1401" t="str">
            <v>Service Package</v>
          </cell>
          <cell r="Y1401" t="str">
            <v>Service Package</v>
          </cell>
          <cell r="Z1401" t="str">
            <v>Service Package</v>
          </cell>
          <cell r="AB1401" t="str">
            <v>Service Package</v>
          </cell>
          <cell r="AC1401" t="str">
            <v>Service Package</v>
          </cell>
          <cell r="AE1401" t="str">
            <v>Service Package</v>
          </cell>
          <cell r="AF1401" t="str">
            <v>Service Package</v>
          </cell>
          <cell r="AH1401" t="str">
            <v>Service Package</v>
          </cell>
          <cell r="AI1401">
            <v>2.52</v>
          </cell>
          <cell r="AK1401" t="str">
            <v>Service Package</v>
          </cell>
          <cell r="AL1401">
            <v>0</v>
          </cell>
          <cell r="AN1401">
            <v>2.8800000000000003</v>
          </cell>
          <cell r="AO1401">
            <v>2.8800000000000003</v>
          </cell>
          <cell r="AQ1401" t="str">
            <v>Service Package</v>
          </cell>
          <cell r="AR1401">
            <v>0</v>
          </cell>
          <cell r="AT1401" t="str">
            <v>Service Package</v>
          </cell>
          <cell r="AU1401">
            <v>0</v>
          </cell>
          <cell r="AW1401" t="str">
            <v>Service Package</v>
          </cell>
          <cell r="AX1401">
            <v>0</v>
          </cell>
          <cell r="AZ1401" t="str">
            <v>Service Package</v>
          </cell>
          <cell r="BA1401">
            <v>0</v>
          </cell>
          <cell r="BC1401" t="str">
            <v>Service Package</v>
          </cell>
          <cell r="BD1401">
            <v>0</v>
          </cell>
        </row>
        <row r="1402">
          <cell r="E1402" t="str">
            <v/>
          </cell>
          <cell r="F1402" t="str">
            <v/>
          </cell>
          <cell r="I1402">
            <v>2.64</v>
          </cell>
          <cell r="J1402">
            <v>0</v>
          </cell>
          <cell r="K1402">
            <v>2.64</v>
          </cell>
          <cell r="M1402" t="str">
            <v>Service Package</v>
          </cell>
          <cell r="N1402">
            <v>0</v>
          </cell>
          <cell r="P1402" t="str">
            <v>Service Package</v>
          </cell>
          <cell r="Q1402">
            <v>0</v>
          </cell>
          <cell r="S1402" t="str">
            <v>Service Package</v>
          </cell>
          <cell r="T1402" t="str">
            <v>Service Package</v>
          </cell>
          <cell r="V1402" t="str">
            <v>Service Package</v>
          </cell>
          <cell r="W1402" t="str">
            <v>Service Package</v>
          </cell>
          <cell r="Y1402" t="str">
            <v>Service Package</v>
          </cell>
          <cell r="Z1402" t="str">
            <v>Service Package</v>
          </cell>
          <cell r="AB1402" t="str">
            <v>Service Package</v>
          </cell>
          <cell r="AC1402" t="str">
            <v>Service Package</v>
          </cell>
          <cell r="AE1402" t="str">
            <v>Service Package</v>
          </cell>
          <cell r="AF1402" t="str">
            <v>Service Package</v>
          </cell>
          <cell r="AH1402" t="str">
            <v>Service Package</v>
          </cell>
          <cell r="AI1402">
            <v>2.3099999999999996</v>
          </cell>
          <cell r="AK1402" t="str">
            <v>Service Package</v>
          </cell>
          <cell r="AL1402">
            <v>0</v>
          </cell>
          <cell r="AN1402">
            <v>2.64</v>
          </cell>
          <cell r="AO1402">
            <v>2.64</v>
          </cell>
          <cell r="AQ1402" t="str">
            <v>Service Package</v>
          </cell>
          <cell r="AR1402">
            <v>0</v>
          </cell>
          <cell r="AT1402" t="str">
            <v>Service Package</v>
          </cell>
          <cell r="AU1402">
            <v>0</v>
          </cell>
          <cell r="AW1402" t="str">
            <v>Service Package</v>
          </cell>
          <cell r="AX1402">
            <v>0</v>
          </cell>
          <cell r="AZ1402" t="str">
            <v>Service Package</v>
          </cell>
          <cell r="BA1402">
            <v>0</v>
          </cell>
          <cell r="BC1402" t="str">
            <v>Service Package</v>
          </cell>
          <cell r="BD1402">
            <v>0</v>
          </cell>
        </row>
        <row r="1403">
          <cell r="E1403" t="str">
            <v/>
          </cell>
          <cell r="F1403" t="str">
            <v/>
          </cell>
          <cell r="I1403">
            <v>2.9600000000000004</v>
          </cell>
          <cell r="J1403">
            <v>0</v>
          </cell>
          <cell r="K1403">
            <v>2.9600000000000004</v>
          </cell>
          <cell r="M1403" t="str">
            <v>Service Package</v>
          </cell>
          <cell r="N1403">
            <v>0</v>
          </cell>
          <cell r="P1403" t="str">
            <v>Service Package</v>
          </cell>
          <cell r="Q1403">
            <v>0</v>
          </cell>
          <cell r="S1403" t="str">
            <v>Service Package</v>
          </cell>
          <cell r="T1403" t="str">
            <v>Service Package</v>
          </cell>
          <cell r="V1403" t="str">
            <v>Service Package</v>
          </cell>
          <cell r="W1403" t="str">
            <v>Service Package</v>
          </cell>
          <cell r="Y1403" t="str">
            <v>Service Package</v>
          </cell>
          <cell r="Z1403" t="str">
            <v>Service Package</v>
          </cell>
          <cell r="AB1403" t="str">
            <v>Service Package</v>
          </cell>
          <cell r="AC1403" t="str">
            <v>Service Package</v>
          </cell>
          <cell r="AE1403" t="str">
            <v>Service Package</v>
          </cell>
          <cell r="AF1403" t="str">
            <v>Service Package</v>
          </cell>
          <cell r="AH1403" t="str">
            <v>Service Package</v>
          </cell>
          <cell r="AI1403">
            <v>2.59</v>
          </cell>
          <cell r="AK1403" t="str">
            <v>Service Package</v>
          </cell>
          <cell r="AL1403">
            <v>0</v>
          </cell>
          <cell r="AN1403">
            <v>2.9600000000000004</v>
          </cell>
          <cell r="AO1403">
            <v>2.9600000000000004</v>
          </cell>
          <cell r="AQ1403" t="str">
            <v>Service Package</v>
          </cell>
          <cell r="AR1403">
            <v>0</v>
          </cell>
          <cell r="AT1403" t="str">
            <v>Service Package</v>
          </cell>
          <cell r="AU1403">
            <v>0</v>
          </cell>
          <cell r="AW1403" t="str">
            <v>Service Package</v>
          </cell>
          <cell r="AX1403">
            <v>0</v>
          </cell>
          <cell r="AZ1403" t="str">
            <v>Service Package</v>
          </cell>
          <cell r="BA1403">
            <v>0</v>
          </cell>
          <cell r="BC1403" t="str">
            <v>Service Package</v>
          </cell>
          <cell r="BD1403">
            <v>0</v>
          </cell>
        </row>
        <row r="1404">
          <cell r="E1404" t="str">
            <v/>
          </cell>
          <cell r="F1404" t="str">
            <v/>
          </cell>
          <cell r="I1404">
            <v>2.64</v>
          </cell>
          <cell r="J1404">
            <v>0</v>
          </cell>
          <cell r="K1404">
            <v>2.64</v>
          </cell>
          <cell r="M1404" t="str">
            <v>Service Package</v>
          </cell>
          <cell r="N1404">
            <v>0</v>
          </cell>
          <cell r="P1404" t="str">
            <v>Service Package</v>
          </cell>
          <cell r="Q1404">
            <v>0</v>
          </cell>
          <cell r="S1404" t="str">
            <v>Service Package</v>
          </cell>
          <cell r="T1404" t="str">
            <v>Service Package</v>
          </cell>
          <cell r="V1404" t="str">
            <v>Service Package</v>
          </cell>
          <cell r="W1404" t="str">
            <v>Service Package</v>
          </cell>
          <cell r="Y1404" t="str">
            <v>Service Package</v>
          </cell>
          <cell r="Z1404" t="str">
            <v>Service Package</v>
          </cell>
          <cell r="AB1404" t="str">
            <v>Service Package</v>
          </cell>
          <cell r="AC1404" t="str">
            <v>Service Package</v>
          </cell>
          <cell r="AE1404" t="str">
            <v>Service Package</v>
          </cell>
          <cell r="AF1404" t="str">
            <v>Service Package</v>
          </cell>
          <cell r="AH1404" t="str">
            <v>Service Package</v>
          </cell>
          <cell r="AI1404">
            <v>2.3099999999999996</v>
          </cell>
          <cell r="AK1404" t="str">
            <v>Service Package</v>
          </cell>
          <cell r="AL1404">
            <v>0</v>
          </cell>
          <cell r="AN1404">
            <v>2.64</v>
          </cell>
          <cell r="AO1404">
            <v>2.64</v>
          </cell>
          <cell r="AQ1404" t="str">
            <v>Service Package</v>
          </cell>
          <cell r="AR1404">
            <v>0</v>
          </cell>
          <cell r="AT1404" t="str">
            <v>Service Package</v>
          </cell>
          <cell r="AU1404">
            <v>0</v>
          </cell>
          <cell r="AW1404" t="str">
            <v>Service Package</v>
          </cell>
          <cell r="AX1404">
            <v>0</v>
          </cell>
          <cell r="AZ1404" t="str">
            <v>Service Package</v>
          </cell>
          <cell r="BA1404">
            <v>0</v>
          </cell>
          <cell r="BC1404" t="str">
            <v>Service Package</v>
          </cell>
          <cell r="BD1404">
            <v>0</v>
          </cell>
        </row>
        <row r="1405">
          <cell r="E1405" t="str">
            <v/>
          </cell>
          <cell r="F1405" t="str">
            <v/>
          </cell>
          <cell r="I1405">
            <v>2.9600000000000004</v>
          </cell>
          <cell r="J1405">
            <v>0</v>
          </cell>
          <cell r="K1405">
            <v>2.9600000000000004</v>
          </cell>
          <cell r="M1405" t="str">
            <v>Service Package</v>
          </cell>
          <cell r="N1405">
            <v>0</v>
          </cell>
          <cell r="P1405" t="str">
            <v>Service Package</v>
          </cell>
          <cell r="Q1405">
            <v>0</v>
          </cell>
          <cell r="S1405" t="str">
            <v>Service Package</v>
          </cell>
          <cell r="T1405" t="str">
            <v>Service Package</v>
          </cell>
          <cell r="V1405" t="str">
            <v>Service Package</v>
          </cell>
          <cell r="W1405" t="str">
            <v>Service Package</v>
          </cell>
          <cell r="Y1405" t="str">
            <v>Service Package</v>
          </cell>
          <cell r="Z1405" t="str">
            <v>Service Package</v>
          </cell>
          <cell r="AB1405" t="str">
            <v>Service Package</v>
          </cell>
          <cell r="AC1405" t="str">
            <v>Service Package</v>
          </cell>
          <cell r="AE1405" t="str">
            <v>Service Package</v>
          </cell>
          <cell r="AF1405" t="str">
            <v>Service Package</v>
          </cell>
          <cell r="AH1405" t="str">
            <v>Service Package</v>
          </cell>
          <cell r="AI1405">
            <v>2.59</v>
          </cell>
          <cell r="AK1405" t="str">
            <v>Service Package</v>
          </cell>
          <cell r="AL1405">
            <v>0</v>
          </cell>
          <cell r="AN1405">
            <v>2.9600000000000004</v>
          </cell>
          <cell r="AO1405">
            <v>2.9600000000000004</v>
          </cell>
          <cell r="AQ1405" t="str">
            <v>Service Package</v>
          </cell>
          <cell r="AR1405">
            <v>0</v>
          </cell>
          <cell r="AT1405" t="str">
            <v>Service Package</v>
          </cell>
          <cell r="AU1405">
            <v>0</v>
          </cell>
          <cell r="AW1405" t="str">
            <v>Service Package</v>
          </cell>
          <cell r="AX1405">
            <v>0</v>
          </cell>
          <cell r="AZ1405" t="str">
            <v>Service Package</v>
          </cell>
          <cell r="BA1405">
            <v>0</v>
          </cell>
          <cell r="BC1405" t="str">
            <v>Service Package</v>
          </cell>
          <cell r="BD1405">
            <v>0</v>
          </cell>
        </row>
        <row r="1406">
          <cell r="E1406" t="str">
            <v/>
          </cell>
          <cell r="F1406" t="str">
            <v/>
          </cell>
          <cell r="I1406">
            <v>4.4000000000000004</v>
          </cell>
          <cell r="J1406">
            <v>0</v>
          </cell>
          <cell r="K1406">
            <v>4.4000000000000004</v>
          </cell>
          <cell r="M1406" t="str">
            <v>Service Package</v>
          </cell>
          <cell r="N1406">
            <v>0</v>
          </cell>
          <cell r="P1406" t="str">
            <v>Service Package</v>
          </cell>
          <cell r="Q1406">
            <v>0</v>
          </cell>
          <cell r="S1406" t="str">
            <v>Service Package</v>
          </cell>
          <cell r="T1406" t="str">
            <v>Service Package</v>
          </cell>
          <cell r="V1406" t="str">
            <v>Service Package</v>
          </cell>
          <cell r="W1406" t="str">
            <v>Service Package</v>
          </cell>
          <cell r="Y1406" t="str">
            <v>Service Package</v>
          </cell>
          <cell r="Z1406" t="str">
            <v>Service Package</v>
          </cell>
          <cell r="AB1406" t="str">
            <v>Service Package</v>
          </cell>
          <cell r="AC1406" t="str">
            <v>Service Package</v>
          </cell>
          <cell r="AE1406" t="str">
            <v>Service Package</v>
          </cell>
          <cell r="AF1406" t="str">
            <v>Service Package</v>
          </cell>
          <cell r="AH1406" t="str">
            <v>Service Package</v>
          </cell>
          <cell r="AI1406">
            <v>3.8499999999999996</v>
          </cell>
          <cell r="AK1406" t="str">
            <v>Service Package</v>
          </cell>
          <cell r="AL1406">
            <v>0</v>
          </cell>
          <cell r="AN1406">
            <v>4.4000000000000004</v>
          </cell>
          <cell r="AO1406">
            <v>4.4000000000000004</v>
          </cell>
          <cell r="AQ1406" t="str">
            <v>Service Package</v>
          </cell>
          <cell r="AR1406">
            <v>0</v>
          </cell>
          <cell r="AT1406" t="str">
            <v>Service Package</v>
          </cell>
          <cell r="AU1406">
            <v>0</v>
          </cell>
          <cell r="AW1406" t="str">
            <v>Service Package</v>
          </cell>
          <cell r="AX1406">
            <v>0</v>
          </cell>
          <cell r="AZ1406" t="str">
            <v>Service Package</v>
          </cell>
          <cell r="BA1406">
            <v>0</v>
          </cell>
          <cell r="BC1406" t="str">
            <v>Service Package</v>
          </cell>
          <cell r="BD1406">
            <v>0</v>
          </cell>
        </row>
        <row r="1407">
          <cell r="E1407" t="str">
            <v/>
          </cell>
          <cell r="F1407" t="str">
            <v/>
          </cell>
          <cell r="I1407">
            <v>24</v>
          </cell>
          <cell r="J1407">
            <v>0</v>
          </cell>
          <cell r="K1407">
            <v>24</v>
          </cell>
          <cell r="M1407" t="str">
            <v>Service Package</v>
          </cell>
          <cell r="N1407">
            <v>0</v>
          </cell>
          <cell r="P1407" t="str">
            <v>Service Package</v>
          </cell>
          <cell r="Q1407">
            <v>0</v>
          </cell>
          <cell r="S1407" t="str">
            <v>Service Package</v>
          </cell>
          <cell r="T1407" t="str">
            <v>Service Package</v>
          </cell>
          <cell r="V1407" t="str">
            <v>Service Package</v>
          </cell>
          <cell r="W1407" t="str">
            <v>Service Package</v>
          </cell>
          <cell r="Y1407" t="str">
            <v>Service Package</v>
          </cell>
          <cell r="Z1407" t="str">
            <v>Service Package</v>
          </cell>
          <cell r="AB1407" t="str">
            <v>Service Package</v>
          </cell>
          <cell r="AC1407" t="str">
            <v>Service Package</v>
          </cell>
          <cell r="AE1407" t="str">
            <v>Service Package</v>
          </cell>
          <cell r="AF1407" t="str">
            <v>Service Package</v>
          </cell>
          <cell r="AH1407" t="str">
            <v>Service Package</v>
          </cell>
          <cell r="AI1407">
            <v>21</v>
          </cell>
          <cell r="AK1407" t="str">
            <v>Service Package</v>
          </cell>
          <cell r="AL1407">
            <v>0</v>
          </cell>
          <cell r="AN1407">
            <v>24</v>
          </cell>
          <cell r="AO1407">
            <v>24</v>
          </cell>
          <cell r="AQ1407" t="str">
            <v>Service Package</v>
          </cell>
          <cell r="AR1407">
            <v>0</v>
          </cell>
          <cell r="AT1407" t="str">
            <v>Service Package</v>
          </cell>
          <cell r="AU1407">
            <v>0</v>
          </cell>
          <cell r="AW1407" t="str">
            <v>Service Package</v>
          </cell>
          <cell r="AX1407">
            <v>0</v>
          </cell>
          <cell r="AZ1407" t="str">
            <v>Service Package</v>
          </cell>
          <cell r="BA1407">
            <v>0</v>
          </cell>
          <cell r="BC1407" t="str">
            <v>Service Package</v>
          </cell>
          <cell r="BD1407">
            <v>0</v>
          </cell>
        </row>
        <row r="1408">
          <cell r="E1408" t="str">
            <v/>
          </cell>
          <cell r="F1408" t="str">
            <v/>
          </cell>
          <cell r="I1408">
            <v>24</v>
          </cell>
          <cell r="J1408">
            <v>0</v>
          </cell>
          <cell r="K1408">
            <v>24</v>
          </cell>
          <cell r="M1408" t="str">
            <v>Service Package</v>
          </cell>
          <cell r="N1408">
            <v>0</v>
          </cell>
          <cell r="P1408" t="str">
            <v>Service Package</v>
          </cell>
          <cell r="Q1408">
            <v>0</v>
          </cell>
          <cell r="S1408" t="str">
            <v>Service Package</v>
          </cell>
          <cell r="T1408" t="str">
            <v>Service Package</v>
          </cell>
          <cell r="V1408" t="str">
            <v>Service Package</v>
          </cell>
          <cell r="W1408" t="str">
            <v>Service Package</v>
          </cell>
          <cell r="Y1408" t="str">
            <v>Service Package</v>
          </cell>
          <cell r="Z1408" t="str">
            <v>Service Package</v>
          </cell>
          <cell r="AB1408" t="str">
            <v>Service Package</v>
          </cell>
          <cell r="AC1408" t="str">
            <v>Service Package</v>
          </cell>
          <cell r="AE1408" t="str">
            <v>Service Package</v>
          </cell>
          <cell r="AF1408" t="str">
            <v>Service Package</v>
          </cell>
          <cell r="AH1408" t="str">
            <v>Service Package</v>
          </cell>
          <cell r="AI1408">
            <v>21</v>
          </cell>
          <cell r="AK1408" t="str">
            <v>Service Package</v>
          </cell>
          <cell r="AL1408">
            <v>0</v>
          </cell>
          <cell r="AN1408">
            <v>24</v>
          </cell>
          <cell r="AO1408">
            <v>24</v>
          </cell>
          <cell r="AQ1408" t="str">
            <v>Service Package</v>
          </cell>
          <cell r="AR1408">
            <v>0</v>
          </cell>
          <cell r="AT1408" t="str">
            <v>Service Package</v>
          </cell>
          <cell r="AU1408">
            <v>0</v>
          </cell>
          <cell r="AW1408" t="str">
            <v>Service Package</v>
          </cell>
          <cell r="AX1408">
            <v>0</v>
          </cell>
          <cell r="AZ1408" t="str">
            <v>Service Package</v>
          </cell>
          <cell r="BA1408">
            <v>0</v>
          </cell>
          <cell r="BC1408" t="str">
            <v>Service Package</v>
          </cell>
          <cell r="BD1408">
            <v>0</v>
          </cell>
        </row>
        <row r="1409">
          <cell r="E1409" t="str">
            <v/>
          </cell>
          <cell r="F1409" t="str">
            <v/>
          </cell>
          <cell r="I1409">
            <v>24</v>
          </cell>
          <cell r="J1409">
            <v>0</v>
          </cell>
          <cell r="K1409">
            <v>24</v>
          </cell>
          <cell r="M1409" t="str">
            <v>Service Package</v>
          </cell>
          <cell r="N1409">
            <v>0</v>
          </cell>
          <cell r="P1409" t="str">
            <v>Service Package</v>
          </cell>
          <cell r="Q1409">
            <v>0</v>
          </cell>
          <cell r="S1409" t="str">
            <v>Service Package</v>
          </cell>
          <cell r="T1409" t="str">
            <v>Service Package</v>
          </cell>
          <cell r="V1409" t="str">
            <v>Service Package</v>
          </cell>
          <cell r="W1409" t="str">
            <v>Service Package</v>
          </cell>
          <cell r="Y1409" t="str">
            <v>Service Package</v>
          </cell>
          <cell r="Z1409" t="str">
            <v>Service Package</v>
          </cell>
          <cell r="AB1409" t="str">
            <v>Service Package</v>
          </cell>
          <cell r="AC1409" t="str">
            <v>Service Package</v>
          </cell>
          <cell r="AE1409" t="str">
            <v>Service Package</v>
          </cell>
          <cell r="AF1409" t="str">
            <v>Service Package</v>
          </cell>
          <cell r="AH1409" t="str">
            <v>Service Package</v>
          </cell>
          <cell r="AI1409">
            <v>21</v>
          </cell>
          <cell r="AK1409" t="str">
            <v>Service Package</v>
          </cell>
          <cell r="AL1409">
            <v>0</v>
          </cell>
          <cell r="AN1409">
            <v>24</v>
          </cell>
          <cell r="AO1409">
            <v>24</v>
          </cell>
          <cell r="AQ1409" t="str">
            <v>Service Package</v>
          </cell>
          <cell r="AR1409">
            <v>0</v>
          </cell>
          <cell r="AT1409" t="str">
            <v>Service Package</v>
          </cell>
          <cell r="AU1409">
            <v>0</v>
          </cell>
          <cell r="AW1409" t="str">
            <v>Service Package</v>
          </cell>
          <cell r="AX1409">
            <v>0</v>
          </cell>
          <cell r="AZ1409" t="str">
            <v>Service Package</v>
          </cell>
          <cell r="BA1409">
            <v>0</v>
          </cell>
          <cell r="BC1409" t="str">
            <v>Service Package</v>
          </cell>
          <cell r="BD1409">
            <v>0</v>
          </cell>
        </row>
        <row r="1410">
          <cell r="E1410" t="str">
            <v/>
          </cell>
          <cell r="F1410" t="str">
            <v/>
          </cell>
          <cell r="I1410">
            <v>23.200000000000003</v>
          </cell>
          <cell r="J1410">
            <v>0</v>
          </cell>
          <cell r="K1410">
            <v>23.200000000000003</v>
          </cell>
          <cell r="M1410" t="str">
            <v>Service Package</v>
          </cell>
          <cell r="N1410">
            <v>0</v>
          </cell>
          <cell r="P1410" t="str">
            <v>Service Package</v>
          </cell>
          <cell r="Q1410">
            <v>0</v>
          </cell>
          <cell r="S1410" t="str">
            <v>Service Package</v>
          </cell>
          <cell r="T1410" t="str">
            <v>Service Package</v>
          </cell>
          <cell r="V1410" t="str">
            <v>Service Package</v>
          </cell>
          <cell r="W1410" t="str">
            <v>Service Package</v>
          </cell>
          <cell r="Y1410" t="str">
            <v>Service Package</v>
          </cell>
          <cell r="Z1410" t="str">
            <v>Service Package</v>
          </cell>
          <cell r="AB1410" t="str">
            <v>Service Package</v>
          </cell>
          <cell r="AC1410" t="str">
            <v>Service Package</v>
          </cell>
          <cell r="AE1410" t="str">
            <v>Service Package</v>
          </cell>
          <cell r="AF1410" t="str">
            <v>Service Package</v>
          </cell>
          <cell r="AH1410" t="str">
            <v>Service Package</v>
          </cell>
          <cell r="AI1410">
            <v>20.299999999999997</v>
          </cell>
          <cell r="AK1410" t="str">
            <v>Service Package</v>
          </cell>
          <cell r="AL1410">
            <v>0</v>
          </cell>
          <cell r="AN1410">
            <v>23.200000000000003</v>
          </cell>
          <cell r="AO1410">
            <v>23.200000000000003</v>
          </cell>
          <cell r="AQ1410" t="str">
            <v>Service Package</v>
          </cell>
          <cell r="AR1410">
            <v>0</v>
          </cell>
          <cell r="AT1410" t="str">
            <v>Service Package</v>
          </cell>
          <cell r="AU1410">
            <v>0</v>
          </cell>
          <cell r="AW1410" t="str">
            <v>Service Package</v>
          </cell>
          <cell r="AX1410">
            <v>0</v>
          </cell>
          <cell r="AZ1410" t="str">
            <v>Service Package</v>
          </cell>
          <cell r="BA1410">
            <v>0</v>
          </cell>
          <cell r="BC1410" t="str">
            <v>Service Package</v>
          </cell>
          <cell r="BD1410">
            <v>0</v>
          </cell>
        </row>
        <row r="1411">
          <cell r="E1411" t="str">
            <v/>
          </cell>
          <cell r="F1411" t="str">
            <v/>
          </cell>
          <cell r="I1411">
            <v>128.72</v>
          </cell>
          <cell r="J1411">
            <v>0</v>
          </cell>
          <cell r="K1411">
            <v>128.72</v>
          </cell>
          <cell r="M1411" t="str">
            <v>Service Package</v>
          </cell>
          <cell r="N1411">
            <v>0</v>
          </cell>
          <cell r="P1411" t="str">
            <v>Service Package</v>
          </cell>
          <cell r="Q1411">
            <v>0</v>
          </cell>
          <cell r="S1411" t="str">
            <v>Service Package</v>
          </cell>
          <cell r="T1411" t="str">
            <v>Service Package</v>
          </cell>
          <cell r="V1411" t="str">
            <v>Service Package</v>
          </cell>
          <cell r="W1411" t="str">
            <v>Service Package</v>
          </cell>
          <cell r="Y1411" t="str">
            <v>Service Package</v>
          </cell>
          <cell r="Z1411" t="str">
            <v>Service Package</v>
          </cell>
          <cell r="AB1411" t="str">
            <v>Service Package</v>
          </cell>
          <cell r="AC1411" t="str">
            <v>Service Package</v>
          </cell>
          <cell r="AE1411" t="str">
            <v>Service Package</v>
          </cell>
          <cell r="AF1411" t="str">
            <v>Service Package</v>
          </cell>
          <cell r="AH1411" t="str">
            <v>Service Package</v>
          </cell>
          <cell r="AI1411">
            <v>112.63</v>
          </cell>
          <cell r="AK1411" t="str">
            <v>Service Package</v>
          </cell>
          <cell r="AL1411">
            <v>0</v>
          </cell>
          <cell r="AN1411">
            <v>128.72</v>
          </cell>
          <cell r="AO1411">
            <v>128.72</v>
          </cell>
          <cell r="AQ1411" t="str">
            <v>Service Package</v>
          </cell>
          <cell r="AR1411">
            <v>0</v>
          </cell>
          <cell r="AT1411" t="str">
            <v>Service Package</v>
          </cell>
          <cell r="AU1411">
            <v>0</v>
          </cell>
          <cell r="AW1411" t="str">
            <v>Service Package</v>
          </cell>
          <cell r="AX1411">
            <v>0</v>
          </cell>
          <cell r="AZ1411" t="str">
            <v>Service Package</v>
          </cell>
          <cell r="BA1411">
            <v>0</v>
          </cell>
          <cell r="BC1411" t="str">
            <v>Service Package</v>
          </cell>
          <cell r="BD1411">
            <v>0</v>
          </cell>
        </row>
        <row r="1412">
          <cell r="E1412" t="str">
            <v/>
          </cell>
          <cell r="F1412" t="str">
            <v/>
          </cell>
          <cell r="I1412">
            <v>282.16000000000003</v>
          </cell>
          <cell r="J1412">
            <v>0</v>
          </cell>
          <cell r="K1412">
            <v>282.16000000000003</v>
          </cell>
          <cell r="M1412" t="str">
            <v>Service Package</v>
          </cell>
          <cell r="N1412">
            <v>0</v>
          </cell>
          <cell r="P1412" t="str">
            <v>Service Package</v>
          </cell>
          <cell r="Q1412">
            <v>0</v>
          </cell>
          <cell r="S1412" t="str">
            <v>Service Package</v>
          </cell>
          <cell r="T1412" t="str">
            <v>Service Package</v>
          </cell>
          <cell r="V1412" t="str">
            <v>Service Package</v>
          </cell>
          <cell r="W1412" t="str">
            <v>Service Package</v>
          </cell>
          <cell r="Y1412" t="str">
            <v>Service Package</v>
          </cell>
          <cell r="Z1412" t="str">
            <v>Service Package</v>
          </cell>
          <cell r="AB1412" t="str">
            <v>Service Package</v>
          </cell>
          <cell r="AC1412" t="str">
            <v>Service Package</v>
          </cell>
          <cell r="AE1412" t="str">
            <v>Service Package</v>
          </cell>
          <cell r="AF1412" t="str">
            <v>Service Package</v>
          </cell>
          <cell r="AH1412" t="str">
            <v>Service Package</v>
          </cell>
          <cell r="AI1412">
            <v>246.89</v>
          </cell>
          <cell r="AK1412" t="str">
            <v>Service Package</v>
          </cell>
          <cell r="AL1412">
            <v>0</v>
          </cell>
          <cell r="AN1412">
            <v>282.16000000000003</v>
          </cell>
          <cell r="AO1412">
            <v>282.16000000000003</v>
          </cell>
          <cell r="AQ1412" t="str">
            <v>Service Package</v>
          </cell>
          <cell r="AR1412">
            <v>0</v>
          </cell>
          <cell r="AT1412" t="str">
            <v>Service Package</v>
          </cell>
          <cell r="AU1412">
            <v>0</v>
          </cell>
          <cell r="AW1412" t="str">
            <v>Service Package</v>
          </cell>
          <cell r="AX1412">
            <v>0</v>
          </cell>
          <cell r="AZ1412" t="str">
            <v>Service Package</v>
          </cell>
          <cell r="BA1412">
            <v>0</v>
          </cell>
          <cell r="BC1412" t="str">
            <v>Service Package</v>
          </cell>
          <cell r="BD1412">
            <v>0</v>
          </cell>
        </row>
        <row r="1413">
          <cell r="E1413" t="str">
            <v/>
          </cell>
          <cell r="F1413" t="str">
            <v/>
          </cell>
          <cell r="I1413">
            <v>5.7600000000000007</v>
          </cell>
          <cell r="J1413">
            <v>0</v>
          </cell>
          <cell r="K1413">
            <v>5.7600000000000007</v>
          </cell>
          <cell r="M1413" t="str">
            <v>Service Package</v>
          </cell>
          <cell r="N1413">
            <v>0</v>
          </cell>
          <cell r="P1413" t="str">
            <v>Service Package</v>
          </cell>
          <cell r="Q1413">
            <v>0</v>
          </cell>
          <cell r="S1413" t="str">
            <v>Service Package</v>
          </cell>
          <cell r="T1413" t="str">
            <v>Service Package</v>
          </cell>
          <cell r="V1413" t="str">
            <v>Service Package</v>
          </cell>
          <cell r="W1413" t="str">
            <v>Service Package</v>
          </cell>
          <cell r="Y1413" t="str">
            <v>Service Package</v>
          </cell>
          <cell r="Z1413" t="str">
            <v>Service Package</v>
          </cell>
          <cell r="AB1413" t="str">
            <v>Service Package</v>
          </cell>
          <cell r="AC1413" t="str">
            <v>Service Package</v>
          </cell>
          <cell r="AE1413" t="str">
            <v>Service Package</v>
          </cell>
          <cell r="AF1413" t="str">
            <v>Service Package</v>
          </cell>
          <cell r="AH1413" t="str">
            <v>Service Package</v>
          </cell>
          <cell r="AI1413">
            <v>5.04</v>
          </cell>
          <cell r="AK1413" t="str">
            <v>Service Package</v>
          </cell>
          <cell r="AL1413">
            <v>0</v>
          </cell>
          <cell r="AN1413">
            <v>5.7600000000000007</v>
          </cell>
          <cell r="AO1413">
            <v>5.7600000000000007</v>
          </cell>
          <cell r="AQ1413" t="str">
            <v>Service Package</v>
          </cell>
          <cell r="AR1413">
            <v>0</v>
          </cell>
          <cell r="AT1413" t="str">
            <v>Service Package</v>
          </cell>
          <cell r="AU1413">
            <v>0</v>
          </cell>
          <cell r="AW1413" t="str">
            <v>Service Package</v>
          </cell>
          <cell r="AX1413">
            <v>0</v>
          </cell>
          <cell r="AZ1413" t="str">
            <v>Service Package</v>
          </cell>
          <cell r="BA1413">
            <v>0</v>
          </cell>
          <cell r="BC1413" t="str">
            <v>Service Package</v>
          </cell>
          <cell r="BD1413">
            <v>0</v>
          </cell>
        </row>
        <row r="1414">
          <cell r="E1414" t="str">
            <v/>
          </cell>
          <cell r="F1414" t="str">
            <v/>
          </cell>
          <cell r="I1414">
            <v>6</v>
          </cell>
          <cell r="J1414">
            <v>0</v>
          </cell>
          <cell r="K1414">
            <v>6</v>
          </cell>
          <cell r="M1414" t="str">
            <v>Service Package</v>
          </cell>
          <cell r="N1414">
            <v>0</v>
          </cell>
          <cell r="P1414" t="str">
            <v>Service Package</v>
          </cell>
          <cell r="Q1414">
            <v>0</v>
          </cell>
          <cell r="S1414" t="str">
            <v>Service Package</v>
          </cell>
          <cell r="T1414" t="str">
            <v>Service Package</v>
          </cell>
          <cell r="V1414" t="str">
            <v>Service Package</v>
          </cell>
          <cell r="W1414" t="str">
            <v>Service Package</v>
          </cell>
          <cell r="Y1414" t="str">
            <v>Service Package</v>
          </cell>
          <cell r="Z1414" t="str">
            <v>Service Package</v>
          </cell>
          <cell r="AB1414" t="str">
            <v>Service Package</v>
          </cell>
          <cell r="AC1414" t="str">
            <v>Service Package</v>
          </cell>
          <cell r="AE1414" t="str">
            <v>Service Package</v>
          </cell>
          <cell r="AF1414" t="str">
            <v>Service Package</v>
          </cell>
          <cell r="AH1414" t="str">
            <v>Service Package</v>
          </cell>
          <cell r="AI1414">
            <v>5.25</v>
          </cell>
          <cell r="AK1414" t="str">
            <v>Service Package</v>
          </cell>
          <cell r="AL1414">
            <v>0</v>
          </cell>
          <cell r="AN1414">
            <v>6</v>
          </cell>
          <cell r="AO1414">
            <v>6</v>
          </cell>
          <cell r="AQ1414" t="str">
            <v>Service Package</v>
          </cell>
          <cell r="AR1414">
            <v>0</v>
          </cell>
          <cell r="AT1414" t="str">
            <v>Service Package</v>
          </cell>
          <cell r="AU1414">
            <v>0</v>
          </cell>
          <cell r="AW1414" t="str">
            <v>Service Package</v>
          </cell>
          <cell r="AX1414">
            <v>0</v>
          </cell>
          <cell r="AZ1414" t="str">
            <v>Service Package</v>
          </cell>
          <cell r="BA1414">
            <v>0</v>
          </cell>
          <cell r="BC1414" t="str">
            <v>Service Package</v>
          </cell>
          <cell r="BD1414">
            <v>0</v>
          </cell>
        </row>
        <row r="1415">
          <cell r="E1415" t="str">
            <v>J1885</v>
          </cell>
          <cell r="G1415" t="str">
            <v>N</v>
          </cell>
          <cell r="I1415">
            <v>13.200000000000001</v>
          </cell>
          <cell r="J1415">
            <v>0</v>
          </cell>
          <cell r="K1415">
            <v>13.200000000000001</v>
          </cell>
          <cell r="M1415" t="str">
            <v>Service Package</v>
          </cell>
          <cell r="N1415">
            <v>0</v>
          </cell>
          <cell r="P1415" t="str">
            <v>Service Package</v>
          </cell>
          <cell r="Q1415">
            <v>0</v>
          </cell>
          <cell r="S1415" t="str">
            <v>Service Package</v>
          </cell>
          <cell r="T1415" t="str">
            <v>Service Package</v>
          </cell>
          <cell r="V1415" t="str">
            <v>Service Package</v>
          </cell>
          <cell r="W1415" t="str">
            <v>Service Package</v>
          </cell>
          <cell r="Y1415" t="str">
            <v>Service Package</v>
          </cell>
          <cell r="Z1415" t="str">
            <v>Service Package</v>
          </cell>
          <cell r="AB1415" t="str">
            <v>Service Package</v>
          </cell>
          <cell r="AC1415" t="str">
            <v>Service Package</v>
          </cell>
          <cell r="AE1415" t="str">
            <v>Service Package</v>
          </cell>
          <cell r="AF1415" t="str">
            <v>Service Package</v>
          </cell>
          <cell r="AH1415" t="str">
            <v>Service Package</v>
          </cell>
          <cell r="AI1415">
            <v>11.549999999999999</v>
          </cell>
          <cell r="AK1415" t="str">
            <v>Service Package</v>
          </cell>
          <cell r="AL1415">
            <v>0</v>
          </cell>
          <cell r="AN1415">
            <v>13.200000000000001</v>
          </cell>
          <cell r="AO1415">
            <v>13.200000000000001</v>
          </cell>
          <cell r="AQ1415" t="str">
            <v>Service Package</v>
          </cell>
          <cell r="AR1415">
            <v>0.56000000000000005</v>
          </cell>
          <cell r="AT1415" t="str">
            <v>Service Package</v>
          </cell>
          <cell r="AU1415">
            <v>0</v>
          </cell>
          <cell r="AW1415" t="str">
            <v>Service Package</v>
          </cell>
          <cell r="AX1415">
            <v>0</v>
          </cell>
          <cell r="AZ1415" t="str">
            <v>Service Package</v>
          </cell>
          <cell r="BA1415">
            <v>0</v>
          </cell>
          <cell r="BC1415" t="str">
            <v>Service Package</v>
          </cell>
          <cell r="BD1415">
            <v>0</v>
          </cell>
        </row>
        <row r="1416">
          <cell r="E1416" t="str">
            <v>J1885</v>
          </cell>
          <cell r="G1416" t="str">
            <v>N</v>
          </cell>
          <cell r="I1416">
            <v>13.200000000000001</v>
          </cell>
          <cell r="J1416">
            <v>0</v>
          </cell>
          <cell r="K1416">
            <v>13.200000000000001</v>
          </cell>
          <cell r="M1416" t="str">
            <v>Service Package</v>
          </cell>
          <cell r="N1416">
            <v>0</v>
          </cell>
          <cell r="P1416" t="str">
            <v>Service Package</v>
          </cell>
          <cell r="Q1416">
            <v>0</v>
          </cell>
          <cell r="S1416" t="str">
            <v>Service Package</v>
          </cell>
          <cell r="T1416" t="str">
            <v>Service Package</v>
          </cell>
          <cell r="V1416" t="str">
            <v>Service Package</v>
          </cell>
          <cell r="W1416" t="str">
            <v>Service Package</v>
          </cell>
          <cell r="Y1416" t="str">
            <v>Service Package</v>
          </cell>
          <cell r="Z1416" t="str">
            <v>Service Package</v>
          </cell>
          <cell r="AB1416" t="str">
            <v>Service Package</v>
          </cell>
          <cell r="AC1416" t="str">
            <v>Service Package</v>
          </cell>
          <cell r="AE1416" t="str">
            <v>Service Package</v>
          </cell>
          <cell r="AF1416" t="str">
            <v>Service Package</v>
          </cell>
          <cell r="AH1416" t="str">
            <v>Service Package</v>
          </cell>
          <cell r="AI1416">
            <v>11.549999999999999</v>
          </cell>
          <cell r="AK1416" t="str">
            <v>Service Package</v>
          </cell>
          <cell r="AL1416">
            <v>0</v>
          </cell>
          <cell r="AN1416">
            <v>13.200000000000001</v>
          </cell>
          <cell r="AO1416">
            <v>13.200000000000001</v>
          </cell>
          <cell r="AQ1416" t="str">
            <v>Service Package</v>
          </cell>
          <cell r="AR1416">
            <v>0.56000000000000005</v>
          </cell>
          <cell r="AT1416" t="str">
            <v>Service Package</v>
          </cell>
          <cell r="AU1416">
            <v>0</v>
          </cell>
          <cell r="AW1416" t="str">
            <v>Service Package</v>
          </cell>
          <cell r="AX1416">
            <v>0</v>
          </cell>
          <cell r="AZ1416" t="str">
            <v>Service Package</v>
          </cell>
          <cell r="BA1416">
            <v>0</v>
          </cell>
          <cell r="BC1416" t="str">
            <v>Service Package</v>
          </cell>
          <cell r="BD1416">
            <v>0</v>
          </cell>
        </row>
        <row r="1417">
          <cell r="E1417" t="str">
            <v>J1885</v>
          </cell>
          <cell r="G1417" t="str">
            <v>N</v>
          </cell>
          <cell r="I1417">
            <v>13.200000000000001</v>
          </cell>
          <cell r="J1417">
            <v>0</v>
          </cell>
          <cell r="K1417">
            <v>13.200000000000001</v>
          </cell>
          <cell r="M1417" t="str">
            <v>Service Package</v>
          </cell>
          <cell r="N1417">
            <v>0</v>
          </cell>
          <cell r="P1417" t="str">
            <v>Service Package</v>
          </cell>
          <cell r="Q1417">
            <v>0</v>
          </cell>
          <cell r="S1417" t="str">
            <v>Service Package</v>
          </cell>
          <cell r="T1417" t="str">
            <v>Service Package</v>
          </cell>
          <cell r="V1417" t="str">
            <v>Service Package</v>
          </cell>
          <cell r="W1417" t="str">
            <v>Service Package</v>
          </cell>
          <cell r="Y1417" t="str">
            <v>Service Package</v>
          </cell>
          <cell r="Z1417" t="str">
            <v>Service Package</v>
          </cell>
          <cell r="AB1417" t="str">
            <v>Service Package</v>
          </cell>
          <cell r="AC1417" t="str">
            <v>Service Package</v>
          </cell>
          <cell r="AE1417" t="str">
            <v>Service Package</v>
          </cell>
          <cell r="AF1417" t="str">
            <v>Service Package</v>
          </cell>
          <cell r="AH1417" t="str">
            <v>Service Package</v>
          </cell>
          <cell r="AI1417">
            <v>11.549999999999999</v>
          </cell>
          <cell r="AK1417" t="str">
            <v>Service Package</v>
          </cell>
          <cell r="AL1417">
            <v>0</v>
          </cell>
          <cell r="AN1417">
            <v>13.200000000000001</v>
          </cell>
          <cell r="AO1417">
            <v>13.200000000000001</v>
          </cell>
          <cell r="AQ1417" t="str">
            <v>Service Package</v>
          </cell>
          <cell r="AR1417">
            <v>0.56000000000000005</v>
          </cell>
          <cell r="AT1417" t="str">
            <v>Service Package</v>
          </cell>
          <cell r="AU1417">
            <v>0</v>
          </cell>
          <cell r="AW1417" t="str">
            <v>Service Package</v>
          </cell>
          <cell r="AX1417">
            <v>0</v>
          </cell>
          <cell r="AZ1417" t="str">
            <v>Service Package</v>
          </cell>
          <cell r="BA1417">
            <v>0</v>
          </cell>
          <cell r="BC1417" t="str">
            <v>Service Package</v>
          </cell>
          <cell r="BD1417">
            <v>0</v>
          </cell>
        </row>
        <row r="1418">
          <cell r="E1418" t="str">
            <v/>
          </cell>
          <cell r="F1418" t="str">
            <v/>
          </cell>
          <cell r="I1418">
            <v>27.360000000000003</v>
          </cell>
          <cell r="J1418">
            <v>0</v>
          </cell>
          <cell r="K1418">
            <v>27.360000000000003</v>
          </cell>
          <cell r="M1418" t="str">
            <v>Service Package</v>
          </cell>
          <cell r="N1418">
            <v>0</v>
          </cell>
          <cell r="P1418" t="str">
            <v>Service Package</v>
          </cell>
          <cell r="Q1418">
            <v>0</v>
          </cell>
          <cell r="S1418" t="str">
            <v>Service Package</v>
          </cell>
          <cell r="T1418" t="str">
            <v>Service Package</v>
          </cell>
          <cell r="V1418" t="str">
            <v>Service Package</v>
          </cell>
          <cell r="W1418" t="str">
            <v>Service Package</v>
          </cell>
          <cell r="Y1418" t="str">
            <v>Service Package</v>
          </cell>
          <cell r="Z1418" t="str">
            <v>Service Package</v>
          </cell>
          <cell r="AB1418" t="str">
            <v>Service Package</v>
          </cell>
          <cell r="AC1418" t="str">
            <v>Service Package</v>
          </cell>
          <cell r="AE1418" t="str">
            <v>Service Package</v>
          </cell>
          <cell r="AF1418" t="str">
            <v>Service Package</v>
          </cell>
          <cell r="AH1418" t="str">
            <v>Service Package</v>
          </cell>
          <cell r="AI1418">
            <v>23.94</v>
          </cell>
          <cell r="AK1418" t="str">
            <v>Service Package</v>
          </cell>
          <cell r="AL1418">
            <v>0</v>
          </cell>
          <cell r="AN1418">
            <v>27.360000000000003</v>
          </cell>
          <cell r="AO1418">
            <v>27.360000000000003</v>
          </cell>
          <cell r="AQ1418" t="str">
            <v>Service Package</v>
          </cell>
          <cell r="AR1418">
            <v>0</v>
          </cell>
          <cell r="AT1418" t="str">
            <v>Service Package</v>
          </cell>
          <cell r="AU1418">
            <v>0</v>
          </cell>
          <cell r="AW1418" t="str">
            <v>Service Package</v>
          </cell>
          <cell r="AX1418">
            <v>0</v>
          </cell>
          <cell r="AZ1418" t="str">
            <v>Service Package</v>
          </cell>
          <cell r="BA1418">
            <v>0</v>
          </cell>
          <cell r="BC1418" t="str">
            <v>Service Package</v>
          </cell>
          <cell r="BD1418">
            <v>0</v>
          </cell>
        </row>
        <row r="1419">
          <cell r="E1419" t="str">
            <v/>
          </cell>
          <cell r="F1419" t="str">
            <v/>
          </cell>
          <cell r="I1419">
            <v>32.24</v>
          </cell>
          <cell r="J1419">
            <v>0</v>
          </cell>
          <cell r="K1419">
            <v>32.24</v>
          </cell>
          <cell r="M1419" t="str">
            <v>Service Package</v>
          </cell>
          <cell r="N1419">
            <v>0</v>
          </cell>
          <cell r="P1419" t="str">
            <v>Service Package</v>
          </cell>
          <cell r="Q1419">
            <v>0</v>
          </cell>
          <cell r="S1419" t="str">
            <v>Service Package</v>
          </cell>
          <cell r="T1419" t="str">
            <v>Service Package</v>
          </cell>
          <cell r="V1419" t="str">
            <v>Service Package</v>
          </cell>
          <cell r="W1419" t="str">
            <v>Service Package</v>
          </cell>
          <cell r="Y1419" t="str">
            <v>Service Package</v>
          </cell>
          <cell r="Z1419" t="str">
            <v>Service Package</v>
          </cell>
          <cell r="AB1419" t="str">
            <v>Service Package</v>
          </cell>
          <cell r="AC1419" t="str">
            <v>Service Package</v>
          </cell>
          <cell r="AE1419" t="str">
            <v>Service Package</v>
          </cell>
          <cell r="AF1419" t="str">
            <v>Service Package</v>
          </cell>
          <cell r="AH1419" t="str">
            <v>Service Package</v>
          </cell>
          <cell r="AI1419">
            <v>28.209999999999997</v>
          </cell>
          <cell r="AK1419" t="str">
            <v>Service Package</v>
          </cell>
          <cell r="AL1419">
            <v>0</v>
          </cell>
          <cell r="AN1419">
            <v>32.24</v>
          </cell>
          <cell r="AO1419">
            <v>32.24</v>
          </cell>
          <cell r="AQ1419" t="str">
            <v>Service Package</v>
          </cell>
          <cell r="AR1419">
            <v>0</v>
          </cell>
          <cell r="AT1419" t="str">
            <v>Service Package</v>
          </cell>
          <cell r="AU1419">
            <v>0</v>
          </cell>
          <cell r="AW1419" t="str">
            <v>Service Package</v>
          </cell>
          <cell r="AX1419">
            <v>0</v>
          </cell>
          <cell r="AZ1419" t="str">
            <v>Service Package</v>
          </cell>
          <cell r="BA1419">
            <v>0</v>
          </cell>
          <cell r="BC1419" t="str">
            <v>Service Package</v>
          </cell>
          <cell r="BD1419">
            <v>0</v>
          </cell>
        </row>
        <row r="1420">
          <cell r="E1420" t="str">
            <v/>
          </cell>
          <cell r="F1420" t="str">
            <v/>
          </cell>
          <cell r="I1420">
            <v>2.64</v>
          </cell>
          <cell r="J1420">
            <v>0</v>
          </cell>
          <cell r="K1420">
            <v>2.64</v>
          </cell>
          <cell r="M1420" t="str">
            <v>Service Package</v>
          </cell>
          <cell r="N1420">
            <v>0</v>
          </cell>
          <cell r="P1420" t="str">
            <v>Service Package</v>
          </cell>
          <cell r="Q1420">
            <v>0</v>
          </cell>
          <cell r="S1420" t="str">
            <v>Service Package</v>
          </cell>
          <cell r="T1420" t="str">
            <v>Service Package</v>
          </cell>
          <cell r="V1420" t="str">
            <v>Service Package</v>
          </cell>
          <cell r="W1420" t="str">
            <v>Service Package</v>
          </cell>
          <cell r="Y1420" t="str">
            <v>Service Package</v>
          </cell>
          <cell r="Z1420" t="str">
            <v>Service Package</v>
          </cell>
          <cell r="AB1420" t="str">
            <v>Service Package</v>
          </cell>
          <cell r="AC1420" t="str">
            <v>Service Package</v>
          </cell>
          <cell r="AE1420" t="str">
            <v>Service Package</v>
          </cell>
          <cell r="AF1420" t="str">
            <v>Service Package</v>
          </cell>
          <cell r="AH1420" t="str">
            <v>Service Package</v>
          </cell>
          <cell r="AI1420">
            <v>2.3099999999999996</v>
          </cell>
          <cell r="AK1420" t="str">
            <v>Service Package</v>
          </cell>
          <cell r="AL1420">
            <v>0</v>
          </cell>
          <cell r="AN1420">
            <v>2.64</v>
          </cell>
          <cell r="AO1420">
            <v>2.64</v>
          </cell>
          <cell r="AQ1420" t="str">
            <v>Service Package</v>
          </cell>
          <cell r="AR1420">
            <v>0</v>
          </cell>
          <cell r="AT1420" t="str">
            <v>Service Package</v>
          </cell>
          <cell r="AU1420">
            <v>0</v>
          </cell>
          <cell r="AW1420" t="str">
            <v>Service Package</v>
          </cell>
          <cell r="AX1420">
            <v>0</v>
          </cell>
          <cell r="AZ1420" t="str">
            <v>Service Package</v>
          </cell>
          <cell r="BA1420">
            <v>0</v>
          </cell>
          <cell r="BC1420" t="str">
            <v>Service Package</v>
          </cell>
          <cell r="BD1420">
            <v>0</v>
          </cell>
        </row>
        <row r="1421">
          <cell r="E1421" t="str">
            <v/>
          </cell>
          <cell r="F1421" t="str">
            <v/>
          </cell>
          <cell r="I1421">
            <v>2.64</v>
          </cell>
          <cell r="J1421">
            <v>0</v>
          </cell>
          <cell r="K1421">
            <v>2.64</v>
          </cell>
          <cell r="M1421" t="str">
            <v>Service Package</v>
          </cell>
          <cell r="N1421">
            <v>0</v>
          </cell>
          <cell r="P1421" t="str">
            <v>Service Package</v>
          </cell>
          <cell r="Q1421">
            <v>0</v>
          </cell>
          <cell r="S1421" t="str">
            <v>Service Package</v>
          </cell>
          <cell r="T1421" t="str">
            <v>Service Package</v>
          </cell>
          <cell r="V1421" t="str">
            <v>Service Package</v>
          </cell>
          <cell r="W1421" t="str">
            <v>Service Package</v>
          </cell>
          <cell r="Y1421" t="str">
            <v>Service Package</v>
          </cell>
          <cell r="Z1421" t="str">
            <v>Service Package</v>
          </cell>
          <cell r="AB1421" t="str">
            <v>Service Package</v>
          </cell>
          <cell r="AC1421" t="str">
            <v>Service Package</v>
          </cell>
          <cell r="AE1421" t="str">
            <v>Service Package</v>
          </cell>
          <cell r="AF1421" t="str">
            <v>Service Package</v>
          </cell>
          <cell r="AH1421" t="str">
            <v>Service Package</v>
          </cell>
          <cell r="AI1421">
            <v>2.3099999999999996</v>
          </cell>
          <cell r="AK1421" t="str">
            <v>Service Package</v>
          </cell>
          <cell r="AL1421">
            <v>0</v>
          </cell>
          <cell r="AN1421">
            <v>2.64</v>
          </cell>
          <cell r="AO1421">
            <v>2.64</v>
          </cell>
          <cell r="AQ1421" t="str">
            <v>Service Package</v>
          </cell>
          <cell r="AR1421">
            <v>0</v>
          </cell>
          <cell r="AT1421" t="str">
            <v>Service Package</v>
          </cell>
          <cell r="AU1421">
            <v>0</v>
          </cell>
          <cell r="AW1421" t="str">
            <v>Service Package</v>
          </cell>
          <cell r="AX1421">
            <v>0</v>
          </cell>
          <cell r="AZ1421" t="str">
            <v>Service Package</v>
          </cell>
          <cell r="BA1421">
            <v>0</v>
          </cell>
          <cell r="BC1421" t="str">
            <v>Service Package</v>
          </cell>
          <cell r="BD1421">
            <v>0</v>
          </cell>
        </row>
        <row r="1422">
          <cell r="E1422" t="str">
            <v>J1920</v>
          </cell>
          <cell r="I1422">
            <v>82.56</v>
          </cell>
          <cell r="J1422">
            <v>0</v>
          </cell>
          <cell r="K1422">
            <v>82.56</v>
          </cell>
          <cell r="M1422" t="str">
            <v>Service Package</v>
          </cell>
          <cell r="N1422">
            <v>0</v>
          </cell>
          <cell r="P1422" t="str">
            <v>Service Package</v>
          </cell>
          <cell r="Q1422">
            <v>0</v>
          </cell>
          <cell r="S1422" t="str">
            <v>Service Package</v>
          </cell>
          <cell r="T1422" t="str">
            <v>Service Package</v>
          </cell>
          <cell r="V1422" t="str">
            <v>Service Package</v>
          </cell>
          <cell r="W1422" t="str">
            <v>Service Package</v>
          </cell>
          <cell r="Y1422" t="str">
            <v>Service Package</v>
          </cell>
          <cell r="Z1422" t="str">
            <v>Service Package</v>
          </cell>
          <cell r="AB1422" t="str">
            <v>Service Package</v>
          </cell>
          <cell r="AC1422" t="str">
            <v>Service Package</v>
          </cell>
          <cell r="AE1422" t="str">
            <v>Service Package</v>
          </cell>
          <cell r="AF1422" t="str">
            <v>Service Package</v>
          </cell>
          <cell r="AH1422" t="str">
            <v>Service Package</v>
          </cell>
          <cell r="AI1422">
            <v>72.239999999999995</v>
          </cell>
          <cell r="AK1422" t="str">
            <v>Service Package</v>
          </cell>
          <cell r="AL1422">
            <v>0</v>
          </cell>
          <cell r="AN1422">
            <v>82.56</v>
          </cell>
          <cell r="AO1422">
            <v>82.56</v>
          </cell>
          <cell r="AQ1422" t="str">
            <v>Service Package</v>
          </cell>
          <cell r="AR1422">
            <v>0</v>
          </cell>
          <cell r="AT1422" t="str">
            <v>Service Package</v>
          </cell>
          <cell r="AU1422">
            <v>0</v>
          </cell>
          <cell r="AW1422" t="str">
            <v>Service Package</v>
          </cell>
          <cell r="AX1422">
            <v>0</v>
          </cell>
          <cell r="AZ1422" t="str">
            <v>Service Package</v>
          </cell>
          <cell r="BA1422">
            <v>0</v>
          </cell>
          <cell r="BC1422" t="str">
            <v>Service Package</v>
          </cell>
          <cell r="BD1422">
            <v>0</v>
          </cell>
        </row>
        <row r="1423">
          <cell r="E1423" t="str">
            <v>J1921</v>
          </cell>
          <cell r="I1423">
            <v>44.400000000000006</v>
          </cell>
          <cell r="J1423">
            <v>0</v>
          </cell>
          <cell r="K1423">
            <v>44.400000000000006</v>
          </cell>
          <cell r="M1423" t="str">
            <v>Service Package</v>
          </cell>
          <cell r="N1423">
            <v>0</v>
          </cell>
          <cell r="P1423" t="str">
            <v>Service Package</v>
          </cell>
          <cell r="Q1423">
            <v>0</v>
          </cell>
          <cell r="S1423" t="str">
            <v>Service Package</v>
          </cell>
          <cell r="T1423" t="str">
            <v>Service Package</v>
          </cell>
          <cell r="V1423" t="str">
            <v>Service Package</v>
          </cell>
          <cell r="W1423" t="str">
            <v>Service Package</v>
          </cell>
          <cell r="Y1423" t="str">
            <v>Service Package</v>
          </cell>
          <cell r="Z1423" t="str">
            <v>Service Package</v>
          </cell>
          <cell r="AB1423" t="str">
            <v>Service Package</v>
          </cell>
          <cell r="AC1423" t="str">
            <v>Service Package</v>
          </cell>
          <cell r="AE1423" t="str">
            <v>Service Package</v>
          </cell>
          <cell r="AF1423" t="str">
            <v>Service Package</v>
          </cell>
          <cell r="AH1423" t="str">
            <v>Service Package</v>
          </cell>
          <cell r="AI1423">
            <v>38.849999999999994</v>
          </cell>
          <cell r="AK1423" t="str">
            <v>Service Package</v>
          </cell>
          <cell r="AL1423">
            <v>0</v>
          </cell>
          <cell r="AN1423">
            <v>44.400000000000006</v>
          </cell>
          <cell r="AO1423">
            <v>44.400000000000006</v>
          </cell>
          <cell r="AQ1423" t="str">
            <v>Service Package</v>
          </cell>
          <cell r="AR1423">
            <v>0</v>
          </cell>
          <cell r="AT1423" t="str">
            <v>Service Package</v>
          </cell>
          <cell r="AU1423">
            <v>0</v>
          </cell>
          <cell r="AW1423" t="str">
            <v>Service Package</v>
          </cell>
          <cell r="AX1423">
            <v>0</v>
          </cell>
          <cell r="AZ1423" t="str">
            <v>Service Package</v>
          </cell>
          <cell r="BA1423">
            <v>0</v>
          </cell>
          <cell r="BC1423" t="str">
            <v>Service Package</v>
          </cell>
          <cell r="BD1423">
            <v>0</v>
          </cell>
        </row>
        <row r="1424">
          <cell r="E1424" t="str">
            <v/>
          </cell>
          <cell r="F1424" t="str">
            <v/>
          </cell>
          <cell r="I1424">
            <v>2.64</v>
          </cell>
          <cell r="J1424">
            <v>0</v>
          </cell>
          <cell r="K1424">
            <v>2.64</v>
          </cell>
          <cell r="M1424" t="str">
            <v>Service Package</v>
          </cell>
          <cell r="N1424">
            <v>0</v>
          </cell>
          <cell r="P1424" t="str">
            <v>Service Package</v>
          </cell>
          <cell r="Q1424">
            <v>0</v>
          </cell>
          <cell r="S1424" t="str">
            <v>Service Package</v>
          </cell>
          <cell r="T1424" t="str">
            <v>Service Package</v>
          </cell>
          <cell r="V1424" t="str">
            <v>Service Package</v>
          </cell>
          <cell r="W1424" t="str">
            <v>Service Package</v>
          </cell>
          <cell r="Y1424" t="str">
            <v>Service Package</v>
          </cell>
          <cell r="Z1424" t="str">
            <v>Service Package</v>
          </cell>
          <cell r="AB1424" t="str">
            <v>Service Package</v>
          </cell>
          <cell r="AC1424" t="str">
            <v>Service Package</v>
          </cell>
          <cell r="AE1424" t="str">
            <v>Service Package</v>
          </cell>
          <cell r="AF1424" t="str">
            <v>Service Package</v>
          </cell>
          <cell r="AH1424" t="str">
            <v>Service Package</v>
          </cell>
          <cell r="AI1424">
            <v>2.3099999999999996</v>
          </cell>
          <cell r="AK1424" t="str">
            <v>Service Package</v>
          </cell>
          <cell r="AL1424">
            <v>0</v>
          </cell>
          <cell r="AN1424">
            <v>2.64</v>
          </cell>
          <cell r="AO1424">
            <v>2.64</v>
          </cell>
          <cell r="AQ1424" t="str">
            <v>Service Package</v>
          </cell>
          <cell r="AR1424">
            <v>0</v>
          </cell>
          <cell r="AT1424" t="str">
            <v>Service Package</v>
          </cell>
          <cell r="AU1424">
            <v>0</v>
          </cell>
          <cell r="AW1424" t="str">
            <v>Service Package</v>
          </cell>
          <cell r="AX1424">
            <v>0</v>
          </cell>
          <cell r="AZ1424" t="str">
            <v>Service Package</v>
          </cell>
          <cell r="BA1424">
            <v>0</v>
          </cell>
          <cell r="BC1424" t="str">
            <v>Service Package</v>
          </cell>
          <cell r="BD1424">
            <v>0</v>
          </cell>
        </row>
        <row r="1425">
          <cell r="E1425" t="str">
            <v>J7120</v>
          </cell>
          <cell r="G1425" t="str">
            <v>N</v>
          </cell>
          <cell r="I1425">
            <v>24</v>
          </cell>
          <cell r="J1425">
            <v>0</v>
          </cell>
          <cell r="K1425">
            <v>24</v>
          </cell>
          <cell r="M1425" t="str">
            <v>Service Package</v>
          </cell>
          <cell r="N1425">
            <v>0</v>
          </cell>
          <cell r="P1425" t="str">
            <v>Service Package</v>
          </cell>
          <cell r="Q1425">
            <v>0</v>
          </cell>
          <cell r="S1425" t="str">
            <v>Service Package</v>
          </cell>
          <cell r="T1425" t="str">
            <v>Service Package</v>
          </cell>
          <cell r="V1425" t="str">
            <v>Service Package</v>
          </cell>
          <cell r="W1425" t="str">
            <v>Service Package</v>
          </cell>
          <cell r="Y1425" t="str">
            <v>Service Package</v>
          </cell>
          <cell r="Z1425" t="str">
            <v>Service Package</v>
          </cell>
          <cell r="AB1425" t="str">
            <v>Service Package</v>
          </cell>
          <cell r="AC1425" t="str">
            <v>Service Package</v>
          </cell>
          <cell r="AE1425" t="str">
            <v>Service Package</v>
          </cell>
          <cell r="AF1425" t="str">
            <v>Service Package</v>
          </cell>
          <cell r="AH1425" t="str">
            <v>Service Package</v>
          </cell>
          <cell r="AI1425">
            <v>21</v>
          </cell>
          <cell r="AK1425" t="str">
            <v>Service Package</v>
          </cell>
          <cell r="AL1425">
            <v>0</v>
          </cell>
          <cell r="AN1425">
            <v>24</v>
          </cell>
          <cell r="AO1425">
            <v>24</v>
          </cell>
          <cell r="AQ1425" t="str">
            <v>Service Package</v>
          </cell>
          <cell r="AR1425">
            <v>2.92</v>
          </cell>
          <cell r="AT1425" t="str">
            <v>Service Package</v>
          </cell>
          <cell r="AU1425">
            <v>0</v>
          </cell>
          <cell r="AW1425" t="str">
            <v>Service Package</v>
          </cell>
          <cell r="AX1425">
            <v>0</v>
          </cell>
          <cell r="AZ1425" t="str">
            <v>Service Package</v>
          </cell>
          <cell r="BA1425">
            <v>0</v>
          </cell>
          <cell r="BC1425" t="str">
            <v>Service Package</v>
          </cell>
          <cell r="BD1425">
            <v>0</v>
          </cell>
        </row>
        <row r="1426">
          <cell r="E1426" t="str">
            <v>J7120</v>
          </cell>
          <cell r="G1426" t="str">
            <v>N</v>
          </cell>
          <cell r="I1426">
            <v>24</v>
          </cell>
          <cell r="J1426">
            <v>0</v>
          </cell>
          <cell r="K1426">
            <v>24</v>
          </cell>
          <cell r="M1426" t="str">
            <v>Service Package</v>
          </cell>
          <cell r="N1426">
            <v>0</v>
          </cell>
          <cell r="P1426" t="str">
            <v>Service Package</v>
          </cell>
          <cell r="Q1426">
            <v>0</v>
          </cell>
          <cell r="S1426" t="str">
            <v>Service Package</v>
          </cell>
          <cell r="T1426" t="str">
            <v>Service Package</v>
          </cell>
          <cell r="V1426" t="str">
            <v>Service Package</v>
          </cell>
          <cell r="W1426" t="str">
            <v>Service Package</v>
          </cell>
          <cell r="Y1426" t="str">
            <v>Service Package</v>
          </cell>
          <cell r="Z1426" t="str">
            <v>Service Package</v>
          </cell>
          <cell r="AB1426" t="str">
            <v>Service Package</v>
          </cell>
          <cell r="AC1426" t="str">
            <v>Service Package</v>
          </cell>
          <cell r="AE1426" t="str">
            <v>Service Package</v>
          </cell>
          <cell r="AF1426" t="str">
            <v>Service Package</v>
          </cell>
          <cell r="AH1426" t="str">
            <v>Service Package</v>
          </cell>
          <cell r="AI1426">
            <v>21</v>
          </cell>
          <cell r="AK1426" t="str">
            <v>Service Package</v>
          </cell>
          <cell r="AL1426">
            <v>0</v>
          </cell>
          <cell r="AN1426">
            <v>24</v>
          </cell>
          <cell r="AO1426">
            <v>24</v>
          </cell>
          <cell r="AQ1426" t="str">
            <v>Service Package</v>
          </cell>
          <cell r="AR1426">
            <v>2.92</v>
          </cell>
          <cell r="AT1426" t="str">
            <v>Service Package</v>
          </cell>
          <cell r="AU1426">
            <v>0</v>
          </cell>
          <cell r="AW1426" t="str">
            <v>Service Package</v>
          </cell>
          <cell r="AX1426">
            <v>0</v>
          </cell>
          <cell r="AZ1426" t="str">
            <v>Service Package</v>
          </cell>
          <cell r="BA1426">
            <v>0</v>
          </cell>
          <cell r="BC1426" t="str">
            <v>Service Package</v>
          </cell>
          <cell r="BD1426">
            <v>0</v>
          </cell>
        </row>
        <row r="1427">
          <cell r="E1427" t="str">
            <v>J7120</v>
          </cell>
          <cell r="G1427" t="str">
            <v>N</v>
          </cell>
          <cell r="I1427">
            <v>24</v>
          </cell>
          <cell r="J1427">
            <v>0</v>
          </cell>
          <cell r="K1427">
            <v>24</v>
          </cell>
          <cell r="M1427" t="str">
            <v>Service Package</v>
          </cell>
          <cell r="N1427">
            <v>0</v>
          </cell>
          <cell r="P1427" t="str">
            <v>Service Package</v>
          </cell>
          <cell r="Q1427">
            <v>0</v>
          </cell>
          <cell r="S1427" t="str">
            <v>Service Package</v>
          </cell>
          <cell r="T1427" t="str">
            <v>Service Package</v>
          </cell>
          <cell r="V1427" t="str">
            <v>Service Package</v>
          </cell>
          <cell r="W1427" t="str">
            <v>Service Package</v>
          </cell>
          <cell r="Y1427" t="str">
            <v>Service Package</v>
          </cell>
          <cell r="Z1427" t="str">
            <v>Service Package</v>
          </cell>
          <cell r="AB1427" t="str">
            <v>Service Package</v>
          </cell>
          <cell r="AC1427" t="str">
            <v>Service Package</v>
          </cell>
          <cell r="AE1427" t="str">
            <v>Service Package</v>
          </cell>
          <cell r="AF1427" t="str">
            <v>Service Package</v>
          </cell>
          <cell r="AH1427" t="str">
            <v>Service Package</v>
          </cell>
          <cell r="AI1427">
            <v>21</v>
          </cell>
          <cell r="AK1427" t="str">
            <v>Service Package</v>
          </cell>
          <cell r="AL1427">
            <v>0</v>
          </cell>
          <cell r="AN1427">
            <v>24</v>
          </cell>
          <cell r="AO1427">
            <v>24</v>
          </cell>
          <cell r="AQ1427" t="str">
            <v>Service Package</v>
          </cell>
          <cell r="AR1427">
            <v>2.92</v>
          </cell>
          <cell r="AT1427" t="str">
            <v>Service Package</v>
          </cell>
          <cell r="AU1427">
            <v>0</v>
          </cell>
          <cell r="AW1427" t="str">
            <v>Service Package</v>
          </cell>
          <cell r="AX1427">
            <v>0</v>
          </cell>
          <cell r="AZ1427" t="str">
            <v>Service Package</v>
          </cell>
          <cell r="BA1427">
            <v>0</v>
          </cell>
          <cell r="BC1427" t="str">
            <v>Service Package</v>
          </cell>
          <cell r="BD1427">
            <v>0</v>
          </cell>
        </row>
        <row r="1428">
          <cell r="E1428" t="str">
            <v>J7120</v>
          </cell>
          <cell r="G1428" t="str">
            <v>N</v>
          </cell>
          <cell r="I1428">
            <v>24</v>
          </cell>
          <cell r="J1428">
            <v>0</v>
          </cell>
          <cell r="K1428">
            <v>24</v>
          </cell>
          <cell r="M1428" t="str">
            <v>Service Package</v>
          </cell>
          <cell r="N1428">
            <v>0</v>
          </cell>
          <cell r="P1428" t="str">
            <v>Service Package</v>
          </cell>
          <cell r="Q1428">
            <v>0</v>
          </cell>
          <cell r="S1428" t="str">
            <v>Service Package</v>
          </cell>
          <cell r="T1428" t="str">
            <v>Service Package</v>
          </cell>
          <cell r="V1428" t="str">
            <v>Service Package</v>
          </cell>
          <cell r="W1428" t="str">
            <v>Service Package</v>
          </cell>
          <cell r="Y1428" t="str">
            <v>Service Package</v>
          </cell>
          <cell r="Z1428" t="str">
            <v>Service Package</v>
          </cell>
          <cell r="AB1428" t="str">
            <v>Service Package</v>
          </cell>
          <cell r="AC1428" t="str">
            <v>Service Package</v>
          </cell>
          <cell r="AE1428" t="str">
            <v>Service Package</v>
          </cell>
          <cell r="AF1428" t="str">
            <v>Service Package</v>
          </cell>
          <cell r="AH1428" t="str">
            <v>Service Package</v>
          </cell>
          <cell r="AI1428">
            <v>21</v>
          </cell>
          <cell r="AK1428" t="str">
            <v>Service Package</v>
          </cell>
          <cell r="AL1428">
            <v>0</v>
          </cell>
          <cell r="AN1428">
            <v>24</v>
          </cell>
          <cell r="AO1428">
            <v>24</v>
          </cell>
          <cell r="AQ1428" t="str">
            <v>Service Package</v>
          </cell>
          <cell r="AR1428">
            <v>2.92</v>
          </cell>
          <cell r="AT1428" t="str">
            <v>Service Package</v>
          </cell>
          <cell r="AU1428">
            <v>0</v>
          </cell>
          <cell r="AW1428" t="str">
            <v>Service Package</v>
          </cell>
          <cell r="AX1428">
            <v>0</v>
          </cell>
          <cell r="AZ1428" t="str">
            <v>Service Package</v>
          </cell>
          <cell r="BA1428">
            <v>0</v>
          </cell>
          <cell r="BC1428" t="str">
            <v>Service Package</v>
          </cell>
          <cell r="BD1428">
            <v>0</v>
          </cell>
        </row>
        <row r="1429">
          <cell r="E1429" t="str">
            <v>J7120</v>
          </cell>
          <cell r="G1429" t="str">
            <v>N</v>
          </cell>
          <cell r="I1429">
            <v>24</v>
          </cell>
          <cell r="J1429">
            <v>0</v>
          </cell>
          <cell r="K1429">
            <v>24</v>
          </cell>
          <cell r="M1429" t="str">
            <v>Service Package</v>
          </cell>
          <cell r="N1429">
            <v>0</v>
          </cell>
          <cell r="P1429" t="str">
            <v>Service Package</v>
          </cell>
          <cell r="Q1429">
            <v>0</v>
          </cell>
          <cell r="S1429" t="str">
            <v>Service Package</v>
          </cell>
          <cell r="T1429" t="str">
            <v>Service Package</v>
          </cell>
          <cell r="V1429" t="str">
            <v>Service Package</v>
          </cell>
          <cell r="W1429" t="str">
            <v>Service Package</v>
          </cell>
          <cell r="Y1429" t="str">
            <v>Service Package</v>
          </cell>
          <cell r="Z1429" t="str">
            <v>Service Package</v>
          </cell>
          <cell r="AB1429" t="str">
            <v>Service Package</v>
          </cell>
          <cell r="AC1429" t="str">
            <v>Service Package</v>
          </cell>
          <cell r="AE1429" t="str">
            <v>Service Package</v>
          </cell>
          <cell r="AF1429" t="str">
            <v>Service Package</v>
          </cell>
          <cell r="AH1429" t="str">
            <v>Service Package</v>
          </cell>
          <cell r="AI1429">
            <v>21</v>
          </cell>
          <cell r="AK1429" t="str">
            <v>Service Package</v>
          </cell>
          <cell r="AL1429">
            <v>0</v>
          </cell>
          <cell r="AN1429">
            <v>24</v>
          </cell>
          <cell r="AO1429">
            <v>24</v>
          </cell>
          <cell r="AQ1429" t="str">
            <v>Service Package</v>
          </cell>
          <cell r="AR1429">
            <v>2.92</v>
          </cell>
          <cell r="AT1429" t="str">
            <v>Service Package</v>
          </cell>
          <cell r="AU1429">
            <v>0</v>
          </cell>
          <cell r="AW1429" t="str">
            <v>Service Package</v>
          </cell>
          <cell r="AX1429">
            <v>0</v>
          </cell>
          <cell r="AZ1429" t="str">
            <v>Service Package</v>
          </cell>
          <cell r="BA1429">
            <v>0</v>
          </cell>
          <cell r="BC1429" t="str">
            <v>Service Package</v>
          </cell>
          <cell r="BD1429">
            <v>0</v>
          </cell>
        </row>
        <row r="1430">
          <cell r="E1430" t="str">
            <v>J7120</v>
          </cell>
          <cell r="G1430" t="str">
            <v>N</v>
          </cell>
          <cell r="I1430">
            <v>24</v>
          </cell>
          <cell r="J1430">
            <v>0</v>
          </cell>
          <cell r="K1430">
            <v>24</v>
          </cell>
          <cell r="M1430" t="str">
            <v>Service Package</v>
          </cell>
          <cell r="N1430">
            <v>0</v>
          </cell>
          <cell r="P1430" t="str">
            <v>Service Package</v>
          </cell>
          <cell r="Q1430">
            <v>0</v>
          </cell>
          <cell r="S1430" t="str">
            <v>Service Package</v>
          </cell>
          <cell r="T1430" t="str">
            <v>Service Package</v>
          </cell>
          <cell r="V1430" t="str">
            <v>Service Package</v>
          </cell>
          <cell r="W1430" t="str">
            <v>Service Package</v>
          </cell>
          <cell r="Y1430" t="str">
            <v>Service Package</v>
          </cell>
          <cell r="Z1430" t="str">
            <v>Service Package</v>
          </cell>
          <cell r="AB1430" t="str">
            <v>Service Package</v>
          </cell>
          <cell r="AC1430" t="str">
            <v>Service Package</v>
          </cell>
          <cell r="AE1430" t="str">
            <v>Service Package</v>
          </cell>
          <cell r="AF1430" t="str">
            <v>Service Package</v>
          </cell>
          <cell r="AH1430" t="str">
            <v>Service Package</v>
          </cell>
          <cell r="AI1430">
            <v>21</v>
          </cell>
          <cell r="AK1430" t="str">
            <v>Service Package</v>
          </cell>
          <cell r="AL1430">
            <v>0</v>
          </cell>
          <cell r="AN1430">
            <v>24</v>
          </cell>
          <cell r="AO1430">
            <v>24</v>
          </cell>
          <cell r="AQ1430" t="str">
            <v>Service Package</v>
          </cell>
          <cell r="AR1430">
            <v>2.92</v>
          </cell>
          <cell r="AT1430" t="str">
            <v>Service Package</v>
          </cell>
          <cell r="AU1430">
            <v>0</v>
          </cell>
          <cell r="AW1430" t="str">
            <v>Service Package</v>
          </cell>
          <cell r="AX1430">
            <v>0</v>
          </cell>
          <cell r="AZ1430" t="str">
            <v>Service Package</v>
          </cell>
          <cell r="BA1430">
            <v>0</v>
          </cell>
          <cell r="BC1430" t="str">
            <v>Service Package</v>
          </cell>
          <cell r="BD1430">
            <v>0</v>
          </cell>
        </row>
        <row r="1431">
          <cell r="E1431" t="str">
            <v/>
          </cell>
          <cell r="F1431" t="str">
            <v/>
          </cell>
          <cell r="I1431">
            <v>3.6</v>
          </cell>
          <cell r="J1431">
            <v>0</v>
          </cell>
          <cell r="K1431">
            <v>3.6</v>
          </cell>
          <cell r="M1431" t="str">
            <v>Service Package</v>
          </cell>
          <cell r="N1431">
            <v>0</v>
          </cell>
          <cell r="P1431" t="str">
            <v>Service Package</v>
          </cell>
          <cell r="Q1431">
            <v>0</v>
          </cell>
          <cell r="S1431" t="str">
            <v>Service Package</v>
          </cell>
          <cell r="T1431" t="str">
            <v>Service Package</v>
          </cell>
          <cell r="V1431" t="str">
            <v>Service Package</v>
          </cell>
          <cell r="W1431" t="str">
            <v>Service Package</v>
          </cell>
          <cell r="Y1431" t="str">
            <v>Service Package</v>
          </cell>
          <cell r="Z1431" t="str">
            <v>Service Package</v>
          </cell>
          <cell r="AB1431" t="str">
            <v>Service Package</v>
          </cell>
          <cell r="AC1431" t="str">
            <v>Service Package</v>
          </cell>
          <cell r="AE1431" t="str">
            <v>Service Package</v>
          </cell>
          <cell r="AF1431" t="str">
            <v>Service Package</v>
          </cell>
          <cell r="AH1431" t="str">
            <v>Service Package</v>
          </cell>
          <cell r="AI1431">
            <v>3.15</v>
          </cell>
          <cell r="AK1431" t="str">
            <v>Service Package</v>
          </cell>
          <cell r="AL1431">
            <v>0</v>
          </cell>
          <cell r="AN1431">
            <v>3.6</v>
          </cell>
          <cell r="AO1431">
            <v>3.6</v>
          </cell>
          <cell r="AQ1431" t="str">
            <v>Service Package</v>
          </cell>
          <cell r="AR1431">
            <v>0</v>
          </cell>
          <cell r="AT1431" t="str">
            <v>Service Package</v>
          </cell>
          <cell r="AU1431">
            <v>0</v>
          </cell>
          <cell r="AW1431" t="str">
            <v>Service Package</v>
          </cell>
          <cell r="AX1431">
            <v>0</v>
          </cell>
          <cell r="AZ1431" t="str">
            <v>Service Package</v>
          </cell>
          <cell r="BA1431">
            <v>0</v>
          </cell>
          <cell r="BC1431" t="str">
            <v>Service Package</v>
          </cell>
          <cell r="BD1431">
            <v>0</v>
          </cell>
        </row>
        <row r="1432">
          <cell r="E1432" t="str">
            <v/>
          </cell>
          <cell r="F1432" t="str">
            <v/>
          </cell>
          <cell r="I1432">
            <v>53.84</v>
          </cell>
          <cell r="J1432">
            <v>0</v>
          </cell>
          <cell r="K1432">
            <v>53.84</v>
          </cell>
          <cell r="M1432" t="str">
            <v>Service Package</v>
          </cell>
          <cell r="N1432">
            <v>0</v>
          </cell>
          <cell r="P1432" t="str">
            <v>Service Package</v>
          </cell>
          <cell r="Q1432">
            <v>0</v>
          </cell>
          <cell r="S1432" t="str">
            <v>Service Package</v>
          </cell>
          <cell r="T1432" t="str">
            <v>Service Package</v>
          </cell>
          <cell r="V1432" t="str">
            <v>Service Package</v>
          </cell>
          <cell r="W1432" t="str">
            <v>Service Package</v>
          </cell>
          <cell r="Y1432" t="str">
            <v>Service Package</v>
          </cell>
          <cell r="Z1432" t="str">
            <v>Service Package</v>
          </cell>
          <cell r="AB1432" t="str">
            <v>Service Package</v>
          </cell>
          <cell r="AC1432" t="str">
            <v>Service Package</v>
          </cell>
          <cell r="AE1432" t="str">
            <v>Service Package</v>
          </cell>
          <cell r="AF1432" t="str">
            <v>Service Package</v>
          </cell>
          <cell r="AH1432" t="str">
            <v>Service Package</v>
          </cell>
          <cell r="AI1432">
            <v>47.109999999999992</v>
          </cell>
          <cell r="AK1432" t="str">
            <v>Service Package</v>
          </cell>
          <cell r="AL1432">
            <v>0</v>
          </cell>
          <cell r="AN1432">
            <v>53.84</v>
          </cell>
          <cell r="AO1432">
            <v>53.84</v>
          </cell>
          <cell r="AQ1432" t="str">
            <v>Service Package</v>
          </cell>
          <cell r="AR1432">
            <v>0</v>
          </cell>
          <cell r="AT1432" t="str">
            <v>Service Package</v>
          </cell>
          <cell r="AU1432">
            <v>0</v>
          </cell>
          <cell r="AW1432" t="str">
            <v>Service Package</v>
          </cell>
          <cell r="AX1432">
            <v>0</v>
          </cell>
          <cell r="AZ1432" t="str">
            <v>Service Package</v>
          </cell>
          <cell r="BA1432">
            <v>0</v>
          </cell>
          <cell r="BC1432" t="str">
            <v>Service Package</v>
          </cell>
          <cell r="BD1432">
            <v>0</v>
          </cell>
        </row>
        <row r="1433">
          <cell r="E1433" t="str">
            <v/>
          </cell>
          <cell r="F1433" t="str">
            <v/>
          </cell>
          <cell r="I1433">
            <v>5.84</v>
          </cell>
          <cell r="J1433">
            <v>0</v>
          </cell>
          <cell r="K1433">
            <v>5.84</v>
          </cell>
          <cell r="M1433" t="str">
            <v>Service Package</v>
          </cell>
          <cell r="N1433">
            <v>0</v>
          </cell>
          <cell r="P1433" t="str">
            <v>Service Package</v>
          </cell>
          <cell r="Q1433">
            <v>0</v>
          </cell>
          <cell r="S1433" t="str">
            <v>Service Package</v>
          </cell>
          <cell r="T1433" t="str">
            <v>Service Package</v>
          </cell>
          <cell r="V1433" t="str">
            <v>Service Package</v>
          </cell>
          <cell r="W1433" t="str">
            <v>Service Package</v>
          </cell>
          <cell r="Y1433" t="str">
            <v>Service Package</v>
          </cell>
          <cell r="Z1433" t="str">
            <v>Service Package</v>
          </cell>
          <cell r="AB1433" t="str">
            <v>Service Package</v>
          </cell>
          <cell r="AC1433" t="str">
            <v>Service Package</v>
          </cell>
          <cell r="AE1433" t="str">
            <v>Service Package</v>
          </cell>
          <cell r="AF1433" t="str">
            <v>Service Package</v>
          </cell>
          <cell r="AH1433" t="str">
            <v>Service Package</v>
          </cell>
          <cell r="AI1433">
            <v>5.1099999999999994</v>
          </cell>
          <cell r="AK1433" t="str">
            <v>Service Package</v>
          </cell>
          <cell r="AL1433">
            <v>0</v>
          </cell>
          <cell r="AN1433">
            <v>5.84</v>
          </cell>
          <cell r="AO1433">
            <v>5.84</v>
          </cell>
          <cell r="AQ1433" t="str">
            <v>Service Package</v>
          </cell>
          <cell r="AR1433">
            <v>0</v>
          </cell>
          <cell r="AT1433" t="str">
            <v>Service Package</v>
          </cell>
          <cell r="AU1433">
            <v>0</v>
          </cell>
          <cell r="AW1433" t="str">
            <v>Service Package</v>
          </cell>
          <cell r="AX1433">
            <v>0</v>
          </cell>
          <cell r="AZ1433" t="str">
            <v>Service Package</v>
          </cell>
          <cell r="BA1433">
            <v>0</v>
          </cell>
          <cell r="BC1433" t="str">
            <v>Service Package</v>
          </cell>
          <cell r="BD1433">
            <v>0</v>
          </cell>
        </row>
        <row r="1434">
          <cell r="E1434" t="str">
            <v/>
          </cell>
          <cell r="F1434" t="str">
            <v/>
          </cell>
          <cell r="I1434">
            <v>4.24</v>
          </cell>
          <cell r="J1434">
            <v>0</v>
          </cell>
          <cell r="K1434">
            <v>4.24</v>
          </cell>
          <cell r="M1434" t="str">
            <v>Service Package</v>
          </cell>
          <cell r="N1434">
            <v>0</v>
          </cell>
          <cell r="P1434" t="str">
            <v>Service Package</v>
          </cell>
          <cell r="Q1434">
            <v>0</v>
          </cell>
          <cell r="S1434" t="str">
            <v>Service Package</v>
          </cell>
          <cell r="T1434" t="str">
            <v>Service Package</v>
          </cell>
          <cell r="V1434" t="str">
            <v>Service Package</v>
          </cell>
          <cell r="W1434" t="str">
            <v>Service Package</v>
          </cell>
          <cell r="Y1434" t="str">
            <v>Service Package</v>
          </cell>
          <cell r="Z1434" t="str">
            <v>Service Package</v>
          </cell>
          <cell r="AB1434" t="str">
            <v>Service Package</v>
          </cell>
          <cell r="AC1434" t="str">
            <v>Service Package</v>
          </cell>
          <cell r="AE1434" t="str">
            <v>Service Package</v>
          </cell>
          <cell r="AF1434" t="str">
            <v>Service Package</v>
          </cell>
          <cell r="AH1434" t="str">
            <v>Service Package</v>
          </cell>
          <cell r="AI1434">
            <v>3.7099999999999995</v>
          </cell>
          <cell r="AK1434" t="str">
            <v>Service Package</v>
          </cell>
          <cell r="AL1434">
            <v>0</v>
          </cell>
          <cell r="AN1434">
            <v>4.24</v>
          </cell>
          <cell r="AO1434">
            <v>4.24</v>
          </cell>
          <cell r="AQ1434" t="str">
            <v>Service Package</v>
          </cell>
          <cell r="AR1434">
            <v>0</v>
          </cell>
          <cell r="AT1434" t="str">
            <v>Service Package</v>
          </cell>
          <cell r="AU1434">
            <v>0</v>
          </cell>
          <cell r="AW1434" t="str">
            <v>Service Package</v>
          </cell>
          <cell r="AX1434">
            <v>0</v>
          </cell>
          <cell r="AZ1434" t="str">
            <v>Service Package</v>
          </cell>
          <cell r="BA1434">
            <v>0</v>
          </cell>
          <cell r="BC1434" t="str">
            <v>Service Package</v>
          </cell>
          <cell r="BD1434">
            <v>0</v>
          </cell>
        </row>
        <row r="1435">
          <cell r="E1435" t="str">
            <v/>
          </cell>
          <cell r="F1435" t="str">
            <v/>
          </cell>
          <cell r="I1435">
            <v>12.56</v>
          </cell>
          <cell r="J1435">
            <v>0</v>
          </cell>
          <cell r="K1435">
            <v>12.56</v>
          </cell>
          <cell r="M1435" t="str">
            <v>Service Package</v>
          </cell>
          <cell r="N1435">
            <v>0</v>
          </cell>
          <cell r="P1435" t="str">
            <v>Service Package</v>
          </cell>
          <cell r="Q1435">
            <v>0</v>
          </cell>
          <cell r="S1435" t="str">
            <v>Service Package</v>
          </cell>
          <cell r="T1435" t="str">
            <v>Service Package</v>
          </cell>
          <cell r="V1435" t="str">
            <v>Service Package</v>
          </cell>
          <cell r="W1435" t="str">
            <v>Service Package</v>
          </cell>
          <cell r="Y1435" t="str">
            <v>Service Package</v>
          </cell>
          <cell r="Z1435" t="str">
            <v>Service Package</v>
          </cell>
          <cell r="AB1435" t="str">
            <v>Service Package</v>
          </cell>
          <cell r="AC1435" t="str">
            <v>Service Package</v>
          </cell>
          <cell r="AE1435" t="str">
            <v>Service Package</v>
          </cell>
          <cell r="AF1435" t="str">
            <v>Service Package</v>
          </cell>
          <cell r="AH1435" t="str">
            <v>Service Package</v>
          </cell>
          <cell r="AI1435">
            <v>10.989999999999998</v>
          </cell>
          <cell r="AK1435" t="str">
            <v>Service Package</v>
          </cell>
          <cell r="AL1435">
            <v>0</v>
          </cell>
          <cell r="AN1435">
            <v>12.56</v>
          </cell>
          <cell r="AO1435">
            <v>12.56</v>
          </cell>
          <cell r="AQ1435" t="str">
            <v>Service Package</v>
          </cell>
          <cell r="AR1435">
            <v>0</v>
          </cell>
          <cell r="AT1435" t="str">
            <v>Service Package</v>
          </cell>
          <cell r="AU1435">
            <v>0</v>
          </cell>
          <cell r="AW1435" t="str">
            <v>Service Package</v>
          </cell>
          <cell r="AX1435">
            <v>0</v>
          </cell>
          <cell r="AZ1435" t="str">
            <v>Service Package</v>
          </cell>
          <cell r="BA1435">
            <v>0</v>
          </cell>
          <cell r="BC1435" t="str">
            <v>Service Package</v>
          </cell>
          <cell r="BD1435">
            <v>0</v>
          </cell>
        </row>
        <row r="1436">
          <cell r="E1436" t="str">
            <v/>
          </cell>
          <cell r="F1436" t="str">
            <v/>
          </cell>
          <cell r="I1436">
            <v>12.56</v>
          </cell>
          <cell r="J1436">
            <v>0</v>
          </cell>
          <cell r="K1436">
            <v>12.56</v>
          </cell>
          <cell r="M1436" t="str">
            <v>Service Package</v>
          </cell>
          <cell r="N1436">
            <v>0</v>
          </cell>
          <cell r="P1436" t="str">
            <v>Service Package</v>
          </cell>
          <cell r="Q1436">
            <v>0</v>
          </cell>
          <cell r="S1436" t="str">
            <v>Service Package</v>
          </cell>
          <cell r="T1436" t="str">
            <v>Service Package</v>
          </cell>
          <cell r="V1436" t="str">
            <v>Service Package</v>
          </cell>
          <cell r="W1436" t="str">
            <v>Service Package</v>
          </cell>
          <cell r="Y1436" t="str">
            <v>Service Package</v>
          </cell>
          <cell r="Z1436" t="str">
            <v>Service Package</v>
          </cell>
          <cell r="AB1436" t="str">
            <v>Service Package</v>
          </cell>
          <cell r="AC1436" t="str">
            <v>Service Package</v>
          </cell>
          <cell r="AE1436" t="str">
            <v>Service Package</v>
          </cell>
          <cell r="AF1436" t="str">
            <v>Service Package</v>
          </cell>
          <cell r="AH1436" t="str">
            <v>Service Package</v>
          </cell>
          <cell r="AI1436">
            <v>10.989999999999998</v>
          </cell>
          <cell r="AK1436" t="str">
            <v>Service Package</v>
          </cell>
          <cell r="AL1436">
            <v>0</v>
          </cell>
          <cell r="AN1436">
            <v>12.56</v>
          </cell>
          <cell r="AO1436">
            <v>12.56</v>
          </cell>
          <cell r="AQ1436" t="str">
            <v>Service Package</v>
          </cell>
          <cell r="AR1436">
            <v>0</v>
          </cell>
          <cell r="AT1436" t="str">
            <v>Service Package</v>
          </cell>
          <cell r="AU1436">
            <v>0</v>
          </cell>
          <cell r="AW1436" t="str">
            <v>Service Package</v>
          </cell>
          <cell r="AX1436">
            <v>0</v>
          </cell>
          <cell r="AZ1436" t="str">
            <v>Service Package</v>
          </cell>
          <cell r="BA1436">
            <v>0</v>
          </cell>
          <cell r="BC1436" t="str">
            <v>Service Package</v>
          </cell>
          <cell r="BD1436">
            <v>0</v>
          </cell>
        </row>
        <row r="1437">
          <cell r="E1437" t="str">
            <v/>
          </cell>
          <cell r="F1437" t="str">
            <v/>
          </cell>
          <cell r="I1437">
            <v>2.64</v>
          </cell>
          <cell r="J1437">
            <v>0</v>
          </cell>
          <cell r="K1437">
            <v>2.64</v>
          </cell>
          <cell r="M1437" t="str">
            <v>Service Package</v>
          </cell>
          <cell r="N1437">
            <v>0</v>
          </cell>
          <cell r="P1437" t="str">
            <v>Service Package</v>
          </cell>
          <cell r="Q1437">
            <v>0</v>
          </cell>
          <cell r="S1437" t="str">
            <v>Service Package</v>
          </cell>
          <cell r="T1437" t="str">
            <v>Service Package</v>
          </cell>
          <cell r="V1437" t="str">
            <v>Service Package</v>
          </cell>
          <cell r="W1437" t="str">
            <v>Service Package</v>
          </cell>
          <cell r="Y1437" t="str">
            <v>Service Package</v>
          </cell>
          <cell r="Z1437" t="str">
            <v>Service Package</v>
          </cell>
          <cell r="AB1437" t="str">
            <v>Service Package</v>
          </cell>
          <cell r="AC1437" t="str">
            <v>Service Package</v>
          </cell>
          <cell r="AE1437" t="str">
            <v>Service Package</v>
          </cell>
          <cell r="AF1437" t="str">
            <v>Service Package</v>
          </cell>
          <cell r="AH1437" t="str">
            <v>Service Package</v>
          </cell>
          <cell r="AI1437">
            <v>2.3099999999999996</v>
          </cell>
          <cell r="AK1437" t="str">
            <v>Service Package</v>
          </cell>
          <cell r="AL1437">
            <v>0</v>
          </cell>
          <cell r="AN1437">
            <v>2.64</v>
          </cell>
          <cell r="AO1437">
            <v>2.64</v>
          </cell>
          <cell r="AQ1437" t="str">
            <v>Service Package</v>
          </cell>
          <cell r="AR1437">
            <v>0</v>
          </cell>
          <cell r="AT1437" t="str">
            <v>Service Package</v>
          </cell>
          <cell r="AU1437">
            <v>0</v>
          </cell>
          <cell r="AW1437" t="str">
            <v>Service Package</v>
          </cell>
          <cell r="AX1437">
            <v>0</v>
          </cell>
          <cell r="AZ1437" t="str">
            <v>Service Package</v>
          </cell>
          <cell r="BA1437">
            <v>0</v>
          </cell>
          <cell r="BC1437" t="str">
            <v>Service Package</v>
          </cell>
          <cell r="BD1437">
            <v>0</v>
          </cell>
        </row>
        <row r="1438">
          <cell r="E1438" t="str">
            <v/>
          </cell>
          <cell r="F1438" t="str">
            <v/>
          </cell>
          <cell r="I1438">
            <v>2.64</v>
          </cell>
          <cell r="J1438">
            <v>0</v>
          </cell>
          <cell r="K1438">
            <v>2.64</v>
          </cell>
          <cell r="M1438" t="str">
            <v>Service Package</v>
          </cell>
          <cell r="N1438">
            <v>0</v>
          </cell>
          <cell r="P1438" t="str">
            <v>Service Package</v>
          </cell>
          <cell r="Q1438">
            <v>0</v>
          </cell>
          <cell r="S1438" t="str">
            <v>Service Package</v>
          </cell>
          <cell r="T1438" t="str">
            <v>Service Package</v>
          </cell>
          <cell r="V1438" t="str">
            <v>Service Package</v>
          </cell>
          <cell r="W1438" t="str">
            <v>Service Package</v>
          </cell>
          <cell r="Y1438" t="str">
            <v>Service Package</v>
          </cell>
          <cell r="Z1438" t="str">
            <v>Service Package</v>
          </cell>
          <cell r="AB1438" t="str">
            <v>Service Package</v>
          </cell>
          <cell r="AC1438" t="str">
            <v>Service Package</v>
          </cell>
          <cell r="AE1438" t="str">
            <v>Service Package</v>
          </cell>
          <cell r="AF1438" t="str">
            <v>Service Package</v>
          </cell>
          <cell r="AH1438" t="str">
            <v>Service Package</v>
          </cell>
          <cell r="AI1438">
            <v>2.3099999999999996</v>
          </cell>
          <cell r="AK1438" t="str">
            <v>Service Package</v>
          </cell>
          <cell r="AL1438">
            <v>0</v>
          </cell>
          <cell r="AN1438">
            <v>2.64</v>
          </cell>
          <cell r="AO1438">
            <v>2.64</v>
          </cell>
          <cell r="AQ1438" t="str">
            <v>Service Package</v>
          </cell>
          <cell r="AR1438">
            <v>0</v>
          </cell>
          <cell r="AT1438" t="str">
            <v>Service Package</v>
          </cell>
          <cell r="AU1438">
            <v>0</v>
          </cell>
          <cell r="AW1438" t="str">
            <v>Service Package</v>
          </cell>
          <cell r="AX1438">
            <v>0</v>
          </cell>
          <cell r="AZ1438" t="str">
            <v>Service Package</v>
          </cell>
          <cell r="BA1438">
            <v>0</v>
          </cell>
          <cell r="BC1438" t="str">
            <v>Service Package</v>
          </cell>
          <cell r="BD1438">
            <v>0</v>
          </cell>
        </row>
        <row r="1439">
          <cell r="E1439" t="str">
            <v/>
          </cell>
          <cell r="F1439" t="str">
            <v/>
          </cell>
          <cell r="I1439">
            <v>6.7200000000000006</v>
          </cell>
          <cell r="J1439">
            <v>0</v>
          </cell>
          <cell r="K1439">
            <v>6.7200000000000006</v>
          </cell>
          <cell r="M1439" t="str">
            <v>Service Package</v>
          </cell>
          <cell r="N1439">
            <v>0</v>
          </cell>
          <cell r="P1439" t="str">
            <v>Service Package</v>
          </cell>
          <cell r="Q1439">
            <v>0</v>
          </cell>
          <cell r="S1439" t="str">
            <v>Service Package</v>
          </cell>
          <cell r="T1439" t="str">
            <v>Service Package</v>
          </cell>
          <cell r="V1439" t="str">
            <v>Service Package</v>
          </cell>
          <cell r="W1439" t="str">
            <v>Service Package</v>
          </cell>
          <cell r="Y1439" t="str">
            <v>Service Package</v>
          </cell>
          <cell r="Z1439" t="str">
            <v>Service Package</v>
          </cell>
          <cell r="AB1439" t="str">
            <v>Service Package</v>
          </cell>
          <cell r="AC1439" t="str">
            <v>Service Package</v>
          </cell>
          <cell r="AE1439" t="str">
            <v>Service Package</v>
          </cell>
          <cell r="AF1439" t="str">
            <v>Service Package</v>
          </cell>
          <cell r="AH1439" t="str">
            <v>Service Package</v>
          </cell>
          <cell r="AI1439">
            <v>5.88</v>
          </cell>
          <cell r="AK1439" t="str">
            <v>Service Package</v>
          </cell>
          <cell r="AL1439">
            <v>0</v>
          </cell>
          <cell r="AN1439">
            <v>6.7200000000000006</v>
          </cell>
          <cell r="AO1439">
            <v>6.7200000000000006</v>
          </cell>
          <cell r="AQ1439" t="str">
            <v>Service Package</v>
          </cell>
          <cell r="AR1439">
            <v>0</v>
          </cell>
          <cell r="AT1439" t="str">
            <v>Service Package</v>
          </cell>
          <cell r="AU1439">
            <v>0</v>
          </cell>
          <cell r="AW1439" t="str">
            <v>Service Package</v>
          </cell>
          <cell r="AX1439">
            <v>0</v>
          </cell>
          <cell r="AZ1439" t="str">
            <v>Service Package</v>
          </cell>
          <cell r="BA1439">
            <v>0</v>
          </cell>
          <cell r="BC1439" t="str">
            <v>Service Package</v>
          </cell>
          <cell r="BD1439">
            <v>0</v>
          </cell>
        </row>
        <row r="1440">
          <cell r="E1440" t="str">
            <v/>
          </cell>
          <cell r="F1440" t="str">
            <v/>
          </cell>
          <cell r="I1440">
            <v>9.6000000000000014</v>
          </cell>
          <cell r="J1440">
            <v>0</v>
          </cell>
          <cell r="K1440">
            <v>9.6000000000000014</v>
          </cell>
          <cell r="M1440" t="str">
            <v>Service Package</v>
          </cell>
          <cell r="N1440">
            <v>0</v>
          </cell>
          <cell r="P1440" t="str">
            <v>Service Package</v>
          </cell>
          <cell r="Q1440">
            <v>0</v>
          </cell>
          <cell r="S1440" t="str">
            <v>Service Package</v>
          </cell>
          <cell r="T1440" t="str">
            <v>Service Package</v>
          </cell>
          <cell r="V1440" t="str">
            <v>Service Package</v>
          </cell>
          <cell r="W1440" t="str">
            <v>Service Package</v>
          </cell>
          <cell r="Y1440" t="str">
            <v>Service Package</v>
          </cell>
          <cell r="Z1440" t="str">
            <v>Service Package</v>
          </cell>
          <cell r="AB1440" t="str">
            <v>Service Package</v>
          </cell>
          <cell r="AC1440" t="str">
            <v>Service Package</v>
          </cell>
          <cell r="AE1440" t="str">
            <v>Service Package</v>
          </cell>
          <cell r="AF1440" t="str">
            <v>Service Package</v>
          </cell>
          <cell r="AH1440" t="str">
            <v>Service Package</v>
          </cell>
          <cell r="AI1440">
            <v>8.3999999999999986</v>
          </cell>
          <cell r="AK1440" t="str">
            <v>Service Package</v>
          </cell>
          <cell r="AL1440">
            <v>0</v>
          </cell>
          <cell r="AN1440">
            <v>9.6000000000000014</v>
          </cell>
          <cell r="AO1440">
            <v>9.6000000000000014</v>
          </cell>
          <cell r="AQ1440" t="str">
            <v>Service Package</v>
          </cell>
          <cell r="AR1440">
            <v>0</v>
          </cell>
          <cell r="AT1440" t="str">
            <v>Service Package</v>
          </cell>
          <cell r="AU1440">
            <v>0</v>
          </cell>
          <cell r="AW1440" t="str">
            <v>Service Package</v>
          </cell>
          <cell r="AX1440">
            <v>0</v>
          </cell>
          <cell r="AZ1440" t="str">
            <v>Service Package</v>
          </cell>
          <cell r="BA1440">
            <v>0</v>
          </cell>
          <cell r="BC1440" t="str">
            <v>Service Package</v>
          </cell>
          <cell r="BD1440">
            <v>0</v>
          </cell>
        </row>
        <row r="1441">
          <cell r="E1441" t="str">
            <v/>
          </cell>
          <cell r="F1441" t="str">
            <v/>
          </cell>
          <cell r="I1441">
            <v>152</v>
          </cell>
          <cell r="J1441">
            <v>0</v>
          </cell>
          <cell r="K1441">
            <v>152</v>
          </cell>
          <cell r="M1441" t="str">
            <v>Service Package</v>
          </cell>
          <cell r="N1441">
            <v>0</v>
          </cell>
          <cell r="P1441" t="str">
            <v>Service Package</v>
          </cell>
          <cell r="Q1441">
            <v>0</v>
          </cell>
          <cell r="S1441" t="str">
            <v>Service Package</v>
          </cell>
          <cell r="T1441" t="str">
            <v>Service Package</v>
          </cell>
          <cell r="V1441" t="str">
            <v>Service Package</v>
          </cell>
          <cell r="W1441" t="str">
            <v>Service Package</v>
          </cell>
          <cell r="Y1441" t="str">
            <v>Service Package</v>
          </cell>
          <cell r="Z1441" t="str">
            <v>Service Package</v>
          </cell>
          <cell r="AB1441" t="str">
            <v>Service Package</v>
          </cell>
          <cell r="AC1441" t="str">
            <v>Service Package</v>
          </cell>
          <cell r="AE1441" t="str">
            <v>Service Package</v>
          </cell>
          <cell r="AF1441" t="str">
            <v>Service Package</v>
          </cell>
          <cell r="AH1441" t="str">
            <v>Service Package</v>
          </cell>
          <cell r="AI1441">
            <v>133</v>
          </cell>
          <cell r="AK1441" t="str">
            <v>Service Package</v>
          </cell>
          <cell r="AL1441">
            <v>0</v>
          </cell>
          <cell r="AN1441">
            <v>152</v>
          </cell>
          <cell r="AO1441">
            <v>152</v>
          </cell>
          <cell r="AQ1441" t="str">
            <v>Service Package</v>
          </cell>
          <cell r="AR1441">
            <v>0</v>
          </cell>
          <cell r="AT1441" t="str">
            <v>Service Package</v>
          </cell>
          <cell r="AU1441">
            <v>0</v>
          </cell>
          <cell r="AW1441" t="str">
            <v>Service Package</v>
          </cell>
          <cell r="AX1441">
            <v>0</v>
          </cell>
          <cell r="AZ1441" t="str">
            <v>Service Package</v>
          </cell>
          <cell r="BA1441">
            <v>0</v>
          </cell>
          <cell r="BC1441" t="str">
            <v>Service Package</v>
          </cell>
          <cell r="BD1441">
            <v>0</v>
          </cell>
        </row>
        <row r="1442">
          <cell r="E1442" t="str">
            <v/>
          </cell>
          <cell r="F1442" t="str">
            <v/>
          </cell>
          <cell r="I1442">
            <v>24</v>
          </cell>
          <cell r="J1442">
            <v>0</v>
          </cell>
          <cell r="K1442">
            <v>24</v>
          </cell>
          <cell r="M1442" t="str">
            <v>Service Package</v>
          </cell>
          <cell r="N1442">
            <v>0</v>
          </cell>
          <cell r="P1442" t="str">
            <v>Service Package</v>
          </cell>
          <cell r="Q1442">
            <v>0</v>
          </cell>
          <cell r="S1442" t="str">
            <v>Service Package</v>
          </cell>
          <cell r="T1442" t="str">
            <v>Service Package</v>
          </cell>
          <cell r="V1442" t="str">
            <v>Service Package</v>
          </cell>
          <cell r="W1442" t="str">
            <v>Service Package</v>
          </cell>
          <cell r="Y1442" t="str">
            <v>Service Package</v>
          </cell>
          <cell r="Z1442" t="str">
            <v>Service Package</v>
          </cell>
          <cell r="AB1442" t="str">
            <v>Service Package</v>
          </cell>
          <cell r="AC1442" t="str">
            <v>Service Package</v>
          </cell>
          <cell r="AE1442" t="str">
            <v>Service Package</v>
          </cell>
          <cell r="AF1442" t="str">
            <v>Service Package</v>
          </cell>
          <cell r="AH1442" t="str">
            <v>Service Package</v>
          </cell>
          <cell r="AI1442">
            <v>21</v>
          </cell>
          <cell r="AK1442" t="str">
            <v>Service Package</v>
          </cell>
          <cell r="AL1442">
            <v>0</v>
          </cell>
          <cell r="AN1442">
            <v>24</v>
          </cell>
          <cell r="AO1442">
            <v>24</v>
          </cell>
          <cell r="AQ1442" t="str">
            <v>Service Package</v>
          </cell>
          <cell r="AR1442">
            <v>0</v>
          </cell>
          <cell r="AT1442" t="str">
            <v>Service Package</v>
          </cell>
          <cell r="AU1442">
            <v>0</v>
          </cell>
          <cell r="AW1442" t="str">
            <v>Service Package</v>
          </cell>
          <cell r="AX1442">
            <v>0</v>
          </cell>
          <cell r="AZ1442" t="str">
            <v>Service Package</v>
          </cell>
          <cell r="BA1442">
            <v>0</v>
          </cell>
          <cell r="BC1442" t="str">
            <v>Service Package</v>
          </cell>
          <cell r="BD1442">
            <v>0</v>
          </cell>
        </row>
        <row r="1443">
          <cell r="E1443">
            <v>80329</v>
          </cell>
          <cell r="G1443" t="str">
            <v>B</v>
          </cell>
          <cell r="I1443">
            <v>235.816</v>
          </cell>
          <cell r="J1443">
            <v>0</v>
          </cell>
          <cell r="K1443">
            <v>235.816</v>
          </cell>
          <cell r="M1443" t="str">
            <v>Service Package</v>
          </cell>
          <cell r="N1443">
            <v>0</v>
          </cell>
          <cell r="P1443" t="str">
            <v>Service Package</v>
          </cell>
          <cell r="Q1443">
            <v>0</v>
          </cell>
          <cell r="S1443" t="str">
            <v>Service Package</v>
          </cell>
          <cell r="T1443" t="str">
            <v>Service Package</v>
          </cell>
          <cell r="V1443" t="str">
            <v>Service Package</v>
          </cell>
          <cell r="W1443" t="str">
            <v>Service Package</v>
          </cell>
          <cell r="Y1443" t="str">
            <v>Service Package</v>
          </cell>
          <cell r="Z1443" t="str">
            <v>Service Package</v>
          </cell>
          <cell r="AB1443" t="str">
            <v>Service Package</v>
          </cell>
          <cell r="AC1443" t="str">
            <v>Service Package</v>
          </cell>
          <cell r="AE1443" t="str">
            <v>Service Package</v>
          </cell>
          <cell r="AF1443" t="str">
            <v>Service Package</v>
          </cell>
          <cell r="AH1443" t="str">
            <v>Service Package</v>
          </cell>
          <cell r="AI1443">
            <v>206.33899999999997</v>
          </cell>
          <cell r="AK1443" t="str">
            <v>Service Package</v>
          </cell>
          <cell r="AL1443">
            <v>0</v>
          </cell>
          <cell r="AN1443">
            <v>235.816</v>
          </cell>
          <cell r="AO1443">
            <v>235.816</v>
          </cell>
          <cell r="AQ1443" t="str">
            <v>Service Package</v>
          </cell>
          <cell r="AR1443">
            <v>0</v>
          </cell>
          <cell r="AT1443" t="str">
            <v>Service Package</v>
          </cell>
          <cell r="AU1443">
            <v>0</v>
          </cell>
          <cell r="AW1443" t="str">
            <v>Service Package</v>
          </cell>
          <cell r="AX1443">
            <v>33.047999999999995</v>
          </cell>
          <cell r="AZ1443" t="str">
            <v>Service Package</v>
          </cell>
          <cell r="BA1443">
            <v>0</v>
          </cell>
          <cell r="BC1443" t="str">
            <v>Service Package</v>
          </cell>
          <cell r="BD1443">
            <v>0</v>
          </cell>
        </row>
        <row r="1444">
          <cell r="E1444">
            <v>82009</v>
          </cell>
          <cell r="G1444" t="str">
            <v>Q4</v>
          </cell>
          <cell r="I1444">
            <v>9.2640000000000011</v>
          </cell>
          <cell r="J1444">
            <v>4.2939999999999996</v>
          </cell>
          <cell r="K1444">
            <v>9.2640000000000011</v>
          </cell>
          <cell r="M1444" t="str">
            <v>Service Package</v>
          </cell>
          <cell r="N1444">
            <v>4.5199999999999996</v>
          </cell>
          <cell r="P1444" t="str">
            <v>Service Package</v>
          </cell>
          <cell r="Q1444">
            <v>4.5199999999999996</v>
          </cell>
          <cell r="S1444" t="str">
            <v>Service Package</v>
          </cell>
          <cell r="T1444" t="str">
            <v>Service Package</v>
          </cell>
          <cell r="V1444" t="str">
            <v>Service Package</v>
          </cell>
          <cell r="W1444" t="str">
            <v>Service Package</v>
          </cell>
          <cell r="Y1444" t="str">
            <v>Service Package</v>
          </cell>
          <cell r="Z1444" t="str">
            <v>Service Package</v>
          </cell>
          <cell r="AB1444" t="str">
            <v>Service Package</v>
          </cell>
          <cell r="AC1444" t="str">
            <v>Service Package</v>
          </cell>
          <cell r="AE1444" t="str">
            <v>Service Package</v>
          </cell>
          <cell r="AF1444" t="str">
            <v>Service Package</v>
          </cell>
          <cell r="AH1444" t="str">
            <v>Service Package</v>
          </cell>
          <cell r="AI1444">
            <v>8.1059999999999999</v>
          </cell>
          <cell r="AK1444" t="str">
            <v>Service Package</v>
          </cell>
          <cell r="AL1444">
            <v>6.7799999999999994</v>
          </cell>
          <cell r="AN1444">
            <v>9.2640000000000011</v>
          </cell>
          <cell r="AO1444">
            <v>9.2640000000000011</v>
          </cell>
          <cell r="AQ1444" t="str">
            <v>Service Package</v>
          </cell>
          <cell r="AR1444">
            <v>5.65</v>
          </cell>
          <cell r="AT1444" t="str">
            <v>Service Package</v>
          </cell>
          <cell r="AU1444">
            <v>4.5199999999999996</v>
          </cell>
          <cell r="AW1444" t="str">
            <v>Service Package</v>
          </cell>
          <cell r="AX1444">
            <v>7.5719999999999992</v>
          </cell>
          <cell r="AZ1444" t="str">
            <v>Service Package</v>
          </cell>
          <cell r="BA1444">
            <v>4.2939999999999996</v>
          </cell>
          <cell r="BC1444" t="str">
            <v>Service Package</v>
          </cell>
          <cell r="BD1444">
            <v>4.5199999999999996</v>
          </cell>
        </row>
        <row r="1445">
          <cell r="E1445">
            <v>83519</v>
          </cell>
          <cell r="G1445" t="str">
            <v>Q4</v>
          </cell>
          <cell r="I1445">
            <v>25.975999999999999</v>
          </cell>
          <cell r="J1445">
            <v>17.479999999999997</v>
          </cell>
          <cell r="K1445">
            <v>27.599999999999998</v>
          </cell>
          <cell r="M1445" t="str">
            <v>Service Package</v>
          </cell>
          <cell r="N1445">
            <v>18.399999999999999</v>
          </cell>
          <cell r="P1445" t="str">
            <v>Service Package</v>
          </cell>
          <cell r="Q1445">
            <v>18.399999999999999</v>
          </cell>
          <cell r="S1445" t="str">
            <v>Service Package</v>
          </cell>
          <cell r="T1445" t="str">
            <v>Service Package</v>
          </cell>
          <cell r="V1445" t="str">
            <v>Service Package</v>
          </cell>
          <cell r="W1445" t="str">
            <v>Service Package</v>
          </cell>
          <cell r="Y1445" t="str">
            <v>Service Package</v>
          </cell>
          <cell r="Z1445" t="str">
            <v>Service Package</v>
          </cell>
          <cell r="AB1445" t="str">
            <v>Service Package</v>
          </cell>
          <cell r="AC1445" t="str">
            <v>Service Package</v>
          </cell>
          <cell r="AE1445" t="str">
            <v>Service Package</v>
          </cell>
          <cell r="AF1445" t="str">
            <v>Service Package</v>
          </cell>
          <cell r="AH1445" t="str">
            <v>Service Package</v>
          </cell>
          <cell r="AI1445">
            <v>22.728999999999999</v>
          </cell>
          <cell r="AK1445" t="str">
            <v>Service Package</v>
          </cell>
          <cell r="AL1445">
            <v>27.599999999999998</v>
          </cell>
          <cell r="AN1445">
            <v>25.975999999999999</v>
          </cell>
          <cell r="AO1445">
            <v>25.975999999999999</v>
          </cell>
          <cell r="AQ1445" t="str">
            <v>Service Package</v>
          </cell>
          <cell r="AR1445">
            <v>23</v>
          </cell>
          <cell r="AT1445" t="str">
            <v>Service Package</v>
          </cell>
          <cell r="AU1445">
            <v>18.399999999999999</v>
          </cell>
          <cell r="AW1445" t="str">
            <v>Service Package</v>
          </cell>
          <cell r="AX1445">
            <v>22.655999999999999</v>
          </cell>
          <cell r="AZ1445" t="str">
            <v>Service Package</v>
          </cell>
          <cell r="BA1445">
            <v>17.479999999999997</v>
          </cell>
          <cell r="BC1445" t="str">
            <v>Service Package</v>
          </cell>
          <cell r="BD1445">
            <v>18.399999999999999</v>
          </cell>
        </row>
        <row r="1446">
          <cell r="E1446">
            <v>83519</v>
          </cell>
          <cell r="G1446" t="str">
            <v>Q4</v>
          </cell>
          <cell r="I1446">
            <v>25.975999999999999</v>
          </cell>
          <cell r="J1446">
            <v>17.479999999999997</v>
          </cell>
          <cell r="K1446">
            <v>27.599999999999998</v>
          </cell>
          <cell r="M1446" t="str">
            <v>Service Package</v>
          </cell>
          <cell r="N1446">
            <v>18.399999999999999</v>
          </cell>
          <cell r="P1446" t="str">
            <v>Service Package</v>
          </cell>
          <cell r="Q1446">
            <v>18.399999999999999</v>
          </cell>
          <cell r="S1446" t="str">
            <v>Service Package</v>
          </cell>
          <cell r="T1446" t="str">
            <v>Service Package</v>
          </cell>
          <cell r="V1446" t="str">
            <v>Service Package</v>
          </cell>
          <cell r="W1446" t="str">
            <v>Service Package</v>
          </cell>
          <cell r="Y1446" t="str">
            <v>Service Package</v>
          </cell>
          <cell r="Z1446" t="str">
            <v>Service Package</v>
          </cell>
          <cell r="AB1446" t="str">
            <v>Service Package</v>
          </cell>
          <cell r="AC1446" t="str">
            <v>Service Package</v>
          </cell>
          <cell r="AE1446" t="str">
            <v>Service Package</v>
          </cell>
          <cell r="AF1446" t="str">
            <v>Service Package</v>
          </cell>
          <cell r="AH1446" t="str">
            <v>Service Package</v>
          </cell>
          <cell r="AI1446">
            <v>22.728999999999999</v>
          </cell>
          <cell r="AK1446" t="str">
            <v>Service Package</v>
          </cell>
          <cell r="AL1446">
            <v>27.599999999999998</v>
          </cell>
          <cell r="AN1446">
            <v>25.975999999999999</v>
          </cell>
          <cell r="AO1446">
            <v>25.975999999999999</v>
          </cell>
          <cell r="AQ1446" t="str">
            <v>Service Package</v>
          </cell>
          <cell r="AR1446">
            <v>23</v>
          </cell>
          <cell r="AT1446" t="str">
            <v>Service Package</v>
          </cell>
          <cell r="AU1446">
            <v>18.399999999999999</v>
          </cell>
          <cell r="AW1446" t="str">
            <v>Service Package</v>
          </cell>
          <cell r="AX1446">
            <v>22.655999999999999</v>
          </cell>
          <cell r="AZ1446" t="str">
            <v>Service Package</v>
          </cell>
          <cell r="BA1446">
            <v>17.479999999999997</v>
          </cell>
          <cell r="BC1446" t="str">
            <v>Service Package</v>
          </cell>
          <cell r="BD1446">
            <v>18.399999999999999</v>
          </cell>
        </row>
        <row r="1447">
          <cell r="E1447">
            <v>83519</v>
          </cell>
          <cell r="G1447" t="str">
            <v>Q4</v>
          </cell>
          <cell r="I1447">
            <v>25.975999999999999</v>
          </cell>
          <cell r="J1447">
            <v>17.479999999999997</v>
          </cell>
          <cell r="K1447">
            <v>27.599999999999998</v>
          </cell>
          <cell r="M1447" t="str">
            <v>Service Package</v>
          </cell>
          <cell r="N1447">
            <v>18.399999999999999</v>
          </cell>
          <cell r="P1447" t="str">
            <v>Service Package</v>
          </cell>
          <cell r="Q1447">
            <v>18.399999999999999</v>
          </cell>
          <cell r="S1447" t="str">
            <v>Service Package</v>
          </cell>
          <cell r="T1447" t="str">
            <v>Service Package</v>
          </cell>
          <cell r="V1447" t="str">
            <v>Service Package</v>
          </cell>
          <cell r="W1447" t="str">
            <v>Service Package</v>
          </cell>
          <cell r="Y1447" t="str">
            <v>Service Package</v>
          </cell>
          <cell r="Z1447" t="str">
            <v>Service Package</v>
          </cell>
          <cell r="AB1447" t="str">
            <v>Service Package</v>
          </cell>
          <cell r="AC1447" t="str">
            <v>Service Package</v>
          </cell>
          <cell r="AE1447" t="str">
            <v>Service Package</v>
          </cell>
          <cell r="AF1447" t="str">
            <v>Service Package</v>
          </cell>
          <cell r="AH1447" t="str">
            <v>Service Package</v>
          </cell>
          <cell r="AI1447">
            <v>22.728999999999999</v>
          </cell>
          <cell r="AK1447" t="str">
            <v>Service Package</v>
          </cell>
          <cell r="AL1447">
            <v>27.599999999999998</v>
          </cell>
          <cell r="AN1447">
            <v>25.975999999999999</v>
          </cell>
          <cell r="AO1447">
            <v>25.975999999999999</v>
          </cell>
          <cell r="AQ1447" t="str">
            <v>Service Package</v>
          </cell>
          <cell r="AR1447">
            <v>23</v>
          </cell>
          <cell r="AT1447" t="str">
            <v>Service Package</v>
          </cell>
          <cell r="AU1447">
            <v>18.399999999999999</v>
          </cell>
          <cell r="AW1447" t="str">
            <v>Service Package</v>
          </cell>
          <cell r="AX1447">
            <v>22.655999999999999</v>
          </cell>
          <cell r="AZ1447" t="str">
            <v>Service Package</v>
          </cell>
          <cell r="BA1447">
            <v>17.479999999999997</v>
          </cell>
          <cell r="BC1447" t="str">
            <v>Service Package</v>
          </cell>
          <cell r="BD1447">
            <v>18.399999999999999</v>
          </cell>
        </row>
        <row r="1448">
          <cell r="E1448">
            <v>82024</v>
          </cell>
          <cell r="G1448" t="str">
            <v>Q4</v>
          </cell>
          <cell r="I1448">
            <v>54.52000000000001</v>
          </cell>
          <cell r="J1448">
            <v>36.688999999999993</v>
          </cell>
          <cell r="K1448">
            <v>64.763999999999996</v>
          </cell>
          <cell r="M1448" t="str">
            <v>Service Package</v>
          </cell>
          <cell r="N1448">
            <v>38.619999999999997</v>
          </cell>
          <cell r="P1448" t="str">
            <v>Service Package</v>
          </cell>
          <cell r="Q1448">
            <v>38.619999999999997</v>
          </cell>
          <cell r="S1448" t="str">
            <v>Service Package</v>
          </cell>
          <cell r="T1448" t="str">
            <v>Service Package</v>
          </cell>
          <cell r="V1448" t="str">
            <v>Service Package</v>
          </cell>
          <cell r="W1448" t="str">
            <v>Service Package</v>
          </cell>
          <cell r="Y1448" t="str">
            <v>Service Package</v>
          </cell>
          <cell r="Z1448" t="str">
            <v>Service Package</v>
          </cell>
          <cell r="AB1448" t="str">
            <v>Service Package</v>
          </cell>
          <cell r="AC1448" t="str">
            <v>Service Package</v>
          </cell>
          <cell r="AE1448" t="str">
            <v>Service Package</v>
          </cell>
          <cell r="AF1448" t="str">
            <v>Service Package</v>
          </cell>
          <cell r="AH1448" t="str">
            <v>Service Package</v>
          </cell>
          <cell r="AI1448">
            <v>47.704999999999998</v>
          </cell>
          <cell r="AK1448" t="str">
            <v>Service Package</v>
          </cell>
          <cell r="AL1448">
            <v>57.929999999999993</v>
          </cell>
          <cell r="AN1448">
            <v>54.52000000000001</v>
          </cell>
          <cell r="AO1448">
            <v>54.52000000000001</v>
          </cell>
          <cell r="AQ1448" t="str">
            <v>Service Package</v>
          </cell>
          <cell r="AR1448">
            <v>48.28</v>
          </cell>
          <cell r="AT1448" t="str">
            <v>Service Package</v>
          </cell>
          <cell r="AU1448">
            <v>38.619999999999997</v>
          </cell>
          <cell r="AW1448" t="str">
            <v>Service Package</v>
          </cell>
          <cell r="AX1448">
            <v>64.763999999999996</v>
          </cell>
          <cell r="AZ1448" t="str">
            <v>Service Package</v>
          </cell>
          <cell r="BA1448">
            <v>36.688999999999993</v>
          </cell>
          <cell r="BC1448" t="str">
            <v>Service Package</v>
          </cell>
          <cell r="BD1448">
            <v>38.619999999999997</v>
          </cell>
        </row>
        <row r="1449">
          <cell r="E1449">
            <v>86015</v>
          </cell>
          <cell r="G1449" t="str">
            <v>Q4</v>
          </cell>
          <cell r="I1449">
            <v>21.304000000000002</v>
          </cell>
          <cell r="J1449">
            <v>11.4475</v>
          </cell>
          <cell r="K1449">
            <v>21.304000000000002</v>
          </cell>
          <cell r="M1449" t="str">
            <v>Service Package</v>
          </cell>
          <cell r="N1449">
            <v>12.05</v>
          </cell>
          <cell r="P1449" t="str">
            <v>Service Package</v>
          </cell>
          <cell r="Q1449">
            <v>12.05</v>
          </cell>
          <cell r="S1449" t="str">
            <v>Service Package</v>
          </cell>
          <cell r="T1449" t="str">
            <v>Service Package</v>
          </cell>
          <cell r="V1449" t="str">
            <v>Service Package</v>
          </cell>
          <cell r="W1449" t="str">
            <v>Service Package</v>
          </cell>
          <cell r="Y1449" t="str">
            <v>Service Package</v>
          </cell>
          <cell r="Z1449" t="str">
            <v>Service Package</v>
          </cell>
          <cell r="AB1449" t="str">
            <v>Service Package</v>
          </cell>
          <cell r="AC1449" t="str">
            <v>Service Package</v>
          </cell>
          <cell r="AE1449" t="str">
            <v>Service Package</v>
          </cell>
          <cell r="AF1449" t="str">
            <v>Service Package</v>
          </cell>
          <cell r="AH1449" t="str">
            <v>Service Package</v>
          </cell>
          <cell r="AI1449">
            <v>18.640999999999998</v>
          </cell>
          <cell r="AK1449" t="str">
            <v>Service Package</v>
          </cell>
          <cell r="AL1449">
            <v>18.075000000000003</v>
          </cell>
          <cell r="AN1449">
            <v>21.304000000000002</v>
          </cell>
          <cell r="AO1449">
            <v>21.304000000000002</v>
          </cell>
          <cell r="AQ1449" t="str">
            <v>Service Package</v>
          </cell>
          <cell r="AR1449">
            <v>15.63</v>
          </cell>
          <cell r="AT1449" t="str">
            <v>Service Package</v>
          </cell>
          <cell r="AU1449">
            <v>12.05</v>
          </cell>
          <cell r="AW1449" t="str">
            <v>Service Package</v>
          </cell>
          <cell r="AX1449">
            <v>13.835999999999999</v>
          </cell>
          <cell r="AZ1449" t="str">
            <v>Service Package</v>
          </cell>
          <cell r="BA1449">
            <v>11.4475</v>
          </cell>
          <cell r="BC1449" t="str">
            <v>Service Package</v>
          </cell>
          <cell r="BD1449">
            <v>12.05</v>
          </cell>
        </row>
        <row r="1450">
          <cell r="E1450">
            <v>87301</v>
          </cell>
          <cell r="G1450" t="str">
            <v>Q4</v>
          </cell>
          <cell r="I1450">
            <v>16.912000000000003</v>
          </cell>
          <cell r="J1450">
            <v>11.381</v>
          </cell>
          <cell r="K1450">
            <v>20.112000000000002</v>
          </cell>
          <cell r="M1450" t="str">
            <v>Service Package</v>
          </cell>
          <cell r="N1450">
            <v>11.98</v>
          </cell>
          <cell r="P1450" t="str">
            <v>Service Package</v>
          </cell>
          <cell r="Q1450">
            <v>11.98</v>
          </cell>
          <cell r="S1450" t="str">
            <v>Service Package</v>
          </cell>
          <cell r="T1450" t="str">
            <v>Service Package</v>
          </cell>
          <cell r="V1450" t="str">
            <v>Service Package</v>
          </cell>
          <cell r="W1450" t="str">
            <v>Service Package</v>
          </cell>
          <cell r="Y1450" t="str">
            <v>Service Package</v>
          </cell>
          <cell r="Z1450" t="str">
            <v>Service Package</v>
          </cell>
          <cell r="AB1450" t="str">
            <v>Service Package</v>
          </cell>
          <cell r="AC1450" t="str">
            <v>Service Package</v>
          </cell>
          <cell r="AE1450" t="str">
            <v>Service Package</v>
          </cell>
          <cell r="AF1450" t="str">
            <v>Service Package</v>
          </cell>
          <cell r="AH1450" t="str">
            <v>Service Package</v>
          </cell>
          <cell r="AI1450">
            <v>14.798</v>
          </cell>
          <cell r="AK1450" t="str">
            <v>Service Package</v>
          </cell>
          <cell r="AL1450">
            <v>17.97</v>
          </cell>
          <cell r="AN1450">
            <v>16.912000000000003</v>
          </cell>
          <cell r="AO1450">
            <v>16.912000000000003</v>
          </cell>
          <cell r="AQ1450" t="str">
            <v>Service Package</v>
          </cell>
          <cell r="AR1450">
            <v>14.98</v>
          </cell>
          <cell r="AT1450" t="str">
            <v>Service Package</v>
          </cell>
          <cell r="AU1450">
            <v>11.98</v>
          </cell>
          <cell r="AW1450" t="str">
            <v>Service Package</v>
          </cell>
          <cell r="AX1450">
            <v>20.112000000000002</v>
          </cell>
          <cell r="AZ1450" t="str">
            <v>Service Package</v>
          </cell>
          <cell r="BA1450">
            <v>11.381</v>
          </cell>
          <cell r="BC1450" t="str">
            <v>Service Package</v>
          </cell>
          <cell r="BD1450">
            <v>11.98</v>
          </cell>
        </row>
        <row r="1451">
          <cell r="E1451">
            <v>86255</v>
          </cell>
          <cell r="G1451" t="str">
            <v>Q4</v>
          </cell>
          <cell r="I1451">
            <v>92</v>
          </cell>
          <cell r="J1451">
            <v>11.4475</v>
          </cell>
          <cell r="K1451">
            <v>92</v>
          </cell>
          <cell r="M1451" t="str">
            <v>Service Package</v>
          </cell>
          <cell r="N1451">
            <v>12.05</v>
          </cell>
          <cell r="P1451" t="str">
            <v>Service Package</v>
          </cell>
          <cell r="Q1451">
            <v>12.05</v>
          </cell>
          <cell r="S1451" t="str">
            <v>Service Package</v>
          </cell>
          <cell r="T1451" t="str">
            <v>Service Package</v>
          </cell>
          <cell r="V1451" t="str">
            <v>Service Package</v>
          </cell>
          <cell r="W1451" t="str">
            <v>Service Package</v>
          </cell>
          <cell r="Y1451" t="str">
            <v>Service Package</v>
          </cell>
          <cell r="Z1451" t="str">
            <v>Service Package</v>
          </cell>
          <cell r="AB1451" t="str">
            <v>Service Package</v>
          </cell>
          <cell r="AC1451" t="str">
            <v>Service Package</v>
          </cell>
          <cell r="AE1451" t="str">
            <v>Service Package</v>
          </cell>
          <cell r="AF1451" t="str">
            <v>Service Package</v>
          </cell>
          <cell r="AH1451" t="str">
            <v>Service Package</v>
          </cell>
          <cell r="AI1451">
            <v>80.5</v>
          </cell>
          <cell r="AK1451" t="str">
            <v>Service Package</v>
          </cell>
          <cell r="AL1451">
            <v>18.075000000000003</v>
          </cell>
          <cell r="AN1451">
            <v>92</v>
          </cell>
          <cell r="AO1451">
            <v>92</v>
          </cell>
          <cell r="AQ1451" t="str">
            <v>Service Package</v>
          </cell>
          <cell r="AR1451">
            <v>15.63</v>
          </cell>
          <cell r="AT1451" t="str">
            <v>Service Package</v>
          </cell>
          <cell r="AU1451">
            <v>12.05</v>
          </cell>
          <cell r="AW1451" t="str">
            <v>Service Package</v>
          </cell>
          <cell r="AX1451">
            <v>20.207999999999998</v>
          </cell>
          <cell r="AZ1451" t="str">
            <v>Service Package</v>
          </cell>
          <cell r="BA1451">
            <v>11.4475</v>
          </cell>
          <cell r="BC1451" t="str">
            <v>Service Package</v>
          </cell>
          <cell r="BD1451">
            <v>12.05</v>
          </cell>
        </row>
        <row r="1452">
          <cell r="E1452">
            <v>87206</v>
          </cell>
          <cell r="G1452" t="str">
            <v>Q4</v>
          </cell>
          <cell r="I1452">
            <v>13.824000000000002</v>
          </cell>
          <cell r="J1452">
            <v>5.1204999999999998</v>
          </cell>
          <cell r="K1452">
            <v>13.824000000000002</v>
          </cell>
          <cell r="M1452" t="str">
            <v>Service Package</v>
          </cell>
          <cell r="N1452">
            <v>5.39</v>
          </cell>
          <cell r="P1452" t="str">
            <v>Service Package</v>
          </cell>
          <cell r="Q1452">
            <v>5.39</v>
          </cell>
          <cell r="S1452" t="str">
            <v>Service Package</v>
          </cell>
          <cell r="T1452" t="str">
            <v>Service Package</v>
          </cell>
          <cell r="V1452" t="str">
            <v>Service Package</v>
          </cell>
          <cell r="W1452" t="str">
            <v>Service Package</v>
          </cell>
          <cell r="Y1452" t="str">
            <v>Service Package</v>
          </cell>
          <cell r="Z1452" t="str">
            <v>Service Package</v>
          </cell>
          <cell r="AB1452" t="str">
            <v>Service Package</v>
          </cell>
          <cell r="AC1452" t="str">
            <v>Service Package</v>
          </cell>
          <cell r="AE1452" t="str">
            <v>Service Package</v>
          </cell>
          <cell r="AF1452" t="str">
            <v>Service Package</v>
          </cell>
          <cell r="AH1452" t="str">
            <v>Service Package</v>
          </cell>
          <cell r="AI1452">
            <v>12.096</v>
          </cell>
          <cell r="AK1452" t="str">
            <v>Service Package</v>
          </cell>
          <cell r="AL1452">
            <v>8.0849999999999991</v>
          </cell>
          <cell r="AN1452">
            <v>13.824000000000002</v>
          </cell>
          <cell r="AO1452">
            <v>13.824000000000002</v>
          </cell>
          <cell r="AQ1452" t="str">
            <v>Service Package</v>
          </cell>
          <cell r="AR1452">
            <v>6.74</v>
          </cell>
          <cell r="AT1452" t="str">
            <v>Service Package</v>
          </cell>
          <cell r="AU1452">
            <v>5.39</v>
          </cell>
          <cell r="AW1452" t="str">
            <v>Service Package</v>
          </cell>
          <cell r="AX1452">
            <v>9</v>
          </cell>
          <cell r="AZ1452" t="str">
            <v>Service Package</v>
          </cell>
          <cell r="BA1452">
            <v>5.1204999999999998</v>
          </cell>
          <cell r="BC1452" t="str">
            <v>Service Package</v>
          </cell>
          <cell r="BD1452">
            <v>5.39</v>
          </cell>
        </row>
        <row r="1453">
          <cell r="E1453">
            <v>82040</v>
          </cell>
          <cell r="G1453" t="str">
            <v>Q4</v>
          </cell>
          <cell r="I1453">
            <v>9.2640000000000011</v>
          </cell>
          <cell r="J1453">
            <v>4.7024999999999997</v>
          </cell>
          <cell r="K1453">
            <v>9.2640000000000011</v>
          </cell>
          <cell r="M1453" t="str">
            <v>Service Package</v>
          </cell>
          <cell r="N1453">
            <v>4.95</v>
          </cell>
          <cell r="P1453" t="str">
            <v>Service Package</v>
          </cell>
          <cell r="Q1453">
            <v>4.95</v>
          </cell>
          <cell r="S1453" t="str">
            <v>Service Package</v>
          </cell>
          <cell r="T1453" t="str">
            <v>Service Package</v>
          </cell>
          <cell r="V1453" t="str">
            <v>Service Package</v>
          </cell>
          <cell r="W1453" t="str">
            <v>Service Package</v>
          </cell>
          <cell r="Y1453" t="str">
            <v>Service Package</v>
          </cell>
          <cell r="Z1453" t="str">
            <v>Service Package</v>
          </cell>
          <cell r="AB1453" t="str">
            <v>Service Package</v>
          </cell>
          <cell r="AC1453" t="str">
            <v>Service Package</v>
          </cell>
          <cell r="AE1453" t="str">
            <v>Service Package</v>
          </cell>
          <cell r="AF1453" t="str">
            <v>Service Package</v>
          </cell>
          <cell r="AH1453" t="str">
            <v>Service Package</v>
          </cell>
          <cell r="AI1453">
            <v>8.1059999999999999</v>
          </cell>
          <cell r="AK1453" t="str">
            <v>Service Package</v>
          </cell>
          <cell r="AL1453">
            <v>7.4250000000000007</v>
          </cell>
          <cell r="AN1453">
            <v>9.2640000000000011</v>
          </cell>
          <cell r="AO1453">
            <v>9.2640000000000011</v>
          </cell>
          <cell r="AQ1453" t="str">
            <v>Service Package</v>
          </cell>
          <cell r="AR1453">
            <v>6.19</v>
          </cell>
          <cell r="AT1453" t="str">
            <v>Service Package</v>
          </cell>
          <cell r="AU1453">
            <v>4.95</v>
          </cell>
          <cell r="AW1453" t="str">
            <v>Service Package</v>
          </cell>
          <cell r="AX1453">
            <v>8.3040000000000003</v>
          </cell>
          <cell r="AZ1453" t="str">
            <v>Service Package</v>
          </cell>
          <cell r="BA1453">
            <v>4.7024999999999997</v>
          </cell>
          <cell r="BC1453" t="str">
            <v>Service Package</v>
          </cell>
          <cell r="BD1453">
            <v>4.95</v>
          </cell>
        </row>
        <row r="1454">
          <cell r="E1454">
            <v>82043</v>
          </cell>
          <cell r="G1454" t="str">
            <v>Q4</v>
          </cell>
          <cell r="I1454">
            <v>8.16</v>
          </cell>
          <cell r="J1454">
            <v>5.4909999999999997</v>
          </cell>
          <cell r="K1454">
            <v>9.7080000000000002</v>
          </cell>
          <cell r="M1454" t="str">
            <v>Service Package</v>
          </cell>
          <cell r="N1454">
            <v>5.78</v>
          </cell>
          <cell r="P1454" t="str">
            <v>Service Package</v>
          </cell>
          <cell r="Q1454">
            <v>5.78</v>
          </cell>
          <cell r="S1454" t="str">
            <v>Service Package</v>
          </cell>
          <cell r="T1454" t="str">
            <v>Service Package</v>
          </cell>
          <cell r="V1454" t="str">
            <v>Service Package</v>
          </cell>
          <cell r="W1454" t="str">
            <v>Service Package</v>
          </cell>
          <cell r="Y1454" t="str">
            <v>Service Package</v>
          </cell>
          <cell r="Z1454" t="str">
            <v>Service Package</v>
          </cell>
          <cell r="AB1454" t="str">
            <v>Service Package</v>
          </cell>
          <cell r="AC1454" t="str">
            <v>Service Package</v>
          </cell>
          <cell r="AE1454" t="str">
            <v>Service Package</v>
          </cell>
          <cell r="AF1454" t="str">
            <v>Service Package</v>
          </cell>
          <cell r="AH1454" t="str">
            <v>Service Package</v>
          </cell>
          <cell r="AI1454">
            <v>7.1399999999999988</v>
          </cell>
          <cell r="AK1454" t="str">
            <v>Service Package</v>
          </cell>
          <cell r="AL1454">
            <v>8.67</v>
          </cell>
          <cell r="AN1454">
            <v>8.16</v>
          </cell>
          <cell r="AO1454">
            <v>8.16</v>
          </cell>
          <cell r="AQ1454" t="str">
            <v>Service Package</v>
          </cell>
          <cell r="AR1454">
            <v>7.23</v>
          </cell>
          <cell r="AT1454" t="str">
            <v>Service Package</v>
          </cell>
          <cell r="AU1454">
            <v>5.78</v>
          </cell>
          <cell r="AW1454" t="str">
            <v>Service Package</v>
          </cell>
          <cell r="AX1454">
            <v>9.7080000000000002</v>
          </cell>
          <cell r="AZ1454" t="str">
            <v>Service Package</v>
          </cell>
          <cell r="BA1454">
            <v>5.4909999999999997</v>
          </cell>
          <cell r="BC1454" t="str">
            <v>Service Package</v>
          </cell>
          <cell r="BD1454">
            <v>5.78</v>
          </cell>
        </row>
        <row r="1455">
          <cell r="E1455">
            <v>80320</v>
          </cell>
          <cell r="G1455" t="str">
            <v>B</v>
          </cell>
          <cell r="I1455">
            <v>92</v>
          </cell>
          <cell r="J1455">
            <v>0</v>
          </cell>
          <cell r="K1455">
            <v>92</v>
          </cell>
          <cell r="M1455" t="str">
            <v>Service Package</v>
          </cell>
          <cell r="N1455">
            <v>0</v>
          </cell>
          <cell r="P1455" t="str">
            <v>Service Package</v>
          </cell>
          <cell r="Q1455">
            <v>0</v>
          </cell>
          <cell r="S1455" t="str">
            <v>Service Package</v>
          </cell>
          <cell r="T1455" t="str">
            <v>Service Package</v>
          </cell>
          <cell r="V1455" t="str">
            <v>Service Package</v>
          </cell>
          <cell r="W1455" t="str">
            <v>Service Package</v>
          </cell>
          <cell r="Y1455" t="str">
            <v>Service Package</v>
          </cell>
          <cell r="Z1455" t="str">
            <v>Service Package</v>
          </cell>
          <cell r="AB1455" t="str">
            <v>Service Package</v>
          </cell>
          <cell r="AC1455" t="str">
            <v>Service Package</v>
          </cell>
          <cell r="AE1455" t="str">
            <v>Service Package</v>
          </cell>
          <cell r="AF1455" t="str">
            <v>Service Package</v>
          </cell>
          <cell r="AH1455" t="str">
            <v>Service Package</v>
          </cell>
          <cell r="AI1455">
            <v>80.5</v>
          </cell>
          <cell r="AK1455" t="str">
            <v>Service Package</v>
          </cell>
          <cell r="AL1455">
            <v>0</v>
          </cell>
          <cell r="AN1455">
            <v>92</v>
          </cell>
          <cell r="AO1455">
            <v>92</v>
          </cell>
          <cell r="AQ1455" t="str">
            <v>Service Package</v>
          </cell>
          <cell r="AR1455">
            <v>0</v>
          </cell>
          <cell r="AT1455" t="str">
            <v>Service Package</v>
          </cell>
          <cell r="AU1455">
            <v>0</v>
          </cell>
          <cell r="AW1455" t="str">
            <v>Service Package</v>
          </cell>
          <cell r="AX1455">
            <v>28.224</v>
          </cell>
          <cell r="AZ1455" t="str">
            <v>Service Package</v>
          </cell>
          <cell r="BA1455">
            <v>0</v>
          </cell>
          <cell r="BC1455" t="str">
            <v>Service Package</v>
          </cell>
          <cell r="BD1455">
            <v>0</v>
          </cell>
        </row>
        <row r="1456">
          <cell r="E1456">
            <v>80307</v>
          </cell>
          <cell r="G1456" t="str">
            <v>Q4</v>
          </cell>
          <cell r="I1456">
            <v>87.728000000000009</v>
          </cell>
          <cell r="J1456">
            <v>59.033000000000001</v>
          </cell>
          <cell r="K1456">
            <v>95.772000000000006</v>
          </cell>
          <cell r="M1456" t="str">
            <v>Service Package</v>
          </cell>
          <cell r="N1456">
            <v>62.14</v>
          </cell>
          <cell r="P1456" t="str">
            <v>Service Package</v>
          </cell>
          <cell r="Q1456">
            <v>62.14</v>
          </cell>
          <cell r="S1456" t="str">
            <v>Service Package</v>
          </cell>
          <cell r="T1456" t="str">
            <v>Service Package</v>
          </cell>
          <cell r="V1456" t="str">
            <v>Service Package</v>
          </cell>
          <cell r="W1456" t="str">
            <v>Service Package</v>
          </cell>
          <cell r="Y1456" t="str">
            <v>Service Package</v>
          </cell>
          <cell r="Z1456" t="str">
            <v>Service Package</v>
          </cell>
          <cell r="AB1456" t="str">
            <v>Service Package</v>
          </cell>
          <cell r="AC1456" t="str">
            <v>Service Package</v>
          </cell>
          <cell r="AE1456" t="str">
            <v>Service Package</v>
          </cell>
          <cell r="AF1456" t="str">
            <v>Service Package</v>
          </cell>
          <cell r="AH1456" t="str">
            <v>Service Package</v>
          </cell>
          <cell r="AI1456">
            <v>76.761999999999986</v>
          </cell>
          <cell r="AK1456" t="str">
            <v>Service Package</v>
          </cell>
          <cell r="AL1456">
            <v>93.210000000000008</v>
          </cell>
          <cell r="AN1456">
            <v>87.728000000000009</v>
          </cell>
          <cell r="AO1456">
            <v>87.728000000000009</v>
          </cell>
          <cell r="AQ1456" t="str">
            <v>Service Package</v>
          </cell>
          <cell r="AR1456">
            <v>77.680000000000007</v>
          </cell>
          <cell r="AT1456" t="str">
            <v>Service Package</v>
          </cell>
          <cell r="AU1456">
            <v>62.14</v>
          </cell>
          <cell r="AW1456" t="str">
            <v>Service Package</v>
          </cell>
          <cell r="AX1456">
            <v>95.772000000000006</v>
          </cell>
          <cell r="AZ1456" t="str">
            <v>Service Package</v>
          </cell>
          <cell r="BA1456">
            <v>59.033000000000001</v>
          </cell>
          <cell r="BC1456" t="str">
            <v>Service Package</v>
          </cell>
          <cell r="BD1456">
            <v>62.14</v>
          </cell>
        </row>
        <row r="1457">
          <cell r="E1457">
            <v>82085</v>
          </cell>
          <cell r="G1457" t="str">
            <v>Q4</v>
          </cell>
          <cell r="I1457">
            <v>17.728000000000002</v>
          </cell>
          <cell r="J1457">
            <v>9.2245000000000008</v>
          </cell>
          <cell r="K1457">
            <v>17.728000000000002</v>
          </cell>
          <cell r="M1457" t="str">
            <v>Service Package</v>
          </cell>
          <cell r="N1457">
            <v>9.7100000000000009</v>
          </cell>
          <cell r="P1457" t="str">
            <v>Service Package</v>
          </cell>
          <cell r="Q1457">
            <v>9.7100000000000009</v>
          </cell>
          <cell r="S1457" t="str">
            <v>Service Package</v>
          </cell>
          <cell r="T1457" t="str">
            <v>Service Package</v>
          </cell>
          <cell r="V1457" t="str">
            <v>Service Package</v>
          </cell>
          <cell r="W1457" t="str">
            <v>Service Package</v>
          </cell>
          <cell r="Y1457" t="str">
            <v>Service Package</v>
          </cell>
          <cell r="Z1457" t="str">
            <v>Service Package</v>
          </cell>
          <cell r="AB1457" t="str">
            <v>Service Package</v>
          </cell>
          <cell r="AC1457" t="str">
            <v>Service Package</v>
          </cell>
          <cell r="AE1457" t="str">
            <v>Service Package</v>
          </cell>
          <cell r="AF1457" t="str">
            <v>Service Package</v>
          </cell>
          <cell r="AH1457" t="str">
            <v>Service Package</v>
          </cell>
          <cell r="AI1457">
            <v>15.511999999999999</v>
          </cell>
          <cell r="AK1457" t="str">
            <v>Service Package</v>
          </cell>
          <cell r="AL1457">
            <v>14.565000000000001</v>
          </cell>
          <cell r="AN1457">
            <v>17.728000000000002</v>
          </cell>
          <cell r="AO1457">
            <v>17.728000000000002</v>
          </cell>
          <cell r="AQ1457" t="str">
            <v>Service Package</v>
          </cell>
          <cell r="AR1457">
            <v>12.14</v>
          </cell>
          <cell r="AT1457" t="str">
            <v>Service Package</v>
          </cell>
          <cell r="AU1457">
            <v>9.7100000000000009</v>
          </cell>
          <cell r="AW1457" t="str">
            <v>Service Package</v>
          </cell>
          <cell r="AX1457">
            <v>16.271999999999998</v>
          </cell>
          <cell r="AZ1457" t="str">
            <v>Service Package</v>
          </cell>
          <cell r="BA1457">
            <v>9.2245000000000008</v>
          </cell>
          <cell r="BC1457" t="str">
            <v>Service Package</v>
          </cell>
          <cell r="BD1457">
            <v>9.7100000000000009</v>
          </cell>
        </row>
        <row r="1458">
          <cell r="E1458">
            <v>82088</v>
          </cell>
          <cell r="G1458" t="str">
            <v>Q4</v>
          </cell>
          <cell r="I1458">
            <v>57.536000000000001</v>
          </cell>
          <cell r="J1458">
            <v>5.94</v>
          </cell>
          <cell r="K1458">
            <v>68.327999999999989</v>
          </cell>
          <cell r="M1458" t="str">
            <v>Service Package</v>
          </cell>
          <cell r="N1458">
            <v>40.75</v>
          </cell>
          <cell r="P1458" t="str">
            <v>Service Package</v>
          </cell>
          <cell r="Q1458">
            <v>40.75</v>
          </cell>
          <cell r="S1458" t="str">
            <v>Service Package</v>
          </cell>
          <cell r="T1458" t="str">
            <v>Service Package</v>
          </cell>
          <cell r="V1458" t="str">
            <v>Service Package</v>
          </cell>
          <cell r="W1458" t="str">
            <v>Service Package</v>
          </cell>
          <cell r="Y1458" t="str">
            <v>Service Package</v>
          </cell>
          <cell r="Z1458" t="str">
            <v>Service Package</v>
          </cell>
          <cell r="AB1458" t="str">
            <v>Service Package</v>
          </cell>
          <cell r="AC1458" t="str">
            <v>Service Package</v>
          </cell>
          <cell r="AE1458" t="str">
            <v>Service Package</v>
          </cell>
          <cell r="AF1458" t="str">
            <v>Service Package</v>
          </cell>
          <cell r="AH1458" t="str">
            <v>Service Package</v>
          </cell>
          <cell r="AI1458">
            <v>50.344000000000001</v>
          </cell>
          <cell r="AK1458" t="str">
            <v>Service Package</v>
          </cell>
          <cell r="AL1458">
            <v>61.125</v>
          </cell>
          <cell r="AN1458">
            <v>57.536000000000001</v>
          </cell>
          <cell r="AO1458">
            <v>57.536000000000001</v>
          </cell>
          <cell r="AQ1458" t="str">
            <v>Service Package</v>
          </cell>
          <cell r="AR1458">
            <v>5.94</v>
          </cell>
          <cell r="AT1458" t="str">
            <v>Service Package</v>
          </cell>
          <cell r="AU1458">
            <v>40.75</v>
          </cell>
          <cell r="AW1458" t="str">
            <v>Service Package</v>
          </cell>
          <cell r="AX1458">
            <v>68.327999999999989</v>
          </cell>
          <cell r="AZ1458" t="str">
            <v>Service Package</v>
          </cell>
          <cell r="BA1458">
            <v>38.712499999999999</v>
          </cell>
          <cell r="BC1458" t="str">
            <v>Service Package</v>
          </cell>
          <cell r="BD1458">
            <v>40.75</v>
          </cell>
        </row>
        <row r="1459">
          <cell r="E1459">
            <v>84075</v>
          </cell>
          <cell r="G1459" t="str">
            <v>Q4</v>
          </cell>
          <cell r="I1459">
            <v>9.2640000000000011</v>
          </cell>
          <cell r="J1459">
            <v>4.9209999999999994</v>
          </cell>
          <cell r="K1459">
            <v>9.2640000000000011</v>
          </cell>
          <cell r="M1459" t="str">
            <v>Service Package</v>
          </cell>
          <cell r="N1459">
            <v>5.18</v>
          </cell>
          <cell r="P1459" t="str">
            <v>Service Package</v>
          </cell>
          <cell r="Q1459">
            <v>5.18</v>
          </cell>
          <cell r="S1459" t="str">
            <v>Service Package</v>
          </cell>
          <cell r="T1459" t="str">
            <v>Service Package</v>
          </cell>
          <cell r="V1459" t="str">
            <v>Service Package</v>
          </cell>
          <cell r="W1459" t="str">
            <v>Service Package</v>
          </cell>
          <cell r="Y1459" t="str">
            <v>Service Package</v>
          </cell>
          <cell r="Z1459" t="str">
            <v>Service Package</v>
          </cell>
          <cell r="AB1459" t="str">
            <v>Service Package</v>
          </cell>
          <cell r="AC1459" t="str">
            <v>Service Package</v>
          </cell>
          <cell r="AE1459" t="str">
            <v>Service Package</v>
          </cell>
          <cell r="AF1459" t="str">
            <v>Service Package</v>
          </cell>
          <cell r="AH1459" t="str">
            <v>Service Package</v>
          </cell>
          <cell r="AI1459">
            <v>8.1059999999999999</v>
          </cell>
          <cell r="AK1459" t="str">
            <v>Service Package</v>
          </cell>
          <cell r="AL1459">
            <v>7.77</v>
          </cell>
          <cell r="AN1459">
            <v>9.2640000000000011</v>
          </cell>
          <cell r="AO1459">
            <v>9.2640000000000011</v>
          </cell>
          <cell r="AQ1459" t="str">
            <v>Service Package</v>
          </cell>
          <cell r="AR1459">
            <v>6.48</v>
          </cell>
          <cell r="AT1459" t="str">
            <v>Service Package</v>
          </cell>
          <cell r="AU1459">
            <v>5.18</v>
          </cell>
          <cell r="AW1459" t="str">
            <v>Service Package</v>
          </cell>
          <cell r="AX1459">
            <v>8.6760000000000002</v>
          </cell>
          <cell r="AZ1459" t="str">
            <v>Service Package</v>
          </cell>
          <cell r="BA1459">
            <v>4.9209999999999994</v>
          </cell>
          <cell r="BC1459" t="str">
            <v>Service Package</v>
          </cell>
          <cell r="BD1459">
            <v>5.18</v>
          </cell>
        </row>
        <row r="1460">
          <cell r="E1460">
            <v>84080</v>
          </cell>
          <cell r="G1460" t="str">
            <v>Q4</v>
          </cell>
          <cell r="I1460">
            <v>20.864000000000001</v>
          </cell>
          <cell r="J1460">
            <v>14.040999999999999</v>
          </cell>
          <cell r="K1460">
            <v>24.791999999999998</v>
          </cell>
          <cell r="M1460" t="str">
            <v>Service Package</v>
          </cell>
          <cell r="N1460">
            <v>14.78</v>
          </cell>
          <cell r="P1460" t="str">
            <v>Service Package</v>
          </cell>
          <cell r="Q1460">
            <v>14.78</v>
          </cell>
          <cell r="S1460" t="str">
            <v>Service Package</v>
          </cell>
          <cell r="T1460" t="str">
            <v>Service Package</v>
          </cell>
          <cell r="V1460" t="str">
            <v>Service Package</v>
          </cell>
          <cell r="W1460" t="str">
            <v>Service Package</v>
          </cell>
          <cell r="Y1460" t="str">
            <v>Service Package</v>
          </cell>
          <cell r="Z1460" t="str">
            <v>Service Package</v>
          </cell>
          <cell r="AB1460" t="str">
            <v>Service Package</v>
          </cell>
          <cell r="AC1460" t="str">
            <v>Service Package</v>
          </cell>
          <cell r="AE1460" t="str">
            <v>Service Package</v>
          </cell>
          <cell r="AF1460" t="str">
            <v>Service Package</v>
          </cell>
          <cell r="AH1460" t="str">
            <v>Service Package</v>
          </cell>
          <cell r="AI1460">
            <v>18.255999999999997</v>
          </cell>
          <cell r="AK1460" t="str">
            <v>Service Package</v>
          </cell>
          <cell r="AL1460">
            <v>22.169999999999998</v>
          </cell>
          <cell r="AN1460">
            <v>20.864000000000001</v>
          </cell>
          <cell r="AO1460">
            <v>20.864000000000001</v>
          </cell>
          <cell r="AQ1460" t="str">
            <v>Service Package</v>
          </cell>
          <cell r="AR1460">
            <v>18.48</v>
          </cell>
          <cell r="AT1460" t="str">
            <v>Service Package</v>
          </cell>
          <cell r="AU1460">
            <v>14.78</v>
          </cell>
          <cell r="AW1460" t="str">
            <v>Service Package</v>
          </cell>
          <cell r="AX1460">
            <v>24.791999999999998</v>
          </cell>
          <cell r="AZ1460" t="str">
            <v>Service Package</v>
          </cell>
          <cell r="BA1460">
            <v>14.040999999999999</v>
          </cell>
          <cell r="BC1460" t="str">
            <v>Service Package</v>
          </cell>
          <cell r="BD1460">
            <v>14.78</v>
          </cell>
        </row>
        <row r="1461">
          <cell r="E1461">
            <v>86008</v>
          </cell>
          <cell r="G1461" t="str">
            <v>Q4</v>
          </cell>
          <cell r="I1461">
            <v>42.400000000000006</v>
          </cell>
          <cell r="J1461">
            <v>0</v>
          </cell>
          <cell r="K1461">
            <v>42.400000000000006</v>
          </cell>
          <cell r="M1461" t="str">
            <v>Service Package</v>
          </cell>
          <cell r="N1461">
            <v>17.93</v>
          </cell>
          <cell r="P1461" t="str">
            <v>Service Package</v>
          </cell>
          <cell r="Q1461">
            <v>17.93</v>
          </cell>
          <cell r="S1461" t="str">
            <v>Service Package</v>
          </cell>
          <cell r="T1461" t="str">
            <v>Service Package</v>
          </cell>
          <cell r="V1461" t="str">
            <v>Service Package</v>
          </cell>
          <cell r="W1461" t="str">
            <v>Service Package</v>
          </cell>
          <cell r="Y1461" t="str">
            <v>Service Package</v>
          </cell>
          <cell r="Z1461" t="str">
            <v>Service Package</v>
          </cell>
          <cell r="AB1461" t="str">
            <v>Service Package</v>
          </cell>
          <cell r="AC1461" t="str">
            <v>Service Package</v>
          </cell>
          <cell r="AE1461" t="str">
            <v>Service Package</v>
          </cell>
          <cell r="AF1461" t="str">
            <v>Service Package</v>
          </cell>
          <cell r="AH1461" t="str">
            <v>Service Package</v>
          </cell>
          <cell r="AI1461">
            <v>37.099999999999994</v>
          </cell>
          <cell r="AK1461" t="str">
            <v>Service Package</v>
          </cell>
          <cell r="AL1461">
            <v>26.895</v>
          </cell>
          <cell r="AN1461">
            <v>42.400000000000006</v>
          </cell>
          <cell r="AO1461">
            <v>42.400000000000006</v>
          </cell>
          <cell r="AQ1461" t="str">
            <v>Service Package</v>
          </cell>
          <cell r="AR1461">
            <v>0</v>
          </cell>
          <cell r="AT1461" t="str">
            <v>Service Package</v>
          </cell>
          <cell r="AU1461">
            <v>17.93</v>
          </cell>
          <cell r="AW1461" t="str">
            <v>Service Package</v>
          </cell>
          <cell r="AX1461">
            <v>26.568000000000001</v>
          </cell>
          <cell r="AZ1461" t="str">
            <v>Service Package</v>
          </cell>
          <cell r="BA1461">
            <v>17.0335</v>
          </cell>
          <cell r="BC1461" t="str">
            <v>Service Package</v>
          </cell>
          <cell r="BD1461">
            <v>17.93</v>
          </cell>
        </row>
        <row r="1462">
          <cell r="E1462">
            <v>82785</v>
          </cell>
          <cell r="G1462" t="str">
            <v>Q4</v>
          </cell>
          <cell r="I1462">
            <v>23.240000000000002</v>
          </cell>
          <cell r="J1462">
            <v>15.637</v>
          </cell>
          <cell r="K1462">
            <v>27.612000000000002</v>
          </cell>
          <cell r="M1462" t="str">
            <v>Service Package</v>
          </cell>
          <cell r="N1462">
            <v>16.46</v>
          </cell>
          <cell r="P1462" t="str">
            <v>Service Package</v>
          </cell>
          <cell r="Q1462">
            <v>16.46</v>
          </cell>
          <cell r="S1462" t="str">
            <v>Service Package</v>
          </cell>
          <cell r="T1462" t="str">
            <v>Service Package</v>
          </cell>
          <cell r="V1462" t="str">
            <v>Service Package</v>
          </cell>
          <cell r="W1462" t="str">
            <v>Service Package</v>
          </cell>
          <cell r="Y1462" t="str">
            <v>Service Package</v>
          </cell>
          <cell r="Z1462" t="str">
            <v>Service Package</v>
          </cell>
          <cell r="AB1462" t="str">
            <v>Service Package</v>
          </cell>
          <cell r="AC1462" t="str">
            <v>Service Package</v>
          </cell>
          <cell r="AE1462" t="str">
            <v>Service Package</v>
          </cell>
          <cell r="AF1462" t="str">
            <v>Service Package</v>
          </cell>
          <cell r="AH1462" t="str">
            <v>Service Package</v>
          </cell>
          <cell r="AI1462">
            <v>20.335000000000001</v>
          </cell>
          <cell r="AK1462" t="str">
            <v>Service Package</v>
          </cell>
          <cell r="AL1462">
            <v>24.69</v>
          </cell>
          <cell r="AN1462">
            <v>23.240000000000002</v>
          </cell>
          <cell r="AO1462">
            <v>23.240000000000002</v>
          </cell>
          <cell r="AQ1462" t="str">
            <v>Service Package</v>
          </cell>
          <cell r="AR1462">
            <v>20.58</v>
          </cell>
          <cell r="AT1462" t="str">
            <v>Service Package</v>
          </cell>
          <cell r="AU1462">
            <v>16.46</v>
          </cell>
          <cell r="AW1462" t="str">
            <v>Service Package</v>
          </cell>
          <cell r="AX1462">
            <v>27.612000000000002</v>
          </cell>
          <cell r="AZ1462" t="str">
            <v>Service Package</v>
          </cell>
          <cell r="BA1462">
            <v>15.637</v>
          </cell>
          <cell r="BC1462" t="str">
            <v>Service Package</v>
          </cell>
          <cell r="BD1462">
            <v>16.46</v>
          </cell>
        </row>
        <row r="1463">
          <cell r="E1463">
            <v>86003</v>
          </cell>
          <cell r="G1463" t="str">
            <v>Q4</v>
          </cell>
          <cell r="I1463">
            <v>31.480000000000004</v>
          </cell>
          <cell r="J1463">
            <v>4.9589999999999996</v>
          </cell>
          <cell r="K1463">
            <v>31.480000000000004</v>
          </cell>
          <cell r="M1463" t="str">
            <v>Service Package</v>
          </cell>
          <cell r="N1463">
            <v>5.22</v>
          </cell>
          <cell r="P1463" t="str">
            <v>Service Package</v>
          </cell>
          <cell r="Q1463">
            <v>5.22</v>
          </cell>
          <cell r="S1463" t="str">
            <v>Service Package</v>
          </cell>
          <cell r="T1463" t="str">
            <v>Service Package</v>
          </cell>
          <cell r="V1463" t="str">
            <v>Service Package</v>
          </cell>
          <cell r="W1463" t="str">
            <v>Service Package</v>
          </cell>
          <cell r="Y1463" t="str">
            <v>Service Package</v>
          </cell>
          <cell r="Z1463" t="str">
            <v>Service Package</v>
          </cell>
          <cell r="AB1463" t="str">
            <v>Service Package</v>
          </cell>
          <cell r="AC1463" t="str">
            <v>Service Package</v>
          </cell>
          <cell r="AE1463" t="str">
            <v>Service Package</v>
          </cell>
          <cell r="AF1463" t="str">
            <v>Service Package</v>
          </cell>
          <cell r="AH1463" t="str">
            <v>Service Package</v>
          </cell>
          <cell r="AI1463">
            <v>27.544999999999998</v>
          </cell>
          <cell r="AK1463" t="str">
            <v>Service Package</v>
          </cell>
          <cell r="AL1463">
            <v>7.83</v>
          </cell>
          <cell r="AN1463">
            <v>31.480000000000004</v>
          </cell>
          <cell r="AO1463">
            <v>31.480000000000004</v>
          </cell>
          <cell r="AQ1463" t="str">
            <v>Service Package</v>
          </cell>
          <cell r="AR1463">
            <v>6.53</v>
          </cell>
          <cell r="AT1463" t="str">
            <v>Service Package</v>
          </cell>
          <cell r="AU1463">
            <v>5.22</v>
          </cell>
          <cell r="AW1463" t="str">
            <v>Service Package</v>
          </cell>
          <cell r="AX1463">
            <v>8.76</v>
          </cell>
          <cell r="AZ1463" t="str">
            <v>Service Package</v>
          </cell>
          <cell r="BA1463">
            <v>4.9589999999999996</v>
          </cell>
          <cell r="BC1463" t="str">
            <v>Service Package</v>
          </cell>
          <cell r="BD1463">
            <v>5.22</v>
          </cell>
        </row>
        <row r="1464">
          <cell r="E1464">
            <v>82105</v>
          </cell>
          <cell r="G1464" t="str">
            <v>Q4</v>
          </cell>
          <cell r="I1464">
            <v>23.680000000000003</v>
          </cell>
          <cell r="J1464">
            <v>15.931499999999998</v>
          </cell>
          <cell r="K1464">
            <v>28.128</v>
          </cell>
          <cell r="M1464" t="str">
            <v>Service Package</v>
          </cell>
          <cell r="N1464">
            <v>16.77</v>
          </cell>
          <cell r="P1464" t="str">
            <v>Service Package</v>
          </cell>
          <cell r="Q1464">
            <v>16.77</v>
          </cell>
          <cell r="S1464" t="str">
            <v>Service Package</v>
          </cell>
          <cell r="T1464" t="str">
            <v>Service Package</v>
          </cell>
          <cell r="V1464" t="str">
            <v>Service Package</v>
          </cell>
          <cell r="W1464" t="str">
            <v>Service Package</v>
          </cell>
          <cell r="Y1464" t="str">
            <v>Service Package</v>
          </cell>
          <cell r="Z1464" t="str">
            <v>Service Package</v>
          </cell>
          <cell r="AB1464" t="str">
            <v>Service Package</v>
          </cell>
          <cell r="AC1464" t="str">
            <v>Service Package</v>
          </cell>
          <cell r="AE1464" t="str">
            <v>Service Package</v>
          </cell>
          <cell r="AF1464" t="str">
            <v>Service Package</v>
          </cell>
          <cell r="AH1464" t="str">
            <v>Service Package</v>
          </cell>
          <cell r="AI1464">
            <v>20.72</v>
          </cell>
          <cell r="AK1464" t="str">
            <v>Service Package</v>
          </cell>
          <cell r="AL1464">
            <v>25.155000000000001</v>
          </cell>
          <cell r="AN1464">
            <v>23.680000000000003</v>
          </cell>
          <cell r="AO1464">
            <v>23.680000000000003</v>
          </cell>
          <cell r="AQ1464" t="str">
            <v>Service Package</v>
          </cell>
          <cell r="AR1464">
            <v>20.96</v>
          </cell>
          <cell r="AT1464" t="str">
            <v>Service Package</v>
          </cell>
          <cell r="AU1464">
            <v>16.77</v>
          </cell>
          <cell r="AW1464" t="str">
            <v>Service Package</v>
          </cell>
          <cell r="AX1464">
            <v>28.128</v>
          </cell>
          <cell r="AZ1464" t="str">
            <v>Service Package</v>
          </cell>
          <cell r="BA1464">
            <v>15.931499999999998</v>
          </cell>
          <cell r="BC1464" t="str">
            <v>Service Package</v>
          </cell>
          <cell r="BD1464">
            <v>16.77</v>
          </cell>
        </row>
        <row r="1465">
          <cell r="E1465">
            <v>82105</v>
          </cell>
          <cell r="G1465" t="str">
            <v>Q4</v>
          </cell>
          <cell r="I1465">
            <v>23.680000000000003</v>
          </cell>
          <cell r="J1465">
            <v>15.931499999999998</v>
          </cell>
          <cell r="K1465">
            <v>28.128</v>
          </cell>
          <cell r="M1465" t="str">
            <v>Service Package</v>
          </cell>
          <cell r="N1465">
            <v>16.77</v>
          </cell>
          <cell r="P1465" t="str">
            <v>Service Package</v>
          </cell>
          <cell r="Q1465">
            <v>16.77</v>
          </cell>
          <cell r="S1465" t="str">
            <v>Service Package</v>
          </cell>
          <cell r="T1465" t="str">
            <v>Service Package</v>
          </cell>
          <cell r="V1465" t="str">
            <v>Service Package</v>
          </cell>
          <cell r="W1465" t="str">
            <v>Service Package</v>
          </cell>
          <cell r="Y1465" t="str">
            <v>Service Package</v>
          </cell>
          <cell r="Z1465" t="str">
            <v>Service Package</v>
          </cell>
          <cell r="AB1465" t="str">
            <v>Service Package</v>
          </cell>
          <cell r="AC1465" t="str">
            <v>Service Package</v>
          </cell>
          <cell r="AE1465" t="str">
            <v>Service Package</v>
          </cell>
          <cell r="AF1465" t="str">
            <v>Service Package</v>
          </cell>
          <cell r="AH1465" t="str">
            <v>Service Package</v>
          </cell>
          <cell r="AI1465">
            <v>20.72</v>
          </cell>
          <cell r="AK1465" t="str">
            <v>Service Package</v>
          </cell>
          <cell r="AL1465">
            <v>25.155000000000001</v>
          </cell>
          <cell r="AN1465">
            <v>23.680000000000003</v>
          </cell>
          <cell r="AO1465">
            <v>23.680000000000003</v>
          </cell>
          <cell r="AQ1465" t="str">
            <v>Service Package</v>
          </cell>
          <cell r="AR1465">
            <v>20.96</v>
          </cell>
          <cell r="AT1465" t="str">
            <v>Service Package</v>
          </cell>
          <cell r="AU1465">
            <v>16.77</v>
          </cell>
          <cell r="AW1465" t="str">
            <v>Service Package</v>
          </cell>
          <cell r="AX1465">
            <v>28.128</v>
          </cell>
          <cell r="AZ1465" t="str">
            <v>Service Package</v>
          </cell>
          <cell r="BA1465">
            <v>15.931499999999998</v>
          </cell>
          <cell r="BC1465" t="str">
            <v>Service Package</v>
          </cell>
          <cell r="BD1465">
            <v>16.77</v>
          </cell>
        </row>
        <row r="1466">
          <cell r="E1466">
            <v>82103</v>
          </cell>
          <cell r="G1466" t="str">
            <v>Q4</v>
          </cell>
          <cell r="I1466">
            <v>18.975999999999999</v>
          </cell>
          <cell r="J1466">
            <v>12.767999999999999</v>
          </cell>
          <cell r="K1466">
            <v>22.523999999999997</v>
          </cell>
          <cell r="M1466" t="str">
            <v>Service Package</v>
          </cell>
          <cell r="N1466">
            <v>13.44</v>
          </cell>
          <cell r="P1466" t="str">
            <v>Service Package</v>
          </cell>
          <cell r="Q1466">
            <v>13.44</v>
          </cell>
          <cell r="S1466" t="str">
            <v>Service Package</v>
          </cell>
          <cell r="T1466" t="str">
            <v>Service Package</v>
          </cell>
          <cell r="V1466" t="str">
            <v>Service Package</v>
          </cell>
          <cell r="W1466" t="str">
            <v>Service Package</v>
          </cell>
          <cell r="Y1466" t="str">
            <v>Service Package</v>
          </cell>
          <cell r="Z1466" t="str">
            <v>Service Package</v>
          </cell>
          <cell r="AB1466" t="str">
            <v>Service Package</v>
          </cell>
          <cell r="AC1466" t="str">
            <v>Service Package</v>
          </cell>
          <cell r="AE1466" t="str">
            <v>Service Package</v>
          </cell>
          <cell r="AF1466" t="str">
            <v>Service Package</v>
          </cell>
          <cell r="AH1466" t="str">
            <v>Service Package</v>
          </cell>
          <cell r="AI1466">
            <v>16.603999999999999</v>
          </cell>
          <cell r="AK1466" t="str">
            <v>Service Package</v>
          </cell>
          <cell r="AL1466">
            <v>20.16</v>
          </cell>
          <cell r="AN1466">
            <v>18.975999999999999</v>
          </cell>
          <cell r="AO1466">
            <v>18.975999999999999</v>
          </cell>
          <cell r="AQ1466" t="str">
            <v>Service Package</v>
          </cell>
          <cell r="AR1466">
            <v>16.8</v>
          </cell>
          <cell r="AT1466" t="str">
            <v>Service Package</v>
          </cell>
          <cell r="AU1466">
            <v>13.44</v>
          </cell>
          <cell r="AW1466" t="str">
            <v>Service Package</v>
          </cell>
          <cell r="AX1466">
            <v>22.523999999999997</v>
          </cell>
          <cell r="AZ1466" t="str">
            <v>Service Package</v>
          </cell>
          <cell r="BA1466">
            <v>12.767999999999999</v>
          </cell>
          <cell r="BC1466" t="str">
            <v>Service Package</v>
          </cell>
          <cell r="BD1466">
            <v>13.44</v>
          </cell>
        </row>
        <row r="1467">
          <cell r="E1467">
            <v>82104</v>
          </cell>
          <cell r="G1467" t="str">
            <v>Q4</v>
          </cell>
          <cell r="I1467">
            <v>20.416</v>
          </cell>
          <cell r="J1467">
            <v>13.737</v>
          </cell>
          <cell r="K1467">
            <v>24.24</v>
          </cell>
          <cell r="M1467" t="str">
            <v>Service Package</v>
          </cell>
          <cell r="N1467">
            <v>14.46</v>
          </cell>
          <cell r="P1467" t="str">
            <v>Service Package</v>
          </cell>
          <cell r="Q1467">
            <v>14.46</v>
          </cell>
          <cell r="S1467" t="str">
            <v>Service Package</v>
          </cell>
          <cell r="T1467" t="str">
            <v>Service Package</v>
          </cell>
          <cell r="V1467" t="str">
            <v>Service Package</v>
          </cell>
          <cell r="W1467" t="str">
            <v>Service Package</v>
          </cell>
          <cell r="Y1467" t="str">
            <v>Service Package</v>
          </cell>
          <cell r="Z1467" t="str">
            <v>Service Package</v>
          </cell>
          <cell r="AB1467" t="str">
            <v>Service Package</v>
          </cell>
          <cell r="AC1467" t="str">
            <v>Service Package</v>
          </cell>
          <cell r="AE1467" t="str">
            <v>Service Package</v>
          </cell>
          <cell r="AF1467" t="str">
            <v>Service Package</v>
          </cell>
          <cell r="AH1467" t="str">
            <v>Service Package</v>
          </cell>
          <cell r="AI1467">
            <v>17.863999999999997</v>
          </cell>
          <cell r="AK1467" t="str">
            <v>Service Package</v>
          </cell>
          <cell r="AL1467">
            <v>21.69</v>
          </cell>
          <cell r="AN1467">
            <v>20.416</v>
          </cell>
          <cell r="AO1467">
            <v>20.416</v>
          </cell>
          <cell r="AQ1467" t="str">
            <v>Service Package</v>
          </cell>
          <cell r="AR1467">
            <v>18.079999999999998</v>
          </cell>
          <cell r="AT1467" t="str">
            <v>Service Package</v>
          </cell>
          <cell r="AU1467">
            <v>14.46</v>
          </cell>
          <cell r="AW1467" t="str">
            <v>Service Package</v>
          </cell>
          <cell r="AX1467">
            <v>24.24</v>
          </cell>
          <cell r="AZ1467" t="str">
            <v>Service Package</v>
          </cell>
          <cell r="BA1467">
            <v>13.737</v>
          </cell>
          <cell r="BC1467" t="str">
            <v>Service Package</v>
          </cell>
          <cell r="BD1467">
            <v>14.46</v>
          </cell>
        </row>
        <row r="1468">
          <cell r="E1468">
            <v>83883</v>
          </cell>
          <cell r="G1468" t="str">
            <v>Q4</v>
          </cell>
          <cell r="I1468">
            <v>124.80000000000001</v>
          </cell>
          <cell r="J1468">
            <v>12.92</v>
          </cell>
          <cell r="K1468">
            <v>124.80000000000001</v>
          </cell>
          <cell r="M1468" t="str">
            <v>Service Package</v>
          </cell>
          <cell r="N1468">
            <v>13.6</v>
          </cell>
          <cell r="P1468" t="str">
            <v>Service Package</v>
          </cell>
          <cell r="Q1468">
            <v>13.6</v>
          </cell>
          <cell r="S1468" t="str">
            <v>Service Package</v>
          </cell>
          <cell r="T1468" t="str">
            <v>Service Package</v>
          </cell>
          <cell r="V1468" t="str">
            <v>Service Package</v>
          </cell>
          <cell r="W1468" t="str">
            <v>Service Package</v>
          </cell>
          <cell r="Y1468" t="str">
            <v>Service Package</v>
          </cell>
          <cell r="Z1468" t="str">
            <v>Service Package</v>
          </cell>
          <cell r="AB1468" t="str">
            <v>Service Package</v>
          </cell>
          <cell r="AC1468" t="str">
            <v>Service Package</v>
          </cell>
          <cell r="AE1468" t="str">
            <v>Service Package</v>
          </cell>
          <cell r="AF1468" t="str">
            <v>Service Package</v>
          </cell>
          <cell r="AH1468" t="str">
            <v>Service Package</v>
          </cell>
          <cell r="AI1468">
            <v>109.19999999999999</v>
          </cell>
          <cell r="AK1468" t="str">
            <v>Service Package</v>
          </cell>
          <cell r="AL1468">
            <v>20.399999999999999</v>
          </cell>
          <cell r="AN1468">
            <v>124.80000000000001</v>
          </cell>
          <cell r="AO1468">
            <v>124.80000000000001</v>
          </cell>
          <cell r="AQ1468" t="str">
            <v>Service Package</v>
          </cell>
          <cell r="AR1468">
            <v>17</v>
          </cell>
          <cell r="AT1468" t="str">
            <v>Service Package</v>
          </cell>
          <cell r="AU1468">
            <v>13.6</v>
          </cell>
          <cell r="AW1468" t="str">
            <v>Service Package</v>
          </cell>
          <cell r="AX1468">
            <v>22.8</v>
          </cell>
          <cell r="AZ1468" t="str">
            <v>Service Package</v>
          </cell>
          <cell r="BA1468">
            <v>12.92</v>
          </cell>
          <cell r="BC1468" t="str">
            <v>Service Package</v>
          </cell>
          <cell r="BD1468">
            <v>13.6</v>
          </cell>
        </row>
        <row r="1469">
          <cell r="E1469">
            <v>83883</v>
          </cell>
          <cell r="G1469" t="str">
            <v>Q4</v>
          </cell>
          <cell r="I1469">
            <v>25.680000000000003</v>
          </cell>
          <cell r="J1469">
            <v>12.92</v>
          </cell>
          <cell r="K1469">
            <v>25.680000000000003</v>
          </cell>
          <cell r="M1469" t="str">
            <v>Service Package</v>
          </cell>
          <cell r="N1469">
            <v>13.6</v>
          </cell>
          <cell r="P1469" t="str">
            <v>Service Package</v>
          </cell>
          <cell r="Q1469">
            <v>13.6</v>
          </cell>
          <cell r="S1469" t="str">
            <v>Service Package</v>
          </cell>
          <cell r="T1469" t="str">
            <v>Service Package</v>
          </cell>
          <cell r="V1469" t="str">
            <v>Service Package</v>
          </cell>
          <cell r="W1469" t="str">
            <v>Service Package</v>
          </cell>
          <cell r="Y1469" t="str">
            <v>Service Package</v>
          </cell>
          <cell r="Z1469" t="str">
            <v>Service Package</v>
          </cell>
          <cell r="AB1469" t="str">
            <v>Service Package</v>
          </cell>
          <cell r="AC1469" t="str">
            <v>Service Package</v>
          </cell>
          <cell r="AE1469" t="str">
            <v>Service Package</v>
          </cell>
          <cell r="AF1469" t="str">
            <v>Service Package</v>
          </cell>
          <cell r="AH1469" t="str">
            <v>Service Package</v>
          </cell>
          <cell r="AI1469">
            <v>22.47</v>
          </cell>
          <cell r="AK1469" t="str">
            <v>Service Package</v>
          </cell>
          <cell r="AL1469">
            <v>20.399999999999999</v>
          </cell>
          <cell r="AN1469">
            <v>25.680000000000003</v>
          </cell>
          <cell r="AO1469">
            <v>25.680000000000003</v>
          </cell>
          <cell r="AQ1469" t="str">
            <v>Service Package</v>
          </cell>
          <cell r="AR1469">
            <v>17</v>
          </cell>
          <cell r="AT1469" t="str">
            <v>Service Package</v>
          </cell>
          <cell r="AU1469">
            <v>13.6</v>
          </cell>
          <cell r="AW1469" t="str">
            <v>Service Package</v>
          </cell>
          <cell r="AX1469">
            <v>22.8</v>
          </cell>
          <cell r="AZ1469" t="str">
            <v>Service Package</v>
          </cell>
          <cell r="BA1469">
            <v>12.92</v>
          </cell>
          <cell r="BC1469" t="str">
            <v>Service Package</v>
          </cell>
          <cell r="BD1469">
            <v>13.6</v>
          </cell>
        </row>
        <row r="1470">
          <cell r="E1470">
            <v>84460</v>
          </cell>
          <cell r="G1470" t="str">
            <v>Q4</v>
          </cell>
          <cell r="I1470">
            <v>9.2640000000000011</v>
          </cell>
          <cell r="J1470">
            <v>5.0349999999999993</v>
          </cell>
          <cell r="K1470">
            <v>9.2640000000000011</v>
          </cell>
          <cell r="M1470" t="str">
            <v>Service Package</v>
          </cell>
          <cell r="N1470">
            <v>5.3</v>
          </cell>
          <cell r="P1470" t="str">
            <v>Service Package</v>
          </cell>
          <cell r="Q1470">
            <v>5.3</v>
          </cell>
          <cell r="S1470" t="str">
            <v>Service Package</v>
          </cell>
          <cell r="T1470" t="str">
            <v>Service Package</v>
          </cell>
          <cell r="V1470" t="str">
            <v>Service Package</v>
          </cell>
          <cell r="W1470" t="str">
            <v>Service Package</v>
          </cell>
          <cell r="Y1470" t="str">
            <v>Service Package</v>
          </cell>
          <cell r="Z1470" t="str">
            <v>Service Package</v>
          </cell>
          <cell r="AB1470" t="str">
            <v>Service Package</v>
          </cell>
          <cell r="AC1470" t="str">
            <v>Service Package</v>
          </cell>
          <cell r="AE1470" t="str">
            <v>Service Package</v>
          </cell>
          <cell r="AF1470" t="str">
            <v>Service Package</v>
          </cell>
          <cell r="AH1470" t="str">
            <v>Service Package</v>
          </cell>
          <cell r="AI1470">
            <v>8.1059999999999999</v>
          </cell>
          <cell r="AK1470" t="str">
            <v>Service Package</v>
          </cell>
          <cell r="AL1470">
            <v>7.9499999999999993</v>
          </cell>
          <cell r="AN1470">
            <v>9.2640000000000011</v>
          </cell>
          <cell r="AO1470">
            <v>9.2640000000000011</v>
          </cell>
          <cell r="AQ1470" t="str">
            <v>Service Package</v>
          </cell>
          <cell r="AR1470">
            <v>6.63</v>
          </cell>
          <cell r="AT1470" t="str">
            <v>Service Package</v>
          </cell>
          <cell r="AU1470">
            <v>5.3</v>
          </cell>
          <cell r="AW1470" t="str">
            <v>Service Package</v>
          </cell>
          <cell r="AX1470">
            <v>8.8800000000000008</v>
          </cell>
          <cell r="AZ1470" t="str">
            <v>Service Package</v>
          </cell>
          <cell r="BA1470">
            <v>5.0349999999999993</v>
          </cell>
          <cell r="BC1470" t="str">
            <v>Service Package</v>
          </cell>
          <cell r="BD1470">
            <v>5.3</v>
          </cell>
        </row>
        <row r="1471">
          <cell r="E1471">
            <v>84460</v>
          </cell>
          <cell r="G1471" t="str">
            <v>Q4</v>
          </cell>
          <cell r="I1471">
            <v>9.2640000000000011</v>
          </cell>
          <cell r="J1471">
            <v>5.0349999999999993</v>
          </cell>
          <cell r="K1471">
            <v>9.2640000000000011</v>
          </cell>
          <cell r="M1471" t="str">
            <v>Service Package</v>
          </cell>
          <cell r="N1471">
            <v>5.3</v>
          </cell>
          <cell r="P1471" t="str">
            <v>Service Package</v>
          </cell>
          <cell r="Q1471">
            <v>5.3</v>
          </cell>
          <cell r="S1471" t="str">
            <v>Service Package</v>
          </cell>
          <cell r="T1471" t="str">
            <v>Service Package</v>
          </cell>
          <cell r="V1471" t="str">
            <v>Service Package</v>
          </cell>
          <cell r="W1471" t="str">
            <v>Service Package</v>
          </cell>
          <cell r="Y1471" t="str">
            <v>Service Package</v>
          </cell>
          <cell r="Z1471" t="str">
            <v>Service Package</v>
          </cell>
          <cell r="AB1471" t="str">
            <v>Service Package</v>
          </cell>
          <cell r="AC1471" t="str">
            <v>Service Package</v>
          </cell>
          <cell r="AE1471" t="str">
            <v>Service Package</v>
          </cell>
          <cell r="AF1471" t="str">
            <v>Service Package</v>
          </cell>
          <cell r="AH1471" t="str">
            <v>Service Package</v>
          </cell>
          <cell r="AI1471">
            <v>8.1059999999999999</v>
          </cell>
          <cell r="AK1471" t="str">
            <v>Service Package</v>
          </cell>
          <cell r="AL1471">
            <v>7.9499999999999993</v>
          </cell>
          <cell r="AN1471">
            <v>9.2640000000000011</v>
          </cell>
          <cell r="AO1471">
            <v>9.2640000000000011</v>
          </cell>
          <cell r="AQ1471" t="str">
            <v>Service Package</v>
          </cell>
          <cell r="AR1471">
            <v>6.63</v>
          </cell>
          <cell r="AT1471" t="str">
            <v>Service Package</v>
          </cell>
          <cell r="AU1471">
            <v>5.3</v>
          </cell>
          <cell r="AW1471" t="str">
            <v>Service Package</v>
          </cell>
          <cell r="AX1471">
            <v>8.8800000000000008</v>
          </cell>
          <cell r="AZ1471" t="str">
            <v>Service Package</v>
          </cell>
          <cell r="BA1471">
            <v>5.0349999999999993</v>
          </cell>
          <cell r="BC1471" t="str">
            <v>Service Package</v>
          </cell>
          <cell r="BD1471">
            <v>5.3</v>
          </cell>
        </row>
        <row r="1472">
          <cell r="E1472">
            <v>80150</v>
          </cell>
          <cell r="G1472" t="str">
            <v>Q4</v>
          </cell>
          <cell r="I1472">
            <v>23.144000000000002</v>
          </cell>
          <cell r="J1472">
            <v>14.325999999999999</v>
          </cell>
          <cell r="K1472">
            <v>25.271999999999998</v>
          </cell>
          <cell r="M1472" t="str">
            <v>Service Package</v>
          </cell>
          <cell r="N1472">
            <v>15.08</v>
          </cell>
          <cell r="P1472" t="str">
            <v>Service Package</v>
          </cell>
          <cell r="Q1472">
            <v>15.08</v>
          </cell>
          <cell r="S1472" t="str">
            <v>Service Package</v>
          </cell>
          <cell r="T1472" t="str">
            <v>Service Package</v>
          </cell>
          <cell r="V1472" t="str">
            <v>Service Package</v>
          </cell>
          <cell r="W1472" t="str">
            <v>Service Package</v>
          </cell>
          <cell r="Y1472" t="str">
            <v>Service Package</v>
          </cell>
          <cell r="Z1472" t="str">
            <v>Service Package</v>
          </cell>
          <cell r="AB1472" t="str">
            <v>Service Package</v>
          </cell>
          <cell r="AC1472" t="str">
            <v>Service Package</v>
          </cell>
          <cell r="AE1472" t="str">
            <v>Service Package</v>
          </cell>
          <cell r="AF1472" t="str">
            <v>Service Package</v>
          </cell>
          <cell r="AH1472" t="str">
            <v>Service Package</v>
          </cell>
          <cell r="AI1472">
            <v>20.250999999999998</v>
          </cell>
          <cell r="AK1472" t="str">
            <v>Service Package</v>
          </cell>
          <cell r="AL1472">
            <v>22.62</v>
          </cell>
          <cell r="AN1472">
            <v>23.144000000000002</v>
          </cell>
          <cell r="AO1472">
            <v>23.144000000000002</v>
          </cell>
          <cell r="AQ1472" t="str">
            <v>Service Package</v>
          </cell>
          <cell r="AR1472">
            <v>19.75</v>
          </cell>
          <cell r="AT1472" t="str">
            <v>Service Package</v>
          </cell>
          <cell r="AU1472">
            <v>15.08</v>
          </cell>
          <cell r="AW1472" t="str">
            <v>Service Package</v>
          </cell>
          <cell r="AX1472">
            <v>25.271999999999998</v>
          </cell>
          <cell r="AZ1472" t="str">
            <v>Service Package</v>
          </cell>
          <cell r="BA1472">
            <v>14.325999999999999</v>
          </cell>
          <cell r="BC1472" t="str">
            <v>Service Package</v>
          </cell>
          <cell r="BD1472">
            <v>15.08</v>
          </cell>
        </row>
        <row r="1473">
          <cell r="E1473">
            <v>80150</v>
          </cell>
          <cell r="G1473" t="str">
            <v>Q4</v>
          </cell>
          <cell r="I1473">
            <v>23.144000000000002</v>
          </cell>
          <cell r="J1473">
            <v>14.325999999999999</v>
          </cell>
          <cell r="K1473">
            <v>25.271999999999998</v>
          </cell>
          <cell r="M1473" t="str">
            <v>Service Package</v>
          </cell>
          <cell r="N1473">
            <v>15.08</v>
          </cell>
          <cell r="P1473" t="str">
            <v>Service Package</v>
          </cell>
          <cell r="Q1473">
            <v>15.08</v>
          </cell>
          <cell r="S1473" t="str">
            <v>Service Package</v>
          </cell>
          <cell r="T1473" t="str">
            <v>Service Package</v>
          </cell>
          <cell r="V1473" t="str">
            <v>Service Package</v>
          </cell>
          <cell r="W1473" t="str">
            <v>Service Package</v>
          </cell>
          <cell r="Y1473" t="str">
            <v>Service Package</v>
          </cell>
          <cell r="Z1473" t="str">
            <v>Service Package</v>
          </cell>
          <cell r="AB1473" t="str">
            <v>Service Package</v>
          </cell>
          <cell r="AC1473" t="str">
            <v>Service Package</v>
          </cell>
          <cell r="AE1473" t="str">
            <v>Service Package</v>
          </cell>
          <cell r="AF1473" t="str">
            <v>Service Package</v>
          </cell>
          <cell r="AH1473" t="str">
            <v>Service Package</v>
          </cell>
          <cell r="AI1473">
            <v>20.250999999999998</v>
          </cell>
          <cell r="AK1473" t="str">
            <v>Service Package</v>
          </cell>
          <cell r="AL1473">
            <v>22.62</v>
          </cell>
          <cell r="AN1473">
            <v>23.144000000000002</v>
          </cell>
          <cell r="AO1473">
            <v>23.144000000000002</v>
          </cell>
          <cell r="AQ1473" t="str">
            <v>Service Package</v>
          </cell>
          <cell r="AR1473">
            <v>19.75</v>
          </cell>
          <cell r="AT1473" t="str">
            <v>Service Package</v>
          </cell>
          <cell r="AU1473">
            <v>15.08</v>
          </cell>
          <cell r="AW1473" t="str">
            <v>Service Package</v>
          </cell>
          <cell r="AX1473">
            <v>25.271999999999998</v>
          </cell>
          <cell r="AZ1473" t="str">
            <v>Service Package</v>
          </cell>
          <cell r="BA1473">
            <v>14.325999999999999</v>
          </cell>
          <cell r="BC1473" t="str">
            <v>Service Package</v>
          </cell>
          <cell r="BD1473">
            <v>15.08</v>
          </cell>
        </row>
        <row r="1474">
          <cell r="E1474">
            <v>82140</v>
          </cell>
          <cell r="G1474" t="str">
            <v>Q4</v>
          </cell>
          <cell r="I1474">
            <v>20.576000000000001</v>
          </cell>
          <cell r="J1474">
            <v>13.8415</v>
          </cell>
          <cell r="K1474">
            <v>24.431999999999999</v>
          </cell>
          <cell r="M1474" t="str">
            <v>Service Package</v>
          </cell>
          <cell r="N1474">
            <v>14.57</v>
          </cell>
          <cell r="P1474" t="str">
            <v>Service Package</v>
          </cell>
          <cell r="Q1474">
            <v>14.57</v>
          </cell>
          <cell r="S1474" t="str">
            <v>Service Package</v>
          </cell>
          <cell r="T1474" t="str">
            <v>Service Package</v>
          </cell>
          <cell r="V1474" t="str">
            <v>Service Package</v>
          </cell>
          <cell r="W1474" t="str">
            <v>Service Package</v>
          </cell>
          <cell r="Y1474" t="str">
            <v>Service Package</v>
          </cell>
          <cell r="Z1474" t="str">
            <v>Service Package</v>
          </cell>
          <cell r="AB1474" t="str">
            <v>Service Package</v>
          </cell>
          <cell r="AC1474" t="str">
            <v>Service Package</v>
          </cell>
          <cell r="AE1474" t="str">
            <v>Service Package</v>
          </cell>
          <cell r="AF1474" t="str">
            <v>Service Package</v>
          </cell>
          <cell r="AH1474" t="str">
            <v>Service Package</v>
          </cell>
          <cell r="AI1474">
            <v>18.003999999999998</v>
          </cell>
          <cell r="AK1474" t="str">
            <v>Service Package</v>
          </cell>
          <cell r="AL1474">
            <v>21.855</v>
          </cell>
          <cell r="AN1474">
            <v>20.576000000000001</v>
          </cell>
          <cell r="AO1474">
            <v>20.576000000000001</v>
          </cell>
          <cell r="AQ1474" t="str">
            <v>Service Package</v>
          </cell>
          <cell r="AR1474">
            <v>18.21</v>
          </cell>
          <cell r="AT1474" t="str">
            <v>Service Package</v>
          </cell>
          <cell r="AU1474">
            <v>14.57</v>
          </cell>
          <cell r="AW1474" t="str">
            <v>Service Package</v>
          </cell>
          <cell r="AX1474">
            <v>24.431999999999999</v>
          </cell>
          <cell r="AZ1474" t="str">
            <v>Service Package</v>
          </cell>
          <cell r="BA1474">
            <v>13.8415</v>
          </cell>
          <cell r="BC1474" t="str">
            <v>Service Package</v>
          </cell>
          <cell r="BD1474">
            <v>14.57</v>
          </cell>
        </row>
        <row r="1475">
          <cell r="E1475">
            <v>80326</v>
          </cell>
          <cell r="G1475" t="str">
            <v>B</v>
          </cell>
          <cell r="I1475">
            <v>192</v>
          </cell>
          <cell r="J1475">
            <v>0</v>
          </cell>
          <cell r="K1475">
            <v>192</v>
          </cell>
          <cell r="M1475" t="str">
            <v>Service Package</v>
          </cell>
          <cell r="N1475">
            <v>0</v>
          </cell>
          <cell r="P1475" t="str">
            <v>Service Package</v>
          </cell>
          <cell r="Q1475">
            <v>0</v>
          </cell>
          <cell r="S1475" t="str">
            <v>Service Package</v>
          </cell>
          <cell r="T1475" t="str">
            <v>Service Package</v>
          </cell>
          <cell r="V1475" t="str">
            <v>Service Package</v>
          </cell>
          <cell r="W1475" t="str">
            <v>Service Package</v>
          </cell>
          <cell r="Y1475" t="str">
            <v>Service Package</v>
          </cell>
          <cell r="Z1475" t="str">
            <v>Service Package</v>
          </cell>
          <cell r="AB1475" t="str">
            <v>Service Package</v>
          </cell>
          <cell r="AC1475" t="str">
            <v>Service Package</v>
          </cell>
          <cell r="AE1475" t="str">
            <v>Service Package</v>
          </cell>
          <cell r="AF1475" t="str">
            <v>Service Package</v>
          </cell>
          <cell r="AH1475" t="str">
            <v>Service Package</v>
          </cell>
          <cell r="AI1475">
            <v>168</v>
          </cell>
          <cell r="AK1475" t="str">
            <v>Service Package</v>
          </cell>
          <cell r="AL1475">
            <v>0</v>
          </cell>
          <cell r="AN1475">
            <v>192</v>
          </cell>
          <cell r="AO1475">
            <v>192</v>
          </cell>
          <cell r="AQ1475" t="str">
            <v>Service Package</v>
          </cell>
          <cell r="AR1475">
            <v>0</v>
          </cell>
          <cell r="AT1475" t="str">
            <v>Service Package</v>
          </cell>
          <cell r="AU1475">
            <v>0</v>
          </cell>
          <cell r="AW1475" t="str">
            <v>Service Package</v>
          </cell>
          <cell r="AX1475">
            <v>25.38</v>
          </cell>
          <cell r="AZ1475" t="str">
            <v>Service Package</v>
          </cell>
          <cell r="BA1475">
            <v>0</v>
          </cell>
          <cell r="BC1475" t="str">
            <v>Service Package</v>
          </cell>
          <cell r="BD1475">
            <v>0</v>
          </cell>
        </row>
        <row r="1476">
          <cell r="E1476">
            <v>80324</v>
          </cell>
          <cell r="G1476" t="str">
            <v>B</v>
          </cell>
          <cell r="I1476">
            <v>140</v>
          </cell>
          <cell r="J1476">
            <v>0</v>
          </cell>
          <cell r="K1476">
            <v>140</v>
          </cell>
          <cell r="M1476" t="str">
            <v>Service Package</v>
          </cell>
          <cell r="N1476">
            <v>0</v>
          </cell>
          <cell r="P1476" t="str">
            <v>Service Package</v>
          </cell>
          <cell r="Q1476">
            <v>0</v>
          </cell>
          <cell r="S1476" t="str">
            <v>Service Package</v>
          </cell>
          <cell r="T1476" t="str">
            <v>Service Package</v>
          </cell>
          <cell r="V1476" t="str">
            <v>Service Package</v>
          </cell>
          <cell r="W1476" t="str">
            <v>Service Package</v>
          </cell>
          <cell r="Y1476" t="str">
            <v>Service Package</v>
          </cell>
          <cell r="Z1476" t="str">
            <v>Service Package</v>
          </cell>
          <cell r="AB1476" t="str">
            <v>Service Package</v>
          </cell>
          <cell r="AC1476" t="str">
            <v>Service Package</v>
          </cell>
          <cell r="AE1476" t="str">
            <v>Service Package</v>
          </cell>
          <cell r="AF1476" t="str">
            <v>Service Package</v>
          </cell>
          <cell r="AH1476" t="str">
            <v>Service Package</v>
          </cell>
          <cell r="AI1476">
            <v>122.49999999999999</v>
          </cell>
          <cell r="AK1476" t="str">
            <v>Service Package</v>
          </cell>
          <cell r="AL1476">
            <v>0</v>
          </cell>
          <cell r="AN1476">
            <v>140</v>
          </cell>
          <cell r="AO1476">
            <v>140</v>
          </cell>
          <cell r="AQ1476" t="str">
            <v>Service Package</v>
          </cell>
          <cell r="AR1476">
            <v>0</v>
          </cell>
          <cell r="AT1476" t="str">
            <v>Service Package</v>
          </cell>
          <cell r="AU1476">
            <v>0</v>
          </cell>
          <cell r="AW1476" t="str">
            <v>Service Package</v>
          </cell>
          <cell r="AX1476">
            <v>25.38</v>
          </cell>
          <cell r="AZ1476" t="str">
            <v>Service Package</v>
          </cell>
          <cell r="BA1476">
            <v>0</v>
          </cell>
          <cell r="BC1476" t="str">
            <v>Service Package</v>
          </cell>
          <cell r="BD1476">
            <v>0</v>
          </cell>
        </row>
        <row r="1477">
          <cell r="E1477">
            <v>82150</v>
          </cell>
          <cell r="G1477" t="str">
            <v>Q4</v>
          </cell>
          <cell r="I1477">
            <v>17.728000000000002</v>
          </cell>
          <cell r="J1477">
            <v>6.1559999999999997</v>
          </cell>
          <cell r="K1477">
            <v>17.728000000000002</v>
          </cell>
          <cell r="M1477" t="str">
            <v>Service Package</v>
          </cell>
          <cell r="N1477">
            <v>6.48</v>
          </cell>
          <cell r="P1477" t="str">
            <v>Service Package</v>
          </cell>
          <cell r="Q1477">
            <v>6.48</v>
          </cell>
          <cell r="S1477" t="str">
            <v>Service Package</v>
          </cell>
          <cell r="T1477" t="str">
            <v>Service Package</v>
          </cell>
          <cell r="V1477" t="str">
            <v>Service Package</v>
          </cell>
          <cell r="W1477" t="str">
            <v>Service Package</v>
          </cell>
          <cell r="Y1477" t="str">
            <v>Service Package</v>
          </cell>
          <cell r="Z1477" t="str">
            <v>Service Package</v>
          </cell>
          <cell r="AB1477" t="str">
            <v>Service Package</v>
          </cell>
          <cell r="AC1477" t="str">
            <v>Service Package</v>
          </cell>
          <cell r="AE1477" t="str">
            <v>Service Package</v>
          </cell>
          <cell r="AF1477" t="str">
            <v>Service Package</v>
          </cell>
          <cell r="AH1477" t="str">
            <v>Service Package</v>
          </cell>
          <cell r="AI1477">
            <v>15.511999999999999</v>
          </cell>
          <cell r="AK1477" t="str">
            <v>Service Package</v>
          </cell>
          <cell r="AL1477">
            <v>9.7200000000000006</v>
          </cell>
          <cell r="AN1477">
            <v>17.728000000000002</v>
          </cell>
          <cell r="AO1477">
            <v>17.728000000000002</v>
          </cell>
          <cell r="AQ1477" t="str">
            <v>Service Package</v>
          </cell>
          <cell r="AR1477">
            <v>8.1</v>
          </cell>
          <cell r="AT1477" t="str">
            <v>Service Package</v>
          </cell>
          <cell r="AU1477">
            <v>6.48</v>
          </cell>
          <cell r="AW1477" t="str">
            <v>Service Package</v>
          </cell>
          <cell r="AX1477">
            <v>10.872</v>
          </cell>
          <cell r="AZ1477" t="str">
            <v>Service Package</v>
          </cell>
          <cell r="BA1477">
            <v>6.1559999999999997</v>
          </cell>
          <cell r="BC1477" t="str">
            <v>Service Package</v>
          </cell>
          <cell r="BD1477">
            <v>6.48</v>
          </cell>
        </row>
        <row r="1478">
          <cell r="E1478">
            <v>86038</v>
          </cell>
          <cell r="G1478" t="str">
            <v>Q4</v>
          </cell>
          <cell r="I1478">
            <v>46.480000000000004</v>
          </cell>
          <cell r="J1478">
            <v>11.4855</v>
          </cell>
          <cell r="K1478">
            <v>46.480000000000004</v>
          </cell>
          <cell r="M1478" t="str">
            <v>Service Package</v>
          </cell>
          <cell r="N1478">
            <v>12.09</v>
          </cell>
          <cell r="P1478" t="str">
            <v>Service Package</v>
          </cell>
          <cell r="Q1478">
            <v>12.09</v>
          </cell>
          <cell r="S1478" t="str">
            <v>Service Package</v>
          </cell>
          <cell r="T1478" t="str">
            <v>Service Package</v>
          </cell>
          <cell r="V1478" t="str">
            <v>Service Package</v>
          </cell>
          <cell r="W1478" t="str">
            <v>Service Package</v>
          </cell>
          <cell r="Y1478" t="str">
            <v>Service Package</v>
          </cell>
          <cell r="Z1478" t="str">
            <v>Service Package</v>
          </cell>
          <cell r="AB1478" t="str">
            <v>Service Package</v>
          </cell>
          <cell r="AC1478" t="str">
            <v>Service Package</v>
          </cell>
          <cell r="AE1478" t="str">
            <v>Service Package</v>
          </cell>
          <cell r="AF1478" t="str">
            <v>Service Package</v>
          </cell>
          <cell r="AH1478" t="str">
            <v>Service Package</v>
          </cell>
          <cell r="AI1478">
            <v>40.67</v>
          </cell>
          <cell r="AK1478" t="str">
            <v>Service Package</v>
          </cell>
          <cell r="AL1478">
            <v>18.134999999999998</v>
          </cell>
          <cell r="AN1478">
            <v>46.480000000000004</v>
          </cell>
          <cell r="AO1478">
            <v>46.480000000000004</v>
          </cell>
          <cell r="AQ1478" t="str">
            <v>Service Package</v>
          </cell>
          <cell r="AR1478">
            <v>16.13</v>
          </cell>
          <cell r="AT1478" t="str">
            <v>Service Package</v>
          </cell>
          <cell r="AU1478">
            <v>12.09</v>
          </cell>
          <cell r="AW1478" t="str">
            <v>Service Package</v>
          </cell>
          <cell r="AX1478">
            <v>20.268000000000001</v>
          </cell>
          <cell r="AZ1478" t="str">
            <v>Service Package</v>
          </cell>
          <cell r="BA1478">
            <v>11.4855</v>
          </cell>
          <cell r="BC1478" t="str">
            <v>Service Package</v>
          </cell>
          <cell r="BD1478">
            <v>12.09</v>
          </cell>
        </row>
        <row r="1479">
          <cell r="E1479">
            <v>80331</v>
          </cell>
          <cell r="G1479" t="str">
            <v>B</v>
          </cell>
          <cell r="I1479">
            <v>398.40000000000003</v>
          </cell>
          <cell r="J1479">
            <v>0</v>
          </cell>
          <cell r="K1479">
            <v>398.40000000000003</v>
          </cell>
          <cell r="M1479" t="str">
            <v>Service Package</v>
          </cell>
          <cell r="N1479">
            <v>0</v>
          </cell>
          <cell r="P1479" t="str">
            <v>Service Package</v>
          </cell>
          <cell r="Q1479">
            <v>0</v>
          </cell>
          <cell r="S1479" t="str">
            <v>Service Package</v>
          </cell>
          <cell r="T1479" t="str">
            <v>Service Package</v>
          </cell>
          <cell r="V1479" t="str">
            <v>Service Package</v>
          </cell>
          <cell r="W1479" t="str">
            <v>Service Package</v>
          </cell>
          <cell r="Y1479" t="str">
            <v>Service Package</v>
          </cell>
          <cell r="Z1479" t="str">
            <v>Service Package</v>
          </cell>
          <cell r="AB1479" t="str">
            <v>Service Package</v>
          </cell>
          <cell r="AC1479" t="str">
            <v>Service Package</v>
          </cell>
          <cell r="AE1479" t="str">
            <v>Service Package</v>
          </cell>
          <cell r="AF1479" t="str">
            <v>Service Package</v>
          </cell>
          <cell r="AH1479" t="str">
            <v>Service Package</v>
          </cell>
          <cell r="AI1479">
            <v>348.59999999999997</v>
          </cell>
          <cell r="AK1479" t="str">
            <v>Service Package</v>
          </cell>
          <cell r="AL1479">
            <v>0</v>
          </cell>
          <cell r="AN1479">
            <v>398.40000000000003</v>
          </cell>
          <cell r="AO1479">
            <v>398.40000000000003</v>
          </cell>
          <cell r="AQ1479" t="str">
            <v>Service Package</v>
          </cell>
          <cell r="AR1479">
            <v>0</v>
          </cell>
          <cell r="AT1479" t="str">
            <v>Service Package</v>
          </cell>
          <cell r="AU1479">
            <v>0</v>
          </cell>
          <cell r="AW1479" t="str">
            <v>Service Package</v>
          </cell>
          <cell r="AX1479">
            <v>33.047999999999995</v>
          </cell>
          <cell r="AZ1479" t="str">
            <v>Service Package</v>
          </cell>
          <cell r="BA1479">
            <v>0</v>
          </cell>
          <cell r="BC1479" t="str">
            <v>Service Package</v>
          </cell>
          <cell r="BD1479">
            <v>0</v>
          </cell>
        </row>
        <row r="1480">
          <cell r="E1480">
            <v>86037</v>
          </cell>
          <cell r="G1480" t="str">
            <v>Q4</v>
          </cell>
          <cell r="I1480">
            <v>157.60000000000002</v>
          </cell>
          <cell r="J1480">
            <v>11.4475</v>
          </cell>
          <cell r="K1480">
            <v>157.60000000000002</v>
          </cell>
          <cell r="M1480" t="str">
            <v>Service Package</v>
          </cell>
          <cell r="N1480">
            <v>12.05</v>
          </cell>
          <cell r="P1480" t="str">
            <v>Service Package</v>
          </cell>
          <cell r="Q1480">
            <v>12.05</v>
          </cell>
          <cell r="S1480" t="str">
            <v>Service Package</v>
          </cell>
          <cell r="T1480" t="str">
            <v>Service Package</v>
          </cell>
          <cell r="V1480" t="str">
            <v>Service Package</v>
          </cell>
          <cell r="W1480" t="str">
            <v>Service Package</v>
          </cell>
          <cell r="Y1480" t="str">
            <v>Service Package</v>
          </cell>
          <cell r="Z1480" t="str">
            <v>Service Package</v>
          </cell>
          <cell r="AB1480" t="str">
            <v>Service Package</v>
          </cell>
          <cell r="AC1480" t="str">
            <v>Service Package</v>
          </cell>
          <cell r="AE1480" t="str">
            <v>Service Package</v>
          </cell>
          <cell r="AF1480" t="str">
            <v>Service Package</v>
          </cell>
          <cell r="AH1480" t="str">
            <v>Service Package</v>
          </cell>
          <cell r="AI1480">
            <v>137.89999999999998</v>
          </cell>
          <cell r="AK1480" t="str">
            <v>Service Package</v>
          </cell>
          <cell r="AL1480">
            <v>18.075000000000003</v>
          </cell>
          <cell r="AN1480">
            <v>157.60000000000002</v>
          </cell>
          <cell r="AO1480">
            <v>157.60000000000002</v>
          </cell>
          <cell r="AQ1480" t="str">
            <v>Service Package</v>
          </cell>
          <cell r="AR1480">
            <v>15.63</v>
          </cell>
          <cell r="AT1480" t="str">
            <v>Service Package</v>
          </cell>
          <cell r="AU1480">
            <v>12.05</v>
          </cell>
          <cell r="AW1480" t="str">
            <v>Service Package</v>
          </cell>
          <cell r="AX1480">
            <v>14.46</v>
          </cell>
          <cell r="AZ1480" t="str">
            <v>Service Package</v>
          </cell>
          <cell r="BA1480">
            <v>11.4475</v>
          </cell>
          <cell r="BC1480" t="str">
            <v>Service Package</v>
          </cell>
          <cell r="BD1480">
            <v>12.05</v>
          </cell>
        </row>
        <row r="1481">
          <cell r="E1481">
            <v>86037</v>
          </cell>
          <cell r="G1481" t="str">
            <v>Q4</v>
          </cell>
          <cell r="I1481">
            <v>147.20000000000002</v>
          </cell>
          <cell r="J1481">
            <v>11.4475</v>
          </cell>
          <cell r="K1481">
            <v>147.20000000000002</v>
          </cell>
          <cell r="M1481" t="str">
            <v>Service Package</v>
          </cell>
          <cell r="N1481">
            <v>12.05</v>
          </cell>
          <cell r="P1481" t="str">
            <v>Service Package</v>
          </cell>
          <cell r="Q1481">
            <v>12.05</v>
          </cell>
          <cell r="S1481" t="str">
            <v>Service Package</v>
          </cell>
          <cell r="T1481" t="str">
            <v>Service Package</v>
          </cell>
          <cell r="V1481" t="str">
            <v>Service Package</v>
          </cell>
          <cell r="W1481" t="str">
            <v>Service Package</v>
          </cell>
          <cell r="Y1481" t="str">
            <v>Service Package</v>
          </cell>
          <cell r="Z1481" t="str">
            <v>Service Package</v>
          </cell>
          <cell r="AB1481" t="str">
            <v>Service Package</v>
          </cell>
          <cell r="AC1481" t="str">
            <v>Service Package</v>
          </cell>
          <cell r="AE1481" t="str">
            <v>Service Package</v>
          </cell>
          <cell r="AF1481" t="str">
            <v>Service Package</v>
          </cell>
          <cell r="AH1481" t="str">
            <v>Service Package</v>
          </cell>
          <cell r="AI1481">
            <v>128.79999999999998</v>
          </cell>
          <cell r="AK1481" t="str">
            <v>Service Package</v>
          </cell>
          <cell r="AL1481">
            <v>18.075000000000003</v>
          </cell>
          <cell r="AN1481">
            <v>147.20000000000002</v>
          </cell>
          <cell r="AO1481">
            <v>147.20000000000002</v>
          </cell>
          <cell r="AQ1481" t="str">
            <v>Service Package</v>
          </cell>
          <cell r="AR1481">
            <v>15.63</v>
          </cell>
          <cell r="AT1481" t="str">
            <v>Service Package</v>
          </cell>
          <cell r="AU1481">
            <v>12.05</v>
          </cell>
          <cell r="AW1481" t="str">
            <v>Service Package</v>
          </cell>
          <cell r="AX1481">
            <v>14.46</v>
          </cell>
          <cell r="AZ1481" t="str">
            <v>Service Package</v>
          </cell>
          <cell r="BA1481">
            <v>11.4475</v>
          </cell>
          <cell r="BC1481" t="str">
            <v>Service Package</v>
          </cell>
          <cell r="BD1481">
            <v>12.05</v>
          </cell>
        </row>
        <row r="1482">
          <cell r="E1482">
            <v>82157</v>
          </cell>
          <cell r="G1482" t="str">
            <v>Q4</v>
          </cell>
          <cell r="I1482">
            <v>41.336000000000006</v>
          </cell>
          <cell r="J1482">
            <v>27.815999999999999</v>
          </cell>
          <cell r="K1482">
            <v>49.08</v>
          </cell>
          <cell r="M1482" t="str">
            <v>Service Package</v>
          </cell>
          <cell r="N1482">
            <v>29.28</v>
          </cell>
          <cell r="P1482" t="str">
            <v>Service Package</v>
          </cell>
          <cell r="Q1482">
            <v>29.28</v>
          </cell>
          <cell r="S1482" t="str">
            <v>Service Package</v>
          </cell>
          <cell r="T1482" t="str">
            <v>Service Package</v>
          </cell>
          <cell r="V1482" t="str">
            <v>Service Package</v>
          </cell>
          <cell r="W1482" t="str">
            <v>Service Package</v>
          </cell>
          <cell r="Y1482" t="str">
            <v>Service Package</v>
          </cell>
          <cell r="Z1482" t="str">
            <v>Service Package</v>
          </cell>
          <cell r="AB1482" t="str">
            <v>Service Package</v>
          </cell>
          <cell r="AC1482" t="str">
            <v>Service Package</v>
          </cell>
          <cell r="AE1482" t="str">
            <v>Service Package</v>
          </cell>
          <cell r="AF1482" t="str">
            <v>Service Package</v>
          </cell>
          <cell r="AH1482" t="str">
            <v>Service Package</v>
          </cell>
          <cell r="AI1482">
            <v>36.168999999999997</v>
          </cell>
          <cell r="AK1482" t="str">
            <v>Service Package</v>
          </cell>
          <cell r="AL1482">
            <v>43.92</v>
          </cell>
          <cell r="AN1482">
            <v>41.336000000000006</v>
          </cell>
          <cell r="AO1482">
            <v>41.336000000000006</v>
          </cell>
          <cell r="AQ1482" t="str">
            <v>Service Package</v>
          </cell>
          <cell r="AR1482">
            <v>36.6</v>
          </cell>
          <cell r="AT1482" t="str">
            <v>Service Package</v>
          </cell>
          <cell r="AU1482">
            <v>29.28</v>
          </cell>
          <cell r="AW1482" t="str">
            <v>Service Package</v>
          </cell>
          <cell r="AX1482">
            <v>49.08</v>
          </cell>
          <cell r="AZ1482" t="str">
            <v>Service Package</v>
          </cell>
          <cell r="BA1482">
            <v>27.815999999999999</v>
          </cell>
          <cell r="BC1482" t="str">
            <v>Service Package</v>
          </cell>
          <cell r="BD1482">
            <v>29.28</v>
          </cell>
        </row>
        <row r="1483">
          <cell r="E1483">
            <v>82164</v>
          </cell>
          <cell r="G1483" t="str">
            <v>Q4</v>
          </cell>
          <cell r="I1483">
            <v>20.608000000000004</v>
          </cell>
          <cell r="J1483">
            <v>13.87</v>
          </cell>
          <cell r="K1483">
            <v>24.468</v>
          </cell>
          <cell r="M1483" t="str">
            <v>Service Package</v>
          </cell>
          <cell r="N1483">
            <v>14.6</v>
          </cell>
          <cell r="P1483" t="str">
            <v>Service Package</v>
          </cell>
          <cell r="Q1483">
            <v>14.6</v>
          </cell>
          <cell r="S1483" t="str">
            <v>Service Package</v>
          </cell>
          <cell r="T1483" t="str">
            <v>Service Package</v>
          </cell>
          <cell r="V1483" t="str">
            <v>Service Package</v>
          </cell>
          <cell r="W1483" t="str">
            <v>Service Package</v>
          </cell>
          <cell r="Y1483" t="str">
            <v>Service Package</v>
          </cell>
          <cell r="Z1483" t="str">
            <v>Service Package</v>
          </cell>
          <cell r="AB1483" t="str">
            <v>Service Package</v>
          </cell>
          <cell r="AC1483" t="str">
            <v>Service Package</v>
          </cell>
          <cell r="AE1483" t="str">
            <v>Service Package</v>
          </cell>
          <cell r="AF1483" t="str">
            <v>Service Package</v>
          </cell>
          <cell r="AH1483" t="str">
            <v>Service Package</v>
          </cell>
          <cell r="AI1483">
            <v>18.032</v>
          </cell>
          <cell r="AK1483" t="str">
            <v>Service Package</v>
          </cell>
          <cell r="AL1483">
            <v>21.9</v>
          </cell>
          <cell r="AN1483">
            <v>20.608000000000004</v>
          </cell>
          <cell r="AO1483">
            <v>20.608000000000004</v>
          </cell>
          <cell r="AQ1483" t="str">
            <v>Service Package</v>
          </cell>
          <cell r="AR1483">
            <v>18.25</v>
          </cell>
          <cell r="AT1483" t="str">
            <v>Service Package</v>
          </cell>
          <cell r="AU1483">
            <v>14.6</v>
          </cell>
          <cell r="AW1483" t="str">
            <v>Service Package</v>
          </cell>
          <cell r="AX1483">
            <v>24.468</v>
          </cell>
          <cell r="AZ1483" t="str">
            <v>Service Package</v>
          </cell>
          <cell r="BA1483">
            <v>13.87</v>
          </cell>
          <cell r="BC1483" t="str">
            <v>Service Package</v>
          </cell>
          <cell r="BD1483">
            <v>14.6</v>
          </cell>
        </row>
        <row r="1484">
          <cell r="E1484">
            <v>86978</v>
          </cell>
          <cell r="G1484" t="str">
            <v>Q1</v>
          </cell>
          <cell r="I1484">
            <v>47.2</v>
          </cell>
          <cell r="J1484">
            <v>25.571999999999999</v>
          </cell>
          <cell r="K1484">
            <v>47.2</v>
          </cell>
          <cell r="M1484" t="str">
            <v>Service Package</v>
          </cell>
          <cell r="N1484">
            <v>31.158300000000004</v>
          </cell>
          <cell r="P1484" t="str">
            <v>Service Package</v>
          </cell>
          <cell r="Q1484">
            <v>31.158300000000004</v>
          </cell>
          <cell r="S1484" t="str">
            <v>Service Package</v>
          </cell>
          <cell r="T1484" t="str">
            <v>Service Package</v>
          </cell>
          <cell r="V1484" t="str">
            <v>Service Package</v>
          </cell>
          <cell r="W1484" t="str">
            <v>Service Package</v>
          </cell>
          <cell r="Y1484" t="str">
            <v>Service Package</v>
          </cell>
          <cell r="Z1484" t="str">
            <v>Service Package</v>
          </cell>
          <cell r="AB1484" t="str">
            <v>Service Package</v>
          </cell>
          <cell r="AC1484" t="str">
            <v>Service Package</v>
          </cell>
          <cell r="AE1484" t="str">
            <v>Service Package</v>
          </cell>
          <cell r="AF1484" t="str">
            <v>Service Package</v>
          </cell>
          <cell r="AH1484" t="str">
            <v>Service Package</v>
          </cell>
          <cell r="AI1484">
            <v>41.3</v>
          </cell>
          <cell r="AK1484" t="str">
            <v>Service Package</v>
          </cell>
          <cell r="AL1484">
            <v>46.73745000000001</v>
          </cell>
          <cell r="AN1484">
            <v>47.2</v>
          </cell>
          <cell r="AO1484">
            <v>47.2</v>
          </cell>
          <cell r="AQ1484" t="str">
            <v>Service Package</v>
          </cell>
          <cell r="AR1484">
            <v>42.45</v>
          </cell>
          <cell r="AT1484" t="str">
            <v>Service Package</v>
          </cell>
          <cell r="AU1484">
            <v>31.158300000000004</v>
          </cell>
          <cell r="AW1484" t="str">
            <v>Service Package</v>
          </cell>
          <cell r="AX1484">
            <v>25.571999999999999</v>
          </cell>
          <cell r="AZ1484" t="str">
            <v>Service Package</v>
          </cell>
          <cell r="BA1484">
            <v>29.600385000000003</v>
          </cell>
          <cell r="BC1484" t="str">
            <v>Service Package</v>
          </cell>
          <cell r="BD1484">
            <v>31.158300000000004</v>
          </cell>
        </row>
        <row r="1485">
          <cell r="E1485">
            <v>86860</v>
          </cell>
          <cell r="G1485" t="str">
            <v>Q1</v>
          </cell>
          <cell r="I1485">
            <v>202.59200000000001</v>
          </cell>
          <cell r="J1485">
            <v>25.571999999999999</v>
          </cell>
          <cell r="K1485">
            <v>216.41531250000003</v>
          </cell>
          <cell r="M1485" t="str">
            <v>Service Package</v>
          </cell>
          <cell r="N1485">
            <v>144.27687500000002</v>
          </cell>
          <cell r="P1485" t="str">
            <v>Service Package</v>
          </cell>
          <cell r="Q1485">
            <v>144.27687500000002</v>
          </cell>
          <cell r="S1485" t="str">
            <v>Service Package</v>
          </cell>
          <cell r="T1485" t="str">
            <v>Service Package</v>
          </cell>
          <cell r="V1485" t="str">
            <v>Service Package</v>
          </cell>
          <cell r="W1485" t="str">
            <v>Service Package</v>
          </cell>
          <cell r="Y1485" t="str">
            <v>Service Package</v>
          </cell>
          <cell r="Z1485" t="str">
            <v>Service Package</v>
          </cell>
          <cell r="AB1485" t="str">
            <v>Service Package</v>
          </cell>
          <cell r="AC1485" t="str">
            <v>Service Package</v>
          </cell>
          <cell r="AE1485" t="str">
            <v>Service Package</v>
          </cell>
          <cell r="AF1485" t="str">
            <v>Service Package</v>
          </cell>
          <cell r="AH1485" t="str">
            <v>Service Package</v>
          </cell>
          <cell r="AI1485">
            <v>177.268</v>
          </cell>
          <cell r="AK1485" t="str">
            <v>Service Package</v>
          </cell>
          <cell r="AL1485">
            <v>216.41531250000003</v>
          </cell>
          <cell r="AN1485">
            <v>202.59200000000001</v>
          </cell>
          <cell r="AO1485">
            <v>202.59200000000001</v>
          </cell>
          <cell r="AQ1485" t="str">
            <v>Service Package</v>
          </cell>
          <cell r="AR1485">
            <v>196.56</v>
          </cell>
          <cell r="AT1485" t="str">
            <v>Service Package</v>
          </cell>
          <cell r="AU1485">
            <v>144.27687500000002</v>
          </cell>
          <cell r="AW1485" t="str">
            <v>Service Package</v>
          </cell>
          <cell r="AX1485">
            <v>25.571999999999999</v>
          </cell>
          <cell r="AZ1485" t="str">
            <v>Service Package</v>
          </cell>
          <cell r="BA1485">
            <v>137.06303125000002</v>
          </cell>
          <cell r="BC1485" t="str">
            <v>Service Package</v>
          </cell>
          <cell r="BD1485">
            <v>144.27687500000002</v>
          </cell>
        </row>
        <row r="1486">
          <cell r="E1486">
            <v>86870</v>
          </cell>
          <cell r="G1486" t="str">
            <v>Q2</v>
          </cell>
          <cell r="I1486">
            <v>400.11200000000002</v>
          </cell>
          <cell r="J1486">
            <v>25.571999999999999</v>
          </cell>
          <cell r="K1486">
            <v>446.05638750000008</v>
          </cell>
          <cell r="M1486" t="str">
            <v>Service Package</v>
          </cell>
          <cell r="N1486">
            <v>297.37092500000006</v>
          </cell>
          <cell r="P1486" t="str">
            <v>Service Package</v>
          </cell>
          <cell r="Q1486">
            <v>297.37092500000006</v>
          </cell>
          <cell r="S1486" t="str">
            <v>Service Package</v>
          </cell>
          <cell r="T1486" t="str">
            <v>Service Package</v>
          </cell>
          <cell r="V1486" t="str">
            <v>Service Package</v>
          </cell>
          <cell r="W1486" t="str">
            <v>Service Package</v>
          </cell>
          <cell r="Y1486" t="str">
            <v>Service Package</v>
          </cell>
          <cell r="Z1486" t="str">
            <v>Service Package</v>
          </cell>
          <cell r="AB1486" t="str">
            <v>Service Package</v>
          </cell>
          <cell r="AC1486" t="str">
            <v>Service Package</v>
          </cell>
          <cell r="AE1486" t="str">
            <v>Service Package</v>
          </cell>
          <cell r="AF1486" t="str">
            <v>Service Package</v>
          </cell>
          <cell r="AH1486" t="str">
            <v>Service Package</v>
          </cell>
          <cell r="AI1486">
            <v>350.09799999999996</v>
          </cell>
          <cell r="AK1486" t="str">
            <v>Service Package</v>
          </cell>
          <cell r="AL1486">
            <v>446.05638750000008</v>
          </cell>
          <cell r="AN1486">
            <v>400.11200000000002</v>
          </cell>
          <cell r="AO1486">
            <v>400.11200000000002</v>
          </cell>
          <cell r="AQ1486" t="str">
            <v>Service Package</v>
          </cell>
          <cell r="AR1486">
            <v>405.14</v>
          </cell>
          <cell r="AT1486" t="str">
            <v>Service Package</v>
          </cell>
          <cell r="AU1486">
            <v>297.37092500000006</v>
          </cell>
          <cell r="AW1486" t="str">
            <v>Service Package</v>
          </cell>
          <cell r="AX1486">
            <v>25.571999999999999</v>
          </cell>
          <cell r="AZ1486" t="str">
            <v>Service Package</v>
          </cell>
          <cell r="BA1486">
            <v>282.50237875000005</v>
          </cell>
          <cell r="BC1486" t="str">
            <v>Service Package</v>
          </cell>
          <cell r="BD1486">
            <v>297.37092500000006</v>
          </cell>
        </row>
        <row r="1487">
          <cell r="E1487">
            <v>86850</v>
          </cell>
          <cell r="G1487" t="str">
            <v>Q1</v>
          </cell>
          <cell r="I1487">
            <v>69.847999999999999</v>
          </cell>
          <cell r="J1487">
            <v>16.356000000000002</v>
          </cell>
          <cell r="K1487">
            <v>69.847999999999999</v>
          </cell>
          <cell r="M1487" t="str">
            <v>Service Package</v>
          </cell>
          <cell r="N1487">
            <v>46.003450000000001</v>
          </cell>
          <cell r="P1487" t="str">
            <v>Service Package</v>
          </cell>
          <cell r="Q1487">
            <v>46.003450000000001</v>
          </cell>
          <cell r="S1487" t="str">
            <v>Service Package</v>
          </cell>
          <cell r="T1487" t="str">
            <v>Service Package</v>
          </cell>
          <cell r="V1487" t="str">
            <v>Service Package</v>
          </cell>
          <cell r="W1487" t="str">
            <v>Service Package</v>
          </cell>
          <cell r="Y1487" t="str">
            <v>Service Package</v>
          </cell>
          <cell r="Z1487" t="str">
            <v>Service Package</v>
          </cell>
          <cell r="AB1487" t="str">
            <v>Service Package</v>
          </cell>
          <cell r="AC1487" t="str">
            <v>Service Package</v>
          </cell>
          <cell r="AE1487" t="str">
            <v>Service Package</v>
          </cell>
          <cell r="AF1487" t="str">
            <v>Service Package</v>
          </cell>
          <cell r="AH1487" t="str">
            <v>Service Package</v>
          </cell>
          <cell r="AI1487">
            <v>61.116999999999997</v>
          </cell>
          <cell r="AK1487" t="str">
            <v>Service Package</v>
          </cell>
          <cell r="AL1487">
            <v>69.005175000000008</v>
          </cell>
          <cell r="AN1487">
            <v>69.847999999999999</v>
          </cell>
          <cell r="AO1487">
            <v>69.847999999999999</v>
          </cell>
          <cell r="AQ1487" t="str">
            <v>Service Package</v>
          </cell>
          <cell r="AR1487">
            <v>62.68</v>
          </cell>
          <cell r="AT1487" t="str">
            <v>Service Package</v>
          </cell>
          <cell r="AU1487">
            <v>46.003450000000001</v>
          </cell>
          <cell r="AW1487" t="str">
            <v>Service Package</v>
          </cell>
          <cell r="AX1487">
            <v>16.356000000000002</v>
          </cell>
          <cell r="AZ1487" t="str">
            <v>Service Package</v>
          </cell>
          <cell r="BA1487">
            <v>43.703277499999999</v>
          </cell>
          <cell r="BC1487" t="str">
            <v>Service Package</v>
          </cell>
          <cell r="BD1487">
            <v>46.003450000000001</v>
          </cell>
        </row>
        <row r="1488">
          <cell r="E1488">
            <v>86850</v>
          </cell>
          <cell r="G1488" t="str">
            <v>Q1</v>
          </cell>
          <cell r="I1488">
            <v>69.847999999999999</v>
          </cell>
          <cell r="J1488">
            <v>16.356000000000002</v>
          </cell>
          <cell r="K1488">
            <v>69.847999999999999</v>
          </cell>
          <cell r="M1488" t="str">
            <v>Service Package</v>
          </cell>
          <cell r="N1488">
            <v>46.003450000000001</v>
          </cell>
          <cell r="P1488" t="str">
            <v>Service Package</v>
          </cell>
          <cell r="Q1488">
            <v>46.003450000000001</v>
          </cell>
          <cell r="S1488" t="str">
            <v>Service Package</v>
          </cell>
          <cell r="T1488" t="str">
            <v>Service Package</v>
          </cell>
          <cell r="V1488" t="str">
            <v>Service Package</v>
          </cell>
          <cell r="W1488" t="str">
            <v>Service Package</v>
          </cell>
          <cell r="Y1488" t="str">
            <v>Service Package</v>
          </cell>
          <cell r="Z1488" t="str">
            <v>Service Package</v>
          </cell>
          <cell r="AB1488" t="str">
            <v>Service Package</v>
          </cell>
          <cell r="AC1488" t="str">
            <v>Service Package</v>
          </cell>
          <cell r="AE1488" t="str">
            <v>Service Package</v>
          </cell>
          <cell r="AF1488" t="str">
            <v>Service Package</v>
          </cell>
          <cell r="AH1488" t="str">
            <v>Service Package</v>
          </cell>
          <cell r="AI1488">
            <v>61.116999999999997</v>
          </cell>
          <cell r="AK1488" t="str">
            <v>Service Package</v>
          </cell>
          <cell r="AL1488">
            <v>69.005175000000008</v>
          </cell>
          <cell r="AN1488">
            <v>69.847999999999999</v>
          </cell>
          <cell r="AO1488">
            <v>69.847999999999999</v>
          </cell>
          <cell r="AQ1488" t="str">
            <v>Service Package</v>
          </cell>
          <cell r="AR1488">
            <v>62.68</v>
          </cell>
          <cell r="AT1488" t="str">
            <v>Service Package</v>
          </cell>
          <cell r="AU1488">
            <v>46.003450000000001</v>
          </cell>
          <cell r="AW1488" t="str">
            <v>Service Package</v>
          </cell>
          <cell r="AX1488">
            <v>16.356000000000002</v>
          </cell>
          <cell r="AZ1488" t="str">
            <v>Service Package</v>
          </cell>
          <cell r="BA1488">
            <v>43.703277499999999</v>
          </cell>
          <cell r="BC1488" t="str">
            <v>Service Package</v>
          </cell>
          <cell r="BD1488">
            <v>46.003450000000001</v>
          </cell>
        </row>
        <row r="1489">
          <cell r="E1489">
            <v>86886</v>
          </cell>
          <cell r="G1489" t="str">
            <v>Q1</v>
          </cell>
          <cell r="I1489">
            <v>202.59200000000001</v>
          </cell>
          <cell r="J1489">
            <v>8.6760000000000002</v>
          </cell>
          <cell r="K1489">
            <v>216.41531250000003</v>
          </cell>
          <cell r="M1489" t="str">
            <v>Service Package</v>
          </cell>
          <cell r="N1489">
            <v>144.27687500000002</v>
          </cell>
          <cell r="P1489" t="str">
            <v>Service Package</v>
          </cell>
          <cell r="Q1489">
            <v>144.27687500000002</v>
          </cell>
          <cell r="S1489" t="str">
            <v>Service Package</v>
          </cell>
          <cell r="T1489" t="str">
            <v>Service Package</v>
          </cell>
          <cell r="V1489" t="str">
            <v>Service Package</v>
          </cell>
          <cell r="W1489" t="str">
            <v>Service Package</v>
          </cell>
          <cell r="Y1489" t="str">
            <v>Service Package</v>
          </cell>
          <cell r="Z1489" t="str">
            <v>Service Package</v>
          </cell>
          <cell r="AB1489" t="str">
            <v>Service Package</v>
          </cell>
          <cell r="AC1489" t="str">
            <v>Service Package</v>
          </cell>
          <cell r="AE1489" t="str">
            <v>Service Package</v>
          </cell>
          <cell r="AF1489" t="str">
            <v>Service Package</v>
          </cell>
          <cell r="AH1489" t="str">
            <v>Service Package</v>
          </cell>
          <cell r="AI1489">
            <v>177.268</v>
          </cell>
          <cell r="AK1489" t="str">
            <v>Service Package</v>
          </cell>
          <cell r="AL1489">
            <v>216.41531250000003</v>
          </cell>
          <cell r="AN1489">
            <v>202.59200000000001</v>
          </cell>
          <cell r="AO1489">
            <v>202.59200000000001</v>
          </cell>
          <cell r="AQ1489" t="str">
            <v>Service Package</v>
          </cell>
          <cell r="AR1489">
            <v>196.56</v>
          </cell>
          <cell r="AT1489" t="str">
            <v>Service Package</v>
          </cell>
          <cell r="AU1489">
            <v>144.27687500000002</v>
          </cell>
          <cell r="AW1489" t="str">
            <v>Service Package</v>
          </cell>
          <cell r="AX1489">
            <v>8.6760000000000002</v>
          </cell>
          <cell r="AZ1489" t="str">
            <v>Service Package</v>
          </cell>
          <cell r="BA1489">
            <v>137.06303125000002</v>
          </cell>
          <cell r="BC1489" t="str">
            <v>Service Package</v>
          </cell>
          <cell r="BD1489">
            <v>144.27687500000002</v>
          </cell>
        </row>
        <row r="1490">
          <cell r="E1490">
            <v>80338</v>
          </cell>
          <cell r="G1490" t="str">
            <v>B</v>
          </cell>
          <cell r="I1490">
            <v>398.40000000000003</v>
          </cell>
          <cell r="J1490">
            <v>0</v>
          </cell>
          <cell r="K1490">
            <v>398.40000000000003</v>
          </cell>
          <cell r="M1490" t="str">
            <v>Service Package</v>
          </cell>
          <cell r="N1490">
            <v>0</v>
          </cell>
          <cell r="P1490" t="str">
            <v>Service Package</v>
          </cell>
          <cell r="Q1490">
            <v>0</v>
          </cell>
          <cell r="S1490" t="str">
            <v>Service Package</v>
          </cell>
          <cell r="T1490" t="str">
            <v>Service Package</v>
          </cell>
          <cell r="V1490" t="str">
            <v>Service Package</v>
          </cell>
          <cell r="W1490" t="str">
            <v>Service Package</v>
          </cell>
          <cell r="Y1490" t="str">
            <v>Service Package</v>
          </cell>
          <cell r="Z1490" t="str">
            <v>Service Package</v>
          </cell>
          <cell r="AB1490" t="str">
            <v>Service Package</v>
          </cell>
          <cell r="AC1490" t="str">
            <v>Service Package</v>
          </cell>
          <cell r="AE1490" t="str">
            <v>Service Package</v>
          </cell>
          <cell r="AF1490" t="str">
            <v>Service Package</v>
          </cell>
          <cell r="AH1490" t="str">
            <v>Service Package</v>
          </cell>
          <cell r="AI1490">
            <v>348.59999999999997</v>
          </cell>
          <cell r="AK1490" t="str">
            <v>Service Package</v>
          </cell>
          <cell r="AL1490">
            <v>0</v>
          </cell>
          <cell r="AN1490">
            <v>398.40000000000003</v>
          </cell>
          <cell r="AO1490">
            <v>398.40000000000003</v>
          </cell>
          <cell r="AQ1490" t="str">
            <v>Service Package</v>
          </cell>
          <cell r="AR1490">
            <v>0</v>
          </cell>
          <cell r="AT1490" t="str">
            <v>Service Package</v>
          </cell>
          <cell r="AU1490">
            <v>0</v>
          </cell>
          <cell r="AW1490" t="str">
            <v>Service Package</v>
          </cell>
          <cell r="AX1490">
            <v>15.12</v>
          </cell>
          <cell r="AZ1490" t="str">
            <v>Service Package</v>
          </cell>
          <cell r="BA1490">
            <v>0</v>
          </cell>
          <cell r="BC1490" t="str">
            <v>Service Package</v>
          </cell>
          <cell r="BD1490">
            <v>0</v>
          </cell>
        </row>
        <row r="1491">
          <cell r="E1491">
            <v>80334</v>
          </cell>
          <cell r="G1491" t="str">
            <v>B</v>
          </cell>
          <cell r="I1491">
            <v>398.40000000000003</v>
          </cell>
          <cell r="J1491">
            <v>0</v>
          </cell>
          <cell r="K1491">
            <v>398.40000000000003</v>
          </cell>
          <cell r="M1491" t="str">
            <v>Service Package</v>
          </cell>
          <cell r="N1491">
            <v>0</v>
          </cell>
          <cell r="P1491" t="str">
            <v>Service Package</v>
          </cell>
          <cell r="Q1491">
            <v>0</v>
          </cell>
          <cell r="S1491" t="str">
            <v>Service Package</v>
          </cell>
          <cell r="T1491" t="str">
            <v>Service Package</v>
          </cell>
          <cell r="V1491" t="str">
            <v>Service Package</v>
          </cell>
          <cell r="W1491" t="str">
            <v>Service Package</v>
          </cell>
          <cell r="Y1491" t="str">
            <v>Service Package</v>
          </cell>
          <cell r="Z1491" t="str">
            <v>Service Package</v>
          </cell>
          <cell r="AB1491" t="str">
            <v>Service Package</v>
          </cell>
          <cell r="AC1491" t="str">
            <v>Service Package</v>
          </cell>
          <cell r="AE1491" t="str">
            <v>Service Package</v>
          </cell>
          <cell r="AF1491" t="str">
            <v>Service Package</v>
          </cell>
          <cell r="AH1491" t="str">
            <v>Service Package</v>
          </cell>
          <cell r="AI1491">
            <v>348.59999999999997</v>
          </cell>
          <cell r="AK1491" t="str">
            <v>Service Package</v>
          </cell>
          <cell r="AL1491">
            <v>0</v>
          </cell>
          <cell r="AN1491">
            <v>398.40000000000003</v>
          </cell>
          <cell r="AO1491">
            <v>398.40000000000003</v>
          </cell>
          <cell r="AQ1491" t="str">
            <v>Service Package</v>
          </cell>
          <cell r="AR1491">
            <v>0</v>
          </cell>
          <cell r="AT1491" t="str">
            <v>Service Package</v>
          </cell>
          <cell r="AU1491">
            <v>0</v>
          </cell>
          <cell r="AW1491" t="str">
            <v>Service Package</v>
          </cell>
          <cell r="AX1491">
            <v>11.664</v>
          </cell>
          <cell r="AZ1491" t="str">
            <v>Service Package</v>
          </cell>
          <cell r="BA1491">
            <v>0</v>
          </cell>
          <cell r="BC1491" t="str">
            <v>Service Package</v>
          </cell>
          <cell r="BD1491">
            <v>0</v>
          </cell>
        </row>
        <row r="1492">
          <cell r="E1492">
            <v>80337</v>
          </cell>
          <cell r="G1492" t="str">
            <v>B</v>
          </cell>
          <cell r="I1492">
            <v>166.4</v>
          </cell>
          <cell r="J1492">
            <v>0</v>
          </cell>
          <cell r="K1492">
            <v>166.4</v>
          </cell>
          <cell r="M1492" t="str">
            <v>Service Package</v>
          </cell>
          <cell r="N1492">
            <v>0</v>
          </cell>
          <cell r="P1492" t="str">
            <v>Service Package</v>
          </cell>
          <cell r="Q1492">
            <v>0</v>
          </cell>
          <cell r="S1492" t="str">
            <v>Service Package</v>
          </cell>
          <cell r="T1492" t="str">
            <v>Service Package</v>
          </cell>
          <cell r="V1492" t="str">
            <v>Service Package</v>
          </cell>
          <cell r="W1492" t="str">
            <v>Service Package</v>
          </cell>
          <cell r="Y1492" t="str">
            <v>Service Package</v>
          </cell>
          <cell r="Z1492" t="str">
            <v>Service Package</v>
          </cell>
          <cell r="AB1492" t="str">
            <v>Service Package</v>
          </cell>
          <cell r="AC1492" t="str">
            <v>Service Package</v>
          </cell>
          <cell r="AE1492" t="str">
            <v>Service Package</v>
          </cell>
          <cell r="AF1492" t="str">
            <v>Service Package</v>
          </cell>
          <cell r="AH1492" t="str">
            <v>Service Package</v>
          </cell>
          <cell r="AI1492">
            <v>145.6</v>
          </cell>
          <cell r="AK1492" t="str">
            <v>Service Package</v>
          </cell>
          <cell r="AL1492">
            <v>0</v>
          </cell>
          <cell r="AN1492">
            <v>166.4</v>
          </cell>
          <cell r="AO1492">
            <v>166.4</v>
          </cell>
          <cell r="AQ1492" t="str">
            <v>Service Package</v>
          </cell>
          <cell r="AR1492">
            <v>0</v>
          </cell>
          <cell r="AT1492" t="str">
            <v>Service Package</v>
          </cell>
          <cell r="AU1492">
            <v>0</v>
          </cell>
          <cell r="AW1492" t="str">
            <v>Service Package</v>
          </cell>
          <cell r="AX1492">
            <v>29.231999999999999</v>
          </cell>
          <cell r="AZ1492" t="str">
            <v>Service Package</v>
          </cell>
          <cell r="BA1492">
            <v>0</v>
          </cell>
          <cell r="BC1492" t="str">
            <v>Service Package</v>
          </cell>
          <cell r="BD1492">
            <v>0</v>
          </cell>
        </row>
        <row r="1493">
          <cell r="E1493">
            <v>80341</v>
          </cell>
          <cell r="G1493" t="str">
            <v>B</v>
          </cell>
          <cell r="I1493">
            <v>398.40000000000003</v>
          </cell>
          <cell r="J1493">
            <v>0</v>
          </cell>
          <cell r="K1493">
            <v>398.40000000000003</v>
          </cell>
          <cell r="M1493" t="str">
            <v>Service Package</v>
          </cell>
          <cell r="N1493">
            <v>0</v>
          </cell>
          <cell r="P1493" t="str">
            <v>Service Package</v>
          </cell>
          <cell r="Q1493">
            <v>0</v>
          </cell>
          <cell r="S1493" t="str">
            <v>Service Package</v>
          </cell>
          <cell r="T1493" t="str">
            <v>Service Package</v>
          </cell>
          <cell r="V1493" t="str">
            <v>Service Package</v>
          </cell>
          <cell r="W1493" t="str">
            <v>Service Package</v>
          </cell>
          <cell r="Y1493" t="str">
            <v>Service Package</v>
          </cell>
          <cell r="Z1493" t="str">
            <v>Service Package</v>
          </cell>
          <cell r="AB1493" t="str">
            <v>Service Package</v>
          </cell>
          <cell r="AC1493" t="str">
            <v>Service Package</v>
          </cell>
          <cell r="AE1493" t="str">
            <v>Service Package</v>
          </cell>
          <cell r="AF1493" t="str">
            <v>Service Package</v>
          </cell>
          <cell r="AH1493" t="str">
            <v>Service Package</v>
          </cell>
          <cell r="AI1493">
            <v>348.59999999999997</v>
          </cell>
          <cell r="AK1493" t="str">
            <v>Service Package</v>
          </cell>
          <cell r="AL1493">
            <v>0</v>
          </cell>
          <cell r="AN1493">
            <v>398.40000000000003</v>
          </cell>
          <cell r="AO1493">
            <v>398.40000000000003</v>
          </cell>
          <cell r="AQ1493" t="str">
            <v>Service Package</v>
          </cell>
          <cell r="AR1493">
            <v>0</v>
          </cell>
          <cell r="AT1493" t="str">
            <v>Service Package</v>
          </cell>
          <cell r="AU1493">
            <v>0</v>
          </cell>
          <cell r="AW1493" t="str">
            <v>Service Package</v>
          </cell>
          <cell r="AX1493">
            <v>24.192</v>
          </cell>
          <cell r="AZ1493" t="str">
            <v>Service Package</v>
          </cell>
          <cell r="BA1493">
            <v>0</v>
          </cell>
          <cell r="BC1493" t="str">
            <v>Service Package</v>
          </cell>
          <cell r="BD1493">
            <v>0</v>
          </cell>
        </row>
        <row r="1494">
          <cell r="E1494">
            <v>86905</v>
          </cell>
          <cell r="G1494" t="str">
            <v>Q1</v>
          </cell>
          <cell r="I1494">
            <v>400.11200000000002</v>
          </cell>
          <cell r="J1494">
            <v>6.4079999999999995</v>
          </cell>
          <cell r="K1494">
            <v>446.05638750000008</v>
          </cell>
          <cell r="M1494" t="str">
            <v>Service Package</v>
          </cell>
          <cell r="N1494">
            <v>297.37092500000006</v>
          </cell>
          <cell r="P1494" t="str">
            <v>Service Package</v>
          </cell>
          <cell r="Q1494">
            <v>297.37092500000006</v>
          </cell>
          <cell r="S1494" t="str">
            <v>Service Package</v>
          </cell>
          <cell r="T1494" t="str">
            <v>Service Package</v>
          </cell>
          <cell r="V1494" t="str">
            <v>Service Package</v>
          </cell>
          <cell r="W1494" t="str">
            <v>Service Package</v>
          </cell>
          <cell r="Y1494" t="str">
            <v>Service Package</v>
          </cell>
          <cell r="Z1494" t="str">
            <v>Service Package</v>
          </cell>
          <cell r="AB1494" t="str">
            <v>Service Package</v>
          </cell>
          <cell r="AC1494" t="str">
            <v>Service Package</v>
          </cell>
          <cell r="AE1494" t="str">
            <v>Service Package</v>
          </cell>
          <cell r="AF1494" t="str">
            <v>Service Package</v>
          </cell>
          <cell r="AH1494" t="str">
            <v>Service Package</v>
          </cell>
          <cell r="AI1494">
            <v>350.09799999999996</v>
          </cell>
          <cell r="AK1494" t="str">
            <v>Service Package</v>
          </cell>
          <cell r="AL1494">
            <v>446.05638750000008</v>
          </cell>
          <cell r="AN1494">
            <v>400.11200000000002</v>
          </cell>
          <cell r="AO1494">
            <v>400.11200000000002</v>
          </cell>
          <cell r="AQ1494" t="str">
            <v>Service Package</v>
          </cell>
          <cell r="AR1494">
            <v>405.14</v>
          </cell>
          <cell r="AT1494" t="str">
            <v>Service Package</v>
          </cell>
          <cell r="AU1494">
            <v>297.37092500000006</v>
          </cell>
          <cell r="AW1494" t="str">
            <v>Service Package</v>
          </cell>
          <cell r="AX1494">
            <v>6.4079999999999995</v>
          </cell>
          <cell r="AZ1494" t="str">
            <v>Service Package</v>
          </cell>
          <cell r="BA1494">
            <v>282.50237875000005</v>
          </cell>
          <cell r="BC1494" t="str">
            <v>Service Package</v>
          </cell>
          <cell r="BD1494">
            <v>297.37092500000006</v>
          </cell>
        </row>
        <row r="1495">
          <cell r="E1495">
            <v>86905</v>
          </cell>
          <cell r="G1495" t="str">
            <v>Q1</v>
          </cell>
          <cell r="I1495">
            <v>400.11200000000002</v>
          </cell>
          <cell r="J1495">
            <v>6.4079999999999995</v>
          </cell>
          <cell r="K1495">
            <v>446.05638750000008</v>
          </cell>
          <cell r="M1495" t="str">
            <v>Service Package</v>
          </cell>
          <cell r="N1495">
            <v>297.37092500000006</v>
          </cell>
          <cell r="P1495" t="str">
            <v>Service Package</v>
          </cell>
          <cell r="Q1495">
            <v>297.37092500000006</v>
          </cell>
          <cell r="S1495" t="str">
            <v>Service Package</v>
          </cell>
          <cell r="T1495" t="str">
            <v>Service Package</v>
          </cell>
          <cell r="V1495" t="str">
            <v>Service Package</v>
          </cell>
          <cell r="W1495" t="str">
            <v>Service Package</v>
          </cell>
          <cell r="Y1495" t="str">
            <v>Service Package</v>
          </cell>
          <cell r="Z1495" t="str">
            <v>Service Package</v>
          </cell>
          <cell r="AB1495" t="str">
            <v>Service Package</v>
          </cell>
          <cell r="AC1495" t="str">
            <v>Service Package</v>
          </cell>
          <cell r="AE1495" t="str">
            <v>Service Package</v>
          </cell>
          <cell r="AF1495" t="str">
            <v>Service Package</v>
          </cell>
          <cell r="AH1495" t="str">
            <v>Service Package</v>
          </cell>
          <cell r="AI1495">
            <v>350.09799999999996</v>
          </cell>
          <cell r="AK1495" t="str">
            <v>Service Package</v>
          </cell>
          <cell r="AL1495">
            <v>446.05638750000008</v>
          </cell>
          <cell r="AN1495">
            <v>400.11200000000002</v>
          </cell>
          <cell r="AO1495">
            <v>400.11200000000002</v>
          </cell>
          <cell r="AQ1495" t="str">
            <v>Service Package</v>
          </cell>
          <cell r="AR1495">
            <v>405.14</v>
          </cell>
          <cell r="AT1495" t="str">
            <v>Service Package</v>
          </cell>
          <cell r="AU1495">
            <v>297.37092500000006</v>
          </cell>
          <cell r="AW1495" t="str">
            <v>Service Package</v>
          </cell>
          <cell r="AX1495">
            <v>6.4079999999999995</v>
          </cell>
          <cell r="AZ1495" t="str">
            <v>Service Package</v>
          </cell>
          <cell r="BA1495">
            <v>282.50237875000005</v>
          </cell>
          <cell r="BC1495" t="str">
            <v>Service Package</v>
          </cell>
          <cell r="BD1495">
            <v>297.37092500000006</v>
          </cell>
        </row>
        <row r="1496">
          <cell r="E1496">
            <v>86905</v>
          </cell>
          <cell r="G1496" t="str">
            <v>Q1</v>
          </cell>
          <cell r="I1496">
            <v>400.11200000000002</v>
          </cell>
          <cell r="J1496">
            <v>6.4079999999999995</v>
          </cell>
          <cell r="K1496">
            <v>446.05638750000008</v>
          </cell>
          <cell r="M1496" t="str">
            <v>Service Package</v>
          </cell>
          <cell r="N1496">
            <v>297.37092500000006</v>
          </cell>
          <cell r="P1496" t="str">
            <v>Service Package</v>
          </cell>
          <cell r="Q1496">
            <v>297.37092500000006</v>
          </cell>
          <cell r="S1496" t="str">
            <v>Service Package</v>
          </cell>
          <cell r="T1496" t="str">
            <v>Service Package</v>
          </cell>
          <cell r="V1496" t="str">
            <v>Service Package</v>
          </cell>
          <cell r="W1496" t="str">
            <v>Service Package</v>
          </cell>
          <cell r="Y1496" t="str">
            <v>Service Package</v>
          </cell>
          <cell r="Z1496" t="str">
            <v>Service Package</v>
          </cell>
          <cell r="AB1496" t="str">
            <v>Service Package</v>
          </cell>
          <cell r="AC1496" t="str">
            <v>Service Package</v>
          </cell>
          <cell r="AE1496" t="str">
            <v>Service Package</v>
          </cell>
          <cell r="AF1496" t="str">
            <v>Service Package</v>
          </cell>
          <cell r="AH1496" t="str">
            <v>Service Package</v>
          </cell>
          <cell r="AI1496">
            <v>350.09799999999996</v>
          </cell>
          <cell r="AK1496" t="str">
            <v>Service Package</v>
          </cell>
          <cell r="AL1496">
            <v>446.05638750000008</v>
          </cell>
          <cell r="AN1496">
            <v>400.11200000000002</v>
          </cell>
          <cell r="AO1496">
            <v>400.11200000000002</v>
          </cell>
          <cell r="AQ1496" t="str">
            <v>Service Package</v>
          </cell>
          <cell r="AR1496">
            <v>405.14</v>
          </cell>
          <cell r="AT1496" t="str">
            <v>Service Package</v>
          </cell>
          <cell r="AU1496">
            <v>297.37092500000006</v>
          </cell>
          <cell r="AW1496" t="str">
            <v>Service Package</v>
          </cell>
          <cell r="AX1496">
            <v>6.4079999999999995</v>
          </cell>
          <cell r="AZ1496" t="str">
            <v>Service Package</v>
          </cell>
          <cell r="BA1496">
            <v>282.50237875000005</v>
          </cell>
          <cell r="BC1496" t="str">
            <v>Service Package</v>
          </cell>
          <cell r="BD1496">
            <v>297.37092500000006</v>
          </cell>
        </row>
        <row r="1497">
          <cell r="E1497">
            <v>86905</v>
          </cell>
          <cell r="G1497" t="str">
            <v>Q1</v>
          </cell>
          <cell r="I1497">
            <v>400.11200000000002</v>
          </cell>
          <cell r="J1497">
            <v>6.4079999999999995</v>
          </cell>
          <cell r="K1497">
            <v>446.05638750000008</v>
          </cell>
          <cell r="M1497" t="str">
            <v>Service Package</v>
          </cell>
          <cell r="N1497">
            <v>297.37092500000006</v>
          </cell>
          <cell r="P1497" t="str">
            <v>Service Package</v>
          </cell>
          <cell r="Q1497">
            <v>297.37092500000006</v>
          </cell>
          <cell r="S1497" t="str">
            <v>Service Package</v>
          </cell>
          <cell r="T1497" t="str">
            <v>Service Package</v>
          </cell>
          <cell r="V1497" t="str">
            <v>Service Package</v>
          </cell>
          <cell r="W1497" t="str">
            <v>Service Package</v>
          </cell>
          <cell r="Y1497" t="str">
            <v>Service Package</v>
          </cell>
          <cell r="Z1497" t="str">
            <v>Service Package</v>
          </cell>
          <cell r="AB1497" t="str">
            <v>Service Package</v>
          </cell>
          <cell r="AC1497" t="str">
            <v>Service Package</v>
          </cell>
          <cell r="AE1497" t="str">
            <v>Service Package</v>
          </cell>
          <cell r="AF1497" t="str">
            <v>Service Package</v>
          </cell>
          <cell r="AH1497" t="str">
            <v>Service Package</v>
          </cell>
          <cell r="AI1497">
            <v>350.09799999999996</v>
          </cell>
          <cell r="AK1497" t="str">
            <v>Service Package</v>
          </cell>
          <cell r="AL1497">
            <v>446.05638750000008</v>
          </cell>
          <cell r="AN1497">
            <v>400.11200000000002</v>
          </cell>
          <cell r="AO1497">
            <v>400.11200000000002</v>
          </cell>
          <cell r="AQ1497" t="str">
            <v>Service Package</v>
          </cell>
          <cell r="AR1497">
            <v>405.14</v>
          </cell>
          <cell r="AT1497" t="str">
            <v>Service Package</v>
          </cell>
          <cell r="AU1497">
            <v>297.37092500000006</v>
          </cell>
          <cell r="AW1497" t="str">
            <v>Service Package</v>
          </cell>
          <cell r="AX1497">
            <v>6.4079999999999995</v>
          </cell>
          <cell r="AZ1497" t="str">
            <v>Service Package</v>
          </cell>
          <cell r="BA1497">
            <v>282.50237875000005</v>
          </cell>
          <cell r="BC1497" t="str">
            <v>Service Package</v>
          </cell>
          <cell r="BD1497">
            <v>297.37092500000006</v>
          </cell>
        </row>
        <row r="1498">
          <cell r="E1498">
            <v>83520</v>
          </cell>
          <cell r="G1498" t="str">
            <v>Q4</v>
          </cell>
          <cell r="I1498">
            <v>24.384</v>
          </cell>
          <cell r="J1498">
            <v>16.406499999999998</v>
          </cell>
          <cell r="K1498">
            <v>25.905000000000001</v>
          </cell>
          <cell r="M1498" t="str">
            <v>Service Package</v>
          </cell>
          <cell r="N1498">
            <v>17.27</v>
          </cell>
          <cell r="P1498" t="str">
            <v>Service Package</v>
          </cell>
          <cell r="Q1498">
            <v>17.27</v>
          </cell>
          <cell r="S1498" t="str">
            <v>Service Package</v>
          </cell>
          <cell r="T1498" t="str">
            <v>Service Package</v>
          </cell>
          <cell r="V1498" t="str">
            <v>Service Package</v>
          </cell>
          <cell r="W1498" t="str">
            <v>Service Package</v>
          </cell>
          <cell r="Y1498" t="str">
            <v>Service Package</v>
          </cell>
          <cell r="Z1498" t="str">
            <v>Service Package</v>
          </cell>
          <cell r="AB1498" t="str">
            <v>Service Package</v>
          </cell>
          <cell r="AC1498" t="str">
            <v>Service Package</v>
          </cell>
          <cell r="AE1498" t="str">
            <v>Service Package</v>
          </cell>
          <cell r="AF1498" t="str">
            <v>Service Package</v>
          </cell>
          <cell r="AH1498" t="str">
            <v>Service Package</v>
          </cell>
          <cell r="AI1498">
            <v>21.335999999999999</v>
          </cell>
          <cell r="AK1498" t="str">
            <v>Service Package</v>
          </cell>
          <cell r="AL1498">
            <v>25.905000000000001</v>
          </cell>
          <cell r="AN1498">
            <v>24.384</v>
          </cell>
          <cell r="AO1498">
            <v>24.384</v>
          </cell>
          <cell r="AQ1498" t="str">
            <v>Service Package</v>
          </cell>
          <cell r="AR1498">
            <v>21.59</v>
          </cell>
          <cell r="AT1498" t="str">
            <v>Service Package</v>
          </cell>
          <cell r="AU1498">
            <v>17.27</v>
          </cell>
          <cell r="AW1498" t="str">
            <v>Service Package</v>
          </cell>
          <cell r="AX1498">
            <v>21.707999999999998</v>
          </cell>
          <cell r="AZ1498" t="str">
            <v>Service Package</v>
          </cell>
          <cell r="BA1498">
            <v>16.406499999999998</v>
          </cell>
          <cell r="BC1498" t="str">
            <v>Service Package</v>
          </cell>
          <cell r="BD1498">
            <v>17.27</v>
          </cell>
        </row>
        <row r="1499">
          <cell r="E1499">
            <v>82397</v>
          </cell>
          <cell r="G1499" t="str">
            <v>Q4</v>
          </cell>
          <cell r="I1499">
            <v>19.936000000000003</v>
          </cell>
          <cell r="J1499">
            <v>13.413999999999998</v>
          </cell>
          <cell r="K1499">
            <v>23.687999999999999</v>
          </cell>
          <cell r="M1499" t="str">
            <v>Service Package</v>
          </cell>
          <cell r="N1499">
            <v>14.12</v>
          </cell>
          <cell r="P1499" t="str">
            <v>Service Package</v>
          </cell>
          <cell r="Q1499">
            <v>14.12</v>
          </cell>
          <cell r="S1499" t="str">
            <v>Service Package</v>
          </cell>
          <cell r="T1499" t="str">
            <v>Service Package</v>
          </cell>
          <cell r="V1499" t="str">
            <v>Service Package</v>
          </cell>
          <cell r="W1499" t="str">
            <v>Service Package</v>
          </cell>
          <cell r="Y1499" t="str">
            <v>Service Package</v>
          </cell>
          <cell r="Z1499" t="str">
            <v>Service Package</v>
          </cell>
          <cell r="AB1499" t="str">
            <v>Service Package</v>
          </cell>
          <cell r="AC1499" t="str">
            <v>Service Package</v>
          </cell>
          <cell r="AE1499" t="str">
            <v>Service Package</v>
          </cell>
          <cell r="AF1499" t="str">
            <v>Service Package</v>
          </cell>
          <cell r="AH1499" t="str">
            <v>Service Package</v>
          </cell>
          <cell r="AI1499">
            <v>17.443999999999999</v>
          </cell>
          <cell r="AK1499" t="str">
            <v>Service Package</v>
          </cell>
          <cell r="AL1499">
            <v>21.18</v>
          </cell>
          <cell r="AN1499">
            <v>19.936000000000003</v>
          </cell>
          <cell r="AO1499">
            <v>19.936000000000003</v>
          </cell>
          <cell r="AQ1499" t="str">
            <v>Service Package</v>
          </cell>
          <cell r="AR1499">
            <v>17.649999999999999</v>
          </cell>
          <cell r="AT1499" t="str">
            <v>Service Package</v>
          </cell>
          <cell r="AU1499">
            <v>14.12</v>
          </cell>
          <cell r="AW1499" t="str">
            <v>Service Package</v>
          </cell>
          <cell r="AX1499">
            <v>23.687999999999999</v>
          </cell>
          <cell r="AZ1499" t="str">
            <v>Service Package</v>
          </cell>
          <cell r="BA1499">
            <v>13.413999999999998</v>
          </cell>
          <cell r="BC1499" t="str">
            <v>Service Package</v>
          </cell>
          <cell r="BD1499">
            <v>14.12</v>
          </cell>
        </row>
        <row r="1500">
          <cell r="E1500">
            <v>80344</v>
          </cell>
          <cell r="G1500" t="str">
            <v>B</v>
          </cell>
          <cell r="I1500">
            <v>398.40000000000003</v>
          </cell>
          <cell r="J1500">
            <v>0</v>
          </cell>
          <cell r="K1500">
            <v>398.40000000000003</v>
          </cell>
          <cell r="M1500" t="str">
            <v>Service Package</v>
          </cell>
          <cell r="N1500">
            <v>0</v>
          </cell>
          <cell r="P1500" t="str">
            <v>Service Package</v>
          </cell>
          <cell r="Q1500">
            <v>0</v>
          </cell>
          <cell r="S1500" t="str">
            <v>Service Package</v>
          </cell>
          <cell r="T1500" t="str">
            <v>Service Package</v>
          </cell>
          <cell r="V1500" t="str">
            <v>Service Package</v>
          </cell>
          <cell r="W1500" t="str">
            <v>Service Package</v>
          </cell>
          <cell r="Y1500" t="str">
            <v>Service Package</v>
          </cell>
          <cell r="Z1500" t="str">
            <v>Service Package</v>
          </cell>
          <cell r="AB1500" t="str">
            <v>Service Package</v>
          </cell>
          <cell r="AC1500" t="str">
            <v>Service Package</v>
          </cell>
          <cell r="AE1500" t="str">
            <v>Service Package</v>
          </cell>
          <cell r="AF1500" t="str">
            <v>Service Package</v>
          </cell>
          <cell r="AH1500" t="str">
            <v>Service Package</v>
          </cell>
          <cell r="AI1500">
            <v>348.59999999999997</v>
          </cell>
          <cell r="AK1500" t="str">
            <v>Service Package</v>
          </cell>
          <cell r="AL1500">
            <v>0</v>
          </cell>
          <cell r="AN1500">
            <v>398.40000000000003</v>
          </cell>
          <cell r="AO1500">
            <v>398.40000000000003</v>
          </cell>
          <cell r="AQ1500" t="str">
            <v>Service Package</v>
          </cell>
          <cell r="AR1500">
            <v>0</v>
          </cell>
          <cell r="AT1500" t="str">
            <v>Service Package</v>
          </cell>
          <cell r="AU1500">
            <v>0</v>
          </cell>
          <cell r="AW1500" t="str">
            <v>Service Package</v>
          </cell>
          <cell r="AX1500">
            <v>25.428000000000001</v>
          </cell>
          <cell r="AZ1500" t="str">
            <v>Service Package</v>
          </cell>
          <cell r="BA1500">
            <v>0</v>
          </cell>
          <cell r="BC1500" t="str">
            <v>Service Package</v>
          </cell>
          <cell r="BD1500">
            <v>0</v>
          </cell>
        </row>
        <row r="1501">
          <cell r="E1501">
            <v>85300</v>
          </cell>
          <cell r="G1501" t="str">
            <v>Q4</v>
          </cell>
          <cell r="I1501">
            <v>22.336000000000002</v>
          </cell>
          <cell r="J1501">
            <v>11.257499999999999</v>
          </cell>
          <cell r="K1501">
            <v>22.336000000000002</v>
          </cell>
          <cell r="M1501" t="str">
            <v>Service Package</v>
          </cell>
          <cell r="N1501">
            <v>11.85</v>
          </cell>
          <cell r="P1501" t="str">
            <v>Service Package</v>
          </cell>
          <cell r="Q1501">
            <v>11.85</v>
          </cell>
          <cell r="S1501" t="str">
            <v>Service Package</v>
          </cell>
          <cell r="T1501" t="str">
            <v>Service Package</v>
          </cell>
          <cell r="V1501" t="str">
            <v>Service Package</v>
          </cell>
          <cell r="W1501" t="str">
            <v>Service Package</v>
          </cell>
          <cell r="Y1501" t="str">
            <v>Service Package</v>
          </cell>
          <cell r="Z1501" t="str">
            <v>Service Package</v>
          </cell>
          <cell r="AB1501" t="str">
            <v>Service Package</v>
          </cell>
          <cell r="AC1501" t="str">
            <v>Service Package</v>
          </cell>
          <cell r="AE1501" t="str">
            <v>Service Package</v>
          </cell>
          <cell r="AF1501" t="str">
            <v>Service Package</v>
          </cell>
          <cell r="AH1501" t="str">
            <v>Service Package</v>
          </cell>
          <cell r="AI1501">
            <v>19.544</v>
          </cell>
          <cell r="AK1501" t="str">
            <v>Service Package</v>
          </cell>
          <cell r="AL1501">
            <v>17.774999999999999</v>
          </cell>
          <cell r="AN1501">
            <v>22.336000000000002</v>
          </cell>
          <cell r="AO1501">
            <v>22.336000000000002</v>
          </cell>
          <cell r="AQ1501" t="str">
            <v>Service Package</v>
          </cell>
          <cell r="AR1501">
            <v>14.81</v>
          </cell>
          <cell r="AT1501" t="str">
            <v>Service Package</v>
          </cell>
          <cell r="AU1501">
            <v>11.85</v>
          </cell>
          <cell r="AW1501" t="str">
            <v>Service Package</v>
          </cell>
          <cell r="AX1501">
            <v>19.86</v>
          </cell>
          <cell r="AZ1501" t="str">
            <v>Service Package</v>
          </cell>
          <cell r="BA1501">
            <v>11.257499999999999</v>
          </cell>
          <cell r="BC1501" t="str">
            <v>Service Package</v>
          </cell>
          <cell r="BD1501">
            <v>11.85</v>
          </cell>
        </row>
        <row r="1502">
          <cell r="E1502">
            <v>85301</v>
          </cell>
          <cell r="G1502" t="str">
            <v>Q4</v>
          </cell>
          <cell r="I1502">
            <v>22.336000000000002</v>
          </cell>
          <cell r="J1502">
            <v>2.2599999999999998</v>
          </cell>
          <cell r="K1502">
            <v>22.336000000000002</v>
          </cell>
          <cell r="M1502" t="str">
            <v>Service Package</v>
          </cell>
          <cell r="N1502">
            <v>10.81</v>
          </cell>
          <cell r="P1502" t="str">
            <v>Service Package</v>
          </cell>
          <cell r="Q1502">
            <v>10.81</v>
          </cell>
          <cell r="S1502" t="str">
            <v>Service Package</v>
          </cell>
          <cell r="T1502" t="str">
            <v>Service Package</v>
          </cell>
          <cell r="V1502" t="str">
            <v>Service Package</v>
          </cell>
          <cell r="W1502" t="str">
            <v>Service Package</v>
          </cell>
          <cell r="Y1502" t="str">
            <v>Service Package</v>
          </cell>
          <cell r="Z1502" t="str">
            <v>Service Package</v>
          </cell>
          <cell r="AB1502" t="str">
            <v>Service Package</v>
          </cell>
          <cell r="AC1502" t="str">
            <v>Service Package</v>
          </cell>
          <cell r="AE1502" t="str">
            <v>Service Package</v>
          </cell>
          <cell r="AF1502" t="str">
            <v>Service Package</v>
          </cell>
          <cell r="AH1502" t="str">
            <v>Service Package</v>
          </cell>
          <cell r="AI1502">
            <v>19.544</v>
          </cell>
          <cell r="AK1502" t="str">
            <v>Service Package</v>
          </cell>
          <cell r="AL1502">
            <v>16.215</v>
          </cell>
          <cell r="AN1502">
            <v>22.336000000000002</v>
          </cell>
          <cell r="AO1502">
            <v>22.336000000000002</v>
          </cell>
          <cell r="AQ1502" t="str">
            <v>Service Package</v>
          </cell>
          <cell r="AR1502">
            <v>2.2599999999999998</v>
          </cell>
          <cell r="AT1502" t="str">
            <v>Service Package</v>
          </cell>
          <cell r="AU1502">
            <v>10.81</v>
          </cell>
          <cell r="AW1502" t="str">
            <v>Service Package</v>
          </cell>
          <cell r="AX1502">
            <v>18.131999999999998</v>
          </cell>
          <cell r="AZ1502" t="str">
            <v>Service Package</v>
          </cell>
          <cell r="BA1502">
            <v>10.269500000000001</v>
          </cell>
          <cell r="BC1502" t="str">
            <v>Service Package</v>
          </cell>
          <cell r="BD1502">
            <v>10.81</v>
          </cell>
        </row>
        <row r="1503">
          <cell r="E1503">
            <v>82172</v>
          </cell>
          <cell r="G1503" t="str">
            <v>Q4</v>
          </cell>
          <cell r="I1503">
            <v>29.776</v>
          </cell>
          <cell r="J1503">
            <v>20.035499999999999</v>
          </cell>
          <cell r="K1503">
            <v>31.634999999999998</v>
          </cell>
          <cell r="M1503" t="str">
            <v>Service Package</v>
          </cell>
          <cell r="N1503">
            <v>21.09</v>
          </cell>
          <cell r="P1503" t="str">
            <v>Service Package</v>
          </cell>
          <cell r="Q1503">
            <v>21.09</v>
          </cell>
          <cell r="S1503" t="str">
            <v>Service Package</v>
          </cell>
          <cell r="T1503" t="str">
            <v>Service Package</v>
          </cell>
          <cell r="V1503" t="str">
            <v>Service Package</v>
          </cell>
          <cell r="W1503" t="str">
            <v>Service Package</v>
          </cell>
          <cell r="Y1503" t="str">
            <v>Service Package</v>
          </cell>
          <cell r="Z1503" t="str">
            <v>Service Package</v>
          </cell>
          <cell r="AB1503" t="str">
            <v>Service Package</v>
          </cell>
          <cell r="AC1503" t="str">
            <v>Service Package</v>
          </cell>
          <cell r="AE1503" t="str">
            <v>Service Package</v>
          </cell>
          <cell r="AF1503" t="str">
            <v>Service Package</v>
          </cell>
          <cell r="AH1503" t="str">
            <v>Service Package</v>
          </cell>
          <cell r="AI1503">
            <v>26.053999999999998</v>
          </cell>
          <cell r="AK1503" t="str">
            <v>Service Package</v>
          </cell>
          <cell r="AL1503">
            <v>31.634999999999998</v>
          </cell>
          <cell r="AN1503">
            <v>29.776</v>
          </cell>
          <cell r="AO1503">
            <v>29.776</v>
          </cell>
          <cell r="AQ1503" t="str">
            <v>Service Package</v>
          </cell>
          <cell r="AR1503">
            <v>27.38</v>
          </cell>
          <cell r="AT1503" t="str">
            <v>Service Package</v>
          </cell>
          <cell r="AU1503">
            <v>21.09</v>
          </cell>
          <cell r="AW1503" t="str">
            <v>Service Package</v>
          </cell>
          <cell r="AX1503">
            <v>25.979999999999997</v>
          </cell>
          <cell r="AZ1503" t="str">
            <v>Service Package</v>
          </cell>
          <cell r="BA1503">
            <v>20.035499999999999</v>
          </cell>
          <cell r="BC1503" t="str">
            <v>Service Package</v>
          </cell>
          <cell r="BD1503">
            <v>21.09</v>
          </cell>
        </row>
        <row r="1504">
          <cell r="E1504">
            <v>82172</v>
          </cell>
          <cell r="G1504" t="str">
            <v>Q4</v>
          </cell>
          <cell r="I1504">
            <v>40.800000000000004</v>
          </cell>
          <cell r="J1504">
            <v>20.035499999999999</v>
          </cell>
          <cell r="K1504">
            <v>40.800000000000004</v>
          </cell>
          <cell r="M1504" t="str">
            <v>Service Package</v>
          </cell>
          <cell r="N1504">
            <v>21.09</v>
          </cell>
          <cell r="P1504" t="str">
            <v>Service Package</v>
          </cell>
          <cell r="Q1504">
            <v>21.09</v>
          </cell>
          <cell r="S1504" t="str">
            <v>Service Package</v>
          </cell>
          <cell r="T1504" t="str">
            <v>Service Package</v>
          </cell>
          <cell r="V1504" t="str">
            <v>Service Package</v>
          </cell>
          <cell r="W1504" t="str">
            <v>Service Package</v>
          </cell>
          <cell r="Y1504" t="str">
            <v>Service Package</v>
          </cell>
          <cell r="Z1504" t="str">
            <v>Service Package</v>
          </cell>
          <cell r="AB1504" t="str">
            <v>Service Package</v>
          </cell>
          <cell r="AC1504" t="str">
            <v>Service Package</v>
          </cell>
          <cell r="AE1504" t="str">
            <v>Service Package</v>
          </cell>
          <cell r="AF1504" t="str">
            <v>Service Package</v>
          </cell>
          <cell r="AH1504" t="str">
            <v>Service Package</v>
          </cell>
          <cell r="AI1504">
            <v>35.699999999999996</v>
          </cell>
          <cell r="AK1504" t="str">
            <v>Service Package</v>
          </cell>
          <cell r="AL1504">
            <v>31.634999999999998</v>
          </cell>
          <cell r="AN1504">
            <v>40.800000000000004</v>
          </cell>
          <cell r="AO1504">
            <v>40.800000000000004</v>
          </cell>
          <cell r="AQ1504" t="str">
            <v>Service Package</v>
          </cell>
          <cell r="AR1504">
            <v>27.38</v>
          </cell>
          <cell r="AT1504" t="str">
            <v>Service Package</v>
          </cell>
          <cell r="AU1504">
            <v>21.09</v>
          </cell>
          <cell r="AW1504" t="str">
            <v>Service Package</v>
          </cell>
          <cell r="AX1504">
            <v>25.979999999999997</v>
          </cell>
          <cell r="AZ1504" t="str">
            <v>Service Package</v>
          </cell>
          <cell r="BA1504">
            <v>20.035499999999999</v>
          </cell>
          <cell r="BC1504" t="str">
            <v>Service Package</v>
          </cell>
          <cell r="BD1504">
            <v>21.09</v>
          </cell>
        </row>
        <row r="1505">
          <cell r="E1505">
            <v>82175</v>
          </cell>
          <cell r="G1505" t="str">
            <v>Q4</v>
          </cell>
          <cell r="I1505">
            <v>28.463999999999999</v>
          </cell>
          <cell r="J1505">
            <v>18.0215</v>
          </cell>
          <cell r="K1505">
            <v>31.812000000000001</v>
          </cell>
          <cell r="M1505" t="str">
            <v>Service Package</v>
          </cell>
          <cell r="N1505">
            <v>18.97</v>
          </cell>
          <cell r="P1505" t="str">
            <v>Service Package</v>
          </cell>
          <cell r="Q1505">
            <v>18.97</v>
          </cell>
          <cell r="S1505" t="str">
            <v>Service Package</v>
          </cell>
          <cell r="T1505" t="str">
            <v>Service Package</v>
          </cell>
          <cell r="V1505" t="str">
            <v>Service Package</v>
          </cell>
          <cell r="W1505" t="str">
            <v>Service Package</v>
          </cell>
          <cell r="Y1505" t="str">
            <v>Service Package</v>
          </cell>
          <cell r="Z1505" t="str">
            <v>Service Package</v>
          </cell>
          <cell r="AB1505" t="str">
            <v>Service Package</v>
          </cell>
          <cell r="AC1505" t="str">
            <v>Service Package</v>
          </cell>
          <cell r="AE1505" t="str">
            <v>Service Package</v>
          </cell>
          <cell r="AF1505" t="str">
            <v>Service Package</v>
          </cell>
          <cell r="AH1505" t="str">
            <v>Service Package</v>
          </cell>
          <cell r="AI1505">
            <v>24.905999999999999</v>
          </cell>
          <cell r="AK1505" t="str">
            <v>Service Package</v>
          </cell>
          <cell r="AL1505">
            <v>28.454999999999998</v>
          </cell>
          <cell r="AN1505">
            <v>28.463999999999999</v>
          </cell>
          <cell r="AO1505">
            <v>28.463999999999999</v>
          </cell>
          <cell r="AQ1505" t="str">
            <v>Service Package</v>
          </cell>
          <cell r="AR1505">
            <v>23.71</v>
          </cell>
          <cell r="AT1505" t="str">
            <v>Service Package</v>
          </cell>
          <cell r="AU1505">
            <v>18.97</v>
          </cell>
          <cell r="AW1505" t="str">
            <v>Service Package</v>
          </cell>
          <cell r="AX1505">
            <v>31.812000000000001</v>
          </cell>
          <cell r="AZ1505" t="str">
            <v>Service Package</v>
          </cell>
          <cell r="BA1505">
            <v>18.0215</v>
          </cell>
          <cell r="BC1505" t="str">
            <v>Service Package</v>
          </cell>
          <cell r="BD1505">
            <v>18.97</v>
          </cell>
        </row>
        <row r="1506">
          <cell r="E1506">
            <v>86060</v>
          </cell>
          <cell r="G1506" t="str">
            <v>Q4</v>
          </cell>
          <cell r="I1506">
            <v>15.480000000000002</v>
          </cell>
          <cell r="J1506">
            <v>6.9349999999999996</v>
          </cell>
          <cell r="K1506">
            <v>15.480000000000002</v>
          </cell>
          <cell r="M1506" t="str">
            <v>Service Package</v>
          </cell>
          <cell r="N1506">
            <v>7.3</v>
          </cell>
          <cell r="P1506" t="str">
            <v>Service Package</v>
          </cell>
          <cell r="Q1506">
            <v>7.3</v>
          </cell>
          <cell r="S1506" t="str">
            <v>Service Package</v>
          </cell>
          <cell r="T1506" t="str">
            <v>Service Package</v>
          </cell>
          <cell r="V1506" t="str">
            <v>Service Package</v>
          </cell>
          <cell r="W1506" t="str">
            <v>Service Package</v>
          </cell>
          <cell r="Y1506" t="str">
            <v>Service Package</v>
          </cell>
          <cell r="Z1506" t="str">
            <v>Service Package</v>
          </cell>
          <cell r="AB1506" t="str">
            <v>Service Package</v>
          </cell>
          <cell r="AC1506" t="str">
            <v>Service Package</v>
          </cell>
          <cell r="AE1506" t="str">
            <v>Service Package</v>
          </cell>
          <cell r="AF1506" t="str">
            <v>Service Package</v>
          </cell>
          <cell r="AH1506" t="str">
            <v>Service Package</v>
          </cell>
          <cell r="AI1506">
            <v>13.545</v>
          </cell>
          <cell r="AK1506" t="str">
            <v>Service Package</v>
          </cell>
          <cell r="AL1506">
            <v>10.95</v>
          </cell>
          <cell r="AN1506">
            <v>15.480000000000002</v>
          </cell>
          <cell r="AO1506">
            <v>15.480000000000002</v>
          </cell>
          <cell r="AQ1506" t="str">
            <v>Service Package</v>
          </cell>
          <cell r="AR1506">
            <v>9.1300000000000008</v>
          </cell>
          <cell r="AT1506" t="str">
            <v>Service Package</v>
          </cell>
          <cell r="AU1506">
            <v>7.3</v>
          </cell>
          <cell r="AW1506" t="str">
            <v>Service Package</v>
          </cell>
          <cell r="AX1506">
            <v>12.239999999999998</v>
          </cell>
          <cell r="AZ1506" t="str">
            <v>Service Package</v>
          </cell>
          <cell r="BA1506">
            <v>6.9349999999999996</v>
          </cell>
          <cell r="BC1506" t="str">
            <v>Service Package</v>
          </cell>
          <cell r="BD1506">
            <v>7.3</v>
          </cell>
        </row>
        <row r="1507">
          <cell r="E1507">
            <v>84450</v>
          </cell>
          <cell r="G1507" t="str">
            <v>Q4</v>
          </cell>
          <cell r="I1507">
            <v>9.2640000000000011</v>
          </cell>
          <cell r="J1507">
            <v>4.9209999999999994</v>
          </cell>
          <cell r="K1507">
            <v>9.2640000000000011</v>
          </cell>
          <cell r="M1507" t="str">
            <v>Service Package</v>
          </cell>
          <cell r="N1507">
            <v>5.18</v>
          </cell>
          <cell r="P1507" t="str">
            <v>Service Package</v>
          </cell>
          <cell r="Q1507">
            <v>5.18</v>
          </cell>
          <cell r="S1507" t="str">
            <v>Service Package</v>
          </cell>
          <cell r="T1507" t="str">
            <v>Service Package</v>
          </cell>
          <cell r="V1507" t="str">
            <v>Service Package</v>
          </cell>
          <cell r="W1507" t="str">
            <v>Service Package</v>
          </cell>
          <cell r="Y1507" t="str">
            <v>Service Package</v>
          </cell>
          <cell r="Z1507" t="str">
            <v>Service Package</v>
          </cell>
          <cell r="AB1507" t="str">
            <v>Service Package</v>
          </cell>
          <cell r="AC1507" t="str">
            <v>Service Package</v>
          </cell>
          <cell r="AE1507" t="str">
            <v>Service Package</v>
          </cell>
          <cell r="AF1507" t="str">
            <v>Service Package</v>
          </cell>
          <cell r="AH1507" t="str">
            <v>Service Package</v>
          </cell>
          <cell r="AI1507">
            <v>8.1059999999999999</v>
          </cell>
          <cell r="AK1507" t="str">
            <v>Service Package</v>
          </cell>
          <cell r="AL1507">
            <v>7.77</v>
          </cell>
          <cell r="AN1507">
            <v>9.2640000000000011</v>
          </cell>
          <cell r="AO1507">
            <v>9.2640000000000011</v>
          </cell>
          <cell r="AQ1507" t="str">
            <v>Service Package</v>
          </cell>
          <cell r="AR1507">
            <v>6.48</v>
          </cell>
          <cell r="AT1507" t="str">
            <v>Service Package</v>
          </cell>
          <cell r="AU1507">
            <v>5.18</v>
          </cell>
          <cell r="AW1507" t="str">
            <v>Service Package</v>
          </cell>
          <cell r="AX1507">
            <v>8.6639999999999997</v>
          </cell>
          <cell r="AZ1507" t="str">
            <v>Service Package</v>
          </cell>
          <cell r="BA1507">
            <v>4.9209999999999994</v>
          </cell>
          <cell r="BC1507" t="str">
            <v>Service Package</v>
          </cell>
          <cell r="BD1507">
            <v>5.18</v>
          </cell>
        </row>
        <row r="1508">
          <cell r="E1508">
            <v>84450</v>
          </cell>
          <cell r="G1508" t="str">
            <v>Q4</v>
          </cell>
          <cell r="I1508">
            <v>52.800000000000004</v>
          </cell>
          <cell r="J1508">
            <v>4.9209999999999994</v>
          </cell>
          <cell r="K1508">
            <v>52.800000000000004</v>
          </cell>
          <cell r="M1508" t="str">
            <v>Service Package</v>
          </cell>
          <cell r="N1508">
            <v>5.18</v>
          </cell>
          <cell r="P1508" t="str">
            <v>Service Package</v>
          </cell>
          <cell r="Q1508">
            <v>5.18</v>
          </cell>
          <cell r="S1508" t="str">
            <v>Service Package</v>
          </cell>
          <cell r="T1508" t="str">
            <v>Service Package</v>
          </cell>
          <cell r="V1508" t="str">
            <v>Service Package</v>
          </cell>
          <cell r="W1508" t="str">
            <v>Service Package</v>
          </cell>
          <cell r="Y1508" t="str">
            <v>Service Package</v>
          </cell>
          <cell r="Z1508" t="str">
            <v>Service Package</v>
          </cell>
          <cell r="AB1508" t="str">
            <v>Service Package</v>
          </cell>
          <cell r="AC1508" t="str">
            <v>Service Package</v>
          </cell>
          <cell r="AE1508" t="str">
            <v>Service Package</v>
          </cell>
          <cell r="AF1508" t="str">
            <v>Service Package</v>
          </cell>
          <cell r="AH1508" t="str">
            <v>Service Package</v>
          </cell>
          <cell r="AI1508">
            <v>46.199999999999996</v>
          </cell>
          <cell r="AK1508" t="str">
            <v>Service Package</v>
          </cell>
          <cell r="AL1508">
            <v>7.77</v>
          </cell>
          <cell r="AN1508">
            <v>52.800000000000004</v>
          </cell>
          <cell r="AO1508">
            <v>52.800000000000004</v>
          </cell>
          <cell r="AQ1508" t="str">
            <v>Service Package</v>
          </cell>
          <cell r="AR1508">
            <v>6.48</v>
          </cell>
          <cell r="AT1508" t="str">
            <v>Service Package</v>
          </cell>
          <cell r="AU1508">
            <v>5.18</v>
          </cell>
          <cell r="AW1508" t="str">
            <v>Service Package</v>
          </cell>
          <cell r="AX1508">
            <v>8.6639999999999997</v>
          </cell>
          <cell r="AZ1508" t="str">
            <v>Service Package</v>
          </cell>
          <cell r="BA1508">
            <v>4.9209999999999994</v>
          </cell>
          <cell r="BC1508" t="str">
            <v>Service Package</v>
          </cell>
          <cell r="BD1508">
            <v>5.18</v>
          </cell>
        </row>
        <row r="1509">
          <cell r="E1509">
            <v>86753</v>
          </cell>
          <cell r="G1509" t="str">
            <v>Q4</v>
          </cell>
          <cell r="I1509">
            <v>17.496000000000002</v>
          </cell>
          <cell r="J1509">
            <v>11.7705</v>
          </cell>
          <cell r="K1509">
            <v>20.783999999999999</v>
          </cell>
          <cell r="M1509" t="str">
            <v>Service Package</v>
          </cell>
          <cell r="N1509">
            <v>12.39</v>
          </cell>
          <cell r="P1509" t="str">
            <v>Service Package</v>
          </cell>
          <cell r="Q1509">
            <v>12.39</v>
          </cell>
          <cell r="S1509" t="str">
            <v>Service Package</v>
          </cell>
          <cell r="T1509" t="str">
            <v>Service Package</v>
          </cell>
          <cell r="V1509" t="str">
            <v>Service Package</v>
          </cell>
          <cell r="W1509" t="str">
            <v>Service Package</v>
          </cell>
          <cell r="Y1509" t="str">
            <v>Service Package</v>
          </cell>
          <cell r="Z1509" t="str">
            <v>Service Package</v>
          </cell>
          <cell r="AB1509" t="str">
            <v>Service Package</v>
          </cell>
          <cell r="AC1509" t="str">
            <v>Service Package</v>
          </cell>
          <cell r="AE1509" t="str">
            <v>Service Package</v>
          </cell>
          <cell r="AF1509" t="str">
            <v>Service Package</v>
          </cell>
          <cell r="AH1509" t="str">
            <v>Service Package</v>
          </cell>
          <cell r="AI1509">
            <v>15.308999999999999</v>
          </cell>
          <cell r="AK1509" t="str">
            <v>Service Package</v>
          </cell>
          <cell r="AL1509">
            <v>18.585000000000001</v>
          </cell>
          <cell r="AN1509">
            <v>17.496000000000002</v>
          </cell>
          <cell r="AO1509">
            <v>17.496000000000002</v>
          </cell>
          <cell r="AQ1509" t="str">
            <v>Service Package</v>
          </cell>
          <cell r="AR1509">
            <v>15.49</v>
          </cell>
          <cell r="AT1509" t="str">
            <v>Service Package</v>
          </cell>
          <cell r="AU1509">
            <v>12.39</v>
          </cell>
          <cell r="AW1509" t="str">
            <v>Service Package</v>
          </cell>
          <cell r="AX1509">
            <v>20.783999999999999</v>
          </cell>
          <cell r="AZ1509" t="str">
            <v>Service Package</v>
          </cell>
          <cell r="BA1509">
            <v>11.7705</v>
          </cell>
          <cell r="BC1509" t="str">
            <v>Service Package</v>
          </cell>
          <cell r="BD1509">
            <v>12.39</v>
          </cell>
        </row>
        <row r="1510">
          <cell r="E1510">
            <v>86753</v>
          </cell>
          <cell r="G1510" t="str">
            <v>Q4</v>
          </cell>
          <cell r="I1510">
            <v>17.496000000000002</v>
          </cell>
          <cell r="J1510">
            <v>11.7705</v>
          </cell>
          <cell r="K1510">
            <v>20.783999999999999</v>
          </cell>
          <cell r="M1510" t="str">
            <v>Service Package</v>
          </cell>
          <cell r="N1510">
            <v>12.39</v>
          </cell>
          <cell r="P1510" t="str">
            <v>Service Package</v>
          </cell>
          <cell r="Q1510">
            <v>12.39</v>
          </cell>
          <cell r="S1510" t="str">
            <v>Service Package</v>
          </cell>
          <cell r="T1510" t="str">
            <v>Service Package</v>
          </cell>
          <cell r="V1510" t="str">
            <v>Service Package</v>
          </cell>
          <cell r="W1510" t="str">
            <v>Service Package</v>
          </cell>
          <cell r="Y1510" t="str">
            <v>Service Package</v>
          </cell>
          <cell r="Z1510" t="str">
            <v>Service Package</v>
          </cell>
          <cell r="AB1510" t="str">
            <v>Service Package</v>
          </cell>
          <cell r="AC1510" t="str">
            <v>Service Package</v>
          </cell>
          <cell r="AE1510" t="str">
            <v>Service Package</v>
          </cell>
          <cell r="AF1510" t="str">
            <v>Service Package</v>
          </cell>
          <cell r="AH1510" t="str">
            <v>Service Package</v>
          </cell>
          <cell r="AI1510">
            <v>15.308999999999999</v>
          </cell>
          <cell r="AK1510" t="str">
            <v>Service Package</v>
          </cell>
          <cell r="AL1510">
            <v>18.585000000000001</v>
          </cell>
          <cell r="AN1510">
            <v>17.496000000000002</v>
          </cell>
          <cell r="AO1510">
            <v>17.496000000000002</v>
          </cell>
          <cell r="AQ1510" t="str">
            <v>Service Package</v>
          </cell>
          <cell r="AR1510">
            <v>15.49</v>
          </cell>
          <cell r="AT1510" t="str">
            <v>Service Package</v>
          </cell>
          <cell r="AU1510">
            <v>12.39</v>
          </cell>
          <cell r="AW1510" t="str">
            <v>Service Package</v>
          </cell>
          <cell r="AX1510">
            <v>20.783999999999999</v>
          </cell>
          <cell r="AZ1510" t="str">
            <v>Service Package</v>
          </cell>
          <cell r="BA1510">
            <v>11.7705</v>
          </cell>
          <cell r="BC1510" t="str">
            <v>Service Package</v>
          </cell>
          <cell r="BD1510">
            <v>12.39</v>
          </cell>
        </row>
        <row r="1511">
          <cell r="E1511">
            <v>86611</v>
          </cell>
          <cell r="G1511" t="str">
            <v>Q4</v>
          </cell>
          <cell r="I1511">
            <v>25.680000000000003</v>
          </cell>
          <cell r="J1511">
            <v>1.48</v>
          </cell>
          <cell r="K1511">
            <v>25.680000000000003</v>
          </cell>
          <cell r="M1511" t="str">
            <v>Service Package</v>
          </cell>
          <cell r="N1511">
            <v>10.18</v>
          </cell>
          <cell r="P1511" t="str">
            <v>Service Package</v>
          </cell>
          <cell r="Q1511">
            <v>10.18</v>
          </cell>
          <cell r="S1511" t="str">
            <v>Service Package</v>
          </cell>
          <cell r="T1511" t="str">
            <v>Service Package</v>
          </cell>
          <cell r="V1511" t="str">
            <v>Service Package</v>
          </cell>
          <cell r="W1511" t="str">
            <v>Service Package</v>
          </cell>
          <cell r="Y1511" t="str">
            <v>Service Package</v>
          </cell>
          <cell r="Z1511" t="str">
            <v>Service Package</v>
          </cell>
          <cell r="AB1511" t="str">
            <v>Service Package</v>
          </cell>
          <cell r="AC1511" t="str">
            <v>Service Package</v>
          </cell>
          <cell r="AE1511" t="str">
            <v>Service Package</v>
          </cell>
          <cell r="AF1511" t="str">
            <v>Service Package</v>
          </cell>
          <cell r="AH1511" t="str">
            <v>Service Package</v>
          </cell>
          <cell r="AI1511">
            <v>22.47</v>
          </cell>
          <cell r="AK1511" t="str">
            <v>Service Package</v>
          </cell>
          <cell r="AL1511">
            <v>15.27</v>
          </cell>
          <cell r="AN1511">
            <v>25.680000000000003</v>
          </cell>
          <cell r="AO1511">
            <v>25.680000000000003</v>
          </cell>
          <cell r="AQ1511" t="str">
            <v>Service Package</v>
          </cell>
          <cell r="AR1511">
            <v>1.48</v>
          </cell>
          <cell r="AT1511" t="str">
            <v>Service Package</v>
          </cell>
          <cell r="AU1511">
            <v>10.18</v>
          </cell>
          <cell r="AW1511" t="str">
            <v>Service Package</v>
          </cell>
          <cell r="AX1511">
            <v>17.064</v>
          </cell>
          <cell r="AZ1511" t="str">
            <v>Service Package</v>
          </cell>
          <cell r="BA1511">
            <v>9.6709999999999994</v>
          </cell>
          <cell r="BC1511" t="str">
            <v>Service Package</v>
          </cell>
          <cell r="BD1511">
            <v>10.18</v>
          </cell>
        </row>
        <row r="1512">
          <cell r="E1512">
            <v>86611</v>
          </cell>
          <cell r="G1512" t="str">
            <v>Q4</v>
          </cell>
          <cell r="I1512">
            <v>25.680000000000003</v>
          </cell>
          <cell r="J1512">
            <v>1.48</v>
          </cell>
          <cell r="K1512">
            <v>25.680000000000003</v>
          </cell>
          <cell r="M1512" t="str">
            <v>Service Package</v>
          </cell>
          <cell r="N1512">
            <v>10.18</v>
          </cell>
          <cell r="P1512" t="str">
            <v>Service Package</v>
          </cell>
          <cell r="Q1512">
            <v>10.18</v>
          </cell>
          <cell r="S1512" t="str">
            <v>Service Package</v>
          </cell>
          <cell r="T1512" t="str">
            <v>Service Package</v>
          </cell>
          <cell r="V1512" t="str">
            <v>Service Package</v>
          </cell>
          <cell r="W1512" t="str">
            <v>Service Package</v>
          </cell>
          <cell r="Y1512" t="str">
            <v>Service Package</v>
          </cell>
          <cell r="Z1512" t="str">
            <v>Service Package</v>
          </cell>
          <cell r="AB1512" t="str">
            <v>Service Package</v>
          </cell>
          <cell r="AC1512" t="str">
            <v>Service Package</v>
          </cell>
          <cell r="AE1512" t="str">
            <v>Service Package</v>
          </cell>
          <cell r="AF1512" t="str">
            <v>Service Package</v>
          </cell>
          <cell r="AH1512" t="str">
            <v>Service Package</v>
          </cell>
          <cell r="AI1512">
            <v>22.47</v>
          </cell>
          <cell r="AK1512" t="str">
            <v>Service Package</v>
          </cell>
          <cell r="AL1512">
            <v>15.27</v>
          </cell>
          <cell r="AN1512">
            <v>25.680000000000003</v>
          </cell>
          <cell r="AO1512">
            <v>25.680000000000003</v>
          </cell>
          <cell r="AQ1512" t="str">
            <v>Service Package</v>
          </cell>
          <cell r="AR1512">
            <v>1.48</v>
          </cell>
          <cell r="AT1512" t="str">
            <v>Service Package</v>
          </cell>
          <cell r="AU1512">
            <v>10.18</v>
          </cell>
          <cell r="AW1512" t="str">
            <v>Service Package</v>
          </cell>
          <cell r="AX1512">
            <v>17.064</v>
          </cell>
          <cell r="AZ1512" t="str">
            <v>Service Package</v>
          </cell>
          <cell r="BA1512">
            <v>9.6709999999999994</v>
          </cell>
          <cell r="BC1512" t="str">
            <v>Service Package</v>
          </cell>
          <cell r="BD1512">
            <v>10.18</v>
          </cell>
        </row>
        <row r="1513">
          <cell r="E1513">
            <v>80048</v>
          </cell>
          <cell r="G1513" t="str">
            <v>Q4</v>
          </cell>
          <cell r="I1513">
            <v>19.208000000000002</v>
          </cell>
          <cell r="J1513">
            <v>8.0370000000000008</v>
          </cell>
          <cell r="K1513">
            <v>19.208000000000002</v>
          </cell>
          <cell r="M1513" t="str">
            <v>Service Package</v>
          </cell>
          <cell r="N1513">
            <v>8.4600000000000009</v>
          </cell>
          <cell r="P1513" t="str">
            <v>Service Package</v>
          </cell>
          <cell r="Q1513">
            <v>8.4600000000000009</v>
          </cell>
          <cell r="S1513" t="str">
            <v>Service Package</v>
          </cell>
          <cell r="T1513" t="str">
            <v>Service Package</v>
          </cell>
          <cell r="V1513" t="str">
            <v>Service Package</v>
          </cell>
          <cell r="W1513" t="str">
            <v>Service Package</v>
          </cell>
          <cell r="Y1513" t="str">
            <v>Service Package</v>
          </cell>
          <cell r="Z1513" t="str">
            <v>Service Package</v>
          </cell>
          <cell r="AB1513" t="str">
            <v>Service Package</v>
          </cell>
          <cell r="AC1513" t="str">
            <v>Service Package</v>
          </cell>
          <cell r="AE1513" t="str">
            <v>Service Package</v>
          </cell>
          <cell r="AF1513" t="str">
            <v>Service Package</v>
          </cell>
          <cell r="AH1513" t="str">
            <v>Service Package</v>
          </cell>
          <cell r="AI1513">
            <v>16.806999999999999</v>
          </cell>
          <cell r="AK1513" t="str">
            <v>Service Package</v>
          </cell>
          <cell r="AL1513">
            <v>12.690000000000001</v>
          </cell>
          <cell r="AN1513">
            <v>19.208000000000002</v>
          </cell>
          <cell r="AO1513">
            <v>19.208000000000002</v>
          </cell>
          <cell r="AQ1513" t="str">
            <v>Service Package</v>
          </cell>
          <cell r="AR1513">
            <v>10.58</v>
          </cell>
          <cell r="AT1513" t="str">
            <v>Service Package</v>
          </cell>
          <cell r="AU1513">
            <v>8.4600000000000009</v>
          </cell>
          <cell r="AW1513" t="str">
            <v>Service Package</v>
          </cell>
          <cell r="AX1513">
            <v>14.196</v>
          </cell>
          <cell r="AZ1513" t="str">
            <v>Service Package</v>
          </cell>
          <cell r="BA1513">
            <v>8.0370000000000008</v>
          </cell>
          <cell r="BC1513" t="str">
            <v>Service Package</v>
          </cell>
          <cell r="BD1513">
            <v>8.4600000000000009</v>
          </cell>
        </row>
        <row r="1514">
          <cell r="E1514">
            <v>80371</v>
          </cell>
          <cell r="G1514" t="str">
            <v>B</v>
          </cell>
          <cell r="I1514">
            <v>141.6</v>
          </cell>
          <cell r="J1514">
            <v>0</v>
          </cell>
          <cell r="K1514">
            <v>141.6</v>
          </cell>
          <cell r="M1514" t="str">
            <v>Service Package</v>
          </cell>
          <cell r="N1514">
            <v>0</v>
          </cell>
          <cell r="P1514" t="str">
            <v>Service Package</v>
          </cell>
          <cell r="Q1514">
            <v>0</v>
          </cell>
          <cell r="S1514" t="str">
            <v>Service Package</v>
          </cell>
          <cell r="T1514" t="str">
            <v>Service Package</v>
          </cell>
          <cell r="V1514" t="str">
            <v>Service Package</v>
          </cell>
          <cell r="W1514" t="str">
            <v>Service Package</v>
          </cell>
          <cell r="Y1514" t="str">
            <v>Service Package</v>
          </cell>
          <cell r="Z1514" t="str">
            <v>Service Package</v>
          </cell>
          <cell r="AB1514" t="str">
            <v>Service Package</v>
          </cell>
          <cell r="AC1514" t="str">
            <v>Service Package</v>
          </cell>
          <cell r="AE1514" t="str">
            <v>Service Package</v>
          </cell>
          <cell r="AF1514" t="str">
            <v>Service Package</v>
          </cell>
          <cell r="AH1514" t="str">
            <v>Service Package</v>
          </cell>
          <cell r="AI1514">
            <v>123.89999999999999</v>
          </cell>
          <cell r="AK1514" t="str">
            <v>Service Package</v>
          </cell>
          <cell r="AL1514">
            <v>0</v>
          </cell>
          <cell r="AN1514">
            <v>141.6</v>
          </cell>
          <cell r="AO1514">
            <v>141.6</v>
          </cell>
          <cell r="AQ1514" t="str">
            <v>Service Package</v>
          </cell>
          <cell r="AR1514">
            <v>0</v>
          </cell>
          <cell r="AT1514" t="str">
            <v>Service Package</v>
          </cell>
          <cell r="AU1514">
            <v>0</v>
          </cell>
          <cell r="AW1514" t="str">
            <v>Service Package</v>
          </cell>
          <cell r="AX1514">
            <v>29.315999999999999</v>
          </cell>
          <cell r="AZ1514" t="str">
            <v>Service Package</v>
          </cell>
          <cell r="BA1514">
            <v>0</v>
          </cell>
          <cell r="BC1514" t="str">
            <v>Service Package</v>
          </cell>
          <cell r="BD1514">
            <v>0</v>
          </cell>
        </row>
        <row r="1515">
          <cell r="E1515">
            <v>80347</v>
          </cell>
          <cell r="G1515" t="str">
            <v>B</v>
          </cell>
          <cell r="I1515">
            <v>126.4</v>
          </cell>
          <cell r="J1515">
            <v>0</v>
          </cell>
          <cell r="K1515">
            <v>126.4</v>
          </cell>
          <cell r="M1515" t="str">
            <v>Service Package</v>
          </cell>
          <cell r="N1515">
            <v>0</v>
          </cell>
          <cell r="P1515" t="str">
            <v>Service Package</v>
          </cell>
          <cell r="Q1515">
            <v>0</v>
          </cell>
          <cell r="S1515" t="str">
            <v>Service Package</v>
          </cell>
          <cell r="T1515" t="str">
            <v>Service Package</v>
          </cell>
          <cell r="V1515" t="str">
            <v>Service Package</v>
          </cell>
          <cell r="W1515" t="str">
            <v>Service Package</v>
          </cell>
          <cell r="Y1515" t="str">
            <v>Service Package</v>
          </cell>
          <cell r="Z1515" t="str">
            <v>Service Package</v>
          </cell>
          <cell r="AB1515" t="str">
            <v>Service Package</v>
          </cell>
          <cell r="AC1515" t="str">
            <v>Service Package</v>
          </cell>
          <cell r="AE1515" t="str">
            <v>Service Package</v>
          </cell>
          <cell r="AF1515" t="str">
            <v>Service Package</v>
          </cell>
          <cell r="AH1515" t="str">
            <v>Service Package</v>
          </cell>
          <cell r="AI1515">
            <v>110.6</v>
          </cell>
          <cell r="AK1515" t="str">
            <v>Service Package</v>
          </cell>
          <cell r="AL1515">
            <v>0</v>
          </cell>
          <cell r="AN1515">
            <v>126.4</v>
          </cell>
          <cell r="AO1515">
            <v>126.4</v>
          </cell>
          <cell r="AQ1515" t="str">
            <v>Service Package</v>
          </cell>
          <cell r="AR1515">
            <v>0</v>
          </cell>
          <cell r="AT1515" t="str">
            <v>Service Package</v>
          </cell>
          <cell r="AU1515">
            <v>0</v>
          </cell>
          <cell r="AW1515" t="str">
            <v>Service Package</v>
          </cell>
          <cell r="AX1515">
            <v>32.328000000000003</v>
          </cell>
          <cell r="AZ1515" t="str">
            <v>Service Package</v>
          </cell>
          <cell r="BA1515">
            <v>0</v>
          </cell>
          <cell r="BC1515" t="str">
            <v>Service Package</v>
          </cell>
          <cell r="BD1515">
            <v>0</v>
          </cell>
        </row>
        <row r="1516">
          <cell r="E1516">
            <v>86146</v>
          </cell>
          <cell r="G1516" t="str">
            <v>Q4</v>
          </cell>
          <cell r="I1516">
            <v>35.936</v>
          </cell>
          <cell r="J1516">
            <v>24.177499999999998</v>
          </cell>
          <cell r="K1516">
            <v>42.647999999999996</v>
          </cell>
          <cell r="M1516" t="str">
            <v>Service Package</v>
          </cell>
          <cell r="N1516">
            <v>25.45</v>
          </cell>
          <cell r="P1516" t="str">
            <v>Service Package</v>
          </cell>
          <cell r="Q1516">
            <v>25.45</v>
          </cell>
          <cell r="S1516" t="str">
            <v>Service Package</v>
          </cell>
          <cell r="T1516" t="str">
            <v>Service Package</v>
          </cell>
          <cell r="V1516" t="str">
            <v>Service Package</v>
          </cell>
          <cell r="W1516" t="str">
            <v>Service Package</v>
          </cell>
          <cell r="Y1516" t="str">
            <v>Service Package</v>
          </cell>
          <cell r="Z1516" t="str">
            <v>Service Package</v>
          </cell>
          <cell r="AB1516" t="str">
            <v>Service Package</v>
          </cell>
          <cell r="AC1516" t="str">
            <v>Service Package</v>
          </cell>
          <cell r="AE1516" t="str">
            <v>Service Package</v>
          </cell>
          <cell r="AF1516" t="str">
            <v>Service Package</v>
          </cell>
          <cell r="AH1516" t="str">
            <v>Service Package</v>
          </cell>
          <cell r="AI1516">
            <v>31.443999999999999</v>
          </cell>
          <cell r="AK1516" t="str">
            <v>Service Package</v>
          </cell>
          <cell r="AL1516">
            <v>38.174999999999997</v>
          </cell>
          <cell r="AN1516">
            <v>35.936</v>
          </cell>
          <cell r="AO1516">
            <v>35.936</v>
          </cell>
          <cell r="AQ1516" t="str">
            <v>Service Package</v>
          </cell>
          <cell r="AR1516">
            <v>31.81</v>
          </cell>
          <cell r="AT1516" t="str">
            <v>Service Package</v>
          </cell>
          <cell r="AU1516">
            <v>25.45</v>
          </cell>
          <cell r="AW1516" t="str">
            <v>Service Package</v>
          </cell>
          <cell r="AX1516">
            <v>42.647999999999996</v>
          </cell>
          <cell r="AZ1516" t="str">
            <v>Service Package</v>
          </cell>
          <cell r="BA1516">
            <v>24.177499999999998</v>
          </cell>
          <cell r="BC1516" t="str">
            <v>Service Package</v>
          </cell>
          <cell r="BD1516">
            <v>25.45</v>
          </cell>
        </row>
        <row r="1517">
          <cell r="E1517">
            <v>82232</v>
          </cell>
          <cell r="G1517" t="str">
            <v>Q4</v>
          </cell>
          <cell r="I1517">
            <v>38.392000000000003</v>
          </cell>
          <cell r="J1517">
            <v>15.370999999999999</v>
          </cell>
          <cell r="K1517">
            <v>38.392000000000003</v>
          </cell>
          <cell r="M1517" t="str">
            <v>Service Package</v>
          </cell>
          <cell r="N1517">
            <v>16.18</v>
          </cell>
          <cell r="P1517" t="str">
            <v>Service Package</v>
          </cell>
          <cell r="Q1517">
            <v>16.18</v>
          </cell>
          <cell r="S1517" t="str">
            <v>Service Package</v>
          </cell>
          <cell r="T1517" t="str">
            <v>Service Package</v>
          </cell>
          <cell r="V1517" t="str">
            <v>Service Package</v>
          </cell>
          <cell r="W1517" t="str">
            <v>Service Package</v>
          </cell>
          <cell r="Y1517" t="str">
            <v>Service Package</v>
          </cell>
          <cell r="Z1517" t="str">
            <v>Service Package</v>
          </cell>
          <cell r="AB1517" t="str">
            <v>Service Package</v>
          </cell>
          <cell r="AC1517" t="str">
            <v>Service Package</v>
          </cell>
          <cell r="AE1517" t="str">
            <v>Service Package</v>
          </cell>
          <cell r="AF1517" t="str">
            <v>Service Package</v>
          </cell>
          <cell r="AH1517" t="str">
            <v>Service Package</v>
          </cell>
          <cell r="AI1517">
            <v>33.592999999999996</v>
          </cell>
          <cell r="AK1517" t="str">
            <v>Service Package</v>
          </cell>
          <cell r="AL1517">
            <v>24.27</v>
          </cell>
          <cell r="AN1517">
            <v>38.392000000000003</v>
          </cell>
          <cell r="AO1517">
            <v>38.392000000000003</v>
          </cell>
          <cell r="AQ1517" t="str">
            <v>Service Package</v>
          </cell>
          <cell r="AR1517">
            <v>20.23</v>
          </cell>
          <cell r="AT1517" t="str">
            <v>Service Package</v>
          </cell>
          <cell r="AU1517">
            <v>16.18</v>
          </cell>
          <cell r="AW1517" t="str">
            <v>Service Package</v>
          </cell>
          <cell r="AX1517">
            <v>27.131999999999998</v>
          </cell>
          <cell r="AZ1517" t="str">
            <v>Service Package</v>
          </cell>
          <cell r="BA1517">
            <v>15.370999999999999</v>
          </cell>
          <cell r="BC1517" t="str">
            <v>Service Package</v>
          </cell>
          <cell r="BD1517">
            <v>16.18</v>
          </cell>
        </row>
        <row r="1518">
          <cell r="E1518">
            <v>82239</v>
          </cell>
          <cell r="G1518" t="str">
            <v>Q4</v>
          </cell>
          <cell r="I1518">
            <v>60.800000000000004</v>
          </cell>
          <cell r="J1518">
            <v>16.263999999999999</v>
          </cell>
          <cell r="K1518">
            <v>60.800000000000004</v>
          </cell>
          <cell r="M1518" t="str">
            <v>Service Package</v>
          </cell>
          <cell r="N1518">
            <v>17.12</v>
          </cell>
          <cell r="P1518" t="str">
            <v>Service Package</v>
          </cell>
          <cell r="Q1518">
            <v>17.12</v>
          </cell>
          <cell r="S1518" t="str">
            <v>Service Package</v>
          </cell>
          <cell r="T1518" t="str">
            <v>Service Package</v>
          </cell>
          <cell r="V1518" t="str">
            <v>Service Package</v>
          </cell>
          <cell r="W1518" t="str">
            <v>Service Package</v>
          </cell>
          <cell r="Y1518" t="str">
            <v>Service Package</v>
          </cell>
          <cell r="Z1518" t="str">
            <v>Service Package</v>
          </cell>
          <cell r="AB1518" t="str">
            <v>Service Package</v>
          </cell>
          <cell r="AC1518" t="str">
            <v>Service Package</v>
          </cell>
          <cell r="AE1518" t="str">
            <v>Service Package</v>
          </cell>
          <cell r="AF1518" t="str">
            <v>Service Package</v>
          </cell>
          <cell r="AH1518" t="str">
            <v>Service Package</v>
          </cell>
          <cell r="AI1518">
            <v>53.199999999999996</v>
          </cell>
          <cell r="AK1518" t="str">
            <v>Service Package</v>
          </cell>
          <cell r="AL1518">
            <v>25.68</v>
          </cell>
          <cell r="AN1518">
            <v>60.800000000000004</v>
          </cell>
          <cell r="AO1518">
            <v>60.800000000000004</v>
          </cell>
          <cell r="AQ1518" t="str">
            <v>Service Package</v>
          </cell>
          <cell r="AR1518">
            <v>21.4</v>
          </cell>
          <cell r="AT1518" t="str">
            <v>Service Package</v>
          </cell>
          <cell r="AU1518">
            <v>17.12</v>
          </cell>
          <cell r="AW1518" t="str">
            <v>Service Package</v>
          </cell>
          <cell r="AX1518">
            <v>28.728000000000002</v>
          </cell>
          <cell r="AZ1518" t="str">
            <v>Service Package</v>
          </cell>
          <cell r="BA1518">
            <v>16.263999999999999</v>
          </cell>
          <cell r="BC1518" t="str">
            <v>Service Package</v>
          </cell>
          <cell r="BD1518">
            <v>17.12</v>
          </cell>
        </row>
        <row r="1519">
          <cell r="E1519">
            <v>82248</v>
          </cell>
          <cell r="G1519" t="str">
            <v>Q4</v>
          </cell>
          <cell r="I1519">
            <v>9.2640000000000011</v>
          </cell>
          <cell r="J1519">
            <v>4.7689999999999992</v>
          </cell>
          <cell r="K1519">
            <v>9.2640000000000011</v>
          </cell>
          <cell r="M1519" t="str">
            <v>Service Package</v>
          </cell>
          <cell r="N1519">
            <v>5.0199999999999996</v>
          </cell>
          <cell r="P1519" t="str">
            <v>Service Package</v>
          </cell>
          <cell r="Q1519">
            <v>5.0199999999999996</v>
          </cell>
          <cell r="S1519" t="str">
            <v>Service Package</v>
          </cell>
          <cell r="T1519" t="str">
            <v>Service Package</v>
          </cell>
          <cell r="V1519" t="str">
            <v>Service Package</v>
          </cell>
          <cell r="W1519" t="str">
            <v>Service Package</v>
          </cell>
          <cell r="Y1519" t="str">
            <v>Service Package</v>
          </cell>
          <cell r="Z1519" t="str">
            <v>Service Package</v>
          </cell>
          <cell r="AB1519" t="str">
            <v>Service Package</v>
          </cell>
          <cell r="AC1519" t="str">
            <v>Service Package</v>
          </cell>
          <cell r="AE1519" t="str">
            <v>Service Package</v>
          </cell>
          <cell r="AF1519" t="str">
            <v>Service Package</v>
          </cell>
          <cell r="AH1519" t="str">
            <v>Service Package</v>
          </cell>
          <cell r="AI1519">
            <v>8.1059999999999999</v>
          </cell>
          <cell r="AK1519" t="str">
            <v>Service Package</v>
          </cell>
          <cell r="AL1519">
            <v>7.5299999999999994</v>
          </cell>
          <cell r="AN1519">
            <v>9.2640000000000011</v>
          </cell>
          <cell r="AO1519">
            <v>9.2640000000000011</v>
          </cell>
          <cell r="AQ1519" t="str">
            <v>Service Package</v>
          </cell>
          <cell r="AR1519">
            <v>6.5</v>
          </cell>
          <cell r="AT1519" t="str">
            <v>Service Package</v>
          </cell>
          <cell r="AU1519">
            <v>5.0199999999999996</v>
          </cell>
          <cell r="AW1519" t="str">
            <v>Service Package</v>
          </cell>
          <cell r="AX1519">
            <v>8.4239999999999995</v>
          </cell>
          <cell r="AZ1519" t="str">
            <v>Service Package</v>
          </cell>
          <cell r="BA1519">
            <v>4.7689999999999992</v>
          </cell>
          <cell r="BC1519" t="str">
            <v>Service Package</v>
          </cell>
          <cell r="BD1519">
            <v>5.0199999999999996</v>
          </cell>
        </row>
        <row r="1520">
          <cell r="E1520">
            <v>82247</v>
          </cell>
          <cell r="G1520" t="str">
            <v>Q4</v>
          </cell>
          <cell r="I1520">
            <v>9.2640000000000011</v>
          </cell>
          <cell r="J1520">
            <v>4.7689999999999992</v>
          </cell>
          <cell r="K1520">
            <v>9.2640000000000011</v>
          </cell>
          <cell r="M1520" t="str">
            <v>Service Package</v>
          </cell>
          <cell r="N1520">
            <v>5.0199999999999996</v>
          </cell>
          <cell r="P1520" t="str">
            <v>Service Package</v>
          </cell>
          <cell r="Q1520">
            <v>5.0199999999999996</v>
          </cell>
          <cell r="S1520" t="str">
            <v>Service Package</v>
          </cell>
          <cell r="T1520" t="str">
            <v>Service Package</v>
          </cell>
          <cell r="V1520" t="str">
            <v>Service Package</v>
          </cell>
          <cell r="W1520" t="str">
            <v>Service Package</v>
          </cell>
          <cell r="Y1520" t="str">
            <v>Service Package</v>
          </cell>
          <cell r="Z1520" t="str">
            <v>Service Package</v>
          </cell>
          <cell r="AB1520" t="str">
            <v>Service Package</v>
          </cell>
          <cell r="AC1520" t="str">
            <v>Service Package</v>
          </cell>
          <cell r="AE1520" t="str">
            <v>Service Package</v>
          </cell>
          <cell r="AF1520" t="str">
            <v>Service Package</v>
          </cell>
          <cell r="AH1520" t="str">
            <v>Service Package</v>
          </cell>
          <cell r="AI1520">
            <v>8.1059999999999999</v>
          </cell>
          <cell r="AK1520" t="str">
            <v>Service Package</v>
          </cell>
          <cell r="AL1520">
            <v>7.5299999999999994</v>
          </cell>
          <cell r="AN1520">
            <v>9.2640000000000011</v>
          </cell>
          <cell r="AO1520">
            <v>9.2640000000000011</v>
          </cell>
          <cell r="AQ1520" t="str">
            <v>Service Package</v>
          </cell>
          <cell r="AR1520">
            <v>6.5</v>
          </cell>
          <cell r="AT1520" t="str">
            <v>Service Package</v>
          </cell>
          <cell r="AU1520">
            <v>5.0199999999999996</v>
          </cell>
          <cell r="AW1520" t="str">
            <v>Service Package</v>
          </cell>
          <cell r="AX1520">
            <v>8.4239999999999995</v>
          </cell>
          <cell r="AZ1520" t="str">
            <v>Service Package</v>
          </cell>
          <cell r="BA1520">
            <v>4.7689999999999992</v>
          </cell>
          <cell r="BC1520" t="str">
            <v>Service Package</v>
          </cell>
          <cell r="BD1520">
            <v>5.0199999999999996</v>
          </cell>
        </row>
        <row r="1521">
          <cell r="E1521">
            <v>82247</v>
          </cell>
          <cell r="G1521" t="str">
            <v>Q4</v>
          </cell>
          <cell r="I1521">
            <v>9.2640000000000011</v>
          </cell>
          <cell r="J1521">
            <v>4.7689999999999992</v>
          </cell>
          <cell r="K1521">
            <v>9.2640000000000011</v>
          </cell>
          <cell r="M1521" t="str">
            <v>Service Package</v>
          </cell>
          <cell r="N1521">
            <v>5.0199999999999996</v>
          </cell>
          <cell r="P1521" t="str">
            <v>Service Package</v>
          </cell>
          <cell r="Q1521">
            <v>5.0199999999999996</v>
          </cell>
          <cell r="S1521" t="str">
            <v>Service Package</v>
          </cell>
          <cell r="T1521" t="str">
            <v>Service Package</v>
          </cell>
          <cell r="V1521" t="str">
            <v>Service Package</v>
          </cell>
          <cell r="W1521" t="str">
            <v>Service Package</v>
          </cell>
          <cell r="Y1521" t="str">
            <v>Service Package</v>
          </cell>
          <cell r="Z1521" t="str">
            <v>Service Package</v>
          </cell>
          <cell r="AB1521" t="str">
            <v>Service Package</v>
          </cell>
          <cell r="AC1521" t="str">
            <v>Service Package</v>
          </cell>
          <cell r="AE1521" t="str">
            <v>Service Package</v>
          </cell>
          <cell r="AF1521" t="str">
            <v>Service Package</v>
          </cell>
          <cell r="AH1521" t="str">
            <v>Service Package</v>
          </cell>
          <cell r="AI1521">
            <v>8.1059999999999999</v>
          </cell>
          <cell r="AK1521" t="str">
            <v>Service Package</v>
          </cell>
          <cell r="AL1521">
            <v>7.5299999999999994</v>
          </cell>
          <cell r="AN1521">
            <v>9.2640000000000011</v>
          </cell>
          <cell r="AO1521">
            <v>9.2640000000000011</v>
          </cell>
          <cell r="AQ1521" t="str">
            <v>Service Package</v>
          </cell>
          <cell r="AR1521">
            <v>6.5</v>
          </cell>
          <cell r="AT1521" t="str">
            <v>Service Package</v>
          </cell>
          <cell r="AU1521">
            <v>5.0199999999999996</v>
          </cell>
          <cell r="AW1521" t="str">
            <v>Service Package</v>
          </cell>
          <cell r="AX1521">
            <v>8.4239999999999995</v>
          </cell>
          <cell r="AZ1521" t="str">
            <v>Service Package</v>
          </cell>
          <cell r="BA1521">
            <v>4.7689999999999992</v>
          </cell>
          <cell r="BC1521" t="str">
            <v>Service Package</v>
          </cell>
          <cell r="BD1521">
            <v>5.0199999999999996</v>
          </cell>
        </row>
        <row r="1522">
          <cell r="E1522">
            <v>87799</v>
          </cell>
          <cell r="G1522" t="str">
            <v>Q4</v>
          </cell>
          <cell r="I1522">
            <v>252.53600000000003</v>
          </cell>
          <cell r="J1522">
            <v>40.698</v>
          </cell>
          <cell r="K1522">
            <v>252.53600000000003</v>
          </cell>
          <cell r="M1522" t="str">
            <v>Service Package</v>
          </cell>
          <cell r="N1522">
            <v>42.84</v>
          </cell>
          <cell r="P1522" t="str">
            <v>Service Package</v>
          </cell>
          <cell r="Q1522">
            <v>42.84</v>
          </cell>
          <cell r="S1522" t="str">
            <v>Service Package</v>
          </cell>
          <cell r="T1522" t="str">
            <v>Service Package</v>
          </cell>
          <cell r="V1522" t="str">
            <v>Service Package</v>
          </cell>
          <cell r="W1522" t="str">
            <v>Service Package</v>
          </cell>
          <cell r="Y1522" t="str">
            <v>Service Package</v>
          </cell>
          <cell r="Z1522" t="str">
            <v>Service Package</v>
          </cell>
          <cell r="AB1522" t="str">
            <v>Service Package</v>
          </cell>
          <cell r="AC1522" t="str">
            <v>Service Package</v>
          </cell>
          <cell r="AE1522" t="str">
            <v>Service Package</v>
          </cell>
          <cell r="AF1522" t="str">
            <v>Service Package</v>
          </cell>
          <cell r="AH1522" t="str">
            <v>Service Package</v>
          </cell>
          <cell r="AI1522">
            <v>220.96899999999999</v>
          </cell>
          <cell r="AK1522" t="str">
            <v>Service Package</v>
          </cell>
          <cell r="AL1522">
            <v>64.260000000000005</v>
          </cell>
          <cell r="AN1522">
            <v>252.53600000000003</v>
          </cell>
          <cell r="AO1522">
            <v>252.53600000000003</v>
          </cell>
          <cell r="AQ1522" t="str">
            <v>Service Package</v>
          </cell>
          <cell r="AR1522">
            <v>53.55</v>
          </cell>
          <cell r="AT1522" t="str">
            <v>Service Package</v>
          </cell>
          <cell r="AU1522">
            <v>42.84</v>
          </cell>
          <cell r="AW1522" t="str">
            <v>Service Package</v>
          </cell>
          <cell r="AX1522">
            <v>71.819999999999993</v>
          </cell>
          <cell r="AZ1522" t="str">
            <v>Service Package</v>
          </cell>
          <cell r="BA1522">
            <v>40.698</v>
          </cell>
          <cell r="BC1522" t="str">
            <v>Service Package</v>
          </cell>
          <cell r="BD1522">
            <v>42.84</v>
          </cell>
        </row>
        <row r="1523">
          <cell r="E1523">
            <v>85002</v>
          </cell>
          <cell r="G1523" t="str">
            <v>Q4</v>
          </cell>
          <cell r="I1523">
            <v>7.3599999999999994</v>
          </cell>
          <cell r="J1523">
            <v>4.5789999999999997</v>
          </cell>
          <cell r="K1523">
            <v>7.548</v>
          </cell>
          <cell r="M1523" t="str">
            <v>Service Package</v>
          </cell>
          <cell r="N1523">
            <v>4.82</v>
          </cell>
          <cell r="P1523" t="str">
            <v>Service Package</v>
          </cell>
          <cell r="Q1523">
            <v>4.82</v>
          </cell>
          <cell r="S1523" t="str">
            <v>Service Package</v>
          </cell>
          <cell r="T1523" t="str">
            <v>Service Package</v>
          </cell>
          <cell r="V1523" t="str">
            <v>Service Package</v>
          </cell>
          <cell r="W1523" t="str">
            <v>Service Package</v>
          </cell>
          <cell r="Y1523" t="str">
            <v>Service Package</v>
          </cell>
          <cell r="Z1523" t="str">
            <v>Service Package</v>
          </cell>
          <cell r="AB1523" t="str">
            <v>Service Package</v>
          </cell>
          <cell r="AC1523" t="str">
            <v>Service Package</v>
          </cell>
          <cell r="AE1523" t="str">
            <v>Service Package</v>
          </cell>
          <cell r="AF1523" t="str">
            <v>Service Package</v>
          </cell>
          <cell r="AH1523" t="str">
            <v>Service Package</v>
          </cell>
          <cell r="AI1523">
            <v>6.4399999999999995</v>
          </cell>
          <cell r="AK1523" t="str">
            <v>Service Package</v>
          </cell>
          <cell r="AL1523">
            <v>7.23</v>
          </cell>
          <cell r="AN1523">
            <v>7.3599999999999994</v>
          </cell>
          <cell r="AO1523">
            <v>7.3599999999999994</v>
          </cell>
          <cell r="AQ1523" t="str">
            <v>Service Package</v>
          </cell>
          <cell r="AR1523">
            <v>6.03</v>
          </cell>
          <cell r="AT1523" t="str">
            <v>Service Package</v>
          </cell>
          <cell r="AU1523">
            <v>4.82</v>
          </cell>
          <cell r="AW1523" t="str">
            <v>Service Package</v>
          </cell>
          <cell r="AX1523">
            <v>7.548</v>
          </cell>
          <cell r="AZ1523" t="str">
            <v>Service Package</v>
          </cell>
          <cell r="BA1523">
            <v>4.5789999999999997</v>
          </cell>
          <cell r="BC1523" t="str">
            <v>Service Package</v>
          </cell>
          <cell r="BD1523">
            <v>4.82</v>
          </cell>
        </row>
        <row r="1524">
          <cell r="E1524">
            <v>36415</v>
          </cell>
          <cell r="G1524" t="str">
            <v>Q4</v>
          </cell>
          <cell r="I1524">
            <v>4.2320000000000002</v>
          </cell>
          <cell r="J1524">
            <v>2.645</v>
          </cell>
          <cell r="K1524">
            <v>12.855</v>
          </cell>
          <cell r="M1524" t="str">
            <v>Service Package</v>
          </cell>
          <cell r="N1524">
            <v>8.57</v>
          </cell>
          <cell r="P1524" t="str">
            <v>Service Package</v>
          </cell>
          <cell r="Q1524">
            <v>2.645</v>
          </cell>
          <cell r="S1524" t="str">
            <v>Service Package</v>
          </cell>
          <cell r="T1524" t="str">
            <v>Service Package</v>
          </cell>
          <cell r="V1524" t="str">
            <v>Service Package</v>
          </cell>
          <cell r="W1524" t="str">
            <v>Service Package</v>
          </cell>
          <cell r="Y1524" t="str">
            <v>Service Package</v>
          </cell>
          <cell r="Z1524" t="str">
            <v>Service Package</v>
          </cell>
          <cell r="AB1524" t="str">
            <v>Service Package</v>
          </cell>
          <cell r="AC1524" t="str">
            <v>Service Package</v>
          </cell>
          <cell r="AE1524" t="str">
            <v>Service Package</v>
          </cell>
          <cell r="AF1524" t="str">
            <v>Service Package</v>
          </cell>
          <cell r="AH1524" t="str">
            <v>Service Package</v>
          </cell>
          <cell r="AI1524">
            <v>3.7029999999999998</v>
          </cell>
          <cell r="AK1524" t="str">
            <v>Service Package</v>
          </cell>
          <cell r="AL1524">
            <v>12.855</v>
          </cell>
          <cell r="AN1524">
            <v>4.2320000000000002</v>
          </cell>
          <cell r="AO1524">
            <v>4.2320000000000002</v>
          </cell>
          <cell r="AQ1524" t="str">
            <v>Service Package</v>
          </cell>
          <cell r="AR1524">
            <v>8.57</v>
          </cell>
          <cell r="AT1524" t="str">
            <v>Service Package</v>
          </cell>
          <cell r="AU1524">
            <v>8.57</v>
          </cell>
          <cell r="AW1524" t="str">
            <v>Service Package</v>
          </cell>
          <cell r="AX1524">
            <v>3.5999999999999996</v>
          </cell>
          <cell r="AZ1524" t="str">
            <v>Service Package</v>
          </cell>
          <cell r="BA1524">
            <v>8.1415000000000006</v>
          </cell>
          <cell r="BC1524" t="str">
            <v>Service Package</v>
          </cell>
          <cell r="BD1524">
            <v>8.57</v>
          </cell>
        </row>
        <row r="1525">
          <cell r="E1525">
            <v>36415</v>
          </cell>
          <cell r="G1525" t="str">
            <v>Q4</v>
          </cell>
          <cell r="I1525">
            <v>24</v>
          </cell>
          <cell r="J1525">
            <v>3.5999999999999996</v>
          </cell>
          <cell r="K1525">
            <v>24</v>
          </cell>
          <cell r="M1525" t="str">
            <v>Service Package</v>
          </cell>
          <cell r="N1525">
            <v>8.57</v>
          </cell>
          <cell r="P1525" t="str">
            <v>Service Package</v>
          </cell>
          <cell r="Q1525">
            <v>15</v>
          </cell>
          <cell r="S1525" t="str">
            <v>Service Package</v>
          </cell>
          <cell r="T1525" t="str">
            <v>Service Package</v>
          </cell>
          <cell r="V1525" t="str">
            <v>Service Package</v>
          </cell>
          <cell r="W1525" t="str">
            <v>Service Package</v>
          </cell>
          <cell r="Y1525" t="str">
            <v>Service Package</v>
          </cell>
          <cell r="Z1525" t="str">
            <v>Service Package</v>
          </cell>
          <cell r="AB1525" t="str">
            <v>Service Package</v>
          </cell>
          <cell r="AC1525" t="str">
            <v>Service Package</v>
          </cell>
          <cell r="AE1525" t="str">
            <v>Service Package</v>
          </cell>
          <cell r="AF1525" t="str">
            <v>Service Package</v>
          </cell>
          <cell r="AH1525" t="str">
            <v>Service Package</v>
          </cell>
          <cell r="AI1525">
            <v>21</v>
          </cell>
          <cell r="AK1525" t="str">
            <v>Service Package</v>
          </cell>
          <cell r="AL1525">
            <v>12.855</v>
          </cell>
          <cell r="AN1525">
            <v>24</v>
          </cell>
          <cell r="AO1525">
            <v>24</v>
          </cell>
          <cell r="AQ1525" t="str">
            <v>Service Package</v>
          </cell>
          <cell r="AR1525">
            <v>8.57</v>
          </cell>
          <cell r="AT1525" t="str">
            <v>Service Package</v>
          </cell>
          <cell r="AU1525">
            <v>8.57</v>
          </cell>
          <cell r="AW1525" t="str">
            <v>Service Package</v>
          </cell>
          <cell r="AX1525">
            <v>3.5999999999999996</v>
          </cell>
          <cell r="AZ1525" t="str">
            <v>Service Package</v>
          </cell>
          <cell r="BA1525">
            <v>8.1415000000000006</v>
          </cell>
          <cell r="BC1525" t="str">
            <v>Service Package</v>
          </cell>
          <cell r="BD1525">
            <v>8.57</v>
          </cell>
        </row>
        <row r="1526">
          <cell r="E1526">
            <v>82805</v>
          </cell>
          <cell r="G1526" t="str">
            <v>Q4</v>
          </cell>
          <cell r="I1526">
            <v>111.208</v>
          </cell>
          <cell r="J1526">
            <v>47.58</v>
          </cell>
          <cell r="K1526">
            <v>118.155</v>
          </cell>
          <cell r="M1526" t="str">
            <v>Service Package</v>
          </cell>
          <cell r="N1526">
            <v>78.77</v>
          </cell>
          <cell r="P1526" t="str">
            <v>Service Package</v>
          </cell>
          <cell r="Q1526">
            <v>78.77</v>
          </cell>
          <cell r="S1526" t="str">
            <v>Service Package</v>
          </cell>
          <cell r="T1526" t="str">
            <v>Service Package</v>
          </cell>
          <cell r="V1526" t="str">
            <v>Service Package</v>
          </cell>
          <cell r="W1526" t="str">
            <v>Service Package</v>
          </cell>
          <cell r="Y1526" t="str">
            <v>Service Package</v>
          </cell>
          <cell r="Z1526" t="str">
            <v>Service Package</v>
          </cell>
          <cell r="AB1526" t="str">
            <v>Service Package</v>
          </cell>
          <cell r="AC1526" t="str">
            <v>Service Package</v>
          </cell>
          <cell r="AE1526" t="str">
            <v>Service Package</v>
          </cell>
          <cell r="AF1526" t="str">
            <v>Service Package</v>
          </cell>
          <cell r="AH1526" t="str">
            <v>Service Package</v>
          </cell>
          <cell r="AI1526">
            <v>97.306999999999988</v>
          </cell>
          <cell r="AK1526" t="str">
            <v>Service Package</v>
          </cell>
          <cell r="AL1526">
            <v>118.155</v>
          </cell>
          <cell r="AN1526">
            <v>111.208</v>
          </cell>
          <cell r="AO1526">
            <v>111.208</v>
          </cell>
          <cell r="AQ1526" t="str">
            <v>Service Package</v>
          </cell>
          <cell r="AR1526">
            <v>98.46</v>
          </cell>
          <cell r="AT1526" t="str">
            <v>Service Package</v>
          </cell>
          <cell r="AU1526">
            <v>78.77</v>
          </cell>
          <cell r="AW1526" t="str">
            <v>Service Package</v>
          </cell>
          <cell r="AX1526">
            <v>47.58</v>
          </cell>
          <cell r="AZ1526" t="str">
            <v>Service Package</v>
          </cell>
          <cell r="BA1526">
            <v>74.831499999999991</v>
          </cell>
          <cell r="BC1526" t="str">
            <v>Service Package</v>
          </cell>
          <cell r="BD1526">
            <v>78.77</v>
          </cell>
        </row>
        <row r="1527">
          <cell r="E1527">
            <v>82805</v>
          </cell>
          <cell r="G1527" t="str">
            <v>Q4</v>
          </cell>
          <cell r="I1527">
            <v>111.208</v>
          </cell>
          <cell r="J1527">
            <v>47.58</v>
          </cell>
          <cell r="K1527">
            <v>118.155</v>
          </cell>
          <cell r="M1527" t="str">
            <v>Service Package</v>
          </cell>
          <cell r="N1527">
            <v>78.77</v>
          </cell>
          <cell r="P1527" t="str">
            <v>Service Package</v>
          </cell>
          <cell r="Q1527">
            <v>78.77</v>
          </cell>
          <cell r="S1527" t="str">
            <v>Service Package</v>
          </cell>
          <cell r="T1527" t="str">
            <v>Service Package</v>
          </cell>
          <cell r="V1527" t="str">
            <v>Service Package</v>
          </cell>
          <cell r="W1527" t="str">
            <v>Service Package</v>
          </cell>
          <cell r="Y1527" t="str">
            <v>Service Package</v>
          </cell>
          <cell r="Z1527" t="str">
            <v>Service Package</v>
          </cell>
          <cell r="AB1527" t="str">
            <v>Service Package</v>
          </cell>
          <cell r="AC1527" t="str">
            <v>Service Package</v>
          </cell>
          <cell r="AE1527" t="str">
            <v>Service Package</v>
          </cell>
          <cell r="AF1527" t="str">
            <v>Service Package</v>
          </cell>
          <cell r="AH1527" t="str">
            <v>Service Package</v>
          </cell>
          <cell r="AI1527">
            <v>97.306999999999988</v>
          </cell>
          <cell r="AK1527" t="str">
            <v>Service Package</v>
          </cell>
          <cell r="AL1527">
            <v>118.155</v>
          </cell>
          <cell r="AN1527">
            <v>111.208</v>
          </cell>
          <cell r="AO1527">
            <v>111.208</v>
          </cell>
          <cell r="AQ1527" t="str">
            <v>Service Package</v>
          </cell>
          <cell r="AR1527">
            <v>98.46</v>
          </cell>
          <cell r="AT1527" t="str">
            <v>Service Package</v>
          </cell>
          <cell r="AU1527">
            <v>78.77</v>
          </cell>
          <cell r="AW1527" t="str">
            <v>Service Package</v>
          </cell>
          <cell r="AX1527">
            <v>47.58</v>
          </cell>
          <cell r="AZ1527" t="str">
            <v>Service Package</v>
          </cell>
          <cell r="BA1527">
            <v>74.831499999999991</v>
          </cell>
          <cell r="BC1527" t="str">
            <v>Service Package</v>
          </cell>
          <cell r="BD1527">
            <v>78.77</v>
          </cell>
        </row>
        <row r="1528">
          <cell r="E1528">
            <v>82805</v>
          </cell>
          <cell r="G1528" t="str">
            <v>Q4</v>
          </cell>
          <cell r="I1528">
            <v>111.208</v>
          </cell>
          <cell r="J1528">
            <v>47.58</v>
          </cell>
          <cell r="K1528">
            <v>118.155</v>
          </cell>
          <cell r="M1528" t="str">
            <v>Service Package</v>
          </cell>
          <cell r="N1528">
            <v>78.77</v>
          </cell>
          <cell r="P1528" t="str">
            <v>Service Package</v>
          </cell>
          <cell r="Q1528">
            <v>78.77</v>
          </cell>
          <cell r="S1528" t="str">
            <v>Service Package</v>
          </cell>
          <cell r="T1528" t="str">
            <v>Service Package</v>
          </cell>
          <cell r="V1528" t="str">
            <v>Service Package</v>
          </cell>
          <cell r="W1528" t="str">
            <v>Service Package</v>
          </cell>
          <cell r="Y1528" t="str">
            <v>Service Package</v>
          </cell>
          <cell r="Z1528" t="str">
            <v>Service Package</v>
          </cell>
          <cell r="AB1528" t="str">
            <v>Service Package</v>
          </cell>
          <cell r="AC1528" t="str">
            <v>Service Package</v>
          </cell>
          <cell r="AE1528" t="str">
            <v>Service Package</v>
          </cell>
          <cell r="AF1528" t="str">
            <v>Service Package</v>
          </cell>
          <cell r="AH1528" t="str">
            <v>Service Package</v>
          </cell>
          <cell r="AI1528">
            <v>97.306999999999988</v>
          </cell>
          <cell r="AK1528" t="str">
            <v>Service Package</v>
          </cell>
          <cell r="AL1528">
            <v>118.155</v>
          </cell>
          <cell r="AN1528">
            <v>111.208</v>
          </cell>
          <cell r="AO1528">
            <v>111.208</v>
          </cell>
          <cell r="AQ1528" t="str">
            <v>Service Package</v>
          </cell>
          <cell r="AR1528">
            <v>98.46</v>
          </cell>
          <cell r="AT1528" t="str">
            <v>Service Package</v>
          </cell>
          <cell r="AU1528">
            <v>78.77</v>
          </cell>
          <cell r="AW1528" t="str">
            <v>Service Package</v>
          </cell>
          <cell r="AX1528">
            <v>47.58</v>
          </cell>
          <cell r="AZ1528" t="str">
            <v>Service Package</v>
          </cell>
          <cell r="BA1528">
            <v>74.831499999999991</v>
          </cell>
          <cell r="BC1528" t="str">
            <v>Service Package</v>
          </cell>
          <cell r="BD1528">
            <v>78.77</v>
          </cell>
        </row>
        <row r="1529">
          <cell r="E1529">
            <v>82805</v>
          </cell>
          <cell r="G1529" t="str">
            <v>Q4</v>
          </cell>
          <cell r="I1529">
            <v>111.208</v>
          </cell>
          <cell r="J1529">
            <v>47.58</v>
          </cell>
          <cell r="K1529">
            <v>118.155</v>
          </cell>
          <cell r="M1529" t="str">
            <v>Service Package</v>
          </cell>
          <cell r="N1529">
            <v>78.77</v>
          </cell>
          <cell r="P1529" t="str">
            <v>Service Package</v>
          </cell>
          <cell r="Q1529">
            <v>78.77</v>
          </cell>
          <cell r="S1529" t="str">
            <v>Service Package</v>
          </cell>
          <cell r="T1529" t="str">
            <v>Service Package</v>
          </cell>
          <cell r="V1529" t="str">
            <v>Service Package</v>
          </cell>
          <cell r="W1529" t="str">
            <v>Service Package</v>
          </cell>
          <cell r="Y1529" t="str">
            <v>Service Package</v>
          </cell>
          <cell r="Z1529" t="str">
            <v>Service Package</v>
          </cell>
          <cell r="AB1529" t="str">
            <v>Service Package</v>
          </cell>
          <cell r="AC1529" t="str">
            <v>Service Package</v>
          </cell>
          <cell r="AE1529" t="str">
            <v>Service Package</v>
          </cell>
          <cell r="AF1529" t="str">
            <v>Service Package</v>
          </cell>
          <cell r="AH1529" t="str">
            <v>Service Package</v>
          </cell>
          <cell r="AI1529">
            <v>97.306999999999988</v>
          </cell>
          <cell r="AK1529" t="str">
            <v>Service Package</v>
          </cell>
          <cell r="AL1529">
            <v>118.155</v>
          </cell>
          <cell r="AN1529">
            <v>111.208</v>
          </cell>
          <cell r="AO1529">
            <v>111.208</v>
          </cell>
          <cell r="AQ1529" t="str">
            <v>Service Package</v>
          </cell>
          <cell r="AR1529">
            <v>98.46</v>
          </cell>
          <cell r="AT1529" t="str">
            <v>Service Package</v>
          </cell>
          <cell r="AU1529">
            <v>78.77</v>
          </cell>
          <cell r="AW1529" t="str">
            <v>Service Package</v>
          </cell>
          <cell r="AX1529">
            <v>47.58</v>
          </cell>
          <cell r="AZ1529" t="str">
            <v>Service Package</v>
          </cell>
          <cell r="BA1529">
            <v>74.831499999999991</v>
          </cell>
          <cell r="BC1529" t="str">
            <v>Service Package</v>
          </cell>
          <cell r="BD1529">
            <v>78.77</v>
          </cell>
        </row>
        <row r="1530">
          <cell r="E1530">
            <v>82803</v>
          </cell>
          <cell r="G1530" t="str">
            <v>Q4</v>
          </cell>
          <cell r="I1530">
            <v>36.808</v>
          </cell>
          <cell r="J1530">
            <v>24.766500000000001</v>
          </cell>
          <cell r="K1530">
            <v>39.105000000000004</v>
          </cell>
          <cell r="M1530" t="str">
            <v>Service Package</v>
          </cell>
          <cell r="N1530">
            <v>26.07</v>
          </cell>
          <cell r="P1530" t="str">
            <v>Service Package</v>
          </cell>
          <cell r="Q1530">
            <v>26.07</v>
          </cell>
          <cell r="S1530" t="str">
            <v>Service Package</v>
          </cell>
          <cell r="T1530" t="str">
            <v>Service Package</v>
          </cell>
          <cell r="V1530" t="str">
            <v>Service Package</v>
          </cell>
          <cell r="W1530" t="str">
            <v>Service Package</v>
          </cell>
          <cell r="Y1530" t="str">
            <v>Service Package</v>
          </cell>
          <cell r="Z1530" t="str">
            <v>Service Package</v>
          </cell>
          <cell r="AB1530" t="str">
            <v>Service Package</v>
          </cell>
          <cell r="AC1530" t="str">
            <v>Service Package</v>
          </cell>
          <cell r="AE1530" t="str">
            <v>Service Package</v>
          </cell>
          <cell r="AF1530" t="str">
            <v>Service Package</v>
          </cell>
          <cell r="AH1530" t="str">
            <v>Service Package</v>
          </cell>
          <cell r="AI1530">
            <v>32.206999999999994</v>
          </cell>
          <cell r="AK1530" t="str">
            <v>Service Package</v>
          </cell>
          <cell r="AL1530">
            <v>39.105000000000004</v>
          </cell>
          <cell r="AN1530">
            <v>36.808</v>
          </cell>
          <cell r="AO1530">
            <v>36.808</v>
          </cell>
          <cell r="AQ1530" t="str">
            <v>Service Package</v>
          </cell>
          <cell r="AR1530">
            <v>33.380000000000003</v>
          </cell>
          <cell r="AT1530" t="str">
            <v>Service Package</v>
          </cell>
          <cell r="AU1530">
            <v>26.07</v>
          </cell>
          <cell r="AW1530" t="str">
            <v>Service Package</v>
          </cell>
          <cell r="AX1530">
            <v>32.448</v>
          </cell>
          <cell r="AZ1530" t="str">
            <v>Service Package</v>
          </cell>
          <cell r="BA1530">
            <v>24.766500000000001</v>
          </cell>
          <cell r="BC1530" t="str">
            <v>Service Package</v>
          </cell>
          <cell r="BD1530">
            <v>26.07</v>
          </cell>
        </row>
        <row r="1531">
          <cell r="E1531">
            <v>82805</v>
          </cell>
          <cell r="G1531" t="str">
            <v>Q4</v>
          </cell>
          <cell r="I1531">
            <v>111.208</v>
          </cell>
          <cell r="J1531">
            <v>47.58</v>
          </cell>
          <cell r="K1531">
            <v>118.155</v>
          </cell>
          <cell r="M1531" t="str">
            <v>Service Package</v>
          </cell>
          <cell r="N1531">
            <v>78.77</v>
          </cell>
          <cell r="P1531" t="str">
            <v>Service Package</v>
          </cell>
          <cell r="Q1531">
            <v>78.77</v>
          </cell>
          <cell r="S1531" t="str">
            <v>Service Package</v>
          </cell>
          <cell r="T1531" t="str">
            <v>Service Package</v>
          </cell>
          <cell r="V1531" t="str">
            <v>Service Package</v>
          </cell>
          <cell r="W1531" t="str">
            <v>Service Package</v>
          </cell>
          <cell r="Y1531" t="str">
            <v>Service Package</v>
          </cell>
          <cell r="Z1531" t="str">
            <v>Service Package</v>
          </cell>
          <cell r="AB1531" t="str">
            <v>Service Package</v>
          </cell>
          <cell r="AC1531" t="str">
            <v>Service Package</v>
          </cell>
          <cell r="AE1531" t="str">
            <v>Service Package</v>
          </cell>
          <cell r="AF1531" t="str">
            <v>Service Package</v>
          </cell>
          <cell r="AH1531" t="str">
            <v>Service Package</v>
          </cell>
          <cell r="AI1531">
            <v>97.306999999999988</v>
          </cell>
          <cell r="AK1531" t="str">
            <v>Service Package</v>
          </cell>
          <cell r="AL1531">
            <v>118.155</v>
          </cell>
          <cell r="AN1531">
            <v>111.208</v>
          </cell>
          <cell r="AO1531">
            <v>111.208</v>
          </cell>
          <cell r="AQ1531" t="str">
            <v>Service Package</v>
          </cell>
          <cell r="AR1531">
            <v>98.46</v>
          </cell>
          <cell r="AT1531" t="str">
            <v>Service Package</v>
          </cell>
          <cell r="AU1531">
            <v>78.77</v>
          </cell>
          <cell r="AW1531" t="str">
            <v>Service Package</v>
          </cell>
          <cell r="AX1531">
            <v>47.58</v>
          </cell>
          <cell r="AZ1531" t="str">
            <v>Service Package</v>
          </cell>
          <cell r="BA1531">
            <v>74.831499999999991</v>
          </cell>
          <cell r="BC1531" t="str">
            <v>Service Package</v>
          </cell>
          <cell r="BD1531">
            <v>78.77</v>
          </cell>
        </row>
        <row r="1532">
          <cell r="E1532">
            <v>86900</v>
          </cell>
          <cell r="G1532" t="str">
            <v>Q1</v>
          </cell>
          <cell r="I1532">
            <v>153.928</v>
          </cell>
          <cell r="J1532">
            <v>5.0039999999999996</v>
          </cell>
          <cell r="K1532">
            <v>159.79638749999998</v>
          </cell>
          <cell r="M1532" t="str">
            <v>Service Package</v>
          </cell>
          <cell r="N1532">
            <v>106.530925</v>
          </cell>
          <cell r="P1532" t="str">
            <v>Service Package</v>
          </cell>
          <cell r="Q1532">
            <v>106.530925</v>
          </cell>
          <cell r="S1532" t="str">
            <v>Service Package</v>
          </cell>
          <cell r="T1532" t="str">
            <v>Service Package</v>
          </cell>
          <cell r="V1532" t="str">
            <v>Service Package</v>
          </cell>
          <cell r="W1532" t="str">
            <v>Service Package</v>
          </cell>
          <cell r="Y1532" t="str">
            <v>Service Package</v>
          </cell>
          <cell r="Z1532" t="str">
            <v>Service Package</v>
          </cell>
          <cell r="AB1532" t="str">
            <v>Service Package</v>
          </cell>
          <cell r="AC1532" t="str">
            <v>Service Package</v>
          </cell>
          <cell r="AE1532" t="str">
            <v>Service Package</v>
          </cell>
          <cell r="AF1532" t="str">
            <v>Service Package</v>
          </cell>
          <cell r="AH1532" t="str">
            <v>Service Package</v>
          </cell>
          <cell r="AI1532">
            <v>134.68699999999998</v>
          </cell>
          <cell r="AK1532" t="str">
            <v>Service Package</v>
          </cell>
          <cell r="AL1532">
            <v>159.79638749999998</v>
          </cell>
          <cell r="AN1532">
            <v>153.928</v>
          </cell>
          <cell r="AO1532">
            <v>153.928</v>
          </cell>
          <cell r="AQ1532" t="str">
            <v>Service Package</v>
          </cell>
          <cell r="AR1532">
            <v>145.13999999999999</v>
          </cell>
          <cell r="AT1532" t="str">
            <v>Service Package</v>
          </cell>
          <cell r="AU1532">
            <v>106.530925</v>
          </cell>
          <cell r="AW1532" t="str">
            <v>Service Package</v>
          </cell>
          <cell r="AX1532">
            <v>5.0039999999999996</v>
          </cell>
          <cell r="AZ1532" t="str">
            <v>Service Package</v>
          </cell>
          <cell r="BA1532">
            <v>101.20437874999999</v>
          </cell>
          <cell r="BC1532" t="str">
            <v>Service Package</v>
          </cell>
          <cell r="BD1532">
            <v>106.530925</v>
          </cell>
        </row>
        <row r="1533">
          <cell r="E1533">
            <v>86901</v>
          </cell>
          <cell r="G1533" t="str">
            <v>Q1</v>
          </cell>
          <cell r="I1533">
            <v>47.2</v>
          </cell>
          <cell r="J1533">
            <v>5.0039999999999996</v>
          </cell>
          <cell r="K1533">
            <v>47.2</v>
          </cell>
          <cell r="M1533" t="str">
            <v>Service Package</v>
          </cell>
          <cell r="N1533">
            <v>31.158300000000004</v>
          </cell>
          <cell r="P1533" t="str">
            <v>Service Package</v>
          </cell>
          <cell r="Q1533">
            <v>31.158300000000004</v>
          </cell>
          <cell r="S1533" t="str">
            <v>Service Package</v>
          </cell>
          <cell r="T1533" t="str">
            <v>Service Package</v>
          </cell>
          <cell r="V1533" t="str">
            <v>Service Package</v>
          </cell>
          <cell r="W1533" t="str">
            <v>Service Package</v>
          </cell>
          <cell r="Y1533" t="str">
            <v>Service Package</v>
          </cell>
          <cell r="Z1533" t="str">
            <v>Service Package</v>
          </cell>
          <cell r="AB1533" t="str">
            <v>Service Package</v>
          </cell>
          <cell r="AC1533" t="str">
            <v>Service Package</v>
          </cell>
          <cell r="AE1533" t="str">
            <v>Service Package</v>
          </cell>
          <cell r="AF1533" t="str">
            <v>Service Package</v>
          </cell>
          <cell r="AH1533" t="str">
            <v>Service Package</v>
          </cell>
          <cell r="AI1533">
            <v>41.3</v>
          </cell>
          <cell r="AK1533" t="str">
            <v>Service Package</v>
          </cell>
          <cell r="AL1533">
            <v>46.73745000000001</v>
          </cell>
          <cell r="AN1533">
            <v>47.2</v>
          </cell>
          <cell r="AO1533">
            <v>47.2</v>
          </cell>
          <cell r="AQ1533" t="str">
            <v>Service Package</v>
          </cell>
          <cell r="AR1533">
            <v>42.45</v>
          </cell>
          <cell r="AT1533" t="str">
            <v>Service Package</v>
          </cell>
          <cell r="AU1533">
            <v>31.158300000000004</v>
          </cell>
          <cell r="AW1533" t="str">
            <v>Service Package</v>
          </cell>
          <cell r="AX1533">
            <v>5.0039999999999996</v>
          </cell>
          <cell r="AZ1533" t="str">
            <v>Service Package</v>
          </cell>
          <cell r="BA1533">
            <v>29.600385000000003</v>
          </cell>
          <cell r="BC1533" t="str">
            <v>Service Package</v>
          </cell>
          <cell r="BD1533">
            <v>31.158300000000004</v>
          </cell>
        </row>
        <row r="1534">
          <cell r="E1534">
            <v>86615</v>
          </cell>
          <cell r="G1534" t="str">
            <v>Q4</v>
          </cell>
          <cell r="I1534">
            <v>25.680000000000003</v>
          </cell>
          <cell r="J1534">
            <v>12.530499999999998</v>
          </cell>
          <cell r="K1534">
            <v>25.680000000000003</v>
          </cell>
          <cell r="M1534" t="str">
            <v>Service Package</v>
          </cell>
          <cell r="N1534">
            <v>13.19</v>
          </cell>
          <cell r="P1534" t="str">
            <v>Service Package</v>
          </cell>
          <cell r="Q1534">
            <v>13.19</v>
          </cell>
          <cell r="S1534" t="str">
            <v>Service Package</v>
          </cell>
          <cell r="T1534" t="str">
            <v>Service Package</v>
          </cell>
          <cell r="V1534" t="str">
            <v>Service Package</v>
          </cell>
          <cell r="W1534" t="str">
            <v>Service Package</v>
          </cell>
          <cell r="Y1534" t="str">
            <v>Service Package</v>
          </cell>
          <cell r="Z1534" t="str">
            <v>Service Package</v>
          </cell>
          <cell r="AB1534" t="str">
            <v>Service Package</v>
          </cell>
          <cell r="AC1534" t="str">
            <v>Service Package</v>
          </cell>
          <cell r="AE1534" t="str">
            <v>Service Package</v>
          </cell>
          <cell r="AF1534" t="str">
            <v>Service Package</v>
          </cell>
          <cell r="AH1534" t="str">
            <v>Service Package</v>
          </cell>
          <cell r="AI1534">
            <v>22.47</v>
          </cell>
          <cell r="AK1534" t="str">
            <v>Service Package</v>
          </cell>
          <cell r="AL1534">
            <v>19.785</v>
          </cell>
          <cell r="AN1534">
            <v>25.680000000000003</v>
          </cell>
          <cell r="AO1534">
            <v>25.680000000000003</v>
          </cell>
          <cell r="AQ1534" t="str">
            <v>Service Package</v>
          </cell>
          <cell r="AR1534">
            <v>16.489999999999998</v>
          </cell>
          <cell r="AT1534" t="str">
            <v>Service Package</v>
          </cell>
          <cell r="AU1534">
            <v>13.19</v>
          </cell>
          <cell r="AW1534" t="str">
            <v>Service Package</v>
          </cell>
          <cell r="AX1534">
            <v>22.116</v>
          </cell>
          <cell r="AZ1534" t="str">
            <v>Service Package</v>
          </cell>
          <cell r="BA1534">
            <v>12.530499999999998</v>
          </cell>
          <cell r="BC1534" t="str">
            <v>Service Package</v>
          </cell>
          <cell r="BD1534">
            <v>13.19</v>
          </cell>
        </row>
        <row r="1535">
          <cell r="E1535">
            <v>87798</v>
          </cell>
          <cell r="G1535" t="str">
            <v>Q4</v>
          </cell>
          <cell r="I1535">
            <v>86.4</v>
          </cell>
          <cell r="J1535">
            <v>33.335500000000003</v>
          </cell>
          <cell r="K1535">
            <v>86.4</v>
          </cell>
          <cell r="M1535" t="str">
            <v>Service Package</v>
          </cell>
          <cell r="N1535">
            <v>35.090000000000003</v>
          </cell>
          <cell r="P1535" t="str">
            <v>Service Package</v>
          </cell>
          <cell r="Q1535">
            <v>35.090000000000003</v>
          </cell>
          <cell r="S1535" t="str">
            <v>Service Package</v>
          </cell>
          <cell r="T1535" t="str">
            <v>Service Package</v>
          </cell>
          <cell r="V1535" t="str">
            <v>Service Package</v>
          </cell>
          <cell r="W1535" t="str">
            <v>Service Package</v>
          </cell>
          <cell r="Y1535" t="str">
            <v>Service Package</v>
          </cell>
          <cell r="Z1535" t="str">
            <v>Service Package</v>
          </cell>
          <cell r="AB1535" t="str">
            <v>Service Package</v>
          </cell>
          <cell r="AC1535" t="str">
            <v>Service Package</v>
          </cell>
          <cell r="AE1535" t="str">
            <v>Service Package</v>
          </cell>
          <cell r="AF1535" t="str">
            <v>Service Package</v>
          </cell>
          <cell r="AH1535" t="str">
            <v>Service Package</v>
          </cell>
          <cell r="AI1535">
            <v>75.599999999999994</v>
          </cell>
          <cell r="AK1535" t="str">
            <v>Service Package</v>
          </cell>
          <cell r="AL1535">
            <v>52.635000000000005</v>
          </cell>
          <cell r="AN1535">
            <v>86.4</v>
          </cell>
          <cell r="AO1535">
            <v>86.4</v>
          </cell>
          <cell r="AQ1535" t="str">
            <v>Service Package</v>
          </cell>
          <cell r="AR1535">
            <v>44.88</v>
          </cell>
          <cell r="AT1535" t="str">
            <v>Service Package</v>
          </cell>
          <cell r="AU1535">
            <v>35.090000000000003</v>
          </cell>
          <cell r="AW1535" t="str">
            <v>Service Package</v>
          </cell>
          <cell r="AX1535">
            <v>58.847999999999999</v>
          </cell>
          <cell r="AZ1535" t="str">
            <v>Service Package</v>
          </cell>
          <cell r="BA1535">
            <v>33.335500000000003</v>
          </cell>
          <cell r="BC1535" t="str">
            <v>Service Package</v>
          </cell>
          <cell r="BD1535">
            <v>35.090000000000003</v>
          </cell>
        </row>
        <row r="1536">
          <cell r="E1536">
            <v>87798</v>
          </cell>
          <cell r="G1536" t="str">
            <v>Q4</v>
          </cell>
          <cell r="I1536">
            <v>251.20000000000002</v>
          </cell>
          <cell r="J1536">
            <v>33.335500000000003</v>
          </cell>
          <cell r="K1536">
            <v>251.20000000000002</v>
          </cell>
          <cell r="M1536" t="str">
            <v>Service Package</v>
          </cell>
          <cell r="N1536">
            <v>35.090000000000003</v>
          </cell>
          <cell r="P1536" t="str">
            <v>Service Package</v>
          </cell>
          <cell r="Q1536">
            <v>35.090000000000003</v>
          </cell>
          <cell r="S1536" t="str">
            <v>Service Package</v>
          </cell>
          <cell r="T1536" t="str">
            <v>Service Package</v>
          </cell>
          <cell r="V1536" t="str">
            <v>Service Package</v>
          </cell>
          <cell r="W1536" t="str">
            <v>Service Package</v>
          </cell>
          <cell r="Y1536" t="str">
            <v>Service Package</v>
          </cell>
          <cell r="Z1536" t="str">
            <v>Service Package</v>
          </cell>
          <cell r="AB1536" t="str">
            <v>Service Package</v>
          </cell>
          <cell r="AC1536" t="str">
            <v>Service Package</v>
          </cell>
          <cell r="AE1536" t="str">
            <v>Service Package</v>
          </cell>
          <cell r="AF1536" t="str">
            <v>Service Package</v>
          </cell>
          <cell r="AH1536" t="str">
            <v>Service Package</v>
          </cell>
          <cell r="AI1536">
            <v>219.79999999999998</v>
          </cell>
          <cell r="AK1536" t="str">
            <v>Service Package</v>
          </cell>
          <cell r="AL1536">
            <v>52.635000000000005</v>
          </cell>
          <cell r="AN1536">
            <v>251.20000000000002</v>
          </cell>
          <cell r="AO1536">
            <v>251.20000000000002</v>
          </cell>
          <cell r="AQ1536" t="str">
            <v>Service Package</v>
          </cell>
          <cell r="AR1536">
            <v>44.88</v>
          </cell>
          <cell r="AT1536" t="str">
            <v>Service Package</v>
          </cell>
          <cell r="AU1536">
            <v>35.090000000000003</v>
          </cell>
          <cell r="AW1536" t="str">
            <v>Service Package</v>
          </cell>
          <cell r="AX1536">
            <v>58.847999999999999</v>
          </cell>
          <cell r="AZ1536" t="str">
            <v>Service Package</v>
          </cell>
          <cell r="BA1536">
            <v>33.335500000000003</v>
          </cell>
          <cell r="BC1536" t="str">
            <v>Service Package</v>
          </cell>
          <cell r="BD1536">
            <v>35.090000000000003</v>
          </cell>
        </row>
        <row r="1537">
          <cell r="E1537">
            <v>87798</v>
          </cell>
          <cell r="G1537" t="str">
            <v>Q4</v>
          </cell>
          <cell r="I1537">
            <v>53.376000000000005</v>
          </cell>
          <cell r="J1537">
            <v>33.335500000000003</v>
          </cell>
          <cell r="K1537">
            <v>58.847999999999999</v>
          </cell>
          <cell r="M1537" t="str">
            <v>Service Package</v>
          </cell>
          <cell r="N1537">
            <v>35.090000000000003</v>
          </cell>
          <cell r="P1537" t="str">
            <v>Service Package</v>
          </cell>
          <cell r="Q1537">
            <v>35.090000000000003</v>
          </cell>
          <cell r="S1537" t="str">
            <v>Service Package</v>
          </cell>
          <cell r="T1537" t="str">
            <v>Service Package</v>
          </cell>
          <cell r="V1537" t="str">
            <v>Service Package</v>
          </cell>
          <cell r="W1537" t="str">
            <v>Service Package</v>
          </cell>
          <cell r="Y1537" t="str">
            <v>Service Package</v>
          </cell>
          <cell r="Z1537" t="str">
            <v>Service Package</v>
          </cell>
          <cell r="AB1537" t="str">
            <v>Service Package</v>
          </cell>
          <cell r="AC1537" t="str">
            <v>Service Package</v>
          </cell>
          <cell r="AE1537" t="str">
            <v>Service Package</v>
          </cell>
          <cell r="AF1537" t="str">
            <v>Service Package</v>
          </cell>
          <cell r="AH1537" t="str">
            <v>Service Package</v>
          </cell>
          <cell r="AI1537">
            <v>46.703999999999994</v>
          </cell>
          <cell r="AK1537" t="str">
            <v>Service Package</v>
          </cell>
          <cell r="AL1537">
            <v>52.635000000000005</v>
          </cell>
          <cell r="AN1537">
            <v>53.376000000000005</v>
          </cell>
          <cell r="AO1537">
            <v>53.376000000000005</v>
          </cell>
          <cell r="AQ1537" t="str">
            <v>Service Package</v>
          </cell>
          <cell r="AR1537">
            <v>44.88</v>
          </cell>
          <cell r="AT1537" t="str">
            <v>Service Package</v>
          </cell>
          <cell r="AU1537">
            <v>35.090000000000003</v>
          </cell>
          <cell r="AW1537" t="str">
            <v>Service Package</v>
          </cell>
          <cell r="AX1537">
            <v>58.847999999999999</v>
          </cell>
          <cell r="AZ1537" t="str">
            <v>Service Package</v>
          </cell>
          <cell r="BA1537">
            <v>33.335500000000003</v>
          </cell>
          <cell r="BC1537" t="str">
            <v>Service Package</v>
          </cell>
          <cell r="BD1537">
            <v>35.090000000000003</v>
          </cell>
        </row>
        <row r="1538">
          <cell r="E1538">
            <v>83880</v>
          </cell>
          <cell r="G1538" t="str">
            <v>Q4</v>
          </cell>
          <cell r="I1538">
            <v>58.888000000000005</v>
          </cell>
          <cell r="J1538">
            <v>37.296999999999997</v>
          </cell>
          <cell r="K1538">
            <v>58.89</v>
          </cell>
          <cell r="M1538" t="str">
            <v>Service Package</v>
          </cell>
          <cell r="N1538">
            <v>39.26</v>
          </cell>
          <cell r="P1538" t="str">
            <v>Service Package</v>
          </cell>
          <cell r="Q1538">
            <v>39.26</v>
          </cell>
          <cell r="S1538" t="str">
            <v>Service Package</v>
          </cell>
          <cell r="T1538" t="str">
            <v>Service Package</v>
          </cell>
          <cell r="V1538" t="str">
            <v>Service Package</v>
          </cell>
          <cell r="W1538" t="str">
            <v>Service Package</v>
          </cell>
          <cell r="Y1538" t="str">
            <v>Service Package</v>
          </cell>
          <cell r="Z1538" t="str">
            <v>Service Package</v>
          </cell>
          <cell r="AB1538" t="str">
            <v>Service Package</v>
          </cell>
          <cell r="AC1538" t="str">
            <v>Service Package</v>
          </cell>
          <cell r="AE1538" t="str">
            <v>Service Package</v>
          </cell>
          <cell r="AF1538" t="str">
            <v>Service Package</v>
          </cell>
          <cell r="AH1538" t="str">
            <v>Service Package</v>
          </cell>
          <cell r="AI1538">
            <v>51.526999999999994</v>
          </cell>
          <cell r="AK1538" t="str">
            <v>Service Package</v>
          </cell>
          <cell r="AL1538">
            <v>58.89</v>
          </cell>
          <cell r="AN1538">
            <v>58.888000000000005</v>
          </cell>
          <cell r="AO1538">
            <v>58.888000000000005</v>
          </cell>
          <cell r="AQ1538" t="str">
            <v>Service Package</v>
          </cell>
          <cell r="AR1538">
            <v>49.08</v>
          </cell>
          <cell r="AT1538" t="str">
            <v>Service Package</v>
          </cell>
          <cell r="AU1538">
            <v>39.26</v>
          </cell>
          <cell r="AW1538" t="str">
            <v>Service Package</v>
          </cell>
          <cell r="AX1538">
            <v>56.915999999999997</v>
          </cell>
          <cell r="AZ1538" t="str">
            <v>Service Package</v>
          </cell>
          <cell r="BA1538">
            <v>37.296999999999997</v>
          </cell>
          <cell r="BC1538" t="str">
            <v>Service Package</v>
          </cell>
          <cell r="BD1538">
            <v>39.26</v>
          </cell>
        </row>
        <row r="1539">
          <cell r="E1539">
            <v>84520</v>
          </cell>
          <cell r="G1539" t="str">
            <v>Q4</v>
          </cell>
          <cell r="I1539">
            <v>9.2640000000000011</v>
          </cell>
          <cell r="J1539">
            <v>3.7524999999999999</v>
          </cell>
          <cell r="K1539">
            <v>9.2640000000000011</v>
          </cell>
          <cell r="M1539" t="str">
            <v>Service Package</v>
          </cell>
          <cell r="N1539">
            <v>3.95</v>
          </cell>
          <cell r="P1539" t="str">
            <v>Service Package</v>
          </cell>
          <cell r="Q1539">
            <v>3.95</v>
          </cell>
          <cell r="S1539" t="str">
            <v>Service Package</v>
          </cell>
          <cell r="T1539" t="str">
            <v>Service Package</v>
          </cell>
          <cell r="V1539" t="str">
            <v>Service Package</v>
          </cell>
          <cell r="W1539" t="str">
            <v>Service Package</v>
          </cell>
          <cell r="Y1539" t="str">
            <v>Service Package</v>
          </cell>
          <cell r="Z1539" t="str">
            <v>Service Package</v>
          </cell>
          <cell r="AB1539" t="str">
            <v>Service Package</v>
          </cell>
          <cell r="AC1539" t="str">
            <v>Service Package</v>
          </cell>
          <cell r="AE1539" t="str">
            <v>Service Package</v>
          </cell>
          <cell r="AF1539" t="str">
            <v>Service Package</v>
          </cell>
          <cell r="AH1539" t="str">
            <v>Service Package</v>
          </cell>
          <cell r="AI1539">
            <v>8.1059999999999999</v>
          </cell>
          <cell r="AK1539" t="str">
            <v>Service Package</v>
          </cell>
          <cell r="AL1539">
            <v>5.9250000000000007</v>
          </cell>
          <cell r="AN1539">
            <v>9.2640000000000011</v>
          </cell>
          <cell r="AO1539">
            <v>9.2640000000000011</v>
          </cell>
          <cell r="AQ1539" t="str">
            <v>Service Package</v>
          </cell>
          <cell r="AR1539">
            <v>4.9400000000000004</v>
          </cell>
          <cell r="AT1539" t="str">
            <v>Service Package</v>
          </cell>
          <cell r="AU1539">
            <v>3.95</v>
          </cell>
          <cell r="AW1539" t="str">
            <v>Service Package</v>
          </cell>
          <cell r="AX1539">
            <v>6.6119999999999992</v>
          </cell>
          <cell r="AZ1539" t="str">
            <v>Service Package</v>
          </cell>
          <cell r="BA1539">
            <v>3.7524999999999999</v>
          </cell>
          <cell r="BC1539" t="str">
            <v>Service Package</v>
          </cell>
          <cell r="BD1539">
            <v>3.95</v>
          </cell>
        </row>
        <row r="1540">
          <cell r="E1540">
            <v>84520</v>
          </cell>
          <cell r="G1540" t="str">
            <v>Q4</v>
          </cell>
          <cell r="I1540">
            <v>27.200000000000003</v>
          </cell>
          <cell r="J1540">
            <v>3.7524999999999999</v>
          </cell>
          <cell r="K1540">
            <v>27.200000000000003</v>
          </cell>
          <cell r="M1540" t="str">
            <v>Service Package</v>
          </cell>
          <cell r="N1540">
            <v>3.95</v>
          </cell>
          <cell r="P1540" t="str">
            <v>Service Package</v>
          </cell>
          <cell r="Q1540">
            <v>3.95</v>
          </cell>
          <cell r="S1540" t="str">
            <v>Service Package</v>
          </cell>
          <cell r="T1540" t="str">
            <v>Service Package</v>
          </cell>
          <cell r="V1540" t="str">
            <v>Service Package</v>
          </cell>
          <cell r="W1540" t="str">
            <v>Service Package</v>
          </cell>
          <cell r="Y1540" t="str">
            <v>Service Package</v>
          </cell>
          <cell r="Z1540" t="str">
            <v>Service Package</v>
          </cell>
          <cell r="AB1540" t="str">
            <v>Service Package</v>
          </cell>
          <cell r="AC1540" t="str">
            <v>Service Package</v>
          </cell>
          <cell r="AE1540" t="str">
            <v>Service Package</v>
          </cell>
          <cell r="AF1540" t="str">
            <v>Service Package</v>
          </cell>
          <cell r="AH1540" t="str">
            <v>Service Package</v>
          </cell>
          <cell r="AI1540">
            <v>23.799999999999997</v>
          </cell>
          <cell r="AK1540" t="str">
            <v>Service Package</v>
          </cell>
          <cell r="AL1540">
            <v>5.9250000000000007</v>
          </cell>
          <cell r="AN1540">
            <v>27.200000000000003</v>
          </cell>
          <cell r="AO1540">
            <v>27.200000000000003</v>
          </cell>
          <cell r="AQ1540" t="str">
            <v>Service Package</v>
          </cell>
          <cell r="AR1540">
            <v>4.9400000000000004</v>
          </cell>
          <cell r="AT1540" t="str">
            <v>Service Package</v>
          </cell>
          <cell r="AU1540">
            <v>3.95</v>
          </cell>
          <cell r="AW1540" t="str">
            <v>Service Package</v>
          </cell>
          <cell r="AX1540">
            <v>6.6119999999999992</v>
          </cell>
          <cell r="AZ1540" t="str">
            <v>Service Package</v>
          </cell>
          <cell r="BA1540">
            <v>3.7524999999999999</v>
          </cell>
          <cell r="BC1540" t="str">
            <v>Service Package</v>
          </cell>
          <cell r="BD1540">
            <v>3.95</v>
          </cell>
        </row>
        <row r="1541">
          <cell r="E1541">
            <v>80348</v>
          </cell>
          <cell r="G1541" t="str">
            <v>B</v>
          </cell>
          <cell r="I1541">
            <v>141.6</v>
          </cell>
          <cell r="J1541">
            <v>0</v>
          </cell>
          <cell r="K1541">
            <v>141.6</v>
          </cell>
          <cell r="M1541" t="str">
            <v>Service Package</v>
          </cell>
          <cell r="N1541">
            <v>0</v>
          </cell>
          <cell r="P1541" t="str">
            <v>Service Package</v>
          </cell>
          <cell r="Q1541">
            <v>0</v>
          </cell>
          <cell r="S1541" t="str">
            <v>Service Package</v>
          </cell>
          <cell r="T1541" t="str">
            <v>Service Package</v>
          </cell>
          <cell r="V1541" t="str">
            <v>Service Package</v>
          </cell>
          <cell r="W1541" t="str">
            <v>Service Package</v>
          </cell>
          <cell r="Y1541" t="str">
            <v>Service Package</v>
          </cell>
          <cell r="Z1541" t="str">
            <v>Service Package</v>
          </cell>
          <cell r="AB1541" t="str">
            <v>Service Package</v>
          </cell>
          <cell r="AC1541" t="str">
            <v>Service Package</v>
          </cell>
          <cell r="AE1541" t="str">
            <v>Service Package</v>
          </cell>
          <cell r="AF1541" t="str">
            <v>Service Package</v>
          </cell>
          <cell r="AH1541" t="str">
            <v>Service Package</v>
          </cell>
          <cell r="AI1541">
            <v>123.89999999999999</v>
          </cell>
          <cell r="AK1541" t="str">
            <v>Service Package</v>
          </cell>
          <cell r="AL1541">
            <v>0</v>
          </cell>
          <cell r="AN1541">
            <v>141.6</v>
          </cell>
          <cell r="AO1541">
            <v>141.6</v>
          </cell>
          <cell r="AQ1541" t="str">
            <v>Service Package</v>
          </cell>
          <cell r="AR1541">
            <v>0</v>
          </cell>
          <cell r="AT1541" t="str">
            <v>Service Package</v>
          </cell>
          <cell r="AU1541">
            <v>0</v>
          </cell>
          <cell r="AW1541" t="str">
            <v>Service Package</v>
          </cell>
          <cell r="AX1541">
            <v>19.439999999999998</v>
          </cell>
          <cell r="AZ1541" t="str">
            <v>Service Package</v>
          </cell>
          <cell r="BA1541">
            <v>0</v>
          </cell>
          <cell r="BC1541" t="str">
            <v>Service Package</v>
          </cell>
          <cell r="BD1541">
            <v>0</v>
          </cell>
        </row>
        <row r="1542">
          <cell r="E1542">
            <v>86304</v>
          </cell>
          <cell r="G1542" t="str">
            <v>Q4</v>
          </cell>
          <cell r="I1542">
            <v>50.231999999999999</v>
          </cell>
          <cell r="J1542">
            <v>3.51</v>
          </cell>
          <cell r="K1542">
            <v>50.231999999999999</v>
          </cell>
          <cell r="M1542" t="str">
            <v>Service Package</v>
          </cell>
          <cell r="N1542">
            <v>20.81</v>
          </cell>
          <cell r="P1542" t="str">
            <v>Service Package</v>
          </cell>
          <cell r="Q1542">
            <v>20.81</v>
          </cell>
          <cell r="S1542" t="str">
            <v>Service Package</v>
          </cell>
          <cell r="T1542" t="str">
            <v>Service Package</v>
          </cell>
          <cell r="V1542" t="str">
            <v>Service Package</v>
          </cell>
          <cell r="W1542" t="str">
            <v>Service Package</v>
          </cell>
          <cell r="Y1542" t="str">
            <v>Service Package</v>
          </cell>
          <cell r="Z1542" t="str">
            <v>Service Package</v>
          </cell>
          <cell r="AB1542" t="str">
            <v>Service Package</v>
          </cell>
          <cell r="AC1542" t="str">
            <v>Service Package</v>
          </cell>
          <cell r="AE1542" t="str">
            <v>Service Package</v>
          </cell>
          <cell r="AF1542" t="str">
            <v>Service Package</v>
          </cell>
          <cell r="AH1542" t="str">
            <v>Service Package</v>
          </cell>
          <cell r="AI1542">
            <v>43.952999999999996</v>
          </cell>
          <cell r="AK1542" t="str">
            <v>Service Package</v>
          </cell>
          <cell r="AL1542">
            <v>31.214999999999996</v>
          </cell>
          <cell r="AN1542">
            <v>50.231999999999999</v>
          </cell>
          <cell r="AO1542">
            <v>50.231999999999999</v>
          </cell>
          <cell r="AQ1542" t="str">
            <v>Service Package</v>
          </cell>
          <cell r="AR1542">
            <v>3.51</v>
          </cell>
          <cell r="AT1542" t="str">
            <v>Service Package</v>
          </cell>
          <cell r="AU1542">
            <v>20.81</v>
          </cell>
          <cell r="AW1542" t="str">
            <v>Service Package</v>
          </cell>
          <cell r="AX1542">
            <v>34.884</v>
          </cell>
          <cell r="AZ1542" t="str">
            <v>Service Package</v>
          </cell>
          <cell r="BA1542">
            <v>19.769499999999997</v>
          </cell>
          <cell r="BC1542" t="str">
            <v>Service Package</v>
          </cell>
          <cell r="BD1542">
            <v>20.81</v>
          </cell>
        </row>
        <row r="1543">
          <cell r="E1543">
            <v>86300</v>
          </cell>
          <cell r="G1543" t="str">
            <v>Q4</v>
          </cell>
          <cell r="I1543">
            <v>50.231999999999999</v>
          </cell>
          <cell r="J1543">
            <v>3.51</v>
          </cell>
          <cell r="K1543">
            <v>50.231999999999999</v>
          </cell>
          <cell r="M1543" t="str">
            <v>Service Package</v>
          </cell>
          <cell r="N1543">
            <v>20.81</v>
          </cell>
          <cell r="P1543" t="str">
            <v>Service Package</v>
          </cell>
          <cell r="Q1543">
            <v>20.81</v>
          </cell>
          <cell r="S1543" t="str">
            <v>Service Package</v>
          </cell>
          <cell r="T1543" t="str">
            <v>Service Package</v>
          </cell>
          <cell r="V1543" t="str">
            <v>Service Package</v>
          </cell>
          <cell r="W1543" t="str">
            <v>Service Package</v>
          </cell>
          <cell r="Y1543" t="str">
            <v>Service Package</v>
          </cell>
          <cell r="Z1543" t="str">
            <v>Service Package</v>
          </cell>
          <cell r="AB1543" t="str">
            <v>Service Package</v>
          </cell>
          <cell r="AC1543" t="str">
            <v>Service Package</v>
          </cell>
          <cell r="AE1543" t="str">
            <v>Service Package</v>
          </cell>
          <cell r="AF1543" t="str">
            <v>Service Package</v>
          </cell>
          <cell r="AH1543" t="str">
            <v>Service Package</v>
          </cell>
          <cell r="AI1543">
            <v>43.952999999999996</v>
          </cell>
          <cell r="AK1543" t="str">
            <v>Service Package</v>
          </cell>
          <cell r="AL1543">
            <v>31.214999999999996</v>
          </cell>
          <cell r="AN1543">
            <v>50.231999999999999</v>
          </cell>
          <cell r="AO1543">
            <v>50.231999999999999</v>
          </cell>
          <cell r="AQ1543" t="str">
            <v>Service Package</v>
          </cell>
          <cell r="AR1543">
            <v>3.51</v>
          </cell>
          <cell r="AT1543" t="str">
            <v>Service Package</v>
          </cell>
          <cell r="AU1543">
            <v>20.81</v>
          </cell>
          <cell r="AW1543" t="str">
            <v>Service Package</v>
          </cell>
          <cell r="AX1543">
            <v>34.884</v>
          </cell>
          <cell r="AZ1543" t="str">
            <v>Service Package</v>
          </cell>
          <cell r="BA1543">
            <v>19.769499999999997</v>
          </cell>
          <cell r="BC1543" t="str">
            <v>Service Package</v>
          </cell>
          <cell r="BD1543">
            <v>20.81</v>
          </cell>
        </row>
        <row r="1544">
          <cell r="E1544">
            <v>86301</v>
          </cell>
          <cell r="G1544" t="str">
            <v>Q4</v>
          </cell>
          <cell r="I1544">
            <v>50.231999999999999</v>
          </cell>
          <cell r="J1544">
            <v>3.51</v>
          </cell>
          <cell r="K1544">
            <v>50.231999999999999</v>
          </cell>
          <cell r="M1544" t="str">
            <v>Service Package</v>
          </cell>
          <cell r="N1544">
            <v>20.81</v>
          </cell>
          <cell r="P1544" t="str">
            <v>Service Package</v>
          </cell>
          <cell r="Q1544">
            <v>20.81</v>
          </cell>
          <cell r="S1544" t="str">
            <v>Service Package</v>
          </cell>
          <cell r="T1544" t="str">
            <v>Service Package</v>
          </cell>
          <cell r="V1544" t="str">
            <v>Service Package</v>
          </cell>
          <cell r="W1544" t="str">
            <v>Service Package</v>
          </cell>
          <cell r="Y1544" t="str">
            <v>Service Package</v>
          </cell>
          <cell r="Z1544" t="str">
            <v>Service Package</v>
          </cell>
          <cell r="AB1544" t="str">
            <v>Service Package</v>
          </cell>
          <cell r="AC1544" t="str">
            <v>Service Package</v>
          </cell>
          <cell r="AE1544" t="str">
            <v>Service Package</v>
          </cell>
          <cell r="AF1544" t="str">
            <v>Service Package</v>
          </cell>
          <cell r="AH1544" t="str">
            <v>Service Package</v>
          </cell>
          <cell r="AI1544">
            <v>43.952999999999996</v>
          </cell>
          <cell r="AK1544" t="str">
            <v>Service Package</v>
          </cell>
          <cell r="AL1544">
            <v>31.214999999999996</v>
          </cell>
          <cell r="AN1544">
            <v>50.231999999999999</v>
          </cell>
          <cell r="AO1544">
            <v>50.231999999999999</v>
          </cell>
          <cell r="AQ1544" t="str">
            <v>Service Package</v>
          </cell>
          <cell r="AR1544">
            <v>3.51</v>
          </cell>
          <cell r="AT1544" t="str">
            <v>Service Package</v>
          </cell>
          <cell r="AU1544">
            <v>20.81</v>
          </cell>
          <cell r="AW1544" t="str">
            <v>Service Package</v>
          </cell>
          <cell r="AX1544">
            <v>34.884</v>
          </cell>
          <cell r="AZ1544" t="str">
            <v>Service Package</v>
          </cell>
          <cell r="BA1544">
            <v>19.769499999999997</v>
          </cell>
          <cell r="BC1544" t="str">
            <v>Service Package</v>
          </cell>
          <cell r="BD1544">
            <v>20.81</v>
          </cell>
        </row>
        <row r="1545">
          <cell r="E1545">
            <v>86300</v>
          </cell>
          <cell r="G1545" t="str">
            <v>Q4</v>
          </cell>
          <cell r="I1545">
            <v>50.231999999999999</v>
          </cell>
          <cell r="J1545">
            <v>3.51</v>
          </cell>
          <cell r="K1545">
            <v>50.231999999999999</v>
          </cell>
          <cell r="M1545" t="str">
            <v>Service Package</v>
          </cell>
          <cell r="N1545">
            <v>20.81</v>
          </cell>
          <cell r="P1545" t="str">
            <v>Service Package</v>
          </cell>
          <cell r="Q1545">
            <v>20.81</v>
          </cell>
          <cell r="S1545" t="str">
            <v>Service Package</v>
          </cell>
          <cell r="T1545" t="str">
            <v>Service Package</v>
          </cell>
          <cell r="V1545" t="str">
            <v>Service Package</v>
          </cell>
          <cell r="W1545" t="str">
            <v>Service Package</v>
          </cell>
          <cell r="Y1545" t="str">
            <v>Service Package</v>
          </cell>
          <cell r="Z1545" t="str">
            <v>Service Package</v>
          </cell>
          <cell r="AB1545" t="str">
            <v>Service Package</v>
          </cell>
          <cell r="AC1545" t="str">
            <v>Service Package</v>
          </cell>
          <cell r="AE1545" t="str">
            <v>Service Package</v>
          </cell>
          <cell r="AF1545" t="str">
            <v>Service Package</v>
          </cell>
          <cell r="AH1545" t="str">
            <v>Service Package</v>
          </cell>
          <cell r="AI1545">
            <v>43.952999999999996</v>
          </cell>
          <cell r="AK1545" t="str">
            <v>Service Package</v>
          </cell>
          <cell r="AL1545">
            <v>31.214999999999996</v>
          </cell>
          <cell r="AN1545">
            <v>50.231999999999999</v>
          </cell>
          <cell r="AO1545">
            <v>50.231999999999999</v>
          </cell>
          <cell r="AQ1545" t="str">
            <v>Service Package</v>
          </cell>
          <cell r="AR1545">
            <v>3.51</v>
          </cell>
          <cell r="AT1545" t="str">
            <v>Service Package</v>
          </cell>
          <cell r="AU1545">
            <v>20.81</v>
          </cell>
          <cell r="AW1545" t="str">
            <v>Service Package</v>
          </cell>
          <cell r="AX1545">
            <v>34.884</v>
          </cell>
          <cell r="AZ1545" t="str">
            <v>Service Package</v>
          </cell>
          <cell r="BA1545">
            <v>19.769499999999997</v>
          </cell>
          <cell r="BC1545" t="str">
            <v>Service Package</v>
          </cell>
          <cell r="BD1545">
            <v>20.81</v>
          </cell>
        </row>
        <row r="1546">
          <cell r="E1546">
            <v>82300</v>
          </cell>
          <cell r="G1546" t="str">
            <v>Q4</v>
          </cell>
          <cell r="I1546">
            <v>33.375999999999998</v>
          </cell>
          <cell r="J1546">
            <v>22.457999999999998</v>
          </cell>
          <cell r="K1546">
            <v>38.795999999999999</v>
          </cell>
          <cell r="M1546" t="str">
            <v>Service Package</v>
          </cell>
          <cell r="N1546">
            <v>23.64</v>
          </cell>
          <cell r="P1546" t="str">
            <v>Service Package</v>
          </cell>
          <cell r="Q1546">
            <v>23.64</v>
          </cell>
          <cell r="S1546" t="str">
            <v>Service Package</v>
          </cell>
          <cell r="T1546" t="str">
            <v>Service Package</v>
          </cell>
          <cell r="V1546" t="str">
            <v>Service Package</v>
          </cell>
          <cell r="W1546" t="str">
            <v>Service Package</v>
          </cell>
          <cell r="Y1546" t="str">
            <v>Service Package</v>
          </cell>
          <cell r="Z1546" t="str">
            <v>Service Package</v>
          </cell>
          <cell r="AB1546" t="str">
            <v>Service Package</v>
          </cell>
          <cell r="AC1546" t="str">
            <v>Service Package</v>
          </cell>
          <cell r="AE1546" t="str">
            <v>Service Package</v>
          </cell>
          <cell r="AF1546" t="str">
            <v>Service Package</v>
          </cell>
          <cell r="AH1546" t="str">
            <v>Service Package</v>
          </cell>
          <cell r="AI1546">
            <v>29.203999999999997</v>
          </cell>
          <cell r="AK1546" t="str">
            <v>Service Package</v>
          </cell>
          <cell r="AL1546">
            <v>35.46</v>
          </cell>
          <cell r="AN1546">
            <v>33.375999999999998</v>
          </cell>
          <cell r="AO1546">
            <v>33.375999999999998</v>
          </cell>
          <cell r="AQ1546" t="str">
            <v>Service Package</v>
          </cell>
          <cell r="AR1546">
            <v>29.55</v>
          </cell>
          <cell r="AT1546" t="str">
            <v>Service Package</v>
          </cell>
          <cell r="AU1546">
            <v>23.64</v>
          </cell>
          <cell r="AW1546" t="str">
            <v>Service Package</v>
          </cell>
          <cell r="AX1546">
            <v>38.795999999999999</v>
          </cell>
          <cell r="AZ1546" t="str">
            <v>Service Package</v>
          </cell>
          <cell r="BA1546">
            <v>22.457999999999998</v>
          </cell>
          <cell r="BC1546" t="str">
            <v>Service Package</v>
          </cell>
          <cell r="BD1546">
            <v>23.64</v>
          </cell>
        </row>
        <row r="1547">
          <cell r="E1547">
            <v>82308</v>
          </cell>
          <cell r="G1547" t="str">
            <v>Q4</v>
          </cell>
          <cell r="I1547">
            <v>40.792000000000002</v>
          </cell>
          <cell r="J1547">
            <v>25.450499999999998</v>
          </cell>
          <cell r="K1547">
            <v>44.891999999999996</v>
          </cell>
          <cell r="M1547" t="str">
            <v>Service Package</v>
          </cell>
          <cell r="N1547">
            <v>26.79</v>
          </cell>
          <cell r="P1547" t="str">
            <v>Service Package</v>
          </cell>
          <cell r="Q1547">
            <v>26.79</v>
          </cell>
          <cell r="S1547" t="str">
            <v>Service Package</v>
          </cell>
          <cell r="T1547" t="str">
            <v>Service Package</v>
          </cell>
          <cell r="V1547" t="str">
            <v>Service Package</v>
          </cell>
          <cell r="W1547" t="str">
            <v>Service Package</v>
          </cell>
          <cell r="Y1547" t="str">
            <v>Service Package</v>
          </cell>
          <cell r="Z1547" t="str">
            <v>Service Package</v>
          </cell>
          <cell r="AB1547" t="str">
            <v>Service Package</v>
          </cell>
          <cell r="AC1547" t="str">
            <v>Service Package</v>
          </cell>
          <cell r="AE1547" t="str">
            <v>Service Package</v>
          </cell>
          <cell r="AF1547" t="str">
            <v>Service Package</v>
          </cell>
          <cell r="AH1547" t="str">
            <v>Service Package</v>
          </cell>
          <cell r="AI1547">
            <v>35.692999999999998</v>
          </cell>
          <cell r="AK1547" t="str">
            <v>Service Package</v>
          </cell>
          <cell r="AL1547">
            <v>40.185000000000002</v>
          </cell>
          <cell r="AN1547">
            <v>40.792000000000002</v>
          </cell>
          <cell r="AO1547">
            <v>40.792000000000002</v>
          </cell>
          <cell r="AQ1547" t="str">
            <v>Service Package</v>
          </cell>
          <cell r="AR1547">
            <v>33.49</v>
          </cell>
          <cell r="AT1547" t="str">
            <v>Service Package</v>
          </cell>
          <cell r="AU1547">
            <v>26.79</v>
          </cell>
          <cell r="AW1547" t="str">
            <v>Service Package</v>
          </cell>
          <cell r="AX1547">
            <v>44.891999999999996</v>
          </cell>
          <cell r="AZ1547" t="str">
            <v>Service Package</v>
          </cell>
          <cell r="BA1547">
            <v>25.450499999999998</v>
          </cell>
          <cell r="BC1547" t="str">
            <v>Service Package</v>
          </cell>
          <cell r="BD1547">
            <v>26.79</v>
          </cell>
        </row>
        <row r="1548">
          <cell r="E1548">
            <v>82310</v>
          </cell>
          <cell r="G1548" t="str">
            <v>Q4</v>
          </cell>
          <cell r="I1548">
            <v>9.2640000000000011</v>
          </cell>
          <cell r="J1548">
            <v>4.9020000000000001</v>
          </cell>
          <cell r="K1548">
            <v>9.2640000000000011</v>
          </cell>
          <cell r="M1548" t="str">
            <v>Service Package</v>
          </cell>
          <cell r="N1548">
            <v>5.16</v>
          </cell>
          <cell r="P1548" t="str">
            <v>Service Package</v>
          </cell>
          <cell r="Q1548">
            <v>5.16</v>
          </cell>
          <cell r="S1548" t="str">
            <v>Service Package</v>
          </cell>
          <cell r="T1548" t="str">
            <v>Service Package</v>
          </cell>
          <cell r="V1548" t="str">
            <v>Service Package</v>
          </cell>
          <cell r="W1548" t="str">
            <v>Service Package</v>
          </cell>
          <cell r="Y1548" t="str">
            <v>Service Package</v>
          </cell>
          <cell r="Z1548" t="str">
            <v>Service Package</v>
          </cell>
          <cell r="AB1548" t="str">
            <v>Service Package</v>
          </cell>
          <cell r="AC1548" t="str">
            <v>Service Package</v>
          </cell>
          <cell r="AE1548" t="str">
            <v>Service Package</v>
          </cell>
          <cell r="AF1548" t="str">
            <v>Service Package</v>
          </cell>
          <cell r="AH1548" t="str">
            <v>Service Package</v>
          </cell>
          <cell r="AI1548">
            <v>8.1059999999999999</v>
          </cell>
          <cell r="AK1548" t="str">
            <v>Service Package</v>
          </cell>
          <cell r="AL1548">
            <v>7.74</v>
          </cell>
          <cell r="AN1548">
            <v>9.2640000000000011</v>
          </cell>
          <cell r="AO1548">
            <v>9.2640000000000011</v>
          </cell>
          <cell r="AQ1548" t="str">
            <v>Service Package</v>
          </cell>
          <cell r="AR1548">
            <v>6.45</v>
          </cell>
          <cell r="AT1548" t="str">
            <v>Service Package</v>
          </cell>
          <cell r="AU1548">
            <v>5.16</v>
          </cell>
          <cell r="AW1548" t="str">
            <v>Service Package</v>
          </cell>
          <cell r="AX1548">
            <v>8.64</v>
          </cell>
          <cell r="AZ1548" t="str">
            <v>Service Package</v>
          </cell>
          <cell r="BA1548">
            <v>4.9020000000000001</v>
          </cell>
          <cell r="BC1548" t="str">
            <v>Service Package</v>
          </cell>
          <cell r="BD1548">
            <v>5.16</v>
          </cell>
        </row>
        <row r="1549">
          <cell r="E1549">
            <v>82330</v>
          </cell>
          <cell r="G1549" t="str">
            <v>Q4</v>
          </cell>
          <cell r="I1549">
            <v>19.312000000000001</v>
          </cell>
          <cell r="J1549">
            <v>12.995999999999999</v>
          </cell>
          <cell r="K1549">
            <v>22.907999999999998</v>
          </cell>
          <cell r="M1549" t="str">
            <v>Service Package</v>
          </cell>
          <cell r="N1549">
            <v>13.68</v>
          </cell>
          <cell r="P1549" t="str">
            <v>Service Package</v>
          </cell>
          <cell r="Q1549">
            <v>13.68</v>
          </cell>
          <cell r="S1549" t="str">
            <v>Service Package</v>
          </cell>
          <cell r="T1549" t="str">
            <v>Service Package</v>
          </cell>
          <cell r="V1549" t="str">
            <v>Service Package</v>
          </cell>
          <cell r="W1549" t="str">
            <v>Service Package</v>
          </cell>
          <cell r="Y1549" t="str">
            <v>Service Package</v>
          </cell>
          <cell r="Z1549" t="str">
            <v>Service Package</v>
          </cell>
          <cell r="AB1549" t="str">
            <v>Service Package</v>
          </cell>
          <cell r="AC1549" t="str">
            <v>Service Package</v>
          </cell>
          <cell r="AE1549" t="str">
            <v>Service Package</v>
          </cell>
          <cell r="AF1549" t="str">
            <v>Service Package</v>
          </cell>
          <cell r="AH1549" t="str">
            <v>Service Package</v>
          </cell>
          <cell r="AI1549">
            <v>16.898</v>
          </cell>
          <cell r="AK1549" t="str">
            <v>Service Package</v>
          </cell>
          <cell r="AL1549">
            <v>20.52</v>
          </cell>
          <cell r="AN1549">
            <v>19.312000000000001</v>
          </cell>
          <cell r="AO1549">
            <v>19.312000000000001</v>
          </cell>
          <cell r="AQ1549" t="str">
            <v>Service Package</v>
          </cell>
          <cell r="AR1549">
            <v>17.100000000000001</v>
          </cell>
          <cell r="AT1549" t="str">
            <v>Service Package</v>
          </cell>
          <cell r="AU1549">
            <v>13.68</v>
          </cell>
          <cell r="AW1549" t="str">
            <v>Service Package</v>
          </cell>
          <cell r="AX1549">
            <v>22.907999999999998</v>
          </cell>
          <cell r="AZ1549" t="str">
            <v>Service Package</v>
          </cell>
          <cell r="BA1549">
            <v>12.995999999999999</v>
          </cell>
          <cell r="BC1549" t="str">
            <v>Service Package</v>
          </cell>
          <cell r="BD1549">
            <v>13.68</v>
          </cell>
        </row>
        <row r="1550">
          <cell r="E1550">
            <v>82340</v>
          </cell>
          <cell r="G1550" t="str">
            <v>Q4</v>
          </cell>
          <cell r="I1550">
            <v>17.728000000000002</v>
          </cell>
          <cell r="J1550">
            <v>5.7285000000000004</v>
          </cell>
          <cell r="K1550">
            <v>17.728000000000002</v>
          </cell>
          <cell r="M1550" t="str">
            <v>Service Package</v>
          </cell>
          <cell r="N1550">
            <v>6.03</v>
          </cell>
          <cell r="P1550" t="str">
            <v>Service Package</v>
          </cell>
          <cell r="Q1550">
            <v>6.03</v>
          </cell>
          <cell r="S1550" t="str">
            <v>Service Package</v>
          </cell>
          <cell r="T1550" t="str">
            <v>Service Package</v>
          </cell>
          <cell r="V1550" t="str">
            <v>Service Package</v>
          </cell>
          <cell r="W1550" t="str">
            <v>Service Package</v>
          </cell>
          <cell r="Y1550" t="str">
            <v>Service Package</v>
          </cell>
          <cell r="Z1550" t="str">
            <v>Service Package</v>
          </cell>
          <cell r="AB1550" t="str">
            <v>Service Package</v>
          </cell>
          <cell r="AC1550" t="str">
            <v>Service Package</v>
          </cell>
          <cell r="AE1550" t="str">
            <v>Service Package</v>
          </cell>
          <cell r="AF1550" t="str">
            <v>Service Package</v>
          </cell>
          <cell r="AH1550" t="str">
            <v>Service Package</v>
          </cell>
          <cell r="AI1550">
            <v>15.511999999999999</v>
          </cell>
          <cell r="AK1550" t="str">
            <v>Service Package</v>
          </cell>
          <cell r="AL1550">
            <v>9.0449999999999999</v>
          </cell>
          <cell r="AN1550">
            <v>17.728000000000002</v>
          </cell>
          <cell r="AO1550">
            <v>17.728000000000002</v>
          </cell>
          <cell r="AQ1550" t="str">
            <v>Service Package</v>
          </cell>
          <cell r="AR1550">
            <v>7.88</v>
          </cell>
          <cell r="AT1550" t="str">
            <v>Service Package</v>
          </cell>
          <cell r="AU1550">
            <v>6.03</v>
          </cell>
          <cell r="AW1550" t="str">
            <v>Service Package</v>
          </cell>
          <cell r="AX1550">
            <v>10.116</v>
          </cell>
          <cell r="AZ1550" t="str">
            <v>Service Package</v>
          </cell>
          <cell r="BA1550">
            <v>5.7285000000000004</v>
          </cell>
          <cell r="BC1550" t="str">
            <v>Service Package</v>
          </cell>
          <cell r="BD1550">
            <v>6.03</v>
          </cell>
        </row>
        <row r="1551">
          <cell r="E1551">
            <v>82340</v>
          </cell>
          <cell r="G1551" t="str">
            <v>Q4</v>
          </cell>
          <cell r="I1551">
            <v>17.728000000000002</v>
          </cell>
          <cell r="J1551">
            <v>5.7285000000000004</v>
          </cell>
          <cell r="K1551">
            <v>17.728000000000002</v>
          </cell>
          <cell r="M1551" t="str">
            <v>Service Package</v>
          </cell>
          <cell r="N1551">
            <v>6.03</v>
          </cell>
          <cell r="P1551" t="str">
            <v>Service Package</v>
          </cell>
          <cell r="Q1551">
            <v>6.03</v>
          </cell>
          <cell r="S1551" t="str">
            <v>Service Package</v>
          </cell>
          <cell r="T1551" t="str">
            <v>Service Package</v>
          </cell>
          <cell r="V1551" t="str">
            <v>Service Package</v>
          </cell>
          <cell r="W1551" t="str">
            <v>Service Package</v>
          </cell>
          <cell r="Y1551" t="str">
            <v>Service Package</v>
          </cell>
          <cell r="Z1551" t="str">
            <v>Service Package</v>
          </cell>
          <cell r="AB1551" t="str">
            <v>Service Package</v>
          </cell>
          <cell r="AC1551" t="str">
            <v>Service Package</v>
          </cell>
          <cell r="AE1551" t="str">
            <v>Service Package</v>
          </cell>
          <cell r="AF1551" t="str">
            <v>Service Package</v>
          </cell>
          <cell r="AH1551" t="str">
            <v>Service Package</v>
          </cell>
          <cell r="AI1551">
            <v>15.511999999999999</v>
          </cell>
          <cell r="AK1551" t="str">
            <v>Service Package</v>
          </cell>
          <cell r="AL1551">
            <v>9.0449999999999999</v>
          </cell>
          <cell r="AN1551">
            <v>17.728000000000002</v>
          </cell>
          <cell r="AO1551">
            <v>17.728000000000002</v>
          </cell>
          <cell r="AQ1551" t="str">
            <v>Service Package</v>
          </cell>
          <cell r="AR1551">
            <v>7.88</v>
          </cell>
          <cell r="AT1551" t="str">
            <v>Service Package</v>
          </cell>
          <cell r="AU1551">
            <v>6.03</v>
          </cell>
          <cell r="AW1551" t="str">
            <v>Service Package</v>
          </cell>
          <cell r="AX1551">
            <v>10.116</v>
          </cell>
          <cell r="AZ1551" t="str">
            <v>Service Package</v>
          </cell>
          <cell r="BA1551">
            <v>5.7285000000000004</v>
          </cell>
          <cell r="BC1551" t="str">
            <v>Service Package</v>
          </cell>
          <cell r="BD1551">
            <v>6.03</v>
          </cell>
        </row>
        <row r="1552">
          <cell r="E1552">
            <v>83993</v>
          </cell>
          <cell r="G1552" t="str">
            <v>Q4</v>
          </cell>
          <cell r="I1552">
            <v>222.4</v>
          </cell>
          <cell r="J1552">
            <v>18.648499999999999</v>
          </cell>
          <cell r="K1552">
            <v>222.4</v>
          </cell>
          <cell r="M1552" t="str">
            <v>Service Package</v>
          </cell>
          <cell r="N1552">
            <v>19.63</v>
          </cell>
          <cell r="P1552" t="str">
            <v>Service Package</v>
          </cell>
          <cell r="Q1552">
            <v>19.63</v>
          </cell>
          <cell r="S1552" t="str">
            <v>Service Package</v>
          </cell>
          <cell r="T1552" t="str">
            <v>Service Package</v>
          </cell>
          <cell r="V1552" t="str">
            <v>Service Package</v>
          </cell>
          <cell r="W1552" t="str">
            <v>Service Package</v>
          </cell>
          <cell r="Y1552" t="str">
            <v>Service Package</v>
          </cell>
          <cell r="Z1552" t="str">
            <v>Service Package</v>
          </cell>
          <cell r="AB1552" t="str">
            <v>Service Package</v>
          </cell>
          <cell r="AC1552" t="str">
            <v>Service Package</v>
          </cell>
          <cell r="AE1552" t="str">
            <v>Service Package</v>
          </cell>
          <cell r="AF1552" t="str">
            <v>Service Package</v>
          </cell>
          <cell r="AH1552" t="str">
            <v>Service Package</v>
          </cell>
          <cell r="AI1552">
            <v>194.6</v>
          </cell>
          <cell r="AK1552" t="str">
            <v>Service Package</v>
          </cell>
          <cell r="AL1552">
            <v>29.445</v>
          </cell>
          <cell r="AN1552">
            <v>222.4</v>
          </cell>
          <cell r="AO1552">
            <v>222.4</v>
          </cell>
          <cell r="AQ1552" t="str">
            <v>Service Package</v>
          </cell>
          <cell r="AR1552">
            <v>24.54</v>
          </cell>
          <cell r="AT1552" t="str">
            <v>Service Package</v>
          </cell>
          <cell r="AU1552">
            <v>19.63</v>
          </cell>
          <cell r="AW1552" t="str">
            <v>Service Package</v>
          </cell>
          <cell r="AX1552">
            <v>32.904000000000003</v>
          </cell>
          <cell r="AZ1552" t="str">
            <v>Service Package</v>
          </cell>
          <cell r="BA1552">
            <v>18.648499999999999</v>
          </cell>
          <cell r="BC1552" t="str">
            <v>Service Package</v>
          </cell>
          <cell r="BD1552">
            <v>19.63</v>
          </cell>
        </row>
        <row r="1553">
          <cell r="E1553">
            <v>81219</v>
          </cell>
          <cell r="G1553" t="str">
            <v>A</v>
          </cell>
          <cell r="I1553">
            <v>292.25600000000003</v>
          </cell>
          <cell r="J1553">
            <v>115.54849999999999</v>
          </cell>
          <cell r="K1553">
            <v>292.25600000000003</v>
          </cell>
          <cell r="M1553" t="str">
            <v>Service Package</v>
          </cell>
          <cell r="N1553">
            <v>121.63</v>
          </cell>
          <cell r="P1553" t="str">
            <v>Service Package</v>
          </cell>
          <cell r="Q1553">
            <v>121.63</v>
          </cell>
          <cell r="S1553" t="str">
            <v>Service Package</v>
          </cell>
          <cell r="T1553" t="str">
            <v>Service Package</v>
          </cell>
          <cell r="V1553" t="str">
            <v>Service Package</v>
          </cell>
          <cell r="W1553" t="str">
            <v>Service Package</v>
          </cell>
          <cell r="Y1553" t="str">
            <v>Service Package</v>
          </cell>
          <cell r="Z1553" t="str">
            <v>Service Package</v>
          </cell>
          <cell r="AB1553" t="str">
            <v>Service Package</v>
          </cell>
          <cell r="AC1553" t="str">
            <v>Service Package</v>
          </cell>
          <cell r="AE1553" t="str">
            <v>Service Package</v>
          </cell>
          <cell r="AF1553" t="str">
            <v>Service Package</v>
          </cell>
          <cell r="AH1553" t="str">
            <v>Service Package</v>
          </cell>
          <cell r="AI1553">
            <v>255.72399999999999</v>
          </cell>
          <cell r="AK1553" t="str">
            <v>Service Package</v>
          </cell>
          <cell r="AL1553">
            <v>182.44499999999999</v>
          </cell>
          <cell r="AN1553">
            <v>292.25600000000003</v>
          </cell>
          <cell r="AO1553">
            <v>292.25600000000003</v>
          </cell>
          <cell r="AQ1553" t="str">
            <v>Service Package</v>
          </cell>
          <cell r="AR1553">
            <v>152.04</v>
          </cell>
          <cell r="AT1553" t="str">
            <v>Service Package</v>
          </cell>
          <cell r="AU1553">
            <v>121.63</v>
          </cell>
          <cell r="AW1553" t="str">
            <v>Service Package</v>
          </cell>
          <cell r="AX1553">
            <v>198.816</v>
          </cell>
          <cell r="AZ1553" t="str">
            <v>Service Package</v>
          </cell>
          <cell r="BA1553">
            <v>115.54849999999999</v>
          </cell>
          <cell r="BC1553" t="str">
            <v>Service Package</v>
          </cell>
          <cell r="BD1553">
            <v>121.63</v>
          </cell>
        </row>
        <row r="1554">
          <cell r="E1554">
            <v>87899</v>
          </cell>
          <cell r="G1554" t="str">
            <v>Q4</v>
          </cell>
          <cell r="I1554">
            <v>22.688000000000002</v>
          </cell>
          <cell r="J1554">
            <v>15.266499999999999</v>
          </cell>
          <cell r="K1554">
            <v>24.105</v>
          </cell>
          <cell r="M1554" t="str">
            <v>Service Package</v>
          </cell>
          <cell r="N1554">
            <v>16.07</v>
          </cell>
          <cell r="P1554" t="str">
            <v>Service Package</v>
          </cell>
          <cell r="Q1554">
            <v>16.07</v>
          </cell>
          <cell r="S1554" t="str">
            <v>Service Package</v>
          </cell>
          <cell r="T1554" t="str">
            <v>Service Package</v>
          </cell>
          <cell r="V1554" t="str">
            <v>Service Package</v>
          </cell>
          <cell r="W1554" t="str">
            <v>Service Package</v>
          </cell>
          <cell r="Y1554" t="str">
            <v>Service Package</v>
          </cell>
          <cell r="Z1554" t="str">
            <v>Service Package</v>
          </cell>
          <cell r="AB1554" t="str">
            <v>Service Package</v>
          </cell>
          <cell r="AC1554" t="str">
            <v>Service Package</v>
          </cell>
          <cell r="AE1554" t="str">
            <v>Service Package</v>
          </cell>
          <cell r="AF1554" t="str">
            <v>Service Package</v>
          </cell>
          <cell r="AH1554" t="str">
            <v>Service Package</v>
          </cell>
          <cell r="AI1554">
            <v>19.851999999999997</v>
          </cell>
          <cell r="AK1554" t="str">
            <v>Service Package</v>
          </cell>
          <cell r="AL1554">
            <v>24.105</v>
          </cell>
          <cell r="AN1554">
            <v>22.688000000000002</v>
          </cell>
          <cell r="AO1554">
            <v>22.688000000000002</v>
          </cell>
          <cell r="AQ1554" t="str">
            <v>Service Package</v>
          </cell>
          <cell r="AR1554">
            <v>20.88</v>
          </cell>
          <cell r="AT1554" t="str">
            <v>Service Package</v>
          </cell>
          <cell r="AU1554">
            <v>16.07</v>
          </cell>
          <cell r="AW1554" t="str">
            <v>Service Package</v>
          </cell>
          <cell r="AX1554">
            <v>20.112000000000002</v>
          </cell>
          <cell r="AZ1554" t="str">
            <v>Service Package</v>
          </cell>
          <cell r="BA1554">
            <v>15.266499999999999</v>
          </cell>
          <cell r="BC1554" t="str">
            <v>Service Package</v>
          </cell>
          <cell r="BD1554">
            <v>16.07</v>
          </cell>
        </row>
        <row r="1555">
          <cell r="E1555">
            <v>86256</v>
          </cell>
          <cell r="G1555" t="str">
            <v>Q4</v>
          </cell>
          <cell r="I1555">
            <v>25.680000000000003</v>
          </cell>
          <cell r="J1555">
            <v>11.4475</v>
          </cell>
          <cell r="K1555">
            <v>25.680000000000003</v>
          </cell>
          <cell r="M1555" t="str">
            <v>Service Package</v>
          </cell>
          <cell r="N1555">
            <v>12.05</v>
          </cell>
          <cell r="P1555" t="str">
            <v>Service Package</v>
          </cell>
          <cell r="Q1555">
            <v>12.05</v>
          </cell>
          <cell r="S1555" t="str">
            <v>Service Package</v>
          </cell>
          <cell r="T1555" t="str">
            <v>Service Package</v>
          </cell>
          <cell r="V1555" t="str">
            <v>Service Package</v>
          </cell>
          <cell r="W1555" t="str">
            <v>Service Package</v>
          </cell>
          <cell r="Y1555" t="str">
            <v>Service Package</v>
          </cell>
          <cell r="Z1555" t="str">
            <v>Service Package</v>
          </cell>
          <cell r="AB1555" t="str">
            <v>Service Package</v>
          </cell>
          <cell r="AC1555" t="str">
            <v>Service Package</v>
          </cell>
          <cell r="AE1555" t="str">
            <v>Service Package</v>
          </cell>
          <cell r="AF1555" t="str">
            <v>Service Package</v>
          </cell>
          <cell r="AH1555" t="str">
            <v>Service Package</v>
          </cell>
          <cell r="AI1555">
            <v>22.47</v>
          </cell>
          <cell r="AK1555" t="str">
            <v>Service Package</v>
          </cell>
          <cell r="AL1555">
            <v>18.075000000000003</v>
          </cell>
          <cell r="AN1555">
            <v>25.680000000000003</v>
          </cell>
          <cell r="AO1555">
            <v>25.680000000000003</v>
          </cell>
          <cell r="AQ1555" t="str">
            <v>Service Package</v>
          </cell>
          <cell r="AR1555">
            <v>15.63</v>
          </cell>
          <cell r="AT1555" t="str">
            <v>Service Package</v>
          </cell>
          <cell r="AU1555">
            <v>12.05</v>
          </cell>
          <cell r="AW1555" t="str">
            <v>Service Package</v>
          </cell>
          <cell r="AX1555">
            <v>20.207999999999998</v>
          </cell>
          <cell r="AZ1555" t="str">
            <v>Service Package</v>
          </cell>
          <cell r="BA1555">
            <v>11.4475</v>
          </cell>
          <cell r="BC1555" t="str">
            <v>Service Package</v>
          </cell>
          <cell r="BD1555">
            <v>12.05</v>
          </cell>
        </row>
        <row r="1556">
          <cell r="E1556">
            <v>80156</v>
          </cell>
          <cell r="G1556" t="str">
            <v>Q4</v>
          </cell>
          <cell r="I1556">
            <v>23.144000000000002</v>
          </cell>
          <cell r="J1556">
            <v>13.8415</v>
          </cell>
          <cell r="K1556">
            <v>24.407999999999998</v>
          </cell>
          <cell r="M1556" t="str">
            <v>Service Package</v>
          </cell>
          <cell r="N1556">
            <v>14.57</v>
          </cell>
          <cell r="P1556" t="str">
            <v>Service Package</v>
          </cell>
          <cell r="Q1556">
            <v>14.57</v>
          </cell>
          <cell r="S1556" t="str">
            <v>Service Package</v>
          </cell>
          <cell r="T1556" t="str">
            <v>Service Package</v>
          </cell>
          <cell r="V1556" t="str">
            <v>Service Package</v>
          </cell>
          <cell r="W1556" t="str">
            <v>Service Package</v>
          </cell>
          <cell r="Y1556" t="str">
            <v>Service Package</v>
          </cell>
          <cell r="Z1556" t="str">
            <v>Service Package</v>
          </cell>
          <cell r="AB1556" t="str">
            <v>Service Package</v>
          </cell>
          <cell r="AC1556" t="str">
            <v>Service Package</v>
          </cell>
          <cell r="AE1556" t="str">
            <v>Service Package</v>
          </cell>
          <cell r="AF1556" t="str">
            <v>Service Package</v>
          </cell>
          <cell r="AH1556" t="str">
            <v>Service Package</v>
          </cell>
          <cell r="AI1556">
            <v>20.250999999999998</v>
          </cell>
          <cell r="AK1556" t="str">
            <v>Service Package</v>
          </cell>
          <cell r="AL1556">
            <v>21.855</v>
          </cell>
          <cell r="AN1556">
            <v>23.144000000000002</v>
          </cell>
          <cell r="AO1556">
            <v>23.144000000000002</v>
          </cell>
          <cell r="AQ1556" t="str">
            <v>Service Package</v>
          </cell>
          <cell r="AR1556">
            <v>18.21</v>
          </cell>
          <cell r="AT1556" t="str">
            <v>Service Package</v>
          </cell>
          <cell r="AU1556">
            <v>14.57</v>
          </cell>
          <cell r="AW1556" t="str">
            <v>Service Package</v>
          </cell>
          <cell r="AX1556">
            <v>24.407999999999998</v>
          </cell>
          <cell r="AZ1556" t="str">
            <v>Service Package</v>
          </cell>
          <cell r="BA1556">
            <v>13.8415</v>
          </cell>
          <cell r="BC1556" t="str">
            <v>Service Package</v>
          </cell>
          <cell r="BD1556">
            <v>14.57</v>
          </cell>
        </row>
        <row r="1557">
          <cell r="E1557">
            <v>82374</v>
          </cell>
          <cell r="G1557" t="str">
            <v>Q4</v>
          </cell>
          <cell r="I1557">
            <v>9.2640000000000011</v>
          </cell>
          <cell r="J1557">
            <v>4.6360000000000001</v>
          </cell>
          <cell r="K1557">
            <v>9.2640000000000011</v>
          </cell>
          <cell r="M1557" t="str">
            <v>Service Package</v>
          </cell>
          <cell r="N1557">
            <v>4.88</v>
          </cell>
          <cell r="P1557" t="str">
            <v>Service Package</v>
          </cell>
          <cell r="Q1557">
            <v>4.88</v>
          </cell>
          <cell r="S1557" t="str">
            <v>Service Package</v>
          </cell>
          <cell r="T1557" t="str">
            <v>Service Package</v>
          </cell>
          <cell r="V1557" t="str">
            <v>Service Package</v>
          </cell>
          <cell r="W1557" t="str">
            <v>Service Package</v>
          </cell>
          <cell r="Y1557" t="str">
            <v>Service Package</v>
          </cell>
          <cell r="Z1557" t="str">
            <v>Service Package</v>
          </cell>
          <cell r="AB1557" t="str">
            <v>Service Package</v>
          </cell>
          <cell r="AC1557" t="str">
            <v>Service Package</v>
          </cell>
          <cell r="AE1557" t="str">
            <v>Service Package</v>
          </cell>
          <cell r="AF1557" t="str">
            <v>Service Package</v>
          </cell>
          <cell r="AH1557" t="str">
            <v>Service Package</v>
          </cell>
          <cell r="AI1557">
            <v>8.1059999999999999</v>
          </cell>
          <cell r="AK1557" t="str">
            <v>Service Package</v>
          </cell>
          <cell r="AL1557">
            <v>7.32</v>
          </cell>
          <cell r="AN1557">
            <v>9.2640000000000011</v>
          </cell>
          <cell r="AO1557">
            <v>9.2640000000000011</v>
          </cell>
          <cell r="AQ1557" t="str">
            <v>Service Package</v>
          </cell>
          <cell r="AR1557">
            <v>6.1</v>
          </cell>
          <cell r="AT1557" t="str">
            <v>Service Package</v>
          </cell>
          <cell r="AU1557">
            <v>4.88</v>
          </cell>
          <cell r="AW1557" t="str">
            <v>Service Package</v>
          </cell>
          <cell r="AX1557">
            <v>8.1959999999999997</v>
          </cell>
          <cell r="AZ1557" t="str">
            <v>Service Package</v>
          </cell>
          <cell r="BA1557">
            <v>4.6360000000000001</v>
          </cell>
          <cell r="BC1557" t="str">
            <v>Service Package</v>
          </cell>
          <cell r="BD1557">
            <v>4.88</v>
          </cell>
        </row>
        <row r="1558">
          <cell r="E1558">
            <v>82375</v>
          </cell>
          <cell r="G1558" t="str">
            <v>Q4</v>
          </cell>
          <cell r="I1558">
            <v>18.832000000000001</v>
          </cell>
          <cell r="J1558">
            <v>11.703999999999999</v>
          </cell>
          <cell r="K1558">
            <v>20.663999999999998</v>
          </cell>
          <cell r="M1558" t="str">
            <v>Service Package</v>
          </cell>
          <cell r="N1558">
            <v>12.32</v>
          </cell>
          <cell r="P1558" t="str">
            <v>Service Package</v>
          </cell>
          <cell r="Q1558">
            <v>12.32</v>
          </cell>
          <cell r="S1558" t="str">
            <v>Service Package</v>
          </cell>
          <cell r="T1558" t="str">
            <v>Service Package</v>
          </cell>
          <cell r="V1558" t="str">
            <v>Service Package</v>
          </cell>
          <cell r="W1558" t="str">
            <v>Service Package</v>
          </cell>
          <cell r="Y1558" t="str">
            <v>Service Package</v>
          </cell>
          <cell r="Z1558" t="str">
            <v>Service Package</v>
          </cell>
          <cell r="AB1558" t="str">
            <v>Service Package</v>
          </cell>
          <cell r="AC1558" t="str">
            <v>Service Package</v>
          </cell>
          <cell r="AE1558" t="str">
            <v>Service Package</v>
          </cell>
          <cell r="AF1558" t="str">
            <v>Service Package</v>
          </cell>
          <cell r="AH1558" t="str">
            <v>Service Package</v>
          </cell>
          <cell r="AI1558">
            <v>16.477999999999998</v>
          </cell>
          <cell r="AK1558" t="str">
            <v>Service Package</v>
          </cell>
          <cell r="AL1558">
            <v>18.48</v>
          </cell>
          <cell r="AN1558">
            <v>18.832000000000001</v>
          </cell>
          <cell r="AO1558">
            <v>18.832000000000001</v>
          </cell>
          <cell r="AQ1558" t="str">
            <v>Service Package</v>
          </cell>
          <cell r="AR1558">
            <v>15.4</v>
          </cell>
          <cell r="AT1558" t="str">
            <v>Service Package</v>
          </cell>
          <cell r="AU1558">
            <v>12.32</v>
          </cell>
          <cell r="AW1558" t="str">
            <v>Service Package</v>
          </cell>
          <cell r="AX1558">
            <v>20.663999999999998</v>
          </cell>
          <cell r="AZ1558" t="str">
            <v>Service Package</v>
          </cell>
          <cell r="BA1558">
            <v>11.703999999999999</v>
          </cell>
          <cell r="BC1558" t="str">
            <v>Service Package</v>
          </cell>
          <cell r="BD1558">
            <v>12.32</v>
          </cell>
        </row>
        <row r="1559">
          <cell r="E1559">
            <v>86147</v>
          </cell>
          <cell r="G1559" t="str">
            <v>Q4</v>
          </cell>
          <cell r="I1559">
            <v>35.936</v>
          </cell>
          <cell r="J1559">
            <v>24.177499999999998</v>
          </cell>
          <cell r="K1559">
            <v>42.647999999999996</v>
          </cell>
          <cell r="M1559" t="str">
            <v>Service Package</v>
          </cell>
          <cell r="N1559">
            <v>25.45</v>
          </cell>
          <cell r="P1559" t="str">
            <v>Service Package</v>
          </cell>
          <cell r="Q1559">
            <v>25.45</v>
          </cell>
          <cell r="S1559" t="str">
            <v>Service Package</v>
          </cell>
          <cell r="T1559" t="str">
            <v>Service Package</v>
          </cell>
          <cell r="V1559" t="str">
            <v>Service Package</v>
          </cell>
          <cell r="W1559" t="str">
            <v>Service Package</v>
          </cell>
          <cell r="Y1559" t="str">
            <v>Service Package</v>
          </cell>
          <cell r="Z1559" t="str">
            <v>Service Package</v>
          </cell>
          <cell r="AB1559" t="str">
            <v>Service Package</v>
          </cell>
          <cell r="AC1559" t="str">
            <v>Service Package</v>
          </cell>
          <cell r="AE1559" t="str">
            <v>Service Package</v>
          </cell>
          <cell r="AF1559" t="str">
            <v>Service Package</v>
          </cell>
          <cell r="AH1559" t="str">
            <v>Service Package</v>
          </cell>
          <cell r="AI1559">
            <v>31.443999999999999</v>
          </cell>
          <cell r="AK1559" t="str">
            <v>Service Package</v>
          </cell>
          <cell r="AL1559">
            <v>38.174999999999997</v>
          </cell>
          <cell r="AN1559">
            <v>35.936</v>
          </cell>
          <cell r="AO1559">
            <v>35.936</v>
          </cell>
          <cell r="AQ1559" t="str">
            <v>Service Package</v>
          </cell>
          <cell r="AR1559">
            <v>31.81</v>
          </cell>
          <cell r="AT1559" t="str">
            <v>Service Package</v>
          </cell>
          <cell r="AU1559">
            <v>25.45</v>
          </cell>
          <cell r="AW1559" t="str">
            <v>Service Package</v>
          </cell>
          <cell r="AX1559">
            <v>42.647999999999996</v>
          </cell>
          <cell r="AZ1559" t="str">
            <v>Service Package</v>
          </cell>
          <cell r="BA1559">
            <v>24.177499999999998</v>
          </cell>
          <cell r="BC1559" t="str">
            <v>Service Package</v>
          </cell>
          <cell r="BD1559">
            <v>25.45</v>
          </cell>
        </row>
        <row r="1560">
          <cell r="E1560">
            <v>86147</v>
          </cell>
          <cell r="G1560" t="str">
            <v>Q4</v>
          </cell>
          <cell r="I1560">
            <v>35.936</v>
          </cell>
          <cell r="J1560">
            <v>24.177499999999998</v>
          </cell>
          <cell r="K1560">
            <v>42.647999999999996</v>
          </cell>
          <cell r="M1560" t="str">
            <v>Service Package</v>
          </cell>
          <cell r="N1560">
            <v>25.45</v>
          </cell>
          <cell r="P1560" t="str">
            <v>Service Package</v>
          </cell>
          <cell r="Q1560">
            <v>25.45</v>
          </cell>
          <cell r="S1560" t="str">
            <v>Service Package</v>
          </cell>
          <cell r="T1560" t="str">
            <v>Service Package</v>
          </cell>
          <cell r="V1560" t="str">
            <v>Service Package</v>
          </cell>
          <cell r="W1560" t="str">
            <v>Service Package</v>
          </cell>
          <cell r="Y1560" t="str">
            <v>Service Package</v>
          </cell>
          <cell r="Z1560" t="str">
            <v>Service Package</v>
          </cell>
          <cell r="AB1560" t="str">
            <v>Service Package</v>
          </cell>
          <cell r="AC1560" t="str">
            <v>Service Package</v>
          </cell>
          <cell r="AE1560" t="str">
            <v>Service Package</v>
          </cell>
          <cell r="AF1560" t="str">
            <v>Service Package</v>
          </cell>
          <cell r="AH1560" t="str">
            <v>Service Package</v>
          </cell>
          <cell r="AI1560">
            <v>31.443999999999999</v>
          </cell>
          <cell r="AK1560" t="str">
            <v>Service Package</v>
          </cell>
          <cell r="AL1560">
            <v>38.174999999999997</v>
          </cell>
          <cell r="AN1560">
            <v>35.936</v>
          </cell>
          <cell r="AO1560">
            <v>35.936</v>
          </cell>
          <cell r="AQ1560" t="str">
            <v>Service Package</v>
          </cell>
          <cell r="AR1560">
            <v>31.81</v>
          </cell>
          <cell r="AT1560" t="str">
            <v>Service Package</v>
          </cell>
          <cell r="AU1560">
            <v>25.45</v>
          </cell>
          <cell r="AW1560" t="str">
            <v>Service Package</v>
          </cell>
          <cell r="AX1560">
            <v>42.647999999999996</v>
          </cell>
          <cell r="AZ1560" t="str">
            <v>Service Package</v>
          </cell>
          <cell r="BA1560">
            <v>24.177499999999998</v>
          </cell>
          <cell r="BC1560" t="str">
            <v>Service Package</v>
          </cell>
          <cell r="BD1560">
            <v>25.45</v>
          </cell>
        </row>
        <row r="1561">
          <cell r="E1561">
            <v>86147</v>
          </cell>
          <cell r="G1561" t="str">
            <v>Q4</v>
          </cell>
          <cell r="I1561">
            <v>35.936</v>
          </cell>
          <cell r="J1561">
            <v>24.177499999999998</v>
          </cell>
          <cell r="K1561">
            <v>42.647999999999996</v>
          </cell>
          <cell r="M1561" t="str">
            <v>Service Package</v>
          </cell>
          <cell r="N1561">
            <v>25.45</v>
          </cell>
          <cell r="P1561" t="str">
            <v>Service Package</v>
          </cell>
          <cell r="Q1561">
            <v>25.45</v>
          </cell>
          <cell r="S1561" t="str">
            <v>Service Package</v>
          </cell>
          <cell r="T1561" t="str">
            <v>Service Package</v>
          </cell>
          <cell r="V1561" t="str">
            <v>Service Package</v>
          </cell>
          <cell r="W1561" t="str">
            <v>Service Package</v>
          </cell>
          <cell r="Y1561" t="str">
            <v>Service Package</v>
          </cell>
          <cell r="Z1561" t="str">
            <v>Service Package</v>
          </cell>
          <cell r="AB1561" t="str">
            <v>Service Package</v>
          </cell>
          <cell r="AC1561" t="str">
            <v>Service Package</v>
          </cell>
          <cell r="AE1561" t="str">
            <v>Service Package</v>
          </cell>
          <cell r="AF1561" t="str">
            <v>Service Package</v>
          </cell>
          <cell r="AH1561" t="str">
            <v>Service Package</v>
          </cell>
          <cell r="AI1561">
            <v>31.443999999999999</v>
          </cell>
          <cell r="AK1561" t="str">
            <v>Service Package</v>
          </cell>
          <cell r="AL1561">
            <v>38.174999999999997</v>
          </cell>
          <cell r="AN1561">
            <v>35.936</v>
          </cell>
          <cell r="AO1561">
            <v>35.936</v>
          </cell>
          <cell r="AQ1561" t="str">
            <v>Service Package</v>
          </cell>
          <cell r="AR1561">
            <v>31.81</v>
          </cell>
          <cell r="AT1561" t="str">
            <v>Service Package</v>
          </cell>
          <cell r="AU1561">
            <v>25.45</v>
          </cell>
          <cell r="AW1561" t="str">
            <v>Service Package</v>
          </cell>
          <cell r="AX1561">
            <v>42.647999999999996</v>
          </cell>
          <cell r="AZ1561" t="str">
            <v>Service Package</v>
          </cell>
          <cell r="BA1561">
            <v>24.177499999999998</v>
          </cell>
          <cell r="BC1561" t="str">
            <v>Service Package</v>
          </cell>
          <cell r="BD1561">
            <v>25.45</v>
          </cell>
        </row>
        <row r="1562">
          <cell r="E1562">
            <v>82384</v>
          </cell>
          <cell r="G1562" t="str">
            <v>Q4</v>
          </cell>
          <cell r="I1562">
            <v>38.392000000000003</v>
          </cell>
          <cell r="J1562">
            <v>23.987499999999997</v>
          </cell>
          <cell r="K1562">
            <v>42.335999999999999</v>
          </cell>
          <cell r="M1562" t="str">
            <v>Service Package</v>
          </cell>
          <cell r="N1562">
            <v>25.25</v>
          </cell>
          <cell r="P1562" t="str">
            <v>Service Package</v>
          </cell>
          <cell r="Q1562">
            <v>25.25</v>
          </cell>
          <cell r="S1562" t="str">
            <v>Service Package</v>
          </cell>
          <cell r="T1562" t="str">
            <v>Service Package</v>
          </cell>
          <cell r="V1562" t="str">
            <v>Service Package</v>
          </cell>
          <cell r="W1562" t="str">
            <v>Service Package</v>
          </cell>
          <cell r="Y1562" t="str">
            <v>Service Package</v>
          </cell>
          <cell r="Z1562" t="str">
            <v>Service Package</v>
          </cell>
          <cell r="AB1562" t="str">
            <v>Service Package</v>
          </cell>
          <cell r="AC1562" t="str">
            <v>Service Package</v>
          </cell>
          <cell r="AE1562" t="str">
            <v>Service Package</v>
          </cell>
          <cell r="AF1562" t="str">
            <v>Service Package</v>
          </cell>
          <cell r="AH1562" t="str">
            <v>Service Package</v>
          </cell>
          <cell r="AI1562">
            <v>33.592999999999996</v>
          </cell>
          <cell r="AK1562" t="str">
            <v>Service Package</v>
          </cell>
          <cell r="AL1562">
            <v>37.875</v>
          </cell>
          <cell r="AN1562">
            <v>38.392000000000003</v>
          </cell>
          <cell r="AO1562">
            <v>38.392000000000003</v>
          </cell>
          <cell r="AQ1562" t="str">
            <v>Service Package</v>
          </cell>
          <cell r="AR1562">
            <v>31.56</v>
          </cell>
          <cell r="AT1562" t="str">
            <v>Service Package</v>
          </cell>
          <cell r="AU1562">
            <v>25.25</v>
          </cell>
          <cell r="AW1562" t="str">
            <v>Service Package</v>
          </cell>
          <cell r="AX1562">
            <v>42.335999999999999</v>
          </cell>
          <cell r="AZ1562" t="str">
            <v>Service Package</v>
          </cell>
          <cell r="BA1562">
            <v>23.987499999999997</v>
          </cell>
          <cell r="BC1562" t="str">
            <v>Service Package</v>
          </cell>
          <cell r="BD1562">
            <v>25.25</v>
          </cell>
        </row>
        <row r="1563">
          <cell r="E1563">
            <v>85025</v>
          </cell>
          <cell r="G1563" t="str">
            <v>Q4</v>
          </cell>
          <cell r="I1563">
            <v>13.040000000000001</v>
          </cell>
          <cell r="J1563">
            <v>7.3814999999999991</v>
          </cell>
          <cell r="K1563">
            <v>13.040000000000001</v>
          </cell>
          <cell r="M1563" t="str">
            <v>Service Package</v>
          </cell>
          <cell r="N1563">
            <v>7.77</v>
          </cell>
          <cell r="P1563" t="str">
            <v>Service Package</v>
          </cell>
          <cell r="Q1563">
            <v>7.77</v>
          </cell>
          <cell r="S1563" t="str">
            <v>Service Package</v>
          </cell>
          <cell r="T1563" t="str">
            <v>Service Package</v>
          </cell>
          <cell r="V1563" t="str">
            <v>Service Package</v>
          </cell>
          <cell r="W1563" t="str">
            <v>Service Package</v>
          </cell>
          <cell r="Y1563" t="str">
            <v>Service Package</v>
          </cell>
          <cell r="Z1563" t="str">
            <v>Service Package</v>
          </cell>
          <cell r="AB1563" t="str">
            <v>Service Package</v>
          </cell>
          <cell r="AC1563" t="str">
            <v>Service Package</v>
          </cell>
          <cell r="AE1563" t="str">
            <v>Service Package</v>
          </cell>
          <cell r="AF1563" t="str">
            <v>Service Package</v>
          </cell>
          <cell r="AH1563" t="str">
            <v>Service Package</v>
          </cell>
          <cell r="AI1563">
            <v>11.41</v>
          </cell>
          <cell r="AK1563" t="str">
            <v>Service Package</v>
          </cell>
          <cell r="AL1563">
            <v>11.654999999999999</v>
          </cell>
          <cell r="AN1563">
            <v>13.040000000000001</v>
          </cell>
          <cell r="AO1563">
            <v>13.040000000000001</v>
          </cell>
          <cell r="AQ1563" t="str">
            <v>Service Package</v>
          </cell>
          <cell r="AR1563">
            <v>9.7100000000000009</v>
          </cell>
          <cell r="AT1563" t="str">
            <v>Service Package</v>
          </cell>
          <cell r="AU1563">
            <v>7.77</v>
          </cell>
          <cell r="AW1563" t="str">
            <v>Service Package</v>
          </cell>
          <cell r="AX1563">
            <v>13.031999999999998</v>
          </cell>
          <cell r="AZ1563" t="str">
            <v>Service Package</v>
          </cell>
          <cell r="BA1563">
            <v>7.3814999999999991</v>
          </cell>
          <cell r="BC1563" t="str">
            <v>Service Package</v>
          </cell>
          <cell r="BD1563">
            <v>7.77</v>
          </cell>
        </row>
        <row r="1564">
          <cell r="E1564">
            <v>85027</v>
          </cell>
          <cell r="G1564" t="str">
            <v>Q4</v>
          </cell>
          <cell r="I1564">
            <v>13.040000000000001</v>
          </cell>
          <cell r="J1564">
            <v>6.1464999999999996</v>
          </cell>
          <cell r="K1564">
            <v>13.040000000000001</v>
          </cell>
          <cell r="M1564" t="str">
            <v>Service Package</v>
          </cell>
          <cell r="N1564">
            <v>6.47</v>
          </cell>
          <cell r="P1564" t="str">
            <v>Service Package</v>
          </cell>
          <cell r="Q1564">
            <v>6.47</v>
          </cell>
          <cell r="S1564" t="str">
            <v>Service Package</v>
          </cell>
          <cell r="T1564" t="str">
            <v>Service Package</v>
          </cell>
          <cell r="V1564" t="str">
            <v>Service Package</v>
          </cell>
          <cell r="W1564" t="str">
            <v>Service Package</v>
          </cell>
          <cell r="Y1564" t="str">
            <v>Service Package</v>
          </cell>
          <cell r="Z1564" t="str">
            <v>Service Package</v>
          </cell>
          <cell r="AB1564" t="str">
            <v>Service Package</v>
          </cell>
          <cell r="AC1564" t="str">
            <v>Service Package</v>
          </cell>
          <cell r="AE1564" t="str">
            <v>Service Package</v>
          </cell>
          <cell r="AF1564" t="str">
            <v>Service Package</v>
          </cell>
          <cell r="AH1564" t="str">
            <v>Service Package</v>
          </cell>
          <cell r="AI1564">
            <v>11.41</v>
          </cell>
          <cell r="AK1564" t="str">
            <v>Service Package</v>
          </cell>
          <cell r="AL1564">
            <v>9.7050000000000001</v>
          </cell>
          <cell r="AN1564">
            <v>13.040000000000001</v>
          </cell>
          <cell r="AO1564">
            <v>13.040000000000001</v>
          </cell>
          <cell r="AQ1564" t="str">
            <v>Service Package</v>
          </cell>
          <cell r="AR1564">
            <v>8.09</v>
          </cell>
          <cell r="AT1564" t="str">
            <v>Service Package</v>
          </cell>
          <cell r="AU1564">
            <v>6.47</v>
          </cell>
          <cell r="AW1564" t="str">
            <v>Service Package</v>
          </cell>
          <cell r="AX1564">
            <v>10.847999999999999</v>
          </cell>
          <cell r="AZ1564" t="str">
            <v>Service Package</v>
          </cell>
          <cell r="BA1564">
            <v>6.1464999999999996</v>
          </cell>
          <cell r="BC1564" t="str">
            <v>Service Package</v>
          </cell>
          <cell r="BD1564">
            <v>6.47</v>
          </cell>
        </row>
        <row r="1565">
          <cell r="E1565">
            <v>86361</v>
          </cell>
          <cell r="G1565" t="str">
            <v>Q4</v>
          </cell>
          <cell r="I1565">
            <v>37.808</v>
          </cell>
          <cell r="J1565">
            <v>25.440999999999999</v>
          </cell>
          <cell r="K1565">
            <v>44.891999999999996</v>
          </cell>
          <cell r="M1565" t="str">
            <v>Service Package</v>
          </cell>
          <cell r="N1565">
            <v>26.78</v>
          </cell>
          <cell r="P1565" t="str">
            <v>Service Package</v>
          </cell>
          <cell r="Q1565">
            <v>26.78</v>
          </cell>
          <cell r="S1565" t="str">
            <v>Service Package</v>
          </cell>
          <cell r="T1565" t="str">
            <v>Service Package</v>
          </cell>
          <cell r="V1565" t="str">
            <v>Service Package</v>
          </cell>
          <cell r="W1565" t="str">
            <v>Service Package</v>
          </cell>
          <cell r="Y1565" t="str">
            <v>Service Package</v>
          </cell>
          <cell r="Z1565" t="str">
            <v>Service Package</v>
          </cell>
          <cell r="AB1565" t="str">
            <v>Service Package</v>
          </cell>
          <cell r="AC1565" t="str">
            <v>Service Package</v>
          </cell>
          <cell r="AE1565" t="str">
            <v>Service Package</v>
          </cell>
          <cell r="AF1565" t="str">
            <v>Service Package</v>
          </cell>
          <cell r="AH1565" t="str">
            <v>Service Package</v>
          </cell>
          <cell r="AI1565">
            <v>33.081999999999994</v>
          </cell>
          <cell r="AK1565" t="str">
            <v>Service Package</v>
          </cell>
          <cell r="AL1565">
            <v>40.17</v>
          </cell>
          <cell r="AN1565">
            <v>37.808</v>
          </cell>
          <cell r="AO1565">
            <v>37.808</v>
          </cell>
          <cell r="AQ1565" t="str">
            <v>Service Package</v>
          </cell>
          <cell r="AR1565">
            <v>33.479999999999997</v>
          </cell>
          <cell r="AT1565" t="str">
            <v>Service Package</v>
          </cell>
          <cell r="AU1565">
            <v>26.78</v>
          </cell>
          <cell r="AW1565" t="str">
            <v>Service Package</v>
          </cell>
          <cell r="AX1565">
            <v>44.891999999999996</v>
          </cell>
          <cell r="AZ1565" t="str">
            <v>Service Package</v>
          </cell>
          <cell r="BA1565">
            <v>25.440999999999999</v>
          </cell>
          <cell r="BC1565" t="str">
            <v>Service Package</v>
          </cell>
          <cell r="BD1565">
            <v>26.78</v>
          </cell>
        </row>
        <row r="1566">
          <cell r="E1566">
            <v>82378</v>
          </cell>
          <cell r="G1566" t="str">
            <v>Q4</v>
          </cell>
          <cell r="I1566">
            <v>26.768000000000001</v>
          </cell>
          <cell r="J1566">
            <v>18.012</v>
          </cell>
          <cell r="K1566">
            <v>31.812000000000001</v>
          </cell>
          <cell r="M1566" t="str">
            <v>Service Package</v>
          </cell>
          <cell r="N1566">
            <v>18.96</v>
          </cell>
          <cell r="P1566" t="str">
            <v>Service Package</v>
          </cell>
          <cell r="Q1566">
            <v>18.96</v>
          </cell>
          <cell r="S1566" t="str">
            <v>Service Package</v>
          </cell>
          <cell r="T1566" t="str">
            <v>Service Package</v>
          </cell>
          <cell r="V1566" t="str">
            <v>Service Package</v>
          </cell>
          <cell r="W1566" t="str">
            <v>Service Package</v>
          </cell>
          <cell r="Y1566" t="str">
            <v>Service Package</v>
          </cell>
          <cell r="Z1566" t="str">
            <v>Service Package</v>
          </cell>
          <cell r="AB1566" t="str">
            <v>Service Package</v>
          </cell>
          <cell r="AC1566" t="str">
            <v>Service Package</v>
          </cell>
          <cell r="AE1566" t="str">
            <v>Service Package</v>
          </cell>
          <cell r="AF1566" t="str">
            <v>Service Package</v>
          </cell>
          <cell r="AH1566" t="str">
            <v>Service Package</v>
          </cell>
          <cell r="AI1566">
            <v>23.422000000000001</v>
          </cell>
          <cell r="AK1566" t="str">
            <v>Service Package</v>
          </cell>
          <cell r="AL1566">
            <v>28.44</v>
          </cell>
          <cell r="AN1566">
            <v>26.768000000000001</v>
          </cell>
          <cell r="AO1566">
            <v>26.768000000000001</v>
          </cell>
          <cell r="AQ1566" t="str">
            <v>Service Package</v>
          </cell>
          <cell r="AR1566">
            <v>23.7</v>
          </cell>
          <cell r="AT1566" t="str">
            <v>Service Package</v>
          </cell>
          <cell r="AU1566">
            <v>18.96</v>
          </cell>
          <cell r="AW1566" t="str">
            <v>Service Package</v>
          </cell>
          <cell r="AX1566">
            <v>31.812000000000001</v>
          </cell>
          <cell r="AZ1566" t="str">
            <v>Service Package</v>
          </cell>
          <cell r="BA1566">
            <v>18.012</v>
          </cell>
          <cell r="BC1566" t="str">
            <v>Service Package</v>
          </cell>
          <cell r="BD1566">
            <v>18.96</v>
          </cell>
        </row>
        <row r="1567">
          <cell r="E1567">
            <v>89050</v>
          </cell>
          <cell r="G1567" t="str">
            <v>Q4</v>
          </cell>
          <cell r="I1567">
            <v>41.527999999999999</v>
          </cell>
          <cell r="J1567">
            <v>4.484</v>
          </cell>
          <cell r="K1567">
            <v>41.527999999999999</v>
          </cell>
          <cell r="M1567" t="str">
            <v>Service Package</v>
          </cell>
          <cell r="N1567">
            <v>4.72</v>
          </cell>
          <cell r="P1567" t="str">
            <v>Service Package</v>
          </cell>
          <cell r="Q1567">
            <v>4.72</v>
          </cell>
          <cell r="S1567" t="str">
            <v>Service Package</v>
          </cell>
          <cell r="T1567" t="str">
            <v>Service Package</v>
          </cell>
          <cell r="V1567" t="str">
            <v>Service Package</v>
          </cell>
          <cell r="W1567" t="str">
            <v>Service Package</v>
          </cell>
          <cell r="Y1567" t="str">
            <v>Service Package</v>
          </cell>
          <cell r="Z1567" t="str">
            <v>Service Package</v>
          </cell>
          <cell r="AB1567" t="str">
            <v>Service Package</v>
          </cell>
          <cell r="AC1567" t="str">
            <v>Service Package</v>
          </cell>
          <cell r="AE1567" t="str">
            <v>Service Package</v>
          </cell>
          <cell r="AF1567" t="str">
            <v>Service Package</v>
          </cell>
          <cell r="AH1567" t="str">
            <v>Service Package</v>
          </cell>
          <cell r="AI1567">
            <v>36.336999999999996</v>
          </cell>
          <cell r="AK1567" t="str">
            <v>Service Package</v>
          </cell>
          <cell r="AL1567">
            <v>7.08</v>
          </cell>
          <cell r="AN1567">
            <v>41.527999999999999</v>
          </cell>
          <cell r="AO1567">
            <v>41.527999999999999</v>
          </cell>
          <cell r="AQ1567" t="str">
            <v>Service Package</v>
          </cell>
          <cell r="AR1567">
            <v>7.08</v>
          </cell>
          <cell r="AT1567" t="str">
            <v>Service Package</v>
          </cell>
          <cell r="AU1567">
            <v>4.72</v>
          </cell>
          <cell r="AW1567" t="str">
            <v>Service Package</v>
          </cell>
          <cell r="AX1567">
            <v>7.9320000000000004</v>
          </cell>
          <cell r="AZ1567" t="str">
            <v>Service Package</v>
          </cell>
          <cell r="BA1567">
            <v>4.484</v>
          </cell>
          <cell r="BC1567" t="str">
            <v>Service Package</v>
          </cell>
          <cell r="BD1567">
            <v>4.72</v>
          </cell>
        </row>
        <row r="1568">
          <cell r="E1568">
            <v>89051</v>
          </cell>
          <cell r="G1568" t="str">
            <v>Q4</v>
          </cell>
          <cell r="I1568">
            <v>41.527999999999999</v>
          </cell>
          <cell r="J1568">
            <v>5.3199999999999994</v>
          </cell>
          <cell r="K1568">
            <v>41.527999999999999</v>
          </cell>
          <cell r="M1568" t="str">
            <v>Service Package</v>
          </cell>
          <cell r="N1568">
            <v>5.6</v>
          </cell>
          <cell r="P1568" t="str">
            <v>Service Package</v>
          </cell>
          <cell r="Q1568">
            <v>5.6</v>
          </cell>
          <cell r="S1568" t="str">
            <v>Service Package</v>
          </cell>
          <cell r="T1568" t="str">
            <v>Service Package</v>
          </cell>
          <cell r="V1568" t="str">
            <v>Service Package</v>
          </cell>
          <cell r="W1568" t="str">
            <v>Service Package</v>
          </cell>
          <cell r="Y1568" t="str">
            <v>Service Package</v>
          </cell>
          <cell r="Z1568" t="str">
            <v>Service Package</v>
          </cell>
          <cell r="AB1568" t="str">
            <v>Service Package</v>
          </cell>
          <cell r="AC1568" t="str">
            <v>Service Package</v>
          </cell>
          <cell r="AE1568" t="str">
            <v>Service Package</v>
          </cell>
          <cell r="AF1568" t="str">
            <v>Service Package</v>
          </cell>
          <cell r="AH1568" t="str">
            <v>Service Package</v>
          </cell>
          <cell r="AI1568">
            <v>36.336999999999996</v>
          </cell>
          <cell r="AK1568" t="str">
            <v>Service Package</v>
          </cell>
          <cell r="AL1568">
            <v>8.3999999999999986</v>
          </cell>
          <cell r="AN1568">
            <v>41.527999999999999</v>
          </cell>
          <cell r="AO1568">
            <v>41.527999999999999</v>
          </cell>
          <cell r="AQ1568" t="str">
            <v>Service Package</v>
          </cell>
          <cell r="AR1568">
            <v>8.4</v>
          </cell>
          <cell r="AT1568" t="str">
            <v>Service Package</v>
          </cell>
          <cell r="AU1568">
            <v>5.6</v>
          </cell>
          <cell r="AW1568" t="str">
            <v>Service Package</v>
          </cell>
          <cell r="AX1568">
            <v>9.24</v>
          </cell>
          <cell r="AZ1568" t="str">
            <v>Service Package</v>
          </cell>
          <cell r="BA1568">
            <v>5.3199999999999994</v>
          </cell>
          <cell r="BC1568" t="str">
            <v>Service Package</v>
          </cell>
          <cell r="BD1568">
            <v>5.6</v>
          </cell>
        </row>
        <row r="1569">
          <cell r="E1569">
            <v>86235</v>
          </cell>
          <cell r="G1569" t="str">
            <v>Q4</v>
          </cell>
          <cell r="I1569">
            <v>63.136000000000003</v>
          </cell>
          <cell r="J1569">
            <v>17.0335</v>
          </cell>
          <cell r="K1569">
            <v>63.136000000000003</v>
          </cell>
          <cell r="M1569" t="str">
            <v>Service Package</v>
          </cell>
          <cell r="N1569">
            <v>17.93</v>
          </cell>
          <cell r="P1569" t="str">
            <v>Service Package</v>
          </cell>
          <cell r="Q1569">
            <v>17.93</v>
          </cell>
          <cell r="S1569" t="str">
            <v>Service Package</v>
          </cell>
          <cell r="T1569" t="str">
            <v>Service Package</v>
          </cell>
          <cell r="V1569" t="str">
            <v>Service Package</v>
          </cell>
          <cell r="W1569" t="str">
            <v>Service Package</v>
          </cell>
          <cell r="Y1569" t="str">
            <v>Service Package</v>
          </cell>
          <cell r="Z1569" t="str">
            <v>Service Package</v>
          </cell>
          <cell r="AB1569" t="str">
            <v>Service Package</v>
          </cell>
          <cell r="AC1569" t="str">
            <v>Service Package</v>
          </cell>
          <cell r="AE1569" t="str">
            <v>Service Package</v>
          </cell>
          <cell r="AF1569" t="str">
            <v>Service Package</v>
          </cell>
          <cell r="AH1569" t="str">
            <v>Service Package</v>
          </cell>
          <cell r="AI1569">
            <v>55.244</v>
          </cell>
          <cell r="AK1569" t="str">
            <v>Service Package</v>
          </cell>
          <cell r="AL1569">
            <v>26.895</v>
          </cell>
          <cell r="AN1569">
            <v>63.136000000000003</v>
          </cell>
          <cell r="AO1569">
            <v>63.136000000000003</v>
          </cell>
          <cell r="AQ1569" t="str">
            <v>Service Package</v>
          </cell>
          <cell r="AR1569">
            <v>22.41</v>
          </cell>
          <cell r="AT1569" t="str">
            <v>Service Package</v>
          </cell>
          <cell r="AU1569">
            <v>17.93</v>
          </cell>
          <cell r="AW1569" t="str">
            <v>Service Package</v>
          </cell>
          <cell r="AX1569">
            <v>30.071999999999996</v>
          </cell>
          <cell r="AZ1569" t="str">
            <v>Service Package</v>
          </cell>
          <cell r="BA1569">
            <v>17.0335</v>
          </cell>
          <cell r="BC1569" t="str">
            <v>Service Package</v>
          </cell>
          <cell r="BD1569">
            <v>17.93</v>
          </cell>
        </row>
        <row r="1570">
          <cell r="E1570">
            <v>82390</v>
          </cell>
          <cell r="G1570" t="str">
            <v>Q4</v>
          </cell>
          <cell r="I1570">
            <v>17.728000000000002</v>
          </cell>
          <cell r="J1570">
            <v>2.1800000000000002</v>
          </cell>
          <cell r="K1570">
            <v>18.012</v>
          </cell>
          <cell r="M1570" t="str">
            <v>Service Package</v>
          </cell>
          <cell r="N1570">
            <v>10.74</v>
          </cell>
          <cell r="P1570" t="str">
            <v>Service Package</v>
          </cell>
          <cell r="Q1570">
            <v>10.74</v>
          </cell>
          <cell r="S1570" t="str">
            <v>Service Package</v>
          </cell>
          <cell r="T1570" t="str">
            <v>Service Package</v>
          </cell>
          <cell r="V1570" t="str">
            <v>Service Package</v>
          </cell>
          <cell r="W1570" t="str">
            <v>Service Package</v>
          </cell>
          <cell r="Y1570" t="str">
            <v>Service Package</v>
          </cell>
          <cell r="Z1570" t="str">
            <v>Service Package</v>
          </cell>
          <cell r="AB1570" t="str">
            <v>Service Package</v>
          </cell>
          <cell r="AC1570" t="str">
            <v>Service Package</v>
          </cell>
          <cell r="AE1570" t="str">
            <v>Service Package</v>
          </cell>
          <cell r="AF1570" t="str">
            <v>Service Package</v>
          </cell>
          <cell r="AH1570" t="str">
            <v>Service Package</v>
          </cell>
          <cell r="AI1570">
            <v>15.511999999999999</v>
          </cell>
          <cell r="AK1570" t="str">
            <v>Service Package</v>
          </cell>
          <cell r="AL1570">
            <v>16.11</v>
          </cell>
          <cell r="AN1570">
            <v>17.728000000000002</v>
          </cell>
          <cell r="AO1570">
            <v>17.728000000000002</v>
          </cell>
          <cell r="AQ1570" t="str">
            <v>Service Package</v>
          </cell>
          <cell r="AR1570">
            <v>2.1800000000000002</v>
          </cell>
          <cell r="AT1570" t="str">
            <v>Service Package</v>
          </cell>
          <cell r="AU1570">
            <v>10.74</v>
          </cell>
          <cell r="AW1570" t="str">
            <v>Service Package</v>
          </cell>
          <cell r="AX1570">
            <v>18.012</v>
          </cell>
          <cell r="AZ1570" t="str">
            <v>Service Package</v>
          </cell>
          <cell r="BA1570">
            <v>10.202999999999999</v>
          </cell>
          <cell r="BC1570" t="str">
            <v>Service Package</v>
          </cell>
          <cell r="BD1570">
            <v>10.74</v>
          </cell>
        </row>
        <row r="1571">
          <cell r="E1571">
            <v>81220</v>
          </cell>
          <cell r="G1571" t="str">
            <v>A</v>
          </cell>
          <cell r="I1571">
            <v>785.79200000000003</v>
          </cell>
          <cell r="J1571">
            <v>528.77</v>
          </cell>
          <cell r="K1571">
            <v>834.90000000000009</v>
          </cell>
          <cell r="M1571" t="str">
            <v>Service Package</v>
          </cell>
          <cell r="N1571">
            <v>556.6</v>
          </cell>
          <cell r="P1571" t="str">
            <v>Service Package</v>
          </cell>
          <cell r="Q1571">
            <v>556.6</v>
          </cell>
          <cell r="S1571" t="str">
            <v>Service Package</v>
          </cell>
          <cell r="T1571" t="str">
            <v>Service Package</v>
          </cell>
          <cell r="V1571" t="str">
            <v>Service Package</v>
          </cell>
          <cell r="W1571" t="str">
            <v>Service Package</v>
          </cell>
          <cell r="Y1571" t="str">
            <v>Service Package</v>
          </cell>
          <cell r="Z1571" t="str">
            <v>Service Package</v>
          </cell>
          <cell r="AB1571" t="str">
            <v>Service Package</v>
          </cell>
          <cell r="AC1571" t="str">
            <v>Service Package</v>
          </cell>
          <cell r="AE1571" t="str">
            <v>Service Package</v>
          </cell>
          <cell r="AF1571" t="str">
            <v>Service Package</v>
          </cell>
          <cell r="AH1571" t="str">
            <v>Service Package</v>
          </cell>
          <cell r="AI1571">
            <v>687.56799999999998</v>
          </cell>
          <cell r="AK1571" t="str">
            <v>Service Package</v>
          </cell>
          <cell r="AL1571">
            <v>834.90000000000009</v>
          </cell>
          <cell r="AN1571">
            <v>785.79200000000003</v>
          </cell>
          <cell r="AO1571">
            <v>785.79200000000003</v>
          </cell>
          <cell r="AQ1571" t="str">
            <v>Service Package</v>
          </cell>
          <cell r="AR1571">
            <v>695.75</v>
          </cell>
          <cell r="AT1571" t="str">
            <v>Service Package</v>
          </cell>
          <cell r="AU1571">
            <v>556.6</v>
          </cell>
          <cell r="AW1571" t="str">
            <v>Service Package</v>
          </cell>
          <cell r="AX1571">
            <v>667.92</v>
          </cell>
          <cell r="AZ1571" t="str">
            <v>Service Package</v>
          </cell>
          <cell r="BA1571">
            <v>528.77</v>
          </cell>
          <cell r="BC1571" t="str">
            <v>Service Package</v>
          </cell>
          <cell r="BD1571">
            <v>556.6</v>
          </cell>
        </row>
        <row r="1572">
          <cell r="E1572">
            <v>87491</v>
          </cell>
          <cell r="G1572" t="str">
            <v>Q4</v>
          </cell>
          <cell r="I1572">
            <v>49.544000000000004</v>
          </cell>
          <cell r="J1572">
            <v>33.335500000000003</v>
          </cell>
          <cell r="K1572">
            <v>58.847999999999999</v>
          </cell>
          <cell r="M1572" t="str">
            <v>Service Package</v>
          </cell>
          <cell r="N1572">
            <v>35.090000000000003</v>
          </cell>
          <cell r="P1572" t="str">
            <v>Service Package</v>
          </cell>
          <cell r="Q1572">
            <v>35.090000000000003</v>
          </cell>
          <cell r="S1572" t="str">
            <v>Service Package</v>
          </cell>
          <cell r="T1572" t="str">
            <v>Service Package</v>
          </cell>
          <cell r="V1572" t="str">
            <v>Service Package</v>
          </cell>
          <cell r="W1572" t="str">
            <v>Service Package</v>
          </cell>
          <cell r="Y1572" t="str">
            <v>Service Package</v>
          </cell>
          <cell r="Z1572" t="str">
            <v>Service Package</v>
          </cell>
          <cell r="AB1572" t="str">
            <v>Service Package</v>
          </cell>
          <cell r="AC1572" t="str">
            <v>Service Package</v>
          </cell>
          <cell r="AE1572" t="str">
            <v>Service Package</v>
          </cell>
          <cell r="AF1572" t="str">
            <v>Service Package</v>
          </cell>
          <cell r="AH1572" t="str">
            <v>Service Package</v>
          </cell>
          <cell r="AI1572">
            <v>43.350999999999999</v>
          </cell>
          <cell r="AK1572" t="str">
            <v>Service Package</v>
          </cell>
          <cell r="AL1572">
            <v>52.635000000000005</v>
          </cell>
          <cell r="AN1572">
            <v>49.544000000000004</v>
          </cell>
          <cell r="AO1572">
            <v>49.544000000000004</v>
          </cell>
          <cell r="AQ1572" t="str">
            <v>Service Package</v>
          </cell>
          <cell r="AR1572">
            <v>44.88</v>
          </cell>
          <cell r="AT1572" t="str">
            <v>Service Package</v>
          </cell>
          <cell r="AU1572">
            <v>35.090000000000003</v>
          </cell>
          <cell r="AW1572" t="str">
            <v>Service Package</v>
          </cell>
          <cell r="AX1572">
            <v>58.847999999999999</v>
          </cell>
          <cell r="AZ1572" t="str">
            <v>Service Package</v>
          </cell>
          <cell r="BA1572">
            <v>33.335500000000003</v>
          </cell>
          <cell r="BC1572" t="str">
            <v>Service Package</v>
          </cell>
          <cell r="BD1572">
            <v>35.090000000000003</v>
          </cell>
        </row>
        <row r="1573">
          <cell r="E1573">
            <v>87486</v>
          </cell>
          <cell r="G1573" t="str">
            <v>Q4</v>
          </cell>
          <cell r="I1573">
            <v>86.4</v>
          </cell>
          <cell r="J1573">
            <v>0</v>
          </cell>
          <cell r="K1573">
            <v>86.4</v>
          </cell>
          <cell r="M1573" t="str">
            <v>Service Package</v>
          </cell>
          <cell r="N1573">
            <v>35.090000000000003</v>
          </cell>
          <cell r="P1573" t="str">
            <v>Service Package</v>
          </cell>
          <cell r="Q1573">
            <v>35.090000000000003</v>
          </cell>
          <cell r="S1573" t="str">
            <v>Service Package</v>
          </cell>
          <cell r="T1573" t="str">
            <v>Service Package</v>
          </cell>
          <cell r="V1573" t="str">
            <v>Service Package</v>
          </cell>
          <cell r="W1573" t="str">
            <v>Service Package</v>
          </cell>
          <cell r="Y1573" t="str">
            <v>Service Package</v>
          </cell>
          <cell r="Z1573" t="str">
            <v>Service Package</v>
          </cell>
          <cell r="AB1573" t="str">
            <v>Service Package</v>
          </cell>
          <cell r="AC1573" t="str">
            <v>Service Package</v>
          </cell>
          <cell r="AE1573" t="str">
            <v>Service Package</v>
          </cell>
          <cell r="AF1573" t="str">
            <v>Service Package</v>
          </cell>
          <cell r="AH1573" t="str">
            <v>Service Package</v>
          </cell>
          <cell r="AI1573">
            <v>75.599999999999994</v>
          </cell>
          <cell r="AK1573" t="str">
            <v>Service Package</v>
          </cell>
          <cell r="AL1573">
            <v>52.635000000000005</v>
          </cell>
          <cell r="AN1573">
            <v>86.4</v>
          </cell>
          <cell r="AO1573">
            <v>86.4</v>
          </cell>
          <cell r="AQ1573" t="str">
            <v>Service Package</v>
          </cell>
          <cell r="AR1573">
            <v>0</v>
          </cell>
          <cell r="AT1573" t="str">
            <v>Service Package</v>
          </cell>
          <cell r="AU1573">
            <v>35.090000000000003</v>
          </cell>
          <cell r="AW1573" t="str">
            <v>Service Package</v>
          </cell>
          <cell r="AX1573">
            <v>58.847999999999999</v>
          </cell>
          <cell r="AZ1573" t="str">
            <v>Service Package</v>
          </cell>
          <cell r="BA1573">
            <v>33.335500000000003</v>
          </cell>
          <cell r="BC1573" t="str">
            <v>Service Package</v>
          </cell>
          <cell r="BD1573">
            <v>35.090000000000003</v>
          </cell>
        </row>
        <row r="1574">
          <cell r="E1574">
            <v>87486</v>
          </cell>
          <cell r="G1574" t="str">
            <v>Q4</v>
          </cell>
          <cell r="I1574">
            <v>485.6</v>
          </cell>
          <cell r="J1574">
            <v>0</v>
          </cell>
          <cell r="K1574">
            <v>485.6</v>
          </cell>
          <cell r="M1574" t="str">
            <v>Service Package</v>
          </cell>
          <cell r="N1574">
            <v>35.090000000000003</v>
          </cell>
          <cell r="P1574" t="str">
            <v>Service Package</v>
          </cell>
          <cell r="Q1574">
            <v>35.090000000000003</v>
          </cell>
          <cell r="S1574" t="str">
            <v>Service Package</v>
          </cell>
          <cell r="T1574" t="str">
            <v>Service Package</v>
          </cell>
          <cell r="V1574" t="str">
            <v>Service Package</v>
          </cell>
          <cell r="W1574" t="str">
            <v>Service Package</v>
          </cell>
          <cell r="Y1574" t="str">
            <v>Service Package</v>
          </cell>
          <cell r="Z1574" t="str">
            <v>Service Package</v>
          </cell>
          <cell r="AB1574" t="str">
            <v>Service Package</v>
          </cell>
          <cell r="AC1574" t="str">
            <v>Service Package</v>
          </cell>
          <cell r="AE1574" t="str">
            <v>Service Package</v>
          </cell>
          <cell r="AF1574" t="str">
            <v>Service Package</v>
          </cell>
          <cell r="AH1574" t="str">
            <v>Service Package</v>
          </cell>
          <cell r="AI1574">
            <v>424.9</v>
          </cell>
          <cell r="AK1574" t="str">
            <v>Service Package</v>
          </cell>
          <cell r="AL1574">
            <v>52.635000000000005</v>
          </cell>
          <cell r="AN1574">
            <v>485.6</v>
          </cell>
          <cell r="AO1574">
            <v>485.6</v>
          </cell>
          <cell r="AQ1574" t="str">
            <v>Service Package</v>
          </cell>
          <cell r="AR1574">
            <v>0</v>
          </cell>
          <cell r="AT1574" t="str">
            <v>Service Package</v>
          </cell>
          <cell r="AU1574">
            <v>35.090000000000003</v>
          </cell>
          <cell r="AW1574" t="str">
            <v>Service Package</v>
          </cell>
          <cell r="AX1574">
            <v>58.847999999999999</v>
          </cell>
          <cell r="AZ1574" t="str">
            <v>Service Package</v>
          </cell>
          <cell r="BA1574">
            <v>33.335500000000003</v>
          </cell>
          <cell r="BC1574" t="str">
            <v>Service Package</v>
          </cell>
          <cell r="BD1574">
            <v>35.090000000000003</v>
          </cell>
        </row>
        <row r="1575">
          <cell r="E1575">
            <v>87491</v>
          </cell>
          <cell r="G1575" t="str">
            <v>Q4</v>
          </cell>
          <cell r="I1575">
            <v>49.544000000000004</v>
          </cell>
          <cell r="J1575">
            <v>33.335500000000003</v>
          </cell>
          <cell r="K1575">
            <v>58.847999999999999</v>
          </cell>
          <cell r="M1575" t="str">
            <v>Service Package</v>
          </cell>
          <cell r="N1575">
            <v>35.090000000000003</v>
          </cell>
          <cell r="P1575" t="str">
            <v>Service Package</v>
          </cell>
          <cell r="Q1575">
            <v>35.090000000000003</v>
          </cell>
          <cell r="S1575" t="str">
            <v>Service Package</v>
          </cell>
          <cell r="T1575" t="str">
            <v>Service Package</v>
          </cell>
          <cell r="V1575" t="str">
            <v>Service Package</v>
          </cell>
          <cell r="W1575" t="str">
            <v>Service Package</v>
          </cell>
          <cell r="Y1575" t="str">
            <v>Service Package</v>
          </cell>
          <cell r="Z1575" t="str">
            <v>Service Package</v>
          </cell>
          <cell r="AB1575" t="str">
            <v>Service Package</v>
          </cell>
          <cell r="AC1575" t="str">
            <v>Service Package</v>
          </cell>
          <cell r="AE1575" t="str">
            <v>Service Package</v>
          </cell>
          <cell r="AF1575" t="str">
            <v>Service Package</v>
          </cell>
          <cell r="AH1575" t="str">
            <v>Service Package</v>
          </cell>
          <cell r="AI1575">
            <v>43.350999999999999</v>
          </cell>
          <cell r="AK1575" t="str">
            <v>Service Package</v>
          </cell>
          <cell r="AL1575">
            <v>52.635000000000005</v>
          </cell>
          <cell r="AN1575">
            <v>49.544000000000004</v>
          </cell>
          <cell r="AO1575">
            <v>49.544000000000004</v>
          </cell>
          <cell r="AQ1575" t="str">
            <v>Service Package</v>
          </cell>
          <cell r="AR1575">
            <v>44.88</v>
          </cell>
          <cell r="AT1575" t="str">
            <v>Service Package</v>
          </cell>
          <cell r="AU1575">
            <v>35.090000000000003</v>
          </cell>
          <cell r="AW1575" t="str">
            <v>Service Package</v>
          </cell>
          <cell r="AX1575">
            <v>58.847999999999999</v>
          </cell>
          <cell r="AZ1575" t="str">
            <v>Service Package</v>
          </cell>
          <cell r="BA1575">
            <v>33.335500000000003</v>
          </cell>
          <cell r="BC1575" t="str">
            <v>Service Package</v>
          </cell>
          <cell r="BD1575">
            <v>35.090000000000003</v>
          </cell>
        </row>
        <row r="1576">
          <cell r="E1576">
            <v>82435</v>
          </cell>
          <cell r="G1576" t="str">
            <v>Q4</v>
          </cell>
          <cell r="I1576">
            <v>9.2640000000000011</v>
          </cell>
          <cell r="J1576">
            <v>4.3699999999999992</v>
          </cell>
          <cell r="K1576">
            <v>9.2640000000000011</v>
          </cell>
          <cell r="M1576" t="str">
            <v>Service Package</v>
          </cell>
          <cell r="N1576">
            <v>4.5999999999999996</v>
          </cell>
          <cell r="P1576" t="str">
            <v>Service Package</v>
          </cell>
          <cell r="Q1576">
            <v>4.5999999999999996</v>
          </cell>
          <cell r="S1576" t="str">
            <v>Service Package</v>
          </cell>
          <cell r="T1576" t="str">
            <v>Service Package</v>
          </cell>
          <cell r="V1576" t="str">
            <v>Service Package</v>
          </cell>
          <cell r="W1576" t="str">
            <v>Service Package</v>
          </cell>
          <cell r="Y1576" t="str">
            <v>Service Package</v>
          </cell>
          <cell r="Z1576" t="str">
            <v>Service Package</v>
          </cell>
          <cell r="AB1576" t="str">
            <v>Service Package</v>
          </cell>
          <cell r="AC1576" t="str">
            <v>Service Package</v>
          </cell>
          <cell r="AE1576" t="str">
            <v>Service Package</v>
          </cell>
          <cell r="AF1576" t="str">
            <v>Service Package</v>
          </cell>
          <cell r="AH1576" t="str">
            <v>Service Package</v>
          </cell>
          <cell r="AI1576">
            <v>8.1059999999999999</v>
          </cell>
          <cell r="AK1576" t="str">
            <v>Service Package</v>
          </cell>
          <cell r="AL1576">
            <v>6.8999999999999995</v>
          </cell>
          <cell r="AN1576">
            <v>9.2640000000000011</v>
          </cell>
          <cell r="AO1576">
            <v>9.2640000000000011</v>
          </cell>
          <cell r="AQ1576" t="str">
            <v>Service Package</v>
          </cell>
          <cell r="AR1576">
            <v>5.75</v>
          </cell>
          <cell r="AT1576" t="str">
            <v>Service Package</v>
          </cell>
          <cell r="AU1576">
            <v>4.5999999999999996</v>
          </cell>
          <cell r="AW1576" t="str">
            <v>Service Package</v>
          </cell>
          <cell r="AX1576">
            <v>7.7039999999999997</v>
          </cell>
          <cell r="AZ1576" t="str">
            <v>Service Package</v>
          </cell>
          <cell r="BA1576">
            <v>4.3699999999999992</v>
          </cell>
          <cell r="BC1576" t="str">
            <v>Service Package</v>
          </cell>
          <cell r="BD1576">
            <v>4.5999999999999996</v>
          </cell>
        </row>
        <row r="1577">
          <cell r="E1577">
            <v>82438</v>
          </cell>
          <cell r="G1577" t="str">
            <v>Q4</v>
          </cell>
          <cell r="I1577">
            <v>9.2640000000000011</v>
          </cell>
          <cell r="J1577">
            <v>4.75</v>
          </cell>
          <cell r="K1577">
            <v>9.2640000000000011</v>
          </cell>
          <cell r="M1577" t="str">
            <v>Service Package</v>
          </cell>
          <cell r="N1577">
            <v>5</v>
          </cell>
          <cell r="P1577" t="str">
            <v>Service Package</v>
          </cell>
          <cell r="Q1577">
            <v>5</v>
          </cell>
          <cell r="S1577" t="str">
            <v>Service Package</v>
          </cell>
          <cell r="T1577" t="str">
            <v>Service Package</v>
          </cell>
          <cell r="V1577" t="str">
            <v>Service Package</v>
          </cell>
          <cell r="W1577" t="str">
            <v>Service Package</v>
          </cell>
          <cell r="Y1577" t="str">
            <v>Service Package</v>
          </cell>
          <cell r="Z1577" t="str">
            <v>Service Package</v>
          </cell>
          <cell r="AB1577" t="str">
            <v>Service Package</v>
          </cell>
          <cell r="AC1577" t="str">
            <v>Service Package</v>
          </cell>
          <cell r="AE1577" t="str">
            <v>Service Package</v>
          </cell>
          <cell r="AF1577" t="str">
            <v>Service Package</v>
          </cell>
          <cell r="AH1577" t="str">
            <v>Service Package</v>
          </cell>
          <cell r="AI1577">
            <v>8.1059999999999999</v>
          </cell>
          <cell r="AK1577" t="str">
            <v>Service Package</v>
          </cell>
          <cell r="AL1577">
            <v>7.5</v>
          </cell>
          <cell r="AN1577">
            <v>9.2640000000000011</v>
          </cell>
          <cell r="AO1577">
            <v>9.2640000000000011</v>
          </cell>
          <cell r="AQ1577" t="str">
            <v>Service Package</v>
          </cell>
          <cell r="AR1577">
            <v>6.25</v>
          </cell>
          <cell r="AT1577" t="str">
            <v>Service Package</v>
          </cell>
          <cell r="AU1577">
            <v>5</v>
          </cell>
          <cell r="AW1577" t="str">
            <v>Service Package</v>
          </cell>
          <cell r="AX1577">
            <v>8.1959999999999997</v>
          </cell>
          <cell r="AZ1577" t="str">
            <v>Service Package</v>
          </cell>
          <cell r="BA1577">
            <v>4.75</v>
          </cell>
          <cell r="BC1577" t="str">
            <v>Service Package</v>
          </cell>
          <cell r="BD1577">
            <v>5</v>
          </cell>
        </row>
        <row r="1578">
          <cell r="E1578">
            <v>82436</v>
          </cell>
          <cell r="G1578" t="str">
            <v>Q4</v>
          </cell>
          <cell r="I1578">
            <v>9.2640000000000011</v>
          </cell>
          <cell r="J1578">
            <v>5.4624999999999995</v>
          </cell>
          <cell r="K1578">
            <v>9.2640000000000011</v>
          </cell>
          <cell r="M1578" t="str">
            <v>Service Package</v>
          </cell>
          <cell r="N1578">
            <v>5.75</v>
          </cell>
          <cell r="P1578" t="str">
            <v>Service Package</v>
          </cell>
          <cell r="Q1578">
            <v>5.75</v>
          </cell>
          <cell r="S1578" t="str">
            <v>Service Package</v>
          </cell>
          <cell r="T1578" t="str">
            <v>Service Package</v>
          </cell>
          <cell r="V1578" t="str">
            <v>Service Package</v>
          </cell>
          <cell r="W1578" t="str">
            <v>Service Package</v>
          </cell>
          <cell r="Y1578" t="str">
            <v>Service Package</v>
          </cell>
          <cell r="Z1578" t="str">
            <v>Service Package</v>
          </cell>
          <cell r="AB1578" t="str">
            <v>Service Package</v>
          </cell>
          <cell r="AC1578" t="str">
            <v>Service Package</v>
          </cell>
          <cell r="AE1578" t="str">
            <v>Service Package</v>
          </cell>
          <cell r="AF1578" t="str">
            <v>Service Package</v>
          </cell>
          <cell r="AH1578" t="str">
            <v>Service Package</v>
          </cell>
          <cell r="AI1578">
            <v>8.1059999999999999</v>
          </cell>
          <cell r="AK1578" t="str">
            <v>Service Package</v>
          </cell>
          <cell r="AL1578">
            <v>8.625</v>
          </cell>
          <cell r="AN1578">
            <v>9.2640000000000011</v>
          </cell>
          <cell r="AO1578">
            <v>9.2640000000000011</v>
          </cell>
          <cell r="AQ1578" t="str">
            <v>Service Package</v>
          </cell>
          <cell r="AR1578">
            <v>7.19</v>
          </cell>
          <cell r="AT1578" t="str">
            <v>Service Package</v>
          </cell>
          <cell r="AU1578">
            <v>5.75</v>
          </cell>
          <cell r="AW1578" t="str">
            <v>Service Package</v>
          </cell>
          <cell r="AX1578">
            <v>8.4239999999999995</v>
          </cell>
          <cell r="AZ1578" t="str">
            <v>Service Package</v>
          </cell>
          <cell r="BA1578">
            <v>5.4624999999999995</v>
          </cell>
          <cell r="BC1578" t="str">
            <v>Service Package</v>
          </cell>
          <cell r="BD1578">
            <v>5.75</v>
          </cell>
        </row>
        <row r="1579">
          <cell r="E1579">
            <v>82465</v>
          </cell>
          <cell r="G1579" t="str">
            <v>A</v>
          </cell>
          <cell r="I1579">
            <v>9.2640000000000011</v>
          </cell>
          <cell r="J1579">
            <v>4.1324999999999994</v>
          </cell>
          <cell r="K1579">
            <v>9.2640000000000011</v>
          </cell>
          <cell r="M1579" t="str">
            <v>Service Package</v>
          </cell>
          <cell r="N1579">
            <v>4.3499999999999996</v>
          </cell>
          <cell r="P1579" t="str">
            <v>Service Package</v>
          </cell>
          <cell r="Q1579">
            <v>4.3499999999999996</v>
          </cell>
          <cell r="S1579" t="str">
            <v>Service Package</v>
          </cell>
          <cell r="T1579" t="str">
            <v>Service Package</v>
          </cell>
          <cell r="V1579" t="str">
            <v>Service Package</v>
          </cell>
          <cell r="W1579" t="str">
            <v>Service Package</v>
          </cell>
          <cell r="Y1579" t="str">
            <v>Service Package</v>
          </cell>
          <cell r="Z1579" t="str">
            <v>Service Package</v>
          </cell>
          <cell r="AB1579" t="str">
            <v>Service Package</v>
          </cell>
          <cell r="AC1579" t="str">
            <v>Service Package</v>
          </cell>
          <cell r="AE1579" t="str">
            <v>Service Package</v>
          </cell>
          <cell r="AF1579" t="str">
            <v>Service Package</v>
          </cell>
          <cell r="AH1579" t="str">
            <v>Service Package</v>
          </cell>
          <cell r="AI1579">
            <v>8.1059999999999999</v>
          </cell>
          <cell r="AK1579" t="str">
            <v>Service Package</v>
          </cell>
          <cell r="AL1579">
            <v>6.5249999999999995</v>
          </cell>
          <cell r="AN1579">
            <v>9.2640000000000011</v>
          </cell>
          <cell r="AO1579">
            <v>9.2640000000000011</v>
          </cell>
          <cell r="AQ1579" t="str">
            <v>Service Package</v>
          </cell>
          <cell r="AR1579">
            <v>5.44</v>
          </cell>
          <cell r="AT1579" t="str">
            <v>Service Package</v>
          </cell>
          <cell r="AU1579">
            <v>4.3499999999999996</v>
          </cell>
          <cell r="AW1579" t="str">
            <v>Service Package</v>
          </cell>
          <cell r="AX1579">
            <v>7.2959999999999994</v>
          </cell>
          <cell r="AZ1579" t="str">
            <v>Service Package</v>
          </cell>
          <cell r="BA1579">
            <v>4.1324999999999994</v>
          </cell>
          <cell r="BC1579" t="str">
            <v>Service Package</v>
          </cell>
          <cell r="BD1579">
            <v>4.3499999999999996</v>
          </cell>
        </row>
        <row r="1580">
          <cell r="E1580">
            <v>86235</v>
          </cell>
          <cell r="G1580" t="str">
            <v>Q4</v>
          </cell>
          <cell r="I1580">
            <v>27.288</v>
          </cell>
          <cell r="J1580">
            <v>17.0335</v>
          </cell>
          <cell r="K1580">
            <v>30.071999999999996</v>
          </cell>
          <cell r="M1580" t="str">
            <v>Service Package</v>
          </cell>
          <cell r="N1580">
            <v>17.93</v>
          </cell>
          <cell r="P1580" t="str">
            <v>Service Package</v>
          </cell>
          <cell r="Q1580">
            <v>17.93</v>
          </cell>
          <cell r="S1580" t="str">
            <v>Service Package</v>
          </cell>
          <cell r="T1580" t="str">
            <v>Service Package</v>
          </cell>
          <cell r="V1580" t="str">
            <v>Service Package</v>
          </cell>
          <cell r="W1580" t="str">
            <v>Service Package</v>
          </cell>
          <cell r="Y1580" t="str">
            <v>Service Package</v>
          </cell>
          <cell r="Z1580" t="str">
            <v>Service Package</v>
          </cell>
          <cell r="AB1580" t="str">
            <v>Service Package</v>
          </cell>
          <cell r="AC1580" t="str">
            <v>Service Package</v>
          </cell>
          <cell r="AE1580" t="str">
            <v>Service Package</v>
          </cell>
          <cell r="AF1580" t="str">
            <v>Service Package</v>
          </cell>
          <cell r="AH1580" t="str">
            <v>Service Package</v>
          </cell>
          <cell r="AI1580">
            <v>23.876999999999999</v>
          </cell>
          <cell r="AK1580" t="str">
            <v>Service Package</v>
          </cell>
          <cell r="AL1580">
            <v>26.895</v>
          </cell>
          <cell r="AN1580">
            <v>27.288</v>
          </cell>
          <cell r="AO1580">
            <v>27.288</v>
          </cell>
          <cell r="AQ1580" t="str">
            <v>Service Package</v>
          </cell>
          <cell r="AR1580">
            <v>22.41</v>
          </cell>
          <cell r="AT1580" t="str">
            <v>Service Package</v>
          </cell>
          <cell r="AU1580">
            <v>17.93</v>
          </cell>
          <cell r="AW1580" t="str">
            <v>Service Package</v>
          </cell>
          <cell r="AX1580">
            <v>30.071999999999996</v>
          </cell>
          <cell r="AZ1580" t="str">
            <v>Service Package</v>
          </cell>
          <cell r="BA1580">
            <v>17.0335</v>
          </cell>
          <cell r="BC1580" t="str">
            <v>Service Package</v>
          </cell>
          <cell r="BD1580">
            <v>17.93</v>
          </cell>
        </row>
        <row r="1581">
          <cell r="E1581">
            <v>82495</v>
          </cell>
          <cell r="G1581" t="str">
            <v>Q4</v>
          </cell>
          <cell r="I1581">
            <v>28.632000000000001</v>
          </cell>
          <cell r="J1581">
            <v>2.85</v>
          </cell>
          <cell r="K1581">
            <v>34.007999999999996</v>
          </cell>
          <cell r="M1581" t="str">
            <v>Service Package</v>
          </cell>
          <cell r="N1581">
            <v>20.28</v>
          </cell>
          <cell r="P1581" t="str">
            <v>Service Package</v>
          </cell>
          <cell r="Q1581">
            <v>20.28</v>
          </cell>
          <cell r="S1581" t="str">
            <v>Service Package</v>
          </cell>
          <cell r="T1581" t="str">
            <v>Service Package</v>
          </cell>
          <cell r="V1581" t="str">
            <v>Service Package</v>
          </cell>
          <cell r="W1581" t="str">
            <v>Service Package</v>
          </cell>
          <cell r="Y1581" t="str">
            <v>Service Package</v>
          </cell>
          <cell r="Z1581" t="str">
            <v>Service Package</v>
          </cell>
          <cell r="AB1581" t="str">
            <v>Service Package</v>
          </cell>
          <cell r="AC1581" t="str">
            <v>Service Package</v>
          </cell>
          <cell r="AE1581" t="str">
            <v>Service Package</v>
          </cell>
          <cell r="AF1581" t="str">
            <v>Service Package</v>
          </cell>
          <cell r="AH1581" t="str">
            <v>Service Package</v>
          </cell>
          <cell r="AI1581">
            <v>25.052999999999997</v>
          </cell>
          <cell r="AK1581" t="str">
            <v>Service Package</v>
          </cell>
          <cell r="AL1581">
            <v>30.42</v>
          </cell>
          <cell r="AN1581">
            <v>28.632000000000001</v>
          </cell>
          <cell r="AO1581">
            <v>28.632000000000001</v>
          </cell>
          <cell r="AQ1581" t="str">
            <v>Service Package</v>
          </cell>
          <cell r="AR1581">
            <v>2.85</v>
          </cell>
          <cell r="AT1581" t="str">
            <v>Service Package</v>
          </cell>
          <cell r="AU1581">
            <v>20.28</v>
          </cell>
          <cell r="AW1581" t="str">
            <v>Service Package</v>
          </cell>
          <cell r="AX1581">
            <v>34.007999999999996</v>
          </cell>
          <cell r="AZ1581" t="str">
            <v>Service Package</v>
          </cell>
          <cell r="BA1581">
            <v>19.266000000000002</v>
          </cell>
          <cell r="BC1581" t="str">
            <v>Service Package</v>
          </cell>
          <cell r="BD1581">
            <v>20.28</v>
          </cell>
        </row>
        <row r="1582">
          <cell r="E1582">
            <v>86316</v>
          </cell>
          <cell r="G1582" t="str">
            <v>Q4</v>
          </cell>
          <cell r="I1582">
            <v>29.384</v>
          </cell>
          <cell r="J1582">
            <v>3.51</v>
          </cell>
          <cell r="K1582">
            <v>34.884</v>
          </cell>
          <cell r="M1582" t="str">
            <v>Service Package</v>
          </cell>
          <cell r="N1582">
            <v>20.81</v>
          </cell>
          <cell r="P1582" t="str">
            <v>Service Package</v>
          </cell>
          <cell r="Q1582">
            <v>20.81</v>
          </cell>
          <cell r="S1582" t="str">
            <v>Service Package</v>
          </cell>
          <cell r="T1582" t="str">
            <v>Service Package</v>
          </cell>
          <cell r="V1582" t="str">
            <v>Service Package</v>
          </cell>
          <cell r="W1582" t="str">
            <v>Service Package</v>
          </cell>
          <cell r="Y1582" t="str">
            <v>Service Package</v>
          </cell>
          <cell r="Z1582" t="str">
            <v>Service Package</v>
          </cell>
          <cell r="AB1582" t="str">
            <v>Service Package</v>
          </cell>
          <cell r="AC1582" t="str">
            <v>Service Package</v>
          </cell>
          <cell r="AE1582" t="str">
            <v>Service Package</v>
          </cell>
          <cell r="AF1582" t="str">
            <v>Service Package</v>
          </cell>
          <cell r="AH1582" t="str">
            <v>Service Package</v>
          </cell>
          <cell r="AI1582">
            <v>25.710999999999995</v>
          </cell>
          <cell r="AK1582" t="str">
            <v>Service Package</v>
          </cell>
          <cell r="AL1582">
            <v>31.214999999999996</v>
          </cell>
          <cell r="AN1582">
            <v>29.384</v>
          </cell>
          <cell r="AO1582">
            <v>29.384</v>
          </cell>
          <cell r="AQ1582" t="str">
            <v>Service Package</v>
          </cell>
          <cell r="AR1582">
            <v>3.51</v>
          </cell>
          <cell r="AT1582" t="str">
            <v>Service Package</v>
          </cell>
          <cell r="AU1582">
            <v>20.81</v>
          </cell>
          <cell r="AW1582" t="str">
            <v>Service Package</v>
          </cell>
          <cell r="AX1582">
            <v>34.884</v>
          </cell>
          <cell r="AZ1582" t="str">
            <v>Service Package</v>
          </cell>
          <cell r="BA1582">
            <v>19.769499999999997</v>
          </cell>
          <cell r="BC1582" t="str">
            <v>Service Package</v>
          </cell>
          <cell r="BD1582">
            <v>20.81</v>
          </cell>
        </row>
        <row r="1583">
          <cell r="E1583">
            <v>82550</v>
          </cell>
          <cell r="G1583" t="str">
            <v>Q4</v>
          </cell>
          <cell r="I1583">
            <v>9.8400000000000016</v>
          </cell>
          <cell r="J1583">
            <v>6.1844999999999999</v>
          </cell>
          <cell r="K1583">
            <v>10.92</v>
          </cell>
          <cell r="M1583" t="str">
            <v>Service Package</v>
          </cell>
          <cell r="N1583">
            <v>6.51</v>
          </cell>
          <cell r="P1583" t="str">
            <v>Service Package</v>
          </cell>
          <cell r="Q1583">
            <v>6.51</v>
          </cell>
          <cell r="S1583" t="str">
            <v>Service Package</v>
          </cell>
          <cell r="T1583" t="str">
            <v>Service Package</v>
          </cell>
          <cell r="V1583" t="str">
            <v>Service Package</v>
          </cell>
          <cell r="W1583" t="str">
            <v>Service Package</v>
          </cell>
          <cell r="Y1583" t="str">
            <v>Service Package</v>
          </cell>
          <cell r="Z1583" t="str">
            <v>Service Package</v>
          </cell>
          <cell r="AB1583" t="str">
            <v>Service Package</v>
          </cell>
          <cell r="AC1583" t="str">
            <v>Service Package</v>
          </cell>
          <cell r="AE1583" t="str">
            <v>Service Package</v>
          </cell>
          <cell r="AF1583" t="str">
            <v>Service Package</v>
          </cell>
          <cell r="AH1583" t="str">
            <v>Service Package</v>
          </cell>
          <cell r="AI1583">
            <v>8.61</v>
          </cell>
          <cell r="AK1583" t="str">
            <v>Service Package</v>
          </cell>
          <cell r="AL1583">
            <v>9.7650000000000006</v>
          </cell>
          <cell r="AN1583">
            <v>9.8400000000000016</v>
          </cell>
          <cell r="AO1583">
            <v>9.8400000000000016</v>
          </cell>
          <cell r="AQ1583" t="str">
            <v>Service Package</v>
          </cell>
          <cell r="AR1583">
            <v>8.14</v>
          </cell>
          <cell r="AT1583" t="str">
            <v>Service Package</v>
          </cell>
          <cell r="AU1583">
            <v>6.51</v>
          </cell>
          <cell r="AW1583" t="str">
            <v>Service Package</v>
          </cell>
          <cell r="AX1583">
            <v>10.92</v>
          </cell>
          <cell r="AZ1583" t="str">
            <v>Service Package</v>
          </cell>
          <cell r="BA1583">
            <v>6.1844999999999999</v>
          </cell>
          <cell r="BC1583" t="str">
            <v>Service Package</v>
          </cell>
          <cell r="BD1583">
            <v>6.51</v>
          </cell>
        </row>
        <row r="1584">
          <cell r="E1584">
            <v>82552</v>
          </cell>
          <cell r="G1584" t="str">
            <v>Q4</v>
          </cell>
          <cell r="I1584">
            <v>18.912000000000003</v>
          </cell>
          <cell r="J1584">
            <v>12.720499999999999</v>
          </cell>
          <cell r="K1584">
            <v>22.452000000000002</v>
          </cell>
          <cell r="M1584" t="str">
            <v>Service Package</v>
          </cell>
          <cell r="N1584">
            <v>13.39</v>
          </cell>
          <cell r="P1584" t="str">
            <v>Service Package</v>
          </cell>
          <cell r="Q1584">
            <v>13.39</v>
          </cell>
          <cell r="S1584" t="str">
            <v>Service Package</v>
          </cell>
          <cell r="T1584" t="str">
            <v>Service Package</v>
          </cell>
          <cell r="V1584" t="str">
            <v>Service Package</v>
          </cell>
          <cell r="W1584" t="str">
            <v>Service Package</v>
          </cell>
          <cell r="Y1584" t="str">
            <v>Service Package</v>
          </cell>
          <cell r="Z1584" t="str">
            <v>Service Package</v>
          </cell>
          <cell r="AB1584" t="str">
            <v>Service Package</v>
          </cell>
          <cell r="AC1584" t="str">
            <v>Service Package</v>
          </cell>
          <cell r="AE1584" t="str">
            <v>Service Package</v>
          </cell>
          <cell r="AF1584" t="str">
            <v>Service Package</v>
          </cell>
          <cell r="AH1584" t="str">
            <v>Service Package</v>
          </cell>
          <cell r="AI1584">
            <v>16.547999999999998</v>
          </cell>
          <cell r="AK1584" t="str">
            <v>Service Package</v>
          </cell>
          <cell r="AL1584">
            <v>20.085000000000001</v>
          </cell>
          <cell r="AN1584">
            <v>18.912000000000003</v>
          </cell>
          <cell r="AO1584">
            <v>18.912000000000003</v>
          </cell>
          <cell r="AQ1584" t="str">
            <v>Service Package</v>
          </cell>
          <cell r="AR1584">
            <v>16.739999999999998</v>
          </cell>
          <cell r="AT1584" t="str">
            <v>Service Package</v>
          </cell>
          <cell r="AU1584">
            <v>13.39</v>
          </cell>
          <cell r="AW1584" t="str">
            <v>Service Package</v>
          </cell>
          <cell r="AX1584">
            <v>22.452000000000002</v>
          </cell>
          <cell r="AZ1584" t="str">
            <v>Service Package</v>
          </cell>
          <cell r="BA1584">
            <v>12.720499999999999</v>
          </cell>
          <cell r="BC1584" t="str">
            <v>Service Package</v>
          </cell>
          <cell r="BD1584">
            <v>13.39</v>
          </cell>
        </row>
        <row r="1585">
          <cell r="E1585">
            <v>82553</v>
          </cell>
          <cell r="G1585" t="str">
            <v>Q4</v>
          </cell>
          <cell r="I1585">
            <v>17.728000000000002</v>
          </cell>
          <cell r="J1585">
            <v>10.9725</v>
          </cell>
          <cell r="K1585">
            <v>19.355999999999998</v>
          </cell>
          <cell r="M1585" t="str">
            <v>Service Package</v>
          </cell>
          <cell r="N1585">
            <v>11.55</v>
          </cell>
          <cell r="P1585" t="str">
            <v>Service Package</v>
          </cell>
          <cell r="Q1585">
            <v>11.55</v>
          </cell>
          <cell r="S1585" t="str">
            <v>Service Package</v>
          </cell>
          <cell r="T1585" t="str">
            <v>Service Package</v>
          </cell>
          <cell r="V1585" t="str">
            <v>Service Package</v>
          </cell>
          <cell r="W1585" t="str">
            <v>Service Package</v>
          </cell>
          <cell r="Y1585" t="str">
            <v>Service Package</v>
          </cell>
          <cell r="Z1585" t="str">
            <v>Service Package</v>
          </cell>
          <cell r="AB1585" t="str">
            <v>Service Package</v>
          </cell>
          <cell r="AC1585" t="str">
            <v>Service Package</v>
          </cell>
          <cell r="AE1585" t="str">
            <v>Service Package</v>
          </cell>
          <cell r="AF1585" t="str">
            <v>Service Package</v>
          </cell>
          <cell r="AH1585" t="str">
            <v>Service Package</v>
          </cell>
          <cell r="AI1585">
            <v>15.511999999999999</v>
          </cell>
          <cell r="AK1585" t="str">
            <v>Service Package</v>
          </cell>
          <cell r="AL1585">
            <v>17.325000000000003</v>
          </cell>
          <cell r="AN1585">
            <v>17.728000000000002</v>
          </cell>
          <cell r="AO1585">
            <v>17.728000000000002</v>
          </cell>
          <cell r="AQ1585" t="str">
            <v>Service Package</v>
          </cell>
          <cell r="AR1585">
            <v>14.44</v>
          </cell>
          <cell r="AT1585" t="str">
            <v>Service Package</v>
          </cell>
          <cell r="AU1585">
            <v>11.55</v>
          </cell>
          <cell r="AW1585" t="str">
            <v>Service Package</v>
          </cell>
          <cell r="AX1585">
            <v>19.355999999999998</v>
          </cell>
          <cell r="AZ1585" t="str">
            <v>Service Package</v>
          </cell>
          <cell r="BA1585">
            <v>10.9725</v>
          </cell>
          <cell r="BC1585" t="str">
            <v>Service Package</v>
          </cell>
          <cell r="BD1585">
            <v>11.55</v>
          </cell>
        </row>
        <row r="1586">
          <cell r="E1586">
            <v>87493</v>
          </cell>
          <cell r="G1586" t="str">
            <v>Q4</v>
          </cell>
          <cell r="I1586">
            <v>52.624000000000002</v>
          </cell>
          <cell r="J1586">
            <v>35.406500000000001</v>
          </cell>
          <cell r="K1586">
            <v>60.323999999999998</v>
          </cell>
          <cell r="M1586" t="str">
            <v>Service Package</v>
          </cell>
          <cell r="N1586">
            <v>37.270000000000003</v>
          </cell>
          <cell r="P1586" t="str">
            <v>Service Package</v>
          </cell>
          <cell r="Q1586">
            <v>37.270000000000003</v>
          </cell>
          <cell r="S1586" t="str">
            <v>Service Package</v>
          </cell>
          <cell r="T1586" t="str">
            <v>Service Package</v>
          </cell>
          <cell r="V1586" t="str">
            <v>Service Package</v>
          </cell>
          <cell r="W1586" t="str">
            <v>Service Package</v>
          </cell>
          <cell r="Y1586" t="str">
            <v>Service Package</v>
          </cell>
          <cell r="Z1586" t="str">
            <v>Service Package</v>
          </cell>
          <cell r="AB1586" t="str">
            <v>Service Package</v>
          </cell>
          <cell r="AC1586" t="str">
            <v>Service Package</v>
          </cell>
          <cell r="AE1586" t="str">
            <v>Service Package</v>
          </cell>
          <cell r="AF1586" t="str">
            <v>Service Package</v>
          </cell>
          <cell r="AH1586" t="str">
            <v>Service Package</v>
          </cell>
          <cell r="AI1586">
            <v>46.045999999999999</v>
          </cell>
          <cell r="AK1586" t="str">
            <v>Service Package</v>
          </cell>
          <cell r="AL1586">
            <v>55.905000000000001</v>
          </cell>
          <cell r="AN1586">
            <v>52.624000000000002</v>
          </cell>
          <cell r="AO1586">
            <v>52.624000000000002</v>
          </cell>
          <cell r="AQ1586" t="str">
            <v>Service Package</v>
          </cell>
          <cell r="AR1586">
            <v>46.59</v>
          </cell>
          <cell r="AT1586" t="str">
            <v>Service Package</v>
          </cell>
          <cell r="AU1586">
            <v>37.270000000000003</v>
          </cell>
          <cell r="AW1586" t="str">
            <v>Service Package</v>
          </cell>
          <cell r="AX1586">
            <v>60.323999999999998</v>
          </cell>
          <cell r="AZ1586" t="str">
            <v>Service Package</v>
          </cell>
          <cell r="BA1586">
            <v>35.406500000000001</v>
          </cell>
          <cell r="BC1586" t="str">
            <v>Service Package</v>
          </cell>
          <cell r="BD1586">
            <v>37.270000000000003</v>
          </cell>
        </row>
        <row r="1587">
          <cell r="E1587">
            <v>87324</v>
          </cell>
          <cell r="G1587" t="str">
            <v>Q4</v>
          </cell>
          <cell r="I1587">
            <v>16.912000000000003</v>
          </cell>
          <cell r="J1587">
            <v>11.381</v>
          </cell>
          <cell r="K1587">
            <v>20.112000000000002</v>
          </cell>
          <cell r="M1587" t="str">
            <v>Service Package</v>
          </cell>
          <cell r="N1587">
            <v>11.98</v>
          </cell>
          <cell r="P1587" t="str">
            <v>Service Package</v>
          </cell>
          <cell r="Q1587">
            <v>11.98</v>
          </cell>
          <cell r="S1587" t="str">
            <v>Service Package</v>
          </cell>
          <cell r="T1587" t="str">
            <v>Service Package</v>
          </cell>
          <cell r="V1587" t="str">
            <v>Service Package</v>
          </cell>
          <cell r="W1587" t="str">
            <v>Service Package</v>
          </cell>
          <cell r="Y1587" t="str">
            <v>Service Package</v>
          </cell>
          <cell r="Z1587" t="str">
            <v>Service Package</v>
          </cell>
          <cell r="AB1587" t="str">
            <v>Service Package</v>
          </cell>
          <cell r="AC1587" t="str">
            <v>Service Package</v>
          </cell>
          <cell r="AE1587" t="str">
            <v>Service Package</v>
          </cell>
          <cell r="AF1587" t="str">
            <v>Service Package</v>
          </cell>
          <cell r="AH1587" t="str">
            <v>Service Package</v>
          </cell>
          <cell r="AI1587">
            <v>14.798</v>
          </cell>
          <cell r="AK1587" t="str">
            <v>Service Package</v>
          </cell>
          <cell r="AL1587">
            <v>17.97</v>
          </cell>
          <cell r="AN1587">
            <v>16.912000000000003</v>
          </cell>
          <cell r="AO1587">
            <v>16.912000000000003</v>
          </cell>
          <cell r="AQ1587" t="str">
            <v>Service Package</v>
          </cell>
          <cell r="AR1587">
            <v>14.98</v>
          </cell>
          <cell r="AT1587" t="str">
            <v>Service Package</v>
          </cell>
          <cell r="AU1587">
            <v>11.98</v>
          </cell>
          <cell r="AW1587" t="str">
            <v>Service Package</v>
          </cell>
          <cell r="AX1587">
            <v>20.112000000000002</v>
          </cell>
          <cell r="AZ1587" t="str">
            <v>Service Package</v>
          </cell>
          <cell r="BA1587">
            <v>11.381</v>
          </cell>
          <cell r="BC1587" t="str">
            <v>Service Package</v>
          </cell>
          <cell r="BD1587">
            <v>11.98</v>
          </cell>
        </row>
        <row r="1588">
          <cell r="E1588">
            <v>80299</v>
          </cell>
          <cell r="G1588" t="str">
            <v>Q4</v>
          </cell>
          <cell r="I1588">
            <v>26.312000000000001</v>
          </cell>
          <cell r="J1588">
            <v>17.707999999999998</v>
          </cell>
          <cell r="K1588">
            <v>27.96</v>
          </cell>
          <cell r="M1588" t="str">
            <v>Service Package</v>
          </cell>
          <cell r="N1588">
            <v>18.64</v>
          </cell>
          <cell r="P1588" t="str">
            <v>Service Package</v>
          </cell>
          <cell r="Q1588">
            <v>18.64</v>
          </cell>
          <cell r="S1588" t="str">
            <v>Service Package</v>
          </cell>
          <cell r="T1588" t="str">
            <v>Service Package</v>
          </cell>
          <cell r="V1588" t="str">
            <v>Service Package</v>
          </cell>
          <cell r="W1588" t="str">
            <v>Service Package</v>
          </cell>
          <cell r="Y1588" t="str">
            <v>Service Package</v>
          </cell>
          <cell r="Z1588" t="str">
            <v>Service Package</v>
          </cell>
          <cell r="AB1588" t="str">
            <v>Service Package</v>
          </cell>
          <cell r="AC1588" t="str">
            <v>Service Package</v>
          </cell>
          <cell r="AE1588" t="str">
            <v>Service Package</v>
          </cell>
          <cell r="AF1588" t="str">
            <v>Service Package</v>
          </cell>
          <cell r="AH1588" t="str">
            <v>Service Package</v>
          </cell>
          <cell r="AI1588">
            <v>23.023</v>
          </cell>
          <cell r="AK1588" t="str">
            <v>Service Package</v>
          </cell>
          <cell r="AL1588">
            <v>27.96</v>
          </cell>
          <cell r="AN1588">
            <v>26.312000000000001</v>
          </cell>
          <cell r="AO1588">
            <v>26.312000000000001</v>
          </cell>
          <cell r="AQ1588" t="str">
            <v>Service Package</v>
          </cell>
          <cell r="AR1588">
            <v>23.3</v>
          </cell>
          <cell r="AT1588" t="str">
            <v>Service Package</v>
          </cell>
          <cell r="AU1588">
            <v>18.64</v>
          </cell>
          <cell r="AW1588" t="str">
            <v>Service Package</v>
          </cell>
          <cell r="AX1588">
            <v>22.956</v>
          </cell>
          <cell r="AZ1588" t="str">
            <v>Service Package</v>
          </cell>
          <cell r="BA1588">
            <v>17.707999999999998</v>
          </cell>
          <cell r="BC1588" t="str">
            <v>Service Package</v>
          </cell>
          <cell r="BD1588">
            <v>18.64</v>
          </cell>
        </row>
        <row r="1589">
          <cell r="E1589">
            <v>80159</v>
          </cell>
          <cell r="G1589" t="str">
            <v>Q4</v>
          </cell>
          <cell r="I1589">
            <v>28.448000000000004</v>
          </cell>
          <cell r="J1589">
            <v>2.69</v>
          </cell>
          <cell r="K1589">
            <v>30.276</v>
          </cell>
          <cell r="M1589" t="str">
            <v>Service Package</v>
          </cell>
          <cell r="N1589">
            <v>20.149999999999999</v>
          </cell>
          <cell r="P1589" t="str">
            <v>Service Package</v>
          </cell>
          <cell r="Q1589">
            <v>20.149999999999999</v>
          </cell>
          <cell r="S1589" t="str">
            <v>Service Package</v>
          </cell>
          <cell r="T1589" t="str">
            <v>Service Package</v>
          </cell>
          <cell r="V1589" t="str">
            <v>Service Package</v>
          </cell>
          <cell r="W1589" t="str">
            <v>Service Package</v>
          </cell>
          <cell r="Y1589" t="str">
            <v>Service Package</v>
          </cell>
          <cell r="Z1589" t="str">
            <v>Service Package</v>
          </cell>
          <cell r="AB1589" t="str">
            <v>Service Package</v>
          </cell>
          <cell r="AC1589" t="str">
            <v>Service Package</v>
          </cell>
          <cell r="AE1589" t="str">
            <v>Service Package</v>
          </cell>
          <cell r="AF1589" t="str">
            <v>Service Package</v>
          </cell>
          <cell r="AH1589" t="str">
            <v>Service Package</v>
          </cell>
          <cell r="AI1589">
            <v>24.891999999999999</v>
          </cell>
          <cell r="AK1589" t="str">
            <v>Service Package</v>
          </cell>
          <cell r="AL1589">
            <v>30.224999999999998</v>
          </cell>
          <cell r="AN1589">
            <v>28.448000000000004</v>
          </cell>
          <cell r="AO1589">
            <v>28.448000000000004</v>
          </cell>
          <cell r="AQ1589" t="str">
            <v>Service Package</v>
          </cell>
          <cell r="AR1589">
            <v>2.69</v>
          </cell>
          <cell r="AT1589" t="str">
            <v>Service Package</v>
          </cell>
          <cell r="AU1589">
            <v>20.149999999999999</v>
          </cell>
          <cell r="AW1589" t="str">
            <v>Service Package</v>
          </cell>
          <cell r="AX1589">
            <v>30.276</v>
          </cell>
          <cell r="AZ1589" t="str">
            <v>Service Package</v>
          </cell>
          <cell r="BA1589">
            <v>19.142499999999998</v>
          </cell>
          <cell r="BC1589" t="str">
            <v>Service Package</v>
          </cell>
          <cell r="BD1589">
            <v>20.149999999999999</v>
          </cell>
        </row>
        <row r="1590">
          <cell r="E1590">
            <v>86644</v>
          </cell>
          <cell r="G1590" t="str">
            <v>Q4</v>
          </cell>
          <cell r="I1590">
            <v>25.680000000000003</v>
          </cell>
          <cell r="J1590">
            <v>13.670500000000001</v>
          </cell>
          <cell r="K1590">
            <v>25.680000000000003</v>
          </cell>
          <cell r="M1590" t="str">
            <v>Service Package</v>
          </cell>
          <cell r="N1590">
            <v>14.39</v>
          </cell>
          <cell r="P1590" t="str">
            <v>Service Package</v>
          </cell>
          <cell r="Q1590">
            <v>14.39</v>
          </cell>
          <cell r="S1590" t="str">
            <v>Service Package</v>
          </cell>
          <cell r="T1590" t="str">
            <v>Service Package</v>
          </cell>
          <cell r="V1590" t="str">
            <v>Service Package</v>
          </cell>
          <cell r="W1590" t="str">
            <v>Service Package</v>
          </cell>
          <cell r="Y1590" t="str">
            <v>Service Package</v>
          </cell>
          <cell r="Z1590" t="str">
            <v>Service Package</v>
          </cell>
          <cell r="AB1590" t="str">
            <v>Service Package</v>
          </cell>
          <cell r="AC1590" t="str">
            <v>Service Package</v>
          </cell>
          <cell r="AE1590" t="str">
            <v>Service Package</v>
          </cell>
          <cell r="AF1590" t="str">
            <v>Service Package</v>
          </cell>
          <cell r="AH1590" t="str">
            <v>Service Package</v>
          </cell>
          <cell r="AI1590">
            <v>22.47</v>
          </cell>
          <cell r="AK1590" t="str">
            <v>Service Package</v>
          </cell>
          <cell r="AL1590">
            <v>21.585000000000001</v>
          </cell>
          <cell r="AN1590">
            <v>25.680000000000003</v>
          </cell>
          <cell r="AO1590">
            <v>25.680000000000003</v>
          </cell>
          <cell r="AQ1590" t="str">
            <v>Service Package</v>
          </cell>
          <cell r="AR1590">
            <v>17.989999999999998</v>
          </cell>
          <cell r="AT1590" t="str">
            <v>Service Package</v>
          </cell>
          <cell r="AU1590">
            <v>14.39</v>
          </cell>
          <cell r="AW1590" t="str">
            <v>Service Package</v>
          </cell>
          <cell r="AX1590">
            <v>24.131999999999998</v>
          </cell>
          <cell r="AZ1590" t="str">
            <v>Service Package</v>
          </cell>
          <cell r="BA1590">
            <v>13.670500000000001</v>
          </cell>
          <cell r="BC1590" t="str">
            <v>Service Package</v>
          </cell>
          <cell r="BD1590">
            <v>14.39</v>
          </cell>
        </row>
        <row r="1591">
          <cell r="E1591">
            <v>86645</v>
          </cell>
          <cell r="G1591" t="str">
            <v>Q4</v>
          </cell>
          <cell r="I1591">
            <v>25.680000000000003</v>
          </cell>
          <cell r="J1591">
            <v>16.0075</v>
          </cell>
          <cell r="K1591">
            <v>28.247999999999998</v>
          </cell>
          <cell r="M1591" t="str">
            <v>Service Package</v>
          </cell>
          <cell r="N1591">
            <v>16.850000000000001</v>
          </cell>
          <cell r="P1591" t="str">
            <v>Service Package</v>
          </cell>
          <cell r="Q1591">
            <v>16.850000000000001</v>
          </cell>
          <cell r="S1591" t="str">
            <v>Service Package</v>
          </cell>
          <cell r="T1591" t="str">
            <v>Service Package</v>
          </cell>
          <cell r="V1591" t="str">
            <v>Service Package</v>
          </cell>
          <cell r="W1591" t="str">
            <v>Service Package</v>
          </cell>
          <cell r="Y1591" t="str">
            <v>Service Package</v>
          </cell>
          <cell r="Z1591" t="str">
            <v>Service Package</v>
          </cell>
          <cell r="AB1591" t="str">
            <v>Service Package</v>
          </cell>
          <cell r="AC1591" t="str">
            <v>Service Package</v>
          </cell>
          <cell r="AE1591" t="str">
            <v>Service Package</v>
          </cell>
          <cell r="AF1591" t="str">
            <v>Service Package</v>
          </cell>
          <cell r="AH1591" t="str">
            <v>Service Package</v>
          </cell>
          <cell r="AI1591">
            <v>22.47</v>
          </cell>
          <cell r="AK1591" t="str">
            <v>Service Package</v>
          </cell>
          <cell r="AL1591">
            <v>25.275000000000002</v>
          </cell>
          <cell r="AN1591">
            <v>25.680000000000003</v>
          </cell>
          <cell r="AO1591">
            <v>25.680000000000003</v>
          </cell>
          <cell r="AQ1591" t="str">
            <v>Service Package</v>
          </cell>
          <cell r="AR1591">
            <v>21.06</v>
          </cell>
          <cell r="AT1591" t="str">
            <v>Service Package</v>
          </cell>
          <cell r="AU1591">
            <v>16.850000000000001</v>
          </cell>
          <cell r="AW1591" t="str">
            <v>Service Package</v>
          </cell>
          <cell r="AX1591">
            <v>28.247999999999998</v>
          </cell>
          <cell r="AZ1591" t="str">
            <v>Service Package</v>
          </cell>
          <cell r="BA1591">
            <v>16.0075</v>
          </cell>
          <cell r="BC1591" t="str">
            <v>Service Package</v>
          </cell>
          <cell r="BD1591">
            <v>16.850000000000001</v>
          </cell>
        </row>
        <row r="1592">
          <cell r="E1592">
            <v>87496</v>
          </cell>
          <cell r="G1592" t="str">
            <v>Q4</v>
          </cell>
          <cell r="I1592">
            <v>53.376000000000005</v>
          </cell>
          <cell r="J1592">
            <v>33.335500000000003</v>
          </cell>
          <cell r="K1592">
            <v>58.847999999999999</v>
          </cell>
          <cell r="M1592" t="str">
            <v>Service Package</v>
          </cell>
          <cell r="N1592">
            <v>35.090000000000003</v>
          </cell>
          <cell r="P1592" t="str">
            <v>Service Package</v>
          </cell>
          <cell r="Q1592">
            <v>35.090000000000003</v>
          </cell>
          <cell r="S1592" t="str">
            <v>Service Package</v>
          </cell>
          <cell r="T1592" t="str">
            <v>Service Package</v>
          </cell>
          <cell r="V1592" t="str">
            <v>Service Package</v>
          </cell>
          <cell r="W1592" t="str">
            <v>Service Package</v>
          </cell>
          <cell r="Y1592" t="str">
            <v>Service Package</v>
          </cell>
          <cell r="Z1592" t="str">
            <v>Service Package</v>
          </cell>
          <cell r="AB1592" t="str">
            <v>Service Package</v>
          </cell>
          <cell r="AC1592" t="str">
            <v>Service Package</v>
          </cell>
          <cell r="AE1592" t="str">
            <v>Service Package</v>
          </cell>
          <cell r="AF1592" t="str">
            <v>Service Package</v>
          </cell>
          <cell r="AH1592" t="str">
            <v>Service Package</v>
          </cell>
          <cell r="AI1592">
            <v>46.703999999999994</v>
          </cell>
          <cell r="AK1592" t="str">
            <v>Service Package</v>
          </cell>
          <cell r="AL1592">
            <v>52.635000000000005</v>
          </cell>
          <cell r="AN1592">
            <v>53.376000000000005</v>
          </cell>
          <cell r="AO1592">
            <v>53.376000000000005</v>
          </cell>
          <cell r="AQ1592" t="str">
            <v>Service Package</v>
          </cell>
          <cell r="AR1592">
            <v>44.88</v>
          </cell>
          <cell r="AT1592" t="str">
            <v>Service Package</v>
          </cell>
          <cell r="AU1592">
            <v>35.090000000000003</v>
          </cell>
          <cell r="AW1592" t="str">
            <v>Service Package</v>
          </cell>
          <cell r="AX1592">
            <v>58.847999999999999</v>
          </cell>
          <cell r="AZ1592" t="str">
            <v>Service Package</v>
          </cell>
          <cell r="BA1592">
            <v>33.335500000000003</v>
          </cell>
          <cell r="BC1592" t="str">
            <v>Service Package</v>
          </cell>
          <cell r="BD1592">
            <v>35.090000000000003</v>
          </cell>
        </row>
        <row r="1593">
          <cell r="E1593">
            <v>87497</v>
          </cell>
          <cell r="G1593" t="str">
            <v>Q4</v>
          </cell>
          <cell r="I1593">
            <v>86.240000000000009</v>
          </cell>
          <cell r="J1593">
            <v>40.698</v>
          </cell>
          <cell r="K1593">
            <v>86.240000000000009</v>
          </cell>
          <cell r="M1593" t="str">
            <v>Service Package</v>
          </cell>
          <cell r="N1593">
            <v>42.84</v>
          </cell>
          <cell r="P1593" t="str">
            <v>Service Package</v>
          </cell>
          <cell r="Q1593">
            <v>42.84</v>
          </cell>
          <cell r="S1593" t="str">
            <v>Service Package</v>
          </cell>
          <cell r="T1593" t="str">
            <v>Service Package</v>
          </cell>
          <cell r="V1593" t="str">
            <v>Service Package</v>
          </cell>
          <cell r="W1593" t="str">
            <v>Service Package</v>
          </cell>
          <cell r="Y1593" t="str">
            <v>Service Package</v>
          </cell>
          <cell r="Z1593" t="str">
            <v>Service Package</v>
          </cell>
          <cell r="AB1593" t="str">
            <v>Service Package</v>
          </cell>
          <cell r="AC1593" t="str">
            <v>Service Package</v>
          </cell>
          <cell r="AE1593" t="str">
            <v>Service Package</v>
          </cell>
          <cell r="AF1593" t="str">
            <v>Service Package</v>
          </cell>
          <cell r="AH1593" t="str">
            <v>Service Package</v>
          </cell>
          <cell r="AI1593">
            <v>75.459999999999994</v>
          </cell>
          <cell r="AK1593" t="str">
            <v>Service Package</v>
          </cell>
          <cell r="AL1593">
            <v>64.260000000000005</v>
          </cell>
          <cell r="AN1593">
            <v>86.240000000000009</v>
          </cell>
          <cell r="AO1593">
            <v>86.240000000000009</v>
          </cell>
          <cell r="AQ1593" t="str">
            <v>Service Package</v>
          </cell>
          <cell r="AR1593">
            <v>53.55</v>
          </cell>
          <cell r="AT1593" t="str">
            <v>Service Package</v>
          </cell>
          <cell r="AU1593">
            <v>42.84</v>
          </cell>
          <cell r="AW1593" t="str">
            <v>Service Package</v>
          </cell>
          <cell r="AX1593">
            <v>71.819999999999993</v>
          </cell>
          <cell r="AZ1593" t="str">
            <v>Service Package</v>
          </cell>
          <cell r="BA1593">
            <v>40.698</v>
          </cell>
          <cell r="BC1593" t="str">
            <v>Service Package</v>
          </cell>
          <cell r="BD1593">
            <v>42.84</v>
          </cell>
        </row>
        <row r="1594">
          <cell r="E1594">
            <v>83018</v>
          </cell>
          <cell r="G1594" t="str">
            <v>Q4</v>
          </cell>
          <cell r="I1594">
            <v>31</v>
          </cell>
          <cell r="J1594">
            <v>20.861999999999998</v>
          </cell>
          <cell r="K1594">
            <v>36.815999999999995</v>
          </cell>
          <cell r="M1594" t="str">
            <v>Service Package</v>
          </cell>
          <cell r="N1594">
            <v>21.96</v>
          </cell>
          <cell r="P1594" t="str">
            <v>Service Package</v>
          </cell>
          <cell r="Q1594">
            <v>21.96</v>
          </cell>
          <cell r="S1594" t="str">
            <v>Service Package</v>
          </cell>
          <cell r="T1594" t="str">
            <v>Service Package</v>
          </cell>
          <cell r="V1594" t="str">
            <v>Service Package</v>
          </cell>
          <cell r="W1594" t="str">
            <v>Service Package</v>
          </cell>
          <cell r="Y1594" t="str">
            <v>Service Package</v>
          </cell>
          <cell r="Z1594" t="str">
            <v>Service Package</v>
          </cell>
          <cell r="AB1594" t="str">
            <v>Service Package</v>
          </cell>
          <cell r="AC1594" t="str">
            <v>Service Package</v>
          </cell>
          <cell r="AE1594" t="str">
            <v>Service Package</v>
          </cell>
          <cell r="AF1594" t="str">
            <v>Service Package</v>
          </cell>
          <cell r="AH1594" t="str">
            <v>Service Package</v>
          </cell>
          <cell r="AI1594">
            <v>27.125</v>
          </cell>
          <cell r="AK1594" t="str">
            <v>Service Package</v>
          </cell>
          <cell r="AL1594">
            <v>32.94</v>
          </cell>
          <cell r="AN1594">
            <v>31</v>
          </cell>
          <cell r="AO1594">
            <v>31</v>
          </cell>
          <cell r="AQ1594" t="str">
            <v>Service Package</v>
          </cell>
          <cell r="AR1594">
            <v>27.45</v>
          </cell>
          <cell r="AT1594" t="str">
            <v>Service Package</v>
          </cell>
          <cell r="AU1594">
            <v>21.96</v>
          </cell>
          <cell r="AW1594" t="str">
            <v>Service Package</v>
          </cell>
          <cell r="AX1594">
            <v>36.815999999999995</v>
          </cell>
          <cell r="AZ1594" t="str">
            <v>Service Package</v>
          </cell>
          <cell r="BA1594">
            <v>20.861999999999998</v>
          </cell>
          <cell r="BC1594" t="str">
            <v>Service Package</v>
          </cell>
          <cell r="BD1594">
            <v>21.96</v>
          </cell>
        </row>
        <row r="1595">
          <cell r="E1595">
            <v>80353</v>
          </cell>
          <cell r="G1595" t="str">
            <v>B</v>
          </cell>
          <cell r="I1595">
            <v>121.60000000000001</v>
          </cell>
          <cell r="J1595">
            <v>0</v>
          </cell>
          <cell r="K1595">
            <v>121.60000000000001</v>
          </cell>
          <cell r="M1595" t="str">
            <v>Service Package</v>
          </cell>
          <cell r="N1595">
            <v>0</v>
          </cell>
          <cell r="P1595" t="str">
            <v>Service Package</v>
          </cell>
          <cell r="Q1595">
            <v>0</v>
          </cell>
          <cell r="S1595" t="str">
            <v>Service Package</v>
          </cell>
          <cell r="T1595" t="str">
            <v>Service Package</v>
          </cell>
          <cell r="V1595" t="str">
            <v>Service Package</v>
          </cell>
          <cell r="W1595" t="str">
            <v>Service Package</v>
          </cell>
          <cell r="Y1595" t="str">
            <v>Service Package</v>
          </cell>
          <cell r="Z1595" t="str">
            <v>Service Package</v>
          </cell>
          <cell r="AB1595" t="str">
            <v>Service Package</v>
          </cell>
          <cell r="AC1595" t="str">
            <v>Service Package</v>
          </cell>
          <cell r="AE1595" t="str">
            <v>Service Package</v>
          </cell>
          <cell r="AF1595" t="str">
            <v>Service Package</v>
          </cell>
          <cell r="AH1595" t="str">
            <v>Service Package</v>
          </cell>
          <cell r="AI1595">
            <v>106.39999999999999</v>
          </cell>
          <cell r="AK1595" t="str">
            <v>Service Package</v>
          </cell>
          <cell r="AL1595">
            <v>0</v>
          </cell>
          <cell r="AN1595">
            <v>121.60000000000001</v>
          </cell>
          <cell r="AO1595">
            <v>121.60000000000001</v>
          </cell>
          <cell r="AQ1595" t="str">
            <v>Service Package</v>
          </cell>
          <cell r="AR1595">
            <v>0</v>
          </cell>
          <cell r="AT1595" t="str">
            <v>Service Package</v>
          </cell>
          <cell r="AU1595">
            <v>0</v>
          </cell>
          <cell r="AW1595" t="str">
            <v>Service Package</v>
          </cell>
          <cell r="AX1595">
            <v>24.744</v>
          </cell>
          <cell r="AZ1595" t="str">
            <v>Service Package</v>
          </cell>
          <cell r="BA1595">
            <v>0</v>
          </cell>
          <cell r="BC1595" t="str">
            <v>Service Package</v>
          </cell>
          <cell r="BD1595">
            <v>0</v>
          </cell>
        </row>
        <row r="1596">
          <cell r="E1596">
            <v>86157</v>
          </cell>
          <cell r="G1596" t="str">
            <v>Q4</v>
          </cell>
          <cell r="I1596">
            <v>15.480000000000002</v>
          </cell>
          <cell r="J1596">
            <v>7.657</v>
          </cell>
          <cell r="K1596">
            <v>15.480000000000002</v>
          </cell>
          <cell r="M1596" t="str">
            <v>Service Package</v>
          </cell>
          <cell r="N1596">
            <v>8.06</v>
          </cell>
          <cell r="P1596" t="str">
            <v>Service Package</v>
          </cell>
          <cell r="Q1596">
            <v>8.06</v>
          </cell>
          <cell r="S1596" t="str">
            <v>Service Package</v>
          </cell>
          <cell r="T1596" t="str">
            <v>Service Package</v>
          </cell>
          <cell r="V1596" t="str">
            <v>Service Package</v>
          </cell>
          <cell r="W1596" t="str">
            <v>Service Package</v>
          </cell>
          <cell r="Y1596" t="str">
            <v>Service Package</v>
          </cell>
          <cell r="Z1596" t="str">
            <v>Service Package</v>
          </cell>
          <cell r="AB1596" t="str">
            <v>Service Package</v>
          </cell>
          <cell r="AC1596" t="str">
            <v>Service Package</v>
          </cell>
          <cell r="AE1596" t="str">
            <v>Service Package</v>
          </cell>
          <cell r="AF1596" t="str">
            <v>Service Package</v>
          </cell>
          <cell r="AH1596" t="str">
            <v>Service Package</v>
          </cell>
          <cell r="AI1596">
            <v>13.545</v>
          </cell>
          <cell r="AK1596" t="str">
            <v>Service Package</v>
          </cell>
          <cell r="AL1596">
            <v>12.09</v>
          </cell>
          <cell r="AN1596">
            <v>15.480000000000002</v>
          </cell>
          <cell r="AO1596">
            <v>15.480000000000002</v>
          </cell>
          <cell r="AQ1596" t="str">
            <v>Service Package</v>
          </cell>
          <cell r="AR1596">
            <v>10.75</v>
          </cell>
          <cell r="AT1596" t="str">
            <v>Service Package</v>
          </cell>
          <cell r="AU1596">
            <v>8.06</v>
          </cell>
          <cell r="AW1596" t="str">
            <v>Service Package</v>
          </cell>
          <cell r="AX1596">
            <v>13.523999999999999</v>
          </cell>
          <cell r="AZ1596" t="str">
            <v>Service Package</v>
          </cell>
          <cell r="BA1596">
            <v>7.657</v>
          </cell>
          <cell r="BC1596" t="str">
            <v>Service Package</v>
          </cell>
          <cell r="BD1596">
            <v>8.06</v>
          </cell>
        </row>
        <row r="1597">
          <cell r="E1597">
            <v>86922</v>
          </cell>
          <cell r="G1597" t="str">
            <v>Q1</v>
          </cell>
          <cell r="I1597">
            <v>202.59200000000001</v>
          </cell>
          <cell r="J1597">
            <v>25.571999999999999</v>
          </cell>
          <cell r="K1597">
            <v>216.41531250000003</v>
          </cell>
          <cell r="M1597" t="str">
            <v>Service Package</v>
          </cell>
          <cell r="N1597">
            <v>144.27687500000002</v>
          </cell>
          <cell r="P1597" t="str">
            <v>Service Package</v>
          </cell>
          <cell r="Q1597">
            <v>144.27687500000002</v>
          </cell>
          <cell r="S1597" t="str">
            <v>Service Package</v>
          </cell>
          <cell r="T1597" t="str">
            <v>Service Package</v>
          </cell>
          <cell r="V1597" t="str">
            <v>Service Package</v>
          </cell>
          <cell r="W1597" t="str">
            <v>Service Package</v>
          </cell>
          <cell r="Y1597" t="str">
            <v>Service Package</v>
          </cell>
          <cell r="Z1597" t="str">
            <v>Service Package</v>
          </cell>
          <cell r="AB1597" t="str">
            <v>Service Package</v>
          </cell>
          <cell r="AC1597" t="str">
            <v>Service Package</v>
          </cell>
          <cell r="AE1597" t="str">
            <v>Service Package</v>
          </cell>
          <cell r="AF1597" t="str">
            <v>Service Package</v>
          </cell>
          <cell r="AH1597" t="str">
            <v>Service Package</v>
          </cell>
          <cell r="AI1597">
            <v>177.268</v>
          </cell>
          <cell r="AK1597" t="str">
            <v>Service Package</v>
          </cell>
          <cell r="AL1597">
            <v>216.41531250000003</v>
          </cell>
          <cell r="AN1597">
            <v>202.59200000000001</v>
          </cell>
          <cell r="AO1597">
            <v>202.59200000000001</v>
          </cell>
          <cell r="AQ1597" t="str">
            <v>Service Package</v>
          </cell>
          <cell r="AR1597">
            <v>196.56</v>
          </cell>
          <cell r="AT1597" t="str">
            <v>Service Package</v>
          </cell>
          <cell r="AU1597">
            <v>144.27687500000002</v>
          </cell>
          <cell r="AW1597" t="str">
            <v>Service Package</v>
          </cell>
          <cell r="AX1597">
            <v>25.571999999999999</v>
          </cell>
          <cell r="AZ1597" t="str">
            <v>Service Package</v>
          </cell>
          <cell r="BA1597">
            <v>137.06303125000002</v>
          </cell>
          <cell r="BC1597" t="str">
            <v>Service Package</v>
          </cell>
          <cell r="BD1597">
            <v>144.27687500000002</v>
          </cell>
        </row>
        <row r="1598">
          <cell r="E1598">
            <v>86921</v>
          </cell>
          <cell r="G1598" t="str">
            <v>Q1</v>
          </cell>
          <cell r="I1598">
            <v>202.59200000000001</v>
          </cell>
          <cell r="J1598">
            <v>16.356000000000002</v>
          </cell>
          <cell r="K1598">
            <v>216.41531250000003</v>
          </cell>
          <cell r="M1598" t="str">
            <v>Service Package</v>
          </cell>
          <cell r="N1598">
            <v>144.27687500000002</v>
          </cell>
          <cell r="P1598" t="str">
            <v>Service Package</v>
          </cell>
          <cell r="Q1598">
            <v>144.27687500000002</v>
          </cell>
          <cell r="S1598" t="str">
            <v>Service Package</v>
          </cell>
          <cell r="T1598" t="str">
            <v>Service Package</v>
          </cell>
          <cell r="V1598" t="str">
            <v>Service Package</v>
          </cell>
          <cell r="W1598" t="str">
            <v>Service Package</v>
          </cell>
          <cell r="Y1598" t="str">
            <v>Service Package</v>
          </cell>
          <cell r="Z1598" t="str">
            <v>Service Package</v>
          </cell>
          <cell r="AB1598" t="str">
            <v>Service Package</v>
          </cell>
          <cell r="AC1598" t="str">
            <v>Service Package</v>
          </cell>
          <cell r="AE1598" t="str">
            <v>Service Package</v>
          </cell>
          <cell r="AF1598" t="str">
            <v>Service Package</v>
          </cell>
          <cell r="AH1598" t="str">
            <v>Service Package</v>
          </cell>
          <cell r="AI1598">
            <v>177.268</v>
          </cell>
          <cell r="AK1598" t="str">
            <v>Service Package</v>
          </cell>
          <cell r="AL1598">
            <v>216.41531250000003</v>
          </cell>
          <cell r="AN1598">
            <v>202.59200000000001</v>
          </cell>
          <cell r="AO1598">
            <v>202.59200000000001</v>
          </cell>
          <cell r="AQ1598" t="str">
            <v>Service Package</v>
          </cell>
          <cell r="AR1598">
            <v>196.56</v>
          </cell>
          <cell r="AT1598" t="str">
            <v>Service Package</v>
          </cell>
          <cell r="AU1598">
            <v>144.27687500000002</v>
          </cell>
          <cell r="AW1598" t="str">
            <v>Service Package</v>
          </cell>
          <cell r="AX1598">
            <v>16.356000000000002</v>
          </cell>
          <cell r="AZ1598" t="str">
            <v>Service Package</v>
          </cell>
          <cell r="BA1598">
            <v>137.06303125000002</v>
          </cell>
          <cell r="BC1598" t="str">
            <v>Service Package</v>
          </cell>
          <cell r="BD1598">
            <v>144.27687500000002</v>
          </cell>
        </row>
        <row r="1599">
          <cell r="E1599">
            <v>86920</v>
          </cell>
          <cell r="G1599" t="str">
            <v>Q1</v>
          </cell>
          <cell r="I1599">
            <v>202.59200000000001</v>
          </cell>
          <cell r="J1599">
            <v>25.571999999999999</v>
          </cell>
          <cell r="K1599">
            <v>216.41531250000003</v>
          </cell>
          <cell r="M1599" t="str">
            <v>Service Package</v>
          </cell>
          <cell r="N1599">
            <v>144.27687500000002</v>
          </cell>
          <cell r="P1599" t="str">
            <v>Service Package</v>
          </cell>
          <cell r="Q1599">
            <v>144.27687500000002</v>
          </cell>
          <cell r="S1599" t="str">
            <v>Service Package</v>
          </cell>
          <cell r="T1599" t="str">
            <v>Service Package</v>
          </cell>
          <cell r="V1599" t="str">
            <v>Service Package</v>
          </cell>
          <cell r="W1599" t="str">
            <v>Service Package</v>
          </cell>
          <cell r="Y1599" t="str">
            <v>Service Package</v>
          </cell>
          <cell r="Z1599" t="str">
            <v>Service Package</v>
          </cell>
          <cell r="AB1599" t="str">
            <v>Service Package</v>
          </cell>
          <cell r="AC1599" t="str">
            <v>Service Package</v>
          </cell>
          <cell r="AE1599" t="str">
            <v>Service Package</v>
          </cell>
          <cell r="AF1599" t="str">
            <v>Service Package</v>
          </cell>
          <cell r="AH1599" t="str">
            <v>Service Package</v>
          </cell>
          <cell r="AI1599">
            <v>177.268</v>
          </cell>
          <cell r="AK1599" t="str">
            <v>Service Package</v>
          </cell>
          <cell r="AL1599">
            <v>216.41531250000003</v>
          </cell>
          <cell r="AN1599">
            <v>202.59200000000001</v>
          </cell>
          <cell r="AO1599">
            <v>202.59200000000001</v>
          </cell>
          <cell r="AQ1599" t="str">
            <v>Service Package</v>
          </cell>
          <cell r="AR1599">
            <v>196.56</v>
          </cell>
          <cell r="AT1599" t="str">
            <v>Service Package</v>
          </cell>
          <cell r="AU1599">
            <v>144.27687500000002</v>
          </cell>
          <cell r="AW1599" t="str">
            <v>Service Package</v>
          </cell>
          <cell r="AX1599">
            <v>25.571999999999999</v>
          </cell>
          <cell r="AZ1599" t="str">
            <v>Service Package</v>
          </cell>
          <cell r="BA1599">
            <v>137.06303125000002</v>
          </cell>
          <cell r="BC1599" t="str">
            <v>Service Package</v>
          </cell>
          <cell r="BD1599">
            <v>144.27687500000002</v>
          </cell>
        </row>
        <row r="1600">
          <cell r="E1600">
            <v>86160</v>
          </cell>
          <cell r="G1600" t="str">
            <v>Q4</v>
          </cell>
          <cell r="I1600">
            <v>74.48</v>
          </cell>
          <cell r="J1600">
            <v>11.399999999999999</v>
          </cell>
          <cell r="K1600">
            <v>74.48</v>
          </cell>
          <cell r="M1600" t="str">
            <v>Service Package</v>
          </cell>
          <cell r="N1600">
            <v>12</v>
          </cell>
          <cell r="P1600" t="str">
            <v>Service Package</v>
          </cell>
          <cell r="Q1600">
            <v>12</v>
          </cell>
          <cell r="S1600" t="str">
            <v>Service Package</v>
          </cell>
          <cell r="T1600" t="str">
            <v>Service Package</v>
          </cell>
          <cell r="V1600" t="str">
            <v>Service Package</v>
          </cell>
          <cell r="W1600" t="str">
            <v>Service Package</v>
          </cell>
          <cell r="Y1600" t="str">
            <v>Service Package</v>
          </cell>
          <cell r="Z1600" t="str">
            <v>Service Package</v>
          </cell>
          <cell r="AB1600" t="str">
            <v>Service Package</v>
          </cell>
          <cell r="AC1600" t="str">
            <v>Service Package</v>
          </cell>
          <cell r="AE1600" t="str">
            <v>Service Package</v>
          </cell>
          <cell r="AF1600" t="str">
            <v>Service Package</v>
          </cell>
          <cell r="AH1600" t="str">
            <v>Service Package</v>
          </cell>
          <cell r="AI1600">
            <v>65.169999999999987</v>
          </cell>
          <cell r="AK1600" t="str">
            <v>Service Package</v>
          </cell>
          <cell r="AL1600">
            <v>18</v>
          </cell>
          <cell r="AN1600">
            <v>74.48</v>
          </cell>
          <cell r="AO1600">
            <v>74.48</v>
          </cell>
          <cell r="AQ1600" t="str">
            <v>Service Package</v>
          </cell>
          <cell r="AR1600">
            <v>15</v>
          </cell>
          <cell r="AT1600" t="str">
            <v>Service Package</v>
          </cell>
          <cell r="AU1600">
            <v>12</v>
          </cell>
          <cell r="AW1600" t="str">
            <v>Service Package</v>
          </cell>
          <cell r="AX1600">
            <v>20.135999999999999</v>
          </cell>
          <cell r="AZ1600" t="str">
            <v>Service Package</v>
          </cell>
          <cell r="BA1600">
            <v>11.399999999999999</v>
          </cell>
          <cell r="BC1600" t="str">
            <v>Service Package</v>
          </cell>
          <cell r="BD1600">
            <v>12</v>
          </cell>
        </row>
        <row r="1601">
          <cell r="E1601">
            <v>86160</v>
          </cell>
          <cell r="G1601" t="str">
            <v>Q4</v>
          </cell>
          <cell r="I1601">
            <v>16.943999999999999</v>
          </cell>
          <cell r="J1601">
            <v>11.399999999999999</v>
          </cell>
          <cell r="K1601">
            <v>20.135999999999999</v>
          </cell>
          <cell r="M1601" t="str">
            <v>Service Package</v>
          </cell>
          <cell r="N1601">
            <v>12</v>
          </cell>
          <cell r="P1601" t="str">
            <v>Service Package</v>
          </cell>
          <cell r="Q1601">
            <v>12</v>
          </cell>
          <cell r="S1601" t="str">
            <v>Service Package</v>
          </cell>
          <cell r="T1601" t="str">
            <v>Service Package</v>
          </cell>
          <cell r="V1601" t="str">
            <v>Service Package</v>
          </cell>
          <cell r="W1601" t="str">
            <v>Service Package</v>
          </cell>
          <cell r="Y1601" t="str">
            <v>Service Package</v>
          </cell>
          <cell r="Z1601" t="str">
            <v>Service Package</v>
          </cell>
          <cell r="AB1601" t="str">
            <v>Service Package</v>
          </cell>
          <cell r="AC1601" t="str">
            <v>Service Package</v>
          </cell>
          <cell r="AE1601" t="str">
            <v>Service Package</v>
          </cell>
          <cell r="AF1601" t="str">
            <v>Service Package</v>
          </cell>
          <cell r="AH1601" t="str">
            <v>Service Package</v>
          </cell>
          <cell r="AI1601">
            <v>14.825999999999999</v>
          </cell>
          <cell r="AK1601" t="str">
            <v>Service Package</v>
          </cell>
          <cell r="AL1601">
            <v>18</v>
          </cell>
          <cell r="AN1601">
            <v>16.943999999999999</v>
          </cell>
          <cell r="AO1601">
            <v>16.943999999999999</v>
          </cell>
          <cell r="AQ1601" t="str">
            <v>Service Package</v>
          </cell>
          <cell r="AR1601">
            <v>15</v>
          </cell>
          <cell r="AT1601" t="str">
            <v>Service Package</v>
          </cell>
          <cell r="AU1601">
            <v>12</v>
          </cell>
          <cell r="AW1601" t="str">
            <v>Service Package</v>
          </cell>
          <cell r="AX1601">
            <v>20.135999999999999</v>
          </cell>
          <cell r="AZ1601" t="str">
            <v>Service Package</v>
          </cell>
          <cell r="BA1601">
            <v>11.399999999999999</v>
          </cell>
          <cell r="BC1601" t="str">
            <v>Service Package</v>
          </cell>
          <cell r="BD1601">
            <v>12</v>
          </cell>
        </row>
        <row r="1602">
          <cell r="E1602">
            <v>86162</v>
          </cell>
          <cell r="G1602" t="str">
            <v>Q4</v>
          </cell>
          <cell r="I1602">
            <v>28.688000000000002</v>
          </cell>
          <cell r="J1602">
            <v>2.9</v>
          </cell>
          <cell r="K1602">
            <v>34.067999999999998</v>
          </cell>
          <cell r="M1602" t="str">
            <v>Service Package</v>
          </cell>
          <cell r="N1602">
            <v>20.32</v>
          </cell>
          <cell r="P1602" t="str">
            <v>Service Package</v>
          </cell>
          <cell r="Q1602">
            <v>20.32</v>
          </cell>
          <cell r="S1602" t="str">
            <v>Service Package</v>
          </cell>
          <cell r="T1602" t="str">
            <v>Service Package</v>
          </cell>
          <cell r="V1602" t="str">
            <v>Service Package</v>
          </cell>
          <cell r="W1602" t="str">
            <v>Service Package</v>
          </cell>
          <cell r="Y1602" t="str">
            <v>Service Package</v>
          </cell>
          <cell r="Z1602" t="str">
            <v>Service Package</v>
          </cell>
          <cell r="AB1602" t="str">
            <v>Service Package</v>
          </cell>
          <cell r="AC1602" t="str">
            <v>Service Package</v>
          </cell>
          <cell r="AE1602" t="str">
            <v>Service Package</v>
          </cell>
          <cell r="AF1602" t="str">
            <v>Service Package</v>
          </cell>
          <cell r="AH1602" t="str">
            <v>Service Package</v>
          </cell>
          <cell r="AI1602">
            <v>25.101999999999997</v>
          </cell>
          <cell r="AK1602" t="str">
            <v>Service Package</v>
          </cell>
          <cell r="AL1602">
            <v>30.48</v>
          </cell>
          <cell r="AN1602">
            <v>28.688000000000002</v>
          </cell>
          <cell r="AO1602">
            <v>28.688000000000002</v>
          </cell>
          <cell r="AQ1602" t="str">
            <v>Service Package</v>
          </cell>
          <cell r="AR1602">
            <v>2.9</v>
          </cell>
          <cell r="AT1602" t="str">
            <v>Service Package</v>
          </cell>
          <cell r="AU1602">
            <v>20.32</v>
          </cell>
          <cell r="AW1602" t="str">
            <v>Service Package</v>
          </cell>
          <cell r="AX1602">
            <v>34.067999999999998</v>
          </cell>
          <cell r="AZ1602" t="str">
            <v>Service Package</v>
          </cell>
          <cell r="BA1602">
            <v>19.303999999999998</v>
          </cell>
          <cell r="BC1602" t="str">
            <v>Service Package</v>
          </cell>
          <cell r="BD1602">
            <v>20.32</v>
          </cell>
        </row>
        <row r="1603">
          <cell r="E1603">
            <v>80053</v>
          </cell>
          <cell r="G1603" t="str">
            <v>Q4</v>
          </cell>
          <cell r="I1603">
            <v>45</v>
          </cell>
          <cell r="J1603">
            <v>6.24</v>
          </cell>
          <cell r="K1603">
            <v>45</v>
          </cell>
          <cell r="M1603" t="str">
            <v>Service Package</v>
          </cell>
          <cell r="N1603">
            <v>10.56</v>
          </cell>
          <cell r="P1603" t="str">
            <v>Service Package</v>
          </cell>
          <cell r="Q1603">
            <v>10.56</v>
          </cell>
          <cell r="S1603" t="str">
            <v>Service Package</v>
          </cell>
          <cell r="T1603" t="str">
            <v>Service Package</v>
          </cell>
          <cell r="V1603" t="str">
            <v>Service Package</v>
          </cell>
          <cell r="W1603" t="str">
            <v>Service Package</v>
          </cell>
          <cell r="Y1603" t="str">
            <v>Service Package</v>
          </cell>
          <cell r="Z1603" t="str">
            <v>Service Package</v>
          </cell>
          <cell r="AB1603" t="str">
            <v>Service Package</v>
          </cell>
          <cell r="AC1603" t="str">
            <v>Service Package</v>
          </cell>
          <cell r="AE1603" t="str">
            <v>Service Package</v>
          </cell>
          <cell r="AF1603" t="str">
            <v>Service Package</v>
          </cell>
          <cell r="AH1603" t="str">
            <v>Service Package</v>
          </cell>
          <cell r="AI1603">
            <v>39.375</v>
          </cell>
          <cell r="AK1603" t="str">
            <v>Service Package</v>
          </cell>
          <cell r="AL1603">
            <v>15.84</v>
          </cell>
          <cell r="AN1603">
            <v>45</v>
          </cell>
          <cell r="AO1603">
            <v>45</v>
          </cell>
          <cell r="AQ1603" t="str">
            <v>Service Package</v>
          </cell>
          <cell r="AR1603">
            <v>6.24</v>
          </cell>
          <cell r="AT1603" t="str">
            <v>Service Package</v>
          </cell>
          <cell r="AU1603">
            <v>10.56</v>
          </cell>
          <cell r="AW1603" t="str">
            <v>Service Package</v>
          </cell>
          <cell r="AX1603">
            <v>17.724</v>
          </cell>
          <cell r="AZ1603" t="str">
            <v>Service Package</v>
          </cell>
          <cell r="BA1603">
            <v>10.032</v>
          </cell>
          <cell r="BC1603" t="str">
            <v>Service Package</v>
          </cell>
          <cell r="BD1603">
            <v>10.56</v>
          </cell>
        </row>
        <row r="1604">
          <cell r="E1604">
            <v>86880</v>
          </cell>
          <cell r="G1604" t="str">
            <v>Q1</v>
          </cell>
          <cell r="I1604">
            <v>47.2</v>
          </cell>
          <cell r="J1604">
            <v>9</v>
          </cell>
          <cell r="K1604">
            <v>79.106850000000009</v>
          </cell>
          <cell r="M1604" t="str">
            <v>Service Package</v>
          </cell>
          <cell r="N1604">
            <v>52.737900000000003</v>
          </cell>
          <cell r="P1604" t="str">
            <v>Service Package</v>
          </cell>
          <cell r="Q1604">
            <v>52.737900000000003</v>
          </cell>
          <cell r="S1604" t="str">
            <v>Service Package</v>
          </cell>
          <cell r="T1604" t="str">
            <v>Service Package</v>
          </cell>
          <cell r="V1604" t="str">
            <v>Service Package</v>
          </cell>
          <cell r="W1604" t="str">
            <v>Service Package</v>
          </cell>
          <cell r="Y1604" t="str">
            <v>Service Package</v>
          </cell>
          <cell r="Z1604" t="str">
            <v>Service Package</v>
          </cell>
          <cell r="AB1604" t="str">
            <v>Service Package</v>
          </cell>
          <cell r="AC1604" t="str">
            <v>Service Package</v>
          </cell>
          <cell r="AE1604" t="str">
            <v>Service Package</v>
          </cell>
          <cell r="AF1604" t="str">
            <v>Service Package</v>
          </cell>
          <cell r="AH1604" t="str">
            <v>Service Package</v>
          </cell>
          <cell r="AI1604">
            <v>41.3</v>
          </cell>
          <cell r="AK1604" t="str">
            <v>Service Package</v>
          </cell>
          <cell r="AL1604">
            <v>79.106850000000009</v>
          </cell>
          <cell r="AN1604">
            <v>47.2</v>
          </cell>
          <cell r="AO1604">
            <v>47.2</v>
          </cell>
          <cell r="AQ1604" t="str">
            <v>Service Package</v>
          </cell>
          <cell r="AR1604">
            <v>71.849999999999994</v>
          </cell>
          <cell r="AT1604" t="str">
            <v>Service Package</v>
          </cell>
          <cell r="AU1604">
            <v>52.737900000000003</v>
          </cell>
          <cell r="AW1604" t="str">
            <v>Service Package</v>
          </cell>
          <cell r="AX1604">
            <v>9</v>
          </cell>
          <cell r="AZ1604" t="str">
            <v>Service Package</v>
          </cell>
          <cell r="BA1604">
            <v>50.101005000000001</v>
          </cell>
          <cell r="BC1604" t="str">
            <v>Service Package</v>
          </cell>
          <cell r="BD1604">
            <v>52.737900000000003</v>
          </cell>
        </row>
        <row r="1605">
          <cell r="E1605">
            <v>86880</v>
          </cell>
          <cell r="G1605" t="str">
            <v>Q1</v>
          </cell>
          <cell r="I1605">
            <v>47.2</v>
          </cell>
          <cell r="J1605">
            <v>9</v>
          </cell>
          <cell r="K1605">
            <v>79.106850000000009</v>
          </cell>
          <cell r="M1605" t="str">
            <v>Service Package</v>
          </cell>
          <cell r="N1605">
            <v>52.737900000000003</v>
          </cell>
          <cell r="P1605" t="str">
            <v>Service Package</v>
          </cell>
          <cell r="Q1605">
            <v>52.737900000000003</v>
          </cell>
          <cell r="S1605" t="str">
            <v>Service Package</v>
          </cell>
          <cell r="T1605" t="str">
            <v>Service Package</v>
          </cell>
          <cell r="V1605" t="str">
            <v>Service Package</v>
          </cell>
          <cell r="W1605" t="str">
            <v>Service Package</v>
          </cell>
          <cell r="Y1605" t="str">
            <v>Service Package</v>
          </cell>
          <cell r="Z1605" t="str">
            <v>Service Package</v>
          </cell>
          <cell r="AB1605" t="str">
            <v>Service Package</v>
          </cell>
          <cell r="AC1605" t="str">
            <v>Service Package</v>
          </cell>
          <cell r="AE1605" t="str">
            <v>Service Package</v>
          </cell>
          <cell r="AF1605" t="str">
            <v>Service Package</v>
          </cell>
          <cell r="AH1605" t="str">
            <v>Service Package</v>
          </cell>
          <cell r="AI1605">
            <v>41.3</v>
          </cell>
          <cell r="AK1605" t="str">
            <v>Service Package</v>
          </cell>
          <cell r="AL1605">
            <v>79.106850000000009</v>
          </cell>
          <cell r="AN1605">
            <v>47.2</v>
          </cell>
          <cell r="AO1605">
            <v>47.2</v>
          </cell>
          <cell r="AQ1605" t="str">
            <v>Service Package</v>
          </cell>
          <cell r="AR1605">
            <v>71.849999999999994</v>
          </cell>
          <cell r="AT1605" t="str">
            <v>Service Package</v>
          </cell>
          <cell r="AU1605">
            <v>52.737900000000003</v>
          </cell>
          <cell r="AW1605" t="str">
            <v>Service Package</v>
          </cell>
          <cell r="AX1605">
            <v>9</v>
          </cell>
          <cell r="AZ1605" t="str">
            <v>Service Package</v>
          </cell>
          <cell r="BA1605">
            <v>50.101005000000001</v>
          </cell>
          <cell r="BC1605" t="str">
            <v>Service Package</v>
          </cell>
          <cell r="BD1605">
            <v>52.737900000000003</v>
          </cell>
        </row>
        <row r="1606">
          <cell r="E1606">
            <v>82525</v>
          </cell>
          <cell r="G1606" t="str">
            <v>Q4</v>
          </cell>
          <cell r="I1606">
            <v>26.288</v>
          </cell>
          <cell r="J1606">
            <v>11.7895</v>
          </cell>
          <cell r="K1606">
            <v>26.288</v>
          </cell>
          <cell r="M1606" t="str">
            <v>Service Package</v>
          </cell>
          <cell r="N1606">
            <v>12.41</v>
          </cell>
          <cell r="P1606" t="str">
            <v>Service Package</v>
          </cell>
          <cell r="Q1606">
            <v>12.41</v>
          </cell>
          <cell r="S1606" t="str">
            <v>Service Package</v>
          </cell>
          <cell r="T1606" t="str">
            <v>Service Package</v>
          </cell>
          <cell r="V1606" t="str">
            <v>Service Package</v>
          </cell>
          <cell r="W1606" t="str">
            <v>Service Package</v>
          </cell>
          <cell r="Y1606" t="str">
            <v>Service Package</v>
          </cell>
          <cell r="Z1606" t="str">
            <v>Service Package</v>
          </cell>
          <cell r="AB1606" t="str">
            <v>Service Package</v>
          </cell>
          <cell r="AC1606" t="str">
            <v>Service Package</v>
          </cell>
          <cell r="AE1606" t="str">
            <v>Service Package</v>
          </cell>
          <cell r="AF1606" t="str">
            <v>Service Package</v>
          </cell>
          <cell r="AH1606" t="str">
            <v>Service Package</v>
          </cell>
          <cell r="AI1606">
            <v>23.001999999999999</v>
          </cell>
          <cell r="AK1606" t="str">
            <v>Service Package</v>
          </cell>
          <cell r="AL1606">
            <v>18.615000000000002</v>
          </cell>
          <cell r="AN1606">
            <v>26.288</v>
          </cell>
          <cell r="AO1606">
            <v>26.288</v>
          </cell>
          <cell r="AQ1606" t="str">
            <v>Service Package</v>
          </cell>
          <cell r="AR1606">
            <v>15.51</v>
          </cell>
          <cell r="AT1606" t="str">
            <v>Service Package</v>
          </cell>
          <cell r="AU1606">
            <v>12.41</v>
          </cell>
          <cell r="AW1606" t="str">
            <v>Service Package</v>
          </cell>
          <cell r="AX1606">
            <v>20.808</v>
          </cell>
          <cell r="AZ1606" t="str">
            <v>Service Package</v>
          </cell>
          <cell r="BA1606">
            <v>11.7895</v>
          </cell>
          <cell r="BC1606" t="str">
            <v>Service Package</v>
          </cell>
          <cell r="BD1606">
            <v>12.41</v>
          </cell>
        </row>
        <row r="1607">
          <cell r="E1607">
            <v>84449</v>
          </cell>
          <cell r="G1607" t="str">
            <v>Q4</v>
          </cell>
          <cell r="I1607">
            <v>38.392000000000003</v>
          </cell>
          <cell r="J1607">
            <v>17.099999999999998</v>
          </cell>
          <cell r="K1607">
            <v>38.392000000000003</v>
          </cell>
          <cell r="M1607" t="str">
            <v>Service Package</v>
          </cell>
          <cell r="N1607">
            <v>18</v>
          </cell>
          <cell r="P1607" t="str">
            <v>Service Package</v>
          </cell>
          <cell r="Q1607">
            <v>18</v>
          </cell>
          <cell r="S1607" t="str">
            <v>Service Package</v>
          </cell>
          <cell r="T1607" t="str">
            <v>Service Package</v>
          </cell>
          <cell r="V1607" t="str">
            <v>Service Package</v>
          </cell>
          <cell r="W1607" t="str">
            <v>Service Package</v>
          </cell>
          <cell r="Y1607" t="str">
            <v>Service Package</v>
          </cell>
          <cell r="Z1607" t="str">
            <v>Service Package</v>
          </cell>
          <cell r="AB1607" t="str">
            <v>Service Package</v>
          </cell>
          <cell r="AC1607" t="str">
            <v>Service Package</v>
          </cell>
          <cell r="AE1607" t="str">
            <v>Service Package</v>
          </cell>
          <cell r="AF1607" t="str">
            <v>Service Package</v>
          </cell>
          <cell r="AH1607" t="str">
            <v>Service Package</v>
          </cell>
          <cell r="AI1607">
            <v>33.592999999999996</v>
          </cell>
          <cell r="AK1607" t="str">
            <v>Service Package</v>
          </cell>
          <cell r="AL1607">
            <v>27</v>
          </cell>
          <cell r="AN1607">
            <v>38.392000000000003</v>
          </cell>
          <cell r="AO1607">
            <v>38.392000000000003</v>
          </cell>
          <cell r="AQ1607" t="str">
            <v>Service Package</v>
          </cell>
          <cell r="AR1607">
            <v>22.5</v>
          </cell>
          <cell r="AT1607" t="str">
            <v>Service Package</v>
          </cell>
          <cell r="AU1607">
            <v>18</v>
          </cell>
          <cell r="AW1607" t="str">
            <v>Service Package</v>
          </cell>
          <cell r="AX1607">
            <v>30.179999999999996</v>
          </cell>
          <cell r="AZ1607" t="str">
            <v>Service Package</v>
          </cell>
          <cell r="BA1607">
            <v>17.099999999999998</v>
          </cell>
          <cell r="BC1607" t="str">
            <v>Service Package</v>
          </cell>
          <cell r="BD1607">
            <v>18</v>
          </cell>
        </row>
        <row r="1608">
          <cell r="E1608">
            <v>82533</v>
          </cell>
          <cell r="G1608" t="str">
            <v>Q4</v>
          </cell>
          <cell r="I1608">
            <v>38.392000000000003</v>
          </cell>
          <cell r="J1608">
            <v>15.484999999999999</v>
          </cell>
          <cell r="K1608">
            <v>38.392000000000003</v>
          </cell>
          <cell r="M1608" t="str">
            <v>Service Package</v>
          </cell>
          <cell r="N1608">
            <v>16.3</v>
          </cell>
          <cell r="P1608" t="str">
            <v>Service Package</v>
          </cell>
          <cell r="Q1608">
            <v>16.3</v>
          </cell>
          <cell r="S1608" t="str">
            <v>Service Package</v>
          </cell>
          <cell r="T1608" t="str">
            <v>Service Package</v>
          </cell>
          <cell r="V1608" t="str">
            <v>Service Package</v>
          </cell>
          <cell r="W1608" t="str">
            <v>Service Package</v>
          </cell>
          <cell r="Y1608" t="str">
            <v>Service Package</v>
          </cell>
          <cell r="Z1608" t="str">
            <v>Service Package</v>
          </cell>
          <cell r="AB1608" t="str">
            <v>Service Package</v>
          </cell>
          <cell r="AC1608" t="str">
            <v>Service Package</v>
          </cell>
          <cell r="AE1608" t="str">
            <v>Service Package</v>
          </cell>
          <cell r="AF1608" t="str">
            <v>Service Package</v>
          </cell>
          <cell r="AH1608" t="str">
            <v>Service Package</v>
          </cell>
          <cell r="AI1608">
            <v>33.592999999999996</v>
          </cell>
          <cell r="AK1608" t="str">
            <v>Service Package</v>
          </cell>
          <cell r="AL1608">
            <v>24.450000000000003</v>
          </cell>
          <cell r="AN1608">
            <v>38.392000000000003</v>
          </cell>
          <cell r="AO1608">
            <v>38.392000000000003</v>
          </cell>
          <cell r="AQ1608" t="str">
            <v>Service Package</v>
          </cell>
          <cell r="AR1608">
            <v>20.38</v>
          </cell>
          <cell r="AT1608" t="str">
            <v>Service Package</v>
          </cell>
          <cell r="AU1608">
            <v>16.3</v>
          </cell>
          <cell r="AW1608" t="str">
            <v>Service Package</v>
          </cell>
          <cell r="AX1608">
            <v>27.336000000000002</v>
          </cell>
          <cell r="AZ1608" t="str">
            <v>Service Package</v>
          </cell>
          <cell r="BA1608">
            <v>15.484999999999999</v>
          </cell>
          <cell r="BC1608" t="str">
            <v>Service Package</v>
          </cell>
          <cell r="BD1608">
            <v>16.3</v>
          </cell>
        </row>
        <row r="1609">
          <cell r="E1609">
            <v>82533</v>
          </cell>
          <cell r="G1609" t="str">
            <v>Q4</v>
          </cell>
          <cell r="I1609">
            <v>38.392000000000003</v>
          </cell>
          <cell r="J1609">
            <v>15.484999999999999</v>
          </cell>
          <cell r="K1609">
            <v>38.392000000000003</v>
          </cell>
          <cell r="M1609" t="str">
            <v>Service Package</v>
          </cell>
          <cell r="N1609">
            <v>16.3</v>
          </cell>
          <cell r="P1609" t="str">
            <v>Service Package</v>
          </cell>
          <cell r="Q1609">
            <v>16.3</v>
          </cell>
          <cell r="S1609" t="str">
            <v>Service Package</v>
          </cell>
          <cell r="T1609" t="str">
            <v>Service Package</v>
          </cell>
          <cell r="V1609" t="str">
            <v>Service Package</v>
          </cell>
          <cell r="W1609" t="str">
            <v>Service Package</v>
          </cell>
          <cell r="Y1609" t="str">
            <v>Service Package</v>
          </cell>
          <cell r="Z1609" t="str">
            <v>Service Package</v>
          </cell>
          <cell r="AB1609" t="str">
            <v>Service Package</v>
          </cell>
          <cell r="AC1609" t="str">
            <v>Service Package</v>
          </cell>
          <cell r="AE1609" t="str">
            <v>Service Package</v>
          </cell>
          <cell r="AF1609" t="str">
            <v>Service Package</v>
          </cell>
          <cell r="AH1609" t="str">
            <v>Service Package</v>
          </cell>
          <cell r="AI1609">
            <v>33.592999999999996</v>
          </cell>
          <cell r="AK1609" t="str">
            <v>Service Package</v>
          </cell>
          <cell r="AL1609">
            <v>24.450000000000003</v>
          </cell>
          <cell r="AN1609">
            <v>38.392000000000003</v>
          </cell>
          <cell r="AO1609">
            <v>38.392000000000003</v>
          </cell>
          <cell r="AQ1609" t="str">
            <v>Service Package</v>
          </cell>
          <cell r="AR1609">
            <v>20.38</v>
          </cell>
          <cell r="AT1609" t="str">
            <v>Service Package</v>
          </cell>
          <cell r="AU1609">
            <v>16.3</v>
          </cell>
          <cell r="AW1609" t="str">
            <v>Service Package</v>
          </cell>
          <cell r="AX1609">
            <v>27.336000000000002</v>
          </cell>
          <cell r="AZ1609" t="str">
            <v>Service Package</v>
          </cell>
          <cell r="BA1609">
            <v>15.484999999999999</v>
          </cell>
          <cell r="BC1609" t="str">
            <v>Service Package</v>
          </cell>
          <cell r="BD1609">
            <v>16.3</v>
          </cell>
        </row>
        <row r="1610">
          <cell r="E1610">
            <v>82533</v>
          </cell>
          <cell r="G1610" t="str">
            <v>Q4</v>
          </cell>
          <cell r="I1610">
            <v>38.392000000000003</v>
          </cell>
          <cell r="J1610">
            <v>15.484999999999999</v>
          </cell>
          <cell r="K1610">
            <v>38.392000000000003</v>
          </cell>
          <cell r="M1610" t="str">
            <v>Service Package</v>
          </cell>
          <cell r="N1610">
            <v>16.3</v>
          </cell>
          <cell r="P1610" t="str">
            <v>Service Package</v>
          </cell>
          <cell r="Q1610">
            <v>16.3</v>
          </cell>
          <cell r="S1610" t="str">
            <v>Service Package</v>
          </cell>
          <cell r="T1610" t="str">
            <v>Service Package</v>
          </cell>
          <cell r="V1610" t="str">
            <v>Service Package</v>
          </cell>
          <cell r="W1610" t="str">
            <v>Service Package</v>
          </cell>
          <cell r="Y1610" t="str">
            <v>Service Package</v>
          </cell>
          <cell r="Z1610" t="str">
            <v>Service Package</v>
          </cell>
          <cell r="AB1610" t="str">
            <v>Service Package</v>
          </cell>
          <cell r="AC1610" t="str">
            <v>Service Package</v>
          </cell>
          <cell r="AE1610" t="str">
            <v>Service Package</v>
          </cell>
          <cell r="AF1610" t="str">
            <v>Service Package</v>
          </cell>
          <cell r="AH1610" t="str">
            <v>Service Package</v>
          </cell>
          <cell r="AI1610">
            <v>33.592999999999996</v>
          </cell>
          <cell r="AK1610" t="str">
            <v>Service Package</v>
          </cell>
          <cell r="AL1610">
            <v>24.450000000000003</v>
          </cell>
          <cell r="AN1610">
            <v>38.392000000000003</v>
          </cell>
          <cell r="AO1610">
            <v>38.392000000000003</v>
          </cell>
          <cell r="AQ1610" t="str">
            <v>Service Package</v>
          </cell>
          <cell r="AR1610">
            <v>20.38</v>
          </cell>
          <cell r="AT1610" t="str">
            <v>Service Package</v>
          </cell>
          <cell r="AU1610">
            <v>16.3</v>
          </cell>
          <cell r="AW1610" t="str">
            <v>Service Package</v>
          </cell>
          <cell r="AX1610">
            <v>27.336000000000002</v>
          </cell>
          <cell r="AZ1610" t="str">
            <v>Service Package</v>
          </cell>
          <cell r="BA1610">
            <v>15.484999999999999</v>
          </cell>
          <cell r="BC1610" t="str">
            <v>Service Package</v>
          </cell>
          <cell r="BD1610">
            <v>16.3</v>
          </cell>
        </row>
        <row r="1611">
          <cell r="E1611">
            <v>82533</v>
          </cell>
          <cell r="G1611" t="str">
            <v>Q4</v>
          </cell>
          <cell r="I1611">
            <v>38.392000000000003</v>
          </cell>
          <cell r="J1611">
            <v>15.484999999999999</v>
          </cell>
          <cell r="K1611">
            <v>38.392000000000003</v>
          </cell>
          <cell r="M1611" t="str">
            <v>Service Package</v>
          </cell>
          <cell r="N1611">
            <v>16.3</v>
          </cell>
          <cell r="P1611" t="str">
            <v>Service Package</v>
          </cell>
          <cell r="Q1611">
            <v>16.3</v>
          </cell>
          <cell r="S1611" t="str">
            <v>Service Package</v>
          </cell>
          <cell r="T1611" t="str">
            <v>Service Package</v>
          </cell>
          <cell r="V1611" t="str">
            <v>Service Package</v>
          </cell>
          <cell r="W1611" t="str">
            <v>Service Package</v>
          </cell>
          <cell r="Y1611" t="str">
            <v>Service Package</v>
          </cell>
          <cell r="Z1611" t="str">
            <v>Service Package</v>
          </cell>
          <cell r="AB1611" t="str">
            <v>Service Package</v>
          </cell>
          <cell r="AC1611" t="str">
            <v>Service Package</v>
          </cell>
          <cell r="AE1611" t="str">
            <v>Service Package</v>
          </cell>
          <cell r="AF1611" t="str">
            <v>Service Package</v>
          </cell>
          <cell r="AH1611" t="str">
            <v>Service Package</v>
          </cell>
          <cell r="AI1611">
            <v>33.592999999999996</v>
          </cell>
          <cell r="AK1611" t="str">
            <v>Service Package</v>
          </cell>
          <cell r="AL1611">
            <v>24.450000000000003</v>
          </cell>
          <cell r="AN1611">
            <v>38.392000000000003</v>
          </cell>
          <cell r="AO1611">
            <v>38.392000000000003</v>
          </cell>
          <cell r="AQ1611" t="str">
            <v>Service Package</v>
          </cell>
          <cell r="AR1611">
            <v>20.38</v>
          </cell>
          <cell r="AT1611" t="str">
            <v>Service Package</v>
          </cell>
          <cell r="AU1611">
            <v>16.3</v>
          </cell>
          <cell r="AW1611" t="str">
            <v>Service Package</v>
          </cell>
          <cell r="AX1611">
            <v>27.336000000000002</v>
          </cell>
          <cell r="AZ1611" t="str">
            <v>Service Package</v>
          </cell>
          <cell r="BA1611">
            <v>15.484999999999999</v>
          </cell>
          <cell r="BC1611" t="str">
            <v>Service Package</v>
          </cell>
          <cell r="BD1611">
            <v>16.3</v>
          </cell>
        </row>
        <row r="1612">
          <cell r="E1612">
            <v>82530</v>
          </cell>
          <cell r="G1612" t="str">
            <v>Q4</v>
          </cell>
          <cell r="I1612">
            <v>23.591999999999999</v>
          </cell>
          <cell r="J1612">
            <v>15.874499999999999</v>
          </cell>
          <cell r="K1612">
            <v>28.02</v>
          </cell>
          <cell r="M1612" t="str">
            <v>Service Package</v>
          </cell>
          <cell r="N1612">
            <v>16.71</v>
          </cell>
          <cell r="P1612" t="str">
            <v>Service Package</v>
          </cell>
          <cell r="Q1612">
            <v>16.71</v>
          </cell>
          <cell r="S1612" t="str">
            <v>Service Package</v>
          </cell>
          <cell r="T1612" t="str">
            <v>Service Package</v>
          </cell>
          <cell r="V1612" t="str">
            <v>Service Package</v>
          </cell>
          <cell r="W1612" t="str">
            <v>Service Package</v>
          </cell>
          <cell r="Y1612" t="str">
            <v>Service Package</v>
          </cell>
          <cell r="Z1612" t="str">
            <v>Service Package</v>
          </cell>
          <cell r="AB1612" t="str">
            <v>Service Package</v>
          </cell>
          <cell r="AC1612" t="str">
            <v>Service Package</v>
          </cell>
          <cell r="AE1612" t="str">
            <v>Service Package</v>
          </cell>
          <cell r="AF1612" t="str">
            <v>Service Package</v>
          </cell>
          <cell r="AH1612" t="str">
            <v>Service Package</v>
          </cell>
          <cell r="AI1612">
            <v>20.642999999999997</v>
          </cell>
          <cell r="AK1612" t="str">
            <v>Service Package</v>
          </cell>
          <cell r="AL1612">
            <v>25.065000000000001</v>
          </cell>
          <cell r="AN1612">
            <v>23.591999999999999</v>
          </cell>
          <cell r="AO1612">
            <v>23.591999999999999</v>
          </cell>
          <cell r="AQ1612" t="str">
            <v>Service Package</v>
          </cell>
          <cell r="AR1612">
            <v>20.89</v>
          </cell>
          <cell r="AT1612" t="str">
            <v>Service Package</v>
          </cell>
          <cell r="AU1612">
            <v>16.71</v>
          </cell>
          <cell r="AW1612" t="str">
            <v>Service Package</v>
          </cell>
          <cell r="AX1612">
            <v>28.02</v>
          </cell>
          <cell r="AZ1612" t="str">
            <v>Service Package</v>
          </cell>
          <cell r="BA1612">
            <v>15.874499999999999</v>
          </cell>
          <cell r="BC1612" t="str">
            <v>Service Package</v>
          </cell>
          <cell r="BD1612">
            <v>16.71</v>
          </cell>
        </row>
        <row r="1613">
          <cell r="E1613" t="str">
            <v>U0005</v>
          </cell>
          <cell r="G1613" t="str">
            <v>A</v>
          </cell>
          <cell r="I1613">
            <v>80</v>
          </cell>
          <cell r="J1613">
            <v>23.75</v>
          </cell>
          <cell r="K1613">
            <v>80</v>
          </cell>
          <cell r="M1613" t="str">
            <v>Service Package</v>
          </cell>
          <cell r="N1613">
            <v>25</v>
          </cell>
          <cell r="P1613" t="str">
            <v>Service Package</v>
          </cell>
          <cell r="Q1613">
            <v>50</v>
          </cell>
          <cell r="S1613" t="str">
            <v>Service Package</v>
          </cell>
          <cell r="T1613" t="str">
            <v>Service Package</v>
          </cell>
          <cell r="V1613" t="str">
            <v>Service Package</v>
          </cell>
          <cell r="W1613" t="str">
            <v>Service Package</v>
          </cell>
          <cell r="Y1613" t="str">
            <v>Service Package</v>
          </cell>
          <cell r="Z1613" t="str">
            <v>Service Package</v>
          </cell>
          <cell r="AB1613" t="str">
            <v>Service Package</v>
          </cell>
          <cell r="AC1613" t="str">
            <v>Service Package</v>
          </cell>
          <cell r="AE1613" t="str">
            <v>Service Package</v>
          </cell>
          <cell r="AF1613" t="str">
            <v>Service Package</v>
          </cell>
          <cell r="AH1613" t="str">
            <v>Service Package</v>
          </cell>
          <cell r="AI1613">
            <v>70</v>
          </cell>
          <cell r="AK1613" t="str">
            <v>Service Package</v>
          </cell>
          <cell r="AL1613">
            <v>37.5</v>
          </cell>
          <cell r="AN1613">
            <v>80</v>
          </cell>
          <cell r="AO1613">
            <v>80</v>
          </cell>
          <cell r="AQ1613" t="str">
            <v>Service Package</v>
          </cell>
          <cell r="AR1613">
            <v>37.5</v>
          </cell>
          <cell r="AT1613" t="str">
            <v>Service Package</v>
          </cell>
          <cell r="AU1613">
            <v>25</v>
          </cell>
          <cell r="AW1613" t="str">
            <v>Service Package</v>
          </cell>
          <cell r="AX1613" t="str">
            <v>Service Package</v>
          </cell>
          <cell r="AZ1613" t="str">
            <v>Service Package</v>
          </cell>
          <cell r="BA1613">
            <v>23.75</v>
          </cell>
          <cell r="BC1613" t="str">
            <v>Service Package</v>
          </cell>
          <cell r="BD1613">
            <v>25</v>
          </cell>
        </row>
        <row r="1614">
          <cell r="E1614">
            <v>84681</v>
          </cell>
          <cell r="G1614" t="str">
            <v>Q4</v>
          </cell>
          <cell r="I1614">
            <v>29.384</v>
          </cell>
          <cell r="J1614">
            <v>3.51</v>
          </cell>
          <cell r="K1614">
            <v>34.884</v>
          </cell>
          <cell r="M1614" t="str">
            <v>Service Package</v>
          </cell>
          <cell r="N1614">
            <v>20.81</v>
          </cell>
          <cell r="P1614" t="str">
            <v>Service Package</v>
          </cell>
          <cell r="Q1614">
            <v>20.81</v>
          </cell>
          <cell r="S1614" t="str">
            <v>Service Package</v>
          </cell>
          <cell r="T1614" t="str">
            <v>Service Package</v>
          </cell>
          <cell r="V1614" t="str">
            <v>Service Package</v>
          </cell>
          <cell r="W1614" t="str">
            <v>Service Package</v>
          </cell>
          <cell r="Y1614" t="str">
            <v>Service Package</v>
          </cell>
          <cell r="Z1614" t="str">
            <v>Service Package</v>
          </cell>
          <cell r="AB1614" t="str">
            <v>Service Package</v>
          </cell>
          <cell r="AC1614" t="str">
            <v>Service Package</v>
          </cell>
          <cell r="AE1614" t="str">
            <v>Service Package</v>
          </cell>
          <cell r="AF1614" t="str">
            <v>Service Package</v>
          </cell>
          <cell r="AH1614" t="str">
            <v>Service Package</v>
          </cell>
          <cell r="AI1614">
            <v>25.710999999999995</v>
          </cell>
          <cell r="AK1614" t="str">
            <v>Service Package</v>
          </cell>
          <cell r="AL1614">
            <v>31.214999999999996</v>
          </cell>
          <cell r="AN1614">
            <v>29.384</v>
          </cell>
          <cell r="AO1614">
            <v>29.384</v>
          </cell>
          <cell r="AQ1614" t="str">
            <v>Service Package</v>
          </cell>
          <cell r="AR1614">
            <v>3.51</v>
          </cell>
          <cell r="AT1614" t="str">
            <v>Service Package</v>
          </cell>
          <cell r="AU1614">
            <v>20.81</v>
          </cell>
          <cell r="AW1614" t="str">
            <v>Service Package</v>
          </cell>
          <cell r="AX1614">
            <v>34.884</v>
          </cell>
          <cell r="AZ1614" t="str">
            <v>Service Package</v>
          </cell>
          <cell r="BA1614">
            <v>19.769499999999997</v>
          </cell>
          <cell r="BC1614" t="str">
            <v>Service Package</v>
          </cell>
          <cell r="BD1614">
            <v>20.81</v>
          </cell>
        </row>
        <row r="1615">
          <cell r="E1615">
            <v>86140</v>
          </cell>
          <cell r="G1615" t="str">
            <v>Q4</v>
          </cell>
          <cell r="I1615">
            <v>15.480000000000002</v>
          </cell>
          <cell r="J1615">
            <v>4.9209999999999994</v>
          </cell>
          <cell r="K1615">
            <v>15.480000000000002</v>
          </cell>
          <cell r="M1615" t="str">
            <v>Service Package</v>
          </cell>
          <cell r="N1615">
            <v>5.18</v>
          </cell>
          <cell r="P1615" t="str">
            <v>Service Package</v>
          </cell>
          <cell r="Q1615">
            <v>5.18</v>
          </cell>
          <cell r="S1615" t="str">
            <v>Service Package</v>
          </cell>
          <cell r="T1615" t="str">
            <v>Service Package</v>
          </cell>
          <cell r="V1615" t="str">
            <v>Service Package</v>
          </cell>
          <cell r="W1615" t="str">
            <v>Service Package</v>
          </cell>
          <cell r="Y1615" t="str">
            <v>Service Package</v>
          </cell>
          <cell r="Z1615" t="str">
            <v>Service Package</v>
          </cell>
          <cell r="AB1615" t="str">
            <v>Service Package</v>
          </cell>
          <cell r="AC1615" t="str">
            <v>Service Package</v>
          </cell>
          <cell r="AE1615" t="str">
            <v>Service Package</v>
          </cell>
          <cell r="AF1615" t="str">
            <v>Service Package</v>
          </cell>
          <cell r="AH1615" t="str">
            <v>Service Package</v>
          </cell>
          <cell r="AI1615">
            <v>13.545</v>
          </cell>
          <cell r="AK1615" t="str">
            <v>Service Package</v>
          </cell>
          <cell r="AL1615">
            <v>7.77</v>
          </cell>
          <cell r="AN1615">
            <v>15.480000000000002</v>
          </cell>
          <cell r="AO1615">
            <v>15.480000000000002</v>
          </cell>
          <cell r="AQ1615" t="str">
            <v>Service Package</v>
          </cell>
          <cell r="AR1615">
            <v>6.48</v>
          </cell>
          <cell r="AT1615" t="str">
            <v>Service Package</v>
          </cell>
          <cell r="AU1615">
            <v>5.18</v>
          </cell>
          <cell r="AW1615" t="str">
            <v>Service Package</v>
          </cell>
          <cell r="AX1615">
            <v>8.6760000000000002</v>
          </cell>
          <cell r="AZ1615" t="str">
            <v>Service Package</v>
          </cell>
          <cell r="BA1615">
            <v>4.9209999999999994</v>
          </cell>
          <cell r="BC1615" t="str">
            <v>Service Package</v>
          </cell>
          <cell r="BD1615">
            <v>5.18</v>
          </cell>
        </row>
        <row r="1616">
          <cell r="E1616">
            <v>86141</v>
          </cell>
          <cell r="G1616" t="str">
            <v>Q4</v>
          </cell>
          <cell r="I1616">
            <v>18.288</v>
          </cell>
          <cell r="J1616">
            <v>12.302499999999998</v>
          </cell>
          <cell r="K1616">
            <v>21.707999999999998</v>
          </cell>
          <cell r="M1616" t="str">
            <v>Service Package</v>
          </cell>
          <cell r="N1616">
            <v>12.95</v>
          </cell>
          <cell r="P1616" t="str">
            <v>Service Package</v>
          </cell>
          <cell r="Q1616">
            <v>12.95</v>
          </cell>
          <cell r="S1616" t="str">
            <v>Service Package</v>
          </cell>
          <cell r="T1616" t="str">
            <v>Service Package</v>
          </cell>
          <cell r="V1616" t="str">
            <v>Service Package</v>
          </cell>
          <cell r="W1616" t="str">
            <v>Service Package</v>
          </cell>
          <cell r="Y1616" t="str">
            <v>Service Package</v>
          </cell>
          <cell r="Z1616" t="str">
            <v>Service Package</v>
          </cell>
          <cell r="AB1616" t="str">
            <v>Service Package</v>
          </cell>
          <cell r="AC1616" t="str">
            <v>Service Package</v>
          </cell>
          <cell r="AE1616" t="str">
            <v>Service Package</v>
          </cell>
          <cell r="AF1616" t="str">
            <v>Service Package</v>
          </cell>
          <cell r="AH1616" t="str">
            <v>Service Package</v>
          </cell>
          <cell r="AI1616">
            <v>16.001999999999999</v>
          </cell>
          <cell r="AK1616" t="str">
            <v>Service Package</v>
          </cell>
          <cell r="AL1616">
            <v>19.424999999999997</v>
          </cell>
          <cell r="AN1616">
            <v>18.288</v>
          </cell>
          <cell r="AO1616">
            <v>18.288</v>
          </cell>
          <cell r="AQ1616" t="str">
            <v>Service Package</v>
          </cell>
          <cell r="AR1616">
            <v>16.190000000000001</v>
          </cell>
          <cell r="AT1616" t="str">
            <v>Service Package</v>
          </cell>
          <cell r="AU1616">
            <v>12.95</v>
          </cell>
          <cell r="AW1616" t="str">
            <v>Service Package</v>
          </cell>
          <cell r="AX1616">
            <v>21.707999999999998</v>
          </cell>
          <cell r="AZ1616" t="str">
            <v>Service Package</v>
          </cell>
          <cell r="BA1616">
            <v>12.302499999999998</v>
          </cell>
          <cell r="BC1616" t="str">
            <v>Service Package</v>
          </cell>
          <cell r="BD1616">
            <v>12.95</v>
          </cell>
        </row>
        <row r="1617">
          <cell r="E1617">
            <v>82540</v>
          </cell>
          <cell r="G1617" t="str">
            <v>Q4</v>
          </cell>
          <cell r="I1617">
            <v>9.2640000000000011</v>
          </cell>
          <cell r="J1617">
            <v>4.4079999999999995</v>
          </cell>
          <cell r="K1617">
            <v>9.2640000000000011</v>
          </cell>
          <cell r="M1617" t="str">
            <v>Service Package</v>
          </cell>
          <cell r="N1617">
            <v>4.6399999999999997</v>
          </cell>
          <cell r="P1617" t="str">
            <v>Service Package</v>
          </cell>
          <cell r="Q1617">
            <v>4.6399999999999997</v>
          </cell>
          <cell r="S1617" t="str">
            <v>Service Package</v>
          </cell>
          <cell r="T1617" t="str">
            <v>Service Package</v>
          </cell>
          <cell r="V1617" t="str">
            <v>Service Package</v>
          </cell>
          <cell r="W1617" t="str">
            <v>Service Package</v>
          </cell>
          <cell r="Y1617" t="str">
            <v>Service Package</v>
          </cell>
          <cell r="Z1617" t="str">
            <v>Service Package</v>
          </cell>
          <cell r="AB1617" t="str">
            <v>Service Package</v>
          </cell>
          <cell r="AC1617" t="str">
            <v>Service Package</v>
          </cell>
          <cell r="AE1617" t="str">
            <v>Service Package</v>
          </cell>
          <cell r="AF1617" t="str">
            <v>Service Package</v>
          </cell>
          <cell r="AH1617" t="str">
            <v>Service Package</v>
          </cell>
          <cell r="AI1617">
            <v>8.1059999999999999</v>
          </cell>
          <cell r="AK1617" t="str">
            <v>Service Package</v>
          </cell>
          <cell r="AL1617">
            <v>6.9599999999999991</v>
          </cell>
          <cell r="AN1617">
            <v>9.2640000000000011</v>
          </cell>
          <cell r="AO1617">
            <v>9.2640000000000011</v>
          </cell>
          <cell r="AQ1617" t="str">
            <v>Service Package</v>
          </cell>
          <cell r="AR1617">
            <v>5.8</v>
          </cell>
          <cell r="AT1617" t="str">
            <v>Service Package</v>
          </cell>
          <cell r="AU1617">
            <v>4.6399999999999997</v>
          </cell>
          <cell r="AW1617" t="str">
            <v>Service Package</v>
          </cell>
          <cell r="AX1617">
            <v>7.7759999999999998</v>
          </cell>
          <cell r="AZ1617" t="str">
            <v>Service Package</v>
          </cell>
          <cell r="BA1617">
            <v>4.4079999999999995</v>
          </cell>
          <cell r="BC1617" t="str">
            <v>Service Package</v>
          </cell>
          <cell r="BD1617">
            <v>4.6399999999999997</v>
          </cell>
        </row>
        <row r="1618">
          <cell r="E1618">
            <v>82565</v>
          </cell>
          <cell r="G1618" t="str">
            <v>Q4</v>
          </cell>
          <cell r="I1618">
            <v>9.2640000000000011</v>
          </cell>
          <cell r="J1618">
            <v>4.8639999999999999</v>
          </cell>
          <cell r="K1618">
            <v>9.2640000000000011</v>
          </cell>
          <cell r="M1618" t="str">
            <v>Service Package</v>
          </cell>
          <cell r="N1618">
            <v>5.12</v>
          </cell>
          <cell r="P1618" t="str">
            <v>Service Package</v>
          </cell>
          <cell r="Q1618">
            <v>5.12</v>
          </cell>
          <cell r="S1618" t="str">
            <v>Service Package</v>
          </cell>
          <cell r="T1618" t="str">
            <v>Service Package</v>
          </cell>
          <cell r="V1618" t="str">
            <v>Service Package</v>
          </cell>
          <cell r="W1618" t="str">
            <v>Service Package</v>
          </cell>
          <cell r="Y1618" t="str">
            <v>Service Package</v>
          </cell>
          <cell r="Z1618" t="str">
            <v>Service Package</v>
          </cell>
          <cell r="AB1618" t="str">
            <v>Service Package</v>
          </cell>
          <cell r="AC1618" t="str">
            <v>Service Package</v>
          </cell>
          <cell r="AE1618" t="str">
            <v>Service Package</v>
          </cell>
          <cell r="AF1618" t="str">
            <v>Service Package</v>
          </cell>
          <cell r="AH1618" t="str">
            <v>Service Package</v>
          </cell>
          <cell r="AI1618">
            <v>8.1059999999999999</v>
          </cell>
          <cell r="AK1618" t="str">
            <v>Service Package</v>
          </cell>
          <cell r="AL1618">
            <v>7.68</v>
          </cell>
          <cell r="AN1618">
            <v>9.2640000000000011</v>
          </cell>
          <cell r="AO1618">
            <v>9.2640000000000011</v>
          </cell>
          <cell r="AQ1618" t="str">
            <v>Service Package</v>
          </cell>
          <cell r="AR1618">
            <v>6.4</v>
          </cell>
          <cell r="AT1618" t="str">
            <v>Service Package</v>
          </cell>
          <cell r="AU1618">
            <v>5.12</v>
          </cell>
          <cell r="AW1618" t="str">
            <v>Service Package</v>
          </cell>
          <cell r="AX1618">
            <v>8.5920000000000005</v>
          </cell>
          <cell r="AZ1618" t="str">
            <v>Service Package</v>
          </cell>
          <cell r="BA1618">
            <v>4.8639999999999999</v>
          </cell>
          <cell r="BC1618" t="str">
            <v>Service Package</v>
          </cell>
          <cell r="BD1618">
            <v>5.12</v>
          </cell>
        </row>
        <row r="1619">
          <cell r="E1619">
            <v>82575</v>
          </cell>
          <cell r="G1619" t="str">
            <v>Q4</v>
          </cell>
          <cell r="I1619">
            <v>17.728000000000002</v>
          </cell>
          <cell r="J1619">
            <v>8.9870000000000001</v>
          </cell>
          <cell r="K1619">
            <v>17.728000000000002</v>
          </cell>
          <cell r="M1619" t="str">
            <v>Service Package</v>
          </cell>
          <cell r="N1619">
            <v>9.4600000000000009</v>
          </cell>
          <cell r="P1619" t="str">
            <v>Service Package</v>
          </cell>
          <cell r="Q1619">
            <v>9.4600000000000009</v>
          </cell>
          <cell r="S1619" t="str">
            <v>Service Package</v>
          </cell>
          <cell r="T1619" t="str">
            <v>Service Package</v>
          </cell>
          <cell r="V1619" t="str">
            <v>Service Package</v>
          </cell>
          <cell r="W1619" t="str">
            <v>Service Package</v>
          </cell>
          <cell r="Y1619" t="str">
            <v>Service Package</v>
          </cell>
          <cell r="Z1619" t="str">
            <v>Service Package</v>
          </cell>
          <cell r="AB1619" t="str">
            <v>Service Package</v>
          </cell>
          <cell r="AC1619" t="str">
            <v>Service Package</v>
          </cell>
          <cell r="AE1619" t="str">
            <v>Service Package</v>
          </cell>
          <cell r="AF1619" t="str">
            <v>Service Package</v>
          </cell>
          <cell r="AH1619" t="str">
            <v>Service Package</v>
          </cell>
          <cell r="AI1619">
            <v>15.511999999999999</v>
          </cell>
          <cell r="AK1619" t="str">
            <v>Service Package</v>
          </cell>
          <cell r="AL1619">
            <v>14.190000000000001</v>
          </cell>
          <cell r="AN1619">
            <v>17.728000000000002</v>
          </cell>
          <cell r="AO1619">
            <v>17.728000000000002</v>
          </cell>
          <cell r="AQ1619" t="str">
            <v>Service Package</v>
          </cell>
          <cell r="AR1619">
            <v>11.83</v>
          </cell>
          <cell r="AT1619" t="str">
            <v>Service Package</v>
          </cell>
          <cell r="AU1619">
            <v>9.4600000000000009</v>
          </cell>
          <cell r="AW1619" t="str">
            <v>Service Package</v>
          </cell>
          <cell r="AX1619">
            <v>15.839999999999998</v>
          </cell>
          <cell r="AZ1619" t="str">
            <v>Service Package</v>
          </cell>
          <cell r="BA1619">
            <v>8.9870000000000001</v>
          </cell>
          <cell r="BC1619" t="str">
            <v>Service Package</v>
          </cell>
          <cell r="BD1619">
            <v>9.4600000000000009</v>
          </cell>
        </row>
        <row r="1620">
          <cell r="E1620">
            <v>82570</v>
          </cell>
          <cell r="G1620" t="str">
            <v>Q4</v>
          </cell>
          <cell r="I1620">
            <v>9.2640000000000011</v>
          </cell>
          <cell r="J1620">
            <v>4.9209999999999994</v>
          </cell>
          <cell r="K1620">
            <v>9.2640000000000011</v>
          </cell>
          <cell r="M1620" t="str">
            <v>Service Package</v>
          </cell>
          <cell r="N1620">
            <v>5.18</v>
          </cell>
          <cell r="P1620" t="str">
            <v>Service Package</v>
          </cell>
          <cell r="Q1620">
            <v>5.18</v>
          </cell>
          <cell r="S1620" t="str">
            <v>Service Package</v>
          </cell>
          <cell r="T1620" t="str">
            <v>Service Package</v>
          </cell>
          <cell r="V1620" t="str">
            <v>Service Package</v>
          </cell>
          <cell r="W1620" t="str">
            <v>Service Package</v>
          </cell>
          <cell r="Y1620" t="str">
            <v>Service Package</v>
          </cell>
          <cell r="Z1620" t="str">
            <v>Service Package</v>
          </cell>
          <cell r="AB1620" t="str">
            <v>Service Package</v>
          </cell>
          <cell r="AC1620" t="str">
            <v>Service Package</v>
          </cell>
          <cell r="AE1620" t="str">
            <v>Service Package</v>
          </cell>
          <cell r="AF1620" t="str">
            <v>Service Package</v>
          </cell>
          <cell r="AH1620" t="str">
            <v>Service Package</v>
          </cell>
          <cell r="AI1620">
            <v>8.1059999999999999</v>
          </cell>
          <cell r="AK1620" t="str">
            <v>Service Package</v>
          </cell>
          <cell r="AL1620">
            <v>7.77</v>
          </cell>
          <cell r="AN1620">
            <v>9.2640000000000011</v>
          </cell>
          <cell r="AO1620">
            <v>9.2640000000000011</v>
          </cell>
          <cell r="AQ1620" t="str">
            <v>Service Package</v>
          </cell>
          <cell r="AR1620">
            <v>6.48</v>
          </cell>
          <cell r="AT1620" t="str">
            <v>Service Package</v>
          </cell>
          <cell r="AU1620">
            <v>5.18</v>
          </cell>
          <cell r="AW1620" t="str">
            <v>Service Package</v>
          </cell>
          <cell r="AX1620">
            <v>8.6760000000000002</v>
          </cell>
          <cell r="AZ1620" t="str">
            <v>Service Package</v>
          </cell>
          <cell r="BA1620">
            <v>4.9209999999999994</v>
          </cell>
          <cell r="BC1620" t="str">
            <v>Service Package</v>
          </cell>
          <cell r="BD1620">
            <v>5.18</v>
          </cell>
        </row>
        <row r="1621">
          <cell r="E1621">
            <v>82595</v>
          </cell>
          <cell r="G1621" t="str">
            <v>Q4</v>
          </cell>
          <cell r="I1621">
            <v>17.728000000000002</v>
          </cell>
          <cell r="J1621">
            <v>6.1464999999999996</v>
          </cell>
          <cell r="K1621">
            <v>17.728000000000002</v>
          </cell>
          <cell r="M1621" t="str">
            <v>Service Package</v>
          </cell>
          <cell r="N1621">
            <v>6.47</v>
          </cell>
          <cell r="P1621" t="str">
            <v>Service Package</v>
          </cell>
          <cell r="Q1621">
            <v>6.47</v>
          </cell>
          <cell r="S1621" t="str">
            <v>Service Package</v>
          </cell>
          <cell r="T1621" t="str">
            <v>Service Package</v>
          </cell>
          <cell r="V1621" t="str">
            <v>Service Package</v>
          </cell>
          <cell r="W1621" t="str">
            <v>Service Package</v>
          </cell>
          <cell r="Y1621" t="str">
            <v>Service Package</v>
          </cell>
          <cell r="Z1621" t="str">
            <v>Service Package</v>
          </cell>
          <cell r="AB1621" t="str">
            <v>Service Package</v>
          </cell>
          <cell r="AC1621" t="str">
            <v>Service Package</v>
          </cell>
          <cell r="AE1621" t="str">
            <v>Service Package</v>
          </cell>
          <cell r="AF1621" t="str">
            <v>Service Package</v>
          </cell>
          <cell r="AH1621" t="str">
            <v>Service Package</v>
          </cell>
          <cell r="AI1621">
            <v>15.511999999999999</v>
          </cell>
          <cell r="AK1621" t="str">
            <v>Service Package</v>
          </cell>
          <cell r="AL1621">
            <v>9.7050000000000001</v>
          </cell>
          <cell r="AN1621">
            <v>17.728000000000002</v>
          </cell>
          <cell r="AO1621">
            <v>17.728000000000002</v>
          </cell>
          <cell r="AQ1621" t="str">
            <v>Service Package</v>
          </cell>
          <cell r="AR1621">
            <v>8.09</v>
          </cell>
          <cell r="AT1621" t="str">
            <v>Service Package</v>
          </cell>
          <cell r="AU1621">
            <v>6.47</v>
          </cell>
          <cell r="AW1621" t="str">
            <v>Service Package</v>
          </cell>
          <cell r="AX1621">
            <v>10.847999999999999</v>
          </cell>
          <cell r="AZ1621" t="str">
            <v>Service Package</v>
          </cell>
          <cell r="BA1621">
            <v>6.1464999999999996</v>
          </cell>
          <cell r="BC1621" t="str">
            <v>Service Package</v>
          </cell>
          <cell r="BD1621">
            <v>6.47</v>
          </cell>
        </row>
        <row r="1622">
          <cell r="E1622">
            <v>87328</v>
          </cell>
          <cell r="G1622" t="str">
            <v>Q4</v>
          </cell>
          <cell r="I1622">
            <v>19.512</v>
          </cell>
          <cell r="J1622">
            <v>13.129</v>
          </cell>
          <cell r="K1622">
            <v>20.73</v>
          </cell>
          <cell r="M1622" t="str">
            <v>Service Package</v>
          </cell>
          <cell r="N1622">
            <v>13.82</v>
          </cell>
          <cell r="P1622" t="str">
            <v>Service Package</v>
          </cell>
          <cell r="Q1622">
            <v>13.82</v>
          </cell>
          <cell r="S1622" t="str">
            <v>Service Package</v>
          </cell>
          <cell r="T1622" t="str">
            <v>Service Package</v>
          </cell>
          <cell r="V1622" t="str">
            <v>Service Package</v>
          </cell>
          <cell r="W1622" t="str">
            <v>Service Package</v>
          </cell>
          <cell r="Y1622" t="str">
            <v>Service Package</v>
          </cell>
          <cell r="Z1622" t="str">
            <v>Service Package</v>
          </cell>
          <cell r="AB1622" t="str">
            <v>Service Package</v>
          </cell>
          <cell r="AC1622" t="str">
            <v>Service Package</v>
          </cell>
          <cell r="AE1622" t="str">
            <v>Service Package</v>
          </cell>
          <cell r="AF1622" t="str">
            <v>Service Package</v>
          </cell>
          <cell r="AH1622" t="str">
            <v>Service Package</v>
          </cell>
          <cell r="AI1622">
            <v>17.073</v>
          </cell>
          <cell r="AK1622" t="str">
            <v>Service Package</v>
          </cell>
          <cell r="AL1622">
            <v>20.73</v>
          </cell>
          <cell r="AN1622">
            <v>19.512</v>
          </cell>
          <cell r="AO1622">
            <v>19.512</v>
          </cell>
          <cell r="AQ1622" t="str">
            <v>Service Package</v>
          </cell>
          <cell r="AR1622">
            <v>17.28</v>
          </cell>
          <cell r="AT1622" t="str">
            <v>Service Package</v>
          </cell>
          <cell r="AU1622">
            <v>13.82</v>
          </cell>
          <cell r="AW1622" t="str">
            <v>Service Package</v>
          </cell>
          <cell r="AX1622">
            <v>20.112000000000002</v>
          </cell>
          <cell r="AZ1622" t="str">
            <v>Service Package</v>
          </cell>
          <cell r="BA1622">
            <v>13.129</v>
          </cell>
          <cell r="BC1622" t="str">
            <v>Service Package</v>
          </cell>
          <cell r="BD1622">
            <v>13.82</v>
          </cell>
        </row>
        <row r="1623">
          <cell r="E1623">
            <v>87116</v>
          </cell>
          <cell r="G1623" t="str">
            <v>Q4</v>
          </cell>
          <cell r="I1623">
            <v>50.231999999999999</v>
          </cell>
          <cell r="J1623">
            <v>2.25</v>
          </cell>
          <cell r="K1623">
            <v>50.231999999999999</v>
          </cell>
          <cell r="M1623" t="str">
            <v>Service Package</v>
          </cell>
          <cell r="N1623">
            <v>10.8</v>
          </cell>
          <cell r="P1623" t="str">
            <v>Service Package</v>
          </cell>
          <cell r="Q1623">
            <v>10.8</v>
          </cell>
          <cell r="S1623" t="str">
            <v>Service Package</v>
          </cell>
          <cell r="T1623" t="str">
            <v>Service Package</v>
          </cell>
          <cell r="V1623" t="str">
            <v>Service Package</v>
          </cell>
          <cell r="W1623" t="str">
            <v>Service Package</v>
          </cell>
          <cell r="Y1623" t="str">
            <v>Service Package</v>
          </cell>
          <cell r="Z1623" t="str">
            <v>Service Package</v>
          </cell>
          <cell r="AB1623" t="str">
            <v>Service Package</v>
          </cell>
          <cell r="AC1623" t="str">
            <v>Service Package</v>
          </cell>
          <cell r="AE1623" t="str">
            <v>Service Package</v>
          </cell>
          <cell r="AF1623" t="str">
            <v>Service Package</v>
          </cell>
          <cell r="AH1623" t="str">
            <v>Service Package</v>
          </cell>
          <cell r="AI1623">
            <v>43.952999999999996</v>
          </cell>
          <cell r="AK1623" t="str">
            <v>Service Package</v>
          </cell>
          <cell r="AL1623">
            <v>16.200000000000003</v>
          </cell>
          <cell r="AN1623">
            <v>50.231999999999999</v>
          </cell>
          <cell r="AO1623">
            <v>50.231999999999999</v>
          </cell>
          <cell r="AQ1623" t="str">
            <v>Service Package</v>
          </cell>
          <cell r="AR1623">
            <v>2.25</v>
          </cell>
          <cell r="AT1623" t="str">
            <v>Service Package</v>
          </cell>
          <cell r="AU1623">
            <v>10.8</v>
          </cell>
          <cell r="AW1623" t="str">
            <v>Service Package</v>
          </cell>
          <cell r="AX1623">
            <v>18.119999999999997</v>
          </cell>
          <cell r="AZ1623" t="str">
            <v>Service Package</v>
          </cell>
          <cell r="BA1623">
            <v>10.26</v>
          </cell>
          <cell r="BC1623" t="str">
            <v>Service Package</v>
          </cell>
          <cell r="BD1623">
            <v>10.8</v>
          </cell>
        </row>
        <row r="1624">
          <cell r="E1624">
            <v>87075</v>
          </cell>
          <cell r="G1624" t="str">
            <v>Q4</v>
          </cell>
          <cell r="I1624">
            <v>14.688000000000001</v>
          </cell>
          <cell r="J1624">
            <v>8.9965000000000011</v>
          </cell>
          <cell r="K1624">
            <v>15.864000000000001</v>
          </cell>
          <cell r="M1624" t="str">
            <v>Service Package</v>
          </cell>
          <cell r="N1624">
            <v>9.4700000000000006</v>
          </cell>
          <cell r="P1624" t="str">
            <v>Service Package</v>
          </cell>
          <cell r="Q1624">
            <v>9.4700000000000006</v>
          </cell>
          <cell r="S1624" t="str">
            <v>Service Package</v>
          </cell>
          <cell r="T1624" t="str">
            <v>Service Package</v>
          </cell>
          <cell r="V1624" t="str">
            <v>Service Package</v>
          </cell>
          <cell r="W1624" t="str">
            <v>Service Package</v>
          </cell>
          <cell r="Y1624" t="str">
            <v>Service Package</v>
          </cell>
          <cell r="Z1624" t="str">
            <v>Service Package</v>
          </cell>
          <cell r="AB1624" t="str">
            <v>Service Package</v>
          </cell>
          <cell r="AC1624" t="str">
            <v>Service Package</v>
          </cell>
          <cell r="AE1624" t="str">
            <v>Service Package</v>
          </cell>
          <cell r="AF1624" t="str">
            <v>Service Package</v>
          </cell>
          <cell r="AH1624" t="str">
            <v>Service Package</v>
          </cell>
          <cell r="AI1624">
            <v>12.851999999999999</v>
          </cell>
          <cell r="AK1624" t="str">
            <v>Service Package</v>
          </cell>
          <cell r="AL1624">
            <v>14.205000000000002</v>
          </cell>
          <cell r="AN1624">
            <v>14.688000000000001</v>
          </cell>
          <cell r="AO1624">
            <v>14.688000000000001</v>
          </cell>
          <cell r="AQ1624" t="str">
            <v>Service Package</v>
          </cell>
          <cell r="AR1624">
            <v>11.84</v>
          </cell>
          <cell r="AT1624" t="str">
            <v>Service Package</v>
          </cell>
          <cell r="AU1624">
            <v>9.4700000000000006</v>
          </cell>
          <cell r="AW1624" t="str">
            <v>Service Package</v>
          </cell>
          <cell r="AX1624">
            <v>15.864000000000001</v>
          </cell>
          <cell r="AZ1624" t="str">
            <v>Service Package</v>
          </cell>
          <cell r="BA1624">
            <v>8.9965000000000011</v>
          </cell>
          <cell r="BC1624" t="str">
            <v>Service Package</v>
          </cell>
          <cell r="BD1624">
            <v>9.4700000000000006</v>
          </cell>
        </row>
        <row r="1625">
          <cell r="E1625">
            <v>87040</v>
          </cell>
          <cell r="G1625" t="str">
            <v>Q4</v>
          </cell>
          <cell r="I1625">
            <v>50.231999999999999</v>
          </cell>
          <cell r="J1625">
            <v>1.65</v>
          </cell>
          <cell r="K1625">
            <v>50.231999999999999</v>
          </cell>
          <cell r="M1625" t="str">
            <v>Service Package</v>
          </cell>
          <cell r="N1625">
            <v>10.32</v>
          </cell>
          <cell r="P1625" t="str">
            <v>Service Package</v>
          </cell>
          <cell r="Q1625">
            <v>10.32</v>
          </cell>
          <cell r="S1625" t="str">
            <v>Service Package</v>
          </cell>
          <cell r="T1625" t="str">
            <v>Service Package</v>
          </cell>
          <cell r="V1625" t="str">
            <v>Service Package</v>
          </cell>
          <cell r="W1625" t="str">
            <v>Service Package</v>
          </cell>
          <cell r="Y1625" t="str">
            <v>Service Package</v>
          </cell>
          <cell r="Z1625" t="str">
            <v>Service Package</v>
          </cell>
          <cell r="AB1625" t="str">
            <v>Service Package</v>
          </cell>
          <cell r="AC1625" t="str">
            <v>Service Package</v>
          </cell>
          <cell r="AE1625" t="str">
            <v>Service Package</v>
          </cell>
          <cell r="AF1625" t="str">
            <v>Service Package</v>
          </cell>
          <cell r="AH1625" t="str">
            <v>Service Package</v>
          </cell>
          <cell r="AI1625">
            <v>43.952999999999996</v>
          </cell>
          <cell r="AK1625" t="str">
            <v>Service Package</v>
          </cell>
          <cell r="AL1625">
            <v>15.48</v>
          </cell>
          <cell r="AN1625">
            <v>50.231999999999999</v>
          </cell>
          <cell r="AO1625">
            <v>50.231999999999999</v>
          </cell>
          <cell r="AQ1625" t="str">
            <v>Service Package</v>
          </cell>
          <cell r="AR1625">
            <v>1.65</v>
          </cell>
          <cell r="AT1625" t="str">
            <v>Service Package</v>
          </cell>
          <cell r="AU1625">
            <v>10.32</v>
          </cell>
          <cell r="AW1625" t="str">
            <v>Service Package</v>
          </cell>
          <cell r="AX1625">
            <v>17.303999999999998</v>
          </cell>
          <cell r="AZ1625" t="str">
            <v>Service Package</v>
          </cell>
          <cell r="BA1625">
            <v>9.8040000000000003</v>
          </cell>
          <cell r="BC1625" t="str">
            <v>Service Package</v>
          </cell>
          <cell r="BD1625">
            <v>10.32</v>
          </cell>
        </row>
        <row r="1626">
          <cell r="E1626">
            <v>87149</v>
          </cell>
          <cell r="G1626" t="str">
            <v>Q4</v>
          </cell>
          <cell r="I1626">
            <v>28.312000000000001</v>
          </cell>
          <cell r="J1626">
            <v>3.13</v>
          </cell>
          <cell r="K1626">
            <v>33.623999999999995</v>
          </cell>
          <cell r="M1626" t="str">
            <v>Service Package</v>
          </cell>
          <cell r="N1626">
            <v>20.05</v>
          </cell>
          <cell r="P1626" t="str">
            <v>Service Package</v>
          </cell>
          <cell r="Q1626">
            <v>20.05</v>
          </cell>
          <cell r="S1626" t="str">
            <v>Service Package</v>
          </cell>
          <cell r="T1626" t="str">
            <v>Service Package</v>
          </cell>
          <cell r="V1626" t="str">
            <v>Service Package</v>
          </cell>
          <cell r="W1626" t="str">
            <v>Service Package</v>
          </cell>
          <cell r="Y1626" t="str">
            <v>Service Package</v>
          </cell>
          <cell r="Z1626" t="str">
            <v>Service Package</v>
          </cell>
          <cell r="AB1626" t="str">
            <v>Service Package</v>
          </cell>
          <cell r="AC1626" t="str">
            <v>Service Package</v>
          </cell>
          <cell r="AE1626" t="str">
            <v>Service Package</v>
          </cell>
          <cell r="AF1626" t="str">
            <v>Service Package</v>
          </cell>
          <cell r="AH1626" t="str">
            <v>Service Package</v>
          </cell>
          <cell r="AI1626">
            <v>24.773</v>
          </cell>
          <cell r="AK1626" t="str">
            <v>Service Package</v>
          </cell>
          <cell r="AL1626">
            <v>30.075000000000003</v>
          </cell>
          <cell r="AN1626">
            <v>28.312000000000001</v>
          </cell>
          <cell r="AO1626">
            <v>28.312000000000001</v>
          </cell>
          <cell r="AQ1626" t="str">
            <v>Service Package</v>
          </cell>
          <cell r="AR1626">
            <v>3.13</v>
          </cell>
          <cell r="AT1626" t="str">
            <v>Service Package</v>
          </cell>
          <cell r="AU1626">
            <v>20.05</v>
          </cell>
          <cell r="AW1626" t="str">
            <v>Service Package</v>
          </cell>
          <cell r="AX1626">
            <v>33.623999999999995</v>
          </cell>
          <cell r="AZ1626" t="str">
            <v>Service Package</v>
          </cell>
          <cell r="BA1626">
            <v>19.047499999999999</v>
          </cell>
          <cell r="BC1626" t="str">
            <v>Service Package</v>
          </cell>
          <cell r="BD1626">
            <v>20.05</v>
          </cell>
        </row>
        <row r="1627">
          <cell r="E1627">
            <v>87070</v>
          </cell>
          <cell r="G1627" t="str">
            <v>Q4</v>
          </cell>
          <cell r="I1627">
            <v>13.824000000000002</v>
          </cell>
          <cell r="J1627">
            <v>8.1889999999999983</v>
          </cell>
          <cell r="K1627">
            <v>14.435999999999998</v>
          </cell>
          <cell r="M1627" t="str">
            <v>Service Package</v>
          </cell>
          <cell r="N1627">
            <v>8.6199999999999992</v>
          </cell>
          <cell r="P1627" t="str">
            <v>Service Package</v>
          </cell>
          <cell r="Q1627">
            <v>8.6199999999999992</v>
          </cell>
          <cell r="S1627" t="str">
            <v>Service Package</v>
          </cell>
          <cell r="T1627" t="str">
            <v>Service Package</v>
          </cell>
          <cell r="V1627" t="str">
            <v>Service Package</v>
          </cell>
          <cell r="W1627" t="str">
            <v>Service Package</v>
          </cell>
          <cell r="Y1627" t="str">
            <v>Service Package</v>
          </cell>
          <cell r="Z1627" t="str">
            <v>Service Package</v>
          </cell>
          <cell r="AB1627" t="str">
            <v>Service Package</v>
          </cell>
          <cell r="AC1627" t="str">
            <v>Service Package</v>
          </cell>
          <cell r="AE1627" t="str">
            <v>Service Package</v>
          </cell>
          <cell r="AF1627" t="str">
            <v>Service Package</v>
          </cell>
          <cell r="AH1627" t="str">
            <v>Service Package</v>
          </cell>
          <cell r="AI1627">
            <v>12.096</v>
          </cell>
          <cell r="AK1627" t="str">
            <v>Service Package</v>
          </cell>
          <cell r="AL1627">
            <v>12.93</v>
          </cell>
          <cell r="AN1627">
            <v>13.824000000000002</v>
          </cell>
          <cell r="AO1627">
            <v>13.824000000000002</v>
          </cell>
          <cell r="AQ1627" t="str">
            <v>Service Package</v>
          </cell>
          <cell r="AR1627">
            <v>10.78</v>
          </cell>
          <cell r="AT1627" t="str">
            <v>Service Package</v>
          </cell>
          <cell r="AU1627">
            <v>8.6199999999999992</v>
          </cell>
          <cell r="AW1627" t="str">
            <v>Service Package</v>
          </cell>
          <cell r="AX1627">
            <v>14.435999999999998</v>
          </cell>
          <cell r="AZ1627" t="str">
            <v>Service Package</v>
          </cell>
          <cell r="BA1627">
            <v>8.1889999999999983</v>
          </cell>
          <cell r="BC1627" t="str">
            <v>Service Package</v>
          </cell>
          <cell r="BD1627">
            <v>8.6199999999999992</v>
          </cell>
        </row>
        <row r="1628">
          <cell r="E1628">
            <v>87101</v>
          </cell>
          <cell r="G1628" t="str">
            <v>Q4</v>
          </cell>
          <cell r="I1628">
            <v>13.824000000000002</v>
          </cell>
          <cell r="J1628">
            <v>7.3244999999999996</v>
          </cell>
          <cell r="K1628">
            <v>13.824000000000002</v>
          </cell>
          <cell r="M1628" t="str">
            <v>Service Package</v>
          </cell>
          <cell r="N1628">
            <v>7.71</v>
          </cell>
          <cell r="P1628" t="str">
            <v>Service Package</v>
          </cell>
          <cell r="Q1628">
            <v>7.71</v>
          </cell>
          <cell r="S1628" t="str">
            <v>Service Package</v>
          </cell>
          <cell r="T1628" t="str">
            <v>Service Package</v>
          </cell>
          <cell r="V1628" t="str">
            <v>Service Package</v>
          </cell>
          <cell r="W1628" t="str">
            <v>Service Package</v>
          </cell>
          <cell r="Y1628" t="str">
            <v>Service Package</v>
          </cell>
          <cell r="Z1628" t="str">
            <v>Service Package</v>
          </cell>
          <cell r="AB1628" t="str">
            <v>Service Package</v>
          </cell>
          <cell r="AC1628" t="str">
            <v>Service Package</v>
          </cell>
          <cell r="AE1628" t="str">
            <v>Service Package</v>
          </cell>
          <cell r="AF1628" t="str">
            <v>Service Package</v>
          </cell>
          <cell r="AH1628" t="str">
            <v>Service Package</v>
          </cell>
          <cell r="AI1628">
            <v>12.096</v>
          </cell>
          <cell r="AK1628" t="str">
            <v>Service Package</v>
          </cell>
          <cell r="AL1628">
            <v>11.565</v>
          </cell>
          <cell r="AN1628">
            <v>13.824000000000002</v>
          </cell>
          <cell r="AO1628">
            <v>13.824000000000002</v>
          </cell>
          <cell r="AQ1628" t="str">
            <v>Service Package</v>
          </cell>
          <cell r="AR1628">
            <v>9.64</v>
          </cell>
          <cell r="AT1628" t="str">
            <v>Service Package</v>
          </cell>
          <cell r="AU1628">
            <v>7.71</v>
          </cell>
          <cell r="AW1628" t="str">
            <v>Service Package</v>
          </cell>
          <cell r="AX1628">
            <v>12.923999999999999</v>
          </cell>
          <cell r="AZ1628" t="str">
            <v>Service Package</v>
          </cell>
          <cell r="BA1628">
            <v>7.3244999999999996</v>
          </cell>
          <cell r="BC1628" t="str">
            <v>Service Package</v>
          </cell>
          <cell r="BD1628">
            <v>7.71</v>
          </cell>
        </row>
        <row r="1629">
          <cell r="E1629">
            <v>87070</v>
          </cell>
          <cell r="G1629" t="str">
            <v>Q4</v>
          </cell>
          <cell r="I1629">
            <v>13.824000000000002</v>
          </cell>
          <cell r="J1629">
            <v>8.1889999999999983</v>
          </cell>
          <cell r="K1629">
            <v>14.435999999999998</v>
          </cell>
          <cell r="M1629" t="str">
            <v>Service Package</v>
          </cell>
          <cell r="N1629">
            <v>8.6199999999999992</v>
          </cell>
          <cell r="P1629" t="str">
            <v>Service Package</v>
          </cell>
          <cell r="Q1629">
            <v>8.6199999999999992</v>
          </cell>
          <cell r="S1629" t="str">
            <v>Service Package</v>
          </cell>
          <cell r="T1629" t="str">
            <v>Service Package</v>
          </cell>
          <cell r="V1629" t="str">
            <v>Service Package</v>
          </cell>
          <cell r="W1629" t="str">
            <v>Service Package</v>
          </cell>
          <cell r="Y1629" t="str">
            <v>Service Package</v>
          </cell>
          <cell r="Z1629" t="str">
            <v>Service Package</v>
          </cell>
          <cell r="AB1629" t="str">
            <v>Service Package</v>
          </cell>
          <cell r="AC1629" t="str">
            <v>Service Package</v>
          </cell>
          <cell r="AE1629" t="str">
            <v>Service Package</v>
          </cell>
          <cell r="AF1629" t="str">
            <v>Service Package</v>
          </cell>
          <cell r="AH1629" t="str">
            <v>Service Package</v>
          </cell>
          <cell r="AI1629">
            <v>12.096</v>
          </cell>
          <cell r="AK1629" t="str">
            <v>Service Package</v>
          </cell>
          <cell r="AL1629">
            <v>12.93</v>
          </cell>
          <cell r="AN1629">
            <v>13.824000000000002</v>
          </cell>
          <cell r="AO1629">
            <v>13.824000000000002</v>
          </cell>
          <cell r="AQ1629" t="str">
            <v>Service Package</v>
          </cell>
          <cell r="AR1629">
            <v>10.78</v>
          </cell>
          <cell r="AT1629" t="str">
            <v>Service Package</v>
          </cell>
          <cell r="AU1629">
            <v>8.6199999999999992</v>
          </cell>
          <cell r="AW1629" t="str">
            <v>Service Package</v>
          </cell>
          <cell r="AX1629">
            <v>14.435999999999998</v>
          </cell>
          <cell r="AZ1629" t="str">
            <v>Service Package</v>
          </cell>
          <cell r="BA1629">
            <v>8.1889999999999983</v>
          </cell>
          <cell r="BC1629" t="str">
            <v>Service Package</v>
          </cell>
          <cell r="BD1629">
            <v>8.6199999999999992</v>
          </cell>
        </row>
        <row r="1630">
          <cell r="E1630">
            <v>87255</v>
          </cell>
          <cell r="G1630" t="str">
            <v>Q4</v>
          </cell>
          <cell r="I1630">
            <v>53.376000000000005</v>
          </cell>
          <cell r="J1630">
            <v>32.166999999999994</v>
          </cell>
          <cell r="K1630">
            <v>56.771999999999998</v>
          </cell>
          <cell r="M1630" t="str">
            <v>Service Package</v>
          </cell>
          <cell r="N1630">
            <v>33.86</v>
          </cell>
          <cell r="P1630" t="str">
            <v>Service Package</v>
          </cell>
          <cell r="Q1630">
            <v>33.86</v>
          </cell>
          <cell r="S1630" t="str">
            <v>Service Package</v>
          </cell>
          <cell r="T1630" t="str">
            <v>Service Package</v>
          </cell>
          <cell r="V1630" t="str">
            <v>Service Package</v>
          </cell>
          <cell r="W1630" t="str">
            <v>Service Package</v>
          </cell>
          <cell r="Y1630" t="str">
            <v>Service Package</v>
          </cell>
          <cell r="Z1630" t="str">
            <v>Service Package</v>
          </cell>
          <cell r="AB1630" t="str">
            <v>Service Package</v>
          </cell>
          <cell r="AC1630" t="str">
            <v>Service Package</v>
          </cell>
          <cell r="AE1630" t="str">
            <v>Service Package</v>
          </cell>
          <cell r="AF1630" t="str">
            <v>Service Package</v>
          </cell>
          <cell r="AH1630" t="str">
            <v>Service Package</v>
          </cell>
          <cell r="AI1630">
            <v>46.703999999999994</v>
          </cell>
          <cell r="AK1630" t="str">
            <v>Service Package</v>
          </cell>
          <cell r="AL1630">
            <v>50.79</v>
          </cell>
          <cell r="AN1630">
            <v>53.376000000000005</v>
          </cell>
          <cell r="AO1630">
            <v>53.376000000000005</v>
          </cell>
          <cell r="AQ1630" t="str">
            <v>Service Package</v>
          </cell>
          <cell r="AR1630">
            <v>42.33</v>
          </cell>
          <cell r="AT1630" t="str">
            <v>Service Package</v>
          </cell>
          <cell r="AU1630">
            <v>33.86</v>
          </cell>
          <cell r="AW1630" t="str">
            <v>Service Package</v>
          </cell>
          <cell r="AX1630">
            <v>56.771999999999998</v>
          </cell>
          <cell r="AZ1630" t="str">
            <v>Service Package</v>
          </cell>
          <cell r="BA1630">
            <v>32.166999999999994</v>
          </cell>
          <cell r="BC1630" t="str">
            <v>Service Package</v>
          </cell>
          <cell r="BD1630">
            <v>33.86</v>
          </cell>
        </row>
        <row r="1631">
          <cell r="E1631">
            <v>87081</v>
          </cell>
          <cell r="G1631" t="str">
            <v>Q4</v>
          </cell>
          <cell r="I1631">
            <v>13.824000000000002</v>
          </cell>
          <cell r="J1631">
            <v>6.2984999999999998</v>
          </cell>
          <cell r="K1631">
            <v>13.824000000000002</v>
          </cell>
          <cell r="M1631" t="str">
            <v>Service Package</v>
          </cell>
          <cell r="N1631">
            <v>6.63</v>
          </cell>
          <cell r="P1631" t="str">
            <v>Service Package</v>
          </cell>
          <cell r="Q1631">
            <v>6.63</v>
          </cell>
          <cell r="S1631" t="str">
            <v>Service Package</v>
          </cell>
          <cell r="T1631" t="str">
            <v>Service Package</v>
          </cell>
          <cell r="V1631" t="str">
            <v>Service Package</v>
          </cell>
          <cell r="W1631" t="str">
            <v>Service Package</v>
          </cell>
          <cell r="Y1631" t="str">
            <v>Service Package</v>
          </cell>
          <cell r="Z1631" t="str">
            <v>Service Package</v>
          </cell>
          <cell r="AB1631" t="str">
            <v>Service Package</v>
          </cell>
          <cell r="AC1631" t="str">
            <v>Service Package</v>
          </cell>
          <cell r="AE1631" t="str">
            <v>Service Package</v>
          </cell>
          <cell r="AF1631" t="str">
            <v>Service Package</v>
          </cell>
          <cell r="AH1631" t="str">
            <v>Service Package</v>
          </cell>
          <cell r="AI1631">
            <v>12.096</v>
          </cell>
          <cell r="AK1631" t="str">
            <v>Service Package</v>
          </cell>
          <cell r="AL1631">
            <v>9.9450000000000003</v>
          </cell>
          <cell r="AN1631">
            <v>13.824000000000002</v>
          </cell>
          <cell r="AO1631">
            <v>13.824000000000002</v>
          </cell>
          <cell r="AQ1631" t="str">
            <v>Service Package</v>
          </cell>
          <cell r="AR1631">
            <v>8.2899999999999991</v>
          </cell>
          <cell r="AT1631" t="str">
            <v>Service Package</v>
          </cell>
          <cell r="AU1631">
            <v>6.63</v>
          </cell>
          <cell r="AW1631" t="str">
            <v>Service Package</v>
          </cell>
          <cell r="AX1631">
            <v>11.112</v>
          </cell>
          <cell r="AZ1631" t="str">
            <v>Service Package</v>
          </cell>
          <cell r="BA1631">
            <v>6.2984999999999998</v>
          </cell>
          <cell r="BC1631" t="str">
            <v>Service Package</v>
          </cell>
          <cell r="BD1631">
            <v>6.63</v>
          </cell>
        </row>
        <row r="1632">
          <cell r="E1632">
            <v>87070</v>
          </cell>
          <cell r="G1632" t="str">
            <v>Q4</v>
          </cell>
          <cell r="I1632">
            <v>13.824000000000002</v>
          </cell>
          <cell r="J1632">
            <v>8.1889999999999983</v>
          </cell>
          <cell r="K1632">
            <v>14.435999999999998</v>
          </cell>
          <cell r="M1632" t="str">
            <v>Service Package</v>
          </cell>
          <cell r="N1632">
            <v>8.6199999999999992</v>
          </cell>
          <cell r="P1632" t="str">
            <v>Service Package</v>
          </cell>
          <cell r="Q1632">
            <v>8.6199999999999992</v>
          </cell>
          <cell r="S1632" t="str">
            <v>Service Package</v>
          </cell>
          <cell r="T1632" t="str">
            <v>Service Package</v>
          </cell>
          <cell r="V1632" t="str">
            <v>Service Package</v>
          </cell>
          <cell r="W1632" t="str">
            <v>Service Package</v>
          </cell>
          <cell r="Y1632" t="str">
            <v>Service Package</v>
          </cell>
          <cell r="Z1632" t="str">
            <v>Service Package</v>
          </cell>
          <cell r="AB1632" t="str">
            <v>Service Package</v>
          </cell>
          <cell r="AC1632" t="str">
            <v>Service Package</v>
          </cell>
          <cell r="AE1632" t="str">
            <v>Service Package</v>
          </cell>
          <cell r="AF1632" t="str">
            <v>Service Package</v>
          </cell>
          <cell r="AH1632" t="str">
            <v>Service Package</v>
          </cell>
          <cell r="AI1632">
            <v>12.096</v>
          </cell>
          <cell r="AK1632" t="str">
            <v>Service Package</v>
          </cell>
          <cell r="AL1632">
            <v>12.93</v>
          </cell>
          <cell r="AN1632">
            <v>13.824000000000002</v>
          </cell>
          <cell r="AO1632">
            <v>13.824000000000002</v>
          </cell>
          <cell r="AQ1632" t="str">
            <v>Service Package</v>
          </cell>
          <cell r="AR1632">
            <v>10.78</v>
          </cell>
          <cell r="AT1632" t="str">
            <v>Service Package</v>
          </cell>
          <cell r="AU1632">
            <v>8.6199999999999992</v>
          </cell>
          <cell r="AW1632" t="str">
            <v>Service Package</v>
          </cell>
          <cell r="AX1632">
            <v>14.435999999999998</v>
          </cell>
          <cell r="AZ1632" t="str">
            <v>Service Package</v>
          </cell>
          <cell r="BA1632">
            <v>8.1889999999999983</v>
          </cell>
          <cell r="BC1632" t="str">
            <v>Service Package</v>
          </cell>
          <cell r="BD1632">
            <v>8.6199999999999992</v>
          </cell>
        </row>
        <row r="1633">
          <cell r="E1633">
            <v>87070</v>
          </cell>
          <cell r="G1633" t="str">
            <v>Q4</v>
          </cell>
          <cell r="I1633">
            <v>13.824000000000002</v>
          </cell>
          <cell r="J1633">
            <v>8.1889999999999983</v>
          </cell>
          <cell r="K1633">
            <v>14.435999999999998</v>
          </cell>
          <cell r="M1633" t="str">
            <v>Service Package</v>
          </cell>
          <cell r="N1633">
            <v>8.6199999999999992</v>
          </cell>
          <cell r="P1633" t="str">
            <v>Service Package</v>
          </cell>
          <cell r="Q1633">
            <v>8.6199999999999992</v>
          </cell>
          <cell r="S1633" t="str">
            <v>Service Package</v>
          </cell>
          <cell r="T1633" t="str">
            <v>Service Package</v>
          </cell>
          <cell r="V1633" t="str">
            <v>Service Package</v>
          </cell>
          <cell r="W1633" t="str">
            <v>Service Package</v>
          </cell>
          <cell r="Y1633" t="str">
            <v>Service Package</v>
          </cell>
          <cell r="Z1633" t="str">
            <v>Service Package</v>
          </cell>
          <cell r="AB1633" t="str">
            <v>Service Package</v>
          </cell>
          <cell r="AC1633" t="str">
            <v>Service Package</v>
          </cell>
          <cell r="AE1633" t="str">
            <v>Service Package</v>
          </cell>
          <cell r="AF1633" t="str">
            <v>Service Package</v>
          </cell>
          <cell r="AH1633" t="str">
            <v>Service Package</v>
          </cell>
          <cell r="AI1633">
            <v>12.096</v>
          </cell>
          <cell r="AK1633" t="str">
            <v>Service Package</v>
          </cell>
          <cell r="AL1633">
            <v>12.93</v>
          </cell>
          <cell r="AN1633">
            <v>13.824000000000002</v>
          </cell>
          <cell r="AO1633">
            <v>13.824000000000002</v>
          </cell>
          <cell r="AQ1633" t="str">
            <v>Service Package</v>
          </cell>
          <cell r="AR1633">
            <v>10.78</v>
          </cell>
          <cell r="AT1633" t="str">
            <v>Service Package</v>
          </cell>
          <cell r="AU1633">
            <v>8.6199999999999992</v>
          </cell>
          <cell r="AW1633" t="str">
            <v>Service Package</v>
          </cell>
          <cell r="AX1633">
            <v>14.435999999999998</v>
          </cell>
          <cell r="AZ1633" t="str">
            <v>Service Package</v>
          </cell>
          <cell r="BA1633">
            <v>8.1889999999999983</v>
          </cell>
          <cell r="BC1633" t="str">
            <v>Service Package</v>
          </cell>
          <cell r="BD1633">
            <v>8.6199999999999992</v>
          </cell>
        </row>
        <row r="1634">
          <cell r="E1634">
            <v>87045</v>
          </cell>
          <cell r="G1634" t="str">
            <v>Q4</v>
          </cell>
          <cell r="I1634">
            <v>14.688000000000001</v>
          </cell>
          <cell r="J1634">
            <v>8.968</v>
          </cell>
          <cell r="K1634">
            <v>15.815999999999999</v>
          </cell>
          <cell r="M1634" t="str">
            <v>Service Package</v>
          </cell>
          <cell r="N1634">
            <v>9.44</v>
          </cell>
          <cell r="P1634" t="str">
            <v>Service Package</v>
          </cell>
          <cell r="Q1634">
            <v>9.44</v>
          </cell>
          <cell r="S1634" t="str">
            <v>Service Package</v>
          </cell>
          <cell r="T1634" t="str">
            <v>Service Package</v>
          </cell>
          <cell r="V1634" t="str">
            <v>Service Package</v>
          </cell>
          <cell r="W1634" t="str">
            <v>Service Package</v>
          </cell>
          <cell r="Y1634" t="str">
            <v>Service Package</v>
          </cell>
          <cell r="Z1634" t="str">
            <v>Service Package</v>
          </cell>
          <cell r="AB1634" t="str">
            <v>Service Package</v>
          </cell>
          <cell r="AC1634" t="str">
            <v>Service Package</v>
          </cell>
          <cell r="AE1634" t="str">
            <v>Service Package</v>
          </cell>
          <cell r="AF1634" t="str">
            <v>Service Package</v>
          </cell>
          <cell r="AH1634" t="str">
            <v>Service Package</v>
          </cell>
          <cell r="AI1634">
            <v>12.851999999999999</v>
          </cell>
          <cell r="AK1634" t="str">
            <v>Service Package</v>
          </cell>
          <cell r="AL1634">
            <v>14.16</v>
          </cell>
          <cell r="AN1634">
            <v>14.688000000000001</v>
          </cell>
          <cell r="AO1634">
            <v>14.688000000000001</v>
          </cell>
          <cell r="AQ1634" t="str">
            <v>Service Package</v>
          </cell>
          <cell r="AR1634">
            <v>11.8</v>
          </cell>
          <cell r="AT1634" t="str">
            <v>Service Package</v>
          </cell>
          <cell r="AU1634">
            <v>9.44</v>
          </cell>
          <cell r="AW1634" t="str">
            <v>Service Package</v>
          </cell>
          <cell r="AX1634">
            <v>15.815999999999999</v>
          </cell>
          <cell r="AZ1634" t="str">
            <v>Service Package</v>
          </cell>
          <cell r="BA1634">
            <v>8.968</v>
          </cell>
          <cell r="BC1634" t="str">
            <v>Service Package</v>
          </cell>
          <cell r="BD1634">
            <v>9.44</v>
          </cell>
        </row>
        <row r="1635">
          <cell r="E1635">
            <v>87070</v>
          </cell>
          <cell r="G1635" t="str">
            <v>Q4</v>
          </cell>
          <cell r="I1635">
            <v>13.824000000000002</v>
          </cell>
          <cell r="J1635">
            <v>8.1889999999999983</v>
          </cell>
          <cell r="K1635">
            <v>14.435999999999998</v>
          </cell>
          <cell r="M1635" t="str">
            <v>Service Package</v>
          </cell>
          <cell r="N1635">
            <v>8.6199999999999992</v>
          </cell>
          <cell r="P1635" t="str">
            <v>Service Package</v>
          </cell>
          <cell r="Q1635">
            <v>8.6199999999999992</v>
          </cell>
          <cell r="S1635" t="str">
            <v>Service Package</v>
          </cell>
          <cell r="T1635" t="str">
            <v>Service Package</v>
          </cell>
          <cell r="V1635" t="str">
            <v>Service Package</v>
          </cell>
          <cell r="W1635" t="str">
            <v>Service Package</v>
          </cell>
          <cell r="Y1635" t="str">
            <v>Service Package</v>
          </cell>
          <cell r="Z1635" t="str">
            <v>Service Package</v>
          </cell>
          <cell r="AB1635" t="str">
            <v>Service Package</v>
          </cell>
          <cell r="AC1635" t="str">
            <v>Service Package</v>
          </cell>
          <cell r="AE1635" t="str">
            <v>Service Package</v>
          </cell>
          <cell r="AF1635" t="str">
            <v>Service Package</v>
          </cell>
          <cell r="AH1635" t="str">
            <v>Service Package</v>
          </cell>
          <cell r="AI1635">
            <v>12.096</v>
          </cell>
          <cell r="AK1635" t="str">
            <v>Service Package</v>
          </cell>
          <cell r="AL1635">
            <v>12.93</v>
          </cell>
          <cell r="AN1635">
            <v>13.824000000000002</v>
          </cell>
          <cell r="AO1635">
            <v>13.824000000000002</v>
          </cell>
          <cell r="AQ1635" t="str">
            <v>Service Package</v>
          </cell>
          <cell r="AR1635">
            <v>10.78</v>
          </cell>
          <cell r="AT1635" t="str">
            <v>Service Package</v>
          </cell>
          <cell r="AU1635">
            <v>8.6199999999999992</v>
          </cell>
          <cell r="AW1635" t="str">
            <v>Service Package</v>
          </cell>
          <cell r="AX1635">
            <v>14.435999999999998</v>
          </cell>
          <cell r="AZ1635" t="str">
            <v>Service Package</v>
          </cell>
          <cell r="BA1635">
            <v>8.1889999999999983</v>
          </cell>
          <cell r="BC1635" t="str">
            <v>Service Package</v>
          </cell>
          <cell r="BD1635">
            <v>8.6199999999999992</v>
          </cell>
        </row>
        <row r="1636">
          <cell r="E1636">
            <v>87046</v>
          </cell>
          <cell r="G1636" t="str">
            <v>Q4</v>
          </cell>
          <cell r="I1636">
            <v>14.688000000000001</v>
          </cell>
          <cell r="J1636">
            <v>8.968</v>
          </cell>
          <cell r="K1636">
            <v>15.815999999999999</v>
          </cell>
          <cell r="M1636" t="str">
            <v>Service Package</v>
          </cell>
          <cell r="N1636">
            <v>9.44</v>
          </cell>
          <cell r="P1636" t="str">
            <v>Service Package</v>
          </cell>
          <cell r="Q1636">
            <v>9.44</v>
          </cell>
          <cell r="S1636" t="str">
            <v>Service Package</v>
          </cell>
          <cell r="T1636" t="str">
            <v>Service Package</v>
          </cell>
          <cell r="V1636" t="str">
            <v>Service Package</v>
          </cell>
          <cell r="W1636" t="str">
            <v>Service Package</v>
          </cell>
          <cell r="Y1636" t="str">
            <v>Service Package</v>
          </cell>
          <cell r="Z1636" t="str">
            <v>Service Package</v>
          </cell>
          <cell r="AB1636" t="str">
            <v>Service Package</v>
          </cell>
          <cell r="AC1636" t="str">
            <v>Service Package</v>
          </cell>
          <cell r="AE1636" t="str">
            <v>Service Package</v>
          </cell>
          <cell r="AF1636" t="str">
            <v>Service Package</v>
          </cell>
          <cell r="AH1636" t="str">
            <v>Service Package</v>
          </cell>
          <cell r="AI1636">
            <v>12.851999999999999</v>
          </cell>
          <cell r="AK1636" t="str">
            <v>Service Package</v>
          </cell>
          <cell r="AL1636">
            <v>14.16</v>
          </cell>
          <cell r="AN1636">
            <v>14.688000000000001</v>
          </cell>
          <cell r="AO1636">
            <v>14.688000000000001</v>
          </cell>
          <cell r="AQ1636" t="str">
            <v>Service Package</v>
          </cell>
          <cell r="AR1636">
            <v>11.8</v>
          </cell>
          <cell r="AT1636" t="str">
            <v>Service Package</v>
          </cell>
          <cell r="AU1636">
            <v>9.44</v>
          </cell>
          <cell r="AW1636" t="str">
            <v>Service Package</v>
          </cell>
          <cell r="AX1636">
            <v>15.815999999999999</v>
          </cell>
          <cell r="AZ1636" t="str">
            <v>Service Package</v>
          </cell>
          <cell r="BA1636">
            <v>8.968</v>
          </cell>
          <cell r="BC1636" t="str">
            <v>Service Package</v>
          </cell>
          <cell r="BD1636">
            <v>9.44</v>
          </cell>
        </row>
        <row r="1637">
          <cell r="E1637">
            <v>87081</v>
          </cell>
          <cell r="G1637" t="str">
            <v>Q4</v>
          </cell>
          <cell r="I1637">
            <v>13.824000000000002</v>
          </cell>
          <cell r="J1637">
            <v>6.2984999999999998</v>
          </cell>
          <cell r="K1637">
            <v>13.824000000000002</v>
          </cell>
          <cell r="M1637" t="str">
            <v>Service Package</v>
          </cell>
          <cell r="N1637">
            <v>6.63</v>
          </cell>
          <cell r="P1637" t="str">
            <v>Service Package</v>
          </cell>
          <cell r="Q1637">
            <v>6.63</v>
          </cell>
          <cell r="S1637" t="str">
            <v>Service Package</v>
          </cell>
          <cell r="T1637" t="str">
            <v>Service Package</v>
          </cell>
          <cell r="V1637" t="str">
            <v>Service Package</v>
          </cell>
          <cell r="W1637" t="str">
            <v>Service Package</v>
          </cell>
          <cell r="Y1637" t="str">
            <v>Service Package</v>
          </cell>
          <cell r="Z1637" t="str">
            <v>Service Package</v>
          </cell>
          <cell r="AB1637" t="str">
            <v>Service Package</v>
          </cell>
          <cell r="AC1637" t="str">
            <v>Service Package</v>
          </cell>
          <cell r="AE1637" t="str">
            <v>Service Package</v>
          </cell>
          <cell r="AF1637" t="str">
            <v>Service Package</v>
          </cell>
          <cell r="AH1637" t="str">
            <v>Service Package</v>
          </cell>
          <cell r="AI1637">
            <v>12.096</v>
          </cell>
          <cell r="AK1637" t="str">
            <v>Service Package</v>
          </cell>
          <cell r="AL1637">
            <v>9.9450000000000003</v>
          </cell>
          <cell r="AN1637">
            <v>13.824000000000002</v>
          </cell>
          <cell r="AO1637">
            <v>13.824000000000002</v>
          </cell>
          <cell r="AQ1637" t="str">
            <v>Service Package</v>
          </cell>
          <cell r="AR1637">
            <v>8.2899999999999991</v>
          </cell>
          <cell r="AT1637" t="str">
            <v>Service Package</v>
          </cell>
          <cell r="AU1637">
            <v>6.63</v>
          </cell>
          <cell r="AW1637" t="str">
            <v>Service Package</v>
          </cell>
          <cell r="AX1637">
            <v>11.112</v>
          </cell>
          <cell r="AZ1637" t="str">
            <v>Service Package</v>
          </cell>
          <cell r="BA1637">
            <v>6.2984999999999998</v>
          </cell>
          <cell r="BC1637" t="str">
            <v>Service Package</v>
          </cell>
          <cell r="BD1637">
            <v>6.63</v>
          </cell>
        </row>
        <row r="1638">
          <cell r="E1638">
            <v>87081</v>
          </cell>
          <cell r="G1638" t="str">
            <v>Q4</v>
          </cell>
          <cell r="I1638">
            <v>13.824000000000002</v>
          </cell>
          <cell r="J1638">
            <v>6.2984999999999998</v>
          </cell>
          <cell r="K1638">
            <v>13.824000000000002</v>
          </cell>
          <cell r="M1638" t="str">
            <v>Service Package</v>
          </cell>
          <cell r="N1638">
            <v>6.63</v>
          </cell>
          <cell r="P1638" t="str">
            <v>Service Package</v>
          </cell>
          <cell r="Q1638">
            <v>6.63</v>
          </cell>
          <cell r="S1638" t="str">
            <v>Service Package</v>
          </cell>
          <cell r="T1638" t="str">
            <v>Service Package</v>
          </cell>
          <cell r="V1638" t="str">
            <v>Service Package</v>
          </cell>
          <cell r="W1638" t="str">
            <v>Service Package</v>
          </cell>
          <cell r="Y1638" t="str">
            <v>Service Package</v>
          </cell>
          <cell r="Z1638" t="str">
            <v>Service Package</v>
          </cell>
          <cell r="AB1638" t="str">
            <v>Service Package</v>
          </cell>
          <cell r="AC1638" t="str">
            <v>Service Package</v>
          </cell>
          <cell r="AE1638" t="str">
            <v>Service Package</v>
          </cell>
          <cell r="AF1638" t="str">
            <v>Service Package</v>
          </cell>
          <cell r="AH1638" t="str">
            <v>Service Package</v>
          </cell>
          <cell r="AI1638">
            <v>12.096</v>
          </cell>
          <cell r="AK1638" t="str">
            <v>Service Package</v>
          </cell>
          <cell r="AL1638">
            <v>9.9450000000000003</v>
          </cell>
          <cell r="AN1638">
            <v>13.824000000000002</v>
          </cell>
          <cell r="AO1638">
            <v>13.824000000000002</v>
          </cell>
          <cell r="AQ1638" t="str">
            <v>Service Package</v>
          </cell>
          <cell r="AR1638">
            <v>8.2899999999999991</v>
          </cell>
          <cell r="AT1638" t="str">
            <v>Service Package</v>
          </cell>
          <cell r="AU1638">
            <v>6.63</v>
          </cell>
          <cell r="AW1638" t="str">
            <v>Service Package</v>
          </cell>
          <cell r="AX1638">
            <v>11.112</v>
          </cell>
          <cell r="AZ1638" t="str">
            <v>Service Package</v>
          </cell>
          <cell r="BA1638">
            <v>6.2984999999999998</v>
          </cell>
          <cell r="BC1638" t="str">
            <v>Service Package</v>
          </cell>
          <cell r="BD1638">
            <v>6.63</v>
          </cell>
        </row>
        <row r="1639">
          <cell r="E1639">
            <v>87070</v>
          </cell>
          <cell r="G1639" t="str">
            <v>Q4</v>
          </cell>
          <cell r="I1639">
            <v>13.824000000000002</v>
          </cell>
          <cell r="J1639">
            <v>8.1889999999999983</v>
          </cell>
          <cell r="K1639">
            <v>14.435999999999998</v>
          </cell>
          <cell r="M1639" t="str">
            <v>Service Package</v>
          </cell>
          <cell r="N1639">
            <v>8.6199999999999992</v>
          </cell>
          <cell r="P1639" t="str">
            <v>Service Package</v>
          </cell>
          <cell r="Q1639">
            <v>8.6199999999999992</v>
          </cell>
          <cell r="S1639" t="str">
            <v>Service Package</v>
          </cell>
          <cell r="T1639" t="str">
            <v>Service Package</v>
          </cell>
          <cell r="V1639" t="str">
            <v>Service Package</v>
          </cell>
          <cell r="W1639" t="str">
            <v>Service Package</v>
          </cell>
          <cell r="Y1639" t="str">
            <v>Service Package</v>
          </cell>
          <cell r="Z1639" t="str">
            <v>Service Package</v>
          </cell>
          <cell r="AB1639" t="str">
            <v>Service Package</v>
          </cell>
          <cell r="AC1639" t="str">
            <v>Service Package</v>
          </cell>
          <cell r="AE1639" t="str">
            <v>Service Package</v>
          </cell>
          <cell r="AF1639" t="str">
            <v>Service Package</v>
          </cell>
          <cell r="AH1639" t="str">
            <v>Service Package</v>
          </cell>
          <cell r="AI1639">
            <v>12.096</v>
          </cell>
          <cell r="AK1639" t="str">
            <v>Service Package</v>
          </cell>
          <cell r="AL1639">
            <v>12.93</v>
          </cell>
          <cell r="AN1639">
            <v>13.824000000000002</v>
          </cell>
          <cell r="AO1639">
            <v>13.824000000000002</v>
          </cell>
          <cell r="AQ1639" t="str">
            <v>Service Package</v>
          </cell>
          <cell r="AR1639">
            <v>10.78</v>
          </cell>
          <cell r="AT1639" t="str">
            <v>Service Package</v>
          </cell>
          <cell r="AU1639">
            <v>8.6199999999999992</v>
          </cell>
          <cell r="AW1639" t="str">
            <v>Service Package</v>
          </cell>
          <cell r="AX1639">
            <v>14.435999999999998</v>
          </cell>
          <cell r="AZ1639" t="str">
            <v>Service Package</v>
          </cell>
          <cell r="BA1639">
            <v>8.1889999999999983</v>
          </cell>
          <cell r="BC1639" t="str">
            <v>Service Package</v>
          </cell>
          <cell r="BD1639">
            <v>8.6199999999999992</v>
          </cell>
        </row>
        <row r="1640">
          <cell r="E1640">
            <v>87153</v>
          </cell>
          <cell r="G1640" t="str">
            <v>Q4</v>
          </cell>
          <cell r="I1640">
            <v>162.86400000000003</v>
          </cell>
          <cell r="J1640">
            <v>109.592</v>
          </cell>
          <cell r="K1640">
            <v>198.26399999999998</v>
          </cell>
          <cell r="M1640" t="str">
            <v>Service Package</v>
          </cell>
          <cell r="N1640">
            <v>115.36</v>
          </cell>
          <cell r="P1640" t="str">
            <v>Service Package</v>
          </cell>
          <cell r="Q1640">
            <v>115.36</v>
          </cell>
          <cell r="S1640" t="str">
            <v>Service Package</v>
          </cell>
          <cell r="T1640" t="str">
            <v>Service Package</v>
          </cell>
          <cell r="V1640" t="str">
            <v>Service Package</v>
          </cell>
          <cell r="W1640" t="str">
            <v>Service Package</v>
          </cell>
          <cell r="Y1640" t="str">
            <v>Service Package</v>
          </cell>
          <cell r="Z1640" t="str">
            <v>Service Package</v>
          </cell>
          <cell r="AB1640" t="str">
            <v>Service Package</v>
          </cell>
          <cell r="AC1640" t="str">
            <v>Service Package</v>
          </cell>
          <cell r="AE1640" t="str">
            <v>Service Package</v>
          </cell>
          <cell r="AF1640" t="str">
            <v>Service Package</v>
          </cell>
          <cell r="AH1640" t="str">
            <v>Service Package</v>
          </cell>
          <cell r="AI1640">
            <v>142.506</v>
          </cell>
          <cell r="AK1640" t="str">
            <v>Service Package</v>
          </cell>
          <cell r="AL1640">
            <v>173.04</v>
          </cell>
          <cell r="AN1640">
            <v>162.86400000000003</v>
          </cell>
          <cell r="AO1640">
            <v>162.86400000000003</v>
          </cell>
          <cell r="AQ1640" t="str">
            <v>Service Package</v>
          </cell>
          <cell r="AR1640">
            <v>144.19999999999999</v>
          </cell>
          <cell r="AT1640" t="str">
            <v>Service Package</v>
          </cell>
          <cell r="AU1640">
            <v>115.36</v>
          </cell>
          <cell r="AW1640" t="str">
            <v>Service Package</v>
          </cell>
          <cell r="AX1640">
            <v>198.26399999999998</v>
          </cell>
          <cell r="AZ1640" t="str">
            <v>Service Package</v>
          </cell>
          <cell r="BA1640">
            <v>109.592</v>
          </cell>
          <cell r="BC1640" t="str">
            <v>Service Package</v>
          </cell>
          <cell r="BD1640">
            <v>115.36</v>
          </cell>
        </row>
        <row r="1641">
          <cell r="E1641">
            <v>87086</v>
          </cell>
          <cell r="G1641" t="str">
            <v>Q4</v>
          </cell>
          <cell r="I1641">
            <v>13.824000000000002</v>
          </cell>
          <cell r="J1641">
            <v>7.6665000000000001</v>
          </cell>
          <cell r="K1641">
            <v>13.824000000000002</v>
          </cell>
          <cell r="M1641" t="str">
            <v>Service Package</v>
          </cell>
          <cell r="N1641">
            <v>8.07</v>
          </cell>
          <cell r="P1641" t="str">
            <v>Service Package</v>
          </cell>
          <cell r="Q1641">
            <v>8.07</v>
          </cell>
          <cell r="S1641" t="str">
            <v>Service Package</v>
          </cell>
          <cell r="T1641" t="str">
            <v>Service Package</v>
          </cell>
          <cell r="V1641" t="str">
            <v>Service Package</v>
          </cell>
          <cell r="W1641" t="str">
            <v>Service Package</v>
          </cell>
          <cell r="Y1641" t="str">
            <v>Service Package</v>
          </cell>
          <cell r="Z1641" t="str">
            <v>Service Package</v>
          </cell>
          <cell r="AB1641" t="str">
            <v>Service Package</v>
          </cell>
          <cell r="AC1641" t="str">
            <v>Service Package</v>
          </cell>
          <cell r="AE1641" t="str">
            <v>Service Package</v>
          </cell>
          <cell r="AF1641" t="str">
            <v>Service Package</v>
          </cell>
          <cell r="AH1641" t="str">
            <v>Service Package</v>
          </cell>
          <cell r="AI1641">
            <v>12.096</v>
          </cell>
          <cell r="AK1641" t="str">
            <v>Service Package</v>
          </cell>
          <cell r="AL1641">
            <v>12.105</v>
          </cell>
          <cell r="AN1641">
            <v>13.824000000000002</v>
          </cell>
          <cell r="AO1641">
            <v>13.824000000000002</v>
          </cell>
          <cell r="AQ1641" t="str">
            <v>Service Package</v>
          </cell>
          <cell r="AR1641">
            <v>10.88</v>
          </cell>
          <cell r="AT1641" t="str">
            <v>Service Package</v>
          </cell>
          <cell r="AU1641">
            <v>8.07</v>
          </cell>
          <cell r="AW1641" t="str">
            <v>Service Package</v>
          </cell>
          <cell r="AX1641">
            <v>13.536</v>
          </cell>
          <cell r="AZ1641" t="str">
            <v>Service Package</v>
          </cell>
          <cell r="BA1641">
            <v>7.6665000000000001</v>
          </cell>
          <cell r="BC1641" t="str">
            <v>Service Package</v>
          </cell>
          <cell r="BD1641">
            <v>8.07</v>
          </cell>
        </row>
        <row r="1642">
          <cell r="E1642">
            <v>87070</v>
          </cell>
          <cell r="G1642" t="str">
            <v>Q4</v>
          </cell>
          <cell r="I1642">
            <v>13.824000000000002</v>
          </cell>
          <cell r="J1642">
            <v>8.1889999999999983</v>
          </cell>
          <cell r="K1642">
            <v>14.435999999999998</v>
          </cell>
          <cell r="M1642" t="str">
            <v>Service Package</v>
          </cell>
          <cell r="N1642">
            <v>8.6199999999999992</v>
          </cell>
          <cell r="P1642" t="str">
            <v>Service Package</v>
          </cell>
          <cell r="Q1642">
            <v>8.6199999999999992</v>
          </cell>
          <cell r="S1642" t="str">
            <v>Service Package</v>
          </cell>
          <cell r="T1642" t="str">
            <v>Service Package</v>
          </cell>
          <cell r="V1642" t="str">
            <v>Service Package</v>
          </cell>
          <cell r="W1642" t="str">
            <v>Service Package</v>
          </cell>
          <cell r="Y1642" t="str">
            <v>Service Package</v>
          </cell>
          <cell r="Z1642" t="str">
            <v>Service Package</v>
          </cell>
          <cell r="AB1642" t="str">
            <v>Service Package</v>
          </cell>
          <cell r="AC1642" t="str">
            <v>Service Package</v>
          </cell>
          <cell r="AE1642" t="str">
            <v>Service Package</v>
          </cell>
          <cell r="AF1642" t="str">
            <v>Service Package</v>
          </cell>
          <cell r="AH1642" t="str">
            <v>Service Package</v>
          </cell>
          <cell r="AI1642">
            <v>12.096</v>
          </cell>
          <cell r="AK1642" t="str">
            <v>Service Package</v>
          </cell>
          <cell r="AL1642">
            <v>12.93</v>
          </cell>
          <cell r="AN1642">
            <v>13.824000000000002</v>
          </cell>
          <cell r="AO1642">
            <v>13.824000000000002</v>
          </cell>
          <cell r="AQ1642" t="str">
            <v>Service Package</v>
          </cell>
          <cell r="AR1642">
            <v>10.78</v>
          </cell>
          <cell r="AT1642" t="str">
            <v>Service Package</v>
          </cell>
          <cell r="AU1642">
            <v>8.6199999999999992</v>
          </cell>
          <cell r="AW1642" t="str">
            <v>Service Package</v>
          </cell>
          <cell r="AX1642">
            <v>14.435999999999998</v>
          </cell>
          <cell r="AZ1642" t="str">
            <v>Service Package</v>
          </cell>
          <cell r="BA1642">
            <v>8.1889999999999983</v>
          </cell>
          <cell r="BC1642" t="str">
            <v>Service Package</v>
          </cell>
          <cell r="BD1642">
            <v>8.6199999999999992</v>
          </cell>
        </row>
        <row r="1643">
          <cell r="E1643">
            <v>86200</v>
          </cell>
          <cell r="G1643" t="str">
            <v>Q4</v>
          </cell>
          <cell r="I1643">
            <v>18.288</v>
          </cell>
          <cell r="J1643">
            <v>12.302499999999998</v>
          </cell>
          <cell r="K1643">
            <v>21.707999999999998</v>
          </cell>
          <cell r="M1643" t="str">
            <v>Service Package</v>
          </cell>
          <cell r="N1643">
            <v>12.95</v>
          </cell>
          <cell r="P1643" t="str">
            <v>Service Package</v>
          </cell>
          <cell r="Q1643">
            <v>12.95</v>
          </cell>
          <cell r="S1643" t="str">
            <v>Service Package</v>
          </cell>
          <cell r="T1643" t="str">
            <v>Service Package</v>
          </cell>
          <cell r="V1643" t="str">
            <v>Service Package</v>
          </cell>
          <cell r="W1643" t="str">
            <v>Service Package</v>
          </cell>
          <cell r="Y1643" t="str">
            <v>Service Package</v>
          </cell>
          <cell r="Z1643" t="str">
            <v>Service Package</v>
          </cell>
          <cell r="AB1643" t="str">
            <v>Service Package</v>
          </cell>
          <cell r="AC1643" t="str">
            <v>Service Package</v>
          </cell>
          <cell r="AE1643" t="str">
            <v>Service Package</v>
          </cell>
          <cell r="AF1643" t="str">
            <v>Service Package</v>
          </cell>
          <cell r="AH1643" t="str">
            <v>Service Package</v>
          </cell>
          <cell r="AI1643">
            <v>16.001999999999999</v>
          </cell>
          <cell r="AK1643" t="str">
            <v>Service Package</v>
          </cell>
          <cell r="AL1643">
            <v>19.424999999999997</v>
          </cell>
          <cell r="AN1643">
            <v>18.288</v>
          </cell>
          <cell r="AO1643">
            <v>18.288</v>
          </cell>
          <cell r="AQ1643" t="str">
            <v>Service Package</v>
          </cell>
          <cell r="AR1643">
            <v>16.190000000000001</v>
          </cell>
          <cell r="AT1643" t="str">
            <v>Service Package</v>
          </cell>
          <cell r="AU1643">
            <v>12.95</v>
          </cell>
          <cell r="AW1643" t="str">
            <v>Service Package</v>
          </cell>
          <cell r="AX1643">
            <v>21.707999999999998</v>
          </cell>
          <cell r="AZ1643" t="str">
            <v>Service Package</v>
          </cell>
          <cell r="BA1643">
            <v>12.302499999999998</v>
          </cell>
          <cell r="BC1643" t="str">
            <v>Service Package</v>
          </cell>
          <cell r="BD1643">
            <v>12.95</v>
          </cell>
        </row>
        <row r="1644">
          <cell r="E1644">
            <v>86200</v>
          </cell>
          <cell r="G1644" t="str">
            <v>Q4</v>
          </cell>
          <cell r="I1644">
            <v>18.288</v>
          </cell>
          <cell r="J1644">
            <v>12.302499999999998</v>
          </cell>
          <cell r="K1644">
            <v>21.707999999999998</v>
          </cell>
          <cell r="M1644" t="str">
            <v>Service Package</v>
          </cell>
          <cell r="N1644">
            <v>12.95</v>
          </cell>
          <cell r="P1644" t="str">
            <v>Service Package</v>
          </cell>
          <cell r="Q1644">
            <v>12.95</v>
          </cell>
          <cell r="S1644" t="str">
            <v>Service Package</v>
          </cell>
          <cell r="T1644" t="str">
            <v>Service Package</v>
          </cell>
          <cell r="V1644" t="str">
            <v>Service Package</v>
          </cell>
          <cell r="W1644" t="str">
            <v>Service Package</v>
          </cell>
          <cell r="Y1644" t="str">
            <v>Service Package</v>
          </cell>
          <cell r="Z1644" t="str">
            <v>Service Package</v>
          </cell>
          <cell r="AB1644" t="str">
            <v>Service Package</v>
          </cell>
          <cell r="AC1644" t="str">
            <v>Service Package</v>
          </cell>
          <cell r="AE1644" t="str">
            <v>Service Package</v>
          </cell>
          <cell r="AF1644" t="str">
            <v>Service Package</v>
          </cell>
          <cell r="AH1644" t="str">
            <v>Service Package</v>
          </cell>
          <cell r="AI1644">
            <v>16.001999999999999</v>
          </cell>
          <cell r="AK1644" t="str">
            <v>Service Package</v>
          </cell>
          <cell r="AL1644">
            <v>19.424999999999997</v>
          </cell>
          <cell r="AN1644">
            <v>18.288</v>
          </cell>
          <cell r="AO1644">
            <v>18.288</v>
          </cell>
          <cell r="AQ1644" t="str">
            <v>Service Package</v>
          </cell>
          <cell r="AR1644">
            <v>16.190000000000001</v>
          </cell>
          <cell r="AT1644" t="str">
            <v>Service Package</v>
          </cell>
          <cell r="AU1644">
            <v>12.95</v>
          </cell>
          <cell r="AW1644" t="str">
            <v>Service Package</v>
          </cell>
          <cell r="AX1644">
            <v>21.707999999999998</v>
          </cell>
          <cell r="AZ1644" t="str">
            <v>Service Package</v>
          </cell>
          <cell r="BA1644">
            <v>12.302499999999998</v>
          </cell>
          <cell r="BC1644" t="str">
            <v>Service Package</v>
          </cell>
          <cell r="BD1644">
            <v>12.95</v>
          </cell>
        </row>
        <row r="1645">
          <cell r="E1645">
            <v>82610</v>
          </cell>
          <cell r="G1645" t="str">
            <v>Q4</v>
          </cell>
          <cell r="I1645">
            <v>26.144000000000002</v>
          </cell>
          <cell r="J1645">
            <v>17.593999999999998</v>
          </cell>
          <cell r="K1645">
            <v>27.78</v>
          </cell>
          <cell r="M1645" t="str">
            <v>Service Package</v>
          </cell>
          <cell r="N1645">
            <v>18.52</v>
          </cell>
          <cell r="P1645" t="str">
            <v>Service Package</v>
          </cell>
          <cell r="Q1645">
            <v>18.52</v>
          </cell>
          <cell r="S1645" t="str">
            <v>Service Package</v>
          </cell>
          <cell r="T1645" t="str">
            <v>Service Package</v>
          </cell>
          <cell r="V1645" t="str">
            <v>Service Package</v>
          </cell>
          <cell r="W1645" t="str">
            <v>Service Package</v>
          </cell>
          <cell r="Y1645" t="str">
            <v>Service Package</v>
          </cell>
          <cell r="Z1645" t="str">
            <v>Service Package</v>
          </cell>
          <cell r="AB1645" t="str">
            <v>Service Package</v>
          </cell>
          <cell r="AC1645" t="str">
            <v>Service Package</v>
          </cell>
          <cell r="AE1645" t="str">
            <v>Service Package</v>
          </cell>
          <cell r="AF1645" t="str">
            <v>Service Package</v>
          </cell>
          <cell r="AH1645" t="str">
            <v>Service Package</v>
          </cell>
          <cell r="AI1645">
            <v>22.875999999999998</v>
          </cell>
          <cell r="AK1645" t="str">
            <v>Service Package</v>
          </cell>
          <cell r="AL1645">
            <v>27.78</v>
          </cell>
          <cell r="AN1645">
            <v>26.144000000000002</v>
          </cell>
          <cell r="AO1645">
            <v>26.144000000000002</v>
          </cell>
          <cell r="AQ1645" t="str">
            <v>Service Package</v>
          </cell>
          <cell r="AR1645">
            <v>23.15</v>
          </cell>
          <cell r="AT1645" t="str">
            <v>Service Package</v>
          </cell>
          <cell r="AU1645">
            <v>18.52</v>
          </cell>
          <cell r="AW1645" t="str">
            <v>Service Package</v>
          </cell>
          <cell r="AX1645">
            <v>22.8</v>
          </cell>
          <cell r="AZ1645" t="str">
            <v>Service Package</v>
          </cell>
          <cell r="BA1645">
            <v>17.593999999999998</v>
          </cell>
          <cell r="BC1645" t="str">
            <v>Service Package</v>
          </cell>
          <cell r="BD1645">
            <v>18.52</v>
          </cell>
        </row>
        <row r="1646">
          <cell r="E1646">
            <v>88112</v>
          </cell>
          <cell r="G1646" t="str">
            <v>Q1</v>
          </cell>
          <cell r="I1646">
            <v>77.584000000000003</v>
          </cell>
          <cell r="J1646">
            <v>39.299999999999997</v>
          </cell>
          <cell r="K1646">
            <v>77.584000000000003</v>
          </cell>
          <cell r="M1646" t="str">
            <v>Service Package</v>
          </cell>
          <cell r="N1646">
            <v>46.003450000000001</v>
          </cell>
          <cell r="P1646" t="str">
            <v>Service Package</v>
          </cell>
          <cell r="Q1646">
            <v>46.003450000000001</v>
          </cell>
          <cell r="S1646" t="str">
            <v>Service Package</v>
          </cell>
          <cell r="T1646" t="str">
            <v>Service Package</v>
          </cell>
          <cell r="V1646" t="str">
            <v>Service Package</v>
          </cell>
          <cell r="W1646" t="str">
            <v>Service Package</v>
          </cell>
          <cell r="Y1646" t="str">
            <v>Service Package</v>
          </cell>
          <cell r="Z1646" t="str">
            <v>Service Package</v>
          </cell>
          <cell r="AB1646" t="str">
            <v>Service Package</v>
          </cell>
          <cell r="AC1646" t="str">
            <v>Service Package</v>
          </cell>
          <cell r="AE1646" t="str">
            <v>Service Package</v>
          </cell>
          <cell r="AF1646" t="str">
            <v>Service Package</v>
          </cell>
          <cell r="AH1646" t="str">
            <v>Service Package</v>
          </cell>
          <cell r="AI1646">
            <v>67.885999999999996</v>
          </cell>
          <cell r="AK1646" t="str">
            <v>Service Package</v>
          </cell>
          <cell r="AL1646">
            <v>69.005175000000008</v>
          </cell>
          <cell r="AN1646">
            <v>77.584000000000003</v>
          </cell>
          <cell r="AO1646">
            <v>77.584000000000003</v>
          </cell>
          <cell r="AQ1646" t="str">
            <v>Service Package</v>
          </cell>
          <cell r="AR1646">
            <v>75.209999999999994</v>
          </cell>
          <cell r="AT1646" t="str">
            <v>Service Package</v>
          </cell>
          <cell r="AU1646">
            <v>46.003450000000001</v>
          </cell>
          <cell r="AW1646" t="str">
            <v>Service Package</v>
          </cell>
          <cell r="AX1646">
            <v>39.299999999999997</v>
          </cell>
          <cell r="AZ1646" t="str">
            <v>Service Package</v>
          </cell>
          <cell r="BA1646">
            <v>43.703277499999999</v>
          </cell>
          <cell r="BC1646" t="str">
            <v>Service Package</v>
          </cell>
          <cell r="BD1646">
            <v>46.003450000000001</v>
          </cell>
        </row>
        <row r="1647">
          <cell r="E1647">
            <v>88142</v>
          </cell>
          <cell r="G1647" t="str">
            <v>Q4</v>
          </cell>
          <cell r="I1647">
            <v>30.392000000000003</v>
          </cell>
          <cell r="J1647">
            <v>3.39</v>
          </cell>
          <cell r="K1647">
            <v>33.971999999999994</v>
          </cell>
          <cell r="M1647" t="str">
            <v>Service Package</v>
          </cell>
          <cell r="N1647">
            <v>20.260000000000002</v>
          </cell>
          <cell r="P1647" t="str">
            <v>Service Package</v>
          </cell>
          <cell r="Q1647">
            <v>20.260000000000002</v>
          </cell>
          <cell r="S1647" t="str">
            <v>Service Package</v>
          </cell>
          <cell r="T1647" t="str">
            <v>Service Package</v>
          </cell>
          <cell r="V1647" t="str">
            <v>Service Package</v>
          </cell>
          <cell r="W1647" t="str">
            <v>Service Package</v>
          </cell>
          <cell r="Y1647" t="str">
            <v>Service Package</v>
          </cell>
          <cell r="Z1647" t="str">
            <v>Service Package</v>
          </cell>
          <cell r="AB1647" t="str">
            <v>Service Package</v>
          </cell>
          <cell r="AC1647" t="str">
            <v>Service Package</v>
          </cell>
          <cell r="AE1647" t="str">
            <v>Service Package</v>
          </cell>
          <cell r="AF1647" t="str">
            <v>Service Package</v>
          </cell>
          <cell r="AH1647" t="str">
            <v>Service Package</v>
          </cell>
          <cell r="AI1647">
            <v>26.593</v>
          </cell>
          <cell r="AK1647" t="str">
            <v>Service Package</v>
          </cell>
          <cell r="AL1647">
            <v>30.39</v>
          </cell>
          <cell r="AN1647">
            <v>30.392000000000003</v>
          </cell>
          <cell r="AO1647">
            <v>30.392000000000003</v>
          </cell>
          <cell r="AQ1647" t="str">
            <v>Service Package</v>
          </cell>
          <cell r="AR1647">
            <v>3.39</v>
          </cell>
          <cell r="AT1647" t="str">
            <v>Service Package</v>
          </cell>
          <cell r="AU1647">
            <v>20.260000000000002</v>
          </cell>
          <cell r="AW1647" t="str">
            <v>Service Package</v>
          </cell>
          <cell r="AX1647">
            <v>33.971999999999994</v>
          </cell>
          <cell r="AZ1647" t="str">
            <v>Service Package</v>
          </cell>
          <cell r="BA1647">
            <v>19.247</v>
          </cell>
          <cell r="BC1647" t="str">
            <v>Service Package</v>
          </cell>
          <cell r="BD1647">
            <v>20.260000000000002</v>
          </cell>
        </row>
        <row r="1648">
          <cell r="E1648">
            <v>88142</v>
          </cell>
          <cell r="G1648" t="str">
            <v>Q4</v>
          </cell>
          <cell r="I1648">
            <v>30.392000000000003</v>
          </cell>
          <cell r="J1648">
            <v>0</v>
          </cell>
          <cell r="K1648">
            <v>30.392000000000003</v>
          </cell>
          <cell r="M1648" t="str">
            <v>Service Package</v>
          </cell>
          <cell r="N1648">
            <v>0</v>
          </cell>
          <cell r="P1648" t="str">
            <v>Service Package</v>
          </cell>
          <cell r="Q1648">
            <v>0</v>
          </cell>
          <cell r="S1648" t="str">
            <v>Service Package</v>
          </cell>
          <cell r="T1648" t="str">
            <v>Service Package</v>
          </cell>
          <cell r="V1648" t="str">
            <v>Service Package</v>
          </cell>
          <cell r="W1648" t="str">
            <v>Service Package</v>
          </cell>
          <cell r="Y1648" t="str">
            <v>Service Package</v>
          </cell>
          <cell r="Z1648" t="str">
            <v>Service Package</v>
          </cell>
          <cell r="AB1648" t="str">
            <v>Service Package</v>
          </cell>
          <cell r="AC1648" t="str">
            <v>Service Package</v>
          </cell>
          <cell r="AE1648" t="str">
            <v>Service Package</v>
          </cell>
          <cell r="AF1648" t="str">
            <v>Service Package</v>
          </cell>
          <cell r="AH1648" t="str">
            <v>Service Package</v>
          </cell>
          <cell r="AI1648">
            <v>26.593</v>
          </cell>
          <cell r="AK1648" t="str">
            <v>Service Package</v>
          </cell>
          <cell r="AL1648">
            <v>0</v>
          </cell>
          <cell r="AN1648">
            <v>30.392000000000003</v>
          </cell>
          <cell r="AO1648">
            <v>30.392000000000003</v>
          </cell>
          <cell r="AQ1648" t="str">
            <v>Service Package</v>
          </cell>
          <cell r="AR1648">
            <v>3.39</v>
          </cell>
          <cell r="AT1648" t="str">
            <v>Service Package</v>
          </cell>
          <cell r="AU1648">
            <v>0</v>
          </cell>
          <cell r="AW1648" t="str">
            <v>Service Package</v>
          </cell>
          <cell r="AX1648" t="str">
            <v>Service Package</v>
          </cell>
          <cell r="AZ1648" t="str">
            <v>Service Package</v>
          </cell>
          <cell r="BA1648">
            <v>0</v>
          </cell>
          <cell r="BC1648" t="str">
            <v>Service Package</v>
          </cell>
          <cell r="BD1648">
            <v>0</v>
          </cell>
        </row>
        <row r="1649">
          <cell r="E1649">
            <v>88104</v>
          </cell>
          <cell r="G1649" t="str">
            <v>Q1</v>
          </cell>
          <cell r="I1649">
            <v>57.224000000000004</v>
          </cell>
          <cell r="J1649">
            <v>18.323999999999998</v>
          </cell>
          <cell r="K1649">
            <v>57.224000000000004</v>
          </cell>
          <cell r="M1649" t="str">
            <v>Service Package</v>
          </cell>
          <cell r="N1649">
            <v>31.158300000000004</v>
          </cell>
          <cell r="P1649" t="str">
            <v>Service Package</v>
          </cell>
          <cell r="Q1649">
            <v>31.158300000000004</v>
          </cell>
          <cell r="S1649" t="str">
            <v>Service Package</v>
          </cell>
          <cell r="T1649" t="str">
            <v>Service Package</v>
          </cell>
          <cell r="V1649" t="str">
            <v>Service Package</v>
          </cell>
          <cell r="W1649" t="str">
            <v>Service Package</v>
          </cell>
          <cell r="Y1649" t="str">
            <v>Service Package</v>
          </cell>
          <cell r="Z1649" t="str">
            <v>Service Package</v>
          </cell>
          <cell r="AB1649" t="str">
            <v>Service Package</v>
          </cell>
          <cell r="AC1649" t="str">
            <v>Service Package</v>
          </cell>
          <cell r="AE1649" t="str">
            <v>Service Package</v>
          </cell>
          <cell r="AF1649" t="str">
            <v>Service Package</v>
          </cell>
          <cell r="AH1649" t="str">
            <v>Service Package</v>
          </cell>
          <cell r="AI1649">
            <v>50.070999999999998</v>
          </cell>
          <cell r="AK1649" t="str">
            <v>Service Package</v>
          </cell>
          <cell r="AL1649">
            <v>46.73745000000001</v>
          </cell>
          <cell r="AN1649">
            <v>57.224000000000004</v>
          </cell>
          <cell r="AO1649">
            <v>57.224000000000004</v>
          </cell>
          <cell r="AQ1649" t="str">
            <v>Service Package</v>
          </cell>
          <cell r="AR1649">
            <v>50.94</v>
          </cell>
          <cell r="AT1649" t="str">
            <v>Service Package</v>
          </cell>
          <cell r="AU1649">
            <v>31.158300000000004</v>
          </cell>
          <cell r="AW1649" t="str">
            <v>Service Package</v>
          </cell>
          <cell r="AX1649">
            <v>18.323999999999998</v>
          </cell>
          <cell r="AZ1649" t="str">
            <v>Service Package</v>
          </cell>
          <cell r="BA1649">
            <v>29.600385000000003</v>
          </cell>
          <cell r="BC1649" t="str">
            <v>Service Package</v>
          </cell>
          <cell r="BD1649">
            <v>31.158300000000004</v>
          </cell>
        </row>
        <row r="1650">
          <cell r="E1650">
            <v>88175</v>
          </cell>
          <cell r="G1650" t="str">
            <v>Q4</v>
          </cell>
          <cell r="I1650">
            <v>37.568000000000005</v>
          </cell>
          <cell r="J1650">
            <v>25.279499999999999</v>
          </cell>
          <cell r="K1650">
            <v>44.411999999999999</v>
          </cell>
          <cell r="M1650" t="str">
            <v>Service Package</v>
          </cell>
          <cell r="N1650">
            <v>26.61</v>
          </cell>
          <cell r="P1650" t="str">
            <v>Service Package</v>
          </cell>
          <cell r="Q1650">
            <v>26.61</v>
          </cell>
          <cell r="S1650" t="str">
            <v>Service Package</v>
          </cell>
          <cell r="T1650" t="str">
            <v>Service Package</v>
          </cell>
          <cell r="V1650" t="str">
            <v>Service Package</v>
          </cell>
          <cell r="W1650" t="str">
            <v>Service Package</v>
          </cell>
          <cell r="Y1650" t="str">
            <v>Service Package</v>
          </cell>
          <cell r="Z1650" t="str">
            <v>Service Package</v>
          </cell>
          <cell r="AB1650" t="str">
            <v>Service Package</v>
          </cell>
          <cell r="AC1650" t="str">
            <v>Service Package</v>
          </cell>
          <cell r="AE1650" t="str">
            <v>Service Package</v>
          </cell>
          <cell r="AF1650" t="str">
            <v>Service Package</v>
          </cell>
          <cell r="AH1650" t="str">
            <v>Service Package</v>
          </cell>
          <cell r="AI1650">
            <v>32.872</v>
          </cell>
          <cell r="AK1650" t="str">
            <v>Service Package</v>
          </cell>
          <cell r="AL1650">
            <v>39.914999999999999</v>
          </cell>
          <cell r="AN1650">
            <v>37.568000000000005</v>
          </cell>
          <cell r="AO1650">
            <v>37.568000000000005</v>
          </cell>
          <cell r="AQ1650" t="str">
            <v>Service Package</v>
          </cell>
          <cell r="AR1650">
            <v>39.92</v>
          </cell>
          <cell r="AT1650" t="str">
            <v>Service Package</v>
          </cell>
          <cell r="AU1650">
            <v>26.61</v>
          </cell>
          <cell r="AW1650" t="str">
            <v>Service Package</v>
          </cell>
          <cell r="AX1650">
            <v>44.411999999999999</v>
          </cell>
          <cell r="AZ1650" t="str">
            <v>Service Package</v>
          </cell>
          <cell r="BA1650">
            <v>25.279499999999999</v>
          </cell>
          <cell r="BC1650" t="str">
            <v>Service Package</v>
          </cell>
          <cell r="BD1650">
            <v>26.61</v>
          </cell>
        </row>
        <row r="1651">
          <cell r="E1651">
            <v>85379</v>
          </cell>
          <cell r="G1651" t="str">
            <v>Q4</v>
          </cell>
          <cell r="I1651">
            <v>22.336000000000002</v>
          </cell>
          <cell r="J1651">
            <v>1.48</v>
          </cell>
          <cell r="K1651">
            <v>22.336000000000002</v>
          </cell>
          <cell r="M1651" t="str">
            <v>Service Package</v>
          </cell>
          <cell r="N1651">
            <v>10.18</v>
          </cell>
          <cell r="P1651" t="str">
            <v>Service Package</v>
          </cell>
          <cell r="Q1651">
            <v>10.18</v>
          </cell>
          <cell r="S1651" t="str">
            <v>Service Package</v>
          </cell>
          <cell r="T1651" t="str">
            <v>Service Package</v>
          </cell>
          <cell r="V1651" t="str">
            <v>Service Package</v>
          </cell>
          <cell r="W1651" t="str">
            <v>Service Package</v>
          </cell>
          <cell r="Y1651" t="str">
            <v>Service Package</v>
          </cell>
          <cell r="Z1651" t="str">
            <v>Service Package</v>
          </cell>
          <cell r="AB1651" t="str">
            <v>Service Package</v>
          </cell>
          <cell r="AC1651" t="str">
            <v>Service Package</v>
          </cell>
          <cell r="AE1651" t="str">
            <v>Service Package</v>
          </cell>
          <cell r="AF1651" t="str">
            <v>Service Package</v>
          </cell>
          <cell r="AH1651" t="str">
            <v>Service Package</v>
          </cell>
          <cell r="AI1651">
            <v>19.544</v>
          </cell>
          <cell r="AK1651" t="str">
            <v>Service Package</v>
          </cell>
          <cell r="AL1651">
            <v>15.27</v>
          </cell>
          <cell r="AN1651">
            <v>22.336000000000002</v>
          </cell>
          <cell r="AO1651">
            <v>22.336000000000002</v>
          </cell>
          <cell r="AQ1651" t="str">
            <v>Service Package</v>
          </cell>
          <cell r="AR1651">
            <v>1.48</v>
          </cell>
          <cell r="AT1651" t="str">
            <v>Service Package</v>
          </cell>
          <cell r="AU1651">
            <v>10.18</v>
          </cell>
          <cell r="AW1651" t="str">
            <v>Service Package</v>
          </cell>
          <cell r="AX1651">
            <v>17.064</v>
          </cell>
          <cell r="AZ1651" t="str">
            <v>Service Package</v>
          </cell>
          <cell r="BA1651">
            <v>9.6709999999999994</v>
          </cell>
          <cell r="BC1651" t="str">
            <v>Service Package</v>
          </cell>
          <cell r="BD1651">
            <v>10.18</v>
          </cell>
        </row>
        <row r="1652">
          <cell r="E1652">
            <v>86258</v>
          </cell>
          <cell r="G1652" t="str">
            <v>Q4</v>
          </cell>
          <cell r="I1652">
            <v>52</v>
          </cell>
          <cell r="J1652">
            <v>0</v>
          </cell>
          <cell r="K1652">
            <v>52</v>
          </cell>
          <cell r="M1652" t="str">
            <v>Service Package</v>
          </cell>
          <cell r="N1652">
            <v>12.05</v>
          </cell>
          <cell r="P1652" t="str">
            <v>Service Package</v>
          </cell>
          <cell r="Q1652">
            <v>12.05</v>
          </cell>
          <cell r="S1652" t="str">
            <v>Service Package</v>
          </cell>
          <cell r="T1652" t="str">
            <v>Service Package</v>
          </cell>
          <cell r="V1652" t="str">
            <v>Service Package</v>
          </cell>
          <cell r="W1652" t="str">
            <v>Service Package</v>
          </cell>
          <cell r="Y1652" t="str">
            <v>Service Package</v>
          </cell>
          <cell r="Z1652" t="str">
            <v>Service Package</v>
          </cell>
          <cell r="AB1652" t="str">
            <v>Service Package</v>
          </cell>
          <cell r="AC1652" t="str">
            <v>Service Package</v>
          </cell>
          <cell r="AE1652" t="str">
            <v>Service Package</v>
          </cell>
          <cell r="AF1652" t="str">
            <v>Service Package</v>
          </cell>
          <cell r="AH1652" t="str">
            <v>Service Package</v>
          </cell>
          <cell r="AI1652">
            <v>45.5</v>
          </cell>
          <cell r="AK1652" t="str">
            <v>Service Package</v>
          </cell>
          <cell r="AL1652">
            <v>18.075000000000003</v>
          </cell>
          <cell r="AN1652">
            <v>52</v>
          </cell>
          <cell r="AO1652">
            <v>52</v>
          </cell>
          <cell r="AQ1652" t="str">
            <v>Service Package</v>
          </cell>
          <cell r="AR1652">
            <v>0</v>
          </cell>
          <cell r="AT1652" t="str">
            <v>Service Package</v>
          </cell>
          <cell r="AU1652">
            <v>12.05</v>
          </cell>
          <cell r="AW1652" t="str">
            <v>Service Package</v>
          </cell>
          <cell r="AX1652">
            <v>13.835999999999999</v>
          </cell>
          <cell r="AZ1652" t="str">
            <v>Service Package</v>
          </cell>
          <cell r="BA1652">
            <v>11.4475</v>
          </cell>
          <cell r="BC1652" t="str">
            <v>Service Package</v>
          </cell>
          <cell r="BD1652">
            <v>12.05</v>
          </cell>
        </row>
        <row r="1653">
          <cell r="E1653">
            <v>88311</v>
          </cell>
          <cell r="G1653" t="str">
            <v>N</v>
          </cell>
          <cell r="I1653">
            <v>41.527999999999999</v>
          </cell>
          <cell r="J1653">
            <v>0</v>
          </cell>
          <cell r="K1653">
            <v>41.527999999999999</v>
          </cell>
          <cell r="M1653" t="str">
            <v>Service Package</v>
          </cell>
          <cell r="N1653">
            <v>0</v>
          </cell>
          <cell r="P1653" t="str">
            <v>Service Package</v>
          </cell>
          <cell r="Q1653">
            <v>0</v>
          </cell>
          <cell r="S1653" t="str">
            <v>Service Package</v>
          </cell>
          <cell r="T1653" t="str">
            <v>Service Package</v>
          </cell>
          <cell r="V1653" t="str">
            <v>Service Package</v>
          </cell>
          <cell r="W1653" t="str">
            <v>Service Package</v>
          </cell>
          <cell r="Y1653" t="str">
            <v>Service Package</v>
          </cell>
          <cell r="Z1653" t="str">
            <v>Service Package</v>
          </cell>
          <cell r="AB1653" t="str">
            <v>Service Package</v>
          </cell>
          <cell r="AC1653" t="str">
            <v>Service Package</v>
          </cell>
          <cell r="AE1653" t="str">
            <v>Service Package</v>
          </cell>
          <cell r="AF1653" t="str">
            <v>Service Package</v>
          </cell>
          <cell r="AH1653" t="str">
            <v>Service Package</v>
          </cell>
          <cell r="AI1653">
            <v>36.336999999999996</v>
          </cell>
          <cell r="AK1653" t="str">
            <v>Service Package</v>
          </cell>
          <cell r="AL1653">
            <v>0</v>
          </cell>
          <cell r="AN1653">
            <v>41.527999999999999</v>
          </cell>
          <cell r="AO1653">
            <v>41.527999999999999</v>
          </cell>
          <cell r="AQ1653" t="str">
            <v>Service Package</v>
          </cell>
          <cell r="AR1653">
            <v>28.07</v>
          </cell>
          <cell r="AT1653" t="str">
            <v>Service Package</v>
          </cell>
          <cell r="AU1653">
            <v>0</v>
          </cell>
          <cell r="AW1653" t="str">
            <v>Service Package</v>
          </cell>
          <cell r="AX1653">
            <v>18.323999999999998</v>
          </cell>
          <cell r="AZ1653" t="str">
            <v>Service Package</v>
          </cell>
          <cell r="BA1653">
            <v>0</v>
          </cell>
          <cell r="BC1653" t="str">
            <v>Service Package</v>
          </cell>
          <cell r="BD1653">
            <v>0</v>
          </cell>
        </row>
        <row r="1654">
          <cell r="E1654">
            <v>82542</v>
          </cell>
          <cell r="G1654" t="str">
            <v>Q4</v>
          </cell>
          <cell r="I1654">
            <v>34.016000000000005</v>
          </cell>
          <cell r="J1654">
            <v>22.8855</v>
          </cell>
          <cell r="K1654">
            <v>36.134999999999998</v>
          </cell>
          <cell r="M1654" t="str">
            <v>Service Package</v>
          </cell>
          <cell r="N1654">
            <v>24.09</v>
          </cell>
          <cell r="P1654" t="str">
            <v>Service Package</v>
          </cell>
          <cell r="Q1654">
            <v>24.09</v>
          </cell>
          <cell r="S1654" t="str">
            <v>Service Package</v>
          </cell>
          <cell r="T1654" t="str">
            <v>Service Package</v>
          </cell>
          <cell r="V1654" t="str">
            <v>Service Package</v>
          </cell>
          <cell r="W1654" t="str">
            <v>Service Package</v>
          </cell>
          <cell r="Y1654" t="str">
            <v>Service Package</v>
          </cell>
          <cell r="Z1654" t="str">
            <v>Service Package</v>
          </cell>
          <cell r="AB1654" t="str">
            <v>Service Package</v>
          </cell>
          <cell r="AC1654" t="str">
            <v>Service Package</v>
          </cell>
          <cell r="AE1654" t="str">
            <v>Service Package</v>
          </cell>
          <cell r="AF1654" t="str">
            <v>Service Package</v>
          </cell>
          <cell r="AH1654" t="str">
            <v>Service Package</v>
          </cell>
          <cell r="AI1654">
            <v>29.763999999999999</v>
          </cell>
          <cell r="AK1654" t="str">
            <v>Service Package</v>
          </cell>
          <cell r="AL1654">
            <v>36.134999999999998</v>
          </cell>
          <cell r="AN1654">
            <v>34.016000000000005</v>
          </cell>
          <cell r="AO1654">
            <v>34.016000000000005</v>
          </cell>
          <cell r="AQ1654" t="str">
            <v>Service Package</v>
          </cell>
          <cell r="AR1654">
            <v>31.13</v>
          </cell>
          <cell r="AT1654" t="str">
            <v>Service Package</v>
          </cell>
          <cell r="AU1654">
            <v>24.09</v>
          </cell>
          <cell r="AW1654" t="str">
            <v>Service Package</v>
          </cell>
          <cell r="AX1654">
            <v>30.276</v>
          </cell>
          <cell r="AZ1654" t="str">
            <v>Service Package</v>
          </cell>
          <cell r="BA1654">
            <v>22.8855</v>
          </cell>
          <cell r="BC1654" t="str">
            <v>Service Package</v>
          </cell>
          <cell r="BD1654">
            <v>24.09</v>
          </cell>
        </row>
        <row r="1655">
          <cell r="E1655">
            <v>80375</v>
          </cell>
          <cell r="G1655" t="str">
            <v>B</v>
          </cell>
          <cell r="I1655">
            <v>228.83200000000002</v>
          </cell>
          <cell r="J1655">
            <v>0</v>
          </cell>
          <cell r="K1655">
            <v>228.83200000000002</v>
          </cell>
          <cell r="M1655" t="str">
            <v>Service Package</v>
          </cell>
          <cell r="N1655">
            <v>0</v>
          </cell>
          <cell r="P1655" t="str">
            <v>Service Package</v>
          </cell>
          <cell r="Q1655">
            <v>0</v>
          </cell>
          <cell r="S1655" t="str">
            <v>Service Package</v>
          </cell>
          <cell r="T1655" t="str">
            <v>Service Package</v>
          </cell>
          <cell r="V1655" t="str">
            <v>Service Package</v>
          </cell>
          <cell r="W1655" t="str">
            <v>Service Package</v>
          </cell>
          <cell r="Y1655" t="str">
            <v>Service Package</v>
          </cell>
          <cell r="Z1655" t="str">
            <v>Service Package</v>
          </cell>
          <cell r="AB1655" t="str">
            <v>Service Package</v>
          </cell>
          <cell r="AC1655" t="str">
            <v>Service Package</v>
          </cell>
          <cell r="AE1655" t="str">
            <v>Service Package</v>
          </cell>
          <cell r="AF1655" t="str">
            <v>Service Package</v>
          </cell>
          <cell r="AH1655" t="str">
            <v>Service Package</v>
          </cell>
          <cell r="AI1655">
            <v>200.22800000000001</v>
          </cell>
          <cell r="AK1655" t="str">
            <v>Service Package</v>
          </cell>
          <cell r="AL1655">
            <v>0</v>
          </cell>
          <cell r="AN1655">
            <v>228.83200000000002</v>
          </cell>
          <cell r="AO1655">
            <v>228.83200000000002</v>
          </cell>
          <cell r="AQ1655" t="str">
            <v>Service Package</v>
          </cell>
          <cell r="AR1655">
            <v>0</v>
          </cell>
          <cell r="AT1655" t="str">
            <v>Service Package</v>
          </cell>
          <cell r="AU1655">
            <v>0</v>
          </cell>
          <cell r="AW1655" t="str">
            <v>Service Package</v>
          </cell>
          <cell r="AX1655">
            <v>26.591999999999999</v>
          </cell>
          <cell r="AZ1655" t="str">
            <v>Service Package</v>
          </cell>
          <cell r="BA1655">
            <v>0</v>
          </cell>
          <cell r="BC1655" t="str">
            <v>Service Package</v>
          </cell>
          <cell r="BD1655">
            <v>0</v>
          </cell>
        </row>
        <row r="1656">
          <cell r="E1656">
            <v>82626</v>
          </cell>
          <cell r="G1656" t="str">
            <v>Q4</v>
          </cell>
          <cell r="I1656">
            <v>35.68</v>
          </cell>
          <cell r="J1656">
            <v>24.006499999999999</v>
          </cell>
          <cell r="K1656">
            <v>42.372</v>
          </cell>
          <cell r="M1656" t="str">
            <v>Service Package</v>
          </cell>
          <cell r="N1656">
            <v>25.27</v>
          </cell>
          <cell r="P1656" t="str">
            <v>Service Package</v>
          </cell>
          <cell r="Q1656">
            <v>25.27</v>
          </cell>
          <cell r="S1656" t="str">
            <v>Service Package</v>
          </cell>
          <cell r="T1656" t="str">
            <v>Service Package</v>
          </cell>
          <cell r="V1656" t="str">
            <v>Service Package</v>
          </cell>
          <cell r="W1656" t="str">
            <v>Service Package</v>
          </cell>
          <cell r="Y1656" t="str">
            <v>Service Package</v>
          </cell>
          <cell r="Z1656" t="str">
            <v>Service Package</v>
          </cell>
          <cell r="AB1656" t="str">
            <v>Service Package</v>
          </cell>
          <cell r="AC1656" t="str">
            <v>Service Package</v>
          </cell>
          <cell r="AE1656" t="str">
            <v>Service Package</v>
          </cell>
          <cell r="AF1656" t="str">
            <v>Service Package</v>
          </cell>
          <cell r="AH1656" t="str">
            <v>Service Package</v>
          </cell>
          <cell r="AI1656">
            <v>31.22</v>
          </cell>
          <cell r="AK1656" t="str">
            <v>Service Package</v>
          </cell>
          <cell r="AL1656">
            <v>37.905000000000001</v>
          </cell>
          <cell r="AN1656">
            <v>35.68</v>
          </cell>
          <cell r="AO1656">
            <v>35.68</v>
          </cell>
          <cell r="AQ1656" t="str">
            <v>Service Package</v>
          </cell>
          <cell r="AR1656">
            <v>31.59</v>
          </cell>
          <cell r="AT1656" t="str">
            <v>Service Package</v>
          </cell>
          <cell r="AU1656">
            <v>25.27</v>
          </cell>
          <cell r="AW1656" t="str">
            <v>Service Package</v>
          </cell>
          <cell r="AX1656">
            <v>42.372</v>
          </cell>
          <cell r="AZ1656" t="str">
            <v>Service Package</v>
          </cell>
          <cell r="BA1656">
            <v>24.006499999999999</v>
          </cell>
          <cell r="BC1656" t="str">
            <v>Service Package</v>
          </cell>
          <cell r="BD1656">
            <v>25.27</v>
          </cell>
        </row>
        <row r="1657">
          <cell r="E1657">
            <v>82627</v>
          </cell>
          <cell r="G1657" t="str">
            <v>Q4</v>
          </cell>
          <cell r="I1657">
            <v>38.392000000000003</v>
          </cell>
          <cell r="J1657">
            <v>21.118500000000001</v>
          </cell>
          <cell r="K1657">
            <v>38.392000000000003</v>
          </cell>
          <cell r="M1657" t="str">
            <v>Service Package</v>
          </cell>
          <cell r="N1657">
            <v>22.23</v>
          </cell>
          <cell r="P1657" t="str">
            <v>Service Package</v>
          </cell>
          <cell r="Q1657">
            <v>22.23</v>
          </cell>
          <cell r="S1657" t="str">
            <v>Service Package</v>
          </cell>
          <cell r="T1657" t="str">
            <v>Service Package</v>
          </cell>
          <cell r="V1657" t="str">
            <v>Service Package</v>
          </cell>
          <cell r="W1657" t="str">
            <v>Service Package</v>
          </cell>
          <cell r="Y1657" t="str">
            <v>Service Package</v>
          </cell>
          <cell r="Z1657" t="str">
            <v>Service Package</v>
          </cell>
          <cell r="AB1657" t="str">
            <v>Service Package</v>
          </cell>
          <cell r="AC1657" t="str">
            <v>Service Package</v>
          </cell>
          <cell r="AE1657" t="str">
            <v>Service Package</v>
          </cell>
          <cell r="AF1657" t="str">
            <v>Service Package</v>
          </cell>
          <cell r="AH1657" t="str">
            <v>Service Package</v>
          </cell>
          <cell r="AI1657">
            <v>33.592999999999996</v>
          </cell>
          <cell r="AK1657" t="str">
            <v>Service Package</v>
          </cell>
          <cell r="AL1657">
            <v>33.344999999999999</v>
          </cell>
          <cell r="AN1657">
            <v>38.392000000000003</v>
          </cell>
          <cell r="AO1657">
            <v>38.392000000000003</v>
          </cell>
          <cell r="AQ1657" t="str">
            <v>Service Package</v>
          </cell>
          <cell r="AR1657">
            <v>27.79</v>
          </cell>
          <cell r="AT1657" t="str">
            <v>Service Package</v>
          </cell>
          <cell r="AU1657">
            <v>22.23</v>
          </cell>
          <cell r="AW1657" t="str">
            <v>Service Package</v>
          </cell>
          <cell r="AX1657">
            <v>37.283999999999999</v>
          </cell>
          <cell r="AZ1657" t="str">
            <v>Service Package</v>
          </cell>
          <cell r="BA1657">
            <v>21.118500000000001</v>
          </cell>
          <cell r="BC1657" t="str">
            <v>Service Package</v>
          </cell>
          <cell r="BD1657">
            <v>22.23</v>
          </cell>
        </row>
        <row r="1658">
          <cell r="E1658">
            <v>85007</v>
          </cell>
          <cell r="G1658" t="str">
            <v>Q4</v>
          </cell>
          <cell r="I1658">
            <v>13.040000000000001</v>
          </cell>
          <cell r="J1658">
            <v>3.61</v>
          </cell>
          <cell r="K1658">
            <v>13.040000000000001</v>
          </cell>
          <cell r="M1658" t="str">
            <v>Service Package</v>
          </cell>
          <cell r="N1658">
            <v>3.8</v>
          </cell>
          <cell r="P1658" t="str">
            <v>Service Package</v>
          </cell>
          <cell r="Q1658">
            <v>3.8</v>
          </cell>
          <cell r="S1658" t="str">
            <v>Service Package</v>
          </cell>
          <cell r="T1658" t="str">
            <v>Service Package</v>
          </cell>
          <cell r="V1658" t="str">
            <v>Service Package</v>
          </cell>
          <cell r="W1658" t="str">
            <v>Service Package</v>
          </cell>
          <cell r="Y1658" t="str">
            <v>Service Package</v>
          </cell>
          <cell r="Z1658" t="str">
            <v>Service Package</v>
          </cell>
          <cell r="AB1658" t="str">
            <v>Service Package</v>
          </cell>
          <cell r="AC1658" t="str">
            <v>Service Package</v>
          </cell>
          <cell r="AE1658" t="str">
            <v>Service Package</v>
          </cell>
          <cell r="AF1658" t="str">
            <v>Service Package</v>
          </cell>
          <cell r="AH1658" t="str">
            <v>Service Package</v>
          </cell>
          <cell r="AI1658">
            <v>11.41</v>
          </cell>
          <cell r="AK1658" t="str">
            <v>Service Package</v>
          </cell>
          <cell r="AL1658">
            <v>5.6999999999999993</v>
          </cell>
          <cell r="AN1658">
            <v>13.040000000000001</v>
          </cell>
          <cell r="AO1658">
            <v>13.040000000000001</v>
          </cell>
          <cell r="AQ1658" t="str">
            <v>Service Package</v>
          </cell>
          <cell r="AR1658">
            <v>4.75</v>
          </cell>
          <cell r="AT1658" t="str">
            <v>Service Package</v>
          </cell>
          <cell r="AU1658">
            <v>3.8</v>
          </cell>
          <cell r="AW1658" t="str">
            <v>Service Package</v>
          </cell>
          <cell r="AX1658">
            <v>5.7719999999999994</v>
          </cell>
          <cell r="AZ1658" t="str">
            <v>Service Package</v>
          </cell>
          <cell r="BA1658">
            <v>3.61</v>
          </cell>
          <cell r="BC1658" t="str">
            <v>Service Package</v>
          </cell>
          <cell r="BD1658">
            <v>3.8</v>
          </cell>
        </row>
        <row r="1659">
          <cell r="E1659">
            <v>80162</v>
          </cell>
          <cell r="G1659" t="str">
            <v>Q4</v>
          </cell>
          <cell r="I1659">
            <v>23.144000000000002</v>
          </cell>
          <cell r="J1659">
            <v>12.616</v>
          </cell>
          <cell r="K1659">
            <v>23.144000000000002</v>
          </cell>
          <cell r="M1659" t="str">
            <v>Service Package</v>
          </cell>
          <cell r="N1659">
            <v>13.28</v>
          </cell>
          <cell r="P1659" t="str">
            <v>Service Package</v>
          </cell>
          <cell r="Q1659">
            <v>13.28</v>
          </cell>
          <cell r="S1659" t="str">
            <v>Service Package</v>
          </cell>
          <cell r="T1659" t="str">
            <v>Service Package</v>
          </cell>
          <cell r="V1659" t="str">
            <v>Service Package</v>
          </cell>
          <cell r="W1659" t="str">
            <v>Service Package</v>
          </cell>
          <cell r="Y1659" t="str">
            <v>Service Package</v>
          </cell>
          <cell r="Z1659" t="str">
            <v>Service Package</v>
          </cell>
          <cell r="AB1659" t="str">
            <v>Service Package</v>
          </cell>
          <cell r="AC1659" t="str">
            <v>Service Package</v>
          </cell>
          <cell r="AE1659" t="str">
            <v>Service Package</v>
          </cell>
          <cell r="AF1659" t="str">
            <v>Service Package</v>
          </cell>
          <cell r="AH1659" t="str">
            <v>Service Package</v>
          </cell>
          <cell r="AI1659">
            <v>20.250999999999998</v>
          </cell>
          <cell r="AK1659" t="str">
            <v>Service Package</v>
          </cell>
          <cell r="AL1659">
            <v>19.919999999999998</v>
          </cell>
          <cell r="AN1659">
            <v>23.144000000000002</v>
          </cell>
          <cell r="AO1659">
            <v>23.144000000000002</v>
          </cell>
          <cell r="AQ1659" t="str">
            <v>Service Package</v>
          </cell>
          <cell r="AR1659">
            <v>16.600000000000001</v>
          </cell>
          <cell r="AT1659" t="str">
            <v>Service Package</v>
          </cell>
          <cell r="AU1659">
            <v>13.28</v>
          </cell>
          <cell r="AW1659" t="str">
            <v>Service Package</v>
          </cell>
          <cell r="AX1659">
            <v>22.26</v>
          </cell>
          <cell r="AZ1659" t="str">
            <v>Service Package</v>
          </cell>
          <cell r="BA1659">
            <v>12.616</v>
          </cell>
          <cell r="BC1659" t="str">
            <v>Service Package</v>
          </cell>
          <cell r="BD1659">
            <v>13.28</v>
          </cell>
        </row>
        <row r="1660">
          <cell r="E1660">
            <v>80327</v>
          </cell>
          <cell r="G1660" t="str">
            <v>B</v>
          </cell>
          <cell r="I1660">
            <v>235.816</v>
          </cell>
          <cell r="J1660">
            <v>0</v>
          </cell>
          <cell r="K1660">
            <v>235.816</v>
          </cell>
          <cell r="M1660" t="str">
            <v>Service Package</v>
          </cell>
          <cell r="N1660">
            <v>0</v>
          </cell>
          <cell r="P1660" t="str">
            <v>Service Package</v>
          </cell>
          <cell r="Q1660">
            <v>0</v>
          </cell>
          <cell r="S1660" t="str">
            <v>Service Package</v>
          </cell>
          <cell r="T1660" t="str">
            <v>Service Package</v>
          </cell>
          <cell r="V1660" t="str">
            <v>Service Package</v>
          </cell>
          <cell r="W1660" t="str">
            <v>Service Package</v>
          </cell>
          <cell r="Y1660" t="str">
            <v>Service Package</v>
          </cell>
          <cell r="Z1660" t="str">
            <v>Service Package</v>
          </cell>
          <cell r="AB1660" t="str">
            <v>Service Package</v>
          </cell>
          <cell r="AC1660" t="str">
            <v>Service Package</v>
          </cell>
          <cell r="AE1660" t="str">
            <v>Service Package</v>
          </cell>
          <cell r="AF1660" t="str">
            <v>Service Package</v>
          </cell>
          <cell r="AH1660" t="str">
            <v>Service Package</v>
          </cell>
          <cell r="AI1660">
            <v>206.33899999999997</v>
          </cell>
          <cell r="AK1660" t="str">
            <v>Service Package</v>
          </cell>
          <cell r="AL1660">
            <v>0</v>
          </cell>
          <cell r="AN1660">
            <v>235.816</v>
          </cell>
          <cell r="AO1660">
            <v>235.816</v>
          </cell>
          <cell r="AQ1660" t="str">
            <v>Service Package</v>
          </cell>
          <cell r="AR1660">
            <v>0</v>
          </cell>
          <cell r="AT1660" t="str">
            <v>Service Package</v>
          </cell>
          <cell r="AU1660">
            <v>0</v>
          </cell>
          <cell r="AW1660" t="str">
            <v>Service Package</v>
          </cell>
          <cell r="AX1660">
            <v>42.155999999999999</v>
          </cell>
          <cell r="AZ1660" t="str">
            <v>Service Package</v>
          </cell>
          <cell r="BA1660">
            <v>0</v>
          </cell>
          <cell r="BC1660" t="str">
            <v>Service Package</v>
          </cell>
          <cell r="BD1660">
            <v>0</v>
          </cell>
        </row>
        <row r="1661">
          <cell r="E1661">
            <v>86225</v>
          </cell>
          <cell r="G1661" t="str">
            <v>Q4</v>
          </cell>
          <cell r="I1661">
            <v>19.400000000000002</v>
          </cell>
          <cell r="J1661">
            <v>13.052999999999999</v>
          </cell>
          <cell r="K1661">
            <v>23.04</v>
          </cell>
          <cell r="M1661" t="str">
            <v>Service Package</v>
          </cell>
          <cell r="N1661">
            <v>13.74</v>
          </cell>
          <cell r="P1661" t="str">
            <v>Service Package</v>
          </cell>
          <cell r="Q1661">
            <v>13.74</v>
          </cell>
          <cell r="S1661" t="str">
            <v>Service Package</v>
          </cell>
          <cell r="T1661" t="str">
            <v>Service Package</v>
          </cell>
          <cell r="V1661" t="str">
            <v>Service Package</v>
          </cell>
          <cell r="W1661" t="str">
            <v>Service Package</v>
          </cell>
          <cell r="Y1661" t="str">
            <v>Service Package</v>
          </cell>
          <cell r="Z1661" t="str">
            <v>Service Package</v>
          </cell>
          <cell r="AB1661" t="str">
            <v>Service Package</v>
          </cell>
          <cell r="AC1661" t="str">
            <v>Service Package</v>
          </cell>
          <cell r="AE1661" t="str">
            <v>Service Package</v>
          </cell>
          <cell r="AF1661" t="str">
            <v>Service Package</v>
          </cell>
          <cell r="AH1661" t="str">
            <v>Service Package</v>
          </cell>
          <cell r="AI1661">
            <v>16.974999999999998</v>
          </cell>
          <cell r="AK1661" t="str">
            <v>Service Package</v>
          </cell>
          <cell r="AL1661">
            <v>20.61</v>
          </cell>
          <cell r="AN1661">
            <v>19.400000000000002</v>
          </cell>
          <cell r="AO1661">
            <v>19.400000000000002</v>
          </cell>
          <cell r="AQ1661" t="str">
            <v>Service Package</v>
          </cell>
          <cell r="AR1661">
            <v>17.18</v>
          </cell>
          <cell r="AT1661" t="str">
            <v>Service Package</v>
          </cell>
          <cell r="AU1661">
            <v>13.74</v>
          </cell>
          <cell r="AW1661" t="str">
            <v>Service Package</v>
          </cell>
          <cell r="AX1661">
            <v>23.04</v>
          </cell>
          <cell r="AZ1661" t="str">
            <v>Service Package</v>
          </cell>
          <cell r="BA1661">
            <v>13.052999999999999</v>
          </cell>
          <cell r="BC1661" t="str">
            <v>Service Package</v>
          </cell>
          <cell r="BD1661">
            <v>13.74</v>
          </cell>
        </row>
        <row r="1662">
          <cell r="E1662">
            <v>88271</v>
          </cell>
          <cell r="G1662" t="str">
            <v>Q4</v>
          </cell>
          <cell r="I1662">
            <v>109.73599999999999</v>
          </cell>
          <cell r="J1662">
            <v>20.349</v>
          </cell>
          <cell r="K1662">
            <v>109.73599999999999</v>
          </cell>
          <cell r="M1662" t="str">
            <v>Service Package</v>
          </cell>
          <cell r="N1662">
            <v>21.42</v>
          </cell>
          <cell r="P1662" t="str">
            <v>Service Package</v>
          </cell>
          <cell r="Q1662">
            <v>21.42</v>
          </cell>
          <cell r="S1662" t="str">
            <v>Service Package</v>
          </cell>
          <cell r="T1662" t="str">
            <v>Service Package</v>
          </cell>
          <cell r="V1662" t="str">
            <v>Service Package</v>
          </cell>
          <cell r="W1662" t="str">
            <v>Service Package</v>
          </cell>
          <cell r="Y1662" t="str">
            <v>Service Package</v>
          </cell>
          <cell r="Z1662" t="str">
            <v>Service Package</v>
          </cell>
          <cell r="AB1662" t="str">
            <v>Service Package</v>
          </cell>
          <cell r="AC1662" t="str">
            <v>Service Package</v>
          </cell>
          <cell r="AE1662" t="str">
            <v>Service Package</v>
          </cell>
          <cell r="AF1662" t="str">
            <v>Service Package</v>
          </cell>
          <cell r="AH1662" t="str">
            <v>Service Package</v>
          </cell>
          <cell r="AI1662">
            <v>96.018999999999991</v>
          </cell>
          <cell r="AK1662" t="str">
            <v>Service Package</v>
          </cell>
          <cell r="AL1662">
            <v>32.130000000000003</v>
          </cell>
          <cell r="AN1662">
            <v>109.73599999999999</v>
          </cell>
          <cell r="AO1662">
            <v>109.73599999999999</v>
          </cell>
          <cell r="AQ1662" t="str">
            <v>Service Package</v>
          </cell>
          <cell r="AR1662">
            <v>32.130000000000003</v>
          </cell>
          <cell r="AT1662" t="str">
            <v>Service Package</v>
          </cell>
          <cell r="AU1662">
            <v>21.42</v>
          </cell>
          <cell r="AW1662" t="str">
            <v>Service Package</v>
          </cell>
          <cell r="AX1662">
            <v>35.915999999999997</v>
          </cell>
          <cell r="AZ1662" t="str">
            <v>Service Package</v>
          </cell>
          <cell r="BA1662">
            <v>20.349</v>
          </cell>
          <cell r="BC1662" t="str">
            <v>Service Package</v>
          </cell>
          <cell r="BD1662">
            <v>21.42</v>
          </cell>
        </row>
        <row r="1663">
          <cell r="E1663">
            <v>80235</v>
          </cell>
          <cell r="G1663" t="str">
            <v>Q4</v>
          </cell>
          <cell r="I1663">
            <v>25.512</v>
          </cell>
          <cell r="J1663">
            <v>0</v>
          </cell>
          <cell r="K1663">
            <v>40.664999999999999</v>
          </cell>
          <cell r="M1663" t="str">
            <v>Service Package</v>
          </cell>
          <cell r="N1663">
            <v>27.11</v>
          </cell>
          <cell r="P1663" t="str">
            <v>Service Package</v>
          </cell>
          <cell r="Q1663">
            <v>27.11</v>
          </cell>
          <cell r="S1663" t="str">
            <v>Service Package</v>
          </cell>
          <cell r="T1663" t="str">
            <v>Service Package</v>
          </cell>
          <cell r="V1663" t="str">
            <v>Service Package</v>
          </cell>
          <cell r="W1663" t="str">
            <v>Service Package</v>
          </cell>
          <cell r="Y1663" t="str">
            <v>Service Package</v>
          </cell>
          <cell r="Z1663" t="str">
            <v>Service Package</v>
          </cell>
          <cell r="AB1663" t="str">
            <v>Service Package</v>
          </cell>
          <cell r="AC1663" t="str">
            <v>Service Package</v>
          </cell>
          <cell r="AE1663" t="str">
            <v>Service Package</v>
          </cell>
          <cell r="AF1663" t="str">
            <v>Service Package</v>
          </cell>
          <cell r="AH1663" t="str">
            <v>Service Package</v>
          </cell>
          <cell r="AI1663">
            <v>22.323</v>
          </cell>
          <cell r="AK1663" t="str">
            <v>Service Package</v>
          </cell>
          <cell r="AL1663">
            <v>40.664999999999999</v>
          </cell>
          <cell r="AN1663">
            <v>25.512</v>
          </cell>
          <cell r="AO1663">
            <v>25.512</v>
          </cell>
          <cell r="AQ1663" t="str">
            <v>Service Package</v>
          </cell>
          <cell r="AR1663">
            <v>0</v>
          </cell>
          <cell r="AT1663" t="str">
            <v>Service Package</v>
          </cell>
          <cell r="AU1663">
            <v>27.11</v>
          </cell>
          <cell r="AW1663" t="str">
            <v>Service Package</v>
          </cell>
          <cell r="AX1663">
            <v>32.531999999999996</v>
          </cell>
          <cell r="AZ1663" t="str">
            <v>Service Package</v>
          </cell>
          <cell r="BA1663">
            <v>25.754499999999997</v>
          </cell>
          <cell r="BC1663" t="str">
            <v>Service Package</v>
          </cell>
          <cell r="BD1663">
            <v>27.11</v>
          </cell>
        </row>
        <row r="1664">
          <cell r="E1664">
            <v>80377</v>
          </cell>
          <cell r="G1664" t="str">
            <v>B</v>
          </cell>
          <cell r="I1664">
            <v>398.40000000000003</v>
          </cell>
          <cell r="J1664">
            <v>0</v>
          </cell>
          <cell r="K1664">
            <v>398.40000000000003</v>
          </cell>
          <cell r="M1664" t="str">
            <v>Service Package</v>
          </cell>
          <cell r="N1664">
            <v>0</v>
          </cell>
          <cell r="P1664" t="str">
            <v>Service Package</v>
          </cell>
          <cell r="Q1664">
            <v>0</v>
          </cell>
          <cell r="S1664" t="str">
            <v>Service Package</v>
          </cell>
          <cell r="T1664" t="str">
            <v>Service Package</v>
          </cell>
          <cell r="V1664" t="str">
            <v>Service Package</v>
          </cell>
          <cell r="W1664" t="str">
            <v>Service Package</v>
          </cell>
          <cell r="Y1664" t="str">
            <v>Service Package</v>
          </cell>
          <cell r="Z1664" t="str">
            <v>Service Package</v>
          </cell>
          <cell r="AB1664" t="str">
            <v>Service Package</v>
          </cell>
          <cell r="AC1664" t="str">
            <v>Service Package</v>
          </cell>
          <cell r="AE1664" t="str">
            <v>Service Package</v>
          </cell>
          <cell r="AF1664" t="str">
            <v>Service Package</v>
          </cell>
          <cell r="AH1664" t="str">
            <v>Service Package</v>
          </cell>
          <cell r="AI1664">
            <v>348.59999999999997</v>
          </cell>
          <cell r="AK1664" t="str">
            <v>Service Package</v>
          </cell>
          <cell r="AL1664">
            <v>0</v>
          </cell>
          <cell r="AN1664">
            <v>398.40000000000003</v>
          </cell>
          <cell r="AO1664">
            <v>398.40000000000003</v>
          </cell>
          <cell r="AQ1664" t="str">
            <v>Service Package</v>
          </cell>
          <cell r="AR1664">
            <v>0</v>
          </cell>
          <cell r="AT1664" t="str">
            <v>Service Package</v>
          </cell>
          <cell r="AU1664">
            <v>0</v>
          </cell>
          <cell r="AW1664" t="str">
            <v>Service Package</v>
          </cell>
          <cell r="AX1664">
            <v>29.663999999999998</v>
          </cell>
          <cell r="AZ1664" t="str">
            <v>Service Package</v>
          </cell>
          <cell r="BA1664">
            <v>0</v>
          </cell>
          <cell r="BC1664" t="str">
            <v>Service Package</v>
          </cell>
          <cell r="BD1664">
            <v>0</v>
          </cell>
        </row>
        <row r="1665">
          <cell r="E1665">
            <v>80307</v>
          </cell>
          <cell r="G1665" t="str">
            <v>Q4</v>
          </cell>
          <cell r="I1665">
            <v>87.728000000000009</v>
          </cell>
          <cell r="J1665">
            <v>59.033000000000001</v>
          </cell>
          <cell r="K1665">
            <v>95.772000000000006</v>
          </cell>
          <cell r="M1665" t="str">
            <v>Service Package</v>
          </cell>
          <cell r="N1665">
            <v>62.14</v>
          </cell>
          <cell r="P1665" t="str">
            <v>Service Package</v>
          </cell>
          <cell r="Q1665">
            <v>62.14</v>
          </cell>
          <cell r="S1665" t="str">
            <v>Service Package</v>
          </cell>
          <cell r="T1665" t="str">
            <v>Service Package</v>
          </cell>
          <cell r="V1665" t="str">
            <v>Service Package</v>
          </cell>
          <cell r="W1665" t="str">
            <v>Service Package</v>
          </cell>
          <cell r="Y1665" t="str">
            <v>Service Package</v>
          </cell>
          <cell r="Z1665" t="str">
            <v>Service Package</v>
          </cell>
          <cell r="AB1665" t="str">
            <v>Service Package</v>
          </cell>
          <cell r="AC1665" t="str">
            <v>Service Package</v>
          </cell>
          <cell r="AE1665" t="str">
            <v>Service Package</v>
          </cell>
          <cell r="AF1665" t="str">
            <v>Service Package</v>
          </cell>
          <cell r="AH1665" t="str">
            <v>Service Package</v>
          </cell>
          <cell r="AI1665">
            <v>76.761999999999986</v>
          </cell>
          <cell r="AK1665" t="str">
            <v>Service Package</v>
          </cell>
          <cell r="AL1665">
            <v>93.210000000000008</v>
          </cell>
          <cell r="AN1665">
            <v>87.728000000000009</v>
          </cell>
          <cell r="AO1665">
            <v>87.728000000000009</v>
          </cell>
          <cell r="AQ1665" t="str">
            <v>Service Package</v>
          </cell>
          <cell r="AR1665">
            <v>77.680000000000007</v>
          </cell>
          <cell r="AT1665" t="str">
            <v>Service Package</v>
          </cell>
          <cell r="AU1665">
            <v>62.14</v>
          </cell>
          <cell r="AW1665" t="str">
            <v>Service Package</v>
          </cell>
          <cell r="AX1665">
            <v>95.772000000000006</v>
          </cell>
          <cell r="AZ1665" t="str">
            <v>Service Package</v>
          </cell>
          <cell r="BA1665">
            <v>59.033000000000001</v>
          </cell>
          <cell r="BC1665" t="str">
            <v>Service Package</v>
          </cell>
          <cell r="BD1665">
            <v>62.14</v>
          </cell>
        </row>
        <row r="1666">
          <cell r="E1666">
            <v>80307</v>
          </cell>
          <cell r="G1666" t="str">
            <v>Q4</v>
          </cell>
          <cell r="I1666">
            <v>87.728000000000009</v>
          </cell>
          <cell r="J1666">
            <v>59.033000000000001</v>
          </cell>
          <cell r="K1666">
            <v>95.772000000000006</v>
          </cell>
          <cell r="M1666" t="str">
            <v>Service Package</v>
          </cell>
          <cell r="N1666">
            <v>62.14</v>
          </cell>
          <cell r="P1666" t="str">
            <v>Service Package</v>
          </cell>
          <cell r="Q1666">
            <v>62.14</v>
          </cell>
          <cell r="S1666" t="str">
            <v>Service Package</v>
          </cell>
          <cell r="T1666" t="str">
            <v>Service Package</v>
          </cell>
          <cell r="V1666" t="str">
            <v>Service Package</v>
          </cell>
          <cell r="W1666" t="str">
            <v>Service Package</v>
          </cell>
          <cell r="Y1666" t="str">
            <v>Service Package</v>
          </cell>
          <cell r="Z1666" t="str">
            <v>Service Package</v>
          </cell>
          <cell r="AB1666" t="str">
            <v>Service Package</v>
          </cell>
          <cell r="AC1666" t="str">
            <v>Service Package</v>
          </cell>
          <cell r="AE1666" t="str">
            <v>Service Package</v>
          </cell>
          <cell r="AF1666" t="str">
            <v>Service Package</v>
          </cell>
          <cell r="AH1666" t="str">
            <v>Service Package</v>
          </cell>
          <cell r="AI1666">
            <v>76.761999999999986</v>
          </cell>
          <cell r="AK1666" t="str">
            <v>Service Package</v>
          </cell>
          <cell r="AL1666">
            <v>93.210000000000008</v>
          </cell>
          <cell r="AN1666">
            <v>87.728000000000009</v>
          </cell>
          <cell r="AO1666">
            <v>87.728000000000009</v>
          </cell>
          <cell r="AQ1666" t="str">
            <v>Service Package</v>
          </cell>
          <cell r="AR1666">
            <v>77.680000000000007</v>
          </cell>
          <cell r="AT1666" t="str">
            <v>Service Package</v>
          </cell>
          <cell r="AU1666">
            <v>62.14</v>
          </cell>
          <cell r="AW1666" t="str">
            <v>Service Package</v>
          </cell>
          <cell r="AX1666">
            <v>95.772000000000006</v>
          </cell>
          <cell r="AZ1666" t="str">
            <v>Service Package</v>
          </cell>
          <cell r="BA1666">
            <v>59.033000000000001</v>
          </cell>
          <cell r="BC1666" t="str">
            <v>Service Package</v>
          </cell>
          <cell r="BD1666">
            <v>62.14</v>
          </cell>
        </row>
        <row r="1667">
          <cell r="E1667">
            <v>85613</v>
          </cell>
          <cell r="G1667" t="str">
            <v>Q4</v>
          </cell>
          <cell r="I1667">
            <v>22.336000000000002</v>
          </cell>
          <cell r="J1667">
            <v>9.1009999999999991</v>
          </cell>
          <cell r="K1667">
            <v>22.336000000000002</v>
          </cell>
          <cell r="M1667" t="str">
            <v>Service Package</v>
          </cell>
          <cell r="N1667">
            <v>9.58</v>
          </cell>
          <cell r="P1667" t="str">
            <v>Service Package</v>
          </cell>
          <cell r="Q1667">
            <v>9.58</v>
          </cell>
          <cell r="S1667" t="str">
            <v>Service Package</v>
          </cell>
          <cell r="T1667" t="str">
            <v>Service Package</v>
          </cell>
          <cell r="V1667" t="str">
            <v>Service Package</v>
          </cell>
          <cell r="W1667" t="str">
            <v>Service Package</v>
          </cell>
          <cell r="Y1667" t="str">
            <v>Service Package</v>
          </cell>
          <cell r="Z1667" t="str">
            <v>Service Package</v>
          </cell>
          <cell r="AB1667" t="str">
            <v>Service Package</v>
          </cell>
          <cell r="AC1667" t="str">
            <v>Service Package</v>
          </cell>
          <cell r="AE1667" t="str">
            <v>Service Package</v>
          </cell>
          <cell r="AF1667" t="str">
            <v>Service Package</v>
          </cell>
          <cell r="AH1667" t="str">
            <v>Service Package</v>
          </cell>
          <cell r="AI1667">
            <v>19.544</v>
          </cell>
          <cell r="AK1667" t="str">
            <v>Service Package</v>
          </cell>
          <cell r="AL1667">
            <v>14.370000000000001</v>
          </cell>
          <cell r="AN1667">
            <v>22.336000000000002</v>
          </cell>
          <cell r="AO1667">
            <v>22.336000000000002</v>
          </cell>
          <cell r="AQ1667" t="str">
            <v>Service Package</v>
          </cell>
          <cell r="AR1667">
            <v>11.98</v>
          </cell>
          <cell r="AT1667" t="str">
            <v>Service Package</v>
          </cell>
          <cell r="AU1667">
            <v>9.58</v>
          </cell>
          <cell r="AW1667" t="str">
            <v>Service Package</v>
          </cell>
          <cell r="AX1667">
            <v>16.043999999999997</v>
          </cell>
          <cell r="AZ1667" t="str">
            <v>Service Package</v>
          </cell>
          <cell r="BA1667">
            <v>9.1009999999999991</v>
          </cell>
          <cell r="BC1667" t="str">
            <v>Service Package</v>
          </cell>
          <cell r="BD1667">
            <v>9.58</v>
          </cell>
        </row>
        <row r="1668">
          <cell r="E1668">
            <v>85613</v>
          </cell>
          <cell r="G1668" t="str">
            <v>Q4</v>
          </cell>
          <cell r="I1668">
            <v>22.336000000000002</v>
          </cell>
          <cell r="J1668">
            <v>9.1009999999999991</v>
          </cell>
          <cell r="K1668">
            <v>22.336000000000002</v>
          </cell>
          <cell r="M1668" t="str">
            <v>Service Package</v>
          </cell>
          <cell r="N1668">
            <v>9.58</v>
          </cell>
          <cell r="P1668" t="str">
            <v>Service Package</v>
          </cell>
          <cell r="Q1668">
            <v>9.58</v>
          </cell>
          <cell r="S1668" t="str">
            <v>Service Package</v>
          </cell>
          <cell r="T1668" t="str">
            <v>Service Package</v>
          </cell>
          <cell r="V1668" t="str">
            <v>Service Package</v>
          </cell>
          <cell r="W1668" t="str">
            <v>Service Package</v>
          </cell>
          <cell r="Y1668" t="str">
            <v>Service Package</v>
          </cell>
          <cell r="Z1668" t="str">
            <v>Service Package</v>
          </cell>
          <cell r="AB1668" t="str">
            <v>Service Package</v>
          </cell>
          <cell r="AC1668" t="str">
            <v>Service Package</v>
          </cell>
          <cell r="AE1668" t="str">
            <v>Service Package</v>
          </cell>
          <cell r="AF1668" t="str">
            <v>Service Package</v>
          </cell>
          <cell r="AH1668" t="str">
            <v>Service Package</v>
          </cell>
          <cell r="AI1668">
            <v>19.544</v>
          </cell>
          <cell r="AK1668" t="str">
            <v>Service Package</v>
          </cell>
          <cell r="AL1668">
            <v>14.370000000000001</v>
          </cell>
          <cell r="AN1668">
            <v>22.336000000000002</v>
          </cell>
          <cell r="AO1668">
            <v>22.336000000000002</v>
          </cell>
          <cell r="AQ1668" t="str">
            <v>Service Package</v>
          </cell>
          <cell r="AR1668">
            <v>11.98</v>
          </cell>
          <cell r="AT1668" t="str">
            <v>Service Package</v>
          </cell>
          <cell r="AU1668">
            <v>9.58</v>
          </cell>
          <cell r="AW1668" t="str">
            <v>Service Package</v>
          </cell>
          <cell r="AX1668">
            <v>16.043999999999997</v>
          </cell>
          <cell r="AZ1668" t="str">
            <v>Service Package</v>
          </cell>
          <cell r="BA1668">
            <v>9.1009999999999991</v>
          </cell>
          <cell r="BC1668" t="str">
            <v>Service Package</v>
          </cell>
          <cell r="BD1668">
            <v>9.58</v>
          </cell>
        </row>
        <row r="1669">
          <cell r="E1669">
            <v>85613</v>
          </cell>
          <cell r="G1669" t="str">
            <v>Q4</v>
          </cell>
          <cell r="I1669">
            <v>22.336000000000002</v>
          </cell>
          <cell r="J1669">
            <v>9.1009999999999991</v>
          </cell>
          <cell r="K1669">
            <v>22.336000000000002</v>
          </cell>
          <cell r="M1669" t="str">
            <v>Service Package</v>
          </cell>
          <cell r="N1669">
            <v>9.58</v>
          </cell>
          <cell r="P1669" t="str">
            <v>Service Package</v>
          </cell>
          <cell r="Q1669">
            <v>9.58</v>
          </cell>
          <cell r="S1669" t="str">
            <v>Service Package</v>
          </cell>
          <cell r="T1669" t="str">
            <v>Service Package</v>
          </cell>
          <cell r="V1669" t="str">
            <v>Service Package</v>
          </cell>
          <cell r="W1669" t="str">
            <v>Service Package</v>
          </cell>
          <cell r="Y1669" t="str">
            <v>Service Package</v>
          </cell>
          <cell r="Z1669" t="str">
            <v>Service Package</v>
          </cell>
          <cell r="AB1669" t="str">
            <v>Service Package</v>
          </cell>
          <cell r="AC1669" t="str">
            <v>Service Package</v>
          </cell>
          <cell r="AE1669" t="str">
            <v>Service Package</v>
          </cell>
          <cell r="AF1669" t="str">
            <v>Service Package</v>
          </cell>
          <cell r="AH1669" t="str">
            <v>Service Package</v>
          </cell>
          <cell r="AI1669">
            <v>19.544</v>
          </cell>
          <cell r="AK1669" t="str">
            <v>Service Package</v>
          </cell>
          <cell r="AL1669">
            <v>14.370000000000001</v>
          </cell>
          <cell r="AN1669">
            <v>22.336000000000002</v>
          </cell>
          <cell r="AO1669">
            <v>22.336000000000002</v>
          </cell>
          <cell r="AQ1669" t="str">
            <v>Service Package</v>
          </cell>
          <cell r="AR1669">
            <v>11.98</v>
          </cell>
          <cell r="AT1669" t="str">
            <v>Service Package</v>
          </cell>
          <cell r="AU1669">
            <v>9.58</v>
          </cell>
          <cell r="AW1669" t="str">
            <v>Service Package</v>
          </cell>
          <cell r="AX1669">
            <v>16.043999999999997</v>
          </cell>
          <cell r="AZ1669" t="str">
            <v>Service Package</v>
          </cell>
          <cell r="BA1669">
            <v>9.1009999999999991</v>
          </cell>
          <cell r="BC1669" t="str">
            <v>Service Package</v>
          </cell>
          <cell r="BD1669">
            <v>9.58</v>
          </cell>
        </row>
        <row r="1670">
          <cell r="E1670">
            <v>86666</v>
          </cell>
          <cell r="G1670" t="str">
            <v>Q4</v>
          </cell>
          <cell r="I1670">
            <v>25.680000000000003</v>
          </cell>
          <cell r="J1670">
            <v>1.48</v>
          </cell>
          <cell r="K1670">
            <v>25.680000000000003</v>
          </cell>
          <cell r="M1670" t="str">
            <v>Service Package</v>
          </cell>
          <cell r="N1670">
            <v>10.18</v>
          </cell>
          <cell r="P1670" t="str">
            <v>Service Package</v>
          </cell>
          <cell r="Q1670">
            <v>10.18</v>
          </cell>
          <cell r="S1670" t="str">
            <v>Service Package</v>
          </cell>
          <cell r="T1670" t="str">
            <v>Service Package</v>
          </cell>
          <cell r="V1670" t="str">
            <v>Service Package</v>
          </cell>
          <cell r="W1670" t="str">
            <v>Service Package</v>
          </cell>
          <cell r="Y1670" t="str">
            <v>Service Package</v>
          </cell>
          <cell r="Z1670" t="str">
            <v>Service Package</v>
          </cell>
          <cell r="AB1670" t="str">
            <v>Service Package</v>
          </cell>
          <cell r="AC1670" t="str">
            <v>Service Package</v>
          </cell>
          <cell r="AE1670" t="str">
            <v>Service Package</v>
          </cell>
          <cell r="AF1670" t="str">
            <v>Service Package</v>
          </cell>
          <cell r="AH1670" t="str">
            <v>Service Package</v>
          </cell>
          <cell r="AI1670">
            <v>22.47</v>
          </cell>
          <cell r="AK1670" t="str">
            <v>Service Package</v>
          </cell>
          <cell r="AL1670">
            <v>15.27</v>
          </cell>
          <cell r="AN1670">
            <v>25.680000000000003</v>
          </cell>
          <cell r="AO1670">
            <v>25.680000000000003</v>
          </cell>
          <cell r="AQ1670" t="str">
            <v>Service Package</v>
          </cell>
          <cell r="AR1670">
            <v>1.48</v>
          </cell>
          <cell r="AT1670" t="str">
            <v>Service Package</v>
          </cell>
          <cell r="AU1670">
            <v>10.18</v>
          </cell>
          <cell r="AW1670" t="str">
            <v>Service Package</v>
          </cell>
          <cell r="AX1670">
            <v>17.064</v>
          </cell>
          <cell r="AZ1670" t="str">
            <v>Service Package</v>
          </cell>
          <cell r="BA1670">
            <v>9.6709999999999994</v>
          </cell>
          <cell r="BC1670" t="str">
            <v>Service Package</v>
          </cell>
          <cell r="BD1670">
            <v>10.18</v>
          </cell>
        </row>
        <row r="1671">
          <cell r="E1671">
            <v>86235</v>
          </cell>
          <cell r="G1671" t="str">
            <v>Q4</v>
          </cell>
          <cell r="I1671">
            <v>27.288</v>
          </cell>
          <cell r="J1671">
            <v>17.0335</v>
          </cell>
          <cell r="K1671">
            <v>30.071999999999996</v>
          </cell>
          <cell r="M1671" t="str">
            <v>Service Package</v>
          </cell>
          <cell r="N1671">
            <v>17.93</v>
          </cell>
          <cell r="P1671" t="str">
            <v>Service Package</v>
          </cell>
          <cell r="Q1671">
            <v>17.93</v>
          </cell>
          <cell r="S1671" t="str">
            <v>Service Package</v>
          </cell>
          <cell r="T1671" t="str">
            <v>Service Package</v>
          </cell>
          <cell r="V1671" t="str">
            <v>Service Package</v>
          </cell>
          <cell r="W1671" t="str">
            <v>Service Package</v>
          </cell>
          <cell r="Y1671" t="str">
            <v>Service Package</v>
          </cell>
          <cell r="Z1671" t="str">
            <v>Service Package</v>
          </cell>
          <cell r="AB1671" t="str">
            <v>Service Package</v>
          </cell>
          <cell r="AC1671" t="str">
            <v>Service Package</v>
          </cell>
          <cell r="AE1671" t="str">
            <v>Service Package</v>
          </cell>
          <cell r="AF1671" t="str">
            <v>Service Package</v>
          </cell>
          <cell r="AH1671" t="str">
            <v>Service Package</v>
          </cell>
          <cell r="AI1671">
            <v>23.876999999999999</v>
          </cell>
          <cell r="AK1671" t="str">
            <v>Service Package</v>
          </cell>
          <cell r="AL1671">
            <v>26.895</v>
          </cell>
          <cell r="AN1671">
            <v>27.288</v>
          </cell>
          <cell r="AO1671">
            <v>27.288</v>
          </cell>
          <cell r="AQ1671" t="str">
            <v>Service Package</v>
          </cell>
          <cell r="AR1671">
            <v>22.41</v>
          </cell>
          <cell r="AT1671" t="str">
            <v>Service Package</v>
          </cell>
          <cell r="AU1671">
            <v>17.93</v>
          </cell>
          <cell r="AW1671" t="str">
            <v>Service Package</v>
          </cell>
          <cell r="AX1671">
            <v>30.071999999999996</v>
          </cell>
          <cell r="AZ1671" t="str">
            <v>Service Package</v>
          </cell>
          <cell r="BA1671">
            <v>17.0335</v>
          </cell>
          <cell r="BC1671" t="str">
            <v>Service Package</v>
          </cell>
          <cell r="BD1671">
            <v>17.93</v>
          </cell>
        </row>
        <row r="1672">
          <cell r="E1672">
            <v>86255</v>
          </cell>
          <cell r="G1672" t="str">
            <v>Q4</v>
          </cell>
          <cell r="I1672">
            <v>25.680000000000003</v>
          </cell>
          <cell r="J1672">
            <v>11.4475</v>
          </cell>
          <cell r="K1672">
            <v>25.680000000000003</v>
          </cell>
          <cell r="M1672" t="str">
            <v>Service Package</v>
          </cell>
          <cell r="N1672">
            <v>12.05</v>
          </cell>
          <cell r="P1672" t="str">
            <v>Service Package</v>
          </cell>
          <cell r="Q1672">
            <v>12.05</v>
          </cell>
          <cell r="S1672" t="str">
            <v>Service Package</v>
          </cell>
          <cell r="T1672" t="str">
            <v>Service Package</v>
          </cell>
          <cell r="V1672" t="str">
            <v>Service Package</v>
          </cell>
          <cell r="W1672" t="str">
            <v>Service Package</v>
          </cell>
          <cell r="Y1672" t="str">
            <v>Service Package</v>
          </cell>
          <cell r="Z1672" t="str">
            <v>Service Package</v>
          </cell>
          <cell r="AB1672" t="str">
            <v>Service Package</v>
          </cell>
          <cell r="AC1672" t="str">
            <v>Service Package</v>
          </cell>
          <cell r="AE1672" t="str">
            <v>Service Package</v>
          </cell>
          <cell r="AF1672" t="str">
            <v>Service Package</v>
          </cell>
          <cell r="AH1672" t="str">
            <v>Service Package</v>
          </cell>
          <cell r="AI1672">
            <v>22.47</v>
          </cell>
          <cell r="AK1672" t="str">
            <v>Service Package</v>
          </cell>
          <cell r="AL1672">
            <v>18.075000000000003</v>
          </cell>
          <cell r="AN1672">
            <v>25.680000000000003</v>
          </cell>
          <cell r="AO1672">
            <v>25.680000000000003</v>
          </cell>
          <cell r="AQ1672" t="str">
            <v>Service Package</v>
          </cell>
          <cell r="AR1672">
            <v>15.63</v>
          </cell>
          <cell r="AT1672" t="str">
            <v>Service Package</v>
          </cell>
          <cell r="AU1672">
            <v>12.05</v>
          </cell>
          <cell r="AW1672" t="str">
            <v>Service Package</v>
          </cell>
          <cell r="AX1672">
            <v>20.207999999999998</v>
          </cell>
          <cell r="AZ1672" t="str">
            <v>Service Package</v>
          </cell>
          <cell r="BA1672">
            <v>11.4475</v>
          </cell>
          <cell r="BC1672" t="str">
            <v>Service Package</v>
          </cell>
          <cell r="BD1672">
            <v>12.05</v>
          </cell>
        </row>
        <row r="1673">
          <cell r="E1673">
            <v>86231</v>
          </cell>
          <cell r="G1673" t="str">
            <v>Q4</v>
          </cell>
          <cell r="I1673">
            <v>68</v>
          </cell>
          <cell r="J1673">
            <v>0</v>
          </cell>
          <cell r="K1673">
            <v>68</v>
          </cell>
          <cell r="M1673" t="str">
            <v>Service Package</v>
          </cell>
          <cell r="N1673">
            <v>12.09</v>
          </cell>
          <cell r="P1673" t="str">
            <v>Service Package</v>
          </cell>
          <cell r="Q1673">
            <v>12.09</v>
          </cell>
          <cell r="S1673" t="str">
            <v>Service Package</v>
          </cell>
          <cell r="T1673" t="str">
            <v>Service Package</v>
          </cell>
          <cell r="V1673" t="str">
            <v>Service Package</v>
          </cell>
          <cell r="W1673" t="str">
            <v>Service Package</v>
          </cell>
          <cell r="Y1673" t="str">
            <v>Service Package</v>
          </cell>
          <cell r="Z1673" t="str">
            <v>Service Package</v>
          </cell>
          <cell r="AB1673" t="str">
            <v>Service Package</v>
          </cell>
          <cell r="AC1673" t="str">
            <v>Service Package</v>
          </cell>
          <cell r="AE1673" t="str">
            <v>Service Package</v>
          </cell>
          <cell r="AF1673" t="str">
            <v>Service Package</v>
          </cell>
          <cell r="AH1673" t="str">
            <v>Service Package</v>
          </cell>
          <cell r="AI1673">
            <v>59.499999999999993</v>
          </cell>
          <cell r="AK1673" t="str">
            <v>Service Package</v>
          </cell>
          <cell r="AL1673">
            <v>18.134999999999998</v>
          </cell>
          <cell r="AN1673">
            <v>68</v>
          </cell>
          <cell r="AO1673">
            <v>68</v>
          </cell>
          <cell r="AQ1673" t="str">
            <v>Service Package</v>
          </cell>
          <cell r="AR1673">
            <v>0</v>
          </cell>
          <cell r="AT1673" t="str">
            <v>Service Package</v>
          </cell>
          <cell r="AU1673">
            <v>12.09</v>
          </cell>
          <cell r="AW1673" t="str">
            <v>Service Package</v>
          </cell>
          <cell r="AX1673">
            <v>14.507999999999999</v>
          </cell>
          <cell r="AZ1673" t="str">
            <v>Service Package</v>
          </cell>
          <cell r="BA1673">
            <v>11.4855</v>
          </cell>
          <cell r="BC1673" t="str">
            <v>Service Package</v>
          </cell>
          <cell r="BD1673">
            <v>12.09</v>
          </cell>
        </row>
        <row r="1674">
          <cell r="E1674">
            <v>89190</v>
          </cell>
          <cell r="G1674" t="str">
            <v>Q4</v>
          </cell>
          <cell r="I1674">
            <v>41.527999999999999</v>
          </cell>
          <cell r="J1674">
            <v>5.5004999999999997</v>
          </cell>
          <cell r="K1674">
            <v>41.527999999999999</v>
          </cell>
          <cell r="M1674" t="str">
            <v>Service Package</v>
          </cell>
          <cell r="N1674">
            <v>5.79</v>
          </cell>
          <cell r="P1674" t="str">
            <v>Service Package</v>
          </cell>
          <cell r="Q1674">
            <v>5.79</v>
          </cell>
          <cell r="S1674" t="str">
            <v>Service Package</v>
          </cell>
          <cell r="T1674" t="str">
            <v>Service Package</v>
          </cell>
          <cell r="V1674" t="str">
            <v>Service Package</v>
          </cell>
          <cell r="W1674" t="str">
            <v>Service Package</v>
          </cell>
          <cell r="Y1674" t="str">
            <v>Service Package</v>
          </cell>
          <cell r="Z1674" t="str">
            <v>Service Package</v>
          </cell>
          <cell r="AB1674" t="str">
            <v>Service Package</v>
          </cell>
          <cell r="AC1674" t="str">
            <v>Service Package</v>
          </cell>
          <cell r="AE1674" t="str">
            <v>Service Package</v>
          </cell>
          <cell r="AF1674" t="str">
            <v>Service Package</v>
          </cell>
          <cell r="AH1674" t="str">
            <v>Service Package</v>
          </cell>
          <cell r="AI1674">
            <v>36.336999999999996</v>
          </cell>
          <cell r="AK1674" t="str">
            <v>Service Package</v>
          </cell>
          <cell r="AL1674">
            <v>8.6850000000000005</v>
          </cell>
          <cell r="AN1674">
            <v>41.527999999999999</v>
          </cell>
          <cell r="AO1674">
            <v>41.527999999999999</v>
          </cell>
          <cell r="AQ1674" t="str">
            <v>Service Package</v>
          </cell>
          <cell r="AR1674">
            <v>8.69</v>
          </cell>
          <cell r="AT1674" t="str">
            <v>Service Package</v>
          </cell>
          <cell r="AU1674">
            <v>5.79</v>
          </cell>
          <cell r="AW1674" t="str">
            <v>Service Package</v>
          </cell>
          <cell r="AX1674">
            <v>7.9679999999999991</v>
          </cell>
          <cell r="AZ1674" t="str">
            <v>Service Package</v>
          </cell>
          <cell r="BA1674">
            <v>5.5004999999999997</v>
          </cell>
          <cell r="BC1674" t="str">
            <v>Service Package</v>
          </cell>
          <cell r="BD1674">
            <v>5.79</v>
          </cell>
        </row>
        <row r="1675">
          <cell r="E1675">
            <v>87205</v>
          </cell>
          <cell r="G1675" t="str">
            <v>Q4</v>
          </cell>
          <cell r="I1675">
            <v>13.824000000000002</v>
          </cell>
          <cell r="J1675">
            <v>4.0564999999999998</v>
          </cell>
          <cell r="K1675">
            <v>13.824000000000002</v>
          </cell>
          <cell r="M1675" t="str">
            <v>Service Package</v>
          </cell>
          <cell r="N1675">
            <v>4.2699999999999996</v>
          </cell>
          <cell r="P1675" t="str">
            <v>Service Package</v>
          </cell>
          <cell r="Q1675">
            <v>4.2699999999999996</v>
          </cell>
          <cell r="S1675" t="str">
            <v>Service Package</v>
          </cell>
          <cell r="T1675" t="str">
            <v>Service Package</v>
          </cell>
          <cell r="V1675" t="str">
            <v>Service Package</v>
          </cell>
          <cell r="W1675" t="str">
            <v>Service Package</v>
          </cell>
          <cell r="Y1675" t="str">
            <v>Service Package</v>
          </cell>
          <cell r="Z1675" t="str">
            <v>Service Package</v>
          </cell>
          <cell r="AB1675" t="str">
            <v>Service Package</v>
          </cell>
          <cell r="AC1675" t="str">
            <v>Service Package</v>
          </cell>
          <cell r="AE1675" t="str">
            <v>Service Package</v>
          </cell>
          <cell r="AF1675" t="str">
            <v>Service Package</v>
          </cell>
          <cell r="AH1675" t="str">
            <v>Service Package</v>
          </cell>
          <cell r="AI1675">
            <v>12.096</v>
          </cell>
          <cell r="AK1675" t="str">
            <v>Service Package</v>
          </cell>
          <cell r="AL1675">
            <v>6.4049999999999994</v>
          </cell>
          <cell r="AN1675">
            <v>13.824000000000002</v>
          </cell>
          <cell r="AO1675">
            <v>13.824000000000002</v>
          </cell>
          <cell r="AQ1675" t="str">
            <v>Service Package</v>
          </cell>
          <cell r="AR1675">
            <v>5.34</v>
          </cell>
          <cell r="AT1675" t="str">
            <v>Service Package</v>
          </cell>
          <cell r="AU1675">
            <v>4.2699999999999996</v>
          </cell>
          <cell r="AW1675" t="str">
            <v>Service Package</v>
          </cell>
          <cell r="AX1675">
            <v>7.1520000000000001</v>
          </cell>
          <cell r="AZ1675" t="str">
            <v>Service Package</v>
          </cell>
          <cell r="BA1675">
            <v>4.0564999999999998</v>
          </cell>
          <cell r="BC1675" t="str">
            <v>Service Package</v>
          </cell>
          <cell r="BD1675">
            <v>4.2699999999999996</v>
          </cell>
        </row>
        <row r="1676">
          <cell r="E1676">
            <v>86664</v>
          </cell>
          <cell r="G1676" t="str">
            <v>Q4</v>
          </cell>
          <cell r="I1676">
            <v>25.680000000000003</v>
          </cell>
          <cell r="J1676">
            <v>14.525499999999999</v>
          </cell>
          <cell r="K1676">
            <v>25.680000000000003</v>
          </cell>
          <cell r="M1676" t="str">
            <v>Service Package</v>
          </cell>
          <cell r="N1676">
            <v>15.29</v>
          </cell>
          <cell r="P1676" t="str">
            <v>Service Package</v>
          </cell>
          <cell r="Q1676">
            <v>15.29</v>
          </cell>
          <cell r="S1676" t="str">
            <v>Service Package</v>
          </cell>
          <cell r="T1676" t="str">
            <v>Service Package</v>
          </cell>
          <cell r="V1676" t="str">
            <v>Service Package</v>
          </cell>
          <cell r="W1676" t="str">
            <v>Service Package</v>
          </cell>
          <cell r="Y1676" t="str">
            <v>Service Package</v>
          </cell>
          <cell r="Z1676" t="str">
            <v>Service Package</v>
          </cell>
          <cell r="AB1676" t="str">
            <v>Service Package</v>
          </cell>
          <cell r="AC1676" t="str">
            <v>Service Package</v>
          </cell>
          <cell r="AE1676" t="str">
            <v>Service Package</v>
          </cell>
          <cell r="AF1676" t="str">
            <v>Service Package</v>
          </cell>
          <cell r="AH1676" t="str">
            <v>Service Package</v>
          </cell>
          <cell r="AI1676">
            <v>22.47</v>
          </cell>
          <cell r="AK1676" t="str">
            <v>Service Package</v>
          </cell>
          <cell r="AL1676">
            <v>22.934999999999999</v>
          </cell>
          <cell r="AN1676">
            <v>25.680000000000003</v>
          </cell>
          <cell r="AO1676">
            <v>25.680000000000003</v>
          </cell>
          <cell r="AQ1676" t="str">
            <v>Service Package</v>
          </cell>
          <cell r="AR1676">
            <v>19.11</v>
          </cell>
          <cell r="AT1676" t="str">
            <v>Service Package</v>
          </cell>
          <cell r="AU1676">
            <v>15.29</v>
          </cell>
          <cell r="AW1676" t="str">
            <v>Service Package</v>
          </cell>
          <cell r="AX1676">
            <v>25.655999999999999</v>
          </cell>
          <cell r="AZ1676" t="str">
            <v>Service Package</v>
          </cell>
          <cell r="BA1676">
            <v>14.525499999999999</v>
          </cell>
          <cell r="BC1676" t="str">
            <v>Service Package</v>
          </cell>
          <cell r="BD1676">
            <v>15.29</v>
          </cell>
        </row>
        <row r="1677">
          <cell r="E1677">
            <v>86663</v>
          </cell>
          <cell r="G1677" t="str">
            <v>Q4</v>
          </cell>
          <cell r="I1677">
            <v>25.680000000000003</v>
          </cell>
          <cell r="J1677">
            <v>12.463999999999999</v>
          </cell>
          <cell r="K1677">
            <v>25.680000000000003</v>
          </cell>
          <cell r="M1677" t="str">
            <v>Service Package</v>
          </cell>
          <cell r="N1677">
            <v>13.12</v>
          </cell>
          <cell r="P1677" t="str">
            <v>Service Package</v>
          </cell>
          <cell r="Q1677">
            <v>13.12</v>
          </cell>
          <cell r="S1677" t="str">
            <v>Service Package</v>
          </cell>
          <cell r="T1677" t="str">
            <v>Service Package</v>
          </cell>
          <cell r="V1677" t="str">
            <v>Service Package</v>
          </cell>
          <cell r="W1677" t="str">
            <v>Service Package</v>
          </cell>
          <cell r="Y1677" t="str">
            <v>Service Package</v>
          </cell>
          <cell r="Z1677" t="str">
            <v>Service Package</v>
          </cell>
          <cell r="AB1677" t="str">
            <v>Service Package</v>
          </cell>
          <cell r="AC1677" t="str">
            <v>Service Package</v>
          </cell>
          <cell r="AE1677" t="str">
            <v>Service Package</v>
          </cell>
          <cell r="AF1677" t="str">
            <v>Service Package</v>
          </cell>
          <cell r="AH1677" t="str">
            <v>Service Package</v>
          </cell>
          <cell r="AI1677">
            <v>22.47</v>
          </cell>
          <cell r="AK1677" t="str">
            <v>Service Package</v>
          </cell>
          <cell r="AL1677">
            <v>19.68</v>
          </cell>
          <cell r="AN1677">
            <v>25.680000000000003</v>
          </cell>
          <cell r="AO1677">
            <v>25.680000000000003</v>
          </cell>
          <cell r="AQ1677" t="str">
            <v>Service Package</v>
          </cell>
          <cell r="AR1677">
            <v>16.399999999999999</v>
          </cell>
          <cell r="AT1677" t="str">
            <v>Service Package</v>
          </cell>
          <cell r="AU1677">
            <v>13.12</v>
          </cell>
          <cell r="AW1677" t="str">
            <v>Service Package</v>
          </cell>
          <cell r="AX1677">
            <v>21.995999999999999</v>
          </cell>
          <cell r="AZ1677" t="str">
            <v>Service Package</v>
          </cell>
          <cell r="BA1677">
            <v>12.463999999999999</v>
          </cell>
          <cell r="BC1677" t="str">
            <v>Service Package</v>
          </cell>
          <cell r="BD1677">
            <v>13.12</v>
          </cell>
        </row>
        <row r="1678">
          <cell r="E1678">
            <v>86665</v>
          </cell>
          <cell r="G1678" t="str">
            <v>Q4</v>
          </cell>
          <cell r="I1678">
            <v>27.288</v>
          </cell>
          <cell r="J1678">
            <v>17.233000000000001</v>
          </cell>
          <cell r="K1678">
            <v>30.42</v>
          </cell>
          <cell r="M1678" t="str">
            <v>Service Package</v>
          </cell>
          <cell r="N1678">
            <v>18.14</v>
          </cell>
          <cell r="P1678" t="str">
            <v>Service Package</v>
          </cell>
          <cell r="Q1678">
            <v>18.14</v>
          </cell>
          <cell r="S1678" t="str">
            <v>Service Package</v>
          </cell>
          <cell r="T1678" t="str">
            <v>Service Package</v>
          </cell>
          <cell r="V1678" t="str">
            <v>Service Package</v>
          </cell>
          <cell r="W1678" t="str">
            <v>Service Package</v>
          </cell>
          <cell r="Y1678" t="str">
            <v>Service Package</v>
          </cell>
          <cell r="Z1678" t="str">
            <v>Service Package</v>
          </cell>
          <cell r="AB1678" t="str">
            <v>Service Package</v>
          </cell>
          <cell r="AC1678" t="str">
            <v>Service Package</v>
          </cell>
          <cell r="AE1678" t="str">
            <v>Service Package</v>
          </cell>
          <cell r="AF1678" t="str">
            <v>Service Package</v>
          </cell>
          <cell r="AH1678" t="str">
            <v>Service Package</v>
          </cell>
          <cell r="AI1678">
            <v>23.876999999999999</v>
          </cell>
          <cell r="AK1678" t="str">
            <v>Service Package</v>
          </cell>
          <cell r="AL1678">
            <v>27.21</v>
          </cell>
          <cell r="AN1678">
            <v>27.288</v>
          </cell>
          <cell r="AO1678">
            <v>27.288</v>
          </cell>
          <cell r="AQ1678" t="str">
            <v>Service Package</v>
          </cell>
          <cell r="AR1678">
            <v>22.68</v>
          </cell>
          <cell r="AT1678" t="str">
            <v>Service Package</v>
          </cell>
          <cell r="AU1678">
            <v>18.14</v>
          </cell>
          <cell r="AW1678" t="str">
            <v>Service Package</v>
          </cell>
          <cell r="AX1678">
            <v>30.42</v>
          </cell>
          <cell r="AZ1678" t="str">
            <v>Service Package</v>
          </cell>
          <cell r="BA1678">
            <v>17.233000000000001</v>
          </cell>
          <cell r="BC1678" t="str">
            <v>Service Package</v>
          </cell>
          <cell r="BD1678">
            <v>18.14</v>
          </cell>
        </row>
        <row r="1679">
          <cell r="E1679">
            <v>86665</v>
          </cell>
          <cell r="G1679" t="str">
            <v>Q4</v>
          </cell>
          <cell r="I1679">
            <v>27.288</v>
          </cell>
          <cell r="J1679">
            <v>17.233000000000001</v>
          </cell>
          <cell r="K1679">
            <v>30.42</v>
          </cell>
          <cell r="M1679" t="str">
            <v>Service Package</v>
          </cell>
          <cell r="N1679">
            <v>18.14</v>
          </cell>
          <cell r="P1679" t="str">
            <v>Service Package</v>
          </cell>
          <cell r="Q1679">
            <v>18.14</v>
          </cell>
          <cell r="S1679" t="str">
            <v>Service Package</v>
          </cell>
          <cell r="T1679" t="str">
            <v>Service Package</v>
          </cell>
          <cell r="V1679" t="str">
            <v>Service Package</v>
          </cell>
          <cell r="W1679" t="str">
            <v>Service Package</v>
          </cell>
          <cell r="Y1679" t="str">
            <v>Service Package</v>
          </cell>
          <cell r="Z1679" t="str">
            <v>Service Package</v>
          </cell>
          <cell r="AB1679" t="str">
            <v>Service Package</v>
          </cell>
          <cell r="AC1679" t="str">
            <v>Service Package</v>
          </cell>
          <cell r="AE1679" t="str">
            <v>Service Package</v>
          </cell>
          <cell r="AF1679" t="str">
            <v>Service Package</v>
          </cell>
          <cell r="AH1679" t="str">
            <v>Service Package</v>
          </cell>
          <cell r="AI1679">
            <v>23.876999999999999</v>
          </cell>
          <cell r="AK1679" t="str">
            <v>Service Package</v>
          </cell>
          <cell r="AL1679">
            <v>27.21</v>
          </cell>
          <cell r="AN1679">
            <v>27.288</v>
          </cell>
          <cell r="AO1679">
            <v>27.288</v>
          </cell>
          <cell r="AQ1679" t="str">
            <v>Service Package</v>
          </cell>
          <cell r="AR1679">
            <v>22.68</v>
          </cell>
          <cell r="AT1679" t="str">
            <v>Service Package</v>
          </cell>
          <cell r="AU1679">
            <v>18.14</v>
          </cell>
          <cell r="AW1679" t="str">
            <v>Service Package</v>
          </cell>
          <cell r="AX1679">
            <v>30.42</v>
          </cell>
          <cell r="AZ1679" t="str">
            <v>Service Package</v>
          </cell>
          <cell r="BA1679">
            <v>17.233000000000001</v>
          </cell>
          <cell r="BC1679" t="str">
            <v>Service Package</v>
          </cell>
          <cell r="BD1679">
            <v>18.14</v>
          </cell>
        </row>
        <row r="1680">
          <cell r="E1680">
            <v>82668</v>
          </cell>
          <cell r="G1680" t="str">
            <v>Q4</v>
          </cell>
          <cell r="I1680">
            <v>26.527999999999999</v>
          </cell>
          <cell r="J1680">
            <v>17.850499999999997</v>
          </cell>
          <cell r="K1680">
            <v>31.512</v>
          </cell>
          <cell r="M1680" t="str">
            <v>Service Package</v>
          </cell>
          <cell r="N1680">
            <v>18.79</v>
          </cell>
          <cell r="P1680" t="str">
            <v>Service Package</v>
          </cell>
          <cell r="Q1680">
            <v>18.79</v>
          </cell>
          <cell r="S1680" t="str">
            <v>Service Package</v>
          </cell>
          <cell r="T1680" t="str">
            <v>Service Package</v>
          </cell>
          <cell r="V1680" t="str">
            <v>Service Package</v>
          </cell>
          <cell r="W1680" t="str">
            <v>Service Package</v>
          </cell>
          <cell r="Y1680" t="str">
            <v>Service Package</v>
          </cell>
          <cell r="Z1680" t="str">
            <v>Service Package</v>
          </cell>
          <cell r="AB1680" t="str">
            <v>Service Package</v>
          </cell>
          <cell r="AC1680" t="str">
            <v>Service Package</v>
          </cell>
          <cell r="AE1680" t="str">
            <v>Service Package</v>
          </cell>
          <cell r="AF1680" t="str">
            <v>Service Package</v>
          </cell>
          <cell r="AH1680" t="str">
            <v>Service Package</v>
          </cell>
          <cell r="AI1680">
            <v>23.211999999999996</v>
          </cell>
          <cell r="AK1680" t="str">
            <v>Service Package</v>
          </cell>
          <cell r="AL1680">
            <v>28.184999999999999</v>
          </cell>
          <cell r="AN1680">
            <v>26.527999999999999</v>
          </cell>
          <cell r="AO1680">
            <v>26.527999999999999</v>
          </cell>
          <cell r="AQ1680" t="str">
            <v>Service Package</v>
          </cell>
          <cell r="AR1680">
            <v>23.49</v>
          </cell>
          <cell r="AT1680" t="str">
            <v>Service Package</v>
          </cell>
          <cell r="AU1680">
            <v>18.79</v>
          </cell>
          <cell r="AW1680" t="str">
            <v>Service Package</v>
          </cell>
          <cell r="AX1680">
            <v>31.512</v>
          </cell>
          <cell r="AZ1680" t="str">
            <v>Service Package</v>
          </cell>
          <cell r="BA1680">
            <v>17.850499999999997</v>
          </cell>
          <cell r="BC1680" t="str">
            <v>Service Package</v>
          </cell>
          <cell r="BD1680">
            <v>18.79</v>
          </cell>
        </row>
        <row r="1681">
          <cell r="E1681">
            <v>82670</v>
          </cell>
          <cell r="G1681" t="str">
            <v>Q4</v>
          </cell>
          <cell r="I1681">
            <v>41.912000000000006</v>
          </cell>
          <cell r="J1681">
            <v>26.542999999999999</v>
          </cell>
          <cell r="K1681">
            <v>46.847999999999999</v>
          </cell>
          <cell r="M1681" t="str">
            <v>Service Package</v>
          </cell>
          <cell r="N1681">
            <v>27.94</v>
          </cell>
          <cell r="P1681" t="str">
            <v>Service Package</v>
          </cell>
          <cell r="Q1681">
            <v>27.94</v>
          </cell>
          <cell r="S1681" t="str">
            <v>Service Package</v>
          </cell>
          <cell r="T1681" t="str">
            <v>Service Package</v>
          </cell>
          <cell r="V1681" t="str">
            <v>Service Package</v>
          </cell>
          <cell r="W1681" t="str">
            <v>Service Package</v>
          </cell>
          <cell r="Y1681" t="str">
            <v>Service Package</v>
          </cell>
          <cell r="Z1681" t="str">
            <v>Service Package</v>
          </cell>
          <cell r="AB1681" t="str">
            <v>Service Package</v>
          </cell>
          <cell r="AC1681" t="str">
            <v>Service Package</v>
          </cell>
          <cell r="AE1681" t="str">
            <v>Service Package</v>
          </cell>
          <cell r="AF1681" t="str">
            <v>Service Package</v>
          </cell>
          <cell r="AH1681" t="str">
            <v>Service Package</v>
          </cell>
          <cell r="AI1681">
            <v>36.672999999999995</v>
          </cell>
          <cell r="AK1681" t="str">
            <v>Service Package</v>
          </cell>
          <cell r="AL1681">
            <v>41.910000000000004</v>
          </cell>
          <cell r="AN1681">
            <v>41.912000000000006</v>
          </cell>
          <cell r="AO1681">
            <v>41.912000000000006</v>
          </cell>
          <cell r="AQ1681" t="str">
            <v>Service Package</v>
          </cell>
          <cell r="AR1681">
            <v>34.93</v>
          </cell>
          <cell r="AT1681" t="str">
            <v>Service Package</v>
          </cell>
          <cell r="AU1681">
            <v>27.94</v>
          </cell>
          <cell r="AW1681" t="str">
            <v>Service Package</v>
          </cell>
          <cell r="AX1681">
            <v>46.847999999999999</v>
          </cell>
          <cell r="AZ1681" t="str">
            <v>Service Package</v>
          </cell>
          <cell r="BA1681">
            <v>26.542999999999999</v>
          </cell>
          <cell r="BC1681" t="str">
            <v>Service Package</v>
          </cell>
          <cell r="BD1681">
            <v>27.94</v>
          </cell>
        </row>
        <row r="1682">
          <cell r="E1682">
            <v>84999</v>
          </cell>
          <cell r="G1682" t="str">
            <v>Q4</v>
          </cell>
          <cell r="I1682">
            <v>17.728000000000002</v>
          </cell>
          <cell r="J1682">
            <v>0</v>
          </cell>
          <cell r="K1682">
            <v>17.728000000000002</v>
          </cell>
          <cell r="M1682" t="str">
            <v>Service Package</v>
          </cell>
          <cell r="N1682">
            <v>0</v>
          </cell>
          <cell r="P1682" t="str">
            <v>Service Package</v>
          </cell>
          <cell r="Q1682">
            <v>0</v>
          </cell>
          <cell r="S1682" t="str">
            <v>Service Package</v>
          </cell>
          <cell r="T1682" t="str">
            <v>Service Package</v>
          </cell>
          <cell r="V1682" t="str">
            <v>Service Package</v>
          </cell>
          <cell r="W1682" t="str">
            <v>Service Package</v>
          </cell>
          <cell r="Y1682" t="str">
            <v>Service Package</v>
          </cell>
          <cell r="Z1682" t="str">
            <v>Service Package</v>
          </cell>
          <cell r="AB1682" t="str">
            <v>Service Package</v>
          </cell>
          <cell r="AC1682" t="str">
            <v>Service Package</v>
          </cell>
          <cell r="AE1682" t="str">
            <v>Service Package</v>
          </cell>
          <cell r="AF1682" t="str">
            <v>Service Package</v>
          </cell>
          <cell r="AH1682" t="str">
            <v>Service Package</v>
          </cell>
          <cell r="AI1682">
            <v>15.511999999999999</v>
          </cell>
          <cell r="AK1682" t="str">
            <v>Service Package</v>
          </cell>
          <cell r="AL1682">
            <v>0</v>
          </cell>
          <cell r="AN1682">
            <v>17.728000000000002</v>
          </cell>
          <cell r="AO1682">
            <v>17.728000000000002</v>
          </cell>
          <cell r="AQ1682" t="str">
            <v>Service Package</v>
          </cell>
          <cell r="AR1682">
            <v>0</v>
          </cell>
          <cell r="AT1682" t="str">
            <v>Service Package</v>
          </cell>
          <cell r="AU1682">
            <v>0</v>
          </cell>
          <cell r="AW1682" t="str">
            <v>Service Package</v>
          </cell>
          <cell r="AX1682">
            <v>0</v>
          </cell>
          <cell r="AZ1682" t="str">
            <v>Service Package</v>
          </cell>
          <cell r="BA1682">
            <v>0</v>
          </cell>
          <cell r="BC1682" t="str">
            <v>Service Package</v>
          </cell>
          <cell r="BD1682">
            <v>0</v>
          </cell>
        </row>
        <row r="1683">
          <cell r="E1683">
            <v>82677</v>
          </cell>
          <cell r="G1683" t="str">
            <v>Q4</v>
          </cell>
          <cell r="I1683">
            <v>38.392000000000003</v>
          </cell>
          <cell r="J1683">
            <v>22.971</v>
          </cell>
          <cell r="K1683">
            <v>40.547999999999995</v>
          </cell>
          <cell r="M1683" t="str">
            <v>Service Package</v>
          </cell>
          <cell r="N1683">
            <v>24.18</v>
          </cell>
          <cell r="P1683" t="str">
            <v>Service Package</v>
          </cell>
          <cell r="Q1683">
            <v>24.18</v>
          </cell>
          <cell r="S1683" t="str">
            <v>Service Package</v>
          </cell>
          <cell r="T1683" t="str">
            <v>Service Package</v>
          </cell>
          <cell r="V1683" t="str">
            <v>Service Package</v>
          </cell>
          <cell r="W1683" t="str">
            <v>Service Package</v>
          </cell>
          <cell r="Y1683" t="str">
            <v>Service Package</v>
          </cell>
          <cell r="Z1683" t="str">
            <v>Service Package</v>
          </cell>
          <cell r="AB1683" t="str">
            <v>Service Package</v>
          </cell>
          <cell r="AC1683" t="str">
            <v>Service Package</v>
          </cell>
          <cell r="AE1683" t="str">
            <v>Service Package</v>
          </cell>
          <cell r="AF1683" t="str">
            <v>Service Package</v>
          </cell>
          <cell r="AH1683" t="str">
            <v>Service Package</v>
          </cell>
          <cell r="AI1683">
            <v>33.592999999999996</v>
          </cell>
          <cell r="AK1683" t="str">
            <v>Service Package</v>
          </cell>
          <cell r="AL1683">
            <v>36.269999999999996</v>
          </cell>
          <cell r="AN1683">
            <v>38.392000000000003</v>
          </cell>
          <cell r="AO1683">
            <v>38.392000000000003</v>
          </cell>
          <cell r="AQ1683" t="str">
            <v>Service Package</v>
          </cell>
          <cell r="AR1683">
            <v>30.23</v>
          </cell>
          <cell r="AT1683" t="str">
            <v>Service Package</v>
          </cell>
          <cell r="AU1683">
            <v>24.18</v>
          </cell>
          <cell r="AW1683" t="str">
            <v>Service Package</v>
          </cell>
          <cell r="AX1683">
            <v>40.547999999999995</v>
          </cell>
          <cell r="AZ1683" t="str">
            <v>Service Package</v>
          </cell>
          <cell r="BA1683">
            <v>22.971</v>
          </cell>
          <cell r="BC1683" t="str">
            <v>Service Package</v>
          </cell>
          <cell r="BD1683">
            <v>24.18</v>
          </cell>
        </row>
        <row r="1684">
          <cell r="E1684">
            <v>82677</v>
          </cell>
          <cell r="G1684" t="str">
            <v>Q4</v>
          </cell>
          <cell r="I1684">
            <v>38.392000000000003</v>
          </cell>
          <cell r="J1684">
            <v>22.971</v>
          </cell>
          <cell r="K1684">
            <v>40.547999999999995</v>
          </cell>
          <cell r="M1684" t="str">
            <v>Service Package</v>
          </cell>
          <cell r="N1684">
            <v>24.18</v>
          </cell>
          <cell r="P1684" t="str">
            <v>Service Package</v>
          </cell>
          <cell r="Q1684">
            <v>24.18</v>
          </cell>
          <cell r="S1684" t="str">
            <v>Service Package</v>
          </cell>
          <cell r="T1684" t="str">
            <v>Service Package</v>
          </cell>
          <cell r="V1684" t="str">
            <v>Service Package</v>
          </cell>
          <cell r="W1684" t="str">
            <v>Service Package</v>
          </cell>
          <cell r="Y1684" t="str">
            <v>Service Package</v>
          </cell>
          <cell r="Z1684" t="str">
            <v>Service Package</v>
          </cell>
          <cell r="AB1684" t="str">
            <v>Service Package</v>
          </cell>
          <cell r="AC1684" t="str">
            <v>Service Package</v>
          </cell>
          <cell r="AE1684" t="str">
            <v>Service Package</v>
          </cell>
          <cell r="AF1684" t="str">
            <v>Service Package</v>
          </cell>
          <cell r="AH1684" t="str">
            <v>Service Package</v>
          </cell>
          <cell r="AI1684">
            <v>33.592999999999996</v>
          </cell>
          <cell r="AK1684" t="str">
            <v>Service Package</v>
          </cell>
          <cell r="AL1684">
            <v>36.269999999999996</v>
          </cell>
          <cell r="AN1684">
            <v>38.392000000000003</v>
          </cell>
          <cell r="AO1684">
            <v>38.392000000000003</v>
          </cell>
          <cell r="AQ1684" t="str">
            <v>Service Package</v>
          </cell>
          <cell r="AR1684">
            <v>30.23</v>
          </cell>
          <cell r="AT1684" t="str">
            <v>Service Package</v>
          </cell>
          <cell r="AU1684">
            <v>24.18</v>
          </cell>
          <cell r="AW1684" t="str">
            <v>Service Package</v>
          </cell>
          <cell r="AX1684">
            <v>40.547999999999995</v>
          </cell>
          <cell r="AZ1684" t="str">
            <v>Service Package</v>
          </cell>
          <cell r="BA1684">
            <v>22.971</v>
          </cell>
          <cell r="BC1684" t="str">
            <v>Service Package</v>
          </cell>
          <cell r="BD1684">
            <v>24.18</v>
          </cell>
        </row>
        <row r="1685">
          <cell r="E1685">
            <v>82672</v>
          </cell>
          <cell r="G1685" t="str">
            <v>Q4</v>
          </cell>
          <cell r="I1685">
            <v>38.392000000000003</v>
          </cell>
          <cell r="J1685">
            <v>20.614999999999998</v>
          </cell>
          <cell r="K1685">
            <v>38.392000000000003</v>
          </cell>
          <cell r="M1685" t="str">
            <v>Service Package</v>
          </cell>
          <cell r="N1685">
            <v>21.7</v>
          </cell>
          <cell r="P1685" t="str">
            <v>Service Package</v>
          </cell>
          <cell r="Q1685">
            <v>21.7</v>
          </cell>
          <cell r="S1685" t="str">
            <v>Service Package</v>
          </cell>
          <cell r="T1685" t="str">
            <v>Service Package</v>
          </cell>
          <cell r="V1685" t="str">
            <v>Service Package</v>
          </cell>
          <cell r="W1685" t="str">
            <v>Service Package</v>
          </cell>
          <cell r="Y1685" t="str">
            <v>Service Package</v>
          </cell>
          <cell r="Z1685" t="str">
            <v>Service Package</v>
          </cell>
          <cell r="AB1685" t="str">
            <v>Service Package</v>
          </cell>
          <cell r="AC1685" t="str">
            <v>Service Package</v>
          </cell>
          <cell r="AE1685" t="str">
            <v>Service Package</v>
          </cell>
          <cell r="AF1685" t="str">
            <v>Service Package</v>
          </cell>
          <cell r="AH1685" t="str">
            <v>Service Package</v>
          </cell>
          <cell r="AI1685">
            <v>33.592999999999996</v>
          </cell>
          <cell r="AK1685" t="str">
            <v>Service Package</v>
          </cell>
          <cell r="AL1685">
            <v>32.549999999999997</v>
          </cell>
          <cell r="AN1685">
            <v>38.392000000000003</v>
          </cell>
          <cell r="AO1685">
            <v>38.392000000000003</v>
          </cell>
          <cell r="AQ1685" t="str">
            <v>Service Package</v>
          </cell>
          <cell r="AR1685">
            <v>27.13</v>
          </cell>
          <cell r="AT1685" t="str">
            <v>Service Package</v>
          </cell>
          <cell r="AU1685">
            <v>21.7</v>
          </cell>
          <cell r="AW1685" t="str">
            <v>Service Package</v>
          </cell>
          <cell r="AX1685">
            <v>36.36</v>
          </cell>
          <cell r="AZ1685" t="str">
            <v>Service Package</v>
          </cell>
          <cell r="BA1685">
            <v>20.614999999999998</v>
          </cell>
          <cell r="BC1685" t="str">
            <v>Service Package</v>
          </cell>
          <cell r="BD1685">
            <v>21.7</v>
          </cell>
        </row>
        <row r="1686">
          <cell r="E1686">
            <v>82679</v>
          </cell>
          <cell r="G1686" t="str">
            <v>Q4</v>
          </cell>
          <cell r="I1686">
            <v>38.392000000000003</v>
          </cell>
          <cell r="J1686">
            <v>23.702499999999997</v>
          </cell>
          <cell r="K1686">
            <v>41.856000000000002</v>
          </cell>
          <cell r="M1686" t="str">
            <v>Service Package</v>
          </cell>
          <cell r="N1686">
            <v>24.95</v>
          </cell>
          <cell r="P1686" t="str">
            <v>Service Package</v>
          </cell>
          <cell r="Q1686">
            <v>24.95</v>
          </cell>
          <cell r="S1686" t="str">
            <v>Service Package</v>
          </cell>
          <cell r="T1686" t="str">
            <v>Service Package</v>
          </cell>
          <cell r="V1686" t="str">
            <v>Service Package</v>
          </cell>
          <cell r="W1686" t="str">
            <v>Service Package</v>
          </cell>
          <cell r="Y1686" t="str">
            <v>Service Package</v>
          </cell>
          <cell r="Z1686" t="str">
            <v>Service Package</v>
          </cell>
          <cell r="AB1686" t="str">
            <v>Service Package</v>
          </cell>
          <cell r="AC1686" t="str">
            <v>Service Package</v>
          </cell>
          <cell r="AE1686" t="str">
            <v>Service Package</v>
          </cell>
          <cell r="AF1686" t="str">
            <v>Service Package</v>
          </cell>
          <cell r="AH1686" t="str">
            <v>Service Package</v>
          </cell>
          <cell r="AI1686">
            <v>33.592999999999996</v>
          </cell>
          <cell r="AK1686" t="str">
            <v>Service Package</v>
          </cell>
          <cell r="AL1686">
            <v>37.424999999999997</v>
          </cell>
          <cell r="AN1686">
            <v>38.392000000000003</v>
          </cell>
          <cell r="AO1686">
            <v>38.392000000000003</v>
          </cell>
          <cell r="AQ1686" t="str">
            <v>Service Package</v>
          </cell>
          <cell r="AR1686">
            <v>31.19</v>
          </cell>
          <cell r="AT1686" t="str">
            <v>Service Package</v>
          </cell>
          <cell r="AU1686">
            <v>24.95</v>
          </cell>
          <cell r="AW1686" t="str">
            <v>Service Package</v>
          </cell>
          <cell r="AX1686">
            <v>41.856000000000002</v>
          </cell>
          <cell r="AZ1686" t="str">
            <v>Service Package</v>
          </cell>
          <cell r="BA1686">
            <v>23.702499999999997</v>
          </cell>
          <cell r="BC1686" t="str">
            <v>Service Package</v>
          </cell>
          <cell r="BD1686">
            <v>24.95</v>
          </cell>
        </row>
        <row r="1687">
          <cell r="E1687">
            <v>80169</v>
          </cell>
          <cell r="G1687" t="str">
            <v>Q4</v>
          </cell>
          <cell r="I1687">
            <v>121.60000000000001</v>
          </cell>
          <cell r="J1687">
            <v>13.0435</v>
          </cell>
          <cell r="K1687">
            <v>121.60000000000001</v>
          </cell>
          <cell r="M1687" t="str">
            <v>Service Package</v>
          </cell>
          <cell r="N1687">
            <v>13.73</v>
          </cell>
          <cell r="P1687" t="str">
            <v>Service Package</v>
          </cell>
          <cell r="Q1687">
            <v>13.73</v>
          </cell>
          <cell r="S1687" t="str">
            <v>Service Package</v>
          </cell>
          <cell r="T1687" t="str">
            <v>Service Package</v>
          </cell>
          <cell r="V1687" t="str">
            <v>Service Package</v>
          </cell>
          <cell r="W1687" t="str">
            <v>Service Package</v>
          </cell>
          <cell r="Y1687" t="str">
            <v>Service Package</v>
          </cell>
          <cell r="Z1687" t="str">
            <v>Service Package</v>
          </cell>
          <cell r="AB1687" t="str">
            <v>Service Package</v>
          </cell>
          <cell r="AC1687" t="str">
            <v>Service Package</v>
          </cell>
          <cell r="AE1687" t="str">
            <v>Service Package</v>
          </cell>
          <cell r="AF1687" t="str">
            <v>Service Package</v>
          </cell>
          <cell r="AH1687" t="str">
            <v>Service Package</v>
          </cell>
          <cell r="AI1687">
            <v>106.39999999999999</v>
          </cell>
          <cell r="AK1687" t="str">
            <v>Service Package</v>
          </cell>
          <cell r="AL1687">
            <v>20.594999999999999</v>
          </cell>
          <cell r="AN1687">
            <v>121.60000000000001</v>
          </cell>
          <cell r="AO1687">
            <v>121.60000000000001</v>
          </cell>
          <cell r="AQ1687" t="str">
            <v>Service Package</v>
          </cell>
          <cell r="AR1687">
            <v>17.16</v>
          </cell>
          <cell r="AT1687" t="str">
            <v>Service Package</v>
          </cell>
          <cell r="AU1687">
            <v>13.73</v>
          </cell>
          <cell r="AW1687" t="str">
            <v>Service Package</v>
          </cell>
          <cell r="AX1687">
            <v>22.475999999999999</v>
          </cell>
          <cell r="AZ1687" t="str">
            <v>Service Package</v>
          </cell>
          <cell r="BA1687">
            <v>13.0435</v>
          </cell>
          <cell r="BC1687" t="str">
            <v>Service Package</v>
          </cell>
          <cell r="BD1687">
            <v>13.73</v>
          </cell>
        </row>
        <row r="1688">
          <cell r="E1688">
            <v>83516</v>
          </cell>
          <cell r="G1688" t="str">
            <v>Q4</v>
          </cell>
          <cell r="I1688">
            <v>17.303999999999998</v>
          </cell>
          <cell r="J1688">
            <v>10.953499999999998</v>
          </cell>
          <cell r="K1688">
            <v>19.344000000000001</v>
          </cell>
          <cell r="M1688" t="str">
            <v>Service Package</v>
          </cell>
          <cell r="N1688">
            <v>11.53</v>
          </cell>
          <cell r="P1688" t="str">
            <v>Service Package</v>
          </cell>
          <cell r="Q1688">
            <v>11.53</v>
          </cell>
          <cell r="S1688" t="str">
            <v>Service Package</v>
          </cell>
          <cell r="T1688" t="str">
            <v>Service Package</v>
          </cell>
          <cell r="V1688" t="str">
            <v>Service Package</v>
          </cell>
          <cell r="W1688" t="str">
            <v>Service Package</v>
          </cell>
          <cell r="Y1688" t="str">
            <v>Service Package</v>
          </cell>
          <cell r="Z1688" t="str">
            <v>Service Package</v>
          </cell>
          <cell r="AB1688" t="str">
            <v>Service Package</v>
          </cell>
          <cell r="AC1688" t="str">
            <v>Service Package</v>
          </cell>
          <cell r="AE1688" t="str">
            <v>Service Package</v>
          </cell>
          <cell r="AF1688" t="str">
            <v>Service Package</v>
          </cell>
          <cell r="AH1688" t="str">
            <v>Service Package</v>
          </cell>
          <cell r="AI1688">
            <v>15.140999999999998</v>
          </cell>
          <cell r="AK1688" t="str">
            <v>Service Package</v>
          </cell>
          <cell r="AL1688">
            <v>17.294999999999998</v>
          </cell>
          <cell r="AN1688">
            <v>17.303999999999998</v>
          </cell>
          <cell r="AO1688">
            <v>17.303999999999998</v>
          </cell>
          <cell r="AQ1688" t="str">
            <v>Service Package</v>
          </cell>
          <cell r="AR1688">
            <v>14.41</v>
          </cell>
          <cell r="AT1688" t="str">
            <v>Service Package</v>
          </cell>
          <cell r="AU1688">
            <v>11.53</v>
          </cell>
          <cell r="AW1688" t="str">
            <v>Service Package</v>
          </cell>
          <cell r="AX1688">
            <v>19.344000000000001</v>
          </cell>
          <cell r="AZ1688" t="str">
            <v>Service Package</v>
          </cell>
          <cell r="BA1688">
            <v>10.953499999999998</v>
          </cell>
          <cell r="BC1688" t="str">
            <v>Service Package</v>
          </cell>
          <cell r="BD1688">
            <v>11.53</v>
          </cell>
        </row>
        <row r="1689">
          <cell r="E1689">
            <v>81240</v>
          </cell>
          <cell r="G1689" t="str">
            <v>A</v>
          </cell>
          <cell r="I1689">
            <v>232</v>
          </cell>
          <cell r="J1689">
            <v>62.405499999999996</v>
          </cell>
          <cell r="K1689">
            <v>232</v>
          </cell>
          <cell r="M1689" t="str">
            <v>Service Package</v>
          </cell>
          <cell r="N1689">
            <v>65.69</v>
          </cell>
          <cell r="P1689" t="str">
            <v>Service Package</v>
          </cell>
          <cell r="Q1689">
            <v>65.69</v>
          </cell>
          <cell r="S1689" t="str">
            <v>Service Package</v>
          </cell>
          <cell r="T1689" t="str">
            <v>Service Package</v>
          </cell>
          <cell r="V1689" t="str">
            <v>Service Package</v>
          </cell>
          <cell r="W1689" t="str">
            <v>Service Package</v>
          </cell>
          <cell r="Y1689" t="str">
            <v>Service Package</v>
          </cell>
          <cell r="Z1689" t="str">
            <v>Service Package</v>
          </cell>
          <cell r="AB1689" t="str">
            <v>Service Package</v>
          </cell>
          <cell r="AC1689" t="str">
            <v>Service Package</v>
          </cell>
          <cell r="AE1689" t="str">
            <v>Service Package</v>
          </cell>
          <cell r="AF1689" t="str">
            <v>Service Package</v>
          </cell>
          <cell r="AH1689" t="str">
            <v>Service Package</v>
          </cell>
          <cell r="AI1689">
            <v>203</v>
          </cell>
          <cell r="AK1689" t="str">
            <v>Service Package</v>
          </cell>
          <cell r="AL1689">
            <v>98.534999999999997</v>
          </cell>
          <cell r="AN1689">
            <v>232</v>
          </cell>
          <cell r="AO1689">
            <v>232</v>
          </cell>
          <cell r="AQ1689" t="str">
            <v>Service Package</v>
          </cell>
          <cell r="AR1689">
            <v>82.11</v>
          </cell>
          <cell r="AT1689" t="str">
            <v>Service Package</v>
          </cell>
          <cell r="AU1689">
            <v>65.69</v>
          </cell>
          <cell r="AW1689" t="str">
            <v>Service Package</v>
          </cell>
          <cell r="AX1689">
            <v>80.555999999999997</v>
          </cell>
          <cell r="AZ1689" t="str">
            <v>Service Package</v>
          </cell>
          <cell r="BA1689">
            <v>62.405499999999996</v>
          </cell>
          <cell r="BC1689" t="str">
            <v>Service Package</v>
          </cell>
          <cell r="BD1689">
            <v>65.69</v>
          </cell>
        </row>
        <row r="1690">
          <cell r="E1690">
            <v>85220</v>
          </cell>
          <cell r="G1690" t="str">
            <v>Q4</v>
          </cell>
          <cell r="I1690">
            <v>24.92</v>
          </cell>
          <cell r="J1690">
            <v>16.767499999999998</v>
          </cell>
          <cell r="K1690">
            <v>29.591999999999999</v>
          </cell>
          <cell r="M1690" t="str">
            <v>Service Package</v>
          </cell>
          <cell r="N1690">
            <v>17.649999999999999</v>
          </cell>
          <cell r="P1690" t="str">
            <v>Service Package</v>
          </cell>
          <cell r="Q1690">
            <v>17.649999999999999</v>
          </cell>
          <cell r="S1690" t="str">
            <v>Service Package</v>
          </cell>
          <cell r="T1690" t="str">
            <v>Service Package</v>
          </cell>
          <cell r="V1690" t="str">
            <v>Service Package</v>
          </cell>
          <cell r="W1690" t="str">
            <v>Service Package</v>
          </cell>
          <cell r="Y1690" t="str">
            <v>Service Package</v>
          </cell>
          <cell r="Z1690" t="str">
            <v>Service Package</v>
          </cell>
          <cell r="AB1690" t="str">
            <v>Service Package</v>
          </cell>
          <cell r="AC1690" t="str">
            <v>Service Package</v>
          </cell>
          <cell r="AE1690" t="str">
            <v>Service Package</v>
          </cell>
          <cell r="AF1690" t="str">
            <v>Service Package</v>
          </cell>
          <cell r="AH1690" t="str">
            <v>Service Package</v>
          </cell>
          <cell r="AI1690">
            <v>21.804999999999996</v>
          </cell>
          <cell r="AK1690" t="str">
            <v>Service Package</v>
          </cell>
          <cell r="AL1690">
            <v>26.474999999999998</v>
          </cell>
          <cell r="AN1690">
            <v>24.92</v>
          </cell>
          <cell r="AO1690">
            <v>24.92</v>
          </cell>
          <cell r="AQ1690" t="str">
            <v>Service Package</v>
          </cell>
          <cell r="AR1690">
            <v>22.06</v>
          </cell>
          <cell r="AT1690" t="str">
            <v>Service Package</v>
          </cell>
          <cell r="AU1690">
            <v>17.649999999999999</v>
          </cell>
          <cell r="AW1690" t="str">
            <v>Service Package</v>
          </cell>
          <cell r="AX1690">
            <v>29.591999999999999</v>
          </cell>
          <cell r="AZ1690" t="str">
            <v>Service Package</v>
          </cell>
          <cell r="BA1690">
            <v>16.767499999999998</v>
          </cell>
          <cell r="BC1690" t="str">
            <v>Service Package</v>
          </cell>
          <cell r="BD1690">
            <v>17.649999999999999</v>
          </cell>
        </row>
        <row r="1691">
          <cell r="E1691">
            <v>81241</v>
          </cell>
          <cell r="G1691" t="str">
            <v>A</v>
          </cell>
          <cell r="I1691">
            <v>164.4</v>
          </cell>
          <cell r="J1691">
            <v>69.701499999999996</v>
          </cell>
          <cell r="K1691">
            <v>164.4</v>
          </cell>
          <cell r="M1691" t="str">
            <v>Service Package</v>
          </cell>
          <cell r="N1691">
            <v>73.37</v>
          </cell>
          <cell r="P1691" t="str">
            <v>Service Package</v>
          </cell>
          <cell r="Q1691">
            <v>73.37</v>
          </cell>
          <cell r="S1691" t="str">
            <v>Service Package</v>
          </cell>
          <cell r="T1691" t="str">
            <v>Service Package</v>
          </cell>
          <cell r="V1691" t="str">
            <v>Service Package</v>
          </cell>
          <cell r="W1691" t="str">
            <v>Service Package</v>
          </cell>
          <cell r="Y1691" t="str">
            <v>Service Package</v>
          </cell>
          <cell r="Z1691" t="str">
            <v>Service Package</v>
          </cell>
          <cell r="AB1691" t="str">
            <v>Service Package</v>
          </cell>
          <cell r="AC1691" t="str">
            <v>Service Package</v>
          </cell>
          <cell r="AE1691" t="str">
            <v>Service Package</v>
          </cell>
          <cell r="AF1691" t="str">
            <v>Service Package</v>
          </cell>
          <cell r="AH1691" t="str">
            <v>Service Package</v>
          </cell>
          <cell r="AI1691">
            <v>143.85</v>
          </cell>
          <cell r="AK1691" t="str">
            <v>Service Package</v>
          </cell>
          <cell r="AL1691">
            <v>110.05500000000001</v>
          </cell>
          <cell r="AN1691">
            <v>164.4</v>
          </cell>
          <cell r="AO1691">
            <v>164.4</v>
          </cell>
          <cell r="AQ1691" t="str">
            <v>Service Package</v>
          </cell>
          <cell r="AR1691">
            <v>91.71</v>
          </cell>
          <cell r="AT1691" t="str">
            <v>Service Package</v>
          </cell>
          <cell r="AU1691">
            <v>73.37</v>
          </cell>
          <cell r="AW1691" t="str">
            <v>Service Package</v>
          </cell>
          <cell r="AX1691">
            <v>100.044</v>
          </cell>
          <cell r="AZ1691" t="str">
            <v>Service Package</v>
          </cell>
          <cell r="BA1691">
            <v>69.701499999999996</v>
          </cell>
          <cell r="BC1691" t="str">
            <v>Service Package</v>
          </cell>
          <cell r="BD1691">
            <v>73.37</v>
          </cell>
        </row>
        <row r="1692">
          <cell r="E1692">
            <v>85240</v>
          </cell>
          <cell r="G1692" t="str">
            <v>Q4</v>
          </cell>
          <cell r="I1692">
            <v>25.272000000000002</v>
          </cell>
          <cell r="J1692">
            <v>17.004999999999999</v>
          </cell>
          <cell r="K1692">
            <v>30.023999999999997</v>
          </cell>
          <cell r="M1692" t="str">
            <v>Service Package</v>
          </cell>
          <cell r="N1692">
            <v>17.899999999999999</v>
          </cell>
          <cell r="P1692" t="str">
            <v>Service Package</v>
          </cell>
          <cell r="Q1692">
            <v>17.899999999999999</v>
          </cell>
          <cell r="S1692" t="str">
            <v>Service Package</v>
          </cell>
          <cell r="T1692" t="str">
            <v>Service Package</v>
          </cell>
          <cell r="V1692" t="str">
            <v>Service Package</v>
          </cell>
          <cell r="W1692" t="str">
            <v>Service Package</v>
          </cell>
          <cell r="Y1692" t="str">
            <v>Service Package</v>
          </cell>
          <cell r="Z1692" t="str">
            <v>Service Package</v>
          </cell>
          <cell r="AB1692" t="str">
            <v>Service Package</v>
          </cell>
          <cell r="AC1692" t="str">
            <v>Service Package</v>
          </cell>
          <cell r="AE1692" t="str">
            <v>Service Package</v>
          </cell>
          <cell r="AF1692" t="str">
            <v>Service Package</v>
          </cell>
          <cell r="AH1692" t="str">
            <v>Service Package</v>
          </cell>
          <cell r="AI1692">
            <v>22.113</v>
          </cell>
          <cell r="AK1692" t="str">
            <v>Service Package</v>
          </cell>
          <cell r="AL1692">
            <v>26.849999999999998</v>
          </cell>
          <cell r="AN1692">
            <v>25.272000000000002</v>
          </cell>
          <cell r="AO1692">
            <v>25.272000000000002</v>
          </cell>
          <cell r="AQ1692" t="str">
            <v>Service Package</v>
          </cell>
          <cell r="AR1692">
            <v>22.38</v>
          </cell>
          <cell r="AT1692" t="str">
            <v>Service Package</v>
          </cell>
          <cell r="AU1692">
            <v>17.899999999999999</v>
          </cell>
          <cell r="AW1692" t="str">
            <v>Service Package</v>
          </cell>
          <cell r="AX1692">
            <v>30.023999999999997</v>
          </cell>
          <cell r="AZ1692" t="str">
            <v>Service Package</v>
          </cell>
          <cell r="BA1692">
            <v>17.004999999999999</v>
          </cell>
          <cell r="BC1692" t="str">
            <v>Service Package</v>
          </cell>
          <cell r="BD1692">
            <v>17.899999999999999</v>
          </cell>
        </row>
        <row r="1693">
          <cell r="E1693">
            <v>85245</v>
          </cell>
          <cell r="G1693" t="str">
            <v>Q4</v>
          </cell>
          <cell r="I1693">
            <v>32.384</v>
          </cell>
          <cell r="J1693">
            <v>21.792999999999999</v>
          </cell>
          <cell r="K1693">
            <v>38.472000000000001</v>
          </cell>
          <cell r="M1693" t="str">
            <v>Service Package</v>
          </cell>
          <cell r="N1693">
            <v>22.94</v>
          </cell>
          <cell r="P1693" t="str">
            <v>Service Package</v>
          </cell>
          <cell r="Q1693">
            <v>22.94</v>
          </cell>
          <cell r="S1693" t="str">
            <v>Service Package</v>
          </cell>
          <cell r="T1693" t="str">
            <v>Service Package</v>
          </cell>
          <cell r="V1693" t="str">
            <v>Service Package</v>
          </cell>
          <cell r="W1693" t="str">
            <v>Service Package</v>
          </cell>
          <cell r="Y1693" t="str">
            <v>Service Package</v>
          </cell>
          <cell r="Z1693" t="str">
            <v>Service Package</v>
          </cell>
          <cell r="AB1693" t="str">
            <v>Service Package</v>
          </cell>
          <cell r="AC1693" t="str">
            <v>Service Package</v>
          </cell>
          <cell r="AE1693" t="str">
            <v>Service Package</v>
          </cell>
          <cell r="AF1693" t="str">
            <v>Service Package</v>
          </cell>
          <cell r="AH1693" t="str">
            <v>Service Package</v>
          </cell>
          <cell r="AI1693">
            <v>28.335999999999995</v>
          </cell>
          <cell r="AK1693" t="str">
            <v>Service Package</v>
          </cell>
          <cell r="AL1693">
            <v>34.410000000000004</v>
          </cell>
          <cell r="AN1693">
            <v>32.384</v>
          </cell>
          <cell r="AO1693">
            <v>32.384</v>
          </cell>
          <cell r="AQ1693" t="str">
            <v>Service Package</v>
          </cell>
          <cell r="AR1693">
            <v>28.68</v>
          </cell>
          <cell r="AT1693" t="str">
            <v>Service Package</v>
          </cell>
          <cell r="AU1693">
            <v>22.94</v>
          </cell>
          <cell r="AW1693" t="str">
            <v>Service Package</v>
          </cell>
          <cell r="AX1693">
            <v>38.472000000000001</v>
          </cell>
          <cell r="AZ1693" t="str">
            <v>Service Package</v>
          </cell>
          <cell r="BA1693">
            <v>21.792999999999999</v>
          </cell>
          <cell r="BC1693" t="str">
            <v>Service Package</v>
          </cell>
          <cell r="BD1693">
            <v>22.94</v>
          </cell>
        </row>
        <row r="1694">
          <cell r="E1694">
            <v>85246</v>
          </cell>
          <cell r="G1694" t="str">
            <v>Q4</v>
          </cell>
          <cell r="I1694">
            <v>32.384</v>
          </cell>
          <cell r="J1694">
            <v>21.792999999999999</v>
          </cell>
          <cell r="K1694">
            <v>38.472000000000001</v>
          </cell>
          <cell r="M1694" t="str">
            <v>Service Package</v>
          </cell>
          <cell r="N1694">
            <v>22.94</v>
          </cell>
          <cell r="P1694" t="str">
            <v>Service Package</v>
          </cell>
          <cell r="Q1694">
            <v>22.94</v>
          </cell>
          <cell r="S1694" t="str">
            <v>Service Package</v>
          </cell>
          <cell r="T1694" t="str">
            <v>Service Package</v>
          </cell>
          <cell r="V1694" t="str">
            <v>Service Package</v>
          </cell>
          <cell r="W1694" t="str">
            <v>Service Package</v>
          </cell>
          <cell r="Y1694" t="str">
            <v>Service Package</v>
          </cell>
          <cell r="Z1694" t="str">
            <v>Service Package</v>
          </cell>
          <cell r="AB1694" t="str">
            <v>Service Package</v>
          </cell>
          <cell r="AC1694" t="str">
            <v>Service Package</v>
          </cell>
          <cell r="AE1694" t="str">
            <v>Service Package</v>
          </cell>
          <cell r="AF1694" t="str">
            <v>Service Package</v>
          </cell>
          <cell r="AH1694" t="str">
            <v>Service Package</v>
          </cell>
          <cell r="AI1694">
            <v>28.335999999999995</v>
          </cell>
          <cell r="AK1694" t="str">
            <v>Service Package</v>
          </cell>
          <cell r="AL1694">
            <v>34.410000000000004</v>
          </cell>
          <cell r="AN1694">
            <v>32.384</v>
          </cell>
          <cell r="AO1694">
            <v>32.384</v>
          </cell>
          <cell r="AQ1694" t="str">
            <v>Service Package</v>
          </cell>
          <cell r="AR1694">
            <v>28.68</v>
          </cell>
          <cell r="AT1694" t="str">
            <v>Service Package</v>
          </cell>
          <cell r="AU1694">
            <v>22.94</v>
          </cell>
          <cell r="AW1694" t="str">
            <v>Service Package</v>
          </cell>
          <cell r="AX1694">
            <v>38.472000000000001</v>
          </cell>
          <cell r="AZ1694" t="str">
            <v>Service Package</v>
          </cell>
          <cell r="BA1694">
            <v>21.792999999999999</v>
          </cell>
          <cell r="BC1694" t="str">
            <v>Service Package</v>
          </cell>
          <cell r="BD1694">
            <v>22.94</v>
          </cell>
        </row>
        <row r="1695">
          <cell r="E1695">
            <v>82705</v>
          </cell>
          <cell r="G1695" t="str">
            <v>Q4</v>
          </cell>
          <cell r="I1695">
            <v>9.2640000000000011</v>
          </cell>
          <cell r="J1695">
            <v>4.8449999999999998</v>
          </cell>
          <cell r="K1695">
            <v>9.2640000000000011</v>
          </cell>
          <cell r="M1695" t="str">
            <v>Service Package</v>
          </cell>
          <cell r="N1695">
            <v>5.0999999999999996</v>
          </cell>
          <cell r="P1695" t="str">
            <v>Service Package</v>
          </cell>
          <cell r="Q1695">
            <v>5.0999999999999996</v>
          </cell>
          <cell r="S1695" t="str">
            <v>Service Package</v>
          </cell>
          <cell r="T1695" t="str">
            <v>Service Package</v>
          </cell>
          <cell r="V1695" t="str">
            <v>Service Package</v>
          </cell>
          <cell r="W1695" t="str">
            <v>Service Package</v>
          </cell>
          <cell r="Y1695" t="str">
            <v>Service Package</v>
          </cell>
          <cell r="Z1695" t="str">
            <v>Service Package</v>
          </cell>
          <cell r="AB1695" t="str">
            <v>Service Package</v>
          </cell>
          <cell r="AC1695" t="str">
            <v>Service Package</v>
          </cell>
          <cell r="AE1695" t="str">
            <v>Service Package</v>
          </cell>
          <cell r="AF1695" t="str">
            <v>Service Package</v>
          </cell>
          <cell r="AH1695" t="str">
            <v>Service Package</v>
          </cell>
          <cell r="AI1695">
            <v>8.1059999999999999</v>
          </cell>
          <cell r="AK1695" t="str">
            <v>Service Package</v>
          </cell>
          <cell r="AL1695">
            <v>7.6499999999999995</v>
          </cell>
          <cell r="AN1695">
            <v>9.2640000000000011</v>
          </cell>
          <cell r="AO1695">
            <v>9.2640000000000011</v>
          </cell>
          <cell r="AQ1695" t="str">
            <v>Service Package</v>
          </cell>
          <cell r="AR1695">
            <v>6.38</v>
          </cell>
          <cell r="AT1695" t="str">
            <v>Service Package</v>
          </cell>
          <cell r="AU1695">
            <v>5.0999999999999996</v>
          </cell>
          <cell r="AW1695" t="str">
            <v>Service Package</v>
          </cell>
          <cell r="AX1695">
            <v>8.532</v>
          </cell>
          <cell r="AZ1695" t="str">
            <v>Service Package</v>
          </cell>
          <cell r="BA1695">
            <v>4.8449999999999998</v>
          </cell>
          <cell r="BC1695" t="str">
            <v>Service Package</v>
          </cell>
          <cell r="BD1695">
            <v>5.0999999999999996</v>
          </cell>
        </row>
        <row r="1696">
          <cell r="E1696">
            <v>89055</v>
          </cell>
          <cell r="G1696" t="str">
            <v>Q4</v>
          </cell>
          <cell r="I1696">
            <v>13.040000000000001</v>
          </cell>
          <cell r="J1696">
            <v>4.0564999999999998</v>
          </cell>
          <cell r="K1696">
            <v>13.040000000000001</v>
          </cell>
          <cell r="M1696" t="str">
            <v>Service Package</v>
          </cell>
          <cell r="N1696">
            <v>4.2699999999999996</v>
          </cell>
          <cell r="P1696" t="str">
            <v>Service Package</v>
          </cell>
          <cell r="Q1696">
            <v>4.2699999999999996</v>
          </cell>
          <cell r="S1696" t="str">
            <v>Service Package</v>
          </cell>
          <cell r="T1696" t="str">
            <v>Service Package</v>
          </cell>
          <cell r="V1696" t="str">
            <v>Service Package</v>
          </cell>
          <cell r="W1696" t="str">
            <v>Service Package</v>
          </cell>
          <cell r="Y1696" t="str">
            <v>Service Package</v>
          </cell>
          <cell r="Z1696" t="str">
            <v>Service Package</v>
          </cell>
          <cell r="AB1696" t="str">
            <v>Service Package</v>
          </cell>
          <cell r="AC1696" t="str">
            <v>Service Package</v>
          </cell>
          <cell r="AE1696" t="str">
            <v>Service Package</v>
          </cell>
          <cell r="AF1696" t="str">
            <v>Service Package</v>
          </cell>
          <cell r="AH1696" t="str">
            <v>Service Package</v>
          </cell>
          <cell r="AI1696">
            <v>11.41</v>
          </cell>
          <cell r="AK1696" t="str">
            <v>Service Package</v>
          </cell>
          <cell r="AL1696">
            <v>6.4049999999999994</v>
          </cell>
          <cell r="AN1696">
            <v>13.040000000000001</v>
          </cell>
          <cell r="AO1696">
            <v>13.040000000000001</v>
          </cell>
          <cell r="AQ1696" t="str">
            <v>Service Package</v>
          </cell>
          <cell r="AR1696">
            <v>6.41</v>
          </cell>
          <cell r="AT1696" t="str">
            <v>Service Package</v>
          </cell>
          <cell r="AU1696">
            <v>4.2699999999999996</v>
          </cell>
          <cell r="AW1696" t="str">
            <v>Service Package</v>
          </cell>
          <cell r="AX1696">
            <v>7.1520000000000001</v>
          </cell>
          <cell r="AZ1696" t="str">
            <v>Service Package</v>
          </cell>
          <cell r="BA1696">
            <v>4.0564999999999998</v>
          </cell>
          <cell r="BC1696" t="str">
            <v>Service Package</v>
          </cell>
          <cell r="BD1696">
            <v>4.2699999999999996</v>
          </cell>
        </row>
        <row r="1697">
          <cell r="E1697">
            <v>80354</v>
          </cell>
          <cell r="G1697" t="str">
            <v>B</v>
          </cell>
          <cell r="I1697">
            <v>168.8</v>
          </cell>
          <cell r="J1697">
            <v>0</v>
          </cell>
          <cell r="K1697">
            <v>168.8</v>
          </cell>
          <cell r="M1697" t="str">
            <v>Service Package</v>
          </cell>
          <cell r="N1697">
            <v>0</v>
          </cell>
          <cell r="P1697" t="str">
            <v>Service Package</v>
          </cell>
          <cell r="Q1697">
            <v>0</v>
          </cell>
          <cell r="S1697" t="str">
            <v>Service Package</v>
          </cell>
          <cell r="T1697" t="str">
            <v>Service Package</v>
          </cell>
          <cell r="V1697" t="str">
            <v>Service Package</v>
          </cell>
          <cell r="W1697" t="str">
            <v>Service Package</v>
          </cell>
          <cell r="Y1697" t="str">
            <v>Service Package</v>
          </cell>
          <cell r="Z1697" t="str">
            <v>Service Package</v>
          </cell>
          <cell r="AB1697" t="str">
            <v>Service Package</v>
          </cell>
          <cell r="AC1697" t="str">
            <v>Service Package</v>
          </cell>
          <cell r="AE1697" t="str">
            <v>Service Package</v>
          </cell>
          <cell r="AF1697" t="str">
            <v>Service Package</v>
          </cell>
          <cell r="AH1697" t="str">
            <v>Service Package</v>
          </cell>
          <cell r="AI1697">
            <v>147.69999999999999</v>
          </cell>
          <cell r="AK1697" t="str">
            <v>Service Package</v>
          </cell>
          <cell r="AL1697">
            <v>0</v>
          </cell>
          <cell r="AN1697">
            <v>168.8</v>
          </cell>
          <cell r="AO1697">
            <v>168.8</v>
          </cell>
          <cell r="AQ1697" t="str">
            <v>Service Package</v>
          </cell>
          <cell r="AR1697">
            <v>0</v>
          </cell>
          <cell r="AT1697" t="str">
            <v>Service Package</v>
          </cell>
          <cell r="AU1697">
            <v>0</v>
          </cell>
          <cell r="AW1697" t="str">
            <v>Service Package</v>
          </cell>
          <cell r="AX1697">
            <v>29.315999999999999</v>
          </cell>
          <cell r="AZ1697" t="str">
            <v>Service Package</v>
          </cell>
          <cell r="BA1697">
            <v>0</v>
          </cell>
          <cell r="BC1697" t="str">
            <v>Service Package</v>
          </cell>
          <cell r="BD1697">
            <v>0</v>
          </cell>
        </row>
        <row r="1698">
          <cell r="E1698">
            <v>82728</v>
          </cell>
          <cell r="G1698" t="str">
            <v>Q4</v>
          </cell>
          <cell r="I1698">
            <v>19.248000000000001</v>
          </cell>
          <cell r="J1698">
            <v>12.948500000000001</v>
          </cell>
          <cell r="K1698">
            <v>22.836000000000002</v>
          </cell>
          <cell r="M1698" t="str">
            <v>Service Package</v>
          </cell>
          <cell r="N1698">
            <v>13.63</v>
          </cell>
          <cell r="P1698" t="str">
            <v>Service Package</v>
          </cell>
          <cell r="Q1698">
            <v>13.63</v>
          </cell>
          <cell r="S1698" t="str">
            <v>Service Package</v>
          </cell>
          <cell r="T1698" t="str">
            <v>Service Package</v>
          </cell>
          <cell r="V1698" t="str">
            <v>Service Package</v>
          </cell>
          <cell r="W1698" t="str">
            <v>Service Package</v>
          </cell>
          <cell r="Y1698" t="str">
            <v>Service Package</v>
          </cell>
          <cell r="Z1698" t="str">
            <v>Service Package</v>
          </cell>
          <cell r="AB1698" t="str">
            <v>Service Package</v>
          </cell>
          <cell r="AC1698" t="str">
            <v>Service Package</v>
          </cell>
          <cell r="AE1698" t="str">
            <v>Service Package</v>
          </cell>
          <cell r="AF1698" t="str">
            <v>Service Package</v>
          </cell>
          <cell r="AH1698" t="str">
            <v>Service Package</v>
          </cell>
          <cell r="AI1698">
            <v>16.841999999999999</v>
          </cell>
          <cell r="AK1698" t="str">
            <v>Service Package</v>
          </cell>
          <cell r="AL1698">
            <v>20.445</v>
          </cell>
          <cell r="AN1698">
            <v>19.248000000000001</v>
          </cell>
          <cell r="AO1698">
            <v>19.248000000000001</v>
          </cell>
          <cell r="AQ1698" t="str">
            <v>Service Package</v>
          </cell>
          <cell r="AR1698">
            <v>17.04</v>
          </cell>
          <cell r="AT1698" t="str">
            <v>Service Package</v>
          </cell>
          <cell r="AU1698">
            <v>13.63</v>
          </cell>
          <cell r="AW1698" t="str">
            <v>Service Package</v>
          </cell>
          <cell r="AX1698">
            <v>22.836000000000002</v>
          </cell>
          <cell r="AZ1698" t="str">
            <v>Service Package</v>
          </cell>
          <cell r="BA1698">
            <v>12.948500000000001</v>
          </cell>
          <cell r="BC1698" t="str">
            <v>Service Package</v>
          </cell>
          <cell r="BD1698">
            <v>13.63</v>
          </cell>
        </row>
        <row r="1699">
          <cell r="E1699" t="str">
            <v>P9059</v>
          </cell>
          <cell r="G1699" t="str">
            <v>R</v>
          </cell>
          <cell r="I1699">
            <v>1509.624</v>
          </cell>
          <cell r="J1699">
            <v>72.39</v>
          </cell>
          <cell r="K1699">
            <v>1509.624</v>
          </cell>
          <cell r="M1699" t="str">
            <v>Service Package</v>
          </cell>
          <cell r="N1699">
            <v>76.2</v>
          </cell>
          <cell r="P1699" t="str">
            <v>Service Package</v>
          </cell>
          <cell r="Q1699">
            <v>943.51499999999999</v>
          </cell>
          <cell r="S1699" t="str">
            <v>Service Package</v>
          </cell>
          <cell r="T1699" t="str">
            <v>Service Package</v>
          </cell>
          <cell r="V1699" t="str">
            <v>Service Package</v>
          </cell>
          <cell r="W1699" t="str">
            <v>Service Package</v>
          </cell>
          <cell r="Y1699" t="str">
            <v>Service Package</v>
          </cell>
          <cell r="Z1699" t="str">
            <v>Service Package</v>
          </cell>
          <cell r="AB1699" t="str">
            <v>Service Package</v>
          </cell>
          <cell r="AC1699" t="str">
            <v>Service Package</v>
          </cell>
          <cell r="AE1699" t="str">
            <v>Service Package</v>
          </cell>
          <cell r="AF1699" t="str">
            <v>Service Package</v>
          </cell>
          <cell r="AH1699" t="str">
            <v>Service Package</v>
          </cell>
          <cell r="AI1699">
            <v>1320.9209999999998</v>
          </cell>
          <cell r="AK1699" t="str">
            <v>Service Package</v>
          </cell>
          <cell r="AL1699">
            <v>114.30000000000001</v>
          </cell>
          <cell r="AN1699">
            <v>1509.624</v>
          </cell>
          <cell r="AO1699">
            <v>1509.624</v>
          </cell>
          <cell r="AQ1699" t="str">
            <v>Service Package</v>
          </cell>
          <cell r="AR1699">
            <v>114.3</v>
          </cell>
          <cell r="AT1699" t="str">
            <v>Service Package</v>
          </cell>
          <cell r="AU1699">
            <v>76.2</v>
          </cell>
          <cell r="AW1699" t="str">
            <v>Service Package</v>
          </cell>
          <cell r="AX1699" t="str">
            <v>Service Package</v>
          </cell>
          <cell r="AZ1699" t="str">
            <v>Service Package</v>
          </cell>
          <cell r="BA1699">
            <v>72.39</v>
          </cell>
          <cell r="BC1699" t="str">
            <v>Service Package</v>
          </cell>
          <cell r="BD1699">
            <v>76.2</v>
          </cell>
        </row>
        <row r="1700">
          <cell r="E1700">
            <v>85362</v>
          </cell>
          <cell r="G1700" t="str">
            <v>Q4</v>
          </cell>
          <cell r="I1700">
            <v>9.7280000000000015</v>
          </cell>
          <cell r="J1700">
            <v>6.5454999999999997</v>
          </cell>
          <cell r="K1700">
            <v>11.543999999999999</v>
          </cell>
          <cell r="M1700" t="str">
            <v>Service Package</v>
          </cell>
          <cell r="N1700">
            <v>6.89</v>
          </cell>
          <cell r="P1700" t="str">
            <v>Service Package</v>
          </cell>
          <cell r="Q1700">
            <v>6.89</v>
          </cell>
          <cell r="S1700" t="str">
            <v>Service Package</v>
          </cell>
          <cell r="T1700" t="str">
            <v>Service Package</v>
          </cell>
          <cell r="V1700" t="str">
            <v>Service Package</v>
          </cell>
          <cell r="W1700" t="str">
            <v>Service Package</v>
          </cell>
          <cell r="Y1700" t="str">
            <v>Service Package</v>
          </cell>
          <cell r="Z1700" t="str">
            <v>Service Package</v>
          </cell>
          <cell r="AB1700" t="str">
            <v>Service Package</v>
          </cell>
          <cell r="AC1700" t="str">
            <v>Service Package</v>
          </cell>
          <cell r="AE1700" t="str">
            <v>Service Package</v>
          </cell>
          <cell r="AF1700" t="str">
            <v>Service Package</v>
          </cell>
          <cell r="AH1700" t="str">
            <v>Service Package</v>
          </cell>
          <cell r="AI1700">
            <v>8.5119999999999987</v>
          </cell>
          <cell r="AK1700" t="str">
            <v>Service Package</v>
          </cell>
          <cell r="AL1700">
            <v>10.334999999999999</v>
          </cell>
          <cell r="AN1700">
            <v>9.7280000000000015</v>
          </cell>
          <cell r="AO1700">
            <v>9.7280000000000015</v>
          </cell>
          <cell r="AQ1700" t="str">
            <v>Service Package</v>
          </cell>
          <cell r="AR1700">
            <v>8.61</v>
          </cell>
          <cell r="AT1700" t="str">
            <v>Service Package</v>
          </cell>
          <cell r="AU1700">
            <v>6.89</v>
          </cell>
          <cell r="AW1700" t="str">
            <v>Service Package</v>
          </cell>
          <cell r="AX1700">
            <v>11.543999999999999</v>
          </cell>
          <cell r="AZ1700" t="str">
            <v>Service Package</v>
          </cell>
          <cell r="BA1700">
            <v>6.5454999999999997</v>
          </cell>
          <cell r="BC1700" t="str">
            <v>Service Package</v>
          </cell>
          <cell r="BD1700">
            <v>6.89</v>
          </cell>
        </row>
        <row r="1701">
          <cell r="E1701">
            <v>85384</v>
          </cell>
          <cell r="G1701" t="str">
            <v>Q4</v>
          </cell>
          <cell r="I1701">
            <v>13.719999999999999</v>
          </cell>
          <cell r="J1701">
            <v>9.234</v>
          </cell>
          <cell r="K1701">
            <v>14.580000000000002</v>
          </cell>
          <cell r="M1701" t="str">
            <v>Service Package</v>
          </cell>
          <cell r="N1701">
            <v>9.7200000000000006</v>
          </cell>
          <cell r="P1701" t="str">
            <v>Service Package</v>
          </cell>
          <cell r="Q1701">
            <v>9.7200000000000006</v>
          </cell>
          <cell r="S1701" t="str">
            <v>Service Package</v>
          </cell>
          <cell r="T1701" t="str">
            <v>Service Package</v>
          </cell>
          <cell r="V1701" t="str">
            <v>Service Package</v>
          </cell>
          <cell r="W1701" t="str">
            <v>Service Package</v>
          </cell>
          <cell r="Y1701" t="str">
            <v>Service Package</v>
          </cell>
          <cell r="Z1701" t="str">
            <v>Service Package</v>
          </cell>
          <cell r="AB1701" t="str">
            <v>Service Package</v>
          </cell>
          <cell r="AC1701" t="str">
            <v>Service Package</v>
          </cell>
          <cell r="AE1701" t="str">
            <v>Service Package</v>
          </cell>
          <cell r="AF1701" t="str">
            <v>Service Package</v>
          </cell>
          <cell r="AH1701" t="str">
            <v>Service Package</v>
          </cell>
          <cell r="AI1701">
            <v>12.004999999999999</v>
          </cell>
          <cell r="AK1701" t="str">
            <v>Service Package</v>
          </cell>
          <cell r="AL1701">
            <v>14.580000000000002</v>
          </cell>
          <cell r="AN1701">
            <v>13.719999999999999</v>
          </cell>
          <cell r="AO1701">
            <v>13.719999999999999</v>
          </cell>
          <cell r="AQ1701" t="str">
            <v>Service Package</v>
          </cell>
          <cell r="AR1701">
            <v>12.15</v>
          </cell>
          <cell r="AT1701" t="str">
            <v>Service Package</v>
          </cell>
          <cell r="AU1701">
            <v>9.7200000000000006</v>
          </cell>
          <cell r="AW1701" t="str">
            <v>Service Package</v>
          </cell>
          <cell r="AX1701">
            <v>14.243999999999998</v>
          </cell>
          <cell r="AZ1701" t="str">
            <v>Service Package</v>
          </cell>
          <cell r="BA1701">
            <v>9.234</v>
          </cell>
          <cell r="BC1701" t="str">
            <v>Service Package</v>
          </cell>
          <cell r="BD1701">
            <v>9.7200000000000006</v>
          </cell>
        </row>
        <row r="1702">
          <cell r="E1702">
            <v>88172</v>
          </cell>
          <cell r="G1702" t="str">
            <v>Q1</v>
          </cell>
          <cell r="I1702">
            <v>202.59200000000001</v>
          </cell>
          <cell r="J1702">
            <v>39.299999999999997</v>
          </cell>
          <cell r="K1702">
            <v>235.88</v>
          </cell>
          <cell r="M1702" t="str">
            <v>Service Package</v>
          </cell>
          <cell r="N1702">
            <v>144.27687500000002</v>
          </cell>
          <cell r="P1702" t="str">
            <v>Service Package</v>
          </cell>
          <cell r="Q1702">
            <v>144.27687500000002</v>
          </cell>
          <cell r="S1702" t="str">
            <v>Service Package</v>
          </cell>
          <cell r="T1702" t="str">
            <v>Service Package</v>
          </cell>
          <cell r="V1702" t="str">
            <v>Service Package</v>
          </cell>
          <cell r="W1702" t="str">
            <v>Service Package</v>
          </cell>
          <cell r="Y1702" t="str">
            <v>Service Package</v>
          </cell>
          <cell r="Z1702" t="str">
            <v>Service Package</v>
          </cell>
          <cell r="AB1702" t="str">
            <v>Service Package</v>
          </cell>
          <cell r="AC1702" t="str">
            <v>Service Package</v>
          </cell>
          <cell r="AE1702" t="str">
            <v>Service Package</v>
          </cell>
          <cell r="AF1702" t="str">
            <v>Service Package</v>
          </cell>
          <cell r="AH1702" t="str">
            <v>Service Package</v>
          </cell>
          <cell r="AI1702">
            <v>177.268</v>
          </cell>
          <cell r="AK1702" t="str">
            <v>Service Package</v>
          </cell>
          <cell r="AL1702">
            <v>216.41531250000003</v>
          </cell>
          <cell r="AN1702">
            <v>202.59200000000001</v>
          </cell>
          <cell r="AO1702">
            <v>202.59200000000001</v>
          </cell>
          <cell r="AQ1702" t="str">
            <v>Service Package</v>
          </cell>
          <cell r="AR1702">
            <v>235.88</v>
          </cell>
          <cell r="AT1702" t="str">
            <v>Service Package</v>
          </cell>
          <cell r="AU1702">
            <v>144.27687500000002</v>
          </cell>
          <cell r="AW1702" t="str">
            <v>Service Package</v>
          </cell>
          <cell r="AX1702">
            <v>39.299999999999997</v>
          </cell>
          <cell r="AZ1702" t="str">
            <v>Service Package</v>
          </cell>
          <cell r="BA1702">
            <v>137.06303125000002</v>
          </cell>
          <cell r="BC1702" t="str">
            <v>Service Package</v>
          </cell>
          <cell r="BD1702">
            <v>144.27687500000002</v>
          </cell>
        </row>
        <row r="1703">
          <cell r="E1703">
            <v>88173</v>
          </cell>
          <cell r="G1703" t="str">
            <v>Q1</v>
          </cell>
          <cell r="I1703">
            <v>129.744</v>
          </cell>
          <cell r="J1703">
            <v>39.299999999999997</v>
          </cell>
          <cell r="K1703">
            <v>129.744</v>
          </cell>
          <cell r="M1703" t="str">
            <v>Service Package</v>
          </cell>
          <cell r="N1703">
            <v>46.003450000000001</v>
          </cell>
          <cell r="P1703" t="str">
            <v>Service Package</v>
          </cell>
          <cell r="Q1703">
            <v>46.003450000000001</v>
          </cell>
          <cell r="S1703" t="str">
            <v>Service Package</v>
          </cell>
          <cell r="T1703" t="str">
            <v>Service Package</v>
          </cell>
          <cell r="V1703" t="str">
            <v>Service Package</v>
          </cell>
          <cell r="W1703" t="str">
            <v>Service Package</v>
          </cell>
          <cell r="Y1703" t="str">
            <v>Service Package</v>
          </cell>
          <cell r="Z1703" t="str">
            <v>Service Package</v>
          </cell>
          <cell r="AB1703" t="str">
            <v>Service Package</v>
          </cell>
          <cell r="AC1703" t="str">
            <v>Service Package</v>
          </cell>
          <cell r="AE1703" t="str">
            <v>Service Package</v>
          </cell>
          <cell r="AF1703" t="str">
            <v>Service Package</v>
          </cell>
          <cell r="AH1703" t="str">
            <v>Service Package</v>
          </cell>
          <cell r="AI1703">
            <v>113.526</v>
          </cell>
          <cell r="AK1703" t="str">
            <v>Service Package</v>
          </cell>
          <cell r="AL1703">
            <v>69.005175000000008</v>
          </cell>
          <cell r="AN1703">
            <v>129.744</v>
          </cell>
          <cell r="AO1703">
            <v>129.744</v>
          </cell>
          <cell r="AQ1703" t="str">
            <v>Service Package</v>
          </cell>
          <cell r="AR1703">
            <v>75.209999999999994</v>
          </cell>
          <cell r="AT1703" t="str">
            <v>Service Package</v>
          </cell>
          <cell r="AU1703">
            <v>46.003450000000001</v>
          </cell>
          <cell r="AW1703" t="str">
            <v>Service Package</v>
          </cell>
          <cell r="AX1703">
            <v>39.299999999999997</v>
          </cell>
          <cell r="AZ1703" t="str">
            <v>Service Package</v>
          </cell>
          <cell r="BA1703">
            <v>43.703277499999999</v>
          </cell>
          <cell r="BC1703" t="str">
            <v>Service Package</v>
          </cell>
          <cell r="BD1703">
            <v>46.003450000000001</v>
          </cell>
        </row>
        <row r="1704">
          <cell r="E1704">
            <v>82746</v>
          </cell>
          <cell r="G1704" t="str">
            <v>Q4</v>
          </cell>
          <cell r="I1704">
            <v>20.752000000000002</v>
          </cell>
          <cell r="J1704">
            <v>13.964999999999998</v>
          </cell>
          <cell r="K1704">
            <v>24.648</v>
          </cell>
          <cell r="M1704" t="str">
            <v>Service Package</v>
          </cell>
          <cell r="N1704">
            <v>14.7</v>
          </cell>
          <cell r="P1704" t="str">
            <v>Service Package</v>
          </cell>
          <cell r="Q1704">
            <v>14.7</v>
          </cell>
          <cell r="S1704" t="str">
            <v>Service Package</v>
          </cell>
          <cell r="T1704" t="str">
            <v>Service Package</v>
          </cell>
          <cell r="V1704" t="str">
            <v>Service Package</v>
          </cell>
          <cell r="W1704" t="str">
            <v>Service Package</v>
          </cell>
          <cell r="Y1704" t="str">
            <v>Service Package</v>
          </cell>
          <cell r="Z1704" t="str">
            <v>Service Package</v>
          </cell>
          <cell r="AB1704" t="str">
            <v>Service Package</v>
          </cell>
          <cell r="AC1704" t="str">
            <v>Service Package</v>
          </cell>
          <cell r="AE1704" t="str">
            <v>Service Package</v>
          </cell>
          <cell r="AF1704" t="str">
            <v>Service Package</v>
          </cell>
          <cell r="AH1704" t="str">
            <v>Service Package</v>
          </cell>
          <cell r="AI1704">
            <v>18.158000000000001</v>
          </cell>
          <cell r="AK1704" t="str">
            <v>Service Package</v>
          </cell>
          <cell r="AL1704">
            <v>22.049999999999997</v>
          </cell>
          <cell r="AN1704">
            <v>20.752000000000002</v>
          </cell>
          <cell r="AO1704">
            <v>20.752000000000002</v>
          </cell>
          <cell r="AQ1704" t="str">
            <v>Service Package</v>
          </cell>
          <cell r="AR1704">
            <v>18.38</v>
          </cell>
          <cell r="AT1704" t="str">
            <v>Service Package</v>
          </cell>
          <cell r="AU1704">
            <v>14.7</v>
          </cell>
          <cell r="AW1704" t="str">
            <v>Service Package</v>
          </cell>
          <cell r="AX1704">
            <v>24.648</v>
          </cell>
          <cell r="AZ1704" t="str">
            <v>Service Package</v>
          </cell>
          <cell r="BA1704">
            <v>13.964999999999998</v>
          </cell>
          <cell r="BC1704" t="str">
            <v>Service Package</v>
          </cell>
          <cell r="BD1704">
            <v>14.7</v>
          </cell>
        </row>
        <row r="1705">
          <cell r="E1705">
            <v>82747</v>
          </cell>
          <cell r="G1705" t="str">
            <v>Q4</v>
          </cell>
          <cell r="I1705">
            <v>24.92</v>
          </cell>
          <cell r="J1705">
            <v>16.767499999999998</v>
          </cell>
          <cell r="K1705">
            <v>29.04</v>
          </cell>
          <cell r="M1705" t="str">
            <v>Service Package</v>
          </cell>
          <cell r="N1705">
            <v>17.649999999999999</v>
          </cell>
          <cell r="P1705" t="str">
            <v>Service Package</v>
          </cell>
          <cell r="Q1705">
            <v>17.649999999999999</v>
          </cell>
          <cell r="S1705" t="str">
            <v>Service Package</v>
          </cell>
          <cell r="T1705" t="str">
            <v>Service Package</v>
          </cell>
          <cell r="V1705" t="str">
            <v>Service Package</v>
          </cell>
          <cell r="W1705" t="str">
            <v>Service Package</v>
          </cell>
          <cell r="Y1705" t="str">
            <v>Service Package</v>
          </cell>
          <cell r="Z1705" t="str">
            <v>Service Package</v>
          </cell>
          <cell r="AB1705" t="str">
            <v>Service Package</v>
          </cell>
          <cell r="AC1705" t="str">
            <v>Service Package</v>
          </cell>
          <cell r="AE1705" t="str">
            <v>Service Package</v>
          </cell>
          <cell r="AF1705" t="str">
            <v>Service Package</v>
          </cell>
          <cell r="AH1705" t="str">
            <v>Service Package</v>
          </cell>
          <cell r="AI1705">
            <v>21.804999999999996</v>
          </cell>
          <cell r="AK1705" t="str">
            <v>Service Package</v>
          </cell>
          <cell r="AL1705">
            <v>26.474999999999998</v>
          </cell>
          <cell r="AN1705">
            <v>24.92</v>
          </cell>
          <cell r="AO1705">
            <v>24.92</v>
          </cell>
          <cell r="AQ1705" t="str">
            <v>Service Package</v>
          </cell>
          <cell r="AR1705">
            <v>22.06</v>
          </cell>
          <cell r="AT1705" t="str">
            <v>Service Package</v>
          </cell>
          <cell r="AU1705">
            <v>17.649999999999999</v>
          </cell>
          <cell r="AW1705" t="str">
            <v>Service Package</v>
          </cell>
          <cell r="AX1705">
            <v>29.04</v>
          </cell>
          <cell r="AZ1705" t="str">
            <v>Service Package</v>
          </cell>
          <cell r="BA1705">
            <v>16.767499999999998</v>
          </cell>
          <cell r="BC1705" t="str">
            <v>Service Package</v>
          </cell>
          <cell r="BD1705">
            <v>17.649999999999999</v>
          </cell>
        </row>
        <row r="1706">
          <cell r="E1706">
            <v>83001</v>
          </cell>
          <cell r="G1706" t="str">
            <v>Q4</v>
          </cell>
          <cell r="I1706">
            <v>38.392000000000003</v>
          </cell>
          <cell r="J1706">
            <v>17.650999999999996</v>
          </cell>
          <cell r="K1706">
            <v>38.392000000000003</v>
          </cell>
          <cell r="M1706" t="str">
            <v>Service Package</v>
          </cell>
          <cell r="N1706">
            <v>18.579999999999998</v>
          </cell>
          <cell r="P1706" t="str">
            <v>Service Package</v>
          </cell>
          <cell r="Q1706">
            <v>18.579999999999998</v>
          </cell>
          <cell r="S1706" t="str">
            <v>Service Package</v>
          </cell>
          <cell r="T1706" t="str">
            <v>Service Package</v>
          </cell>
          <cell r="V1706" t="str">
            <v>Service Package</v>
          </cell>
          <cell r="W1706" t="str">
            <v>Service Package</v>
          </cell>
          <cell r="Y1706" t="str">
            <v>Service Package</v>
          </cell>
          <cell r="Z1706" t="str">
            <v>Service Package</v>
          </cell>
          <cell r="AB1706" t="str">
            <v>Service Package</v>
          </cell>
          <cell r="AC1706" t="str">
            <v>Service Package</v>
          </cell>
          <cell r="AE1706" t="str">
            <v>Service Package</v>
          </cell>
          <cell r="AF1706" t="str">
            <v>Service Package</v>
          </cell>
          <cell r="AH1706" t="str">
            <v>Service Package</v>
          </cell>
          <cell r="AI1706">
            <v>33.592999999999996</v>
          </cell>
          <cell r="AK1706" t="str">
            <v>Service Package</v>
          </cell>
          <cell r="AL1706">
            <v>27.869999999999997</v>
          </cell>
          <cell r="AN1706">
            <v>38.392000000000003</v>
          </cell>
          <cell r="AO1706">
            <v>38.392000000000003</v>
          </cell>
          <cell r="AQ1706" t="str">
            <v>Service Package</v>
          </cell>
          <cell r="AR1706">
            <v>23.23</v>
          </cell>
          <cell r="AT1706" t="str">
            <v>Service Package</v>
          </cell>
          <cell r="AU1706">
            <v>18.579999999999998</v>
          </cell>
          <cell r="AW1706" t="str">
            <v>Service Package</v>
          </cell>
          <cell r="AX1706">
            <v>31.163999999999998</v>
          </cell>
          <cell r="AZ1706" t="str">
            <v>Service Package</v>
          </cell>
          <cell r="BA1706">
            <v>17.650999999999996</v>
          </cell>
          <cell r="BC1706" t="str">
            <v>Service Package</v>
          </cell>
          <cell r="BD1706">
            <v>18.579999999999998</v>
          </cell>
        </row>
        <row r="1707">
          <cell r="E1707">
            <v>86780</v>
          </cell>
          <cell r="G1707" t="str">
            <v>A</v>
          </cell>
          <cell r="I1707">
            <v>25.680000000000003</v>
          </cell>
          <cell r="J1707">
            <v>12.577999999999999</v>
          </cell>
          <cell r="K1707">
            <v>25.680000000000003</v>
          </cell>
          <cell r="M1707" t="str">
            <v>Service Package</v>
          </cell>
          <cell r="N1707">
            <v>13.24</v>
          </cell>
          <cell r="P1707" t="str">
            <v>Service Package</v>
          </cell>
          <cell r="Q1707">
            <v>13.24</v>
          </cell>
          <cell r="S1707" t="str">
            <v>Service Package</v>
          </cell>
          <cell r="T1707" t="str">
            <v>Service Package</v>
          </cell>
          <cell r="V1707" t="str">
            <v>Service Package</v>
          </cell>
          <cell r="W1707" t="str">
            <v>Service Package</v>
          </cell>
          <cell r="Y1707" t="str">
            <v>Service Package</v>
          </cell>
          <cell r="Z1707" t="str">
            <v>Service Package</v>
          </cell>
          <cell r="AB1707" t="str">
            <v>Service Package</v>
          </cell>
          <cell r="AC1707" t="str">
            <v>Service Package</v>
          </cell>
          <cell r="AE1707" t="str">
            <v>Service Package</v>
          </cell>
          <cell r="AF1707" t="str">
            <v>Service Package</v>
          </cell>
          <cell r="AH1707" t="str">
            <v>Service Package</v>
          </cell>
          <cell r="AI1707">
            <v>22.47</v>
          </cell>
          <cell r="AK1707" t="str">
            <v>Service Package</v>
          </cell>
          <cell r="AL1707">
            <v>19.86</v>
          </cell>
          <cell r="AN1707">
            <v>25.680000000000003</v>
          </cell>
          <cell r="AO1707">
            <v>25.680000000000003</v>
          </cell>
          <cell r="AQ1707" t="str">
            <v>Service Package</v>
          </cell>
          <cell r="AR1707">
            <v>16.55</v>
          </cell>
          <cell r="AT1707" t="str">
            <v>Service Package</v>
          </cell>
          <cell r="AU1707">
            <v>13.24</v>
          </cell>
          <cell r="AW1707" t="str">
            <v>Service Package</v>
          </cell>
          <cell r="AX1707">
            <v>22.763999999999999</v>
          </cell>
          <cell r="AZ1707" t="str">
            <v>Service Package</v>
          </cell>
          <cell r="BA1707">
            <v>12.577999999999999</v>
          </cell>
          <cell r="BC1707" t="str">
            <v>Service Package</v>
          </cell>
          <cell r="BD1707">
            <v>13.24</v>
          </cell>
        </row>
        <row r="1708">
          <cell r="E1708">
            <v>87210</v>
          </cell>
          <cell r="G1708" t="str">
            <v>Q4</v>
          </cell>
          <cell r="I1708">
            <v>13.824000000000002</v>
          </cell>
          <cell r="J1708">
            <v>5.5289999999999999</v>
          </cell>
          <cell r="K1708">
            <v>13.824000000000002</v>
          </cell>
          <cell r="M1708" t="str">
            <v>Service Package</v>
          </cell>
          <cell r="N1708">
            <v>5.82</v>
          </cell>
          <cell r="P1708" t="str">
            <v>Service Package</v>
          </cell>
          <cell r="Q1708">
            <v>5.82</v>
          </cell>
          <cell r="S1708" t="str">
            <v>Service Package</v>
          </cell>
          <cell r="T1708" t="str">
            <v>Service Package</v>
          </cell>
          <cell r="V1708" t="str">
            <v>Service Package</v>
          </cell>
          <cell r="W1708" t="str">
            <v>Service Package</v>
          </cell>
          <cell r="Y1708" t="str">
            <v>Service Package</v>
          </cell>
          <cell r="Z1708" t="str">
            <v>Service Package</v>
          </cell>
          <cell r="AB1708" t="str">
            <v>Service Package</v>
          </cell>
          <cell r="AC1708" t="str">
            <v>Service Package</v>
          </cell>
          <cell r="AE1708" t="str">
            <v>Service Package</v>
          </cell>
          <cell r="AF1708" t="str">
            <v>Service Package</v>
          </cell>
          <cell r="AH1708" t="str">
            <v>Service Package</v>
          </cell>
          <cell r="AI1708">
            <v>12.096</v>
          </cell>
          <cell r="AK1708" t="str">
            <v>Service Package</v>
          </cell>
          <cell r="AL1708">
            <v>8.73</v>
          </cell>
          <cell r="AN1708">
            <v>13.824000000000002</v>
          </cell>
          <cell r="AO1708">
            <v>13.824000000000002</v>
          </cell>
          <cell r="AQ1708" t="str">
            <v>Service Package</v>
          </cell>
          <cell r="AR1708">
            <v>7.28</v>
          </cell>
          <cell r="AT1708" t="str">
            <v>Service Package</v>
          </cell>
          <cell r="AU1708">
            <v>5.82</v>
          </cell>
          <cell r="AW1708" t="str">
            <v>Service Package</v>
          </cell>
          <cell r="AX1708">
            <v>7.1520000000000001</v>
          </cell>
          <cell r="AZ1708" t="str">
            <v>Service Package</v>
          </cell>
          <cell r="BA1708">
            <v>5.5289999999999999</v>
          </cell>
          <cell r="BC1708" t="str">
            <v>Service Package</v>
          </cell>
          <cell r="BD1708">
            <v>5.82</v>
          </cell>
        </row>
        <row r="1709">
          <cell r="E1709">
            <v>87220</v>
          </cell>
          <cell r="G1709" t="str">
            <v>Q4</v>
          </cell>
          <cell r="I1709">
            <v>13.824000000000002</v>
          </cell>
          <cell r="J1709">
            <v>4.0564999999999998</v>
          </cell>
          <cell r="K1709">
            <v>13.824000000000002</v>
          </cell>
          <cell r="M1709" t="str">
            <v>Service Package</v>
          </cell>
          <cell r="N1709">
            <v>4.2699999999999996</v>
          </cell>
          <cell r="P1709" t="str">
            <v>Service Package</v>
          </cell>
          <cell r="Q1709">
            <v>4.2699999999999996</v>
          </cell>
          <cell r="S1709" t="str">
            <v>Service Package</v>
          </cell>
          <cell r="T1709" t="str">
            <v>Service Package</v>
          </cell>
          <cell r="V1709" t="str">
            <v>Service Package</v>
          </cell>
          <cell r="W1709" t="str">
            <v>Service Package</v>
          </cell>
          <cell r="Y1709" t="str">
            <v>Service Package</v>
          </cell>
          <cell r="Z1709" t="str">
            <v>Service Package</v>
          </cell>
          <cell r="AB1709" t="str">
            <v>Service Package</v>
          </cell>
          <cell r="AC1709" t="str">
            <v>Service Package</v>
          </cell>
          <cell r="AE1709" t="str">
            <v>Service Package</v>
          </cell>
          <cell r="AF1709" t="str">
            <v>Service Package</v>
          </cell>
          <cell r="AH1709" t="str">
            <v>Service Package</v>
          </cell>
          <cell r="AI1709">
            <v>12.096</v>
          </cell>
          <cell r="AK1709" t="str">
            <v>Service Package</v>
          </cell>
          <cell r="AL1709">
            <v>6.4049999999999994</v>
          </cell>
          <cell r="AN1709">
            <v>13.824000000000002</v>
          </cell>
          <cell r="AO1709">
            <v>13.824000000000002</v>
          </cell>
          <cell r="AQ1709" t="str">
            <v>Service Package</v>
          </cell>
          <cell r="AR1709">
            <v>5.34</v>
          </cell>
          <cell r="AT1709" t="str">
            <v>Service Package</v>
          </cell>
          <cell r="AU1709">
            <v>4.2699999999999996</v>
          </cell>
          <cell r="AW1709" t="str">
            <v>Service Package</v>
          </cell>
          <cell r="AX1709">
            <v>7.1520000000000001</v>
          </cell>
          <cell r="AZ1709" t="str">
            <v>Service Package</v>
          </cell>
          <cell r="BA1709">
            <v>4.0564999999999998</v>
          </cell>
          <cell r="BC1709" t="str">
            <v>Service Package</v>
          </cell>
          <cell r="BD1709">
            <v>4.2699999999999996</v>
          </cell>
        </row>
        <row r="1710">
          <cell r="E1710">
            <v>87206</v>
          </cell>
          <cell r="G1710" t="str">
            <v>Q4</v>
          </cell>
          <cell r="I1710">
            <v>13.824000000000002</v>
          </cell>
          <cell r="J1710">
            <v>5.1204999999999998</v>
          </cell>
          <cell r="K1710">
            <v>13.824000000000002</v>
          </cell>
          <cell r="M1710" t="str">
            <v>Service Package</v>
          </cell>
          <cell r="N1710">
            <v>5.39</v>
          </cell>
          <cell r="P1710" t="str">
            <v>Service Package</v>
          </cell>
          <cell r="Q1710">
            <v>5.39</v>
          </cell>
          <cell r="S1710" t="str">
            <v>Service Package</v>
          </cell>
          <cell r="T1710" t="str">
            <v>Service Package</v>
          </cell>
          <cell r="V1710" t="str">
            <v>Service Package</v>
          </cell>
          <cell r="W1710" t="str">
            <v>Service Package</v>
          </cell>
          <cell r="Y1710" t="str">
            <v>Service Package</v>
          </cell>
          <cell r="Z1710" t="str">
            <v>Service Package</v>
          </cell>
          <cell r="AB1710" t="str">
            <v>Service Package</v>
          </cell>
          <cell r="AC1710" t="str">
            <v>Service Package</v>
          </cell>
          <cell r="AE1710" t="str">
            <v>Service Package</v>
          </cell>
          <cell r="AF1710" t="str">
            <v>Service Package</v>
          </cell>
          <cell r="AH1710" t="str">
            <v>Service Package</v>
          </cell>
          <cell r="AI1710">
            <v>12.096</v>
          </cell>
          <cell r="AK1710" t="str">
            <v>Service Package</v>
          </cell>
          <cell r="AL1710">
            <v>8.0849999999999991</v>
          </cell>
          <cell r="AN1710">
            <v>13.824000000000002</v>
          </cell>
          <cell r="AO1710">
            <v>13.824000000000002</v>
          </cell>
          <cell r="AQ1710" t="str">
            <v>Service Package</v>
          </cell>
          <cell r="AR1710">
            <v>6.74</v>
          </cell>
          <cell r="AT1710" t="str">
            <v>Service Package</v>
          </cell>
          <cell r="AU1710">
            <v>5.39</v>
          </cell>
          <cell r="AW1710" t="str">
            <v>Service Package</v>
          </cell>
          <cell r="AX1710">
            <v>9</v>
          </cell>
          <cell r="AZ1710" t="str">
            <v>Service Package</v>
          </cell>
          <cell r="BA1710">
            <v>5.1204999999999998</v>
          </cell>
          <cell r="BC1710" t="str">
            <v>Service Package</v>
          </cell>
          <cell r="BD1710">
            <v>5.39</v>
          </cell>
        </row>
        <row r="1711">
          <cell r="E1711">
            <v>82955</v>
          </cell>
          <cell r="G1711" t="str">
            <v>Q4</v>
          </cell>
          <cell r="I1711">
            <v>50</v>
          </cell>
          <cell r="J1711">
            <v>9.2149999999999981</v>
          </cell>
          <cell r="K1711">
            <v>50</v>
          </cell>
          <cell r="M1711" t="str">
            <v>Service Package</v>
          </cell>
          <cell r="N1711">
            <v>9.6999999999999993</v>
          </cell>
          <cell r="P1711" t="str">
            <v>Service Package</v>
          </cell>
          <cell r="Q1711">
            <v>9.6999999999999993</v>
          </cell>
          <cell r="S1711" t="str">
            <v>Service Package</v>
          </cell>
          <cell r="T1711" t="str">
            <v>Service Package</v>
          </cell>
          <cell r="V1711" t="str">
            <v>Service Package</v>
          </cell>
          <cell r="W1711" t="str">
            <v>Service Package</v>
          </cell>
          <cell r="Y1711" t="str">
            <v>Service Package</v>
          </cell>
          <cell r="Z1711" t="str">
            <v>Service Package</v>
          </cell>
          <cell r="AB1711" t="str">
            <v>Service Package</v>
          </cell>
          <cell r="AC1711" t="str">
            <v>Service Package</v>
          </cell>
          <cell r="AE1711" t="str">
            <v>Service Package</v>
          </cell>
          <cell r="AF1711" t="str">
            <v>Service Package</v>
          </cell>
          <cell r="AH1711" t="str">
            <v>Service Package</v>
          </cell>
          <cell r="AI1711">
            <v>43.75</v>
          </cell>
          <cell r="AK1711" t="str">
            <v>Service Package</v>
          </cell>
          <cell r="AL1711">
            <v>14.549999999999999</v>
          </cell>
          <cell r="AN1711">
            <v>50</v>
          </cell>
          <cell r="AO1711">
            <v>50</v>
          </cell>
          <cell r="AQ1711" t="str">
            <v>Service Package</v>
          </cell>
          <cell r="AR1711">
            <v>12.13</v>
          </cell>
          <cell r="AT1711" t="str">
            <v>Service Package</v>
          </cell>
          <cell r="AU1711">
            <v>9.6999999999999993</v>
          </cell>
          <cell r="AW1711" t="str">
            <v>Service Package</v>
          </cell>
          <cell r="AX1711">
            <v>16.260000000000002</v>
          </cell>
          <cell r="AZ1711" t="str">
            <v>Service Package</v>
          </cell>
          <cell r="BA1711">
            <v>9.2149999999999981</v>
          </cell>
          <cell r="BC1711" t="str">
            <v>Service Package</v>
          </cell>
          <cell r="BD1711">
            <v>9.6999999999999993</v>
          </cell>
        </row>
        <row r="1712">
          <cell r="E1712">
            <v>80355</v>
          </cell>
          <cell r="G1712" t="str">
            <v>B</v>
          </cell>
          <cell r="I1712">
            <v>166.4</v>
          </cell>
          <cell r="J1712">
            <v>0</v>
          </cell>
          <cell r="K1712">
            <v>166.4</v>
          </cell>
          <cell r="M1712" t="str">
            <v>Service Package</v>
          </cell>
          <cell r="N1712">
            <v>0</v>
          </cell>
          <cell r="P1712" t="str">
            <v>Service Package</v>
          </cell>
          <cell r="Q1712">
            <v>0</v>
          </cell>
          <cell r="S1712" t="str">
            <v>Service Package</v>
          </cell>
          <cell r="T1712" t="str">
            <v>Service Package</v>
          </cell>
          <cell r="V1712" t="str">
            <v>Service Package</v>
          </cell>
          <cell r="W1712" t="str">
            <v>Service Package</v>
          </cell>
          <cell r="Y1712" t="str">
            <v>Service Package</v>
          </cell>
          <cell r="Z1712" t="str">
            <v>Service Package</v>
          </cell>
          <cell r="AB1712" t="str">
            <v>Service Package</v>
          </cell>
          <cell r="AC1712" t="str">
            <v>Service Package</v>
          </cell>
          <cell r="AE1712" t="str">
            <v>Service Package</v>
          </cell>
          <cell r="AF1712" t="str">
            <v>Service Package</v>
          </cell>
          <cell r="AH1712" t="str">
            <v>Service Package</v>
          </cell>
          <cell r="AI1712">
            <v>145.6</v>
          </cell>
          <cell r="AK1712" t="str">
            <v>Service Package</v>
          </cell>
          <cell r="AL1712">
            <v>0</v>
          </cell>
          <cell r="AN1712">
            <v>166.4</v>
          </cell>
          <cell r="AO1712">
            <v>166.4</v>
          </cell>
          <cell r="AQ1712" t="str">
            <v>Service Package</v>
          </cell>
          <cell r="AR1712">
            <v>0</v>
          </cell>
          <cell r="AT1712" t="str">
            <v>Service Package</v>
          </cell>
          <cell r="AU1712">
            <v>0</v>
          </cell>
          <cell r="AW1712" t="str">
            <v>Service Package</v>
          </cell>
          <cell r="AX1712">
            <v>21.563999999999997</v>
          </cell>
          <cell r="AZ1712" t="str">
            <v>Service Package</v>
          </cell>
          <cell r="BA1712">
            <v>0</v>
          </cell>
          <cell r="BC1712" t="str">
            <v>Service Package</v>
          </cell>
          <cell r="BD1712">
            <v>0</v>
          </cell>
        </row>
        <row r="1713">
          <cell r="E1713">
            <v>86341</v>
          </cell>
          <cell r="G1713" t="str">
            <v>Q4</v>
          </cell>
          <cell r="I1713">
            <v>68</v>
          </cell>
          <cell r="J1713">
            <v>22.391500000000001</v>
          </cell>
          <cell r="K1713">
            <v>68</v>
          </cell>
          <cell r="M1713" t="str">
            <v>Service Package</v>
          </cell>
          <cell r="N1713">
            <v>23.57</v>
          </cell>
          <cell r="P1713" t="str">
            <v>Service Package</v>
          </cell>
          <cell r="Q1713">
            <v>23.57</v>
          </cell>
          <cell r="S1713" t="str">
            <v>Service Package</v>
          </cell>
          <cell r="T1713" t="str">
            <v>Service Package</v>
          </cell>
          <cell r="V1713" t="str">
            <v>Service Package</v>
          </cell>
          <cell r="W1713" t="str">
            <v>Service Package</v>
          </cell>
          <cell r="Y1713" t="str">
            <v>Service Package</v>
          </cell>
          <cell r="Z1713" t="str">
            <v>Service Package</v>
          </cell>
          <cell r="AB1713" t="str">
            <v>Service Package</v>
          </cell>
          <cell r="AC1713" t="str">
            <v>Service Package</v>
          </cell>
          <cell r="AE1713" t="str">
            <v>Service Package</v>
          </cell>
          <cell r="AF1713" t="str">
            <v>Service Package</v>
          </cell>
          <cell r="AH1713" t="str">
            <v>Service Package</v>
          </cell>
          <cell r="AI1713">
            <v>59.499999999999993</v>
          </cell>
          <cell r="AK1713" t="str">
            <v>Service Package</v>
          </cell>
          <cell r="AL1713">
            <v>35.355000000000004</v>
          </cell>
          <cell r="AN1713">
            <v>68</v>
          </cell>
          <cell r="AO1713">
            <v>68</v>
          </cell>
          <cell r="AQ1713" t="str">
            <v>Service Package</v>
          </cell>
          <cell r="AR1713">
            <v>29.46</v>
          </cell>
          <cell r="AT1713" t="str">
            <v>Service Package</v>
          </cell>
          <cell r="AU1713">
            <v>23.57</v>
          </cell>
          <cell r="AW1713" t="str">
            <v>Service Package</v>
          </cell>
          <cell r="AX1713">
            <v>33.18</v>
          </cell>
          <cell r="AZ1713" t="str">
            <v>Service Package</v>
          </cell>
          <cell r="BA1713">
            <v>22.391500000000001</v>
          </cell>
          <cell r="BC1713" t="str">
            <v>Service Package</v>
          </cell>
          <cell r="BD1713">
            <v>23.57</v>
          </cell>
        </row>
        <row r="1714">
          <cell r="E1714">
            <v>82941</v>
          </cell>
          <cell r="G1714" t="str">
            <v>Q4</v>
          </cell>
          <cell r="I1714">
            <v>38.392000000000003</v>
          </cell>
          <cell r="J1714">
            <v>16.7485</v>
          </cell>
          <cell r="K1714">
            <v>38.392000000000003</v>
          </cell>
          <cell r="M1714" t="str">
            <v>Service Package</v>
          </cell>
          <cell r="N1714">
            <v>17.63</v>
          </cell>
          <cell r="P1714" t="str">
            <v>Service Package</v>
          </cell>
          <cell r="Q1714">
            <v>17.63</v>
          </cell>
          <cell r="S1714" t="str">
            <v>Service Package</v>
          </cell>
          <cell r="T1714" t="str">
            <v>Service Package</v>
          </cell>
          <cell r="V1714" t="str">
            <v>Service Package</v>
          </cell>
          <cell r="W1714" t="str">
            <v>Service Package</v>
          </cell>
          <cell r="Y1714" t="str">
            <v>Service Package</v>
          </cell>
          <cell r="Z1714" t="str">
            <v>Service Package</v>
          </cell>
          <cell r="AB1714" t="str">
            <v>Service Package</v>
          </cell>
          <cell r="AC1714" t="str">
            <v>Service Package</v>
          </cell>
          <cell r="AE1714" t="str">
            <v>Service Package</v>
          </cell>
          <cell r="AF1714" t="str">
            <v>Service Package</v>
          </cell>
          <cell r="AH1714" t="str">
            <v>Service Package</v>
          </cell>
          <cell r="AI1714">
            <v>33.592999999999996</v>
          </cell>
          <cell r="AK1714" t="str">
            <v>Service Package</v>
          </cell>
          <cell r="AL1714">
            <v>26.445</v>
          </cell>
          <cell r="AN1714">
            <v>38.392000000000003</v>
          </cell>
          <cell r="AO1714">
            <v>38.392000000000003</v>
          </cell>
          <cell r="AQ1714" t="str">
            <v>Service Package</v>
          </cell>
          <cell r="AR1714">
            <v>22.04</v>
          </cell>
          <cell r="AT1714" t="str">
            <v>Service Package</v>
          </cell>
          <cell r="AU1714">
            <v>17.63</v>
          </cell>
          <cell r="AW1714" t="str">
            <v>Service Package</v>
          </cell>
          <cell r="AX1714">
            <v>29.567999999999998</v>
          </cell>
          <cell r="AZ1714" t="str">
            <v>Service Package</v>
          </cell>
          <cell r="BA1714">
            <v>16.7485</v>
          </cell>
          <cell r="BC1714" t="str">
            <v>Service Package</v>
          </cell>
          <cell r="BD1714">
            <v>17.63</v>
          </cell>
        </row>
        <row r="1715">
          <cell r="E1715">
            <v>87591</v>
          </cell>
          <cell r="G1715" t="str">
            <v>Q4</v>
          </cell>
          <cell r="I1715">
            <v>53.376000000000005</v>
          </cell>
          <cell r="J1715">
            <v>33.335500000000003</v>
          </cell>
          <cell r="K1715">
            <v>58.847999999999999</v>
          </cell>
          <cell r="M1715" t="str">
            <v>Service Package</v>
          </cell>
          <cell r="N1715">
            <v>35.090000000000003</v>
          </cell>
          <cell r="P1715" t="str">
            <v>Service Package</v>
          </cell>
          <cell r="Q1715">
            <v>35.090000000000003</v>
          </cell>
          <cell r="S1715" t="str">
            <v>Service Package</v>
          </cell>
          <cell r="T1715" t="str">
            <v>Service Package</v>
          </cell>
          <cell r="V1715" t="str">
            <v>Service Package</v>
          </cell>
          <cell r="W1715" t="str">
            <v>Service Package</v>
          </cell>
          <cell r="Y1715" t="str">
            <v>Service Package</v>
          </cell>
          <cell r="Z1715" t="str">
            <v>Service Package</v>
          </cell>
          <cell r="AB1715" t="str">
            <v>Service Package</v>
          </cell>
          <cell r="AC1715" t="str">
            <v>Service Package</v>
          </cell>
          <cell r="AE1715" t="str">
            <v>Service Package</v>
          </cell>
          <cell r="AF1715" t="str">
            <v>Service Package</v>
          </cell>
          <cell r="AH1715" t="str">
            <v>Service Package</v>
          </cell>
          <cell r="AI1715">
            <v>46.703999999999994</v>
          </cell>
          <cell r="AK1715" t="str">
            <v>Service Package</v>
          </cell>
          <cell r="AL1715">
            <v>52.635000000000005</v>
          </cell>
          <cell r="AN1715">
            <v>53.376000000000005</v>
          </cell>
          <cell r="AO1715">
            <v>53.376000000000005</v>
          </cell>
          <cell r="AQ1715" t="str">
            <v>Service Package</v>
          </cell>
          <cell r="AR1715">
            <v>44.88</v>
          </cell>
          <cell r="AT1715" t="str">
            <v>Service Package</v>
          </cell>
          <cell r="AU1715">
            <v>35.090000000000003</v>
          </cell>
          <cell r="AW1715" t="str">
            <v>Service Package</v>
          </cell>
          <cell r="AX1715">
            <v>58.847999999999999</v>
          </cell>
          <cell r="AZ1715" t="str">
            <v>Service Package</v>
          </cell>
          <cell r="BA1715">
            <v>33.335500000000003</v>
          </cell>
          <cell r="BC1715" t="str">
            <v>Service Package</v>
          </cell>
          <cell r="BD1715">
            <v>35.090000000000003</v>
          </cell>
        </row>
        <row r="1716">
          <cell r="E1716">
            <v>87591</v>
          </cell>
          <cell r="G1716" t="str">
            <v>Q4</v>
          </cell>
          <cell r="I1716">
            <v>53.376000000000005</v>
          </cell>
          <cell r="J1716">
            <v>33.335500000000003</v>
          </cell>
          <cell r="K1716">
            <v>58.847999999999999</v>
          </cell>
          <cell r="M1716" t="str">
            <v>Service Package</v>
          </cell>
          <cell r="N1716">
            <v>35.090000000000003</v>
          </cell>
          <cell r="P1716" t="str">
            <v>Service Package</v>
          </cell>
          <cell r="Q1716">
            <v>35.090000000000003</v>
          </cell>
          <cell r="S1716" t="str">
            <v>Service Package</v>
          </cell>
          <cell r="T1716" t="str">
            <v>Service Package</v>
          </cell>
          <cell r="V1716" t="str">
            <v>Service Package</v>
          </cell>
          <cell r="W1716" t="str">
            <v>Service Package</v>
          </cell>
          <cell r="Y1716" t="str">
            <v>Service Package</v>
          </cell>
          <cell r="Z1716" t="str">
            <v>Service Package</v>
          </cell>
          <cell r="AB1716" t="str">
            <v>Service Package</v>
          </cell>
          <cell r="AC1716" t="str">
            <v>Service Package</v>
          </cell>
          <cell r="AE1716" t="str">
            <v>Service Package</v>
          </cell>
          <cell r="AF1716" t="str">
            <v>Service Package</v>
          </cell>
          <cell r="AH1716" t="str">
            <v>Service Package</v>
          </cell>
          <cell r="AI1716">
            <v>46.703999999999994</v>
          </cell>
          <cell r="AK1716" t="str">
            <v>Service Package</v>
          </cell>
          <cell r="AL1716">
            <v>52.635000000000005</v>
          </cell>
          <cell r="AN1716">
            <v>53.376000000000005</v>
          </cell>
          <cell r="AO1716">
            <v>53.376000000000005</v>
          </cell>
          <cell r="AQ1716" t="str">
            <v>Service Package</v>
          </cell>
          <cell r="AR1716">
            <v>44.88</v>
          </cell>
          <cell r="AT1716" t="str">
            <v>Service Package</v>
          </cell>
          <cell r="AU1716">
            <v>35.090000000000003</v>
          </cell>
          <cell r="AW1716" t="str">
            <v>Service Package</v>
          </cell>
          <cell r="AX1716">
            <v>58.847999999999999</v>
          </cell>
          <cell r="AZ1716" t="str">
            <v>Service Package</v>
          </cell>
          <cell r="BA1716">
            <v>33.335500000000003</v>
          </cell>
          <cell r="BC1716" t="str">
            <v>Service Package</v>
          </cell>
          <cell r="BD1716">
            <v>35.090000000000003</v>
          </cell>
        </row>
        <row r="1717">
          <cell r="E1717">
            <v>87449</v>
          </cell>
          <cell r="G1717" t="str">
            <v>Q4</v>
          </cell>
          <cell r="I1717">
            <v>38.400000000000006</v>
          </cell>
          <cell r="J1717">
            <v>11.381</v>
          </cell>
          <cell r="K1717">
            <v>38.400000000000006</v>
          </cell>
          <cell r="M1717" t="str">
            <v>Service Package</v>
          </cell>
          <cell r="N1717">
            <v>11.98</v>
          </cell>
          <cell r="P1717" t="str">
            <v>Service Package</v>
          </cell>
          <cell r="Q1717">
            <v>11.98</v>
          </cell>
          <cell r="S1717" t="str">
            <v>Service Package</v>
          </cell>
          <cell r="T1717" t="str">
            <v>Service Package</v>
          </cell>
          <cell r="V1717" t="str">
            <v>Service Package</v>
          </cell>
          <cell r="W1717" t="str">
            <v>Service Package</v>
          </cell>
          <cell r="Y1717" t="str">
            <v>Service Package</v>
          </cell>
          <cell r="Z1717" t="str">
            <v>Service Package</v>
          </cell>
          <cell r="AB1717" t="str">
            <v>Service Package</v>
          </cell>
          <cell r="AC1717" t="str">
            <v>Service Package</v>
          </cell>
          <cell r="AE1717" t="str">
            <v>Service Package</v>
          </cell>
          <cell r="AF1717" t="str">
            <v>Service Package</v>
          </cell>
          <cell r="AH1717" t="str">
            <v>Service Package</v>
          </cell>
          <cell r="AI1717">
            <v>33.599999999999994</v>
          </cell>
          <cell r="AK1717" t="str">
            <v>Service Package</v>
          </cell>
          <cell r="AL1717">
            <v>17.97</v>
          </cell>
          <cell r="AN1717">
            <v>38.400000000000006</v>
          </cell>
          <cell r="AO1717">
            <v>38.400000000000006</v>
          </cell>
          <cell r="AQ1717" t="str">
            <v>Service Package</v>
          </cell>
          <cell r="AR1717">
            <v>14.98</v>
          </cell>
          <cell r="AT1717" t="str">
            <v>Service Package</v>
          </cell>
          <cell r="AU1717">
            <v>11.98</v>
          </cell>
          <cell r="AW1717" t="str">
            <v>Service Package</v>
          </cell>
          <cell r="AX1717">
            <v>20.112000000000002</v>
          </cell>
          <cell r="AZ1717" t="str">
            <v>Service Package</v>
          </cell>
          <cell r="BA1717">
            <v>11.381</v>
          </cell>
          <cell r="BC1717" t="str">
            <v>Service Package</v>
          </cell>
          <cell r="BD1717">
            <v>11.98</v>
          </cell>
        </row>
        <row r="1718">
          <cell r="E1718">
            <v>80050</v>
          </cell>
          <cell r="G1718" t="str">
            <v>E1</v>
          </cell>
          <cell r="I1718">
            <v>67.591999999999999</v>
          </cell>
          <cell r="J1718">
            <v>0</v>
          </cell>
          <cell r="K1718">
            <v>67.591999999999999</v>
          </cell>
          <cell r="M1718" t="str">
            <v>Service Package</v>
          </cell>
          <cell r="N1718">
            <v>0</v>
          </cell>
          <cell r="P1718" t="str">
            <v>Service Package</v>
          </cell>
          <cell r="Q1718">
            <v>0</v>
          </cell>
          <cell r="S1718" t="str">
            <v>Service Package</v>
          </cell>
          <cell r="T1718" t="str">
            <v>Service Package</v>
          </cell>
          <cell r="V1718" t="str">
            <v>Service Package</v>
          </cell>
          <cell r="W1718" t="str">
            <v>Service Package</v>
          </cell>
          <cell r="Y1718" t="str">
            <v>Service Package</v>
          </cell>
          <cell r="Z1718" t="str">
            <v>Service Package</v>
          </cell>
          <cell r="AB1718" t="str">
            <v>Service Package</v>
          </cell>
          <cell r="AC1718" t="str">
            <v>Service Package</v>
          </cell>
          <cell r="AE1718" t="str">
            <v>Service Package</v>
          </cell>
          <cell r="AF1718" t="str">
            <v>Service Package</v>
          </cell>
          <cell r="AH1718" t="str">
            <v>Service Package</v>
          </cell>
          <cell r="AI1718">
            <v>59.142999999999994</v>
          </cell>
          <cell r="AK1718" t="str">
            <v>Service Package</v>
          </cell>
          <cell r="AL1718">
            <v>0</v>
          </cell>
          <cell r="AN1718">
            <v>67.591999999999999</v>
          </cell>
          <cell r="AO1718">
            <v>67.591999999999999</v>
          </cell>
          <cell r="AQ1718" t="str">
            <v>Service Package</v>
          </cell>
          <cell r="AR1718">
            <v>59.84</v>
          </cell>
          <cell r="AT1718" t="str">
            <v>Service Package</v>
          </cell>
          <cell r="AU1718">
            <v>0</v>
          </cell>
          <cell r="AW1718" t="str">
            <v>Service Package</v>
          </cell>
          <cell r="AX1718">
            <v>50.484000000000002</v>
          </cell>
          <cell r="AZ1718" t="str">
            <v>Service Package</v>
          </cell>
          <cell r="BA1718">
            <v>0</v>
          </cell>
          <cell r="BC1718" t="str">
            <v>Service Package</v>
          </cell>
          <cell r="BD1718">
            <v>0</v>
          </cell>
        </row>
        <row r="1719">
          <cell r="E1719">
            <v>80170</v>
          </cell>
          <cell r="G1719" t="str">
            <v>Q4</v>
          </cell>
          <cell r="I1719">
            <v>24.584000000000003</v>
          </cell>
          <cell r="J1719">
            <v>15.560999999999998</v>
          </cell>
          <cell r="K1719">
            <v>27.479999999999997</v>
          </cell>
          <cell r="M1719" t="str">
            <v>Service Package</v>
          </cell>
          <cell r="N1719">
            <v>16.38</v>
          </cell>
          <cell r="P1719" t="str">
            <v>Service Package</v>
          </cell>
          <cell r="Q1719">
            <v>16.38</v>
          </cell>
          <cell r="S1719" t="str">
            <v>Service Package</v>
          </cell>
          <cell r="T1719" t="str">
            <v>Service Package</v>
          </cell>
          <cell r="V1719" t="str">
            <v>Service Package</v>
          </cell>
          <cell r="W1719" t="str">
            <v>Service Package</v>
          </cell>
          <cell r="Y1719" t="str">
            <v>Service Package</v>
          </cell>
          <cell r="Z1719" t="str">
            <v>Service Package</v>
          </cell>
          <cell r="AB1719" t="str">
            <v>Service Package</v>
          </cell>
          <cell r="AC1719" t="str">
            <v>Service Package</v>
          </cell>
          <cell r="AE1719" t="str">
            <v>Service Package</v>
          </cell>
          <cell r="AF1719" t="str">
            <v>Service Package</v>
          </cell>
          <cell r="AH1719" t="str">
            <v>Service Package</v>
          </cell>
          <cell r="AI1719">
            <v>21.510999999999999</v>
          </cell>
          <cell r="AK1719" t="str">
            <v>Service Package</v>
          </cell>
          <cell r="AL1719">
            <v>24.57</v>
          </cell>
          <cell r="AN1719">
            <v>24.584000000000003</v>
          </cell>
          <cell r="AO1719">
            <v>24.584000000000003</v>
          </cell>
          <cell r="AQ1719" t="str">
            <v>Service Package</v>
          </cell>
          <cell r="AR1719">
            <v>20.48</v>
          </cell>
          <cell r="AT1719" t="str">
            <v>Service Package</v>
          </cell>
          <cell r="AU1719">
            <v>16.38</v>
          </cell>
          <cell r="AW1719" t="str">
            <v>Service Package</v>
          </cell>
          <cell r="AX1719">
            <v>27.479999999999997</v>
          </cell>
          <cell r="AZ1719" t="str">
            <v>Service Package</v>
          </cell>
          <cell r="BA1719">
            <v>15.560999999999998</v>
          </cell>
          <cell r="BC1719" t="str">
            <v>Service Package</v>
          </cell>
          <cell r="BD1719">
            <v>16.38</v>
          </cell>
        </row>
        <row r="1720">
          <cell r="E1720">
            <v>80170</v>
          </cell>
          <cell r="G1720" t="str">
            <v>Q4</v>
          </cell>
          <cell r="I1720">
            <v>24.584000000000003</v>
          </cell>
          <cell r="J1720">
            <v>15.560999999999998</v>
          </cell>
          <cell r="K1720">
            <v>27.479999999999997</v>
          </cell>
          <cell r="M1720" t="str">
            <v>Service Package</v>
          </cell>
          <cell r="N1720">
            <v>16.38</v>
          </cell>
          <cell r="P1720" t="str">
            <v>Service Package</v>
          </cell>
          <cell r="Q1720">
            <v>16.38</v>
          </cell>
          <cell r="S1720" t="str">
            <v>Service Package</v>
          </cell>
          <cell r="T1720" t="str">
            <v>Service Package</v>
          </cell>
          <cell r="V1720" t="str">
            <v>Service Package</v>
          </cell>
          <cell r="W1720" t="str">
            <v>Service Package</v>
          </cell>
          <cell r="Y1720" t="str">
            <v>Service Package</v>
          </cell>
          <cell r="Z1720" t="str">
            <v>Service Package</v>
          </cell>
          <cell r="AB1720" t="str">
            <v>Service Package</v>
          </cell>
          <cell r="AC1720" t="str">
            <v>Service Package</v>
          </cell>
          <cell r="AE1720" t="str">
            <v>Service Package</v>
          </cell>
          <cell r="AF1720" t="str">
            <v>Service Package</v>
          </cell>
          <cell r="AH1720" t="str">
            <v>Service Package</v>
          </cell>
          <cell r="AI1720">
            <v>21.510999999999999</v>
          </cell>
          <cell r="AK1720" t="str">
            <v>Service Package</v>
          </cell>
          <cell r="AL1720">
            <v>24.57</v>
          </cell>
          <cell r="AN1720">
            <v>24.584000000000003</v>
          </cell>
          <cell r="AO1720">
            <v>24.584000000000003</v>
          </cell>
          <cell r="AQ1720" t="str">
            <v>Service Package</v>
          </cell>
          <cell r="AR1720">
            <v>20.48</v>
          </cell>
          <cell r="AT1720" t="str">
            <v>Service Package</v>
          </cell>
          <cell r="AU1720">
            <v>16.38</v>
          </cell>
          <cell r="AW1720" t="str">
            <v>Service Package</v>
          </cell>
          <cell r="AX1720">
            <v>27.479999999999997</v>
          </cell>
          <cell r="AZ1720" t="str">
            <v>Service Package</v>
          </cell>
          <cell r="BA1720">
            <v>15.560999999999998</v>
          </cell>
          <cell r="BC1720" t="str">
            <v>Service Package</v>
          </cell>
          <cell r="BD1720">
            <v>16.38</v>
          </cell>
        </row>
        <row r="1721">
          <cell r="E1721">
            <v>82977</v>
          </cell>
          <cell r="G1721" t="str">
            <v>Q4</v>
          </cell>
          <cell r="I1721">
            <v>10.168000000000001</v>
          </cell>
          <cell r="J1721">
            <v>6.84</v>
          </cell>
          <cell r="K1721">
            <v>12.072000000000001</v>
          </cell>
          <cell r="M1721" t="str">
            <v>Service Package</v>
          </cell>
          <cell r="N1721">
            <v>7.2</v>
          </cell>
          <cell r="P1721" t="str">
            <v>Service Package</v>
          </cell>
          <cell r="Q1721">
            <v>7.2</v>
          </cell>
          <cell r="S1721" t="str">
            <v>Service Package</v>
          </cell>
          <cell r="T1721" t="str">
            <v>Service Package</v>
          </cell>
          <cell r="V1721" t="str">
            <v>Service Package</v>
          </cell>
          <cell r="W1721" t="str">
            <v>Service Package</v>
          </cell>
          <cell r="Y1721" t="str">
            <v>Service Package</v>
          </cell>
          <cell r="Z1721" t="str">
            <v>Service Package</v>
          </cell>
          <cell r="AB1721" t="str">
            <v>Service Package</v>
          </cell>
          <cell r="AC1721" t="str">
            <v>Service Package</v>
          </cell>
          <cell r="AE1721" t="str">
            <v>Service Package</v>
          </cell>
          <cell r="AF1721" t="str">
            <v>Service Package</v>
          </cell>
          <cell r="AH1721" t="str">
            <v>Service Package</v>
          </cell>
          <cell r="AI1721">
            <v>8.8970000000000002</v>
          </cell>
          <cell r="AK1721" t="str">
            <v>Service Package</v>
          </cell>
          <cell r="AL1721">
            <v>10.8</v>
          </cell>
          <cell r="AN1721">
            <v>10.168000000000001</v>
          </cell>
          <cell r="AO1721">
            <v>10.168000000000001</v>
          </cell>
          <cell r="AQ1721" t="str">
            <v>Service Package</v>
          </cell>
          <cell r="AR1721">
            <v>9</v>
          </cell>
          <cell r="AT1721" t="str">
            <v>Service Package</v>
          </cell>
          <cell r="AU1721">
            <v>7.2</v>
          </cell>
          <cell r="AW1721" t="str">
            <v>Service Package</v>
          </cell>
          <cell r="AX1721">
            <v>12.072000000000001</v>
          </cell>
          <cell r="AZ1721" t="str">
            <v>Service Package</v>
          </cell>
          <cell r="BA1721">
            <v>6.84</v>
          </cell>
          <cell r="BC1721" t="str">
            <v>Service Package</v>
          </cell>
          <cell r="BD1721">
            <v>7.2</v>
          </cell>
        </row>
        <row r="1722">
          <cell r="E1722">
            <v>82977</v>
          </cell>
          <cell r="G1722" t="str">
            <v>Q4</v>
          </cell>
          <cell r="I1722">
            <v>10.168000000000001</v>
          </cell>
          <cell r="J1722">
            <v>6.84</v>
          </cell>
          <cell r="K1722">
            <v>12.072000000000001</v>
          </cell>
          <cell r="M1722" t="str">
            <v>Service Package</v>
          </cell>
          <cell r="N1722">
            <v>7.2</v>
          </cell>
          <cell r="P1722" t="str">
            <v>Service Package</v>
          </cell>
          <cell r="Q1722">
            <v>7.2</v>
          </cell>
          <cell r="S1722" t="str">
            <v>Service Package</v>
          </cell>
          <cell r="T1722" t="str">
            <v>Service Package</v>
          </cell>
          <cell r="V1722" t="str">
            <v>Service Package</v>
          </cell>
          <cell r="W1722" t="str">
            <v>Service Package</v>
          </cell>
          <cell r="Y1722" t="str">
            <v>Service Package</v>
          </cell>
          <cell r="Z1722" t="str">
            <v>Service Package</v>
          </cell>
          <cell r="AB1722" t="str">
            <v>Service Package</v>
          </cell>
          <cell r="AC1722" t="str">
            <v>Service Package</v>
          </cell>
          <cell r="AE1722" t="str">
            <v>Service Package</v>
          </cell>
          <cell r="AF1722" t="str">
            <v>Service Package</v>
          </cell>
          <cell r="AH1722" t="str">
            <v>Service Package</v>
          </cell>
          <cell r="AI1722">
            <v>8.8970000000000002</v>
          </cell>
          <cell r="AK1722" t="str">
            <v>Service Package</v>
          </cell>
          <cell r="AL1722">
            <v>10.8</v>
          </cell>
          <cell r="AN1722">
            <v>10.168000000000001</v>
          </cell>
          <cell r="AO1722">
            <v>10.168000000000001</v>
          </cell>
          <cell r="AQ1722" t="str">
            <v>Service Package</v>
          </cell>
          <cell r="AR1722">
            <v>9</v>
          </cell>
          <cell r="AT1722" t="str">
            <v>Service Package</v>
          </cell>
          <cell r="AU1722">
            <v>7.2</v>
          </cell>
          <cell r="AW1722" t="str">
            <v>Service Package</v>
          </cell>
          <cell r="AX1722">
            <v>12.072000000000001</v>
          </cell>
          <cell r="AZ1722" t="str">
            <v>Service Package</v>
          </cell>
          <cell r="BA1722">
            <v>6.84</v>
          </cell>
          <cell r="BC1722" t="str">
            <v>Service Package</v>
          </cell>
          <cell r="BD1722">
            <v>7.2</v>
          </cell>
        </row>
        <row r="1723">
          <cell r="E1723">
            <v>87329</v>
          </cell>
          <cell r="G1723" t="str">
            <v>Q4</v>
          </cell>
          <cell r="I1723">
            <v>16.912000000000003</v>
          </cell>
          <cell r="J1723">
            <v>11.381</v>
          </cell>
          <cell r="K1723">
            <v>20.112000000000002</v>
          </cell>
          <cell r="M1723" t="str">
            <v>Service Package</v>
          </cell>
          <cell r="N1723">
            <v>11.98</v>
          </cell>
          <cell r="P1723" t="str">
            <v>Service Package</v>
          </cell>
          <cell r="Q1723">
            <v>11.98</v>
          </cell>
          <cell r="S1723" t="str">
            <v>Service Package</v>
          </cell>
          <cell r="T1723" t="str">
            <v>Service Package</v>
          </cell>
          <cell r="V1723" t="str">
            <v>Service Package</v>
          </cell>
          <cell r="W1723" t="str">
            <v>Service Package</v>
          </cell>
          <cell r="Y1723" t="str">
            <v>Service Package</v>
          </cell>
          <cell r="Z1723" t="str">
            <v>Service Package</v>
          </cell>
          <cell r="AB1723" t="str">
            <v>Service Package</v>
          </cell>
          <cell r="AC1723" t="str">
            <v>Service Package</v>
          </cell>
          <cell r="AE1723" t="str">
            <v>Service Package</v>
          </cell>
          <cell r="AF1723" t="str">
            <v>Service Package</v>
          </cell>
          <cell r="AH1723" t="str">
            <v>Service Package</v>
          </cell>
          <cell r="AI1723">
            <v>14.798</v>
          </cell>
          <cell r="AK1723" t="str">
            <v>Service Package</v>
          </cell>
          <cell r="AL1723">
            <v>17.97</v>
          </cell>
          <cell r="AN1723">
            <v>16.912000000000003</v>
          </cell>
          <cell r="AO1723">
            <v>16.912000000000003</v>
          </cell>
          <cell r="AQ1723" t="str">
            <v>Service Package</v>
          </cell>
          <cell r="AR1723">
            <v>14.98</v>
          </cell>
          <cell r="AT1723" t="str">
            <v>Service Package</v>
          </cell>
          <cell r="AU1723">
            <v>11.98</v>
          </cell>
          <cell r="AW1723" t="str">
            <v>Service Package</v>
          </cell>
          <cell r="AX1723">
            <v>20.112000000000002</v>
          </cell>
          <cell r="AZ1723" t="str">
            <v>Service Package</v>
          </cell>
          <cell r="BA1723">
            <v>11.381</v>
          </cell>
          <cell r="BC1723" t="str">
            <v>Service Package</v>
          </cell>
          <cell r="BD1723">
            <v>11.98</v>
          </cell>
        </row>
        <row r="1724">
          <cell r="E1724">
            <v>83516</v>
          </cell>
          <cell r="G1724" t="str">
            <v>Q4</v>
          </cell>
          <cell r="I1724">
            <v>17.303999999999998</v>
          </cell>
          <cell r="J1724">
            <v>10.953499999999998</v>
          </cell>
          <cell r="K1724">
            <v>19.344000000000001</v>
          </cell>
          <cell r="M1724" t="str">
            <v>Service Package</v>
          </cell>
          <cell r="N1724">
            <v>11.53</v>
          </cell>
          <cell r="P1724" t="str">
            <v>Service Package</v>
          </cell>
          <cell r="Q1724">
            <v>11.53</v>
          </cell>
          <cell r="S1724" t="str">
            <v>Service Package</v>
          </cell>
          <cell r="T1724" t="str">
            <v>Service Package</v>
          </cell>
          <cell r="V1724" t="str">
            <v>Service Package</v>
          </cell>
          <cell r="W1724" t="str">
            <v>Service Package</v>
          </cell>
          <cell r="Y1724" t="str">
            <v>Service Package</v>
          </cell>
          <cell r="Z1724" t="str">
            <v>Service Package</v>
          </cell>
          <cell r="AB1724" t="str">
            <v>Service Package</v>
          </cell>
          <cell r="AC1724" t="str">
            <v>Service Package</v>
          </cell>
          <cell r="AE1724" t="str">
            <v>Service Package</v>
          </cell>
          <cell r="AF1724" t="str">
            <v>Service Package</v>
          </cell>
          <cell r="AH1724" t="str">
            <v>Service Package</v>
          </cell>
          <cell r="AI1724">
            <v>15.140999999999998</v>
          </cell>
          <cell r="AK1724" t="str">
            <v>Service Package</v>
          </cell>
          <cell r="AL1724">
            <v>17.294999999999998</v>
          </cell>
          <cell r="AN1724">
            <v>17.303999999999998</v>
          </cell>
          <cell r="AO1724">
            <v>17.303999999999998</v>
          </cell>
          <cell r="AQ1724" t="str">
            <v>Service Package</v>
          </cell>
          <cell r="AR1724">
            <v>14.41</v>
          </cell>
          <cell r="AT1724" t="str">
            <v>Service Package</v>
          </cell>
          <cell r="AU1724">
            <v>11.53</v>
          </cell>
          <cell r="AW1724" t="str">
            <v>Service Package</v>
          </cell>
          <cell r="AX1724">
            <v>19.344000000000001</v>
          </cell>
          <cell r="AZ1724" t="str">
            <v>Service Package</v>
          </cell>
          <cell r="BA1724">
            <v>10.953499999999998</v>
          </cell>
          <cell r="BC1724" t="str">
            <v>Service Package</v>
          </cell>
          <cell r="BD1724">
            <v>11.53</v>
          </cell>
        </row>
        <row r="1725">
          <cell r="E1725">
            <v>83516</v>
          </cell>
          <cell r="G1725" t="str">
            <v>Q4</v>
          </cell>
          <cell r="I1725">
            <v>17.303999999999998</v>
          </cell>
          <cell r="J1725">
            <v>10.953499999999998</v>
          </cell>
          <cell r="K1725">
            <v>19.344000000000001</v>
          </cell>
          <cell r="M1725" t="str">
            <v>Service Package</v>
          </cell>
          <cell r="N1725">
            <v>11.53</v>
          </cell>
          <cell r="P1725" t="str">
            <v>Service Package</v>
          </cell>
          <cell r="Q1725">
            <v>11.53</v>
          </cell>
          <cell r="S1725" t="str">
            <v>Service Package</v>
          </cell>
          <cell r="T1725" t="str">
            <v>Service Package</v>
          </cell>
          <cell r="V1725" t="str">
            <v>Service Package</v>
          </cell>
          <cell r="W1725" t="str">
            <v>Service Package</v>
          </cell>
          <cell r="Y1725" t="str">
            <v>Service Package</v>
          </cell>
          <cell r="Z1725" t="str">
            <v>Service Package</v>
          </cell>
          <cell r="AB1725" t="str">
            <v>Service Package</v>
          </cell>
          <cell r="AC1725" t="str">
            <v>Service Package</v>
          </cell>
          <cell r="AE1725" t="str">
            <v>Service Package</v>
          </cell>
          <cell r="AF1725" t="str">
            <v>Service Package</v>
          </cell>
          <cell r="AH1725" t="str">
            <v>Service Package</v>
          </cell>
          <cell r="AI1725">
            <v>15.140999999999998</v>
          </cell>
          <cell r="AK1725" t="str">
            <v>Service Package</v>
          </cell>
          <cell r="AL1725">
            <v>17.294999999999998</v>
          </cell>
          <cell r="AN1725">
            <v>17.303999999999998</v>
          </cell>
          <cell r="AO1725">
            <v>17.303999999999998</v>
          </cell>
          <cell r="AQ1725" t="str">
            <v>Service Package</v>
          </cell>
          <cell r="AR1725">
            <v>14.41</v>
          </cell>
          <cell r="AT1725" t="str">
            <v>Service Package</v>
          </cell>
          <cell r="AU1725">
            <v>11.53</v>
          </cell>
          <cell r="AW1725" t="str">
            <v>Service Package</v>
          </cell>
          <cell r="AX1725">
            <v>19.344000000000001</v>
          </cell>
          <cell r="AZ1725" t="str">
            <v>Service Package</v>
          </cell>
          <cell r="BA1725">
            <v>10.953499999999998</v>
          </cell>
          <cell r="BC1725" t="str">
            <v>Service Package</v>
          </cell>
          <cell r="BD1725">
            <v>11.53</v>
          </cell>
        </row>
        <row r="1726">
          <cell r="E1726">
            <v>82947</v>
          </cell>
          <cell r="G1726" t="str">
            <v>A</v>
          </cell>
          <cell r="I1726">
            <v>9.2640000000000011</v>
          </cell>
          <cell r="J1726">
            <v>3.7334999999999998</v>
          </cell>
          <cell r="K1726">
            <v>9.2640000000000011</v>
          </cell>
          <cell r="M1726" t="str">
            <v>Service Package</v>
          </cell>
          <cell r="N1726">
            <v>3.93</v>
          </cell>
          <cell r="P1726" t="str">
            <v>Service Package</v>
          </cell>
          <cell r="Q1726">
            <v>3.93</v>
          </cell>
          <cell r="S1726" t="str">
            <v>Service Package</v>
          </cell>
          <cell r="T1726" t="str">
            <v>Service Package</v>
          </cell>
          <cell r="V1726" t="str">
            <v>Service Package</v>
          </cell>
          <cell r="W1726" t="str">
            <v>Service Package</v>
          </cell>
          <cell r="Y1726" t="str">
            <v>Service Package</v>
          </cell>
          <cell r="Z1726" t="str">
            <v>Service Package</v>
          </cell>
          <cell r="AB1726" t="str">
            <v>Service Package</v>
          </cell>
          <cell r="AC1726" t="str">
            <v>Service Package</v>
          </cell>
          <cell r="AE1726" t="str">
            <v>Service Package</v>
          </cell>
          <cell r="AF1726" t="str">
            <v>Service Package</v>
          </cell>
          <cell r="AH1726" t="str">
            <v>Service Package</v>
          </cell>
          <cell r="AI1726">
            <v>8.1059999999999999</v>
          </cell>
          <cell r="AK1726" t="str">
            <v>Service Package</v>
          </cell>
          <cell r="AL1726">
            <v>5.8950000000000005</v>
          </cell>
          <cell r="AN1726">
            <v>9.2640000000000011</v>
          </cell>
          <cell r="AO1726">
            <v>9.2640000000000011</v>
          </cell>
          <cell r="AQ1726" t="str">
            <v>Service Package</v>
          </cell>
          <cell r="AR1726">
            <v>4.91</v>
          </cell>
          <cell r="AT1726" t="str">
            <v>Service Package</v>
          </cell>
          <cell r="AU1726">
            <v>3.93</v>
          </cell>
          <cell r="AW1726" t="str">
            <v>Service Package</v>
          </cell>
          <cell r="AX1726">
            <v>6.5760000000000005</v>
          </cell>
          <cell r="AZ1726" t="str">
            <v>Service Package</v>
          </cell>
          <cell r="BA1726">
            <v>3.7334999999999998</v>
          </cell>
          <cell r="BC1726" t="str">
            <v>Service Package</v>
          </cell>
          <cell r="BD1726">
            <v>3.93</v>
          </cell>
        </row>
        <row r="1727">
          <cell r="E1727">
            <v>82950</v>
          </cell>
          <cell r="G1727" t="str">
            <v>A</v>
          </cell>
          <cell r="I1727">
            <v>9.2640000000000011</v>
          </cell>
          <cell r="J1727">
            <v>4.5125000000000002</v>
          </cell>
          <cell r="K1727">
            <v>9.2640000000000011</v>
          </cell>
          <cell r="M1727" t="str">
            <v>Service Package</v>
          </cell>
          <cell r="N1727">
            <v>4.75</v>
          </cell>
          <cell r="P1727" t="str">
            <v>Service Package</v>
          </cell>
          <cell r="Q1727">
            <v>4.75</v>
          </cell>
          <cell r="S1727" t="str">
            <v>Service Package</v>
          </cell>
          <cell r="T1727" t="str">
            <v>Service Package</v>
          </cell>
          <cell r="V1727" t="str">
            <v>Service Package</v>
          </cell>
          <cell r="W1727" t="str">
            <v>Service Package</v>
          </cell>
          <cell r="Y1727" t="str">
            <v>Service Package</v>
          </cell>
          <cell r="Z1727" t="str">
            <v>Service Package</v>
          </cell>
          <cell r="AB1727" t="str">
            <v>Service Package</v>
          </cell>
          <cell r="AC1727" t="str">
            <v>Service Package</v>
          </cell>
          <cell r="AE1727" t="str">
            <v>Service Package</v>
          </cell>
          <cell r="AF1727" t="str">
            <v>Service Package</v>
          </cell>
          <cell r="AH1727" t="str">
            <v>Service Package</v>
          </cell>
          <cell r="AI1727">
            <v>8.1059999999999999</v>
          </cell>
          <cell r="AK1727" t="str">
            <v>Service Package</v>
          </cell>
          <cell r="AL1727">
            <v>7.125</v>
          </cell>
          <cell r="AN1727">
            <v>9.2640000000000011</v>
          </cell>
          <cell r="AO1727">
            <v>9.2640000000000011</v>
          </cell>
          <cell r="AQ1727" t="str">
            <v>Service Package</v>
          </cell>
          <cell r="AR1727">
            <v>5.94</v>
          </cell>
          <cell r="AT1727" t="str">
            <v>Service Package</v>
          </cell>
          <cell r="AU1727">
            <v>4.75</v>
          </cell>
          <cell r="AW1727" t="str">
            <v>Service Package</v>
          </cell>
          <cell r="AX1727">
            <v>7.9679999999999991</v>
          </cell>
          <cell r="AZ1727" t="str">
            <v>Service Package</v>
          </cell>
          <cell r="BA1727">
            <v>4.5125000000000002</v>
          </cell>
          <cell r="BC1727" t="str">
            <v>Service Package</v>
          </cell>
          <cell r="BD1727">
            <v>4.75</v>
          </cell>
        </row>
        <row r="1728">
          <cell r="E1728">
            <v>82950</v>
          </cell>
          <cell r="G1728" t="str">
            <v>A</v>
          </cell>
          <cell r="I1728">
            <v>9.2640000000000011</v>
          </cell>
          <cell r="J1728">
            <v>4.5125000000000002</v>
          </cell>
          <cell r="K1728">
            <v>9.2640000000000011</v>
          </cell>
          <cell r="M1728" t="str">
            <v>Service Package</v>
          </cell>
          <cell r="N1728">
            <v>4.75</v>
          </cell>
          <cell r="P1728" t="str">
            <v>Service Package</v>
          </cell>
          <cell r="Q1728">
            <v>4.75</v>
          </cell>
          <cell r="S1728" t="str">
            <v>Service Package</v>
          </cell>
          <cell r="T1728" t="str">
            <v>Service Package</v>
          </cell>
          <cell r="V1728" t="str">
            <v>Service Package</v>
          </cell>
          <cell r="W1728" t="str">
            <v>Service Package</v>
          </cell>
          <cell r="Y1728" t="str">
            <v>Service Package</v>
          </cell>
          <cell r="Z1728" t="str">
            <v>Service Package</v>
          </cell>
          <cell r="AB1728" t="str">
            <v>Service Package</v>
          </cell>
          <cell r="AC1728" t="str">
            <v>Service Package</v>
          </cell>
          <cell r="AE1728" t="str">
            <v>Service Package</v>
          </cell>
          <cell r="AF1728" t="str">
            <v>Service Package</v>
          </cell>
          <cell r="AH1728" t="str">
            <v>Service Package</v>
          </cell>
          <cell r="AI1728">
            <v>8.1059999999999999</v>
          </cell>
          <cell r="AK1728" t="str">
            <v>Service Package</v>
          </cell>
          <cell r="AL1728">
            <v>7.125</v>
          </cell>
          <cell r="AN1728">
            <v>9.2640000000000011</v>
          </cell>
          <cell r="AO1728">
            <v>9.2640000000000011</v>
          </cell>
          <cell r="AQ1728" t="str">
            <v>Service Package</v>
          </cell>
          <cell r="AR1728">
            <v>5.94</v>
          </cell>
          <cell r="AT1728" t="str">
            <v>Service Package</v>
          </cell>
          <cell r="AU1728">
            <v>4.75</v>
          </cell>
          <cell r="AW1728" t="str">
            <v>Service Package</v>
          </cell>
          <cell r="AX1728">
            <v>7.9679999999999991</v>
          </cell>
          <cell r="AZ1728" t="str">
            <v>Service Package</v>
          </cell>
          <cell r="BA1728">
            <v>4.5125000000000002</v>
          </cell>
          <cell r="BC1728" t="str">
            <v>Service Package</v>
          </cell>
          <cell r="BD1728">
            <v>4.75</v>
          </cell>
        </row>
        <row r="1729">
          <cell r="E1729">
            <v>82945</v>
          </cell>
          <cell r="G1729" t="str">
            <v>Q4</v>
          </cell>
          <cell r="I1729">
            <v>9.2640000000000011</v>
          </cell>
          <cell r="J1729">
            <v>3.7334999999999998</v>
          </cell>
          <cell r="K1729">
            <v>9.2640000000000011</v>
          </cell>
          <cell r="M1729" t="str">
            <v>Service Package</v>
          </cell>
          <cell r="N1729">
            <v>3.93</v>
          </cell>
          <cell r="P1729" t="str">
            <v>Service Package</v>
          </cell>
          <cell r="Q1729">
            <v>3.93</v>
          </cell>
          <cell r="S1729" t="str">
            <v>Service Package</v>
          </cell>
          <cell r="T1729" t="str">
            <v>Service Package</v>
          </cell>
          <cell r="V1729" t="str">
            <v>Service Package</v>
          </cell>
          <cell r="W1729" t="str">
            <v>Service Package</v>
          </cell>
          <cell r="Y1729" t="str">
            <v>Service Package</v>
          </cell>
          <cell r="Z1729" t="str">
            <v>Service Package</v>
          </cell>
          <cell r="AB1729" t="str">
            <v>Service Package</v>
          </cell>
          <cell r="AC1729" t="str">
            <v>Service Package</v>
          </cell>
          <cell r="AE1729" t="str">
            <v>Service Package</v>
          </cell>
          <cell r="AF1729" t="str">
            <v>Service Package</v>
          </cell>
          <cell r="AH1729" t="str">
            <v>Service Package</v>
          </cell>
          <cell r="AI1729">
            <v>8.1059999999999999</v>
          </cell>
          <cell r="AK1729" t="str">
            <v>Service Package</v>
          </cell>
          <cell r="AL1729">
            <v>5.8950000000000005</v>
          </cell>
          <cell r="AN1729">
            <v>9.2640000000000011</v>
          </cell>
          <cell r="AO1729">
            <v>9.2640000000000011</v>
          </cell>
          <cell r="AQ1729" t="str">
            <v>Service Package</v>
          </cell>
          <cell r="AR1729">
            <v>4.91</v>
          </cell>
          <cell r="AT1729" t="str">
            <v>Service Package</v>
          </cell>
          <cell r="AU1729">
            <v>3.93</v>
          </cell>
          <cell r="AW1729" t="str">
            <v>Service Package</v>
          </cell>
          <cell r="AX1729">
            <v>6.5760000000000005</v>
          </cell>
          <cell r="AZ1729" t="str">
            <v>Service Package</v>
          </cell>
          <cell r="BA1729">
            <v>3.7334999999999998</v>
          </cell>
          <cell r="BC1729" t="str">
            <v>Service Package</v>
          </cell>
          <cell r="BD1729">
            <v>3.93</v>
          </cell>
        </row>
        <row r="1730">
          <cell r="E1730">
            <v>82947</v>
          </cell>
          <cell r="G1730" t="str">
            <v>A</v>
          </cell>
          <cell r="I1730">
            <v>9.2640000000000011</v>
          </cell>
          <cell r="J1730">
            <v>3.7334999999999998</v>
          </cell>
          <cell r="K1730">
            <v>9.2640000000000011</v>
          </cell>
          <cell r="M1730" t="str">
            <v>Service Package</v>
          </cell>
          <cell r="N1730">
            <v>3.93</v>
          </cell>
          <cell r="P1730" t="str">
            <v>Service Package</v>
          </cell>
          <cell r="Q1730">
            <v>3.93</v>
          </cell>
          <cell r="S1730" t="str">
            <v>Service Package</v>
          </cell>
          <cell r="T1730" t="str">
            <v>Service Package</v>
          </cell>
          <cell r="V1730" t="str">
            <v>Service Package</v>
          </cell>
          <cell r="W1730" t="str">
            <v>Service Package</v>
          </cell>
          <cell r="Y1730" t="str">
            <v>Service Package</v>
          </cell>
          <cell r="Z1730" t="str">
            <v>Service Package</v>
          </cell>
          <cell r="AB1730" t="str">
            <v>Service Package</v>
          </cell>
          <cell r="AC1730" t="str">
            <v>Service Package</v>
          </cell>
          <cell r="AE1730" t="str">
            <v>Service Package</v>
          </cell>
          <cell r="AF1730" t="str">
            <v>Service Package</v>
          </cell>
          <cell r="AH1730" t="str">
            <v>Service Package</v>
          </cell>
          <cell r="AI1730">
            <v>8.1059999999999999</v>
          </cell>
          <cell r="AK1730" t="str">
            <v>Service Package</v>
          </cell>
          <cell r="AL1730">
            <v>5.8950000000000005</v>
          </cell>
          <cell r="AN1730">
            <v>9.2640000000000011</v>
          </cell>
          <cell r="AO1730">
            <v>9.2640000000000011</v>
          </cell>
          <cell r="AQ1730" t="str">
            <v>Service Package</v>
          </cell>
          <cell r="AR1730">
            <v>4.91</v>
          </cell>
          <cell r="AT1730" t="str">
            <v>Service Package</v>
          </cell>
          <cell r="AU1730">
            <v>3.93</v>
          </cell>
          <cell r="AW1730" t="str">
            <v>Service Package</v>
          </cell>
          <cell r="AX1730">
            <v>6.5760000000000005</v>
          </cell>
          <cell r="AZ1730" t="str">
            <v>Service Package</v>
          </cell>
          <cell r="BA1730">
            <v>3.7334999999999998</v>
          </cell>
          <cell r="BC1730" t="str">
            <v>Service Package</v>
          </cell>
          <cell r="BD1730">
            <v>3.93</v>
          </cell>
        </row>
        <row r="1731">
          <cell r="E1731">
            <v>82945</v>
          </cell>
          <cell r="G1731" t="str">
            <v>Q4</v>
          </cell>
          <cell r="I1731">
            <v>9.2640000000000011</v>
          </cell>
          <cell r="J1731">
            <v>3.7334999999999998</v>
          </cell>
          <cell r="K1731">
            <v>9.2640000000000011</v>
          </cell>
          <cell r="M1731" t="str">
            <v>Service Package</v>
          </cell>
          <cell r="N1731">
            <v>3.93</v>
          </cell>
          <cell r="P1731" t="str">
            <v>Service Package</v>
          </cell>
          <cell r="Q1731">
            <v>3.93</v>
          </cell>
          <cell r="S1731" t="str">
            <v>Service Package</v>
          </cell>
          <cell r="T1731" t="str">
            <v>Service Package</v>
          </cell>
          <cell r="V1731" t="str">
            <v>Service Package</v>
          </cell>
          <cell r="W1731" t="str">
            <v>Service Package</v>
          </cell>
          <cell r="Y1731" t="str">
            <v>Service Package</v>
          </cell>
          <cell r="Z1731" t="str">
            <v>Service Package</v>
          </cell>
          <cell r="AB1731" t="str">
            <v>Service Package</v>
          </cell>
          <cell r="AC1731" t="str">
            <v>Service Package</v>
          </cell>
          <cell r="AE1731" t="str">
            <v>Service Package</v>
          </cell>
          <cell r="AF1731" t="str">
            <v>Service Package</v>
          </cell>
          <cell r="AH1731" t="str">
            <v>Service Package</v>
          </cell>
          <cell r="AI1731">
            <v>8.1059999999999999</v>
          </cell>
          <cell r="AK1731" t="str">
            <v>Service Package</v>
          </cell>
          <cell r="AL1731">
            <v>5.8950000000000005</v>
          </cell>
          <cell r="AN1731">
            <v>9.2640000000000011</v>
          </cell>
          <cell r="AO1731">
            <v>9.2640000000000011</v>
          </cell>
          <cell r="AQ1731" t="str">
            <v>Service Package</v>
          </cell>
          <cell r="AR1731">
            <v>4.91</v>
          </cell>
          <cell r="AT1731" t="str">
            <v>Service Package</v>
          </cell>
          <cell r="AU1731">
            <v>3.93</v>
          </cell>
          <cell r="AW1731" t="str">
            <v>Service Package</v>
          </cell>
          <cell r="AX1731">
            <v>6.5760000000000005</v>
          </cell>
          <cell r="AZ1731" t="str">
            <v>Service Package</v>
          </cell>
          <cell r="BA1731">
            <v>3.7334999999999998</v>
          </cell>
          <cell r="BC1731" t="str">
            <v>Service Package</v>
          </cell>
          <cell r="BD1731">
            <v>3.93</v>
          </cell>
        </row>
        <row r="1732">
          <cell r="E1732">
            <v>87205</v>
          </cell>
          <cell r="G1732" t="str">
            <v>Q4</v>
          </cell>
          <cell r="I1732">
            <v>13.824000000000002</v>
          </cell>
          <cell r="J1732">
            <v>4.0564999999999998</v>
          </cell>
          <cell r="K1732">
            <v>13.824000000000002</v>
          </cell>
          <cell r="M1732" t="str">
            <v>Service Package</v>
          </cell>
          <cell r="N1732">
            <v>4.2699999999999996</v>
          </cell>
          <cell r="P1732" t="str">
            <v>Service Package</v>
          </cell>
          <cell r="Q1732">
            <v>4.2699999999999996</v>
          </cell>
          <cell r="S1732" t="str">
            <v>Service Package</v>
          </cell>
          <cell r="T1732" t="str">
            <v>Service Package</v>
          </cell>
          <cell r="V1732" t="str">
            <v>Service Package</v>
          </cell>
          <cell r="W1732" t="str">
            <v>Service Package</v>
          </cell>
          <cell r="Y1732" t="str">
            <v>Service Package</v>
          </cell>
          <cell r="Z1732" t="str">
            <v>Service Package</v>
          </cell>
          <cell r="AB1732" t="str">
            <v>Service Package</v>
          </cell>
          <cell r="AC1732" t="str">
            <v>Service Package</v>
          </cell>
          <cell r="AE1732" t="str">
            <v>Service Package</v>
          </cell>
          <cell r="AF1732" t="str">
            <v>Service Package</v>
          </cell>
          <cell r="AH1732" t="str">
            <v>Service Package</v>
          </cell>
          <cell r="AI1732">
            <v>12.096</v>
          </cell>
          <cell r="AK1732" t="str">
            <v>Service Package</v>
          </cell>
          <cell r="AL1732">
            <v>6.4049999999999994</v>
          </cell>
          <cell r="AN1732">
            <v>13.824000000000002</v>
          </cell>
          <cell r="AO1732">
            <v>13.824000000000002</v>
          </cell>
          <cell r="AQ1732" t="str">
            <v>Service Package</v>
          </cell>
          <cell r="AR1732">
            <v>5.34</v>
          </cell>
          <cell r="AT1732" t="str">
            <v>Service Package</v>
          </cell>
          <cell r="AU1732">
            <v>4.2699999999999996</v>
          </cell>
          <cell r="AW1732" t="str">
            <v>Service Package</v>
          </cell>
          <cell r="AX1732">
            <v>7.1520000000000001</v>
          </cell>
          <cell r="AZ1732" t="str">
            <v>Service Package</v>
          </cell>
          <cell r="BA1732">
            <v>4.0564999999999998</v>
          </cell>
          <cell r="BC1732" t="str">
            <v>Service Package</v>
          </cell>
          <cell r="BD1732">
            <v>4.2699999999999996</v>
          </cell>
        </row>
        <row r="1733">
          <cell r="E1733">
            <v>83003</v>
          </cell>
          <cell r="G1733" t="str">
            <v>Q4</v>
          </cell>
          <cell r="I1733">
            <v>38.392000000000003</v>
          </cell>
          <cell r="J1733">
            <v>15.836500000000001</v>
          </cell>
          <cell r="K1733">
            <v>38.392000000000003</v>
          </cell>
          <cell r="M1733" t="str">
            <v>Service Package</v>
          </cell>
          <cell r="N1733">
            <v>16.670000000000002</v>
          </cell>
          <cell r="P1733" t="str">
            <v>Service Package</v>
          </cell>
          <cell r="Q1733">
            <v>16.670000000000002</v>
          </cell>
          <cell r="S1733" t="str">
            <v>Service Package</v>
          </cell>
          <cell r="T1733" t="str">
            <v>Service Package</v>
          </cell>
          <cell r="V1733" t="str">
            <v>Service Package</v>
          </cell>
          <cell r="W1733" t="str">
            <v>Service Package</v>
          </cell>
          <cell r="Y1733" t="str">
            <v>Service Package</v>
          </cell>
          <cell r="Z1733" t="str">
            <v>Service Package</v>
          </cell>
          <cell r="AB1733" t="str">
            <v>Service Package</v>
          </cell>
          <cell r="AC1733" t="str">
            <v>Service Package</v>
          </cell>
          <cell r="AE1733" t="str">
            <v>Service Package</v>
          </cell>
          <cell r="AF1733" t="str">
            <v>Service Package</v>
          </cell>
          <cell r="AH1733" t="str">
            <v>Service Package</v>
          </cell>
          <cell r="AI1733">
            <v>33.592999999999996</v>
          </cell>
          <cell r="AK1733" t="str">
            <v>Service Package</v>
          </cell>
          <cell r="AL1733">
            <v>25.005000000000003</v>
          </cell>
          <cell r="AN1733">
            <v>38.392000000000003</v>
          </cell>
          <cell r="AO1733">
            <v>38.392000000000003</v>
          </cell>
          <cell r="AQ1733" t="str">
            <v>Service Package</v>
          </cell>
          <cell r="AR1733">
            <v>20.84</v>
          </cell>
          <cell r="AT1733" t="str">
            <v>Service Package</v>
          </cell>
          <cell r="AU1733">
            <v>16.670000000000002</v>
          </cell>
          <cell r="AW1733" t="str">
            <v>Service Package</v>
          </cell>
          <cell r="AX1733">
            <v>27.947999999999997</v>
          </cell>
          <cell r="AZ1733" t="str">
            <v>Service Package</v>
          </cell>
          <cell r="BA1733">
            <v>15.836500000000001</v>
          </cell>
          <cell r="BC1733" t="str">
            <v>Service Package</v>
          </cell>
          <cell r="BD1733">
            <v>16.670000000000002</v>
          </cell>
        </row>
        <row r="1734">
          <cell r="E1734">
            <v>82950</v>
          </cell>
          <cell r="G1734" t="str">
            <v>A</v>
          </cell>
          <cell r="I1734">
            <v>9.2640000000000011</v>
          </cell>
          <cell r="J1734">
            <v>4.5125000000000002</v>
          </cell>
          <cell r="K1734">
            <v>9.2640000000000011</v>
          </cell>
          <cell r="M1734" t="str">
            <v>Service Package</v>
          </cell>
          <cell r="N1734">
            <v>4.75</v>
          </cell>
          <cell r="P1734" t="str">
            <v>Service Package</v>
          </cell>
          <cell r="Q1734">
            <v>4.75</v>
          </cell>
          <cell r="S1734" t="str">
            <v>Service Package</v>
          </cell>
          <cell r="T1734" t="str">
            <v>Service Package</v>
          </cell>
          <cell r="V1734" t="str">
            <v>Service Package</v>
          </cell>
          <cell r="W1734" t="str">
            <v>Service Package</v>
          </cell>
          <cell r="Y1734" t="str">
            <v>Service Package</v>
          </cell>
          <cell r="Z1734" t="str">
            <v>Service Package</v>
          </cell>
          <cell r="AB1734" t="str">
            <v>Service Package</v>
          </cell>
          <cell r="AC1734" t="str">
            <v>Service Package</v>
          </cell>
          <cell r="AE1734" t="str">
            <v>Service Package</v>
          </cell>
          <cell r="AF1734" t="str">
            <v>Service Package</v>
          </cell>
          <cell r="AH1734" t="str">
            <v>Service Package</v>
          </cell>
          <cell r="AI1734">
            <v>8.1059999999999999</v>
          </cell>
          <cell r="AK1734" t="str">
            <v>Service Package</v>
          </cell>
          <cell r="AL1734">
            <v>7.125</v>
          </cell>
          <cell r="AN1734">
            <v>9.2640000000000011</v>
          </cell>
          <cell r="AO1734">
            <v>9.2640000000000011</v>
          </cell>
          <cell r="AQ1734" t="str">
            <v>Service Package</v>
          </cell>
          <cell r="AR1734">
            <v>5.94</v>
          </cell>
          <cell r="AT1734" t="str">
            <v>Service Package</v>
          </cell>
          <cell r="AU1734">
            <v>4.75</v>
          </cell>
          <cell r="AW1734" t="str">
            <v>Service Package</v>
          </cell>
          <cell r="AX1734">
            <v>7.9679999999999991</v>
          </cell>
          <cell r="AZ1734" t="str">
            <v>Service Package</v>
          </cell>
          <cell r="BA1734">
            <v>4.5125000000000002</v>
          </cell>
          <cell r="BC1734" t="str">
            <v>Service Package</v>
          </cell>
          <cell r="BD1734">
            <v>4.75</v>
          </cell>
        </row>
        <row r="1735">
          <cell r="E1735">
            <v>82951</v>
          </cell>
          <cell r="G1735" t="str">
            <v>A</v>
          </cell>
          <cell r="I1735">
            <v>19.312000000000001</v>
          </cell>
          <cell r="J1735">
            <v>12.226499999999998</v>
          </cell>
          <cell r="K1735">
            <v>21.587999999999997</v>
          </cell>
          <cell r="M1735" t="str">
            <v>Service Package</v>
          </cell>
          <cell r="N1735">
            <v>12.87</v>
          </cell>
          <cell r="P1735" t="str">
            <v>Service Package</v>
          </cell>
          <cell r="Q1735">
            <v>12.87</v>
          </cell>
          <cell r="S1735" t="str">
            <v>Service Package</v>
          </cell>
          <cell r="T1735" t="str">
            <v>Service Package</v>
          </cell>
          <cell r="V1735" t="str">
            <v>Service Package</v>
          </cell>
          <cell r="W1735" t="str">
            <v>Service Package</v>
          </cell>
          <cell r="Y1735" t="str">
            <v>Service Package</v>
          </cell>
          <cell r="Z1735" t="str">
            <v>Service Package</v>
          </cell>
          <cell r="AB1735" t="str">
            <v>Service Package</v>
          </cell>
          <cell r="AC1735" t="str">
            <v>Service Package</v>
          </cell>
          <cell r="AE1735" t="str">
            <v>Service Package</v>
          </cell>
          <cell r="AF1735" t="str">
            <v>Service Package</v>
          </cell>
          <cell r="AH1735" t="str">
            <v>Service Package</v>
          </cell>
          <cell r="AI1735">
            <v>16.898</v>
          </cell>
          <cell r="AK1735" t="str">
            <v>Service Package</v>
          </cell>
          <cell r="AL1735">
            <v>19.305</v>
          </cell>
          <cell r="AN1735">
            <v>19.312000000000001</v>
          </cell>
          <cell r="AO1735">
            <v>19.312000000000001</v>
          </cell>
          <cell r="AQ1735" t="str">
            <v>Service Package</v>
          </cell>
          <cell r="AR1735">
            <v>16.09</v>
          </cell>
          <cell r="AT1735" t="str">
            <v>Service Package</v>
          </cell>
          <cell r="AU1735">
            <v>12.87</v>
          </cell>
          <cell r="AW1735" t="str">
            <v>Service Package</v>
          </cell>
          <cell r="AX1735">
            <v>21.587999999999997</v>
          </cell>
          <cell r="AZ1735" t="str">
            <v>Service Package</v>
          </cell>
          <cell r="BA1735">
            <v>12.226499999999998</v>
          </cell>
          <cell r="BC1735" t="str">
            <v>Service Package</v>
          </cell>
          <cell r="BD1735">
            <v>12.87</v>
          </cell>
        </row>
        <row r="1736">
          <cell r="E1736">
            <v>82951</v>
          </cell>
          <cell r="G1736" t="str">
            <v>A</v>
          </cell>
          <cell r="I1736">
            <v>19.312000000000001</v>
          </cell>
          <cell r="J1736">
            <v>12.226499999999998</v>
          </cell>
          <cell r="K1736">
            <v>21.587999999999997</v>
          </cell>
          <cell r="M1736" t="str">
            <v>Service Package</v>
          </cell>
          <cell r="N1736">
            <v>12.87</v>
          </cell>
          <cell r="P1736" t="str">
            <v>Service Package</v>
          </cell>
          <cell r="Q1736">
            <v>12.87</v>
          </cell>
          <cell r="S1736" t="str">
            <v>Service Package</v>
          </cell>
          <cell r="T1736" t="str">
            <v>Service Package</v>
          </cell>
          <cell r="V1736" t="str">
            <v>Service Package</v>
          </cell>
          <cell r="W1736" t="str">
            <v>Service Package</v>
          </cell>
          <cell r="Y1736" t="str">
            <v>Service Package</v>
          </cell>
          <cell r="Z1736" t="str">
            <v>Service Package</v>
          </cell>
          <cell r="AB1736" t="str">
            <v>Service Package</v>
          </cell>
          <cell r="AC1736" t="str">
            <v>Service Package</v>
          </cell>
          <cell r="AE1736" t="str">
            <v>Service Package</v>
          </cell>
          <cell r="AF1736" t="str">
            <v>Service Package</v>
          </cell>
          <cell r="AH1736" t="str">
            <v>Service Package</v>
          </cell>
          <cell r="AI1736">
            <v>16.898</v>
          </cell>
          <cell r="AK1736" t="str">
            <v>Service Package</v>
          </cell>
          <cell r="AL1736">
            <v>19.305</v>
          </cell>
          <cell r="AN1736">
            <v>19.312000000000001</v>
          </cell>
          <cell r="AO1736">
            <v>19.312000000000001</v>
          </cell>
          <cell r="AQ1736" t="str">
            <v>Service Package</v>
          </cell>
          <cell r="AR1736">
            <v>16.09</v>
          </cell>
          <cell r="AT1736" t="str">
            <v>Service Package</v>
          </cell>
          <cell r="AU1736">
            <v>12.87</v>
          </cell>
          <cell r="AW1736" t="str">
            <v>Service Package</v>
          </cell>
          <cell r="AX1736">
            <v>21.587999999999997</v>
          </cell>
          <cell r="AZ1736" t="str">
            <v>Service Package</v>
          </cell>
          <cell r="BA1736">
            <v>12.226499999999998</v>
          </cell>
          <cell r="BC1736" t="str">
            <v>Service Package</v>
          </cell>
          <cell r="BD1736">
            <v>12.87</v>
          </cell>
        </row>
        <row r="1737">
          <cell r="E1737">
            <v>82952</v>
          </cell>
          <cell r="G1737" t="str">
            <v>Q4</v>
          </cell>
          <cell r="I1737">
            <v>17.728000000000002</v>
          </cell>
          <cell r="J1737">
            <v>3.7239999999999998</v>
          </cell>
          <cell r="K1737">
            <v>17.728000000000002</v>
          </cell>
          <cell r="M1737" t="str">
            <v>Service Package</v>
          </cell>
          <cell r="N1737">
            <v>3.92</v>
          </cell>
          <cell r="P1737" t="str">
            <v>Service Package</v>
          </cell>
          <cell r="Q1737">
            <v>3.92</v>
          </cell>
          <cell r="S1737" t="str">
            <v>Service Package</v>
          </cell>
          <cell r="T1737" t="str">
            <v>Service Package</v>
          </cell>
          <cell r="V1737" t="str">
            <v>Service Package</v>
          </cell>
          <cell r="W1737" t="str">
            <v>Service Package</v>
          </cell>
          <cell r="Y1737" t="str">
            <v>Service Package</v>
          </cell>
          <cell r="Z1737" t="str">
            <v>Service Package</v>
          </cell>
          <cell r="AB1737" t="str">
            <v>Service Package</v>
          </cell>
          <cell r="AC1737" t="str">
            <v>Service Package</v>
          </cell>
          <cell r="AE1737" t="str">
            <v>Service Package</v>
          </cell>
          <cell r="AF1737" t="str">
            <v>Service Package</v>
          </cell>
          <cell r="AH1737" t="str">
            <v>Service Package</v>
          </cell>
          <cell r="AI1737">
            <v>15.511999999999999</v>
          </cell>
          <cell r="AK1737" t="str">
            <v>Service Package</v>
          </cell>
          <cell r="AL1737">
            <v>5.88</v>
          </cell>
          <cell r="AN1737">
            <v>17.728000000000002</v>
          </cell>
          <cell r="AO1737">
            <v>17.728000000000002</v>
          </cell>
          <cell r="AQ1737" t="str">
            <v>Service Package</v>
          </cell>
          <cell r="AR1737">
            <v>4.9000000000000004</v>
          </cell>
          <cell r="AT1737" t="str">
            <v>Service Package</v>
          </cell>
          <cell r="AU1737">
            <v>3.92</v>
          </cell>
          <cell r="AW1737" t="str">
            <v>Service Package</v>
          </cell>
          <cell r="AX1737">
            <v>6.5760000000000005</v>
          </cell>
          <cell r="AZ1737" t="str">
            <v>Service Package</v>
          </cell>
          <cell r="BA1737">
            <v>3.7239999999999998</v>
          </cell>
          <cell r="BC1737" t="str">
            <v>Service Package</v>
          </cell>
          <cell r="BD1737">
            <v>3.92</v>
          </cell>
        </row>
        <row r="1738">
          <cell r="E1738">
            <v>83010</v>
          </cell>
          <cell r="G1738" t="str">
            <v>Q4</v>
          </cell>
          <cell r="I1738">
            <v>18.872</v>
          </cell>
          <cell r="J1738">
            <v>11.950999999999999</v>
          </cell>
          <cell r="K1738">
            <v>21.095999999999997</v>
          </cell>
          <cell r="M1738" t="str">
            <v>Service Package</v>
          </cell>
          <cell r="N1738">
            <v>12.58</v>
          </cell>
          <cell r="P1738" t="str">
            <v>Service Package</v>
          </cell>
          <cell r="Q1738">
            <v>12.58</v>
          </cell>
          <cell r="S1738" t="str">
            <v>Service Package</v>
          </cell>
          <cell r="T1738" t="str">
            <v>Service Package</v>
          </cell>
          <cell r="V1738" t="str">
            <v>Service Package</v>
          </cell>
          <cell r="W1738" t="str">
            <v>Service Package</v>
          </cell>
          <cell r="Y1738" t="str">
            <v>Service Package</v>
          </cell>
          <cell r="Z1738" t="str">
            <v>Service Package</v>
          </cell>
          <cell r="AB1738" t="str">
            <v>Service Package</v>
          </cell>
          <cell r="AC1738" t="str">
            <v>Service Package</v>
          </cell>
          <cell r="AE1738" t="str">
            <v>Service Package</v>
          </cell>
          <cell r="AF1738" t="str">
            <v>Service Package</v>
          </cell>
          <cell r="AH1738" t="str">
            <v>Service Package</v>
          </cell>
          <cell r="AI1738">
            <v>16.512999999999998</v>
          </cell>
          <cell r="AK1738" t="str">
            <v>Service Package</v>
          </cell>
          <cell r="AL1738">
            <v>18.87</v>
          </cell>
          <cell r="AN1738">
            <v>18.872</v>
          </cell>
          <cell r="AO1738">
            <v>18.872</v>
          </cell>
          <cell r="AQ1738" t="str">
            <v>Service Package</v>
          </cell>
          <cell r="AR1738">
            <v>15.73</v>
          </cell>
          <cell r="AT1738" t="str">
            <v>Service Package</v>
          </cell>
          <cell r="AU1738">
            <v>12.58</v>
          </cell>
          <cell r="AW1738" t="str">
            <v>Service Package</v>
          </cell>
          <cell r="AX1738">
            <v>21.095999999999997</v>
          </cell>
          <cell r="AZ1738" t="str">
            <v>Service Package</v>
          </cell>
          <cell r="BA1738">
            <v>11.950999999999999</v>
          </cell>
          <cell r="BC1738" t="str">
            <v>Service Package</v>
          </cell>
          <cell r="BD1738">
            <v>12.58</v>
          </cell>
        </row>
        <row r="1739">
          <cell r="E1739">
            <v>83010</v>
          </cell>
          <cell r="G1739" t="str">
            <v>Q4</v>
          </cell>
          <cell r="I1739">
            <v>18.872</v>
          </cell>
          <cell r="J1739">
            <v>11.950999999999999</v>
          </cell>
          <cell r="K1739">
            <v>21.095999999999997</v>
          </cell>
          <cell r="M1739" t="str">
            <v>Service Package</v>
          </cell>
          <cell r="N1739">
            <v>12.58</v>
          </cell>
          <cell r="P1739" t="str">
            <v>Service Package</v>
          </cell>
          <cell r="Q1739">
            <v>12.58</v>
          </cell>
          <cell r="S1739" t="str">
            <v>Service Package</v>
          </cell>
          <cell r="T1739" t="str">
            <v>Service Package</v>
          </cell>
          <cell r="V1739" t="str">
            <v>Service Package</v>
          </cell>
          <cell r="W1739" t="str">
            <v>Service Package</v>
          </cell>
          <cell r="Y1739" t="str">
            <v>Service Package</v>
          </cell>
          <cell r="Z1739" t="str">
            <v>Service Package</v>
          </cell>
          <cell r="AB1739" t="str">
            <v>Service Package</v>
          </cell>
          <cell r="AC1739" t="str">
            <v>Service Package</v>
          </cell>
          <cell r="AE1739" t="str">
            <v>Service Package</v>
          </cell>
          <cell r="AF1739" t="str">
            <v>Service Package</v>
          </cell>
          <cell r="AH1739" t="str">
            <v>Service Package</v>
          </cell>
          <cell r="AI1739">
            <v>16.512999999999998</v>
          </cell>
          <cell r="AK1739" t="str">
            <v>Service Package</v>
          </cell>
          <cell r="AL1739">
            <v>18.87</v>
          </cell>
          <cell r="AN1739">
            <v>18.872</v>
          </cell>
          <cell r="AO1739">
            <v>18.872</v>
          </cell>
          <cell r="AQ1739" t="str">
            <v>Service Package</v>
          </cell>
          <cell r="AR1739">
            <v>15.73</v>
          </cell>
          <cell r="AT1739" t="str">
            <v>Service Package</v>
          </cell>
          <cell r="AU1739">
            <v>12.58</v>
          </cell>
          <cell r="AW1739" t="str">
            <v>Service Package</v>
          </cell>
          <cell r="AX1739">
            <v>21.095999999999997</v>
          </cell>
          <cell r="AZ1739" t="str">
            <v>Service Package</v>
          </cell>
          <cell r="BA1739">
            <v>11.950999999999999</v>
          </cell>
          <cell r="BC1739" t="str">
            <v>Service Package</v>
          </cell>
          <cell r="BD1739">
            <v>12.58</v>
          </cell>
        </row>
        <row r="1740">
          <cell r="E1740">
            <v>84702</v>
          </cell>
          <cell r="G1740" t="str">
            <v>Q4</v>
          </cell>
          <cell r="I1740">
            <v>28.92</v>
          </cell>
          <cell r="J1740">
            <v>14.297499999999999</v>
          </cell>
          <cell r="K1740">
            <v>28.92</v>
          </cell>
          <cell r="M1740" t="str">
            <v>Service Package</v>
          </cell>
          <cell r="N1740">
            <v>15.05</v>
          </cell>
          <cell r="P1740" t="str">
            <v>Service Package</v>
          </cell>
          <cell r="Q1740">
            <v>15.05</v>
          </cell>
          <cell r="S1740" t="str">
            <v>Service Package</v>
          </cell>
          <cell r="T1740" t="str">
            <v>Service Package</v>
          </cell>
          <cell r="V1740" t="str">
            <v>Service Package</v>
          </cell>
          <cell r="W1740" t="str">
            <v>Service Package</v>
          </cell>
          <cell r="Y1740" t="str">
            <v>Service Package</v>
          </cell>
          <cell r="Z1740" t="str">
            <v>Service Package</v>
          </cell>
          <cell r="AB1740" t="str">
            <v>Service Package</v>
          </cell>
          <cell r="AC1740" t="str">
            <v>Service Package</v>
          </cell>
          <cell r="AE1740" t="str">
            <v>Service Package</v>
          </cell>
          <cell r="AF1740" t="str">
            <v>Service Package</v>
          </cell>
          <cell r="AH1740" t="str">
            <v>Service Package</v>
          </cell>
          <cell r="AI1740">
            <v>25.304999999999996</v>
          </cell>
          <cell r="AK1740" t="str">
            <v>Service Package</v>
          </cell>
          <cell r="AL1740">
            <v>22.575000000000003</v>
          </cell>
          <cell r="AN1740">
            <v>28.92</v>
          </cell>
          <cell r="AO1740">
            <v>28.92</v>
          </cell>
          <cell r="AQ1740" t="str">
            <v>Service Package</v>
          </cell>
          <cell r="AR1740">
            <v>19.38</v>
          </cell>
          <cell r="AT1740" t="str">
            <v>Service Package</v>
          </cell>
          <cell r="AU1740">
            <v>15.05</v>
          </cell>
          <cell r="AW1740" t="str">
            <v>Service Package</v>
          </cell>
          <cell r="AX1740">
            <v>25.236000000000001</v>
          </cell>
          <cell r="AZ1740" t="str">
            <v>Service Package</v>
          </cell>
          <cell r="BA1740">
            <v>14.297499999999999</v>
          </cell>
          <cell r="BC1740" t="str">
            <v>Service Package</v>
          </cell>
          <cell r="BD1740">
            <v>15.05</v>
          </cell>
        </row>
        <row r="1741">
          <cell r="E1741">
            <v>84703</v>
          </cell>
          <cell r="G1741" t="str">
            <v>Q4</v>
          </cell>
          <cell r="I1741">
            <v>17.728000000000002</v>
          </cell>
          <cell r="J1741">
            <v>7.1439999999999992</v>
          </cell>
          <cell r="K1741">
            <v>17.728000000000002</v>
          </cell>
          <cell r="M1741" t="str">
            <v>Service Package</v>
          </cell>
          <cell r="N1741">
            <v>7.52</v>
          </cell>
          <cell r="P1741" t="str">
            <v>Service Package</v>
          </cell>
          <cell r="Q1741">
            <v>7.52</v>
          </cell>
          <cell r="S1741" t="str">
            <v>Service Package</v>
          </cell>
          <cell r="T1741" t="str">
            <v>Service Package</v>
          </cell>
          <cell r="V1741" t="str">
            <v>Service Package</v>
          </cell>
          <cell r="W1741" t="str">
            <v>Service Package</v>
          </cell>
          <cell r="Y1741" t="str">
            <v>Service Package</v>
          </cell>
          <cell r="Z1741" t="str">
            <v>Service Package</v>
          </cell>
          <cell r="AB1741" t="str">
            <v>Service Package</v>
          </cell>
          <cell r="AC1741" t="str">
            <v>Service Package</v>
          </cell>
          <cell r="AE1741" t="str">
            <v>Service Package</v>
          </cell>
          <cell r="AF1741" t="str">
            <v>Service Package</v>
          </cell>
          <cell r="AH1741" t="str">
            <v>Service Package</v>
          </cell>
          <cell r="AI1741">
            <v>15.511999999999999</v>
          </cell>
          <cell r="AK1741" t="str">
            <v>Service Package</v>
          </cell>
          <cell r="AL1741">
            <v>11.28</v>
          </cell>
          <cell r="AN1741">
            <v>17.728000000000002</v>
          </cell>
          <cell r="AO1741">
            <v>17.728000000000002</v>
          </cell>
          <cell r="AQ1741" t="str">
            <v>Service Package</v>
          </cell>
          <cell r="AR1741">
            <v>9.4</v>
          </cell>
          <cell r="AT1741" t="str">
            <v>Service Package</v>
          </cell>
          <cell r="AU1741">
            <v>7.52</v>
          </cell>
          <cell r="AW1741" t="str">
            <v>Service Package</v>
          </cell>
          <cell r="AX1741">
            <v>12.587999999999999</v>
          </cell>
          <cell r="AZ1741" t="str">
            <v>Service Package</v>
          </cell>
          <cell r="BA1741">
            <v>7.1439999999999992</v>
          </cell>
          <cell r="BC1741" t="str">
            <v>Service Package</v>
          </cell>
          <cell r="BD1741">
            <v>7.52</v>
          </cell>
        </row>
        <row r="1742">
          <cell r="E1742">
            <v>84702</v>
          </cell>
          <cell r="G1742" t="str">
            <v>Q4</v>
          </cell>
          <cell r="I1742">
            <v>28.92</v>
          </cell>
          <cell r="J1742">
            <v>14.297499999999999</v>
          </cell>
          <cell r="K1742">
            <v>28.92</v>
          </cell>
          <cell r="M1742" t="str">
            <v>Service Package</v>
          </cell>
          <cell r="N1742">
            <v>15.05</v>
          </cell>
          <cell r="P1742" t="str">
            <v>Service Package</v>
          </cell>
          <cell r="Q1742">
            <v>15.05</v>
          </cell>
          <cell r="S1742" t="str">
            <v>Service Package</v>
          </cell>
          <cell r="T1742" t="str">
            <v>Service Package</v>
          </cell>
          <cell r="V1742" t="str">
            <v>Service Package</v>
          </cell>
          <cell r="W1742" t="str">
            <v>Service Package</v>
          </cell>
          <cell r="Y1742" t="str">
            <v>Service Package</v>
          </cell>
          <cell r="Z1742" t="str">
            <v>Service Package</v>
          </cell>
          <cell r="AB1742" t="str">
            <v>Service Package</v>
          </cell>
          <cell r="AC1742" t="str">
            <v>Service Package</v>
          </cell>
          <cell r="AE1742" t="str">
            <v>Service Package</v>
          </cell>
          <cell r="AF1742" t="str">
            <v>Service Package</v>
          </cell>
          <cell r="AH1742" t="str">
            <v>Service Package</v>
          </cell>
          <cell r="AI1742">
            <v>25.304999999999996</v>
          </cell>
          <cell r="AK1742" t="str">
            <v>Service Package</v>
          </cell>
          <cell r="AL1742">
            <v>22.575000000000003</v>
          </cell>
          <cell r="AN1742">
            <v>28.92</v>
          </cell>
          <cell r="AO1742">
            <v>28.92</v>
          </cell>
          <cell r="AQ1742" t="str">
            <v>Service Package</v>
          </cell>
          <cell r="AR1742">
            <v>19.38</v>
          </cell>
          <cell r="AT1742" t="str">
            <v>Service Package</v>
          </cell>
          <cell r="AU1742">
            <v>15.05</v>
          </cell>
          <cell r="AW1742" t="str">
            <v>Service Package</v>
          </cell>
          <cell r="AX1742">
            <v>25.236000000000001</v>
          </cell>
          <cell r="AZ1742" t="str">
            <v>Service Package</v>
          </cell>
          <cell r="BA1742">
            <v>14.297499999999999</v>
          </cell>
          <cell r="BC1742" t="str">
            <v>Service Package</v>
          </cell>
          <cell r="BD1742">
            <v>15.05</v>
          </cell>
        </row>
        <row r="1743">
          <cell r="E1743">
            <v>81025</v>
          </cell>
          <cell r="G1743" t="str">
            <v>Q4</v>
          </cell>
          <cell r="I1743">
            <v>12.16</v>
          </cell>
          <cell r="J1743">
            <v>8.1794999999999991</v>
          </cell>
          <cell r="K1743">
            <v>12.914999999999999</v>
          </cell>
          <cell r="M1743" t="str">
            <v>Service Package</v>
          </cell>
          <cell r="N1743">
            <v>8.61</v>
          </cell>
          <cell r="P1743" t="str">
            <v>Service Package</v>
          </cell>
          <cell r="Q1743">
            <v>8.61</v>
          </cell>
          <cell r="S1743" t="str">
            <v>Service Package</v>
          </cell>
          <cell r="T1743" t="str">
            <v>Service Package</v>
          </cell>
          <cell r="V1743" t="str">
            <v>Service Package</v>
          </cell>
          <cell r="W1743" t="str">
            <v>Service Package</v>
          </cell>
          <cell r="Y1743" t="str">
            <v>Service Package</v>
          </cell>
          <cell r="Z1743" t="str">
            <v>Service Package</v>
          </cell>
          <cell r="AB1743" t="str">
            <v>Service Package</v>
          </cell>
          <cell r="AC1743" t="str">
            <v>Service Package</v>
          </cell>
          <cell r="AE1743" t="str">
            <v>Service Package</v>
          </cell>
          <cell r="AF1743" t="str">
            <v>Service Package</v>
          </cell>
          <cell r="AH1743" t="str">
            <v>Service Package</v>
          </cell>
          <cell r="AI1743">
            <v>10.639999999999999</v>
          </cell>
          <cell r="AK1743" t="str">
            <v>Service Package</v>
          </cell>
          <cell r="AL1743">
            <v>12.914999999999999</v>
          </cell>
          <cell r="AN1743">
            <v>12.16</v>
          </cell>
          <cell r="AO1743">
            <v>12.16</v>
          </cell>
          <cell r="AQ1743" t="str">
            <v>Service Package</v>
          </cell>
          <cell r="AR1743">
            <v>10.76</v>
          </cell>
          <cell r="AT1743" t="str">
            <v>Service Package</v>
          </cell>
          <cell r="AU1743">
            <v>8.61</v>
          </cell>
          <cell r="AW1743" t="str">
            <v>Service Package</v>
          </cell>
          <cell r="AX1743">
            <v>10.607999999999999</v>
          </cell>
          <cell r="AZ1743" t="str">
            <v>Service Package</v>
          </cell>
          <cell r="BA1743">
            <v>8.1794999999999991</v>
          </cell>
          <cell r="BC1743" t="str">
            <v>Service Package</v>
          </cell>
          <cell r="BD1743">
            <v>8.61</v>
          </cell>
        </row>
        <row r="1744">
          <cell r="E1744">
            <v>83718</v>
          </cell>
          <cell r="G1744" t="str">
            <v>Q4</v>
          </cell>
          <cell r="I1744">
            <v>17.728000000000002</v>
          </cell>
          <cell r="J1744">
            <v>7.7804999999999991</v>
          </cell>
          <cell r="K1744">
            <v>17.728000000000002</v>
          </cell>
          <cell r="M1744" t="str">
            <v>Service Package</v>
          </cell>
          <cell r="N1744">
            <v>8.19</v>
          </cell>
          <cell r="P1744" t="str">
            <v>Service Package</v>
          </cell>
          <cell r="Q1744">
            <v>8.19</v>
          </cell>
          <cell r="S1744" t="str">
            <v>Service Package</v>
          </cell>
          <cell r="T1744" t="str">
            <v>Service Package</v>
          </cell>
          <cell r="V1744" t="str">
            <v>Service Package</v>
          </cell>
          <cell r="W1744" t="str">
            <v>Service Package</v>
          </cell>
          <cell r="Y1744" t="str">
            <v>Service Package</v>
          </cell>
          <cell r="Z1744" t="str">
            <v>Service Package</v>
          </cell>
          <cell r="AB1744" t="str">
            <v>Service Package</v>
          </cell>
          <cell r="AC1744" t="str">
            <v>Service Package</v>
          </cell>
          <cell r="AE1744" t="str">
            <v>Service Package</v>
          </cell>
          <cell r="AF1744" t="str">
            <v>Service Package</v>
          </cell>
          <cell r="AH1744" t="str">
            <v>Service Package</v>
          </cell>
          <cell r="AI1744">
            <v>15.511999999999999</v>
          </cell>
          <cell r="AK1744" t="str">
            <v>Service Package</v>
          </cell>
          <cell r="AL1744">
            <v>12.285</v>
          </cell>
          <cell r="AN1744">
            <v>17.728000000000002</v>
          </cell>
          <cell r="AO1744">
            <v>17.728000000000002</v>
          </cell>
          <cell r="AQ1744" t="str">
            <v>Service Package</v>
          </cell>
          <cell r="AR1744">
            <v>10.24</v>
          </cell>
          <cell r="AT1744" t="str">
            <v>Service Package</v>
          </cell>
          <cell r="AU1744">
            <v>8.19</v>
          </cell>
          <cell r="AW1744" t="str">
            <v>Service Package</v>
          </cell>
          <cell r="AX1744">
            <v>13.728</v>
          </cell>
          <cell r="AZ1744" t="str">
            <v>Service Package</v>
          </cell>
          <cell r="BA1744">
            <v>7.7804999999999991</v>
          </cell>
          <cell r="BC1744" t="str">
            <v>Service Package</v>
          </cell>
          <cell r="BD1744">
            <v>8.19</v>
          </cell>
        </row>
        <row r="1745">
          <cell r="E1745">
            <v>83015</v>
          </cell>
          <cell r="G1745" t="str">
            <v>Q4</v>
          </cell>
          <cell r="I1745">
            <v>29.560000000000002</v>
          </cell>
          <cell r="J1745">
            <v>3.68</v>
          </cell>
          <cell r="K1745">
            <v>31.571999999999996</v>
          </cell>
          <cell r="M1745" t="str">
            <v>Service Package</v>
          </cell>
          <cell r="N1745">
            <v>20.94</v>
          </cell>
          <cell r="P1745" t="str">
            <v>Service Package</v>
          </cell>
          <cell r="Q1745">
            <v>20.94</v>
          </cell>
          <cell r="S1745" t="str">
            <v>Service Package</v>
          </cell>
          <cell r="T1745" t="str">
            <v>Service Package</v>
          </cell>
          <cell r="V1745" t="str">
            <v>Service Package</v>
          </cell>
          <cell r="W1745" t="str">
            <v>Service Package</v>
          </cell>
          <cell r="Y1745" t="str">
            <v>Service Package</v>
          </cell>
          <cell r="Z1745" t="str">
            <v>Service Package</v>
          </cell>
          <cell r="AB1745" t="str">
            <v>Service Package</v>
          </cell>
          <cell r="AC1745" t="str">
            <v>Service Package</v>
          </cell>
          <cell r="AE1745" t="str">
            <v>Service Package</v>
          </cell>
          <cell r="AF1745" t="str">
            <v>Service Package</v>
          </cell>
          <cell r="AH1745" t="str">
            <v>Service Package</v>
          </cell>
          <cell r="AI1745">
            <v>25.865000000000002</v>
          </cell>
          <cell r="AK1745" t="str">
            <v>Service Package</v>
          </cell>
          <cell r="AL1745">
            <v>31.410000000000004</v>
          </cell>
          <cell r="AN1745">
            <v>29.560000000000002</v>
          </cell>
          <cell r="AO1745">
            <v>29.560000000000002</v>
          </cell>
          <cell r="AQ1745" t="str">
            <v>Service Package</v>
          </cell>
          <cell r="AR1745">
            <v>3.68</v>
          </cell>
          <cell r="AT1745" t="str">
            <v>Service Package</v>
          </cell>
          <cell r="AU1745">
            <v>20.94</v>
          </cell>
          <cell r="AW1745" t="str">
            <v>Service Package</v>
          </cell>
          <cell r="AX1745">
            <v>31.571999999999996</v>
          </cell>
          <cell r="AZ1745" t="str">
            <v>Service Package</v>
          </cell>
          <cell r="BA1745">
            <v>19.893000000000001</v>
          </cell>
          <cell r="BC1745" t="str">
            <v>Service Package</v>
          </cell>
          <cell r="BD1745">
            <v>20.94</v>
          </cell>
        </row>
        <row r="1746">
          <cell r="E1746">
            <v>86677</v>
          </cell>
          <cell r="G1746" t="str">
            <v>Q4</v>
          </cell>
          <cell r="I1746">
            <v>25.680000000000003</v>
          </cell>
          <cell r="J1746">
            <v>16.0075</v>
          </cell>
          <cell r="K1746">
            <v>25.680000000000003</v>
          </cell>
          <cell r="M1746" t="str">
            <v>Service Package</v>
          </cell>
          <cell r="N1746">
            <v>16.850000000000001</v>
          </cell>
          <cell r="P1746" t="str">
            <v>Service Package</v>
          </cell>
          <cell r="Q1746">
            <v>16.850000000000001</v>
          </cell>
          <cell r="S1746" t="str">
            <v>Service Package</v>
          </cell>
          <cell r="T1746" t="str">
            <v>Service Package</v>
          </cell>
          <cell r="V1746" t="str">
            <v>Service Package</v>
          </cell>
          <cell r="W1746" t="str">
            <v>Service Package</v>
          </cell>
          <cell r="Y1746" t="str">
            <v>Service Package</v>
          </cell>
          <cell r="Z1746" t="str">
            <v>Service Package</v>
          </cell>
          <cell r="AB1746" t="str">
            <v>Service Package</v>
          </cell>
          <cell r="AC1746" t="str">
            <v>Service Package</v>
          </cell>
          <cell r="AE1746" t="str">
            <v>Service Package</v>
          </cell>
          <cell r="AF1746" t="str">
            <v>Service Package</v>
          </cell>
          <cell r="AH1746" t="str">
            <v>Service Package</v>
          </cell>
          <cell r="AI1746">
            <v>22.47</v>
          </cell>
          <cell r="AK1746" t="str">
            <v>Service Package</v>
          </cell>
          <cell r="AL1746">
            <v>25.275000000000002</v>
          </cell>
          <cell r="AN1746">
            <v>25.680000000000003</v>
          </cell>
          <cell r="AO1746">
            <v>25.680000000000003</v>
          </cell>
          <cell r="AQ1746" t="str">
            <v>Service Package</v>
          </cell>
          <cell r="AR1746">
            <v>21.06</v>
          </cell>
          <cell r="AT1746" t="str">
            <v>Service Package</v>
          </cell>
          <cell r="AU1746">
            <v>16.850000000000001</v>
          </cell>
          <cell r="AW1746" t="str">
            <v>Service Package</v>
          </cell>
          <cell r="AX1746">
            <v>24.336000000000002</v>
          </cell>
          <cell r="AZ1746" t="str">
            <v>Service Package</v>
          </cell>
          <cell r="BA1746">
            <v>16.0075</v>
          </cell>
          <cell r="BC1746" t="str">
            <v>Service Package</v>
          </cell>
          <cell r="BD1746">
            <v>16.850000000000001</v>
          </cell>
        </row>
        <row r="1747">
          <cell r="E1747">
            <v>86677</v>
          </cell>
          <cell r="G1747" t="str">
            <v>Q4</v>
          </cell>
          <cell r="I1747">
            <v>25.680000000000003</v>
          </cell>
          <cell r="J1747">
            <v>16.0075</v>
          </cell>
          <cell r="K1747">
            <v>25.680000000000003</v>
          </cell>
          <cell r="M1747" t="str">
            <v>Service Package</v>
          </cell>
          <cell r="N1747">
            <v>16.850000000000001</v>
          </cell>
          <cell r="P1747" t="str">
            <v>Service Package</v>
          </cell>
          <cell r="Q1747">
            <v>16.850000000000001</v>
          </cell>
          <cell r="S1747" t="str">
            <v>Service Package</v>
          </cell>
          <cell r="T1747" t="str">
            <v>Service Package</v>
          </cell>
          <cell r="V1747" t="str">
            <v>Service Package</v>
          </cell>
          <cell r="W1747" t="str">
            <v>Service Package</v>
          </cell>
          <cell r="Y1747" t="str">
            <v>Service Package</v>
          </cell>
          <cell r="Z1747" t="str">
            <v>Service Package</v>
          </cell>
          <cell r="AB1747" t="str">
            <v>Service Package</v>
          </cell>
          <cell r="AC1747" t="str">
            <v>Service Package</v>
          </cell>
          <cell r="AE1747" t="str">
            <v>Service Package</v>
          </cell>
          <cell r="AF1747" t="str">
            <v>Service Package</v>
          </cell>
          <cell r="AH1747" t="str">
            <v>Service Package</v>
          </cell>
          <cell r="AI1747">
            <v>22.47</v>
          </cell>
          <cell r="AK1747" t="str">
            <v>Service Package</v>
          </cell>
          <cell r="AL1747">
            <v>25.275000000000002</v>
          </cell>
          <cell r="AN1747">
            <v>25.680000000000003</v>
          </cell>
          <cell r="AO1747">
            <v>25.680000000000003</v>
          </cell>
          <cell r="AQ1747" t="str">
            <v>Service Package</v>
          </cell>
          <cell r="AR1747">
            <v>21.06</v>
          </cell>
          <cell r="AT1747" t="str">
            <v>Service Package</v>
          </cell>
          <cell r="AU1747">
            <v>16.850000000000001</v>
          </cell>
          <cell r="AW1747" t="str">
            <v>Service Package</v>
          </cell>
          <cell r="AX1747">
            <v>24.336000000000002</v>
          </cell>
          <cell r="AZ1747" t="str">
            <v>Service Package</v>
          </cell>
          <cell r="BA1747">
            <v>16.0075</v>
          </cell>
          <cell r="BC1747" t="str">
            <v>Service Package</v>
          </cell>
          <cell r="BD1747">
            <v>16.850000000000001</v>
          </cell>
        </row>
        <row r="1748">
          <cell r="E1748">
            <v>87338</v>
          </cell>
          <cell r="G1748" t="str">
            <v>Q4</v>
          </cell>
          <cell r="I1748">
            <v>20.304000000000002</v>
          </cell>
          <cell r="J1748">
            <v>13.661</v>
          </cell>
          <cell r="K1748">
            <v>24.12</v>
          </cell>
          <cell r="M1748" t="str">
            <v>Service Package</v>
          </cell>
          <cell r="N1748">
            <v>14.38</v>
          </cell>
          <cell r="P1748" t="str">
            <v>Service Package</v>
          </cell>
          <cell r="Q1748">
            <v>14.38</v>
          </cell>
          <cell r="S1748" t="str">
            <v>Service Package</v>
          </cell>
          <cell r="T1748" t="str">
            <v>Service Package</v>
          </cell>
          <cell r="V1748" t="str">
            <v>Service Package</v>
          </cell>
          <cell r="W1748" t="str">
            <v>Service Package</v>
          </cell>
          <cell r="Y1748" t="str">
            <v>Service Package</v>
          </cell>
          <cell r="Z1748" t="str">
            <v>Service Package</v>
          </cell>
          <cell r="AB1748" t="str">
            <v>Service Package</v>
          </cell>
          <cell r="AC1748" t="str">
            <v>Service Package</v>
          </cell>
          <cell r="AE1748" t="str">
            <v>Service Package</v>
          </cell>
          <cell r="AF1748" t="str">
            <v>Service Package</v>
          </cell>
          <cell r="AH1748" t="str">
            <v>Service Package</v>
          </cell>
          <cell r="AI1748">
            <v>17.765999999999998</v>
          </cell>
          <cell r="AK1748" t="str">
            <v>Service Package</v>
          </cell>
          <cell r="AL1748">
            <v>21.57</v>
          </cell>
          <cell r="AN1748">
            <v>20.304000000000002</v>
          </cell>
          <cell r="AO1748">
            <v>20.304000000000002</v>
          </cell>
          <cell r="AQ1748" t="str">
            <v>Service Package</v>
          </cell>
          <cell r="AR1748">
            <v>17.98</v>
          </cell>
          <cell r="AT1748" t="str">
            <v>Service Package</v>
          </cell>
          <cell r="AU1748">
            <v>14.38</v>
          </cell>
          <cell r="AW1748" t="str">
            <v>Service Package</v>
          </cell>
          <cell r="AX1748">
            <v>24.12</v>
          </cell>
          <cell r="AZ1748" t="str">
            <v>Service Package</v>
          </cell>
          <cell r="BA1748">
            <v>13.661</v>
          </cell>
          <cell r="BC1748" t="str">
            <v>Service Package</v>
          </cell>
          <cell r="BD1748">
            <v>14.38</v>
          </cell>
        </row>
        <row r="1749">
          <cell r="E1749">
            <v>83013</v>
          </cell>
          <cell r="G1749" t="str">
            <v>Q4</v>
          </cell>
          <cell r="I1749">
            <v>95.096000000000004</v>
          </cell>
          <cell r="J1749">
            <v>63.991999999999997</v>
          </cell>
          <cell r="K1749">
            <v>112.932</v>
          </cell>
          <cell r="M1749" t="str">
            <v>Service Package</v>
          </cell>
          <cell r="N1749">
            <v>67.36</v>
          </cell>
          <cell r="P1749" t="str">
            <v>Service Package</v>
          </cell>
          <cell r="Q1749">
            <v>67.36</v>
          </cell>
          <cell r="S1749" t="str">
            <v>Service Package</v>
          </cell>
          <cell r="T1749" t="str">
            <v>Service Package</v>
          </cell>
          <cell r="V1749" t="str">
            <v>Service Package</v>
          </cell>
          <cell r="W1749" t="str">
            <v>Service Package</v>
          </cell>
          <cell r="Y1749" t="str">
            <v>Service Package</v>
          </cell>
          <cell r="Z1749" t="str">
            <v>Service Package</v>
          </cell>
          <cell r="AB1749" t="str">
            <v>Service Package</v>
          </cell>
          <cell r="AC1749" t="str">
            <v>Service Package</v>
          </cell>
          <cell r="AE1749" t="str">
            <v>Service Package</v>
          </cell>
          <cell r="AF1749" t="str">
            <v>Service Package</v>
          </cell>
          <cell r="AH1749" t="str">
            <v>Service Package</v>
          </cell>
          <cell r="AI1749">
            <v>83.209000000000003</v>
          </cell>
          <cell r="AK1749" t="str">
            <v>Service Package</v>
          </cell>
          <cell r="AL1749">
            <v>101.03999999999999</v>
          </cell>
          <cell r="AN1749">
            <v>95.096000000000004</v>
          </cell>
          <cell r="AO1749">
            <v>95.096000000000004</v>
          </cell>
          <cell r="AQ1749" t="str">
            <v>Service Package</v>
          </cell>
          <cell r="AR1749">
            <v>84.2</v>
          </cell>
          <cell r="AT1749" t="str">
            <v>Service Package</v>
          </cell>
          <cell r="AU1749">
            <v>67.36</v>
          </cell>
          <cell r="AW1749" t="str">
            <v>Service Package</v>
          </cell>
          <cell r="AX1749">
            <v>112.932</v>
          </cell>
          <cell r="AZ1749" t="str">
            <v>Service Package</v>
          </cell>
          <cell r="BA1749">
            <v>63.991999999999997</v>
          </cell>
          <cell r="BC1749" t="str">
            <v>Service Package</v>
          </cell>
          <cell r="BD1749">
            <v>67.36</v>
          </cell>
        </row>
        <row r="1750">
          <cell r="E1750">
            <v>86677</v>
          </cell>
          <cell r="G1750" t="str">
            <v>Q4</v>
          </cell>
          <cell r="I1750">
            <v>25.680000000000003</v>
          </cell>
          <cell r="J1750">
            <v>16.0075</v>
          </cell>
          <cell r="K1750">
            <v>25.680000000000003</v>
          </cell>
          <cell r="M1750" t="str">
            <v>Service Package</v>
          </cell>
          <cell r="N1750">
            <v>16.850000000000001</v>
          </cell>
          <cell r="P1750" t="str">
            <v>Service Package</v>
          </cell>
          <cell r="Q1750">
            <v>16.850000000000001</v>
          </cell>
          <cell r="S1750" t="str">
            <v>Service Package</v>
          </cell>
          <cell r="T1750" t="str">
            <v>Service Package</v>
          </cell>
          <cell r="V1750" t="str">
            <v>Service Package</v>
          </cell>
          <cell r="W1750" t="str">
            <v>Service Package</v>
          </cell>
          <cell r="Y1750" t="str">
            <v>Service Package</v>
          </cell>
          <cell r="Z1750" t="str">
            <v>Service Package</v>
          </cell>
          <cell r="AB1750" t="str">
            <v>Service Package</v>
          </cell>
          <cell r="AC1750" t="str">
            <v>Service Package</v>
          </cell>
          <cell r="AE1750" t="str">
            <v>Service Package</v>
          </cell>
          <cell r="AF1750" t="str">
            <v>Service Package</v>
          </cell>
          <cell r="AH1750" t="str">
            <v>Service Package</v>
          </cell>
          <cell r="AI1750">
            <v>22.47</v>
          </cell>
          <cell r="AK1750" t="str">
            <v>Service Package</v>
          </cell>
          <cell r="AL1750">
            <v>25.275000000000002</v>
          </cell>
          <cell r="AN1750">
            <v>25.680000000000003</v>
          </cell>
          <cell r="AO1750">
            <v>25.680000000000003</v>
          </cell>
          <cell r="AQ1750" t="str">
            <v>Service Package</v>
          </cell>
          <cell r="AR1750">
            <v>21.06</v>
          </cell>
          <cell r="AT1750" t="str">
            <v>Service Package</v>
          </cell>
          <cell r="AU1750">
            <v>16.850000000000001</v>
          </cell>
          <cell r="AW1750" t="str">
            <v>Service Package</v>
          </cell>
          <cell r="AX1750">
            <v>24.336000000000002</v>
          </cell>
          <cell r="AZ1750" t="str">
            <v>Service Package</v>
          </cell>
          <cell r="BA1750">
            <v>16.0075</v>
          </cell>
          <cell r="BC1750" t="str">
            <v>Service Package</v>
          </cell>
          <cell r="BD1750">
            <v>16.850000000000001</v>
          </cell>
        </row>
        <row r="1751">
          <cell r="E1751">
            <v>86677</v>
          </cell>
          <cell r="G1751" t="str">
            <v>Q4</v>
          </cell>
          <cell r="I1751">
            <v>25.680000000000003</v>
          </cell>
          <cell r="J1751">
            <v>16.0075</v>
          </cell>
          <cell r="K1751">
            <v>25.680000000000003</v>
          </cell>
          <cell r="M1751" t="str">
            <v>Service Package</v>
          </cell>
          <cell r="N1751">
            <v>16.850000000000001</v>
          </cell>
          <cell r="P1751" t="str">
            <v>Service Package</v>
          </cell>
          <cell r="Q1751">
            <v>16.850000000000001</v>
          </cell>
          <cell r="S1751" t="str">
            <v>Service Package</v>
          </cell>
          <cell r="T1751" t="str">
            <v>Service Package</v>
          </cell>
          <cell r="V1751" t="str">
            <v>Service Package</v>
          </cell>
          <cell r="W1751" t="str">
            <v>Service Package</v>
          </cell>
          <cell r="Y1751" t="str">
            <v>Service Package</v>
          </cell>
          <cell r="Z1751" t="str">
            <v>Service Package</v>
          </cell>
          <cell r="AB1751" t="str">
            <v>Service Package</v>
          </cell>
          <cell r="AC1751" t="str">
            <v>Service Package</v>
          </cell>
          <cell r="AE1751" t="str">
            <v>Service Package</v>
          </cell>
          <cell r="AF1751" t="str">
            <v>Service Package</v>
          </cell>
          <cell r="AH1751" t="str">
            <v>Service Package</v>
          </cell>
          <cell r="AI1751">
            <v>22.47</v>
          </cell>
          <cell r="AK1751" t="str">
            <v>Service Package</v>
          </cell>
          <cell r="AL1751">
            <v>25.275000000000002</v>
          </cell>
          <cell r="AN1751">
            <v>25.680000000000003</v>
          </cell>
          <cell r="AO1751">
            <v>25.680000000000003</v>
          </cell>
          <cell r="AQ1751" t="str">
            <v>Service Package</v>
          </cell>
          <cell r="AR1751">
            <v>21.06</v>
          </cell>
          <cell r="AT1751" t="str">
            <v>Service Package</v>
          </cell>
          <cell r="AU1751">
            <v>16.850000000000001</v>
          </cell>
          <cell r="AW1751" t="str">
            <v>Service Package</v>
          </cell>
          <cell r="AX1751">
            <v>24.336000000000002</v>
          </cell>
          <cell r="AZ1751" t="str">
            <v>Service Package</v>
          </cell>
          <cell r="BA1751">
            <v>16.0075</v>
          </cell>
          <cell r="BC1751" t="str">
            <v>Service Package</v>
          </cell>
          <cell r="BD1751">
            <v>16.850000000000001</v>
          </cell>
        </row>
        <row r="1752">
          <cell r="E1752">
            <v>87081</v>
          </cell>
          <cell r="G1752" t="str">
            <v>Q4</v>
          </cell>
          <cell r="I1752">
            <v>13.824000000000002</v>
          </cell>
          <cell r="J1752">
            <v>6.2984999999999998</v>
          </cell>
          <cell r="K1752">
            <v>13.824000000000002</v>
          </cell>
          <cell r="M1752" t="str">
            <v>Service Package</v>
          </cell>
          <cell r="N1752">
            <v>6.63</v>
          </cell>
          <cell r="P1752" t="str">
            <v>Service Package</v>
          </cell>
          <cell r="Q1752">
            <v>6.63</v>
          </cell>
          <cell r="S1752" t="str">
            <v>Service Package</v>
          </cell>
          <cell r="T1752" t="str">
            <v>Service Package</v>
          </cell>
          <cell r="V1752" t="str">
            <v>Service Package</v>
          </cell>
          <cell r="W1752" t="str">
            <v>Service Package</v>
          </cell>
          <cell r="Y1752" t="str">
            <v>Service Package</v>
          </cell>
          <cell r="Z1752" t="str">
            <v>Service Package</v>
          </cell>
          <cell r="AB1752" t="str">
            <v>Service Package</v>
          </cell>
          <cell r="AC1752" t="str">
            <v>Service Package</v>
          </cell>
          <cell r="AE1752" t="str">
            <v>Service Package</v>
          </cell>
          <cell r="AF1752" t="str">
            <v>Service Package</v>
          </cell>
          <cell r="AH1752" t="str">
            <v>Service Package</v>
          </cell>
          <cell r="AI1752">
            <v>12.096</v>
          </cell>
          <cell r="AK1752" t="str">
            <v>Service Package</v>
          </cell>
          <cell r="AL1752">
            <v>9.9450000000000003</v>
          </cell>
          <cell r="AN1752">
            <v>13.824000000000002</v>
          </cell>
          <cell r="AO1752">
            <v>13.824000000000002</v>
          </cell>
          <cell r="AQ1752" t="str">
            <v>Service Package</v>
          </cell>
          <cell r="AR1752">
            <v>8.2899999999999991</v>
          </cell>
          <cell r="AT1752" t="str">
            <v>Service Package</v>
          </cell>
          <cell r="AU1752">
            <v>6.63</v>
          </cell>
          <cell r="AW1752" t="str">
            <v>Service Package</v>
          </cell>
          <cell r="AX1752">
            <v>11.112</v>
          </cell>
          <cell r="AZ1752" t="str">
            <v>Service Package</v>
          </cell>
          <cell r="BA1752">
            <v>6.2984999999999998</v>
          </cell>
          <cell r="BC1752" t="str">
            <v>Service Package</v>
          </cell>
          <cell r="BD1752">
            <v>6.63</v>
          </cell>
        </row>
        <row r="1753">
          <cell r="E1753">
            <v>85014</v>
          </cell>
          <cell r="G1753" t="str">
            <v>Q4</v>
          </cell>
          <cell r="I1753">
            <v>13.040000000000001</v>
          </cell>
          <cell r="J1753">
            <v>2.2515000000000001</v>
          </cell>
          <cell r="K1753">
            <v>13.040000000000001</v>
          </cell>
          <cell r="M1753" t="str">
            <v>Service Package</v>
          </cell>
          <cell r="N1753">
            <v>2.37</v>
          </cell>
          <cell r="P1753" t="str">
            <v>Service Package</v>
          </cell>
          <cell r="Q1753">
            <v>2.37</v>
          </cell>
          <cell r="S1753" t="str">
            <v>Service Package</v>
          </cell>
          <cell r="T1753" t="str">
            <v>Service Package</v>
          </cell>
          <cell r="V1753" t="str">
            <v>Service Package</v>
          </cell>
          <cell r="W1753" t="str">
            <v>Service Package</v>
          </cell>
          <cell r="Y1753" t="str">
            <v>Service Package</v>
          </cell>
          <cell r="Z1753" t="str">
            <v>Service Package</v>
          </cell>
          <cell r="AB1753" t="str">
            <v>Service Package</v>
          </cell>
          <cell r="AC1753" t="str">
            <v>Service Package</v>
          </cell>
          <cell r="AE1753" t="str">
            <v>Service Package</v>
          </cell>
          <cell r="AF1753" t="str">
            <v>Service Package</v>
          </cell>
          <cell r="AH1753" t="str">
            <v>Service Package</v>
          </cell>
          <cell r="AI1753">
            <v>11.41</v>
          </cell>
          <cell r="AK1753" t="str">
            <v>Service Package</v>
          </cell>
          <cell r="AL1753">
            <v>3.5550000000000002</v>
          </cell>
          <cell r="AN1753">
            <v>13.040000000000001</v>
          </cell>
          <cell r="AO1753">
            <v>13.040000000000001</v>
          </cell>
          <cell r="AQ1753" t="str">
            <v>Service Package</v>
          </cell>
          <cell r="AR1753">
            <v>2.96</v>
          </cell>
          <cell r="AT1753" t="str">
            <v>Service Package</v>
          </cell>
          <cell r="AU1753">
            <v>2.37</v>
          </cell>
          <cell r="AW1753" t="str">
            <v>Service Package</v>
          </cell>
          <cell r="AX1753">
            <v>3.972</v>
          </cell>
          <cell r="AZ1753" t="str">
            <v>Service Package</v>
          </cell>
          <cell r="BA1753">
            <v>2.2515000000000001</v>
          </cell>
          <cell r="BC1753" t="str">
            <v>Service Package</v>
          </cell>
          <cell r="BD1753">
            <v>2.37</v>
          </cell>
        </row>
        <row r="1754">
          <cell r="E1754">
            <v>85018</v>
          </cell>
          <cell r="G1754" t="str">
            <v>Q4</v>
          </cell>
          <cell r="I1754">
            <v>13.040000000000001</v>
          </cell>
          <cell r="J1754">
            <v>2.2515000000000001</v>
          </cell>
          <cell r="K1754">
            <v>13.040000000000001</v>
          </cell>
          <cell r="M1754" t="str">
            <v>Service Package</v>
          </cell>
          <cell r="N1754">
            <v>2.37</v>
          </cell>
          <cell r="P1754" t="str">
            <v>Service Package</v>
          </cell>
          <cell r="Q1754">
            <v>2.37</v>
          </cell>
          <cell r="S1754" t="str">
            <v>Service Package</v>
          </cell>
          <cell r="T1754" t="str">
            <v>Service Package</v>
          </cell>
          <cell r="V1754" t="str">
            <v>Service Package</v>
          </cell>
          <cell r="W1754" t="str">
            <v>Service Package</v>
          </cell>
          <cell r="Y1754" t="str">
            <v>Service Package</v>
          </cell>
          <cell r="Z1754" t="str">
            <v>Service Package</v>
          </cell>
          <cell r="AB1754" t="str">
            <v>Service Package</v>
          </cell>
          <cell r="AC1754" t="str">
            <v>Service Package</v>
          </cell>
          <cell r="AE1754" t="str">
            <v>Service Package</v>
          </cell>
          <cell r="AF1754" t="str">
            <v>Service Package</v>
          </cell>
          <cell r="AH1754" t="str">
            <v>Service Package</v>
          </cell>
          <cell r="AI1754">
            <v>11.41</v>
          </cell>
          <cell r="AK1754" t="str">
            <v>Service Package</v>
          </cell>
          <cell r="AL1754">
            <v>3.5550000000000002</v>
          </cell>
          <cell r="AN1754">
            <v>13.040000000000001</v>
          </cell>
          <cell r="AO1754">
            <v>13.040000000000001</v>
          </cell>
          <cell r="AQ1754" t="str">
            <v>Service Package</v>
          </cell>
          <cell r="AR1754">
            <v>2.96</v>
          </cell>
          <cell r="AT1754" t="str">
            <v>Service Package</v>
          </cell>
          <cell r="AU1754">
            <v>2.37</v>
          </cell>
          <cell r="AW1754" t="str">
            <v>Service Package</v>
          </cell>
          <cell r="AX1754">
            <v>3.972</v>
          </cell>
          <cell r="AZ1754" t="str">
            <v>Service Package</v>
          </cell>
          <cell r="BA1754">
            <v>2.2515000000000001</v>
          </cell>
          <cell r="BC1754" t="str">
            <v>Service Package</v>
          </cell>
          <cell r="BD1754">
            <v>2.37</v>
          </cell>
        </row>
        <row r="1755">
          <cell r="E1755">
            <v>83036</v>
          </cell>
          <cell r="G1755" t="str">
            <v>Q4</v>
          </cell>
          <cell r="I1755">
            <v>17.728000000000002</v>
          </cell>
          <cell r="J1755">
            <v>9.2245000000000008</v>
          </cell>
          <cell r="K1755">
            <v>17.728000000000002</v>
          </cell>
          <cell r="M1755" t="str">
            <v>Service Package</v>
          </cell>
          <cell r="N1755">
            <v>9.7100000000000009</v>
          </cell>
          <cell r="P1755" t="str">
            <v>Service Package</v>
          </cell>
          <cell r="Q1755">
            <v>9.7100000000000009</v>
          </cell>
          <cell r="S1755" t="str">
            <v>Service Package</v>
          </cell>
          <cell r="T1755" t="str">
            <v>Service Package</v>
          </cell>
          <cell r="V1755" t="str">
            <v>Service Package</v>
          </cell>
          <cell r="W1755" t="str">
            <v>Service Package</v>
          </cell>
          <cell r="Y1755" t="str">
            <v>Service Package</v>
          </cell>
          <cell r="Z1755" t="str">
            <v>Service Package</v>
          </cell>
          <cell r="AB1755" t="str">
            <v>Service Package</v>
          </cell>
          <cell r="AC1755" t="str">
            <v>Service Package</v>
          </cell>
          <cell r="AE1755" t="str">
            <v>Service Package</v>
          </cell>
          <cell r="AF1755" t="str">
            <v>Service Package</v>
          </cell>
          <cell r="AH1755" t="str">
            <v>Service Package</v>
          </cell>
          <cell r="AI1755">
            <v>15.511999999999999</v>
          </cell>
          <cell r="AK1755" t="str">
            <v>Service Package</v>
          </cell>
          <cell r="AL1755">
            <v>14.565000000000001</v>
          </cell>
          <cell r="AN1755">
            <v>17.728000000000002</v>
          </cell>
          <cell r="AO1755">
            <v>17.728000000000002</v>
          </cell>
          <cell r="AQ1755" t="str">
            <v>Service Package</v>
          </cell>
          <cell r="AR1755">
            <v>12.14</v>
          </cell>
          <cell r="AT1755" t="str">
            <v>Service Package</v>
          </cell>
          <cell r="AU1755">
            <v>9.7100000000000009</v>
          </cell>
          <cell r="AW1755" t="str">
            <v>Service Package</v>
          </cell>
          <cell r="AX1755">
            <v>16.271999999999998</v>
          </cell>
          <cell r="AZ1755" t="str">
            <v>Service Package</v>
          </cell>
          <cell r="BA1755">
            <v>9.2245000000000008</v>
          </cell>
          <cell r="BC1755" t="str">
            <v>Service Package</v>
          </cell>
          <cell r="BD1755">
            <v>9.7100000000000009</v>
          </cell>
        </row>
        <row r="1756">
          <cell r="E1756">
            <v>83021</v>
          </cell>
          <cell r="G1756" t="str">
            <v>Q4</v>
          </cell>
          <cell r="I1756">
            <v>29.512</v>
          </cell>
          <cell r="J1756">
            <v>17.156999999999996</v>
          </cell>
          <cell r="K1756">
            <v>30.276</v>
          </cell>
          <cell r="M1756" t="str">
            <v>Service Package</v>
          </cell>
          <cell r="N1756">
            <v>18.059999999999999</v>
          </cell>
          <cell r="P1756" t="str">
            <v>Service Package</v>
          </cell>
          <cell r="Q1756">
            <v>18.059999999999999</v>
          </cell>
          <cell r="S1756" t="str">
            <v>Service Package</v>
          </cell>
          <cell r="T1756" t="str">
            <v>Service Package</v>
          </cell>
          <cell r="V1756" t="str">
            <v>Service Package</v>
          </cell>
          <cell r="W1756" t="str">
            <v>Service Package</v>
          </cell>
          <cell r="Y1756" t="str">
            <v>Service Package</v>
          </cell>
          <cell r="Z1756" t="str">
            <v>Service Package</v>
          </cell>
          <cell r="AB1756" t="str">
            <v>Service Package</v>
          </cell>
          <cell r="AC1756" t="str">
            <v>Service Package</v>
          </cell>
          <cell r="AE1756" t="str">
            <v>Service Package</v>
          </cell>
          <cell r="AF1756" t="str">
            <v>Service Package</v>
          </cell>
          <cell r="AH1756" t="str">
            <v>Service Package</v>
          </cell>
          <cell r="AI1756">
            <v>25.823</v>
          </cell>
          <cell r="AK1756" t="str">
            <v>Service Package</v>
          </cell>
          <cell r="AL1756">
            <v>27.089999999999996</v>
          </cell>
          <cell r="AN1756">
            <v>29.512</v>
          </cell>
          <cell r="AO1756">
            <v>29.512</v>
          </cell>
          <cell r="AQ1756" t="str">
            <v>Service Package</v>
          </cell>
          <cell r="AR1756">
            <v>23.25</v>
          </cell>
          <cell r="AT1756" t="str">
            <v>Service Package</v>
          </cell>
          <cell r="AU1756">
            <v>18.059999999999999</v>
          </cell>
          <cell r="AW1756" t="str">
            <v>Service Package</v>
          </cell>
          <cell r="AX1756">
            <v>30.276</v>
          </cell>
          <cell r="AZ1756" t="str">
            <v>Service Package</v>
          </cell>
          <cell r="BA1756">
            <v>17.156999999999996</v>
          </cell>
          <cell r="BC1756" t="str">
            <v>Service Package</v>
          </cell>
          <cell r="BD1756">
            <v>18.059999999999999</v>
          </cell>
        </row>
        <row r="1757">
          <cell r="E1757">
            <v>85520</v>
          </cell>
          <cell r="G1757" t="str">
            <v>Q4</v>
          </cell>
          <cell r="I1757">
            <v>22.336000000000002</v>
          </cell>
          <cell r="J1757">
            <v>12.435499999999999</v>
          </cell>
          <cell r="K1757">
            <v>22.336000000000002</v>
          </cell>
          <cell r="M1757" t="str">
            <v>Service Package</v>
          </cell>
          <cell r="N1757">
            <v>13.09</v>
          </cell>
          <cell r="P1757" t="str">
            <v>Service Package</v>
          </cell>
          <cell r="Q1757">
            <v>13.09</v>
          </cell>
          <cell r="S1757" t="str">
            <v>Service Package</v>
          </cell>
          <cell r="T1757" t="str">
            <v>Service Package</v>
          </cell>
          <cell r="V1757" t="str">
            <v>Service Package</v>
          </cell>
          <cell r="W1757" t="str">
            <v>Service Package</v>
          </cell>
          <cell r="Y1757" t="str">
            <v>Service Package</v>
          </cell>
          <cell r="Z1757" t="str">
            <v>Service Package</v>
          </cell>
          <cell r="AB1757" t="str">
            <v>Service Package</v>
          </cell>
          <cell r="AC1757" t="str">
            <v>Service Package</v>
          </cell>
          <cell r="AE1757" t="str">
            <v>Service Package</v>
          </cell>
          <cell r="AF1757" t="str">
            <v>Service Package</v>
          </cell>
          <cell r="AH1757" t="str">
            <v>Service Package</v>
          </cell>
          <cell r="AI1757">
            <v>19.544</v>
          </cell>
          <cell r="AK1757" t="str">
            <v>Service Package</v>
          </cell>
          <cell r="AL1757">
            <v>19.634999999999998</v>
          </cell>
          <cell r="AN1757">
            <v>22.336000000000002</v>
          </cell>
          <cell r="AO1757">
            <v>22.336000000000002</v>
          </cell>
          <cell r="AQ1757" t="str">
            <v>Service Package</v>
          </cell>
          <cell r="AR1757">
            <v>17.38</v>
          </cell>
          <cell r="AT1757" t="str">
            <v>Service Package</v>
          </cell>
          <cell r="AU1757">
            <v>13.09</v>
          </cell>
          <cell r="AW1757" t="str">
            <v>Service Package</v>
          </cell>
          <cell r="AX1757">
            <v>21.947999999999997</v>
          </cell>
          <cell r="AZ1757" t="str">
            <v>Service Package</v>
          </cell>
          <cell r="BA1757">
            <v>12.435499999999999</v>
          </cell>
          <cell r="BC1757" t="str">
            <v>Service Package</v>
          </cell>
          <cell r="BD1757">
            <v>13.09</v>
          </cell>
        </row>
        <row r="1758">
          <cell r="E1758">
            <v>80076</v>
          </cell>
          <cell r="G1758" t="str">
            <v>Q4</v>
          </cell>
          <cell r="I1758">
            <v>19.208000000000002</v>
          </cell>
          <cell r="J1758">
            <v>7.7614999999999998</v>
          </cell>
          <cell r="K1758">
            <v>19.208000000000002</v>
          </cell>
          <cell r="M1758" t="str">
            <v>Service Package</v>
          </cell>
          <cell r="N1758">
            <v>8.17</v>
          </cell>
          <cell r="P1758" t="str">
            <v>Service Package</v>
          </cell>
          <cell r="Q1758">
            <v>8.17</v>
          </cell>
          <cell r="S1758" t="str">
            <v>Service Package</v>
          </cell>
          <cell r="T1758" t="str">
            <v>Service Package</v>
          </cell>
          <cell r="V1758" t="str">
            <v>Service Package</v>
          </cell>
          <cell r="W1758" t="str">
            <v>Service Package</v>
          </cell>
          <cell r="Y1758" t="str">
            <v>Service Package</v>
          </cell>
          <cell r="Z1758" t="str">
            <v>Service Package</v>
          </cell>
          <cell r="AB1758" t="str">
            <v>Service Package</v>
          </cell>
          <cell r="AC1758" t="str">
            <v>Service Package</v>
          </cell>
          <cell r="AE1758" t="str">
            <v>Service Package</v>
          </cell>
          <cell r="AF1758" t="str">
            <v>Service Package</v>
          </cell>
          <cell r="AH1758" t="str">
            <v>Service Package</v>
          </cell>
          <cell r="AI1758">
            <v>16.806999999999999</v>
          </cell>
          <cell r="AK1758" t="str">
            <v>Service Package</v>
          </cell>
          <cell r="AL1758">
            <v>12.254999999999999</v>
          </cell>
          <cell r="AN1758">
            <v>19.208000000000002</v>
          </cell>
          <cell r="AO1758">
            <v>19.208000000000002</v>
          </cell>
          <cell r="AQ1758" t="str">
            <v>Service Package</v>
          </cell>
          <cell r="AR1758">
            <v>10.210000000000001</v>
          </cell>
          <cell r="AT1758" t="str">
            <v>Service Package</v>
          </cell>
          <cell r="AU1758">
            <v>8.17</v>
          </cell>
          <cell r="AW1758" t="str">
            <v>Service Package</v>
          </cell>
          <cell r="AX1758">
            <v>13.703999999999999</v>
          </cell>
          <cell r="AZ1758" t="str">
            <v>Service Package</v>
          </cell>
          <cell r="BA1758">
            <v>7.7614999999999998</v>
          </cell>
          <cell r="BC1758" t="str">
            <v>Service Package</v>
          </cell>
          <cell r="BD1758">
            <v>8.17</v>
          </cell>
        </row>
        <row r="1759">
          <cell r="E1759">
            <v>86708</v>
          </cell>
          <cell r="G1759" t="str">
            <v>Q4</v>
          </cell>
          <cell r="I1759">
            <v>17.496000000000002</v>
          </cell>
          <cell r="J1759">
            <v>11.7705</v>
          </cell>
          <cell r="K1759">
            <v>20.771999999999998</v>
          </cell>
          <cell r="M1759" t="str">
            <v>Service Package</v>
          </cell>
          <cell r="N1759">
            <v>12.39</v>
          </cell>
          <cell r="P1759" t="str">
            <v>Service Package</v>
          </cell>
          <cell r="Q1759">
            <v>12.39</v>
          </cell>
          <cell r="S1759" t="str">
            <v>Service Package</v>
          </cell>
          <cell r="T1759" t="str">
            <v>Service Package</v>
          </cell>
          <cell r="V1759" t="str">
            <v>Service Package</v>
          </cell>
          <cell r="W1759" t="str">
            <v>Service Package</v>
          </cell>
          <cell r="Y1759" t="str">
            <v>Service Package</v>
          </cell>
          <cell r="Z1759" t="str">
            <v>Service Package</v>
          </cell>
          <cell r="AB1759" t="str">
            <v>Service Package</v>
          </cell>
          <cell r="AC1759" t="str">
            <v>Service Package</v>
          </cell>
          <cell r="AE1759" t="str">
            <v>Service Package</v>
          </cell>
          <cell r="AF1759" t="str">
            <v>Service Package</v>
          </cell>
          <cell r="AH1759" t="str">
            <v>Service Package</v>
          </cell>
          <cell r="AI1759">
            <v>15.308999999999999</v>
          </cell>
          <cell r="AK1759" t="str">
            <v>Service Package</v>
          </cell>
          <cell r="AL1759">
            <v>18.585000000000001</v>
          </cell>
          <cell r="AN1759">
            <v>17.496000000000002</v>
          </cell>
          <cell r="AO1759">
            <v>17.496000000000002</v>
          </cell>
          <cell r="AQ1759" t="str">
            <v>Service Package</v>
          </cell>
          <cell r="AR1759">
            <v>15.49</v>
          </cell>
          <cell r="AT1759" t="str">
            <v>Service Package</v>
          </cell>
          <cell r="AU1759">
            <v>12.39</v>
          </cell>
          <cell r="AW1759" t="str">
            <v>Service Package</v>
          </cell>
          <cell r="AX1759">
            <v>20.771999999999998</v>
          </cell>
          <cell r="AZ1759" t="str">
            <v>Service Package</v>
          </cell>
          <cell r="BA1759">
            <v>11.7705</v>
          </cell>
          <cell r="BC1759" t="str">
            <v>Service Package</v>
          </cell>
          <cell r="BD1759">
            <v>12.39</v>
          </cell>
        </row>
        <row r="1760">
          <cell r="E1760">
            <v>86709</v>
          </cell>
          <cell r="G1760" t="str">
            <v>Q4</v>
          </cell>
          <cell r="I1760">
            <v>16.888000000000002</v>
          </cell>
          <cell r="J1760">
            <v>10.696999999999999</v>
          </cell>
          <cell r="K1760">
            <v>18.876000000000001</v>
          </cell>
          <cell r="M1760" t="str">
            <v>Service Package</v>
          </cell>
          <cell r="N1760">
            <v>11.26</v>
          </cell>
          <cell r="P1760" t="str">
            <v>Service Package</v>
          </cell>
          <cell r="Q1760">
            <v>11.26</v>
          </cell>
          <cell r="S1760" t="str">
            <v>Service Package</v>
          </cell>
          <cell r="T1760" t="str">
            <v>Service Package</v>
          </cell>
          <cell r="V1760" t="str">
            <v>Service Package</v>
          </cell>
          <cell r="W1760" t="str">
            <v>Service Package</v>
          </cell>
          <cell r="Y1760" t="str">
            <v>Service Package</v>
          </cell>
          <cell r="Z1760" t="str">
            <v>Service Package</v>
          </cell>
          <cell r="AB1760" t="str">
            <v>Service Package</v>
          </cell>
          <cell r="AC1760" t="str">
            <v>Service Package</v>
          </cell>
          <cell r="AE1760" t="str">
            <v>Service Package</v>
          </cell>
          <cell r="AF1760" t="str">
            <v>Service Package</v>
          </cell>
          <cell r="AH1760" t="str">
            <v>Service Package</v>
          </cell>
          <cell r="AI1760">
            <v>14.776999999999999</v>
          </cell>
          <cell r="AK1760" t="str">
            <v>Service Package</v>
          </cell>
          <cell r="AL1760">
            <v>16.89</v>
          </cell>
          <cell r="AN1760">
            <v>16.888000000000002</v>
          </cell>
          <cell r="AO1760">
            <v>16.888000000000002</v>
          </cell>
          <cell r="AQ1760" t="str">
            <v>Service Package</v>
          </cell>
          <cell r="AR1760">
            <v>14.08</v>
          </cell>
          <cell r="AT1760" t="str">
            <v>Service Package</v>
          </cell>
          <cell r="AU1760">
            <v>11.26</v>
          </cell>
          <cell r="AW1760" t="str">
            <v>Service Package</v>
          </cell>
          <cell r="AX1760">
            <v>18.876000000000001</v>
          </cell>
          <cell r="AZ1760" t="str">
            <v>Service Package</v>
          </cell>
          <cell r="BA1760">
            <v>10.696999999999999</v>
          </cell>
          <cell r="BC1760" t="str">
            <v>Service Package</v>
          </cell>
          <cell r="BD1760">
            <v>11.26</v>
          </cell>
        </row>
        <row r="1761">
          <cell r="E1761">
            <v>86704</v>
          </cell>
          <cell r="G1761" t="str">
            <v>Q4</v>
          </cell>
          <cell r="I1761">
            <v>17.016000000000002</v>
          </cell>
          <cell r="J1761">
            <v>11.4475</v>
          </cell>
          <cell r="K1761">
            <v>20.207999999999998</v>
          </cell>
          <cell r="M1761" t="str">
            <v>Service Package</v>
          </cell>
          <cell r="N1761">
            <v>12.05</v>
          </cell>
          <cell r="P1761" t="str">
            <v>Service Package</v>
          </cell>
          <cell r="Q1761">
            <v>12.05</v>
          </cell>
          <cell r="S1761" t="str">
            <v>Service Package</v>
          </cell>
          <cell r="T1761" t="str">
            <v>Service Package</v>
          </cell>
          <cell r="V1761" t="str">
            <v>Service Package</v>
          </cell>
          <cell r="W1761" t="str">
            <v>Service Package</v>
          </cell>
          <cell r="Y1761" t="str">
            <v>Service Package</v>
          </cell>
          <cell r="Z1761" t="str">
            <v>Service Package</v>
          </cell>
          <cell r="AB1761" t="str">
            <v>Service Package</v>
          </cell>
          <cell r="AC1761" t="str">
            <v>Service Package</v>
          </cell>
          <cell r="AE1761" t="str">
            <v>Service Package</v>
          </cell>
          <cell r="AF1761" t="str">
            <v>Service Package</v>
          </cell>
          <cell r="AH1761" t="str">
            <v>Service Package</v>
          </cell>
          <cell r="AI1761">
            <v>14.888999999999999</v>
          </cell>
          <cell r="AK1761" t="str">
            <v>Service Package</v>
          </cell>
          <cell r="AL1761">
            <v>18.075000000000003</v>
          </cell>
          <cell r="AN1761">
            <v>17.016000000000002</v>
          </cell>
          <cell r="AO1761">
            <v>17.016000000000002</v>
          </cell>
          <cell r="AQ1761" t="str">
            <v>Service Package</v>
          </cell>
          <cell r="AR1761">
            <v>15.63</v>
          </cell>
          <cell r="AT1761" t="str">
            <v>Service Package</v>
          </cell>
          <cell r="AU1761">
            <v>12.05</v>
          </cell>
          <cell r="AW1761" t="str">
            <v>Service Package</v>
          </cell>
          <cell r="AX1761">
            <v>20.207999999999998</v>
          </cell>
          <cell r="AZ1761" t="str">
            <v>Service Package</v>
          </cell>
          <cell r="BA1761">
            <v>11.4475</v>
          </cell>
          <cell r="BC1761" t="str">
            <v>Service Package</v>
          </cell>
          <cell r="BD1761">
            <v>12.05</v>
          </cell>
        </row>
        <row r="1762">
          <cell r="E1762">
            <v>86705</v>
          </cell>
          <cell r="G1762" t="str">
            <v>Q4</v>
          </cell>
          <cell r="I1762">
            <v>16.624000000000002</v>
          </cell>
          <cell r="J1762">
            <v>11.1815</v>
          </cell>
          <cell r="K1762">
            <v>19.728000000000002</v>
          </cell>
          <cell r="M1762" t="str">
            <v>Service Package</v>
          </cell>
          <cell r="N1762">
            <v>11.77</v>
          </cell>
          <cell r="P1762" t="str">
            <v>Service Package</v>
          </cell>
          <cell r="Q1762">
            <v>11.77</v>
          </cell>
          <cell r="S1762" t="str">
            <v>Service Package</v>
          </cell>
          <cell r="T1762" t="str">
            <v>Service Package</v>
          </cell>
          <cell r="V1762" t="str">
            <v>Service Package</v>
          </cell>
          <cell r="W1762" t="str">
            <v>Service Package</v>
          </cell>
          <cell r="Y1762" t="str">
            <v>Service Package</v>
          </cell>
          <cell r="Z1762" t="str">
            <v>Service Package</v>
          </cell>
          <cell r="AB1762" t="str">
            <v>Service Package</v>
          </cell>
          <cell r="AC1762" t="str">
            <v>Service Package</v>
          </cell>
          <cell r="AE1762" t="str">
            <v>Service Package</v>
          </cell>
          <cell r="AF1762" t="str">
            <v>Service Package</v>
          </cell>
          <cell r="AH1762" t="str">
            <v>Service Package</v>
          </cell>
          <cell r="AI1762">
            <v>14.545999999999999</v>
          </cell>
          <cell r="AK1762" t="str">
            <v>Service Package</v>
          </cell>
          <cell r="AL1762">
            <v>17.655000000000001</v>
          </cell>
          <cell r="AN1762">
            <v>16.624000000000002</v>
          </cell>
          <cell r="AO1762">
            <v>16.624000000000002</v>
          </cell>
          <cell r="AQ1762" t="str">
            <v>Service Package</v>
          </cell>
          <cell r="AR1762">
            <v>14.71</v>
          </cell>
          <cell r="AT1762" t="str">
            <v>Service Package</v>
          </cell>
          <cell r="AU1762">
            <v>11.77</v>
          </cell>
          <cell r="AW1762" t="str">
            <v>Service Package</v>
          </cell>
          <cell r="AX1762">
            <v>19.728000000000002</v>
          </cell>
          <cell r="AZ1762" t="str">
            <v>Service Package</v>
          </cell>
          <cell r="BA1762">
            <v>11.1815</v>
          </cell>
          <cell r="BC1762" t="str">
            <v>Service Package</v>
          </cell>
          <cell r="BD1762">
            <v>11.77</v>
          </cell>
        </row>
        <row r="1763">
          <cell r="E1763">
            <v>86706</v>
          </cell>
          <cell r="G1763" t="str">
            <v>Q4</v>
          </cell>
          <cell r="I1763">
            <v>16.448</v>
          </cell>
          <cell r="J1763">
            <v>2.1800000000000002</v>
          </cell>
          <cell r="K1763">
            <v>18.012</v>
          </cell>
          <cell r="M1763" t="str">
            <v>Service Package</v>
          </cell>
          <cell r="N1763">
            <v>10.74</v>
          </cell>
          <cell r="P1763" t="str">
            <v>Service Package</v>
          </cell>
          <cell r="Q1763">
            <v>10.74</v>
          </cell>
          <cell r="S1763" t="str">
            <v>Service Package</v>
          </cell>
          <cell r="T1763" t="str">
            <v>Service Package</v>
          </cell>
          <cell r="V1763" t="str">
            <v>Service Package</v>
          </cell>
          <cell r="W1763" t="str">
            <v>Service Package</v>
          </cell>
          <cell r="Y1763" t="str">
            <v>Service Package</v>
          </cell>
          <cell r="Z1763" t="str">
            <v>Service Package</v>
          </cell>
          <cell r="AB1763" t="str">
            <v>Service Package</v>
          </cell>
          <cell r="AC1763" t="str">
            <v>Service Package</v>
          </cell>
          <cell r="AE1763" t="str">
            <v>Service Package</v>
          </cell>
          <cell r="AF1763" t="str">
            <v>Service Package</v>
          </cell>
          <cell r="AH1763" t="str">
            <v>Service Package</v>
          </cell>
          <cell r="AI1763">
            <v>14.391999999999998</v>
          </cell>
          <cell r="AK1763" t="str">
            <v>Service Package</v>
          </cell>
          <cell r="AL1763">
            <v>16.11</v>
          </cell>
          <cell r="AN1763">
            <v>16.448</v>
          </cell>
          <cell r="AO1763">
            <v>16.448</v>
          </cell>
          <cell r="AQ1763" t="str">
            <v>Service Package</v>
          </cell>
          <cell r="AR1763">
            <v>2.1800000000000002</v>
          </cell>
          <cell r="AT1763" t="str">
            <v>Service Package</v>
          </cell>
          <cell r="AU1763">
            <v>10.74</v>
          </cell>
          <cell r="AW1763" t="str">
            <v>Service Package</v>
          </cell>
          <cell r="AX1763">
            <v>18.012</v>
          </cell>
          <cell r="AZ1763" t="str">
            <v>Service Package</v>
          </cell>
          <cell r="BA1763">
            <v>10.202999999999999</v>
          </cell>
          <cell r="BC1763" t="str">
            <v>Service Package</v>
          </cell>
          <cell r="BD1763">
            <v>10.74</v>
          </cell>
        </row>
        <row r="1764">
          <cell r="E1764">
            <v>86317</v>
          </cell>
          <cell r="G1764" t="str">
            <v>Q4</v>
          </cell>
          <cell r="I1764">
            <v>25.680000000000003</v>
          </cell>
          <cell r="J1764">
            <v>14.240499999999999</v>
          </cell>
          <cell r="K1764">
            <v>25.680000000000003</v>
          </cell>
          <cell r="M1764" t="str">
            <v>Service Package</v>
          </cell>
          <cell r="N1764">
            <v>14.99</v>
          </cell>
          <cell r="P1764" t="str">
            <v>Service Package</v>
          </cell>
          <cell r="Q1764">
            <v>14.99</v>
          </cell>
          <cell r="S1764" t="str">
            <v>Service Package</v>
          </cell>
          <cell r="T1764" t="str">
            <v>Service Package</v>
          </cell>
          <cell r="V1764" t="str">
            <v>Service Package</v>
          </cell>
          <cell r="W1764" t="str">
            <v>Service Package</v>
          </cell>
          <cell r="Y1764" t="str">
            <v>Service Package</v>
          </cell>
          <cell r="Z1764" t="str">
            <v>Service Package</v>
          </cell>
          <cell r="AB1764" t="str">
            <v>Service Package</v>
          </cell>
          <cell r="AC1764" t="str">
            <v>Service Package</v>
          </cell>
          <cell r="AE1764" t="str">
            <v>Service Package</v>
          </cell>
          <cell r="AF1764" t="str">
            <v>Service Package</v>
          </cell>
          <cell r="AH1764" t="str">
            <v>Service Package</v>
          </cell>
          <cell r="AI1764">
            <v>22.47</v>
          </cell>
          <cell r="AK1764" t="str">
            <v>Service Package</v>
          </cell>
          <cell r="AL1764">
            <v>22.484999999999999</v>
          </cell>
          <cell r="AN1764">
            <v>25.680000000000003</v>
          </cell>
          <cell r="AO1764">
            <v>25.680000000000003</v>
          </cell>
          <cell r="AQ1764" t="str">
            <v>Service Package</v>
          </cell>
          <cell r="AR1764">
            <v>18.739999999999998</v>
          </cell>
          <cell r="AT1764" t="str">
            <v>Service Package</v>
          </cell>
          <cell r="AU1764">
            <v>14.99</v>
          </cell>
          <cell r="AW1764" t="str">
            <v>Service Package</v>
          </cell>
          <cell r="AX1764">
            <v>25.139999999999997</v>
          </cell>
          <cell r="AZ1764" t="str">
            <v>Service Package</v>
          </cell>
          <cell r="BA1764">
            <v>14.240499999999999</v>
          </cell>
          <cell r="BC1764" t="str">
            <v>Service Package</v>
          </cell>
          <cell r="BD1764">
            <v>14.99</v>
          </cell>
        </row>
        <row r="1765">
          <cell r="E1765">
            <v>87340</v>
          </cell>
          <cell r="G1765" t="str">
            <v>Q4</v>
          </cell>
          <cell r="I1765">
            <v>16.448</v>
          </cell>
          <cell r="J1765">
            <v>1.66</v>
          </cell>
          <cell r="K1765">
            <v>17.315999999999999</v>
          </cell>
          <cell r="M1765" t="str">
            <v>Service Package</v>
          </cell>
          <cell r="N1765">
            <v>10.33</v>
          </cell>
          <cell r="P1765" t="str">
            <v>Service Package</v>
          </cell>
          <cell r="Q1765">
            <v>10.33</v>
          </cell>
          <cell r="S1765" t="str">
            <v>Service Package</v>
          </cell>
          <cell r="T1765" t="str">
            <v>Service Package</v>
          </cell>
          <cell r="V1765" t="str">
            <v>Service Package</v>
          </cell>
          <cell r="W1765" t="str">
            <v>Service Package</v>
          </cell>
          <cell r="Y1765" t="str">
            <v>Service Package</v>
          </cell>
          <cell r="Z1765" t="str">
            <v>Service Package</v>
          </cell>
          <cell r="AB1765" t="str">
            <v>Service Package</v>
          </cell>
          <cell r="AC1765" t="str">
            <v>Service Package</v>
          </cell>
          <cell r="AE1765" t="str">
            <v>Service Package</v>
          </cell>
          <cell r="AF1765" t="str">
            <v>Service Package</v>
          </cell>
          <cell r="AH1765" t="str">
            <v>Service Package</v>
          </cell>
          <cell r="AI1765">
            <v>14.391999999999998</v>
          </cell>
          <cell r="AK1765" t="str">
            <v>Service Package</v>
          </cell>
          <cell r="AL1765">
            <v>15.495000000000001</v>
          </cell>
          <cell r="AN1765">
            <v>16.448</v>
          </cell>
          <cell r="AO1765">
            <v>16.448</v>
          </cell>
          <cell r="AQ1765" t="str">
            <v>Service Package</v>
          </cell>
          <cell r="AR1765">
            <v>1.66</v>
          </cell>
          <cell r="AT1765" t="str">
            <v>Service Package</v>
          </cell>
          <cell r="AU1765">
            <v>10.33</v>
          </cell>
          <cell r="AW1765" t="str">
            <v>Service Package</v>
          </cell>
          <cell r="AX1765">
            <v>17.315999999999999</v>
          </cell>
          <cell r="AZ1765" t="str">
            <v>Service Package</v>
          </cell>
          <cell r="BA1765">
            <v>9.8134999999999994</v>
          </cell>
          <cell r="BC1765" t="str">
            <v>Service Package</v>
          </cell>
          <cell r="BD1765">
            <v>10.33</v>
          </cell>
        </row>
        <row r="1766">
          <cell r="E1766">
            <v>87517</v>
          </cell>
          <cell r="G1766" t="str">
            <v>Q4</v>
          </cell>
          <cell r="I1766">
            <v>60.48</v>
          </cell>
          <cell r="J1766">
            <v>40.698</v>
          </cell>
          <cell r="K1766">
            <v>71.819999999999993</v>
          </cell>
          <cell r="M1766" t="str">
            <v>Service Package</v>
          </cell>
          <cell r="N1766">
            <v>42.84</v>
          </cell>
          <cell r="P1766" t="str">
            <v>Service Package</v>
          </cell>
          <cell r="Q1766">
            <v>42.84</v>
          </cell>
          <cell r="S1766" t="str">
            <v>Service Package</v>
          </cell>
          <cell r="T1766" t="str">
            <v>Service Package</v>
          </cell>
          <cell r="V1766" t="str">
            <v>Service Package</v>
          </cell>
          <cell r="W1766" t="str">
            <v>Service Package</v>
          </cell>
          <cell r="Y1766" t="str">
            <v>Service Package</v>
          </cell>
          <cell r="Z1766" t="str">
            <v>Service Package</v>
          </cell>
          <cell r="AB1766" t="str">
            <v>Service Package</v>
          </cell>
          <cell r="AC1766" t="str">
            <v>Service Package</v>
          </cell>
          <cell r="AE1766" t="str">
            <v>Service Package</v>
          </cell>
          <cell r="AF1766" t="str">
            <v>Service Package</v>
          </cell>
          <cell r="AH1766" t="str">
            <v>Service Package</v>
          </cell>
          <cell r="AI1766">
            <v>52.919999999999995</v>
          </cell>
          <cell r="AK1766" t="str">
            <v>Service Package</v>
          </cell>
          <cell r="AL1766">
            <v>64.260000000000005</v>
          </cell>
          <cell r="AN1766">
            <v>60.48</v>
          </cell>
          <cell r="AO1766">
            <v>60.48</v>
          </cell>
          <cell r="AQ1766" t="str">
            <v>Service Package</v>
          </cell>
          <cell r="AR1766">
            <v>53.55</v>
          </cell>
          <cell r="AT1766" t="str">
            <v>Service Package</v>
          </cell>
          <cell r="AU1766">
            <v>42.84</v>
          </cell>
          <cell r="AW1766" t="str">
            <v>Service Package</v>
          </cell>
          <cell r="AX1766">
            <v>71.819999999999993</v>
          </cell>
          <cell r="AZ1766" t="str">
            <v>Service Package</v>
          </cell>
          <cell r="BA1766">
            <v>40.698</v>
          </cell>
          <cell r="BC1766" t="str">
            <v>Service Package</v>
          </cell>
          <cell r="BD1766">
            <v>42.84</v>
          </cell>
        </row>
        <row r="1767">
          <cell r="E1767">
            <v>86707</v>
          </cell>
          <cell r="G1767" t="str">
            <v>Q4</v>
          </cell>
          <cell r="I1767">
            <v>17.36</v>
          </cell>
          <cell r="J1767">
            <v>10.9915</v>
          </cell>
          <cell r="K1767">
            <v>19.391999999999999</v>
          </cell>
          <cell r="M1767" t="str">
            <v>Service Package</v>
          </cell>
          <cell r="N1767">
            <v>11.57</v>
          </cell>
          <cell r="P1767" t="str">
            <v>Service Package</v>
          </cell>
          <cell r="Q1767">
            <v>11.57</v>
          </cell>
          <cell r="S1767" t="str">
            <v>Service Package</v>
          </cell>
          <cell r="T1767" t="str">
            <v>Service Package</v>
          </cell>
          <cell r="V1767" t="str">
            <v>Service Package</v>
          </cell>
          <cell r="W1767" t="str">
            <v>Service Package</v>
          </cell>
          <cell r="Y1767" t="str">
            <v>Service Package</v>
          </cell>
          <cell r="Z1767" t="str">
            <v>Service Package</v>
          </cell>
          <cell r="AB1767" t="str">
            <v>Service Package</v>
          </cell>
          <cell r="AC1767" t="str">
            <v>Service Package</v>
          </cell>
          <cell r="AE1767" t="str">
            <v>Service Package</v>
          </cell>
          <cell r="AF1767" t="str">
            <v>Service Package</v>
          </cell>
          <cell r="AH1767" t="str">
            <v>Service Package</v>
          </cell>
          <cell r="AI1767">
            <v>15.189999999999998</v>
          </cell>
          <cell r="AK1767" t="str">
            <v>Service Package</v>
          </cell>
          <cell r="AL1767">
            <v>17.355</v>
          </cell>
          <cell r="AN1767">
            <v>17.36</v>
          </cell>
          <cell r="AO1767">
            <v>17.36</v>
          </cell>
          <cell r="AQ1767" t="str">
            <v>Service Package</v>
          </cell>
          <cell r="AR1767">
            <v>14.46</v>
          </cell>
          <cell r="AT1767" t="str">
            <v>Service Package</v>
          </cell>
          <cell r="AU1767">
            <v>11.57</v>
          </cell>
          <cell r="AW1767" t="str">
            <v>Service Package</v>
          </cell>
          <cell r="AX1767">
            <v>19.391999999999999</v>
          </cell>
          <cell r="AZ1767" t="str">
            <v>Service Package</v>
          </cell>
          <cell r="BA1767">
            <v>10.9915</v>
          </cell>
          <cell r="BC1767" t="str">
            <v>Service Package</v>
          </cell>
          <cell r="BD1767">
            <v>11.57</v>
          </cell>
        </row>
        <row r="1768">
          <cell r="E1768">
            <v>87350</v>
          </cell>
          <cell r="G1768" t="str">
            <v>Q4</v>
          </cell>
          <cell r="I1768">
            <v>17.303999999999998</v>
          </cell>
          <cell r="J1768">
            <v>10.953499999999998</v>
          </cell>
          <cell r="K1768">
            <v>19.32</v>
          </cell>
          <cell r="M1768" t="str">
            <v>Service Package</v>
          </cell>
          <cell r="N1768">
            <v>11.53</v>
          </cell>
          <cell r="P1768" t="str">
            <v>Service Package</v>
          </cell>
          <cell r="Q1768">
            <v>11.53</v>
          </cell>
          <cell r="S1768" t="str">
            <v>Service Package</v>
          </cell>
          <cell r="T1768" t="str">
            <v>Service Package</v>
          </cell>
          <cell r="V1768" t="str">
            <v>Service Package</v>
          </cell>
          <cell r="W1768" t="str">
            <v>Service Package</v>
          </cell>
          <cell r="Y1768" t="str">
            <v>Service Package</v>
          </cell>
          <cell r="Z1768" t="str">
            <v>Service Package</v>
          </cell>
          <cell r="AB1768" t="str">
            <v>Service Package</v>
          </cell>
          <cell r="AC1768" t="str">
            <v>Service Package</v>
          </cell>
          <cell r="AE1768" t="str">
            <v>Service Package</v>
          </cell>
          <cell r="AF1768" t="str">
            <v>Service Package</v>
          </cell>
          <cell r="AH1768" t="str">
            <v>Service Package</v>
          </cell>
          <cell r="AI1768">
            <v>15.140999999999998</v>
          </cell>
          <cell r="AK1768" t="str">
            <v>Service Package</v>
          </cell>
          <cell r="AL1768">
            <v>17.294999999999998</v>
          </cell>
          <cell r="AN1768">
            <v>17.303999999999998</v>
          </cell>
          <cell r="AO1768">
            <v>17.303999999999998</v>
          </cell>
          <cell r="AQ1768" t="str">
            <v>Service Package</v>
          </cell>
          <cell r="AR1768">
            <v>14.41</v>
          </cell>
          <cell r="AT1768" t="str">
            <v>Service Package</v>
          </cell>
          <cell r="AU1768">
            <v>11.53</v>
          </cell>
          <cell r="AW1768" t="str">
            <v>Service Package</v>
          </cell>
          <cell r="AX1768">
            <v>19.32</v>
          </cell>
          <cell r="AZ1768" t="str">
            <v>Service Package</v>
          </cell>
          <cell r="BA1768">
            <v>10.953499999999998</v>
          </cell>
          <cell r="BC1768" t="str">
            <v>Service Package</v>
          </cell>
          <cell r="BD1768">
            <v>11.53</v>
          </cell>
        </row>
        <row r="1769">
          <cell r="E1769">
            <v>86803</v>
          </cell>
          <cell r="G1769" t="str">
            <v>Q4</v>
          </cell>
          <cell r="I1769">
            <v>25.680000000000003</v>
          </cell>
          <cell r="J1769">
            <v>13.5565</v>
          </cell>
          <cell r="K1769">
            <v>25.680000000000003</v>
          </cell>
          <cell r="M1769" t="str">
            <v>Service Package</v>
          </cell>
          <cell r="N1769">
            <v>14.27</v>
          </cell>
          <cell r="P1769" t="str">
            <v>Service Package</v>
          </cell>
          <cell r="Q1769">
            <v>14.27</v>
          </cell>
          <cell r="S1769" t="str">
            <v>Service Package</v>
          </cell>
          <cell r="T1769" t="str">
            <v>Service Package</v>
          </cell>
          <cell r="V1769" t="str">
            <v>Service Package</v>
          </cell>
          <cell r="W1769" t="str">
            <v>Service Package</v>
          </cell>
          <cell r="Y1769" t="str">
            <v>Service Package</v>
          </cell>
          <cell r="Z1769" t="str">
            <v>Service Package</v>
          </cell>
          <cell r="AB1769" t="str">
            <v>Service Package</v>
          </cell>
          <cell r="AC1769" t="str">
            <v>Service Package</v>
          </cell>
          <cell r="AE1769" t="str">
            <v>Service Package</v>
          </cell>
          <cell r="AF1769" t="str">
            <v>Service Package</v>
          </cell>
          <cell r="AH1769" t="str">
            <v>Service Package</v>
          </cell>
          <cell r="AI1769">
            <v>22.47</v>
          </cell>
          <cell r="AK1769" t="str">
            <v>Service Package</v>
          </cell>
          <cell r="AL1769">
            <v>21.405000000000001</v>
          </cell>
          <cell r="AN1769">
            <v>25.680000000000003</v>
          </cell>
          <cell r="AO1769">
            <v>25.680000000000003</v>
          </cell>
          <cell r="AQ1769" t="str">
            <v>Service Package</v>
          </cell>
          <cell r="AR1769">
            <v>17.84</v>
          </cell>
          <cell r="AT1769" t="str">
            <v>Service Package</v>
          </cell>
          <cell r="AU1769">
            <v>14.27</v>
          </cell>
          <cell r="AW1769" t="str">
            <v>Service Package</v>
          </cell>
          <cell r="AX1769">
            <v>23.928000000000001</v>
          </cell>
          <cell r="AZ1769" t="str">
            <v>Service Package</v>
          </cell>
          <cell r="BA1769">
            <v>13.5565</v>
          </cell>
          <cell r="BC1769" t="str">
            <v>Service Package</v>
          </cell>
          <cell r="BD1769">
            <v>14.27</v>
          </cell>
        </row>
        <row r="1770">
          <cell r="E1770">
            <v>87902</v>
          </cell>
          <cell r="G1770" t="str">
            <v>Q4</v>
          </cell>
          <cell r="I1770">
            <v>363.464</v>
          </cell>
          <cell r="J1770">
            <v>244.57749999999999</v>
          </cell>
          <cell r="K1770">
            <v>431.62799999999999</v>
          </cell>
          <cell r="M1770" t="str">
            <v>Service Package</v>
          </cell>
          <cell r="N1770">
            <v>257.45</v>
          </cell>
          <cell r="P1770" t="str">
            <v>Service Package</v>
          </cell>
          <cell r="Q1770">
            <v>257.45</v>
          </cell>
          <cell r="S1770" t="str">
            <v>Service Package</v>
          </cell>
          <cell r="T1770" t="str">
            <v>Service Package</v>
          </cell>
          <cell r="V1770" t="str">
            <v>Service Package</v>
          </cell>
          <cell r="W1770" t="str">
            <v>Service Package</v>
          </cell>
          <cell r="Y1770" t="str">
            <v>Service Package</v>
          </cell>
          <cell r="Z1770" t="str">
            <v>Service Package</v>
          </cell>
          <cell r="AB1770" t="str">
            <v>Service Package</v>
          </cell>
          <cell r="AC1770" t="str">
            <v>Service Package</v>
          </cell>
          <cell r="AE1770" t="str">
            <v>Service Package</v>
          </cell>
          <cell r="AF1770" t="str">
            <v>Service Package</v>
          </cell>
          <cell r="AH1770" t="str">
            <v>Service Package</v>
          </cell>
          <cell r="AI1770">
            <v>318.03099999999995</v>
          </cell>
          <cell r="AK1770" t="str">
            <v>Service Package</v>
          </cell>
          <cell r="AL1770">
            <v>386.17499999999995</v>
          </cell>
          <cell r="AN1770">
            <v>363.464</v>
          </cell>
          <cell r="AO1770">
            <v>363.464</v>
          </cell>
          <cell r="AQ1770" t="str">
            <v>Service Package</v>
          </cell>
          <cell r="AR1770">
            <v>321.81</v>
          </cell>
          <cell r="AT1770" t="str">
            <v>Service Package</v>
          </cell>
          <cell r="AU1770">
            <v>257.45</v>
          </cell>
          <cell r="AW1770" t="str">
            <v>Service Package</v>
          </cell>
          <cell r="AX1770">
            <v>431.62799999999999</v>
          </cell>
          <cell r="AZ1770" t="str">
            <v>Service Package</v>
          </cell>
          <cell r="BA1770">
            <v>244.57749999999999</v>
          </cell>
          <cell r="BC1770" t="str">
            <v>Service Package</v>
          </cell>
          <cell r="BD1770">
            <v>257.45</v>
          </cell>
        </row>
        <row r="1771">
          <cell r="E1771">
            <v>87522</v>
          </cell>
          <cell r="G1771" t="str">
            <v>Q4</v>
          </cell>
          <cell r="I1771">
            <v>60.48</v>
          </cell>
          <cell r="J1771">
            <v>40.698</v>
          </cell>
          <cell r="K1771">
            <v>71.819999999999993</v>
          </cell>
          <cell r="M1771" t="str">
            <v>Service Package</v>
          </cell>
          <cell r="N1771">
            <v>42.84</v>
          </cell>
          <cell r="P1771" t="str">
            <v>Service Package</v>
          </cell>
          <cell r="Q1771">
            <v>42.84</v>
          </cell>
          <cell r="S1771" t="str">
            <v>Service Package</v>
          </cell>
          <cell r="T1771" t="str">
            <v>Service Package</v>
          </cell>
          <cell r="V1771" t="str">
            <v>Service Package</v>
          </cell>
          <cell r="W1771" t="str">
            <v>Service Package</v>
          </cell>
          <cell r="Y1771" t="str">
            <v>Service Package</v>
          </cell>
          <cell r="Z1771" t="str">
            <v>Service Package</v>
          </cell>
          <cell r="AB1771" t="str">
            <v>Service Package</v>
          </cell>
          <cell r="AC1771" t="str">
            <v>Service Package</v>
          </cell>
          <cell r="AE1771" t="str">
            <v>Service Package</v>
          </cell>
          <cell r="AF1771" t="str">
            <v>Service Package</v>
          </cell>
          <cell r="AH1771" t="str">
            <v>Service Package</v>
          </cell>
          <cell r="AI1771">
            <v>52.919999999999995</v>
          </cell>
          <cell r="AK1771" t="str">
            <v>Service Package</v>
          </cell>
          <cell r="AL1771">
            <v>64.260000000000005</v>
          </cell>
          <cell r="AN1771">
            <v>60.48</v>
          </cell>
          <cell r="AO1771">
            <v>60.48</v>
          </cell>
          <cell r="AQ1771" t="str">
            <v>Service Package</v>
          </cell>
          <cell r="AR1771">
            <v>53.55</v>
          </cell>
          <cell r="AT1771" t="str">
            <v>Service Package</v>
          </cell>
          <cell r="AU1771">
            <v>42.84</v>
          </cell>
          <cell r="AW1771" t="str">
            <v>Service Package</v>
          </cell>
          <cell r="AX1771">
            <v>71.819999999999993</v>
          </cell>
          <cell r="AZ1771" t="str">
            <v>Service Package</v>
          </cell>
          <cell r="BA1771">
            <v>40.698</v>
          </cell>
          <cell r="BC1771" t="str">
            <v>Service Package</v>
          </cell>
          <cell r="BD1771">
            <v>42.84</v>
          </cell>
        </row>
        <row r="1772">
          <cell r="E1772">
            <v>87522</v>
          </cell>
          <cell r="G1772" t="str">
            <v>Q4</v>
          </cell>
          <cell r="I1772">
            <v>60.48</v>
          </cell>
          <cell r="J1772">
            <v>40.698</v>
          </cell>
          <cell r="K1772">
            <v>71.819999999999993</v>
          </cell>
          <cell r="M1772" t="str">
            <v>Service Package</v>
          </cell>
          <cell r="N1772">
            <v>42.84</v>
          </cell>
          <cell r="P1772" t="str">
            <v>Service Package</v>
          </cell>
          <cell r="Q1772">
            <v>42.84</v>
          </cell>
          <cell r="S1772" t="str">
            <v>Service Package</v>
          </cell>
          <cell r="T1772" t="str">
            <v>Service Package</v>
          </cell>
          <cell r="V1772" t="str">
            <v>Service Package</v>
          </cell>
          <cell r="W1772" t="str">
            <v>Service Package</v>
          </cell>
          <cell r="Y1772" t="str">
            <v>Service Package</v>
          </cell>
          <cell r="Z1772" t="str">
            <v>Service Package</v>
          </cell>
          <cell r="AB1772" t="str">
            <v>Service Package</v>
          </cell>
          <cell r="AC1772" t="str">
            <v>Service Package</v>
          </cell>
          <cell r="AE1772" t="str">
            <v>Service Package</v>
          </cell>
          <cell r="AF1772" t="str">
            <v>Service Package</v>
          </cell>
          <cell r="AH1772" t="str">
            <v>Service Package</v>
          </cell>
          <cell r="AI1772">
            <v>52.919999999999995</v>
          </cell>
          <cell r="AK1772" t="str">
            <v>Service Package</v>
          </cell>
          <cell r="AL1772">
            <v>64.260000000000005</v>
          </cell>
          <cell r="AN1772">
            <v>60.48</v>
          </cell>
          <cell r="AO1772">
            <v>60.48</v>
          </cell>
          <cell r="AQ1772" t="str">
            <v>Service Package</v>
          </cell>
          <cell r="AR1772">
            <v>53.55</v>
          </cell>
          <cell r="AT1772" t="str">
            <v>Service Package</v>
          </cell>
          <cell r="AU1772">
            <v>42.84</v>
          </cell>
          <cell r="AW1772" t="str">
            <v>Service Package</v>
          </cell>
          <cell r="AX1772">
            <v>71.819999999999993</v>
          </cell>
          <cell r="AZ1772" t="str">
            <v>Service Package</v>
          </cell>
          <cell r="BA1772">
            <v>40.698</v>
          </cell>
          <cell r="BC1772" t="str">
            <v>Service Package</v>
          </cell>
          <cell r="BD1772">
            <v>42.84</v>
          </cell>
        </row>
        <row r="1773">
          <cell r="E1773">
            <v>87522</v>
          </cell>
          <cell r="G1773" t="str">
            <v>Q4</v>
          </cell>
          <cell r="I1773">
            <v>60.48</v>
          </cell>
          <cell r="J1773">
            <v>40.698</v>
          </cell>
          <cell r="K1773">
            <v>71.819999999999993</v>
          </cell>
          <cell r="M1773" t="str">
            <v>Service Package</v>
          </cell>
          <cell r="N1773">
            <v>42.84</v>
          </cell>
          <cell r="P1773" t="str">
            <v>Service Package</v>
          </cell>
          <cell r="Q1773">
            <v>42.84</v>
          </cell>
          <cell r="S1773" t="str">
            <v>Service Package</v>
          </cell>
          <cell r="T1773" t="str">
            <v>Service Package</v>
          </cell>
          <cell r="V1773" t="str">
            <v>Service Package</v>
          </cell>
          <cell r="W1773" t="str">
            <v>Service Package</v>
          </cell>
          <cell r="Y1773" t="str">
            <v>Service Package</v>
          </cell>
          <cell r="Z1773" t="str">
            <v>Service Package</v>
          </cell>
          <cell r="AB1773" t="str">
            <v>Service Package</v>
          </cell>
          <cell r="AC1773" t="str">
            <v>Service Package</v>
          </cell>
          <cell r="AE1773" t="str">
            <v>Service Package</v>
          </cell>
          <cell r="AF1773" t="str">
            <v>Service Package</v>
          </cell>
          <cell r="AH1773" t="str">
            <v>Service Package</v>
          </cell>
          <cell r="AI1773">
            <v>52.919999999999995</v>
          </cell>
          <cell r="AK1773" t="str">
            <v>Service Package</v>
          </cell>
          <cell r="AL1773">
            <v>64.260000000000005</v>
          </cell>
          <cell r="AN1773">
            <v>60.48</v>
          </cell>
          <cell r="AO1773">
            <v>60.48</v>
          </cell>
          <cell r="AQ1773" t="str">
            <v>Service Package</v>
          </cell>
          <cell r="AR1773">
            <v>53.55</v>
          </cell>
          <cell r="AT1773" t="str">
            <v>Service Package</v>
          </cell>
          <cell r="AU1773">
            <v>42.84</v>
          </cell>
          <cell r="AW1773" t="str">
            <v>Service Package</v>
          </cell>
          <cell r="AX1773">
            <v>71.819999999999993</v>
          </cell>
          <cell r="AZ1773" t="str">
            <v>Service Package</v>
          </cell>
          <cell r="BA1773">
            <v>40.698</v>
          </cell>
          <cell r="BC1773" t="str">
            <v>Service Package</v>
          </cell>
          <cell r="BD1773">
            <v>42.84</v>
          </cell>
        </row>
        <row r="1774">
          <cell r="E1774">
            <v>87521</v>
          </cell>
          <cell r="G1774" t="str">
            <v>Q4</v>
          </cell>
          <cell r="I1774">
            <v>53.376000000000005</v>
          </cell>
          <cell r="J1774">
            <v>33.335500000000003</v>
          </cell>
          <cell r="K1774">
            <v>58.847999999999999</v>
          </cell>
          <cell r="M1774" t="str">
            <v>Service Package</v>
          </cell>
          <cell r="N1774">
            <v>35.090000000000003</v>
          </cell>
          <cell r="P1774" t="str">
            <v>Service Package</v>
          </cell>
          <cell r="Q1774">
            <v>35.090000000000003</v>
          </cell>
          <cell r="S1774" t="str">
            <v>Service Package</v>
          </cell>
          <cell r="T1774" t="str">
            <v>Service Package</v>
          </cell>
          <cell r="V1774" t="str">
            <v>Service Package</v>
          </cell>
          <cell r="W1774" t="str">
            <v>Service Package</v>
          </cell>
          <cell r="Y1774" t="str">
            <v>Service Package</v>
          </cell>
          <cell r="Z1774" t="str">
            <v>Service Package</v>
          </cell>
          <cell r="AB1774" t="str">
            <v>Service Package</v>
          </cell>
          <cell r="AC1774" t="str">
            <v>Service Package</v>
          </cell>
          <cell r="AE1774" t="str">
            <v>Service Package</v>
          </cell>
          <cell r="AF1774" t="str">
            <v>Service Package</v>
          </cell>
          <cell r="AH1774" t="str">
            <v>Service Package</v>
          </cell>
          <cell r="AI1774">
            <v>46.703999999999994</v>
          </cell>
          <cell r="AK1774" t="str">
            <v>Service Package</v>
          </cell>
          <cell r="AL1774">
            <v>52.635000000000005</v>
          </cell>
          <cell r="AN1774">
            <v>53.376000000000005</v>
          </cell>
          <cell r="AO1774">
            <v>53.376000000000005</v>
          </cell>
          <cell r="AQ1774" t="str">
            <v>Service Package</v>
          </cell>
          <cell r="AR1774">
            <v>44.88</v>
          </cell>
          <cell r="AT1774" t="str">
            <v>Service Package</v>
          </cell>
          <cell r="AU1774">
            <v>35.090000000000003</v>
          </cell>
          <cell r="AW1774" t="str">
            <v>Service Package</v>
          </cell>
          <cell r="AX1774">
            <v>58.847999999999999</v>
          </cell>
          <cell r="AZ1774" t="str">
            <v>Service Package</v>
          </cell>
          <cell r="BA1774">
            <v>33.335500000000003</v>
          </cell>
          <cell r="BC1774" t="str">
            <v>Service Package</v>
          </cell>
          <cell r="BD1774">
            <v>35.090000000000003</v>
          </cell>
        </row>
        <row r="1775">
          <cell r="E1775">
            <v>80074</v>
          </cell>
          <cell r="G1775" t="str">
            <v>Q4</v>
          </cell>
          <cell r="I1775">
            <v>67.248000000000005</v>
          </cell>
          <cell r="J1775">
            <v>45.2485</v>
          </cell>
          <cell r="K1775">
            <v>79.847999999999999</v>
          </cell>
          <cell r="M1775" t="str">
            <v>Service Package</v>
          </cell>
          <cell r="N1775">
            <v>47.63</v>
          </cell>
          <cell r="P1775" t="str">
            <v>Service Package</v>
          </cell>
          <cell r="Q1775">
            <v>47.63</v>
          </cell>
          <cell r="S1775" t="str">
            <v>Service Package</v>
          </cell>
          <cell r="T1775" t="str">
            <v>Service Package</v>
          </cell>
          <cell r="V1775" t="str">
            <v>Service Package</v>
          </cell>
          <cell r="W1775" t="str">
            <v>Service Package</v>
          </cell>
          <cell r="Y1775" t="str">
            <v>Service Package</v>
          </cell>
          <cell r="Z1775" t="str">
            <v>Service Package</v>
          </cell>
          <cell r="AB1775" t="str">
            <v>Service Package</v>
          </cell>
          <cell r="AC1775" t="str">
            <v>Service Package</v>
          </cell>
          <cell r="AE1775" t="str">
            <v>Service Package</v>
          </cell>
          <cell r="AF1775" t="str">
            <v>Service Package</v>
          </cell>
          <cell r="AH1775" t="str">
            <v>Service Package</v>
          </cell>
          <cell r="AI1775">
            <v>58.841999999999999</v>
          </cell>
          <cell r="AK1775" t="str">
            <v>Service Package</v>
          </cell>
          <cell r="AL1775">
            <v>71.445000000000007</v>
          </cell>
          <cell r="AN1775">
            <v>67.248000000000005</v>
          </cell>
          <cell r="AO1775">
            <v>67.248000000000005</v>
          </cell>
          <cell r="AQ1775" t="str">
            <v>Service Package</v>
          </cell>
          <cell r="AR1775">
            <v>59.54</v>
          </cell>
          <cell r="AT1775" t="str">
            <v>Service Package</v>
          </cell>
          <cell r="AU1775">
            <v>47.63</v>
          </cell>
          <cell r="AW1775" t="str">
            <v>Service Package</v>
          </cell>
          <cell r="AX1775">
            <v>79.847999999999999</v>
          </cell>
          <cell r="AZ1775" t="str">
            <v>Service Package</v>
          </cell>
          <cell r="BA1775">
            <v>45.2485</v>
          </cell>
          <cell r="BC1775" t="str">
            <v>Service Package</v>
          </cell>
          <cell r="BD1775">
            <v>47.63</v>
          </cell>
        </row>
        <row r="1776">
          <cell r="E1776">
            <v>86695</v>
          </cell>
          <cell r="G1776" t="str">
            <v>Q4</v>
          </cell>
          <cell r="I1776">
            <v>25.680000000000003</v>
          </cell>
          <cell r="J1776">
            <v>12.530499999999998</v>
          </cell>
          <cell r="K1776">
            <v>25.680000000000003</v>
          </cell>
          <cell r="M1776" t="str">
            <v>Service Package</v>
          </cell>
          <cell r="N1776">
            <v>13.19</v>
          </cell>
          <cell r="P1776" t="str">
            <v>Service Package</v>
          </cell>
          <cell r="Q1776">
            <v>13.19</v>
          </cell>
          <cell r="S1776" t="str">
            <v>Service Package</v>
          </cell>
          <cell r="T1776" t="str">
            <v>Service Package</v>
          </cell>
          <cell r="V1776" t="str">
            <v>Service Package</v>
          </cell>
          <cell r="W1776" t="str">
            <v>Service Package</v>
          </cell>
          <cell r="Y1776" t="str">
            <v>Service Package</v>
          </cell>
          <cell r="Z1776" t="str">
            <v>Service Package</v>
          </cell>
          <cell r="AB1776" t="str">
            <v>Service Package</v>
          </cell>
          <cell r="AC1776" t="str">
            <v>Service Package</v>
          </cell>
          <cell r="AE1776" t="str">
            <v>Service Package</v>
          </cell>
          <cell r="AF1776" t="str">
            <v>Service Package</v>
          </cell>
          <cell r="AH1776" t="str">
            <v>Service Package</v>
          </cell>
          <cell r="AI1776">
            <v>22.47</v>
          </cell>
          <cell r="AK1776" t="str">
            <v>Service Package</v>
          </cell>
          <cell r="AL1776">
            <v>19.785</v>
          </cell>
          <cell r="AN1776">
            <v>25.680000000000003</v>
          </cell>
          <cell r="AO1776">
            <v>25.680000000000003</v>
          </cell>
          <cell r="AQ1776" t="str">
            <v>Service Package</v>
          </cell>
          <cell r="AR1776">
            <v>16.489999999999998</v>
          </cell>
          <cell r="AT1776" t="str">
            <v>Service Package</v>
          </cell>
          <cell r="AU1776">
            <v>13.19</v>
          </cell>
          <cell r="AW1776" t="str">
            <v>Service Package</v>
          </cell>
          <cell r="AX1776">
            <v>22.116</v>
          </cell>
          <cell r="AZ1776" t="str">
            <v>Service Package</v>
          </cell>
          <cell r="BA1776">
            <v>12.530499999999998</v>
          </cell>
          <cell r="BC1776" t="str">
            <v>Service Package</v>
          </cell>
          <cell r="BD1776">
            <v>13.19</v>
          </cell>
        </row>
        <row r="1777">
          <cell r="E1777">
            <v>86694</v>
          </cell>
          <cell r="G1777" t="str">
            <v>Q4</v>
          </cell>
          <cell r="I1777">
            <v>25.680000000000003</v>
          </cell>
          <cell r="J1777">
            <v>13.670500000000001</v>
          </cell>
          <cell r="K1777">
            <v>25.680000000000003</v>
          </cell>
          <cell r="M1777" t="str">
            <v>Service Package</v>
          </cell>
          <cell r="N1777">
            <v>14.39</v>
          </cell>
          <cell r="P1777" t="str">
            <v>Service Package</v>
          </cell>
          <cell r="Q1777">
            <v>14.39</v>
          </cell>
          <cell r="S1777" t="str">
            <v>Service Package</v>
          </cell>
          <cell r="T1777" t="str">
            <v>Service Package</v>
          </cell>
          <cell r="V1777" t="str">
            <v>Service Package</v>
          </cell>
          <cell r="W1777" t="str">
            <v>Service Package</v>
          </cell>
          <cell r="Y1777" t="str">
            <v>Service Package</v>
          </cell>
          <cell r="Z1777" t="str">
            <v>Service Package</v>
          </cell>
          <cell r="AB1777" t="str">
            <v>Service Package</v>
          </cell>
          <cell r="AC1777" t="str">
            <v>Service Package</v>
          </cell>
          <cell r="AE1777" t="str">
            <v>Service Package</v>
          </cell>
          <cell r="AF1777" t="str">
            <v>Service Package</v>
          </cell>
          <cell r="AH1777" t="str">
            <v>Service Package</v>
          </cell>
          <cell r="AI1777">
            <v>22.47</v>
          </cell>
          <cell r="AK1777" t="str">
            <v>Service Package</v>
          </cell>
          <cell r="AL1777">
            <v>21.585000000000001</v>
          </cell>
          <cell r="AN1777">
            <v>25.680000000000003</v>
          </cell>
          <cell r="AO1777">
            <v>25.680000000000003</v>
          </cell>
          <cell r="AQ1777" t="str">
            <v>Service Package</v>
          </cell>
          <cell r="AR1777">
            <v>17.989999999999998</v>
          </cell>
          <cell r="AT1777" t="str">
            <v>Service Package</v>
          </cell>
          <cell r="AU1777">
            <v>14.39</v>
          </cell>
          <cell r="AW1777" t="str">
            <v>Service Package</v>
          </cell>
          <cell r="AX1777">
            <v>24.131999999999998</v>
          </cell>
          <cell r="AZ1777" t="str">
            <v>Service Package</v>
          </cell>
          <cell r="BA1777">
            <v>13.670500000000001</v>
          </cell>
          <cell r="BC1777" t="str">
            <v>Service Package</v>
          </cell>
          <cell r="BD1777">
            <v>14.39</v>
          </cell>
        </row>
        <row r="1778">
          <cell r="E1778">
            <v>86696</v>
          </cell>
          <cell r="G1778" t="str">
            <v>Q4</v>
          </cell>
          <cell r="I1778">
            <v>27.32</v>
          </cell>
          <cell r="J1778">
            <v>18.3825</v>
          </cell>
          <cell r="K1778">
            <v>32.46</v>
          </cell>
          <cell r="M1778" t="str">
            <v>Service Package</v>
          </cell>
          <cell r="N1778">
            <v>19.350000000000001</v>
          </cell>
          <cell r="P1778" t="str">
            <v>Service Package</v>
          </cell>
          <cell r="Q1778">
            <v>19.350000000000001</v>
          </cell>
          <cell r="S1778" t="str">
            <v>Service Package</v>
          </cell>
          <cell r="T1778" t="str">
            <v>Service Package</v>
          </cell>
          <cell r="V1778" t="str">
            <v>Service Package</v>
          </cell>
          <cell r="W1778" t="str">
            <v>Service Package</v>
          </cell>
          <cell r="Y1778" t="str">
            <v>Service Package</v>
          </cell>
          <cell r="Z1778" t="str">
            <v>Service Package</v>
          </cell>
          <cell r="AB1778" t="str">
            <v>Service Package</v>
          </cell>
          <cell r="AC1778" t="str">
            <v>Service Package</v>
          </cell>
          <cell r="AE1778" t="str">
            <v>Service Package</v>
          </cell>
          <cell r="AF1778" t="str">
            <v>Service Package</v>
          </cell>
          <cell r="AH1778" t="str">
            <v>Service Package</v>
          </cell>
          <cell r="AI1778">
            <v>23.904999999999998</v>
          </cell>
          <cell r="AK1778" t="str">
            <v>Service Package</v>
          </cell>
          <cell r="AL1778">
            <v>29.025000000000002</v>
          </cell>
          <cell r="AN1778">
            <v>27.32</v>
          </cell>
          <cell r="AO1778">
            <v>27.32</v>
          </cell>
          <cell r="AQ1778" t="str">
            <v>Service Package</v>
          </cell>
          <cell r="AR1778">
            <v>24.19</v>
          </cell>
          <cell r="AT1778" t="str">
            <v>Service Package</v>
          </cell>
          <cell r="AU1778">
            <v>19.350000000000001</v>
          </cell>
          <cell r="AW1778" t="str">
            <v>Service Package</v>
          </cell>
          <cell r="AX1778">
            <v>32.46</v>
          </cell>
          <cell r="AZ1778" t="str">
            <v>Service Package</v>
          </cell>
          <cell r="BA1778">
            <v>18.3825</v>
          </cell>
          <cell r="BC1778" t="str">
            <v>Service Package</v>
          </cell>
          <cell r="BD1778">
            <v>19.350000000000001</v>
          </cell>
        </row>
        <row r="1779">
          <cell r="E1779">
            <v>87529</v>
          </cell>
          <cell r="G1779" t="str">
            <v>Q4</v>
          </cell>
          <cell r="I1779">
            <v>53.376000000000005</v>
          </cell>
          <cell r="J1779">
            <v>33.335500000000003</v>
          </cell>
          <cell r="K1779">
            <v>58.847999999999999</v>
          </cell>
          <cell r="M1779" t="str">
            <v>Service Package</v>
          </cell>
          <cell r="N1779">
            <v>35.090000000000003</v>
          </cell>
          <cell r="P1779" t="str">
            <v>Service Package</v>
          </cell>
          <cell r="Q1779">
            <v>35.090000000000003</v>
          </cell>
          <cell r="S1779" t="str">
            <v>Service Package</v>
          </cell>
          <cell r="T1779" t="str">
            <v>Service Package</v>
          </cell>
          <cell r="V1779" t="str">
            <v>Service Package</v>
          </cell>
          <cell r="W1779" t="str">
            <v>Service Package</v>
          </cell>
          <cell r="Y1779" t="str">
            <v>Service Package</v>
          </cell>
          <cell r="Z1779" t="str">
            <v>Service Package</v>
          </cell>
          <cell r="AB1779" t="str">
            <v>Service Package</v>
          </cell>
          <cell r="AC1779" t="str">
            <v>Service Package</v>
          </cell>
          <cell r="AE1779" t="str">
            <v>Service Package</v>
          </cell>
          <cell r="AF1779" t="str">
            <v>Service Package</v>
          </cell>
          <cell r="AH1779" t="str">
            <v>Service Package</v>
          </cell>
          <cell r="AI1779">
            <v>46.703999999999994</v>
          </cell>
          <cell r="AK1779" t="str">
            <v>Service Package</v>
          </cell>
          <cell r="AL1779">
            <v>52.635000000000005</v>
          </cell>
          <cell r="AN1779">
            <v>53.376000000000005</v>
          </cell>
          <cell r="AO1779">
            <v>53.376000000000005</v>
          </cell>
          <cell r="AQ1779" t="str">
            <v>Service Package</v>
          </cell>
          <cell r="AR1779">
            <v>44.88</v>
          </cell>
          <cell r="AT1779" t="str">
            <v>Service Package</v>
          </cell>
          <cell r="AU1779">
            <v>35.090000000000003</v>
          </cell>
          <cell r="AW1779" t="str">
            <v>Service Package</v>
          </cell>
          <cell r="AX1779">
            <v>58.847999999999999</v>
          </cell>
          <cell r="AZ1779" t="str">
            <v>Service Package</v>
          </cell>
          <cell r="BA1779">
            <v>33.335500000000003</v>
          </cell>
          <cell r="BC1779" t="str">
            <v>Service Package</v>
          </cell>
          <cell r="BD1779">
            <v>35.090000000000003</v>
          </cell>
        </row>
        <row r="1780">
          <cell r="E1780">
            <v>86308</v>
          </cell>
          <cell r="G1780" t="str">
            <v>Q4</v>
          </cell>
          <cell r="I1780">
            <v>15.216000000000001</v>
          </cell>
          <cell r="J1780">
            <v>4.9209999999999994</v>
          </cell>
          <cell r="K1780">
            <v>15.216000000000001</v>
          </cell>
          <cell r="M1780" t="str">
            <v>Service Package</v>
          </cell>
          <cell r="N1780">
            <v>5.18</v>
          </cell>
          <cell r="P1780" t="str">
            <v>Service Package</v>
          </cell>
          <cell r="Q1780">
            <v>5.18</v>
          </cell>
          <cell r="S1780" t="str">
            <v>Service Package</v>
          </cell>
          <cell r="T1780" t="str">
            <v>Service Package</v>
          </cell>
          <cell r="V1780" t="str">
            <v>Service Package</v>
          </cell>
          <cell r="W1780" t="str">
            <v>Service Package</v>
          </cell>
          <cell r="Y1780" t="str">
            <v>Service Package</v>
          </cell>
          <cell r="Z1780" t="str">
            <v>Service Package</v>
          </cell>
          <cell r="AB1780" t="str">
            <v>Service Package</v>
          </cell>
          <cell r="AC1780" t="str">
            <v>Service Package</v>
          </cell>
          <cell r="AE1780" t="str">
            <v>Service Package</v>
          </cell>
          <cell r="AF1780" t="str">
            <v>Service Package</v>
          </cell>
          <cell r="AH1780" t="str">
            <v>Service Package</v>
          </cell>
          <cell r="AI1780">
            <v>13.313999999999998</v>
          </cell>
          <cell r="AK1780" t="str">
            <v>Service Package</v>
          </cell>
          <cell r="AL1780">
            <v>7.77</v>
          </cell>
          <cell r="AN1780">
            <v>15.216000000000001</v>
          </cell>
          <cell r="AO1780">
            <v>15.216000000000001</v>
          </cell>
          <cell r="AQ1780" t="str">
            <v>Service Package</v>
          </cell>
          <cell r="AR1780">
            <v>6.48</v>
          </cell>
          <cell r="AT1780" t="str">
            <v>Service Package</v>
          </cell>
          <cell r="AU1780">
            <v>5.18</v>
          </cell>
          <cell r="AW1780" t="str">
            <v>Service Package</v>
          </cell>
          <cell r="AX1780">
            <v>8.6760000000000002</v>
          </cell>
          <cell r="AZ1780" t="str">
            <v>Service Package</v>
          </cell>
          <cell r="BA1780">
            <v>4.9209999999999994</v>
          </cell>
          <cell r="BC1780" t="str">
            <v>Service Package</v>
          </cell>
          <cell r="BD1780">
            <v>5.18</v>
          </cell>
        </row>
        <row r="1781">
          <cell r="E1781">
            <v>85598</v>
          </cell>
          <cell r="G1781" t="str">
            <v>Q4</v>
          </cell>
          <cell r="I1781">
            <v>974.40000000000009</v>
          </cell>
          <cell r="J1781">
            <v>17.081</v>
          </cell>
          <cell r="K1781">
            <v>974.40000000000009</v>
          </cell>
          <cell r="M1781" t="str">
            <v>Service Package</v>
          </cell>
          <cell r="N1781">
            <v>17.98</v>
          </cell>
          <cell r="P1781" t="str">
            <v>Service Package</v>
          </cell>
          <cell r="Q1781">
            <v>17.98</v>
          </cell>
          <cell r="S1781" t="str">
            <v>Service Package</v>
          </cell>
          <cell r="T1781" t="str">
            <v>Service Package</v>
          </cell>
          <cell r="V1781" t="str">
            <v>Service Package</v>
          </cell>
          <cell r="W1781" t="str">
            <v>Service Package</v>
          </cell>
          <cell r="Y1781" t="str">
            <v>Service Package</v>
          </cell>
          <cell r="Z1781" t="str">
            <v>Service Package</v>
          </cell>
          <cell r="AB1781" t="str">
            <v>Service Package</v>
          </cell>
          <cell r="AC1781" t="str">
            <v>Service Package</v>
          </cell>
          <cell r="AE1781" t="str">
            <v>Service Package</v>
          </cell>
          <cell r="AF1781" t="str">
            <v>Service Package</v>
          </cell>
          <cell r="AH1781" t="str">
            <v>Service Package</v>
          </cell>
          <cell r="AI1781">
            <v>852.59999999999991</v>
          </cell>
          <cell r="AK1781" t="str">
            <v>Service Package</v>
          </cell>
          <cell r="AL1781">
            <v>26.97</v>
          </cell>
          <cell r="AN1781">
            <v>974.40000000000009</v>
          </cell>
          <cell r="AO1781">
            <v>974.40000000000009</v>
          </cell>
          <cell r="AQ1781" t="str">
            <v>Service Package</v>
          </cell>
          <cell r="AR1781">
            <v>22.48</v>
          </cell>
          <cell r="AT1781" t="str">
            <v>Service Package</v>
          </cell>
          <cell r="AU1781">
            <v>17.98</v>
          </cell>
          <cell r="AW1781" t="str">
            <v>Service Package</v>
          </cell>
          <cell r="AX1781">
            <v>30.36</v>
          </cell>
          <cell r="AZ1781" t="str">
            <v>Service Package</v>
          </cell>
          <cell r="BA1781">
            <v>17.081</v>
          </cell>
          <cell r="BC1781" t="str">
            <v>Service Package</v>
          </cell>
          <cell r="BD1781">
            <v>17.98</v>
          </cell>
        </row>
        <row r="1782">
          <cell r="E1782">
            <v>81256</v>
          </cell>
          <cell r="G1782" t="str">
            <v>A</v>
          </cell>
          <cell r="I1782">
            <v>164.4</v>
          </cell>
          <cell r="J1782">
            <v>62.091999999999999</v>
          </cell>
          <cell r="K1782">
            <v>164.4</v>
          </cell>
          <cell r="M1782" t="str">
            <v>Service Package</v>
          </cell>
          <cell r="N1782">
            <v>65.36</v>
          </cell>
          <cell r="P1782" t="str">
            <v>Service Package</v>
          </cell>
          <cell r="Q1782">
            <v>65.36</v>
          </cell>
          <cell r="S1782" t="str">
            <v>Service Package</v>
          </cell>
          <cell r="T1782" t="str">
            <v>Service Package</v>
          </cell>
          <cell r="V1782" t="str">
            <v>Service Package</v>
          </cell>
          <cell r="W1782" t="str">
            <v>Service Package</v>
          </cell>
          <cell r="Y1782" t="str">
            <v>Service Package</v>
          </cell>
          <cell r="Z1782" t="str">
            <v>Service Package</v>
          </cell>
          <cell r="AB1782" t="str">
            <v>Service Package</v>
          </cell>
          <cell r="AC1782" t="str">
            <v>Service Package</v>
          </cell>
          <cell r="AE1782" t="str">
            <v>Service Package</v>
          </cell>
          <cell r="AF1782" t="str">
            <v>Service Package</v>
          </cell>
          <cell r="AH1782" t="str">
            <v>Service Package</v>
          </cell>
          <cell r="AI1782">
            <v>143.85</v>
          </cell>
          <cell r="AK1782" t="str">
            <v>Service Package</v>
          </cell>
          <cell r="AL1782">
            <v>98.039999999999992</v>
          </cell>
          <cell r="AN1782">
            <v>164.4</v>
          </cell>
          <cell r="AO1782">
            <v>164.4</v>
          </cell>
          <cell r="AQ1782" t="str">
            <v>Service Package</v>
          </cell>
          <cell r="AR1782">
            <v>81.7</v>
          </cell>
          <cell r="AT1782" t="str">
            <v>Service Package</v>
          </cell>
          <cell r="AU1782">
            <v>65.36</v>
          </cell>
          <cell r="AW1782" t="str">
            <v>Service Package</v>
          </cell>
          <cell r="AX1782">
            <v>107.004</v>
          </cell>
          <cell r="AZ1782" t="str">
            <v>Service Package</v>
          </cell>
          <cell r="BA1782">
            <v>62.091999999999999</v>
          </cell>
          <cell r="BC1782" t="str">
            <v>Service Package</v>
          </cell>
          <cell r="BD1782">
            <v>65.36</v>
          </cell>
        </row>
        <row r="1783">
          <cell r="E1783">
            <v>86235</v>
          </cell>
          <cell r="G1783" t="str">
            <v>Q4</v>
          </cell>
          <cell r="I1783">
            <v>27.288</v>
          </cell>
          <cell r="J1783">
            <v>17.0335</v>
          </cell>
          <cell r="K1783">
            <v>30.071999999999996</v>
          </cell>
          <cell r="M1783" t="str">
            <v>Service Package</v>
          </cell>
          <cell r="N1783">
            <v>17.93</v>
          </cell>
          <cell r="P1783" t="str">
            <v>Service Package</v>
          </cell>
          <cell r="Q1783">
            <v>17.93</v>
          </cell>
          <cell r="S1783" t="str">
            <v>Service Package</v>
          </cell>
          <cell r="T1783" t="str">
            <v>Service Package</v>
          </cell>
          <cell r="V1783" t="str">
            <v>Service Package</v>
          </cell>
          <cell r="W1783" t="str">
            <v>Service Package</v>
          </cell>
          <cell r="Y1783" t="str">
            <v>Service Package</v>
          </cell>
          <cell r="Z1783" t="str">
            <v>Service Package</v>
          </cell>
          <cell r="AB1783" t="str">
            <v>Service Package</v>
          </cell>
          <cell r="AC1783" t="str">
            <v>Service Package</v>
          </cell>
          <cell r="AE1783" t="str">
            <v>Service Package</v>
          </cell>
          <cell r="AF1783" t="str">
            <v>Service Package</v>
          </cell>
          <cell r="AH1783" t="str">
            <v>Service Package</v>
          </cell>
          <cell r="AI1783">
            <v>23.876999999999999</v>
          </cell>
          <cell r="AK1783" t="str">
            <v>Service Package</v>
          </cell>
          <cell r="AL1783">
            <v>26.895</v>
          </cell>
          <cell r="AN1783">
            <v>27.288</v>
          </cell>
          <cell r="AO1783">
            <v>27.288</v>
          </cell>
          <cell r="AQ1783" t="str">
            <v>Service Package</v>
          </cell>
          <cell r="AR1783">
            <v>22.41</v>
          </cell>
          <cell r="AT1783" t="str">
            <v>Service Package</v>
          </cell>
          <cell r="AU1783">
            <v>17.93</v>
          </cell>
          <cell r="AW1783" t="str">
            <v>Service Package</v>
          </cell>
          <cell r="AX1783">
            <v>30.071999999999996</v>
          </cell>
          <cell r="AZ1783" t="str">
            <v>Service Package</v>
          </cell>
          <cell r="BA1783">
            <v>17.0335</v>
          </cell>
          <cell r="BC1783" t="str">
            <v>Service Package</v>
          </cell>
          <cell r="BD1783">
            <v>17.93</v>
          </cell>
        </row>
        <row r="1784">
          <cell r="E1784">
            <v>87389</v>
          </cell>
          <cell r="G1784" t="str">
            <v>Q4</v>
          </cell>
          <cell r="I1784">
            <v>33.992000000000004</v>
          </cell>
          <cell r="J1784">
            <v>22.875999999999998</v>
          </cell>
          <cell r="K1784">
            <v>40.943999999999996</v>
          </cell>
          <cell r="M1784" t="str">
            <v>Service Package</v>
          </cell>
          <cell r="N1784">
            <v>24.08</v>
          </cell>
          <cell r="P1784" t="str">
            <v>Service Package</v>
          </cell>
          <cell r="Q1784">
            <v>24.08</v>
          </cell>
          <cell r="S1784" t="str">
            <v>Service Package</v>
          </cell>
          <cell r="T1784" t="str">
            <v>Service Package</v>
          </cell>
          <cell r="V1784" t="str">
            <v>Service Package</v>
          </cell>
          <cell r="W1784" t="str">
            <v>Service Package</v>
          </cell>
          <cell r="Y1784" t="str">
            <v>Service Package</v>
          </cell>
          <cell r="Z1784" t="str">
            <v>Service Package</v>
          </cell>
          <cell r="AB1784" t="str">
            <v>Service Package</v>
          </cell>
          <cell r="AC1784" t="str">
            <v>Service Package</v>
          </cell>
          <cell r="AE1784" t="str">
            <v>Service Package</v>
          </cell>
          <cell r="AF1784" t="str">
            <v>Service Package</v>
          </cell>
          <cell r="AH1784" t="str">
            <v>Service Package</v>
          </cell>
          <cell r="AI1784">
            <v>29.742999999999999</v>
          </cell>
          <cell r="AK1784" t="str">
            <v>Service Package</v>
          </cell>
          <cell r="AL1784">
            <v>36.119999999999997</v>
          </cell>
          <cell r="AN1784">
            <v>33.992000000000004</v>
          </cell>
          <cell r="AO1784">
            <v>33.992000000000004</v>
          </cell>
          <cell r="AQ1784" t="str">
            <v>Service Package</v>
          </cell>
          <cell r="AR1784">
            <v>31</v>
          </cell>
          <cell r="AT1784" t="str">
            <v>Service Package</v>
          </cell>
          <cell r="AU1784">
            <v>24.08</v>
          </cell>
          <cell r="AW1784" t="str">
            <v>Service Package</v>
          </cell>
          <cell r="AX1784">
            <v>40.943999999999996</v>
          </cell>
          <cell r="AZ1784" t="str">
            <v>Service Package</v>
          </cell>
          <cell r="BA1784">
            <v>22.875999999999998</v>
          </cell>
          <cell r="BC1784" t="str">
            <v>Service Package</v>
          </cell>
          <cell r="BD1784">
            <v>24.08</v>
          </cell>
        </row>
        <row r="1785">
          <cell r="E1785">
            <v>86701</v>
          </cell>
          <cell r="G1785" t="str">
            <v>Q4</v>
          </cell>
          <cell r="I1785">
            <v>15.480000000000002</v>
          </cell>
          <cell r="J1785">
            <v>8.4455000000000009</v>
          </cell>
          <cell r="K1785">
            <v>15.480000000000002</v>
          </cell>
          <cell r="M1785" t="str">
            <v>Service Package</v>
          </cell>
          <cell r="N1785">
            <v>8.89</v>
          </cell>
          <cell r="P1785" t="str">
            <v>Service Package</v>
          </cell>
          <cell r="Q1785">
            <v>8.89</v>
          </cell>
          <cell r="S1785" t="str">
            <v>Service Package</v>
          </cell>
          <cell r="T1785" t="str">
            <v>Service Package</v>
          </cell>
          <cell r="V1785" t="str">
            <v>Service Package</v>
          </cell>
          <cell r="W1785" t="str">
            <v>Service Package</v>
          </cell>
          <cell r="Y1785" t="str">
            <v>Service Package</v>
          </cell>
          <cell r="Z1785" t="str">
            <v>Service Package</v>
          </cell>
          <cell r="AB1785" t="str">
            <v>Service Package</v>
          </cell>
          <cell r="AC1785" t="str">
            <v>Service Package</v>
          </cell>
          <cell r="AE1785" t="str">
            <v>Service Package</v>
          </cell>
          <cell r="AF1785" t="str">
            <v>Service Package</v>
          </cell>
          <cell r="AH1785" t="str">
            <v>Service Package</v>
          </cell>
          <cell r="AI1785">
            <v>13.545</v>
          </cell>
          <cell r="AK1785" t="str">
            <v>Service Package</v>
          </cell>
          <cell r="AL1785">
            <v>13.335000000000001</v>
          </cell>
          <cell r="AN1785">
            <v>15.480000000000002</v>
          </cell>
          <cell r="AO1785">
            <v>15.480000000000002</v>
          </cell>
          <cell r="AQ1785" t="str">
            <v>Service Package</v>
          </cell>
          <cell r="AR1785">
            <v>11.11</v>
          </cell>
          <cell r="AT1785" t="str">
            <v>Service Package</v>
          </cell>
          <cell r="AU1785">
            <v>8.89</v>
          </cell>
          <cell r="AW1785" t="str">
            <v>Service Package</v>
          </cell>
          <cell r="AX1785">
            <v>14.891999999999999</v>
          </cell>
          <cell r="AZ1785" t="str">
            <v>Service Package</v>
          </cell>
          <cell r="BA1785">
            <v>8.4455000000000009</v>
          </cell>
          <cell r="BC1785" t="str">
            <v>Service Package</v>
          </cell>
          <cell r="BD1785">
            <v>8.89</v>
          </cell>
        </row>
        <row r="1786">
          <cell r="E1786">
            <v>87535</v>
          </cell>
          <cell r="G1786" t="str">
            <v>Q4</v>
          </cell>
          <cell r="I1786">
            <v>53.376000000000005</v>
          </cell>
          <cell r="J1786">
            <v>33.335500000000003</v>
          </cell>
          <cell r="K1786">
            <v>58.847999999999999</v>
          </cell>
          <cell r="M1786" t="str">
            <v>Service Package</v>
          </cell>
          <cell r="N1786">
            <v>35.090000000000003</v>
          </cell>
          <cell r="P1786" t="str">
            <v>Service Package</v>
          </cell>
          <cell r="Q1786">
            <v>35.090000000000003</v>
          </cell>
          <cell r="S1786" t="str">
            <v>Service Package</v>
          </cell>
          <cell r="T1786" t="str">
            <v>Service Package</v>
          </cell>
          <cell r="V1786" t="str">
            <v>Service Package</v>
          </cell>
          <cell r="W1786" t="str">
            <v>Service Package</v>
          </cell>
          <cell r="Y1786" t="str">
            <v>Service Package</v>
          </cell>
          <cell r="Z1786" t="str">
            <v>Service Package</v>
          </cell>
          <cell r="AB1786" t="str">
            <v>Service Package</v>
          </cell>
          <cell r="AC1786" t="str">
            <v>Service Package</v>
          </cell>
          <cell r="AE1786" t="str">
            <v>Service Package</v>
          </cell>
          <cell r="AF1786" t="str">
            <v>Service Package</v>
          </cell>
          <cell r="AH1786" t="str">
            <v>Service Package</v>
          </cell>
          <cell r="AI1786">
            <v>46.703999999999994</v>
          </cell>
          <cell r="AK1786" t="str">
            <v>Service Package</v>
          </cell>
          <cell r="AL1786">
            <v>52.635000000000005</v>
          </cell>
          <cell r="AN1786">
            <v>53.376000000000005</v>
          </cell>
          <cell r="AO1786">
            <v>53.376000000000005</v>
          </cell>
          <cell r="AQ1786" t="str">
            <v>Service Package</v>
          </cell>
          <cell r="AR1786">
            <v>44.88</v>
          </cell>
          <cell r="AT1786" t="str">
            <v>Service Package</v>
          </cell>
          <cell r="AU1786">
            <v>35.090000000000003</v>
          </cell>
          <cell r="AW1786" t="str">
            <v>Service Package</v>
          </cell>
          <cell r="AX1786">
            <v>58.847999999999999</v>
          </cell>
          <cell r="AZ1786" t="str">
            <v>Service Package</v>
          </cell>
          <cell r="BA1786">
            <v>33.335500000000003</v>
          </cell>
          <cell r="BC1786" t="str">
            <v>Service Package</v>
          </cell>
          <cell r="BD1786">
            <v>35.090000000000003</v>
          </cell>
        </row>
        <row r="1787">
          <cell r="E1787">
            <v>87535</v>
          </cell>
          <cell r="G1787" t="str">
            <v>Q4</v>
          </cell>
          <cell r="I1787">
            <v>1016.8000000000001</v>
          </cell>
          <cell r="J1787">
            <v>33.335500000000003</v>
          </cell>
          <cell r="K1787">
            <v>1016.8000000000001</v>
          </cell>
          <cell r="M1787" t="str">
            <v>Service Package</v>
          </cell>
          <cell r="N1787">
            <v>35.090000000000003</v>
          </cell>
          <cell r="P1787" t="str">
            <v>Service Package</v>
          </cell>
          <cell r="Q1787">
            <v>35.090000000000003</v>
          </cell>
          <cell r="S1787" t="str">
            <v>Service Package</v>
          </cell>
          <cell r="T1787" t="str">
            <v>Service Package</v>
          </cell>
          <cell r="V1787" t="str">
            <v>Service Package</v>
          </cell>
          <cell r="W1787" t="str">
            <v>Service Package</v>
          </cell>
          <cell r="Y1787" t="str">
            <v>Service Package</v>
          </cell>
          <cell r="Z1787" t="str">
            <v>Service Package</v>
          </cell>
          <cell r="AB1787" t="str">
            <v>Service Package</v>
          </cell>
          <cell r="AC1787" t="str">
            <v>Service Package</v>
          </cell>
          <cell r="AE1787" t="str">
            <v>Service Package</v>
          </cell>
          <cell r="AF1787" t="str">
            <v>Service Package</v>
          </cell>
          <cell r="AH1787" t="str">
            <v>Service Package</v>
          </cell>
          <cell r="AI1787">
            <v>889.69999999999993</v>
          </cell>
          <cell r="AK1787" t="str">
            <v>Service Package</v>
          </cell>
          <cell r="AL1787">
            <v>52.635000000000005</v>
          </cell>
          <cell r="AN1787">
            <v>1016.8000000000001</v>
          </cell>
          <cell r="AO1787">
            <v>1016.8000000000001</v>
          </cell>
          <cell r="AQ1787" t="str">
            <v>Service Package</v>
          </cell>
          <cell r="AR1787">
            <v>44.88</v>
          </cell>
          <cell r="AT1787" t="str">
            <v>Service Package</v>
          </cell>
          <cell r="AU1787">
            <v>35.090000000000003</v>
          </cell>
          <cell r="AW1787" t="str">
            <v>Service Package</v>
          </cell>
          <cell r="AX1787">
            <v>58.847999999999999</v>
          </cell>
          <cell r="AZ1787" t="str">
            <v>Service Package</v>
          </cell>
          <cell r="BA1787">
            <v>33.335500000000003</v>
          </cell>
          <cell r="BC1787" t="str">
            <v>Service Package</v>
          </cell>
          <cell r="BD1787">
            <v>35.090000000000003</v>
          </cell>
        </row>
        <row r="1788">
          <cell r="E1788">
            <v>86703</v>
          </cell>
          <cell r="G1788" t="str">
            <v>Q4</v>
          </cell>
          <cell r="I1788">
            <v>19.36</v>
          </cell>
          <cell r="J1788">
            <v>13.0245</v>
          </cell>
          <cell r="K1788">
            <v>23.004000000000001</v>
          </cell>
          <cell r="M1788" t="str">
            <v>Service Package</v>
          </cell>
          <cell r="N1788">
            <v>13.71</v>
          </cell>
          <cell r="P1788" t="str">
            <v>Service Package</v>
          </cell>
          <cell r="Q1788">
            <v>13.71</v>
          </cell>
          <cell r="S1788" t="str">
            <v>Service Package</v>
          </cell>
          <cell r="T1788" t="str">
            <v>Service Package</v>
          </cell>
          <cell r="V1788" t="str">
            <v>Service Package</v>
          </cell>
          <cell r="W1788" t="str">
            <v>Service Package</v>
          </cell>
          <cell r="Y1788" t="str">
            <v>Service Package</v>
          </cell>
          <cell r="Z1788" t="str">
            <v>Service Package</v>
          </cell>
          <cell r="AB1788" t="str">
            <v>Service Package</v>
          </cell>
          <cell r="AC1788" t="str">
            <v>Service Package</v>
          </cell>
          <cell r="AE1788" t="str">
            <v>Service Package</v>
          </cell>
          <cell r="AF1788" t="str">
            <v>Service Package</v>
          </cell>
          <cell r="AH1788" t="str">
            <v>Service Package</v>
          </cell>
          <cell r="AI1788">
            <v>16.939999999999998</v>
          </cell>
          <cell r="AK1788" t="str">
            <v>Service Package</v>
          </cell>
          <cell r="AL1788">
            <v>20.565000000000001</v>
          </cell>
          <cell r="AN1788">
            <v>19.36</v>
          </cell>
          <cell r="AO1788">
            <v>19.36</v>
          </cell>
          <cell r="AQ1788" t="str">
            <v>Service Package</v>
          </cell>
          <cell r="AR1788">
            <v>17.14</v>
          </cell>
          <cell r="AT1788" t="str">
            <v>Service Package</v>
          </cell>
          <cell r="AU1788">
            <v>13.71</v>
          </cell>
          <cell r="AW1788" t="str">
            <v>Service Package</v>
          </cell>
          <cell r="AX1788">
            <v>23.004000000000001</v>
          </cell>
          <cell r="AZ1788" t="str">
            <v>Service Package</v>
          </cell>
          <cell r="BA1788">
            <v>13.0245</v>
          </cell>
          <cell r="BC1788" t="str">
            <v>Service Package</v>
          </cell>
          <cell r="BD1788">
            <v>13.71</v>
          </cell>
        </row>
        <row r="1789">
          <cell r="E1789">
            <v>87536</v>
          </cell>
          <cell r="G1789" t="str">
            <v>Q4</v>
          </cell>
          <cell r="I1789">
            <v>120.14400000000001</v>
          </cell>
          <cell r="J1789">
            <v>80.844999999999985</v>
          </cell>
          <cell r="K1789">
            <v>142.66800000000001</v>
          </cell>
          <cell r="M1789" t="str">
            <v>Service Package</v>
          </cell>
          <cell r="N1789">
            <v>85.1</v>
          </cell>
          <cell r="P1789" t="str">
            <v>Service Package</v>
          </cell>
          <cell r="Q1789">
            <v>85.1</v>
          </cell>
          <cell r="S1789" t="str">
            <v>Service Package</v>
          </cell>
          <cell r="T1789" t="str">
            <v>Service Package</v>
          </cell>
          <cell r="V1789" t="str">
            <v>Service Package</v>
          </cell>
          <cell r="W1789" t="str">
            <v>Service Package</v>
          </cell>
          <cell r="Y1789" t="str">
            <v>Service Package</v>
          </cell>
          <cell r="Z1789" t="str">
            <v>Service Package</v>
          </cell>
          <cell r="AB1789" t="str">
            <v>Service Package</v>
          </cell>
          <cell r="AC1789" t="str">
            <v>Service Package</v>
          </cell>
          <cell r="AE1789" t="str">
            <v>Service Package</v>
          </cell>
          <cell r="AF1789" t="str">
            <v>Service Package</v>
          </cell>
          <cell r="AH1789" t="str">
            <v>Service Package</v>
          </cell>
          <cell r="AI1789">
            <v>105.126</v>
          </cell>
          <cell r="AK1789" t="str">
            <v>Service Package</v>
          </cell>
          <cell r="AL1789">
            <v>127.64999999999999</v>
          </cell>
          <cell r="AN1789">
            <v>120.14400000000001</v>
          </cell>
          <cell r="AO1789">
            <v>120.14400000000001</v>
          </cell>
          <cell r="AQ1789" t="str">
            <v>Service Package</v>
          </cell>
          <cell r="AR1789">
            <v>106.38</v>
          </cell>
          <cell r="AT1789" t="str">
            <v>Service Package</v>
          </cell>
          <cell r="AU1789">
            <v>85.1</v>
          </cell>
          <cell r="AW1789" t="str">
            <v>Service Package</v>
          </cell>
          <cell r="AX1789">
            <v>142.66800000000001</v>
          </cell>
          <cell r="AZ1789" t="str">
            <v>Service Package</v>
          </cell>
          <cell r="BA1789">
            <v>80.844999999999985</v>
          </cell>
          <cell r="BC1789" t="str">
            <v>Service Package</v>
          </cell>
          <cell r="BD1789">
            <v>85.1</v>
          </cell>
        </row>
        <row r="1790">
          <cell r="E1790">
            <v>86702</v>
          </cell>
          <cell r="G1790" t="str">
            <v>Q4</v>
          </cell>
          <cell r="I1790">
            <v>19.088000000000001</v>
          </cell>
          <cell r="J1790">
            <v>12.843999999999999</v>
          </cell>
          <cell r="K1790">
            <v>22.655999999999999</v>
          </cell>
          <cell r="M1790" t="str">
            <v>Service Package</v>
          </cell>
          <cell r="N1790">
            <v>13.52</v>
          </cell>
          <cell r="P1790" t="str">
            <v>Service Package</v>
          </cell>
          <cell r="Q1790">
            <v>13.52</v>
          </cell>
          <cell r="S1790" t="str">
            <v>Service Package</v>
          </cell>
          <cell r="T1790" t="str">
            <v>Service Package</v>
          </cell>
          <cell r="V1790" t="str">
            <v>Service Package</v>
          </cell>
          <cell r="W1790" t="str">
            <v>Service Package</v>
          </cell>
          <cell r="Y1790" t="str">
            <v>Service Package</v>
          </cell>
          <cell r="Z1790" t="str">
            <v>Service Package</v>
          </cell>
          <cell r="AB1790" t="str">
            <v>Service Package</v>
          </cell>
          <cell r="AC1790" t="str">
            <v>Service Package</v>
          </cell>
          <cell r="AE1790" t="str">
            <v>Service Package</v>
          </cell>
          <cell r="AF1790" t="str">
            <v>Service Package</v>
          </cell>
          <cell r="AH1790" t="str">
            <v>Service Package</v>
          </cell>
          <cell r="AI1790">
            <v>16.701999999999998</v>
          </cell>
          <cell r="AK1790" t="str">
            <v>Service Package</v>
          </cell>
          <cell r="AL1790">
            <v>20.28</v>
          </cell>
          <cell r="AN1790">
            <v>19.088000000000001</v>
          </cell>
          <cell r="AO1790">
            <v>19.088000000000001</v>
          </cell>
          <cell r="AQ1790" t="str">
            <v>Service Package</v>
          </cell>
          <cell r="AR1790">
            <v>16.899999999999999</v>
          </cell>
          <cell r="AT1790" t="str">
            <v>Service Package</v>
          </cell>
          <cell r="AU1790">
            <v>13.52</v>
          </cell>
          <cell r="AW1790" t="str">
            <v>Service Package</v>
          </cell>
          <cell r="AX1790">
            <v>22.655999999999999</v>
          </cell>
          <cell r="AZ1790" t="str">
            <v>Service Package</v>
          </cell>
          <cell r="BA1790">
            <v>12.843999999999999</v>
          </cell>
          <cell r="BC1790" t="str">
            <v>Service Package</v>
          </cell>
          <cell r="BD1790">
            <v>13.52</v>
          </cell>
        </row>
        <row r="1791">
          <cell r="E1791">
            <v>86689</v>
          </cell>
          <cell r="G1791" t="str">
            <v>Q4</v>
          </cell>
          <cell r="I1791">
            <v>27.32</v>
          </cell>
          <cell r="J1791">
            <v>18.3825</v>
          </cell>
          <cell r="K1791">
            <v>32.46</v>
          </cell>
          <cell r="M1791" t="str">
            <v>Service Package</v>
          </cell>
          <cell r="N1791">
            <v>19.350000000000001</v>
          </cell>
          <cell r="P1791" t="str">
            <v>Service Package</v>
          </cell>
          <cell r="Q1791">
            <v>19.350000000000001</v>
          </cell>
          <cell r="S1791" t="str">
            <v>Service Package</v>
          </cell>
          <cell r="T1791" t="str">
            <v>Service Package</v>
          </cell>
          <cell r="V1791" t="str">
            <v>Service Package</v>
          </cell>
          <cell r="W1791" t="str">
            <v>Service Package</v>
          </cell>
          <cell r="Y1791" t="str">
            <v>Service Package</v>
          </cell>
          <cell r="Z1791" t="str">
            <v>Service Package</v>
          </cell>
          <cell r="AB1791" t="str">
            <v>Service Package</v>
          </cell>
          <cell r="AC1791" t="str">
            <v>Service Package</v>
          </cell>
          <cell r="AE1791" t="str">
            <v>Service Package</v>
          </cell>
          <cell r="AF1791" t="str">
            <v>Service Package</v>
          </cell>
          <cell r="AH1791" t="str">
            <v>Service Package</v>
          </cell>
          <cell r="AI1791">
            <v>23.904999999999998</v>
          </cell>
          <cell r="AK1791" t="str">
            <v>Service Package</v>
          </cell>
          <cell r="AL1791">
            <v>29.025000000000002</v>
          </cell>
          <cell r="AN1791">
            <v>27.32</v>
          </cell>
          <cell r="AO1791">
            <v>27.32</v>
          </cell>
          <cell r="AQ1791" t="str">
            <v>Service Package</v>
          </cell>
          <cell r="AR1791">
            <v>24.19</v>
          </cell>
          <cell r="AT1791" t="str">
            <v>Service Package</v>
          </cell>
          <cell r="AU1791">
            <v>19.350000000000001</v>
          </cell>
          <cell r="AW1791" t="str">
            <v>Service Package</v>
          </cell>
          <cell r="AX1791">
            <v>32.46</v>
          </cell>
          <cell r="AZ1791" t="str">
            <v>Service Package</v>
          </cell>
          <cell r="BA1791">
            <v>18.3825</v>
          </cell>
          <cell r="BC1791" t="str">
            <v>Service Package</v>
          </cell>
          <cell r="BD1791">
            <v>19.350000000000001</v>
          </cell>
        </row>
        <row r="1792">
          <cell r="E1792">
            <v>81374</v>
          </cell>
          <cell r="G1792" t="str">
            <v>A</v>
          </cell>
          <cell r="I1792">
            <v>164.4</v>
          </cell>
          <cell r="J1792">
            <v>70.613500000000002</v>
          </cell>
          <cell r="K1792">
            <v>164.4</v>
          </cell>
          <cell r="M1792" t="str">
            <v>Service Package</v>
          </cell>
          <cell r="N1792">
            <v>74.33</v>
          </cell>
          <cell r="P1792" t="str">
            <v>Service Package</v>
          </cell>
          <cell r="Q1792">
            <v>74.33</v>
          </cell>
          <cell r="S1792" t="str">
            <v>Service Package</v>
          </cell>
          <cell r="T1792" t="str">
            <v>Service Package</v>
          </cell>
          <cell r="V1792" t="str">
            <v>Service Package</v>
          </cell>
          <cell r="W1792" t="str">
            <v>Service Package</v>
          </cell>
          <cell r="Y1792" t="str">
            <v>Service Package</v>
          </cell>
          <cell r="Z1792" t="str">
            <v>Service Package</v>
          </cell>
          <cell r="AB1792" t="str">
            <v>Service Package</v>
          </cell>
          <cell r="AC1792" t="str">
            <v>Service Package</v>
          </cell>
          <cell r="AE1792" t="str">
            <v>Service Package</v>
          </cell>
          <cell r="AF1792" t="str">
            <v>Service Package</v>
          </cell>
          <cell r="AH1792" t="str">
            <v>Service Package</v>
          </cell>
          <cell r="AI1792">
            <v>143.85</v>
          </cell>
          <cell r="AK1792" t="str">
            <v>Service Package</v>
          </cell>
          <cell r="AL1792">
            <v>111.495</v>
          </cell>
          <cell r="AN1792">
            <v>164.4</v>
          </cell>
          <cell r="AO1792">
            <v>164.4</v>
          </cell>
          <cell r="AQ1792" t="str">
            <v>Service Package</v>
          </cell>
          <cell r="AR1792">
            <v>92.91</v>
          </cell>
          <cell r="AT1792" t="str">
            <v>Service Package</v>
          </cell>
          <cell r="AU1792">
            <v>74.33</v>
          </cell>
          <cell r="AW1792" t="str">
            <v>Service Package</v>
          </cell>
          <cell r="AX1792">
            <v>119.1</v>
          </cell>
          <cell r="AZ1792" t="str">
            <v>Service Package</v>
          </cell>
          <cell r="BA1792">
            <v>70.613500000000002</v>
          </cell>
          <cell r="BC1792" t="str">
            <v>Service Package</v>
          </cell>
          <cell r="BD1792">
            <v>74.33</v>
          </cell>
        </row>
        <row r="1793">
          <cell r="E1793">
            <v>83090</v>
          </cell>
          <cell r="G1793" t="str">
            <v>Q4</v>
          </cell>
          <cell r="I1793">
            <v>38.392000000000003</v>
          </cell>
          <cell r="J1793">
            <v>17.024000000000001</v>
          </cell>
          <cell r="K1793">
            <v>38.392000000000003</v>
          </cell>
          <cell r="M1793" t="str">
            <v>Service Package</v>
          </cell>
          <cell r="N1793">
            <v>17.920000000000002</v>
          </cell>
          <cell r="P1793" t="str">
            <v>Service Package</v>
          </cell>
          <cell r="Q1793">
            <v>17.920000000000002</v>
          </cell>
          <cell r="S1793" t="str">
            <v>Service Package</v>
          </cell>
          <cell r="T1793" t="str">
            <v>Service Package</v>
          </cell>
          <cell r="V1793" t="str">
            <v>Service Package</v>
          </cell>
          <cell r="W1793" t="str">
            <v>Service Package</v>
          </cell>
          <cell r="Y1793" t="str">
            <v>Service Package</v>
          </cell>
          <cell r="Z1793" t="str">
            <v>Service Package</v>
          </cell>
          <cell r="AB1793" t="str">
            <v>Service Package</v>
          </cell>
          <cell r="AC1793" t="str">
            <v>Service Package</v>
          </cell>
          <cell r="AE1793" t="str">
            <v>Service Package</v>
          </cell>
          <cell r="AF1793" t="str">
            <v>Service Package</v>
          </cell>
          <cell r="AH1793" t="str">
            <v>Service Package</v>
          </cell>
          <cell r="AI1793">
            <v>33.592999999999996</v>
          </cell>
          <cell r="AK1793" t="str">
            <v>Service Package</v>
          </cell>
          <cell r="AL1793">
            <v>26.880000000000003</v>
          </cell>
          <cell r="AN1793">
            <v>38.392000000000003</v>
          </cell>
          <cell r="AO1793">
            <v>38.392000000000003</v>
          </cell>
          <cell r="AQ1793" t="str">
            <v>Service Package</v>
          </cell>
          <cell r="AR1793">
            <v>22.4</v>
          </cell>
          <cell r="AT1793" t="str">
            <v>Service Package</v>
          </cell>
          <cell r="AU1793">
            <v>17.920000000000002</v>
          </cell>
          <cell r="AW1793" t="str">
            <v>Service Package</v>
          </cell>
          <cell r="AX1793">
            <v>28.283999999999999</v>
          </cell>
          <cell r="AZ1793" t="str">
            <v>Service Package</v>
          </cell>
          <cell r="BA1793">
            <v>17.024000000000001</v>
          </cell>
          <cell r="BC1793" t="str">
            <v>Service Package</v>
          </cell>
          <cell r="BD1793">
            <v>17.920000000000002</v>
          </cell>
        </row>
        <row r="1794">
          <cell r="E1794">
            <v>87624</v>
          </cell>
          <cell r="G1794" t="str">
            <v>Q4</v>
          </cell>
          <cell r="I1794">
            <v>53.376000000000005</v>
          </cell>
          <cell r="J1794">
            <v>33.335500000000003</v>
          </cell>
          <cell r="K1794">
            <v>57.311999999999998</v>
          </cell>
          <cell r="M1794" t="str">
            <v>Service Package</v>
          </cell>
          <cell r="N1794">
            <v>35.090000000000003</v>
          </cell>
          <cell r="P1794" t="str">
            <v>Service Package</v>
          </cell>
          <cell r="Q1794">
            <v>35.090000000000003</v>
          </cell>
          <cell r="S1794" t="str">
            <v>Service Package</v>
          </cell>
          <cell r="T1794" t="str">
            <v>Service Package</v>
          </cell>
          <cell r="V1794" t="str">
            <v>Service Package</v>
          </cell>
          <cell r="W1794" t="str">
            <v>Service Package</v>
          </cell>
          <cell r="Y1794" t="str">
            <v>Service Package</v>
          </cell>
          <cell r="Z1794" t="str">
            <v>Service Package</v>
          </cell>
          <cell r="AB1794" t="str">
            <v>Service Package</v>
          </cell>
          <cell r="AC1794" t="str">
            <v>Service Package</v>
          </cell>
          <cell r="AE1794" t="str">
            <v>Service Package</v>
          </cell>
          <cell r="AF1794" t="str">
            <v>Service Package</v>
          </cell>
          <cell r="AH1794" t="str">
            <v>Service Package</v>
          </cell>
          <cell r="AI1794">
            <v>46.703999999999994</v>
          </cell>
          <cell r="AK1794" t="str">
            <v>Service Package</v>
          </cell>
          <cell r="AL1794">
            <v>52.635000000000005</v>
          </cell>
          <cell r="AN1794">
            <v>53.376000000000005</v>
          </cell>
          <cell r="AO1794">
            <v>53.376000000000005</v>
          </cell>
          <cell r="AQ1794" t="str">
            <v>Service Package</v>
          </cell>
          <cell r="AR1794">
            <v>44.88</v>
          </cell>
          <cell r="AT1794" t="str">
            <v>Service Package</v>
          </cell>
          <cell r="AU1794">
            <v>35.090000000000003</v>
          </cell>
          <cell r="AW1794" t="str">
            <v>Service Package</v>
          </cell>
          <cell r="AX1794">
            <v>57.311999999999998</v>
          </cell>
          <cell r="AZ1794" t="str">
            <v>Service Package</v>
          </cell>
          <cell r="BA1794">
            <v>33.335500000000003</v>
          </cell>
          <cell r="BC1794" t="str">
            <v>Service Package</v>
          </cell>
          <cell r="BD1794">
            <v>35.090000000000003</v>
          </cell>
        </row>
        <row r="1795">
          <cell r="E1795">
            <v>82010</v>
          </cell>
          <cell r="G1795" t="str">
            <v>Q4</v>
          </cell>
          <cell r="I1795">
            <v>17.728000000000002</v>
          </cell>
          <cell r="J1795">
            <v>7.7614999999999998</v>
          </cell>
          <cell r="K1795">
            <v>17.728000000000002</v>
          </cell>
          <cell r="M1795" t="str">
            <v>Service Package</v>
          </cell>
          <cell r="N1795">
            <v>8.17</v>
          </cell>
          <cell r="P1795" t="str">
            <v>Service Package</v>
          </cell>
          <cell r="Q1795">
            <v>8.17</v>
          </cell>
          <cell r="S1795" t="str">
            <v>Service Package</v>
          </cell>
          <cell r="T1795" t="str">
            <v>Service Package</v>
          </cell>
          <cell r="V1795" t="str">
            <v>Service Package</v>
          </cell>
          <cell r="W1795" t="str">
            <v>Service Package</v>
          </cell>
          <cell r="Y1795" t="str">
            <v>Service Package</v>
          </cell>
          <cell r="Z1795" t="str">
            <v>Service Package</v>
          </cell>
          <cell r="AB1795" t="str">
            <v>Service Package</v>
          </cell>
          <cell r="AC1795" t="str">
            <v>Service Package</v>
          </cell>
          <cell r="AE1795" t="str">
            <v>Service Package</v>
          </cell>
          <cell r="AF1795" t="str">
            <v>Service Package</v>
          </cell>
          <cell r="AH1795" t="str">
            <v>Service Package</v>
          </cell>
          <cell r="AI1795">
            <v>15.511999999999999</v>
          </cell>
          <cell r="AK1795" t="str">
            <v>Service Package</v>
          </cell>
          <cell r="AL1795">
            <v>12.254999999999999</v>
          </cell>
          <cell r="AN1795">
            <v>17.728000000000002</v>
          </cell>
          <cell r="AO1795">
            <v>17.728000000000002</v>
          </cell>
          <cell r="AQ1795" t="str">
            <v>Service Package</v>
          </cell>
          <cell r="AR1795">
            <v>10.210000000000001</v>
          </cell>
          <cell r="AT1795" t="str">
            <v>Service Package</v>
          </cell>
          <cell r="AU1795">
            <v>8.17</v>
          </cell>
          <cell r="AW1795" t="str">
            <v>Service Package</v>
          </cell>
          <cell r="AX1795">
            <v>13.703999999999999</v>
          </cell>
          <cell r="AZ1795" t="str">
            <v>Service Package</v>
          </cell>
          <cell r="BA1795">
            <v>7.7614999999999998</v>
          </cell>
          <cell r="BC1795" t="str">
            <v>Service Package</v>
          </cell>
          <cell r="BD1795">
            <v>8.17</v>
          </cell>
        </row>
        <row r="1796">
          <cell r="E1796">
            <v>83497</v>
          </cell>
          <cell r="G1796" t="str">
            <v>Q4</v>
          </cell>
          <cell r="I1796">
            <v>28.272000000000006</v>
          </cell>
          <cell r="J1796">
            <v>12.254999999999999</v>
          </cell>
          <cell r="K1796">
            <v>28.272000000000006</v>
          </cell>
          <cell r="M1796" t="str">
            <v>Service Package</v>
          </cell>
          <cell r="N1796">
            <v>12.9</v>
          </cell>
          <cell r="P1796" t="str">
            <v>Service Package</v>
          </cell>
          <cell r="Q1796">
            <v>12.9</v>
          </cell>
          <cell r="S1796" t="str">
            <v>Service Package</v>
          </cell>
          <cell r="T1796" t="str">
            <v>Service Package</v>
          </cell>
          <cell r="V1796" t="str">
            <v>Service Package</v>
          </cell>
          <cell r="W1796" t="str">
            <v>Service Package</v>
          </cell>
          <cell r="Y1796" t="str">
            <v>Service Package</v>
          </cell>
          <cell r="Z1796" t="str">
            <v>Service Package</v>
          </cell>
          <cell r="AB1796" t="str">
            <v>Service Package</v>
          </cell>
          <cell r="AC1796" t="str">
            <v>Service Package</v>
          </cell>
          <cell r="AE1796" t="str">
            <v>Service Package</v>
          </cell>
          <cell r="AF1796" t="str">
            <v>Service Package</v>
          </cell>
          <cell r="AH1796" t="str">
            <v>Service Package</v>
          </cell>
          <cell r="AI1796">
            <v>24.738</v>
          </cell>
          <cell r="AK1796" t="str">
            <v>Service Package</v>
          </cell>
          <cell r="AL1796">
            <v>19.350000000000001</v>
          </cell>
          <cell r="AN1796">
            <v>28.272000000000006</v>
          </cell>
          <cell r="AO1796">
            <v>28.272000000000006</v>
          </cell>
          <cell r="AQ1796" t="str">
            <v>Service Package</v>
          </cell>
          <cell r="AR1796">
            <v>16.13</v>
          </cell>
          <cell r="AT1796" t="str">
            <v>Service Package</v>
          </cell>
          <cell r="AU1796">
            <v>12.9</v>
          </cell>
          <cell r="AW1796" t="str">
            <v>Service Package</v>
          </cell>
          <cell r="AX1796">
            <v>21.612000000000002</v>
          </cell>
          <cell r="AZ1796" t="str">
            <v>Service Package</v>
          </cell>
          <cell r="BA1796">
            <v>12.254999999999999</v>
          </cell>
          <cell r="BC1796" t="str">
            <v>Service Package</v>
          </cell>
          <cell r="BD1796">
            <v>12.9</v>
          </cell>
        </row>
        <row r="1797">
          <cell r="E1797">
            <v>83498</v>
          </cell>
          <cell r="G1797" t="str">
            <v>Q4</v>
          </cell>
          <cell r="I1797">
            <v>40.792000000000002</v>
          </cell>
          <cell r="J1797">
            <v>25.811499999999999</v>
          </cell>
          <cell r="K1797">
            <v>45.54</v>
          </cell>
          <cell r="M1797" t="str">
            <v>Service Package</v>
          </cell>
          <cell r="N1797">
            <v>27.17</v>
          </cell>
          <cell r="P1797" t="str">
            <v>Service Package</v>
          </cell>
          <cell r="Q1797">
            <v>27.17</v>
          </cell>
          <cell r="S1797" t="str">
            <v>Service Package</v>
          </cell>
          <cell r="T1797" t="str">
            <v>Service Package</v>
          </cell>
          <cell r="V1797" t="str">
            <v>Service Package</v>
          </cell>
          <cell r="W1797" t="str">
            <v>Service Package</v>
          </cell>
          <cell r="Y1797" t="str">
            <v>Service Package</v>
          </cell>
          <cell r="Z1797" t="str">
            <v>Service Package</v>
          </cell>
          <cell r="AB1797" t="str">
            <v>Service Package</v>
          </cell>
          <cell r="AC1797" t="str">
            <v>Service Package</v>
          </cell>
          <cell r="AE1797" t="str">
            <v>Service Package</v>
          </cell>
          <cell r="AF1797" t="str">
            <v>Service Package</v>
          </cell>
          <cell r="AH1797" t="str">
            <v>Service Package</v>
          </cell>
          <cell r="AI1797">
            <v>35.692999999999998</v>
          </cell>
          <cell r="AK1797" t="str">
            <v>Service Package</v>
          </cell>
          <cell r="AL1797">
            <v>40.755000000000003</v>
          </cell>
          <cell r="AN1797">
            <v>40.792000000000002</v>
          </cell>
          <cell r="AO1797">
            <v>40.792000000000002</v>
          </cell>
          <cell r="AQ1797" t="str">
            <v>Service Package</v>
          </cell>
          <cell r="AR1797">
            <v>33.96</v>
          </cell>
          <cell r="AT1797" t="str">
            <v>Service Package</v>
          </cell>
          <cell r="AU1797">
            <v>27.17</v>
          </cell>
          <cell r="AW1797" t="str">
            <v>Service Package</v>
          </cell>
          <cell r="AX1797">
            <v>45.54</v>
          </cell>
          <cell r="AZ1797" t="str">
            <v>Service Package</v>
          </cell>
          <cell r="BA1797">
            <v>25.811499999999999</v>
          </cell>
          <cell r="BC1797" t="str">
            <v>Service Package</v>
          </cell>
          <cell r="BD1797">
            <v>27.17</v>
          </cell>
        </row>
        <row r="1798">
          <cell r="E1798">
            <v>87507</v>
          </cell>
          <cell r="G1798" t="str">
            <v>Q4</v>
          </cell>
          <cell r="I1798">
            <v>1048</v>
          </cell>
          <cell r="J1798">
            <v>0</v>
          </cell>
          <cell r="K1798">
            <v>1048</v>
          </cell>
          <cell r="M1798" t="str">
            <v>Service Package</v>
          </cell>
          <cell r="N1798">
            <v>416.78</v>
          </cell>
          <cell r="P1798" t="str">
            <v>Service Package</v>
          </cell>
          <cell r="Q1798">
            <v>416.78</v>
          </cell>
          <cell r="S1798" t="str">
            <v>Service Package</v>
          </cell>
          <cell r="T1798" t="str">
            <v>Service Package</v>
          </cell>
          <cell r="V1798" t="str">
            <v>Service Package</v>
          </cell>
          <cell r="W1798" t="str">
            <v>Service Package</v>
          </cell>
          <cell r="Y1798" t="str">
            <v>Service Package</v>
          </cell>
          <cell r="Z1798" t="str">
            <v>Service Package</v>
          </cell>
          <cell r="AB1798" t="str">
            <v>Service Package</v>
          </cell>
          <cell r="AC1798" t="str">
            <v>Service Package</v>
          </cell>
          <cell r="AE1798" t="str">
            <v>Service Package</v>
          </cell>
          <cell r="AF1798" t="str">
            <v>Service Package</v>
          </cell>
          <cell r="AH1798" t="str">
            <v>Service Package</v>
          </cell>
          <cell r="AI1798">
            <v>916.99999999999989</v>
          </cell>
          <cell r="AK1798" t="str">
            <v>Service Package</v>
          </cell>
          <cell r="AL1798">
            <v>625.16999999999996</v>
          </cell>
          <cell r="AN1798">
            <v>1048</v>
          </cell>
          <cell r="AO1798">
            <v>1048</v>
          </cell>
          <cell r="AQ1798" t="str">
            <v>Service Package</v>
          </cell>
          <cell r="AR1798">
            <v>0</v>
          </cell>
          <cell r="AT1798" t="str">
            <v>Service Package</v>
          </cell>
          <cell r="AU1798">
            <v>416.78</v>
          </cell>
          <cell r="AW1798" t="str">
            <v>Service Package</v>
          </cell>
          <cell r="AX1798">
            <v>680.61599999999987</v>
          </cell>
          <cell r="AZ1798" t="str">
            <v>Service Package</v>
          </cell>
          <cell r="BA1798">
            <v>395.94099999999997</v>
          </cell>
          <cell r="BC1798" t="str">
            <v>Service Package</v>
          </cell>
          <cell r="BD1798">
            <v>416.78</v>
          </cell>
        </row>
        <row r="1799">
          <cell r="E1799">
            <v>87563</v>
          </cell>
          <cell r="G1799" t="str">
            <v>Q4</v>
          </cell>
          <cell r="I1799">
            <v>84.216000000000008</v>
          </cell>
          <cell r="J1799">
            <v>33.335500000000003</v>
          </cell>
          <cell r="K1799">
            <v>84.216000000000008</v>
          </cell>
          <cell r="M1799" t="str">
            <v>Service Package</v>
          </cell>
          <cell r="N1799">
            <v>35.090000000000003</v>
          </cell>
          <cell r="P1799" t="str">
            <v>Service Package</v>
          </cell>
          <cell r="Q1799">
            <v>35.090000000000003</v>
          </cell>
          <cell r="S1799" t="str">
            <v>Service Package</v>
          </cell>
          <cell r="T1799" t="str">
            <v>Service Package</v>
          </cell>
          <cell r="V1799" t="str">
            <v>Service Package</v>
          </cell>
          <cell r="W1799" t="str">
            <v>Service Package</v>
          </cell>
          <cell r="Y1799" t="str">
            <v>Service Package</v>
          </cell>
          <cell r="Z1799" t="str">
            <v>Service Package</v>
          </cell>
          <cell r="AB1799" t="str">
            <v>Service Package</v>
          </cell>
          <cell r="AC1799" t="str">
            <v>Service Package</v>
          </cell>
          <cell r="AE1799" t="str">
            <v>Service Package</v>
          </cell>
          <cell r="AF1799" t="str">
            <v>Service Package</v>
          </cell>
          <cell r="AH1799" t="str">
            <v>Service Package</v>
          </cell>
          <cell r="AI1799">
            <v>73.688999999999993</v>
          </cell>
          <cell r="AK1799" t="str">
            <v>Service Package</v>
          </cell>
          <cell r="AL1799">
            <v>52.635000000000005</v>
          </cell>
          <cell r="AN1799">
            <v>84.216000000000008</v>
          </cell>
          <cell r="AO1799">
            <v>84.216000000000008</v>
          </cell>
          <cell r="AQ1799" t="str">
            <v>Service Package</v>
          </cell>
          <cell r="AR1799">
            <v>44.88</v>
          </cell>
          <cell r="AT1799" t="str">
            <v>Service Package</v>
          </cell>
          <cell r="AU1799">
            <v>35.090000000000003</v>
          </cell>
          <cell r="AW1799" t="str">
            <v>Service Package</v>
          </cell>
          <cell r="AX1799">
            <v>42.108000000000004</v>
          </cell>
          <cell r="AZ1799" t="str">
            <v>Service Package</v>
          </cell>
          <cell r="BA1799">
            <v>33.335500000000003</v>
          </cell>
          <cell r="BC1799" t="str">
            <v>Service Package</v>
          </cell>
          <cell r="BD1799">
            <v>35.090000000000003</v>
          </cell>
        </row>
        <row r="1800">
          <cell r="E1800">
            <v>86334</v>
          </cell>
          <cell r="G1800" t="str">
            <v>Q4</v>
          </cell>
          <cell r="I1800">
            <v>31.536000000000001</v>
          </cell>
          <cell r="J1800">
            <v>21.222999999999999</v>
          </cell>
          <cell r="K1800">
            <v>37.451999999999998</v>
          </cell>
          <cell r="M1800" t="str">
            <v>Service Package</v>
          </cell>
          <cell r="N1800">
            <v>22.34</v>
          </cell>
          <cell r="P1800" t="str">
            <v>Service Package</v>
          </cell>
          <cell r="Q1800">
            <v>22.34</v>
          </cell>
          <cell r="S1800" t="str">
            <v>Service Package</v>
          </cell>
          <cell r="T1800" t="str">
            <v>Service Package</v>
          </cell>
          <cell r="V1800" t="str">
            <v>Service Package</v>
          </cell>
          <cell r="W1800" t="str">
            <v>Service Package</v>
          </cell>
          <cell r="Y1800" t="str">
            <v>Service Package</v>
          </cell>
          <cell r="Z1800" t="str">
            <v>Service Package</v>
          </cell>
          <cell r="AB1800" t="str">
            <v>Service Package</v>
          </cell>
          <cell r="AC1800" t="str">
            <v>Service Package</v>
          </cell>
          <cell r="AE1800" t="str">
            <v>Service Package</v>
          </cell>
          <cell r="AF1800" t="str">
            <v>Service Package</v>
          </cell>
          <cell r="AH1800" t="str">
            <v>Service Package</v>
          </cell>
          <cell r="AI1800">
            <v>27.594000000000001</v>
          </cell>
          <cell r="AK1800" t="str">
            <v>Service Package</v>
          </cell>
          <cell r="AL1800">
            <v>33.51</v>
          </cell>
          <cell r="AN1800">
            <v>31.536000000000001</v>
          </cell>
          <cell r="AO1800">
            <v>31.536000000000001</v>
          </cell>
          <cell r="AQ1800" t="str">
            <v>Service Package</v>
          </cell>
          <cell r="AR1800">
            <v>27.93</v>
          </cell>
          <cell r="AT1800" t="str">
            <v>Service Package</v>
          </cell>
          <cell r="AU1800">
            <v>22.34</v>
          </cell>
          <cell r="AW1800" t="str">
            <v>Service Package</v>
          </cell>
          <cell r="AX1800">
            <v>37.451999999999998</v>
          </cell>
          <cell r="AZ1800" t="str">
            <v>Service Package</v>
          </cell>
          <cell r="BA1800">
            <v>21.222999999999999</v>
          </cell>
          <cell r="BC1800" t="str">
            <v>Service Package</v>
          </cell>
          <cell r="BD1800">
            <v>22.34</v>
          </cell>
        </row>
        <row r="1801">
          <cell r="E1801">
            <v>86335</v>
          </cell>
          <cell r="G1801" t="str">
            <v>Q4</v>
          </cell>
          <cell r="I1801">
            <v>41.44</v>
          </cell>
          <cell r="J1801">
            <v>27.8825</v>
          </cell>
          <cell r="K1801">
            <v>49.199999999999996</v>
          </cell>
          <cell r="M1801" t="str">
            <v>Service Package</v>
          </cell>
          <cell r="N1801">
            <v>29.35</v>
          </cell>
          <cell r="P1801" t="str">
            <v>Service Package</v>
          </cell>
          <cell r="Q1801">
            <v>29.35</v>
          </cell>
          <cell r="S1801" t="str">
            <v>Service Package</v>
          </cell>
          <cell r="T1801" t="str">
            <v>Service Package</v>
          </cell>
          <cell r="V1801" t="str">
            <v>Service Package</v>
          </cell>
          <cell r="W1801" t="str">
            <v>Service Package</v>
          </cell>
          <cell r="Y1801" t="str">
            <v>Service Package</v>
          </cell>
          <cell r="Z1801" t="str">
            <v>Service Package</v>
          </cell>
          <cell r="AB1801" t="str">
            <v>Service Package</v>
          </cell>
          <cell r="AC1801" t="str">
            <v>Service Package</v>
          </cell>
          <cell r="AE1801" t="str">
            <v>Service Package</v>
          </cell>
          <cell r="AF1801" t="str">
            <v>Service Package</v>
          </cell>
          <cell r="AH1801" t="str">
            <v>Service Package</v>
          </cell>
          <cell r="AI1801">
            <v>36.26</v>
          </cell>
          <cell r="AK1801" t="str">
            <v>Service Package</v>
          </cell>
          <cell r="AL1801">
            <v>44.025000000000006</v>
          </cell>
          <cell r="AN1801">
            <v>41.44</v>
          </cell>
          <cell r="AO1801">
            <v>41.44</v>
          </cell>
          <cell r="AQ1801" t="str">
            <v>Service Package</v>
          </cell>
          <cell r="AR1801">
            <v>36.69</v>
          </cell>
          <cell r="AT1801" t="str">
            <v>Service Package</v>
          </cell>
          <cell r="AU1801">
            <v>29.35</v>
          </cell>
          <cell r="AW1801" t="str">
            <v>Service Package</v>
          </cell>
          <cell r="AX1801">
            <v>49.199999999999996</v>
          </cell>
          <cell r="AZ1801" t="str">
            <v>Service Package</v>
          </cell>
          <cell r="BA1801">
            <v>27.8825</v>
          </cell>
          <cell r="BC1801" t="str">
            <v>Service Package</v>
          </cell>
          <cell r="BD1801">
            <v>29.35</v>
          </cell>
        </row>
        <row r="1802">
          <cell r="E1802">
            <v>86335</v>
          </cell>
          <cell r="G1802" t="str">
            <v>Q4</v>
          </cell>
          <cell r="I1802">
            <v>41.44</v>
          </cell>
          <cell r="J1802">
            <v>27.8825</v>
          </cell>
          <cell r="K1802">
            <v>49.199999999999996</v>
          </cell>
          <cell r="M1802" t="str">
            <v>Service Package</v>
          </cell>
          <cell r="N1802">
            <v>29.35</v>
          </cell>
          <cell r="P1802" t="str">
            <v>Service Package</v>
          </cell>
          <cell r="Q1802">
            <v>29.35</v>
          </cell>
          <cell r="S1802" t="str">
            <v>Service Package</v>
          </cell>
          <cell r="T1802" t="str">
            <v>Service Package</v>
          </cell>
          <cell r="V1802" t="str">
            <v>Service Package</v>
          </cell>
          <cell r="W1802" t="str">
            <v>Service Package</v>
          </cell>
          <cell r="Y1802" t="str">
            <v>Service Package</v>
          </cell>
          <cell r="Z1802" t="str">
            <v>Service Package</v>
          </cell>
          <cell r="AB1802" t="str">
            <v>Service Package</v>
          </cell>
          <cell r="AC1802" t="str">
            <v>Service Package</v>
          </cell>
          <cell r="AE1802" t="str">
            <v>Service Package</v>
          </cell>
          <cell r="AF1802" t="str">
            <v>Service Package</v>
          </cell>
          <cell r="AH1802" t="str">
            <v>Service Package</v>
          </cell>
          <cell r="AI1802">
            <v>36.26</v>
          </cell>
          <cell r="AK1802" t="str">
            <v>Service Package</v>
          </cell>
          <cell r="AL1802">
            <v>44.025000000000006</v>
          </cell>
          <cell r="AN1802">
            <v>41.44</v>
          </cell>
          <cell r="AO1802">
            <v>41.44</v>
          </cell>
          <cell r="AQ1802" t="str">
            <v>Service Package</v>
          </cell>
          <cell r="AR1802">
            <v>36.69</v>
          </cell>
          <cell r="AT1802" t="str">
            <v>Service Package</v>
          </cell>
          <cell r="AU1802">
            <v>29.35</v>
          </cell>
          <cell r="AW1802" t="str">
            <v>Service Package</v>
          </cell>
          <cell r="AX1802">
            <v>49.199999999999996</v>
          </cell>
          <cell r="AZ1802" t="str">
            <v>Service Package</v>
          </cell>
          <cell r="BA1802">
            <v>27.8825</v>
          </cell>
          <cell r="BC1802" t="str">
            <v>Service Package</v>
          </cell>
          <cell r="BD1802">
            <v>29.35</v>
          </cell>
        </row>
        <row r="1803">
          <cell r="E1803">
            <v>82784</v>
          </cell>
          <cell r="G1803" t="str">
            <v>Q4</v>
          </cell>
          <cell r="I1803">
            <v>17.728000000000002</v>
          </cell>
          <cell r="J1803">
            <v>8.8350000000000009</v>
          </cell>
          <cell r="K1803">
            <v>17.728000000000002</v>
          </cell>
          <cell r="M1803" t="str">
            <v>Service Package</v>
          </cell>
          <cell r="N1803">
            <v>9.3000000000000007</v>
          </cell>
          <cell r="P1803" t="str">
            <v>Service Package</v>
          </cell>
          <cell r="Q1803">
            <v>9.3000000000000007</v>
          </cell>
          <cell r="S1803" t="str">
            <v>Service Package</v>
          </cell>
          <cell r="T1803" t="str">
            <v>Service Package</v>
          </cell>
          <cell r="V1803" t="str">
            <v>Service Package</v>
          </cell>
          <cell r="W1803" t="str">
            <v>Service Package</v>
          </cell>
          <cell r="Y1803" t="str">
            <v>Service Package</v>
          </cell>
          <cell r="Z1803" t="str">
            <v>Service Package</v>
          </cell>
          <cell r="AB1803" t="str">
            <v>Service Package</v>
          </cell>
          <cell r="AC1803" t="str">
            <v>Service Package</v>
          </cell>
          <cell r="AE1803" t="str">
            <v>Service Package</v>
          </cell>
          <cell r="AF1803" t="str">
            <v>Service Package</v>
          </cell>
          <cell r="AH1803" t="str">
            <v>Service Package</v>
          </cell>
          <cell r="AI1803">
            <v>15.511999999999999</v>
          </cell>
          <cell r="AK1803" t="str">
            <v>Service Package</v>
          </cell>
          <cell r="AL1803">
            <v>13.950000000000001</v>
          </cell>
          <cell r="AN1803">
            <v>17.728000000000002</v>
          </cell>
          <cell r="AO1803">
            <v>17.728000000000002</v>
          </cell>
          <cell r="AQ1803" t="str">
            <v>Service Package</v>
          </cell>
          <cell r="AR1803">
            <v>11.63</v>
          </cell>
          <cell r="AT1803" t="str">
            <v>Service Package</v>
          </cell>
          <cell r="AU1803">
            <v>9.3000000000000007</v>
          </cell>
          <cell r="AW1803" t="str">
            <v>Service Package</v>
          </cell>
          <cell r="AX1803">
            <v>15.587999999999999</v>
          </cell>
          <cell r="AZ1803" t="str">
            <v>Service Package</v>
          </cell>
          <cell r="BA1803">
            <v>8.8350000000000009</v>
          </cell>
          <cell r="BC1803" t="str">
            <v>Service Package</v>
          </cell>
          <cell r="BD1803">
            <v>9.3000000000000007</v>
          </cell>
        </row>
        <row r="1804">
          <cell r="E1804">
            <v>82784</v>
          </cell>
          <cell r="G1804" t="str">
            <v>Q4</v>
          </cell>
          <cell r="I1804">
            <v>17.728000000000002</v>
          </cell>
          <cell r="J1804">
            <v>8.8350000000000009</v>
          </cell>
          <cell r="K1804">
            <v>17.728000000000002</v>
          </cell>
          <cell r="M1804" t="str">
            <v>Service Package</v>
          </cell>
          <cell r="N1804">
            <v>9.3000000000000007</v>
          </cell>
          <cell r="P1804" t="str">
            <v>Service Package</v>
          </cell>
          <cell r="Q1804">
            <v>9.3000000000000007</v>
          </cell>
          <cell r="S1804" t="str">
            <v>Service Package</v>
          </cell>
          <cell r="T1804" t="str">
            <v>Service Package</v>
          </cell>
          <cell r="V1804" t="str">
            <v>Service Package</v>
          </cell>
          <cell r="W1804" t="str">
            <v>Service Package</v>
          </cell>
          <cell r="Y1804" t="str">
            <v>Service Package</v>
          </cell>
          <cell r="Z1804" t="str">
            <v>Service Package</v>
          </cell>
          <cell r="AB1804" t="str">
            <v>Service Package</v>
          </cell>
          <cell r="AC1804" t="str">
            <v>Service Package</v>
          </cell>
          <cell r="AE1804" t="str">
            <v>Service Package</v>
          </cell>
          <cell r="AF1804" t="str">
            <v>Service Package</v>
          </cell>
          <cell r="AH1804" t="str">
            <v>Service Package</v>
          </cell>
          <cell r="AI1804">
            <v>15.511999999999999</v>
          </cell>
          <cell r="AK1804" t="str">
            <v>Service Package</v>
          </cell>
          <cell r="AL1804">
            <v>13.950000000000001</v>
          </cell>
          <cell r="AN1804">
            <v>17.728000000000002</v>
          </cell>
          <cell r="AO1804">
            <v>17.728000000000002</v>
          </cell>
          <cell r="AQ1804" t="str">
            <v>Service Package</v>
          </cell>
          <cell r="AR1804">
            <v>11.63</v>
          </cell>
          <cell r="AT1804" t="str">
            <v>Service Package</v>
          </cell>
          <cell r="AU1804">
            <v>9.3000000000000007</v>
          </cell>
          <cell r="AW1804" t="str">
            <v>Service Package</v>
          </cell>
          <cell r="AX1804">
            <v>15.587999999999999</v>
          </cell>
          <cell r="AZ1804" t="str">
            <v>Service Package</v>
          </cell>
          <cell r="BA1804">
            <v>8.8350000000000009</v>
          </cell>
          <cell r="BC1804" t="str">
            <v>Service Package</v>
          </cell>
          <cell r="BD1804">
            <v>9.3000000000000007</v>
          </cell>
        </row>
        <row r="1805">
          <cell r="E1805">
            <v>82785</v>
          </cell>
          <cell r="G1805" t="str">
            <v>Q4</v>
          </cell>
          <cell r="I1805">
            <v>23.240000000000002</v>
          </cell>
          <cell r="J1805">
            <v>15.637</v>
          </cell>
          <cell r="K1805">
            <v>27.612000000000002</v>
          </cell>
          <cell r="M1805" t="str">
            <v>Service Package</v>
          </cell>
          <cell r="N1805">
            <v>16.46</v>
          </cell>
          <cell r="P1805" t="str">
            <v>Service Package</v>
          </cell>
          <cell r="Q1805">
            <v>16.46</v>
          </cell>
          <cell r="S1805" t="str">
            <v>Service Package</v>
          </cell>
          <cell r="T1805" t="str">
            <v>Service Package</v>
          </cell>
          <cell r="V1805" t="str">
            <v>Service Package</v>
          </cell>
          <cell r="W1805" t="str">
            <v>Service Package</v>
          </cell>
          <cell r="Y1805" t="str">
            <v>Service Package</v>
          </cell>
          <cell r="Z1805" t="str">
            <v>Service Package</v>
          </cell>
          <cell r="AB1805" t="str">
            <v>Service Package</v>
          </cell>
          <cell r="AC1805" t="str">
            <v>Service Package</v>
          </cell>
          <cell r="AE1805" t="str">
            <v>Service Package</v>
          </cell>
          <cell r="AF1805" t="str">
            <v>Service Package</v>
          </cell>
          <cell r="AH1805" t="str">
            <v>Service Package</v>
          </cell>
          <cell r="AI1805">
            <v>20.335000000000001</v>
          </cell>
          <cell r="AK1805" t="str">
            <v>Service Package</v>
          </cell>
          <cell r="AL1805">
            <v>24.69</v>
          </cell>
          <cell r="AN1805">
            <v>23.240000000000002</v>
          </cell>
          <cell r="AO1805">
            <v>23.240000000000002</v>
          </cell>
          <cell r="AQ1805" t="str">
            <v>Service Package</v>
          </cell>
          <cell r="AR1805">
            <v>20.58</v>
          </cell>
          <cell r="AT1805" t="str">
            <v>Service Package</v>
          </cell>
          <cell r="AU1805">
            <v>16.46</v>
          </cell>
          <cell r="AW1805" t="str">
            <v>Service Package</v>
          </cell>
          <cell r="AX1805">
            <v>27.612000000000002</v>
          </cell>
          <cell r="AZ1805" t="str">
            <v>Service Package</v>
          </cell>
          <cell r="BA1805">
            <v>15.637</v>
          </cell>
          <cell r="BC1805" t="str">
            <v>Service Package</v>
          </cell>
          <cell r="BD1805">
            <v>16.46</v>
          </cell>
        </row>
        <row r="1806">
          <cell r="E1806">
            <v>82784</v>
          </cell>
          <cell r="G1806" t="str">
            <v>Q4</v>
          </cell>
          <cell r="I1806">
            <v>17.728000000000002</v>
          </cell>
          <cell r="J1806">
            <v>8.8350000000000009</v>
          </cell>
          <cell r="K1806">
            <v>17.728000000000002</v>
          </cell>
          <cell r="M1806" t="str">
            <v>Service Package</v>
          </cell>
          <cell r="N1806">
            <v>9.3000000000000007</v>
          </cell>
          <cell r="P1806" t="str">
            <v>Service Package</v>
          </cell>
          <cell r="Q1806">
            <v>9.3000000000000007</v>
          </cell>
          <cell r="S1806" t="str">
            <v>Service Package</v>
          </cell>
          <cell r="T1806" t="str">
            <v>Service Package</v>
          </cell>
          <cell r="V1806" t="str">
            <v>Service Package</v>
          </cell>
          <cell r="W1806" t="str">
            <v>Service Package</v>
          </cell>
          <cell r="Y1806" t="str">
            <v>Service Package</v>
          </cell>
          <cell r="Z1806" t="str">
            <v>Service Package</v>
          </cell>
          <cell r="AB1806" t="str">
            <v>Service Package</v>
          </cell>
          <cell r="AC1806" t="str">
            <v>Service Package</v>
          </cell>
          <cell r="AE1806" t="str">
            <v>Service Package</v>
          </cell>
          <cell r="AF1806" t="str">
            <v>Service Package</v>
          </cell>
          <cell r="AH1806" t="str">
            <v>Service Package</v>
          </cell>
          <cell r="AI1806">
            <v>15.511999999999999</v>
          </cell>
          <cell r="AK1806" t="str">
            <v>Service Package</v>
          </cell>
          <cell r="AL1806">
            <v>13.950000000000001</v>
          </cell>
          <cell r="AN1806">
            <v>17.728000000000002</v>
          </cell>
          <cell r="AO1806">
            <v>17.728000000000002</v>
          </cell>
          <cell r="AQ1806" t="str">
            <v>Service Package</v>
          </cell>
          <cell r="AR1806">
            <v>11.63</v>
          </cell>
          <cell r="AT1806" t="str">
            <v>Service Package</v>
          </cell>
          <cell r="AU1806">
            <v>9.3000000000000007</v>
          </cell>
          <cell r="AW1806" t="str">
            <v>Service Package</v>
          </cell>
          <cell r="AX1806">
            <v>15.587999999999999</v>
          </cell>
          <cell r="AZ1806" t="str">
            <v>Service Package</v>
          </cell>
          <cell r="BA1806">
            <v>8.8350000000000009</v>
          </cell>
          <cell r="BC1806" t="str">
            <v>Service Package</v>
          </cell>
          <cell r="BD1806">
            <v>9.3000000000000007</v>
          </cell>
        </row>
        <row r="1807">
          <cell r="E1807">
            <v>82784</v>
          </cell>
          <cell r="G1807" t="str">
            <v>Q4</v>
          </cell>
          <cell r="I1807">
            <v>17.728000000000002</v>
          </cell>
          <cell r="J1807">
            <v>8.8350000000000009</v>
          </cell>
          <cell r="K1807">
            <v>17.728000000000002</v>
          </cell>
          <cell r="M1807" t="str">
            <v>Service Package</v>
          </cell>
          <cell r="N1807">
            <v>9.3000000000000007</v>
          </cell>
          <cell r="P1807" t="str">
            <v>Service Package</v>
          </cell>
          <cell r="Q1807">
            <v>9.3000000000000007</v>
          </cell>
          <cell r="S1807" t="str">
            <v>Service Package</v>
          </cell>
          <cell r="T1807" t="str">
            <v>Service Package</v>
          </cell>
          <cell r="V1807" t="str">
            <v>Service Package</v>
          </cell>
          <cell r="W1807" t="str">
            <v>Service Package</v>
          </cell>
          <cell r="Y1807" t="str">
            <v>Service Package</v>
          </cell>
          <cell r="Z1807" t="str">
            <v>Service Package</v>
          </cell>
          <cell r="AB1807" t="str">
            <v>Service Package</v>
          </cell>
          <cell r="AC1807" t="str">
            <v>Service Package</v>
          </cell>
          <cell r="AE1807" t="str">
            <v>Service Package</v>
          </cell>
          <cell r="AF1807" t="str">
            <v>Service Package</v>
          </cell>
          <cell r="AH1807" t="str">
            <v>Service Package</v>
          </cell>
          <cell r="AI1807">
            <v>15.511999999999999</v>
          </cell>
          <cell r="AK1807" t="str">
            <v>Service Package</v>
          </cell>
          <cell r="AL1807">
            <v>13.950000000000001</v>
          </cell>
          <cell r="AN1807">
            <v>17.728000000000002</v>
          </cell>
          <cell r="AO1807">
            <v>17.728000000000002</v>
          </cell>
          <cell r="AQ1807" t="str">
            <v>Service Package</v>
          </cell>
          <cell r="AR1807">
            <v>11.63</v>
          </cell>
          <cell r="AT1807" t="str">
            <v>Service Package</v>
          </cell>
          <cell r="AU1807">
            <v>9.3000000000000007</v>
          </cell>
          <cell r="AW1807" t="str">
            <v>Service Package</v>
          </cell>
          <cell r="AX1807">
            <v>15.587999999999999</v>
          </cell>
          <cell r="AZ1807" t="str">
            <v>Service Package</v>
          </cell>
          <cell r="BA1807">
            <v>8.8350000000000009</v>
          </cell>
          <cell r="BC1807" t="str">
            <v>Service Package</v>
          </cell>
          <cell r="BD1807">
            <v>9.3000000000000007</v>
          </cell>
        </row>
        <row r="1808">
          <cell r="E1808">
            <v>88341</v>
          </cell>
          <cell r="G1808" t="str">
            <v>N</v>
          </cell>
          <cell r="I1808">
            <v>195.93600000000001</v>
          </cell>
          <cell r="J1808">
            <v>0</v>
          </cell>
          <cell r="K1808">
            <v>195.93600000000001</v>
          </cell>
          <cell r="M1808" t="str">
            <v>Service Package</v>
          </cell>
          <cell r="N1808">
            <v>0</v>
          </cell>
          <cell r="P1808" t="str">
            <v>Service Package</v>
          </cell>
          <cell r="Q1808">
            <v>0</v>
          </cell>
          <cell r="S1808" t="str">
            <v>Service Package</v>
          </cell>
          <cell r="T1808" t="str">
            <v>Service Package</v>
          </cell>
          <cell r="V1808" t="str">
            <v>Service Package</v>
          </cell>
          <cell r="W1808" t="str">
            <v>Service Package</v>
          </cell>
          <cell r="Y1808" t="str">
            <v>Service Package</v>
          </cell>
          <cell r="Z1808" t="str">
            <v>Service Package</v>
          </cell>
          <cell r="AB1808" t="str">
            <v>Service Package</v>
          </cell>
          <cell r="AC1808" t="str">
            <v>Service Package</v>
          </cell>
          <cell r="AE1808" t="str">
            <v>Service Package</v>
          </cell>
          <cell r="AF1808" t="str">
            <v>Service Package</v>
          </cell>
          <cell r="AH1808" t="str">
            <v>Service Package</v>
          </cell>
          <cell r="AI1808">
            <v>171.44399999999999</v>
          </cell>
          <cell r="AK1808" t="str">
            <v>Service Package</v>
          </cell>
          <cell r="AL1808">
            <v>0</v>
          </cell>
          <cell r="AN1808">
            <v>195.93600000000001</v>
          </cell>
          <cell r="AO1808">
            <v>195.93600000000001</v>
          </cell>
          <cell r="AQ1808" t="str">
            <v>Service Package</v>
          </cell>
          <cell r="AR1808">
            <v>116.04</v>
          </cell>
          <cell r="AT1808" t="str">
            <v>Service Package</v>
          </cell>
          <cell r="AU1808">
            <v>0</v>
          </cell>
          <cell r="AW1808" t="str">
            <v>Service Package</v>
          </cell>
          <cell r="AX1808">
            <v>54.564</v>
          </cell>
          <cell r="AZ1808" t="str">
            <v>Service Package</v>
          </cell>
          <cell r="BA1808">
            <v>0</v>
          </cell>
          <cell r="BC1808" t="str">
            <v>Service Package</v>
          </cell>
          <cell r="BD1808">
            <v>0</v>
          </cell>
        </row>
        <row r="1809">
          <cell r="E1809">
            <v>86352</v>
          </cell>
          <cell r="G1809" t="str">
            <v>Q4</v>
          </cell>
          <cell r="I1809">
            <v>191.8</v>
          </cell>
          <cell r="J1809">
            <v>116.75999999999999</v>
          </cell>
          <cell r="K1809">
            <v>203.79000000000002</v>
          </cell>
          <cell r="M1809" t="str">
            <v>Service Package</v>
          </cell>
          <cell r="N1809">
            <v>135.86000000000001</v>
          </cell>
          <cell r="P1809" t="str">
            <v>Service Package</v>
          </cell>
          <cell r="Q1809">
            <v>135.86000000000001</v>
          </cell>
          <cell r="S1809" t="str">
            <v>Service Package</v>
          </cell>
          <cell r="T1809" t="str">
            <v>Service Package</v>
          </cell>
          <cell r="V1809" t="str">
            <v>Service Package</v>
          </cell>
          <cell r="W1809" t="str">
            <v>Service Package</v>
          </cell>
          <cell r="Y1809" t="str">
            <v>Service Package</v>
          </cell>
          <cell r="Z1809" t="str">
            <v>Service Package</v>
          </cell>
          <cell r="AB1809" t="str">
            <v>Service Package</v>
          </cell>
          <cell r="AC1809" t="str">
            <v>Service Package</v>
          </cell>
          <cell r="AE1809" t="str">
            <v>Service Package</v>
          </cell>
          <cell r="AF1809" t="str">
            <v>Service Package</v>
          </cell>
          <cell r="AH1809" t="str">
            <v>Service Package</v>
          </cell>
          <cell r="AI1809">
            <v>167.82499999999999</v>
          </cell>
          <cell r="AK1809" t="str">
            <v>Service Package</v>
          </cell>
          <cell r="AL1809">
            <v>203.79000000000002</v>
          </cell>
          <cell r="AN1809">
            <v>191.8</v>
          </cell>
          <cell r="AO1809">
            <v>191.8</v>
          </cell>
          <cell r="AQ1809" t="str">
            <v>Service Package</v>
          </cell>
          <cell r="AR1809">
            <v>169.83</v>
          </cell>
          <cell r="AT1809" t="str">
            <v>Service Package</v>
          </cell>
          <cell r="AU1809">
            <v>135.86000000000001</v>
          </cell>
          <cell r="AW1809" t="str">
            <v>Service Package</v>
          </cell>
          <cell r="AX1809">
            <v>116.75999999999999</v>
          </cell>
          <cell r="AZ1809" t="str">
            <v>Service Package</v>
          </cell>
          <cell r="BA1809">
            <v>129.06700000000001</v>
          </cell>
          <cell r="BC1809" t="str">
            <v>Service Package</v>
          </cell>
          <cell r="BD1809">
            <v>135.86000000000001</v>
          </cell>
        </row>
        <row r="1810">
          <cell r="E1810">
            <v>82784</v>
          </cell>
          <cell r="G1810" t="str">
            <v>Q4</v>
          </cell>
          <cell r="I1810">
            <v>17.728000000000002</v>
          </cell>
          <cell r="J1810">
            <v>8.8350000000000009</v>
          </cell>
          <cell r="K1810">
            <v>17.728000000000002</v>
          </cell>
          <cell r="M1810" t="str">
            <v>Service Package</v>
          </cell>
          <cell r="N1810">
            <v>9.3000000000000007</v>
          </cell>
          <cell r="P1810" t="str">
            <v>Service Package</v>
          </cell>
          <cell r="Q1810">
            <v>9.3000000000000007</v>
          </cell>
          <cell r="S1810" t="str">
            <v>Service Package</v>
          </cell>
          <cell r="T1810" t="str">
            <v>Service Package</v>
          </cell>
          <cell r="V1810" t="str">
            <v>Service Package</v>
          </cell>
          <cell r="W1810" t="str">
            <v>Service Package</v>
          </cell>
          <cell r="Y1810" t="str">
            <v>Service Package</v>
          </cell>
          <cell r="Z1810" t="str">
            <v>Service Package</v>
          </cell>
          <cell r="AB1810" t="str">
            <v>Service Package</v>
          </cell>
          <cell r="AC1810" t="str">
            <v>Service Package</v>
          </cell>
          <cell r="AE1810" t="str">
            <v>Service Package</v>
          </cell>
          <cell r="AF1810" t="str">
            <v>Service Package</v>
          </cell>
          <cell r="AH1810" t="str">
            <v>Service Package</v>
          </cell>
          <cell r="AI1810">
            <v>15.511999999999999</v>
          </cell>
          <cell r="AK1810" t="str">
            <v>Service Package</v>
          </cell>
          <cell r="AL1810">
            <v>13.950000000000001</v>
          </cell>
          <cell r="AN1810">
            <v>17.728000000000002</v>
          </cell>
          <cell r="AO1810">
            <v>17.728000000000002</v>
          </cell>
          <cell r="AQ1810" t="str">
            <v>Service Package</v>
          </cell>
          <cell r="AR1810">
            <v>11.63</v>
          </cell>
          <cell r="AT1810" t="str">
            <v>Service Package</v>
          </cell>
          <cell r="AU1810">
            <v>9.3000000000000007</v>
          </cell>
          <cell r="AW1810" t="str">
            <v>Service Package</v>
          </cell>
          <cell r="AX1810">
            <v>15.587999999999999</v>
          </cell>
          <cell r="AZ1810" t="str">
            <v>Service Package</v>
          </cell>
          <cell r="BA1810">
            <v>8.8350000000000009</v>
          </cell>
          <cell r="BC1810" t="str">
            <v>Service Package</v>
          </cell>
          <cell r="BD1810">
            <v>9.3000000000000007</v>
          </cell>
        </row>
        <row r="1811">
          <cell r="E1811">
            <v>88360</v>
          </cell>
          <cell r="G1811" t="str">
            <v>Q2</v>
          </cell>
          <cell r="I1811">
            <v>202.59200000000001</v>
          </cell>
          <cell r="J1811">
            <v>39.299999999999997</v>
          </cell>
          <cell r="K1811">
            <v>235.88</v>
          </cell>
          <cell r="M1811" t="str">
            <v>Service Package</v>
          </cell>
          <cell r="N1811">
            <v>144.27687500000002</v>
          </cell>
          <cell r="P1811" t="str">
            <v>Service Package</v>
          </cell>
          <cell r="Q1811">
            <v>144.27687500000002</v>
          </cell>
          <cell r="S1811" t="str">
            <v>Service Package</v>
          </cell>
          <cell r="T1811" t="str">
            <v>Service Package</v>
          </cell>
          <cell r="V1811" t="str">
            <v>Service Package</v>
          </cell>
          <cell r="W1811" t="str">
            <v>Service Package</v>
          </cell>
          <cell r="Y1811" t="str">
            <v>Service Package</v>
          </cell>
          <cell r="Z1811" t="str">
            <v>Service Package</v>
          </cell>
          <cell r="AB1811" t="str">
            <v>Service Package</v>
          </cell>
          <cell r="AC1811" t="str">
            <v>Service Package</v>
          </cell>
          <cell r="AE1811" t="str">
            <v>Service Package</v>
          </cell>
          <cell r="AF1811" t="str">
            <v>Service Package</v>
          </cell>
          <cell r="AH1811" t="str">
            <v>Service Package</v>
          </cell>
          <cell r="AI1811">
            <v>177.268</v>
          </cell>
          <cell r="AK1811" t="str">
            <v>Service Package</v>
          </cell>
          <cell r="AL1811">
            <v>216.41531250000003</v>
          </cell>
          <cell r="AN1811">
            <v>202.59200000000001</v>
          </cell>
          <cell r="AO1811">
            <v>202.59200000000001</v>
          </cell>
          <cell r="AQ1811" t="str">
            <v>Service Package</v>
          </cell>
          <cell r="AR1811">
            <v>235.88</v>
          </cell>
          <cell r="AT1811" t="str">
            <v>Service Package</v>
          </cell>
          <cell r="AU1811">
            <v>144.27687500000002</v>
          </cell>
          <cell r="AW1811" t="str">
            <v>Service Package</v>
          </cell>
          <cell r="AX1811">
            <v>39.299999999999997</v>
          </cell>
          <cell r="AZ1811" t="str">
            <v>Service Package</v>
          </cell>
          <cell r="BA1811">
            <v>137.06303125000002</v>
          </cell>
          <cell r="BC1811" t="str">
            <v>Service Package</v>
          </cell>
          <cell r="BD1811">
            <v>144.27687500000002</v>
          </cell>
        </row>
        <row r="1812">
          <cell r="E1812">
            <v>88342</v>
          </cell>
          <cell r="G1812" t="str">
            <v>Q2</v>
          </cell>
          <cell r="I1812">
            <v>202.59200000000001</v>
          </cell>
          <cell r="J1812">
            <v>39.299999999999997</v>
          </cell>
          <cell r="K1812">
            <v>235.88</v>
          </cell>
          <cell r="M1812" t="str">
            <v>Service Package</v>
          </cell>
          <cell r="N1812">
            <v>144.27687500000002</v>
          </cell>
          <cell r="P1812" t="str">
            <v>Service Package</v>
          </cell>
          <cell r="Q1812">
            <v>144.27687500000002</v>
          </cell>
          <cell r="S1812" t="str">
            <v>Service Package</v>
          </cell>
          <cell r="T1812" t="str">
            <v>Service Package</v>
          </cell>
          <cell r="V1812" t="str">
            <v>Service Package</v>
          </cell>
          <cell r="W1812" t="str">
            <v>Service Package</v>
          </cell>
          <cell r="Y1812" t="str">
            <v>Service Package</v>
          </cell>
          <cell r="Z1812" t="str">
            <v>Service Package</v>
          </cell>
          <cell r="AB1812" t="str">
            <v>Service Package</v>
          </cell>
          <cell r="AC1812" t="str">
            <v>Service Package</v>
          </cell>
          <cell r="AE1812" t="str">
            <v>Service Package</v>
          </cell>
          <cell r="AF1812" t="str">
            <v>Service Package</v>
          </cell>
          <cell r="AH1812" t="str">
            <v>Service Package</v>
          </cell>
          <cell r="AI1812">
            <v>177.268</v>
          </cell>
          <cell r="AK1812" t="str">
            <v>Service Package</v>
          </cell>
          <cell r="AL1812">
            <v>216.41531250000003</v>
          </cell>
          <cell r="AN1812">
            <v>202.59200000000001</v>
          </cell>
          <cell r="AO1812">
            <v>202.59200000000001</v>
          </cell>
          <cell r="AQ1812" t="str">
            <v>Service Package</v>
          </cell>
          <cell r="AR1812">
            <v>235.88</v>
          </cell>
          <cell r="AT1812" t="str">
            <v>Service Package</v>
          </cell>
          <cell r="AU1812">
            <v>144.27687500000002</v>
          </cell>
          <cell r="AW1812" t="str">
            <v>Service Package</v>
          </cell>
          <cell r="AX1812">
            <v>39.299999999999997</v>
          </cell>
          <cell r="AZ1812" t="str">
            <v>Service Package</v>
          </cell>
          <cell r="BA1812">
            <v>137.06303125000002</v>
          </cell>
          <cell r="BC1812" t="str">
            <v>Service Package</v>
          </cell>
          <cell r="BD1812">
            <v>144.27687500000002</v>
          </cell>
        </row>
        <row r="1813">
          <cell r="E1813">
            <v>81596</v>
          </cell>
          <cell r="G1813" t="str">
            <v>A</v>
          </cell>
          <cell r="I1813">
            <v>67.944000000000003</v>
          </cell>
          <cell r="J1813">
            <v>59.451000000000001</v>
          </cell>
          <cell r="K1813">
            <v>108.285</v>
          </cell>
          <cell r="M1813" t="str">
            <v>Service Package</v>
          </cell>
          <cell r="N1813">
            <v>72.19</v>
          </cell>
          <cell r="P1813" t="str">
            <v>Service Package</v>
          </cell>
          <cell r="Q1813">
            <v>72.19</v>
          </cell>
          <cell r="S1813" t="str">
            <v>Service Package</v>
          </cell>
          <cell r="T1813" t="str">
            <v>Service Package</v>
          </cell>
          <cell r="V1813" t="str">
            <v>Service Package</v>
          </cell>
          <cell r="W1813" t="str">
            <v>Service Package</v>
          </cell>
          <cell r="Y1813" t="str">
            <v>Service Package</v>
          </cell>
          <cell r="Z1813" t="str">
            <v>Service Package</v>
          </cell>
          <cell r="AB1813" t="str">
            <v>Service Package</v>
          </cell>
          <cell r="AC1813" t="str">
            <v>Service Package</v>
          </cell>
          <cell r="AE1813" t="str">
            <v>Service Package</v>
          </cell>
          <cell r="AF1813" t="str">
            <v>Service Package</v>
          </cell>
          <cell r="AH1813" t="str">
            <v>Service Package</v>
          </cell>
          <cell r="AI1813">
            <v>59.451000000000001</v>
          </cell>
          <cell r="AK1813" t="str">
            <v>Service Package</v>
          </cell>
          <cell r="AL1813">
            <v>108.285</v>
          </cell>
          <cell r="AN1813">
            <v>67.944000000000003</v>
          </cell>
          <cell r="AO1813">
            <v>67.944000000000003</v>
          </cell>
          <cell r="AQ1813" t="str">
            <v>Service Package</v>
          </cell>
          <cell r="AR1813">
            <v>90.24</v>
          </cell>
          <cell r="AT1813" t="str">
            <v>Service Package</v>
          </cell>
          <cell r="AU1813">
            <v>72.19</v>
          </cell>
          <cell r="AW1813" t="str">
            <v>Service Package</v>
          </cell>
          <cell r="AX1813">
            <v>86.628</v>
          </cell>
          <cell r="AZ1813" t="str">
            <v>Service Package</v>
          </cell>
          <cell r="BA1813">
            <v>68.580500000000001</v>
          </cell>
          <cell r="BC1813" t="str">
            <v>Service Package</v>
          </cell>
          <cell r="BD1813">
            <v>72.19</v>
          </cell>
        </row>
        <row r="1814">
          <cell r="E1814">
            <v>87804</v>
          </cell>
          <cell r="G1814" t="str">
            <v>Q4</v>
          </cell>
          <cell r="I1814">
            <v>23.368000000000002</v>
          </cell>
          <cell r="J1814">
            <v>15.7225</v>
          </cell>
          <cell r="K1814">
            <v>24.825000000000003</v>
          </cell>
          <cell r="M1814" t="str">
            <v>Service Package</v>
          </cell>
          <cell r="N1814">
            <v>16.55</v>
          </cell>
          <cell r="P1814" t="str">
            <v>Service Package</v>
          </cell>
          <cell r="Q1814">
            <v>16.55</v>
          </cell>
          <cell r="S1814" t="str">
            <v>Service Package</v>
          </cell>
          <cell r="T1814" t="str">
            <v>Service Package</v>
          </cell>
          <cell r="V1814" t="str">
            <v>Service Package</v>
          </cell>
          <cell r="W1814" t="str">
            <v>Service Package</v>
          </cell>
          <cell r="Y1814" t="str">
            <v>Service Package</v>
          </cell>
          <cell r="Z1814" t="str">
            <v>Service Package</v>
          </cell>
          <cell r="AB1814" t="str">
            <v>Service Package</v>
          </cell>
          <cell r="AC1814" t="str">
            <v>Service Package</v>
          </cell>
          <cell r="AE1814" t="str">
            <v>Service Package</v>
          </cell>
          <cell r="AF1814" t="str">
            <v>Service Package</v>
          </cell>
          <cell r="AH1814" t="str">
            <v>Service Package</v>
          </cell>
          <cell r="AI1814">
            <v>20.446999999999999</v>
          </cell>
          <cell r="AK1814" t="str">
            <v>Service Package</v>
          </cell>
          <cell r="AL1814">
            <v>24.825000000000003</v>
          </cell>
          <cell r="AN1814">
            <v>23.368000000000002</v>
          </cell>
          <cell r="AO1814">
            <v>23.368000000000002</v>
          </cell>
          <cell r="AQ1814" t="str">
            <v>Service Package</v>
          </cell>
          <cell r="AR1814">
            <v>20.69</v>
          </cell>
          <cell r="AT1814" t="str">
            <v>Service Package</v>
          </cell>
          <cell r="AU1814">
            <v>16.55</v>
          </cell>
          <cell r="AW1814" t="str">
            <v>Service Package</v>
          </cell>
          <cell r="AX1814">
            <v>20.112000000000002</v>
          </cell>
          <cell r="AZ1814" t="str">
            <v>Service Package</v>
          </cell>
          <cell r="BA1814">
            <v>15.7225</v>
          </cell>
          <cell r="BC1814" t="str">
            <v>Service Package</v>
          </cell>
          <cell r="BD1814">
            <v>16.55</v>
          </cell>
        </row>
        <row r="1815">
          <cell r="E1815">
            <v>86336</v>
          </cell>
          <cell r="G1815" t="str">
            <v>Q4</v>
          </cell>
          <cell r="I1815">
            <v>22.016000000000002</v>
          </cell>
          <cell r="J1815">
            <v>14.810499999999999</v>
          </cell>
          <cell r="K1815">
            <v>26.123999999999999</v>
          </cell>
          <cell r="M1815" t="str">
            <v>Service Package</v>
          </cell>
          <cell r="N1815">
            <v>15.59</v>
          </cell>
          <cell r="P1815" t="str">
            <v>Service Package</v>
          </cell>
          <cell r="Q1815">
            <v>15.59</v>
          </cell>
          <cell r="S1815" t="str">
            <v>Service Package</v>
          </cell>
          <cell r="T1815" t="str">
            <v>Service Package</v>
          </cell>
          <cell r="V1815" t="str">
            <v>Service Package</v>
          </cell>
          <cell r="W1815" t="str">
            <v>Service Package</v>
          </cell>
          <cell r="Y1815" t="str">
            <v>Service Package</v>
          </cell>
          <cell r="Z1815" t="str">
            <v>Service Package</v>
          </cell>
          <cell r="AB1815" t="str">
            <v>Service Package</v>
          </cell>
          <cell r="AC1815" t="str">
            <v>Service Package</v>
          </cell>
          <cell r="AE1815" t="str">
            <v>Service Package</v>
          </cell>
          <cell r="AF1815" t="str">
            <v>Service Package</v>
          </cell>
          <cell r="AH1815" t="str">
            <v>Service Package</v>
          </cell>
          <cell r="AI1815">
            <v>19.263999999999999</v>
          </cell>
          <cell r="AK1815" t="str">
            <v>Service Package</v>
          </cell>
          <cell r="AL1815">
            <v>23.384999999999998</v>
          </cell>
          <cell r="AN1815">
            <v>22.016000000000002</v>
          </cell>
          <cell r="AO1815">
            <v>22.016000000000002</v>
          </cell>
          <cell r="AQ1815" t="str">
            <v>Service Package</v>
          </cell>
          <cell r="AR1815">
            <v>19.489999999999998</v>
          </cell>
          <cell r="AT1815" t="str">
            <v>Service Package</v>
          </cell>
          <cell r="AU1815">
            <v>15.59</v>
          </cell>
          <cell r="AW1815" t="str">
            <v>Service Package</v>
          </cell>
          <cell r="AX1815">
            <v>26.123999999999999</v>
          </cell>
          <cell r="AZ1815" t="str">
            <v>Service Package</v>
          </cell>
          <cell r="BA1815">
            <v>14.810499999999999</v>
          </cell>
          <cell r="BC1815" t="str">
            <v>Service Package</v>
          </cell>
          <cell r="BD1815">
            <v>15.59</v>
          </cell>
        </row>
        <row r="1816">
          <cell r="E1816">
            <v>88365</v>
          </cell>
          <cell r="G1816" t="str">
            <v>Q1</v>
          </cell>
          <cell r="I1816">
            <v>202.59200000000001</v>
          </cell>
          <cell r="J1816">
            <v>62.423999999999999</v>
          </cell>
          <cell r="K1816">
            <v>235.88</v>
          </cell>
          <cell r="M1816" t="str">
            <v>Service Package</v>
          </cell>
          <cell r="N1816">
            <v>144.27687500000002</v>
          </cell>
          <cell r="P1816" t="str">
            <v>Service Package</v>
          </cell>
          <cell r="Q1816">
            <v>144.27687500000002</v>
          </cell>
          <cell r="S1816" t="str">
            <v>Service Package</v>
          </cell>
          <cell r="T1816" t="str">
            <v>Service Package</v>
          </cell>
          <cell r="V1816" t="str">
            <v>Service Package</v>
          </cell>
          <cell r="W1816" t="str">
            <v>Service Package</v>
          </cell>
          <cell r="Y1816" t="str">
            <v>Service Package</v>
          </cell>
          <cell r="Z1816" t="str">
            <v>Service Package</v>
          </cell>
          <cell r="AB1816" t="str">
            <v>Service Package</v>
          </cell>
          <cell r="AC1816" t="str">
            <v>Service Package</v>
          </cell>
          <cell r="AE1816" t="str">
            <v>Service Package</v>
          </cell>
          <cell r="AF1816" t="str">
            <v>Service Package</v>
          </cell>
          <cell r="AH1816" t="str">
            <v>Service Package</v>
          </cell>
          <cell r="AI1816">
            <v>177.268</v>
          </cell>
          <cell r="AK1816" t="str">
            <v>Service Package</v>
          </cell>
          <cell r="AL1816">
            <v>216.41531250000003</v>
          </cell>
          <cell r="AN1816">
            <v>202.59200000000001</v>
          </cell>
          <cell r="AO1816">
            <v>202.59200000000001</v>
          </cell>
          <cell r="AQ1816" t="str">
            <v>Service Package</v>
          </cell>
          <cell r="AR1816">
            <v>235.88</v>
          </cell>
          <cell r="AT1816" t="str">
            <v>Service Package</v>
          </cell>
          <cell r="AU1816">
            <v>144.27687500000002</v>
          </cell>
          <cell r="AW1816" t="str">
            <v>Service Package</v>
          </cell>
          <cell r="AX1816">
            <v>62.423999999999999</v>
          </cell>
          <cell r="AZ1816" t="str">
            <v>Service Package</v>
          </cell>
          <cell r="BA1816">
            <v>137.06303125000002</v>
          </cell>
          <cell r="BC1816" t="str">
            <v>Service Package</v>
          </cell>
          <cell r="BD1816">
            <v>144.27687500000002</v>
          </cell>
        </row>
        <row r="1817">
          <cell r="E1817">
            <v>88367</v>
          </cell>
          <cell r="G1817" t="str">
            <v>Q2</v>
          </cell>
          <cell r="I1817">
            <v>400.11200000000002</v>
          </cell>
          <cell r="J1817">
            <v>62.423999999999999</v>
          </cell>
          <cell r="K1817">
            <v>486.17</v>
          </cell>
          <cell r="M1817" t="str">
            <v>Service Package</v>
          </cell>
          <cell r="N1817">
            <v>297.37092500000006</v>
          </cell>
          <cell r="P1817" t="str">
            <v>Service Package</v>
          </cell>
          <cell r="Q1817">
            <v>297.37092500000006</v>
          </cell>
          <cell r="S1817" t="str">
            <v>Service Package</v>
          </cell>
          <cell r="T1817" t="str">
            <v>Service Package</v>
          </cell>
          <cell r="V1817" t="str">
            <v>Service Package</v>
          </cell>
          <cell r="W1817" t="str">
            <v>Service Package</v>
          </cell>
          <cell r="Y1817" t="str">
            <v>Service Package</v>
          </cell>
          <cell r="Z1817" t="str">
            <v>Service Package</v>
          </cell>
          <cell r="AB1817" t="str">
            <v>Service Package</v>
          </cell>
          <cell r="AC1817" t="str">
            <v>Service Package</v>
          </cell>
          <cell r="AE1817" t="str">
            <v>Service Package</v>
          </cell>
          <cell r="AF1817" t="str">
            <v>Service Package</v>
          </cell>
          <cell r="AH1817" t="str">
            <v>Service Package</v>
          </cell>
          <cell r="AI1817">
            <v>350.09799999999996</v>
          </cell>
          <cell r="AK1817" t="str">
            <v>Service Package</v>
          </cell>
          <cell r="AL1817">
            <v>446.05638750000008</v>
          </cell>
          <cell r="AN1817">
            <v>400.11200000000002</v>
          </cell>
          <cell r="AO1817">
            <v>400.11200000000002</v>
          </cell>
          <cell r="AQ1817" t="str">
            <v>Service Package</v>
          </cell>
          <cell r="AR1817">
            <v>486.17</v>
          </cell>
          <cell r="AT1817" t="str">
            <v>Service Package</v>
          </cell>
          <cell r="AU1817">
            <v>297.37092500000006</v>
          </cell>
          <cell r="AW1817" t="str">
            <v>Service Package</v>
          </cell>
          <cell r="AX1817">
            <v>62.423999999999999</v>
          </cell>
          <cell r="AZ1817" t="str">
            <v>Service Package</v>
          </cell>
          <cell r="BA1817">
            <v>282.50237875000005</v>
          </cell>
          <cell r="BC1817" t="str">
            <v>Service Package</v>
          </cell>
          <cell r="BD1817">
            <v>297.37092500000006</v>
          </cell>
        </row>
        <row r="1818">
          <cell r="E1818">
            <v>88368</v>
          </cell>
          <cell r="G1818" t="str">
            <v>Q2</v>
          </cell>
          <cell r="I1818">
            <v>400.11200000000002</v>
          </cell>
          <cell r="J1818">
            <v>39.299999999999997</v>
          </cell>
          <cell r="K1818">
            <v>486.17</v>
          </cell>
          <cell r="M1818" t="str">
            <v>Service Package</v>
          </cell>
          <cell r="N1818">
            <v>297.37092500000006</v>
          </cell>
          <cell r="P1818" t="str">
            <v>Service Package</v>
          </cell>
          <cell r="Q1818">
            <v>297.37092500000006</v>
          </cell>
          <cell r="S1818" t="str">
            <v>Service Package</v>
          </cell>
          <cell r="T1818" t="str">
            <v>Service Package</v>
          </cell>
          <cell r="V1818" t="str">
            <v>Service Package</v>
          </cell>
          <cell r="W1818" t="str">
            <v>Service Package</v>
          </cell>
          <cell r="Y1818" t="str">
            <v>Service Package</v>
          </cell>
          <cell r="Z1818" t="str">
            <v>Service Package</v>
          </cell>
          <cell r="AB1818" t="str">
            <v>Service Package</v>
          </cell>
          <cell r="AC1818" t="str">
            <v>Service Package</v>
          </cell>
          <cell r="AE1818" t="str">
            <v>Service Package</v>
          </cell>
          <cell r="AF1818" t="str">
            <v>Service Package</v>
          </cell>
          <cell r="AH1818" t="str">
            <v>Service Package</v>
          </cell>
          <cell r="AI1818">
            <v>350.09799999999996</v>
          </cell>
          <cell r="AK1818" t="str">
            <v>Service Package</v>
          </cell>
          <cell r="AL1818">
            <v>446.05638750000008</v>
          </cell>
          <cell r="AN1818">
            <v>400.11200000000002</v>
          </cell>
          <cell r="AO1818">
            <v>400.11200000000002</v>
          </cell>
          <cell r="AQ1818" t="str">
            <v>Service Package</v>
          </cell>
          <cell r="AR1818">
            <v>486.17</v>
          </cell>
          <cell r="AT1818" t="str">
            <v>Service Package</v>
          </cell>
          <cell r="AU1818">
            <v>297.37092500000006</v>
          </cell>
          <cell r="AW1818" t="str">
            <v>Service Package</v>
          </cell>
          <cell r="AX1818">
            <v>39.299999999999997</v>
          </cell>
          <cell r="AZ1818" t="str">
            <v>Service Package</v>
          </cell>
          <cell r="BA1818">
            <v>282.50237875000005</v>
          </cell>
          <cell r="BC1818" t="str">
            <v>Service Package</v>
          </cell>
          <cell r="BD1818">
            <v>297.37092500000006</v>
          </cell>
        </row>
        <row r="1819">
          <cell r="E1819">
            <v>83527</v>
          </cell>
          <cell r="G1819" t="str">
            <v>Q4</v>
          </cell>
          <cell r="I1819">
            <v>23.936000000000003</v>
          </cell>
          <cell r="J1819">
            <v>12.302499999999998</v>
          </cell>
          <cell r="K1819">
            <v>23.936000000000003</v>
          </cell>
          <cell r="M1819" t="str">
            <v>Service Package</v>
          </cell>
          <cell r="N1819">
            <v>12.95</v>
          </cell>
          <cell r="P1819" t="str">
            <v>Service Package</v>
          </cell>
          <cell r="Q1819">
            <v>12.95</v>
          </cell>
          <cell r="S1819" t="str">
            <v>Service Package</v>
          </cell>
          <cell r="T1819" t="str">
            <v>Service Package</v>
          </cell>
          <cell r="V1819" t="str">
            <v>Service Package</v>
          </cell>
          <cell r="W1819" t="str">
            <v>Service Package</v>
          </cell>
          <cell r="Y1819" t="str">
            <v>Service Package</v>
          </cell>
          <cell r="Z1819" t="str">
            <v>Service Package</v>
          </cell>
          <cell r="AB1819" t="str">
            <v>Service Package</v>
          </cell>
          <cell r="AC1819" t="str">
            <v>Service Package</v>
          </cell>
          <cell r="AE1819" t="str">
            <v>Service Package</v>
          </cell>
          <cell r="AF1819" t="str">
            <v>Service Package</v>
          </cell>
          <cell r="AH1819" t="str">
            <v>Service Package</v>
          </cell>
          <cell r="AI1819">
            <v>20.943999999999999</v>
          </cell>
          <cell r="AK1819" t="str">
            <v>Service Package</v>
          </cell>
          <cell r="AL1819">
            <v>19.424999999999997</v>
          </cell>
          <cell r="AN1819">
            <v>23.936000000000003</v>
          </cell>
          <cell r="AO1819">
            <v>23.936000000000003</v>
          </cell>
          <cell r="AQ1819" t="str">
            <v>Service Package</v>
          </cell>
          <cell r="AR1819">
            <v>16.190000000000001</v>
          </cell>
          <cell r="AT1819" t="str">
            <v>Service Package</v>
          </cell>
          <cell r="AU1819">
            <v>12.95</v>
          </cell>
          <cell r="AW1819" t="str">
            <v>Service Package</v>
          </cell>
          <cell r="AX1819">
            <v>21.707999999999998</v>
          </cell>
          <cell r="AZ1819" t="str">
            <v>Service Package</v>
          </cell>
          <cell r="BA1819">
            <v>12.302499999999998</v>
          </cell>
          <cell r="BC1819" t="str">
            <v>Service Package</v>
          </cell>
          <cell r="BD1819">
            <v>12.95</v>
          </cell>
        </row>
        <row r="1820">
          <cell r="E1820">
            <v>83525</v>
          </cell>
          <cell r="G1820" t="str">
            <v>Q4</v>
          </cell>
          <cell r="I1820">
            <v>28.92</v>
          </cell>
          <cell r="J1820">
            <v>10.858499999999999</v>
          </cell>
          <cell r="K1820">
            <v>28.92</v>
          </cell>
          <cell r="M1820" t="str">
            <v>Service Package</v>
          </cell>
          <cell r="N1820">
            <v>11.43</v>
          </cell>
          <cell r="P1820" t="str">
            <v>Service Package</v>
          </cell>
          <cell r="Q1820">
            <v>11.43</v>
          </cell>
          <cell r="S1820" t="str">
            <v>Service Package</v>
          </cell>
          <cell r="T1820" t="str">
            <v>Service Package</v>
          </cell>
          <cell r="V1820" t="str">
            <v>Service Package</v>
          </cell>
          <cell r="W1820" t="str">
            <v>Service Package</v>
          </cell>
          <cell r="Y1820" t="str">
            <v>Service Package</v>
          </cell>
          <cell r="Z1820" t="str">
            <v>Service Package</v>
          </cell>
          <cell r="AB1820" t="str">
            <v>Service Package</v>
          </cell>
          <cell r="AC1820" t="str">
            <v>Service Package</v>
          </cell>
          <cell r="AE1820" t="str">
            <v>Service Package</v>
          </cell>
          <cell r="AF1820" t="str">
            <v>Service Package</v>
          </cell>
          <cell r="AH1820" t="str">
            <v>Service Package</v>
          </cell>
          <cell r="AI1820">
            <v>25.304999999999996</v>
          </cell>
          <cell r="AK1820" t="str">
            <v>Service Package</v>
          </cell>
          <cell r="AL1820">
            <v>17.145</v>
          </cell>
          <cell r="AN1820">
            <v>28.92</v>
          </cell>
          <cell r="AO1820">
            <v>28.92</v>
          </cell>
          <cell r="AQ1820" t="str">
            <v>Service Package</v>
          </cell>
          <cell r="AR1820">
            <v>14.29</v>
          </cell>
          <cell r="AT1820" t="str">
            <v>Service Package</v>
          </cell>
          <cell r="AU1820">
            <v>11.43</v>
          </cell>
          <cell r="AW1820" t="str">
            <v>Service Package</v>
          </cell>
          <cell r="AX1820">
            <v>19.175999999999998</v>
          </cell>
          <cell r="AZ1820" t="str">
            <v>Service Package</v>
          </cell>
          <cell r="BA1820">
            <v>10.858499999999999</v>
          </cell>
          <cell r="BC1820" t="str">
            <v>Service Package</v>
          </cell>
          <cell r="BD1820">
            <v>11.43</v>
          </cell>
        </row>
        <row r="1821">
          <cell r="E1821">
            <v>83529</v>
          </cell>
          <cell r="G1821" t="str">
            <v>Q4</v>
          </cell>
          <cell r="I1821">
            <v>252</v>
          </cell>
          <cell r="J1821">
            <v>16.406499999999998</v>
          </cell>
          <cell r="K1821">
            <v>252</v>
          </cell>
          <cell r="M1821" t="str">
            <v>Service Package</v>
          </cell>
          <cell r="N1821">
            <v>17.27</v>
          </cell>
          <cell r="P1821" t="str">
            <v>Service Package</v>
          </cell>
          <cell r="Q1821">
            <v>17.27</v>
          </cell>
          <cell r="S1821" t="str">
            <v>Service Package</v>
          </cell>
          <cell r="T1821" t="str">
            <v>Service Package</v>
          </cell>
          <cell r="V1821" t="str">
            <v>Service Package</v>
          </cell>
          <cell r="W1821" t="str">
            <v>Service Package</v>
          </cell>
          <cell r="Y1821" t="str">
            <v>Service Package</v>
          </cell>
          <cell r="Z1821" t="str">
            <v>Service Package</v>
          </cell>
          <cell r="AB1821" t="str">
            <v>Service Package</v>
          </cell>
          <cell r="AC1821" t="str">
            <v>Service Package</v>
          </cell>
          <cell r="AE1821" t="str">
            <v>Service Package</v>
          </cell>
          <cell r="AF1821" t="str">
            <v>Service Package</v>
          </cell>
          <cell r="AH1821" t="str">
            <v>Service Package</v>
          </cell>
          <cell r="AI1821">
            <v>220.5</v>
          </cell>
          <cell r="AK1821" t="str">
            <v>Service Package</v>
          </cell>
          <cell r="AL1821">
            <v>25.905000000000001</v>
          </cell>
          <cell r="AN1821">
            <v>252</v>
          </cell>
          <cell r="AO1821">
            <v>252</v>
          </cell>
          <cell r="AQ1821" t="str">
            <v>Service Package</v>
          </cell>
          <cell r="AR1821">
            <v>21.59</v>
          </cell>
          <cell r="AT1821" t="str">
            <v>Service Package</v>
          </cell>
          <cell r="AU1821">
            <v>17.27</v>
          </cell>
          <cell r="AW1821" t="str">
            <v>Service Package</v>
          </cell>
          <cell r="AX1821">
            <v>20.724</v>
          </cell>
          <cell r="AZ1821" t="str">
            <v>Service Package</v>
          </cell>
          <cell r="BA1821">
            <v>16.406499999999998</v>
          </cell>
          <cell r="BC1821" t="str">
            <v>Service Package</v>
          </cell>
          <cell r="BD1821">
            <v>17.27</v>
          </cell>
        </row>
        <row r="1822">
          <cell r="E1822">
            <v>86340</v>
          </cell>
          <cell r="G1822" t="str">
            <v>Q4</v>
          </cell>
          <cell r="I1822">
            <v>38.392000000000003</v>
          </cell>
          <cell r="J1822">
            <v>14.325999999999999</v>
          </cell>
          <cell r="K1822">
            <v>38.392000000000003</v>
          </cell>
          <cell r="M1822" t="str">
            <v>Service Package</v>
          </cell>
          <cell r="N1822">
            <v>15.08</v>
          </cell>
          <cell r="P1822" t="str">
            <v>Service Package</v>
          </cell>
          <cell r="Q1822">
            <v>15.08</v>
          </cell>
          <cell r="S1822" t="str">
            <v>Service Package</v>
          </cell>
          <cell r="T1822" t="str">
            <v>Service Package</v>
          </cell>
          <cell r="V1822" t="str">
            <v>Service Package</v>
          </cell>
          <cell r="W1822" t="str">
            <v>Service Package</v>
          </cell>
          <cell r="Y1822" t="str">
            <v>Service Package</v>
          </cell>
          <cell r="Z1822" t="str">
            <v>Service Package</v>
          </cell>
          <cell r="AB1822" t="str">
            <v>Service Package</v>
          </cell>
          <cell r="AC1822" t="str">
            <v>Service Package</v>
          </cell>
          <cell r="AE1822" t="str">
            <v>Service Package</v>
          </cell>
          <cell r="AF1822" t="str">
            <v>Service Package</v>
          </cell>
          <cell r="AH1822" t="str">
            <v>Service Package</v>
          </cell>
          <cell r="AI1822">
            <v>33.592999999999996</v>
          </cell>
          <cell r="AK1822" t="str">
            <v>Service Package</v>
          </cell>
          <cell r="AL1822">
            <v>22.62</v>
          </cell>
          <cell r="AN1822">
            <v>38.392000000000003</v>
          </cell>
          <cell r="AO1822">
            <v>38.392000000000003</v>
          </cell>
          <cell r="AQ1822" t="str">
            <v>Service Package</v>
          </cell>
          <cell r="AR1822">
            <v>19.75</v>
          </cell>
          <cell r="AT1822" t="str">
            <v>Service Package</v>
          </cell>
          <cell r="AU1822">
            <v>15.08</v>
          </cell>
          <cell r="AW1822" t="str">
            <v>Service Package</v>
          </cell>
          <cell r="AX1822">
            <v>25.271999999999998</v>
          </cell>
          <cell r="AZ1822" t="str">
            <v>Service Package</v>
          </cell>
          <cell r="BA1822">
            <v>14.325999999999999</v>
          </cell>
          <cell r="BC1822" t="str">
            <v>Service Package</v>
          </cell>
          <cell r="BD1822">
            <v>15.08</v>
          </cell>
        </row>
        <row r="1823">
          <cell r="E1823">
            <v>83540</v>
          </cell>
          <cell r="G1823" t="str">
            <v>Q4</v>
          </cell>
          <cell r="I1823">
            <v>9.8400000000000016</v>
          </cell>
          <cell r="J1823">
            <v>6.1464999999999996</v>
          </cell>
          <cell r="K1823">
            <v>10.860000000000001</v>
          </cell>
          <cell r="M1823" t="str">
            <v>Service Package</v>
          </cell>
          <cell r="N1823">
            <v>6.47</v>
          </cell>
          <cell r="P1823" t="str">
            <v>Service Package</v>
          </cell>
          <cell r="Q1823">
            <v>6.47</v>
          </cell>
          <cell r="S1823" t="str">
            <v>Service Package</v>
          </cell>
          <cell r="T1823" t="str">
            <v>Service Package</v>
          </cell>
          <cell r="V1823" t="str">
            <v>Service Package</v>
          </cell>
          <cell r="W1823" t="str">
            <v>Service Package</v>
          </cell>
          <cell r="Y1823" t="str">
            <v>Service Package</v>
          </cell>
          <cell r="Z1823" t="str">
            <v>Service Package</v>
          </cell>
          <cell r="AB1823" t="str">
            <v>Service Package</v>
          </cell>
          <cell r="AC1823" t="str">
            <v>Service Package</v>
          </cell>
          <cell r="AE1823" t="str">
            <v>Service Package</v>
          </cell>
          <cell r="AF1823" t="str">
            <v>Service Package</v>
          </cell>
          <cell r="AH1823" t="str">
            <v>Service Package</v>
          </cell>
          <cell r="AI1823">
            <v>8.61</v>
          </cell>
          <cell r="AK1823" t="str">
            <v>Service Package</v>
          </cell>
          <cell r="AL1823">
            <v>9.7050000000000001</v>
          </cell>
          <cell r="AN1823">
            <v>9.8400000000000016</v>
          </cell>
          <cell r="AO1823">
            <v>9.8400000000000016</v>
          </cell>
          <cell r="AQ1823" t="str">
            <v>Service Package</v>
          </cell>
          <cell r="AR1823">
            <v>8.09</v>
          </cell>
          <cell r="AT1823" t="str">
            <v>Service Package</v>
          </cell>
          <cell r="AU1823">
            <v>6.47</v>
          </cell>
          <cell r="AW1823" t="str">
            <v>Service Package</v>
          </cell>
          <cell r="AX1823">
            <v>10.860000000000001</v>
          </cell>
          <cell r="AZ1823" t="str">
            <v>Service Package</v>
          </cell>
          <cell r="BA1823">
            <v>6.1464999999999996</v>
          </cell>
          <cell r="BC1823" t="str">
            <v>Service Package</v>
          </cell>
          <cell r="BD1823">
            <v>6.47</v>
          </cell>
        </row>
        <row r="1824">
          <cell r="E1824">
            <v>80047</v>
          </cell>
          <cell r="G1824" t="str">
            <v>Q4</v>
          </cell>
          <cell r="I1824">
            <v>64.352000000000004</v>
          </cell>
          <cell r="J1824">
            <v>13.0435</v>
          </cell>
          <cell r="K1824">
            <v>64.352000000000004</v>
          </cell>
          <cell r="M1824" t="str">
            <v>Service Package</v>
          </cell>
          <cell r="N1824">
            <v>13.73</v>
          </cell>
          <cell r="P1824" t="str">
            <v>Service Package</v>
          </cell>
          <cell r="Q1824">
            <v>13.73</v>
          </cell>
          <cell r="S1824" t="str">
            <v>Service Package</v>
          </cell>
          <cell r="T1824" t="str">
            <v>Service Package</v>
          </cell>
          <cell r="V1824" t="str">
            <v>Service Package</v>
          </cell>
          <cell r="W1824" t="str">
            <v>Service Package</v>
          </cell>
          <cell r="Y1824" t="str">
            <v>Service Package</v>
          </cell>
          <cell r="Z1824" t="str">
            <v>Service Package</v>
          </cell>
          <cell r="AB1824" t="str">
            <v>Service Package</v>
          </cell>
          <cell r="AC1824" t="str">
            <v>Service Package</v>
          </cell>
          <cell r="AE1824" t="str">
            <v>Service Package</v>
          </cell>
          <cell r="AF1824" t="str">
            <v>Service Package</v>
          </cell>
          <cell r="AH1824" t="str">
            <v>Service Package</v>
          </cell>
          <cell r="AI1824">
            <v>56.307999999999993</v>
          </cell>
          <cell r="AK1824" t="str">
            <v>Service Package</v>
          </cell>
          <cell r="AL1824">
            <v>20.594999999999999</v>
          </cell>
          <cell r="AN1824">
            <v>64.352000000000004</v>
          </cell>
          <cell r="AO1824">
            <v>64.352000000000004</v>
          </cell>
          <cell r="AQ1824" t="str">
            <v>Service Package</v>
          </cell>
          <cell r="AR1824">
            <v>17.16</v>
          </cell>
          <cell r="AT1824" t="str">
            <v>Service Package</v>
          </cell>
          <cell r="AU1824">
            <v>13.73</v>
          </cell>
          <cell r="AW1824" t="str">
            <v>Service Package</v>
          </cell>
          <cell r="AX1824">
            <v>36.612000000000002</v>
          </cell>
          <cell r="AZ1824" t="str">
            <v>Service Package</v>
          </cell>
          <cell r="BA1824">
            <v>13.0435</v>
          </cell>
          <cell r="BC1824" t="str">
            <v>Service Package</v>
          </cell>
          <cell r="BD1824">
            <v>13.73</v>
          </cell>
        </row>
        <row r="1825">
          <cell r="E1825">
            <v>82565</v>
          </cell>
          <cell r="G1825" t="str">
            <v>Q4</v>
          </cell>
          <cell r="I1825">
            <v>9.2640000000000011</v>
          </cell>
          <cell r="J1825">
            <v>4.8639999999999999</v>
          </cell>
          <cell r="K1825">
            <v>9.2640000000000011</v>
          </cell>
          <cell r="M1825" t="str">
            <v>Service Package</v>
          </cell>
          <cell r="N1825">
            <v>5.12</v>
          </cell>
          <cell r="P1825" t="str">
            <v>Service Package</v>
          </cell>
          <cell r="Q1825">
            <v>5.12</v>
          </cell>
          <cell r="S1825" t="str">
            <v>Service Package</v>
          </cell>
          <cell r="T1825" t="str">
            <v>Service Package</v>
          </cell>
          <cell r="V1825" t="str">
            <v>Service Package</v>
          </cell>
          <cell r="W1825" t="str">
            <v>Service Package</v>
          </cell>
          <cell r="Y1825" t="str">
            <v>Service Package</v>
          </cell>
          <cell r="Z1825" t="str">
            <v>Service Package</v>
          </cell>
          <cell r="AB1825" t="str">
            <v>Service Package</v>
          </cell>
          <cell r="AC1825" t="str">
            <v>Service Package</v>
          </cell>
          <cell r="AE1825" t="str">
            <v>Service Package</v>
          </cell>
          <cell r="AF1825" t="str">
            <v>Service Package</v>
          </cell>
          <cell r="AH1825" t="str">
            <v>Service Package</v>
          </cell>
          <cell r="AI1825">
            <v>8.1059999999999999</v>
          </cell>
          <cell r="AK1825" t="str">
            <v>Service Package</v>
          </cell>
          <cell r="AL1825">
            <v>7.68</v>
          </cell>
          <cell r="AN1825">
            <v>9.2640000000000011</v>
          </cell>
          <cell r="AO1825">
            <v>9.2640000000000011</v>
          </cell>
          <cell r="AQ1825" t="str">
            <v>Service Package</v>
          </cell>
          <cell r="AR1825">
            <v>6.4</v>
          </cell>
          <cell r="AT1825" t="str">
            <v>Service Package</v>
          </cell>
          <cell r="AU1825">
            <v>5.12</v>
          </cell>
          <cell r="AW1825" t="str">
            <v>Service Package</v>
          </cell>
          <cell r="AX1825">
            <v>8.5920000000000005</v>
          </cell>
          <cell r="AZ1825" t="str">
            <v>Service Package</v>
          </cell>
          <cell r="BA1825">
            <v>4.8639999999999999</v>
          </cell>
          <cell r="BC1825" t="str">
            <v>Service Package</v>
          </cell>
          <cell r="BD1825">
            <v>5.12</v>
          </cell>
        </row>
        <row r="1826">
          <cell r="E1826">
            <v>81270</v>
          </cell>
          <cell r="G1826" t="str">
            <v>A</v>
          </cell>
          <cell r="I1826">
            <v>271.04000000000002</v>
          </cell>
          <cell r="J1826">
            <v>87.076999999999998</v>
          </cell>
          <cell r="K1826">
            <v>271.04000000000002</v>
          </cell>
          <cell r="M1826" t="str">
            <v>Service Package</v>
          </cell>
          <cell r="N1826">
            <v>91.66</v>
          </cell>
          <cell r="P1826" t="str">
            <v>Service Package</v>
          </cell>
          <cell r="Q1826">
            <v>91.66</v>
          </cell>
          <cell r="S1826" t="str">
            <v>Service Package</v>
          </cell>
          <cell r="T1826" t="str">
            <v>Service Package</v>
          </cell>
          <cell r="V1826" t="str">
            <v>Service Package</v>
          </cell>
          <cell r="W1826" t="str">
            <v>Service Package</v>
          </cell>
          <cell r="Y1826" t="str">
            <v>Service Package</v>
          </cell>
          <cell r="Z1826" t="str">
            <v>Service Package</v>
          </cell>
          <cell r="AB1826" t="str">
            <v>Service Package</v>
          </cell>
          <cell r="AC1826" t="str">
            <v>Service Package</v>
          </cell>
          <cell r="AE1826" t="str">
            <v>Service Package</v>
          </cell>
          <cell r="AF1826" t="str">
            <v>Service Package</v>
          </cell>
          <cell r="AH1826" t="str">
            <v>Service Package</v>
          </cell>
          <cell r="AI1826">
            <v>237.16</v>
          </cell>
          <cell r="AK1826" t="str">
            <v>Service Package</v>
          </cell>
          <cell r="AL1826">
            <v>137.49</v>
          </cell>
          <cell r="AN1826">
            <v>271.04000000000002</v>
          </cell>
          <cell r="AO1826">
            <v>271.04000000000002</v>
          </cell>
          <cell r="AQ1826" t="str">
            <v>Service Package</v>
          </cell>
          <cell r="AR1826">
            <v>114.58</v>
          </cell>
          <cell r="AT1826" t="str">
            <v>Service Package</v>
          </cell>
          <cell r="AU1826">
            <v>91.66</v>
          </cell>
          <cell r="AW1826" t="str">
            <v>Service Package</v>
          </cell>
          <cell r="AX1826">
            <v>150.072</v>
          </cell>
          <cell r="AZ1826" t="str">
            <v>Service Package</v>
          </cell>
          <cell r="BA1826">
            <v>87.076999999999998</v>
          </cell>
          <cell r="BC1826" t="str">
            <v>Service Package</v>
          </cell>
          <cell r="BD1826">
            <v>91.66</v>
          </cell>
        </row>
        <row r="1827">
          <cell r="E1827">
            <v>81270</v>
          </cell>
          <cell r="G1827" t="str">
            <v>A</v>
          </cell>
          <cell r="I1827">
            <v>1663.2</v>
          </cell>
          <cell r="J1827">
            <v>87.076999999999998</v>
          </cell>
          <cell r="K1827">
            <v>1663.2</v>
          </cell>
          <cell r="M1827" t="str">
            <v>Service Package</v>
          </cell>
          <cell r="N1827">
            <v>91.66</v>
          </cell>
          <cell r="P1827" t="str">
            <v>Service Package</v>
          </cell>
          <cell r="Q1827">
            <v>91.66</v>
          </cell>
          <cell r="S1827" t="str">
            <v>Service Package</v>
          </cell>
          <cell r="T1827" t="str">
            <v>Service Package</v>
          </cell>
          <cell r="V1827" t="str">
            <v>Service Package</v>
          </cell>
          <cell r="W1827" t="str">
            <v>Service Package</v>
          </cell>
          <cell r="Y1827" t="str">
            <v>Service Package</v>
          </cell>
          <cell r="Z1827" t="str">
            <v>Service Package</v>
          </cell>
          <cell r="AB1827" t="str">
            <v>Service Package</v>
          </cell>
          <cell r="AC1827" t="str">
            <v>Service Package</v>
          </cell>
          <cell r="AE1827" t="str">
            <v>Service Package</v>
          </cell>
          <cell r="AF1827" t="str">
            <v>Service Package</v>
          </cell>
          <cell r="AH1827" t="str">
            <v>Service Package</v>
          </cell>
          <cell r="AI1827">
            <v>1455.3</v>
          </cell>
          <cell r="AK1827" t="str">
            <v>Service Package</v>
          </cell>
          <cell r="AL1827">
            <v>137.49</v>
          </cell>
          <cell r="AN1827">
            <v>1663.2</v>
          </cell>
          <cell r="AO1827">
            <v>1663.2</v>
          </cell>
          <cell r="AQ1827" t="str">
            <v>Service Package</v>
          </cell>
          <cell r="AR1827">
            <v>114.58</v>
          </cell>
          <cell r="AT1827" t="str">
            <v>Service Package</v>
          </cell>
          <cell r="AU1827">
            <v>91.66</v>
          </cell>
          <cell r="AW1827" t="str">
            <v>Service Package</v>
          </cell>
          <cell r="AX1827">
            <v>150.072</v>
          </cell>
          <cell r="AZ1827" t="str">
            <v>Service Package</v>
          </cell>
          <cell r="BA1827">
            <v>87.076999999999998</v>
          </cell>
          <cell r="BC1827" t="str">
            <v>Service Package</v>
          </cell>
          <cell r="BD1827">
            <v>91.66</v>
          </cell>
        </row>
        <row r="1828">
          <cell r="E1828">
            <v>86235</v>
          </cell>
          <cell r="G1828" t="str">
            <v>Q4</v>
          </cell>
          <cell r="I1828">
            <v>43.295999999999999</v>
          </cell>
          <cell r="J1828">
            <v>17.0335</v>
          </cell>
          <cell r="K1828">
            <v>43.295999999999999</v>
          </cell>
          <cell r="M1828" t="str">
            <v>Service Package</v>
          </cell>
          <cell r="N1828">
            <v>17.93</v>
          </cell>
          <cell r="P1828" t="str">
            <v>Service Package</v>
          </cell>
          <cell r="Q1828">
            <v>17.93</v>
          </cell>
          <cell r="S1828" t="str">
            <v>Service Package</v>
          </cell>
          <cell r="T1828" t="str">
            <v>Service Package</v>
          </cell>
          <cell r="V1828" t="str">
            <v>Service Package</v>
          </cell>
          <cell r="W1828" t="str">
            <v>Service Package</v>
          </cell>
          <cell r="Y1828" t="str">
            <v>Service Package</v>
          </cell>
          <cell r="Z1828" t="str">
            <v>Service Package</v>
          </cell>
          <cell r="AB1828" t="str">
            <v>Service Package</v>
          </cell>
          <cell r="AC1828" t="str">
            <v>Service Package</v>
          </cell>
          <cell r="AE1828" t="str">
            <v>Service Package</v>
          </cell>
          <cell r="AF1828" t="str">
            <v>Service Package</v>
          </cell>
          <cell r="AH1828" t="str">
            <v>Service Package</v>
          </cell>
          <cell r="AI1828">
            <v>37.883999999999993</v>
          </cell>
          <cell r="AK1828" t="str">
            <v>Service Package</v>
          </cell>
          <cell r="AL1828">
            <v>26.895</v>
          </cell>
          <cell r="AN1828">
            <v>43.295999999999999</v>
          </cell>
          <cell r="AO1828">
            <v>43.295999999999999</v>
          </cell>
          <cell r="AQ1828" t="str">
            <v>Service Package</v>
          </cell>
          <cell r="AR1828">
            <v>22.41</v>
          </cell>
          <cell r="AT1828" t="str">
            <v>Service Package</v>
          </cell>
          <cell r="AU1828">
            <v>17.93</v>
          </cell>
          <cell r="AW1828" t="str">
            <v>Service Package</v>
          </cell>
          <cell r="AX1828">
            <v>30.071999999999996</v>
          </cell>
          <cell r="AZ1828" t="str">
            <v>Service Package</v>
          </cell>
          <cell r="BA1828">
            <v>17.0335</v>
          </cell>
          <cell r="BC1828" t="str">
            <v>Service Package</v>
          </cell>
          <cell r="BD1828">
            <v>17.93</v>
          </cell>
        </row>
        <row r="1829">
          <cell r="E1829">
            <v>83883</v>
          </cell>
          <cell r="G1829" t="str">
            <v>Q4</v>
          </cell>
          <cell r="I1829">
            <v>25.680000000000003</v>
          </cell>
          <cell r="J1829">
            <v>12.92</v>
          </cell>
          <cell r="K1829">
            <v>25.680000000000003</v>
          </cell>
          <cell r="M1829" t="str">
            <v>Service Package</v>
          </cell>
          <cell r="N1829">
            <v>13.6</v>
          </cell>
          <cell r="P1829" t="str">
            <v>Service Package</v>
          </cell>
          <cell r="Q1829">
            <v>13.6</v>
          </cell>
          <cell r="S1829" t="str">
            <v>Service Package</v>
          </cell>
          <cell r="T1829" t="str">
            <v>Service Package</v>
          </cell>
          <cell r="V1829" t="str">
            <v>Service Package</v>
          </cell>
          <cell r="W1829" t="str">
            <v>Service Package</v>
          </cell>
          <cell r="Y1829" t="str">
            <v>Service Package</v>
          </cell>
          <cell r="Z1829" t="str">
            <v>Service Package</v>
          </cell>
          <cell r="AB1829" t="str">
            <v>Service Package</v>
          </cell>
          <cell r="AC1829" t="str">
            <v>Service Package</v>
          </cell>
          <cell r="AE1829" t="str">
            <v>Service Package</v>
          </cell>
          <cell r="AF1829" t="str">
            <v>Service Package</v>
          </cell>
          <cell r="AH1829" t="str">
            <v>Service Package</v>
          </cell>
          <cell r="AI1829">
            <v>22.47</v>
          </cell>
          <cell r="AK1829" t="str">
            <v>Service Package</v>
          </cell>
          <cell r="AL1829">
            <v>20.399999999999999</v>
          </cell>
          <cell r="AN1829">
            <v>25.680000000000003</v>
          </cell>
          <cell r="AO1829">
            <v>25.680000000000003</v>
          </cell>
          <cell r="AQ1829" t="str">
            <v>Service Package</v>
          </cell>
          <cell r="AR1829">
            <v>17</v>
          </cell>
          <cell r="AT1829" t="str">
            <v>Service Package</v>
          </cell>
          <cell r="AU1829">
            <v>13.6</v>
          </cell>
          <cell r="AW1829" t="str">
            <v>Service Package</v>
          </cell>
          <cell r="AX1829">
            <v>22.8</v>
          </cell>
          <cell r="AZ1829" t="str">
            <v>Service Package</v>
          </cell>
          <cell r="BA1829">
            <v>12.92</v>
          </cell>
          <cell r="BC1829" t="str">
            <v>Service Package</v>
          </cell>
          <cell r="BD1829">
            <v>13.6</v>
          </cell>
        </row>
        <row r="1830">
          <cell r="E1830">
            <v>80357</v>
          </cell>
          <cell r="G1830" t="str">
            <v>B</v>
          </cell>
          <cell r="I1830">
            <v>166.4</v>
          </cell>
          <cell r="J1830">
            <v>0</v>
          </cell>
          <cell r="K1830">
            <v>166.4</v>
          </cell>
          <cell r="M1830" t="str">
            <v>Service Package</v>
          </cell>
          <cell r="N1830">
            <v>0</v>
          </cell>
          <cell r="P1830" t="str">
            <v>Service Package</v>
          </cell>
          <cell r="Q1830">
            <v>0</v>
          </cell>
          <cell r="S1830" t="str">
            <v>Service Package</v>
          </cell>
          <cell r="T1830" t="str">
            <v>Service Package</v>
          </cell>
          <cell r="V1830" t="str">
            <v>Service Package</v>
          </cell>
          <cell r="W1830" t="str">
            <v>Service Package</v>
          </cell>
          <cell r="Y1830" t="str">
            <v>Service Package</v>
          </cell>
          <cell r="Z1830" t="str">
            <v>Service Package</v>
          </cell>
          <cell r="AB1830" t="str">
            <v>Service Package</v>
          </cell>
          <cell r="AC1830" t="str">
            <v>Service Package</v>
          </cell>
          <cell r="AE1830" t="str">
            <v>Service Package</v>
          </cell>
          <cell r="AF1830" t="str">
            <v>Service Package</v>
          </cell>
          <cell r="AH1830" t="str">
            <v>Service Package</v>
          </cell>
          <cell r="AI1830">
            <v>145.6</v>
          </cell>
          <cell r="AK1830" t="str">
            <v>Service Package</v>
          </cell>
          <cell r="AL1830">
            <v>0</v>
          </cell>
          <cell r="AN1830">
            <v>166.4</v>
          </cell>
          <cell r="AO1830">
            <v>166.4</v>
          </cell>
          <cell r="AQ1830" t="str">
            <v>Service Package</v>
          </cell>
          <cell r="AR1830">
            <v>0</v>
          </cell>
          <cell r="AT1830" t="str">
            <v>Service Package</v>
          </cell>
          <cell r="AU1830">
            <v>0</v>
          </cell>
          <cell r="AW1830" t="str">
            <v>Service Package</v>
          </cell>
          <cell r="AX1830">
            <v>25.871999999999996</v>
          </cell>
          <cell r="AZ1830" t="str">
            <v>Service Package</v>
          </cell>
          <cell r="BA1830">
            <v>0</v>
          </cell>
          <cell r="BC1830" t="str">
            <v>Service Package</v>
          </cell>
          <cell r="BD1830">
            <v>0</v>
          </cell>
        </row>
        <row r="1831">
          <cell r="E1831">
            <v>86235</v>
          </cell>
          <cell r="G1831" t="str">
            <v>Q4</v>
          </cell>
          <cell r="I1831">
            <v>27.288</v>
          </cell>
          <cell r="J1831">
            <v>17.0335</v>
          </cell>
          <cell r="K1831">
            <v>30.071999999999996</v>
          </cell>
          <cell r="M1831" t="str">
            <v>Service Package</v>
          </cell>
          <cell r="N1831">
            <v>17.93</v>
          </cell>
          <cell r="P1831" t="str">
            <v>Service Package</v>
          </cell>
          <cell r="Q1831">
            <v>17.93</v>
          </cell>
          <cell r="S1831" t="str">
            <v>Service Package</v>
          </cell>
          <cell r="T1831" t="str">
            <v>Service Package</v>
          </cell>
          <cell r="V1831" t="str">
            <v>Service Package</v>
          </cell>
          <cell r="W1831" t="str">
            <v>Service Package</v>
          </cell>
          <cell r="Y1831" t="str">
            <v>Service Package</v>
          </cell>
          <cell r="Z1831" t="str">
            <v>Service Package</v>
          </cell>
          <cell r="AB1831" t="str">
            <v>Service Package</v>
          </cell>
          <cell r="AC1831" t="str">
            <v>Service Package</v>
          </cell>
          <cell r="AE1831" t="str">
            <v>Service Package</v>
          </cell>
          <cell r="AF1831" t="str">
            <v>Service Package</v>
          </cell>
          <cell r="AH1831" t="str">
            <v>Service Package</v>
          </cell>
          <cell r="AI1831">
            <v>23.876999999999999</v>
          </cell>
          <cell r="AK1831" t="str">
            <v>Service Package</v>
          </cell>
          <cell r="AL1831">
            <v>26.895</v>
          </cell>
          <cell r="AN1831">
            <v>27.288</v>
          </cell>
          <cell r="AO1831">
            <v>27.288</v>
          </cell>
          <cell r="AQ1831" t="str">
            <v>Service Package</v>
          </cell>
          <cell r="AR1831">
            <v>22.41</v>
          </cell>
          <cell r="AT1831" t="str">
            <v>Service Package</v>
          </cell>
          <cell r="AU1831">
            <v>17.93</v>
          </cell>
          <cell r="AW1831" t="str">
            <v>Service Package</v>
          </cell>
          <cell r="AX1831">
            <v>30.071999999999996</v>
          </cell>
          <cell r="AZ1831" t="str">
            <v>Service Package</v>
          </cell>
          <cell r="BA1831">
            <v>17.0335</v>
          </cell>
          <cell r="BC1831" t="str">
            <v>Service Package</v>
          </cell>
          <cell r="BD1831">
            <v>17.93</v>
          </cell>
        </row>
        <row r="1832">
          <cell r="E1832">
            <v>80339</v>
          </cell>
          <cell r="G1832" t="str">
            <v>B</v>
          </cell>
          <cell r="I1832">
            <v>88.944000000000017</v>
          </cell>
          <cell r="J1832">
            <v>0</v>
          </cell>
          <cell r="K1832">
            <v>88.944000000000017</v>
          </cell>
          <cell r="M1832" t="str">
            <v>Service Package</v>
          </cell>
          <cell r="N1832">
            <v>0</v>
          </cell>
          <cell r="P1832" t="str">
            <v>Service Package</v>
          </cell>
          <cell r="Q1832">
            <v>0</v>
          </cell>
          <cell r="S1832" t="str">
            <v>Service Package</v>
          </cell>
          <cell r="T1832" t="str">
            <v>Service Package</v>
          </cell>
          <cell r="V1832" t="str">
            <v>Service Package</v>
          </cell>
          <cell r="W1832" t="str">
            <v>Service Package</v>
          </cell>
          <cell r="Y1832" t="str">
            <v>Service Package</v>
          </cell>
          <cell r="Z1832" t="str">
            <v>Service Package</v>
          </cell>
          <cell r="AB1832" t="str">
            <v>Service Package</v>
          </cell>
          <cell r="AC1832" t="str">
            <v>Service Package</v>
          </cell>
          <cell r="AE1832" t="str">
            <v>Service Package</v>
          </cell>
          <cell r="AF1832" t="str">
            <v>Service Package</v>
          </cell>
          <cell r="AH1832" t="str">
            <v>Service Package</v>
          </cell>
          <cell r="AI1832">
            <v>77.825999999999993</v>
          </cell>
          <cell r="AK1832" t="str">
            <v>Service Package</v>
          </cell>
          <cell r="AL1832">
            <v>0</v>
          </cell>
          <cell r="AN1832">
            <v>88.944000000000017</v>
          </cell>
          <cell r="AO1832">
            <v>88.944000000000017</v>
          </cell>
          <cell r="AQ1832" t="str">
            <v>Service Package</v>
          </cell>
          <cell r="AR1832">
            <v>0</v>
          </cell>
          <cell r="AT1832" t="str">
            <v>Service Package</v>
          </cell>
          <cell r="AU1832">
            <v>0</v>
          </cell>
          <cell r="AW1832" t="str">
            <v>Service Package</v>
          </cell>
          <cell r="AX1832">
            <v>24.192</v>
          </cell>
          <cell r="AZ1832" t="str">
            <v>Service Package</v>
          </cell>
          <cell r="BA1832">
            <v>0</v>
          </cell>
          <cell r="BC1832" t="str">
            <v>Service Package</v>
          </cell>
          <cell r="BD1832">
            <v>0</v>
          </cell>
        </row>
        <row r="1833">
          <cell r="E1833">
            <v>83605</v>
          </cell>
          <cell r="G1833" t="str">
            <v>Q4</v>
          </cell>
          <cell r="I1833">
            <v>17.728000000000002</v>
          </cell>
          <cell r="J1833">
            <v>10.9915</v>
          </cell>
          <cell r="K1833">
            <v>17.904</v>
          </cell>
          <cell r="M1833" t="str">
            <v>Service Package</v>
          </cell>
          <cell r="N1833">
            <v>11.57</v>
          </cell>
          <cell r="P1833" t="str">
            <v>Service Package</v>
          </cell>
          <cell r="Q1833">
            <v>11.57</v>
          </cell>
          <cell r="S1833" t="str">
            <v>Service Package</v>
          </cell>
          <cell r="T1833" t="str">
            <v>Service Package</v>
          </cell>
          <cell r="V1833" t="str">
            <v>Service Package</v>
          </cell>
          <cell r="W1833" t="str">
            <v>Service Package</v>
          </cell>
          <cell r="Y1833" t="str">
            <v>Service Package</v>
          </cell>
          <cell r="Z1833" t="str">
            <v>Service Package</v>
          </cell>
          <cell r="AB1833" t="str">
            <v>Service Package</v>
          </cell>
          <cell r="AC1833" t="str">
            <v>Service Package</v>
          </cell>
          <cell r="AE1833" t="str">
            <v>Service Package</v>
          </cell>
          <cell r="AF1833" t="str">
            <v>Service Package</v>
          </cell>
          <cell r="AH1833" t="str">
            <v>Service Package</v>
          </cell>
          <cell r="AI1833">
            <v>15.511999999999999</v>
          </cell>
          <cell r="AK1833" t="str">
            <v>Service Package</v>
          </cell>
          <cell r="AL1833">
            <v>17.355</v>
          </cell>
          <cell r="AN1833">
            <v>17.728000000000002</v>
          </cell>
          <cell r="AO1833">
            <v>17.728000000000002</v>
          </cell>
          <cell r="AQ1833" t="str">
            <v>Service Package</v>
          </cell>
          <cell r="AR1833">
            <v>14.46</v>
          </cell>
          <cell r="AT1833" t="str">
            <v>Service Package</v>
          </cell>
          <cell r="AU1833">
            <v>11.57</v>
          </cell>
          <cell r="AW1833" t="str">
            <v>Service Package</v>
          </cell>
          <cell r="AX1833">
            <v>17.904</v>
          </cell>
          <cell r="AZ1833" t="str">
            <v>Service Package</v>
          </cell>
          <cell r="BA1833">
            <v>10.9915</v>
          </cell>
          <cell r="BC1833" t="str">
            <v>Service Package</v>
          </cell>
          <cell r="BD1833">
            <v>11.57</v>
          </cell>
        </row>
        <row r="1834">
          <cell r="E1834">
            <v>83631</v>
          </cell>
          <cell r="G1834" t="str">
            <v>Q4</v>
          </cell>
          <cell r="I1834">
            <v>143.35999999999999</v>
          </cell>
          <cell r="J1834">
            <v>18.648499999999999</v>
          </cell>
          <cell r="K1834">
            <v>143.35999999999999</v>
          </cell>
          <cell r="M1834" t="str">
            <v>Service Package</v>
          </cell>
          <cell r="N1834">
            <v>19.63</v>
          </cell>
          <cell r="P1834" t="str">
            <v>Service Package</v>
          </cell>
          <cell r="Q1834">
            <v>19.63</v>
          </cell>
          <cell r="S1834" t="str">
            <v>Service Package</v>
          </cell>
          <cell r="T1834" t="str">
            <v>Service Package</v>
          </cell>
          <cell r="V1834" t="str">
            <v>Service Package</v>
          </cell>
          <cell r="W1834" t="str">
            <v>Service Package</v>
          </cell>
          <cell r="Y1834" t="str">
            <v>Service Package</v>
          </cell>
          <cell r="Z1834" t="str">
            <v>Service Package</v>
          </cell>
          <cell r="AB1834" t="str">
            <v>Service Package</v>
          </cell>
          <cell r="AC1834" t="str">
            <v>Service Package</v>
          </cell>
          <cell r="AE1834" t="str">
            <v>Service Package</v>
          </cell>
          <cell r="AF1834" t="str">
            <v>Service Package</v>
          </cell>
          <cell r="AH1834" t="str">
            <v>Service Package</v>
          </cell>
          <cell r="AI1834">
            <v>125.43999999999998</v>
          </cell>
          <cell r="AK1834" t="str">
            <v>Service Package</v>
          </cell>
          <cell r="AL1834">
            <v>29.445</v>
          </cell>
          <cell r="AN1834">
            <v>143.35999999999999</v>
          </cell>
          <cell r="AO1834">
            <v>143.35999999999999</v>
          </cell>
          <cell r="AQ1834" t="str">
            <v>Service Package</v>
          </cell>
          <cell r="AR1834">
            <v>24.54</v>
          </cell>
          <cell r="AT1834" t="str">
            <v>Service Package</v>
          </cell>
          <cell r="AU1834">
            <v>19.63</v>
          </cell>
          <cell r="AW1834" t="str">
            <v>Service Package</v>
          </cell>
          <cell r="AX1834">
            <v>32.904000000000003</v>
          </cell>
          <cell r="AZ1834" t="str">
            <v>Service Package</v>
          </cell>
          <cell r="BA1834">
            <v>18.648499999999999</v>
          </cell>
          <cell r="BC1834" t="str">
            <v>Service Package</v>
          </cell>
          <cell r="BD1834">
            <v>19.63</v>
          </cell>
        </row>
        <row r="1835">
          <cell r="E1835">
            <v>83883</v>
          </cell>
          <cell r="G1835" t="str">
            <v>Q4</v>
          </cell>
          <cell r="I1835">
            <v>25.680000000000003</v>
          </cell>
          <cell r="J1835">
            <v>12.92</v>
          </cell>
          <cell r="K1835">
            <v>25.680000000000003</v>
          </cell>
          <cell r="M1835" t="str">
            <v>Service Package</v>
          </cell>
          <cell r="N1835">
            <v>13.6</v>
          </cell>
          <cell r="P1835" t="str">
            <v>Service Package</v>
          </cell>
          <cell r="Q1835">
            <v>13.6</v>
          </cell>
          <cell r="S1835" t="str">
            <v>Service Package</v>
          </cell>
          <cell r="T1835" t="str">
            <v>Service Package</v>
          </cell>
          <cell r="V1835" t="str">
            <v>Service Package</v>
          </cell>
          <cell r="W1835" t="str">
            <v>Service Package</v>
          </cell>
          <cell r="Y1835" t="str">
            <v>Service Package</v>
          </cell>
          <cell r="Z1835" t="str">
            <v>Service Package</v>
          </cell>
          <cell r="AB1835" t="str">
            <v>Service Package</v>
          </cell>
          <cell r="AC1835" t="str">
            <v>Service Package</v>
          </cell>
          <cell r="AE1835" t="str">
            <v>Service Package</v>
          </cell>
          <cell r="AF1835" t="str">
            <v>Service Package</v>
          </cell>
          <cell r="AH1835" t="str">
            <v>Service Package</v>
          </cell>
          <cell r="AI1835">
            <v>22.47</v>
          </cell>
          <cell r="AK1835" t="str">
            <v>Service Package</v>
          </cell>
          <cell r="AL1835">
            <v>20.399999999999999</v>
          </cell>
          <cell r="AN1835">
            <v>25.680000000000003</v>
          </cell>
          <cell r="AO1835">
            <v>25.680000000000003</v>
          </cell>
          <cell r="AQ1835" t="str">
            <v>Service Package</v>
          </cell>
          <cell r="AR1835">
            <v>17</v>
          </cell>
          <cell r="AT1835" t="str">
            <v>Service Package</v>
          </cell>
          <cell r="AU1835">
            <v>13.6</v>
          </cell>
          <cell r="AW1835" t="str">
            <v>Service Package</v>
          </cell>
          <cell r="AX1835">
            <v>22.8</v>
          </cell>
          <cell r="AZ1835" t="str">
            <v>Service Package</v>
          </cell>
          <cell r="BA1835">
            <v>12.92</v>
          </cell>
          <cell r="BC1835" t="str">
            <v>Service Package</v>
          </cell>
          <cell r="BD1835">
            <v>13.6</v>
          </cell>
        </row>
        <row r="1836">
          <cell r="E1836">
            <v>80175</v>
          </cell>
          <cell r="G1836" t="str">
            <v>Q4</v>
          </cell>
          <cell r="I1836">
            <v>23.144000000000002</v>
          </cell>
          <cell r="J1836">
            <v>12.587499999999999</v>
          </cell>
          <cell r="K1836">
            <v>23.144000000000002</v>
          </cell>
          <cell r="M1836" t="str">
            <v>Service Package</v>
          </cell>
          <cell r="N1836">
            <v>13.25</v>
          </cell>
          <cell r="P1836" t="str">
            <v>Service Package</v>
          </cell>
          <cell r="Q1836">
            <v>13.25</v>
          </cell>
          <cell r="S1836" t="str">
            <v>Service Package</v>
          </cell>
          <cell r="T1836" t="str">
            <v>Service Package</v>
          </cell>
          <cell r="V1836" t="str">
            <v>Service Package</v>
          </cell>
          <cell r="W1836" t="str">
            <v>Service Package</v>
          </cell>
          <cell r="Y1836" t="str">
            <v>Service Package</v>
          </cell>
          <cell r="Z1836" t="str">
            <v>Service Package</v>
          </cell>
          <cell r="AB1836" t="str">
            <v>Service Package</v>
          </cell>
          <cell r="AC1836" t="str">
            <v>Service Package</v>
          </cell>
          <cell r="AE1836" t="str">
            <v>Service Package</v>
          </cell>
          <cell r="AF1836" t="str">
            <v>Service Package</v>
          </cell>
          <cell r="AH1836" t="str">
            <v>Service Package</v>
          </cell>
          <cell r="AI1836">
            <v>20.250999999999998</v>
          </cell>
          <cell r="AK1836" t="str">
            <v>Service Package</v>
          </cell>
          <cell r="AL1836">
            <v>19.875</v>
          </cell>
          <cell r="AN1836">
            <v>23.144000000000002</v>
          </cell>
          <cell r="AO1836">
            <v>23.144000000000002</v>
          </cell>
          <cell r="AQ1836" t="str">
            <v>Service Package</v>
          </cell>
          <cell r="AR1836">
            <v>16.559999999999999</v>
          </cell>
          <cell r="AT1836" t="str">
            <v>Service Package</v>
          </cell>
          <cell r="AU1836">
            <v>13.25</v>
          </cell>
          <cell r="AW1836" t="str">
            <v>Service Package</v>
          </cell>
          <cell r="AX1836">
            <v>21.707999999999998</v>
          </cell>
          <cell r="AZ1836" t="str">
            <v>Service Package</v>
          </cell>
          <cell r="BA1836">
            <v>12.587499999999999</v>
          </cell>
          <cell r="BC1836" t="str">
            <v>Service Package</v>
          </cell>
          <cell r="BD1836">
            <v>13.25</v>
          </cell>
        </row>
        <row r="1837">
          <cell r="E1837">
            <v>83615</v>
          </cell>
          <cell r="G1837" t="str">
            <v>Q4</v>
          </cell>
          <cell r="I1837">
            <v>9.2640000000000011</v>
          </cell>
          <cell r="J1837">
            <v>5.7379999999999995</v>
          </cell>
          <cell r="K1837">
            <v>10.127999999999998</v>
          </cell>
          <cell r="M1837" t="str">
            <v>Service Package</v>
          </cell>
          <cell r="N1837">
            <v>6.04</v>
          </cell>
          <cell r="P1837" t="str">
            <v>Service Package</v>
          </cell>
          <cell r="Q1837">
            <v>6.04</v>
          </cell>
          <cell r="S1837" t="str">
            <v>Service Package</v>
          </cell>
          <cell r="T1837" t="str">
            <v>Service Package</v>
          </cell>
          <cell r="V1837" t="str">
            <v>Service Package</v>
          </cell>
          <cell r="W1837" t="str">
            <v>Service Package</v>
          </cell>
          <cell r="Y1837" t="str">
            <v>Service Package</v>
          </cell>
          <cell r="Z1837" t="str">
            <v>Service Package</v>
          </cell>
          <cell r="AB1837" t="str">
            <v>Service Package</v>
          </cell>
          <cell r="AC1837" t="str">
            <v>Service Package</v>
          </cell>
          <cell r="AE1837" t="str">
            <v>Service Package</v>
          </cell>
          <cell r="AF1837" t="str">
            <v>Service Package</v>
          </cell>
          <cell r="AH1837" t="str">
            <v>Service Package</v>
          </cell>
          <cell r="AI1837">
            <v>8.1059999999999999</v>
          </cell>
          <cell r="AK1837" t="str">
            <v>Service Package</v>
          </cell>
          <cell r="AL1837">
            <v>9.06</v>
          </cell>
          <cell r="AN1837">
            <v>9.2640000000000011</v>
          </cell>
          <cell r="AO1837">
            <v>9.2640000000000011</v>
          </cell>
          <cell r="AQ1837" t="str">
            <v>Service Package</v>
          </cell>
          <cell r="AR1837">
            <v>8</v>
          </cell>
          <cell r="AT1837" t="str">
            <v>Service Package</v>
          </cell>
          <cell r="AU1837">
            <v>6.04</v>
          </cell>
          <cell r="AW1837" t="str">
            <v>Service Package</v>
          </cell>
          <cell r="AX1837">
            <v>10.127999999999998</v>
          </cell>
          <cell r="AZ1837" t="str">
            <v>Service Package</v>
          </cell>
          <cell r="BA1837">
            <v>5.7379999999999995</v>
          </cell>
          <cell r="BC1837" t="str">
            <v>Service Package</v>
          </cell>
          <cell r="BD1837">
            <v>6.04</v>
          </cell>
        </row>
        <row r="1838">
          <cell r="E1838">
            <v>83721</v>
          </cell>
          <cell r="G1838" t="str">
            <v>Q4</v>
          </cell>
          <cell r="I1838">
            <v>17.728000000000002</v>
          </cell>
          <cell r="J1838">
            <v>1.88</v>
          </cell>
          <cell r="K1838">
            <v>17.728000000000002</v>
          </cell>
          <cell r="M1838" t="str">
            <v>Service Package</v>
          </cell>
          <cell r="N1838">
            <v>10.5</v>
          </cell>
          <cell r="P1838" t="str">
            <v>Service Package</v>
          </cell>
          <cell r="Q1838">
            <v>10.5</v>
          </cell>
          <cell r="S1838" t="str">
            <v>Service Package</v>
          </cell>
          <cell r="T1838" t="str">
            <v>Service Package</v>
          </cell>
          <cell r="V1838" t="str">
            <v>Service Package</v>
          </cell>
          <cell r="W1838" t="str">
            <v>Service Package</v>
          </cell>
          <cell r="Y1838" t="str">
            <v>Service Package</v>
          </cell>
          <cell r="Z1838" t="str">
            <v>Service Package</v>
          </cell>
          <cell r="AB1838" t="str">
            <v>Service Package</v>
          </cell>
          <cell r="AC1838" t="str">
            <v>Service Package</v>
          </cell>
          <cell r="AE1838" t="str">
            <v>Service Package</v>
          </cell>
          <cell r="AF1838" t="str">
            <v>Service Package</v>
          </cell>
          <cell r="AH1838" t="str">
            <v>Service Package</v>
          </cell>
          <cell r="AI1838">
            <v>15.511999999999999</v>
          </cell>
          <cell r="AK1838" t="str">
            <v>Service Package</v>
          </cell>
          <cell r="AL1838">
            <v>15.75</v>
          </cell>
          <cell r="AN1838">
            <v>17.728000000000002</v>
          </cell>
          <cell r="AO1838">
            <v>17.728000000000002</v>
          </cell>
          <cell r="AQ1838" t="str">
            <v>Service Package</v>
          </cell>
          <cell r="AR1838">
            <v>1.88</v>
          </cell>
          <cell r="AT1838" t="str">
            <v>Service Package</v>
          </cell>
          <cell r="AU1838">
            <v>10.5</v>
          </cell>
          <cell r="AW1838" t="str">
            <v>Service Package</v>
          </cell>
          <cell r="AX1838">
            <v>15.995999999999999</v>
          </cell>
          <cell r="AZ1838" t="str">
            <v>Service Package</v>
          </cell>
          <cell r="BA1838">
            <v>9.9749999999999996</v>
          </cell>
          <cell r="BC1838" t="str">
            <v>Service Package</v>
          </cell>
          <cell r="BD1838">
            <v>10.5</v>
          </cell>
        </row>
        <row r="1839">
          <cell r="E1839">
            <v>83655</v>
          </cell>
          <cell r="G1839" t="str">
            <v>Q4</v>
          </cell>
          <cell r="I1839">
            <v>26.288</v>
          </cell>
          <cell r="J1839">
            <v>11.504499999999998</v>
          </cell>
          <cell r="K1839">
            <v>26.288</v>
          </cell>
          <cell r="M1839" t="str">
            <v>Service Package</v>
          </cell>
          <cell r="N1839">
            <v>12.11</v>
          </cell>
          <cell r="P1839" t="str">
            <v>Service Package</v>
          </cell>
          <cell r="Q1839">
            <v>12.11</v>
          </cell>
          <cell r="S1839" t="str">
            <v>Service Package</v>
          </cell>
          <cell r="T1839" t="str">
            <v>Service Package</v>
          </cell>
          <cell r="V1839" t="str">
            <v>Service Package</v>
          </cell>
          <cell r="W1839" t="str">
            <v>Service Package</v>
          </cell>
          <cell r="Y1839" t="str">
            <v>Service Package</v>
          </cell>
          <cell r="Z1839" t="str">
            <v>Service Package</v>
          </cell>
          <cell r="AB1839" t="str">
            <v>Service Package</v>
          </cell>
          <cell r="AC1839" t="str">
            <v>Service Package</v>
          </cell>
          <cell r="AE1839" t="str">
            <v>Service Package</v>
          </cell>
          <cell r="AF1839" t="str">
            <v>Service Package</v>
          </cell>
          <cell r="AH1839" t="str">
            <v>Service Package</v>
          </cell>
          <cell r="AI1839">
            <v>23.001999999999999</v>
          </cell>
          <cell r="AK1839" t="str">
            <v>Service Package</v>
          </cell>
          <cell r="AL1839">
            <v>18.164999999999999</v>
          </cell>
          <cell r="AN1839">
            <v>26.288</v>
          </cell>
          <cell r="AO1839">
            <v>26.288</v>
          </cell>
          <cell r="AQ1839" t="str">
            <v>Service Package</v>
          </cell>
          <cell r="AR1839">
            <v>15.14</v>
          </cell>
          <cell r="AT1839" t="str">
            <v>Service Package</v>
          </cell>
          <cell r="AU1839">
            <v>12.11</v>
          </cell>
          <cell r="AW1839" t="str">
            <v>Service Package</v>
          </cell>
          <cell r="AX1839">
            <v>20.291999999999998</v>
          </cell>
          <cell r="AZ1839" t="str">
            <v>Service Package</v>
          </cell>
          <cell r="BA1839">
            <v>11.504499999999998</v>
          </cell>
          <cell r="BC1839" t="str">
            <v>Service Package</v>
          </cell>
          <cell r="BD1839">
            <v>12.11</v>
          </cell>
        </row>
        <row r="1840">
          <cell r="E1840">
            <v>83655</v>
          </cell>
          <cell r="G1840" t="str">
            <v>Q4</v>
          </cell>
          <cell r="I1840">
            <v>26.288</v>
          </cell>
          <cell r="J1840">
            <v>11.504499999999998</v>
          </cell>
          <cell r="K1840">
            <v>26.288</v>
          </cell>
          <cell r="M1840" t="str">
            <v>Service Package</v>
          </cell>
          <cell r="N1840">
            <v>12.11</v>
          </cell>
          <cell r="P1840" t="str">
            <v>Service Package</v>
          </cell>
          <cell r="Q1840">
            <v>12.11</v>
          </cell>
          <cell r="S1840" t="str">
            <v>Service Package</v>
          </cell>
          <cell r="T1840" t="str">
            <v>Service Package</v>
          </cell>
          <cell r="V1840" t="str">
            <v>Service Package</v>
          </cell>
          <cell r="W1840" t="str">
            <v>Service Package</v>
          </cell>
          <cell r="Y1840" t="str">
            <v>Service Package</v>
          </cell>
          <cell r="Z1840" t="str">
            <v>Service Package</v>
          </cell>
          <cell r="AB1840" t="str">
            <v>Service Package</v>
          </cell>
          <cell r="AC1840" t="str">
            <v>Service Package</v>
          </cell>
          <cell r="AE1840" t="str">
            <v>Service Package</v>
          </cell>
          <cell r="AF1840" t="str">
            <v>Service Package</v>
          </cell>
          <cell r="AH1840" t="str">
            <v>Service Package</v>
          </cell>
          <cell r="AI1840">
            <v>23.001999999999999</v>
          </cell>
          <cell r="AK1840" t="str">
            <v>Service Package</v>
          </cell>
          <cell r="AL1840">
            <v>18.164999999999999</v>
          </cell>
          <cell r="AN1840">
            <v>26.288</v>
          </cell>
          <cell r="AO1840">
            <v>26.288</v>
          </cell>
          <cell r="AQ1840" t="str">
            <v>Service Package</v>
          </cell>
          <cell r="AR1840">
            <v>15.14</v>
          </cell>
          <cell r="AT1840" t="str">
            <v>Service Package</v>
          </cell>
          <cell r="AU1840">
            <v>12.11</v>
          </cell>
          <cell r="AW1840" t="str">
            <v>Service Package</v>
          </cell>
          <cell r="AX1840">
            <v>20.291999999999998</v>
          </cell>
          <cell r="AZ1840" t="str">
            <v>Service Package</v>
          </cell>
          <cell r="BA1840">
            <v>11.504499999999998</v>
          </cell>
          <cell r="BC1840" t="str">
            <v>Service Package</v>
          </cell>
          <cell r="BD1840">
            <v>12.11</v>
          </cell>
        </row>
        <row r="1841">
          <cell r="E1841">
            <v>86713</v>
          </cell>
          <cell r="G1841" t="str">
            <v>Q4</v>
          </cell>
          <cell r="I1841">
            <v>25.680000000000003</v>
          </cell>
          <cell r="J1841">
            <v>14.535</v>
          </cell>
          <cell r="K1841">
            <v>25.680000000000003</v>
          </cell>
          <cell r="M1841" t="str">
            <v>Service Package</v>
          </cell>
          <cell r="N1841">
            <v>15.3</v>
          </cell>
          <cell r="P1841" t="str">
            <v>Service Package</v>
          </cell>
          <cell r="Q1841">
            <v>15.3</v>
          </cell>
          <cell r="S1841" t="str">
            <v>Service Package</v>
          </cell>
          <cell r="T1841" t="str">
            <v>Service Package</v>
          </cell>
          <cell r="V1841" t="str">
            <v>Service Package</v>
          </cell>
          <cell r="W1841" t="str">
            <v>Service Package</v>
          </cell>
          <cell r="Y1841" t="str">
            <v>Service Package</v>
          </cell>
          <cell r="Z1841" t="str">
            <v>Service Package</v>
          </cell>
          <cell r="AB1841" t="str">
            <v>Service Package</v>
          </cell>
          <cell r="AC1841" t="str">
            <v>Service Package</v>
          </cell>
          <cell r="AE1841" t="str">
            <v>Service Package</v>
          </cell>
          <cell r="AF1841" t="str">
            <v>Service Package</v>
          </cell>
          <cell r="AH1841" t="str">
            <v>Service Package</v>
          </cell>
          <cell r="AI1841">
            <v>22.47</v>
          </cell>
          <cell r="AK1841" t="str">
            <v>Service Package</v>
          </cell>
          <cell r="AL1841">
            <v>22.950000000000003</v>
          </cell>
          <cell r="AN1841">
            <v>25.680000000000003</v>
          </cell>
          <cell r="AO1841">
            <v>25.680000000000003</v>
          </cell>
          <cell r="AQ1841" t="str">
            <v>Service Package</v>
          </cell>
          <cell r="AR1841">
            <v>19.13</v>
          </cell>
          <cell r="AT1841" t="str">
            <v>Service Package</v>
          </cell>
          <cell r="AU1841">
            <v>15.3</v>
          </cell>
          <cell r="AW1841" t="str">
            <v>Service Package</v>
          </cell>
          <cell r="AX1841">
            <v>25.667999999999999</v>
          </cell>
          <cell r="AZ1841" t="str">
            <v>Service Package</v>
          </cell>
          <cell r="BA1841">
            <v>14.535</v>
          </cell>
          <cell r="BC1841" t="str">
            <v>Service Package</v>
          </cell>
          <cell r="BD1841">
            <v>15.3</v>
          </cell>
        </row>
        <row r="1842">
          <cell r="E1842">
            <v>87449</v>
          </cell>
          <cell r="G1842" t="str">
            <v>Q4</v>
          </cell>
          <cell r="I1842">
            <v>16.912000000000003</v>
          </cell>
          <cell r="J1842">
            <v>11.381</v>
          </cell>
          <cell r="K1842">
            <v>20.112000000000002</v>
          </cell>
          <cell r="M1842" t="str">
            <v>Service Package</v>
          </cell>
          <cell r="N1842">
            <v>11.98</v>
          </cell>
          <cell r="P1842" t="str">
            <v>Service Package</v>
          </cell>
          <cell r="Q1842">
            <v>11.98</v>
          </cell>
          <cell r="S1842" t="str">
            <v>Service Package</v>
          </cell>
          <cell r="T1842" t="str">
            <v>Service Package</v>
          </cell>
          <cell r="V1842" t="str">
            <v>Service Package</v>
          </cell>
          <cell r="W1842" t="str">
            <v>Service Package</v>
          </cell>
          <cell r="Y1842" t="str">
            <v>Service Package</v>
          </cell>
          <cell r="Z1842" t="str">
            <v>Service Package</v>
          </cell>
          <cell r="AB1842" t="str">
            <v>Service Package</v>
          </cell>
          <cell r="AC1842" t="str">
            <v>Service Package</v>
          </cell>
          <cell r="AE1842" t="str">
            <v>Service Package</v>
          </cell>
          <cell r="AF1842" t="str">
            <v>Service Package</v>
          </cell>
          <cell r="AH1842" t="str">
            <v>Service Package</v>
          </cell>
          <cell r="AI1842">
            <v>14.798</v>
          </cell>
          <cell r="AK1842" t="str">
            <v>Service Package</v>
          </cell>
          <cell r="AL1842">
            <v>17.97</v>
          </cell>
          <cell r="AN1842">
            <v>16.912000000000003</v>
          </cell>
          <cell r="AO1842">
            <v>16.912000000000003</v>
          </cell>
          <cell r="AQ1842" t="str">
            <v>Service Package</v>
          </cell>
          <cell r="AR1842">
            <v>14.98</v>
          </cell>
          <cell r="AT1842" t="str">
            <v>Service Package</v>
          </cell>
          <cell r="AU1842">
            <v>11.98</v>
          </cell>
          <cell r="AW1842" t="str">
            <v>Service Package</v>
          </cell>
          <cell r="AX1842">
            <v>20.112000000000002</v>
          </cell>
          <cell r="AZ1842" t="str">
            <v>Service Package</v>
          </cell>
          <cell r="BA1842">
            <v>11.381</v>
          </cell>
          <cell r="BC1842" t="str">
            <v>Service Package</v>
          </cell>
          <cell r="BD1842">
            <v>11.98</v>
          </cell>
        </row>
        <row r="1843">
          <cell r="E1843">
            <v>85540</v>
          </cell>
          <cell r="G1843" t="str">
            <v>Q4</v>
          </cell>
          <cell r="I1843">
            <v>13.040000000000001</v>
          </cell>
          <cell r="J1843">
            <v>8.17</v>
          </cell>
          <cell r="K1843">
            <v>14.423999999999999</v>
          </cell>
          <cell r="M1843" t="str">
            <v>Service Package</v>
          </cell>
          <cell r="N1843">
            <v>8.6</v>
          </cell>
          <cell r="P1843" t="str">
            <v>Service Package</v>
          </cell>
          <cell r="Q1843">
            <v>8.6</v>
          </cell>
          <cell r="S1843" t="str">
            <v>Service Package</v>
          </cell>
          <cell r="T1843" t="str">
            <v>Service Package</v>
          </cell>
          <cell r="V1843" t="str">
            <v>Service Package</v>
          </cell>
          <cell r="W1843" t="str">
            <v>Service Package</v>
          </cell>
          <cell r="Y1843" t="str">
            <v>Service Package</v>
          </cell>
          <cell r="Z1843" t="str">
            <v>Service Package</v>
          </cell>
          <cell r="AB1843" t="str">
            <v>Service Package</v>
          </cell>
          <cell r="AC1843" t="str">
            <v>Service Package</v>
          </cell>
          <cell r="AE1843" t="str">
            <v>Service Package</v>
          </cell>
          <cell r="AF1843" t="str">
            <v>Service Package</v>
          </cell>
          <cell r="AH1843" t="str">
            <v>Service Package</v>
          </cell>
          <cell r="AI1843">
            <v>11.41</v>
          </cell>
          <cell r="AK1843" t="str">
            <v>Service Package</v>
          </cell>
          <cell r="AL1843">
            <v>12.899999999999999</v>
          </cell>
          <cell r="AN1843">
            <v>13.040000000000001</v>
          </cell>
          <cell r="AO1843">
            <v>13.040000000000001</v>
          </cell>
          <cell r="AQ1843" t="str">
            <v>Service Package</v>
          </cell>
          <cell r="AR1843">
            <v>10.75</v>
          </cell>
          <cell r="AT1843" t="str">
            <v>Service Package</v>
          </cell>
          <cell r="AU1843">
            <v>8.6</v>
          </cell>
          <cell r="AW1843" t="str">
            <v>Service Package</v>
          </cell>
          <cell r="AX1843">
            <v>14.423999999999999</v>
          </cell>
          <cell r="AZ1843" t="str">
            <v>Service Package</v>
          </cell>
          <cell r="BA1843">
            <v>8.17</v>
          </cell>
          <cell r="BC1843" t="str">
            <v>Service Package</v>
          </cell>
          <cell r="BD1843">
            <v>8.6</v>
          </cell>
        </row>
        <row r="1844">
          <cell r="E1844">
            <v>80177</v>
          </cell>
          <cell r="G1844" t="str">
            <v>Q4</v>
          </cell>
          <cell r="I1844">
            <v>23.144000000000002</v>
          </cell>
          <cell r="J1844">
            <v>12.587499999999999</v>
          </cell>
          <cell r="K1844">
            <v>23.144000000000002</v>
          </cell>
          <cell r="M1844" t="str">
            <v>Service Package</v>
          </cell>
          <cell r="N1844">
            <v>13.25</v>
          </cell>
          <cell r="P1844" t="str">
            <v>Service Package</v>
          </cell>
          <cell r="Q1844">
            <v>13.25</v>
          </cell>
          <cell r="S1844" t="str">
            <v>Service Package</v>
          </cell>
          <cell r="T1844" t="str">
            <v>Service Package</v>
          </cell>
          <cell r="V1844" t="str">
            <v>Service Package</v>
          </cell>
          <cell r="W1844" t="str">
            <v>Service Package</v>
          </cell>
          <cell r="Y1844" t="str">
            <v>Service Package</v>
          </cell>
          <cell r="Z1844" t="str">
            <v>Service Package</v>
          </cell>
          <cell r="AB1844" t="str">
            <v>Service Package</v>
          </cell>
          <cell r="AC1844" t="str">
            <v>Service Package</v>
          </cell>
          <cell r="AE1844" t="str">
            <v>Service Package</v>
          </cell>
          <cell r="AF1844" t="str">
            <v>Service Package</v>
          </cell>
          <cell r="AH1844" t="str">
            <v>Service Package</v>
          </cell>
          <cell r="AI1844">
            <v>20.250999999999998</v>
          </cell>
          <cell r="AK1844" t="str">
            <v>Service Package</v>
          </cell>
          <cell r="AL1844">
            <v>19.875</v>
          </cell>
          <cell r="AN1844">
            <v>23.144000000000002</v>
          </cell>
          <cell r="AO1844">
            <v>23.144000000000002</v>
          </cell>
          <cell r="AQ1844" t="str">
            <v>Service Package</v>
          </cell>
          <cell r="AR1844">
            <v>16.559999999999999</v>
          </cell>
          <cell r="AT1844" t="str">
            <v>Service Package</v>
          </cell>
          <cell r="AU1844">
            <v>13.25</v>
          </cell>
          <cell r="AW1844" t="str">
            <v>Service Package</v>
          </cell>
          <cell r="AX1844">
            <v>21.707999999999998</v>
          </cell>
          <cell r="AZ1844" t="str">
            <v>Service Package</v>
          </cell>
          <cell r="BA1844">
            <v>12.587499999999999</v>
          </cell>
          <cell r="BC1844" t="str">
            <v>Service Package</v>
          </cell>
          <cell r="BD1844">
            <v>13.25</v>
          </cell>
        </row>
        <row r="1845">
          <cell r="E1845">
            <v>83002</v>
          </cell>
          <cell r="G1845" t="str">
            <v>Q4</v>
          </cell>
          <cell r="I1845">
            <v>38.392000000000003</v>
          </cell>
          <cell r="J1845">
            <v>17.593999999999998</v>
          </cell>
          <cell r="K1845">
            <v>38.392000000000003</v>
          </cell>
          <cell r="M1845" t="str">
            <v>Service Package</v>
          </cell>
          <cell r="N1845">
            <v>18.52</v>
          </cell>
          <cell r="P1845" t="str">
            <v>Service Package</v>
          </cell>
          <cell r="Q1845">
            <v>18.52</v>
          </cell>
          <cell r="S1845" t="str">
            <v>Service Package</v>
          </cell>
          <cell r="T1845" t="str">
            <v>Service Package</v>
          </cell>
          <cell r="V1845" t="str">
            <v>Service Package</v>
          </cell>
          <cell r="W1845" t="str">
            <v>Service Package</v>
          </cell>
          <cell r="Y1845" t="str">
            <v>Service Package</v>
          </cell>
          <cell r="Z1845" t="str">
            <v>Service Package</v>
          </cell>
          <cell r="AB1845" t="str">
            <v>Service Package</v>
          </cell>
          <cell r="AC1845" t="str">
            <v>Service Package</v>
          </cell>
          <cell r="AE1845" t="str">
            <v>Service Package</v>
          </cell>
          <cell r="AF1845" t="str">
            <v>Service Package</v>
          </cell>
          <cell r="AH1845" t="str">
            <v>Service Package</v>
          </cell>
          <cell r="AI1845">
            <v>33.592999999999996</v>
          </cell>
          <cell r="AK1845" t="str">
            <v>Service Package</v>
          </cell>
          <cell r="AL1845">
            <v>27.78</v>
          </cell>
          <cell r="AN1845">
            <v>38.392000000000003</v>
          </cell>
          <cell r="AO1845">
            <v>38.392000000000003</v>
          </cell>
          <cell r="AQ1845" t="str">
            <v>Service Package</v>
          </cell>
          <cell r="AR1845">
            <v>23.15</v>
          </cell>
          <cell r="AT1845" t="str">
            <v>Service Package</v>
          </cell>
          <cell r="AU1845">
            <v>18.52</v>
          </cell>
          <cell r="AW1845" t="str">
            <v>Service Package</v>
          </cell>
          <cell r="AX1845">
            <v>31.055999999999997</v>
          </cell>
          <cell r="AZ1845" t="str">
            <v>Service Package</v>
          </cell>
          <cell r="BA1845">
            <v>17.593999999999998</v>
          </cell>
          <cell r="BC1845" t="str">
            <v>Service Package</v>
          </cell>
          <cell r="BD1845">
            <v>18.52</v>
          </cell>
        </row>
        <row r="1846">
          <cell r="E1846">
            <v>83521</v>
          </cell>
          <cell r="G1846" t="str">
            <v>Q4</v>
          </cell>
          <cell r="I1846">
            <v>123.2</v>
          </cell>
          <cell r="J1846">
            <v>16.406499999999998</v>
          </cell>
          <cell r="K1846">
            <v>123.2</v>
          </cell>
          <cell r="M1846" t="str">
            <v>Service Package</v>
          </cell>
          <cell r="N1846">
            <v>17.27</v>
          </cell>
          <cell r="P1846" t="str">
            <v>Service Package</v>
          </cell>
          <cell r="Q1846">
            <v>17.27</v>
          </cell>
          <cell r="S1846" t="str">
            <v>Service Package</v>
          </cell>
          <cell r="T1846" t="str">
            <v>Service Package</v>
          </cell>
          <cell r="V1846" t="str">
            <v>Service Package</v>
          </cell>
          <cell r="W1846" t="str">
            <v>Service Package</v>
          </cell>
          <cell r="Y1846" t="str">
            <v>Service Package</v>
          </cell>
          <cell r="Z1846" t="str">
            <v>Service Package</v>
          </cell>
          <cell r="AB1846" t="str">
            <v>Service Package</v>
          </cell>
          <cell r="AC1846" t="str">
            <v>Service Package</v>
          </cell>
          <cell r="AE1846" t="str">
            <v>Service Package</v>
          </cell>
          <cell r="AF1846" t="str">
            <v>Service Package</v>
          </cell>
          <cell r="AH1846" t="str">
            <v>Service Package</v>
          </cell>
          <cell r="AI1846">
            <v>107.8</v>
          </cell>
          <cell r="AK1846" t="str">
            <v>Service Package</v>
          </cell>
          <cell r="AL1846">
            <v>25.905000000000001</v>
          </cell>
          <cell r="AN1846">
            <v>123.2</v>
          </cell>
          <cell r="AO1846">
            <v>123.2</v>
          </cell>
          <cell r="AQ1846" t="str">
            <v>Service Package</v>
          </cell>
          <cell r="AR1846">
            <v>21.59</v>
          </cell>
          <cell r="AT1846" t="str">
            <v>Service Package</v>
          </cell>
          <cell r="AU1846">
            <v>17.27</v>
          </cell>
          <cell r="AW1846" t="str">
            <v>Service Package</v>
          </cell>
          <cell r="AX1846">
            <v>20.724</v>
          </cell>
          <cell r="AZ1846" t="str">
            <v>Service Package</v>
          </cell>
          <cell r="BA1846">
            <v>16.406499999999998</v>
          </cell>
          <cell r="BC1846" t="str">
            <v>Service Package</v>
          </cell>
          <cell r="BD1846">
            <v>17.27</v>
          </cell>
        </row>
        <row r="1847">
          <cell r="E1847">
            <v>83883</v>
          </cell>
          <cell r="G1847" t="str">
            <v>Q4</v>
          </cell>
          <cell r="I1847">
            <v>25.680000000000003</v>
          </cell>
          <cell r="J1847">
            <v>12.92</v>
          </cell>
          <cell r="K1847">
            <v>25.680000000000003</v>
          </cell>
          <cell r="M1847" t="str">
            <v>Service Package</v>
          </cell>
          <cell r="N1847">
            <v>13.6</v>
          </cell>
          <cell r="P1847" t="str">
            <v>Service Package</v>
          </cell>
          <cell r="Q1847">
            <v>13.6</v>
          </cell>
          <cell r="S1847" t="str">
            <v>Service Package</v>
          </cell>
          <cell r="T1847" t="str">
            <v>Service Package</v>
          </cell>
          <cell r="V1847" t="str">
            <v>Service Package</v>
          </cell>
          <cell r="W1847" t="str">
            <v>Service Package</v>
          </cell>
          <cell r="Y1847" t="str">
            <v>Service Package</v>
          </cell>
          <cell r="Z1847" t="str">
            <v>Service Package</v>
          </cell>
          <cell r="AB1847" t="str">
            <v>Service Package</v>
          </cell>
          <cell r="AC1847" t="str">
            <v>Service Package</v>
          </cell>
          <cell r="AE1847" t="str">
            <v>Service Package</v>
          </cell>
          <cell r="AF1847" t="str">
            <v>Service Package</v>
          </cell>
          <cell r="AH1847" t="str">
            <v>Service Package</v>
          </cell>
          <cell r="AI1847">
            <v>22.47</v>
          </cell>
          <cell r="AK1847" t="str">
            <v>Service Package</v>
          </cell>
          <cell r="AL1847">
            <v>20.399999999999999</v>
          </cell>
          <cell r="AN1847">
            <v>25.680000000000003</v>
          </cell>
          <cell r="AO1847">
            <v>25.680000000000003</v>
          </cell>
          <cell r="AQ1847" t="str">
            <v>Service Package</v>
          </cell>
          <cell r="AR1847">
            <v>17</v>
          </cell>
          <cell r="AT1847" t="str">
            <v>Service Package</v>
          </cell>
          <cell r="AU1847">
            <v>13.6</v>
          </cell>
          <cell r="AW1847" t="str">
            <v>Service Package</v>
          </cell>
          <cell r="AX1847">
            <v>22.8</v>
          </cell>
          <cell r="AZ1847" t="str">
            <v>Service Package</v>
          </cell>
          <cell r="BA1847">
            <v>12.92</v>
          </cell>
          <cell r="BC1847" t="str">
            <v>Service Package</v>
          </cell>
          <cell r="BD1847">
            <v>13.6</v>
          </cell>
        </row>
        <row r="1848">
          <cell r="E1848">
            <v>83690</v>
          </cell>
          <cell r="G1848" t="str">
            <v>Q4</v>
          </cell>
          <cell r="I1848">
            <v>10.344000000000001</v>
          </cell>
          <cell r="J1848">
            <v>6.5454999999999997</v>
          </cell>
          <cell r="K1848">
            <v>11.543999999999999</v>
          </cell>
          <cell r="M1848" t="str">
            <v>Service Package</v>
          </cell>
          <cell r="N1848">
            <v>6.89</v>
          </cell>
          <cell r="P1848" t="str">
            <v>Service Package</v>
          </cell>
          <cell r="Q1848">
            <v>6.89</v>
          </cell>
          <cell r="S1848" t="str">
            <v>Service Package</v>
          </cell>
          <cell r="T1848" t="str">
            <v>Service Package</v>
          </cell>
          <cell r="V1848" t="str">
            <v>Service Package</v>
          </cell>
          <cell r="W1848" t="str">
            <v>Service Package</v>
          </cell>
          <cell r="Y1848" t="str">
            <v>Service Package</v>
          </cell>
          <cell r="Z1848" t="str">
            <v>Service Package</v>
          </cell>
          <cell r="AB1848" t="str">
            <v>Service Package</v>
          </cell>
          <cell r="AC1848" t="str">
            <v>Service Package</v>
          </cell>
          <cell r="AE1848" t="str">
            <v>Service Package</v>
          </cell>
          <cell r="AF1848" t="str">
            <v>Service Package</v>
          </cell>
          <cell r="AH1848" t="str">
            <v>Service Package</v>
          </cell>
          <cell r="AI1848">
            <v>9.0509999999999984</v>
          </cell>
          <cell r="AK1848" t="str">
            <v>Service Package</v>
          </cell>
          <cell r="AL1848">
            <v>10.334999999999999</v>
          </cell>
          <cell r="AN1848">
            <v>10.344000000000001</v>
          </cell>
          <cell r="AO1848">
            <v>10.344000000000001</v>
          </cell>
          <cell r="AQ1848" t="str">
            <v>Service Package</v>
          </cell>
          <cell r="AR1848">
            <v>8.61</v>
          </cell>
          <cell r="AT1848" t="str">
            <v>Service Package</v>
          </cell>
          <cell r="AU1848">
            <v>6.89</v>
          </cell>
          <cell r="AW1848" t="str">
            <v>Service Package</v>
          </cell>
          <cell r="AX1848">
            <v>11.543999999999999</v>
          </cell>
          <cell r="AZ1848" t="str">
            <v>Service Package</v>
          </cell>
          <cell r="BA1848">
            <v>6.5454999999999997</v>
          </cell>
          <cell r="BC1848" t="str">
            <v>Service Package</v>
          </cell>
          <cell r="BD1848">
            <v>6.89</v>
          </cell>
        </row>
        <row r="1849">
          <cell r="E1849">
            <v>84275</v>
          </cell>
          <cell r="G1849" t="str">
            <v>Q4</v>
          </cell>
          <cell r="I1849">
            <v>18.975999999999999</v>
          </cell>
          <cell r="J1849">
            <v>12.767999999999999</v>
          </cell>
          <cell r="K1849">
            <v>22.523999999999997</v>
          </cell>
          <cell r="M1849" t="str">
            <v>Service Package</v>
          </cell>
          <cell r="N1849">
            <v>13.44</v>
          </cell>
          <cell r="P1849" t="str">
            <v>Service Package</v>
          </cell>
          <cell r="Q1849">
            <v>13.44</v>
          </cell>
          <cell r="S1849" t="str">
            <v>Service Package</v>
          </cell>
          <cell r="T1849" t="str">
            <v>Service Package</v>
          </cell>
          <cell r="V1849" t="str">
            <v>Service Package</v>
          </cell>
          <cell r="W1849" t="str">
            <v>Service Package</v>
          </cell>
          <cell r="Y1849" t="str">
            <v>Service Package</v>
          </cell>
          <cell r="Z1849" t="str">
            <v>Service Package</v>
          </cell>
          <cell r="AB1849" t="str">
            <v>Service Package</v>
          </cell>
          <cell r="AC1849" t="str">
            <v>Service Package</v>
          </cell>
          <cell r="AE1849" t="str">
            <v>Service Package</v>
          </cell>
          <cell r="AF1849" t="str">
            <v>Service Package</v>
          </cell>
          <cell r="AH1849" t="str">
            <v>Service Package</v>
          </cell>
          <cell r="AI1849">
            <v>16.603999999999999</v>
          </cell>
          <cell r="AK1849" t="str">
            <v>Service Package</v>
          </cell>
          <cell r="AL1849">
            <v>20.16</v>
          </cell>
          <cell r="AN1849">
            <v>18.975999999999999</v>
          </cell>
          <cell r="AO1849">
            <v>18.975999999999999</v>
          </cell>
          <cell r="AQ1849" t="str">
            <v>Service Package</v>
          </cell>
          <cell r="AR1849">
            <v>16.8</v>
          </cell>
          <cell r="AT1849" t="str">
            <v>Service Package</v>
          </cell>
          <cell r="AU1849">
            <v>13.44</v>
          </cell>
          <cell r="AW1849" t="str">
            <v>Service Package</v>
          </cell>
          <cell r="AX1849">
            <v>22.523999999999997</v>
          </cell>
          <cell r="AZ1849" t="str">
            <v>Service Package</v>
          </cell>
          <cell r="BA1849">
            <v>12.767999999999999</v>
          </cell>
          <cell r="BC1849" t="str">
            <v>Service Package</v>
          </cell>
          <cell r="BD1849">
            <v>13.44</v>
          </cell>
        </row>
        <row r="1850">
          <cell r="E1850">
            <v>80061</v>
          </cell>
          <cell r="G1850" t="str">
            <v>A</v>
          </cell>
          <cell r="I1850">
            <v>20.408000000000001</v>
          </cell>
          <cell r="J1850">
            <v>12.720499999999999</v>
          </cell>
          <cell r="K1850">
            <v>22.463999999999999</v>
          </cell>
          <cell r="M1850" t="str">
            <v>Service Package</v>
          </cell>
          <cell r="N1850">
            <v>13.39</v>
          </cell>
          <cell r="P1850" t="str">
            <v>Service Package</v>
          </cell>
          <cell r="Q1850">
            <v>13.39</v>
          </cell>
          <cell r="S1850" t="str">
            <v>Service Package</v>
          </cell>
          <cell r="T1850" t="str">
            <v>Service Package</v>
          </cell>
          <cell r="V1850" t="str">
            <v>Service Package</v>
          </cell>
          <cell r="W1850" t="str">
            <v>Service Package</v>
          </cell>
          <cell r="Y1850" t="str">
            <v>Service Package</v>
          </cell>
          <cell r="Z1850" t="str">
            <v>Service Package</v>
          </cell>
          <cell r="AB1850" t="str">
            <v>Service Package</v>
          </cell>
          <cell r="AC1850" t="str">
            <v>Service Package</v>
          </cell>
          <cell r="AE1850" t="str">
            <v>Service Package</v>
          </cell>
          <cell r="AF1850" t="str">
            <v>Service Package</v>
          </cell>
          <cell r="AH1850" t="str">
            <v>Service Package</v>
          </cell>
          <cell r="AI1850">
            <v>17.856999999999999</v>
          </cell>
          <cell r="AK1850" t="str">
            <v>Service Package</v>
          </cell>
          <cell r="AL1850">
            <v>20.085000000000001</v>
          </cell>
          <cell r="AN1850">
            <v>20.408000000000001</v>
          </cell>
          <cell r="AO1850">
            <v>20.408000000000001</v>
          </cell>
          <cell r="AQ1850" t="str">
            <v>Service Package</v>
          </cell>
          <cell r="AR1850">
            <v>16.739999999999998</v>
          </cell>
          <cell r="AT1850" t="str">
            <v>Service Package</v>
          </cell>
          <cell r="AU1850">
            <v>13.39</v>
          </cell>
          <cell r="AW1850" t="str">
            <v>Service Package</v>
          </cell>
          <cell r="AX1850">
            <v>22.463999999999999</v>
          </cell>
          <cell r="AZ1850" t="str">
            <v>Service Package</v>
          </cell>
          <cell r="BA1850">
            <v>12.720499999999999</v>
          </cell>
          <cell r="BC1850" t="str">
            <v>Service Package</v>
          </cell>
          <cell r="BD1850">
            <v>13.39</v>
          </cell>
        </row>
        <row r="1851">
          <cell r="E1851">
            <v>80178</v>
          </cell>
          <cell r="G1851" t="str">
            <v>Q4</v>
          </cell>
          <cell r="I1851">
            <v>23.144000000000002</v>
          </cell>
          <cell r="J1851">
            <v>6.2794999999999996</v>
          </cell>
          <cell r="K1851">
            <v>23.144000000000002</v>
          </cell>
          <cell r="M1851" t="str">
            <v>Service Package</v>
          </cell>
          <cell r="N1851">
            <v>6.61</v>
          </cell>
          <cell r="P1851" t="str">
            <v>Service Package</v>
          </cell>
          <cell r="Q1851">
            <v>6.61</v>
          </cell>
          <cell r="S1851" t="str">
            <v>Service Package</v>
          </cell>
          <cell r="T1851" t="str">
            <v>Service Package</v>
          </cell>
          <cell r="V1851" t="str">
            <v>Service Package</v>
          </cell>
          <cell r="W1851" t="str">
            <v>Service Package</v>
          </cell>
          <cell r="Y1851" t="str">
            <v>Service Package</v>
          </cell>
          <cell r="Z1851" t="str">
            <v>Service Package</v>
          </cell>
          <cell r="AB1851" t="str">
            <v>Service Package</v>
          </cell>
          <cell r="AC1851" t="str">
            <v>Service Package</v>
          </cell>
          <cell r="AE1851" t="str">
            <v>Service Package</v>
          </cell>
          <cell r="AF1851" t="str">
            <v>Service Package</v>
          </cell>
          <cell r="AH1851" t="str">
            <v>Service Package</v>
          </cell>
          <cell r="AI1851">
            <v>20.250999999999998</v>
          </cell>
          <cell r="AK1851" t="str">
            <v>Service Package</v>
          </cell>
          <cell r="AL1851">
            <v>9.9150000000000009</v>
          </cell>
          <cell r="AN1851">
            <v>23.144000000000002</v>
          </cell>
          <cell r="AO1851">
            <v>23.144000000000002</v>
          </cell>
          <cell r="AQ1851" t="str">
            <v>Service Package</v>
          </cell>
          <cell r="AR1851">
            <v>8.26</v>
          </cell>
          <cell r="AT1851" t="str">
            <v>Service Package</v>
          </cell>
          <cell r="AU1851">
            <v>6.61</v>
          </cell>
          <cell r="AW1851" t="str">
            <v>Service Package</v>
          </cell>
          <cell r="AX1851">
            <v>11.087999999999999</v>
          </cell>
          <cell r="AZ1851" t="str">
            <v>Service Package</v>
          </cell>
          <cell r="BA1851">
            <v>6.2794999999999996</v>
          </cell>
          <cell r="BC1851" t="str">
            <v>Service Package</v>
          </cell>
          <cell r="BD1851">
            <v>6.61</v>
          </cell>
        </row>
        <row r="1852">
          <cell r="E1852">
            <v>85705</v>
          </cell>
          <cell r="G1852" t="str">
            <v>Q4</v>
          </cell>
          <cell r="I1852">
            <v>22.336000000000002</v>
          </cell>
          <cell r="J1852">
            <v>9.1485000000000003</v>
          </cell>
          <cell r="K1852">
            <v>22.336000000000002</v>
          </cell>
          <cell r="M1852" t="str">
            <v>Service Package</v>
          </cell>
          <cell r="N1852">
            <v>9.6300000000000008</v>
          </cell>
          <cell r="P1852" t="str">
            <v>Service Package</v>
          </cell>
          <cell r="Q1852">
            <v>9.6300000000000008</v>
          </cell>
          <cell r="S1852" t="str">
            <v>Service Package</v>
          </cell>
          <cell r="T1852" t="str">
            <v>Service Package</v>
          </cell>
          <cell r="V1852" t="str">
            <v>Service Package</v>
          </cell>
          <cell r="W1852" t="str">
            <v>Service Package</v>
          </cell>
          <cell r="Y1852" t="str">
            <v>Service Package</v>
          </cell>
          <cell r="Z1852" t="str">
            <v>Service Package</v>
          </cell>
          <cell r="AB1852" t="str">
            <v>Service Package</v>
          </cell>
          <cell r="AC1852" t="str">
            <v>Service Package</v>
          </cell>
          <cell r="AE1852" t="str">
            <v>Service Package</v>
          </cell>
          <cell r="AF1852" t="str">
            <v>Service Package</v>
          </cell>
          <cell r="AH1852" t="str">
            <v>Service Package</v>
          </cell>
          <cell r="AI1852">
            <v>19.544</v>
          </cell>
          <cell r="AK1852" t="str">
            <v>Service Package</v>
          </cell>
          <cell r="AL1852">
            <v>14.445</v>
          </cell>
          <cell r="AN1852">
            <v>22.336000000000002</v>
          </cell>
          <cell r="AO1852">
            <v>22.336000000000002</v>
          </cell>
          <cell r="AQ1852" t="str">
            <v>Service Package</v>
          </cell>
          <cell r="AR1852">
            <v>12.04</v>
          </cell>
          <cell r="AT1852" t="str">
            <v>Service Package</v>
          </cell>
          <cell r="AU1852">
            <v>9.6300000000000008</v>
          </cell>
          <cell r="AW1852" t="str">
            <v>Service Package</v>
          </cell>
          <cell r="AX1852">
            <v>16.139999999999997</v>
          </cell>
          <cell r="AZ1852" t="str">
            <v>Service Package</v>
          </cell>
          <cell r="BA1852">
            <v>9.1485000000000003</v>
          </cell>
          <cell r="BC1852" t="str">
            <v>Service Package</v>
          </cell>
          <cell r="BD1852">
            <v>9.6300000000000008</v>
          </cell>
        </row>
        <row r="1853">
          <cell r="E1853">
            <v>83727</v>
          </cell>
          <cell r="G1853" t="str">
            <v>Q4</v>
          </cell>
          <cell r="I1853">
            <v>38.392000000000003</v>
          </cell>
          <cell r="J1853">
            <v>16.330500000000001</v>
          </cell>
          <cell r="K1853">
            <v>38.392000000000003</v>
          </cell>
          <cell r="M1853" t="str">
            <v>Service Package</v>
          </cell>
          <cell r="N1853">
            <v>17.190000000000001</v>
          </cell>
          <cell r="P1853" t="str">
            <v>Service Package</v>
          </cell>
          <cell r="Q1853">
            <v>17.190000000000001</v>
          </cell>
          <cell r="S1853" t="str">
            <v>Service Package</v>
          </cell>
          <cell r="T1853" t="str">
            <v>Service Package</v>
          </cell>
          <cell r="V1853" t="str">
            <v>Service Package</v>
          </cell>
          <cell r="W1853" t="str">
            <v>Service Package</v>
          </cell>
          <cell r="Y1853" t="str">
            <v>Service Package</v>
          </cell>
          <cell r="Z1853" t="str">
            <v>Service Package</v>
          </cell>
          <cell r="AB1853" t="str">
            <v>Service Package</v>
          </cell>
          <cell r="AC1853" t="str">
            <v>Service Package</v>
          </cell>
          <cell r="AE1853" t="str">
            <v>Service Package</v>
          </cell>
          <cell r="AF1853" t="str">
            <v>Service Package</v>
          </cell>
          <cell r="AH1853" t="str">
            <v>Service Package</v>
          </cell>
          <cell r="AI1853">
            <v>33.592999999999996</v>
          </cell>
          <cell r="AK1853" t="str">
            <v>Service Package</v>
          </cell>
          <cell r="AL1853">
            <v>25.785000000000004</v>
          </cell>
          <cell r="AN1853">
            <v>38.392000000000003</v>
          </cell>
          <cell r="AO1853">
            <v>38.392000000000003</v>
          </cell>
          <cell r="AQ1853" t="str">
            <v>Service Package</v>
          </cell>
          <cell r="AR1853">
            <v>21.49</v>
          </cell>
          <cell r="AT1853" t="str">
            <v>Service Package</v>
          </cell>
          <cell r="AU1853">
            <v>17.190000000000001</v>
          </cell>
          <cell r="AW1853" t="str">
            <v>Service Package</v>
          </cell>
          <cell r="AX1853">
            <v>28.823999999999998</v>
          </cell>
          <cell r="AZ1853" t="str">
            <v>Service Package</v>
          </cell>
          <cell r="BA1853">
            <v>16.330500000000001</v>
          </cell>
          <cell r="BC1853" t="str">
            <v>Service Package</v>
          </cell>
          <cell r="BD1853">
            <v>17.190000000000001</v>
          </cell>
        </row>
        <row r="1854">
          <cell r="E1854">
            <v>86618</v>
          </cell>
          <cell r="G1854" t="str">
            <v>Q4</v>
          </cell>
          <cell r="I1854">
            <v>25.680000000000003</v>
          </cell>
          <cell r="J1854">
            <v>16.1785</v>
          </cell>
          <cell r="K1854">
            <v>28.56</v>
          </cell>
          <cell r="M1854" t="str">
            <v>Service Package</v>
          </cell>
          <cell r="N1854">
            <v>17.03</v>
          </cell>
          <cell r="P1854" t="str">
            <v>Service Package</v>
          </cell>
          <cell r="Q1854">
            <v>17.03</v>
          </cell>
          <cell r="S1854" t="str">
            <v>Service Package</v>
          </cell>
          <cell r="T1854" t="str">
            <v>Service Package</v>
          </cell>
          <cell r="V1854" t="str">
            <v>Service Package</v>
          </cell>
          <cell r="W1854" t="str">
            <v>Service Package</v>
          </cell>
          <cell r="Y1854" t="str">
            <v>Service Package</v>
          </cell>
          <cell r="Z1854" t="str">
            <v>Service Package</v>
          </cell>
          <cell r="AB1854" t="str">
            <v>Service Package</v>
          </cell>
          <cell r="AC1854" t="str">
            <v>Service Package</v>
          </cell>
          <cell r="AE1854" t="str">
            <v>Service Package</v>
          </cell>
          <cell r="AF1854" t="str">
            <v>Service Package</v>
          </cell>
          <cell r="AH1854" t="str">
            <v>Service Package</v>
          </cell>
          <cell r="AI1854">
            <v>22.47</v>
          </cell>
          <cell r="AK1854" t="str">
            <v>Service Package</v>
          </cell>
          <cell r="AL1854">
            <v>25.545000000000002</v>
          </cell>
          <cell r="AN1854">
            <v>25.680000000000003</v>
          </cell>
          <cell r="AO1854">
            <v>25.680000000000003</v>
          </cell>
          <cell r="AQ1854" t="str">
            <v>Service Package</v>
          </cell>
          <cell r="AR1854">
            <v>21.63</v>
          </cell>
          <cell r="AT1854" t="str">
            <v>Service Package</v>
          </cell>
          <cell r="AU1854">
            <v>17.03</v>
          </cell>
          <cell r="AW1854" t="str">
            <v>Service Package</v>
          </cell>
          <cell r="AX1854">
            <v>28.56</v>
          </cell>
          <cell r="AZ1854" t="str">
            <v>Service Package</v>
          </cell>
          <cell r="BA1854">
            <v>16.1785</v>
          </cell>
          <cell r="BC1854" t="str">
            <v>Service Package</v>
          </cell>
          <cell r="BD1854">
            <v>17.03</v>
          </cell>
        </row>
        <row r="1855">
          <cell r="E1855">
            <v>86618</v>
          </cell>
          <cell r="G1855" t="str">
            <v>Q4</v>
          </cell>
          <cell r="I1855">
            <v>144</v>
          </cell>
          <cell r="J1855">
            <v>16.1785</v>
          </cell>
          <cell r="K1855">
            <v>144</v>
          </cell>
          <cell r="M1855" t="str">
            <v>Service Package</v>
          </cell>
          <cell r="N1855">
            <v>17.03</v>
          </cell>
          <cell r="P1855" t="str">
            <v>Service Package</v>
          </cell>
          <cell r="Q1855">
            <v>17.03</v>
          </cell>
          <cell r="S1855" t="str">
            <v>Service Package</v>
          </cell>
          <cell r="T1855" t="str">
            <v>Service Package</v>
          </cell>
          <cell r="V1855" t="str">
            <v>Service Package</v>
          </cell>
          <cell r="W1855" t="str">
            <v>Service Package</v>
          </cell>
          <cell r="Y1855" t="str">
            <v>Service Package</v>
          </cell>
          <cell r="Z1855" t="str">
            <v>Service Package</v>
          </cell>
          <cell r="AB1855" t="str">
            <v>Service Package</v>
          </cell>
          <cell r="AC1855" t="str">
            <v>Service Package</v>
          </cell>
          <cell r="AE1855" t="str">
            <v>Service Package</v>
          </cell>
          <cell r="AF1855" t="str">
            <v>Service Package</v>
          </cell>
          <cell r="AH1855" t="str">
            <v>Service Package</v>
          </cell>
          <cell r="AI1855">
            <v>125.99999999999999</v>
          </cell>
          <cell r="AK1855" t="str">
            <v>Service Package</v>
          </cell>
          <cell r="AL1855">
            <v>25.545000000000002</v>
          </cell>
          <cell r="AN1855">
            <v>144</v>
          </cell>
          <cell r="AO1855">
            <v>144</v>
          </cell>
          <cell r="AQ1855" t="str">
            <v>Service Package</v>
          </cell>
          <cell r="AR1855">
            <v>21.63</v>
          </cell>
          <cell r="AT1855" t="str">
            <v>Service Package</v>
          </cell>
          <cell r="AU1855">
            <v>17.03</v>
          </cell>
          <cell r="AW1855" t="str">
            <v>Service Package</v>
          </cell>
          <cell r="AX1855">
            <v>28.56</v>
          </cell>
          <cell r="AZ1855" t="str">
            <v>Service Package</v>
          </cell>
          <cell r="BA1855">
            <v>16.1785</v>
          </cell>
          <cell r="BC1855" t="str">
            <v>Service Package</v>
          </cell>
          <cell r="BD1855">
            <v>17.03</v>
          </cell>
        </row>
        <row r="1856">
          <cell r="E1856">
            <v>86618</v>
          </cell>
          <cell r="G1856" t="str">
            <v>Q4</v>
          </cell>
          <cell r="I1856">
            <v>25.680000000000003</v>
          </cell>
          <cell r="J1856">
            <v>16.1785</v>
          </cell>
          <cell r="K1856">
            <v>28.56</v>
          </cell>
          <cell r="M1856" t="str">
            <v>Service Package</v>
          </cell>
          <cell r="N1856">
            <v>17.03</v>
          </cell>
          <cell r="P1856" t="str">
            <v>Service Package</v>
          </cell>
          <cell r="Q1856">
            <v>17.03</v>
          </cell>
          <cell r="S1856" t="str">
            <v>Service Package</v>
          </cell>
          <cell r="T1856" t="str">
            <v>Service Package</v>
          </cell>
          <cell r="V1856" t="str">
            <v>Service Package</v>
          </cell>
          <cell r="W1856" t="str">
            <v>Service Package</v>
          </cell>
          <cell r="Y1856" t="str">
            <v>Service Package</v>
          </cell>
          <cell r="Z1856" t="str">
            <v>Service Package</v>
          </cell>
          <cell r="AB1856" t="str">
            <v>Service Package</v>
          </cell>
          <cell r="AC1856" t="str">
            <v>Service Package</v>
          </cell>
          <cell r="AE1856" t="str">
            <v>Service Package</v>
          </cell>
          <cell r="AF1856" t="str">
            <v>Service Package</v>
          </cell>
          <cell r="AH1856" t="str">
            <v>Service Package</v>
          </cell>
          <cell r="AI1856">
            <v>22.47</v>
          </cell>
          <cell r="AK1856" t="str">
            <v>Service Package</v>
          </cell>
          <cell r="AL1856">
            <v>25.545000000000002</v>
          </cell>
          <cell r="AN1856">
            <v>25.680000000000003</v>
          </cell>
          <cell r="AO1856">
            <v>25.680000000000003</v>
          </cell>
          <cell r="AQ1856" t="str">
            <v>Service Package</v>
          </cell>
          <cell r="AR1856">
            <v>21.63</v>
          </cell>
          <cell r="AT1856" t="str">
            <v>Service Package</v>
          </cell>
          <cell r="AU1856">
            <v>17.03</v>
          </cell>
          <cell r="AW1856" t="str">
            <v>Service Package</v>
          </cell>
          <cell r="AX1856">
            <v>28.56</v>
          </cell>
          <cell r="AZ1856" t="str">
            <v>Service Package</v>
          </cell>
          <cell r="BA1856">
            <v>16.1785</v>
          </cell>
          <cell r="BC1856" t="str">
            <v>Service Package</v>
          </cell>
          <cell r="BD1856">
            <v>17.03</v>
          </cell>
        </row>
        <row r="1857">
          <cell r="E1857">
            <v>86617</v>
          </cell>
          <cell r="G1857" t="str">
            <v>Q4</v>
          </cell>
          <cell r="I1857">
            <v>25.680000000000003</v>
          </cell>
          <cell r="J1857">
            <v>14.715499999999999</v>
          </cell>
          <cell r="K1857">
            <v>25.968</v>
          </cell>
          <cell r="M1857" t="str">
            <v>Service Package</v>
          </cell>
          <cell r="N1857">
            <v>15.49</v>
          </cell>
          <cell r="P1857" t="str">
            <v>Service Package</v>
          </cell>
          <cell r="Q1857">
            <v>15.49</v>
          </cell>
          <cell r="S1857" t="str">
            <v>Service Package</v>
          </cell>
          <cell r="T1857" t="str">
            <v>Service Package</v>
          </cell>
          <cell r="V1857" t="str">
            <v>Service Package</v>
          </cell>
          <cell r="W1857" t="str">
            <v>Service Package</v>
          </cell>
          <cell r="Y1857" t="str">
            <v>Service Package</v>
          </cell>
          <cell r="Z1857" t="str">
            <v>Service Package</v>
          </cell>
          <cell r="AB1857" t="str">
            <v>Service Package</v>
          </cell>
          <cell r="AC1857" t="str">
            <v>Service Package</v>
          </cell>
          <cell r="AE1857" t="str">
            <v>Service Package</v>
          </cell>
          <cell r="AF1857" t="str">
            <v>Service Package</v>
          </cell>
          <cell r="AH1857" t="str">
            <v>Service Package</v>
          </cell>
          <cell r="AI1857">
            <v>22.47</v>
          </cell>
          <cell r="AK1857" t="str">
            <v>Service Package</v>
          </cell>
          <cell r="AL1857">
            <v>23.234999999999999</v>
          </cell>
          <cell r="AN1857">
            <v>25.680000000000003</v>
          </cell>
          <cell r="AO1857">
            <v>25.680000000000003</v>
          </cell>
          <cell r="AQ1857" t="str">
            <v>Service Package</v>
          </cell>
          <cell r="AR1857">
            <v>19.36</v>
          </cell>
          <cell r="AT1857" t="str">
            <v>Service Package</v>
          </cell>
          <cell r="AU1857">
            <v>15.49</v>
          </cell>
          <cell r="AW1857" t="str">
            <v>Service Package</v>
          </cell>
          <cell r="AX1857">
            <v>25.968</v>
          </cell>
          <cell r="AZ1857" t="str">
            <v>Service Package</v>
          </cell>
          <cell r="BA1857">
            <v>14.715499999999999</v>
          </cell>
          <cell r="BC1857" t="str">
            <v>Service Package</v>
          </cell>
          <cell r="BD1857">
            <v>15.49</v>
          </cell>
        </row>
        <row r="1858">
          <cell r="E1858">
            <v>86617</v>
          </cell>
          <cell r="G1858" t="str">
            <v>Q4</v>
          </cell>
          <cell r="I1858">
            <v>25.680000000000003</v>
          </cell>
          <cell r="J1858">
            <v>14.715499999999999</v>
          </cell>
          <cell r="K1858">
            <v>25.968</v>
          </cell>
          <cell r="M1858" t="str">
            <v>Service Package</v>
          </cell>
          <cell r="N1858">
            <v>15.49</v>
          </cell>
          <cell r="P1858" t="str">
            <v>Service Package</v>
          </cell>
          <cell r="Q1858">
            <v>15.49</v>
          </cell>
          <cell r="S1858" t="str">
            <v>Service Package</v>
          </cell>
          <cell r="T1858" t="str">
            <v>Service Package</v>
          </cell>
          <cell r="V1858" t="str">
            <v>Service Package</v>
          </cell>
          <cell r="W1858" t="str">
            <v>Service Package</v>
          </cell>
          <cell r="Y1858" t="str">
            <v>Service Package</v>
          </cell>
          <cell r="Z1858" t="str">
            <v>Service Package</v>
          </cell>
          <cell r="AB1858" t="str">
            <v>Service Package</v>
          </cell>
          <cell r="AC1858" t="str">
            <v>Service Package</v>
          </cell>
          <cell r="AE1858" t="str">
            <v>Service Package</v>
          </cell>
          <cell r="AF1858" t="str">
            <v>Service Package</v>
          </cell>
          <cell r="AH1858" t="str">
            <v>Service Package</v>
          </cell>
          <cell r="AI1858">
            <v>22.47</v>
          </cell>
          <cell r="AK1858" t="str">
            <v>Service Package</v>
          </cell>
          <cell r="AL1858">
            <v>23.234999999999999</v>
          </cell>
          <cell r="AN1858">
            <v>25.680000000000003</v>
          </cell>
          <cell r="AO1858">
            <v>25.680000000000003</v>
          </cell>
          <cell r="AQ1858" t="str">
            <v>Service Package</v>
          </cell>
          <cell r="AR1858">
            <v>19.36</v>
          </cell>
          <cell r="AT1858" t="str">
            <v>Service Package</v>
          </cell>
          <cell r="AU1858">
            <v>15.49</v>
          </cell>
          <cell r="AW1858" t="str">
            <v>Service Package</v>
          </cell>
          <cell r="AX1858">
            <v>25.968</v>
          </cell>
          <cell r="AZ1858" t="str">
            <v>Service Package</v>
          </cell>
          <cell r="BA1858">
            <v>14.715499999999999</v>
          </cell>
          <cell r="BC1858" t="str">
            <v>Service Package</v>
          </cell>
          <cell r="BD1858">
            <v>15.49</v>
          </cell>
        </row>
        <row r="1859">
          <cell r="E1859">
            <v>80051</v>
          </cell>
          <cell r="G1859" t="str">
            <v>Q4</v>
          </cell>
          <cell r="I1859">
            <v>19.208000000000002</v>
          </cell>
          <cell r="J1859">
            <v>6.6594999999999995</v>
          </cell>
          <cell r="K1859">
            <v>19.208000000000002</v>
          </cell>
          <cell r="M1859" t="str">
            <v>Service Package</v>
          </cell>
          <cell r="N1859">
            <v>7.01</v>
          </cell>
          <cell r="P1859" t="str">
            <v>Service Package</v>
          </cell>
          <cell r="Q1859">
            <v>7.01</v>
          </cell>
          <cell r="S1859" t="str">
            <v>Service Package</v>
          </cell>
          <cell r="T1859" t="str">
            <v>Service Package</v>
          </cell>
          <cell r="V1859" t="str">
            <v>Service Package</v>
          </cell>
          <cell r="W1859" t="str">
            <v>Service Package</v>
          </cell>
          <cell r="Y1859" t="str">
            <v>Service Package</v>
          </cell>
          <cell r="Z1859" t="str">
            <v>Service Package</v>
          </cell>
          <cell r="AB1859" t="str">
            <v>Service Package</v>
          </cell>
          <cell r="AC1859" t="str">
            <v>Service Package</v>
          </cell>
          <cell r="AE1859" t="str">
            <v>Service Package</v>
          </cell>
          <cell r="AF1859" t="str">
            <v>Service Package</v>
          </cell>
          <cell r="AH1859" t="str">
            <v>Service Package</v>
          </cell>
          <cell r="AI1859">
            <v>16.806999999999999</v>
          </cell>
          <cell r="AK1859" t="str">
            <v>Service Package</v>
          </cell>
          <cell r="AL1859">
            <v>10.515000000000001</v>
          </cell>
          <cell r="AN1859">
            <v>19.208000000000002</v>
          </cell>
          <cell r="AO1859">
            <v>19.208000000000002</v>
          </cell>
          <cell r="AQ1859" t="str">
            <v>Service Package</v>
          </cell>
          <cell r="AR1859">
            <v>8.8800000000000008</v>
          </cell>
          <cell r="AT1859" t="str">
            <v>Service Package</v>
          </cell>
          <cell r="AU1859">
            <v>7.01</v>
          </cell>
          <cell r="AW1859" t="str">
            <v>Service Package</v>
          </cell>
          <cell r="AX1859">
            <v>11.76</v>
          </cell>
          <cell r="AZ1859" t="str">
            <v>Service Package</v>
          </cell>
          <cell r="BA1859">
            <v>6.6594999999999995</v>
          </cell>
          <cell r="BC1859" t="str">
            <v>Service Package</v>
          </cell>
          <cell r="BD1859">
            <v>7.01</v>
          </cell>
        </row>
        <row r="1860">
          <cell r="E1860">
            <v>83735</v>
          </cell>
          <cell r="G1860" t="str">
            <v>Q4</v>
          </cell>
          <cell r="I1860">
            <v>10.048000000000002</v>
          </cell>
          <cell r="J1860">
            <v>6.3650000000000002</v>
          </cell>
          <cell r="K1860">
            <v>11.231999999999999</v>
          </cell>
          <cell r="M1860" t="str">
            <v>Service Package</v>
          </cell>
          <cell r="N1860">
            <v>6.7</v>
          </cell>
          <cell r="P1860" t="str">
            <v>Service Package</v>
          </cell>
          <cell r="Q1860">
            <v>6.7</v>
          </cell>
          <cell r="S1860" t="str">
            <v>Service Package</v>
          </cell>
          <cell r="T1860" t="str">
            <v>Service Package</v>
          </cell>
          <cell r="V1860" t="str">
            <v>Service Package</v>
          </cell>
          <cell r="W1860" t="str">
            <v>Service Package</v>
          </cell>
          <cell r="Y1860" t="str">
            <v>Service Package</v>
          </cell>
          <cell r="Z1860" t="str">
            <v>Service Package</v>
          </cell>
          <cell r="AB1860" t="str">
            <v>Service Package</v>
          </cell>
          <cell r="AC1860" t="str">
            <v>Service Package</v>
          </cell>
          <cell r="AE1860" t="str">
            <v>Service Package</v>
          </cell>
          <cell r="AF1860" t="str">
            <v>Service Package</v>
          </cell>
          <cell r="AH1860" t="str">
            <v>Service Package</v>
          </cell>
          <cell r="AI1860">
            <v>8.7919999999999998</v>
          </cell>
          <cell r="AK1860" t="str">
            <v>Service Package</v>
          </cell>
          <cell r="AL1860">
            <v>10.050000000000001</v>
          </cell>
          <cell r="AN1860">
            <v>10.048000000000002</v>
          </cell>
          <cell r="AO1860">
            <v>10.048000000000002</v>
          </cell>
          <cell r="AQ1860" t="str">
            <v>Service Package</v>
          </cell>
          <cell r="AR1860">
            <v>8.3800000000000008</v>
          </cell>
          <cell r="AT1860" t="str">
            <v>Service Package</v>
          </cell>
          <cell r="AU1860">
            <v>6.7</v>
          </cell>
          <cell r="AW1860" t="str">
            <v>Service Package</v>
          </cell>
          <cell r="AX1860">
            <v>11.231999999999999</v>
          </cell>
          <cell r="AZ1860" t="str">
            <v>Service Package</v>
          </cell>
          <cell r="BA1860">
            <v>6.3650000000000002</v>
          </cell>
          <cell r="BC1860" t="str">
            <v>Service Package</v>
          </cell>
          <cell r="BD1860">
            <v>6.7</v>
          </cell>
        </row>
        <row r="1861">
          <cell r="E1861">
            <v>83825</v>
          </cell>
          <cell r="G1861" t="str">
            <v>Q4</v>
          </cell>
          <cell r="I1861">
            <v>26.288</v>
          </cell>
          <cell r="J1861">
            <v>15.447000000000001</v>
          </cell>
          <cell r="K1861">
            <v>27.263999999999999</v>
          </cell>
          <cell r="M1861" t="str">
            <v>Service Package</v>
          </cell>
          <cell r="N1861">
            <v>16.260000000000002</v>
          </cell>
          <cell r="P1861" t="str">
            <v>Service Package</v>
          </cell>
          <cell r="Q1861">
            <v>16.260000000000002</v>
          </cell>
          <cell r="S1861" t="str">
            <v>Service Package</v>
          </cell>
          <cell r="T1861" t="str">
            <v>Service Package</v>
          </cell>
          <cell r="V1861" t="str">
            <v>Service Package</v>
          </cell>
          <cell r="W1861" t="str">
            <v>Service Package</v>
          </cell>
          <cell r="Y1861" t="str">
            <v>Service Package</v>
          </cell>
          <cell r="Z1861" t="str">
            <v>Service Package</v>
          </cell>
          <cell r="AB1861" t="str">
            <v>Service Package</v>
          </cell>
          <cell r="AC1861" t="str">
            <v>Service Package</v>
          </cell>
          <cell r="AE1861" t="str">
            <v>Service Package</v>
          </cell>
          <cell r="AF1861" t="str">
            <v>Service Package</v>
          </cell>
          <cell r="AH1861" t="str">
            <v>Service Package</v>
          </cell>
          <cell r="AI1861">
            <v>23.001999999999999</v>
          </cell>
          <cell r="AK1861" t="str">
            <v>Service Package</v>
          </cell>
          <cell r="AL1861">
            <v>24.39</v>
          </cell>
          <cell r="AN1861">
            <v>26.288</v>
          </cell>
          <cell r="AO1861">
            <v>26.288</v>
          </cell>
          <cell r="AQ1861" t="str">
            <v>Service Package</v>
          </cell>
          <cell r="AR1861">
            <v>20.329999999999998</v>
          </cell>
          <cell r="AT1861" t="str">
            <v>Service Package</v>
          </cell>
          <cell r="AU1861">
            <v>16.260000000000002</v>
          </cell>
          <cell r="AW1861" t="str">
            <v>Service Package</v>
          </cell>
          <cell r="AX1861">
            <v>27.263999999999999</v>
          </cell>
          <cell r="AZ1861" t="str">
            <v>Service Package</v>
          </cell>
          <cell r="BA1861">
            <v>15.447000000000001</v>
          </cell>
          <cell r="BC1861" t="str">
            <v>Service Package</v>
          </cell>
          <cell r="BD1861">
            <v>16.260000000000002</v>
          </cell>
        </row>
        <row r="1862">
          <cell r="E1862">
            <v>83835</v>
          </cell>
          <cell r="G1862" t="str">
            <v>Q4</v>
          </cell>
          <cell r="I1862">
            <v>38.392000000000003</v>
          </cell>
          <cell r="J1862">
            <v>16.093</v>
          </cell>
          <cell r="K1862">
            <v>38.392000000000003</v>
          </cell>
          <cell r="M1862" t="str">
            <v>Service Package</v>
          </cell>
          <cell r="N1862">
            <v>16.940000000000001</v>
          </cell>
          <cell r="P1862" t="str">
            <v>Service Package</v>
          </cell>
          <cell r="Q1862">
            <v>16.940000000000001</v>
          </cell>
          <cell r="S1862" t="str">
            <v>Service Package</v>
          </cell>
          <cell r="T1862" t="str">
            <v>Service Package</v>
          </cell>
          <cell r="V1862" t="str">
            <v>Service Package</v>
          </cell>
          <cell r="W1862" t="str">
            <v>Service Package</v>
          </cell>
          <cell r="Y1862" t="str">
            <v>Service Package</v>
          </cell>
          <cell r="Z1862" t="str">
            <v>Service Package</v>
          </cell>
          <cell r="AB1862" t="str">
            <v>Service Package</v>
          </cell>
          <cell r="AC1862" t="str">
            <v>Service Package</v>
          </cell>
          <cell r="AE1862" t="str">
            <v>Service Package</v>
          </cell>
          <cell r="AF1862" t="str">
            <v>Service Package</v>
          </cell>
          <cell r="AH1862" t="str">
            <v>Service Package</v>
          </cell>
          <cell r="AI1862">
            <v>33.592999999999996</v>
          </cell>
          <cell r="AK1862" t="str">
            <v>Service Package</v>
          </cell>
          <cell r="AL1862">
            <v>25.410000000000004</v>
          </cell>
          <cell r="AN1862">
            <v>38.392000000000003</v>
          </cell>
          <cell r="AO1862">
            <v>38.392000000000003</v>
          </cell>
          <cell r="AQ1862" t="str">
            <v>Service Package</v>
          </cell>
          <cell r="AR1862">
            <v>21.18</v>
          </cell>
          <cell r="AT1862" t="str">
            <v>Service Package</v>
          </cell>
          <cell r="AU1862">
            <v>16.940000000000001</v>
          </cell>
          <cell r="AW1862" t="str">
            <v>Service Package</v>
          </cell>
          <cell r="AX1862">
            <v>28.404</v>
          </cell>
          <cell r="AZ1862" t="str">
            <v>Service Package</v>
          </cell>
          <cell r="BA1862">
            <v>16.093</v>
          </cell>
          <cell r="BC1862" t="str">
            <v>Service Package</v>
          </cell>
          <cell r="BD1862">
            <v>16.940000000000001</v>
          </cell>
        </row>
        <row r="1863">
          <cell r="E1863">
            <v>83835</v>
          </cell>
          <cell r="G1863" t="str">
            <v>Q4</v>
          </cell>
          <cell r="I1863">
            <v>38.392000000000003</v>
          </cell>
          <cell r="J1863">
            <v>16.093</v>
          </cell>
          <cell r="K1863">
            <v>38.392000000000003</v>
          </cell>
          <cell r="M1863" t="str">
            <v>Service Package</v>
          </cell>
          <cell r="N1863">
            <v>16.940000000000001</v>
          </cell>
          <cell r="P1863" t="str">
            <v>Service Package</v>
          </cell>
          <cell r="Q1863">
            <v>16.940000000000001</v>
          </cell>
          <cell r="S1863" t="str">
            <v>Service Package</v>
          </cell>
          <cell r="T1863" t="str">
            <v>Service Package</v>
          </cell>
          <cell r="V1863" t="str">
            <v>Service Package</v>
          </cell>
          <cell r="W1863" t="str">
            <v>Service Package</v>
          </cell>
          <cell r="Y1863" t="str">
            <v>Service Package</v>
          </cell>
          <cell r="Z1863" t="str">
            <v>Service Package</v>
          </cell>
          <cell r="AB1863" t="str">
            <v>Service Package</v>
          </cell>
          <cell r="AC1863" t="str">
            <v>Service Package</v>
          </cell>
          <cell r="AE1863" t="str">
            <v>Service Package</v>
          </cell>
          <cell r="AF1863" t="str">
            <v>Service Package</v>
          </cell>
          <cell r="AH1863" t="str">
            <v>Service Package</v>
          </cell>
          <cell r="AI1863">
            <v>33.592999999999996</v>
          </cell>
          <cell r="AK1863" t="str">
            <v>Service Package</v>
          </cell>
          <cell r="AL1863">
            <v>25.410000000000004</v>
          </cell>
          <cell r="AN1863">
            <v>38.392000000000003</v>
          </cell>
          <cell r="AO1863">
            <v>38.392000000000003</v>
          </cell>
          <cell r="AQ1863" t="str">
            <v>Service Package</v>
          </cell>
          <cell r="AR1863">
            <v>21.18</v>
          </cell>
          <cell r="AT1863" t="str">
            <v>Service Package</v>
          </cell>
          <cell r="AU1863">
            <v>16.940000000000001</v>
          </cell>
          <cell r="AW1863" t="str">
            <v>Service Package</v>
          </cell>
          <cell r="AX1863">
            <v>28.404</v>
          </cell>
          <cell r="AZ1863" t="str">
            <v>Service Package</v>
          </cell>
          <cell r="BA1863">
            <v>16.093</v>
          </cell>
          <cell r="BC1863" t="str">
            <v>Service Package</v>
          </cell>
          <cell r="BD1863">
            <v>16.940000000000001</v>
          </cell>
        </row>
        <row r="1864">
          <cell r="E1864">
            <v>80358</v>
          </cell>
          <cell r="G1864" t="str">
            <v>B</v>
          </cell>
          <cell r="I1864">
            <v>103.2</v>
          </cell>
          <cell r="J1864">
            <v>0</v>
          </cell>
          <cell r="K1864">
            <v>103.2</v>
          </cell>
          <cell r="M1864" t="str">
            <v>Service Package</v>
          </cell>
          <cell r="N1864">
            <v>0</v>
          </cell>
          <cell r="P1864" t="str">
            <v>Service Package</v>
          </cell>
          <cell r="Q1864">
            <v>0</v>
          </cell>
          <cell r="S1864" t="str">
            <v>Service Package</v>
          </cell>
          <cell r="T1864" t="str">
            <v>Service Package</v>
          </cell>
          <cell r="V1864" t="str">
            <v>Service Package</v>
          </cell>
          <cell r="W1864" t="str">
            <v>Service Package</v>
          </cell>
          <cell r="Y1864" t="str">
            <v>Service Package</v>
          </cell>
          <cell r="Z1864" t="str">
            <v>Service Package</v>
          </cell>
          <cell r="AB1864" t="str">
            <v>Service Package</v>
          </cell>
          <cell r="AC1864" t="str">
            <v>Service Package</v>
          </cell>
          <cell r="AE1864" t="str">
            <v>Service Package</v>
          </cell>
          <cell r="AF1864" t="str">
            <v>Service Package</v>
          </cell>
          <cell r="AH1864" t="str">
            <v>Service Package</v>
          </cell>
          <cell r="AI1864">
            <v>90.3</v>
          </cell>
          <cell r="AK1864" t="str">
            <v>Service Package</v>
          </cell>
          <cell r="AL1864">
            <v>0</v>
          </cell>
          <cell r="AN1864">
            <v>103.2</v>
          </cell>
          <cell r="AO1864">
            <v>103.2</v>
          </cell>
          <cell r="AQ1864" t="str">
            <v>Service Package</v>
          </cell>
          <cell r="AR1864">
            <v>0</v>
          </cell>
          <cell r="AT1864" t="str">
            <v>Service Package</v>
          </cell>
          <cell r="AU1864">
            <v>0</v>
          </cell>
          <cell r="AW1864" t="str">
            <v>Service Package</v>
          </cell>
          <cell r="AX1864">
            <v>26.663999999999998</v>
          </cell>
          <cell r="AZ1864" t="str">
            <v>Service Package</v>
          </cell>
          <cell r="BA1864">
            <v>0</v>
          </cell>
          <cell r="BC1864" t="str">
            <v>Service Package</v>
          </cell>
          <cell r="BD1864">
            <v>0</v>
          </cell>
        </row>
        <row r="1865">
          <cell r="E1865">
            <v>80368</v>
          </cell>
          <cell r="G1865" t="str">
            <v>B</v>
          </cell>
          <cell r="I1865">
            <v>141.6</v>
          </cell>
          <cell r="J1865">
            <v>0</v>
          </cell>
          <cell r="K1865">
            <v>141.6</v>
          </cell>
          <cell r="M1865" t="str">
            <v>Service Package</v>
          </cell>
          <cell r="N1865">
            <v>0</v>
          </cell>
          <cell r="P1865" t="str">
            <v>Service Package</v>
          </cell>
          <cell r="Q1865">
            <v>0</v>
          </cell>
          <cell r="S1865" t="str">
            <v>Service Package</v>
          </cell>
          <cell r="T1865" t="str">
            <v>Service Package</v>
          </cell>
          <cell r="V1865" t="str">
            <v>Service Package</v>
          </cell>
          <cell r="W1865" t="str">
            <v>Service Package</v>
          </cell>
          <cell r="Y1865" t="str">
            <v>Service Package</v>
          </cell>
          <cell r="Z1865" t="str">
            <v>Service Package</v>
          </cell>
          <cell r="AB1865" t="str">
            <v>Service Package</v>
          </cell>
          <cell r="AC1865" t="str">
            <v>Service Package</v>
          </cell>
          <cell r="AE1865" t="str">
            <v>Service Package</v>
          </cell>
          <cell r="AF1865" t="str">
            <v>Service Package</v>
          </cell>
          <cell r="AH1865" t="str">
            <v>Service Package</v>
          </cell>
          <cell r="AI1865">
            <v>123.89999999999999</v>
          </cell>
          <cell r="AK1865" t="str">
            <v>Service Package</v>
          </cell>
          <cell r="AL1865">
            <v>0</v>
          </cell>
          <cell r="AN1865">
            <v>141.6</v>
          </cell>
          <cell r="AO1865">
            <v>141.6</v>
          </cell>
          <cell r="AQ1865" t="str">
            <v>Service Package</v>
          </cell>
          <cell r="AR1865">
            <v>0</v>
          </cell>
          <cell r="AT1865" t="str">
            <v>Service Package</v>
          </cell>
          <cell r="AU1865">
            <v>0</v>
          </cell>
          <cell r="AW1865" t="str">
            <v>Service Package</v>
          </cell>
          <cell r="AX1865">
            <v>28.032</v>
          </cell>
          <cell r="AZ1865" t="str">
            <v>Service Package</v>
          </cell>
          <cell r="BA1865">
            <v>0</v>
          </cell>
          <cell r="BC1865" t="str">
            <v>Service Package</v>
          </cell>
          <cell r="BD1865">
            <v>0</v>
          </cell>
        </row>
        <row r="1866">
          <cell r="E1866">
            <v>80359</v>
          </cell>
          <cell r="G1866" t="str">
            <v>B</v>
          </cell>
          <cell r="I1866">
            <v>28.8</v>
          </cell>
          <cell r="J1866">
            <v>0</v>
          </cell>
          <cell r="K1866">
            <v>28.8</v>
          </cell>
          <cell r="M1866" t="str">
            <v>Service Package</v>
          </cell>
          <cell r="N1866">
            <v>0</v>
          </cell>
          <cell r="P1866" t="str">
            <v>Service Package</v>
          </cell>
          <cell r="Q1866">
            <v>0</v>
          </cell>
          <cell r="S1866" t="str">
            <v>Service Package</v>
          </cell>
          <cell r="T1866" t="str">
            <v>Service Package</v>
          </cell>
          <cell r="V1866" t="str">
            <v>Service Package</v>
          </cell>
          <cell r="W1866" t="str">
            <v>Service Package</v>
          </cell>
          <cell r="Y1866" t="str">
            <v>Service Package</v>
          </cell>
          <cell r="Z1866" t="str">
            <v>Service Package</v>
          </cell>
          <cell r="AB1866" t="str">
            <v>Service Package</v>
          </cell>
          <cell r="AC1866" t="str">
            <v>Service Package</v>
          </cell>
          <cell r="AE1866" t="str">
            <v>Service Package</v>
          </cell>
          <cell r="AF1866" t="str">
            <v>Service Package</v>
          </cell>
          <cell r="AH1866" t="str">
            <v>Service Package</v>
          </cell>
          <cell r="AI1866">
            <v>25.2</v>
          </cell>
          <cell r="AK1866" t="str">
            <v>Service Package</v>
          </cell>
          <cell r="AL1866">
            <v>0</v>
          </cell>
          <cell r="AN1866">
            <v>28.8</v>
          </cell>
          <cell r="AO1866">
            <v>28.8</v>
          </cell>
          <cell r="AQ1866" t="str">
            <v>Service Package</v>
          </cell>
          <cell r="AR1866">
            <v>0</v>
          </cell>
          <cell r="AT1866" t="str">
            <v>Service Package</v>
          </cell>
          <cell r="AU1866">
            <v>0</v>
          </cell>
          <cell r="AW1866" t="str">
            <v>Service Package</v>
          </cell>
          <cell r="AX1866">
            <v>25.439999999999998</v>
          </cell>
          <cell r="AZ1866" t="str">
            <v>Service Package</v>
          </cell>
          <cell r="BA1866">
            <v>0</v>
          </cell>
          <cell r="BC1866" t="str">
            <v>Service Package</v>
          </cell>
          <cell r="BD1866">
            <v>0</v>
          </cell>
        </row>
        <row r="1867">
          <cell r="E1867">
            <v>83921</v>
          </cell>
          <cell r="G1867" t="str">
            <v>Q4</v>
          </cell>
          <cell r="I1867">
            <v>29.951999999999998</v>
          </cell>
          <cell r="J1867">
            <v>20.1495</v>
          </cell>
          <cell r="K1867">
            <v>31.815000000000001</v>
          </cell>
          <cell r="M1867" t="str">
            <v>Service Package</v>
          </cell>
          <cell r="N1867">
            <v>21.21</v>
          </cell>
          <cell r="P1867" t="str">
            <v>Service Package</v>
          </cell>
          <cell r="Q1867">
            <v>21.21</v>
          </cell>
          <cell r="S1867" t="str">
            <v>Service Package</v>
          </cell>
          <cell r="T1867" t="str">
            <v>Service Package</v>
          </cell>
          <cell r="V1867" t="str">
            <v>Service Package</v>
          </cell>
          <cell r="W1867" t="str">
            <v>Service Package</v>
          </cell>
          <cell r="Y1867" t="str">
            <v>Service Package</v>
          </cell>
          <cell r="Z1867" t="str">
            <v>Service Package</v>
          </cell>
          <cell r="AB1867" t="str">
            <v>Service Package</v>
          </cell>
          <cell r="AC1867" t="str">
            <v>Service Package</v>
          </cell>
          <cell r="AE1867" t="str">
            <v>Service Package</v>
          </cell>
          <cell r="AF1867" t="str">
            <v>Service Package</v>
          </cell>
          <cell r="AH1867" t="str">
            <v>Service Package</v>
          </cell>
          <cell r="AI1867">
            <v>26.207999999999998</v>
          </cell>
          <cell r="AK1867" t="str">
            <v>Service Package</v>
          </cell>
          <cell r="AL1867">
            <v>31.815000000000001</v>
          </cell>
          <cell r="AN1867">
            <v>29.951999999999998</v>
          </cell>
          <cell r="AO1867">
            <v>29.951999999999998</v>
          </cell>
          <cell r="AQ1867" t="str">
            <v>Service Package</v>
          </cell>
          <cell r="AR1867">
            <v>26.51</v>
          </cell>
          <cell r="AT1867" t="str">
            <v>Service Package</v>
          </cell>
          <cell r="AU1867">
            <v>21.21</v>
          </cell>
          <cell r="AW1867" t="str">
            <v>Service Package</v>
          </cell>
          <cell r="AX1867">
            <v>27.599999999999998</v>
          </cell>
          <cell r="AZ1867" t="str">
            <v>Service Package</v>
          </cell>
          <cell r="BA1867">
            <v>20.1495</v>
          </cell>
          <cell r="BC1867" t="str">
            <v>Service Package</v>
          </cell>
          <cell r="BD1867">
            <v>21.21</v>
          </cell>
        </row>
        <row r="1868">
          <cell r="E1868">
            <v>80360</v>
          </cell>
          <cell r="G1868" t="str">
            <v>B</v>
          </cell>
          <cell r="I1868">
            <v>146.4</v>
          </cell>
          <cell r="J1868">
            <v>0</v>
          </cell>
          <cell r="K1868">
            <v>146.4</v>
          </cell>
          <cell r="M1868" t="str">
            <v>Service Package</v>
          </cell>
          <cell r="N1868">
            <v>0</v>
          </cell>
          <cell r="P1868" t="str">
            <v>Service Package</v>
          </cell>
          <cell r="Q1868">
            <v>0</v>
          </cell>
          <cell r="S1868" t="str">
            <v>Service Package</v>
          </cell>
          <cell r="T1868" t="str">
            <v>Service Package</v>
          </cell>
          <cell r="V1868" t="str">
            <v>Service Package</v>
          </cell>
          <cell r="W1868" t="str">
            <v>Service Package</v>
          </cell>
          <cell r="Y1868" t="str">
            <v>Service Package</v>
          </cell>
          <cell r="Z1868" t="str">
            <v>Service Package</v>
          </cell>
          <cell r="AB1868" t="str">
            <v>Service Package</v>
          </cell>
          <cell r="AC1868" t="str">
            <v>Service Package</v>
          </cell>
          <cell r="AE1868" t="str">
            <v>Service Package</v>
          </cell>
          <cell r="AF1868" t="str">
            <v>Service Package</v>
          </cell>
          <cell r="AH1868" t="str">
            <v>Service Package</v>
          </cell>
          <cell r="AI1868">
            <v>128.1</v>
          </cell>
          <cell r="AK1868" t="str">
            <v>Service Package</v>
          </cell>
          <cell r="AL1868">
            <v>0</v>
          </cell>
          <cell r="AN1868">
            <v>146.4</v>
          </cell>
          <cell r="AO1868">
            <v>146.4</v>
          </cell>
          <cell r="AQ1868" t="str">
            <v>Service Package</v>
          </cell>
          <cell r="AR1868">
            <v>0</v>
          </cell>
          <cell r="AT1868" t="str">
            <v>Service Package</v>
          </cell>
          <cell r="AU1868">
            <v>0</v>
          </cell>
          <cell r="AW1868" t="str">
            <v>Service Package</v>
          </cell>
          <cell r="AX1868">
            <v>25.871999999999996</v>
          </cell>
          <cell r="AZ1868" t="str">
            <v>Service Package</v>
          </cell>
          <cell r="BA1868">
            <v>0</v>
          </cell>
          <cell r="BC1868" t="str">
            <v>Service Package</v>
          </cell>
          <cell r="BD1868">
            <v>0</v>
          </cell>
        </row>
        <row r="1869">
          <cell r="E1869">
            <v>86235</v>
          </cell>
          <cell r="G1869" t="str">
            <v>Q4</v>
          </cell>
          <cell r="I1869">
            <v>27.288</v>
          </cell>
          <cell r="J1869">
            <v>17.0335</v>
          </cell>
          <cell r="K1869">
            <v>30.071999999999996</v>
          </cell>
          <cell r="M1869" t="str">
            <v>Service Package</v>
          </cell>
          <cell r="N1869">
            <v>17.93</v>
          </cell>
          <cell r="P1869" t="str">
            <v>Service Package</v>
          </cell>
          <cell r="Q1869">
            <v>17.93</v>
          </cell>
          <cell r="S1869" t="str">
            <v>Service Package</v>
          </cell>
          <cell r="T1869" t="str">
            <v>Service Package</v>
          </cell>
          <cell r="V1869" t="str">
            <v>Service Package</v>
          </cell>
          <cell r="W1869" t="str">
            <v>Service Package</v>
          </cell>
          <cell r="Y1869" t="str">
            <v>Service Package</v>
          </cell>
          <cell r="Z1869" t="str">
            <v>Service Package</v>
          </cell>
          <cell r="AB1869" t="str">
            <v>Service Package</v>
          </cell>
          <cell r="AC1869" t="str">
            <v>Service Package</v>
          </cell>
          <cell r="AE1869" t="str">
            <v>Service Package</v>
          </cell>
          <cell r="AF1869" t="str">
            <v>Service Package</v>
          </cell>
          <cell r="AH1869" t="str">
            <v>Service Package</v>
          </cell>
          <cell r="AI1869">
            <v>23.876999999999999</v>
          </cell>
          <cell r="AK1869" t="str">
            <v>Service Package</v>
          </cell>
          <cell r="AL1869">
            <v>26.895</v>
          </cell>
          <cell r="AN1869">
            <v>27.288</v>
          </cell>
          <cell r="AO1869">
            <v>27.288</v>
          </cell>
          <cell r="AQ1869" t="str">
            <v>Service Package</v>
          </cell>
          <cell r="AR1869">
            <v>22.41</v>
          </cell>
          <cell r="AT1869" t="str">
            <v>Service Package</v>
          </cell>
          <cell r="AU1869">
            <v>17.93</v>
          </cell>
          <cell r="AW1869" t="str">
            <v>Service Package</v>
          </cell>
          <cell r="AX1869">
            <v>30.071999999999996</v>
          </cell>
          <cell r="AZ1869" t="str">
            <v>Service Package</v>
          </cell>
          <cell r="BA1869">
            <v>17.0335</v>
          </cell>
          <cell r="BC1869" t="str">
            <v>Service Package</v>
          </cell>
          <cell r="BD1869">
            <v>17.93</v>
          </cell>
        </row>
        <row r="1870">
          <cell r="E1870">
            <v>82043</v>
          </cell>
          <cell r="G1870" t="str">
            <v>Q4</v>
          </cell>
          <cell r="I1870">
            <v>8.16</v>
          </cell>
          <cell r="J1870">
            <v>5.4909999999999997</v>
          </cell>
          <cell r="K1870">
            <v>9.7080000000000002</v>
          </cell>
          <cell r="M1870" t="str">
            <v>Service Package</v>
          </cell>
          <cell r="N1870">
            <v>5.78</v>
          </cell>
          <cell r="P1870" t="str">
            <v>Service Package</v>
          </cell>
          <cell r="Q1870">
            <v>5.78</v>
          </cell>
          <cell r="S1870" t="str">
            <v>Service Package</v>
          </cell>
          <cell r="T1870" t="str">
            <v>Service Package</v>
          </cell>
          <cell r="V1870" t="str">
            <v>Service Package</v>
          </cell>
          <cell r="W1870" t="str">
            <v>Service Package</v>
          </cell>
          <cell r="Y1870" t="str">
            <v>Service Package</v>
          </cell>
          <cell r="Z1870" t="str">
            <v>Service Package</v>
          </cell>
          <cell r="AB1870" t="str">
            <v>Service Package</v>
          </cell>
          <cell r="AC1870" t="str">
            <v>Service Package</v>
          </cell>
          <cell r="AE1870" t="str">
            <v>Service Package</v>
          </cell>
          <cell r="AF1870" t="str">
            <v>Service Package</v>
          </cell>
          <cell r="AH1870" t="str">
            <v>Service Package</v>
          </cell>
          <cell r="AI1870">
            <v>7.1399999999999988</v>
          </cell>
          <cell r="AK1870" t="str">
            <v>Service Package</v>
          </cell>
          <cell r="AL1870">
            <v>8.67</v>
          </cell>
          <cell r="AN1870">
            <v>8.16</v>
          </cell>
          <cell r="AO1870">
            <v>8.16</v>
          </cell>
          <cell r="AQ1870" t="str">
            <v>Service Package</v>
          </cell>
          <cell r="AR1870">
            <v>7.23</v>
          </cell>
          <cell r="AT1870" t="str">
            <v>Service Package</v>
          </cell>
          <cell r="AU1870">
            <v>5.78</v>
          </cell>
          <cell r="AW1870" t="str">
            <v>Service Package</v>
          </cell>
          <cell r="AX1870">
            <v>9.7080000000000002</v>
          </cell>
          <cell r="AZ1870" t="str">
            <v>Service Package</v>
          </cell>
          <cell r="BA1870">
            <v>5.4909999999999997</v>
          </cell>
          <cell r="BC1870" t="str">
            <v>Service Package</v>
          </cell>
          <cell r="BD1870">
            <v>5.78</v>
          </cell>
        </row>
        <row r="1871">
          <cell r="E1871">
            <v>86376</v>
          </cell>
          <cell r="G1871" t="str">
            <v>Q4</v>
          </cell>
          <cell r="I1871">
            <v>38.392000000000003</v>
          </cell>
          <cell r="J1871">
            <v>13.8225</v>
          </cell>
          <cell r="K1871">
            <v>38.392000000000003</v>
          </cell>
          <cell r="M1871" t="str">
            <v>Service Package</v>
          </cell>
          <cell r="N1871">
            <v>14.55</v>
          </cell>
          <cell r="P1871" t="str">
            <v>Service Package</v>
          </cell>
          <cell r="Q1871">
            <v>14.55</v>
          </cell>
          <cell r="S1871" t="str">
            <v>Service Package</v>
          </cell>
          <cell r="T1871" t="str">
            <v>Service Package</v>
          </cell>
          <cell r="V1871" t="str">
            <v>Service Package</v>
          </cell>
          <cell r="W1871" t="str">
            <v>Service Package</v>
          </cell>
          <cell r="Y1871" t="str">
            <v>Service Package</v>
          </cell>
          <cell r="Z1871" t="str">
            <v>Service Package</v>
          </cell>
          <cell r="AB1871" t="str">
            <v>Service Package</v>
          </cell>
          <cell r="AC1871" t="str">
            <v>Service Package</v>
          </cell>
          <cell r="AE1871" t="str">
            <v>Service Package</v>
          </cell>
          <cell r="AF1871" t="str">
            <v>Service Package</v>
          </cell>
          <cell r="AH1871" t="str">
            <v>Service Package</v>
          </cell>
          <cell r="AI1871">
            <v>33.592999999999996</v>
          </cell>
          <cell r="AK1871" t="str">
            <v>Service Package</v>
          </cell>
          <cell r="AL1871">
            <v>21.825000000000003</v>
          </cell>
          <cell r="AN1871">
            <v>38.392000000000003</v>
          </cell>
          <cell r="AO1871">
            <v>38.392000000000003</v>
          </cell>
          <cell r="AQ1871" t="str">
            <v>Service Package</v>
          </cell>
          <cell r="AR1871">
            <v>18.190000000000001</v>
          </cell>
          <cell r="AT1871" t="str">
            <v>Service Package</v>
          </cell>
          <cell r="AU1871">
            <v>14.55</v>
          </cell>
          <cell r="AW1871" t="str">
            <v>Service Package</v>
          </cell>
          <cell r="AX1871">
            <v>24.395999999999997</v>
          </cell>
          <cell r="AZ1871" t="str">
            <v>Service Package</v>
          </cell>
          <cell r="BA1871">
            <v>13.8225</v>
          </cell>
          <cell r="BC1871" t="str">
            <v>Service Package</v>
          </cell>
          <cell r="BD1871">
            <v>14.55</v>
          </cell>
        </row>
        <row r="1872">
          <cell r="E1872">
            <v>86376</v>
          </cell>
          <cell r="G1872" t="str">
            <v>Q4</v>
          </cell>
          <cell r="I1872">
            <v>38.392000000000003</v>
          </cell>
          <cell r="J1872">
            <v>13.8225</v>
          </cell>
          <cell r="K1872">
            <v>38.392000000000003</v>
          </cell>
          <cell r="M1872" t="str">
            <v>Service Package</v>
          </cell>
          <cell r="N1872">
            <v>14.55</v>
          </cell>
          <cell r="P1872" t="str">
            <v>Service Package</v>
          </cell>
          <cell r="Q1872">
            <v>14.55</v>
          </cell>
          <cell r="S1872" t="str">
            <v>Service Package</v>
          </cell>
          <cell r="T1872" t="str">
            <v>Service Package</v>
          </cell>
          <cell r="V1872" t="str">
            <v>Service Package</v>
          </cell>
          <cell r="W1872" t="str">
            <v>Service Package</v>
          </cell>
          <cell r="Y1872" t="str">
            <v>Service Package</v>
          </cell>
          <cell r="Z1872" t="str">
            <v>Service Package</v>
          </cell>
          <cell r="AB1872" t="str">
            <v>Service Package</v>
          </cell>
          <cell r="AC1872" t="str">
            <v>Service Package</v>
          </cell>
          <cell r="AE1872" t="str">
            <v>Service Package</v>
          </cell>
          <cell r="AF1872" t="str">
            <v>Service Package</v>
          </cell>
          <cell r="AH1872" t="str">
            <v>Service Package</v>
          </cell>
          <cell r="AI1872">
            <v>33.592999999999996</v>
          </cell>
          <cell r="AK1872" t="str">
            <v>Service Package</v>
          </cell>
          <cell r="AL1872">
            <v>21.825000000000003</v>
          </cell>
          <cell r="AN1872">
            <v>38.392000000000003</v>
          </cell>
          <cell r="AO1872">
            <v>38.392000000000003</v>
          </cell>
          <cell r="AQ1872" t="str">
            <v>Service Package</v>
          </cell>
          <cell r="AR1872">
            <v>18.190000000000001</v>
          </cell>
          <cell r="AT1872" t="str">
            <v>Service Package</v>
          </cell>
          <cell r="AU1872">
            <v>14.55</v>
          </cell>
          <cell r="AW1872" t="str">
            <v>Service Package</v>
          </cell>
          <cell r="AX1872">
            <v>24.395999999999997</v>
          </cell>
          <cell r="AZ1872" t="str">
            <v>Service Package</v>
          </cell>
          <cell r="BA1872">
            <v>13.8225</v>
          </cell>
          <cell r="BC1872" t="str">
            <v>Service Package</v>
          </cell>
          <cell r="BD1872">
            <v>14.55</v>
          </cell>
        </row>
        <row r="1873">
          <cell r="E1873">
            <v>86381</v>
          </cell>
          <cell r="G1873" t="str">
            <v>Q4</v>
          </cell>
          <cell r="I1873">
            <v>47.032000000000004</v>
          </cell>
          <cell r="J1873">
            <v>24.177499999999998</v>
          </cell>
          <cell r="K1873">
            <v>47.032000000000004</v>
          </cell>
          <cell r="M1873" t="str">
            <v>Service Package</v>
          </cell>
          <cell r="N1873">
            <v>25.45</v>
          </cell>
          <cell r="P1873" t="str">
            <v>Service Package</v>
          </cell>
          <cell r="Q1873">
            <v>25.45</v>
          </cell>
          <cell r="S1873" t="str">
            <v>Service Package</v>
          </cell>
          <cell r="T1873" t="str">
            <v>Service Package</v>
          </cell>
          <cell r="V1873" t="str">
            <v>Service Package</v>
          </cell>
          <cell r="W1873" t="str">
            <v>Service Package</v>
          </cell>
          <cell r="Y1873" t="str">
            <v>Service Package</v>
          </cell>
          <cell r="Z1873" t="str">
            <v>Service Package</v>
          </cell>
          <cell r="AB1873" t="str">
            <v>Service Package</v>
          </cell>
          <cell r="AC1873" t="str">
            <v>Service Package</v>
          </cell>
          <cell r="AE1873" t="str">
            <v>Service Package</v>
          </cell>
          <cell r="AF1873" t="str">
            <v>Service Package</v>
          </cell>
          <cell r="AH1873" t="str">
            <v>Service Package</v>
          </cell>
          <cell r="AI1873">
            <v>41.152999999999999</v>
          </cell>
          <cell r="AK1873" t="str">
            <v>Service Package</v>
          </cell>
          <cell r="AL1873">
            <v>38.174999999999997</v>
          </cell>
          <cell r="AN1873">
            <v>47.032000000000004</v>
          </cell>
          <cell r="AO1873">
            <v>47.032000000000004</v>
          </cell>
          <cell r="AQ1873" t="str">
            <v>Service Package</v>
          </cell>
          <cell r="AR1873">
            <v>31.81</v>
          </cell>
          <cell r="AT1873" t="str">
            <v>Service Package</v>
          </cell>
          <cell r="AU1873">
            <v>25.45</v>
          </cell>
          <cell r="AW1873" t="str">
            <v>Service Package</v>
          </cell>
          <cell r="AX1873">
            <v>30.54</v>
          </cell>
          <cell r="AZ1873" t="str">
            <v>Service Package</v>
          </cell>
          <cell r="BA1873">
            <v>24.177499999999998</v>
          </cell>
          <cell r="BC1873" t="str">
            <v>Service Package</v>
          </cell>
          <cell r="BD1873">
            <v>25.45</v>
          </cell>
        </row>
        <row r="1874">
          <cell r="E1874">
            <v>83516</v>
          </cell>
          <cell r="G1874" t="str">
            <v>Q4</v>
          </cell>
          <cell r="I1874">
            <v>17.303999999999998</v>
          </cell>
          <cell r="J1874">
            <v>10.953499999999998</v>
          </cell>
          <cell r="K1874">
            <v>19.344000000000001</v>
          </cell>
          <cell r="M1874" t="str">
            <v>Service Package</v>
          </cell>
          <cell r="N1874">
            <v>11.53</v>
          </cell>
          <cell r="P1874" t="str">
            <v>Service Package</v>
          </cell>
          <cell r="Q1874">
            <v>11.53</v>
          </cell>
          <cell r="S1874" t="str">
            <v>Service Package</v>
          </cell>
          <cell r="T1874" t="str">
            <v>Service Package</v>
          </cell>
          <cell r="V1874" t="str">
            <v>Service Package</v>
          </cell>
          <cell r="W1874" t="str">
            <v>Service Package</v>
          </cell>
          <cell r="Y1874" t="str">
            <v>Service Package</v>
          </cell>
          <cell r="Z1874" t="str">
            <v>Service Package</v>
          </cell>
          <cell r="AB1874" t="str">
            <v>Service Package</v>
          </cell>
          <cell r="AC1874" t="str">
            <v>Service Package</v>
          </cell>
          <cell r="AE1874" t="str">
            <v>Service Package</v>
          </cell>
          <cell r="AF1874" t="str">
            <v>Service Package</v>
          </cell>
          <cell r="AH1874" t="str">
            <v>Service Package</v>
          </cell>
          <cell r="AI1874">
            <v>15.140999999999998</v>
          </cell>
          <cell r="AK1874" t="str">
            <v>Service Package</v>
          </cell>
          <cell r="AL1874">
            <v>17.294999999999998</v>
          </cell>
          <cell r="AN1874">
            <v>17.303999999999998</v>
          </cell>
          <cell r="AO1874">
            <v>17.303999999999998</v>
          </cell>
          <cell r="AQ1874" t="str">
            <v>Service Package</v>
          </cell>
          <cell r="AR1874">
            <v>14.41</v>
          </cell>
          <cell r="AT1874" t="str">
            <v>Service Package</v>
          </cell>
          <cell r="AU1874">
            <v>11.53</v>
          </cell>
          <cell r="AW1874" t="str">
            <v>Service Package</v>
          </cell>
          <cell r="AX1874">
            <v>19.344000000000001</v>
          </cell>
          <cell r="AZ1874" t="str">
            <v>Service Package</v>
          </cell>
          <cell r="BA1874">
            <v>10.953499999999998</v>
          </cell>
          <cell r="BC1874" t="str">
            <v>Service Package</v>
          </cell>
          <cell r="BD1874">
            <v>11.53</v>
          </cell>
        </row>
        <row r="1875">
          <cell r="E1875">
            <v>86308</v>
          </cell>
          <cell r="G1875" t="str">
            <v>Q4</v>
          </cell>
          <cell r="I1875">
            <v>15.480000000000002</v>
          </cell>
          <cell r="J1875">
            <v>4.9209999999999994</v>
          </cell>
          <cell r="K1875">
            <v>15.480000000000002</v>
          </cell>
          <cell r="M1875" t="str">
            <v>Service Package</v>
          </cell>
          <cell r="N1875">
            <v>5.18</v>
          </cell>
          <cell r="P1875" t="str">
            <v>Service Package</v>
          </cell>
          <cell r="Q1875">
            <v>5.18</v>
          </cell>
          <cell r="S1875" t="str">
            <v>Service Package</v>
          </cell>
          <cell r="T1875" t="str">
            <v>Service Package</v>
          </cell>
          <cell r="V1875" t="str">
            <v>Service Package</v>
          </cell>
          <cell r="W1875" t="str">
            <v>Service Package</v>
          </cell>
          <cell r="Y1875" t="str">
            <v>Service Package</v>
          </cell>
          <cell r="Z1875" t="str">
            <v>Service Package</v>
          </cell>
          <cell r="AB1875" t="str">
            <v>Service Package</v>
          </cell>
          <cell r="AC1875" t="str">
            <v>Service Package</v>
          </cell>
          <cell r="AE1875" t="str">
            <v>Service Package</v>
          </cell>
          <cell r="AF1875" t="str">
            <v>Service Package</v>
          </cell>
          <cell r="AH1875" t="str">
            <v>Service Package</v>
          </cell>
          <cell r="AI1875">
            <v>13.545</v>
          </cell>
          <cell r="AK1875" t="str">
            <v>Service Package</v>
          </cell>
          <cell r="AL1875">
            <v>7.77</v>
          </cell>
          <cell r="AN1875">
            <v>15.480000000000002</v>
          </cell>
          <cell r="AO1875">
            <v>15.480000000000002</v>
          </cell>
          <cell r="AQ1875" t="str">
            <v>Service Package</v>
          </cell>
          <cell r="AR1875">
            <v>6.48</v>
          </cell>
          <cell r="AT1875" t="str">
            <v>Service Package</v>
          </cell>
          <cell r="AU1875">
            <v>5.18</v>
          </cell>
          <cell r="AW1875" t="str">
            <v>Service Package</v>
          </cell>
          <cell r="AX1875">
            <v>8.6760000000000002</v>
          </cell>
          <cell r="AZ1875" t="str">
            <v>Service Package</v>
          </cell>
          <cell r="BA1875">
            <v>4.9209999999999994</v>
          </cell>
          <cell r="BC1875" t="str">
            <v>Service Package</v>
          </cell>
          <cell r="BD1875">
            <v>5.18</v>
          </cell>
        </row>
        <row r="1876">
          <cell r="E1876">
            <v>81402</v>
          </cell>
          <cell r="G1876" t="str">
            <v>A</v>
          </cell>
          <cell r="I1876">
            <v>212.23200000000003</v>
          </cell>
          <cell r="J1876">
            <v>19.16</v>
          </cell>
          <cell r="K1876">
            <v>225.495</v>
          </cell>
          <cell r="M1876" t="str">
            <v>Service Package</v>
          </cell>
          <cell r="N1876">
            <v>150.33000000000001</v>
          </cell>
          <cell r="P1876" t="str">
            <v>Service Package</v>
          </cell>
          <cell r="Q1876">
            <v>150.33000000000001</v>
          </cell>
          <cell r="S1876" t="str">
            <v>Service Package</v>
          </cell>
          <cell r="T1876" t="str">
            <v>Service Package</v>
          </cell>
          <cell r="V1876" t="str">
            <v>Service Package</v>
          </cell>
          <cell r="W1876" t="str">
            <v>Service Package</v>
          </cell>
          <cell r="Y1876" t="str">
            <v>Service Package</v>
          </cell>
          <cell r="Z1876" t="str">
            <v>Service Package</v>
          </cell>
          <cell r="AB1876" t="str">
            <v>Service Package</v>
          </cell>
          <cell r="AC1876" t="str">
            <v>Service Package</v>
          </cell>
          <cell r="AE1876" t="str">
            <v>Service Package</v>
          </cell>
          <cell r="AF1876" t="str">
            <v>Service Package</v>
          </cell>
          <cell r="AH1876" t="str">
            <v>Service Package</v>
          </cell>
          <cell r="AI1876">
            <v>185.703</v>
          </cell>
          <cell r="AK1876" t="str">
            <v>Service Package</v>
          </cell>
          <cell r="AL1876">
            <v>225.495</v>
          </cell>
          <cell r="AN1876">
            <v>212.23200000000003</v>
          </cell>
          <cell r="AO1876">
            <v>212.23200000000003</v>
          </cell>
          <cell r="AQ1876" t="str">
            <v>Service Package</v>
          </cell>
          <cell r="AR1876">
            <v>19.16</v>
          </cell>
          <cell r="AT1876" t="str">
            <v>Service Package</v>
          </cell>
          <cell r="AU1876">
            <v>150.33000000000001</v>
          </cell>
          <cell r="AW1876" t="str">
            <v>Service Package</v>
          </cell>
          <cell r="AX1876">
            <v>180.39600000000002</v>
          </cell>
          <cell r="AZ1876" t="str">
            <v>Service Package</v>
          </cell>
          <cell r="BA1876">
            <v>142.8135</v>
          </cell>
          <cell r="BC1876" t="str">
            <v>Service Package</v>
          </cell>
          <cell r="BD1876">
            <v>150.33000000000001</v>
          </cell>
        </row>
        <row r="1877">
          <cell r="E1877">
            <v>88358</v>
          </cell>
          <cell r="G1877" t="str">
            <v>Q2</v>
          </cell>
          <cell r="I1877">
            <v>202.59200000000001</v>
          </cell>
          <cell r="J1877">
            <v>62.423999999999999</v>
          </cell>
          <cell r="K1877">
            <v>235.88</v>
          </cell>
          <cell r="M1877" t="str">
            <v>Service Package</v>
          </cell>
          <cell r="N1877">
            <v>144.27687500000002</v>
          </cell>
          <cell r="P1877" t="str">
            <v>Service Package</v>
          </cell>
          <cell r="Q1877">
            <v>144.27687500000002</v>
          </cell>
          <cell r="S1877" t="str">
            <v>Service Package</v>
          </cell>
          <cell r="T1877" t="str">
            <v>Service Package</v>
          </cell>
          <cell r="V1877" t="str">
            <v>Service Package</v>
          </cell>
          <cell r="W1877" t="str">
            <v>Service Package</v>
          </cell>
          <cell r="Y1877" t="str">
            <v>Service Package</v>
          </cell>
          <cell r="Z1877" t="str">
            <v>Service Package</v>
          </cell>
          <cell r="AB1877" t="str">
            <v>Service Package</v>
          </cell>
          <cell r="AC1877" t="str">
            <v>Service Package</v>
          </cell>
          <cell r="AE1877" t="str">
            <v>Service Package</v>
          </cell>
          <cell r="AF1877" t="str">
            <v>Service Package</v>
          </cell>
          <cell r="AH1877" t="str">
            <v>Service Package</v>
          </cell>
          <cell r="AI1877">
            <v>177.268</v>
          </cell>
          <cell r="AK1877" t="str">
            <v>Service Package</v>
          </cell>
          <cell r="AL1877">
            <v>216.41531250000003</v>
          </cell>
          <cell r="AN1877">
            <v>202.59200000000001</v>
          </cell>
          <cell r="AO1877">
            <v>202.59200000000001</v>
          </cell>
          <cell r="AQ1877" t="str">
            <v>Service Package</v>
          </cell>
          <cell r="AR1877">
            <v>235.88</v>
          </cell>
          <cell r="AT1877" t="str">
            <v>Service Package</v>
          </cell>
          <cell r="AU1877">
            <v>144.27687500000002</v>
          </cell>
          <cell r="AW1877" t="str">
            <v>Service Package</v>
          </cell>
          <cell r="AX1877">
            <v>62.423999999999999</v>
          </cell>
          <cell r="AZ1877" t="str">
            <v>Service Package</v>
          </cell>
          <cell r="BA1877">
            <v>137.06303125000002</v>
          </cell>
          <cell r="BC1877" t="str">
            <v>Service Package</v>
          </cell>
          <cell r="BD1877">
            <v>144.27687500000002</v>
          </cell>
        </row>
        <row r="1878">
          <cell r="E1878">
            <v>81291</v>
          </cell>
          <cell r="G1878" t="str">
            <v>A</v>
          </cell>
          <cell r="I1878">
            <v>164.4</v>
          </cell>
          <cell r="J1878">
            <v>62.073</v>
          </cell>
          <cell r="K1878">
            <v>164.4</v>
          </cell>
          <cell r="M1878" t="str">
            <v>Service Package</v>
          </cell>
          <cell r="N1878">
            <v>65.34</v>
          </cell>
          <cell r="P1878" t="str">
            <v>Service Package</v>
          </cell>
          <cell r="Q1878">
            <v>65.34</v>
          </cell>
          <cell r="S1878" t="str">
            <v>Service Package</v>
          </cell>
          <cell r="T1878" t="str">
            <v>Service Package</v>
          </cell>
          <cell r="V1878" t="str">
            <v>Service Package</v>
          </cell>
          <cell r="W1878" t="str">
            <v>Service Package</v>
          </cell>
          <cell r="Y1878" t="str">
            <v>Service Package</v>
          </cell>
          <cell r="Z1878" t="str">
            <v>Service Package</v>
          </cell>
          <cell r="AB1878" t="str">
            <v>Service Package</v>
          </cell>
          <cell r="AC1878" t="str">
            <v>Service Package</v>
          </cell>
          <cell r="AE1878" t="str">
            <v>Service Package</v>
          </cell>
          <cell r="AF1878" t="str">
            <v>Service Package</v>
          </cell>
          <cell r="AH1878" t="str">
            <v>Service Package</v>
          </cell>
          <cell r="AI1878">
            <v>143.85</v>
          </cell>
          <cell r="AK1878" t="str">
            <v>Service Package</v>
          </cell>
          <cell r="AL1878">
            <v>98.01</v>
          </cell>
          <cell r="AN1878">
            <v>164.4</v>
          </cell>
          <cell r="AO1878">
            <v>164.4</v>
          </cell>
          <cell r="AQ1878" t="str">
            <v>Service Package</v>
          </cell>
          <cell r="AR1878">
            <v>81.680000000000007</v>
          </cell>
          <cell r="AT1878" t="str">
            <v>Service Package</v>
          </cell>
          <cell r="AU1878">
            <v>65.34</v>
          </cell>
          <cell r="AW1878" t="str">
            <v>Service Package</v>
          </cell>
          <cell r="AX1878">
            <v>71.459999999999994</v>
          </cell>
          <cell r="AZ1878" t="str">
            <v>Service Package</v>
          </cell>
          <cell r="BA1878">
            <v>62.073</v>
          </cell>
          <cell r="BC1878" t="str">
            <v>Service Package</v>
          </cell>
          <cell r="BD1878">
            <v>65.34</v>
          </cell>
        </row>
        <row r="1879">
          <cell r="E1879">
            <v>86005</v>
          </cell>
          <cell r="G1879" t="str">
            <v>Q4</v>
          </cell>
          <cell r="I1879">
            <v>15.480000000000002</v>
          </cell>
          <cell r="J1879">
            <v>7.5714999999999995</v>
          </cell>
          <cell r="K1879">
            <v>15.480000000000002</v>
          </cell>
          <cell r="M1879" t="str">
            <v>Service Package</v>
          </cell>
          <cell r="N1879">
            <v>7.97</v>
          </cell>
          <cell r="P1879" t="str">
            <v>Service Package</v>
          </cell>
          <cell r="Q1879">
            <v>7.97</v>
          </cell>
          <cell r="S1879" t="str">
            <v>Service Package</v>
          </cell>
          <cell r="T1879" t="str">
            <v>Service Package</v>
          </cell>
          <cell r="V1879" t="str">
            <v>Service Package</v>
          </cell>
          <cell r="W1879" t="str">
            <v>Service Package</v>
          </cell>
          <cell r="Y1879" t="str">
            <v>Service Package</v>
          </cell>
          <cell r="Z1879" t="str">
            <v>Service Package</v>
          </cell>
          <cell r="AB1879" t="str">
            <v>Service Package</v>
          </cell>
          <cell r="AC1879" t="str">
            <v>Service Package</v>
          </cell>
          <cell r="AE1879" t="str">
            <v>Service Package</v>
          </cell>
          <cell r="AF1879" t="str">
            <v>Service Package</v>
          </cell>
          <cell r="AH1879" t="str">
            <v>Service Package</v>
          </cell>
          <cell r="AI1879">
            <v>13.545</v>
          </cell>
          <cell r="AK1879" t="str">
            <v>Service Package</v>
          </cell>
          <cell r="AL1879">
            <v>11.955</v>
          </cell>
          <cell r="AN1879">
            <v>15.480000000000002</v>
          </cell>
          <cell r="AO1879">
            <v>15.480000000000002</v>
          </cell>
          <cell r="AQ1879" t="str">
            <v>Service Package</v>
          </cell>
          <cell r="AR1879">
            <v>9.9600000000000009</v>
          </cell>
          <cell r="AT1879" t="str">
            <v>Service Package</v>
          </cell>
          <cell r="AU1879">
            <v>7.97</v>
          </cell>
          <cell r="AW1879" t="str">
            <v>Service Package</v>
          </cell>
          <cell r="AX1879">
            <v>13.368</v>
          </cell>
          <cell r="AZ1879" t="str">
            <v>Service Package</v>
          </cell>
          <cell r="BA1879">
            <v>7.5714999999999995</v>
          </cell>
          <cell r="BC1879" t="str">
            <v>Service Package</v>
          </cell>
          <cell r="BD1879">
            <v>7.97</v>
          </cell>
        </row>
        <row r="1880">
          <cell r="E1880">
            <v>86735</v>
          </cell>
          <cell r="G1880" t="str">
            <v>Q4</v>
          </cell>
          <cell r="I1880">
            <v>18.431999999999999</v>
          </cell>
          <cell r="J1880">
            <v>12.397500000000001</v>
          </cell>
          <cell r="K1880">
            <v>21.876000000000001</v>
          </cell>
          <cell r="M1880" t="str">
            <v>Service Package</v>
          </cell>
          <cell r="N1880">
            <v>13.05</v>
          </cell>
          <cell r="P1880" t="str">
            <v>Service Package</v>
          </cell>
          <cell r="Q1880">
            <v>13.05</v>
          </cell>
          <cell r="S1880" t="str">
            <v>Service Package</v>
          </cell>
          <cell r="T1880" t="str">
            <v>Service Package</v>
          </cell>
          <cell r="V1880" t="str">
            <v>Service Package</v>
          </cell>
          <cell r="W1880" t="str">
            <v>Service Package</v>
          </cell>
          <cell r="Y1880" t="str">
            <v>Service Package</v>
          </cell>
          <cell r="Z1880" t="str">
            <v>Service Package</v>
          </cell>
          <cell r="AB1880" t="str">
            <v>Service Package</v>
          </cell>
          <cell r="AC1880" t="str">
            <v>Service Package</v>
          </cell>
          <cell r="AE1880" t="str">
            <v>Service Package</v>
          </cell>
          <cell r="AF1880" t="str">
            <v>Service Package</v>
          </cell>
          <cell r="AH1880" t="str">
            <v>Service Package</v>
          </cell>
          <cell r="AI1880">
            <v>16.128</v>
          </cell>
          <cell r="AK1880" t="str">
            <v>Service Package</v>
          </cell>
          <cell r="AL1880">
            <v>19.575000000000003</v>
          </cell>
          <cell r="AN1880">
            <v>18.431999999999999</v>
          </cell>
          <cell r="AO1880">
            <v>18.431999999999999</v>
          </cell>
          <cell r="AQ1880" t="str">
            <v>Service Package</v>
          </cell>
          <cell r="AR1880">
            <v>16.88</v>
          </cell>
          <cell r="AT1880" t="str">
            <v>Service Package</v>
          </cell>
          <cell r="AU1880">
            <v>13.05</v>
          </cell>
          <cell r="AW1880" t="str">
            <v>Service Package</v>
          </cell>
          <cell r="AX1880">
            <v>21.876000000000001</v>
          </cell>
          <cell r="AZ1880" t="str">
            <v>Service Package</v>
          </cell>
          <cell r="BA1880">
            <v>12.397500000000001</v>
          </cell>
          <cell r="BC1880" t="str">
            <v>Service Package</v>
          </cell>
          <cell r="BD1880">
            <v>13.05</v>
          </cell>
        </row>
        <row r="1881">
          <cell r="E1881">
            <v>86735</v>
          </cell>
          <cell r="G1881" t="str">
            <v>Q4</v>
          </cell>
          <cell r="I1881">
            <v>18.431999999999999</v>
          </cell>
          <cell r="J1881">
            <v>12.397500000000001</v>
          </cell>
          <cell r="K1881">
            <v>21.876000000000001</v>
          </cell>
          <cell r="M1881" t="str">
            <v>Service Package</v>
          </cell>
          <cell r="N1881">
            <v>13.05</v>
          </cell>
          <cell r="P1881" t="str">
            <v>Service Package</v>
          </cell>
          <cell r="Q1881">
            <v>13.05</v>
          </cell>
          <cell r="S1881" t="str">
            <v>Service Package</v>
          </cell>
          <cell r="T1881" t="str">
            <v>Service Package</v>
          </cell>
          <cell r="V1881" t="str">
            <v>Service Package</v>
          </cell>
          <cell r="W1881" t="str">
            <v>Service Package</v>
          </cell>
          <cell r="Y1881" t="str">
            <v>Service Package</v>
          </cell>
          <cell r="Z1881" t="str">
            <v>Service Package</v>
          </cell>
          <cell r="AB1881" t="str">
            <v>Service Package</v>
          </cell>
          <cell r="AC1881" t="str">
            <v>Service Package</v>
          </cell>
          <cell r="AE1881" t="str">
            <v>Service Package</v>
          </cell>
          <cell r="AF1881" t="str">
            <v>Service Package</v>
          </cell>
          <cell r="AH1881" t="str">
            <v>Service Package</v>
          </cell>
          <cell r="AI1881">
            <v>16.128</v>
          </cell>
          <cell r="AK1881" t="str">
            <v>Service Package</v>
          </cell>
          <cell r="AL1881">
            <v>19.575000000000003</v>
          </cell>
          <cell r="AN1881">
            <v>18.431999999999999</v>
          </cell>
          <cell r="AO1881">
            <v>18.431999999999999</v>
          </cell>
          <cell r="AQ1881" t="str">
            <v>Service Package</v>
          </cell>
          <cell r="AR1881">
            <v>16.88</v>
          </cell>
          <cell r="AT1881" t="str">
            <v>Service Package</v>
          </cell>
          <cell r="AU1881">
            <v>13.05</v>
          </cell>
          <cell r="AW1881" t="str">
            <v>Service Package</v>
          </cell>
          <cell r="AX1881">
            <v>21.876000000000001</v>
          </cell>
          <cell r="AZ1881" t="str">
            <v>Service Package</v>
          </cell>
          <cell r="BA1881">
            <v>12.397500000000001</v>
          </cell>
          <cell r="BC1881" t="str">
            <v>Service Package</v>
          </cell>
          <cell r="BD1881">
            <v>13.05</v>
          </cell>
        </row>
        <row r="1882">
          <cell r="E1882">
            <v>87581</v>
          </cell>
          <cell r="G1882" t="str">
            <v>Q4</v>
          </cell>
          <cell r="I1882">
            <v>86.4</v>
          </cell>
          <cell r="J1882">
            <v>33.335500000000003</v>
          </cell>
          <cell r="K1882">
            <v>86.4</v>
          </cell>
          <cell r="M1882" t="str">
            <v>Service Package</v>
          </cell>
          <cell r="N1882">
            <v>35.090000000000003</v>
          </cell>
          <cell r="P1882" t="str">
            <v>Service Package</v>
          </cell>
          <cell r="Q1882">
            <v>35.090000000000003</v>
          </cell>
          <cell r="S1882" t="str">
            <v>Service Package</v>
          </cell>
          <cell r="T1882" t="str">
            <v>Service Package</v>
          </cell>
          <cell r="V1882" t="str">
            <v>Service Package</v>
          </cell>
          <cell r="W1882" t="str">
            <v>Service Package</v>
          </cell>
          <cell r="Y1882" t="str">
            <v>Service Package</v>
          </cell>
          <cell r="Z1882" t="str">
            <v>Service Package</v>
          </cell>
          <cell r="AB1882" t="str">
            <v>Service Package</v>
          </cell>
          <cell r="AC1882" t="str">
            <v>Service Package</v>
          </cell>
          <cell r="AE1882" t="str">
            <v>Service Package</v>
          </cell>
          <cell r="AF1882" t="str">
            <v>Service Package</v>
          </cell>
          <cell r="AH1882" t="str">
            <v>Service Package</v>
          </cell>
          <cell r="AI1882">
            <v>75.599999999999994</v>
          </cell>
          <cell r="AK1882" t="str">
            <v>Service Package</v>
          </cell>
          <cell r="AL1882">
            <v>52.635000000000005</v>
          </cell>
          <cell r="AN1882">
            <v>86.4</v>
          </cell>
          <cell r="AO1882">
            <v>86.4</v>
          </cell>
          <cell r="AQ1882" t="str">
            <v>Service Package</v>
          </cell>
          <cell r="AR1882">
            <v>44.88</v>
          </cell>
          <cell r="AT1882" t="str">
            <v>Service Package</v>
          </cell>
          <cell r="AU1882">
            <v>35.090000000000003</v>
          </cell>
          <cell r="AW1882" t="str">
            <v>Service Package</v>
          </cell>
          <cell r="AX1882">
            <v>58.847999999999999</v>
          </cell>
          <cell r="AZ1882" t="str">
            <v>Service Package</v>
          </cell>
          <cell r="BA1882">
            <v>33.335500000000003</v>
          </cell>
          <cell r="BC1882" t="str">
            <v>Service Package</v>
          </cell>
          <cell r="BD1882">
            <v>35.090000000000003</v>
          </cell>
        </row>
        <row r="1883">
          <cell r="E1883">
            <v>87581</v>
          </cell>
          <cell r="G1883" t="str">
            <v>Q4</v>
          </cell>
          <cell r="I1883">
            <v>354.40000000000003</v>
          </cell>
          <cell r="J1883">
            <v>33.335500000000003</v>
          </cell>
          <cell r="K1883">
            <v>354.40000000000003</v>
          </cell>
          <cell r="M1883" t="str">
            <v>Service Package</v>
          </cell>
          <cell r="N1883">
            <v>35.090000000000003</v>
          </cell>
          <cell r="P1883" t="str">
            <v>Service Package</v>
          </cell>
          <cell r="Q1883">
            <v>35.090000000000003</v>
          </cell>
          <cell r="S1883" t="str">
            <v>Service Package</v>
          </cell>
          <cell r="T1883" t="str">
            <v>Service Package</v>
          </cell>
          <cell r="V1883" t="str">
            <v>Service Package</v>
          </cell>
          <cell r="W1883" t="str">
            <v>Service Package</v>
          </cell>
          <cell r="Y1883" t="str">
            <v>Service Package</v>
          </cell>
          <cell r="Z1883" t="str">
            <v>Service Package</v>
          </cell>
          <cell r="AB1883" t="str">
            <v>Service Package</v>
          </cell>
          <cell r="AC1883" t="str">
            <v>Service Package</v>
          </cell>
          <cell r="AE1883" t="str">
            <v>Service Package</v>
          </cell>
          <cell r="AF1883" t="str">
            <v>Service Package</v>
          </cell>
          <cell r="AH1883" t="str">
            <v>Service Package</v>
          </cell>
          <cell r="AI1883">
            <v>310.09999999999997</v>
          </cell>
          <cell r="AK1883" t="str">
            <v>Service Package</v>
          </cell>
          <cell r="AL1883">
            <v>52.635000000000005</v>
          </cell>
          <cell r="AN1883">
            <v>354.40000000000003</v>
          </cell>
          <cell r="AO1883">
            <v>354.40000000000003</v>
          </cell>
          <cell r="AQ1883" t="str">
            <v>Service Package</v>
          </cell>
          <cell r="AR1883">
            <v>44.88</v>
          </cell>
          <cell r="AT1883" t="str">
            <v>Service Package</v>
          </cell>
          <cell r="AU1883">
            <v>35.090000000000003</v>
          </cell>
          <cell r="AW1883" t="str">
            <v>Service Package</v>
          </cell>
          <cell r="AX1883">
            <v>58.847999999999999</v>
          </cell>
          <cell r="AZ1883" t="str">
            <v>Service Package</v>
          </cell>
          <cell r="BA1883">
            <v>33.335500000000003</v>
          </cell>
          <cell r="BC1883" t="str">
            <v>Service Package</v>
          </cell>
          <cell r="BD1883">
            <v>35.090000000000003</v>
          </cell>
        </row>
        <row r="1884">
          <cell r="E1884">
            <v>87798</v>
          </cell>
          <cell r="G1884" t="str">
            <v>Q4</v>
          </cell>
          <cell r="I1884">
            <v>84.216000000000008</v>
          </cell>
          <cell r="J1884">
            <v>33.335500000000003</v>
          </cell>
          <cell r="K1884">
            <v>84.216000000000008</v>
          </cell>
          <cell r="M1884" t="str">
            <v>Service Package</v>
          </cell>
          <cell r="N1884">
            <v>35.090000000000003</v>
          </cell>
          <cell r="P1884" t="str">
            <v>Service Package</v>
          </cell>
          <cell r="Q1884">
            <v>35.090000000000003</v>
          </cell>
          <cell r="S1884" t="str">
            <v>Service Package</v>
          </cell>
          <cell r="T1884" t="str">
            <v>Service Package</v>
          </cell>
          <cell r="V1884" t="str">
            <v>Service Package</v>
          </cell>
          <cell r="W1884" t="str">
            <v>Service Package</v>
          </cell>
          <cell r="Y1884" t="str">
            <v>Service Package</v>
          </cell>
          <cell r="Z1884" t="str">
            <v>Service Package</v>
          </cell>
          <cell r="AB1884" t="str">
            <v>Service Package</v>
          </cell>
          <cell r="AC1884" t="str">
            <v>Service Package</v>
          </cell>
          <cell r="AE1884" t="str">
            <v>Service Package</v>
          </cell>
          <cell r="AF1884" t="str">
            <v>Service Package</v>
          </cell>
          <cell r="AH1884" t="str">
            <v>Service Package</v>
          </cell>
          <cell r="AI1884">
            <v>73.688999999999993</v>
          </cell>
          <cell r="AK1884" t="str">
            <v>Service Package</v>
          </cell>
          <cell r="AL1884">
            <v>52.635000000000005</v>
          </cell>
          <cell r="AN1884">
            <v>84.216000000000008</v>
          </cell>
          <cell r="AO1884">
            <v>84.216000000000008</v>
          </cell>
          <cell r="AQ1884" t="str">
            <v>Service Package</v>
          </cell>
          <cell r="AR1884">
            <v>44.88</v>
          </cell>
          <cell r="AT1884" t="str">
            <v>Service Package</v>
          </cell>
          <cell r="AU1884">
            <v>35.090000000000003</v>
          </cell>
          <cell r="AW1884" t="str">
            <v>Service Package</v>
          </cell>
          <cell r="AX1884">
            <v>58.847999999999999</v>
          </cell>
          <cell r="AZ1884" t="str">
            <v>Service Package</v>
          </cell>
          <cell r="BA1884">
            <v>33.335500000000003</v>
          </cell>
          <cell r="BC1884" t="str">
            <v>Service Package</v>
          </cell>
          <cell r="BD1884">
            <v>35.090000000000003</v>
          </cell>
        </row>
        <row r="1885">
          <cell r="E1885">
            <v>86738</v>
          </cell>
          <cell r="G1885" t="str">
            <v>Q4</v>
          </cell>
          <cell r="I1885">
            <v>25.680000000000003</v>
          </cell>
          <cell r="J1885">
            <v>12.577999999999999</v>
          </cell>
          <cell r="K1885">
            <v>25.680000000000003</v>
          </cell>
          <cell r="M1885" t="str">
            <v>Service Package</v>
          </cell>
          <cell r="N1885">
            <v>13.24</v>
          </cell>
          <cell r="P1885" t="str">
            <v>Service Package</v>
          </cell>
          <cell r="Q1885">
            <v>13.24</v>
          </cell>
          <cell r="S1885" t="str">
            <v>Service Package</v>
          </cell>
          <cell r="T1885" t="str">
            <v>Service Package</v>
          </cell>
          <cell r="V1885" t="str">
            <v>Service Package</v>
          </cell>
          <cell r="W1885" t="str">
            <v>Service Package</v>
          </cell>
          <cell r="Y1885" t="str">
            <v>Service Package</v>
          </cell>
          <cell r="Z1885" t="str">
            <v>Service Package</v>
          </cell>
          <cell r="AB1885" t="str">
            <v>Service Package</v>
          </cell>
          <cell r="AC1885" t="str">
            <v>Service Package</v>
          </cell>
          <cell r="AE1885" t="str">
            <v>Service Package</v>
          </cell>
          <cell r="AF1885" t="str">
            <v>Service Package</v>
          </cell>
          <cell r="AH1885" t="str">
            <v>Service Package</v>
          </cell>
          <cell r="AI1885">
            <v>22.47</v>
          </cell>
          <cell r="AK1885" t="str">
            <v>Service Package</v>
          </cell>
          <cell r="AL1885">
            <v>19.86</v>
          </cell>
          <cell r="AN1885">
            <v>25.680000000000003</v>
          </cell>
          <cell r="AO1885">
            <v>25.680000000000003</v>
          </cell>
          <cell r="AQ1885" t="str">
            <v>Service Package</v>
          </cell>
          <cell r="AR1885">
            <v>16.55</v>
          </cell>
          <cell r="AT1885" t="str">
            <v>Service Package</v>
          </cell>
          <cell r="AU1885">
            <v>13.24</v>
          </cell>
          <cell r="AW1885" t="str">
            <v>Service Package</v>
          </cell>
          <cell r="AX1885">
            <v>22.212</v>
          </cell>
          <cell r="AZ1885" t="str">
            <v>Service Package</v>
          </cell>
          <cell r="BA1885">
            <v>12.577999999999999</v>
          </cell>
          <cell r="BC1885" t="str">
            <v>Service Package</v>
          </cell>
          <cell r="BD1885">
            <v>13.24</v>
          </cell>
        </row>
        <row r="1886">
          <cell r="E1886">
            <v>86738</v>
          </cell>
          <cell r="G1886" t="str">
            <v>Q4</v>
          </cell>
          <cell r="I1886">
            <v>25.680000000000003</v>
          </cell>
          <cell r="J1886">
            <v>12.577999999999999</v>
          </cell>
          <cell r="K1886">
            <v>25.680000000000003</v>
          </cell>
          <cell r="M1886" t="str">
            <v>Service Package</v>
          </cell>
          <cell r="N1886">
            <v>13.24</v>
          </cell>
          <cell r="P1886" t="str">
            <v>Service Package</v>
          </cell>
          <cell r="Q1886">
            <v>13.24</v>
          </cell>
          <cell r="S1886" t="str">
            <v>Service Package</v>
          </cell>
          <cell r="T1886" t="str">
            <v>Service Package</v>
          </cell>
          <cell r="V1886" t="str">
            <v>Service Package</v>
          </cell>
          <cell r="W1886" t="str">
            <v>Service Package</v>
          </cell>
          <cell r="Y1886" t="str">
            <v>Service Package</v>
          </cell>
          <cell r="Z1886" t="str">
            <v>Service Package</v>
          </cell>
          <cell r="AB1886" t="str">
            <v>Service Package</v>
          </cell>
          <cell r="AC1886" t="str">
            <v>Service Package</v>
          </cell>
          <cell r="AE1886" t="str">
            <v>Service Package</v>
          </cell>
          <cell r="AF1886" t="str">
            <v>Service Package</v>
          </cell>
          <cell r="AH1886" t="str">
            <v>Service Package</v>
          </cell>
          <cell r="AI1886">
            <v>22.47</v>
          </cell>
          <cell r="AK1886" t="str">
            <v>Service Package</v>
          </cell>
          <cell r="AL1886">
            <v>19.86</v>
          </cell>
          <cell r="AN1886">
            <v>25.680000000000003</v>
          </cell>
          <cell r="AO1886">
            <v>25.680000000000003</v>
          </cell>
          <cell r="AQ1886" t="str">
            <v>Service Package</v>
          </cell>
          <cell r="AR1886">
            <v>16.55</v>
          </cell>
          <cell r="AT1886" t="str">
            <v>Service Package</v>
          </cell>
          <cell r="AU1886">
            <v>13.24</v>
          </cell>
          <cell r="AW1886" t="str">
            <v>Service Package</v>
          </cell>
          <cell r="AX1886">
            <v>22.212</v>
          </cell>
          <cell r="AZ1886" t="str">
            <v>Service Package</v>
          </cell>
          <cell r="BA1886">
            <v>12.577999999999999</v>
          </cell>
          <cell r="BC1886" t="str">
            <v>Service Package</v>
          </cell>
          <cell r="BD1886">
            <v>13.24</v>
          </cell>
        </row>
        <row r="1887">
          <cell r="E1887">
            <v>83516</v>
          </cell>
          <cell r="G1887" t="str">
            <v>Q4</v>
          </cell>
          <cell r="I1887">
            <v>87.2</v>
          </cell>
          <cell r="J1887">
            <v>10.953499999999998</v>
          </cell>
          <cell r="K1887">
            <v>87.2</v>
          </cell>
          <cell r="M1887" t="str">
            <v>Service Package</v>
          </cell>
          <cell r="N1887">
            <v>11.53</v>
          </cell>
          <cell r="P1887" t="str">
            <v>Service Package</v>
          </cell>
          <cell r="Q1887">
            <v>11.53</v>
          </cell>
          <cell r="S1887" t="str">
            <v>Service Package</v>
          </cell>
          <cell r="T1887" t="str">
            <v>Service Package</v>
          </cell>
          <cell r="V1887" t="str">
            <v>Service Package</v>
          </cell>
          <cell r="W1887" t="str">
            <v>Service Package</v>
          </cell>
          <cell r="Y1887" t="str">
            <v>Service Package</v>
          </cell>
          <cell r="Z1887" t="str">
            <v>Service Package</v>
          </cell>
          <cell r="AB1887" t="str">
            <v>Service Package</v>
          </cell>
          <cell r="AC1887" t="str">
            <v>Service Package</v>
          </cell>
          <cell r="AE1887" t="str">
            <v>Service Package</v>
          </cell>
          <cell r="AF1887" t="str">
            <v>Service Package</v>
          </cell>
          <cell r="AH1887" t="str">
            <v>Service Package</v>
          </cell>
          <cell r="AI1887">
            <v>76.3</v>
          </cell>
          <cell r="AK1887" t="str">
            <v>Service Package</v>
          </cell>
          <cell r="AL1887">
            <v>17.294999999999998</v>
          </cell>
          <cell r="AN1887">
            <v>87.2</v>
          </cell>
          <cell r="AO1887">
            <v>87.2</v>
          </cell>
          <cell r="AQ1887" t="str">
            <v>Service Package</v>
          </cell>
          <cell r="AR1887">
            <v>14.41</v>
          </cell>
          <cell r="AT1887" t="str">
            <v>Service Package</v>
          </cell>
          <cell r="AU1887">
            <v>11.53</v>
          </cell>
          <cell r="AW1887" t="str">
            <v>Service Package</v>
          </cell>
          <cell r="AX1887">
            <v>19.344000000000001</v>
          </cell>
          <cell r="AZ1887" t="str">
            <v>Service Package</v>
          </cell>
          <cell r="BA1887">
            <v>10.953499999999998</v>
          </cell>
          <cell r="BC1887" t="str">
            <v>Service Package</v>
          </cell>
          <cell r="BD1887">
            <v>11.53</v>
          </cell>
        </row>
        <row r="1888">
          <cell r="E1888">
            <v>83520</v>
          </cell>
          <cell r="G1888" t="str">
            <v>Q4</v>
          </cell>
          <cell r="I1888">
            <v>24.384</v>
          </cell>
          <cell r="J1888">
            <v>16.406499999999998</v>
          </cell>
          <cell r="K1888">
            <v>25.905000000000001</v>
          </cell>
          <cell r="M1888" t="str">
            <v>Service Package</v>
          </cell>
          <cell r="N1888">
            <v>17.27</v>
          </cell>
          <cell r="P1888" t="str">
            <v>Service Package</v>
          </cell>
          <cell r="Q1888">
            <v>17.27</v>
          </cell>
          <cell r="S1888" t="str">
            <v>Service Package</v>
          </cell>
          <cell r="T1888" t="str">
            <v>Service Package</v>
          </cell>
          <cell r="V1888" t="str">
            <v>Service Package</v>
          </cell>
          <cell r="W1888" t="str">
            <v>Service Package</v>
          </cell>
          <cell r="Y1888" t="str">
            <v>Service Package</v>
          </cell>
          <cell r="Z1888" t="str">
            <v>Service Package</v>
          </cell>
          <cell r="AB1888" t="str">
            <v>Service Package</v>
          </cell>
          <cell r="AC1888" t="str">
            <v>Service Package</v>
          </cell>
          <cell r="AE1888" t="str">
            <v>Service Package</v>
          </cell>
          <cell r="AF1888" t="str">
            <v>Service Package</v>
          </cell>
          <cell r="AH1888" t="str">
            <v>Service Package</v>
          </cell>
          <cell r="AI1888">
            <v>21.335999999999999</v>
          </cell>
          <cell r="AK1888" t="str">
            <v>Service Package</v>
          </cell>
          <cell r="AL1888">
            <v>25.905000000000001</v>
          </cell>
          <cell r="AN1888">
            <v>24.384</v>
          </cell>
          <cell r="AO1888">
            <v>24.384</v>
          </cell>
          <cell r="AQ1888" t="str">
            <v>Service Package</v>
          </cell>
          <cell r="AR1888">
            <v>21.59</v>
          </cell>
          <cell r="AT1888" t="str">
            <v>Service Package</v>
          </cell>
          <cell r="AU1888">
            <v>17.27</v>
          </cell>
          <cell r="AW1888" t="str">
            <v>Service Package</v>
          </cell>
          <cell r="AX1888">
            <v>21.707999999999998</v>
          </cell>
          <cell r="AZ1888" t="str">
            <v>Service Package</v>
          </cell>
          <cell r="BA1888">
            <v>16.406499999999998</v>
          </cell>
          <cell r="BC1888" t="str">
            <v>Service Package</v>
          </cell>
          <cell r="BD1888">
            <v>17.27</v>
          </cell>
        </row>
        <row r="1889">
          <cell r="E1889">
            <v>83874</v>
          </cell>
          <cell r="G1889" t="str">
            <v>Q4</v>
          </cell>
          <cell r="I1889">
            <v>19.384</v>
          </cell>
          <cell r="J1889">
            <v>12.273999999999999</v>
          </cell>
          <cell r="K1889">
            <v>21.648</v>
          </cell>
          <cell r="M1889" t="str">
            <v>Service Package</v>
          </cell>
          <cell r="N1889">
            <v>12.92</v>
          </cell>
          <cell r="P1889" t="str">
            <v>Service Package</v>
          </cell>
          <cell r="Q1889">
            <v>12.92</v>
          </cell>
          <cell r="S1889" t="str">
            <v>Service Package</v>
          </cell>
          <cell r="T1889" t="str">
            <v>Service Package</v>
          </cell>
          <cell r="V1889" t="str">
            <v>Service Package</v>
          </cell>
          <cell r="W1889" t="str">
            <v>Service Package</v>
          </cell>
          <cell r="Y1889" t="str">
            <v>Service Package</v>
          </cell>
          <cell r="Z1889" t="str">
            <v>Service Package</v>
          </cell>
          <cell r="AB1889" t="str">
            <v>Service Package</v>
          </cell>
          <cell r="AC1889" t="str">
            <v>Service Package</v>
          </cell>
          <cell r="AE1889" t="str">
            <v>Service Package</v>
          </cell>
          <cell r="AF1889" t="str">
            <v>Service Package</v>
          </cell>
          <cell r="AH1889" t="str">
            <v>Service Package</v>
          </cell>
          <cell r="AI1889">
            <v>16.960999999999999</v>
          </cell>
          <cell r="AK1889" t="str">
            <v>Service Package</v>
          </cell>
          <cell r="AL1889">
            <v>19.38</v>
          </cell>
          <cell r="AN1889">
            <v>19.384</v>
          </cell>
          <cell r="AO1889">
            <v>19.384</v>
          </cell>
          <cell r="AQ1889" t="str">
            <v>Service Package</v>
          </cell>
          <cell r="AR1889">
            <v>16.149999999999999</v>
          </cell>
          <cell r="AT1889" t="str">
            <v>Service Package</v>
          </cell>
          <cell r="AU1889">
            <v>12.92</v>
          </cell>
          <cell r="AW1889" t="str">
            <v>Service Package</v>
          </cell>
          <cell r="AX1889">
            <v>21.648</v>
          </cell>
          <cell r="AZ1889" t="str">
            <v>Service Package</v>
          </cell>
          <cell r="BA1889">
            <v>12.273999999999999</v>
          </cell>
          <cell r="BC1889" t="str">
            <v>Service Package</v>
          </cell>
          <cell r="BD1889">
            <v>12.92</v>
          </cell>
        </row>
        <row r="1890">
          <cell r="E1890">
            <v>80307</v>
          </cell>
          <cell r="G1890" t="str">
            <v>Q4</v>
          </cell>
          <cell r="I1890">
            <v>87.728000000000009</v>
          </cell>
          <cell r="J1890">
            <v>59.033000000000001</v>
          </cell>
          <cell r="K1890">
            <v>95.772000000000006</v>
          </cell>
          <cell r="M1890" t="str">
            <v>Service Package</v>
          </cell>
          <cell r="N1890">
            <v>62.14</v>
          </cell>
          <cell r="P1890" t="str">
            <v>Service Package</v>
          </cell>
          <cell r="Q1890">
            <v>62.14</v>
          </cell>
          <cell r="S1890" t="str">
            <v>Service Package</v>
          </cell>
          <cell r="T1890" t="str">
            <v>Service Package</v>
          </cell>
          <cell r="V1890" t="str">
            <v>Service Package</v>
          </cell>
          <cell r="W1890" t="str">
            <v>Service Package</v>
          </cell>
          <cell r="Y1890" t="str">
            <v>Service Package</v>
          </cell>
          <cell r="Z1890" t="str">
            <v>Service Package</v>
          </cell>
          <cell r="AB1890" t="str">
            <v>Service Package</v>
          </cell>
          <cell r="AC1890" t="str">
            <v>Service Package</v>
          </cell>
          <cell r="AE1890" t="str">
            <v>Service Package</v>
          </cell>
          <cell r="AF1890" t="str">
            <v>Service Package</v>
          </cell>
          <cell r="AH1890" t="str">
            <v>Service Package</v>
          </cell>
          <cell r="AI1890">
            <v>76.761999999999986</v>
          </cell>
          <cell r="AK1890" t="str">
            <v>Service Package</v>
          </cell>
          <cell r="AL1890">
            <v>93.210000000000008</v>
          </cell>
          <cell r="AN1890">
            <v>87.728000000000009</v>
          </cell>
          <cell r="AO1890">
            <v>87.728000000000009</v>
          </cell>
          <cell r="AQ1890" t="str">
            <v>Service Package</v>
          </cell>
          <cell r="AR1890">
            <v>77.680000000000007</v>
          </cell>
          <cell r="AT1890" t="str">
            <v>Service Package</v>
          </cell>
          <cell r="AU1890">
            <v>62.14</v>
          </cell>
          <cell r="AW1890" t="str">
            <v>Service Package</v>
          </cell>
          <cell r="AX1890">
            <v>95.772000000000006</v>
          </cell>
          <cell r="AZ1890" t="str">
            <v>Service Package</v>
          </cell>
          <cell r="BA1890">
            <v>59.033000000000001</v>
          </cell>
          <cell r="BC1890" t="str">
            <v>Service Package</v>
          </cell>
          <cell r="BD1890">
            <v>62.14</v>
          </cell>
        </row>
        <row r="1891">
          <cell r="E1891">
            <v>80323</v>
          </cell>
          <cell r="G1891" t="str">
            <v>B</v>
          </cell>
          <cell r="I1891">
            <v>128</v>
          </cell>
          <cell r="J1891">
            <v>0</v>
          </cell>
          <cell r="K1891">
            <v>128</v>
          </cell>
          <cell r="M1891" t="str">
            <v>Service Package</v>
          </cell>
          <cell r="N1891">
            <v>0</v>
          </cell>
          <cell r="P1891" t="str">
            <v>Service Package</v>
          </cell>
          <cell r="Q1891">
            <v>0</v>
          </cell>
          <cell r="S1891" t="str">
            <v>Service Package</v>
          </cell>
          <cell r="T1891" t="str">
            <v>Service Package</v>
          </cell>
          <cell r="V1891" t="str">
            <v>Service Package</v>
          </cell>
          <cell r="W1891" t="str">
            <v>Service Package</v>
          </cell>
          <cell r="Y1891" t="str">
            <v>Service Package</v>
          </cell>
          <cell r="Z1891" t="str">
            <v>Service Package</v>
          </cell>
          <cell r="AB1891" t="str">
            <v>Service Package</v>
          </cell>
          <cell r="AC1891" t="str">
            <v>Service Package</v>
          </cell>
          <cell r="AE1891" t="str">
            <v>Service Package</v>
          </cell>
          <cell r="AF1891" t="str">
            <v>Service Package</v>
          </cell>
          <cell r="AH1891" t="str">
            <v>Service Package</v>
          </cell>
          <cell r="AI1891">
            <v>112</v>
          </cell>
          <cell r="AK1891" t="str">
            <v>Service Package</v>
          </cell>
          <cell r="AL1891">
            <v>0</v>
          </cell>
          <cell r="AN1891">
            <v>128</v>
          </cell>
          <cell r="AO1891">
            <v>128</v>
          </cell>
          <cell r="AQ1891" t="str">
            <v>Service Package</v>
          </cell>
          <cell r="AR1891">
            <v>0</v>
          </cell>
          <cell r="AT1891" t="str">
            <v>Service Package</v>
          </cell>
          <cell r="AU1891">
            <v>0</v>
          </cell>
          <cell r="AW1891" t="str">
            <v>Service Package</v>
          </cell>
          <cell r="AX1891">
            <v>49.02</v>
          </cell>
          <cell r="AZ1891" t="str">
            <v>Service Package</v>
          </cell>
          <cell r="BA1891">
            <v>0</v>
          </cell>
          <cell r="BC1891" t="str">
            <v>Service Package</v>
          </cell>
          <cell r="BD1891">
            <v>0</v>
          </cell>
        </row>
        <row r="1892">
          <cell r="E1892">
            <v>87177</v>
          </cell>
          <cell r="G1892" t="str">
            <v>Q4</v>
          </cell>
          <cell r="I1892">
            <v>13.824000000000002</v>
          </cell>
          <cell r="J1892">
            <v>8.4550000000000001</v>
          </cell>
          <cell r="K1892">
            <v>14.915999999999999</v>
          </cell>
          <cell r="M1892" t="str">
            <v>Service Package</v>
          </cell>
          <cell r="N1892">
            <v>8.9</v>
          </cell>
          <cell r="P1892" t="str">
            <v>Service Package</v>
          </cell>
          <cell r="Q1892">
            <v>8.9</v>
          </cell>
          <cell r="S1892" t="str">
            <v>Service Package</v>
          </cell>
          <cell r="T1892" t="str">
            <v>Service Package</v>
          </cell>
          <cell r="V1892" t="str">
            <v>Service Package</v>
          </cell>
          <cell r="W1892" t="str">
            <v>Service Package</v>
          </cell>
          <cell r="Y1892" t="str">
            <v>Service Package</v>
          </cell>
          <cell r="Z1892" t="str">
            <v>Service Package</v>
          </cell>
          <cell r="AB1892" t="str">
            <v>Service Package</v>
          </cell>
          <cell r="AC1892" t="str">
            <v>Service Package</v>
          </cell>
          <cell r="AE1892" t="str">
            <v>Service Package</v>
          </cell>
          <cell r="AF1892" t="str">
            <v>Service Package</v>
          </cell>
          <cell r="AH1892" t="str">
            <v>Service Package</v>
          </cell>
          <cell r="AI1892">
            <v>12.096</v>
          </cell>
          <cell r="AK1892" t="str">
            <v>Service Package</v>
          </cell>
          <cell r="AL1892">
            <v>13.350000000000001</v>
          </cell>
          <cell r="AN1892">
            <v>13.824000000000002</v>
          </cell>
          <cell r="AO1892">
            <v>13.824000000000002</v>
          </cell>
          <cell r="AQ1892" t="str">
            <v>Service Package</v>
          </cell>
          <cell r="AR1892">
            <v>11.13</v>
          </cell>
          <cell r="AT1892" t="str">
            <v>Service Package</v>
          </cell>
          <cell r="AU1892">
            <v>8.9</v>
          </cell>
          <cell r="AW1892" t="str">
            <v>Service Package</v>
          </cell>
          <cell r="AX1892">
            <v>14.915999999999999</v>
          </cell>
          <cell r="AZ1892" t="str">
            <v>Service Package</v>
          </cell>
          <cell r="BA1892">
            <v>8.4550000000000001</v>
          </cell>
          <cell r="BC1892" t="str">
            <v>Service Package</v>
          </cell>
          <cell r="BD1892">
            <v>8.9</v>
          </cell>
        </row>
        <row r="1893">
          <cell r="E1893">
            <v>82270</v>
          </cell>
          <cell r="G1893" t="str">
            <v>A</v>
          </cell>
          <cell r="I1893">
            <v>9.2640000000000011</v>
          </cell>
          <cell r="J1893">
            <v>4.1609999999999996</v>
          </cell>
          <cell r="K1893">
            <v>9.2640000000000011</v>
          </cell>
          <cell r="M1893" t="str">
            <v>Service Package</v>
          </cell>
          <cell r="N1893">
            <v>4.38</v>
          </cell>
          <cell r="P1893" t="str">
            <v>Service Package</v>
          </cell>
          <cell r="Q1893">
            <v>4.38</v>
          </cell>
          <cell r="S1893" t="str">
            <v>Service Package</v>
          </cell>
          <cell r="T1893" t="str">
            <v>Service Package</v>
          </cell>
          <cell r="V1893" t="str">
            <v>Service Package</v>
          </cell>
          <cell r="W1893" t="str">
            <v>Service Package</v>
          </cell>
          <cell r="Y1893" t="str">
            <v>Service Package</v>
          </cell>
          <cell r="Z1893" t="str">
            <v>Service Package</v>
          </cell>
          <cell r="AB1893" t="str">
            <v>Service Package</v>
          </cell>
          <cell r="AC1893" t="str">
            <v>Service Package</v>
          </cell>
          <cell r="AE1893" t="str">
            <v>Service Package</v>
          </cell>
          <cell r="AF1893" t="str">
            <v>Service Package</v>
          </cell>
          <cell r="AH1893" t="str">
            <v>Service Package</v>
          </cell>
          <cell r="AI1893">
            <v>8.1059999999999999</v>
          </cell>
          <cell r="AK1893" t="str">
            <v>Service Package</v>
          </cell>
          <cell r="AL1893">
            <v>6.57</v>
          </cell>
          <cell r="AN1893">
            <v>9.2640000000000011</v>
          </cell>
          <cell r="AO1893">
            <v>9.2640000000000011</v>
          </cell>
          <cell r="AQ1893" t="str">
            <v>Service Package</v>
          </cell>
          <cell r="AR1893">
            <v>5.48</v>
          </cell>
          <cell r="AT1893" t="str">
            <v>Service Package</v>
          </cell>
          <cell r="AU1893">
            <v>4.38</v>
          </cell>
          <cell r="AW1893" t="str">
            <v>Service Package</v>
          </cell>
          <cell r="AX1893">
            <v>5.4479999999999995</v>
          </cell>
          <cell r="AZ1893" t="str">
            <v>Service Package</v>
          </cell>
          <cell r="BA1893">
            <v>4.1609999999999996</v>
          </cell>
          <cell r="BC1893" t="str">
            <v>Service Package</v>
          </cell>
          <cell r="BD1893">
            <v>4.38</v>
          </cell>
        </row>
        <row r="1894">
          <cell r="E1894">
            <v>82272</v>
          </cell>
          <cell r="G1894" t="str">
            <v>Q4</v>
          </cell>
          <cell r="I1894">
            <v>9.2640000000000011</v>
          </cell>
          <cell r="J1894">
            <v>4.0185000000000004</v>
          </cell>
          <cell r="K1894">
            <v>9.2640000000000011</v>
          </cell>
          <cell r="M1894" t="str">
            <v>Service Package</v>
          </cell>
          <cell r="N1894">
            <v>4.2300000000000004</v>
          </cell>
          <cell r="P1894" t="str">
            <v>Service Package</v>
          </cell>
          <cell r="Q1894">
            <v>4.2300000000000004</v>
          </cell>
          <cell r="S1894" t="str">
            <v>Service Package</v>
          </cell>
          <cell r="T1894" t="str">
            <v>Service Package</v>
          </cell>
          <cell r="V1894" t="str">
            <v>Service Package</v>
          </cell>
          <cell r="W1894" t="str">
            <v>Service Package</v>
          </cell>
          <cell r="Y1894" t="str">
            <v>Service Package</v>
          </cell>
          <cell r="Z1894" t="str">
            <v>Service Package</v>
          </cell>
          <cell r="AB1894" t="str">
            <v>Service Package</v>
          </cell>
          <cell r="AC1894" t="str">
            <v>Service Package</v>
          </cell>
          <cell r="AE1894" t="str">
            <v>Service Package</v>
          </cell>
          <cell r="AF1894" t="str">
            <v>Service Package</v>
          </cell>
          <cell r="AH1894" t="str">
            <v>Service Package</v>
          </cell>
          <cell r="AI1894">
            <v>8.1059999999999999</v>
          </cell>
          <cell r="AK1894" t="str">
            <v>Service Package</v>
          </cell>
          <cell r="AL1894">
            <v>6.3450000000000006</v>
          </cell>
          <cell r="AN1894">
            <v>9.2640000000000011</v>
          </cell>
          <cell r="AO1894">
            <v>9.2640000000000011</v>
          </cell>
          <cell r="AQ1894" t="str">
            <v>Service Package</v>
          </cell>
          <cell r="AR1894">
            <v>5.29</v>
          </cell>
          <cell r="AT1894" t="str">
            <v>Service Package</v>
          </cell>
          <cell r="AU1894">
            <v>4.2300000000000004</v>
          </cell>
          <cell r="AW1894" t="str">
            <v>Service Package</v>
          </cell>
          <cell r="AX1894">
            <v>5.4479999999999995</v>
          </cell>
          <cell r="AZ1894" t="str">
            <v>Service Package</v>
          </cell>
          <cell r="BA1894">
            <v>4.0185000000000004</v>
          </cell>
          <cell r="BC1894" t="str">
            <v>Service Package</v>
          </cell>
          <cell r="BD1894">
            <v>4.2300000000000004</v>
          </cell>
        </row>
        <row r="1895">
          <cell r="E1895">
            <v>82270</v>
          </cell>
          <cell r="G1895" t="str">
            <v>A</v>
          </cell>
          <cell r="I1895">
            <v>9.2640000000000011</v>
          </cell>
          <cell r="J1895">
            <v>4.1609999999999996</v>
          </cell>
          <cell r="K1895">
            <v>9.2640000000000011</v>
          </cell>
          <cell r="M1895" t="str">
            <v>Service Package</v>
          </cell>
          <cell r="N1895">
            <v>4.38</v>
          </cell>
          <cell r="P1895" t="str">
            <v>Service Package</v>
          </cell>
          <cell r="Q1895">
            <v>4.38</v>
          </cell>
          <cell r="S1895" t="str">
            <v>Service Package</v>
          </cell>
          <cell r="T1895" t="str">
            <v>Service Package</v>
          </cell>
          <cell r="V1895" t="str">
            <v>Service Package</v>
          </cell>
          <cell r="W1895" t="str">
            <v>Service Package</v>
          </cell>
          <cell r="Y1895" t="str">
            <v>Service Package</v>
          </cell>
          <cell r="Z1895" t="str">
            <v>Service Package</v>
          </cell>
          <cell r="AB1895" t="str">
            <v>Service Package</v>
          </cell>
          <cell r="AC1895" t="str">
            <v>Service Package</v>
          </cell>
          <cell r="AE1895" t="str">
            <v>Service Package</v>
          </cell>
          <cell r="AF1895" t="str">
            <v>Service Package</v>
          </cell>
          <cell r="AH1895" t="str">
            <v>Service Package</v>
          </cell>
          <cell r="AI1895">
            <v>8.1059999999999999</v>
          </cell>
          <cell r="AK1895" t="str">
            <v>Service Package</v>
          </cell>
          <cell r="AL1895">
            <v>6.57</v>
          </cell>
          <cell r="AN1895">
            <v>9.2640000000000011</v>
          </cell>
          <cell r="AO1895">
            <v>9.2640000000000011</v>
          </cell>
          <cell r="AQ1895" t="str">
            <v>Service Package</v>
          </cell>
          <cell r="AR1895">
            <v>5.48</v>
          </cell>
          <cell r="AT1895" t="str">
            <v>Service Package</v>
          </cell>
          <cell r="AU1895">
            <v>4.38</v>
          </cell>
          <cell r="AW1895" t="str">
            <v>Service Package</v>
          </cell>
          <cell r="AX1895">
            <v>5.4479999999999995</v>
          </cell>
          <cell r="AZ1895" t="str">
            <v>Service Package</v>
          </cell>
          <cell r="BA1895">
            <v>4.1609999999999996</v>
          </cell>
          <cell r="BC1895" t="str">
            <v>Service Package</v>
          </cell>
          <cell r="BD1895">
            <v>4.38</v>
          </cell>
        </row>
        <row r="1896">
          <cell r="E1896">
            <v>84999</v>
          </cell>
          <cell r="G1896" t="str">
            <v>Q4</v>
          </cell>
          <cell r="I1896">
            <v>29.632000000000001</v>
          </cell>
          <cell r="J1896">
            <v>0</v>
          </cell>
          <cell r="K1896">
            <v>29.632000000000001</v>
          </cell>
          <cell r="M1896" t="str">
            <v>Service Package</v>
          </cell>
          <cell r="N1896">
            <v>0</v>
          </cell>
          <cell r="P1896" t="str">
            <v>Service Package</v>
          </cell>
          <cell r="Q1896">
            <v>0</v>
          </cell>
          <cell r="S1896" t="str">
            <v>Service Package</v>
          </cell>
          <cell r="T1896" t="str">
            <v>Service Package</v>
          </cell>
          <cell r="V1896" t="str">
            <v>Service Package</v>
          </cell>
          <cell r="W1896" t="str">
            <v>Service Package</v>
          </cell>
          <cell r="Y1896" t="str">
            <v>Service Package</v>
          </cell>
          <cell r="Z1896" t="str">
            <v>Service Package</v>
          </cell>
          <cell r="AB1896" t="str">
            <v>Service Package</v>
          </cell>
          <cell r="AC1896" t="str">
            <v>Service Package</v>
          </cell>
          <cell r="AE1896" t="str">
            <v>Service Package</v>
          </cell>
          <cell r="AF1896" t="str">
            <v>Service Package</v>
          </cell>
          <cell r="AH1896" t="str">
            <v>Service Package</v>
          </cell>
          <cell r="AI1896">
            <v>25.927999999999997</v>
          </cell>
          <cell r="AK1896" t="str">
            <v>Service Package</v>
          </cell>
          <cell r="AL1896">
            <v>0</v>
          </cell>
          <cell r="AN1896">
            <v>29.632000000000001</v>
          </cell>
          <cell r="AO1896">
            <v>29.632000000000001</v>
          </cell>
          <cell r="AQ1896" t="str">
            <v>Service Package</v>
          </cell>
          <cell r="AR1896">
            <v>0</v>
          </cell>
          <cell r="AT1896" t="str">
            <v>Service Package</v>
          </cell>
          <cell r="AU1896">
            <v>0</v>
          </cell>
          <cell r="AW1896" t="str">
            <v>Service Package</v>
          </cell>
          <cell r="AX1896">
            <v>0</v>
          </cell>
          <cell r="AZ1896" t="str">
            <v>Service Package</v>
          </cell>
          <cell r="BA1896">
            <v>0</v>
          </cell>
          <cell r="BC1896" t="str">
            <v>Service Package</v>
          </cell>
          <cell r="BD1896">
            <v>0</v>
          </cell>
        </row>
        <row r="1897">
          <cell r="E1897">
            <v>86235</v>
          </cell>
          <cell r="G1897" t="str">
            <v>Q4</v>
          </cell>
          <cell r="I1897">
            <v>27.288</v>
          </cell>
          <cell r="J1897">
            <v>17.0335</v>
          </cell>
          <cell r="K1897">
            <v>30.071999999999996</v>
          </cell>
          <cell r="M1897" t="str">
            <v>Service Package</v>
          </cell>
          <cell r="N1897">
            <v>17.93</v>
          </cell>
          <cell r="P1897" t="str">
            <v>Service Package</v>
          </cell>
          <cell r="Q1897">
            <v>17.93</v>
          </cell>
          <cell r="S1897" t="str">
            <v>Service Package</v>
          </cell>
          <cell r="T1897" t="str">
            <v>Service Package</v>
          </cell>
          <cell r="V1897" t="str">
            <v>Service Package</v>
          </cell>
          <cell r="W1897" t="str">
            <v>Service Package</v>
          </cell>
          <cell r="Y1897" t="str">
            <v>Service Package</v>
          </cell>
          <cell r="Z1897" t="str">
            <v>Service Package</v>
          </cell>
          <cell r="AB1897" t="str">
            <v>Service Package</v>
          </cell>
          <cell r="AC1897" t="str">
            <v>Service Package</v>
          </cell>
          <cell r="AE1897" t="str">
            <v>Service Package</v>
          </cell>
          <cell r="AF1897" t="str">
            <v>Service Package</v>
          </cell>
          <cell r="AH1897" t="str">
            <v>Service Package</v>
          </cell>
          <cell r="AI1897">
            <v>23.876999999999999</v>
          </cell>
          <cell r="AK1897" t="str">
            <v>Service Package</v>
          </cell>
          <cell r="AL1897">
            <v>26.895</v>
          </cell>
          <cell r="AN1897">
            <v>27.288</v>
          </cell>
          <cell r="AO1897">
            <v>27.288</v>
          </cell>
          <cell r="AQ1897" t="str">
            <v>Service Package</v>
          </cell>
          <cell r="AR1897">
            <v>22.41</v>
          </cell>
          <cell r="AT1897" t="str">
            <v>Service Package</v>
          </cell>
          <cell r="AU1897">
            <v>17.93</v>
          </cell>
          <cell r="AW1897" t="str">
            <v>Service Package</v>
          </cell>
          <cell r="AX1897">
            <v>30.071999999999996</v>
          </cell>
          <cell r="AZ1897" t="str">
            <v>Service Package</v>
          </cell>
          <cell r="BA1897">
            <v>17.0335</v>
          </cell>
          <cell r="BC1897" t="str">
            <v>Service Package</v>
          </cell>
          <cell r="BD1897">
            <v>17.93</v>
          </cell>
        </row>
        <row r="1898">
          <cell r="E1898">
            <v>80364</v>
          </cell>
          <cell r="G1898" t="str">
            <v>B</v>
          </cell>
          <cell r="I1898">
            <v>190.4</v>
          </cell>
          <cell r="J1898">
            <v>0</v>
          </cell>
          <cell r="K1898">
            <v>190.4</v>
          </cell>
          <cell r="M1898" t="str">
            <v>Service Package</v>
          </cell>
          <cell r="N1898">
            <v>0</v>
          </cell>
          <cell r="P1898" t="str">
            <v>Service Package</v>
          </cell>
          <cell r="Q1898">
            <v>0</v>
          </cell>
          <cell r="S1898" t="str">
            <v>Service Package</v>
          </cell>
          <cell r="T1898" t="str">
            <v>Service Package</v>
          </cell>
          <cell r="V1898" t="str">
            <v>Service Package</v>
          </cell>
          <cell r="W1898" t="str">
            <v>Service Package</v>
          </cell>
          <cell r="Y1898" t="str">
            <v>Service Package</v>
          </cell>
          <cell r="Z1898" t="str">
            <v>Service Package</v>
          </cell>
          <cell r="AB1898" t="str">
            <v>Service Package</v>
          </cell>
          <cell r="AC1898" t="str">
            <v>Service Package</v>
          </cell>
          <cell r="AE1898" t="str">
            <v>Service Package</v>
          </cell>
          <cell r="AF1898" t="str">
            <v>Service Package</v>
          </cell>
          <cell r="AH1898" t="str">
            <v>Service Package</v>
          </cell>
          <cell r="AI1898">
            <v>166.6</v>
          </cell>
          <cell r="AK1898" t="str">
            <v>Service Package</v>
          </cell>
          <cell r="AL1898">
            <v>0</v>
          </cell>
          <cell r="AN1898">
            <v>190.4</v>
          </cell>
          <cell r="AO1898">
            <v>190.4</v>
          </cell>
          <cell r="AQ1898" t="str">
            <v>Service Package</v>
          </cell>
          <cell r="AR1898">
            <v>0</v>
          </cell>
          <cell r="AT1898" t="str">
            <v>Service Package</v>
          </cell>
          <cell r="AU1898">
            <v>0</v>
          </cell>
          <cell r="AW1898" t="str">
            <v>Service Package</v>
          </cell>
          <cell r="AX1898">
            <v>19.007999999999999</v>
          </cell>
          <cell r="AZ1898" t="str">
            <v>Service Package</v>
          </cell>
          <cell r="BA1898">
            <v>0</v>
          </cell>
          <cell r="BC1898" t="str">
            <v>Service Package</v>
          </cell>
          <cell r="BD1898">
            <v>0</v>
          </cell>
        </row>
        <row r="1899">
          <cell r="E1899">
            <v>80361</v>
          </cell>
          <cell r="G1899" t="str">
            <v>B</v>
          </cell>
          <cell r="I1899">
            <v>146.4</v>
          </cell>
          <cell r="J1899">
            <v>0</v>
          </cell>
          <cell r="K1899">
            <v>146.4</v>
          </cell>
          <cell r="M1899" t="str">
            <v>Service Package</v>
          </cell>
          <cell r="N1899">
            <v>0</v>
          </cell>
          <cell r="P1899" t="str">
            <v>Service Package</v>
          </cell>
          <cell r="Q1899">
            <v>0</v>
          </cell>
          <cell r="S1899" t="str">
            <v>Service Package</v>
          </cell>
          <cell r="T1899" t="str">
            <v>Service Package</v>
          </cell>
          <cell r="V1899" t="str">
            <v>Service Package</v>
          </cell>
          <cell r="W1899" t="str">
            <v>Service Package</v>
          </cell>
          <cell r="Y1899" t="str">
            <v>Service Package</v>
          </cell>
          <cell r="Z1899" t="str">
            <v>Service Package</v>
          </cell>
          <cell r="AB1899" t="str">
            <v>Service Package</v>
          </cell>
          <cell r="AC1899" t="str">
            <v>Service Package</v>
          </cell>
          <cell r="AE1899" t="str">
            <v>Service Package</v>
          </cell>
          <cell r="AF1899" t="str">
            <v>Service Package</v>
          </cell>
          <cell r="AH1899" t="str">
            <v>Service Package</v>
          </cell>
          <cell r="AI1899">
            <v>128.1</v>
          </cell>
          <cell r="AK1899" t="str">
            <v>Service Package</v>
          </cell>
          <cell r="AL1899">
            <v>0</v>
          </cell>
          <cell r="AN1899">
            <v>146.4</v>
          </cell>
          <cell r="AO1899">
            <v>146.4</v>
          </cell>
          <cell r="AQ1899" t="str">
            <v>Service Package</v>
          </cell>
          <cell r="AR1899">
            <v>0</v>
          </cell>
          <cell r="AT1899" t="str">
            <v>Service Package</v>
          </cell>
          <cell r="AU1899">
            <v>0</v>
          </cell>
          <cell r="AW1899" t="str">
            <v>Service Package</v>
          </cell>
          <cell r="AX1899">
            <v>41.975999999999992</v>
          </cell>
          <cell r="AZ1899" t="str">
            <v>Service Package</v>
          </cell>
          <cell r="BA1899">
            <v>0</v>
          </cell>
          <cell r="BC1899" t="str">
            <v>Service Package</v>
          </cell>
          <cell r="BD1899">
            <v>0</v>
          </cell>
        </row>
        <row r="1900">
          <cell r="E1900">
            <v>87077</v>
          </cell>
          <cell r="G1900" t="str">
            <v>Q4</v>
          </cell>
          <cell r="I1900">
            <v>13.824000000000002</v>
          </cell>
          <cell r="J1900">
            <v>7.6759999999999993</v>
          </cell>
          <cell r="K1900">
            <v>13.824000000000002</v>
          </cell>
          <cell r="M1900" t="str">
            <v>Service Package</v>
          </cell>
          <cell r="N1900">
            <v>8.08</v>
          </cell>
          <cell r="P1900" t="str">
            <v>Service Package</v>
          </cell>
          <cell r="Q1900">
            <v>8.08</v>
          </cell>
          <cell r="S1900" t="str">
            <v>Service Package</v>
          </cell>
          <cell r="T1900" t="str">
            <v>Service Package</v>
          </cell>
          <cell r="V1900" t="str">
            <v>Service Package</v>
          </cell>
          <cell r="W1900" t="str">
            <v>Service Package</v>
          </cell>
          <cell r="Y1900" t="str">
            <v>Service Package</v>
          </cell>
          <cell r="Z1900" t="str">
            <v>Service Package</v>
          </cell>
          <cell r="AB1900" t="str">
            <v>Service Package</v>
          </cell>
          <cell r="AC1900" t="str">
            <v>Service Package</v>
          </cell>
          <cell r="AE1900" t="str">
            <v>Service Package</v>
          </cell>
          <cell r="AF1900" t="str">
            <v>Service Package</v>
          </cell>
          <cell r="AH1900" t="str">
            <v>Service Package</v>
          </cell>
          <cell r="AI1900">
            <v>12.096</v>
          </cell>
          <cell r="AK1900" t="str">
            <v>Service Package</v>
          </cell>
          <cell r="AL1900">
            <v>12.120000000000001</v>
          </cell>
          <cell r="AN1900">
            <v>13.824000000000002</v>
          </cell>
          <cell r="AO1900">
            <v>13.824000000000002</v>
          </cell>
          <cell r="AQ1900" t="str">
            <v>Service Package</v>
          </cell>
          <cell r="AR1900">
            <v>11</v>
          </cell>
          <cell r="AT1900" t="str">
            <v>Service Package</v>
          </cell>
          <cell r="AU1900">
            <v>8.08</v>
          </cell>
          <cell r="AW1900" t="str">
            <v>Service Package</v>
          </cell>
          <cell r="AX1900">
            <v>13.547999999999998</v>
          </cell>
          <cell r="AZ1900" t="str">
            <v>Service Package</v>
          </cell>
          <cell r="BA1900">
            <v>7.6759999999999993</v>
          </cell>
          <cell r="BC1900" t="str">
            <v>Service Package</v>
          </cell>
          <cell r="BD1900">
            <v>8.08</v>
          </cell>
        </row>
        <row r="1901">
          <cell r="E1901">
            <v>87169</v>
          </cell>
          <cell r="G1901" t="str">
            <v>Q4</v>
          </cell>
          <cell r="I1901">
            <v>13.512</v>
          </cell>
          <cell r="J1901">
            <v>4.0944999999999991</v>
          </cell>
          <cell r="K1901">
            <v>13.512</v>
          </cell>
          <cell r="M1901" t="str">
            <v>Service Package</v>
          </cell>
          <cell r="N1901">
            <v>4.3099999999999996</v>
          </cell>
          <cell r="P1901" t="str">
            <v>Service Package</v>
          </cell>
          <cell r="Q1901">
            <v>4.3099999999999996</v>
          </cell>
          <cell r="S1901" t="str">
            <v>Service Package</v>
          </cell>
          <cell r="T1901" t="str">
            <v>Service Package</v>
          </cell>
          <cell r="V1901" t="str">
            <v>Service Package</v>
          </cell>
          <cell r="W1901" t="str">
            <v>Service Package</v>
          </cell>
          <cell r="Y1901" t="str">
            <v>Service Package</v>
          </cell>
          <cell r="Z1901" t="str">
            <v>Service Package</v>
          </cell>
          <cell r="AB1901" t="str">
            <v>Service Package</v>
          </cell>
          <cell r="AC1901" t="str">
            <v>Service Package</v>
          </cell>
          <cell r="AE1901" t="str">
            <v>Service Package</v>
          </cell>
          <cell r="AF1901" t="str">
            <v>Service Package</v>
          </cell>
          <cell r="AH1901" t="str">
            <v>Service Package</v>
          </cell>
          <cell r="AI1901">
            <v>11.823</v>
          </cell>
          <cell r="AK1901" t="str">
            <v>Service Package</v>
          </cell>
          <cell r="AL1901">
            <v>6.4649999999999999</v>
          </cell>
          <cell r="AN1901">
            <v>13.512</v>
          </cell>
          <cell r="AO1901">
            <v>13.512</v>
          </cell>
          <cell r="AQ1901" t="str">
            <v>Service Package</v>
          </cell>
          <cell r="AR1901">
            <v>5.39</v>
          </cell>
          <cell r="AT1901" t="str">
            <v>Service Package</v>
          </cell>
          <cell r="AU1901">
            <v>4.3099999999999996</v>
          </cell>
          <cell r="AW1901" t="str">
            <v>Service Package</v>
          </cell>
          <cell r="AX1901">
            <v>7.1520000000000001</v>
          </cell>
          <cell r="AZ1901" t="str">
            <v>Service Package</v>
          </cell>
          <cell r="BA1901">
            <v>4.0944999999999991</v>
          </cell>
          <cell r="BC1901" t="str">
            <v>Service Package</v>
          </cell>
          <cell r="BD1901">
            <v>4.3099999999999996</v>
          </cell>
        </row>
        <row r="1902">
          <cell r="E1902">
            <v>87147</v>
          </cell>
          <cell r="G1902" t="str">
            <v>Q4</v>
          </cell>
          <cell r="I1902">
            <v>13.824000000000002</v>
          </cell>
          <cell r="J1902">
            <v>4.9209999999999994</v>
          </cell>
          <cell r="K1902">
            <v>13.824000000000002</v>
          </cell>
          <cell r="M1902" t="str">
            <v>Service Package</v>
          </cell>
          <cell r="N1902">
            <v>5.18</v>
          </cell>
          <cell r="P1902" t="str">
            <v>Service Package</v>
          </cell>
          <cell r="Q1902">
            <v>5.18</v>
          </cell>
          <cell r="S1902" t="str">
            <v>Service Package</v>
          </cell>
          <cell r="T1902" t="str">
            <v>Service Package</v>
          </cell>
          <cell r="V1902" t="str">
            <v>Service Package</v>
          </cell>
          <cell r="W1902" t="str">
            <v>Service Package</v>
          </cell>
          <cell r="Y1902" t="str">
            <v>Service Package</v>
          </cell>
          <cell r="Z1902" t="str">
            <v>Service Package</v>
          </cell>
          <cell r="AB1902" t="str">
            <v>Service Package</v>
          </cell>
          <cell r="AC1902" t="str">
            <v>Service Package</v>
          </cell>
          <cell r="AE1902" t="str">
            <v>Service Package</v>
          </cell>
          <cell r="AF1902" t="str">
            <v>Service Package</v>
          </cell>
          <cell r="AH1902" t="str">
            <v>Service Package</v>
          </cell>
          <cell r="AI1902">
            <v>12.096</v>
          </cell>
          <cell r="AK1902" t="str">
            <v>Service Package</v>
          </cell>
          <cell r="AL1902">
            <v>7.77</v>
          </cell>
          <cell r="AN1902">
            <v>13.824000000000002</v>
          </cell>
          <cell r="AO1902">
            <v>13.824000000000002</v>
          </cell>
          <cell r="AQ1902" t="str">
            <v>Service Package</v>
          </cell>
          <cell r="AR1902">
            <v>6.48</v>
          </cell>
          <cell r="AT1902" t="str">
            <v>Service Package</v>
          </cell>
          <cell r="AU1902">
            <v>5.18</v>
          </cell>
          <cell r="AW1902" t="str">
            <v>Service Package</v>
          </cell>
          <cell r="AX1902">
            <v>8.6760000000000002</v>
          </cell>
          <cell r="AZ1902" t="str">
            <v>Service Package</v>
          </cell>
          <cell r="BA1902">
            <v>4.9209999999999994</v>
          </cell>
          <cell r="BC1902" t="str">
            <v>Service Package</v>
          </cell>
          <cell r="BD1902">
            <v>5.18</v>
          </cell>
        </row>
        <row r="1903">
          <cell r="E1903">
            <v>87147</v>
          </cell>
          <cell r="G1903" t="str">
            <v>Q4</v>
          </cell>
          <cell r="I1903">
            <v>13.824000000000002</v>
          </cell>
          <cell r="J1903">
            <v>4.9209999999999994</v>
          </cell>
          <cell r="K1903">
            <v>13.824000000000002</v>
          </cell>
          <cell r="M1903" t="str">
            <v>Service Package</v>
          </cell>
          <cell r="N1903">
            <v>5.18</v>
          </cell>
          <cell r="P1903" t="str">
            <v>Service Package</v>
          </cell>
          <cell r="Q1903">
            <v>5.18</v>
          </cell>
          <cell r="S1903" t="str">
            <v>Service Package</v>
          </cell>
          <cell r="T1903" t="str">
            <v>Service Package</v>
          </cell>
          <cell r="V1903" t="str">
            <v>Service Package</v>
          </cell>
          <cell r="W1903" t="str">
            <v>Service Package</v>
          </cell>
          <cell r="Y1903" t="str">
            <v>Service Package</v>
          </cell>
          <cell r="Z1903" t="str">
            <v>Service Package</v>
          </cell>
          <cell r="AB1903" t="str">
            <v>Service Package</v>
          </cell>
          <cell r="AC1903" t="str">
            <v>Service Package</v>
          </cell>
          <cell r="AE1903" t="str">
            <v>Service Package</v>
          </cell>
          <cell r="AF1903" t="str">
            <v>Service Package</v>
          </cell>
          <cell r="AH1903" t="str">
            <v>Service Package</v>
          </cell>
          <cell r="AI1903">
            <v>12.096</v>
          </cell>
          <cell r="AK1903" t="str">
            <v>Service Package</v>
          </cell>
          <cell r="AL1903">
            <v>7.77</v>
          </cell>
          <cell r="AN1903">
            <v>13.824000000000002</v>
          </cell>
          <cell r="AO1903">
            <v>13.824000000000002</v>
          </cell>
          <cell r="AQ1903" t="str">
            <v>Service Package</v>
          </cell>
          <cell r="AR1903">
            <v>6.48</v>
          </cell>
          <cell r="AT1903" t="str">
            <v>Service Package</v>
          </cell>
          <cell r="AU1903">
            <v>5.18</v>
          </cell>
          <cell r="AW1903" t="str">
            <v>Service Package</v>
          </cell>
          <cell r="AX1903">
            <v>8.6760000000000002</v>
          </cell>
          <cell r="AZ1903" t="str">
            <v>Service Package</v>
          </cell>
          <cell r="BA1903">
            <v>4.9209999999999994</v>
          </cell>
          <cell r="BC1903" t="str">
            <v>Service Package</v>
          </cell>
          <cell r="BD1903">
            <v>5.18</v>
          </cell>
        </row>
        <row r="1904">
          <cell r="E1904">
            <v>87147</v>
          </cell>
          <cell r="G1904" t="str">
            <v>Q4</v>
          </cell>
          <cell r="I1904">
            <v>97.600000000000009</v>
          </cell>
          <cell r="J1904">
            <v>4.9209999999999994</v>
          </cell>
          <cell r="K1904">
            <v>97.600000000000009</v>
          </cell>
          <cell r="M1904" t="str">
            <v>Service Package</v>
          </cell>
          <cell r="N1904">
            <v>5.18</v>
          </cell>
          <cell r="P1904" t="str">
            <v>Service Package</v>
          </cell>
          <cell r="Q1904">
            <v>5.18</v>
          </cell>
          <cell r="S1904" t="str">
            <v>Service Package</v>
          </cell>
          <cell r="T1904" t="str">
            <v>Service Package</v>
          </cell>
          <cell r="V1904" t="str">
            <v>Service Package</v>
          </cell>
          <cell r="W1904" t="str">
            <v>Service Package</v>
          </cell>
          <cell r="Y1904" t="str">
            <v>Service Package</v>
          </cell>
          <cell r="Z1904" t="str">
            <v>Service Package</v>
          </cell>
          <cell r="AB1904" t="str">
            <v>Service Package</v>
          </cell>
          <cell r="AC1904" t="str">
            <v>Service Package</v>
          </cell>
          <cell r="AE1904" t="str">
            <v>Service Package</v>
          </cell>
          <cell r="AF1904" t="str">
            <v>Service Package</v>
          </cell>
          <cell r="AH1904" t="str">
            <v>Service Package</v>
          </cell>
          <cell r="AI1904">
            <v>85.399999999999991</v>
          </cell>
          <cell r="AK1904" t="str">
            <v>Service Package</v>
          </cell>
          <cell r="AL1904">
            <v>7.77</v>
          </cell>
          <cell r="AN1904">
            <v>97.600000000000009</v>
          </cell>
          <cell r="AO1904">
            <v>97.600000000000009</v>
          </cell>
          <cell r="AQ1904" t="str">
            <v>Service Package</v>
          </cell>
          <cell r="AR1904">
            <v>6.48</v>
          </cell>
          <cell r="AT1904" t="str">
            <v>Service Package</v>
          </cell>
          <cell r="AU1904">
            <v>5.18</v>
          </cell>
          <cell r="AW1904" t="str">
            <v>Service Package</v>
          </cell>
          <cell r="AX1904">
            <v>8.6760000000000002</v>
          </cell>
          <cell r="AZ1904" t="str">
            <v>Service Package</v>
          </cell>
          <cell r="BA1904">
            <v>4.9209999999999994</v>
          </cell>
          <cell r="BC1904" t="str">
            <v>Service Package</v>
          </cell>
          <cell r="BD1904">
            <v>5.18</v>
          </cell>
        </row>
        <row r="1905">
          <cell r="E1905">
            <v>87593</v>
          </cell>
          <cell r="G1905" t="str">
            <v>A</v>
          </cell>
          <cell r="I1905">
            <v>160</v>
          </cell>
          <cell r="J1905">
            <v>0</v>
          </cell>
          <cell r="K1905">
            <v>160</v>
          </cell>
          <cell r="M1905" t="str">
            <v>Service Package</v>
          </cell>
          <cell r="N1905">
            <v>0</v>
          </cell>
          <cell r="P1905" t="str">
            <v>Service Package</v>
          </cell>
          <cell r="Q1905">
            <v>0</v>
          </cell>
          <cell r="S1905" t="str">
            <v>Service Package</v>
          </cell>
          <cell r="T1905" t="str">
            <v>Service Package</v>
          </cell>
          <cell r="V1905" t="str">
            <v>Service Package</v>
          </cell>
          <cell r="W1905" t="str">
            <v>Service Package</v>
          </cell>
          <cell r="Y1905" t="str">
            <v>Service Package</v>
          </cell>
          <cell r="Z1905" t="str">
            <v>Service Package</v>
          </cell>
          <cell r="AB1905" t="str">
            <v>Service Package</v>
          </cell>
          <cell r="AC1905" t="str">
            <v>Service Package</v>
          </cell>
          <cell r="AE1905" t="str">
            <v>Service Package</v>
          </cell>
          <cell r="AF1905" t="str">
            <v>Service Package</v>
          </cell>
          <cell r="AH1905" t="str">
            <v>Service Package</v>
          </cell>
          <cell r="AI1905">
            <v>140</v>
          </cell>
          <cell r="AK1905" t="str">
            <v>Service Package</v>
          </cell>
          <cell r="AL1905">
            <v>0</v>
          </cell>
          <cell r="AN1905">
            <v>160</v>
          </cell>
          <cell r="AO1905">
            <v>160</v>
          </cell>
          <cell r="AQ1905" t="str">
            <v>Service Package</v>
          </cell>
          <cell r="AR1905">
            <v>0</v>
          </cell>
          <cell r="AT1905" t="str">
            <v>Service Package</v>
          </cell>
          <cell r="AU1905">
            <v>0</v>
          </cell>
          <cell r="AW1905" t="str">
            <v>Service Package</v>
          </cell>
          <cell r="AX1905">
            <v>61.403999999999996</v>
          </cell>
          <cell r="AZ1905" t="str">
            <v>Service Package</v>
          </cell>
          <cell r="BA1905">
            <v>0</v>
          </cell>
          <cell r="BC1905" t="str">
            <v>Service Package</v>
          </cell>
          <cell r="BD1905">
            <v>0</v>
          </cell>
        </row>
        <row r="1906">
          <cell r="E1906">
            <v>83930</v>
          </cell>
          <cell r="G1906" t="str">
            <v>Q4</v>
          </cell>
          <cell r="I1906">
            <v>9.9200000000000017</v>
          </cell>
          <cell r="J1906">
            <v>6.2794999999999996</v>
          </cell>
          <cell r="K1906">
            <v>11.087999999999999</v>
          </cell>
          <cell r="M1906" t="str">
            <v>Service Package</v>
          </cell>
          <cell r="N1906">
            <v>6.61</v>
          </cell>
          <cell r="P1906" t="str">
            <v>Service Package</v>
          </cell>
          <cell r="Q1906">
            <v>6.61</v>
          </cell>
          <cell r="S1906" t="str">
            <v>Service Package</v>
          </cell>
          <cell r="T1906" t="str">
            <v>Service Package</v>
          </cell>
          <cell r="V1906" t="str">
            <v>Service Package</v>
          </cell>
          <cell r="W1906" t="str">
            <v>Service Package</v>
          </cell>
          <cell r="Y1906" t="str">
            <v>Service Package</v>
          </cell>
          <cell r="Z1906" t="str">
            <v>Service Package</v>
          </cell>
          <cell r="AB1906" t="str">
            <v>Service Package</v>
          </cell>
          <cell r="AC1906" t="str">
            <v>Service Package</v>
          </cell>
          <cell r="AE1906" t="str">
            <v>Service Package</v>
          </cell>
          <cell r="AF1906" t="str">
            <v>Service Package</v>
          </cell>
          <cell r="AH1906" t="str">
            <v>Service Package</v>
          </cell>
          <cell r="AI1906">
            <v>8.68</v>
          </cell>
          <cell r="AK1906" t="str">
            <v>Service Package</v>
          </cell>
          <cell r="AL1906">
            <v>9.9150000000000009</v>
          </cell>
          <cell r="AN1906">
            <v>9.9200000000000017</v>
          </cell>
          <cell r="AO1906">
            <v>9.9200000000000017</v>
          </cell>
          <cell r="AQ1906" t="str">
            <v>Service Package</v>
          </cell>
          <cell r="AR1906">
            <v>8.26</v>
          </cell>
          <cell r="AT1906" t="str">
            <v>Service Package</v>
          </cell>
          <cell r="AU1906">
            <v>6.61</v>
          </cell>
          <cell r="AW1906" t="str">
            <v>Service Package</v>
          </cell>
          <cell r="AX1906">
            <v>11.087999999999999</v>
          </cell>
          <cell r="AZ1906" t="str">
            <v>Service Package</v>
          </cell>
          <cell r="BA1906">
            <v>6.2794999999999996</v>
          </cell>
          <cell r="BC1906" t="str">
            <v>Service Package</v>
          </cell>
          <cell r="BD1906">
            <v>6.61</v>
          </cell>
        </row>
        <row r="1907">
          <cell r="E1907">
            <v>83935</v>
          </cell>
          <cell r="G1907" t="str">
            <v>Q4</v>
          </cell>
          <cell r="I1907">
            <v>10.231999999999999</v>
          </cell>
          <cell r="J1907">
            <v>6.4790000000000001</v>
          </cell>
          <cell r="K1907">
            <v>11.423999999999999</v>
          </cell>
          <cell r="M1907" t="str">
            <v>Service Package</v>
          </cell>
          <cell r="N1907">
            <v>6.82</v>
          </cell>
          <cell r="P1907" t="str">
            <v>Service Package</v>
          </cell>
          <cell r="Q1907">
            <v>6.82</v>
          </cell>
          <cell r="S1907" t="str">
            <v>Service Package</v>
          </cell>
          <cell r="T1907" t="str">
            <v>Service Package</v>
          </cell>
          <cell r="V1907" t="str">
            <v>Service Package</v>
          </cell>
          <cell r="W1907" t="str">
            <v>Service Package</v>
          </cell>
          <cell r="Y1907" t="str">
            <v>Service Package</v>
          </cell>
          <cell r="Z1907" t="str">
            <v>Service Package</v>
          </cell>
          <cell r="AB1907" t="str">
            <v>Service Package</v>
          </cell>
          <cell r="AC1907" t="str">
            <v>Service Package</v>
          </cell>
          <cell r="AE1907" t="str">
            <v>Service Package</v>
          </cell>
          <cell r="AF1907" t="str">
            <v>Service Package</v>
          </cell>
          <cell r="AH1907" t="str">
            <v>Service Package</v>
          </cell>
          <cell r="AI1907">
            <v>8.9529999999999994</v>
          </cell>
          <cell r="AK1907" t="str">
            <v>Service Package</v>
          </cell>
          <cell r="AL1907">
            <v>10.23</v>
          </cell>
          <cell r="AN1907">
            <v>10.231999999999999</v>
          </cell>
          <cell r="AO1907">
            <v>10.231999999999999</v>
          </cell>
          <cell r="AQ1907" t="str">
            <v>Service Package</v>
          </cell>
          <cell r="AR1907">
            <v>8.5299999999999994</v>
          </cell>
          <cell r="AT1907" t="str">
            <v>Service Package</v>
          </cell>
          <cell r="AU1907">
            <v>6.82</v>
          </cell>
          <cell r="AW1907" t="str">
            <v>Service Package</v>
          </cell>
          <cell r="AX1907">
            <v>11.423999999999999</v>
          </cell>
          <cell r="AZ1907" t="str">
            <v>Service Package</v>
          </cell>
          <cell r="BA1907">
            <v>6.4790000000000001</v>
          </cell>
          <cell r="BC1907" t="str">
            <v>Service Package</v>
          </cell>
          <cell r="BD1907">
            <v>6.82</v>
          </cell>
        </row>
        <row r="1908">
          <cell r="E1908">
            <v>80183</v>
          </cell>
          <cell r="G1908" t="str">
            <v>Q4</v>
          </cell>
          <cell r="I1908">
            <v>23.144000000000002</v>
          </cell>
          <cell r="J1908">
            <v>12.587499999999999</v>
          </cell>
          <cell r="K1908">
            <v>23.144000000000002</v>
          </cell>
          <cell r="M1908" t="str">
            <v>Service Package</v>
          </cell>
          <cell r="N1908">
            <v>13.25</v>
          </cell>
          <cell r="P1908" t="str">
            <v>Service Package</v>
          </cell>
          <cell r="Q1908">
            <v>13.25</v>
          </cell>
          <cell r="S1908" t="str">
            <v>Service Package</v>
          </cell>
          <cell r="T1908" t="str">
            <v>Service Package</v>
          </cell>
          <cell r="V1908" t="str">
            <v>Service Package</v>
          </cell>
          <cell r="W1908" t="str">
            <v>Service Package</v>
          </cell>
          <cell r="Y1908" t="str">
            <v>Service Package</v>
          </cell>
          <cell r="Z1908" t="str">
            <v>Service Package</v>
          </cell>
          <cell r="AB1908" t="str">
            <v>Service Package</v>
          </cell>
          <cell r="AC1908" t="str">
            <v>Service Package</v>
          </cell>
          <cell r="AE1908" t="str">
            <v>Service Package</v>
          </cell>
          <cell r="AF1908" t="str">
            <v>Service Package</v>
          </cell>
          <cell r="AH1908" t="str">
            <v>Service Package</v>
          </cell>
          <cell r="AI1908">
            <v>20.250999999999998</v>
          </cell>
          <cell r="AK1908" t="str">
            <v>Service Package</v>
          </cell>
          <cell r="AL1908">
            <v>19.875</v>
          </cell>
          <cell r="AN1908">
            <v>23.144000000000002</v>
          </cell>
          <cell r="AO1908">
            <v>23.144000000000002</v>
          </cell>
          <cell r="AQ1908" t="str">
            <v>Service Package</v>
          </cell>
          <cell r="AR1908">
            <v>16.559999999999999</v>
          </cell>
          <cell r="AT1908" t="str">
            <v>Service Package</v>
          </cell>
          <cell r="AU1908">
            <v>13.25</v>
          </cell>
          <cell r="AW1908" t="str">
            <v>Service Package</v>
          </cell>
          <cell r="AX1908">
            <v>21.707999999999998</v>
          </cell>
          <cell r="AZ1908" t="str">
            <v>Service Package</v>
          </cell>
          <cell r="BA1908">
            <v>12.587499999999999</v>
          </cell>
          <cell r="BC1908" t="str">
            <v>Service Package</v>
          </cell>
          <cell r="BD1908">
            <v>13.25</v>
          </cell>
        </row>
        <row r="1909">
          <cell r="E1909">
            <v>80365</v>
          </cell>
          <cell r="G1909" t="str">
            <v>B</v>
          </cell>
          <cell r="I1909">
            <v>146.4</v>
          </cell>
          <cell r="J1909">
            <v>0</v>
          </cell>
          <cell r="K1909">
            <v>146.4</v>
          </cell>
          <cell r="M1909" t="str">
            <v>Service Package</v>
          </cell>
          <cell r="N1909">
            <v>0</v>
          </cell>
          <cell r="P1909" t="str">
            <v>Service Package</v>
          </cell>
          <cell r="Q1909">
            <v>0</v>
          </cell>
          <cell r="S1909" t="str">
            <v>Service Package</v>
          </cell>
          <cell r="T1909" t="str">
            <v>Service Package</v>
          </cell>
          <cell r="V1909" t="str">
            <v>Service Package</v>
          </cell>
          <cell r="W1909" t="str">
            <v>Service Package</v>
          </cell>
          <cell r="Y1909" t="str">
            <v>Service Package</v>
          </cell>
          <cell r="Z1909" t="str">
            <v>Service Package</v>
          </cell>
          <cell r="AB1909" t="str">
            <v>Service Package</v>
          </cell>
          <cell r="AC1909" t="str">
            <v>Service Package</v>
          </cell>
          <cell r="AE1909" t="str">
            <v>Service Package</v>
          </cell>
          <cell r="AF1909" t="str">
            <v>Service Package</v>
          </cell>
          <cell r="AH1909" t="str">
            <v>Service Package</v>
          </cell>
          <cell r="AI1909">
            <v>128.1</v>
          </cell>
          <cell r="AK1909" t="str">
            <v>Service Package</v>
          </cell>
          <cell r="AL1909">
            <v>0</v>
          </cell>
          <cell r="AN1909">
            <v>146.4</v>
          </cell>
          <cell r="AO1909">
            <v>146.4</v>
          </cell>
          <cell r="AQ1909" t="str">
            <v>Service Package</v>
          </cell>
          <cell r="AR1909">
            <v>0</v>
          </cell>
          <cell r="AT1909" t="str">
            <v>Service Package</v>
          </cell>
          <cell r="AU1909">
            <v>0</v>
          </cell>
          <cell r="AW1909" t="str">
            <v>Service Package</v>
          </cell>
          <cell r="AX1909">
            <v>31.907999999999998</v>
          </cell>
          <cell r="AZ1909" t="str">
            <v>Service Package</v>
          </cell>
          <cell r="BA1909">
            <v>0</v>
          </cell>
          <cell r="BC1909" t="str">
            <v>Service Package</v>
          </cell>
          <cell r="BD1909">
            <v>0</v>
          </cell>
        </row>
        <row r="1910">
          <cell r="E1910">
            <v>80307</v>
          </cell>
          <cell r="G1910" t="str">
            <v>Q4</v>
          </cell>
          <cell r="I1910">
            <v>64.8</v>
          </cell>
          <cell r="J1910">
            <v>56.699999999999996</v>
          </cell>
          <cell r="K1910">
            <v>95.772000000000006</v>
          </cell>
          <cell r="M1910" t="str">
            <v>Service Package</v>
          </cell>
          <cell r="N1910">
            <v>62.14</v>
          </cell>
          <cell r="P1910" t="str">
            <v>Service Package</v>
          </cell>
          <cell r="Q1910">
            <v>62.14</v>
          </cell>
          <cell r="S1910" t="str">
            <v>Service Package</v>
          </cell>
          <cell r="T1910" t="str">
            <v>Service Package</v>
          </cell>
          <cell r="V1910" t="str">
            <v>Service Package</v>
          </cell>
          <cell r="W1910" t="str">
            <v>Service Package</v>
          </cell>
          <cell r="Y1910" t="str">
            <v>Service Package</v>
          </cell>
          <cell r="Z1910" t="str">
            <v>Service Package</v>
          </cell>
          <cell r="AB1910" t="str">
            <v>Service Package</v>
          </cell>
          <cell r="AC1910" t="str">
            <v>Service Package</v>
          </cell>
          <cell r="AE1910" t="str">
            <v>Service Package</v>
          </cell>
          <cell r="AF1910" t="str">
            <v>Service Package</v>
          </cell>
          <cell r="AH1910" t="str">
            <v>Service Package</v>
          </cell>
          <cell r="AI1910">
            <v>56.699999999999996</v>
          </cell>
          <cell r="AK1910" t="str">
            <v>Service Package</v>
          </cell>
          <cell r="AL1910">
            <v>93.210000000000008</v>
          </cell>
          <cell r="AN1910">
            <v>64.8</v>
          </cell>
          <cell r="AO1910">
            <v>64.8</v>
          </cell>
          <cell r="AQ1910" t="str">
            <v>Service Package</v>
          </cell>
          <cell r="AR1910">
            <v>77.680000000000007</v>
          </cell>
          <cell r="AT1910" t="str">
            <v>Service Package</v>
          </cell>
          <cell r="AU1910">
            <v>62.14</v>
          </cell>
          <cell r="AW1910" t="str">
            <v>Service Package</v>
          </cell>
          <cell r="AX1910">
            <v>95.772000000000006</v>
          </cell>
          <cell r="AZ1910" t="str">
            <v>Service Package</v>
          </cell>
          <cell r="BA1910">
            <v>59.033000000000001</v>
          </cell>
          <cell r="BC1910" t="str">
            <v>Service Package</v>
          </cell>
          <cell r="BD1910">
            <v>62.14</v>
          </cell>
        </row>
        <row r="1911">
          <cell r="E1911">
            <v>86256</v>
          </cell>
          <cell r="G1911" t="str">
            <v>Q4</v>
          </cell>
          <cell r="I1911">
            <v>25.680000000000003</v>
          </cell>
          <cell r="J1911">
            <v>11.4475</v>
          </cell>
          <cell r="K1911">
            <v>25.680000000000003</v>
          </cell>
          <cell r="M1911" t="str">
            <v>Service Package</v>
          </cell>
          <cell r="N1911">
            <v>12.05</v>
          </cell>
          <cell r="P1911" t="str">
            <v>Service Package</v>
          </cell>
          <cell r="Q1911">
            <v>12.05</v>
          </cell>
          <cell r="S1911" t="str">
            <v>Service Package</v>
          </cell>
          <cell r="T1911" t="str">
            <v>Service Package</v>
          </cell>
          <cell r="V1911" t="str">
            <v>Service Package</v>
          </cell>
          <cell r="W1911" t="str">
            <v>Service Package</v>
          </cell>
          <cell r="Y1911" t="str">
            <v>Service Package</v>
          </cell>
          <cell r="Z1911" t="str">
            <v>Service Package</v>
          </cell>
          <cell r="AB1911" t="str">
            <v>Service Package</v>
          </cell>
          <cell r="AC1911" t="str">
            <v>Service Package</v>
          </cell>
          <cell r="AE1911" t="str">
            <v>Service Package</v>
          </cell>
          <cell r="AF1911" t="str">
            <v>Service Package</v>
          </cell>
          <cell r="AH1911" t="str">
            <v>Service Package</v>
          </cell>
          <cell r="AI1911">
            <v>22.47</v>
          </cell>
          <cell r="AK1911" t="str">
            <v>Service Package</v>
          </cell>
          <cell r="AL1911">
            <v>18.075000000000003</v>
          </cell>
          <cell r="AN1911">
            <v>25.680000000000003</v>
          </cell>
          <cell r="AO1911">
            <v>25.680000000000003</v>
          </cell>
          <cell r="AQ1911" t="str">
            <v>Service Package</v>
          </cell>
          <cell r="AR1911">
            <v>15.63</v>
          </cell>
          <cell r="AT1911" t="str">
            <v>Service Package</v>
          </cell>
          <cell r="AU1911">
            <v>12.05</v>
          </cell>
          <cell r="AW1911" t="str">
            <v>Service Package</v>
          </cell>
          <cell r="AX1911">
            <v>20.207999999999998</v>
          </cell>
          <cell r="AZ1911" t="str">
            <v>Service Package</v>
          </cell>
          <cell r="BA1911">
            <v>11.4475</v>
          </cell>
          <cell r="BC1911" t="str">
            <v>Service Package</v>
          </cell>
          <cell r="BD1911">
            <v>12.05</v>
          </cell>
        </row>
        <row r="1912">
          <cell r="E1912">
            <v>86256</v>
          </cell>
          <cell r="G1912" t="str">
            <v>Q4</v>
          </cell>
          <cell r="I1912">
            <v>25.680000000000003</v>
          </cell>
          <cell r="J1912">
            <v>11.4475</v>
          </cell>
          <cell r="K1912">
            <v>25.680000000000003</v>
          </cell>
          <cell r="M1912" t="str">
            <v>Service Package</v>
          </cell>
          <cell r="N1912">
            <v>12.05</v>
          </cell>
          <cell r="P1912" t="str">
            <v>Service Package</v>
          </cell>
          <cell r="Q1912">
            <v>12.05</v>
          </cell>
          <cell r="S1912" t="str">
            <v>Service Package</v>
          </cell>
          <cell r="T1912" t="str">
            <v>Service Package</v>
          </cell>
          <cell r="V1912" t="str">
            <v>Service Package</v>
          </cell>
          <cell r="W1912" t="str">
            <v>Service Package</v>
          </cell>
          <cell r="Y1912" t="str">
            <v>Service Package</v>
          </cell>
          <cell r="Z1912" t="str">
            <v>Service Package</v>
          </cell>
          <cell r="AB1912" t="str">
            <v>Service Package</v>
          </cell>
          <cell r="AC1912" t="str">
            <v>Service Package</v>
          </cell>
          <cell r="AE1912" t="str">
            <v>Service Package</v>
          </cell>
          <cell r="AF1912" t="str">
            <v>Service Package</v>
          </cell>
          <cell r="AH1912" t="str">
            <v>Service Package</v>
          </cell>
          <cell r="AI1912">
            <v>22.47</v>
          </cell>
          <cell r="AK1912" t="str">
            <v>Service Package</v>
          </cell>
          <cell r="AL1912">
            <v>18.075000000000003</v>
          </cell>
          <cell r="AN1912">
            <v>25.680000000000003</v>
          </cell>
          <cell r="AO1912">
            <v>25.680000000000003</v>
          </cell>
          <cell r="AQ1912" t="str">
            <v>Service Package</v>
          </cell>
          <cell r="AR1912">
            <v>15.63</v>
          </cell>
          <cell r="AT1912" t="str">
            <v>Service Package</v>
          </cell>
          <cell r="AU1912">
            <v>12.05</v>
          </cell>
          <cell r="AW1912" t="str">
            <v>Service Package</v>
          </cell>
          <cell r="AX1912">
            <v>20.207999999999998</v>
          </cell>
          <cell r="AZ1912" t="str">
            <v>Service Package</v>
          </cell>
          <cell r="BA1912">
            <v>11.4475</v>
          </cell>
          <cell r="BC1912" t="str">
            <v>Service Package</v>
          </cell>
          <cell r="BD1912">
            <v>12.05</v>
          </cell>
        </row>
        <row r="1913">
          <cell r="E1913">
            <v>82653</v>
          </cell>
          <cell r="G1913" t="str">
            <v>Q4</v>
          </cell>
          <cell r="I1913">
            <v>300</v>
          </cell>
          <cell r="J1913">
            <v>0</v>
          </cell>
          <cell r="K1913">
            <v>300</v>
          </cell>
          <cell r="M1913" t="str">
            <v>Service Package</v>
          </cell>
          <cell r="N1913">
            <v>22.97</v>
          </cell>
          <cell r="P1913" t="str">
            <v>Service Package</v>
          </cell>
          <cell r="Q1913">
            <v>22.97</v>
          </cell>
          <cell r="S1913" t="str">
            <v>Service Package</v>
          </cell>
          <cell r="T1913" t="str">
            <v>Service Package</v>
          </cell>
          <cell r="V1913" t="str">
            <v>Service Package</v>
          </cell>
          <cell r="W1913" t="str">
            <v>Service Package</v>
          </cell>
          <cell r="Y1913" t="str">
            <v>Service Package</v>
          </cell>
          <cell r="Z1913" t="str">
            <v>Service Package</v>
          </cell>
          <cell r="AB1913" t="str">
            <v>Service Package</v>
          </cell>
          <cell r="AC1913" t="str">
            <v>Service Package</v>
          </cell>
          <cell r="AE1913" t="str">
            <v>Service Package</v>
          </cell>
          <cell r="AF1913" t="str">
            <v>Service Package</v>
          </cell>
          <cell r="AH1913" t="str">
            <v>Service Package</v>
          </cell>
          <cell r="AI1913">
            <v>262.5</v>
          </cell>
          <cell r="AK1913" t="str">
            <v>Service Package</v>
          </cell>
          <cell r="AL1913">
            <v>34.454999999999998</v>
          </cell>
          <cell r="AN1913">
            <v>300</v>
          </cell>
          <cell r="AO1913">
            <v>300</v>
          </cell>
          <cell r="AQ1913" t="str">
            <v>Service Package</v>
          </cell>
          <cell r="AR1913">
            <v>0</v>
          </cell>
          <cell r="AT1913" t="str">
            <v>Service Package</v>
          </cell>
          <cell r="AU1913">
            <v>22.97</v>
          </cell>
          <cell r="AW1913" t="str">
            <v>Service Package</v>
          </cell>
          <cell r="AX1913">
            <v>27.563999999999997</v>
          </cell>
          <cell r="AZ1913" t="str">
            <v>Service Package</v>
          </cell>
          <cell r="BA1913">
            <v>21.821499999999997</v>
          </cell>
          <cell r="BC1913" t="str">
            <v>Service Package</v>
          </cell>
          <cell r="BD1913">
            <v>22.97</v>
          </cell>
        </row>
        <row r="1914">
          <cell r="E1914">
            <v>82656</v>
          </cell>
          <cell r="G1914" t="str">
            <v>Q4</v>
          </cell>
          <cell r="I1914">
            <v>17.728000000000002</v>
          </cell>
          <cell r="J1914">
            <v>10.953499999999998</v>
          </cell>
          <cell r="K1914">
            <v>19.344000000000001</v>
          </cell>
          <cell r="M1914" t="str">
            <v>Service Package</v>
          </cell>
          <cell r="N1914">
            <v>11.53</v>
          </cell>
          <cell r="P1914" t="str">
            <v>Service Package</v>
          </cell>
          <cell r="Q1914">
            <v>11.53</v>
          </cell>
          <cell r="S1914" t="str">
            <v>Service Package</v>
          </cell>
          <cell r="T1914" t="str">
            <v>Service Package</v>
          </cell>
          <cell r="V1914" t="str">
            <v>Service Package</v>
          </cell>
          <cell r="W1914" t="str">
            <v>Service Package</v>
          </cell>
          <cell r="Y1914" t="str">
            <v>Service Package</v>
          </cell>
          <cell r="Z1914" t="str">
            <v>Service Package</v>
          </cell>
          <cell r="AB1914" t="str">
            <v>Service Package</v>
          </cell>
          <cell r="AC1914" t="str">
            <v>Service Package</v>
          </cell>
          <cell r="AE1914" t="str">
            <v>Service Package</v>
          </cell>
          <cell r="AF1914" t="str">
            <v>Service Package</v>
          </cell>
          <cell r="AH1914" t="str">
            <v>Service Package</v>
          </cell>
          <cell r="AI1914">
            <v>15.511999999999999</v>
          </cell>
          <cell r="AK1914" t="str">
            <v>Service Package</v>
          </cell>
          <cell r="AL1914">
            <v>17.294999999999998</v>
          </cell>
          <cell r="AN1914">
            <v>17.728000000000002</v>
          </cell>
          <cell r="AO1914">
            <v>17.728000000000002</v>
          </cell>
          <cell r="AQ1914" t="str">
            <v>Service Package</v>
          </cell>
          <cell r="AR1914">
            <v>14.41</v>
          </cell>
          <cell r="AT1914" t="str">
            <v>Service Package</v>
          </cell>
          <cell r="AU1914">
            <v>11.53</v>
          </cell>
          <cell r="AW1914" t="str">
            <v>Service Package</v>
          </cell>
          <cell r="AX1914">
            <v>19.344000000000001</v>
          </cell>
          <cell r="AZ1914" t="str">
            <v>Service Package</v>
          </cell>
          <cell r="BA1914">
            <v>10.953499999999998</v>
          </cell>
          <cell r="BC1914" t="str">
            <v>Service Package</v>
          </cell>
          <cell r="BD1914">
            <v>11.53</v>
          </cell>
        </row>
        <row r="1915">
          <cell r="E1915">
            <v>88325</v>
          </cell>
          <cell r="G1915" t="str">
            <v>Q1</v>
          </cell>
          <cell r="I1915">
            <v>152.22400000000002</v>
          </cell>
          <cell r="J1915">
            <v>62.423999999999999</v>
          </cell>
          <cell r="K1915">
            <v>235.88</v>
          </cell>
          <cell r="M1915" t="str">
            <v>Service Package</v>
          </cell>
          <cell r="N1915">
            <v>144.27687500000002</v>
          </cell>
          <cell r="P1915" t="str">
            <v>Service Package</v>
          </cell>
          <cell r="Q1915">
            <v>144.27687500000002</v>
          </cell>
          <cell r="S1915" t="str">
            <v>Service Package</v>
          </cell>
          <cell r="T1915" t="str">
            <v>Service Package</v>
          </cell>
          <cell r="V1915" t="str">
            <v>Service Package</v>
          </cell>
          <cell r="W1915" t="str">
            <v>Service Package</v>
          </cell>
          <cell r="Y1915" t="str">
            <v>Service Package</v>
          </cell>
          <cell r="Z1915" t="str">
            <v>Service Package</v>
          </cell>
          <cell r="AB1915" t="str">
            <v>Service Package</v>
          </cell>
          <cell r="AC1915" t="str">
            <v>Service Package</v>
          </cell>
          <cell r="AE1915" t="str">
            <v>Service Package</v>
          </cell>
          <cell r="AF1915" t="str">
            <v>Service Package</v>
          </cell>
          <cell r="AH1915" t="str">
            <v>Service Package</v>
          </cell>
          <cell r="AI1915">
            <v>133.196</v>
          </cell>
          <cell r="AK1915" t="str">
            <v>Service Package</v>
          </cell>
          <cell r="AL1915">
            <v>216.41531250000003</v>
          </cell>
          <cell r="AN1915">
            <v>152.22400000000002</v>
          </cell>
          <cell r="AO1915">
            <v>152.22400000000002</v>
          </cell>
          <cell r="AQ1915" t="str">
            <v>Service Package</v>
          </cell>
          <cell r="AR1915">
            <v>235.88</v>
          </cell>
          <cell r="AT1915" t="str">
            <v>Service Package</v>
          </cell>
          <cell r="AU1915">
            <v>144.27687500000002</v>
          </cell>
          <cell r="AW1915" t="str">
            <v>Service Package</v>
          </cell>
          <cell r="AX1915">
            <v>62.423999999999999</v>
          </cell>
          <cell r="AZ1915" t="str">
            <v>Service Package</v>
          </cell>
          <cell r="BA1915">
            <v>137.06303125000002</v>
          </cell>
          <cell r="BC1915" t="str">
            <v>Service Package</v>
          </cell>
          <cell r="BD1915">
            <v>144.27687500000002</v>
          </cell>
        </row>
        <row r="1916">
          <cell r="E1916">
            <v>88323</v>
          </cell>
          <cell r="G1916" t="str">
            <v>Q1</v>
          </cell>
          <cell r="I1916">
            <v>99.912000000000006</v>
          </cell>
          <cell r="J1916">
            <v>39.299999999999997</v>
          </cell>
          <cell r="K1916">
            <v>99.912000000000006</v>
          </cell>
          <cell r="M1916" t="str">
            <v>Service Package</v>
          </cell>
          <cell r="N1916">
            <v>46.003450000000001</v>
          </cell>
          <cell r="P1916" t="str">
            <v>Service Package</v>
          </cell>
          <cell r="Q1916">
            <v>46.003450000000001</v>
          </cell>
          <cell r="S1916" t="str">
            <v>Service Package</v>
          </cell>
          <cell r="T1916" t="str">
            <v>Service Package</v>
          </cell>
          <cell r="V1916" t="str">
            <v>Service Package</v>
          </cell>
          <cell r="W1916" t="str">
            <v>Service Package</v>
          </cell>
          <cell r="Y1916" t="str">
            <v>Service Package</v>
          </cell>
          <cell r="Z1916" t="str">
            <v>Service Package</v>
          </cell>
          <cell r="AB1916" t="str">
            <v>Service Package</v>
          </cell>
          <cell r="AC1916" t="str">
            <v>Service Package</v>
          </cell>
          <cell r="AE1916" t="str">
            <v>Service Package</v>
          </cell>
          <cell r="AF1916" t="str">
            <v>Service Package</v>
          </cell>
          <cell r="AH1916" t="str">
            <v>Service Package</v>
          </cell>
          <cell r="AI1916">
            <v>87.423000000000002</v>
          </cell>
          <cell r="AK1916" t="str">
            <v>Service Package</v>
          </cell>
          <cell r="AL1916">
            <v>69.005175000000008</v>
          </cell>
          <cell r="AN1916">
            <v>99.912000000000006</v>
          </cell>
          <cell r="AO1916">
            <v>99.912000000000006</v>
          </cell>
          <cell r="AQ1916" t="str">
            <v>Service Package</v>
          </cell>
          <cell r="AR1916">
            <v>75.209999999999994</v>
          </cell>
          <cell r="AT1916" t="str">
            <v>Service Package</v>
          </cell>
          <cell r="AU1916">
            <v>46.003450000000001</v>
          </cell>
          <cell r="AW1916" t="str">
            <v>Service Package</v>
          </cell>
          <cell r="AX1916">
            <v>39.299999999999997</v>
          </cell>
          <cell r="AZ1916" t="str">
            <v>Service Package</v>
          </cell>
          <cell r="BA1916">
            <v>43.703277499999999</v>
          </cell>
          <cell r="BC1916" t="str">
            <v>Service Package</v>
          </cell>
          <cell r="BD1916">
            <v>46.003450000000001</v>
          </cell>
        </row>
        <row r="1917">
          <cell r="E1917">
            <v>88332</v>
          </cell>
          <cell r="G1917" t="str">
            <v>N</v>
          </cell>
          <cell r="I1917">
            <v>72.927999999999997</v>
          </cell>
          <cell r="J1917">
            <v>0</v>
          </cell>
          <cell r="K1917">
            <v>74.87</v>
          </cell>
          <cell r="M1917" t="str">
            <v>Service Package</v>
          </cell>
          <cell r="N1917">
            <v>0</v>
          </cell>
          <cell r="P1917" t="str">
            <v>Service Package</v>
          </cell>
          <cell r="Q1917">
            <v>0</v>
          </cell>
          <cell r="S1917" t="str">
            <v>Service Package</v>
          </cell>
          <cell r="T1917" t="str">
            <v>Service Package</v>
          </cell>
          <cell r="V1917" t="str">
            <v>Service Package</v>
          </cell>
          <cell r="W1917" t="str">
            <v>Service Package</v>
          </cell>
          <cell r="Y1917" t="str">
            <v>Service Package</v>
          </cell>
          <cell r="Z1917" t="str">
            <v>Service Package</v>
          </cell>
          <cell r="AB1917" t="str">
            <v>Service Package</v>
          </cell>
          <cell r="AC1917" t="str">
            <v>Service Package</v>
          </cell>
          <cell r="AE1917" t="str">
            <v>Service Package</v>
          </cell>
          <cell r="AF1917" t="str">
            <v>Service Package</v>
          </cell>
          <cell r="AH1917" t="str">
            <v>Service Package</v>
          </cell>
          <cell r="AI1917">
            <v>63.811999999999991</v>
          </cell>
          <cell r="AK1917" t="str">
            <v>Service Package</v>
          </cell>
          <cell r="AL1917">
            <v>0</v>
          </cell>
          <cell r="AN1917">
            <v>72.927999999999997</v>
          </cell>
          <cell r="AO1917">
            <v>72.927999999999997</v>
          </cell>
          <cell r="AQ1917" t="str">
            <v>Service Package</v>
          </cell>
          <cell r="AR1917">
            <v>74.87</v>
          </cell>
          <cell r="AT1917" t="str">
            <v>Service Package</v>
          </cell>
          <cell r="AU1917">
            <v>0</v>
          </cell>
          <cell r="AW1917" t="str">
            <v>Service Package</v>
          </cell>
          <cell r="AX1917">
            <v>18.323999999999998</v>
          </cell>
          <cell r="AZ1917" t="str">
            <v>Service Package</v>
          </cell>
          <cell r="BA1917">
            <v>0</v>
          </cell>
          <cell r="BC1917" t="str">
            <v>Service Package</v>
          </cell>
          <cell r="BD1917">
            <v>0</v>
          </cell>
        </row>
        <row r="1918">
          <cell r="E1918">
            <v>88331</v>
          </cell>
          <cell r="G1918" t="str">
            <v>Q1</v>
          </cell>
          <cell r="I1918">
            <v>202.59200000000001</v>
          </cell>
          <cell r="J1918">
            <v>39.299999999999997</v>
          </cell>
          <cell r="K1918">
            <v>235.88</v>
          </cell>
          <cell r="M1918" t="str">
            <v>Service Package</v>
          </cell>
          <cell r="N1918">
            <v>144.27687500000002</v>
          </cell>
          <cell r="P1918" t="str">
            <v>Service Package</v>
          </cell>
          <cell r="Q1918">
            <v>144.27687500000002</v>
          </cell>
          <cell r="S1918" t="str">
            <v>Service Package</v>
          </cell>
          <cell r="T1918" t="str">
            <v>Service Package</v>
          </cell>
          <cell r="V1918" t="str">
            <v>Service Package</v>
          </cell>
          <cell r="W1918" t="str">
            <v>Service Package</v>
          </cell>
          <cell r="Y1918" t="str">
            <v>Service Package</v>
          </cell>
          <cell r="Z1918" t="str">
            <v>Service Package</v>
          </cell>
          <cell r="AB1918" t="str">
            <v>Service Package</v>
          </cell>
          <cell r="AC1918" t="str">
            <v>Service Package</v>
          </cell>
          <cell r="AE1918" t="str">
            <v>Service Package</v>
          </cell>
          <cell r="AF1918" t="str">
            <v>Service Package</v>
          </cell>
          <cell r="AH1918" t="str">
            <v>Service Package</v>
          </cell>
          <cell r="AI1918">
            <v>177.268</v>
          </cell>
          <cell r="AK1918" t="str">
            <v>Service Package</v>
          </cell>
          <cell r="AL1918">
            <v>216.41531250000003</v>
          </cell>
          <cell r="AN1918">
            <v>202.59200000000001</v>
          </cell>
          <cell r="AO1918">
            <v>202.59200000000001</v>
          </cell>
          <cell r="AQ1918" t="str">
            <v>Service Package</v>
          </cell>
          <cell r="AR1918">
            <v>235.88</v>
          </cell>
          <cell r="AT1918" t="str">
            <v>Service Package</v>
          </cell>
          <cell r="AU1918">
            <v>144.27687500000002</v>
          </cell>
          <cell r="AW1918" t="str">
            <v>Service Package</v>
          </cell>
          <cell r="AX1918">
            <v>39.299999999999997</v>
          </cell>
          <cell r="AZ1918" t="str">
            <v>Service Package</v>
          </cell>
          <cell r="BA1918">
            <v>137.06303125000002</v>
          </cell>
          <cell r="BC1918" t="str">
            <v>Service Package</v>
          </cell>
          <cell r="BD1918">
            <v>144.27687500000002</v>
          </cell>
        </row>
        <row r="1919">
          <cell r="E1919">
            <v>85060</v>
          </cell>
          <cell r="G1919" t="str">
            <v>B</v>
          </cell>
          <cell r="I1919">
            <v>34.183999999999997</v>
          </cell>
          <cell r="J1919">
            <v>0</v>
          </cell>
          <cell r="K1919">
            <v>34.183999999999997</v>
          </cell>
          <cell r="M1919" t="str">
            <v>Service Package</v>
          </cell>
          <cell r="N1919">
            <v>0</v>
          </cell>
          <cell r="P1919" t="str">
            <v>Service Package</v>
          </cell>
          <cell r="Q1919">
            <v>0</v>
          </cell>
          <cell r="S1919" t="str">
            <v>Service Package</v>
          </cell>
          <cell r="T1919" t="str">
            <v>Service Package</v>
          </cell>
          <cell r="V1919" t="str">
            <v>Service Package</v>
          </cell>
          <cell r="W1919" t="str">
            <v>Service Package</v>
          </cell>
          <cell r="Y1919" t="str">
            <v>Service Package</v>
          </cell>
          <cell r="Z1919" t="str">
            <v>Service Package</v>
          </cell>
          <cell r="AB1919" t="str">
            <v>Service Package</v>
          </cell>
          <cell r="AC1919" t="str">
            <v>Service Package</v>
          </cell>
          <cell r="AE1919" t="str">
            <v>Service Package</v>
          </cell>
          <cell r="AF1919" t="str">
            <v>Service Package</v>
          </cell>
          <cell r="AH1919" t="str">
            <v>Service Package</v>
          </cell>
          <cell r="AI1919">
            <v>29.910999999999994</v>
          </cell>
          <cell r="AK1919" t="str">
            <v>Service Package</v>
          </cell>
          <cell r="AL1919">
            <v>0</v>
          </cell>
          <cell r="AN1919">
            <v>34.183999999999997</v>
          </cell>
          <cell r="AO1919">
            <v>34.183999999999997</v>
          </cell>
          <cell r="AQ1919" t="str">
            <v>Service Package</v>
          </cell>
          <cell r="AR1919">
            <v>27.98</v>
          </cell>
          <cell r="AT1919" t="str">
            <v>Service Package</v>
          </cell>
          <cell r="AU1919">
            <v>0</v>
          </cell>
          <cell r="AW1919" t="str">
            <v>Service Package</v>
          </cell>
          <cell r="AX1919">
            <v>27.876000000000001</v>
          </cell>
          <cell r="AZ1919" t="str">
            <v>Service Package</v>
          </cell>
          <cell r="BA1919">
            <v>0</v>
          </cell>
          <cell r="BC1919" t="str">
            <v>Service Package</v>
          </cell>
          <cell r="BD1919">
            <v>0</v>
          </cell>
        </row>
        <row r="1920">
          <cell r="E1920">
            <v>85060</v>
          </cell>
          <cell r="G1920" t="str">
            <v>B</v>
          </cell>
          <cell r="I1920">
            <v>34.183999999999997</v>
          </cell>
          <cell r="J1920">
            <v>0</v>
          </cell>
          <cell r="K1920">
            <v>34.183999999999997</v>
          </cell>
          <cell r="M1920" t="str">
            <v>Service Package</v>
          </cell>
          <cell r="N1920">
            <v>0</v>
          </cell>
          <cell r="P1920" t="str">
            <v>Service Package</v>
          </cell>
          <cell r="Q1920">
            <v>0</v>
          </cell>
          <cell r="S1920" t="str">
            <v>Service Package</v>
          </cell>
          <cell r="T1920" t="str">
            <v>Service Package</v>
          </cell>
          <cell r="V1920" t="str">
            <v>Service Package</v>
          </cell>
          <cell r="W1920" t="str">
            <v>Service Package</v>
          </cell>
          <cell r="Y1920" t="str">
            <v>Service Package</v>
          </cell>
          <cell r="Z1920" t="str">
            <v>Service Package</v>
          </cell>
          <cell r="AB1920" t="str">
            <v>Service Package</v>
          </cell>
          <cell r="AC1920" t="str">
            <v>Service Package</v>
          </cell>
          <cell r="AE1920" t="str">
            <v>Service Package</v>
          </cell>
          <cell r="AF1920" t="str">
            <v>Service Package</v>
          </cell>
          <cell r="AH1920" t="str">
            <v>Service Package</v>
          </cell>
          <cell r="AI1920">
            <v>29.910999999999994</v>
          </cell>
          <cell r="AK1920" t="str">
            <v>Service Package</v>
          </cell>
          <cell r="AL1920">
            <v>0</v>
          </cell>
          <cell r="AN1920">
            <v>34.183999999999997</v>
          </cell>
          <cell r="AO1920">
            <v>34.183999999999997</v>
          </cell>
          <cell r="AQ1920" t="str">
            <v>Service Package</v>
          </cell>
          <cell r="AR1920">
            <v>27.98</v>
          </cell>
          <cell r="AT1920" t="str">
            <v>Service Package</v>
          </cell>
          <cell r="AU1920">
            <v>0</v>
          </cell>
          <cell r="AW1920" t="str">
            <v>Service Package</v>
          </cell>
          <cell r="AX1920">
            <v>27.876000000000001</v>
          </cell>
          <cell r="AZ1920" t="str">
            <v>Service Package</v>
          </cell>
          <cell r="BA1920">
            <v>0</v>
          </cell>
          <cell r="BC1920" t="str">
            <v>Service Package</v>
          </cell>
          <cell r="BD1920">
            <v>0</v>
          </cell>
        </row>
        <row r="1921">
          <cell r="E1921">
            <v>83992</v>
          </cell>
          <cell r="G1921" t="str">
            <v>E1</v>
          </cell>
          <cell r="I1921">
            <v>166.4</v>
          </cell>
          <cell r="J1921">
            <v>0</v>
          </cell>
          <cell r="K1921">
            <v>166.4</v>
          </cell>
          <cell r="M1921" t="str">
            <v>Service Package</v>
          </cell>
          <cell r="N1921">
            <v>0</v>
          </cell>
          <cell r="P1921" t="str">
            <v>Service Package</v>
          </cell>
          <cell r="Q1921">
            <v>0</v>
          </cell>
          <cell r="S1921" t="str">
            <v>Service Package</v>
          </cell>
          <cell r="T1921" t="str">
            <v>Service Package</v>
          </cell>
          <cell r="V1921" t="str">
            <v>Service Package</v>
          </cell>
          <cell r="W1921" t="str">
            <v>Service Package</v>
          </cell>
          <cell r="Y1921" t="str">
            <v>Service Package</v>
          </cell>
          <cell r="Z1921" t="str">
            <v>Service Package</v>
          </cell>
          <cell r="AB1921" t="str">
            <v>Service Package</v>
          </cell>
          <cell r="AC1921" t="str">
            <v>Service Package</v>
          </cell>
          <cell r="AE1921" t="str">
            <v>Service Package</v>
          </cell>
          <cell r="AF1921" t="str">
            <v>Service Package</v>
          </cell>
          <cell r="AH1921" t="str">
            <v>Service Package</v>
          </cell>
          <cell r="AI1921">
            <v>145.6</v>
          </cell>
          <cell r="AK1921" t="str">
            <v>Service Package</v>
          </cell>
          <cell r="AL1921">
            <v>0</v>
          </cell>
          <cell r="AN1921">
            <v>166.4</v>
          </cell>
          <cell r="AO1921">
            <v>166.4</v>
          </cell>
          <cell r="AQ1921" t="str">
            <v>Service Package</v>
          </cell>
          <cell r="AR1921">
            <v>0</v>
          </cell>
          <cell r="AT1921" t="str">
            <v>Service Package</v>
          </cell>
          <cell r="AU1921">
            <v>0</v>
          </cell>
          <cell r="AW1921" t="str">
            <v>Service Package</v>
          </cell>
          <cell r="AX1921">
            <v>24.648</v>
          </cell>
          <cell r="AZ1921" t="str">
            <v>Service Package</v>
          </cell>
          <cell r="BA1921">
            <v>0</v>
          </cell>
          <cell r="BC1921" t="str">
            <v>Service Package</v>
          </cell>
          <cell r="BD1921">
            <v>0</v>
          </cell>
        </row>
        <row r="1922">
          <cell r="E1922">
            <v>80184</v>
          </cell>
          <cell r="G1922" t="str">
            <v>Q4</v>
          </cell>
          <cell r="I1922">
            <v>23.144000000000002</v>
          </cell>
          <cell r="J1922">
            <v>14.535</v>
          </cell>
          <cell r="K1922">
            <v>23.144000000000002</v>
          </cell>
          <cell r="M1922" t="str">
            <v>Service Package</v>
          </cell>
          <cell r="N1922">
            <v>15.3</v>
          </cell>
          <cell r="P1922" t="str">
            <v>Service Package</v>
          </cell>
          <cell r="Q1922">
            <v>15.3</v>
          </cell>
          <cell r="S1922" t="str">
            <v>Service Package</v>
          </cell>
          <cell r="T1922" t="str">
            <v>Service Package</v>
          </cell>
          <cell r="V1922" t="str">
            <v>Service Package</v>
          </cell>
          <cell r="W1922" t="str">
            <v>Service Package</v>
          </cell>
          <cell r="Y1922" t="str">
            <v>Service Package</v>
          </cell>
          <cell r="Z1922" t="str">
            <v>Service Package</v>
          </cell>
          <cell r="AB1922" t="str">
            <v>Service Package</v>
          </cell>
          <cell r="AC1922" t="str">
            <v>Service Package</v>
          </cell>
          <cell r="AE1922" t="str">
            <v>Service Package</v>
          </cell>
          <cell r="AF1922" t="str">
            <v>Service Package</v>
          </cell>
          <cell r="AH1922" t="str">
            <v>Service Package</v>
          </cell>
          <cell r="AI1922">
            <v>20.250999999999998</v>
          </cell>
          <cell r="AK1922" t="str">
            <v>Service Package</v>
          </cell>
          <cell r="AL1922">
            <v>22.950000000000003</v>
          </cell>
          <cell r="AN1922">
            <v>23.144000000000002</v>
          </cell>
          <cell r="AO1922">
            <v>23.144000000000002</v>
          </cell>
          <cell r="AQ1922" t="str">
            <v>Service Package</v>
          </cell>
          <cell r="AR1922">
            <v>19.13</v>
          </cell>
          <cell r="AT1922" t="str">
            <v>Service Package</v>
          </cell>
          <cell r="AU1922">
            <v>15.3</v>
          </cell>
          <cell r="AW1922" t="str">
            <v>Service Package</v>
          </cell>
          <cell r="AX1922">
            <v>19.212</v>
          </cell>
          <cell r="AZ1922" t="str">
            <v>Service Package</v>
          </cell>
          <cell r="BA1922">
            <v>14.535</v>
          </cell>
          <cell r="BC1922" t="str">
            <v>Service Package</v>
          </cell>
          <cell r="BD1922">
            <v>15.3</v>
          </cell>
        </row>
        <row r="1923">
          <cell r="E1923">
            <v>80185</v>
          </cell>
          <cell r="G1923" t="str">
            <v>Q4</v>
          </cell>
          <cell r="I1923">
            <v>23.144000000000002</v>
          </cell>
          <cell r="J1923">
            <v>12.587499999999999</v>
          </cell>
          <cell r="K1923">
            <v>23.144000000000002</v>
          </cell>
          <cell r="M1923" t="str">
            <v>Service Package</v>
          </cell>
          <cell r="N1923">
            <v>13.25</v>
          </cell>
          <cell r="P1923" t="str">
            <v>Service Package</v>
          </cell>
          <cell r="Q1923">
            <v>13.25</v>
          </cell>
          <cell r="S1923" t="str">
            <v>Service Package</v>
          </cell>
          <cell r="T1923" t="str">
            <v>Service Package</v>
          </cell>
          <cell r="V1923" t="str">
            <v>Service Package</v>
          </cell>
          <cell r="W1923" t="str">
            <v>Service Package</v>
          </cell>
          <cell r="Y1923" t="str">
            <v>Service Package</v>
          </cell>
          <cell r="Z1923" t="str">
            <v>Service Package</v>
          </cell>
          <cell r="AB1923" t="str">
            <v>Service Package</v>
          </cell>
          <cell r="AC1923" t="str">
            <v>Service Package</v>
          </cell>
          <cell r="AE1923" t="str">
            <v>Service Package</v>
          </cell>
          <cell r="AF1923" t="str">
            <v>Service Package</v>
          </cell>
          <cell r="AH1923" t="str">
            <v>Service Package</v>
          </cell>
          <cell r="AI1923">
            <v>20.250999999999998</v>
          </cell>
          <cell r="AK1923" t="str">
            <v>Service Package</v>
          </cell>
          <cell r="AL1923">
            <v>19.875</v>
          </cell>
          <cell r="AN1923">
            <v>23.144000000000002</v>
          </cell>
          <cell r="AO1923">
            <v>23.144000000000002</v>
          </cell>
          <cell r="AQ1923" t="str">
            <v>Service Package</v>
          </cell>
          <cell r="AR1923">
            <v>16.559999999999999</v>
          </cell>
          <cell r="AT1923" t="str">
            <v>Service Package</v>
          </cell>
          <cell r="AU1923">
            <v>13.25</v>
          </cell>
          <cell r="AW1923" t="str">
            <v>Service Package</v>
          </cell>
          <cell r="AX1923">
            <v>22.224</v>
          </cell>
          <cell r="AZ1923" t="str">
            <v>Service Package</v>
          </cell>
          <cell r="BA1923">
            <v>12.587499999999999</v>
          </cell>
          <cell r="BC1923" t="str">
            <v>Service Package</v>
          </cell>
          <cell r="BD1923">
            <v>13.25</v>
          </cell>
        </row>
        <row r="1924">
          <cell r="E1924">
            <v>84100</v>
          </cell>
          <cell r="G1924" t="str">
            <v>Q4</v>
          </cell>
          <cell r="I1924">
            <v>9.2640000000000011</v>
          </cell>
          <cell r="J1924">
            <v>4.5030000000000001</v>
          </cell>
          <cell r="K1924">
            <v>9.2640000000000011</v>
          </cell>
          <cell r="M1924" t="str">
            <v>Service Package</v>
          </cell>
          <cell r="N1924">
            <v>4.74</v>
          </cell>
          <cell r="P1924" t="str">
            <v>Service Package</v>
          </cell>
          <cell r="Q1924">
            <v>4.74</v>
          </cell>
          <cell r="S1924" t="str">
            <v>Service Package</v>
          </cell>
          <cell r="T1924" t="str">
            <v>Service Package</v>
          </cell>
          <cell r="V1924" t="str">
            <v>Service Package</v>
          </cell>
          <cell r="W1924" t="str">
            <v>Service Package</v>
          </cell>
          <cell r="Y1924" t="str">
            <v>Service Package</v>
          </cell>
          <cell r="Z1924" t="str">
            <v>Service Package</v>
          </cell>
          <cell r="AB1924" t="str">
            <v>Service Package</v>
          </cell>
          <cell r="AC1924" t="str">
            <v>Service Package</v>
          </cell>
          <cell r="AE1924" t="str">
            <v>Service Package</v>
          </cell>
          <cell r="AF1924" t="str">
            <v>Service Package</v>
          </cell>
          <cell r="AH1924" t="str">
            <v>Service Package</v>
          </cell>
          <cell r="AI1924">
            <v>8.1059999999999999</v>
          </cell>
          <cell r="AK1924" t="str">
            <v>Service Package</v>
          </cell>
          <cell r="AL1924">
            <v>7.11</v>
          </cell>
          <cell r="AN1924">
            <v>9.2640000000000011</v>
          </cell>
          <cell r="AO1924">
            <v>9.2640000000000011</v>
          </cell>
          <cell r="AQ1924" t="str">
            <v>Service Package</v>
          </cell>
          <cell r="AR1924">
            <v>5.93</v>
          </cell>
          <cell r="AT1924" t="str">
            <v>Service Package</v>
          </cell>
          <cell r="AU1924">
            <v>4.74</v>
          </cell>
          <cell r="AW1924" t="str">
            <v>Service Package</v>
          </cell>
          <cell r="AX1924">
            <v>7.9559999999999995</v>
          </cell>
          <cell r="AZ1924" t="str">
            <v>Service Package</v>
          </cell>
          <cell r="BA1924">
            <v>4.5030000000000001</v>
          </cell>
          <cell r="BC1924" t="str">
            <v>Service Package</v>
          </cell>
          <cell r="BD1924">
            <v>4.74</v>
          </cell>
        </row>
        <row r="1925">
          <cell r="E1925">
            <v>86235</v>
          </cell>
          <cell r="G1925" t="str">
            <v>Q4</v>
          </cell>
          <cell r="I1925">
            <v>27.288</v>
          </cell>
          <cell r="J1925">
            <v>17.0335</v>
          </cell>
          <cell r="K1925">
            <v>30.071999999999996</v>
          </cell>
          <cell r="M1925" t="str">
            <v>Service Package</v>
          </cell>
          <cell r="N1925">
            <v>17.93</v>
          </cell>
          <cell r="P1925" t="str">
            <v>Service Package</v>
          </cell>
          <cell r="Q1925">
            <v>17.93</v>
          </cell>
          <cell r="S1925" t="str">
            <v>Service Package</v>
          </cell>
          <cell r="T1925" t="str">
            <v>Service Package</v>
          </cell>
          <cell r="V1925" t="str">
            <v>Service Package</v>
          </cell>
          <cell r="W1925" t="str">
            <v>Service Package</v>
          </cell>
          <cell r="Y1925" t="str">
            <v>Service Package</v>
          </cell>
          <cell r="Z1925" t="str">
            <v>Service Package</v>
          </cell>
          <cell r="AB1925" t="str">
            <v>Service Package</v>
          </cell>
          <cell r="AC1925" t="str">
            <v>Service Package</v>
          </cell>
          <cell r="AE1925" t="str">
            <v>Service Package</v>
          </cell>
          <cell r="AF1925" t="str">
            <v>Service Package</v>
          </cell>
          <cell r="AH1925" t="str">
            <v>Service Package</v>
          </cell>
          <cell r="AI1925">
            <v>23.876999999999999</v>
          </cell>
          <cell r="AK1925" t="str">
            <v>Service Package</v>
          </cell>
          <cell r="AL1925">
            <v>26.895</v>
          </cell>
          <cell r="AN1925">
            <v>27.288</v>
          </cell>
          <cell r="AO1925">
            <v>27.288</v>
          </cell>
          <cell r="AQ1925" t="str">
            <v>Service Package</v>
          </cell>
          <cell r="AR1925">
            <v>22.41</v>
          </cell>
          <cell r="AT1925" t="str">
            <v>Service Package</v>
          </cell>
          <cell r="AU1925">
            <v>17.93</v>
          </cell>
          <cell r="AW1925" t="str">
            <v>Service Package</v>
          </cell>
          <cell r="AX1925">
            <v>30.071999999999996</v>
          </cell>
          <cell r="AZ1925" t="str">
            <v>Service Package</v>
          </cell>
          <cell r="BA1925">
            <v>17.0335</v>
          </cell>
          <cell r="BC1925" t="str">
            <v>Service Package</v>
          </cell>
          <cell r="BD1925">
            <v>17.93</v>
          </cell>
        </row>
        <row r="1926">
          <cell r="E1926">
            <v>86235</v>
          </cell>
          <cell r="G1926" t="str">
            <v>Q4</v>
          </cell>
          <cell r="I1926">
            <v>27.288</v>
          </cell>
          <cell r="J1926">
            <v>17.0335</v>
          </cell>
          <cell r="K1926">
            <v>30.071999999999996</v>
          </cell>
          <cell r="M1926" t="str">
            <v>Service Package</v>
          </cell>
          <cell r="N1926">
            <v>17.93</v>
          </cell>
          <cell r="P1926" t="str">
            <v>Service Package</v>
          </cell>
          <cell r="Q1926">
            <v>17.93</v>
          </cell>
          <cell r="S1926" t="str">
            <v>Service Package</v>
          </cell>
          <cell r="T1926" t="str">
            <v>Service Package</v>
          </cell>
          <cell r="V1926" t="str">
            <v>Service Package</v>
          </cell>
          <cell r="W1926" t="str">
            <v>Service Package</v>
          </cell>
          <cell r="Y1926" t="str">
            <v>Service Package</v>
          </cell>
          <cell r="Z1926" t="str">
            <v>Service Package</v>
          </cell>
          <cell r="AB1926" t="str">
            <v>Service Package</v>
          </cell>
          <cell r="AC1926" t="str">
            <v>Service Package</v>
          </cell>
          <cell r="AE1926" t="str">
            <v>Service Package</v>
          </cell>
          <cell r="AF1926" t="str">
            <v>Service Package</v>
          </cell>
          <cell r="AH1926" t="str">
            <v>Service Package</v>
          </cell>
          <cell r="AI1926">
            <v>23.876999999999999</v>
          </cell>
          <cell r="AK1926" t="str">
            <v>Service Package</v>
          </cell>
          <cell r="AL1926">
            <v>26.895</v>
          </cell>
          <cell r="AN1926">
            <v>27.288</v>
          </cell>
          <cell r="AO1926">
            <v>27.288</v>
          </cell>
          <cell r="AQ1926" t="str">
            <v>Service Package</v>
          </cell>
          <cell r="AR1926">
            <v>22.41</v>
          </cell>
          <cell r="AT1926" t="str">
            <v>Service Package</v>
          </cell>
          <cell r="AU1926">
            <v>17.93</v>
          </cell>
          <cell r="AW1926" t="str">
            <v>Service Package</v>
          </cell>
          <cell r="AX1926">
            <v>30.071999999999996</v>
          </cell>
          <cell r="AZ1926" t="str">
            <v>Service Package</v>
          </cell>
          <cell r="BA1926">
            <v>17.0335</v>
          </cell>
          <cell r="BC1926" t="str">
            <v>Service Package</v>
          </cell>
          <cell r="BD1926">
            <v>17.93</v>
          </cell>
        </row>
        <row r="1927">
          <cell r="E1927">
            <v>85420</v>
          </cell>
          <cell r="G1927" t="str">
            <v>Q4</v>
          </cell>
          <cell r="I1927">
            <v>53.6</v>
          </cell>
          <cell r="J1927">
            <v>6.2035</v>
          </cell>
          <cell r="K1927">
            <v>53.6</v>
          </cell>
          <cell r="M1927" t="str">
            <v>Service Package</v>
          </cell>
          <cell r="N1927">
            <v>6.53</v>
          </cell>
          <cell r="P1927" t="str">
            <v>Service Package</v>
          </cell>
          <cell r="Q1927">
            <v>6.53</v>
          </cell>
          <cell r="S1927" t="str">
            <v>Service Package</v>
          </cell>
          <cell r="T1927" t="str">
            <v>Service Package</v>
          </cell>
          <cell r="V1927" t="str">
            <v>Service Package</v>
          </cell>
          <cell r="W1927" t="str">
            <v>Service Package</v>
          </cell>
          <cell r="Y1927" t="str">
            <v>Service Package</v>
          </cell>
          <cell r="Z1927" t="str">
            <v>Service Package</v>
          </cell>
          <cell r="AB1927" t="str">
            <v>Service Package</v>
          </cell>
          <cell r="AC1927" t="str">
            <v>Service Package</v>
          </cell>
          <cell r="AE1927" t="str">
            <v>Service Package</v>
          </cell>
          <cell r="AF1927" t="str">
            <v>Service Package</v>
          </cell>
          <cell r="AH1927" t="str">
            <v>Service Package</v>
          </cell>
          <cell r="AI1927">
            <v>46.9</v>
          </cell>
          <cell r="AK1927" t="str">
            <v>Service Package</v>
          </cell>
          <cell r="AL1927">
            <v>9.7949999999999999</v>
          </cell>
          <cell r="AN1927">
            <v>53.6</v>
          </cell>
          <cell r="AO1927">
            <v>53.6</v>
          </cell>
          <cell r="AQ1927" t="str">
            <v>Service Package</v>
          </cell>
          <cell r="AR1927">
            <v>8.16</v>
          </cell>
          <cell r="AT1927" t="str">
            <v>Service Package</v>
          </cell>
          <cell r="AU1927">
            <v>6.53</v>
          </cell>
          <cell r="AW1927" t="str">
            <v>Service Package</v>
          </cell>
          <cell r="AX1927">
            <v>10.956000000000001</v>
          </cell>
          <cell r="AZ1927" t="str">
            <v>Service Package</v>
          </cell>
          <cell r="BA1927">
            <v>6.2035</v>
          </cell>
          <cell r="BC1927" t="str">
            <v>Service Package</v>
          </cell>
          <cell r="BD1927">
            <v>6.53</v>
          </cell>
        </row>
        <row r="1928">
          <cell r="E1928">
            <v>85049</v>
          </cell>
          <cell r="G1928" t="str">
            <v>Q4</v>
          </cell>
          <cell r="I1928">
            <v>13.040000000000001</v>
          </cell>
          <cell r="J1928">
            <v>4.2560000000000002</v>
          </cell>
          <cell r="K1928">
            <v>13.040000000000001</v>
          </cell>
          <cell r="M1928" t="str">
            <v>Service Package</v>
          </cell>
          <cell r="N1928">
            <v>4.4800000000000004</v>
          </cell>
          <cell r="P1928" t="str">
            <v>Service Package</v>
          </cell>
          <cell r="Q1928">
            <v>4.4800000000000004</v>
          </cell>
          <cell r="S1928" t="str">
            <v>Service Package</v>
          </cell>
          <cell r="T1928" t="str">
            <v>Service Package</v>
          </cell>
          <cell r="V1928" t="str">
            <v>Service Package</v>
          </cell>
          <cell r="W1928" t="str">
            <v>Service Package</v>
          </cell>
          <cell r="Y1928" t="str">
            <v>Service Package</v>
          </cell>
          <cell r="Z1928" t="str">
            <v>Service Package</v>
          </cell>
          <cell r="AB1928" t="str">
            <v>Service Package</v>
          </cell>
          <cell r="AC1928" t="str">
            <v>Service Package</v>
          </cell>
          <cell r="AE1928" t="str">
            <v>Service Package</v>
          </cell>
          <cell r="AF1928" t="str">
            <v>Service Package</v>
          </cell>
          <cell r="AH1928" t="str">
            <v>Service Package</v>
          </cell>
          <cell r="AI1928">
            <v>11.41</v>
          </cell>
          <cell r="AK1928" t="str">
            <v>Service Package</v>
          </cell>
          <cell r="AL1928">
            <v>6.7200000000000006</v>
          </cell>
          <cell r="AN1928">
            <v>13.040000000000001</v>
          </cell>
          <cell r="AO1928">
            <v>13.040000000000001</v>
          </cell>
          <cell r="AQ1928" t="str">
            <v>Service Package</v>
          </cell>
          <cell r="AR1928">
            <v>5.6</v>
          </cell>
          <cell r="AT1928" t="str">
            <v>Service Package</v>
          </cell>
          <cell r="AU1928">
            <v>4.4800000000000004</v>
          </cell>
          <cell r="AW1928" t="str">
            <v>Service Package</v>
          </cell>
          <cell r="AX1928">
            <v>7.5</v>
          </cell>
          <cell r="AZ1928" t="str">
            <v>Service Package</v>
          </cell>
          <cell r="BA1928">
            <v>4.2560000000000002</v>
          </cell>
          <cell r="BC1928" t="str">
            <v>Service Package</v>
          </cell>
          <cell r="BD1928">
            <v>4.4800000000000004</v>
          </cell>
        </row>
        <row r="1929">
          <cell r="E1929" t="str">
            <v>P9035</v>
          </cell>
          <cell r="G1929" t="str">
            <v>R</v>
          </cell>
          <cell r="I1929">
            <v>1509.624</v>
          </cell>
          <cell r="J1929">
            <v>461.37700000000001</v>
          </cell>
          <cell r="K1929">
            <v>1509.624</v>
          </cell>
          <cell r="M1929" t="str">
            <v>Service Package</v>
          </cell>
          <cell r="N1929">
            <v>485.66</v>
          </cell>
          <cell r="P1929" t="str">
            <v>Service Package</v>
          </cell>
          <cell r="Q1929">
            <v>943.51499999999999</v>
          </cell>
          <cell r="S1929" t="str">
            <v>Service Package</v>
          </cell>
          <cell r="T1929" t="str">
            <v>Service Package</v>
          </cell>
          <cell r="V1929" t="str">
            <v>Service Package</v>
          </cell>
          <cell r="W1929" t="str">
            <v>Service Package</v>
          </cell>
          <cell r="Y1929" t="str">
            <v>Service Package</v>
          </cell>
          <cell r="Z1929" t="str">
            <v>Service Package</v>
          </cell>
          <cell r="AB1929" t="str">
            <v>Service Package</v>
          </cell>
          <cell r="AC1929" t="str">
            <v>Service Package</v>
          </cell>
          <cell r="AE1929" t="str">
            <v>Service Package</v>
          </cell>
          <cell r="AF1929" t="str">
            <v>Service Package</v>
          </cell>
          <cell r="AH1929" t="str">
            <v>Service Package</v>
          </cell>
          <cell r="AI1929">
            <v>1320.9209999999998</v>
          </cell>
          <cell r="AK1929" t="str">
            <v>Service Package</v>
          </cell>
          <cell r="AL1929">
            <v>728.49</v>
          </cell>
          <cell r="AN1929">
            <v>1509.624</v>
          </cell>
          <cell r="AO1929">
            <v>1509.624</v>
          </cell>
          <cell r="AQ1929" t="str">
            <v>Service Package</v>
          </cell>
          <cell r="AR1929">
            <v>728.49</v>
          </cell>
          <cell r="AT1929" t="str">
            <v>Service Package</v>
          </cell>
          <cell r="AU1929">
            <v>485.66</v>
          </cell>
          <cell r="AW1929" t="str">
            <v>Service Package</v>
          </cell>
          <cell r="AX1929" t="str">
            <v>Service Package</v>
          </cell>
          <cell r="AZ1929" t="str">
            <v>Service Package</v>
          </cell>
          <cell r="BA1929">
            <v>461.37700000000001</v>
          </cell>
          <cell r="BC1929" t="str">
            <v>Service Package</v>
          </cell>
          <cell r="BD1929">
            <v>485.66</v>
          </cell>
        </row>
        <row r="1930">
          <cell r="E1930">
            <v>86317</v>
          </cell>
          <cell r="G1930" t="str">
            <v>Q4</v>
          </cell>
          <cell r="I1930">
            <v>25.680000000000003</v>
          </cell>
          <cell r="J1930">
            <v>14.240499999999999</v>
          </cell>
          <cell r="K1930">
            <v>25.680000000000003</v>
          </cell>
          <cell r="M1930" t="str">
            <v>Service Package</v>
          </cell>
          <cell r="N1930">
            <v>14.99</v>
          </cell>
          <cell r="P1930" t="str">
            <v>Service Package</v>
          </cell>
          <cell r="Q1930">
            <v>14.99</v>
          </cell>
          <cell r="S1930" t="str">
            <v>Service Package</v>
          </cell>
          <cell r="T1930" t="str">
            <v>Service Package</v>
          </cell>
          <cell r="V1930" t="str">
            <v>Service Package</v>
          </cell>
          <cell r="W1930" t="str">
            <v>Service Package</v>
          </cell>
          <cell r="Y1930" t="str">
            <v>Service Package</v>
          </cell>
          <cell r="Z1930" t="str">
            <v>Service Package</v>
          </cell>
          <cell r="AB1930" t="str">
            <v>Service Package</v>
          </cell>
          <cell r="AC1930" t="str">
            <v>Service Package</v>
          </cell>
          <cell r="AE1930" t="str">
            <v>Service Package</v>
          </cell>
          <cell r="AF1930" t="str">
            <v>Service Package</v>
          </cell>
          <cell r="AH1930" t="str">
            <v>Service Package</v>
          </cell>
          <cell r="AI1930">
            <v>22.47</v>
          </cell>
          <cell r="AK1930" t="str">
            <v>Service Package</v>
          </cell>
          <cell r="AL1930">
            <v>22.484999999999999</v>
          </cell>
          <cell r="AN1930">
            <v>25.680000000000003</v>
          </cell>
          <cell r="AO1930">
            <v>25.680000000000003</v>
          </cell>
          <cell r="AQ1930" t="str">
            <v>Service Package</v>
          </cell>
          <cell r="AR1930">
            <v>18.739999999999998</v>
          </cell>
          <cell r="AT1930" t="str">
            <v>Service Package</v>
          </cell>
          <cell r="AU1930">
            <v>14.99</v>
          </cell>
          <cell r="AW1930" t="str">
            <v>Service Package</v>
          </cell>
          <cell r="AX1930">
            <v>25.139999999999997</v>
          </cell>
          <cell r="AZ1930" t="str">
            <v>Service Package</v>
          </cell>
          <cell r="BA1930">
            <v>14.240499999999999</v>
          </cell>
          <cell r="BC1930" t="str">
            <v>Service Package</v>
          </cell>
          <cell r="BD1930">
            <v>14.99</v>
          </cell>
        </row>
        <row r="1931">
          <cell r="E1931">
            <v>84120</v>
          </cell>
          <cell r="G1931" t="str">
            <v>Q4</v>
          </cell>
          <cell r="I1931">
            <v>20.768000000000001</v>
          </cell>
          <cell r="J1931">
            <v>13.974500000000001</v>
          </cell>
          <cell r="K1931">
            <v>24.66</v>
          </cell>
          <cell r="M1931" t="str">
            <v>Service Package</v>
          </cell>
          <cell r="N1931">
            <v>14.71</v>
          </cell>
          <cell r="P1931" t="str">
            <v>Service Package</v>
          </cell>
          <cell r="Q1931">
            <v>14.71</v>
          </cell>
          <cell r="S1931" t="str">
            <v>Service Package</v>
          </cell>
          <cell r="T1931" t="str">
            <v>Service Package</v>
          </cell>
          <cell r="V1931" t="str">
            <v>Service Package</v>
          </cell>
          <cell r="W1931" t="str">
            <v>Service Package</v>
          </cell>
          <cell r="Y1931" t="str">
            <v>Service Package</v>
          </cell>
          <cell r="Z1931" t="str">
            <v>Service Package</v>
          </cell>
          <cell r="AB1931" t="str">
            <v>Service Package</v>
          </cell>
          <cell r="AC1931" t="str">
            <v>Service Package</v>
          </cell>
          <cell r="AE1931" t="str">
            <v>Service Package</v>
          </cell>
          <cell r="AF1931" t="str">
            <v>Service Package</v>
          </cell>
          <cell r="AH1931" t="str">
            <v>Service Package</v>
          </cell>
          <cell r="AI1931">
            <v>18.172000000000001</v>
          </cell>
          <cell r="AK1931" t="str">
            <v>Service Package</v>
          </cell>
          <cell r="AL1931">
            <v>22.065000000000001</v>
          </cell>
          <cell r="AN1931">
            <v>20.768000000000001</v>
          </cell>
          <cell r="AO1931">
            <v>20.768000000000001</v>
          </cell>
          <cell r="AQ1931" t="str">
            <v>Service Package</v>
          </cell>
          <cell r="AR1931">
            <v>18.39</v>
          </cell>
          <cell r="AT1931" t="str">
            <v>Service Package</v>
          </cell>
          <cell r="AU1931">
            <v>14.71</v>
          </cell>
          <cell r="AW1931" t="str">
            <v>Service Package</v>
          </cell>
          <cell r="AX1931">
            <v>24.66</v>
          </cell>
          <cell r="AZ1931" t="str">
            <v>Service Package</v>
          </cell>
          <cell r="BA1931">
            <v>13.974500000000001</v>
          </cell>
          <cell r="BC1931" t="str">
            <v>Service Package</v>
          </cell>
          <cell r="BD1931">
            <v>14.71</v>
          </cell>
        </row>
        <row r="1932">
          <cell r="E1932">
            <v>84132</v>
          </cell>
          <cell r="G1932" t="str">
            <v>Q4</v>
          </cell>
          <cell r="I1932">
            <v>9.2640000000000011</v>
          </cell>
          <cell r="J1932">
            <v>4.5219999999999994</v>
          </cell>
          <cell r="K1932">
            <v>9.2640000000000011</v>
          </cell>
          <cell r="M1932" t="str">
            <v>Service Package</v>
          </cell>
          <cell r="N1932">
            <v>4.76</v>
          </cell>
          <cell r="P1932" t="str">
            <v>Service Package</v>
          </cell>
          <cell r="Q1932">
            <v>4.76</v>
          </cell>
          <cell r="S1932" t="str">
            <v>Service Package</v>
          </cell>
          <cell r="T1932" t="str">
            <v>Service Package</v>
          </cell>
          <cell r="V1932" t="str">
            <v>Service Package</v>
          </cell>
          <cell r="W1932" t="str">
            <v>Service Package</v>
          </cell>
          <cell r="Y1932" t="str">
            <v>Service Package</v>
          </cell>
          <cell r="Z1932" t="str">
            <v>Service Package</v>
          </cell>
          <cell r="AB1932" t="str">
            <v>Service Package</v>
          </cell>
          <cell r="AC1932" t="str">
            <v>Service Package</v>
          </cell>
          <cell r="AE1932" t="str">
            <v>Service Package</v>
          </cell>
          <cell r="AF1932" t="str">
            <v>Service Package</v>
          </cell>
          <cell r="AH1932" t="str">
            <v>Service Package</v>
          </cell>
          <cell r="AI1932">
            <v>8.1059999999999999</v>
          </cell>
          <cell r="AK1932" t="str">
            <v>Service Package</v>
          </cell>
          <cell r="AL1932">
            <v>7.14</v>
          </cell>
          <cell r="AN1932">
            <v>9.2640000000000011</v>
          </cell>
          <cell r="AO1932">
            <v>9.2640000000000011</v>
          </cell>
          <cell r="AQ1932" t="str">
            <v>Service Package</v>
          </cell>
          <cell r="AR1932">
            <v>5.95</v>
          </cell>
          <cell r="AT1932" t="str">
            <v>Service Package</v>
          </cell>
          <cell r="AU1932">
            <v>4.76</v>
          </cell>
          <cell r="AW1932" t="str">
            <v>Service Package</v>
          </cell>
          <cell r="AX1932">
            <v>7.7039999999999997</v>
          </cell>
          <cell r="AZ1932" t="str">
            <v>Service Package</v>
          </cell>
          <cell r="BA1932">
            <v>4.5219999999999994</v>
          </cell>
          <cell r="BC1932" t="str">
            <v>Service Package</v>
          </cell>
          <cell r="BD1932">
            <v>4.76</v>
          </cell>
        </row>
        <row r="1933">
          <cell r="E1933">
            <v>84133</v>
          </cell>
          <cell r="G1933" t="str">
            <v>Q4</v>
          </cell>
          <cell r="I1933">
            <v>9.2640000000000011</v>
          </cell>
          <cell r="J1933">
            <v>4.4935</v>
          </cell>
          <cell r="K1933">
            <v>9.2640000000000011</v>
          </cell>
          <cell r="M1933" t="str">
            <v>Service Package</v>
          </cell>
          <cell r="N1933">
            <v>4.7300000000000004</v>
          </cell>
          <cell r="P1933" t="str">
            <v>Service Package</v>
          </cell>
          <cell r="Q1933">
            <v>4.7300000000000004</v>
          </cell>
          <cell r="S1933" t="str">
            <v>Service Package</v>
          </cell>
          <cell r="T1933" t="str">
            <v>Service Package</v>
          </cell>
          <cell r="V1933" t="str">
            <v>Service Package</v>
          </cell>
          <cell r="W1933" t="str">
            <v>Service Package</v>
          </cell>
          <cell r="Y1933" t="str">
            <v>Service Package</v>
          </cell>
          <cell r="Z1933" t="str">
            <v>Service Package</v>
          </cell>
          <cell r="AB1933" t="str">
            <v>Service Package</v>
          </cell>
          <cell r="AC1933" t="str">
            <v>Service Package</v>
          </cell>
          <cell r="AE1933" t="str">
            <v>Service Package</v>
          </cell>
          <cell r="AF1933" t="str">
            <v>Service Package</v>
          </cell>
          <cell r="AH1933" t="str">
            <v>Service Package</v>
          </cell>
          <cell r="AI1933">
            <v>8.1059999999999999</v>
          </cell>
          <cell r="AK1933" t="str">
            <v>Service Package</v>
          </cell>
          <cell r="AL1933">
            <v>7.0950000000000006</v>
          </cell>
          <cell r="AN1933">
            <v>9.2640000000000011</v>
          </cell>
          <cell r="AO1933">
            <v>9.2640000000000011</v>
          </cell>
          <cell r="AQ1933" t="str">
            <v>Service Package</v>
          </cell>
          <cell r="AR1933">
            <v>5.91</v>
          </cell>
          <cell r="AT1933" t="str">
            <v>Service Package</v>
          </cell>
          <cell r="AU1933">
            <v>4.7300000000000004</v>
          </cell>
          <cell r="AW1933" t="str">
            <v>Service Package</v>
          </cell>
          <cell r="AX1933">
            <v>7.2119999999999997</v>
          </cell>
          <cell r="AZ1933" t="str">
            <v>Service Package</v>
          </cell>
          <cell r="BA1933">
            <v>4.4935</v>
          </cell>
          <cell r="BC1933" t="str">
            <v>Service Package</v>
          </cell>
          <cell r="BD1933">
            <v>4.7300000000000004</v>
          </cell>
        </row>
        <row r="1934">
          <cell r="E1934">
            <v>84133</v>
          </cell>
          <cell r="G1934" t="str">
            <v>Q4</v>
          </cell>
          <cell r="I1934">
            <v>14.4</v>
          </cell>
          <cell r="J1934">
            <v>4.4935</v>
          </cell>
          <cell r="K1934">
            <v>14.4</v>
          </cell>
          <cell r="M1934" t="str">
            <v>Service Package</v>
          </cell>
          <cell r="N1934">
            <v>4.7300000000000004</v>
          </cell>
          <cell r="P1934" t="str">
            <v>Service Package</v>
          </cell>
          <cell r="Q1934">
            <v>4.7300000000000004</v>
          </cell>
          <cell r="S1934" t="str">
            <v>Service Package</v>
          </cell>
          <cell r="T1934" t="str">
            <v>Service Package</v>
          </cell>
          <cell r="V1934" t="str">
            <v>Service Package</v>
          </cell>
          <cell r="W1934" t="str">
            <v>Service Package</v>
          </cell>
          <cell r="Y1934" t="str">
            <v>Service Package</v>
          </cell>
          <cell r="Z1934" t="str">
            <v>Service Package</v>
          </cell>
          <cell r="AB1934" t="str">
            <v>Service Package</v>
          </cell>
          <cell r="AC1934" t="str">
            <v>Service Package</v>
          </cell>
          <cell r="AE1934" t="str">
            <v>Service Package</v>
          </cell>
          <cell r="AF1934" t="str">
            <v>Service Package</v>
          </cell>
          <cell r="AH1934" t="str">
            <v>Service Package</v>
          </cell>
          <cell r="AI1934">
            <v>12.6</v>
          </cell>
          <cell r="AK1934" t="str">
            <v>Service Package</v>
          </cell>
          <cell r="AL1934">
            <v>7.0950000000000006</v>
          </cell>
          <cell r="AN1934">
            <v>14.4</v>
          </cell>
          <cell r="AO1934">
            <v>14.4</v>
          </cell>
          <cell r="AQ1934" t="str">
            <v>Service Package</v>
          </cell>
          <cell r="AR1934">
            <v>5.91</v>
          </cell>
          <cell r="AT1934" t="str">
            <v>Service Package</v>
          </cell>
          <cell r="AU1934">
            <v>4.7300000000000004</v>
          </cell>
          <cell r="AW1934" t="str">
            <v>Service Package</v>
          </cell>
          <cell r="AX1934">
            <v>7.2119999999999997</v>
          </cell>
          <cell r="AZ1934" t="str">
            <v>Service Package</v>
          </cell>
          <cell r="BA1934">
            <v>4.4935</v>
          </cell>
          <cell r="BC1934" t="str">
            <v>Service Package</v>
          </cell>
          <cell r="BD1934">
            <v>4.7300000000000004</v>
          </cell>
        </row>
        <row r="1935">
          <cell r="E1935">
            <v>84133</v>
          </cell>
          <cell r="G1935" t="str">
            <v>Q4</v>
          </cell>
          <cell r="I1935">
            <v>9.2640000000000011</v>
          </cell>
          <cell r="J1935">
            <v>4.4935</v>
          </cell>
          <cell r="K1935">
            <v>9.2640000000000011</v>
          </cell>
          <cell r="M1935" t="str">
            <v>Service Package</v>
          </cell>
          <cell r="N1935">
            <v>4.7300000000000004</v>
          </cell>
          <cell r="P1935" t="str">
            <v>Service Package</v>
          </cell>
          <cell r="Q1935">
            <v>4.7300000000000004</v>
          </cell>
          <cell r="S1935" t="str">
            <v>Service Package</v>
          </cell>
          <cell r="T1935" t="str">
            <v>Service Package</v>
          </cell>
          <cell r="V1935" t="str">
            <v>Service Package</v>
          </cell>
          <cell r="W1935" t="str">
            <v>Service Package</v>
          </cell>
          <cell r="Y1935" t="str">
            <v>Service Package</v>
          </cell>
          <cell r="Z1935" t="str">
            <v>Service Package</v>
          </cell>
          <cell r="AB1935" t="str">
            <v>Service Package</v>
          </cell>
          <cell r="AC1935" t="str">
            <v>Service Package</v>
          </cell>
          <cell r="AE1935" t="str">
            <v>Service Package</v>
          </cell>
          <cell r="AF1935" t="str">
            <v>Service Package</v>
          </cell>
          <cell r="AH1935" t="str">
            <v>Service Package</v>
          </cell>
          <cell r="AI1935">
            <v>8.1059999999999999</v>
          </cell>
          <cell r="AK1935" t="str">
            <v>Service Package</v>
          </cell>
          <cell r="AL1935">
            <v>7.0950000000000006</v>
          </cell>
          <cell r="AN1935">
            <v>9.2640000000000011</v>
          </cell>
          <cell r="AO1935">
            <v>9.2640000000000011</v>
          </cell>
          <cell r="AQ1935" t="str">
            <v>Service Package</v>
          </cell>
          <cell r="AR1935">
            <v>5.91</v>
          </cell>
          <cell r="AT1935" t="str">
            <v>Service Package</v>
          </cell>
          <cell r="AU1935">
            <v>4.7300000000000004</v>
          </cell>
          <cell r="AW1935" t="str">
            <v>Service Package</v>
          </cell>
          <cell r="AX1935">
            <v>7.2119999999999997</v>
          </cell>
          <cell r="AZ1935" t="str">
            <v>Service Package</v>
          </cell>
          <cell r="BA1935">
            <v>4.4935</v>
          </cell>
          <cell r="BC1935" t="str">
            <v>Service Package</v>
          </cell>
          <cell r="BD1935">
            <v>4.7300000000000004</v>
          </cell>
        </row>
        <row r="1936">
          <cell r="E1936">
            <v>84134</v>
          </cell>
          <cell r="G1936" t="str">
            <v>Q4</v>
          </cell>
          <cell r="I1936">
            <v>20.6</v>
          </cell>
          <cell r="J1936">
            <v>13.8605</v>
          </cell>
          <cell r="K1936">
            <v>24.456</v>
          </cell>
          <cell r="M1936" t="str">
            <v>Service Package</v>
          </cell>
          <cell r="N1936">
            <v>14.59</v>
          </cell>
          <cell r="P1936" t="str">
            <v>Service Package</v>
          </cell>
          <cell r="Q1936">
            <v>14.59</v>
          </cell>
          <cell r="S1936" t="str">
            <v>Service Package</v>
          </cell>
          <cell r="T1936" t="str">
            <v>Service Package</v>
          </cell>
          <cell r="V1936" t="str">
            <v>Service Package</v>
          </cell>
          <cell r="W1936" t="str">
            <v>Service Package</v>
          </cell>
          <cell r="Y1936" t="str">
            <v>Service Package</v>
          </cell>
          <cell r="Z1936" t="str">
            <v>Service Package</v>
          </cell>
          <cell r="AB1936" t="str">
            <v>Service Package</v>
          </cell>
          <cell r="AC1936" t="str">
            <v>Service Package</v>
          </cell>
          <cell r="AE1936" t="str">
            <v>Service Package</v>
          </cell>
          <cell r="AF1936" t="str">
            <v>Service Package</v>
          </cell>
          <cell r="AH1936" t="str">
            <v>Service Package</v>
          </cell>
          <cell r="AI1936">
            <v>18.024999999999999</v>
          </cell>
          <cell r="AK1936" t="str">
            <v>Service Package</v>
          </cell>
          <cell r="AL1936">
            <v>21.884999999999998</v>
          </cell>
          <cell r="AN1936">
            <v>20.6</v>
          </cell>
          <cell r="AO1936">
            <v>20.6</v>
          </cell>
          <cell r="AQ1936" t="str">
            <v>Service Package</v>
          </cell>
          <cell r="AR1936">
            <v>18.239999999999998</v>
          </cell>
          <cell r="AT1936" t="str">
            <v>Service Package</v>
          </cell>
          <cell r="AU1936">
            <v>14.59</v>
          </cell>
          <cell r="AW1936" t="str">
            <v>Service Package</v>
          </cell>
          <cell r="AX1936">
            <v>24.456</v>
          </cell>
          <cell r="AZ1936" t="str">
            <v>Service Package</v>
          </cell>
          <cell r="BA1936">
            <v>13.8605</v>
          </cell>
          <cell r="BC1936" t="str">
            <v>Service Package</v>
          </cell>
          <cell r="BD1936">
            <v>14.59</v>
          </cell>
        </row>
        <row r="1937">
          <cell r="E1937">
            <v>80366</v>
          </cell>
          <cell r="G1937" t="str">
            <v>B</v>
          </cell>
          <cell r="I1937">
            <v>166.4</v>
          </cell>
          <cell r="J1937">
            <v>0</v>
          </cell>
          <cell r="K1937">
            <v>166.4</v>
          </cell>
          <cell r="M1937" t="str">
            <v>Service Package</v>
          </cell>
          <cell r="N1937">
            <v>0</v>
          </cell>
          <cell r="P1937" t="str">
            <v>Service Package</v>
          </cell>
          <cell r="Q1937">
            <v>0</v>
          </cell>
          <cell r="S1937" t="str">
            <v>Service Package</v>
          </cell>
          <cell r="T1937" t="str">
            <v>Service Package</v>
          </cell>
          <cell r="V1937" t="str">
            <v>Service Package</v>
          </cell>
          <cell r="W1937" t="str">
            <v>Service Package</v>
          </cell>
          <cell r="Y1937" t="str">
            <v>Service Package</v>
          </cell>
          <cell r="Z1937" t="str">
            <v>Service Package</v>
          </cell>
          <cell r="AB1937" t="str">
            <v>Service Package</v>
          </cell>
          <cell r="AC1937" t="str">
            <v>Service Package</v>
          </cell>
          <cell r="AE1937" t="str">
            <v>Service Package</v>
          </cell>
          <cell r="AF1937" t="str">
            <v>Service Package</v>
          </cell>
          <cell r="AH1937" t="str">
            <v>Service Package</v>
          </cell>
          <cell r="AI1937">
            <v>145.6</v>
          </cell>
          <cell r="AK1937" t="str">
            <v>Service Package</v>
          </cell>
          <cell r="AL1937">
            <v>0</v>
          </cell>
          <cell r="AN1937">
            <v>166.4</v>
          </cell>
          <cell r="AO1937">
            <v>166.4</v>
          </cell>
          <cell r="AQ1937" t="str">
            <v>Service Package</v>
          </cell>
          <cell r="AR1937">
            <v>0</v>
          </cell>
          <cell r="AT1937" t="str">
            <v>Service Package</v>
          </cell>
          <cell r="AU1937">
            <v>0</v>
          </cell>
          <cell r="AW1937" t="str">
            <v>Service Package</v>
          </cell>
          <cell r="AX1937">
            <v>25.871999999999996</v>
          </cell>
          <cell r="AZ1937" t="str">
            <v>Service Package</v>
          </cell>
          <cell r="BA1937">
            <v>0</v>
          </cell>
          <cell r="BC1937" t="str">
            <v>Service Package</v>
          </cell>
          <cell r="BD1937">
            <v>0</v>
          </cell>
        </row>
        <row r="1938">
          <cell r="E1938">
            <v>83880</v>
          </cell>
          <cell r="G1938" t="str">
            <v>Q4</v>
          </cell>
          <cell r="I1938">
            <v>82</v>
          </cell>
          <cell r="J1938">
            <v>37.296999999999997</v>
          </cell>
          <cell r="K1938">
            <v>82</v>
          </cell>
          <cell r="M1938" t="str">
            <v>Service Package</v>
          </cell>
          <cell r="N1938">
            <v>39.26</v>
          </cell>
          <cell r="P1938" t="str">
            <v>Service Package</v>
          </cell>
          <cell r="Q1938">
            <v>39.26</v>
          </cell>
          <cell r="S1938" t="str">
            <v>Service Package</v>
          </cell>
          <cell r="T1938" t="str">
            <v>Service Package</v>
          </cell>
          <cell r="V1938" t="str">
            <v>Service Package</v>
          </cell>
          <cell r="W1938" t="str">
            <v>Service Package</v>
          </cell>
          <cell r="Y1938" t="str">
            <v>Service Package</v>
          </cell>
          <cell r="Z1938" t="str">
            <v>Service Package</v>
          </cell>
          <cell r="AB1938" t="str">
            <v>Service Package</v>
          </cell>
          <cell r="AC1938" t="str">
            <v>Service Package</v>
          </cell>
          <cell r="AE1938" t="str">
            <v>Service Package</v>
          </cell>
          <cell r="AF1938" t="str">
            <v>Service Package</v>
          </cell>
          <cell r="AH1938" t="str">
            <v>Service Package</v>
          </cell>
          <cell r="AI1938">
            <v>71.75</v>
          </cell>
          <cell r="AK1938" t="str">
            <v>Service Package</v>
          </cell>
          <cell r="AL1938">
            <v>58.89</v>
          </cell>
          <cell r="AN1938">
            <v>82</v>
          </cell>
          <cell r="AO1938">
            <v>82</v>
          </cell>
          <cell r="AQ1938" t="str">
            <v>Service Package</v>
          </cell>
          <cell r="AR1938">
            <v>49.08</v>
          </cell>
          <cell r="AT1938" t="str">
            <v>Service Package</v>
          </cell>
          <cell r="AU1938">
            <v>39.26</v>
          </cell>
          <cell r="AW1938" t="str">
            <v>Service Package</v>
          </cell>
          <cell r="AX1938">
            <v>56.915999999999997</v>
          </cell>
          <cell r="AZ1938" t="str">
            <v>Service Package</v>
          </cell>
          <cell r="BA1938">
            <v>37.296999999999997</v>
          </cell>
          <cell r="BC1938" t="str">
            <v>Service Package</v>
          </cell>
          <cell r="BD1938">
            <v>39.26</v>
          </cell>
        </row>
        <row r="1939">
          <cell r="E1939">
            <v>84145</v>
          </cell>
          <cell r="G1939" t="str">
            <v>Q4</v>
          </cell>
          <cell r="I1939">
            <v>40.832000000000001</v>
          </cell>
          <cell r="J1939">
            <v>25.858999999999998</v>
          </cell>
          <cell r="K1939">
            <v>40.832000000000001</v>
          </cell>
          <cell r="M1939" t="str">
            <v>Service Package</v>
          </cell>
          <cell r="N1939">
            <v>27.22</v>
          </cell>
          <cell r="P1939" t="str">
            <v>Service Package</v>
          </cell>
          <cell r="Q1939">
            <v>27.22</v>
          </cell>
          <cell r="S1939" t="str">
            <v>Service Package</v>
          </cell>
          <cell r="T1939" t="str">
            <v>Service Package</v>
          </cell>
          <cell r="V1939" t="str">
            <v>Service Package</v>
          </cell>
          <cell r="W1939" t="str">
            <v>Service Package</v>
          </cell>
          <cell r="Y1939" t="str">
            <v>Service Package</v>
          </cell>
          <cell r="Z1939" t="str">
            <v>Service Package</v>
          </cell>
          <cell r="AB1939" t="str">
            <v>Service Package</v>
          </cell>
          <cell r="AC1939" t="str">
            <v>Service Package</v>
          </cell>
          <cell r="AE1939" t="str">
            <v>Service Package</v>
          </cell>
          <cell r="AF1939" t="str">
            <v>Service Package</v>
          </cell>
          <cell r="AH1939" t="str">
            <v>Service Package</v>
          </cell>
          <cell r="AI1939">
            <v>35.727999999999994</v>
          </cell>
          <cell r="AK1939" t="str">
            <v>Service Package</v>
          </cell>
          <cell r="AL1939">
            <v>40.83</v>
          </cell>
          <cell r="AN1939">
            <v>40.832000000000001</v>
          </cell>
          <cell r="AO1939">
            <v>40.832000000000001</v>
          </cell>
          <cell r="AQ1939" t="str">
            <v>Service Package</v>
          </cell>
          <cell r="AR1939">
            <v>34.03</v>
          </cell>
          <cell r="AT1939" t="str">
            <v>Service Package</v>
          </cell>
          <cell r="AU1939">
            <v>27.22</v>
          </cell>
          <cell r="AW1939" t="str">
            <v>Service Package</v>
          </cell>
          <cell r="AX1939">
            <v>33.311999999999998</v>
          </cell>
          <cell r="AZ1939" t="str">
            <v>Service Package</v>
          </cell>
          <cell r="BA1939">
            <v>25.858999999999998</v>
          </cell>
          <cell r="BC1939" t="str">
            <v>Service Package</v>
          </cell>
          <cell r="BD1939">
            <v>27.22</v>
          </cell>
        </row>
        <row r="1940">
          <cell r="E1940">
            <v>84144</v>
          </cell>
          <cell r="G1940" t="str">
            <v>Q4</v>
          </cell>
          <cell r="I1940">
            <v>31.288</v>
          </cell>
          <cell r="J1940">
            <v>3.58</v>
          </cell>
          <cell r="K1940">
            <v>34.979999999999997</v>
          </cell>
          <cell r="M1940" t="str">
            <v>Service Package</v>
          </cell>
          <cell r="N1940">
            <v>20.86</v>
          </cell>
          <cell r="P1940" t="str">
            <v>Service Package</v>
          </cell>
          <cell r="Q1940">
            <v>20.86</v>
          </cell>
          <cell r="S1940" t="str">
            <v>Service Package</v>
          </cell>
          <cell r="T1940" t="str">
            <v>Service Package</v>
          </cell>
          <cell r="V1940" t="str">
            <v>Service Package</v>
          </cell>
          <cell r="W1940" t="str">
            <v>Service Package</v>
          </cell>
          <cell r="Y1940" t="str">
            <v>Service Package</v>
          </cell>
          <cell r="Z1940" t="str">
            <v>Service Package</v>
          </cell>
          <cell r="AB1940" t="str">
            <v>Service Package</v>
          </cell>
          <cell r="AC1940" t="str">
            <v>Service Package</v>
          </cell>
          <cell r="AE1940" t="str">
            <v>Service Package</v>
          </cell>
          <cell r="AF1940" t="str">
            <v>Service Package</v>
          </cell>
          <cell r="AH1940" t="str">
            <v>Service Package</v>
          </cell>
          <cell r="AI1940">
            <v>27.376999999999999</v>
          </cell>
          <cell r="AK1940" t="str">
            <v>Service Package</v>
          </cell>
          <cell r="AL1940">
            <v>31.29</v>
          </cell>
          <cell r="AN1940">
            <v>31.288</v>
          </cell>
          <cell r="AO1940">
            <v>31.288</v>
          </cell>
          <cell r="AQ1940" t="str">
            <v>Service Package</v>
          </cell>
          <cell r="AR1940">
            <v>3.58</v>
          </cell>
          <cell r="AT1940" t="str">
            <v>Service Package</v>
          </cell>
          <cell r="AU1940">
            <v>20.86</v>
          </cell>
          <cell r="AW1940" t="str">
            <v>Service Package</v>
          </cell>
          <cell r="AX1940">
            <v>34.979999999999997</v>
          </cell>
          <cell r="AZ1940" t="str">
            <v>Service Package</v>
          </cell>
          <cell r="BA1940">
            <v>19.817</v>
          </cell>
          <cell r="BC1940" t="str">
            <v>Service Package</v>
          </cell>
          <cell r="BD1940">
            <v>20.86</v>
          </cell>
        </row>
        <row r="1941">
          <cell r="E1941">
            <v>84206</v>
          </cell>
          <cell r="G1941" t="str">
            <v>Q4</v>
          </cell>
          <cell r="I1941">
            <v>40.792000000000002</v>
          </cell>
          <cell r="J1941">
            <v>25.355499999999999</v>
          </cell>
          <cell r="K1941">
            <v>40.792000000000002</v>
          </cell>
          <cell r="M1941" t="str">
            <v>Service Package</v>
          </cell>
          <cell r="N1941">
            <v>26.69</v>
          </cell>
          <cell r="P1941" t="str">
            <v>Service Package</v>
          </cell>
          <cell r="Q1941">
            <v>26.69</v>
          </cell>
          <cell r="S1941" t="str">
            <v>Service Package</v>
          </cell>
          <cell r="T1941" t="str">
            <v>Service Package</v>
          </cell>
          <cell r="V1941" t="str">
            <v>Service Package</v>
          </cell>
          <cell r="W1941" t="str">
            <v>Service Package</v>
          </cell>
          <cell r="Y1941" t="str">
            <v>Service Package</v>
          </cell>
          <cell r="Z1941" t="str">
            <v>Service Package</v>
          </cell>
          <cell r="AB1941" t="str">
            <v>Service Package</v>
          </cell>
          <cell r="AC1941" t="str">
            <v>Service Package</v>
          </cell>
          <cell r="AE1941" t="str">
            <v>Service Package</v>
          </cell>
          <cell r="AF1941" t="str">
            <v>Service Package</v>
          </cell>
          <cell r="AH1941" t="str">
            <v>Service Package</v>
          </cell>
          <cell r="AI1941">
            <v>35.692999999999998</v>
          </cell>
          <cell r="AK1941" t="str">
            <v>Service Package</v>
          </cell>
          <cell r="AL1941">
            <v>40.035000000000004</v>
          </cell>
          <cell r="AN1941">
            <v>40.792000000000002</v>
          </cell>
          <cell r="AO1941">
            <v>40.792000000000002</v>
          </cell>
          <cell r="AQ1941" t="str">
            <v>Service Package</v>
          </cell>
          <cell r="AR1941">
            <v>33.36</v>
          </cell>
          <cell r="AT1941" t="str">
            <v>Service Package</v>
          </cell>
          <cell r="AU1941">
            <v>26.69</v>
          </cell>
          <cell r="AW1941" t="str">
            <v>Service Package</v>
          </cell>
          <cell r="AX1941">
            <v>29.867999999999999</v>
          </cell>
          <cell r="AZ1941" t="str">
            <v>Service Package</v>
          </cell>
          <cell r="BA1941">
            <v>25.355499999999999</v>
          </cell>
          <cell r="BC1941" t="str">
            <v>Service Package</v>
          </cell>
          <cell r="BD1941">
            <v>26.69</v>
          </cell>
        </row>
        <row r="1942">
          <cell r="E1942">
            <v>84146</v>
          </cell>
          <cell r="G1942" t="str">
            <v>Q4</v>
          </cell>
          <cell r="I1942">
            <v>38.392000000000003</v>
          </cell>
          <cell r="J1942">
            <v>18.410999999999998</v>
          </cell>
          <cell r="K1942">
            <v>38.392000000000003</v>
          </cell>
          <cell r="M1942" t="str">
            <v>Service Package</v>
          </cell>
          <cell r="N1942">
            <v>19.38</v>
          </cell>
          <cell r="P1942" t="str">
            <v>Service Package</v>
          </cell>
          <cell r="Q1942">
            <v>19.38</v>
          </cell>
          <cell r="S1942" t="str">
            <v>Service Package</v>
          </cell>
          <cell r="T1942" t="str">
            <v>Service Package</v>
          </cell>
          <cell r="V1942" t="str">
            <v>Service Package</v>
          </cell>
          <cell r="W1942" t="str">
            <v>Service Package</v>
          </cell>
          <cell r="Y1942" t="str">
            <v>Service Package</v>
          </cell>
          <cell r="Z1942" t="str">
            <v>Service Package</v>
          </cell>
          <cell r="AB1942" t="str">
            <v>Service Package</v>
          </cell>
          <cell r="AC1942" t="str">
            <v>Service Package</v>
          </cell>
          <cell r="AE1942" t="str">
            <v>Service Package</v>
          </cell>
          <cell r="AF1942" t="str">
            <v>Service Package</v>
          </cell>
          <cell r="AH1942" t="str">
            <v>Service Package</v>
          </cell>
          <cell r="AI1942">
            <v>33.592999999999996</v>
          </cell>
          <cell r="AK1942" t="str">
            <v>Service Package</v>
          </cell>
          <cell r="AL1942">
            <v>29.07</v>
          </cell>
          <cell r="AN1942">
            <v>38.392000000000003</v>
          </cell>
          <cell r="AO1942">
            <v>38.392000000000003</v>
          </cell>
          <cell r="AQ1942" t="str">
            <v>Service Package</v>
          </cell>
          <cell r="AR1942">
            <v>24.23</v>
          </cell>
          <cell r="AT1942" t="str">
            <v>Service Package</v>
          </cell>
          <cell r="AU1942">
            <v>19.38</v>
          </cell>
          <cell r="AW1942" t="str">
            <v>Service Package</v>
          </cell>
          <cell r="AX1942">
            <v>32.495999999999995</v>
          </cell>
          <cell r="AZ1942" t="str">
            <v>Service Package</v>
          </cell>
          <cell r="BA1942">
            <v>18.410999999999998</v>
          </cell>
          <cell r="BC1942" t="str">
            <v>Service Package</v>
          </cell>
          <cell r="BD1942">
            <v>19.38</v>
          </cell>
        </row>
        <row r="1943">
          <cell r="E1943">
            <v>80367</v>
          </cell>
          <cell r="G1943" t="str">
            <v>B</v>
          </cell>
          <cell r="I1943">
            <v>104.80000000000001</v>
          </cell>
          <cell r="J1943">
            <v>0</v>
          </cell>
          <cell r="K1943">
            <v>104.80000000000001</v>
          </cell>
          <cell r="M1943" t="str">
            <v>Service Package</v>
          </cell>
          <cell r="N1943">
            <v>0</v>
          </cell>
          <cell r="P1943" t="str">
            <v>Service Package</v>
          </cell>
          <cell r="Q1943">
            <v>0</v>
          </cell>
          <cell r="S1943" t="str">
            <v>Service Package</v>
          </cell>
          <cell r="T1943" t="str">
            <v>Service Package</v>
          </cell>
          <cell r="V1943" t="str">
            <v>Service Package</v>
          </cell>
          <cell r="W1943" t="str">
            <v>Service Package</v>
          </cell>
          <cell r="Y1943" t="str">
            <v>Service Package</v>
          </cell>
          <cell r="Z1943" t="str">
            <v>Service Package</v>
          </cell>
          <cell r="AB1943" t="str">
            <v>Service Package</v>
          </cell>
          <cell r="AC1943" t="str">
            <v>Service Package</v>
          </cell>
          <cell r="AE1943" t="str">
            <v>Service Package</v>
          </cell>
          <cell r="AF1943" t="str">
            <v>Service Package</v>
          </cell>
          <cell r="AH1943" t="str">
            <v>Service Package</v>
          </cell>
          <cell r="AI1943">
            <v>91.699999999999989</v>
          </cell>
          <cell r="AK1943" t="str">
            <v>Service Package</v>
          </cell>
          <cell r="AL1943">
            <v>0</v>
          </cell>
          <cell r="AN1943">
            <v>104.80000000000001</v>
          </cell>
          <cell r="AO1943">
            <v>104.80000000000001</v>
          </cell>
          <cell r="AQ1943" t="str">
            <v>Service Package</v>
          </cell>
          <cell r="AR1943">
            <v>0</v>
          </cell>
          <cell r="AT1943" t="str">
            <v>Service Package</v>
          </cell>
          <cell r="AU1943">
            <v>0</v>
          </cell>
          <cell r="AW1943" t="str">
            <v>Service Package</v>
          </cell>
          <cell r="AX1943">
            <v>29.315999999999999</v>
          </cell>
          <cell r="AZ1943" t="str">
            <v>Service Package</v>
          </cell>
          <cell r="BA1943">
            <v>0</v>
          </cell>
          <cell r="BC1943" t="str">
            <v>Service Package</v>
          </cell>
          <cell r="BD1943">
            <v>0</v>
          </cell>
        </row>
        <row r="1944">
          <cell r="E1944">
            <v>84153</v>
          </cell>
          <cell r="G1944" t="str">
            <v>Q4</v>
          </cell>
          <cell r="I1944">
            <v>25.968000000000004</v>
          </cell>
          <cell r="J1944">
            <v>17.470500000000001</v>
          </cell>
          <cell r="K1944">
            <v>30.839999999999996</v>
          </cell>
          <cell r="M1944" t="str">
            <v>Service Package</v>
          </cell>
          <cell r="N1944">
            <v>18.39</v>
          </cell>
          <cell r="P1944" t="str">
            <v>Service Package</v>
          </cell>
          <cell r="Q1944">
            <v>18.39</v>
          </cell>
          <cell r="S1944" t="str">
            <v>Service Package</v>
          </cell>
          <cell r="T1944" t="str">
            <v>Service Package</v>
          </cell>
          <cell r="V1944" t="str">
            <v>Service Package</v>
          </cell>
          <cell r="W1944" t="str">
            <v>Service Package</v>
          </cell>
          <cell r="Y1944" t="str">
            <v>Service Package</v>
          </cell>
          <cell r="Z1944" t="str">
            <v>Service Package</v>
          </cell>
          <cell r="AB1944" t="str">
            <v>Service Package</v>
          </cell>
          <cell r="AC1944" t="str">
            <v>Service Package</v>
          </cell>
          <cell r="AE1944" t="str">
            <v>Service Package</v>
          </cell>
          <cell r="AF1944" t="str">
            <v>Service Package</v>
          </cell>
          <cell r="AH1944" t="str">
            <v>Service Package</v>
          </cell>
          <cell r="AI1944">
            <v>22.721999999999998</v>
          </cell>
          <cell r="AK1944" t="str">
            <v>Service Package</v>
          </cell>
          <cell r="AL1944">
            <v>27.585000000000001</v>
          </cell>
          <cell r="AN1944">
            <v>25.968000000000004</v>
          </cell>
          <cell r="AO1944">
            <v>25.968000000000004</v>
          </cell>
          <cell r="AQ1944" t="str">
            <v>Service Package</v>
          </cell>
          <cell r="AR1944">
            <v>22.99</v>
          </cell>
          <cell r="AT1944" t="str">
            <v>Service Package</v>
          </cell>
          <cell r="AU1944">
            <v>18.39</v>
          </cell>
          <cell r="AW1944" t="str">
            <v>Service Package</v>
          </cell>
          <cell r="AX1944">
            <v>30.839999999999996</v>
          </cell>
          <cell r="AZ1944" t="str">
            <v>Service Package</v>
          </cell>
          <cell r="BA1944">
            <v>17.470500000000001</v>
          </cell>
          <cell r="BC1944" t="str">
            <v>Service Package</v>
          </cell>
          <cell r="BD1944">
            <v>18.39</v>
          </cell>
        </row>
        <row r="1945">
          <cell r="E1945" t="str">
            <v>G0103</v>
          </cell>
          <cell r="G1945" t="str">
            <v>A</v>
          </cell>
          <cell r="I1945">
            <v>27.263999999999999</v>
          </cell>
          <cell r="J1945">
            <v>18.344499999999996</v>
          </cell>
          <cell r="K1945">
            <v>30.839999999999996</v>
          </cell>
          <cell r="M1945" t="str">
            <v>Service Package</v>
          </cell>
          <cell r="N1945">
            <v>19.309999999999999</v>
          </cell>
          <cell r="P1945" t="str">
            <v>Service Package</v>
          </cell>
          <cell r="Q1945">
            <v>19.309999999999999</v>
          </cell>
          <cell r="S1945" t="str">
            <v>Service Package</v>
          </cell>
          <cell r="T1945" t="str">
            <v>Service Package</v>
          </cell>
          <cell r="V1945" t="str">
            <v>Service Package</v>
          </cell>
          <cell r="W1945" t="str">
            <v>Service Package</v>
          </cell>
          <cell r="Y1945" t="str">
            <v>Service Package</v>
          </cell>
          <cell r="Z1945" t="str">
            <v>Service Package</v>
          </cell>
          <cell r="AB1945" t="str">
            <v>Service Package</v>
          </cell>
          <cell r="AC1945" t="str">
            <v>Service Package</v>
          </cell>
          <cell r="AE1945" t="str">
            <v>Service Package</v>
          </cell>
          <cell r="AF1945" t="str">
            <v>Service Package</v>
          </cell>
          <cell r="AH1945" t="str">
            <v>Service Package</v>
          </cell>
          <cell r="AI1945">
            <v>23.855999999999998</v>
          </cell>
          <cell r="AK1945" t="str">
            <v>Service Package</v>
          </cell>
          <cell r="AL1945">
            <v>28.964999999999996</v>
          </cell>
          <cell r="AN1945">
            <v>27.263999999999999</v>
          </cell>
          <cell r="AO1945">
            <v>27.263999999999999</v>
          </cell>
          <cell r="AQ1945" t="str">
            <v>Service Package</v>
          </cell>
          <cell r="AR1945">
            <v>28.97</v>
          </cell>
          <cell r="AT1945" t="str">
            <v>Service Package</v>
          </cell>
          <cell r="AU1945">
            <v>19.309999999999999</v>
          </cell>
          <cell r="AW1945" t="str">
            <v>Service Package</v>
          </cell>
          <cell r="AX1945">
            <v>30.839999999999996</v>
          </cell>
          <cell r="AZ1945" t="str">
            <v>Service Package</v>
          </cell>
          <cell r="BA1945">
            <v>18.344499999999996</v>
          </cell>
          <cell r="BC1945" t="str">
            <v>Service Package</v>
          </cell>
          <cell r="BD1945">
            <v>19.309999999999999</v>
          </cell>
        </row>
        <row r="1946">
          <cell r="E1946">
            <v>85303</v>
          </cell>
          <cell r="G1946" t="str">
            <v>Q4</v>
          </cell>
          <cell r="I1946">
            <v>22.336000000000002</v>
          </cell>
          <cell r="J1946">
            <v>13.148</v>
          </cell>
          <cell r="K1946">
            <v>23.184000000000001</v>
          </cell>
          <cell r="M1946" t="str">
            <v>Service Package</v>
          </cell>
          <cell r="N1946">
            <v>13.84</v>
          </cell>
          <cell r="P1946" t="str">
            <v>Service Package</v>
          </cell>
          <cell r="Q1946">
            <v>13.84</v>
          </cell>
          <cell r="S1946" t="str">
            <v>Service Package</v>
          </cell>
          <cell r="T1946" t="str">
            <v>Service Package</v>
          </cell>
          <cell r="V1946" t="str">
            <v>Service Package</v>
          </cell>
          <cell r="W1946" t="str">
            <v>Service Package</v>
          </cell>
          <cell r="Y1946" t="str">
            <v>Service Package</v>
          </cell>
          <cell r="Z1946" t="str">
            <v>Service Package</v>
          </cell>
          <cell r="AB1946" t="str">
            <v>Service Package</v>
          </cell>
          <cell r="AC1946" t="str">
            <v>Service Package</v>
          </cell>
          <cell r="AE1946" t="str">
            <v>Service Package</v>
          </cell>
          <cell r="AF1946" t="str">
            <v>Service Package</v>
          </cell>
          <cell r="AH1946" t="str">
            <v>Service Package</v>
          </cell>
          <cell r="AI1946">
            <v>19.544</v>
          </cell>
          <cell r="AK1946" t="str">
            <v>Service Package</v>
          </cell>
          <cell r="AL1946">
            <v>20.759999999999998</v>
          </cell>
          <cell r="AN1946">
            <v>22.336000000000002</v>
          </cell>
          <cell r="AO1946">
            <v>22.336000000000002</v>
          </cell>
          <cell r="AQ1946" t="str">
            <v>Service Package</v>
          </cell>
          <cell r="AR1946">
            <v>17.3</v>
          </cell>
          <cell r="AT1946" t="str">
            <v>Service Package</v>
          </cell>
          <cell r="AU1946">
            <v>13.84</v>
          </cell>
          <cell r="AW1946" t="str">
            <v>Service Package</v>
          </cell>
          <cell r="AX1946">
            <v>23.184000000000001</v>
          </cell>
          <cell r="AZ1946" t="str">
            <v>Service Package</v>
          </cell>
          <cell r="BA1946">
            <v>13.148</v>
          </cell>
          <cell r="BC1946" t="str">
            <v>Service Package</v>
          </cell>
          <cell r="BD1946">
            <v>13.84</v>
          </cell>
        </row>
        <row r="1947">
          <cell r="E1947">
            <v>85302</v>
          </cell>
          <cell r="G1947" t="str">
            <v>Q4</v>
          </cell>
          <cell r="I1947">
            <v>22.336000000000002</v>
          </cell>
          <cell r="J1947">
            <v>11.4095</v>
          </cell>
          <cell r="K1947">
            <v>22.336000000000002</v>
          </cell>
          <cell r="M1947" t="str">
            <v>Service Package</v>
          </cell>
          <cell r="N1947">
            <v>12.01</v>
          </cell>
          <cell r="P1947" t="str">
            <v>Service Package</v>
          </cell>
          <cell r="Q1947">
            <v>12.01</v>
          </cell>
          <cell r="S1947" t="str">
            <v>Service Package</v>
          </cell>
          <cell r="T1947" t="str">
            <v>Service Package</v>
          </cell>
          <cell r="V1947" t="str">
            <v>Service Package</v>
          </cell>
          <cell r="W1947" t="str">
            <v>Service Package</v>
          </cell>
          <cell r="Y1947" t="str">
            <v>Service Package</v>
          </cell>
          <cell r="Z1947" t="str">
            <v>Service Package</v>
          </cell>
          <cell r="AB1947" t="str">
            <v>Service Package</v>
          </cell>
          <cell r="AC1947" t="str">
            <v>Service Package</v>
          </cell>
          <cell r="AE1947" t="str">
            <v>Service Package</v>
          </cell>
          <cell r="AF1947" t="str">
            <v>Service Package</v>
          </cell>
          <cell r="AH1947" t="str">
            <v>Service Package</v>
          </cell>
          <cell r="AI1947">
            <v>19.544</v>
          </cell>
          <cell r="AK1947" t="str">
            <v>Service Package</v>
          </cell>
          <cell r="AL1947">
            <v>18.015000000000001</v>
          </cell>
          <cell r="AN1947">
            <v>22.336000000000002</v>
          </cell>
          <cell r="AO1947">
            <v>22.336000000000002</v>
          </cell>
          <cell r="AQ1947" t="str">
            <v>Service Package</v>
          </cell>
          <cell r="AR1947">
            <v>15.13</v>
          </cell>
          <cell r="AT1947" t="str">
            <v>Service Package</v>
          </cell>
          <cell r="AU1947">
            <v>12.01</v>
          </cell>
          <cell r="AW1947" t="str">
            <v>Service Package</v>
          </cell>
          <cell r="AX1947">
            <v>20.16</v>
          </cell>
          <cell r="AZ1947" t="str">
            <v>Service Package</v>
          </cell>
          <cell r="BA1947">
            <v>11.4095</v>
          </cell>
          <cell r="BC1947" t="str">
            <v>Service Package</v>
          </cell>
          <cell r="BD1947">
            <v>12.01</v>
          </cell>
        </row>
        <row r="1948">
          <cell r="E1948">
            <v>84157</v>
          </cell>
          <cell r="G1948" t="str">
            <v>Q4</v>
          </cell>
          <cell r="I1948">
            <v>9.2640000000000011</v>
          </cell>
          <cell r="J1948">
            <v>3.8</v>
          </cell>
          <cell r="K1948">
            <v>9.2640000000000011</v>
          </cell>
          <cell r="M1948" t="str">
            <v>Service Package</v>
          </cell>
          <cell r="N1948">
            <v>4</v>
          </cell>
          <cell r="P1948" t="str">
            <v>Service Package</v>
          </cell>
          <cell r="Q1948">
            <v>4</v>
          </cell>
          <cell r="S1948" t="str">
            <v>Service Package</v>
          </cell>
          <cell r="T1948" t="str">
            <v>Service Package</v>
          </cell>
          <cell r="V1948" t="str">
            <v>Service Package</v>
          </cell>
          <cell r="W1948" t="str">
            <v>Service Package</v>
          </cell>
          <cell r="Y1948" t="str">
            <v>Service Package</v>
          </cell>
          <cell r="Z1948" t="str">
            <v>Service Package</v>
          </cell>
          <cell r="AB1948" t="str">
            <v>Service Package</v>
          </cell>
          <cell r="AC1948" t="str">
            <v>Service Package</v>
          </cell>
          <cell r="AE1948" t="str">
            <v>Service Package</v>
          </cell>
          <cell r="AF1948" t="str">
            <v>Service Package</v>
          </cell>
          <cell r="AH1948" t="str">
            <v>Service Package</v>
          </cell>
          <cell r="AI1948">
            <v>8.1059999999999999</v>
          </cell>
          <cell r="AK1948" t="str">
            <v>Service Package</v>
          </cell>
          <cell r="AL1948">
            <v>6</v>
          </cell>
          <cell r="AN1948">
            <v>9.2640000000000011</v>
          </cell>
          <cell r="AO1948">
            <v>9.2640000000000011</v>
          </cell>
          <cell r="AQ1948" t="str">
            <v>Service Package</v>
          </cell>
          <cell r="AR1948">
            <v>5</v>
          </cell>
          <cell r="AT1948" t="str">
            <v>Service Package</v>
          </cell>
          <cell r="AU1948">
            <v>4</v>
          </cell>
          <cell r="AW1948" t="str">
            <v>Service Package</v>
          </cell>
          <cell r="AX1948">
            <v>6.1440000000000001</v>
          </cell>
          <cell r="AZ1948" t="str">
            <v>Service Package</v>
          </cell>
          <cell r="BA1948">
            <v>3.8</v>
          </cell>
          <cell r="BC1948" t="str">
            <v>Service Package</v>
          </cell>
          <cell r="BD1948">
            <v>4</v>
          </cell>
        </row>
        <row r="1949">
          <cell r="E1949">
            <v>84165</v>
          </cell>
          <cell r="G1949" t="str">
            <v>Q4</v>
          </cell>
          <cell r="I1949">
            <v>17.728000000000002</v>
          </cell>
          <cell r="J1949">
            <v>2.1800000000000002</v>
          </cell>
          <cell r="K1949">
            <v>18.012</v>
          </cell>
          <cell r="M1949" t="str">
            <v>Service Package</v>
          </cell>
          <cell r="N1949">
            <v>10.74</v>
          </cell>
          <cell r="P1949" t="str">
            <v>Service Package</v>
          </cell>
          <cell r="Q1949">
            <v>10.74</v>
          </cell>
          <cell r="S1949" t="str">
            <v>Service Package</v>
          </cell>
          <cell r="T1949" t="str">
            <v>Service Package</v>
          </cell>
          <cell r="V1949" t="str">
            <v>Service Package</v>
          </cell>
          <cell r="W1949" t="str">
            <v>Service Package</v>
          </cell>
          <cell r="Y1949" t="str">
            <v>Service Package</v>
          </cell>
          <cell r="Z1949" t="str">
            <v>Service Package</v>
          </cell>
          <cell r="AB1949" t="str">
            <v>Service Package</v>
          </cell>
          <cell r="AC1949" t="str">
            <v>Service Package</v>
          </cell>
          <cell r="AE1949" t="str">
            <v>Service Package</v>
          </cell>
          <cell r="AF1949" t="str">
            <v>Service Package</v>
          </cell>
          <cell r="AH1949" t="str">
            <v>Service Package</v>
          </cell>
          <cell r="AI1949">
            <v>15.511999999999999</v>
          </cell>
          <cell r="AK1949" t="str">
            <v>Service Package</v>
          </cell>
          <cell r="AL1949">
            <v>16.11</v>
          </cell>
          <cell r="AN1949">
            <v>17.728000000000002</v>
          </cell>
          <cell r="AO1949">
            <v>17.728000000000002</v>
          </cell>
          <cell r="AQ1949" t="str">
            <v>Service Package</v>
          </cell>
          <cell r="AR1949">
            <v>2.1800000000000002</v>
          </cell>
          <cell r="AT1949" t="str">
            <v>Service Package</v>
          </cell>
          <cell r="AU1949">
            <v>10.74</v>
          </cell>
          <cell r="AW1949" t="str">
            <v>Service Package</v>
          </cell>
          <cell r="AX1949">
            <v>18.012</v>
          </cell>
          <cell r="AZ1949" t="str">
            <v>Service Package</v>
          </cell>
          <cell r="BA1949">
            <v>10.202999999999999</v>
          </cell>
          <cell r="BC1949" t="str">
            <v>Service Package</v>
          </cell>
          <cell r="BD1949">
            <v>10.74</v>
          </cell>
        </row>
        <row r="1950">
          <cell r="E1950">
            <v>84165</v>
          </cell>
          <cell r="G1950" t="str">
            <v>Q4</v>
          </cell>
          <cell r="I1950">
            <v>17.728000000000002</v>
          </cell>
          <cell r="J1950">
            <v>2.1800000000000002</v>
          </cell>
          <cell r="K1950">
            <v>18.012</v>
          </cell>
          <cell r="M1950" t="str">
            <v>Service Package</v>
          </cell>
          <cell r="N1950">
            <v>10.74</v>
          </cell>
          <cell r="P1950" t="str">
            <v>Service Package</v>
          </cell>
          <cell r="Q1950">
            <v>10.74</v>
          </cell>
          <cell r="S1950" t="str">
            <v>Service Package</v>
          </cell>
          <cell r="T1950" t="str">
            <v>Service Package</v>
          </cell>
          <cell r="V1950" t="str">
            <v>Service Package</v>
          </cell>
          <cell r="W1950" t="str">
            <v>Service Package</v>
          </cell>
          <cell r="Y1950" t="str">
            <v>Service Package</v>
          </cell>
          <cell r="Z1950" t="str">
            <v>Service Package</v>
          </cell>
          <cell r="AB1950" t="str">
            <v>Service Package</v>
          </cell>
          <cell r="AC1950" t="str">
            <v>Service Package</v>
          </cell>
          <cell r="AE1950" t="str">
            <v>Service Package</v>
          </cell>
          <cell r="AF1950" t="str">
            <v>Service Package</v>
          </cell>
          <cell r="AH1950" t="str">
            <v>Service Package</v>
          </cell>
          <cell r="AI1950">
            <v>15.511999999999999</v>
          </cell>
          <cell r="AK1950" t="str">
            <v>Service Package</v>
          </cell>
          <cell r="AL1950">
            <v>16.11</v>
          </cell>
          <cell r="AN1950">
            <v>17.728000000000002</v>
          </cell>
          <cell r="AO1950">
            <v>17.728000000000002</v>
          </cell>
          <cell r="AQ1950" t="str">
            <v>Service Package</v>
          </cell>
          <cell r="AR1950">
            <v>2.1800000000000002</v>
          </cell>
          <cell r="AT1950" t="str">
            <v>Service Package</v>
          </cell>
          <cell r="AU1950">
            <v>10.74</v>
          </cell>
          <cell r="AW1950" t="str">
            <v>Service Package</v>
          </cell>
          <cell r="AX1950">
            <v>18.012</v>
          </cell>
          <cell r="AZ1950" t="str">
            <v>Service Package</v>
          </cell>
          <cell r="BA1950">
            <v>10.202999999999999</v>
          </cell>
          <cell r="BC1950" t="str">
            <v>Service Package</v>
          </cell>
          <cell r="BD1950">
            <v>10.74</v>
          </cell>
        </row>
        <row r="1951">
          <cell r="E1951">
            <v>84166</v>
          </cell>
          <cell r="G1951" t="str">
            <v>Q4</v>
          </cell>
          <cell r="I1951">
            <v>25.176000000000002</v>
          </cell>
          <cell r="J1951">
            <v>16.938499999999998</v>
          </cell>
          <cell r="K1951">
            <v>29.904</v>
          </cell>
          <cell r="M1951" t="str">
            <v>Service Package</v>
          </cell>
          <cell r="N1951">
            <v>17.829999999999998</v>
          </cell>
          <cell r="P1951" t="str">
            <v>Service Package</v>
          </cell>
          <cell r="Q1951">
            <v>17.829999999999998</v>
          </cell>
          <cell r="S1951" t="str">
            <v>Service Package</v>
          </cell>
          <cell r="T1951" t="str">
            <v>Service Package</v>
          </cell>
          <cell r="V1951" t="str">
            <v>Service Package</v>
          </cell>
          <cell r="W1951" t="str">
            <v>Service Package</v>
          </cell>
          <cell r="Y1951" t="str">
            <v>Service Package</v>
          </cell>
          <cell r="Z1951" t="str">
            <v>Service Package</v>
          </cell>
          <cell r="AB1951" t="str">
            <v>Service Package</v>
          </cell>
          <cell r="AC1951" t="str">
            <v>Service Package</v>
          </cell>
          <cell r="AE1951" t="str">
            <v>Service Package</v>
          </cell>
          <cell r="AF1951" t="str">
            <v>Service Package</v>
          </cell>
          <cell r="AH1951" t="str">
            <v>Service Package</v>
          </cell>
          <cell r="AI1951">
            <v>22.028999999999996</v>
          </cell>
          <cell r="AK1951" t="str">
            <v>Service Package</v>
          </cell>
          <cell r="AL1951">
            <v>26.744999999999997</v>
          </cell>
          <cell r="AN1951">
            <v>25.176000000000002</v>
          </cell>
          <cell r="AO1951">
            <v>25.176000000000002</v>
          </cell>
          <cell r="AQ1951" t="str">
            <v>Service Package</v>
          </cell>
          <cell r="AR1951">
            <v>22.29</v>
          </cell>
          <cell r="AT1951" t="str">
            <v>Service Package</v>
          </cell>
          <cell r="AU1951">
            <v>17.829999999999998</v>
          </cell>
          <cell r="AW1951" t="str">
            <v>Service Package</v>
          </cell>
          <cell r="AX1951">
            <v>29.904</v>
          </cell>
          <cell r="AZ1951" t="str">
            <v>Service Package</v>
          </cell>
          <cell r="BA1951">
            <v>16.938499999999998</v>
          </cell>
          <cell r="BC1951" t="str">
            <v>Service Package</v>
          </cell>
          <cell r="BD1951">
            <v>17.829999999999998</v>
          </cell>
        </row>
        <row r="1952">
          <cell r="E1952">
            <v>84166</v>
          </cell>
          <cell r="G1952" t="str">
            <v>Q4</v>
          </cell>
          <cell r="I1952">
            <v>25.176000000000002</v>
          </cell>
          <cell r="J1952">
            <v>16.938499999999998</v>
          </cell>
          <cell r="K1952">
            <v>29.904</v>
          </cell>
          <cell r="M1952" t="str">
            <v>Service Package</v>
          </cell>
          <cell r="N1952">
            <v>17.829999999999998</v>
          </cell>
          <cell r="P1952" t="str">
            <v>Service Package</v>
          </cell>
          <cell r="Q1952">
            <v>17.829999999999998</v>
          </cell>
          <cell r="S1952" t="str">
            <v>Service Package</v>
          </cell>
          <cell r="T1952" t="str">
            <v>Service Package</v>
          </cell>
          <cell r="V1952" t="str">
            <v>Service Package</v>
          </cell>
          <cell r="W1952" t="str">
            <v>Service Package</v>
          </cell>
          <cell r="Y1952" t="str">
            <v>Service Package</v>
          </cell>
          <cell r="Z1952" t="str">
            <v>Service Package</v>
          </cell>
          <cell r="AB1952" t="str">
            <v>Service Package</v>
          </cell>
          <cell r="AC1952" t="str">
            <v>Service Package</v>
          </cell>
          <cell r="AE1952" t="str">
            <v>Service Package</v>
          </cell>
          <cell r="AF1952" t="str">
            <v>Service Package</v>
          </cell>
          <cell r="AH1952" t="str">
            <v>Service Package</v>
          </cell>
          <cell r="AI1952">
            <v>22.028999999999996</v>
          </cell>
          <cell r="AK1952" t="str">
            <v>Service Package</v>
          </cell>
          <cell r="AL1952">
            <v>26.744999999999997</v>
          </cell>
          <cell r="AN1952">
            <v>25.176000000000002</v>
          </cell>
          <cell r="AO1952">
            <v>25.176000000000002</v>
          </cell>
          <cell r="AQ1952" t="str">
            <v>Service Package</v>
          </cell>
          <cell r="AR1952">
            <v>22.29</v>
          </cell>
          <cell r="AT1952" t="str">
            <v>Service Package</v>
          </cell>
          <cell r="AU1952">
            <v>17.829999999999998</v>
          </cell>
          <cell r="AW1952" t="str">
            <v>Service Package</v>
          </cell>
          <cell r="AX1952">
            <v>29.904</v>
          </cell>
          <cell r="AZ1952" t="str">
            <v>Service Package</v>
          </cell>
          <cell r="BA1952">
            <v>16.938499999999998</v>
          </cell>
          <cell r="BC1952" t="str">
            <v>Service Package</v>
          </cell>
          <cell r="BD1952">
            <v>17.829999999999998</v>
          </cell>
        </row>
        <row r="1953">
          <cell r="E1953">
            <v>84157</v>
          </cell>
          <cell r="G1953" t="str">
            <v>Q4</v>
          </cell>
          <cell r="I1953">
            <v>9.2640000000000011</v>
          </cell>
          <cell r="J1953">
            <v>3.8</v>
          </cell>
          <cell r="K1953">
            <v>9.2640000000000011</v>
          </cell>
          <cell r="M1953" t="str">
            <v>Service Package</v>
          </cell>
          <cell r="N1953">
            <v>4</v>
          </cell>
          <cell r="P1953" t="str">
            <v>Service Package</v>
          </cell>
          <cell r="Q1953">
            <v>4</v>
          </cell>
          <cell r="S1953" t="str">
            <v>Service Package</v>
          </cell>
          <cell r="T1953" t="str">
            <v>Service Package</v>
          </cell>
          <cell r="V1953" t="str">
            <v>Service Package</v>
          </cell>
          <cell r="W1953" t="str">
            <v>Service Package</v>
          </cell>
          <cell r="Y1953" t="str">
            <v>Service Package</v>
          </cell>
          <cell r="Z1953" t="str">
            <v>Service Package</v>
          </cell>
          <cell r="AB1953" t="str">
            <v>Service Package</v>
          </cell>
          <cell r="AC1953" t="str">
            <v>Service Package</v>
          </cell>
          <cell r="AE1953" t="str">
            <v>Service Package</v>
          </cell>
          <cell r="AF1953" t="str">
            <v>Service Package</v>
          </cell>
          <cell r="AH1953" t="str">
            <v>Service Package</v>
          </cell>
          <cell r="AI1953">
            <v>8.1059999999999999</v>
          </cell>
          <cell r="AK1953" t="str">
            <v>Service Package</v>
          </cell>
          <cell r="AL1953">
            <v>6</v>
          </cell>
          <cell r="AN1953">
            <v>9.2640000000000011</v>
          </cell>
          <cell r="AO1953">
            <v>9.2640000000000011</v>
          </cell>
          <cell r="AQ1953" t="str">
            <v>Service Package</v>
          </cell>
          <cell r="AR1953">
            <v>5</v>
          </cell>
          <cell r="AT1953" t="str">
            <v>Service Package</v>
          </cell>
          <cell r="AU1953">
            <v>4</v>
          </cell>
          <cell r="AW1953" t="str">
            <v>Service Package</v>
          </cell>
          <cell r="AX1953">
            <v>6.1440000000000001</v>
          </cell>
          <cell r="AZ1953" t="str">
            <v>Service Package</v>
          </cell>
          <cell r="BA1953">
            <v>3.8</v>
          </cell>
          <cell r="BC1953" t="str">
            <v>Service Package</v>
          </cell>
          <cell r="BD1953">
            <v>4</v>
          </cell>
        </row>
        <row r="1954">
          <cell r="E1954">
            <v>85306</v>
          </cell>
          <cell r="G1954" t="str">
            <v>Q4</v>
          </cell>
          <cell r="I1954">
            <v>23.736000000000004</v>
          </cell>
          <cell r="J1954">
            <v>14.554</v>
          </cell>
          <cell r="K1954">
            <v>25.692</v>
          </cell>
          <cell r="M1954" t="str">
            <v>Service Package</v>
          </cell>
          <cell r="N1954">
            <v>15.32</v>
          </cell>
          <cell r="P1954" t="str">
            <v>Service Package</v>
          </cell>
          <cell r="Q1954">
            <v>15.32</v>
          </cell>
          <cell r="S1954" t="str">
            <v>Service Package</v>
          </cell>
          <cell r="T1954" t="str">
            <v>Service Package</v>
          </cell>
          <cell r="V1954" t="str">
            <v>Service Package</v>
          </cell>
          <cell r="W1954" t="str">
            <v>Service Package</v>
          </cell>
          <cell r="Y1954" t="str">
            <v>Service Package</v>
          </cell>
          <cell r="Z1954" t="str">
            <v>Service Package</v>
          </cell>
          <cell r="AB1954" t="str">
            <v>Service Package</v>
          </cell>
          <cell r="AC1954" t="str">
            <v>Service Package</v>
          </cell>
          <cell r="AE1954" t="str">
            <v>Service Package</v>
          </cell>
          <cell r="AF1954" t="str">
            <v>Service Package</v>
          </cell>
          <cell r="AH1954" t="str">
            <v>Service Package</v>
          </cell>
          <cell r="AI1954">
            <v>20.768999999999998</v>
          </cell>
          <cell r="AK1954" t="str">
            <v>Service Package</v>
          </cell>
          <cell r="AL1954">
            <v>22.98</v>
          </cell>
          <cell r="AN1954">
            <v>23.736000000000004</v>
          </cell>
          <cell r="AO1954">
            <v>23.736000000000004</v>
          </cell>
          <cell r="AQ1954" t="str">
            <v>Service Package</v>
          </cell>
          <cell r="AR1954">
            <v>19.149999999999999</v>
          </cell>
          <cell r="AT1954" t="str">
            <v>Service Package</v>
          </cell>
          <cell r="AU1954">
            <v>15.32</v>
          </cell>
          <cell r="AW1954" t="str">
            <v>Service Package</v>
          </cell>
          <cell r="AX1954">
            <v>25.692</v>
          </cell>
          <cell r="AZ1954" t="str">
            <v>Service Package</v>
          </cell>
          <cell r="BA1954">
            <v>14.554</v>
          </cell>
          <cell r="BC1954" t="str">
            <v>Service Package</v>
          </cell>
          <cell r="BD1954">
            <v>15.32</v>
          </cell>
        </row>
        <row r="1955">
          <cell r="E1955">
            <v>85306</v>
          </cell>
          <cell r="G1955" t="str">
            <v>Q4</v>
          </cell>
          <cell r="I1955">
            <v>23.736000000000004</v>
          </cell>
          <cell r="J1955">
            <v>14.554</v>
          </cell>
          <cell r="K1955">
            <v>25.692</v>
          </cell>
          <cell r="M1955" t="str">
            <v>Service Package</v>
          </cell>
          <cell r="N1955">
            <v>15.32</v>
          </cell>
          <cell r="P1955" t="str">
            <v>Service Package</v>
          </cell>
          <cell r="Q1955">
            <v>15.32</v>
          </cell>
          <cell r="S1955" t="str">
            <v>Service Package</v>
          </cell>
          <cell r="T1955" t="str">
            <v>Service Package</v>
          </cell>
          <cell r="V1955" t="str">
            <v>Service Package</v>
          </cell>
          <cell r="W1955" t="str">
            <v>Service Package</v>
          </cell>
          <cell r="Y1955" t="str">
            <v>Service Package</v>
          </cell>
          <cell r="Z1955" t="str">
            <v>Service Package</v>
          </cell>
          <cell r="AB1955" t="str">
            <v>Service Package</v>
          </cell>
          <cell r="AC1955" t="str">
            <v>Service Package</v>
          </cell>
          <cell r="AE1955" t="str">
            <v>Service Package</v>
          </cell>
          <cell r="AF1955" t="str">
            <v>Service Package</v>
          </cell>
          <cell r="AH1955" t="str">
            <v>Service Package</v>
          </cell>
          <cell r="AI1955">
            <v>20.768999999999998</v>
          </cell>
          <cell r="AK1955" t="str">
            <v>Service Package</v>
          </cell>
          <cell r="AL1955">
            <v>22.98</v>
          </cell>
          <cell r="AN1955">
            <v>23.736000000000004</v>
          </cell>
          <cell r="AO1955">
            <v>23.736000000000004</v>
          </cell>
          <cell r="AQ1955" t="str">
            <v>Service Package</v>
          </cell>
          <cell r="AR1955">
            <v>19.149999999999999</v>
          </cell>
          <cell r="AT1955" t="str">
            <v>Service Package</v>
          </cell>
          <cell r="AU1955">
            <v>15.32</v>
          </cell>
          <cell r="AW1955" t="str">
            <v>Service Package</v>
          </cell>
          <cell r="AX1955">
            <v>25.692</v>
          </cell>
          <cell r="AZ1955" t="str">
            <v>Service Package</v>
          </cell>
          <cell r="BA1955">
            <v>14.554</v>
          </cell>
          <cell r="BC1955" t="str">
            <v>Service Package</v>
          </cell>
          <cell r="BD1955">
            <v>15.32</v>
          </cell>
        </row>
        <row r="1956">
          <cell r="E1956">
            <v>84155</v>
          </cell>
          <cell r="G1956" t="str">
            <v>Q4</v>
          </cell>
          <cell r="I1956">
            <v>9.2640000000000011</v>
          </cell>
          <cell r="J1956">
            <v>3.4864999999999999</v>
          </cell>
          <cell r="K1956">
            <v>9.2640000000000011</v>
          </cell>
          <cell r="M1956" t="str">
            <v>Service Package</v>
          </cell>
          <cell r="N1956">
            <v>3.67</v>
          </cell>
          <cell r="P1956" t="str">
            <v>Service Package</v>
          </cell>
          <cell r="Q1956">
            <v>3.67</v>
          </cell>
          <cell r="S1956" t="str">
            <v>Service Package</v>
          </cell>
          <cell r="T1956" t="str">
            <v>Service Package</v>
          </cell>
          <cell r="V1956" t="str">
            <v>Service Package</v>
          </cell>
          <cell r="W1956" t="str">
            <v>Service Package</v>
          </cell>
          <cell r="Y1956" t="str">
            <v>Service Package</v>
          </cell>
          <cell r="Z1956" t="str">
            <v>Service Package</v>
          </cell>
          <cell r="AB1956" t="str">
            <v>Service Package</v>
          </cell>
          <cell r="AC1956" t="str">
            <v>Service Package</v>
          </cell>
          <cell r="AE1956" t="str">
            <v>Service Package</v>
          </cell>
          <cell r="AF1956" t="str">
            <v>Service Package</v>
          </cell>
          <cell r="AH1956" t="str">
            <v>Service Package</v>
          </cell>
          <cell r="AI1956">
            <v>8.1059999999999999</v>
          </cell>
          <cell r="AK1956" t="str">
            <v>Service Package</v>
          </cell>
          <cell r="AL1956">
            <v>5.5049999999999999</v>
          </cell>
          <cell r="AN1956">
            <v>9.2640000000000011</v>
          </cell>
          <cell r="AO1956">
            <v>9.2640000000000011</v>
          </cell>
          <cell r="AQ1956" t="str">
            <v>Service Package</v>
          </cell>
          <cell r="AR1956">
            <v>4.59</v>
          </cell>
          <cell r="AT1956" t="str">
            <v>Service Package</v>
          </cell>
          <cell r="AU1956">
            <v>3.67</v>
          </cell>
          <cell r="AW1956" t="str">
            <v>Service Package</v>
          </cell>
          <cell r="AX1956">
            <v>6.1440000000000001</v>
          </cell>
          <cell r="AZ1956" t="str">
            <v>Service Package</v>
          </cell>
          <cell r="BA1956">
            <v>3.4864999999999999</v>
          </cell>
          <cell r="BC1956" t="str">
            <v>Service Package</v>
          </cell>
          <cell r="BD1956">
            <v>3.67</v>
          </cell>
        </row>
        <row r="1957">
          <cell r="E1957">
            <v>84155</v>
          </cell>
          <cell r="G1957" t="str">
            <v>Q4</v>
          </cell>
          <cell r="I1957">
            <v>9.2640000000000011</v>
          </cell>
          <cell r="J1957">
            <v>3.4864999999999999</v>
          </cell>
          <cell r="K1957">
            <v>9.2640000000000011</v>
          </cell>
          <cell r="M1957" t="str">
            <v>Service Package</v>
          </cell>
          <cell r="N1957">
            <v>3.67</v>
          </cell>
          <cell r="P1957" t="str">
            <v>Service Package</v>
          </cell>
          <cell r="Q1957">
            <v>3.67</v>
          </cell>
          <cell r="S1957" t="str">
            <v>Service Package</v>
          </cell>
          <cell r="T1957" t="str">
            <v>Service Package</v>
          </cell>
          <cell r="V1957" t="str">
            <v>Service Package</v>
          </cell>
          <cell r="W1957" t="str">
            <v>Service Package</v>
          </cell>
          <cell r="Y1957" t="str">
            <v>Service Package</v>
          </cell>
          <cell r="Z1957" t="str">
            <v>Service Package</v>
          </cell>
          <cell r="AB1957" t="str">
            <v>Service Package</v>
          </cell>
          <cell r="AC1957" t="str">
            <v>Service Package</v>
          </cell>
          <cell r="AE1957" t="str">
            <v>Service Package</v>
          </cell>
          <cell r="AF1957" t="str">
            <v>Service Package</v>
          </cell>
          <cell r="AH1957" t="str">
            <v>Service Package</v>
          </cell>
          <cell r="AI1957">
            <v>8.1059999999999999</v>
          </cell>
          <cell r="AK1957" t="str">
            <v>Service Package</v>
          </cell>
          <cell r="AL1957">
            <v>5.5049999999999999</v>
          </cell>
          <cell r="AN1957">
            <v>9.2640000000000011</v>
          </cell>
          <cell r="AO1957">
            <v>9.2640000000000011</v>
          </cell>
          <cell r="AQ1957" t="str">
            <v>Service Package</v>
          </cell>
          <cell r="AR1957">
            <v>4.59</v>
          </cell>
          <cell r="AT1957" t="str">
            <v>Service Package</v>
          </cell>
          <cell r="AU1957">
            <v>3.67</v>
          </cell>
          <cell r="AW1957" t="str">
            <v>Service Package</v>
          </cell>
          <cell r="AX1957">
            <v>6.1440000000000001</v>
          </cell>
          <cell r="AZ1957" t="str">
            <v>Service Package</v>
          </cell>
          <cell r="BA1957">
            <v>3.4864999999999999</v>
          </cell>
          <cell r="BC1957" t="str">
            <v>Service Package</v>
          </cell>
          <cell r="BD1957">
            <v>3.67</v>
          </cell>
        </row>
        <row r="1958">
          <cell r="E1958">
            <v>84156</v>
          </cell>
          <cell r="G1958" t="str">
            <v>Q4</v>
          </cell>
          <cell r="I1958">
            <v>9.2640000000000011</v>
          </cell>
          <cell r="J1958">
            <v>3.4864999999999999</v>
          </cell>
          <cell r="K1958">
            <v>9.2640000000000011</v>
          </cell>
          <cell r="M1958" t="str">
            <v>Service Package</v>
          </cell>
          <cell r="N1958">
            <v>3.67</v>
          </cell>
          <cell r="P1958" t="str">
            <v>Service Package</v>
          </cell>
          <cell r="Q1958">
            <v>3.67</v>
          </cell>
          <cell r="S1958" t="str">
            <v>Service Package</v>
          </cell>
          <cell r="T1958" t="str">
            <v>Service Package</v>
          </cell>
          <cell r="V1958" t="str">
            <v>Service Package</v>
          </cell>
          <cell r="W1958" t="str">
            <v>Service Package</v>
          </cell>
          <cell r="Y1958" t="str">
            <v>Service Package</v>
          </cell>
          <cell r="Z1958" t="str">
            <v>Service Package</v>
          </cell>
          <cell r="AB1958" t="str">
            <v>Service Package</v>
          </cell>
          <cell r="AC1958" t="str">
            <v>Service Package</v>
          </cell>
          <cell r="AE1958" t="str">
            <v>Service Package</v>
          </cell>
          <cell r="AF1958" t="str">
            <v>Service Package</v>
          </cell>
          <cell r="AH1958" t="str">
            <v>Service Package</v>
          </cell>
          <cell r="AI1958">
            <v>8.1059999999999999</v>
          </cell>
          <cell r="AK1958" t="str">
            <v>Service Package</v>
          </cell>
          <cell r="AL1958">
            <v>5.5049999999999999</v>
          </cell>
          <cell r="AN1958">
            <v>9.2640000000000011</v>
          </cell>
          <cell r="AO1958">
            <v>9.2640000000000011</v>
          </cell>
          <cell r="AQ1958" t="str">
            <v>Service Package</v>
          </cell>
          <cell r="AR1958">
            <v>4.59</v>
          </cell>
          <cell r="AT1958" t="str">
            <v>Service Package</v>
          </cell>
          <cell r="AU1958">
            <v>3.67</v>
          </cell>
          <cell r="AW1958" t="str">
            <v>Service Package</v>
          </cell>
          <cell r="AX1958">
            <v>6.1440000000000001</v>
          </cell>
          <cell r="AZ1958" t="str">
            <v>Service Package</v>
          </cell>
          <cell r="BA1958">
            <v>3.4864999999999999</v>
          </cell>
          <cell r="BC1958" t="str">
            <v>Service Package</v>
          </cell>
          <cell r="BD1958">
            <v>3.67</v>
          </cell>
        </row>
        <row r="1959">
          <cell r="E1959">
            <v>84156</v>
          </cell>
          <cell r="G1959" t="str">
            <v>Q4</v>
          </cell>
          <cell r="I1959">
            <v>9.2640000000000011</v>
          </cell>
          <cell r="J1959">
            <v>3.4864999999999999</v>
          </cell>
          <cell r="K1959">
            <v>9.2640000000000011</v>
          </cell>
          <cell r="M1959" t="str">
            <v>Service Package</v>
          </cell>
          <cell r="N1959">
            <v>3.67</v>
          </cell>
          <cell r="P1959" t="str">
            <v>Service Package</v>
          </cell>
          <cell r="Q1959">
            <v>3.67</v>
          </cell>
          <cell r="S1959" t="str">
            <v>Service Package</v>
          </cell>
          <cell r="T1959" t="str">
            <v>Service Package</v>
          </cell>
          <cell r="V1959" t="str">
            <v>Service Package</v>
          </cell>
          <cell r="W1959" t="str">
            <v>Service Package</v>
          </cell>
          <cell r="Y1959" t="str">
            <v>Service Package</v>
          </cell>
          <cell r="Z1959" t="str">
            <v>Service Package</v>
          </cell>
          <cell r="AB1959" t="str">
            <v>Service Package</v>
          </cell>
          <cell r="AC1959" t="str">
            <v>Service Package</v>
          </cell>
          <cell r="AE1959" t="str">
            <v>Service Package</v>
          </cell>
          <cell r="AF1959" t="str">
            <v>Service Package</v>
          </cell>
          <cell r="AH1959" t="str">
            <v>Service Package</v>
          </cell>
          <cell r="AI1959">
            <v>8.1059999999999999</v>
          </cell>
          <cell r="AK1959" t="str">
            <v>Service Package</v>
          </cell>
          <cell r="AL1959">
            <v>5.5049999999999999</v>
          </cell>
          <cell r="AN1959">
            <v>9.2640000000000011</v>
          </cell>
          <cell r="AO1959">
            <v>9.2640000000000011</v>
          </cell>
          <cell r="AQ1959" t="str">
            <v>Service Package</v>
          </cell>
          <cell r="AR1959">
            <v>4.59</v>
          </cell>
          <cell r="AT1959" t="str">
            <v>Service Package</v>
          </cell>
          <cell r="AU1959">
            <v>3.67</v>
          </cell>
          <cell r="AW1959" t="str">
            <v>Service Package</v>
          </cell>
          <cell r="AX1959">
            <v>6.1440000000000001</v>
          </cell>
          <cell r="AZ1959" t="str">
            <v>Service Package</v>
          </cell>
          <cell r="BA1959">
            <v>3.4864999999999999</v>
          </cell>
          <cell r="BC1959" t="str">
            <v>Service Package</v>
          </cell>
          <cell r="BD1959">
            <v>3.67</v>
          </cell>
        </row>
        <row r="1960">
          <cell r="E1960">
            <v>83520</v>
          </cell>
          <cell r="G1960" t="str">
            <v>Q4</v>
          </cell>
          <cell r="I1960">
            <v>24.384</v>
          </cell>
          <cell r="J1960">
            <v>16.406499999999998</v>
          </cell>
          <cell r="K1960">
            <v>25.905000000000001</v>
          </cell>
          <cell r="M1960" t="str">
            <v>Service Package</v>
          </cell>
          <cell r="N1960">
            <v>17.27</v>
          </cell>
          <cell r="P1960" t="str">
            <v>Service Package</v>
          </cell>
          <cell r="Q1960">
            <v>17.27</v>
          </cell>
          <cell r="S1960" t="str">
            <v>Service Package</v>
          </cell>
          <cell r="T1960" t="str">
            <v>Service Package</v>
          </cell>
          <cell r="V1960" t="str">
            <v>Service Package</v>
          </cell>
          <cell r="W1960" t="str">
            <v>Service Package</v>
          </cell>
          <cell r="Y1960" t="str">
            <v>Service Package</v>
          </cell>
          <cell r="Z1960" t="str">
            <v>Service Package</v>
          </cell>
          <cell r="AB1960" t="str">
            <v>Service Package</v>
          </cell>
          <cell r="AC1960" t="str">
            <v>Service Package</v>
          </cell>
          <cell r="AE1960" t="str">
            <v>Service Package</v>
          </cell>
          <cell r="AF1960" t="str">
            <v>Service Package</v>
          </cell>
          <cell r="AH1960" t="str">
            <v>Service Package</v>
          </cell>
          <cell r="AI1960">
            <v>21.335999999999999</v>
          </cell>
          <cell r="AK1960" t="str">
            <v>Service Package</v>
          </cell>
          <cell r="AL1960">
            <v>25.905000000000001</v>
          </cell>
          <cell r="AN1960">
            <v>24.384</v>
          </cell>
          <cell r="AO1960">
            <v>24.384</v>
          </cell>
          <cell r="AQ1960" t="str">
            <v>Service Package</v>
          </cell>
          <cell r="AR1960">
            <v>21.59</v>
          </cell>
          <cell r="AT1960" t="str">
            <v>Service Package</v>
          </cell>
          <cell r="AU1960">
            <v>17.27</v>
          </cell>
          <cell r="AW1960" t="str">
            <v>Service Package</v>
          </cell>
          <cell r="AX1960">
            <v>21.707999999999998</v>
          </cell>
          <cell r="AZ1960" t="str">
            <v>Service Package</v>
          </cell>
          <cell r="BA1960">
            <v>16.406499999999998</v>
          </cell>
          <cell r="BC1960" t="str">
            <v>Service Package</v>
          </cell>
          <cell r="BD1960">
            <v>17.27</v>
          </cell>
        </row>
        <row r="1961">
          <cell r="E1961">
            <v>84152</v>
          </cell>
          <cell r="G1961" t="str">
            <v>Q4</v>
          </cell>
          <cell r="I1961">
            <v>25.968000000000004</v>
          </cell>
          <cell r="J1961">
            <v>17.470500000000001</v>
          </cell>
          <cell r="K1961">
            <v>30.839999999999996</v>
          </cell>
          <cell r="M1961" t="str">
            <v>Service Package</v>
          </cell>
          <cell r="N1961">
            <v>18.39</v>
          </cell>
          <cell r="P1961" t="str">
            <v>Service Package</v>
          </cell>
          <cell r="Q1961">
            <v>18.39</v>
          </cell>
          <cell r="S1961" t="str">
            <v>Service Package</v>
          </cell>
          <cell r="T1961" t="str">
            <v>Service Package</v>
          </cell>
          <cell r="V1961" t="str">
            <v>Service Package</v>
          </cell>
          <cell r="W1961" t="str">
            <v>Service Package</v>
          </cell>
          <cell r="Y1961" t="str">
            <v>Service Package</v>
          </cell>
          <cell r="Z1961" t="str">
            <v>Service Package</v>
          </cell>
          <cell r="AB1961" t="str">
            <v>Service Package</v>
          </cell>
          <cell r="AC1961" t="str">
            <v>Service Package</v>
          </cell>
          <cell r="AE1961" t="str">
            <v>Service Package</v>
          </cell>
          <cell r="AF1961" t="str">
            <v>Service Package</v>
          </cell>
          <cell r="AH1961" t="str">
            <v>Service Package</v>
          </cell>
          <cell r="AI1961">
            <v>22.721999999999998</v>
          </cell>
          <cell r="AK1961" t="str">
            <v>Service Package</v>
          </cell>
          <cell r="AL1961">
            <v>27.585000000000001</v>
          </cell>
          <cell r="AN1961">
            <v>25.968000000000004</v>
          </cell>
          <cell r="AO1961">
            <v>25.968000000000004</v>
          </cell>
          <cell r="AQ1961" t="str">
            <v>Service Package</v>
          </cell>
          <cell r="AR1961">
            <v>22.99</v>
          </cell>
          <cell r="AT1961" t="str">
            <v>Service Package</v>
          </cell>
          <cell r="AU1961">
            <v>18.39</v>
          </cell>
          <cell r="AW1961" t="str">
            <v>Service Package</v>
          </cell>
          <cell r="AX1961">
            <v>30.839999999999996</v>
          </cell>
          <cell r="AZ1961" t="str">
            <v>Service Package</v>
          </cell>
          <cell r="BA1961">
            <v>17.470500000000001</v>
          </cell>
          <cell r="BC1961" t="str">
            <v>Service Package</v>
          </cell>
          <cell r="BD1961">
            <v>18.39</v>
          </cell>
        </row>
        <row r="1962">
          <cell r="E1962">
            <v>84154</v>
          </cell>
          <cell r="G1962" t="str">
            <v>Q4</v>
          </cell>
          <cell r="I1962">
            <v>25.968000000000004</v>
          </cell>
          <cell r="J1962">
            <v>17.470500000000001</v>
          </cell>
          <cell r="K1962">
            <v>30.839999999999996</v>
          </cell>
          <cell r="M1962" t="str">
            <v>Service Package</v>
          </cell>
          <cell r="N1962">
            <v>18.39</v>
          </cell>
          <cell r="P1962" t="str">
            <v>Service Package</v>
          </cell>
          <cell r="Q1962">
            <v>18.39</v>
          </cell>
          <cell r="S1962" t="str">
            <v>Service Package</v>
          </cell>
          <cell r="T1962" t="str">
            <v>Service Package</v>
          </cell>
          <cell r="V1962" t="str">
            <v>Service Package</v>
          </cell>
          <cell r="W1962" t="str">
            <v>Service Package</v>
          </cell>
          <cell r="Y1962" t="str">
            <v>Service Package</v>
          </cell>
          <cell r="Z1962" t="str">
            <v>Service Package</v>
          </cell>
          <cell r="AB1962" t="str">
            <v>Service Package</v>
          </cell>
          <cell r="AC1962" t="str">
            <v>Service Package</v>
          </cell>
          <cell r="AE1962" t="str">
            <v>Service Package</v>
          </cell>
          <cell r="AF1962" t="str">
            <v>Service Package</v>
          </cell>
          <cell r="AH1962" t="str">
            <v>Service Package</v>
          </cell>
          <cell r="AI1962">
            <v>22.721999999999998</v>
          </cell>
          <cell r="AK1962" t="str">
            <v>Service Package</v>
          </cell>
          <cell r="AL1962">
            <v>27.585000000000001</v>
          </cell>
          <cell r="AN1962">
            <v>25.968000000000004</v>
          </cell>
          <cell r="AO1962">
            <v>25.968000000000004</v>
          </cell>
          <cell r="AQ1962" t="str">
            <v>Service Package</v>
          </cell>
          <cell r="AR1962">
            <v>22.99</v>
          </cell>
          <cell r="AT1962" t="str">
            <v>Service Package</v>
          </cell>
          <cell r="AU1962">
            <v>18.39</v>
          </cell>
          <cell r="AW1962" t="str">
            <v>Service Package</v>
          </cell>
          <cell r="AX1962">
            <v>30.839999999999996</v>
          </cell>
          <cell r="AZ1962" t="str">
            <v>Service Package</v>
          </cell>
          <cell r="BA1962">
            <v>17.470500000000001</v>
          </cell>
          <cell r="BC1962" t="str">
            <v>Service Package</v>
          </cell>
          <cell r="BD1962">
            <v>18.39</v>
          </cell>
        </row>
        <row r="1963">
          <cell r="E1963">
            <v>84153</v>
          </cell>
          <cell r="G1963" t="str">
            <v>Q4</v>
          </cell>
          <cell r="I1963">
            <v>25.968000000000004</v>
          </cell>
          <cell r="J1963">
            <v>17.470500000000001</v>
          </cell>
          <cell r="K1963">
            <v>30.839999999999996</v>
          </cell>
          <cell r="M1963" t="str">
            <v>Service Package</v>
          </cell>
          <cell r="N1963">
            <v>18.39</v>
          </cell>
          <cell r="P1963" t="str">
            <v>Service Package</v>
          </cell>
          <cell r="Q1963">
            <v>18.39</v>
          </cell>
          <cell r="S1963" t="str">
            <v>Service Package</v>
          </cell>
          <cell r="T1963" t="str">
            <v>Service Package</v>
          </cell>
          <cell r="V1963" t="str">
            <v>Service Package</v>
          </cell>
          <cell r="W1963" t="str">
            <v>Service Package</v>
          </cell>
          <cell r="Y1963" t="str">
            <v>Service Package</v>
          </cell>
          <cell r="Z1963" t="str">
            <v>Service Package</v>
          </cell>
          <cell r="AB1963" t="str">
            <v>Service Package</v>
          </cell>
          <cell r="AC1963" t="str">
            <v>Service Package</v>
          </cell>
          <cell r="AE1963" t="str">
            <v>Service Package</v>
          </cell>
          <cell r="AF1963" t="str">
            <v>Service Package</v>
          </cell>
          <cell r="AH1963" t="str">
            <v>Service Package</v>
          </cell>
          <cell r="AI1963">
            <v>22.721999999999998</v>
          </cell>
          <cell r="AK1963" t="str">
            <v>Service Package</v>
          </cell>
          <cell r="AL1963">
            <v>27.585000000000001</v>
          </cell>
          <cell r="AN1963">
            <v>25.968000000000004</v>
          </cell>
          <cell r="AO1963">
            <v>25.968000000000004</v>
          </cell>
          <cell r="AQ1963" t="str">
            <v>Service Package</v>
          </cell>
          <cell r="AR1963">
            <v>22.99</v>
          </cell>
          <cell r="AT1963" t="str">
            <v>Service Package</v>
          </cell>
          <cell r="AU1963">
            <v>18.39</v>
          </cell>
          <cell r="AW1963" t="str">
            <v>Service Package</v>
          </cell>
          <cell r="AX1963">
            <v>30.839999999999996</v>
          </cell>
          <cell r="AZ1963" t="str">
            <v>Service Package</v>
          </cell>
          <cell r="BA1963">
            <v>17.470500000000001</v>
          </cell>
          <cell r="BC1963" t="str">
            <v>Service Package</v>
          </cell>
          <cell r="BD1963">
            <v>18.39</v>
          </cell>
        </row>
        <row r="1964">
          <cell r="E1964">
            <v>83970</v>
          </cell>
          <cell r="G1964" t="str">
            <v>Q4</v>
          </cell>
          <cell r="I1964">
            <v>58.28</v>
          </cell>
          <cell r="J1964">
            <v>39.216000000000001</v>
          </cell>
          <cell r="K1964">
            <v>69.203999999999994</v>
          </cell>
          <cell r="M1964" t="str">
            <v>Service Package</v>
          </cell>
          <cell r="N1964">
            <v>41.28</v>
          </cell>
          <cell r="P1964" t="str">
            <v>Service Package</v>
          </cell>
          <cell r="Q1964">
            <v>41.28</v>
          </cell>
          <cell r="S1964" t="str">
            <v>Service Package</v>
          </cell>
          <cell r="T1964" t="str">
            <v>Service Package</v>
          </cell>
          <cell r="V1964" t="str">
            <v>Service Package</v>
          </cell>
          <cell r="W1964" t="str">
            <v>Service Package</v>
          </cell>
          <cell r="Y1964" t="str">
            <v>Service Package</v>
          </cell>
          <cell r="Z1964" t="str">
            <v>Service Package</v>
          </cell>
          <cell r="AB1964" t="str">
            <v>Service Package</v>
          </cell>
          <cell r="AC1964" t="str">
            <v>Service Package</v>
          </cell>
          <cell r="AE1964" t="str">
            <v>Service Package</v>
          </cell>
          <cell r="AF1964" t="str">
            <v>Service Package</v>
          </cell>
          <cell r="AH1964" t="str">
            <v>Service Package</v>
          </cell>
          <cell r="AI1964">
            <v>50.99499999999999</v>
          </cell>
          <cell r="AK1964" t="str">
            <v>Service Package</v>
          </cell>
          <cell r="AL1964">
            <v>61.92</v>
          </cell>
          <cell r="AN1964">
            <v>58.28</v>
          </cell>
          <cell r="AO1964">
            <v>58.28</v>
          </cell>
          <cell r="AQ1964" t="str">
            <v>Service Package</v>
          </cell>
          <cell r="AR1964">
            <v>51.6</v>
          </cell>
          <cell r="AT1964" t="str">
            <v>Service Package</v>
          </cell>
          <cell r="AU1964">
            <v>41.28</v>
          </cell>
          <cell r="AW1964" t="str">
            <v>Service Package</v>
          </cell>
          <cell r="AX1964">
            <v>69.203999999999994</v>
          </cell>
          <cell r="AZ1964" t="str">
            <v>Service Package</v>
          </cell>
          <cell r="BA1964">
            <v>39.216000000000001</v>
          </cell>
          <cell r="BC1964" t="str">
            <v>Service Package</v>
          </cell>
          <cell r="BD1964">
            <v>41.28</v>
          </cell>
        </row>
        <row r="1965">
          <cell r="E1965">
            <v>85610</v>
          </cell>
          <cell r="G1965" t="str">
            <v>Q4</v>
          </cell>
          <cell r="I1965">
            <v>6.9280000000000008</v>
          </cell>
          <cell r="J1965">
            <v>4.0754999999999999</v>
          </cell>
          <cell r="K1965">
            <v>6.9280000000000008</v>
          </cell>
          <cell r="M1965" t="str">
            <v>Service Package</v>
          </cell>
          <cell r="N1965">
            <v>4.29</v>
          </cell>
          <cell r="P1965" t="str">
            <v>Service Package</v>
          </cell>
          <cell r="Q1965">
            <v>4.29</v>
          </cell>
          <cell r="S1965" t="str">
            <v>Service Package</v>
          </cell>
          <cell r="T1965" t="str">
            <v>Service Package</v>
          </cell>
          <cell r="V1965" t="str">
            <v>Service Package</v>
          </cell>
          <cell r="W1965" t="str">
            <v>Service Package</v>
          </cell>
          <cell r="Y1965" t="str">
            <v>Service Package</v>
          </cell>
          <cell r="Z1965" t="str">
            <v>Service Package</v>
          </cell>
          <cell r="AB1965" t="str">
            <v>Service Package</v>
          </cell>
          <cell r="AC1965" t="str">
            <v>Service Package</v>
          </cell>
          <cell r="AE1965" t="str">
            <v>Service Package</v>
          </cell>
          <cell r="AF1965" t="str">
            <v>Service Package</v>
          </cell>
          <cell r="AH1965" t="str">
            <v>Service Package</v>
          </cell>
          <cell r="AI1965">
            <v>6.0619999999999994</v>
          </cell>
          <cell r="AK1965" t="str">
            <v>Service Package</v>
          </cell>
          <cell r="AL1965">
            <v>6.4350000000000005</v>
          </cell>
          <cell r="AN1965">
            <v>6.9280000000000008</v>
          </cell>
          <cell r="AO1965">
            <v>6.9280000000000008</v>
          </cell>
          <cell r="AQ1965" t="str">
            <v>Service Package</v>
          </cell>
          <cell r="AR1965">
            <v>5.36</v>
          </cell>
          <cell r="AT1965" t="str">
            <v>Service Package</v>
          </cell>
          <cell r="AU1965">
            <v>4.29</v>
          </cell>
          <cell r="AW1965" t="str">
            <v>Service Package</v>
          </cell>
          <cell r="AX1965">
            <v>6.5880000000000001</v>
          </cell>
          <cell r="AZ1965" t="str">
            <v>Service Package</v>
          </cell>
          <cell r="BA1965">
            <v>4.0754999999999999</v>
          </cell>
          <cell r="BC1965" t="str">
            <v>Service Package</v>
          </cell>
          <cell r="BD1965">
            <v>4.29</v>
          </cell>
        </row>
        <row r="1966">
          <cell r="E1966">
            <v>85730</v>
          </cell>
          <cell r="G1966" t="str">
            <v>Q4</v>
          </cell>
          <cell r="I1966">
            <v>8.4879999999999995</v>
          </cell>
          <cell r="J1966">
            <v>5.7094999999999994</v>
          </cell>
          <cell r="K1966">
            <v>10.056000000000001</v>
          </cell>
          <cell r="M1966" t="str">
            <v>Service Package</v>
          </cell>
          <cell r="N1966">
            <v>6.01</v>
          </cell>
          <cell r="P1966" t="str">
            <v>Service Package</v>
          </cell>
          <cell r="Q1966">
            <v>6.01</v>
          </cell>
          <cell r="S1966" t="str">
            <v>Service Package</v>
          </cell>
          <cell r="T1966" t="str">
            <v>Service Package</v>
          </cell>
          <cell r="V1966" t="str">
            <v>Service Package</v>
          </cell>
          <cell r="W1966" t="str">
            <v>Service Package</v>
          </cell>
          <cell r="Y1966" t="str">
            <v>Service Package</v>
          </cell>
          <cell r="Z1966" t="str">
            <v>Service Package</v>
          </cell>
          <cell r="AB1966" t="str">
            <v>Service Package</v>
          </cell>
          <cell r="AC1966" t="str">
            <v>Service Package</v>
          </cell>
          <cell r="AE1966" t="str">
            <v>Service Package</v>
          </cell>
          <cell r="AF1966" t="str">
            <v>Service Package</v>
          </cell>
          <cell r="AH1966" t="str">
            <v>Service Package</v>
          </cell>
          <cell r="AI1966">
            <v>7.4269999999999987</v>
          </cell>
          <cell r="AK1966" t="str">
            <v>Service Package</v>
          </cell>
          <cell r="AL1966">
            <v>9.0150000000000006</v>
          </cell>
          <cell r="AN1966">
            <v>8.4879999999999995</v>
          </cell>
          <cell r="AO1966">
            <v>8.4879999999999995</v>
          </cell>
          <cell r="AQ1966" t="str">
            <v>Service Package</v>
          </cell>
          <cell r="AR1966">
            <v>7.63</v>
          </cell>
          <cell r="AT1966" t="str">
            <v>Service Package</v>
          </cell>
          <cell r="AU1966">
            <v>6.01</v>
          </cell>
          <cell r="AW1966" t="str">
            <v>Service Package</v>
          </cell>
          <cell r="AX1966">
            <v>10.056000000000001</v>
          </cell>
          <cell r="AZ1966" t="str">
            <v>Service Package</v>
          </cell>
          <cell r="BA1966">
            <v>5.7094999999999994</v>
          </cell>
          <cell r="BC1966" t="str">
            <v>Service Package</v>
          </cell>
          <cell r="BD1966">
            <v>6.01</v>
          </cell>
        </row>
        <row r="1967">
          <cell r="E1967">
            <v>85732</v>
          </cell>
          <cell r="G1967" t="str">
            <v>Q4</v>
          </cell>
          <cell r="I1967">
            <v>9.136000000000001</v>
          </cell>
          <cell r="J1967">
            <v>6.1464999999999996</v>
          </cell>
          <cell r="K1967">
            <v>10.847999999999999</v>
          </cell>
          <cell r="M1967" t="str">
            <v>Service Package</v>
          </cell>
          <cell r="N1967">
            <v>6.47</v>
          </cell>
          <cell r="P1967" t="str">
            <v>Service Package</v>
          </cell>
          <cell r="Q1967">
            <v>6.47</v>
          </cell>
          <cell r="S1967" t="str">
            <v>Service Package</v>
          </cell>
          <cell r="T1967" t="str">
            <v>Service Package</v>
          </cell>
          <cell r="V1967" t="str">
            <v>Service Package</v>
          </cell>
          <cell r="W1967" t="str">
            <v>Service Package</v>
          </cell>
          <cell r="Y1967" t="str">
            <v>Service Package</v>
          </cell>
          <cell r="Z1967" t="str">
            <v>Service Package</v>
          </cell>
          <cell r="AB1967" t="str">
            <v>Service Package</v>
          </cell>
          <cell r="AC1967" t="str">
            <v>Service Package</v>
          </cell>
          <cell r="AE1967" t="str">
            <v>Service Package</v>
          </cell>
          <cell r="AF1967" t="str">
            <v>Service Package</v>
          </cell>
          <cell r="AH1967" t="str">
            <v>Service Package</v>
          </cell>
          <cell r="AI1967">
            <v>7.9939999999999998</v>
          </cell>
          <cell r="AK1967" t="str">
            <v>Service Package</v>
          </cell>
          <cell r="AL1967">
            <v>9.7050000000000001</v>
          </cell>
          <cell r="AN1967">
            <v>9.136000000000001</v>
          </cell>
          <cell r="AO1967">
            <v>9.136000000000001</v>
          </cell>
          <cell r="AQ1967" t="str">
            <v>Service Package</v>
          </cell>
          <cell r="AR1967">
            <v>8.09</v>
          </cell>
          <cell r="AT1967" t="str">
            <v>Service Package</v>
          </cell>
          <cell r="AU1967">
            <v>6.47</v>
          </cell>
          <cell r="AW1967" t="str">
            <v>Service Package</v>
          </cell>
          <cell r="AX1967">
            <v>10.847999999999999</v>
          </cell>
          <cell r="AZ1967" t="str">
            <v>Service Package</v>
          </cell>
          <cell r="BA1967">
            <v>6.1464999999999996</v>
          </cell>
          <cell r="BC1967" t="str">
            <v>Service Package</v>
          </cell>
          <cell r="BD1967">
            <v>6.47</v>
          </cell>
        </row>
        <row r="1968">
          <cell r="E1968">
            <v>85732</v>
          </cell>
          <cell r="G1968" t="str">
            <v>Q4</v>
          </cell>
          <cell r="I1968">
            <v>9.136000000000001</v>
          </cell>
          <cell r="J1968">
            <v>6.1464999999999996</v>
          </cell>
          <cell r="K1968">
            <v>10.847999999999999</v>
          </cell>
          <cell r="M1968" t="str">
            <v>Service Package</v>
          </cell>
          <cell r="N1968">
            <v>6.47</v>
          </cell>
          <cell r="P1968" t="str">
            <v>Service Package</v>
          </cell>
          <cell r="Q1968">
            <v>6.47</v>
          </cell>
          <cell r="S1968" t="str">
            <v>Service Package</v>
          </cell>
          <cell r="T1968" t="str">
            <v>Service Package</v>
          </cell>
          <cell r="V1968" t="str">
            <v>Service Package</v>
          </cell>
          <cell r="W1968" t="str">
            <v>Service Package</v>
          </cell>
          <cell r="Y1968" t="str">
            <v>Service Package</v>
          </cell>
          <cell r="Z1968" t="str">
            <v>Service Package</v>
          </cell>
          <cell r="AB1968" t="str">
            <v>Service Package</v>
          </cell>
          <cell r="AC1968" t="str">
            <v>Service Package</v>
          </cell>
          <cell r="AE1968" t="str">
            <v>Service Package</v>
          </cell>
          <cell r="AF1968" t="str">
            <v>Service Package</v>
          </cell>
          <cell r="AH1968" t="str">
            <v>Service Package</v>
          </cell>
          <cell r="AI1968">
            <v>7.9939999999999998</v>
          </cell>
          <cell r="AK1968" t="str">
            <v>Service Package</v>
          </cell>
          <cell r="AL1968">
            <v>9.7050000000000001</v>
          </cell>
          <cell r="AN1968">
            <v>9.136000000000001</v>
          </cell>
          <cell r="AO1968">
            <v>9.136000000000001</v>
          </cell>
          <cell r="AQ1968" t="str">
            <v>Service Package</v>
          </cell>
          <cell r="AR1968">
            <v>8.09</v>
          </cell>
          <cell r="AT1968" t="str">
            <v>Service Package</v>
          </cell>
          <cell r="AU1968">
            <v>6.47</v>
          </cell>
          <cell r="AW1968" t="str">
            <v>Service Package</v>
          </cell>
          <cell r="AX1968">
            <v>10.847999999999999</v>
          </cell>
          <cell r="AZ1968" t="str">
            <v>Service Package</v>
          </cell>
          <cell r="BA1968">
            <v>6.1464999999999996</v>
          </cell>
          <cell r="BC1968" t="str">
            <v>Service Package</v>
          </cell>
          <cell r="BD1968">
            <v>6.47</v>
          </cell>
        </row>
        <row r="1969">
          <cell r="E1969">
            <v>86638</v>
          </cell>
          <cell r="G1969" t="str">
            <v>Q4</v>
          </cell>
          <cell r="I1969">
            <v>25.680000000000003</v>
          </cell>
          <cell r="J1969">
            <v>11.513999999999999</v>
          </cell>
          <cell r="K1969">
            <v>25.680000000000003</v>
          </cell>
          <cell r="M1969" t="str">
            <v>Service Package</v>
          </cell>
          <cell r="N1969">
            <v>12.12</v>
          </cell>
          <cell r="P1969" t="str">
            <v>Service Package</v>
          </cell>
          <cell r="Q1969">
            <v>12.12</v>
          </cell>
          <cell r="S1969" t="str">
            <v>Service Package</v>
          </cell>
          <cell r="T1969" t="str">
            <v>Service Package</v>
          </cell>
          <cell r="V1969" t="str">
            <v>Service Package</v>
          </cell>
          <cell r="W1969" t="str">
            <v>Service Package</v>
          </cell>
          <cell r="Y1969" t="str">
            <v>Service Package</v>
          </cell>
          <cell r="Z1969" t="str">
            <v>Service Package</v>
          </cell>
          <cell r="AB1969" t="str">
            <v>Service Package</v>
          </cell>
          <cell r="AC1969" t="str">
            <v>Service Package</v>
          </cell>
          <cell r="AE1969" t="str">
            <v>Service Package</v>
          </cell>
          <cell r="AF1969" t="str">
            <v>Service Package</v>
          </cell>
          <cell r="AH1969" t="str">
            <v>Service Package</v>
          </cell>
          <cell r="AI1969">
            <v>22.47</v>
          </cell>
          <cell r="AK1969" t="str">
            <v>Service Package</v>
          </cell>
          <cell r="AL1969">
            <v>18.18</v>
          </cell>
          <cell r="AN1969">
            <v>25.680000000000003</v>
          </cell>
          <cell r="AO1969">
            <v>25.680000000000003</v>
          </cell>
          <cell r="AQ1969" t="str">
            <v>Service Package</v>
          </cell>
          <cell r="AR1969">
            <v>15.15</v>
          </cell>
          <cell r="AT1969" t="str">
            <v>Service Package</v>
          </cell>
          <cell r="AU1969">
            <v>12.12</v>
          </cell>
          <cell r="AW1969" t="str">
            <v>Service Package</v>
          </cell>
          <cell r="AX1969">
            <v>20.327999999999999</v>
          </cell>
          <cell r="AZ1969" t="str">
            <v>Service Package</v>
          </cell>
          <cell r="BA1969">
            <v>11.513999999999999</v>
          </cell>
          <cell r="BC1969" t="str">
            <v>Service Package</v>
          </cell>
          <cell r="BD1969">
            <v>12.12</v>
          </cell>
        </row>
        <row r="1970">
          <cell r="E1970">
            <v>86480</v>
          </cell>
          <cell r="G1970" t="str">
            <v>Q4</v>
          </cell>
          <cell r="I1970">
            <v>87.504000000000005</v>
          </cell>
          <cell r="J1970">
            <v>58.880999999999993</v>
          </cell>
          <cell r="K1970">
            <v>103.908</v>
          </cell>
          <cell r="M1970" t="str">
            <v>Service Package</v>
          </cell>
          <cell r="N1970">
            <v>61.98</v>
          </cell>
          <cell r="P1970" t="str">
            <v>Service Package</v>
          </cell>
          <cell r="Q1970">
            <v>61.98</v>
          </cell>
          <cell r="S1970" t="str">
            <v>Service Package</v>
          </cell>
          <cell r="T1970" t="str">
            <v>Service Package</v>
          </cell>
          <cell r="V1970" t="str">
            <v>Service Package</v>
          </cell>
          <cell r="W1970" t="str">
            <v>Service Package</v>
          </cell>
          <cell r="Y1970" t="str">
            <v>Service Package</v>
          </cell>
          <cell r="Z1970" t="str">
            <v>Service Package</v>
          </cell>
          <cell r="AB1970" t="str">
            <v>Service Package</v>
          </cell>
          <cell r="AC1970" t="str">
            <v>Service Package</v>
          </cell>
          <cell r="AE1970" t="str">
            <v>Service Package</v>
          </cell>
          <cell r="AF1970" t="str">
            <v>Service Package</v>
          </cell>
          <cell r="AH1970" t="str">
            <v>Service Package</v>
          </cell>
          <cell r="AI1970">
            <v>76.565999999999988</v>
          </cell>
          <cell r="AK1970" t="str">
            <v>Service Package</v>
          </cell>
          <cell r="AL1970">
            <v>92.97</v>
          </cell>
          <cell r="AN1970">
            <v>87.504000000000005</v>
          </cell>
          <cell r="AO1970">
            <v>87.504000000000005</v>
          </cell>
          <cell r="AQ1970" t="str">
            <v>Service Package</v>
          </cell>
          <cell r="AR1970">
            <v>77.48</v>
          </cell>
          <cell r="AT1970" t="str">
            <v>Service Package</v>
          </cell>
          <cell r="AU1970">
            <v>61.98</v>
          </cell>
          <cell r="AW1970" t="str">
            <v>Service Package</v>
          </cell>
          <cell r="AX1970">
            <v>103.908</v>
          </cell>
          <cell r="AZ1970" t="str">
            <v>Service Package</v>
          </cell>
          <cell r="BA1970">
            <v>58.880999999999993</v>
          </cell>
          <cell r="BC1970" t="str">
            <v>Service Package</v>
          </cell>
          <cell r="BD1970">
            <v>61.98</v>
          </cell>
        </row>
        <row r="1971">
          <cell r="E1971" t="str">
            <v>P9016</v>
          </cell>
          <cell r="G1971" t="str">
            <v>R</v>
          </cell>
          <cell r="I1971">
            <v>1509.624</v>
          </cell>
          <cell r="J1971">
            <v>179.74950000000001</v>
          </cell>
          <cell r="K1971">
            <v>1509.624</v>
          </cell>
          <cell r="M1971" t="str">
            <v>Service Package</v>
          </cell>
          <cell r="N1971">
            <v>189.21</v>
          </cell>
          <cell r="P1971" t="str">
            <v>Service Package</v>
          </cell>
          <cell r="Q1971">
            <v>943.51499999999999</v>
          </cell>
          <cell r="S1971" t="str">
            <v>Service Package</v>
          </cell>
          <cell r="T1971" t="str">
            <v>Service Package</v>
          </cell>
          <cell r="V1971" t="str">
            <v>Service Package</v>
          </cell>
          <cell r="W1971" t="str">
            <v>Service Package</v>
          </cell>
          <cell r="Y1971" t="str">
            <v>Service Package</v>
          </cell>
          <cell r="Z1971" t="str">
            <v>Service Package</v>
          </cell>
          <cell r="AB1971" t="str">
            <v>Service Package</v>
          </cell>
          <cell r="AC1971" t="str">
            <v>Service Package</v>
          </cell>
          <cell r="AE1971" t="str">
            <v>Service Package</v>
          </cell>
          <cell r="AF1971" t="str">
            <v>Service Package</v>
          </cell>
          <cell r="AH1971" t="str">
            <v>Service Package</v>
          </cell>
          <cell r="AI1971">
            <v>1320.9209999999998</v>
          </cell>
          <cell r="AK1971" t="str">
            <v>Service Package</v>
          </cell>
          <cell r="AL1971">
            <v>283.815</v>
          </cell>
          <cell r="AN1971">
            <v>1509.624</v>
          </cell>
          <cell r="AO1971">
            <v>1509.624</v>
          </cell>
          <cell r="AQ1971" t="str">
            <v>Service Package</v>
          </cell>
          <cell r="AR1971">
            <v>283.82</v>
          </cell>
          <cell r="AT1971" t="str">
            <v>Service Package</v>
          </cell>
          <cell r="AU1971">
            <v>189.21</v>
          </cell>
          <cell r="AW1971" t="str">
            <v>Service Package</v>
          </cell>
          <cell r="AX1971" t="str">
            <v>Service Package</v>
          </cell>
          <cell r="AZ1971" t="str">
            <v>Service Package</v>
          </cell>
          <cell r="BA1971">
            <v>179.74950000000001</v>
          </cell>
          <cell r="BC1971" t="str">
            <v>Service Package</v>
          </cell>
          <cell r="BD1971">
            <v>189.21</v>
          </cell>
        </row>
        <row r="1972">
          <cell r="E1972">
            <v>85008</v>
          </cell>
          <cell r="G1972" t="str">
            <v>Q4</v>
          </cell>
          <cell r="I1972">
            <v>13.040000000000001</v>
          </cell>
          <cell r="J1972">
            <v>3.2585000000000002</v>
          </cell>
          <cell r="K1972">
            <v>13.040000000000001</v>
          </cell>
          <cell r="M1972" t="str">
            <v>Service Package</v>
          </cell>
          <cell r="N1972">
            <v>3.43</v>
          </cell>
          <cell r="P1972" t="str">
            <v>Service Package</v>
          </cell>
          <cell r="Q1972">
            <v>3.43</v>
          </cell>
          <cell r="S1972" t="str">
            <v>Service Package</v>
          </cell>
          <cell r="T1972" t="str">
            <v>Service Package</v>
          </cell>
          <cell r="V1972" t="str">
            <v>Service Package</v>
          </cell>
          <cell r="W1972" t="str">
            <v>Service Package</v>
          </cell>
          <cell r="Y1972" t="str">
            <v>Service Package</v>
          </cell>
          <cell r="Z1972" t="str">
            <v>Service Package</v>
          </cell>
          <cell r="AB1972" t="str">
            <v>Service Package</v>
          </cell>
          <cell r="AC1972" t="str">
            <v>Service Package</v>
          </cell>
          <cell r="AE1972" t="str">
            <v>Service Package</v>
          </cell>
          <cell r="AF1972" t="str">
            <v>Service Package</v>
          </cell>
          <cell r="AH1972" t="str">
            <v>Service Package</v>
          </cell>
          <cell r="AI1972">
            <v>11.41</v>
          </cell>
          <cell r="AK1972" t="str">
            <v>Service Package</v>
          </cell>
          <cell r="AL1972">
            <v>5.1450000000000005</v>
          </cell>
          <cell r="AN1972">
            <v>13.040000000000001</v>
          </cell>
          <cell r="AO1972">
            <v>13.040000000000001</v>
          </cell>
          <cell r="AQ1972" t="str">
            <v>Service Package</v>
          </cell>
          <cell r="AR1972">
            <v>4.29</v>
          </cell>
          <cell r="AT1972" t="str">
            <v>Service Package</v>
          </cell>
          <cell r="AU1972">
            <v>3.43</v>
          </cell>
          <cell r="AW1972" t="str">
            <v>Service Package</v>
          </cell>
          <cell r="AX1972">
            <v>5.7719999999999994</v>
          </cell>
          <cell r="AZ1972" t="str">
            <v>Service Package</v>
          </cell>
          <cell r="BA1972">
            <v>3.2585000000000002</v>
          </cell>
          <cell r="BC1972" t="str">
            <v>Service Package</v>
          </cell>
          <cell r="BD1972">
            <v>3.43</v>
          </cell>
        </row>
        <row r="1973">
          <cell r="E1973">
            <v>80069</v>
          </cell>
          <cell r="G1973" t="str">
            <v>Q4</v>
          </cell>
          <cell r="I1973">
            <v>19.208000000000002</v>
          </cell>
          <cell r="J1973">
            <v>8.2459999999999987</v>
          </cell>
          <cell r="K1973">
            <v>19.208000000000002</v>
          </cell>
          <cell r="M1973" t="str">
            <v>Service Package</v>
          </cell>
          <cell r="N1973">
            <v>8.68</v>
          </cell>
          <cell r="P1973" t="str">
            <v>Service Package</v>
          </cell>
          <cell r="Q1973">
            <v>8.68</v>
          </cell>
          <cell r="S1973" t="str">
            <v>Service Package</v>
          </cell>
          <cell r="T1973" t="str">
            <v>Service Package</v>
          </cell>
          <cell r="V1973" t="str">
            <v>Service Package</v>
          </cell>
          <cell r="W1973" t="str">
            <v>Service Package</v>
          </cell>
          <cell r="Y1973" t="str">
            <v>Service Package</v>
          </cell>
          <cell r="Z1973" t="str">
            <v>Service Package</v>
          </cell>
          <cell r="AB1973" t="str">
            <v>Service Package</v>
          </cell>
          <cell r="AC1973" t="str">
            <v>Service Package</v>
          </cell>
          <cell r="AE1973" t="str">
            <v>Service Package</v>
          </cell>
          <cell r="AF1973" t="str">
            <v>Service Package</v>
          </cell>
          <cell r="AH1973" t="str">
            <v>Service Package</v>
          </cell>
          <cell r="AI1973">
            <v>16.806999999999999</v>
          </cell>
          <cell r="AK1973" t="str">
            <v>Service Package</v>
          </cell>
          <cell r="AL1973">
            <v>13.02</v>
          </cell>
          <cell r="AN1973">
            <v>19.208000000000002</v>
          </cell>
          <cell r="AO1973">
            <v>19.208000000000002</v>
          </cell>
          <cell r="AQ1973" t="str">
            <v>Service Package</v>
          </cell>
          <cell r="AR1973">
            <v>10.85</v>
          </cell>
          <cell r="AT1973" t="str">
            <v>Service Package</v>
          </cell>
          <cell r="AU1973">
            <v>8.68</v>
          </cell>
          <cell r="AW1973" t="str">
            <v>Service Package</v>
          </cell>
          <cell r="AX1973">
            <v>14.556000000000001</v>
          </cell>
          <cell r="AZ1973" t="str">
            <v>Service Package</v>
          </cell>
          <cell r="BA1973">
            <v>8.2459999999999987</v>
          </cell>
          <cell r="BC1973" t="str">
            <v>Service Package</v>
          </cell>
          <cell r="BD1973">
            <v>8.68</v>
          </cell>
        </row>
        <row r="1974">
          <cell r="E1974">
            <v>84244</v>
          </cell>
          <cell r="G1974" t="str">
            <v>Q4</v>
          </cell>
          <cell r="I1974">
            <v>38.392000000000003</v>
          </cell>
          <cell r="J1974">
            <v>20.890499999999996</v>
          </cell>
          <cell r="K1974">
            <v>38.392000000000003</v>
          </cell>
          <cell r="M1974" t="str">
            <v>Service Package</v>
          </cell>
          <cell r="N1974">
            <v>21.99</v>
          </cell>
          <cell r="P1974" t="str">
            <v>Service Package</v>
          </cell>
          <cell r="Q1974">
            <v>21.99</v>
          </cell>
          <cell r="S1974" t="str">
            <v>Service Package</v>
          </cell>
          <cell r="T1974" t="str">
            <v>Service Package</v>
          </cell>
          <cell r="V1974" t="str">
            <v>Service Package</v>
          </cell>
          <cell r="W1974" t="str">
            <v>Service Package</v>
          </cell>
          <cell r="Y1974" t="str">
            <v>Service Package</v>
          </cell>
          <cell r="Z1974" t="str">
            <v>Service Package</v>
          </cell>
          <cell r="AB1974" t="str">
            <v>Service Package</v>
          </cell>
          <cell r="AC1974" t="str">
            <v>Service Package</v>
          </cell>
          <cell r="AE1974" t="str">
            <v>Service Package</v>
          </cell>
          <cell r="AF1974" t="str">
            <v>Service Package</v>
          </cell>
          <cell r="AH1974" t="str">
            <v>Service Package</v>
          </cell>
          <cell r="AI1974">
            <v>33.592999999999996</v>
          </cell>
          <cell r="AK1974" t="str">
            <v>Service Package</v>
          </cell>
          <cell r="AL1974">
            <v>32.984999999999999</v>
          </cell>
          <cell r="AN1974">
            <v>38.392000000000003</v>
          </cell>
          <cell r="AO1974">
            <v>38.392000000000003</v>
          </cell>
          <cell r="AQ1974" t="str">
            <v>Service Package</v>
          </cell>
          <cell r="AR1974">
            <v>27.49</v>
          </cell>
          <cell r="AT1974" t="str">
            <v>Service Package</v>
          </cell>
          <cell r="AU1974">
            <v>21.99</v>
          </cell>
          <cell r="AW1974" t="str">
            <v>Service Package</v>
          </cell>
          <cell r="AX1974">
            <v>36.875999999999998</v>
          </cell>
          <cell r="AZ1974" t="str">
            <v>Service Package</v>
          </cell>
          <cell r="BA1974">
            <v>20.890499999999996</v>
          </cell>
          <cell r="BC1974" t="str">
            <v>Service Package</v>
          </cell>
          <cell r="BD1974">
            <v>21.99</v>
          </cell>
        </row>
        <row r="1975">
          <cell r="E1975">
            <v>87633</v>
          </cell>
          <cell r="G1975" t="str">
            <v>Q4</v>
          </cell>
          <cell r="I1975">
            <v>588.39200000000005</v>
          </cell>
          <cell r="J1975">
            <v>395.94099999999997</v>
          </cell>
          <cell r="K1975">
            <v>687.49199999999996</v>
          </cell>
          <cell r="M1975" t="str">
            <v>Service Package</v>
          </cell>
          <cell r="N1975">
            <v>416.78</v>
          </cell>
          <cell r="P1975" t="str">
            <v>Service Package</v>
          </cell>
          <cell r="Q1975">
            <v>416.78</v>
          </cell>
          <cell r="S1975" t="str">
            <v>Service Package</v>
          </cell>
          <cell r="T1975" t="str">
            <v>Service Package</v>
          </cell>
          <cell r="V1975" t="str">
            <v>Service Package</v>
          </cell>
          <cell r="W1975" t="str">
            <v>Service Package</v>
          </cell>
          <cell r="Y1975" t="str">
            <v>Service Package</v>
          </cell>
          <cell r="Z1975" t="str">
            <v>Service Package</v>
          </cell>
          <cell r="AB1975" t="str">
            <v>Service Package</v>
          </cell>
          <cell r="AC1975" t="str">
            <v>Service Package</v>
          </cell>
          <cell r="AE1975" t="str">
            <v>Service Package</v>
          </cell>
          <cell r="AF1975" t="str">
            <v>Service Package</v>
          </cell>
          <cell r="AH1975" t="str">
            <v>Service Package</v>
          </cell>
          <cell r="AI1975">
            <v>514.84299999999996</v>
          </cell>
          <cell r="AK1975" t="str">
            <v>Service Package</v>
          </cell>
          <cell r="AL1975">
            <v>625.16999999999996</v>
          </cell>
          <cell r="AN1975">
            <v>588.39200000000005</v>
          </cell>
          <cell r="AO1975">
            <v>588.39200000000005</v>
          </cell>
          <cell r="AQ1975" t="str">
            <v>Service Package</v>
          </cell>
          <cell r="AR1975">
            <v>520.98</v>
          </cell>
          <cell r="AT1975" t="str">
            <v>Service Package</v>
          </cell>
          <cell r="AU1975">
            <v>416.78</v>
          </cell>
          <cell r="AW1975" t="str">
            <v>Service Package</v>
          </cell>
          <cell r="AX1975">
            <v>687.49199999999996</v>
          </cell>
          <cell r="AZ1975" t="str">
            <v>Service Package</v>
          </cell>
          <cell r="BA1975">
            <v>395.94099999999997</v>
          </cell>
          <cell r="BC1975" t="str">
            <v>Service Package</v>
          </cell>
          <cell r="BD1975">
            <v>416.78</v>
          </cell>
        </row>
        <row r="1976">
          <cell r="E1976">
            <v>87633</v>
          </cell>
          <cell r="G1976" t="str">
            <v>Q4</v>
          </cell>
          <cell r="I1976">
            <v>1134.4000000000001</v>
          </cell>
          <cell r="J1976">
            <v>395.94099999999997</v>
          </cell>
          <cell r="K1976">
            <v>1134.4000000000001</v>
          </cell>
          <cell r="M1976" t="str">
            <v>Service Package</v>
          </cell>
          <cell r="N1976">
            <v>416.78</v>
          </cell>
          <cell r="P1976" t="str">
            <v>Service Package</v>
          </cell>
          <cell r="Q1976">
            <v>416.78</v>
          </cell>
          <cell r="S1976" t="str">
            <v>Service Package</v>
          </cell>
          <cell r="T1976" t="str">
            <v>Service Package</v>
          </cell>
          <cell r="V1976" t="str">
            <v>Service Package</v>
          </cell>
          <cell r="W1976" t="str">
            <v>Service Package</v>
          </cell>
          <cell r="Y1976" t="str">
            <v>Service Package</v>
          </cell>
          <cell r="Z1976" t="str">
            <v>Service Package</v>
          </cell>
          <cell r="AB1976" t="str">
            <v>Service Package</v>
          </cell>
          <cell r="AC1976" t="str">
            <v>Service Package</v>
          </cell>
          <cell r="AE1976" t="str">
            <v>Service Package</v>
          </cell>
          <cell r="AF1976" t="str">
            <v>Service Package</v>
          </cell>
          <cell r="AH1976" t="str">
            <v>Service Package</v>
          </cell>
          <cell r="AI1976">
            <v>992.59999999999991</v>
          </cell>
          <cell r="AK1976" t="str">
            <v>Service Package</v>
          </cell>
          <cell r="AL1976">
            <v>625.16999999999996</v>
          </cell>
          <cell r="AN1976">
            <v>1134.4000000000001</v>
          </cell>
          <cell r="AO1976">
            <v>1134.4000000000001</v>
          </cell>
          <cell r="AQ1976" t="str">
            <v>Service Package</v>
          </cell>
          <cell r="AR1976">
            <v>520.98</v>
          </cell>
          <cell r="AT1976" t="str">
            <v>Service Package</v>
          </cell>
          <cell r="AU1976">
            <v>416.78</v>
          </cell>
          <cell r="AW1976" t="str">
            <v>Service Package</v>
          </cell>
          <cell r="AX1976">
            <v>687.49199999999996</v>
          </cell>
          <cell r="AZ1976" t="str">
            <v>Service Package</v>
          </cell>
          <cell r="BA1976">
            <v>395.94099999999997</v>
          </cell>
          <cell r="BC1976" t="str">
            <v>Service Package</v>
          </cell>
          <cell r="BD1976">
            <v>416.78</v>
          </cell>
        </row>
        <row r="1977">
          <cell r="E1977">
            <v>85045</v>
          </cell>
          <cell r="G1977" t="str">
            <v>Q4</v>
          </cell>
          <cell r="I1977">
            <v>13.040000000000001</v>
          </cell>
          <cell r="J1977">
            <v>3.7905000000000002</v>
          </cell>
          <cell r="K1977">
            <v>13.040000000000001</v>
          </cell>
          <cell r="M1977" t="str">
            <v>Service Package</v>
          </cell>
          <cell r="N1977">
            <v>3.99</v>
          </cell>
          <cell r="P1977" t="str">
            <v>Service Package</v>
          </cell>
          <cell r="Q1977">
            <v>3.99</v>
          </cell>
          <cell r="S1977" t="str">
            <v>Service Package</v>
          </cell>
          <cell r="T1977" t="str">
            <v>Service Package</v>
          </cell>
          <cell r="V1977" t="str">
            <v>Service Package</v>
          </cell>
          <cell r="W1977" t="str">
            <v>Service Package</v>
          </cell>
          <cell r="Y1977" t="str">
            <v>Service Package</v>
          </cell>
          <cell r="Z1977" t="str">
            <v>Service Package</v>
          </cell>
          <cell r="AB1977" t="str">
            <v>Service Package</v>
          </cell>
          <cell r="AC1977" t="str">
            <v>Service Package</v>
          </cell>
          <cell r="AE1977" t="str">
            <v>Service Package</v>
          </cell>
          <cell r="AF1977" t="str">
            <v>Service Package</v>
          </cell>
          <cell r="AH1977" t="str">
            <v>Service Package</v>
          </cell>
          <cell r="AI1977">
            <v>11.41</v>
          </cell>
          <cell r="AK1977" t="str">
            <v>Service Package</v>
          </cell>
          <cell r="AL1977">
            <v>5.9850000000000003</v>
          </cell>
          <cell r="AN1977">
            <v>13.040000000000001</v>
          </cell>
          <cell r="AO1977">
            <v>13.040000000000001</v>
          </cell>
          <cell r="AQ1977" t="str">
            <v>Service Package</v>
          </cell>
          <cell r="AR1977">
            <v>4.99</v>
          </cell>
          <cell r="AT1977" t="str">
            <v>Service Package</v>
          </cell>
          <cell r="AU1977">
            <v>3.99</v>
          </cell>
          <cell r="AW1977" t="str">
            <v>Service Package</v>
          </cell>
          <cell r="AX1977">
            <v>6.7079999999999993</v>
          </cell>
          <cell r="AZ1977" t="str">
            <v>Service Package</v>
          </cell>
          <cell r="BA1977">
            <v>3.7905000000000002</v>
          </cell>
          <cell r="BC1977" t="str">
            <v>Service Package</v>
          </cell>
          <cell r="BD1977">
            <v>3.99</v>
          </cell>
        </row>
        <row r="1978">
          <cell r="E1978">
            <v>85046</v>
          </cell>
          <cell r="G1978" t="str">
            <v>Q4</v>
          </cell>
          <cell r="I1978">
            <v>32</v>
          </cell>
          <cell r="J1978">
            <v>5.2915000000000001</v>
          </cell>
          <cell r="K1978">
            <v>32</v>
          </cell>
          <cell r="M1978" t="str">
            <v>Service Package</v>
          </cell>
          <cell r="N1978">
            <v>5.57</v>
          </cell>
          <cell r="P1978" t="str">
            <v>Service Package</v>
          </cell>
          <cell r="Q1978">
            <v>5.57</v>
          </cell>
          <cell r="S1978" t="str">
            <v>Service Package</v>
          </cell>
          <cell r="T1978" t="str">
            <v>Service Package</v>
          </cell>
          <cell r="V1978" t="str">
            <v>Service Package</v>
          </cell>
          <cell r="W1978" t="str">
            <v>Service Package</v>
          </cell>
          <cell r="Y1978" t="str">
            <v>Service Package</v>
          </cell>
          <cell r="Z1978" t="str">
            <v>Service Package</v>
          </cell>
          <cell r="AB1978" t="str">
            <v>Service Package</v>
          </cell>
          <cell r="AC1978" t="str">
            <v>Service Package</v>
          </cell>
          <cell r="AE1978" t="str">
            <v>Service Package</v>
          </cell>
          <cell r="AF1978" t="str">
            <v>Service Package</v>
          </cell>
          <cell r="AH1978" t="str">
            <v>Service Package</v>
          </cell>
          <cell r="AI1978">
            <v>28</v>
          </cell>
          <cell r="AK1978" t="str">
            <v>Service Package</v>
          </cell>
          <cell r="AL1978">
            <v>8.3550000000000004</v>
          </cell>
          <cell r="AN1978">
            <v>32</v>
          </cell>
          <cell r="AO1978">
            <v>32</v>
          </cell>
          <cell r="AQ1978" t="str">
            <v>Service Package</v>
          </cell>
          <cell r="AR1978">
            <v>6.96</v>
          </cell>
          <cell r="AT1978" t="str">
            <v>Service Package</v>
          </cell>
          <cell r="AU1978">
            <v>5.57</v>
          </cell>
          <cell r="AW1978" t="str">
            <v>Service Package</v>
          </cell>
          <cell r="AX1978">
            <v>9.36</v>
          </cell>
          <cell r="AZ1978" t="str">
            <v>Service Package</v>
          </cell>
          <cell r="BA1978">
            <v>5.2915000000000001</v>
          </cell>
          <cell r="BC1978" t="str">
            <v>Service Package</v>
          </cell>
          <cell r="BD1978">
            <v>5.57</v>
          </cell>
        </row>
        <row r="1979">
          <cell r="E1979">
            <v>86431</v>
          </cell>
          <cell r="G1979" t="str">
            <v>Q4</v>
          </cell>
          <cell r="I1979">
            <v>15.480000000000002</v>
          </cell>
          <cell r="J1979">
            <v>5.3864999999999998</v>
          </cell>
          <cell r="K1979">
            <v>15.480000000000002</v>
          </cell>
          <cell r="M1979" t="str">
            <v>Service Package</v>
          </cell>
          <cell r="N1979">
            <v>5.67</v>
          </cell>
          <cell r="P1979" t="str">
            <v>Service Package</v>
          </cell>
          <cell r="Q1979">
            <v>5.67</v>
          </cell>
          <cell r="S1979" t="str">
            <v>Service Package</v>
          </cell>
          <cell r="T1979" t="str">
            <v>Service Package</v>
          </cell>
          <cell r="V1979" t="str">
            <v>Service Package</v>
          </cell>
          <cell r="W1979" t="str">
            <v>Service Package</v>
          </cell>
          <cell r="Y1979" t="str">
            <v>Service Package</v>
          </cell>
          <cell r="Z1979" t="str">
            <v>Service Package</v>
          </cell>
          <cell r="AB1979" t="str">
            <v>Service Package</v>
          </cell>
          <cell r="AC1979" t="str">
            <v>Service Package</v>
          </cell>
          <cell r="AE1979" t="str">
            <v>Service Package</v>
          </cell>
          <cell r="AF1979" t="str">
            <v>Service Package</v>
          </cell>
          <cell r="AH1979" t="str">
            <v>Service Package</v>
          </cell>
          <cell r="AI1979">
            <v>13.545</v>
          </cell>
          <cell r="AK1979" t="str">
            <v>Service Package</v>
          </cell>
          <cell r="AL1979">
            <v>8.504999999999999</v>
          </cell>
          <cell r="AN1979">
            <v>15.480000000000002</v>
          </cell>
          <cell r="AO1979">
            <v>15.480000000000002</v>
          </cell>
          <cell r="AQ1979" t="str">
            <v>Service Package</v>
          </cell>
          <cell r="AR1979">
            <v>7.09</v>
          </cell>
          <cell r="AT1979" t="str">
            <v>Service Package</v>
          </cell>
          <cell r="AU1979">
            <v>5.67</v>
          </cell>
          <cell r="AW1979" t="str">
            <v>Service Package</v>
          </cell>
          <cell r="AX1979">
            <v>9.516</v>
          </cell>
          <cell r="AZ1979" t="str">
            <v>Service Package</v>
          </cell>
          <cell r="BA1979">
            <v>5.3864999999999998</v>
          </cell>
          <cell r="BC1979" t="str">
            <v>Service Package</v>
          </cell>
          <cell r="BD1979">
            <v>5.67</v>
          </cell>
        </row>
        <row r="1980">
          <cell r="E1980">
            <v>86431</v>
          </cell>
          <cell r="G1980" t="str">
            <v>Q4</v>
          </cell>
          <cell r="I1980">
            <v>15.480000000000002</v>
          </cell>
          <cell r="J1980">
            <v>5.3864999999999998</v>
          </cell>
          <cell r="K1980">
            <v>15.480000000000002</v>
          </cell>
          <cell r="M1980" t="str">
            <v>Service Package</v>
          </cell>
          <cell r="N1980">
            <v>5.67</v>
          </cell>
          <cell r="P1980" t="str">
            <v>Service Package</v>
          </cell>
          <cell r="Q1980">
            <v>5.67</v>
          </cell>
          <cell r="S1980" t="str">
            <v>Service Package</v>
          </cell>
          <cell r="T1980" t="str">
            <v>Service Package</v>
          </cell>
          <cell r="V1980" t="str">
            <v>Service Package</v>
          </cell>
          <cell r="W1980" t="str">
            <v>Service Package</v>
          </cell>
          <cell r="Y1980" t="str">
            <v>Service Package</v>
          </cell>
          <cell r="Z1980" t="str">
            <v>Service Package</v>
          </cell>
          <cell r="AB1980" t="str">
            <v>Service Package</v>
          </cell>
          <cell r="AC1980" t="str">
            <v>Service Package</v>
          </cell>
          <cell r="AE1980" t="str">
            <v>Service Package</v>
          </cell>
          <cell r="AF1980" t="str">
            <v>Service Package</v>
          </cell>
          <cell r="AH1980" t="str">
            <v>Service Package</v>
          </cell>
          <cell r="AI1980">
            <v>13.545</v>
          </cell>
          <cell r="AK1980" t="str">
            <v>Service Package</v>
          </cell>
          <cell r="AL1980">
            <v>8.504999999999999</v>
          </cell>
          <cell r="AN1980">
            <v>15.480000000000002</v>
          </cell>
          <cell r="AO1980">
            <v>15.480000000000002</v>
          </cell>
          <cell r="AQ1980" t="str">
            <v>Service Package</v>
          </cell>
          <cell r="AR1980">
            <v>7.09</v>
          </cell>
          <cell r="AT1980" t="str">
            <v>Service Package</v>
          </cell>
          <cell r="AU1980">
            <v>5.67</v>
          </cell>
          <cell r="AW1980" t="str">
            <v>Service Package</v>
          </cell>
          <cell r="AX1980">
            <v>9.516</v>
          </cell>
          <cell r="AZ1980" t="str">
            <v>Service Package</v>
          </cell>
          <cell r="BA1980">
            <v>5.3864999999999998</v>
          </cell>
          <cell r="BC1980" t="str">
            <v>Service Package</v>
          </cell>
          <cell r="BD1980">
            <v>5.67</v>
          </cell>
        </row>
        <row r="1981">
          <cell r="E1981">
            <v>86430</v>
          </cell>
          <cell r="G1981" t="str">
            <v>Q4</v>
          </cell>
          <cell r="I1981">
            <v>15.480000000000002</v>
          </cell>
          <cell r="J1981">
            <v>5.8329999999999993</v>
          </cell>
          <cell r="K1981">
            <v>15.480000000000002</v>
          </cell>
          <cell r="M1981" t="str">
            <v>Service Package</v>
          </cell>
          <cell r="N1981">
            <v>6.14</v>
          </cell>
          <cell r="P1981" t="str">
            <v>Service Package</v>
          </cell>
          <cell r="Q1981">
            <v>6.14</v>
          </cell>
          <cell r="S1981" t="str">
            <v>Service Package</v>
          </cell>
          <cell r="T1981" t="str">
            <v>Service Package</v>
          </cell>
          <cell r="V1981" t="str">
            <v>Service Package</v>
          </cell>
          <cell r="W1981" t="str">
            <v>Service Package</v>
          </cell>
          <cell r="Y1981" t="str">
            <v>Service Package</v>
          </cell>
          <cell r="Z1981" t="str">
            <v>Service Package</v>
          </cell>
          <cell r="AB1981" t="str">
            <v>Service Package</v>
          </cell>
          <cell r="AC1981" t="str">
            <v>Service Package</v>
          </cell>
          <cell r="AE1981" t="str">
            <v>Service Package</v>
          </cell>
          <cell r="AF1981" t="str">
            <v>Service Package</v>
          </cell>
          <cell r="AH1981" t="str">
            <v>Service Package</v>
          </cell>
          <cell r="AI1981">
            <v>13.545</v>
          </cell>
          <cell r="AK1981" t="str">
            <v>Service Package</v>
          </cell>
          <cell r="AL1981">
            <v>9.2099999999999991</v>
          </cell>
          <cell r="AN1981">
            <v>15.480000000000002</v>
          </cell>
          <cell r="AO1981">
            <v>15.480000000000002</v>
          </cell>
          <cell r="AQ1981" t="str">
            <v>Service Package</v>
          </cell>
          <cell r="AR1981">
            <v>7.68</v>
          </cell>
          <cell r="AT1981" t="str">
            <v>Service Package</v>
          </cell>
          <cell r="AU1981">
            <v>6.14</v>
          </cell>
          <cell r="AW1981" t="str">
            <v>Service Package</v>
          </cell>
          <cell r="AX1981">
            <v>9.516</v>
          </cell>
          <cell r="AZ1981" t="str">
            <v>Service Package</v>
          </cell>
          <cell r="BA1981">
            <v>5.8329999999999993</v>
          </cell>
          <cell r="BC1981" t="str">
            <v>Service Package</v>
          </cell>
          <cell r="BD1981">
            <v>6.14</v>
          </cell>
        </row>
        <row r="1982">
          <cell r="E1982">
            <v>83516</v>
          </cell>
          <cell r="G1982" t="str">
            <v>Q4</v>
          </cell>
          <cell r="I1982">
            <v>50</v>
          </cell>
          <cell r="J1982">
            <v>10.953499999999998</v>
          </cell>
          <cell r="K1982">
            <v>50</v>
          </cell>
          <cell r="M1982" t="str">
            <v>Service Package</v>
          </cell>
          <cell r="N1982">
            <v>11.53</v>
          </cell>
          <cell r="P1982" t="str">
            <v>Service Package</v>
          </cell>
          <cell r="Q1982">
            <v>11.53</v>
          </cell>
          <cell r="S1982" t="str">
            <v>Service Package</v>
          </cell>
          <cell r="T1982" t="str">
            <v>Service Package</v>
          </cell>
          <cell r="V1982" t="str">
            <v>Service Package</v>
          </cell>
          <cell r="W1982" t="str">
            <v>Service Package</v>
          </cell>
          <cell r="Y1982" t="str">
            <v>Service Package</v>
          </cell>
          <cell r="Z1982" t="str">
            <v>Service Package</v>
          </cell>
          <cell r="AB1982" t="str">
            <v>Service Package</v>
          </cell>
          <cell r="AC1982" t="str">
            <v>Service Package</v>
          </cell>
          <cell r="AE1982" t="str">
            <v>Service Package</v>
          </cell>
          <cell r="AF1982" t="str">
            <v>Service Package</v>
          </cell>
          <cell r="AH1982" t="str">
            <v>Service Package</v>
          </cell>
          <cell r="AI1982">
            <v>43.75</v>
          </cell>
          <cell r="AK1982" t="str">
            <v>Service Package</v>
          </cell>
          <cell r="AL1982">
            <v>17.294999999999998</v>
          </cell>
          <cell r="AN1982">
            <v>50</v>
          </cell>
          <cell r="AO1982">
            <v>50</v>
          </cell>
          <cell r="AQ1982" t="str">
            <v>Service Package</v>
          </cell>
          <cell r="AR1982">
            <v>14.41</v>
          </cell>
          <cell r="AT1982" t="str">
            <v>Service Package</v>
          </cell>
          <cell r="AU1982">
            <v>11.53</v>
          </cell>
          <cell r="AW1982" t="str">
            <v>Service Package</v>
          </cell>
          <cell r="AX1982">
            <v>19.344000000000001</v>
          </cell>
          <cell r="AZ1982" t="str">
            <v>Service Package</v>
          </cell>
          <cell r="BA1982">
            <v>10.953499999999998</v>
          </cell>
          <cell r="BC1982" t="str">
            <v>Service Package</v>
          </cell>
          <cell r="BD1982">
            <v>11.53</v>
          </cell>
        </row>
        <row r="1983">
          <cell r="E1983">
            <v>86235</v>
          </cell>
          <cell r="G1983" t="str">
            <v>Q4</v>
          </cell>
          <cell r="I1983">
            <v>27.288</v>
          </cell>
          <cell r="J1983">
            <v>17.0335</v>
          </cell>
          <cell r="K1983">
            <v>30.071999999999996</v>
          </cell>
          <cell r="M1983" t="str">
            <v>Service Package</v>
          </cell>
          <cell r="N1983">
            <v>17.93</v>
          </cell>
          <cell r="P1983" t="str">
            <v>Service Package</v>
          </cell>
          <cell r="Q1983">
            <v>17.93</v>
          </cell>
          <cell r="S1983" t="str">
            <v>Service Package</v>
          </cell>
          <cell r="T1983" t="str">
            <v>Service Package</v>
          </cell>
          <cell r="V1983" t="str">
            <v>Service Package</v>
          </cell>
          <cell r="W1983" t="str">
            <v>Service Package</v>
          </cell>
          <cell r="Y1983" t="str">
            <v>Service Package</v>
          </cell>
          <cell r="Z1983" t="str">
            <v>Service Package</v>
          </cell>
          <cell r="AB1983" t="str">
            <v>Service Package</v>
          </cell>
          <cell r="AC1983" t="str">
            <v>Service Package</v>
          </cell>
          <cell r="AE1983" t="str">
            <v>Service Package</v>
          </cell>
          <cell r="AF1983" t="str">
            <v>Service Package</v>
          </cell>
          <cell r="AH1983" t="str">
            <v>Service Package</v>
          </cell>
          <cell r="AI1983">
            <v>23.876999999999999</v>
          </cell>
          <cell r="AK1983" t="str">
            <v>Service Package</v>
          </cell>
          <cell r="AL1983">
            <v>26.895</v>
          </cell>
          <cell r="AN1983">
            <v>27.288</v>
          </cell>
          <cell r="AO1983">
            <v>27.288</v>
          </cell>
          <cell r="AQ1983" t="str">
            <v>Service Package</v>
          </cell>
          <cell r="AR1983">
            <v>22.41</v>
          </cell>
          <cell r="AT1983" t="str">
            <v>Service Package</v>
          </cell>
          <cell r="AU1983">
            <v>17.93</v>
          </cell>
          <cell r="AW1983" t="str">
            <v>Service Package</v>
          </cell>
          <cell r="AX1983">
            <v>30.071999999999996</v>
          </cell>
          <cell r="AZ1983" t="str">
            <v>Service Package</v>
          </cell>
          <cell r="BA1983">
            <v>17.0335</v>
          </cell>
          <cell r="BC1983" t="str">
            <v>Service Package</v>
          </cell>
          <cell r="BD1983">
            <v>17.93</v>
          </cell>
        </row>
        <row r="1984">
          <cell r="E1984">
            <v>86757</v>
          </cell>
          <cell r="G1984" t="str">
            <v>Q4</v>
          </cell>
          <cell r="I1984">
            <v>27.32</v>
          </cell>
          <cell r="J1984">
            <v>18.3825</v>
          </cell>
          <cell r="K1984">
            <v>32.46</v>
          </cell>
          <cell r="M1984" t="str">
            <v>Service Package</v>
          </cell>
          <cell r="N1984">
            <v>19.350000000000001</v>
          </cell>
          <cell r="P1984" t="str">
            <v>Service Package</v>
          </cell>
          <cell r="Q1984">
            <v>19.350000000000001</v>
          </cell>
          <cell r="S1984" t="str">
            <v>Service Package</v>
          </cell>
          <cell r="T1984" t="str">
            <v>Service Package</v>
          </cell>
          <cell r="V1984" t="str">
            <v>Service Package</v>
          </cell>
          <cell r="W1984" t="str">
            <v>Service Package</v>
          </cell>
          <cell r="Y1984" t="str">
            <v>Service Package</v>
          </cell>
          <cell r="Z1984" t="str">
            <v>Service Package</v>
          </cell>
          <cell r="AB1984" t="str">
            <v>Service Package</v>
          </cell>
          <cell r="AC1984" t="str">
            <v>Service Package</v>
          </cell>
          <cell r="AE1984" t="str">
            <v>Service Package</v>
          </cell>
          <cell r="AF1984" t="str">
            <v>Service Package</v>
          </cell>
          <cell r="AH1984" t="str">
            <v>Service Package</v>
          </cell>
          <cell r="AI1984">
            <v>23.904999999999998</v>
          </cell>
          <cell r="AK1984" t="str">
            <v>Service Package</v>
          </cell>
          <cell r="AL1984">
            <v>29.025000000000002</v>
          </cell>
          <cell r="AN1984">
            <v>27.32</v>
          </cell>
          <cell r="AO1984">
            <v>27.32</v>
          </cell>
          <cell r="AQ1984" t="str">
            <v>Service Package</v>
          </cell>
          <cell r="AR1984">
            <v>24.19</v>
          </cell>
          <cell r="AT1984" t="str">
            <v>Service Package</v>
          </cell>
          <cell r="AU1984">
            <v>19.350000000000001</v>
          </cell>
          <cell r="AW1984" t="str">
            <v>Service Package</v>
          </cell>
          <cell r="AX1984">
            <v>32.46</v>
          </cell>
          <cell r="AZ1984" t="str">
            <v>Service Package</v>
          </cell>
          <cell r="BA1984">
            <v>18.3825</v>
          </cell>
          <cell r="BC1984" t="str">
            <v>Service Package</v>
          </cell>
          <cell r="BD1984">
            <v>19.350000000000001</v>
          </cell>
        </row>
        <row r="1985">
          <cell r="E1985">
            <v>86757</v>
          </cell>
          <cell r="G1985" t="str">
            <v>Q4</v>
          </cell>
          <cell r="I1985">
            <v>27.32</v>
          </cell>
          <cell r="J1985">
            <v>18.3825</v>
          </cell>
          <cell r="K1985">
            <v>32.46</v>
          </cell>
          <cell r="M1985" t="str">
            <v>Service Package</v>
          </cell>
          <cell r="N1985">
            <v>19.350000000000001</v>
          </cell>
          <cell r="P1985" t="str">
            <v>Service Package</v>
          </cell>
          <cell r="Q1985">
            <v>19.350000000000001</v>
          </cell>
          <cell r="S1985" t="str">
            <v>Service Package</v>
          </cell>
          <cell r="T1985" t="str">
            <v>Service Package</v>
          </cell>
          <cell r="V1985" t="str">
            <v>Service Package</v>
          </cell>
          <cell r="W1985" t="str">
            <v>Service Package</v>
          </cell>
          <cell r="Y1985" t="str">
            <v>Service Package</v>
          </cell>
          <cell r="Z1985" t="str">
            <v>Service Package</v>
          </cell>
          <cell r="AB1985" t="str">
            <v>Service Package</v>
          </cell>
          <cell r="AC1985" t="str">
            <v>Service Package</v>
          </cell>
          <cell r="AE1985" t="str">
            <v>Service Package</v>
          </cell>
          <cell r="AF1985" t="str">
            <v>Service Package</v>
          </cell>
          <cell r="AH1985" t="str">
            <v>Service Package</v>
          </cell>
          <cell r="AI1985">
            <v>23.904999999999998</v>
          </cell>
          <cell r="AK1985" t="str">
            <v>Service Package</v>
          </cell>
          <cell r="AL1985">
            <v>29.025000000000002</v>
          </cell>
          <cell r="AN1985">
            <v>27.32</v>
          </cell>
          <cell r="AO1985">
            <v>27.32</v>
          </cell>
          <cell r="AQ1985" t="str">
            <v>Service Package</v>
          </cell>
          <cell r="AR1985">
            <v>24.19</v>
          </cell>
          <cell r="AT1985" t="str">
            <v>Service Package</v>
          </cell>
          <cell r="AU1985">
            <v>19.350000000000001</v>
          </cell>
          <cell r="AW1985" t="str">
            <v>Service Package</v>
          </cell>
          <cell r="AX1985">
            <v>32.46</v>
          </cell>
          <cell r="AZ1985" t="str">
            <v>Service Package</v>
          </cell>
          <cell r="BA1985">
            <v>18.3825</v>
          </cell>
          <cell r="BC1985" t="str">
            <v>Service Package</v>
          </cell>
          <cell r="BD1985">
            <v>19.350000000000001</v>
          </cell>
        </row>
        <row r="1986">
          <cell r="E1986">
            <v>87425</v>
          </cell>
          <cell r="G1986" t="str">
            <v>Q4</v>
          </cell>
          <cell r="I1986">
            <v>16.912000000000003</v>
          </cell>
          <cell r="J1986">
            <v>11.381</v>
          </cell>
          <cell r="K1986">
            <v>20.112000000000002</v>
          </cell>
          <cell r="M1986" t="str">
            <v>Service Package</v>
          </cell>
          <cell r="N1986">
            <v>11.98</v>
          </cell>
          <cell r="P1986" t="str">
            <v>Service Package</v>
          </cell>
          <cell r="Q1986">
            <v>11.98</v>
          </cell>
          <cell r="S1986" t="str">
            <v>Service Package</v>
          </cell>
          <cell r="T1986" t="str">
            <v>Service Package</v>
          </cell>
          <cell r="V1986" t="str">
            <v>Service Package</v>
          </cell>
          <cell r="W1986" t="str">
            <v>Service Package</v>
          </cell>
          <cell r="Y1986" t="str">
            <v>Service Package</v>
          </cell>
          <cell r="Z1986" t="str">
            <v>Service Package</v>
          </cell>
          <cell r="AB1986" t="str">
            <v>Service Package</v>
          </cell>
          <cell r="AC1986" t="str">
            <v>Service Package</v>
          </cell>
          <cell r="AE1986" t="str">
            <v>Service Package</v>
          </cell>
          <cell r="AF1986" t="str">
            <v>Service Package</v>
          </cell>
          <cell r="AH1986" t="str">
            <v>Service Package</v>
          </cell>
          <cell r="AI1986">
            <v>14.798</v>
          </cell>
          <cell r="AK1986" t="str">
            <v>Service Package</v>
          </cell>
          <cell r="AL1986">
            <v>17.97</v>
          </cell>
          <cell r="AN1986">
            <v>16.912000000000003</v>
          </cell>
          <cell r="AO1986">
            <v>16.912000000000003</v>
          </cell>
          <cell r="AQ1986" t="str">
            <v>Service Package</v>
          </cell>
          <cell r="AR1986">
            <v>14.98</v>
          </cell>
          <cell r="AT1986" t="str">
            <v>Service Package</v>
          </cell>
          <cell r="AU1986">
            <v>11.98</v>
          </cell>
          <cell r="AW1986" t="str">
            <v>Service Package</v>
          </cell>
          <cell r="AX1986">
            <v>20.112000000000002</v>
          </cell>
          <cell r="AZ1986" t="str">
            <v>Service Package</v>
          </cell>
          <cell r="BA1986">
            <v>11.381</v>
          </cell>
          <cell r="BC1986" t="str">
            <v>Service Package</v>
          </cell>
          <cell r="BD1986">
            <v>11.98</v>
          </cell>
        </row>
        <row r="1987">
          <cell r="E1987">
            <v>87425</v>
          </cell>
          <cell r="G1987" t="str">
            <v>Q4</v>
          </cell>
          <cell r="I1987">
            <v>16.912000000000003</v>
          </cell>
          <cell r="J1987">
            <v>11.381</v>
          </cell>
          <cell r="K1987">
            <v>20.112000000000002</v>
          </cell>
          <cell r="M1987" t="str">
            <v>Service Package</v>
          </cell>
          <cell r="N1987">
            <v>11.98</v>
          </cell>
          <cell r="P1987" t="str">
            <v>Service Package</v>
          </cell>
          <cell r="Q1987">
            <v>11.98</v>
          </cell>
          <cell r="S1987" t="str">
            <v>Service Package</v>
          </cell>
          <cell r="T1987" t="str">
            <v>Service Package</v>
          </cell>
          <cell r="V1987" t="str">
            <v>Service Package</v>
          </cell>
          <cell r="W1987" t="str">
            <v>Service Package</v>
          </cell>
          <cell r="Y1987" t="str">
            <v>Service Package</v>
          </cell>
          <cell r="Z1987" t="str">
            <v>Service Package</v>
          </cell>
          <cell r="AB1987" t="str">
            <v>Service Package</v>
          </cell>
          <cell r="AC1987" t="str">
            <v>Service Package</v>
          </cell>
          <cell r="AE1987" t="str">
            <v>Service Package</v>
          </cell>
          <cell r="AF1987" t="str">
            <v>Service Package</v>
          </cell>
          <cell r="AH1987" t="str">
            <v>Service Package</v>
          </cell>
          <cell r="AI1987">
            <v>14.798</v>
          </cell>
          <cell r="AK1987" t="str">
            <v>Service Package</v>
          </cell>
          <cell r="AL1987">
            <v>17.97</v>
          </cell>
          <cell r="AN1987">
            <v>16.912000000000003</v>
          </cell>
          <cell r="AO1987">
            <v>16.912000000000003</v>
          </cell>
          <cell r="AQ1987" t="str">
            <v>Service Package</v>
          </cell>
          <cell r="AR1987">
            <v>14.98</v>
          </cell>
          <cell r="AT1987" t="str">
            <v>Service Package</v>
          </cell>
          <cell r="AU1987">
            <v>11.98</v>
          </cell>
          <cell r="AW1987" t="str">
            <v>Service Package</v>
          </cell>
          <cell r="AX1987">
            <v>20.112000000000002</v>
          </cell>
          <cell r="AZ1987" t="str">
            <v>Service Package</v>
          </cell>
          <cell r="BA1987">
            <v>11.381</v>
          </cell>
          <cell r="BC1987" t="str">
            <v>Service Package</v>
          </cell>
          <cell r="BD1987">
            <v>11.98</v>
          </cell>
        </row>
        <row r="1988">
          <cell r="E1988">
            <v>86592</v>
          </cell>
          <cell r="G1988" t="str">
            <v>A</v>
          </cell>
          <cell r="I1988">
            <v>15.480000000000002</v>
          </cell>
          <cell r="J1988">
            <v>4.0564999999999998</v>
          </cell>
          <cell r="K1988">
            <v>15.480000000000002</v>
          </cell>
          <cell r="M1988" t="str">
            <v>Service Package</v>
          </cell>
          <cell r="N1988">
            <v>4.2699999999999996</v>
          </cell>
          <cell r="P1988" t="str">
            <v>Service Package</v>
          </cell>
          <cell r="Q1988">
            <v>4.2699999999999996</v>
          </cell>
          <cell r="S1988" t="str">
            <v>Service Package</v>
          </cell>
          <cell r="T1988" t="str">
            <v>Service Package</v>
          </cell>
          <cell r="V1988" t="str">
            <v>Service Package</v>
          </cell>
          <cell r="W1988" t="str">
            <v>Service Package</v>
          </cell>
          <cell r="Y1988" t="str">
            <v>Service Package</v>
          </cell>
          <cell r="Z1988" t="str">
            <v>Service Package</v>
          </cell>
          <cell r="AB1988" t="str">
            <v>Service Package</v>
          </cell>
          <cell r="AC1988" t="str">
            <v>Service Package</v>
          </cell>
          <cell r="AE1988" t="str">
            <v>Service Package</v>
          </cell>
          <cell r="AF1988" t="str">
            <v>Service Package</v>
          </cell>
          <cell r="AH1988" t="str">
            <v>Service Package</v>
          </cell>
          <cell r="AI1988">
            <v>13.545</v>
          </cell>
          <cell r="AK1988" t="str">
            <v>Service Package</v>
          </cell>
          <cell r="AL1988">
            <v>6.4049999999999994</v>
          </cell>
          <cell r="AN1988">
            <v>15.480000000000002</v>
          </cell>
          <cell r="AO1988">
            <v>15.480000000000002</v>
          </cell>
          <cell r="AQ1988" t="str">
            <v>Service Package</v>
          </cell>
          <cell r="AR1988">
            <v>5.34</v>
          </cell>
          <cell r="AT1988" t="str">
            <v>Service Package</v>
          </cell>
          <cell r="AU1988">
            <v>4.2699999999999996</v>
          </cell>
          <cell r="AW1988" t="str">
            <v>Service Package</v>
          </cell>
          <cell r="AX1988">
            <v>7.1520000000000001</v>
          </cell>
          <cell r="AZ1988" t="str">
            <v>Service Package</v>
          </cell>
          <cell r="BA1988">
            <v>4.0564999999999998</v>
          </cell>
          <cell r="BC1988" t="str">
            <v>Service Package</v>
          </cell>
          <cell r="BD1988">
            <v>4.2699999999999996</v>
          </cell>
        </row>
        <row r="1989">
          <cell r="E1989">
            <v>86593</v>
          </cell>
          <cell r="G1989" t="str">
            <v>A</v>
          </cell>
          <cell r="I1989">
            <v>15.480000000000002</v>
          </cell>
          <cell r="J1989">
            <v>4.18</v>
          </cell>
          <cell r="K1989">
            <v>15.480000000000002</v>
          </cell>
          <cell r="M1989" t="str">
            <v>Service Package</v>
          </cell>
          <cell r="N1989">
            <v>4.4000000000000004</v>
          </cell>
          <cell r="P1989" t="str">
            <v>Service Package</v>
          </cell>
          <cell r="Q1989">
            <v>4.4000000000000004</v>
          </cell>
          <cell r="S1989" t="str">
            <v>Service Package</v>
          </cell>
          <cell r="T1989" t="str">
            <v>Service Package</v>
          </cell>
          <cell r="V1989" t="str">
            <v>Service Package</v>
          </cell>
          <cell r="W1989" t="str">
            <v>Service Package</v>
          </cell>
          <cell r="Y1989" t="str">
            <v>Service Package</v>
          </cell>
          <cell r="Z1989" t="str">
            <v>Service Package</v>
          </cell>
          <cell r="AB1989" t="str">
            <v>Service Package</v>
          </cell>
          <cell r="AC1989" t="str">
            <v>Service Package</v>
          </cell>
          <cell r="AE1989" t="str">
            <v>Service Package</v>
          </cell>
          <cell r="AF1989" t="str">
            <v>Service Package</v>
          </cell>
          <cell r="AH1989" t="str">
            <v>Service Package</v>
          </cell>
          <cell r="AI1989">
            <v>13.545</v>
          </cell>
          <cell r="AK1989" t="str">
            <v>Service Package</v>
          </cell>
          <cell r="AL1989">
            <v>6.6000000000000005</v>
          </cell>
          <cell r="AN1989">
            <v>15.480000000000002</v>
          </cell>
          <cell r="AO1989">
            <v>15.480000000000002</v>
          </cell>
          <cell r="AQ1989" t="str">
            <v>Service Package</v>
          </cell>
          <cell r="AR1989">
            <v>5.5</v>
          </cell>
          <cell r="AT1989" t="str">
            <v>Service Package</v>
          </cell>
          <cell r="AU1989">
            <v>4.4000000000000004</v>
          </cell>
          <cell r="AW1989" t="str">
            <v>Service Package</v>
          </cell>
          <cell r="AX1989">
            <v>7.3919999999999995</v>
          </cell>
          <cell r="AZ1989" t="str">
            <v>Service Package</v>
          </cell>
          <cell r="BA1989">
            <v>4.18</v>
          </cell>
          <cell r="BC1989" t="str">
            <v>Service Package</v>
          </cell>
          <cell r="BD1989">
            <v>4.4000000000000004</v>
          </cell>
        </row>
        <row r="1990">
          <cell r="E1990">
            <v>86593</v>
          </cell>
          <cell r="G1990" t="str">
            <v>A</v>
          </cell>
          <cell r="I1990">
            <v>15.480000000000002</v>
          </cell>
          <cell r="J1990">
            <v>4.18</v>
          </cell>
          <cell r="K1990">
            <v>15.480000000000002</v>
          </cell>
          <cell r="M1990" t="str">
            <v>Service Package</v>
          </cell>
          <cell r="N1990">
            <v>4.4000000000000004</v>
          </cell>
          <cell r="P1990" t="str">
            <v>Service Package</v>
          </cell>
          <cell r="Q1990">
            <v>4.4000000000000004</v>
          </cell>
          <cell r="S1990" t="str">
            <v>Service Package</v>
          </cell>
          <cell r="T1990" t="str">
            <v>Service Package</v>
          </cell>
          <cell r="V1990" t="str">
            <v>Service Package</v>
          </cell>
          <cell r="W1990" t="str">
            <v>Service Package</v>
          </cell>
          <cell r="Y1990" t="str">
            <v>Service Package</v>
          </cell>
          <cell r="Z1990" t="str">
            <v>Service Package</v>
          </cell>
          <cell r="AB1990" t="str">
            <v>Service Package</v>
          </cell>
          <cell r="AC1990" t="str">
            <v>Service Package</v>
          </cell>
          <cell r="AE1990" t="str">
            <v>Service Package</v>
          </cell>
          <cell r="AF1990" t="str">
            <v>Service Package</v>
          </cell>
          <cell r="AH1990" t="str">
            <v>Service Package</v>
          </cell>
          <cell r="AI1990">
            <v>13.545</v>
          </cell>
          <cell r="AK1990" t="str">
            <v>Service Package</v>
          </cell>
          <cell r="AL1990">
            <v>6.6000000000000005</v>
          </cell>
          <cell r="AN1990">
            <v>15.480000000000002</v>
          </cell>
          <cell r="AO1990">
            <v>15.480000000000002</v>
          </cell>
          <cell r="AQ1990" t="str">
            <v>Service Package</v>
          </cell>
          <cell r="AR1990">
            <v>5.5</v>
          </cell>
          <cell r="AT1990" t="str">
            <v>Service Package</v>
          </cell>
          <cell r="AU1990">
            <v>4.4000000000000004</v>
          </cell>
          <cell r="AW1990" t="str">
            <v>Service Package</v>
          </cell>
          <cell r="AX1990">
            <v>7.3919999999999995</v>
          </cell>
          <cell r="AZ1990" t="str">
            <v>Service Package</v>
          </cell>
          <cell r="BA1990">
            <v>4.18</v>
          </cell>
          <cell r="BC1990" t="str">
            <v>Service Package</v>
          </cell>
          <cell r="BD1990">
            <v>4.4000000000000004</v>
          </cell>
        </row>
        <row r="1991">
          <cell r="E1991">
            <v>86592</v>
          </cell>
          <cell r="G1991" t="str">
            <v>A</v>
          </cell>
          <cell r="I1991">
            <v>15.480000000000002</v>
          </cell>
          <cell r="J1991">
            <v>4.0564999999999998</v>
          </cell>
          <cell r="K1991">
            <v>15.480000000000002</v>
          </cell>
          <cell r="M1991" t="str">
            <v>Service Package</v>
          </cell>
          <cell r="N1991">
            <v>4.2699999999999996</v>
          </cell>
          <cell r="P1991" t="str">
            <v>Service Package</v>
          </cell>
          <cell r="Q1991">
            <v>4.2699999999999996</v>
          </cell>
          <cell r="S1991" t="str">
            <v>Service Package</v>
          </cell>
          <cell r="T1991" t="str">
            <v>Service Package</v>
          </cell>
          <cell r="V1991" t="str">
            <v>Service Package</v>
          </cell>
          <cell r="W1991" t="str">
            <v>Service Package</v>
          </cell>
          <cell r="Y1991" t="str">
            <v>Service Package</v>
          </cell>
          <cell r="Z1991" t="str">
            <v>Service Package</v>
          </cell>
          <cell r="AB1991" t="str">
            <v>Service Package</v>
          </cell>
          <cell r="AC1991" t="str">
            <v>Service Package</v>
          </cell>
          <cell r="AE1991" t="str">
            <v>Service Package</v>
          </cell>
          <cell r="AF1991" t="str">
            <v>Service Package</v>
          </cell>
          <cell r="AH1991" t="str">
            <v>Service Package</v>
          </cell>
          <cell r="AI1991">
            <v>13.545</v>
          </cell>
          <cell r="AK1991" t="str">
            <v>Service Package</v>
          </cell>
          <cell r="AL1991">
            <v>6.4049999999999994</v>
          </cell>
          <cell r="AN1991">
            <v>15.480000000000002</v>
          </cell>
          <cell r="AO1991">
            <v>15.480000000000002</v>
          </cell>
          <cell r="AQ1991" t="str">
            <v>Service Package</v>
          </cell>
          <cell r="AR1991">
            <v>5.34</v>
          </cell>
          <cell r="AT1991" t="str">
            <v>Service Package</v>
          </cell>
          <cell r="AU1991">
            <v>4.2699999999999996</v>
          </cell>
          <cell r="AW1991" t="str">
            <v>Service Package</v>
          </cell>
          <cell r="AX1991">
            <v>7.1520000000000001</v>
          </cell>
          <cell r="AZ1991" t="str">
            <v>Service Package</v>
          </cell>
          <cell r="BA1991">
            <v>4.0564999999999998</v>
          </cell>
          <cell r="BC1991" t="str">
            <v>Service Package</v>
          </cell>
          <cell r="BD1991">
            <v>4.2699999999999996</v>
          </cell>
        </row>
        <row r="1992">
          <cell r="E1992">
            <v>87807</v>
          </cell>
          <cell r="G1992" t="str">
            <v>Q4</v>
          </cell>
          <cell r="I1992">
            <v>18.496000000000002</v>
          </cell>
          <cell r="J1992">
            <v>12.444999999999999</v>
          </cell>
          <cell r="K1992">
            <v>20.112000000000002</v>
          </cell>
          <cell r="M1992" t="str">
            <v>Service Package</v>
          </cell>
          <cell r="N1992">
            <v>13.1</v>
          </cell>
          <cell r="P1992" t="str">
            <v>Service Package</v>
          </cell>
          <cell r="Q1992">
            <v>13.1</v>
          </cell>
          <cell r="S1992" t="str">
            <v>Service Package</v>
          </cell>
          <cell r="T1992" t="str">
            <v>Service Package</v>
          </cell>
          <cell r="V1992" t="str">
            <v>Service Package</v>
          </cell>
          <cell r="W1992" t="str">
            <v>Service Package</v>
          </cell>
          <cell r="Y1992" t="str">
            <v>Service Package</v>
          </cell>
          <cell r="Z1992" t="str">
            <v>Service Package</v>
          </cell>
          <cell r="AB1992" t="str">
            <v>Service Package</v>
          </cell>
          <cell r="AC1992" t="str">
            <v>Service Package</v>
          </cell>
          <cell r="AE1992" t="str">
            <v>Service Package</v>
          </cell>
          <cell r="AF1992" t="str">
            <v>Service Package</v>
          </cell>
          <cell r="AH1992" t="str">
            <v>Service Package</v>
          </cell>
          <cell r="AI1992">
            <v>16.184000000000001</v>
          </cell>
          <cell r="AK1992" t="str">
            <v>Service Package</v>
          </cell>
          <cell r="AL1992">
            <v>19.649999999999999</v>
          </cell>
          <cell r="AN1992">
            <v>18.496000000000002</v>
          </cell>
          <cell r="AO1992">
            <v>18.496000000000002</v>
          </cell>
          <cell r="AQ1992" t="str">
            <v>Service Package</v>
          </cell>
          <cell r="AR1992">
            <v>16.38</v>
          </cell>
          <cell r="AT1992" t="str">
            <v>Service Package</v>
          </cell>
          <cell r="AU1992">
            <v>13.1</v>
          </cell>
          <cell r="AW1992" t="str">
            <v>Service Package</v>
          </cell>
          <cell r="AX1992">
            <v>20.112000000000002</v>
          </cell>
          <cell r="AZ1992" t="str">
            <v>Service Package</v>
          </cell>
          <cell r="BA1992">
            <v>12.444999999999999</v>
          </cell>
          <cell r="BC1992" t="str">
            <v>Service Package</v>
          </cell>
          <cell r="BD1992">
            <v>13.1</v>
          </cell>
        </row>
        <row r="1993">
          <cell r="E1993">
            <v>86762</v>
          </cell>
          <cell r="G1993" t="str">
            <v>Q4</v>
          </cell>
          <cell r="I1993">
            <v>20.32</v>
          </cell>
          <cell r="J1993">
            <v>13.670500000000001</v>
          </cell>
          <cell r="K1993">
            <v>24.131999999999998</v>
          </cell>
          <cell r="M1993" t="str">
            <v>Service Package</v>
          </cell>
          <cell r="N1993">
            <v>14.39</v>
          </cell>
          <cell r="P1993" t="str">
            <v>Service Package</v>
          </cell>
          <cell r="Q1993">
            <v>14.39</v>
          </cell>
          <cell r="S1993" t="str">
            <v>Service Package</v>
          </cell>
          <cell r="T1993" t="str">
            <v>Service Package</v>
          </cell>
          <cell r="V1993" t="str">
            <v>Service Package</v>
          </cell>
          <cell r="W1993" t="str">
            <v>Service Package</v>
          </cell>
          <cell r="Y1993" t="str">
            <v>Service Package</v>
          </cell>
          <cell r="Z1993" t="str">
            <v>Service Package</v>
          </cell>
          <cell r="AB1993" t="str">
            <v>Service Package</v>
          </cell>
          <cell r="AC1993" t="str">
            <v>Service Package</v>
          </cell>
          <cell r="AE1993" t="str">
            <v>Service Package</v>
          </cell>
          <cell r="AF1993" t="str">
            <v>Service Package</v>
          </cell>
          <cell r="AH1993" t="str">
            <v>Service Package</v>
          </cell>
          <cell r="AI1993">
            <v>17.779999999999998</v>
          </cell>
          <cell r="AK1993" t="str">
            <v>Service Package</v>
          </cell>
          <cell r="AL1993">
            <v>21.585000000000001</v>
          </cell>
          <cell r="AN1993">
            <v>20.32</v>
          </cell>
          <cell r="AO1993">
            <v>20.32</v>
          </cell>
          <cell r="AQ1993" t="str">
            <v>Service Package</v>
          </cell>
          <cell r="AR1993">
            <v>17.989999999999998</v>
          </cell>
          <cell r="AT1993" t="str">
            <v>Service Package</v>
          </cell>
          <cell r="AU1993">
            <v>14.39</v>
          </cell>
          <cell r="AW1993" t="str">
            <v>Service Package</v>
          </cell>
          <cell r="AX1993">
            <v>24.131999999999998</v>
          </cell>
          <cell r="AZ1993" t="str">
            <v>Service Package</v>
          </cell>
          <cell r="BA1993">
            <v>13.670500000000001</v>
          </cell>
          <cell r="BC1993" t="str">
            <v>Service Package</v>
          </cell>
          <cell r="BD1993">
            <v>14.39</v>
          </cell>
        </row>
        <row r="1994">
          <cell r="E1994">
            <v>86762</v>
          </cell>
          <cell r="G1994" t="str">
            <v>Q4</v>
          </cell>
          <cell r="I1994">
            <v>20.32</v>
          </cell>
          <cell r="J1994">
            <v>13.670500000000001</v>
          </cell>
          <cell r="K1994">
            <v>24.131999999999998</v>
          </cell>
          <cell r="M1994" t="str">
            <v>Service Package</v>
          </cell>
          <cell r="N1994">
            <v>14.39</v>
          </cell>
          <cell r="P1994" t="str">
            <v>Service Package</v>
          </cell>
          <cell r="Q1994">
            <v>14.39</v>
          </cell>
          <cell r="S1994" t="str">
            <v>Service Package</v>
          </cell>
          <cell r="T1994" t="str">
            <v>Service Package</v>
          </cell>
          <cell r="V1994" t="str">
            <v>Service Package</v>
          </cell>
          <cell r="W1994" t="str">
            <v>Service Package</v>
          </cell>
          <cell r="Y1994" t="str">
            <v>Service Package</v>
          </cell>
          <cell r="Z1994" t="str">
            <v>Service Package</v>
          </cell>
          <cell r="AB1994" t="str">
            <v>Service Package</v>
          </cell>
          <cell r="AC1994" t="str">
            <v>Service Package</v>
          </cell>
          <cell r="AE1994" t="str">
            <v>Service Package</v>
          </cell>
          <cell r="AF1994" t="str">
            <v>Service Package</v>
          </cell>
          <cell r="AH1994" t="str">
            <v>Service Package</v>
          </cell>
          <cell r="AI1994">
            <v>17.779999999999998</v>
          </cell>
          <cell r="AK1994" t="str">
            <v>Service Package</v>
          </cell>
          <cell r="AL1994">
            <v>21.585000000000001</v>
          </cell>
          <cell r="AN1994">
            <v>20.32</v>
          </cell>
          <cell r="AO1994">
            <v>20.32</v>
          </cell>
          <cell r="AQ1994" t="str">
            <v>Service Package</v>
          </cell>
          <cell r="AR1994">
            <v>17.989999999999998</v>
          </cell>
          <cell r="AT1994" t="str">
            <v>Service Package</v>
          </cell>
          <cell r="AU1994">
            <v>14.39</v>
          </cell>
          <cell r="AW1994" t="str">
            <v>Service Package</v>
          </cell>
          <cell r="AX1994">
            <v>24.131999999999998</v>
          </cell>
          <cell r="AZ1994" t="str">
            <v>Service Package</v>
          </cell>
          <cell r="BA1994">
            <v>13.670500000000001</v>
          </cell>
          <cell r="BC1994" t="str">
            <v>Service Package</v>
          </cell>
          <cell r="BD1994">
            <v>14.39</v>
          </cell>
        </row>
        <row r="1995">
          <cell r="E1995">
            <v>86765</v>
          </cell>
          <cell r="G1995" t="str">
            <v>Q4</v>
          </cell>
          <cell r="I1995">
            <v>18.184000000000001</v>
          </cell>
          <cell r="J1995">
            <v>12.236000000000001</v>
          </cell>
          <cell r="K1995">
            <v>21.599999999999998</v>
          </cell>
          <cell r="M1995" t="str">
            <v>Service Package</v>
          </cell>
          <cell r="N1995">
            <v>12.88</v>
          </cell>
          <cell r="P1995" t="str">
            <v>Service Package</v>
          </cell>
          <cell r="Q1995">
            <v>12.88</v>
          </cell>
          <cell r="S1995" t="str">
            <v>Service Package</v>
          </cell>
          <cell r="T1995" t="str">
            <v>Service Package</v>
          </cell>
          <cell r="V1995" t="str">
            <v>Service Package</v>
          </cell>
          <cell r="W1995" t="str">
            <v>Service Package</v>
          </cell>
          <cell r="Y1995" t="str">
            <v>Service Package</v>
          </cell>
          <cell r="Z1995" t="str">
            <v>Service Package</v>
          </cell>
          <cell r="AB1995" t="str">
            <v>Service Package</v>
          </cell>
          <cell r="AC1995" t="str">
            <v>Service Package</v>
          </cell>
          <cell r="AE1995" t="str">
            <v>Service Package</v>
          </cell>
          <cell r="AF1995" t="str">
            <v>Service Package</v>
          </cell>
          <cell r="AH1995" t="str">
            <v>Service Package</v>
          </cell>
          <cell r="AI1995">
            <v>15.911</v>
          </cell>
          <cell r="AK1995" t="str">
            <v>Service Package</v>
          </cell>
          <cell r="AL1995">
            <v>19.32</v>
          </cell>
          <cell r="AN1995">
            <v>18.184000000000001</v>
          </cell>
          <cell r="AO1995">
            <v>18.184000000000001</v>
          </cell>
          <cell r="AQ1995" t="str">
            <v>Service Package</v>
          </cell>
          <cell r="AR1995">
            <v>16.100000000000001</v>
          </cell>
          <cell r="AT1995" t="str">
            <v>Service Package</v>
          </cell>
          <cell r="AU1995">
            <v>12.88</v>
          </cell>
          <cell r="AW1995" t="str">
            <v>Service Package</v>
          </cell>
          <cell r="AX1995">
            <v>21.599999999999998</v>
          </cell>
          <cell r="AZ1995" t="str">
            <v>Service Package</v>
          </cell>
          <cell r="BA1995">
            <v>12.236000000000001</v>
          </cell>
          <cell r="BC1995" t="str">
            <v>Service Package</v>
          </cell>
          <cell r="BD1995">
            <v>12.88</v>
          </cell>
        </row>
        <row r="1996">
          <cell r="E1996">
            <v>86765</v>
          </cell>
          <cell r="G1996" t="str">
            <v>Q4</v>
          </cell>
          <cell r="I1996">
            <v>18.184000000000001</v>
          </cell>
          <cell r="J1996">
            <v>12.236000000000001</v>
          </cell>
          <cell r="K1996">
            <v>21.599999999999998</v>
          </cell>
          <cell r="M1996" t="str">
            <v>Service Package</v>
          </cell>
          <cell r="N1996">
            <v>12.88</v>
          </cell>
          <cell r="P1996" t="str">
            <v>Service Package</v>
          </cell>
          <cell r="Q1996">
            <v>12.88</v>
          </cell>
          <cell r="S1996" t="str">
            <v>Service Package</v>
          </cell>
          <cell r="T1996" t="str">
            <v>Service Package</v>
          </cell>
          <cell r="V1996" t="str">
            <v>Service Package</v>
          </cell>
          <cell r="W1996" t="str">
            <v>Service Package</v>
          </cell>
          <cell r="Y1996" t="str">
            <v>Service Package</v>
          </cell>
          <cell r="Z1996" t="str">
            <v>Service Package</v>
          </cell>
          <cell r="AB1996" t="str">
            <v>Service Package</v>
          </cell>
          <cell r="AC1996" t="str">
            <v>Service Package</v>
          </cell>
          <cell r="AE1996" t="str">
            <v>Service Package</v>
          </cell>
          <cell r="AF1996" t="str">
            <v>Service Package</v>
          </cell>
          <cell r="AH1996" t="str">
            <v>Service Package</v>
          </cell>
          <cell r="AI1996">
            <v>15.911</v>
          </cell>
          <cell r="AK1996" t="str">
            <v>Service Package</v>
          </cell>
          <cell r="AL1996">
            <v>19.32</v>
          </cell>
          <cell r="AN1996">
            <v>18.184000000000001</v>
          </cell>
          <cell r="AO1996">
            <v>18.184000000000001</v>
          </cell>
          <cell r="AQ1996" t="str">
            <v>Service Package</v>
          </cell>
          <cell r="AR1996">
            <v>16.100000000000001</v>
          </cell>
          <cell r="AT1996" t="str">
            <v>Service Package</v>
          </cell>
          <cell r="AU1996">
            <v>12.88</v>
          </cell>
          <cell r="AW1996" t="str">
            <v>Service Package</v>
          </cell>
          <cell r="AX1996">
            <v>21.599999999999998</v>
          </cell>
          <cell r="AZ1996" t="str">
            <v>Service Package</v>
          </cell>
          <cell r="BA1996">
            <v>12.236000000000001</v>
          </cell>
          <cell r="BC1996" t="str">
            <v>Service Package</v>
          </cell>
          <cell r="BD1996">
            <v>12.88</v>
          </cell>
        </row>
        <row r="1997">
          <cell r="E1997">
            <v>86671</v>
          </cell>
          <cell r="G1997" t="str">
            <v>Q4</v>
          </cell>
          <cell r="I1997">
            <v>17.296000000000003</v>
          </cell>
          <cell r="J1997">
            <v>11.637499999999999</v>
          </cell>
          <cell r="K1997">
            <v>20.555999999999997</v>
          </cell>
          <cell r="M1997" t="str">
            <v>Service Package</v>
          </cell>
          <cell r="N1997">
            <v>12.25</v>
          </cell>
          <cell r="P1997" t="str">
            <v>Service Package</v>
          </cell>
          <cell r="Q1997">
            <v>12.25</v>
          </cell>
          <cell r="S1997" t="str">
            <v>Service Package</v>
          </cell>
          <cell r="T1997" t="str">
            <v>Service Package</v>
          </cell>
          <cell r="V1997" t="str">
            <v>Service Package</v>
          </cell>
          <cell r="W1997" t="str">
            <v>Service Package</v>
          </cell>
          <cell r="Y1997" t="str">
            <v>Service Package</v>
          </cell>
          <cell r="Z1997" t="str">
            <v>Service Package</v>
          </cell>
          <cell r="AB1997" t="str">
            <v>Service Package</v>
          </cell>
          <cell r="AC1997" t="str">
            <v>Service Package</v>
          </cell>
          <cell r="AE1997" t="str">
            <v>Service Package</v>
          </cell>
          <cell r="AF1997" t="str">
            <v>Service Package</v>
          </cell>
          <cell r="AH1997" t="str">
            <v>Service Package</v>
          </cell>
          <cell r="AI1997">
            <v>15.134</v>
          </cell>
          <cell r="AK1997" t="str">
            <v>Service Package</v>
          </cell>
          <cell r="AL1997">
            <v>18.375</v>
          </cell>
          <cell r="AN1997">
            <v>17.296000000000003</v>
          </cell>
          <cell r="AO1997">
            <v>17.296000000000003</v>
          </cell>
          <cell r="AQ1997" t="str">
            <v>Service Package</v>
          </cell>
          <cell r="AR1997">
            <v>15.31</v>
          </cell>
          <cell r="AT1997" t="str">
            <v>Service Package</v>
          </cell>
          <cell r="AU1997">
            <v>12.25</v>
          </cell>
          <cell r="AW1997" t="str">
            <v>Service Package</v>
          </cell>
          <cell r="AX1997">
            <v>20.555999999999997</v>
          </cell>
          <cell r="AZ1997" t="str">
            <v>Service Package</v>
          </cell>
          <cell r="BA1997">
            <v>11.637499999999999</v>
          </cell>
          <cell r="BC1997" t="str">
            <v>Service Package</v>
          </cell>
          <cell r="BD1997">
            <v>12.25</v>
          </cell>
        </row>
        <row r="1998">
          <cell r="E1998">
            <v>86671</v>
          </cell>
          <cell r="G1998" t="str">
            <v>Q4</v>
          </cell>
          <cell r="I1998">
            <v>17.296000000000003</v>
          </cell>
          <cell r="J1998">
            <v>11.637499999999999</v>
          </cell>
          <cell r="K1998">
            <v>20.555999999999997</v>
          </cell>
          <cell r="M1998" t="str">
            <v>Service Package</v>
          </cell>
          <cell r="N1998">
            <v>12.25</v>
          </cell>
          <cell r="P1998" t="str">
            <v>Service Package</v>
          </cell>
          <cell r="Q1998">
            <v>12.25</v>
          </cell>
          <cell r="S1998" t="str">
            <v>Service Package</v>
          </cell>
          <cell r="T1998" t="str">
            <v>Service Package</v>
          </cell>
          <cell r="V1998" t="str">
            <v>Service Package</v>
          </cell>
          <cell r="W1998" t="str">
            <v>Service Package</v>
          </cell>
          <cell r="Y1998" t="str">
            <v>Service Package</v>
          </cell>
          <cell r="Z1998" t="str">
            <v>Service Package</v>
          </cell>
          <cell r="AB1998" t="str">
            <v>Service Package</v>
          </cell>
          <cell r="AC1998" t="str">
            <v>Service Package</v>
          </cell>
          <cell r="AE1998" t="str">
            <v>Service Package</v>
          </cell>
          <cell r="AF1998" t="str">
            <v>Service Package</v>
          </cell>
          <cell r="AH1998" t="str">
            <v>Service Package</v>
          </cell>
          <cell r="AI1998">
            <v>15.134</v>
          </cell>
          <cell r="AK1998" t="str">
            <v>Service Package</v>
          </cell>
          <cell r="AL1998">
            <v>18.375</v>
          </cell>
          <cell r="AN1998">
            <v>17.296000000000003</v>
          </cell>
          <cell r="AO1998">
            <v>17.296000000000003</v>
          </cell>
          <cell r="AQ1998" t="str">
            <v>Service Package</v>
          </cell>
          <cell r="AR1998">
            <v>15.31</v>
          </cell>
          <cell r="AT1998" t="str">
            <v>Service Package</v>
          </cell>
          <cell r="AU1998">
            <v>12.25</v>
          </cell>
          <cell r="AW1998" t="str">
            <v>Service Package</v>
          </cell>
          <cell r="AX1998">
            <v>20.555999999999997</v>
          </cell>
          <cell r="AZ1998" t="str">
            <v>Service Package</v>
          </cell>
          <cell r="BA1998">
            <v>11.637499999999999</v>
          </cell>
          <cell r="BC1998" t="str">
            <v>Service Package</v>
          </cell>
          <cell r="BD1998">
            <v>12.25</v>
          </cell>
        </row>
        <row r="1999">
          <cell r="E1999">
            <v>80179</v>
          </cell>
          <cell r="G1999" t="str">
            <v>Q4</v>
          </cell>
          <cell r="I1999">
            <v>87.728000000000009</v>
          </cell>
          <cell r="J1999">
            <v>17.707999999999998</v>
          </cell>
          <cell r="K1999">
            <v>87.728000000000009</v>
          </cell>
          <cell r="M1999" t="str">
            <v>Service Package</v>
          </cell>
          <cell r="N1999">
            <v>18.64</v>
          </cell>
          <cell r="P1999" t="str">
            <v>Service Package</v>
          </cell>
          <cell r="Q1999">
            <v>18.64</v>
          </cell>
          <cell r="S1999" t="str">
            <v>Service Package</v>
          </cell>
          <cell r="T1999" t="str">
            <v>Service Package</v>
          </cell>
          <cell r="V1999" t="str">
            <v>Service Package</v>
          </cell>
          <cell r="W1999" t="str">
            <v>Service Package</v>
          </cell>
          <cell r="Y1999" t="str">
            <v>Service Package</v>
          </cell>
          <cell r="Z1999" t="str">
            <v>Service Package</v>
          </cell>
          <cell r="AB1999" t="str">
            <v>Service Package</v>
          </cell>
          <cell r="AC1999" t="str">
            <v>Service Package</v>
          </cell>
          <cell r="AE1999" t="str">
            <v>Service Package</v>
          </cell>
          <cell r="AF1999" t="str">
            <v>Service Package</v>
          </cell>
          <cell r="AH1999" t="str">
            <v>Service Package</v>
          </cell>
          <cell r="AI1999">
            <v>76.761999999999986</v>
          </cell>
          <cell r="AK1999" t="str">
            <v>Service Package</v>
          </cell>
          <cell r="AL1999">
            <v>27.96</v>
          </cell>
          <cell r="AN1999">
            <v>87.728000000000009</v>
          </cell>
          <cell r="AO1999">
            <v>87.728000000000009</v>
          </cell>
          <cell r="AQ1999" t="str">
            <v>Service Package</v>
          </cell>
          <cell r="AR1999">
            <v>23.3</v>
          </cell>
          <cell r="AT1999" t="str">
            <v>Service Package</v>
          </cell>
          <cell r="AU1999">
            <v>18.64</v>
          </cell>
          <cell r="AW1999" t="str">
            <v>Service Package</v>
          </cell>
          <cell r="AX1999">
            <v>22.367999999999999</v>
          </cell>
          <cell r="AZ1999" t="str">
            <v>Service Package</v>
          </cell>
          <cell r="BA1999">
            <v>17.707999999999998</v>
          </cell>
          <cell r="BC1999" t="str">
            <v>Service Package</v>
          </cell>
          <cell r="BD1999">
            <v>18.64</v>
          </cell>
        </row>
        <row r="2000">
          <cell r="E2000">
            <v>80329</v>
          </cell>
          <cell r="G2000" t="str">
            <v>B</v>
          </cell>
          <cell r="I2000">
            <v>235.816</v>
          </cell>
          <cell r="J2000">
            <v>0</v>
          </cell>
          <cell r="K2000">
            <v>235.816</v>
          </cell>
          <cell r="M2000" t="str">
            <v>Service Package</v>
          </cell>
          <cell r="N2000">
            <v>0</v>
          </cell>
          <cell r="P2000" t="str">
            <v>Service Package</v>
          </cell>
          <cell r="Q2000">
            <v>0</v>
          </cell>
          <cell r="S2000" t="str">
            <v>Service Package</v>
          </cell>
          <cell r="T2000" t="str">
            <v>Service Package</v>
          </cell>
          <cell r="V2000" t="str">
            <v>Service Package</v>
          </cell>
          <cell r="W2000" t="str">
            <v>Service Package</v>
          </cell>
          <cell r="Y2000" t="str">
            <v>Service Package</v>
          </cell>
          <cell r="Z2000" t="str">
            <v>Service Package</v>
          </cell>
          <cell r="AB2000" t="str">
            <v>Service Package</v>
          </cell>
          <cell r="AC2000" t="str">
            <v>Service Package</v>
          </cell>
          <cell r="AE2000" t="str">
            <v>Service Package</v>
          </cell>
          <cell r="AF2000" t="str">
            <v>Service Package</v>
          </cell>
          <cell r="AH2000" t="str">
            <v>Service Package</v>
          </cell>
          <cell r="AI2000">
            <v>206.33899999999997</v>
          </cell>
          <cell r="AK2000" t="str">
            <v>Service Package</v>
          </cell>
          <cell r="AL2000">
            <v>0</v>
          </cell>
          <cell r="AN2000">
            <v>235.816</v>
          </cell>
          <cell r="AO2000">
            <v>235.816</v>
          </cell>
          <cell r="AQ2000" t="str">
            <v>Service Package</v>
          </cell>
          <cell r="AR2000">
            <v>0</v>
          </cell>
          <cell r="AT2000" t="str">
            <v>Service Package</v>
          </cell>
          <cell r="AU2000">
            <v>0</v>
          </cell>
          <cell r="AW2000" t="str">
            <v>Service Package</v>
          </cell>
          <cell r="AX2000">
            <v>33.047999999999995</v>
          </cell>
          <cell r="AZ2000" t="str">
            <v>Service Package</v>
          </cell>
          <cell r="BA2000">
            <v>0</v>
          </cell>
          <cell r="BC2000" t="str">
            <v>Service Package</v>
          </cell>
          <cell r="BD2000">
            <v>0</v>
          </cell>
        </row>
        <row r="2001">
          <cell r="E2001">
            <v>80307</v>
          </cell>
          <cell r="G2001" t="str">
            <v>Q4</v>
          </cell>
          <cell r="I2001">
            <v>87.728000000000009</v>
          </cell>
          <cell r="J2001">
            <v>59.033000000000001</v>
          </cell>
          <cell r="K2001">
            <v>95.772000000000006</v>
          </cell>
          <cell r="M2001" t="str">
            <v>Service Package</v>
          </cell>
          <cell r="N2001">
            <v>62.14</v>
          </cell>
          <cell r="P2001" t="str">
            <v>Service Package</v>
          </cell>
          <cell r="Q2001">
            <v>62.14</v>
          </cell>
          <cell r="S2001" t="str">
            <v>Service Package</v>
          </cell>
          <cell r="T2001" t="str">
            <v>Service Package</v>
          </cell>
          <cell r="V2001" t="str">
            <v>Service Package</v>
          </cell>
          <cell r="W2001" t="str">
            <v>Service Package</v>
          </cell>
          <cell r="Y2001" t="str">
            <v>Service Package</v>
          </cell>
          <cell r="Z2001" t="str">
            <v>Service Package</v>
          </cell>
          <cell r="AB2001" t="str">
            <v>Service Package</v>
          </cell>
          <cell r="AC2001" t="str">
            <v>Service Package</v>
          </cell>
          <cell r="AE2001" t="str">
            <v>Service Package</v>
          </cell>
          <cell r="AF2001" t="str">
            <v>Service Package</v>
          </cell>
          <cell r="AH2001" t="str">
            <v>Service Package</v>
          </cell>
          <cell r="AI2001">
            <v>76.761999999999986</v>
          </cell>
          <cell r="AK2001" t="str">
            <v>Service Package</v>
          </cell>
          <cell r="AL2001">
            <v>93.210000000000008</v>
          </cell>
          <cell r="AN2001">
            <v>87.728000000000009</v>
          </cell>
          <cell r="AO2001">
            <v>87.728000000000009</v>
          </cell>
          <cell r="AQ2001" t="str">
            <v>Service Package</v>
          </cell>
          <cell r="AR2001">
            <v>77.680000000000007</v>
          </cell>
          <cell r="AT2001" t="str">
            <v>Service Package</v>
          </cell>
          <cell r="AU2001">
            <v>62.14</v>
          </cell>
          <cell r="AW2001" t="str">
            <v>Service Package</v>
          </cell>
          <cell r="AX2001">
            <v>95.772000000000006</v>
          </cell>
          <cell r="AZ2001" t="str">
            <v>Service Package</v>
          </cell>
          <cell r="BA2001">
            <v>59.033000000000001</v>
          </cell>
          <cell r="BC2001" t="str">
            <v>Service Package</v>
          </cell>
          <cell r="BD2001">
            <v>62.14</v>
          </cell>
        </row>
        <row r="2002">
          <cell r="E2002">
            <v>87635</v>
          </cell>
          <cell r="G2002" t="str">
            <v>A</v>
          </cell>
          <cell r="I2002">
            <v>80</v>
          </cell>
          <cell r="J2002">
            <v>48.744500000000002</v>
          </cell>
          <cell r="K2002">
            <v>80</v>
          </cell>
          <cell r="M2002" t="str">
            <v>Service Package</v>
          </cell>
          <cell r="N2002">
            <v>51.31</v>
          </cell>
          <cell r="P2002" t="str">
            <v>Service Package</v>
          </cell>
          <cell r="Q2002">
            <v>51.31</v>
          </cell>
          <cell r="S2002" t="str">
            <v>Service Package</v>
          </cell>
          <cell r="T2002" t="str">
            <v>Service Package</v>
          </cell>
          <cell r="V2002" t="str">
            <v>Service Package</v>
          </cell>
          <cell r="W2002" t="str">
            <v>Service Package</v>
          </cell>
          <cell r="Y2002" t="str">
            <v>Service Package</v>
          </cell>
          <cell r="Z2002" t="str">
            <v>Service Package</v>
          </cell>
          <cell r="AB2002" t="str">
            <v>Service Package</v>
          </cell>
          <cell r="AC2002" t="str">
            <v>Service Package</v>
          </cell>
          <cell r="AE2002" t="str">
            <v>Service Package</v>
          </cell>
          <cell r="AF2002" t="str">
            <v>Service Package</v>
          </cell>
          <cell r="AH2002" t="str">
            <v>Service Package</v>
          </cell>
          <cell r="AI2002">
            <v>70</v>
          </cell>
          <cell r="AK2002" t="str">
            <v>Service Package</v>
          </cell>
          <cell r="AL2002">
            <v>76.965000000000003</v>
          </cell>
          <cell r="AN2002">
            <v>80</v>
          </cell>
          <cell r="AO2002">
            <v>80</v>
          </cell>
          <cell r="AQ2002" t="str">
            <v>Service Package</v>
          </cell>
          <cell r="AR2002">
            <v>64.14</v>
          </cell>
          <cell r="AT2002" t="str">
            <v>Service Package</v>
          </cell>
          <cell r="AU2002">
            <v>51.31</v>
          </cell>
          <cell r="AW2002" t="str">
            <v>Service Package</v>
          </cell>
          <cell r="AX2002">
            <v>61.572000000000003</v>
          </cell>
          <cell r="AZ2002" t="str">
            <v>Service Package</v>
          </cell>
          <cell r="BA2002">
            <v>48.744500000000002</v>
          </cell>
          <cell r="BC2002" t="str">
            <v>Service Package</v>
          </cell>
          <cell r="BD2002">
            <v>51.31</v>
          </cell>
        </row>
        <row r="2003">
          <cell r="E2003">
            <v>86769</v>
          </cell>
          <cell r="G2003" t="str">
            <v>A</v>
          </cell>
          <cell r="I2003">
            <v>102</v>
          </cell>
          <cell r="J2003">
            <v>40.023499999999999</v>
          </cell>
          <cell r="K2003">
            <v>102</v>
          </cell>
          <cell r="M2003" t="str">
            <v>Service Package</v>
          </cell>
          <cell r="N2003">
            <v>42.13</v>
          </cell>
          <cell r="P2003" t="str">
            <v>Service Package</v>
          </cell>
          <cell r="Q2003">
            <v>42.13</v>
          </cell>
          <cell r="S2003" t="str">
            <v>Service Package</v>
          </cell>
          <cell r="T2003" t="str">
            <v>Service Package</v>
          </cell>
          <cell r="V2003" t="str">
            <v>Service Package</v>
          </cell>
          <cell r="W2003" t="str">
            <v>Service Package</v>
          </cell>
          <cell r="Y2003" t="str">
            <v>Service Package</v>
          </cell>
          <cell r="Z2003" t="str">
            <v>Service Package</v>
          </cell>
          <cell r="AB2003" t="str">
            <v>Service Package</v>
          </cell>
          <cell r="AC2003" t="str">
            <v>Service Package</v>
          </cell>
          <cell r="AE2003" t="str">
            <v>Service Package</v>
          </cell>
          <cell r="AF2003" t="str">
            <v>Service Package</v>
          </cell>
          <cell r="AH2003" t="str">
            <v>Service Package</v>
          </cell>
          <cell r="AI2003">
            <v>89.25</v>
          </cell>
          <cell r="AK2003" t="str">
            <v>Service Package</v>
          </cell>
          <cell r="AL2003">
            <v>63.195000000000007</v>
          </cell>
          <cell r="AN2003">
            <v>102</v>
          </cell>
          <cell r="AO2003">
            <v>102</v>
          </cell>
          <cell r="AQ2003" t="str">
            <v>Service Package</v>
          </cell>
          <cell r="AR2003">
            <v>52.66</v>
          </cell>
          <cell r="AT2003" t="str">
            <v>Service Package</v>
          </cell>
          <cell r="AU2003">
            <v>42.13</v>
          </cell>
          <cell r="AW2003" t="str">
            <v>Service Package</v>
          </cell>
          <cell r="AX2003">
            <v>50.556000000000004</v>
          </cell>
          <cell r="AZ2003" t="str">
            <v>Service Package</v>
          </cell>
          <cell r="BA2003">
            <v>40.023499999999999</v>
          </cell>
          <cell r="BC2003" t="str">
            <v>Service Package</v>
          </cell>
          <cell r="BD2003">
            <v>42.13</v>
          </cell>
        </row>
        <row r="2004">
          <cell r="E2004">
            <v>86769</v>
          </cell>
          <cell r="G2004" t="str">
            <v>A</v>
          </cell>
          <cell r="I2004">
            <v>102</v>
          </cell>
          <cell r="J2004">
            <v>40.023499999999999</v>
          </cell>
          <cell r="K2004">
            <v>102</v>
          </cell>
          <cell r="M2004" t="str">
            <v>Service Package</v>
          </cell>
          <cell r="N2004">
            <v>42.13</v>
          </cell>
          <cell r="P2004" t="str">
            <v>Service Package</v>
          </cell>
          <cell r="Q2004">
            <v>42.13</v>
          </cell>
          <cell r="S2004" t="str">
            <v>Service Package</v>
          </cell>
          <cell r="T2004" t="str">
            <v>Service Package</v>
          </cell>
          <cell r="V2004" t="str">
            <v>Service Package</v>
          </cell>
          <cell r="W2004" t="str">
            <v>Service Package</v>
          </cell>
          <cell r="Y2004" t="str">
            <v>Service Package</v>
          </cell>
          <cell r="Z2004" t="str">
            <v>Service Package</v>
          </cell>
          <cell r="AB2004" t="str">
            <v>Service Package</v>
          </cell>
          <cell r="AC2004" t="str">
            <v>Service Package</v>
          </cell>
          <cell r="AE2004" t="str">
            <v>Service Package</v>
          </cell>
          <cell r="AF2004" t="str">
            <v>Service Package</v>
          </cell>
          <cell r="AH2004" t="str">
            <v>Service Package</v>
          </cell>
          <cell r="AI2004">
            <v>89.25</v>
          </cell>
          <cell r="AK2004" t="str">
            <v>Service Package</v>
          </cell>
          <cell r="AL2004">
            <v>63.195000000000007</v>
          </cell>
          <cell r="AN2004">
            <v>102</v>
          </cell>
          <cell r="AO2004">
            <v>102</v>
          </cell>
          <cell r="AQ2004" t="str">
            <v>Service Package</v>
          </cell>
          <cell r="AR2004">
            <v>52.66</v>
          </cell>
          <cell r="AT2004" t="str">
            <v>Service Package</v>
          </cell>
          <cell r="AU2004">
            <v>42.13</v>
          </cell>
          <cell r="AW2004" t="str">
            <v>Service Package</v>
          </cell>
          <cell r="AX2004">
            <v>50.556000000000004</v>
          </cell>
          <cell r="AZ2004" t="str">
            <v>Service Package</v>
          </cell>
          <cell r="BA2004">
            <v>40.023499999999999</v>
          </cell>
          <cell r="BC2004" t="str">
            <v>Service Package</v>
          </cell>
          <cell r="BD2004">
            <v>42.13</v>
          </cell>
        </row>
        <row r="2005">
          <cell r="E2005">
            <v>87426</v>
          </cell>
          <cell r="G2005" t="str">
            <v>A</v>
          </cell>
          <cell r="I2005">
            <v>127.2</v>
          </cell>
          <cell r="J2005">
            <v>33.563499999999998</v>
          </cell>
          <cell r="K2005">
            <v>127.2</v>
          </cell>
          <cell r="M2005" t="str">
            <v>Service Package</v>
          </cell>
          <cell r="N2005">
            <v>35.33</v>
          </cell>
          <cell r="P2005" t="str">
            <v>Service Package</v>
          </cell>
          <cell r="Q2005">
            <v>35.33</v>
          </cell>
          <cell r="S2005" t="str">
            <v>Service Package</v>
          </cell>
          <cell r="T2005" t="str">
            <v>Service Package</v>
          </cell>
          <cell r="V2005" t="str">
            <v>Service Package</v>
          </cell>
          <cell r="W2005" t="str">
            <v>Service Package</v>
          </cell>
          <cell r="Y2005" t="str">
            <v>Service Package</v>
          </cell>
          <cell r="Z2005" t="str">
            <v>Service Package</v>
          </cell>
          <cell r="AB2005" t="str">
            <v>Service Package</v>
          </cell>
          <cell r="AC2005" t="str">
            <v>Service Package</v>
          </cell>
          <cell r="AE2005" t="str">
            <v>Service Package</v>
          </cell>
          <cell r="AF2005" t="str">
            <v>Service Package</v>
          </cell>
          <cell r="AH2005" t="str">
            <v>Service Package</v>
          </cell>
          <cell r="AI2005">
            <v>111.3</v>
          </cell>
          <cell r="AK2005" t="str">
            <v>Service Package</v>
          </cell>
          <cell r="AL2005">
            <v>52.994999999999997</v>
          </cell>
          <cell r="AN2005">
            <v>127.2</v>
          </cell>
          <cell r="AO2005">
            <v>127.2</v>
          </cell>
          <cell r="AQ2005" t="str">
            <v>Service Package</v>
          </cell>
          <cell r="AR2005">
            <v>45.24</v>
          </cell>
          <cell r="AT2005" t="str">
            <v>Service Package</v>
          </cell>
          <cell r="AU2005">
            <v>35.33</v>
          </cell>
          <cell r="AW2005" t="str">
            <v>Service Package</v>
          </cell>
          <cell r="AX2005">
            <v>54.443999999999996</v>
          </cell>
          <cell r="AZ2005" t="str">
            <v>Service Package</v>
          </cell>
          <cell r="BA2005">
            <v>33.563499999999998</v>
          </cell>
          <cell r="BC2005" t="str">
            <v>Service Package</v>
          </cell>
          <cell r="BD2005">
            <v>35.33</v>
          </cell>
        </row>
        <row r="2006">
          <cell r="E2006">
            <v>87635</v>
          </cell>
          <cell r="G2006" t="str">
            <v>A</v>
          </cell>
          <cell r="I2006">
            <v>80</v>
          </cell>
          <cell r="J2006">
            <v>48.744500000000002</v>
          </cell>
          <cell r="K2006">
            <v>80</v>
          </cell>
          <cell r="M2006" t="str">
            <v>Service Package</v>
          </cell>
          <cell r="N2006">
            <v>51.31</v>
          </cell>
          <cell r="P2006" t="str">
            <v>Service Package</v>
          </cell>
          <cell r="Q2006">
            <v>51.31</v>
          </cell>
          <cell r="S2006" t="str">
            <v>Service Package</v>
          </cell>
          <cell r="T2006" t="str">
            <v>Service Package</v>
          </cell>
          <cell r="V2006" t="str">
            <v>Service Package</v>
          </cell>
          <cell r="W2006" t="str">
            <v>Service Package</v>
          </cell>
          <cell r="Y2006" t="str">
            <v>Service Package</v>
          </cell>
          <cell r="Z2006" t="str">
            <v>Service Package</v>
          </cell>
          <cell r="AB2006" t="str">
            <v>Service Package</v>
          </cell>
          <cell r="AC2006" t="str">
            <v>Service Package</v>
          </cell>
          <cell r="AE2006" t="str">
            <v>Service Package</v>
          </cell>
          <cell r="AF2006" t="str">
            <v>Service Package</v>
          </cell>
          <cell r="AH2006" t="str">
            <v>Service Package</v>
          </cell>
          <cell r="AI2006">
            <v>70</v>
          </cell>
          <cell r="AK2006" t="str">
            <v>Service Package</v>
          </cell>
          <cell r="AL2006">
            <v>76.965000000000003</v>
          </cell>
          <cell r="AN2006">
            <v>80</v>
          </cell>
          <cell r="AO2006">
            <v>80</v>
          </cell>
          <cell r="AQ2006" t="str">
            <v>Service Package</v>
          </cell>
          <cell r="AR2006">
            <v>64.14</v>
          </cell>
          <cell r="AT2006" t="str">
            <v>Service Package</v>
          </cell>
          <cell r="AU2006">
            <v>51.31</v>
          </cell>
          <cell r="AW2006" t="str">
            <v>Service Package</v>
          </cell>
          <cell r="AX2006">
            <v>61.572000000000003</v>
          </cell>
          <cell r="AZ2006" t="str">
            <v>Service Package</v>
          </cell>
          <cell r="BA2006">
            <v>48.744500000000002</v>
          </cell>
          <cell r="BC2006" t="str">
            <v>Service Package</v>
          </cell>
          <cell r="BD2006">
            <v>51.31</v>
          </cell>
        </row>
        <row r="2007">
          <cell r="E2007" t="str">
            <v>U0001</v>
          </cell>
          <cell r="G2007" t="str">
            <v>A</v>
          </cell>
          <cell r="I2007">
            <v>60</v>
          </cell>
          <cell r="J2007">
            <v>34.124000000000002</v>
          </cell>
          <cell r="K2007">
            <v>60</v>
          </cell>
          <cell r="M2007" t="str">
            <v>Service Package</v>
          </cell>
          <cell r="N2007">
            <v>35.92</v>
          </cell>
          <cell r="P2007" t="str">
            <v>Service Package</v>
          </cell>
          <cell r="Q2007">
            <v>37.5</v>
          </cell>
          <cell r="S2007" t="str">
            <v>Service Package</v>
          </cell>
          <cell r="T2007" t="str">
            <v>Service Package</v>
          </cell>
          <cell r="V2007" t="str">
            <v>Service Package</v>
          </cell>
          <cell r="W2007" t="str">
            <v>Service Package</v>
          </cell>
          <cell r="Y2007" t="str">
            <v>Service Package</v>
          </cell>
          <cell r="Z2007" t="str">
            <v>Service Package</v>
          </cell>
          <cell r="AB2007" t="str">
            <v>Service Package</v>
          </cell>
          <cell r="AC2007" t="str">
            <v>Service Package</v>
          </cell>
          <cell r="AE2007" t="str">
            <v>Service Package</v>
          </cell>
          <cell r="AF2007" t="str">
            <v>Service Package</v>
          </cell>
          <cell r="AH2007" t="str">
            <v>Service Package</v>
          </cell>
          <cell r="AI2007">
            <v>52.5</v>
          </cell>
          <cell r="AK2007" t="str">
            <v>Service Package</v>
          </cell>
          <cell r="AL2007">
            <v>53.88</v>
          </cell>
          <cell r="AN2007">
            <v>60</v>
          </cell>
          <cell r="AO2007">
            <v>60</v>
          </cell>
          <cell r="AQ2007" t="str">
            <v>Service Package</v>
          </cell>
          <cell r="AR2007">
            <v>53.88</v>
          </cell>
          <cell r="AT2007" t="str">
            <v>Service Package</v>
          </cell>
          <cell r="AU2007">
            <v>35.92</v>
          </cell>
          <cell r="AW2007" t="str">
            <v>Service Package</v>
          </cell>
          <cell r="AX2007">
            <v>43.103999999999999</v>
          </cell>
          <cell r="AZ2007" t="str">
            <v>Service Package</v>
          </cell>
          <cell r="BA2007">
            <v>34.124000000000002</v>
          </cell>
          <cell r="BC2007" t="str">
            <v>Service Package</v>
          </cell>
          <cell r="BD2007">
            <v>35.92</v>
          </cell>
        </row>
        <row r="2008">
          <cell r="E2008" t="str">
            <v>U0003</v>
          </cell>
          <cell r="G2008" t="str">
            <v>A</v>
          </cell>
          <cell r="I2008">
            <v>94.12</v>
          </cell>
          <cell r="J2008">
            <v>58.825000000000003</v>
          </cell>
          <cell r="K2008">
            <v>112.5</v>
          </cell>
          <cell r="M2008" t="str">
            <v>Service Package</v>
          </cell>
          <cell r="N2008">
            <v>75</v>
          </cell>
          <cell r="P2008" t="str">
            <v>Service Package</v>
          </cell>
          <cell r="Q2008">
            <v>58.825000000000003</v>
          </cell>
          <cell r="S2008" t="str">
            <v>Service Package</v>
          </cell>
          <cell r="T2008" t="str">
            <v>Service Package</v>
          </cell>
          <cell r="V2008" t="str">
            <v>Service Package</v>
          </cell>
          <cell r="W2008" t="str">
            <v>Service Package</v>
          </cell>
          <cell r="Y2008" t="str">
            <v>Service Package</v>
          </cell>
          <cell r="Z2008" t="str">
            <v>Service Package</v>
          </cell>
          <cell r="AB2008" t="str">
            <v>Service Package</v>
          </cell>
          <cell r="AC2008" t="str">
            <v>Service Package</v>
          </cell>
          <cell r="AE2008" t="str">
            <v>Service Package</v>
          </cell>
          <cell r="AF2008" t="str">
            <v>Service Package</v>
          </cell>
          <cell r="AH2008" t="str">
            <v>Service Package</v>
          </cell>
          <cell r="AI2008">
            <v>82.355000000000004</v>
          </cell>
          <cell r="AK2008" t="str">
            <v>Service Package</v>
          </cell>
          <cell r="AL2008">
            <v>112.5</v>
          </cell>
          <cell r="AN2008">
            <v>94.12</v>
          </cell>
          <cell r="AO2008">
            <v>94.12</v>
          </cell>
          <cell r="AQ2008" t="str">
            <v>Service Package</v>
          </cell>
          <cell r="AR2008">
            <v>112.5</v>
          </cell>
          <cell r="AT2008" t="str">
            <v>Service Package</v>
          </cell>
          <cell r="AU2008">
            <v>75</v>
          </cell>
          <cell r="AW2008" t="str">
            <v>Service Package</v>
          </cell>
          <cell r="AX2008" t="str">
            <v>Service Package</v>
          </cell>
          <cell r="AZ2008" t="str">
            <v>Service Package</v>
          </cell>
          <cell r="BA2008">
            <v>71.25</v>
          </cell>
          <cell r="BC2008" t="str">
            <v>Service Package</v>
          </cell>
          <cell r="BD2008">
            <v>75</v>
          </cell>
        </row>
        <row r="2009">
          <cell r="E2009">
            <v>86235</v>
          </cell>
          <cell r="G2009" t="str">
            <v>Q4</v>
          </cell>
          <cell r="I2009">
            <v>27.288</v>
          </cell>
          <cell r="J2009">
            <v>17.0335</v>
          </cell>
          <cell r="K2009">
            <v>30.071999999999996</v>
          </cell>
          <cell r="M2009" t="str">
            <v>Service Package</v>
          </cell>
          <cell r="N2009">
            <v>17.93</v>
          </cell>
          <cell r="P2009" t="str">
            <v>Service Package</v>
          </cell>
          <cell r="Q2009">
            <v>17.93</v>
          </cell>
          <cell r="S2009" t="str">
            <v>Service Package</v>
          </cell>
          <cell r="T2009" t="str">
            <v>Service Package</v>
          </cell>
          <cell r="V2009" t="str">
            <v>Service Package</v>
          </cell>
          <cell r="W2009" t="str">
            <v>Service Package</v>
          </cell>
          <cell r="Y2009" t="str">
            <v>Service Package</v>
          </cell>
          <cell r="Z2009" t="str">
            <v>Service Package</v>
          </cell>
          <cell r="AB2009" t="str">
            <v>Service Package</v>
          </cell>
          <cell r="AC2009" t="str">
            <v>Service Package</v>
          </cell>
          <cell r="AE2009" t="str">
            <v>Service Package</v>
          </cell>
          <cell r="AF2009" t="str">
            <v>Service Package</v>
          </cell>
          <cell r="AH2009" t="str">
            <v>Service Package</v>
          </cell>
          <cell r="AI2009">
            <v>23.876999999999999</v>
          </cell>
          <cell r="AK2009" t="str">
            <v>Service Package</v>
          </cell>
          <cell r="AL2009">
            <v>26.895</v>
          </cell>
          <cell r="AN2009">
            <v>27.288</v>
          </cell>
          <cell r="AO2009">
            <v>27.288</v>
          </cell>
          <cell r="AQ2009" t="str">
            <v>Service Package</v>
          </cell>
          <cell r="AR2009">
            <v>22.41</v>
          </cell>
          <cell r="AT2009" t="str">
            <v>Service Package</v>
          </cell>
          <cell r="AU2009">
            <v>17.93</v>
          </cell>
          <cell r="AW2009" t="str">
            <v>Service Package</v>
          </cell>
          <cell r="AX2009">
            <v>30.071999999999996</v>
          </cell>
          <cell r="AZ2009" t="str">
            <v>Service Package</v>
          </cell>
          <cell r="BA2009">
            <v>17.0335</v>
          </cell>
          <cell r="BC2009" t="str">
            <v>Service Package</v>
          </cell>
          <cell r="BD2009">
            <v>17.93</v>
          </cell>
        </row>
        <row r="2010">
          <cell r="E2010">
            <v>85651</v>
          </cell>
          <cell r="G2010" t="str">
            <v>Q4</v>
          </cell>
          <cell r="I2010">
            <v>13.040000000000001</v>
          </cell>
          <cell r="J2010">
            <v>4.0564999999999998</v>
          </cell>
          <cell r="K2010">
            <v>13.040000000000001</v>
          </cell>
          <cell r="M2010" t="str">
            <v>Service Package</v>
          </cell>
          <cell r="N2010">
            <v>4.2699999999999996</v>
          </cell>
          <cell r="P2010" t="str">
            <v>Service Package</v>
          </cell>
          <cell r="Q2010">
            <v>4.2699999999999996</v>
          </cell>
          <cell r="S2010" t="str">
            <v>Service Package</v>
          </cell>
          <cell r="T2010" t="str">
            <v>Service Package</v>
          </cell>
          <cell r="V2010" t="str">
            <v>Service Package</v>
          </cell>
          <cell r="W2010" t="str">
            <v>Service Package</v>
          </cell>
          <cell r="Y2010" t="str">
            <v>Service Package</v>
          </cell>
          <cell r="Z2010" t="str">
            <v>Service Package</v>
          </cell>
          <cell r="AB2010" t="str">
            <v>Service Package</v>
          </cell>
          <cell r="AC2010" t="str">
            <v>Service Package</v>
          </cell>
          <cell r="AE2010" t="str">
            <v>Service Package</v>
          </cell>
          <cell r="AF2010" t="str">
            <v>Service Package</v>
          </cell>
          <cell r="AH2010" t="str">
            <v>Service Package</v>
          </cell>
          <cell r="AI2010">
            <v>11.41</v>
          </cell>
          <cell r="AK2010" t="str">
            <v>Service Package</v>
          </cell>
          <cell r="AL2010">
            <v>6.4049999999999994</v>
          </cell>
          <cell r="AN2010">
            <v>13.040000000000001</v>
          </cell>
          <cell r="AO2010">
            <v>13.040000000000001</v>
          </cell>
          <cell r="AQ2010" t="str">
            <v>Service Package</v>
          </cell>
          <cell r="AR2010">
            <v>5.34</v>
          </cell>
          <cell r="AT2010" t="str">
            <v>Service Package</v>
          </cell>
          <cell r="AU2010">
            <v>4.2699999999999996</v>
          </cell>
          <cell r="AW2010" t="str">
            <v>Service Package</v>
          </cell>
          <cell r="AX2010">
            <v>5.952</v>
          </cell>
          <cell r="AZ2010" t="str">
            <v>Service Package</v>
          </cell>
          <cell r="BA2010">
            <v>4.0564999999999998</v>
          </cell>
          <cell r="BC2010" t="str">
            <v>Service Package</v>
          </cell>
          <cell r="BD2010">
            <v>4.2699999999999996</v>
          </cell>
        </row>
        <row r="2011">
          <cell r="E2011">
            <v>89320</v>
          </cell>
          <cell r="G2011" t="str">
            <v>Q4</v>
          </cell>
          <cell r="I2011">
            <v>41.527999999999999</v>
          </cell>
          <cell r="J2011">
            <v>11.6945</v>
          </cell>
          <cell r="K2011">
            <v>41.527999999999999</v>
          </cell>
          <cell r="M2011" t="str">
            <v>Service Package</v>
          </cell>
          <cell r="N2011">
            <v>12.31</v>
          </cell>
          <cell r="P2011" t="str">
            <v>Service Package</v>
          </cell>
          <cell r="Q2011">
            <v>12.31</v>
          </cell>
          <cell r="S2011" t="str">
            <v>Service Package</v>
          </cell>
          <cell r="T2011" t="str">
            <v>Service Package</v>
          </cell>
          <cell r="V2011" t="str">
            <v>Service Package</v>
          </cell>
          <cell r="W2011" t="str">
            <v>Service Package</v>
          </cell>
          <cell r="Y2011" t="str">
            <v>Service Package</v>
          </cell>
          <cell r="Z2011" t="str">
            <v>Service Package</v>
          </cell>
          <cell r="AB2011" t="str">
            <v>Service Package</v>
          </cell>
          <cell r="AC2011" t="str">
            <v>Service Package</v>
          </cell>
          <cell r="AE2011" t="str">
            <v>Service Package</v>
          </cell>
          <cell r="AF2011" t="str">
            <v>Service Package</v>
          </cell>
          <cell r="AH2011" t="str">
            <v>Service Package</v>
          </cell>
          <cell r="AI2011">
            <v>36.336999999999996</v>
          </cell>
          <cell r="AK2011" t="str">
            <v>Service Package</v>
          </cell>
          <cell r="AL2011">
            <v>18.465</v>
          </cell>
          <cell r="AN2011">
            <v>41.527999999999999</v>
          </cell>
          <cell r="AO2011">
            <v>41.527999999999999</v>
          </cell>
          <cell r="AQ2011" t="str">
            <v>Service Package</v>
          </cell>
          <cell r="AR2011">
            <v>18.47</v>
          </cell>
          <cell r="AT2011" t="str">
            <v>Service Package</v>
          </cell>
          <cell r="AU2011">
            <v>12.31</v>
          </cell>
          <cell r="AW2011" t="str">
            <v>Service Package</v>
          </cell>
          <cell r="AX2011">
            <v>20.207999999999998</v>
          </cell>
          <cell r="AZ2011" t="str">
            <v>Service Package</v>
          </cell>
          <cell r="BA2011">
            <v>11.6945</v>
          </cell>
          <cell r="BC2011" t="str">
            <v>Service Package</v>
          </cell>
          <cell r="BD2011">
            <v>12.31</v>
          </cell>
        </row>
        <row r="2012">
          <cell r="E2012">
            <v>89310</v>
          </cell>
          <cell r="G2012" t="str">
            <v>Q4</v>
          </cell>
          <cell r="I2012">
            <v>41.527999999999999</v>
          </cell>
          <cell r="J2012">
            <v>8.1794999999999991</v>
          </cell>
          <cell r="K2012">
            <v>41.527999999999999</v>
          </cell>
          <cell r="M2012" t="str">
            <v>Service Package</v>
          </cell>
          <cell r="N2012">
            <v>8.61</v>
          </cell>
          <cell r="P2012" t="str">
            <v>Service Package</v>
          </cell>
          <cell r="Q2012">
            <v>8.61</v>
          </cell>
          <cell r="S2012" t="str">
            <v>Service Package</v>
          </cell>
          <cell r="T2012" t="str">
            <v>Service Package</v>
          </cell>
          <cell r="V2012" t="str">
            <v>Service Package</v>
          </cell>
          <cell r="W2012" t="str">
            <v>Service Package</v>
          </cell>
          <cell r="Y2012" t="str">
            <v>Service Package</v>
          </cell>
          <cell r="Z2012" t="str">
            <v>Service Package</v>
          </cell>
          <cell r="AB2012" t="str">
            <v>Service Package</v>
          </cell>
          <cell r="AC2012" t="str">
            <v>Service Package</v>
          </cell>
          <cell r="AE2012" t="str">
            <v>Service Package</v>
          </cell>
          <cell r="AF2012" t="str">
            <v>Service Package</v>
          </cell>
          <cell r="AH2012" t="str">
            <v>Service Package</v>
          </cell>
          <cell r="AI2012">
            <v>36.336999999999996</v>
          </cell>
          <cell r="AK2012" t="str">
            <v>Service Package</v>
          </cell>
          <cell r="AL2012">
            <v>12.914999999999999</v>
          </cell>
          <cell r="AN2012">
            <v>41.527999999999999</v>
          </cell>
          <cell r="AO2012">
            <v>41.527999999999999</v>
          </cell>
          <cell r="AQ2012" t="str">
            <v>Service Package</v>
          </cell>
          <cell r="AR2012">
            <v>12.92</v>
          </cell>
          <cell r="AT2012" t="str">
            <v>Service Package</v>
          </cell>
          <cell r="AU2012">
            <v>8.61</v>
          </cell>
          <cell r="AW2012" t="str">
            <v>Service Package</v>
          </cell>
          <cell r="AX2012">
            <v>14.435999999999998</v>
          </cell>
          <cell r="AZ2012" t="str">
            <v>Service Package</v>
          </cell>
          <cell r="BA2012">
            <v>8.1794999999999991</v>
          </cell>
          <cell r="BC2012" t="str">
            <v>Service Package</v>
          </cell>
          <cell r="BD2012">
            <v>8.61</v>
          </cell>
        </row>
        <row r="2013">
          <cell r="E2013">
            <v>84260</v>
          </cell>
          <cell r="G2013" t="str">
            <v>Q4</v>
          </cell>
          <cell r="I2013">
            <v>43.736000000000004</v>
          </cell>
          <cell r="J2013">
            <v>4.9800000000000004</v>
          </cell>
          <cell r="K2013">
            <v>51.936</v>
          </cell>
          <cell r="M2013" t="str">
            <v>Service Package</v>
          </cell>
          <cell r="N2013">
            <v>30.98</v>
          </cell>
          <cell r="P2013" t="str">
            <v>Service Package</v>
          </cell>
          <cell r="Q2013">
            <v>30.98</v>
          </cell>
          <cell r="S2013" t="str">
            <v>Service Package</v>
          </cell>
          <cell r="T2013" t="str">
            <v>Service Package</v>
          </cell>
          <cell r="V2013" t="str">
            <v>Service Package</v>
          </cell>
          <cell r="W2013" t="str">
            <v>Service Package</v>
          </cell>
          <cell r="Y2013" t="str">
            <v>Service Package</v>
          </cell>
          <cell r="Z2013" t="str">
            <v>Service Package</v>
          </cell>
          <cell r="AB2013" t="str">
            <v>Service Package</v>
          </cell>
          <cell r="AC2013" t="str">
            <v>Service Package</v>
          </cell>
          <cell r="AE2013" t="str">
            <v>Service Package</v>
          </cell>
          <cell r="AF2013" t="str">
            <v>Service Package</v>
          </cell>
          <cell r="AH2013" t="str">
            <v>Service Package</v>
          </cell>
          <cell r="AI2013">
            <v>38.268999999999998</v>
          </cell>
          <cell r="AK2013" t="str">
            <v>Service Package</v>
          </cell>
          <cell r="AL2013">
            <v>46.47</v>
          </cell>
          <cell r="AN2013">
            <v>43.736000000000004</v>
          </cell>
          <cell r="AO2013">
            <v>43.736000000000004</v>
          </cell>
          <cell r="AQ2013" t="str">
            <v>Service Package</v>
          </cell>
          <cell r="AR2013">
            <v>4.9800000000000004</v>
          </cell>
          <cell r="AT2013" t="str">
            <v>Service Package</v>
          </cell>
          <cell r="AU2013">
            <v>30.98</v>
          </cell>
          <cell r="AW2013" t="str">
            <v>Service Package</v>
          </cell>
          <cell r="AX2013">
            <v>51.936</v>
          </cell>
          <cell r="AZ2013" t="str">
            <v>Service Package</v>
          </cell>
          <cell r="BA2013">
            <v>29.430999999999997</v>
          </cell>
          <cell r="BC2013" t="str">
            <v>Service Package</v>
          </cell>
          <cell r="BD2013">
            <v>30.98</v>
          </cell>
        </row>
        <row r="2014">
          <cell r="E2014">
            <v>84270</v>
          </cell>
          <cell r="G2014" t="str">
            <v>Q4</v>
          </cell>
          <cell r="I2014">
            <v>20.448</v>
          </cell>
          <cell r="J2014">
            <v>0</v>
          </cell>
          <cell r="K2014">
            <v>36.431999999999995</v>
          </cell>
          <cell r="M2014" t="str">
            <v>Service Package</v>
          </cell>
          <cell r="N2014">
            <v>21.73</v>
          </cell>
          <cell r="P2014" t="str">
            <v>Service Package</v>
          </cell>
          <cell r="Q2014">
            <v>21.73</v>
          </cell>
          <cell r="S2014" t="str">
            <v>Service Package</v>
          </cell>
          <cell r="T2014" t="str">
            <v>Service Package</v>
          </cell>
          <cell r="V2014" t="str">
            <v>Service Package</v>
          </cell>
          <cell r="W2014" t="str">
            <v>Service Package</v>
          </cell>
          <cell r="Y2014" t="str">
            <v>Service Package</v>
          </cell>
          <cell r="Z2014" t="str">
            <v>Service Package</v>
          </cell>
          <cell r="AB2014" t="str">
            <v>Service Package</v>
          </cell>
          <cell r="AC2014" t="str">
            <v>Service Package</v>
          </cell>
          <cell r="AE2014" t="str">
            <v>Service Package</v>
          </cell>
          <cell r="AF2014" t="str">
            <v>Service Package</v>
          </cell>
          <cell r="AH2014" t="str">
            <v>Service Package</v>
          </cell>
          <cell r="AI2014">
            <v>17.891999999999999</v>
          </cell>
          <cell r="AK2014" t="str">
            <v>Service Package</v>
          </cell>
          <cell r="AL2014">
            <v>32.594999999999999</v>
          </cell>
          <cell r="AN2014">
            <v>20.448</v>
          </cell>
          <cell r="AO2014">
            <v>20.448</v>
          </cell>
          <cell r="AQ2014" t="str">
            <v>Service Package</v>
          </cell>
          <cell r="AR2014">
            <v>0</v>
          </cell>
          <cell r="AT2014" t="str">
            <v>Service Package</v>
          </cell>
          <cell r="AU2014">
            <v>21.73</v>
          </cell>
          <cell r="AW2014" t="str">
            <v>Service Package</v>
          </cell>
          <cell r="AX2014">
            <v>36.431999999999995</v>
          </cell>
          <cell r="AZ2014" t="str">
            <v>Service Package</v>
          </cell>
          <cell r="BA2014">
            <v>20.6435</v>
          </cell>
          <cell r="BC2014" t="str">
            <v>Service Package</v>
          </cell>
          <cell r="BD2014">
            <v>21.73</v>
          </cell>
        </row>
        <row r="2015">
          <cell r="E2015">
            <v>87427</v>
          </cell>
          <cell r="G2015" t="str">
            <v>Q4</v>
          </cell>
          <cell r="I2015">
            <v>16.912000000000003</v>
          </cell>
          <cell r="J2015">
            <v>11.381</v>
          </cell>
          <cell r="K2015">
            <v>20.112000000000002</v>
          </cell>
          <cell r="M2015" t="str">
            <v>Service Package</v>
          </cell>
          <cell r="N2015">
            <v>11.98</v>
          </cell>
          <cell r="P2015" t="str">
            <v>Service Package</v>
          </cell>
          <cell r="Q2015">
            <v>11.98</v>
          </cell>
          <cell r="S2015" t="str">
            <v>Service Package</v>
          </cell>
          <cell r="T2015" t="str">
            <v>Service Package</v>
          </cell>
          <cell r="V2015" t="str">
            <v>Service Package</v>
          </cell>
          <cell r="W2015" t="str">
            <v>Service Package</v>
          </cell>
          <cell r="Y2015" t="str">
            <v>Service Package</v>
          </cell>
          <cell r="Z2015" t="str">
            <v>Service Package</v>
          </cell>
          <cell r="AB2015" t="str">
            <v>Service Package</v>
          </cell>
          <cell r="AC2015" t="str">
            <v>Service Package</v>
          </cell>
          <cell r="AE2015" t="str">
            <v>Service Package</v>
          </cell>
          <cell r="AF2015" t="str">
            <v>Service Package</v>
          </cell>
          <cell r="AH2015" t="str">
            <v>Service Package</v>
          </cell>
          <cell r="AI2015">
            <v>14.798</v>
          </cell>
          <cell r="AK2015" t="str">
            <v>Service Package</v>
          </cell>
          <cell r="AL2015">
            <v>17.97</v>
          </cell>
          <cell r="AN2015">
            <v>16.912000000000003</v>
          </cell>
          <cell r="AO2015">
            <v>16.912000000000003</v>
          </cell>
          <cell r="AQ2015" t="str">
            <v>Service Package</v>
          </cell>
          <cell r="AR2015">
            <v>14.98</v>
          </cell>
          <cell r="AT2015" t="str">
            <v>Service Package</v>
          </cell>
          <cell r="AU2015">
            <v>11.98</v>
          </cell>
          <cell r="AW2015" t="str">
            <v>Service Package</v>
          </cell>
          <cell r="AX2015">
            <v>20.112000000000002</v>
          </cell>
          <cell r="AZ2015" t="str">
            <v>Service Package</v>
          </cell>
          <cell r="BA2015">
            <v>11.381</v>
          </cell>
          <cell r="BC2015" t="str">
            <v>Service Package</v>
          </cell>
          <cell r="BD2015">
            <v>11.98</v>
          </cell>
        </row>
        <row r="2016">
          <cell r="E2016">
            <v>85660</v>
          </cell>
          <cell r="G2016" t="str">
            <v>Q4</v>
          </cell>
          <cell r="I2016">
            <v>13.040000000000001</v>
          </cell>
          <cell r="J2016">
            <v>5.2344999999999997</v>
          </cell>
          <cell r="K2016">
            <v>13.040000000000001</v>
          </cell>
          <cell r="M2016" t="str">
            <v>Service Package</v>
          </cell>
          <cell r="N2016">
            <v>5.51</v>
          </cell>
          <cell r="P2016" t="str">
            <v>Service Package</v>
          </cell>
          <cell r="Q2016">
            <v>5.51</v>
          </cell>
          <cell r="S2016" t="str">
            <v>Service Package</v>
          </cell>
          <cell r="T2016" t="str">
            <v>Service Package</v>
          </cell>
          <cell r="V2016" t="str">
            <v>Service Package</v>
          </cell>
          <cell r="W2016" t="str">
            <v>Service Package</v>
          </cell>
          <cell r="Y2016" t="str">
            <v>Service Package</v>
          </cell>
          <cell r="Z2016" t="str">
            <v>Service Package</v>
          </cell>
          <cell r="AB2016" t="str">
            <v>Service Package</v>
          </cell>
          <cell r="AC2016" t="str">
            <v>Service Package</v>
          </cell>
          <cell r="AE2016" t="str">
            <v>Service Package</v>
          </cell>
          <cell r="AF2016" t="str">
            <v>Service Package</v>
          </cell>
          <cell r="AH2016" t="str">
            <v>Service Package</v>
          </cell>
          <cell r="AI2016">
            <v>11.41</v>
          </cell>
          <cell r="AK2016" t="str">
            <v>Service Package</v>
          </cell>
          <cell r="AL2016">
            <v>8.2650000000000006</v>
          </cell>
          <cell r="AN2016">
            <v>13.040000000000001</v>
          </cell>
          <cell r="AO2016">
            <v>13.040000000000001</v>
          </cell>
          <cell r="AQ2016" t="str">
            <v>Service Package</v>
          </cell>
          <cell r="AR2016">
            <v>6.89</v>
          </cell>
          <cell r="AT2016" t="str">
            <v>Service Package</v>
          </cell>
          <cell r="AU2016">
            <v>5.51</v>
          </cell>
          <cell r="AW2016" t="str">
            <v>Service Package</v>
          </cell>
          <cell r="AX2016">
            <v>9.2519999999999989</v>
          </cell>
          <cell r="AZ2016" t="str">
            <v>Service Package</v>
          </cell>
          <cell r="BA2016">
            <v>5.2344999999999997</v>
          </cell>
          <cell r="BC2016" t="str">
            <v>Service Package</v>
          </cell>
          <cell r="BD2016">
            <v>5.51</v>
          </cell>
        </row>
        <row r="2017">
          <cell r="E2017">
            <v>80195</v>
          </cell>
          <cell r="G2017" t="str">
            <v>Q4</v>
          </cell>
          <cell r="I2017">
            <v>23.144000000000002</v>
          </cell>
          <cell r="J2017">
            <v>13.0435</v>
          </cell>
          <cell r="K2017">
            <v>23.144000000000002</v>
          </cell>
          <cell r="M2017" t="str">
            <v>Service Package</v>
          </cell>
          <cell r="N2017">
            <v>13.73</v>
          </cell>
          <cell r="P2017" t="str">
            <v>Service Package</v>
          </cell>
          <cell r="Q2017">
            <v>13.73</v>
          </cell>
          <cell r="S2017" t="str">
            <v>Service Package</v>
          </cell>
          <cell r="T2017" t="str">
            <v>Service Package</v>
          </cell>
          <cell r="V2017" t="str">
            <v>Service Package</v>
          </cell>
          <cell r="W2017" t="str">
            <v>Service Package</v>
          </cell>
          <cell r="Y2017" t="str">
            <v>Service Package</v>
          </cell>
          <cell r="Z2017" t="str">
            <v>Service Package</v>
          </cell>
          <cell r="AB2017" t="str">
            <v>Service Package</v>
          </cell>
          <cell r="AC2017" t="str">
            <v>Service Package</v>
          </cell>
          <cell r="AE2017" t="str">
            <v>Service Package</v>
          </cell>
          <cell r="AF2017" t="str">
            <v>Service Package</v>
          </cell>
          <cell r="AH2017" t="str">
            <v>Service Package</v>
          </cell>
          <cell r="AI2017">
            <v>20.250999999999998</v>
          </cell>
          <cell r="AK2017" t="str">
            <v>Service Package</v>
          </cell>
          <cell r="AL2017">
            <v>20.594999999999999</v>
          </cell>
          <cell r="AN2017">
            <v>23.144000000000002</v>
          </cell>
          <cell r="AO2017">
            <v>23.144000000000002</v>
          </cell>
          <cell r="AQ2017" t="str">
            <v>Service Package</v>
          </cell>
          <cell r="AR2017">
            <v>17.16</v>
          </cell>
          <cell r="AT2017" t="str">
            <v>Service Package</v>
          </cell>
          <cell r="AU2017">
            <v>13.73</v>
          </cell>
          <cell r="AW2017" t="str">
            <v>Service Package</v>
          </cell>
          <cell r="AX2017">
            <v>23.004000000000001</v>
          </cell>
          <cell r="AZ2017" t="str">
            <v>Service Package</v>
          </cell>
          <cell r="BA2017">
            <v>13.0435</v>
          </cell>
          <cell r="BC2017" t="str">
            <v>Service Package</v>
          </cell>
          <cell r="BD2017">
            <v>13.73</v>
          </cell>
        </row>
        <row r="2018">
          <cell r="E2018">
            <v>80370</v>
          </cell>
          <cell r="G2018" t="str">
            <v>B</v>
          </cell>
          <cell r="I2018">
            <v>398.40000000000003</v>
          </cell>
          <cell r="J2018">
            <v>0</v>
          </cell>
          <cell r="K2018">
            <v>398.40000000000003</v>
          </cell>
          <cell r="M2018" t="str">
            <v>Service Package</v>
          </cell>
          <cell r="N2018">
            <v>0</v>
          </cell>
          <cell r="P2018" t="str">
            <v>Service Package</v>
          </cell>
          <cell r="Q2018">
            <v>0</v>
          </cell>
          <cell r="S2018" t="str">
            <v>Service Package</v>
          </cell>
          <cell r="T2018" t="str">
            <v>Service Package</v>
          </cell>
          <cell r="V2018" t="str">
            <v>Service Package</v>
          </cell>
          <cell r="W2018" t="str">
            <v>Service Package</v>
          </cell>
          <cell r="Y2018" t="str">
            <v>Service Package</v>
          </cell>
          <cell r="Z2018" t="str">
            <v>Service Package</v>
          </cell>
          <cell r="AB2018" t="str">
            <v>Service Package</v>
          </cell>
          <cell r="AC2018" t="str">
            <v>Service Package</v>
          </cell>
          <cell r="AE2018" t="str">
            <v>Service Package</v>
          </cell>
          <cell r="AF2018" t="str">
            <v>Service Package</v>
          </cell>
          <cell r="AH2018" t="str">
            <v>Service Package</v>
          </cell>
          <cell r="AI2018">
            <v>348.59999999999997</v>
          </cell>
          <cell r="AK2018" t="str">
            <v>Service Package</v>
          </cell>
          <cell r="AL2018">
            <v>0</v>
          </cell>
          <cell r="AN2018">
            <v>398.40000000000003</v>
          </cell>
          <cell r="AO2018">
            <v>398.40000000000003</v>
          </cell>
          <cell r="AQ2018" t="str">
            <v>Service Package</v>
          </cell>
          <cell r="AR2018">
            <v>0</v>
          </cell>
          <cell r="AT2018" t="str">
            <v>Service Package</v>
          </cell>
          <cell r="AU2018">
            <v>0</v>
          </cell>
          <cell r="AW2018" t="str">
            <v>Service Package</v>
          </cell>
          <cell r="AX2018">
            <v>28.776</v>
          </cell>
          <cell r="AZ2018" t="str">
            <v>Service Package</v>
          </cell>
          <cell r="BA2018">
            <v>0</v>
          </cell>
          <cell r="BC2018" t="str">
            <v>Service Package</v>
          </cell>
          <cell r="BD2018">
            <v>0</v>
          </cell>
        </row>
        <row r="2019">
          <cell r="E2019">
            <v>86235</v>
          </cell>
          <cell r="G2019" t="str">
            <v>Q4</v>
          </cell>
          <cell r="I2019">
            <v>27.288</v>
          </cell>
          <cell r="J2019">
            <v>17.0335</v>
          </cell>
          <cell r="K2019">
            <v>30.071999999999996</v>
          </cell>
          <cell r="M2019" t="str">
            <v>Service Package</v>
          </cell>
          <cell r="N2019">
            <v>17.93</v>
          </cell>
          <cell r="P2019" t="str">
            <v>Service Package</v>
          </cell>
          <cell r="Q2019">
            <v>17.93</v>
          </cell>
          <cell r="S2019" t="str">
            <v>Service Package</v>
          </cell>
          <cell r="T2019" t="str">
            <v>Service Package</v>
          </cell>
          <cell r="V2019" t="str">
            <v>Service Package</v>
          </cell>
          <cell r="W2019" t="str">
            <v>Service Package</v>
          </cell>
          <cell r="Y2019" t="str">
            <v>Service Package</v>
          </cell>
          <cell r="Z2019" t="str">
            <v>Service Package</v>
          </cell>
          <cell r="AB2019" t="str">
            <v>Service Package</v>
          </cell>
          <cell r="AC2019" t="str">
            <v>Service Package</v>
          </cell>
          <cell r="AE2019" t="str">
            <v>Service Package</v>
          </cell>
          <cell r="AF2019" t="str">
            <v>Service Package</v>
          </cell>
          <cell r="AH2019" t="str">
            <v>Service Package</v>
          </cell>
          <cell r="AI2019">
            <v>23.876999999999999</v>
          </cell>
          <cell r="AK2019" t="str">
            <v>Service Package</v>
          </cell>
          <cell r="AL2019">
            <v>26.895</v>
          </cell>
          <cell r="AN2019">
            <v>27.288</v>
          </cell>
          <cell r="AO2019">
            <v>27.288</v>
          </cell>
          <cell r="AQ2019" t="str">
            <v>Service Package</v>
          </cell>
          <cell r="AR2019">
            <v>22.41</v>
          </cell>
          <cell r="AT2019" t="str">
            <v>Service Package</v>
          </cell>
          <cell r="AU2019">
            <v>17.93</v>
          </cell>
          <cell r="AW2019" t="str">
            <v>Service Package</v>
          </cell>
          <cell r="AX2019">
            <v>30.071999999999996</v>
          </cell>
          <cell r="AZ2019" t="str">
            <v>Service Package</v>
          </cell>
          <cell r="BA2019">
            <v>17.0335</v>
          </cell>
          <cell r="BC2019" t="str">
            <v>Service Package</v>
          </cell>
          <cell r="BD2019">
            <v>17.93</v>
          </cell>
        </row>
        <row r="2020">
          <cell r="E2020">
            <v>86235</v>
          </cell>
          <cell r="G2020" t="str">
            <v>Q4</v>
          </cell>
          <cell r="I2020">
            <v>27.288</v>
          </cell>
          <cell r="J2020">
            <v>17.0335</v>
          </cell>
          <cell r="K2020">
            <v>30.071999999999996</v>
          </cell>
          <cell r="M2020" t="str">
            <v>Service Package</v>
          </cell>
          <cell r="N2020">
            <v>17.93</v>
          </cell>
          <cell r="P2020" t="str">
            <v>Service Package</v>
          </cell>
          <cell r="Q2020">
            <v>17.93</v>
          </cell>
          <cell r="S2020" t="str">
            <v>Service Package</v>
          </cell>
          <cell r="T2020" t="str">
            <v>Service Package</v>
          </cell>
          <cell r="V2020" t="str">
            <v>Service Package</v>
          </cell>
          <cell r="W2020" t="str">
            <v>Service Package</v>
          </cell>
          <cell r="Y2020" t="str">
            <v>Service Package</v>
          </cell>
          <cell r="Z2020" t="str">
            <v>Service Package</v>
          </cell>
          <cell r="AB2020" t="str">
            <v>Service Package</v>
          </cell>
          <cell r="AC2020" t="str">
            <v>Service Package</v>
          </cell>
          <cell r="AE2020" t="str">
            <v>Service Package</v>
          </cell>
          <cell r="AF2020" t="str">
            <v>Service Package</v>
          </cell>
          <cell r="AH2020" t="str">
            <v>Service Package</v>
          </cell>
          <cell r="AI2020">
            <v>23.876999999999999</v>
          </cell>
          <cell r="AK2020" t="str">
            <v>Service Package</v>
          </cell>
          <cell r="AL2020">
            <v>26.895</v>
          </cell>
          <cell r="AN2020">
            <v>27.288</v>
          </cell>
          <cell r="AO2020">
            <v>27.288</v>
          </cell>
          <cell r="AQ2020" t="str">
            <v>Service Package</v>
          </cell>
          <cell r="AR2020">
            <v>22.41</v>
          </cell>
          <cell r="AT2020" t="str">
            <v>Service Package</v>
          </cell>
          <cell r="AU2020">
            <v>17.93</v>
          </cell>
          <cell r="AW2020" t="str">
            <v>Service Package</v>
          </cell>
          <cell r="AX2020">
            <v>30.071999999999996</v>
          </cell>
          <cell r="AZ2020" t="str">
            <v>Service Package</v>
          </cell>
          <cell r="BA2020">
            <v>17.0335</v>
          </cell>
          <cell r="BC2020" t="str">
            <v>Service Package</v>
          </cell>
          <cell r="BD2020">
            <v>17.93</v>
          </cell>
        </row>
        <row r="2021">
          <cell r="E2021">
            <v>83516</v>
          </cell>
          <cell r="G2021" t="str">
            <v>Q4</v>
          </cell>
          <cell r="I2021">
            <v>17.303999999999998</v>
          </cell>
          <cell r="J2021">
            <v>10.953499999999998</v>
          </cell>
          <cell r="K2021">
            <v>19.344000000000001</v>
          </cell>
          <cell r="M2021" t="str">
            <v>Service Package</v>
          </cell>
          <cell r="N2021">
            <v>11.53</v>
          </cell>
          <cell r="P2021" t="str">
            <v>Service Package</v>
          </cell>
          <cell r="Q2021">
            <v>11.53</v>
          </cell>
          <cell r="S2021" t="str">
            <v>Service Package</v>
          </cell>
          <cell r="T2021" t="str">
            <v>Service Package</v>
          </cell>
          <cell r="V2021" t="str">
            <v>Service Package</v>
          </cell>
          <cell r="W2021" t="str">
            <v>Service Package</v>
          </cell>
          <cell r="Y2021" t="str">
            <v>Service Package</v>
          </cell>
          <cell r="Z2021" t="str">
            <v>Service Package</v>
          </cell>
          <cell r="AB2021" t="str">
            <v>Service Package</v>
          </cell>
          <cell r="AC2021" t="str">
            <v>Service Package</v>
          </cell>
          <cell r="AE2021" t="str">
            <v>Service Package</v>
          </cell>
          <cell r="AF2021" t="str">
            <v>Service Package</v>
          </cell>
          <cell r="AH2021" t="str">
            <v>Service Package</v>
          </cell>
          <cell r="AI2021">
            <v>15.140999999999998</v>
          </cell>
          <cell r="AK2021" t="str">
            <v>Service Package</v>
          </cell>
          <cell r="AL2021">
            <v>17.294999999999998</v>
          </cell>
          <cell r="AN2021">
            <v>17.303999999999998</v>
          </cell>
          <cell r="AO2021">
            <v>17.303999999999998</v>
          </cell>
          <cell r="AQ2021" t="str">
            <v>Service Package</v>
          </cell>
          <cell r="AR2021">
            <v>14.41</v>
          </cell>
          <cell r="AT2021" t="str">
            <v>Service Package</v>
          </cell>
          <cell r="AU2021">
            <v>11.53</v>
          </cell>
          <cell r="AW2021" t="str">
            <v>Service Package</v>
          </cell>
          <cell r="AX2021">
            <v>19.344000000000001</v>
          </cell>
          <cell r="AZ2021" t="str">
            <v>Service Package</v>
          </cell>
          <cell r="BA2021">
            <v>10.953499999999998</v>
          </cell>
          <cell r="BC2021" t="str">
            <v>Service Package</v>
          </cell>
          <cell r="BD2021">
            <v>11.53</v>
          </cell>
        </row>
        <row r="2022">
          <cell r="E2022">
            <v>84295</v>
          </cell>
          <cell r="G2022" t="str">
            <v>Q4</v>
          </cell>
          <cell r="I2022">
            <v>9.2640000000000011</v>
          </cell>
          <cell r="J2022">
            <v>4.5694999999999997</v>
          </cell>
          <cell r="K2022">
            <v>9.2640000000000011</v>
          </cell>
          <cell r="M2022" t="str">
            <v>Service Package</v>
          </cell>
          <cell r="N2022">
            <v>4.8099999999999996</v>
          </cell>
          <cell r="P2022" t="str">
            <v>Service Package</v>
          </cell>
          <cell r="Q2022">
            <v>4.8099999999999996</v>
          </cell>
          <cell r="S2022" t="str">
            <v>Service Package</v>
          </cell>
          <cell r="T2022" t="str">
            <v>Service Package</v>
          </cell>
          <cell r="V2022" t="str">
            <v>Service Package</v>
          </cell>
          <cell r="W2022" t="str">
            <v>Service Package</v>
          </cell>
          <cell r="Y2022" t="str">
            <v>Service Package</v>
          </cell>
          <cell r="Z2022" t="str">
            <v>Service Package</v>
          </cell>
          <cell r="AB2022" t="str">
            <v>Service Package</v>
          </cell>
          <cell r="AC2022" t="str">
            <v>Service Package</v>
          </cell>
          <cell r="AE2022" t="str">
            <v>Service Package</v>
          </cell>
          <cell r="AF2022" t="str">
            <v>Service Package</v>
          </cell>
          <cell r="AH2022" t="str">
            <v>Service Package</v>
          </cell>
          <cell r="AI2022">
            <v>8.1059999999999999</v>
          </cell>
          <cell r="AK2022" t="str">
            <v>Service Package</v>
          </cell>
          <cell r="AL2022">
            <v>7.2149999999999999</v>
          </cell>
          <cell r="AN2022">
            <v>9.2640000000000011</v>
          </cell>
          <cell r="AO2022">
            <v>9.2640000000000011</v>
          </cell>
          <cell r="AQ2022" t="str">
            <v>Service Package</v>
          </cell>
          <cell r="AR2022">
            <v>6.01</v>
          </cell>
          <cell r="AT2022" t="str">
            <v>Service Package</v>
          </cell>
          <cell r="AU2022">
            <v>4.8099999999999996</v>
          </cell>
          <cell r="AW2022" t="str">
            <v>Service Package</v>
          </cell>
          <cell r="AX2022">
            <v>8.0640000000000001</v>
          </cell>
          <cell r="AZ2022" t="str">
            <v>Service Package</v>
          </cell>
          <cell r="BA2022">
            <v>4.5694999999999997</v>
          </cell>
          <cell r="BC2022" t="str">
            <v>Service Package</v>
          </cell>
          <cell r="BD2022">
            <v>4.8099999999999996</v>
          </cell>
        </row>
        <row r="2023">
          <cell r="E2023">
            <v>84300</v>
          </cell>
          <cell r="G2023" t="str">
            <v>Q4</v>
          </cell>
          <cell r="I2023">
            <v>9.2640000000000011</v>
          </cell>
          <cell r="J2023">
            <v>4.8069999999999995</v>
          </cell>
          <cell r="K2023">
            <v>9.2640000000000011</v>
          </cell>
          <cell r="M2023" t="str">
            <v>Service Package</v>
          </cell>
          <cell r="N2023">
            <v>5.0599999999999996</v>
          </cell>
          <cell r="P2023" t="str">
            <v>Service Package</v>
          </cell>
          <cell r="Q2023">
            <v>5.0599999999999996</v>
          </cell>
          <cell r="S2023" t="str">
            <v>Service Package</v>
          </cell>
          <cell r="T2023" t="str">
            <v>Service Package</v>
          </cell>
          <cell r="V2023" t="str">
            <v>Service Package</v>
          </cell>
          <cell r="W2023" t="str">
            <v>Service Package</v>
          </cell>
          <cell r="Y2023" t="str">
            <v>Service Package</v>
          </cell>
          <cell r="Z2023" t="str">
            <v>Service Package</v>
          </cell>
          <cell r="AB2023" t="str">
            <v>Service Package</v>
          </cell>
          <cell r="AC2023" t="str">
            <v>Service Package</v>
          </cell>
          <cell r="AE2023" t="str">
            <v>Service Package</v>
          </cell>
          <cell r="AF2023" t="str">
            <v>Service Package</v>
          </cell>
          <cell r="AH2023" t="str">
            <v>Service Package</v>
          </cell>
          <cell r="AI2023">
            <v>8.1059999999999999</v>
          </cell>
          <cell r="AK2023" t="str">
            <v>Service Package</v>
          </cell>
          <cell r="AL2023">
            <v>7.59</v>
          </cell>
          <cell r="AN2023">
            <v>9.2640000000000011</v>
          </cell>
          <cell r="AO2023">
            <v>9.2640000000000011</v>
          </cell>
          <cell r="AQ2023" t="str">
            <v>Service Package</v>
          </cell>
          <cell r="AR2023">
            <v>7</v>
          </cell>
          <cell r="AT2023" t="str">
            <v>Service Package</v>
          </cell>
          <cell r="AU2023">
            <v>5.0599999999999996</v>
          </cell>
          <cell r="AW2023" t="str">
            <v>Service Package</v>
          </cell>
          <cell r="AX2023">
            <v>8.1479999999999997</v>
          </cell>
          <cell r="AZ2023" t="str">
            <v>Service Package</v>
          </cell>
          <cell r="BA2023">
            <v>4.8069999999999995</v>
          </cell>
          <cell r="BC2023" t="str">
            <v>Service Package</v>
          </cell>
          <cell r="BD2023">
            <v>5.0599999999999996</v>
          </cell>
        </row>
        <row r="2024">
          <cell r="E2024">
            <v>84305</v>
          </cell>
          <cell r="G2024" t="str">
            <v>Q4</v>
          </cell>
          <cell r="I2024">
            <v>219.75200000000001</v>
          </cell>
          <cell r="J2024">
            <v>20.196999999999999</v>
          </cell>
          <cell r="K2024">
            <v>219.75200000000001</v>
          </cell>
          <cell r="M2024" t="str">
            <v>Service Package</v>
          </cell>
          <cell r="N2024">
            <v>21.26</v>
          </cell>
          <cell r="P2024" t="str">
            <v>Service Package</v>
          </cell>
          <cell r="Q2024">
            <v>21.26</v>
          </cell>
          <cell r="S2024" t="str">
            <v>Service Package</v>
          </cell>
          <cell r="T2024" t="str">
            <v>Service Package</v>
          </cell>
          <cell r="V2024" t="str">
            <v>Service Package</v>
          </cell>
          <cell r="W2024" t="str">
            <v>Service Package</v>
          </cell>
          <cell r="Y2024" t="str">
            <v>Service Package</v>
          </cell>
          <cell r="Z2024" t="str">
            <v>Service Package</v>
          </cell>
          <cell r="AB2024" t="str">
            <v>Service Package</v>
          </cell>
          <cell r="AC2024" t="str">
            <v>Service Package</v>
          </cell>
          <cell r="AE2024" t="str">
            <v>Service Package</v>
          </cell>
          <cell r="AF2024" t="str">
            <v>Service Package</v>
          </cell>
          <cell r="AH2024" t="str">
            <v>Service Package</v>
          </cell>
          <cell r="AI2024">
            <v>192.28299999999999</v>
          </cell>
          <cell r="AK2024" t="str">
            <v>Service Package</v>
          </cell>
          <cell r="AL2024">
            <v>31.89</v>
          </cell>
          <cell r="AN2024">
            <v>219.75200000000001</v>
          </cell>
          <cell r="AO2024">
            <v>219.75200000000001</v>
          </cell>
          <cell r="AQ2024" t="str">
            <v>Service Package</v>
          </cell>
          <cell r="AR2024">
            <v>26.58</v>
          </cell>
          <cell r="AT2024" t="str">
            <v>Service Package</v>
          </cell>
          <cell r="AU2024">
            <v>21.26</v>
          </cell>
          <cell r="AW2024" t="str">
            <v>Service Package</v>
          </cell>
          <cell r="AX2024">
            <v>35.64</v>
          </cell>
          <cell r="AZ2024" t="str">
            <v>Service Package</v>
          </cell>
          <cell r="BA2024">
            <v>20.196999999999999</v>
          </cell>
          <cell r="BC2024" t="str">
            <v>Service Package</v>
          </cell>
          <cell r="BD2024">
            <v>21.26</v>
          </cell>
        </row>
        <row r="2025">
          <cell r="E2025">
            <v>88302</v>
          </cell>
          <cell r="G2025" t="str">
            <v>Q1</v>
          </cell>
          <cell r="I2025">
            <v>41.527999999999999</v>
          </cell>
          <cell r="J2025">
            <v>18.323999999999998</v>
          </cell>
          <cell r="K2025">
            <v>41.527999999999999</v>
          </cell>
          <cell r="M2025" t="str">
            <v>Service Package</v>
          </cell>
          <cell r="N2025">
            <v>22.900800000000004</v>
          </cell>
          <cell r="P2025" t="str">
            <v>Service Package</v>
          </cell>
          <cell r="Q2025">
            <v>22.900800000000004</v>
          </cell>
          <cell r="S2025" t="str">
            <v>Service Package</v>
          </cell>
          <cell r="T2025" t="str">
            <v>Service Package</v>
          </cell>
          <cell r="V2025" t="str">
            <v>Service Package</v>
          </cell>
          <cell r="W2025" t="str">
            <v>Service Package</v>
          </cell>
          <cell r="Y2025" t="str">
            <v>Service Package</v>
          </cell>
          <cell r="Z2025" t="str">
            <v>Service Package</v>
          </cell>
          <cell r="AB2025" t="str">
            <v>Service Package</v>
          </cell>
          <cell r="AC2025" t="str">
            <v>Service Package</v>
          </cell>
          <cell r="AE2025" t="str">
            <v>Service Package</v>
          </cell>
          <cell r="AF2025" t="str">
            <v>Service Package</v>
          </cell>
          <cell r="AH2025" t="str">
            <v>Service Package</v>
          </cell>
          <cell r="AI2025">
            <v>36.336999999999996</v>
          </cell>
          <cell r="AK2025" t="str">
            <v>Service Package</v>
          </cell>
          <cell r="AL2025">
            <v>34.351200000000006</v>
          </cell>
          <cell r="AN2025">
            <v>41.527999999999999</v>
          </cell>
          <cell r="AO2025">
            <v>41.527999999999999</v>
          </cell>
          <cell r="AQ2025" t="str">
            <v>Service Package</v>
          </cell>
          <cell r="AR2025">
            <v>37.44</v>
          </cell>
          <cell r="AT2025" t="str">
            <v>Service Package</v>
          </cell>
          <cell r="AU2025">
            <v>22.900800000000004</v>
          </cell>
          <cell r="AW2025" t="str">
            <v>Service Package</v>
          </cell>
          <cell r="AX2025">
            <v>18.323999999999998</v>
          </cell>
          <cell r="AZ2025" t="str">
            <v>Service Package</v>
          </cell>
          <cell r="BA2025">
            <v>21.755760000000002</v>
          </cell>
          <cell r="BC2025" t="str">
            <v>Service Package</v>
          </cell>
          <cell r="BD2025">
            <v>22.900800000000004</v>
          </cell>
        </row>
        <row r="2026">
          <cell r="E2026">
            <v>88304</v>
          </cell>
          <cell r="G2026" t="str">
            <v>Q1</v>
          </cell>
          <cell r="I2026">
            <v>69.847999999999999</v>
          </cell>
          <cell r="J2026">
            <v>39.299999999999997</v>
          </cell>
          <cell r="K2026">
            <v>75.209999999999994</v>
          </cell>
          <cell r="M2026" t="str">
            <v>Service Package</v>
          </cell>
          <cell r="N2026">
            <v>46.003450000000001</v>
          </cell>
          <cell r="P2026" t="str">
            <v>Service Package</v>
          </cell>
          <cell r="Q2026">
            <v>46.003450000000001</v>
          </cell>
          <cell r="S2026" t="str">
            <v>Service Package</v>
          </cell>
          <cell r="T2026" t="str">
            <v>Service Package</v>
          </cell>
          <cell r="V2026" t="str">
            <v>Service Package</v>
          </cell>
          <cell r="W2026" t="str">
            <v>Service Package</v>
          </cell>
          <cell r="Y2026" t="str">
            <v>Service Package</v>
          </cell>
          <cell r="Z2026" t="str">
            <v>Service Package</v>
          </cell>
          <cell r="AB2026" t="str">
            <v>Service Package</v>
          </cell>
          <cell r="AC2026" t="str">
            <v>Service Package</v>
          </cell>
          <cell r="AE2026" t="str">
            <v>Service Package</v>
          </cell>
          <cell r="AF2026" t="str">
            <v>Service Package</v>
          </cell>
          <cell r="AH2026" t="str">
            <v>Service Package</v>
          </cell>
          <cell r="AI2026">
            <v>61.116999999999997</v>
          </cell>
          <cell r="AK2026" t="str">
            <v>Service Package</v>
          </cell>
          <cell r="AL2026">
            <v>69.005175000000008</v>
          </cell>
          <cell r="AN2026">
            <v>69.847999999999999</v>
          </cell>
          <cell r="AO2026">
            <v>69.847999999999999</v>
          </cell>
          <cell r="AQ2026" t="str">
            <v>Service Package</v>
          </cell>
          <cell r="AR2026">
            <v>75.209999999999994</v>
          </cell>
          <cell r="AT2026" t="str">
            <v>Service Package</v>
          </cell>
          <cell r="AU2026">
            <v>46.003450000000001</v>
          </cell>
          <cell r="AW2026" t="str">
            <v>Service Package</v>
          </cell>
          <cell r="AX2026">
            <v>39.299999999999997</v>
          </cell>
          <cell r="AZ2026" t="str">
            <v>Service Package</v>
          </cell>
          <cell r="BA2026">
            <v>43.703277499999999</v>
          </cell>
          <cell r="BC2026" t="str">
            <v>Service Package</v>
          </cell>
          <cell r="BD2026">
            <v>46.003450000000001</v>
          </cell>
        </row>
        <row r="2027">
          <cell r="E2027">
            <v>88305</v>
          </cell>
          <cell r="G2027" t="str">
            <v>Q1</v>
          </cell>
          <cell r="I2027">
            <v>69.847999999999999</v>
          </cell>
          <cell r="J2027">
            <v>39.299999999999997</v>
          </cell>
          <cell r="K2027">
            <v>75.209999999999994</v>
          </cell>
          <cell r="M2027" t="str">
            <v>Service Package</v>
          </cell>
          <cell r="N2027">
            <v>46.003450000000001</v>
          </cell>
          <cell r="P2027" t="str">
            <v>Service Package</v>
          </cell>
          <cell r="Q2027">
            <v>46.003450000000001</v>
          </cell>
          <cell r="S2027" t="str">
            <v>Service Package</v>
          </cell>
          <cell r="T2027" t="str">
            <v>Service Package</v>
          </cell>
          <cell r="V2027" t="str">
            <v>Service Package</v>
          </cell>
          <cell r="W2027" t="str">
            <v>Service Package</v>
          </cell>
          <cell r="Y2027" t="str">
            <v>Service Package</v>
          </cell>
          <cell r="Z2027" t="str">
            <v>Service Package</v>
          </cell>
          <cell r="AB2027" t="str">
            <v>Service Package</v>
          </cell>
          <cell r="AC2027" t="str">
            <v>Service Package</v>
          </cell>
          <cell r="AE2027" t="str">
            <v>Service Package</v>
          </cell>
          <cell r="AF2027" t="str">
            <v>Service Package</v>
          </cell>
          <cell r="AH2027" t="str">
            <v>Service Package</v>
          </cell>
          <cell r="AI2027">
            <v>61.116999999999997</v>
          </cell>
          <cell r="AK2027" t="str">
            <v>Service Package</v>
          </cell>
          <cell r="AL2027">
            <v>69.005175000000008</v>
          </cell>
          <cell r="AN2027">
            <v>69.847999999999999</v>
          </cell>
          <cell r="AO2027">
            <v>69.847999999999999</v>
          </cell>
          <cell r="AQ2027" t="str">
            <v>Service Package</v>
          </cell>
          <cell r="AR2027">
            <v>75.209999999999994</v>
          </cell>
          <cell r="AT2027" t="str">
            <v>Service Package</v>
          </cell>
          <cell r="AU2027">
            <v>46.003450000000001</v>
          </cell>
          <cell r="AW2027" t="str">
            <v>Service Package</v>
          </cell>
          <cell r="AX2027">
            <v>39.299999999999997</v>
          </cell>
          <cell r="AZ2027" t="str">
            <v>Service Package</v>
          </cell>
          <cell r="BA2027">
            <v>43.703277499999999</v>
          </cell>
          <cell r="BC2027" t="str">
            <v>Service Package</v>
          </cell>
          <cell r="BD2027">
            <v>46.003450000000001</v>
          </cell>
        </row>
        <row r="2028">
          <cell r="E2028">
            <v>88307</v>
          </cell>
          <cell r="G2028" t="str">
            <v>Q2</v>
          </cell>
          <cell r="I2028">
            <v>400.11200000000002</v>
          </cell>
          <cell r="J2028">
            <v>62.423999999999999</v>
          </cell>
          <cell r="K2028">
            <v>486.17</v>
          </cell>
          <cell r="M2028" t="str">
            <v>Service Package</v>
          </cell>
          <cell r="N2028">
            <v>297.37092500000006</v>
          </cell>
          <cell r="P2028" t="str">
            <v>Service Package</v>
          </cell>
          <cell r="Q2028">
            <v>297.37092500000006</v>
          </cell>
          <cell r="S2028" t="str">
            <v>Service Package</v>
          </cell>
          <cell r="T2028" t="str">
            <v>Service Package</v>
          </cell>
          <cell r="V2028" t="str">
            <v>Service Package</v>
          </cell>
          <cell r="W2028" t="str">
            <v>Service Package</v>
          </cell>
          <cell r="Y2028" t="str">
            <v>Service Package</v>
          </cell>
          <cell r="Z2028" t="str">
            <v>Service Package</v>
          </cell>
          <cell r="AB2028" t="str">
            <v>Service Package</v>
          </cell>
          <cell r="AC2028" t="str">
            <v>Service Package</v>
          </cell>
          <cell r="AE2028" t="str">
            <v>Service Package</v>
          </cell>
          <cell r="AF2028" t="str">
            <v>Service Package</v>
          </cell>
          <cell r="AH2028" t="str">
            <v>Service Package</v>
          </cell>
          <cell r="AI2028">
            <v>350.09799999999996</v>
          </cell>
          <cell r="AK2028" t="str">
            <v>Service Package</v>
          </cell>
          <cell r="AL2028">
            <v>446.05638750000008</v>
          </cell>
          <cell r="AN2028">
            <v>400.11200000000002</v>
          </cell>
          <cell r="AO2028">
            <v>400.11200000000002</v>
          </cell>
          <cell r="AQ2028" t="str">
            <v>Service Package</v>
          </cell>
          <cell r="AR2028">
            <v>486.17</v>
          </cell>
          <cell r="AT2028" t="str">
            <v>Service Package</v>
          </cell>
          <cell r="AU2028">
            <v>297.37092500000006</v>
          </cell>
          <cell r="AW2028" t="str">
            <v>Service Package</v>
          </cell>
          <cell r="AX2028">
            <v>62.423999999999999</v>
          </cell>
          <cell r="AZ2028" t="str">
            <v>Service Package</v>
          </cell>
          <cell r="BA2028">
            <v>282.50237875000005</v>
          </cell>
          <cell r="BC2028" t="str">
            <v>Service Package</v>
          </cell>
          <cell r="BD2028">
            <v>297.37092500000006</v>
          </cell>
        </row>
        <row r="2029">
          <cell r="E2029">
            <v>88309</v>
          </cell>
          <cell r="G2029" t="str">
            <v>Q2</v>
          </cell>
          <cell r="I2029">
            <v>886.87199999999996</v>
          </cell>
          <cell r="J2029">
            <v>62.423999999999999</v>
          </cell>
          <cell r="K2029">
            <v>1164.77</v>
          </cell>
          <cell r="M2029" t="str">
            <v>Service Package</v>
          </cell>
          <cell r="N2029">
            <v>712.44792499999994</v>
          </cell>
          <cell r="P2029" t="str">
            <v>Service Package</v>
          </cell>
          <cell r="Q2029">
            <v>712.44792499999994</v>
          </cell>
          <cell r="S2029" t="str">
            <v>Service Package</v>
          </cell>
          <cell r="T2029" t="str">
            <v>Service Package</v>
          </cell>
          <cell r="V2029" t="str">
            <v>Service Package</v>
          </cell>
          <cell r="W2029" t="str">
            <v>Service Package</v>
          </cell>
          <cell r="Y2029" t="str">
            <v>Service Package</v>
          </cell>
          <cell r="Z2029" t="str">
            <v>Service Package</v>
          </cell>
          <cell r="AB2029" t="str">
            <v>Service Package</v>
          </cell>
          <cell r="AC2029" t="str">
            <v>Service Package</v>
          </cell>
          <cell r="AE2029" t="str">
            <v>Service Package</v>
          </cell>
          <cell r="AF2029" t="str">
            <v>Service Package</v>
          </cell>
          <cell r="AH2029" t="str">
            <v>Service Package</v>
          </cell>
          <cell r="AI2029">
            <v>776.01299999999992</v>
          </cell>
          <cell r="AK2029" t="str">
            <v>Service Package</v>
          </cell>
          <cell r="AL2029">
            <v>1068.6718874999999</v>
          </cell>
          <cell r="AN2029">
            <v>886.87199999999996</v>
          </cell>
          <cell r="AO2029">
            <v>886.87199999999996</v>
          </cell>
          <cell r="AQ2029" t="str">
            <v>Service Package</v>
          </cell>
          <cell r="AR2029">
            <v>1164.77</v>
          </cell>
          <cell r="AT2029" t="str">
            <v>Service Package</v>
          </cell>
          <cell r="AU2029">
            <v>712.44792499999994</v>
          </cell>
          <cell r="AW2029" t="str">
            <v>Service Package</v>
          </cell>
          <cell r="AX2029">
            <v>62.423999999999999</v>
          </cell>
          <cell r="AZ2029" t="str">
            <v>Service Package</v>
          </cell>
          <cell r="BA2029">
            <v>676.82552874999988</v>
          </cell>
          <cell r="BC2029" t="str">
            <v>Service Package</v>
          </cell>
          <cell r="BD2029">
            <v>712.44792499999994</v>
          </cell>
        </row>
        <row r="2030">
          <cell r="E2030">
            <v>88300</v>
          </cell>
          <cell r="G2030" t="str">
            <v>Q1</v>
          </cell>
          <cell r="I2030">
            <v>41.527999999999999</v>
          </cell>
          <cell r="J2030">
            <v>18.323999999999998</v>
          </cell>
          <cell r="K2030">
            <v>41.527999999999999</v>
          </cell>
          <cell r="M2030" t="str">
            <v>Service Package</v>
          </cell>
          <cell r="N2030">
            <v>22.900800000000004</v>
          </cell>
          <cell r="P2030" t="str">
            <v>Service Package</v>
          </cell>
          <cell r="Q2030">
            <v>22.900800000000004</v>
          </cell>
          <cell r="S2030" t="str">
            <v>Service Package</v>
          </cell>
          <cell r="T2030" t="str">
            <v>Service Package</v>
          </cell>
          <cell r="V2030" t="str">
            <v>Service Package</v>
          </cell>
          <cell r="W2030" t="str">
            <v>Service Package</v>
          </cell>
          <cell r="Y2030" t="str">
            <v>Service Package</v>
          </cell>
          <cell r="Z2030" t="str">
            <v>Service Package</v>
          </cell>
          <cell r="AB2030" t="str">
            <v>Service Package</v>
          </cell>
          <cell r="AC2030" t="str">
            <v>Service Package</v>
          </cell>
          <cell r="AE2030" t="str">
            <v>Service Package</v>
          </cell>
          <cell r="AF2030" t="str">
            <v>Service Package</v>
          </cell>
          <cell r="AH2030" t="str">
            <v>Service Package</v>
          </cell>
          <cell r="AI2030">
            <v>36.336999999999996</v>
          </cell>
          <cell r="AK2030" t="str">
            <v>Service Package</v>
          </cell>
          <cell r="AL2030">
            <v>34.351200000000006</v>
          </cell>
          <cell r="AN2030">
            <v>41.527999999999999</v>
          </cell>
          <cell r="AO2030">
            <v>41.527999999999999</v>
          </cell>
          <cell r="AQ2030" t="str">
            <v>Service Package</v>
          </cell>
          <cell r="AR2030">
            <v>37.44</v>
          </cell>
          <cell r="AT2030" t="str">
            <v>Service Package</v>
          </cell>
          <cell r="AU2030">
            <v>22.900800000000004</v>
          </cell>
          <cell r="AW2030" t="str">
            <v>Service Package</v>
          </cell>
          <cell r="AX2030">
            <v>18.323999999999998</v>
          </cell>
          <cell r="AZ2030" t="str">
            <v>Service Package</v>
          </cell>
          <cell r="BA2030">
            <v>21.755760000000002</v>
          </cell>
          <cell r="BC2030" t="str">
            <v>Service Package</v>
          </cell>
          <cell r="BD2030">
            <v>22.900800000000004</v>
          </cell>
        </row>
        <row r="2031">
          <cell r="E2031">
            <v>88312</v>
          </cell>
          <cell r="G2031" t="str">
            <v>Q1</v>
          </cell>
          <cell r="I2031">
            <v>86.888000000000005</v>
          </cell>
          <cell r="J2031">
            <v>18.323999999999998</v>
          </cell>
          <cell r="K2031">
            <v>86.888000000000005</v>
          </cell>
          <cell r="M2031" t="str">
            <v>Service Package</v>
          </cell>
          <cell r="N2031">
            <v>46.003450000000001</v>
          </cell>
          <cell r="P2031" t="str">
            <v>Service Package</v>
          </cell>
          <cell r="Q2031">
            <v>46.003450000000001</v>
          </cell>
          <cell r="S2031" t="str">
            <v>Service Package</v>
          </cell>
          <cell r="T2031" t="str">
            <v>Service Package</v>
          </cell>
          <cell r="V2031" t="str">
            <v>Service Package</v>
          </cell>
          <cell r="W2031" t="str">
            <v>Service Package</v>
          </cell>
          <cell r="Y2031" t="str">
            <v>Service Package</v>
          </cell>
          <cell r="Z2031" t="str">
            <v>Service Package</v>
          </cell>
          <cell r="AB2031" t="str">
            <v>Service Package</v>
          </cell>
          <cell r="AC2031" t="str">
            <v>Service Package</v>
          </cell>
          <cell r="AE2031" t="str">
            <v>Service Package</v>
          </cell>
          <cell r="AF2031" t="str">
            <v>Service Package</v>
          </cell>
          <cell r="AH2031" t="str">
            <v>Service Package</v>
          </cell>
          <cell r="AI2031">
            <v>76.027000000000001</v>
          </cell>
          <cell r="AK2031" t="str">
            <v>Service Package</v>
          </cell>
          <cell r="AL2031">
            <v>69.005175000000008</v>
          </cell>
          <cell r="AN2031">
            <v>86.888000000000005</v>
          </cell>
          <cell r="AO2031">
            <v>86.888000000000005</v>
          </cell>
          <cell r="AQ2031" t="str">
            <v>Service Package</v>
          </cell>
          <cell r="AR2031">
            <v>75.209999999999994</v>
          </cell>
          <cell r="AT2031" t="str">
            <v>Service Package</v>
          </cell>
          <cell r="AU2031">
            <v>46.003450000000001</v>
          </cell>
          <cell r="AW2031" t="str">
            <v>Service Package</v>
          </cell>
          <cell r="AX2031">
            <v>18.323999999999998</v>
          </cell>
          <cell r="AZ2031" t="str">
            <v>Service Package</v>
          </cell>
          <cell r="BA2031">
            <v>43.703277499999999</v>
          </cell>
          <cell r="BC2031" t="str">
            <v>Service Package</v>
          </cell>
          <cell r="BD2031">
            <v>46.003450000000001</v>
          </cell>
        </row>
        <row r="2032">
          <cell r="E2032">
            <v>88313</v>
          </cell>
          <cell r="G2032" t="str">
            <v>Q1</v>
          </cell>
          <cell r="I2032">
            <v>62.048000000000002</v>
          </cell>
          <cell r="J2032">
            <v>18.323999999999998</v>
          </cell>
          <cell r="K2032">
            <v>62.048000000000002</v>
          </cell>
          <cell r="M2032" t="str">
            <v>Service Package</v>
          </cell>
          <cell r="N2032">
            <v>31.158300000000004</v>
          </cell>
          <cell r="P2032" t="str">
            <v>Service Package</v>
          </cell>
          <cell r="Q2032">
            <v>31.158300000000004</v>
          </cell>
          <cell r="S2032" t="str">
            <v>Service Package</v>
          </cell>
          <cell r="T2032" t="str">
            <v>Service Package</v>
          </cell>
          <cell r="V2032" t="str">
            <v>Service Package</v>
          </cell>
          <cell r="W2032" t="str">
            <v>Service Package</v>
          </cell>
          <cell r="Y2032" t="str">
            <v>Service Package</v>
          </cell>
          <cell r="Z2032" t="str">
            <v>Service Package</v>
          </cell>
          <cell r="AB2032" t="str">
            <v>Service Package</v>
          </cell>
          <cell r="AC2032" t="str">
            <v>Service Package</v>
          </cell>
          <cell r="AE2032" t="str">
            <v>Service Package</v>
          </cell>
          <cell r="AF2032" t="str">
            <v>Service Package</v>
          </cell>
          <cell r="AH2032" t="str">
            <v>Service Package</v>
          </cell>
          <cell r="AI2032">
            <v>54.292000000000002</v>
          </cell>
          <cell r="AK2032" t="str">
            <v>Service Package</v>
          </cell>
          <cell r="AL2032">
            <v>46.73745000000001</v>
          </cell>
          <cell r="AN2032">
            <v>62.048000000000002</v>
          </cell>
          <cell r="AO2032">
            <v>62.048000000000002</v>
          </cell>
          <cell r="AQ2032" t="str">
            <v>Service Package</v>
          </cell>
          <cell r="AR2032">
            <v>50.94</v>
          </cell>
          <cell r="AT2032" t="str">
            <v>Service Package</v>
          </cell>
          <cell r="AU2032">
            <v>31.158300000000004</v>
          </cell>
          <cell r="AW2032" t="str">
            <v>Service Package</v>
          </cell>
          <cell r="AX2032">
            <v>18.323999999999998</v>
          </cell>
          <cell r="AZ2032" t="str">
            <v>Service Package</v>
          </cell>
          <cell r="BA2032">
            <v>29.600385000000003</v>
          </cell>
          <cell r="BC2032" t="str">
            <v>Service Package</v>
          </cell>
          <cell r="BD2032">
            <v>31.158300000000004</v>
          </cell>
        </row>
        <row r="2033">
          <cell r="E2033">
            <v>86235</v>
          </cell>
          <cell r="G2033" t="str">
            <v>Q4</v>
          </cell>
          <cell r="I2033">
            <v>27.288</v>
          </cell>
          <cell r="J2033">
            <v>17.0335</v>
          </cell>
          <cell r="K2033">
            <v>30.071999999999996</v>
          </cell>
          <cell r="M2033" t="str">
            <v>Service Package</v>
          </cell>
          <cell r="N2033">
            <v>17.93</v>
          </cell>
          <cell r="P2033" t="str">
            <v>Service Package</v>
          </cell>
          <cell r="Q2033">
            <v>17.93</v>
          </cell>
          <cell r="S2033" t="str">
            <v>Service Package</v>
          </cell>
          <cell r="T2033" t="str">
            <v>Service Package</v>
          </cell>
          <cell r="V2033" t="str">
            <v>Service Package</v>
          </cell>
          <cell r="W2033" t="str">
            <v>Service Package</v>
          </cell>
          <cell r="Y2033" t="str">
            <v>Service Package</v>
          </cell>
          <cell r="Z2033" t="str">
            <v>Service Package</v>
          </cell>
          <cell r="AB2033" t="str">
            <v>Service Package</v>
          </cell>
          <cell r="AC2033" t="str">
            <v>Service Package</v>
          </cell>
          <cell r="AE2033" t="str">
            <v>Service Package</v>
          </cell>
          <cell r="AF2033" t="str">
            <v>Service Package</v>
          </cell>
          <cell r="AH2033" t="str">
            <v>Service Package</v>
          </cell>
          <cell r="AI2033">
            <v>23.876999999999999</v>
          </cell>
          <cell r="AK2033" t="str">
            <v>Service Package</v>
          </cell>
          <cell r="AL2033">
            <v>26.895</v>
          </cell>
          <cell r="AN2033">
            <v>27.288</v>
          </cell>
          <cell r="AO2033">
            <v>27.288</v>
          </cell>
          <cell r="AQ2033" t="str">
            <v>Service Package</v>
          </cell>
          <cell r="AR2033">
            <v>22.41</v>
          </cell>
          <cell r="AT2033" t="str">
            <v>Service Package</v>
          </cell>
          <cell r="AU2033">
            <v>17.93</v>
          </cell>
          <cell r="AW2033" t="str">
            <v>Service Package</v>
          </cell>
          <cell r="AX2033">
            <v>30.071999999999996</v>
          </cell>
          <cell r="AZ2033" t="str">
            <v>Service Package</v>
          </cell>
          <cell r="BA2033">
            <v>17.0335</v>
          </cell>
          <cell r="BC2033" t="str">
            <v>Service Package</v>
          </cell>
          <cell r="BD2033">
            <v>17.93</v>
          </cell>
        </row>
        <row r="2034">
          <cell r="E2034">
            <v>86235</v>
          </cell>
          <cell r="G2034" t="str">
            <v>Q4</v>
          </cell>
          <cell r="I2034">
            <v>27.288</v>
          </cell>
          <cell r="J2034">
            <v>17.0335</v>
          </cell>
          <cell r="K2034">
            <v>30.071999999999996</v>
          </cell>
          <cell r="M2034" t="str">
            <v>Service Package</v>
          </cell>
          <cell r="N2034">
            <v>17.93</v>
          </cell>
          <cell r="P2034" t="str">
            <v>Service Package</v>
          </cell>
          <cell r="Q2034">
            <v>17.93</v>
          </cell>
          <cell r="S2034" t="str">
            <v>Service Package</v>
          </cell>
          <cell r="T2034" t="str">
            <v>Service Package</v>
          </cell>
          <cell r="V2034" t="str">
            <v>Service Package</v>
          </cell>
          <cell r="W2034" t="str">
            <v>Service Package</v>
          </cell>
          <cell r="Y2034" t="str">
            <v>Service Package</v>
          </cell>
          <cell r="Z2034" t="str">
            <v>Service Package</v>
          </cell>
          <cell r="AB2034" t="str">
            <v>Service Package</v>
          </cell>
          <cell r="AC2034" t="str">
            <v>Service Package</v>
          </cell>
          <cell r="AE2034" t="str">
            <v>Service Package</v>
          </cell>
          <cell r="AF2034" t="str">
            <v>Service Package</v>
          </cell>
          <cell r="AH2034" t="str">
            <v>Service Package</v>
          </cell>
          <cell r="AI2034">
            <v>23.876999999999999</v>
          </cell>
          <cell r="AK2034" t="str">
            <v>Service Package</v>
          </cell>
          <cell r="AL2034">
            <v>26.895</v>
          </cell>
          <cell r="AN2034">
            <v>27.288</v>
          </cell>
          <cell r="AO2034">
            <v>27.288</v>
          </cell>
          <cell r="AQ2034" t="str">
            <v>Service Package</v>
          </cell>
          <cell r="AR2034">
            <v>22.41</v>
          </cell>
          <cell r="AT2034" t="str">
            <v>Service Package</v>
          </cell>
          <cell r="AU2034">
            <v>17.93</v>
          </cell>
          <cell r="AW2034" t="str">
            <v>Service Package</v>
          </cell>
          <cell r="AX2034">
            <v>30.071999999999996</v>
          </cell>
          <cell r="AZ2034" t="str">
            <v>Service Package</v>
          </cell>
          <cell r="BA2034">
            <v>17.0335</v>
          </cell>
          <cell r="BC2034" t="str">
            <v>Service Package</v>
          </cell>
          <cell r="BD2034">
            <v>17.93</v>
          </cell>
        </row>
        <row r="2035">
          <cell r="E2035">
            <v>86235</v>
          </cell>
          <cell r="G2035" t="str">
            <v>Q4</v>
          </cell>
          <cell r="I2035">
            <v>27.288</v>
          </cell>
          <cell r="J2035">
            <v>17.0335</v>
          </cell>
          <cell r="K2035">
            <v>30.071999999999996</v>
          </cell>
          <cell r="M2035" t="str">
            <v>Service Package</v>
          </cell>
          <cell r="N2035">
            <v>17.93</v>
          </cell>
          <cell r="P2035" t="str">
            <v>Service Package</v>
          </cell>
          <cell r="Q2035">
            <v>17.93</v>
          </cell>
          <cell r="S2035" t="str">
            <v>Service Package</v>
          </cell>
          <cell r="T2035" t="str">
            <v>Service Package</v>
          </cell>
          <cell r="V2035" t="str">
            <v>Service Package</v>
          </cell>
          <cell r="W2035" t="str">
            <v>Service Package</v>
          </cell>
          <cell r="Y2035" t="str">
            <v>Service Package</v>
          </cell>
          <cell r="Z2035" t="str">
            <v>Service Package</v>
          </cell>
          <cell r="AB2035" t="str">
            <v>Service Package</v>
          </cell>
          <cell r="AC2035" t="str">
            <v>Service Package</v>
          </cell>
          <cell r="AE2035" t="str">
            <v>Service Package</v>
          </cell>
          <cell r="AF2035" t="str">
            <v>Service Package</v>
          </cell>
          <cell r="AH2035" t="str">
            <v>Service Package</v>
          </cell>
          <cell r="AI2035">
            <v>23.876999999999999</v>
          </cell>
          <cell r="AK2035" t="str">
            <v>Service Package</v>
          </cell>
          <cell r="AL2035">
            <v>26.895</v>
          </cell>
          <cell r="AN2035">
            <v>27.288</v>
          </cell>
          <cell r="AO2035">
            <v>27.288</v>
          </cell>
          <cell r="AQ2035" t="str">
            <v>Service Package</v>
          </cell>
          <cell r="AR2035">
            <v>22.41</v>
          </cell>
          <cell r="AT2035" t="str">
            <v>Service Package</v>
          </cell>
          <cell r="AU2035">
            <v>17.93</v>
          </cell>
          <cell r="AW2035" t="str">
            <v>Service Package</v>
          </cell>
          <cell r="AX2035">
            <v>30.071999999999996</v>
          </cell>
          <cell r="AZ2035" t="str">
            <v>Service Package</v>
          </cell>
          <cell r="BA2035">
            <v>17.0335</v>
          </cell>
          <cell r="BC2035" t="str">
            <v>Service Package</v>
          </cell>
          <cell r="BD2035">
            <v>17.93</v>
          </cell>
        </row>
        <row r="2036">
          <cell r="E2036">
            <v>87209</v>
          </cell>
          <cell r="G2036" t="str">
            <v>Q4</v>
          </cell>
          <cell r="I2036">
            <v>50.231999999999999</v>
          </cell>
          <cell r="J2036">
            <v>17.081</v>
          </cell>
          <cell r="K2036">
            <v>50.231999999999999</v>
          </cell>
          <cell r="M2036" t="str">
            <v>Service Package</v>
          </cell>
          <cell r="N2036">
            <v>17.98</v>
          </cell>
          <cell r="P2036" t="str">
            <v>Service Package</v>
          </cell>
          <cell r="Q2036">
            <v>17.98</v>
          </cell>
          <cell r="S2036" t="str">
            <v>Service Package</v>
          </cell>
          <cell r="T2036" t="str">
            <v>Service Package</v>
          </cell>
          <cell r="V2036" t="str">
            <v>Service Package</v>
          </cell>
          <cell r="W2036" t="str">
            <v>Service Package</v>
          </cell>
          <cell r="Y2036" t="str">
            <v>Service Package</v>
          </cell>
          <cell r="Z2036" t="str">
            <v>Service Package</v>
          </cell>
          <cell r="AB2036" t="str">
            <v>Service Package</v>
          </cell>
          <cell r="AC2036" t="str">
            <v>Service Package</v>
          </cell>
          <cell r="AE2036" t="str">
            <v>Service Package</v>
          </cell>
          <cell r="AF2036" t="str">
            <v>Service Package</v>
          </cell>
          <cell r="AH2036" t="str">
            <v>Service Package</v>
          </cell>
          <cell r="AI2036">
            <v>43.952999999999996</v>
          </cell>
          <cell r="AK2036" t="str">
            <v>Service Package</v>
          </cell>
          <cell r="AL2036">
            <v>26.97</v>
          </cell>
          <cell r="AN2036">
            <v>50.231999999999999</v>
          </cell>
          <cell r="AO2036">
            <v>50.231999999999999</v>
          </cell>
          <cell r="AQ2036" t="str">
            <v>Service Package</v>
          </cell>
          <cell r="AR2036">
            <v>22.48</v>
          </cell>
          <cell r="AT2036" t="str">
            <v>Service Package</v>
          </cell>
          <cell r="AU2036">
            <v>17.98</v>
          </cell>
          <cell r="AW2036" t="str">
            <v>Service Package</v>
          </cell>
          <cell r="AX2036">
            <v>30.131999999999998</v>
          </cell>
          <cell r="AZ2036" t="str">
            <v>Service Package</v>
          </cell>
          <cell r="BA2036">
            <v>17.081</v>
          </cell>
          <cell r="BC2036" t="str">
            <v>Service Package</v>
          </cell>
          <cell r="BD2036">
            <v>17.98</v>
          </cell>
        </row>
        <row r="2037">
          <cell r="E2037">
            <v>82360</v>
          </cell>
          <cell r="G2037" t="str">
            <v>Q4</v>
          </cell>
          <cell r="I2037">
            <v>19.312000000000001</v>
          </cell>
          <cell r="J2037">
            <v>12.226499999999998</v>
          </cell>
          <cell r="K2037">
            <v>21.587999999999997</v>
          </cell>
          <cell r="M2037" t="str">
            <v>Service Package</v>
          </cell>
          <cell r="N2037">
            <v>12.87</v>
          </cell>
          <cell r="P2037" t="str">
            <v>Service Package</v>
          </cell>
          <cell r="Q2037">
            <v>12.87</v>
          </cell>
          <cell r="S2037" t="str">
            <v>Service Package</v>
          </cell>
          <cell r="T2037" t="str">
            <v>Service Package</v>
          </cell>
          <cell r="V2037" t="str">
            <v>Service Package</v>
          </cell>
          <cell r="W2037" t="str">
            <v>Service Package</v>
          </cell>
          <cell r="Y2037" t="str">
            <v>Service Package</v>
          </cell>
          <cell r="Z2037" t="str">
            <v>Service Package</v>
          </cell>
          <cell r="AB2037" t="str">
            <v>Service Package</v>
          </cell>
          <cell r="AC2037" t="str">
            <v>Service Package</v>
          </cell>
          <cell r="AE2037" t="str">
            <v>Service Package</v>
          </cell>
          <cell r="AF2037" t="str">
            <v>Service Package</v>
          </cell>
          <cell r="AH2037" t="str">
            <v>Service Package</v>
          </cell>
          <cell r="AI2037">
            <v>16.898</v>
          </cell>
          <cell r="AK2037" t="str">
            <v>Service Package</v>
          </cell>
          <cell r="AL2037">
            <v>19.305</v>
          </cell>
          <cell r="AN2037">
            <v>19.312000000000001</v>
          </cell>
          <cell r="AO2037">
            <v>19.312000000000001</v>
          </cell>
          <cell r="AQ2037" t="str">
            <v>Service Package</v>
          </cell>
          <cell r="AR2037">
            <v>16.09</v>
          </cell>
          <cell r="AT2037" t="str">
            <v>Service Package</v>
          </cell>
          <cell r="AU2037">
            <v>12.87</v>
          </cell>
          <cell r="AW2037" t="str">
            <v>Service Package</v>
          </cell>
          <cell r="AX2037">
            <v>21.587999999999997</v>
          </cell>
          <cell r="AZ2037" t="str">
            <v>Service Package</v>
          </cell>
          <cell r="BA2037">
            <v>12.226499999999998</v>
          </cell>
          <cell r="BC2037" t="str">
            <v>Service Package</v>
          </cell>
          <cell r="BD2037">
            <v>12.87</v>
          </cell>
        </row>
        <row r="2038">
          <cell r="E2038">
            <v>82365</v>
          </cell>
          <cell r="G2038" t="str">
            <v>Q4</v>
          </cell>
          <cell r="I2038">
            <v>19.352000000000004</v>
          </cell>
          <cell r="J2038">
            <v>12.254999999999999</v>
          </cell>
          <cell r="K2038">
            <v>21.612000000000002</v>
          </cell>
          <cell r="M2038" t="str">
            <v>Service Package</v>
          </cell>
          <cell r="N2038">
            <v>12.9</v>
          </cell>
          <cell r="P2038" t="str">
            <v>Service Package</v>
          </cell>
          <cell r="Q2038">
            <v>12.9</v>
          </cell>
          <cell r="S2038" t="str">
            <v>Service Package</v>
          </cell>
          <cell r="T2038" t="str">
            <v>Service Package</v>
          </cell>
          <cell r="V2038" t="str">
            <v>Service Package</v>
          </cell>
          <cell r="W2038" t="str">
            <v>Service Package</v>
          </cell>
          <cell r="Y2038" t="str">
            <v>Service Package</v>
          </cell>
          <cell r="Z2038" t="str">
            <v>Service Package</v>
          </cell>
          <cell r="AB2038" t="str">
            <v>Service Package</v>
          </cell>
          <cell r="AC2038" t="str">
            <v>Service Package</v>
          </cell>
          <cell r="AE2038" t="str">
            <v>Service Package</v>
          </cell>
          <cell r="AF2038" t="str">
            <v>Service Package</v>
          </cell>
          <cell r="AH2038" t="str">
            <v>Service Package</v>
          </cell>
          <cell r="AI2038">
            <v>16.933</v>
          </cell>
          <cell r="AK2038" t="str">
            <v>Service Package</v>
          </cell>
          <cell r="AL2038">
            <v>19.350000000000001</v>
          </cell>
          <cell r="AN2038">
            <v>19.352000000000004</v>
          </cell>
          <cell r="AO2038">
            <v>19.352000000000004</v>
          </cell>
          <cell r="AQ2038" t="str">
            <v>Service Package</v>
          </cell>
          <cell r="AR2038">
            <v>16.13</v>
          </cell>
          <cell r="AT2038" t="str">
            <v>Service Package</v>
          </cell>
          <cell r="AU2038">
            <v>12.9</v>
          </cell>
          <cell r="AW2038" t="str">
            <v>Service Package</v>
          </cell>
          <cell r="AX2038">
            <v>21.612000000000002</v>
          </cell>
          <cell r="AZ2038" t="str">
            <v>Service Package</v>
          </cell>
          <cell r="BA2038">
            <v>12.254999999999999</v>
          </cell>
          <cell r="BC2038" t="str">
            <v>Service Package</v>
          </cell>
          <cell r="BD2038">
            <v>12.9</v>
          </cell>
        </row>
        <row r="2039">
          <cell r="E2039">
            <v>87651</v>
          </cell>
          <cell r="G2039" t="str">
            <v>Q4</v>
          </cell>
          <cell r="I2039">
            <v>53.376000000000005</v>
          </cell>
          <cell r="J2039">
            <v>33.335500000000003</v>
          </cell>
          <cell r="K2039">
            <v>58.847999999999999</v>
          </cell>
          <cell r="M2039" t="str">
            <v>Service Package</v>
          </cell>
          <cell r="N2039">
            <v>35.090000000000003</v>
          </cell>
          <cell r="P2039" t="str">
            <v>Service Package</v>
          </cell>
          <cell r="Q2039">
            <v>35.090000000000003</v>
          </cell>
          <cell r="S2039" t="str">
            <v>Service Package</v>
          </cell>
          <cell r="T2039" t="str">
            <v>Service Package</v>
          </cell>
          <cell r="V2039" t="str">
            <v>Service Package</v>
          </cell>
          <cell r="W2039" t="str">
            <v>Service Package</v>
          </cell>
          <cell r="Y2039" t="str">
            <v>Service Package</v>
          </cell>
          <cell r="Z2039" t="str">
            <v>Service Package</v>
          </cell>
          <cell r="AB2039" t="str">
            <v>Service Package</v>
          </cell>
          <cell r="AC2039" t="str">
            <v>Service Package</v>
          </cell>
          <cell r="AE2039" t="str">
            <v>Service Package</v>
          </cell>
          <cell r="AF2039" t="str">
            <v>Service Package</v>
          </cell>
          <cell r="AH2039" t="str">
            <v>Service Package</v>
          </cell>
          <cell r="AI2039">
            <v>46.703999999999994</v>
          </cell>
          <cell r="AK2039" t="str">
            <v>Service Package</v>
          </cell>
          <cell r="AL2039">
            <v>52.635000000000005</v>
          </cell>
          <cell r="AN2039">
            <v>53.376000000000005</v>
          </cell>
          <cell r="AO2039">
            <v>53.376000000000005</v>
          </cell>
          <cell r="AQ2039" t="str">
            <v>Service Package</v>
          </cell>
          <cell r="AR2039">
            <v>44.88</v>
          </cell>
          <cell r="AT2039" t="str">
            <v>Service Package</v>
          </cell>
          <cell r="AU2039">
            <v>35.090000000000003</v>
          </cell>
          <cell r="AW2039" t="str">
            <v>Service Package</v>
          </cell>
          <cell r="AX2039">
            <v>58.847999999999999</v>
          </cell>
          <cell r="AZ2039" t="str">
            <v>Service Package</v>
          </cell>
          <cell r="BA2039">
            <v>33.335500000000003</v>
          </cell>
          <cell r="BC2039" t="str">
            <v>Service Package</v>
          </cell>
          <cell r="BD2039">
            <v>35.090000000000003</v>
          </cell>
        </row>
        <row r="2040">
          <cell r="E2040">
            <v>87880</v>
          </cell>
          <cell r="G2040" t="str">
            <v>Q4</v>
          </cell>
          <cell r="I2040">
            <v>23.344000000000001</v>
          </cell>
          <cell r="J2040">
            <v>15.7035</v>
          </cell>
          <cell r="K2040">
            <v>24.795000000000002</v>
          </cell>
          <cell r="M2040" t="str">
            <v>Service Package</v>
          </cell>
          <cell r="N2040">
            <v>16.53</v>
          </cell>
          <cell r="P2040" t="str">
            <v>Service Package</v>
          </cell>
          <cell r="Q2040">
            <v>16.53</v>
          </cell>
          <cell r="S2040" t="str">
            <v>Service Package</v>
          </cell>
          <cell r="T2040" t="str">
            <v>Service Package</v>
          </cell>
          <cell r="V2040" t="str">
            <v>Service Package</v>
          </cell>
          <cell r="W2040" t="str">
            <v>Service Package</v>
          </cell>
          <cell r="Y2040" t="str">
            <v>Service Package</v>
          </cell>
          <cell r="Z2040" t="str">
            <v>Service Package</v>
          </cell>
          <cell r="AB2040" t="str">
            <v>Service Package</v>
          </cell>
          <cell r="AC2040" t="str">
            <v>Service Package</v>
          </cell>
          <cell r="AE2040" t="str">
            <v>Service Package</v>
          </cell>
          <cell r="AF2040" t="str">
            <v>Service Package</v>
          </cell>
          <cell r="AH2040" t="str">
            <v>Service Package</v>
          </cell>
          <cell r="AI2040">
            <v>20.425999999999998</v>
          </cell>
          <cell r="AK2040" t="str">
            <v>Service Package</v>
          </cell>
          <cell r="AL2040">
            <v>24.795000000000002</v>
          </cell>
          <cell r="AN2040">
            <v>23.344000000000001</v>
          </cell>
          <cell r="AO2040">
            <v>23.344000000000001</v>
          </cell>
          <cell r="AQ2040" t="str">
            <v>Service Package</v>
          </cell>
          <cell r="AR2040">
            <v>20.66</v>
          </cell>
          <cell r="AT2040" t="str">
            <v>Service Package</v>
          </cell>
          <cell r="AU2040">
            <v>16.53</v>
          </cell>
          <cell r="AW2040" t="str">
            <v>Service Package</v>
          </cell>
          <cell r="AX2040">
            <v>20.112000000000002</v>
          </cell>
          <cell r="AZ2040" t="str">
            <v>Service Package</v>
          </cell>
          <cell r="BA2040">
            <v>15.7035</v>
          </cell>
          <cell r="BC2040" t="str">
            <v>Service Package</v>
          </cell>
          <cell r="BD2040">
            <v>16.53</v>
          </cell>
        </row>
        <row r="2041">
          <cell r="E2041">
            <v>87186</v>
          </cell>
          <cell r="G2041" t="str">
            <v>Q4</v>
          </cell>
          <cell r="I2041">
            <v>13.824000000000002</v>
          </cell>
          <cell r="J2041">
            <v>8.2174999999999994</v>
          </cell>
          <cell r="K2041">
            <v>14.495999999999999</v>
          </cell>
          <cell r="M2041" t="str">
            <v>Service Package</v>
          </cell>
          <cell r="N2041">
            <v>8.65</v>
          </cell>
          <cell r="P2041" t="str">
            <v>Service Package</v>
          </cell>
          <cell r="Q2041">
            <v>8.65</v>
          </cell>
          <cell r="S2041" t="str">
            <v>Service Package</v>
          </cell>
          <cell r="T2041" t="str">
            <v>Service Package</v>
          </cell>
          <cell r="V2041" t="str">
            <v>Service Package</v>
          </cell>
          <cell r="W2041" t="str">
            <v>Service Package</v>
          </cell>
          <cell r="Y2041" t="str">
            <v>Service Package</v>
          </cell>
          <cell r="Z2041" t="str">
            <v>Service Package</v>
          </cell>
          <cell r="AB2041" t="str">
            <v>Service Package</v>
          </cell>
          <cell r="AC2041" t="str">
            <v>Service Package</v>
          </cell>
          <cell r="AE2041" t="str">
            <v>Service Package</v>
          </cell>
          <cell r="AF2041" t="str">
            <v>Service Package</v>
          </cell>
          <cell r="AH2041" t="str">
            <v>Service Package</v>
          </cell>
          <cell r="AI2041">
            <v>12.096</v>
          </cell>
          <cell r="AK2041" t="str">
            <v>Service Package</v>
          </cell>
          <cell r="AL2041">
            <v>12.975000000000001</v>
          </cell>
          <cell r="AN2041">
            <v>13.824000000000002</v>
          </cell>
          <cell r="AO2041">
            <v>13.824000000000002</v>
          </cell>
          <cell r="AQ2041" t="str">
            <v>Service Package</v>
          </cell>
          <cell r="AR2041">
            <v>10.81</v>
          </cell>
          <cell r="AT2041" t="str">
            <v>Service Package</v>
          </cell>
          <cell r="AU2041">
            <v>8.65</v>
          </cell>
          <cell r="AW2041" t="str">
            <v>Service Package</v>
          </cell>
          <cell r="AX2041">
            <v>14.495999999999999</v>
          </cell>
          <cell r="AZ2041" t="str">
            <v>Service Package</v>
          </cell>
          <cell r="BA2041">
            <v>8.2174999999999994</v>
          </cell>
          <cell r="BC2041" t="str">
            <v>Service Package</v>
          </cell>
          <cell r="BD2041">
            <v>8.65</v>
          </cell>
        </row>
        <row r="2042">
          <cell r="E2042">
            <v>87186</v>
          </cell>
          <cell r="G2042" t="str">
            <v>Q4</v>
          </cell>
          <cell r="I2042">
            <v>13.824000000000002</v>
          </cell>
          <cell r="J2042">
            <v>8.2174999999999994</v>
          </cell>
          <cell r="K2042">
            <v>14.495999999999999</v>
          </cell>
          <cell r="M2042" t="str">
            <v>Service Package</v>
          </cell>
          <cell r="N2042">
            <v>8.65</v>
          </cell>
          <cell r="P2042" t="str">
            <v>Service Package</v>
          </cell>
          <cell r="Q2042">
            <v>8.65</v>
          </cell>
          <cell r="S2042" t="str">
            <v>Service Package</v>
          </cell>
          <cell r="T2042" t="str">
            <v>Service Package</v>
          </cell>
          <cell r="V2042" t="str">
            <v>Service Package</v>
          </cell>
          <cell r="W2042" t="str">
            <v>Service Package</v>
          </cell>
          <cell r="Y2042" t="str">
            <v>Service Package</v>
          </cell>
          <cell r="Z2042" t="str">
            <v>Service Package</v>
          </cell>
          <cell r="AB2042" t="str">
            <v>Service Package</v>
          </cell>
          <cell r="AC2042" t="str">
            <v>Service Package</v>
          </cell>
          <cell r="AE2042" t="str">
            <v>Service Package</v>
          </cell>
          <cell r="AF2042" t="str">
            <v>Service Package</v>
          </cell>
          <cell r="AH2042" t="str">
            <v>Service Package</v>
          </cell>
          <cell r="AI2042">
            <v>12.096</v>
          </cell>
          <cell r="AK2042" t="str">
            <v>Service Package</v>
          </cell>
          <cell r="AL2042">
            <v>12.975000000000001</v>
          </cell>
          <cell r="AN2042">
            <v>13.824000000000002</v>
          </cell>
          <cell r="AO2042">
            <v>13.824000000000002</v>
          </cell>
          <cell r="AQ2042" t="str">
            <v>Service Package</v>
          </cell>
          <cell r="AR2042">
            <v>10.81</v>
          </cell>
          <cell r="AT2042" t="str">
            <v>Service Package</v>
          </cell>
          <cell r="AU2042">
            <v>8.65</v>
          </cell>
          <cell r="AW2042" t="str">
            <v>Service Package</v>
          </cell>
          <cell r="AX2042">
            <v>14.495999999999999</v>
          </cell>
          <cell r="AZ2042" t="str">
            <v>Service Package</v>
          </cell>
          <cell r="BA2042">
            <v>8.2174999999999994</v>
          </cell>
          <cell r="BC2042" t="str">
            <v>Service Package</v>
          </cell>
          <cell r="BD2042">
            <v>8.65</v>
          </cell>
        </row>
        <row r="2043">
          <cell r="E2043">
            <v>84481</v>
          </cell>
          <cell r="G2043" t="str">
            <v>Q4</v>
          </cell>
          <cell r="I2043">
            <v>89.04</v>
          </cell>
          <cell r="J2043">
            <v>16.093</v>
          </cell>
          <cell r="K2043">
            <v>89.04</v>
          </cell>
          <cell r="M2043" t="str">
            <v>Service Package</v>
          </cell>
          <cell r="N2043">
            <v>16.940000000000001</v>
          </cell>
          <cell r="P2043" t="str">
            <v>Service Package</v>
          </cell>
          <cell r="Q2043">
            <v>16.940000000000001</v>
          </cell>
          <cell r="S2043" t="str">
            <v>Service Package</v>
          </cell>
          <cell r="T2043" t="str">
            <v>Service Package</v>
          </cell>
          <cell r="V2043" t="str">
            <v>Service Package</v>
          </cell>
          <cell r="W2043" t="str">
            <v>Service Package</v>
          </cell>
          <cell r="Y2043" t="str">
            <v>Service Package</v>
          </cell>
          <cell r="Z2043" t="str">
            <v>Service Package</v>
          </cell>
          <cell r="AB2043" t="str">
            <v>Service Package</v>
          </cell>
          <cell r="AC2043" t="str">
            <v>Service Package</v>
          </cell>
          <cell r="AE2043" t="str">
            <v>Service Package</v>
          </cell>
          <cell r="AF2043" t="str">
            <v>Service Package</v>
          </cell>
          <cell r="AH2043" t="str">
            <v>Service Package</v>
          </cell>
          <cell r="AI2043">
            <v>77.91</v>
          </cell>
          <cell r="AK2043" t="str">
            <v>Service Package</v>
          </cell>
          <cell r="AL2043">
            <v>25.410000000000004</v>
          </cell>
          <cell r="AN2043">
            <v>89.04</v>
          </cell>
          <cell r="AO2043">
            <v>89.04</v>
          </cell>
          <cell r="AQ2043" t="str">
            <v>Service Package</v>
          </cell>
          <cell r="AR2043">
            <v>21.18</v>
          </cell>
          <cell r="AT2043" t="str">
            <v>Service Package</v>
          </cell>
          <cell r="AU2043">
            <v>16.940000000000001</v>
          </cell>
          <cell r="AW2043" t="str">
            <v>Service Package</v>
          </cell>
          <cell r="AX2043">
            <v>28.404</v>
          </cell>
          <cell r="AZ2043" t="str">
            <v>Service Package</v>
          </cell>
          <cell r="BA2043">
            <v>16.093</v>
          </cell>
          <cell r="BC2043" t="str">
            <v>Service Package</v>
          </cell>
          <cell r="BD2043">
            <v>16.940000000000001</v>
          </cell>
        </row>
        <row r="2044">
          <cell r="E2044">
            <v>84482</v>
          </cell>
          <cell r="G2044" t="str">
            <v>Q4</v>
          </cell>
          <cell r="I2044">
            <v>28.92</v>
          </cell>
          <cell r="J2044">
            <v>14.972</v>
          </cell>
          <cell r="K2044">
            <v>28.92</v>
          </cell>
          <cell r="M2044" t="str">
            <v>Service Package</v>
          </cell>
          <cell r="N2044">
            <v>15.76</v>
          </cell>
          <cell r="P2044" t="str">
            <v>Service Package</v>
          </cell>
          <cell r="Q2044">
            <v>15.76</v>
          </cell>
          <cell r="S2044" t="str">
            <v>Service Package</v>
          </cell>
          <cell r="T2044" t="str">
            <v>Service Package</v>
          </cell>
          <cell r="V2044" t="str">
            <v>Service Package</v>
          </cell>
          <cell r="W2044" t="str">
            <v>Service Package</v>
          </cell>
          <cell r="Y2044" t="str">
            <v>Service Package</v>
          </cell>
          <cell r="Z2044" t="str">
            <v>Service Package</v>
          </cell>
          <cell r="AB2044" t="str">
            <v>Service Package</v>
          </cell>
          <cell r="AC2044" t="str">
            <v>Service Package</v>
          </cell>
          <cell r="AE2044" t="str">
            <v>Service Package</v>
          </cell>
          <cell r="AF2044" t="str">
            <v>Service Package</v>
          </cell>
          <cell r="AH2044" t="str">
            <v>Service Package</v>
          </cell>
          <cell r="AI2044">
            <v>25.304999999999996</v>
          </cell>
          <cell r="AK2044" t="str">
            <v>Service Package</v>
          </cell>
          <cell r="AL2044">
            <v>23.64</v>
          </cell>
          <cell r="AN2044">
            <v>28.92</v>
          </cell>
          <cell r="AO2044">
            <v>28.92</v>
          </cell>
          <cell r="AQ2044" t="str">
            <v>Service Package</v>
          </cell>
          <cell r="AR2044">
            <v>19.7</v>
          </cell>
          <cell r="AT2044" t="str">
            <v>Service Package</v>
          </cell>
          <cell r="AU2044">
            <v>15.76</v>
          </cell>
          <cell r="AW2044" t="str">
            <v>Service Package</v>
          </cell>
          <cell r="AX2044">
            <v>26.423999999999999</v>
          </cell>
          <cell r="AZ2044" t="str">
            <v>Service Package</v>
          </cell>
          <cell r="BA2044">
            <v>14.972</v>
          </cell>
          <cell r="BC2044" t="str">
            <v>Service Package</v>
          </cell>
          <cell r="BD2044">
            <v>15.76</v>
          </cell>
        </row>
        <row r="2045">
          <cell r="E2045">
            <v>84480</v>
          </cell>
          <cell r="G2045" t="str">
            <v>Q4</v>
          </cell>
          <cell r="I2045">
            <v>28.92</v>
          </cell>
          <cell r="J2045">
            <v>13.470999999999998</v>
          </cell>
          <cell r="K2045">
            <v>28.92</v>
          </cell>
          <cell r="M2045" t="str">
            <v>Service Package</v>
          </cell>
          <cell r="N2045">
            <v>14.18</v>
          </cell>
          <cell r="P2045" t="str">
            <v>Service Package</v>
          </cell>
          <cell r="Q2045">
            <v>14.18</v>
          </cell>
          <cell r="S2045" t="str">
            <v>Service Package</v>
          </cell>
          <cell r="T2045" t="str">
            <v>Service Package</v>
          </cell>
          <cell r="V2045" t="str">
            <v>Service Package</v>
          </cell>
          <cell r="W2045" t="str">
            <v>Service Package</v>
          </cell>
          <cell r="Y2045" t="str">
            <v>Service Package</v>
          </cell>
          <cell r="Z2045" t="str">
            <v>Service Package</v>
          </cell>
          <cell r="AB2045" t="str">
            <v>Service Package</v>
          </cell>
          <cell r="AC2045" t="str">
            <v>Service Package</v>
          </cell>
          <cell r="AE2045" t="str">
            <v>Service Package</v>
          </cell>
          <cell r="AF2045" t="str">
            <v>Service Package</v>
          </cell>
          <cell r="AH2045" t="str">
            <v>Service Package</v>
          </cell>
          <cell r="AI2045">
            <v>25.304999999999996</v>
          </cell>
          <cell r="AK2045" t="str">
            <v>Service Package</v>
          </cell>
          <cell r="AL2045">
            <v>21.27</v>
          </cell>
          <cell r="AN2045">
            <v>28.92</v>
          </cell>
          <cell r="AO2045">
            <v>28.92</v>
          </cell>
          <cell r="AQ2045" t="str">
            <v>Service Package</v>
          </cell>
          <cell r="AR2045">
            <v>17.73</v>
          </cell>
          <cell r="AT2045" t="str">
            <v>Service Package</v>
          </cell>
          <cell r="AU2045">
            <v>14.18</v>
          </cell>
          <cell r="AW2045" t="str">
            <v>Service Package</v>
          </cell>
          <cell r="AX2045">
            <v>23.771999999999998</v>
          </cell>
          <cell r="AZ2045" t="str">
            <v>Service Package</v>
          </cell>
          <cell r="BA2045">
            <v>13.470999999999998</v>
          </cell>
          <cell r="BC2045" t="str">
            <v>Service Package</v>
          </cell>
          <cell r="BD2045">
            <v>14.18</v>
          </cell>
        </row>
        <row r="2046">
          <cell r="E2046">
            <v>84479</v>
          </cell>
          <cell r="G2046" t="str">
            <v>Q4</v>
          </cell>
          <cell r="I2046">
            <v>28.92</v>
          </cell>
          <cell r="J2046">
            <v>6.1464999999999996</v>
          </cell>
          <cell r="K2046">
            <v>28.92</v>
          </cell>
          <cell r="M2046" t="str">
            <v>Service Package</v>
          </cell>
          <cell r="N2046">
            <v>6.47</v>
          </cell>
          <cell r="P2046" t="str">
            <v>Service Package</v>
          </cell>
          <cell r="Q2046">
            <v>6.47</v>
          </cell>
          <cell r="S2046" t="str">
            <v>Service Package</v>
          </cell>
          <cell r="T2046" t="str">
            <v>Service Package</v>
          </cell>
          <cell r="V2046" t="str">
            <v>Service Package</v>
          </cell>
          <cell r="W2046" t="str">
            <v>Service Package</v>
          </cell>
          <cell r="Y2046" t="str">
            <v>Service Package</v>
          </cell>
          <cell r="Z2046" t="str">
            <v>Service Package</v>
          </cell>
          <cell r="AB2046" t="str">
            <v>Service Package</v>
          </cell>
          <cell r="AC2046" t="str">
            <v>Service Package</v>
          </cell>
          <cell r="AE2046" t="str">
            <v>Service Package</v>
          </cell>
          <cell r="AF2046" t="str">
            <v>Service Package</v>
          </cell>
          <cell r="AH2046" t="str">
            <v>Service Package</v>
          </cell>
          <cell r="AI2046">
            <v>25.304999999999996</v>
          </cell>
          <cell r="AK2046" t="str">
            <v>Service Package</v>
          </cell>
          <cell r="AL2046">
            <v>9.7050000000000001</v>
          </cell>
          <cell r="AN2046">
            <v>28.92</v>
          </cell>
          <cell r="AO2046">
            <v>28.92</v>
          </cell>
          <cell r="AQ2046" t="str">
            <v>Service Package</v>
          </cell>
          <cell r="AR2046">
            <v>8.09</v>
          </cell>
          <cell r="AT2046" t="str">
            <v>Service Package</v>
          </cell>
          <cell r="AU2046">
            <v>6.47</v>
          </cell>
          <cell r="AW2046" t="str">
            <v>Service Package</v>
          </cell>
          <cell r="AX2046">
            <v>10.847999999999999</v>
          </cell>
          <cell r="AZ2046" t="str">
            <v>Service Package</v>
          </cell>
          <cell r="BA2046">
            <v>6.1464999999999996</v>
          </cell>
          <cell r="BC2046" t="str">
            <v>Service Package</v>
          </cell>
          <cell r="BD2046">
            <v>6.47</v>
          </cell>
        </row>
        <row r="2047">
          <cell r="E2047">
            <v>84439</v>
          </cell>
          <cell r="G2047" t="str">
            <v>Q4</v>
          </cell>
          <cell r="I2047">
            <v>28.92</v>
          </cell>
          <cell r="J2047">
            <v>8.5689999999999991</v>
          </cell>
          <cell r="K2047">
            <v>28.92</v>
          </cell>
          <cell r="M2047" t="str">
            <v>Service Package</v>
          </cell>
          <cell r="N2047">
            <v>9.02</v>
          </cell>
          <cell r="P2047" t="str">
            <v>Service Package</v>
          </cell>
          <cell r="Q2047">
            <v>9.02</v>
          </cell>
          <cell r="S2047" t="str">
            <v>Service Package</v>
          </cell>
          <cell r="T2047" t="str">
            <v>Service Package</v>
          </cell>
          <cell r="V2047" t="str">
            <v>Service Package</v>
          </cell>
          <cell r="W2047" t="str">
            <v>Service Package</v>
          </cell>
          <cell r="Y2047" t="str">
            <v>Service Package</v>
          </cell>
          <cell r="Z2047" t="str">
            <v>Service Package</v>
          </cell>
          <cell r="AB2047" t="str">
            <v>Service Package</v>
          </cell>
          <cell r="AC2047" t="str">
            <v>Service Package</v>
          </cell>
          <cell r="AE2047" t="str">
            <v>Service Package</v>
          </cell>
          <cell r="AF2047" t="str">
            <v>Service Package</v>
          </cell>
          <cell r="AH2047" t="str">
            <v>Service Package</v>
          </cell>
          <cell r="AI2047">
            <v>25.304999999999996</v>
          </cell>
          <cell r="AK2047" t="str">
            <v>Service Package</v>
          </cell>
          <cell r="AL2047">
            <v>13.53</v>
          </cell>
          <cell r="AN2047">
            <v>28.92</v>
          </cell>
          <cell r="AO2047">
            <v>28.92</v>
          </cell>
          <cell r="AQ2047" t="str">
            <v>Service Package</v>
          </cell>
          <cell r="AR2047">
            <v>11.5</v>
          </cell>
          <cell r="AT2047" t="str">
            <v>Service Package</v>
          </cell>
          <cell r="AU2047">
            <v>9.02</v>
          </cell>
          <cell r="AW2047" t="str">
            <v>Service Package</v>
          </cell>
          <cell r="AX2047">
            <v>15.12</v>
          </cell>
          <cell r="AZ2047" t="str">
            <v>Service Package</v>
          </cell>
          <cell r="BA2047">
            <v>8.5689999999999991</v>
          </cell>
          <cell r="BC2047" t="str">
            <v>Service Package</v>
          </cell>
          <cell r="BD2047">
            <v>9.02</v>
          </cell>
        </row>
        <row r="2048">
          <cell r="E2048">
            <v>84436</v>
          </cell>
          <cell r="G2048" t="str">
            <v>Q4</v>
          </cell>
          <cell r="I2048">
            <v>28.92</v>
          </cell>
          <cell r="J2048">
            <v>6.5264999999999995</v>
          </cell>
          <cell r="K2048">
            <v>28.92</v>
          </cell>
          <cell r="M2048" t="str">
            <v>Service Package</v>
          </cell>
          <cell r="N2048">
            <v>6.87</v>
          </cell>
          <cell r="P2048" t="str">
            <v>Service Package</v>
          </cell>
          <cell r="Q2048">
            <v>6.87</v>
          </cell>
          <cell r="S2048" t="str">
            <v>Service Package</v>
          </cell>
          <cell r="T2048" t="str">
            <v>Service Package</v>
          </cell>
          <cell r="V2048" t="str">
            <v>Service Package</v>
          </cell>
          <cell r="W2048" t="str">
            <v>Service Package</v>
          </cell>
          <cell r="Y2048" t="str">
            <v>Service Package</v>
          </cell>
          <cell r="Z2048" t="str">
            <v>Service Package</v>
          </cell>
          <cell r="AB2048" t="str">
            <v>Service Package</v>
          </cell>
          <cell r="AC2048" t="str">
            <v>Service Package</v>
          </cell>
          <cell r="AE2048" t="str">
            <v>Service Package</v>
          </cell>
          <cell r="AF2048" t="str">
            <v>Service Package</v>
          </cell>
          <cell r="AH2048" t="str">
            <v>Service Package</v>
          </cell>
          <cell r="AI2048">
            <v>25.304999999999996</v>
          </cell>
          <cell r="AK2048" t="str">
            <v>Service Package</v>
          </cell>
          <cell r="AL2048">
            <v>10.305</v>
          </cell>
          <cell r="AN2048">
            <v>28.92</v>
          </cell>
          <cell r="AO2048">
            <v>28.92</v>
          </cell>
          <cell r="AQ2048" t="str">
            <v>Service Package</v>
          </cell>
          <cell r="AR2048">
            <v>8.59</v>
          </cell>
          <cell r="AT2048" t="str">
            <v>Service Package</v>
          </cell>
          <cell r="AU2048">
            <v>6.87</v>
          </cell>
          <cell r="AW2048" t="str">
            <v>Service Package</v>
          </cell>
          <cell r="AX2048">
            <v>11.531999999999998</v>
          </cell>
          <cell r="AZ2048" t="str">
            <v>Service Package</v>
          </cell>
          <cell r="BA2048">
            <v>6.5264999999999995</v>
          </cell>
          <cell r="BC2048" t="str">
            <v>Service Package</v>
          </cell>
          <cell r="BD2048">
            <v>6.87</v>
          </cell>
        </row>
        <row r="2049">
          <cell r="E2049">
            <v>84436</v>
          </cell>
          <cell r="G2049" t="str">
            <v>Q4</v>
          </cell>
          <cell r="I2049">
            <v>28.92</v>
          </cell>
          <cell r="J2049">
            <v>6.5264999999999995</v>
          </cell>
          <cell r="K2049">
            <v>28.92</v>
          </cell>
          <cell r="M2049" t="str">
            <v>Service Package</v>
          </cell>
          <cell r="N2049">
            <v>6.87</v>
          </cell>
          <cell r="P2049" t="str">
            <v>Service Package</v>
          </cell>
          <cell r="Q2049">
            <v>6.87</v>
          </cell>
          <cell r="S2049" t="str">
            <v>Service Package</v>
          </cell>
          <cell r="T2049" t="str">
            <v>Service Package</v>
          </cell>
          <cell r="V2049" t="str">
            <v>Service Package</v>
          </cell>
          <cell r="W2049" t="str">
            <v>Service Package</v>
          </cell>
          <cell r="Y2049" t="str">
            <v>Service Package</v>
          </cell>
          <cell r="Z2049" t="str">
            <v>Service Package</v>
          </cell>
          <cell r="AB2049" t="str">
            <v>Service Package</v>
          </cell>
          <cell r="AC2049" t="str">
            <v>Service Package</v>
          </cell>
          <cell r="AE2049" t="str">
            <v>Service Package</v>
          </cell>
          <cell r="AF2049" t="str">
            <v>Service Package</v>
          </cell>
          <cell r="AH2049" t="str">
            <v>Service Package</v>
          </cell>
          <cell r="AI2049">
            <v>25.304999999999996</v>
          </cell>
          <cell r="AK2049" t="str">
            <v>Service Package</v>
          </cell>
          <cell r="AL2049">
            <v>10.305</v>
          </cell>
          <cell r="AN2049">
            <v>28.92</v>
          </cell>
          <cell r="AO2049">
            <v>28.92</v>
          </cell>
          <cell r="AQ2049" t="str">
            <v>Service Package</v>
          </cell>
          <cell r="AR2049">
            <v>8.59</v>
          </cell>
          <cell r="AT2049" t="str">
            <v>Service Package</v>
          </cell>
          <cell r="AU2049">
            <v>6.87</v>
          </cell>
          <cell r="AW2049" t="str">
            <v>Service Package</v>
          </cell>
          <cell r="AX2049">
            <v>11.531999999999998</v>
          </cell>
          <cell r="AZ2049" t="str">
            <v>Service Package</v>
          </cell>
          <cell r="BA2049">
            <v>6.5264999999999995</v>
          </cell>
          <cell r="BC2049" t="str">
            <v>Service Package</v>
          </cell>
          <cell r="BD2049">
            <v>6.87</v>
          </cell>
        </row>
        <row r="2050">
          <cell r="E2050">
            <v>80197</v>
          </cell>
          <cell r="G2050" t="str">
            <v>Q4</v>
          </cell>
          <cell r="I2050">
            <v>23.144000000000002</v>
          </cell>
          <cell r="J2050">
            <v>13.0435</v>
          </cell>
          <cell r="K2050">
            <v>23.144000000000002</v>
          </cell>
          <cell r="M2050" t="str">
            <v>Service Package</v>
          </cell>
          <cell r="N2050">
            <v>13.73</v>
          </cell>
          <cell r="P2050" t="str">
            <v>Service Package</v>
          </cell>
          <cell r="Q2050">
            <v>13.73</v>
          </cell>
          <cell r="S2050" t="str">
            <v>Service Package</v>
          </cell>
          <cell r="T2050" t="str">
            <v>Service Package</v>
          </cell>
          <cell r="V2050" t="str">
            <v>Service Package</v>
          </cell>
          <cell r="W2050" t="str">
            <v>Service Package</v>
          </cell>
          <cell r="Y2050" t="str">
            <v>Service Package</v>
          </cell>
          <cell r="Z2050" t="str">
            <v>Service Package</v>
          </cell>
          <cell r="AB2050" t="str">
            <v>Service Package</v>
          </cell>
          <cell r="AC2050" t="str">
            <v>Service Package</v>
          </cell>
          <cell r="AE2050" t="str">
            <v>Service Package</v>
          </cell>
          <cell r="AF2050" t="str">
            <v>Service Package</v>
          </cell>
          <cell r="AH2050" t="str">
            <v>Service Package</v>
          </cell>
          <cell r="AI2050">
            <v>20.250999999999998</v>
          </cell>
          <cell r="AK2050" t="str">
            <v>Service Package</v>
          </cell>
          <cell r="AL2050">
            <v>20.594999999999999</v>
          </cell>
          <cell r="AN2050">
            <v>23.144000000000002</v>
          </cell>
          <cell r="AO2050">
            <v>23.144000000000002</v>
          </cell>
          <cell r="AQ2050" t="str">
            <v>Service Package</v>
          </cell>
          <cell r="AR2050">
            <v>17.16</v>
          </cell>
          <cell r="AT2050" t="str">
            <v>Service Package</v>
          </cell>
          <cell r="AU2050">
            <v>13.73</v>
          </cell>
          <cell r="AW2050" t="str">
            <v>Service Package</v>
          </cell>
          <cell r="AX2050">
            <v>23.004000000000001</v>
          </cell>
          <cell r="AZ2050" t="str">
            <v>Service Package</v>
          </cell>
          <cell r="BA2050">
            <v>13.0435</v>
          </cell>
          <cell r="BC2050" t="str">
            <v>Service Package</v>
          </cell>
          <cell r="BD2050">
            <v>13.73</v>
          </cell>
        </row>
        <row r="2051">
          <cell r="E2051">
            <v>84402</v>
          </cell>
          <cell r="G2051" t="str">
            <v>Q4</v>
          </cell>
          <cell r="I2051">
            <v>38.392000000000003</v>
          </cell>
          <cell r="J2051">
            <v>24.196499999999997</v>
          </cell>
          <cell r="K2051">
            <v>42.683999999999997</v>
          </cell>
          <cell r="M2051" t="str">
            <v>Service Package</v>
          </cell>
          <cell r="N2051">
            <v>25.47</v>
          </cell>
          <cell r="P2051" t="str">
            <v>Service Package</v>
          </cell>
          <cell r="Q2051">
            <v>25.47</v>
          </cell>
          <cell r="S2051" t="str">
            <v>Service Package</v>
          </cell>
          <cell r="T2051" t="str">
            <v>Service Package</v>
          </cell>
          <cell r="V2051" t="str">
            <v>Service Package</v>
          </cell>
          <cell r="W2051" t="str">
            <v>Service Package</v>
          </cell>
          <cell r="Y2051" t="str">
            <v>Service Package</v>
          </cell>
          <cell r="Z2051" t="str">
            <v>Service Package</v>
          </cell>
          <cell r="AB2051" t="str">
            <v>Service Package</v>
          </cell>
          <cell r="AC2051" t="str">
            <v>Service Package</v>
          </cell>
          <cell r="AE2051" t="str">
            <v>Service Package</v>
          </cell>
          <cell r="AF2051" t="str">
            <v>Service Package</v>
          </cell>
          <cell r="AH2051" t="str">
            <v>Service Package</v>
          </cell>
          <cell r="AI2051">
            <v>33.592999999999996</v>
          </cell>
          <cell r="AK2051" t="str">
            <v>Service Package</v>
          </cell>
          <cell r="AL2051">
            <v>38.204999999999998</v>
          </cell>
          <cell r="AN2051">
            <v>38.392000000000003</v>
          </cell>
          <cell r="AO2051">
            <v>38.392000000000003</v>
          </cell>
          <cell r="AQ2051" t="str">
            <v>Service Package</v>
          </cell>
          <cell r="AR2051">
            <v>31.84</v>
          </cell>
          <cell r="AT2051" t="str">
            <v>Service Package</v>
          </cell>
          <cell r="AU2051">
            <v>25.47</v>
          </cell>
          <cell r="AW2051" t="str">
            <v>Service Package</v>
          </cell>
          <cell r="AX2051">
            <v>42.683999999999997</v>
          </cell>
          <cell r="AZ2051" t="str">
            <v>Service Package</v>
          </cell>
          <cell r="BA2051">
            <v>24.196499999999997</v>
          </cell>
          <cell r="BC2051" t="str">
            <v>Service Package</v>
          </cell>
          <cell r="BD2051">
            <v>25.47</v>
          </cell>
        </row>
        <row r="2052">
          <cell r="E2052">
            <v>84403</v>
          </cell>
          <cell r="G2052" t="str">
            <v>Q4</v>
          </cell>
          <cell r="I2052">
            <v>40.792000000000002</v>
          </cell>
          <cell r="J2052">
            <v>24.519499999999997</v>
          </cell>
          <cell r="K2052">
            <v>43.295999999999999</v>
          </cell>
          <cell r="M2052" t="str">
            <v>Service Package</v>
          </cell>
          <cell r="N2052">
            <v>25.81</v>
          </cell>
          <cell r="P2052" t="str">
            <v>Service Package</v>
          </cell>
          <cell r="Q2052">
            <v>25.81</v>
          </cell>
          <cell r="S2052" t="str">
            <v>Service Package</v>
          </cell>
          <cell r="T2052" t="str">
            <v>Service Package</v>
          </cell>
          <cell r="V2052" t="str">
            <v>Service Package</v>
          </cell>
          <cell r="W2052" t="str">
            <v>Service Package</v>
          </cell>
          <cell r="Y2052" t="str">
            <v>Service Package</v>
          </cell>
          <cell r="Z2052" t="str">
            <v>Service Package</v>
          </cell>
          <cell r="AB2052" t="str">
            <v>Service Package</v>
          </cell>
          <cell r="AC2052" t="str">
            <v>Service Package</v>
          </cell>
          <cell r="AE2052" t="str">
            <v>Service Package</v>
          </cell>
          <cell r="AF2052" t="str">
            <v>Service Package</v>
          </cell>
          <cell r="AH2052" t="str">
            <v>Service Package</v>
          </cell>
          <cell r="AI2052">
            <v>35.692999999999998</v>
          </cell>
          <cell r="AK2052" t="str">
            <v>Service Package</v>
          </cell>
          <cell r="AL2052">
            <v>38.714999999999996</v>
          </cell>
          <cell r="AN2052">
            <v>40.792000000000002</v>
          </cell>
          <cell r="AO2052">
            <v>40.792000000000002</v>
          </cell>
          <cell r="AQ2052" t="str">
            <v>Service Package</v>
          </cell>
          <cell r="AR2052">
            <v>32.26</v>
          </cell>
          <cell r="AT2052" t="str">
            <v>Service Package</v>
          </cell>
          <cell r="AU2052">
            <v>25.81</v>
          </cell>
          <cell r="AW2052" t="str">
            <v>Service Package</v>
          </cell>
          <cell r="AX2052">
            <v>43.295999999999999</v>
          </cell>
          <cell r="AZ2052" t="str">
            <v>Service Package</v>
          </cell>
          <cell r="BA2052">
            <v>24.519499999999997</v>
          </cell>
          <cell r="BC2052" t="str">
            <v>Service Package</v>
          </cell>
          <cell r="BD2052">
            <v>25.81</v>
          </cell>
        </row>
        <row r="2053">
          <cell r="E2053">
            <v>84403</v>
          </cell>
          <cell r="G2053" t="str">
            <v>Q4</v>
          </cell>
          <cell r="I2053">
            <v>40.792000000000002</v>
          </cell>
          <cell r="J2053">
            <v>24.519499999999997</v>
          </cell>
          <cell r="K2053">
            <v>43.295999999999999</v>
          </cell>
          <cell r="M2053" t="str">
            <v>Service Package</v>
          </cell>
          <cell r="N2053">
            <v>25.81</v>
          </cell>
          <cell r="P2053" t="str">
            <v>Service Package</v>
          </cell>
          <cell r="Q2053">
            <v>25.81</v>
          </cell>
          <cell r="S2053" t="str">
            <v>Service Package</v>
          </cell>
          <cell r="T2053" t="str">
            <v>Service Package</v>
          </cell>
          <cell r="V2053" t="str">
            <v>Service Package</v>
          </cell>
          <cell r="W2053" t="str">
            <v>Service Package</v>
          </cell>
          <cell r="Y2053" t="str">
            <v>Service Package</v>
          </cell>
          <cell r="Z2053" t="str">
            <v>Service Package</v>
          </cell>
          <cell r="AB2053" t="str">
            <v>Service Package</v>
          </cell>
          <cell r="AC2053" t="str">
            <v>Service Package</v>
          </cell>
          <cell r="AE2053" t="str">
            <v>Service Package</v>
          </cell>
          <cell r="AF2053" t="str">
            <v>Service Package</v>
          </cell>
          <cell r="AH2053" t="str">
            <v>Service Package</v>
          </cell>
          <cell r="AI2053">
            <v>35.692999999999998</v>
          </cell>
          <cell r="AK2053" t="str">
            <v>Service Package</v>
          </cell>
          <cell r="AL2053">
            <v>38.714999999999996</v>
          </cell>
          <cell r="AN2053">
            <v>40.792000000000002</v>
          </cell>
          <cell r="AO2053">
            <v>40.792000000000002</v>
          </cell>
          <cell r="AQ2053" t="str">
            <v>Service Package</v>
          </cell>
          <cell r="AR2053">
            <v>32.26</v>
          </cell>
          <cell r="AT2053" t="str">
            <v>Service Package</v>
          </cell>
          <cell r="AU2053">
            <v>25.81</v>
          </cell>
          <cell r="AW2053" t="str">
            <v>Service Package</v>
          </cell>
          <cell r="AX2053">
            <v>43.295999999999999</v>
          </cell>
          <cell r="AZ2053" t="str">
            <v>Service Package</v>
          </cell>
          <cell r="BA2053">
            <v>24.519499999999997</v>
          </cell>
          <cell r="BC2053" t="str">
            <v>Service Package</v>
          </cell>
          <cell r="BD2053">
            <v>25.81</v>
          </cell>
        </row>
        <row r="2054">
          <cell r="E2054">
            <v>84403</v>
          </cell>
          <cell r="G2054" t="str">
            <v>Q4</v>
          </cell>
          <cell r="I2054">
            <v>40.792000000000002</v>
          </cell>
          <cell r="J2054">
            <v>24.519499999999997</v>
          </cell>
          <cell r="K2054">
            <v>43.295999999999999</v>
          </cell>
          <cell r="M2054" t="str">
            <v>Service Package</v>
          </cell>
          <cell r="N2054">
            <v>25.81</v>
          </cell>
          <cell r="P2054" t="str">
            <v>Service Package</v>
          </cell>
          <cell r="Q2054">
            <v>25.81</v>
          </cell>
          <cell r="S2054" t="str">
            <v>Service Package</v>
          </cell>
          <cell r="T2054" t="str">
            <v>Service Package</v>
          </cell>
          <cell r="V2054" t="str">
            <v>Service Package</v>
          </cell>
          <cell r="W2054" t="str">
            <v>Service Package</v>
          </cell>
          <cell r="Y2054" t="str">
            <v>Service Package</v>
          </cell>
          <cell r="Z2054" t="str">
            <v>Service Package</v>
          </cell>
          <cell r="AB2054" t="str">
            <v>Service Package</v>
          </cell>
          <cell r="AC2054" t="str">
            <v>Service Package</v>
          </cell>
          <cell r="AE2054" t="str">
            <v>Service Package</v>
          </cell>
          <cell r="AF2054" t="str">
            <v>Service Package</v>
          </cell>
          <cell r="AH2054" t="str">
            <v>Service Package</v>
          </cell>
          <cell r="AI2054">
            <v>35.692999999999998</v>
          </cell>
          <cell r="AK2054" t="str">
            <v>Service Package</v>
          </cell>
          <cell r="AL2054">
            <v>38.714999999999996</v>
          </cell>
          <cell r="AN2054">
            <v>40.792000000000002</v>
          </cell>
          <cell r="AO2054">
            <v>40.792000000000002</v>
          </cell>
          <cell r="AQ2054" t="str">
            <v>Service Package</v>
          </cell>
          <cell r="AR2054">
            <v>32.26</v>
          </cell>
          <cell r="AT2054" t="str">
            <v>Service Package</v>
          </cell>
          <cell r="AU2054">
            <v>25.81</v>
          </cell>
          <cell r="AW2054" t="str">
            <v>Service Package</v>
          </cell>
          <cell r="AX2054">
            <v>43.295999999999999</v>
          </cell>
          <cell r="AZ2054" t="str">
            <v>Service Package</v>
          </cell>
          <cell r="BA2054">
            <v>24.519499999999997</v>
          </cell>
          <cell r="BC2054" t="str">
            <v>Service Package</v>
          </cell>
          <cell r="BD2054">
            <v>25.81</v>
          </cell>
        </row>
        <row r="2055">
          <cell r="E2055">
            <v>80198</v>
          </cell>
          <cell r="G2055" t="str">
            <v>Q4</v>
          </cell>
          <cell r="I2055">
            <v>23.144000000000002</v>
          </cell>
          <cell r="J2055">
            <v>13.433</v>
          </cell>
          <cell r="K2055">
            <v>23.724</v>
          </cell>
          <cell r="M2055" t="str">
            <v>Service Package</v>
          </cell>
          <cell r="N2055">
            <v>14.14</v>
          </cell>
          <cell r="P2055" t="str">
            <v>Service Package</v>
          </cell>
          <cell r="Q2055">
            <v>14.14</v>
          </cell>
          <cell r="S2055" t="str">
            <v>Service Package</v>
          </cell>
          <cell r="T2055" t="str">
            <v>Service Package</v>
          </cell>
          <cell r="V2055" t="str">
            <v>Service Package</v>
          </cell>
          <cell r="W2055" t="str">
            <v>Service Package</v>
          </cell>
          <cell r="Y2055" t="str">
            <v>Service Package</v>
          </cell>
          <cell r="Z2055" t="str">
            <v>Service Package</v>
          </cell>
          <cell r="AB2055" t="str">
            <v>Service Package</v>
          </cell>
          <cell r="AC2055" t="str">
            <v>Service Package</v>
          </cell>
          <cell r="AE2055" t="str">
            <v>Service Package</v>
          </cell>
          <cell r="AF2055" t="str">
            <v>Service Package</v>
          </cell>
          <cell r="AH2055" t="str">
            <v>Service Package</v>
          </cell>
          <cell r="AI2055">
            <v>20.250999999999998</v>
          </cell>
          <cell r="AK2055" t="str">
            <v>Service Package</v>
          </cell>
          <cell r="AL2055">
            <v>21.21</v>
          </cell>
          <cell r="AN2055">
            <v>23.144000000000002</v>
          </cell>
          <cell r="AO2055">
            <v>23.144000000000002</v>
          </cell>
          <cell r="AQ2055" t="str">
            <v>Service Package</v>
          </cell>
          <cell r="AR2055">
            <v>17.68</v>
          </cell>
          <cell r="AT2055" t="str">
            <v>Service Package</v>
          </cell>
          <cell r="AU2055">
            <v>14.14</v>
          </cell>
          <cell r="AW2055" t="str">
            <v>Service Package</v>
          </cell>
          <cell r="AX2055">
            <v>23.724</v>
          </cell>
          <cell r="AZ2055" t="str">
            <v>Service Package</v>
          </cell>
          <cell r="BA2055">
            <v>13.433</v>
          </cell>
          <cell r="BC2055" t="str">
            <v>Service Package</v>
          </cell>
          <cell r="BD2055">
            <v>14.14</v>
          </cell>
        </row>
        <row r="2056">
          <cell r="E2056">
            <v>99195</v>
          </cell>
          <cell r="G2056" t="str">
            <v>Q1</v>
          </cell>
          <cell r="I2056">
            <v>179.57600000000002</v>
          </cell>
          <cell r="J2056">
            <v>101.20437874999999</v>
          </cell>
          <cell r="K2056">
            <v>203.19</v>
          </cell>
          <cell r="M2056" t="str">
            <v>Service Package</v>
          </cell>
          <cell r="N2056">
            <v>106.530925</v>
          </cell>
          <cell r="P2056" t="str">
            <v>Service Package</v>
          </cell>
          <cell r="Q2056">
            <v>112.235</v>
          </cell>
          <cell r="S2056" t="str">
            <v>Service Package</v>
          </cell>
          <cell r="T2056" t="str">
            <v>Service Package</v>
          </cell>
          <cell r="V2056" t="str">
            <v>Service Package</v>
          </cell>
          <cell r="W2056" t="str">
            <v>Service Package</v>
          </cell>
          <cell r="Y2056" t="str">
            <v>Service Package</v>
          </cell>
          <cell r="Z2056" t="str">
            <v>Service Package</v>
          </cell>
          <cell r="AB2056" t="str">
            <v>Service Package</v>
          </cell>
          <cell r="AC2056" t="str">
            <v>Service Package</v>
          </cell>
          <cell r="AE2056" t="str">
            <v>Service Package</v>
          </cell>
          <cell r="AF2056" t="str">
            <v>Service Package</v>
          </cell>
          <cell r="AH2056" t="str">
            <v>Service Package</v>
          </cell>
          <cell r="AI2056">
            <v>157.12899999999999</v>
          </cell>
          <cell r="AK2056" t="str">
            <v>Service Package</v>
          </cell>
          <cell r="AL2056">
            <v>159.79638749999998</v>
          </cell>
          <cell r="AN2056">
            <v>179.57600000000002</v>
          </cell>
          <cell r="AO2056">
            <v>179.57600000000002</v>
          </cell>
          <cell r="AQ2056" t="str">
            <v>Service Package</v>
          </cell>
          <cell r="AR2056">
            <v>203.19</v>
          </cell>
          <cell r="AT2056" t="str">
            <v>Service Package</v>
          </cell>
          <cell r="AU2056">
            <v>106.530925</v>
          </cell>
          <cell r="AW2056" t="str">
            <v>Service Package</v>
          </cell>
          <cell r="AX2056" t="str">
            <v>Service Package</v>
          </cell>
          <cell r="AZ2056" t="str">
            <v>Service Package</v>
          </cell>
          <cell r="BA2056">
            <v>101.20437874999999</v>
          </cell>
          <cell r="BC2056" t="str">
            <v>Service Package</v>
          </cell>
          <cell r="BD2056">
            <v>106.530925</v>
          </cell>
        </row>
        <row r="2057">
          <cell r="E2057">
            <v>82657</v>
          </cell>
          <cell r="G2057" t="str">
            <v>Q4</v>
          </cell>
          <cell r="I2057">
            <v>31.304000000000002</v>
          </cell>
          <cell r="J2057">
            <v>21.061500000000002</v>
          </cell>
          <cell r="K2057">
            <v>33.255000000000003</v>
          </cell>
          <cell r="M2057" t="str">
            <v>Service Package</v>
          </cell>
          <cell r="N2057">
            <v>22.17</v>
          </cell>
          <cell r="P2057" t="str">
            <v>Service Package</v>
          </cell>
          <cell r="Q2057">
            <v>22.17</v>
          </cell>
          <cell r="S2057" t="str">
            <v>Service Package</v>
          </cell>
          <cell r="T2057" t="str">
            <v>Service Package</v>
          </cell>
          <cell r="V2057" t="str">
            <v>Service Package</v>
          </cell>
          <cell r="W2057" t="str">
            <v>Service Package</v>
          </cell>
          <cell r="Y2057" t="str">
            <v>Service Package</v>
          </cell>
          <cell r="Z2057" t="str">
            <v>Service Package</v>
          </cell>
          <cell r="AB2057" t="str">
            <v>Service Package</v>
          </cell>
          <cell r="AC2057" t="str">
            <v>Service Package</v>
          </cell>
          <cell r="AE2057" t="str">
            <v>Service Package</v>
          </cell>
          <cell r="AF2057" t="str">
            <v>Service Package</v>
          </cell>
          <cell r="AH2057" t="str">
            <v>Service Package</v>
          </cell>
          <cell r="AI2057">
            <v>27.391000000000002</v>
          </cell>
          <cell r="AK2057" t="str">
            <v>Service Package</v>
          </cell>
          <cell r="AL2057">
            <v>33.255000000000003</v>
          </cell>
          <cell r="AN2057">
            <v>31.304000000000002</v>
          </cell>
          <cell r="AO2057">
            <v>31.304000000000002</v>
          </cell>
          <cell r="AQ2057" t="str">
            <v>Service Package</v>
          </cell>
          <cell r="AR2057">
            <v>27.71</v>
          </cell>
          <cell r="AT2057" t="str">
            <v>Service Package</v>
          </cell>
          <cell r="AU2057">
            <v>22.17</v>
          </cell>
          <cell r="AW2057" t="str">
            <v>Service Package</v>
          </cell>
          <cell r="AX2057">
            <v>30.276</v>
          </cell>
          <cell r="AZ2057" t="str">
            <v>Service Package</v>
          </cell>
          <cell r="BA2057">
            <v>21.061500000000002</v>
          </cell>
          <cell r="BC2057" t="str">
            <v>Service Package</v>
          </cell>
          <cell r="BD2057">
            <v>22.17</v>
          </cell>
        </row>
        <row r="2058">
          <cell r="E2058">
            <v>85670</v>
          </cell>
          <cell r="G2058" t="str">
            <v>Q4</v>
          </cell>
          <cell r="I2058">
            <v>8.1519999999999992</v>
          </cell>
          <cell r="J2058">
            <v>5.4814999999999996</v>
          </cell>
          <cell r="K2058">
            <v>9.6839999999999993</v>
          </cell>
          <cell r="M2058" t="str">
            <v>Service Package</v>
          </cell>
          <cell r="N2058">
            <v>5.77</v>
          </cell>
          <cell r="P2058" t="str">
            <v>Service Package</v>
          </cell>
          <cell r="Q2058">
            <v>5.77</v>
          </cell>
          <cell r="S2058" t="str">
            <v>Service Package</v>
          </cell>
          <cell r="T2058" t="str">
            <v>Service Package</v>
          </cell>
          <cell r="V2058" t="str">
            <v>Service Package</v>
          </cell>
          <cell r="W2058" t="str">
            <v>Service Package</v>
          </cell>
          <cell r="Y2058" t="str">
            <v>Service Package</v>
          </cell>
          <cell r="Z2058" t="str">
            <v>Service Package</v>
          </cell>
          <cell r="AB2058" t="str">
            <v>Service Package</v>
          </cell>
          <cell r="AC2058" t="str">
            <v>Service Package</v>
          </cell>
          <cell r="AE2058" t="str">
            <v>Service Package</v>
          </cell>
          <cell r="AF2058" t="str">
            <v>Service Package</v>
          </cell>
          <cell r="AH2058" t="str">
            <v>Service Package</v>
          </cell>
          <cell r="AI2058">
            <v>7.1329999999999991</v>
          </cell>
          <cell r="AK2058" t="str">
            <v>Service Package</v>
          </cell>
          <cell r="AL2058">
            <v>8.6549999999999994</v>
          </cell>
          <cell r="AN2058">
            <v>8.1519999999999992</v>
          </cell>
          <cell r="AO2058">
            <v>8.1519999999999992</v>
          </cell>
          <cell r="AQ2058" t="str">
            <v>Service Package</v>
          </cell>
          <cell r="AR2058">
            <v>7.21</v>
          </cell>
          <cell r="AT2058" t="str">
            <v>Service Package</v>
          </cell>
          <cell r="AU2058">
            <v>5.77</v>
          </cell>
          <cell r="AW2058" t="str">
            <v>Service Package</v>
          </cell>
          <cell r="AX2058">
            <v>9.6839999999999993</v>
          </cell>
          <cell r="AZ2058" t="str">
            <v>Service Package</v>
          </cell>
          <cell r="BA2058">
            <v>5.4814999999999996</v>
          </cell>
          <cell r="BC2058" t="str">
            <v>Service Package</v>
          </cell>
          <cell r="BD2058">
            <v>5.77</v>
          </cell>
        </row>
        <row r="2059">
          <cell r="E2059">
            <v>84432</v>
          </cell>
          <cell r="G2059" t="str">
            <v>Q4</v>
          </cell>
          <cell r="I2059">
            <v>38.392000000000003</v>
          </cell>
          <cell r="J2059">
            <v>15.256999999999998</v>
          </cell>
          <cell r="K2059">
            <v>38.392000000000003</v>
          </cell>
          <cell r="M2059" t="str">
            <v>Service Package</v>
          </cell>
          <cell r="N2059">
            <v>16.059999999999999</v>
          </cell>
          <cell r="P2059" t="str">
            <v>Service Package</v>
          </cell>
          <cell r="Q2059">
            <v>16.059999999999999</v>
          </cell>
          <cell r="S2059" t="str">
            <v>Service Package</v>
          </cell>
          <cell r="T2059" t="str">
            <v>Service Package</v>
          </cell>
          <cell r="V2059" t="str">
            <v>Service Package</v>
          </cell>
          <cell r="W2059" t="str">
            <v>Service Package</v>
          </cell>
          <cell r="Y2059" t="str">
            <v>Service Package</v>
          </cell>
          <cell r="Z2059" t="str">
            <v>Service Package</v>
          </cell>
          <cell r="AB2059" t="str">
            <v>Service Package</v>
          </cell>
          <cell r="AC2059" t="str">
            <v>Service Package</v>
          </cell>
          <cell r="AE2059" t="str">
            <v>Service Package</v>
          </cell>
          <cell r="AF2059" t="str">
            <v>Service Package</v>
          </cell>
          <cell r="AH2059" t="str">
            <v>Service Package</v>
          </cell>
          <cell r="AI2059">
            <v>33.592999999999996</v>
          </cell>
          <cell r="AK2059" t="str">
            <v>Service Package</v>
          </cell>
          <cell r="AL2059">
            <v>24.089999999999996</v>
          </cell>
          <cell r="AN2059">
            <v>38.392000000000003</v>
          </cell>
          <cell r="AO2059">
            <v>38.392000000000003</v>
          </cell>
          <cell r="AQ2059" t="str">
            <v>Service Package</v>
          </cell>
          <cell r="AR2059">
            <v>20.75</v>
          </cell>
          <cell r="AT2059" t="str">
            <v>Service Package</v>
          </cell>
          <cell r="AU2059">
            <v>16.059999999999999</v>
          </cell>
          <cell r="AW2059" t="str">
            <v>Service Package</v>
          </cell>
          <cell r="AX2059">
            <v>26.928000000000001</v>
          </cell>
          <cell r="AZ2059" t="str">
            <v>Service Package</v>
          </cell>
          <cell r="BA2059">
            <v>15.256999999999998</v>
          </cell>
          <cell r="BC2059" t="str">
            <v>Service Package</v>
          </cell>
          <cell r="BD2059">
            <v>16.059999999999999</v>
          </cell>
        </row>
        <row r="2060">
          <cell r="E2060">
            <v>86800</v>
          </cell>
          <cell r="G2060" t="str">
            <v>Q4</v>
          </cell>
          <cell r="I2060">
            <v>38.392000000000003</v>
          </cell>
          <cell r="J2060">
            <v>15.1145</v>
          </cell>
          <cell r="K2060">
            <v>38.392000000000003</v>
          </cell>
          <cell r="M2060" t="str">
            <v>Service Package</v>
          </cell>
          <cell r="N2060">
            <v>15.91</v>
          </cell>
          <cell r="P2060" t="str">
            <v>Service Package</v>
          </cell>
          <cell r="Q2060">
            <v>15.91</v>
          </cell>
          <cell r="S2060" t="str">
            <v>Service Package</v>
          </cell>
          <cell r="T2060" t="str">
            <v>Service Package</v>
          </cell>
          <cell r="V2060" t="str">
            <v>Service Package</v>
          </cell>
          <cell r="W2060" t="str">
            <v>Service Package</v>
          </cell>
          <cell r="Y2060" t="str">
            <v>Service Package</v>
          </cell>
          <cell r="Z2060" t="str">
            <v>Service Package</v>
          </cell>
          <cell r="AB2060" t="str">
            <v>Service Package</v>
          </cell>
          <cell r="AC2060" t="str">
            <v>Service Package</v>
          </cell>
          <cell r="AE2060" t="str">
            <v>Service Package</v>
          </cell>
          <cell r="AF2060" t="str">
            <v>Service Package</v>
          </cell>
          <cell r="AH2060" t="str">
            <v>Service Package</v>
          </cell>
          <cell r="AI2060">
            <v>33.592999999999996</v>
          </cell>
          <cell r="AK2060" t="str">
            <v>Service Package</v>
          </cell>
          <cell r="AL2060">
            <v>23.865000000000002</v>
          </cell>
          <cell r="AN2060">
            <v>38.392000000000003</v>
          </cell>
          <cell r="AO2060">
            <v>38.392000000000003</v>
          </cell>
          <cell r="AQ2060" t="str">
            <v>Service Package</v>
          </cell>
          <cell r="AR2060">
            <v>19.89</v>
          </cell>
          <cell r="AT2060" t="str">
            <v>Service Package</v>
          </cell>
          <cell r="AU2060">
            <v>15.91</v>
          </cell>
          <cell r="AW2060" t="str">
            <v>Service Package</v>
          </cell>
          <cell r="AX2060">
            <v>26.663999999999998</v>
          </cell>
          <cell r="AZ2060" t="str">
            <v>Service Package</v>
          </cell>
          <cell r="BA2060">
            <v>15.1145</v>
          </cell>
          <cell r="BC2060" t="str">
            <v>Service Package</v>
          </cell>
          <cell r="BD2060">
            <v>15.91</v>
          </cell>
        </row>
        <row r="2061">
          <cell r="E2061">
            <v>83550</v>
          </cell>
          <cell r="G2061" t="str">
            <v>Q4</v>
          </cell>
          <cell r="I2061">
            <v>17.728000000000002</v>
          </cell>
          <cell r="J2061">
            <v>8.302999999999999</v>
          </cell>
          <cell r="K2061">
            <v>17.728000000000002</v>
          </cell>
          <cell r="M2061" t="str">
            <v>Service Package</v>
          </cell>
          <cell r="N2061">
            <v>8.74</v>
          </cell>
          <cell r="P2061" t="str">
            <v>Service Package</v>
          </cell>
          <cell r="Q2061">
            <v>8.74</v>
          </cell>
          <cell r="S2061" t="str">
            <v>Service Package</v>
          </cell>
          <cell r="T2061" t="str">
            <v>Service Package</v>
          </cell>
          <cell r="V2061" t="str">
            <v>Service Package</v>
          </cell>
          <cell r="W2061" t="str">
            <v>Service Package</v>
          </cell>
          <cell r="Y2061" t="str">
            <v>Service Package</v>
          </cell>
          <cell r="Z2061" t="str">
            <v>Service Package</v>
          </cell>
          <cell r="AB2061" t="str">
            <v>Service Package</v>
          </cell>
          <cell r="AC2061" t="str">
            <v>Service Package</v>
          </cell>
          <cell r="AE2061" t="str">
            <v>Service Package</v>
          </cell>
          <cell r="AF2061" t="str">
            <v>Service Package</v>
          </cell>
          <cell r="AH2061" t="str">
            <v>Service Package</v>
          </cell>
          <cell r="AI2061">
            <v>15.511999999999999</v>
          </cell>
          <cell r="AK2061" t="str">
            <v>Service Package</v>
          </cell>
          <cell r="AL2061">
            <v>13.11</v>
          </cell>
          <cell r="AN2061">
            <v>17.728000000000002</v>
          </cell>
          <cell r="AO2061">
            <v>17.728000000000002</v>
          </cell>
          <cell r="AQ2061" t="str">
            <v>Service Package</v>
          </cell>
          <cell r="AR2061">
            <v>10.93</v>
          </cell>
          <cell r="AT2061" t="str">
            <v>Service Package</v>
          </cell>
          <cell r="AU2061">
            <v>8.74</v>
          </cell>
          <cell r="AW2061" t="str">
            <v>Service Package</v>
          </cell>
          <cell r="AX2061">
            <v>14.652000000000001</v>
          </cell>
          <cell r="AZ2061" t="str">
            <v>Service Package</v>
          </cell>
          <cell r="BA2061">
            <v>8.302999999999999</v>
          </cell>
          <cell r="BC2061" t="str">
            <v>Service Package</v>
          </cell>
          <cell r="BD2061">
            <v>8.74</v>
          </cell>
        </row>
        <row r="2062">
          <cell r="E2062">
            <v>83516</v>
          </cell>
          <cell r="G2062" t="str">
            <v>Q4</v>
          </cell>
          <cell r="I2062">
            <v>83.2</v>
          </cell>
          <cell r="J2062">
            <v>10.953499999999998</v>
          </cell>
          <cell r="K2062">
            <v>83.2</v>
          </cell>
          <cell r="M2062" t="str">
            <v>Service Package</v>
          </cell>
          <cell r="N2062">
            <v>11.53</v>
          </cell>
          <cell r="P2062" t="str">
            <v>Service Package</v>
          </cell>
          <cell r="Q2062">
            <v>11.53</v>
          </cell>
          <cell r="S2062" t="str">
            <v>Service Package</v>
          </cell>
          <cell r="T2062" t="str">
            <v>Service Package</v>
          </cell>
          <cell r="V2062" t="str">
            <v>Service Package</v>
          </cell>
          <cell r="W2062" t="str">
            <v>Service Package</v>
          </cell>
          <cell r="Y2062" t="str">
            <v>Service Package</v>
          </cell>
          <cell r="Z2062" t="str">
            <v>Service Package</v>
          </cell>
          <cell r="AB2062" t="str">
            <v>Service Package</v>
          </cell>
          <cell r="AC2062" t="str">
            <v>Service Package</v>
          </cell>
          <cell r="AE2062" t="str">
            <v>Service Package</v>
          </cell>
          <cell r="AF2062" t="str">
            <v>Service Package</v>
          </cell>
          <cell r="AH2062" t="str">
            <v>Service Package</v>
          </cell>
          <cell r="AI2062">
            <v>72.8</v>
          </cell>
          <cell r="AK2062" t="str">
            <v>Service Package</v>
          </cell>
          <cell r="AL2062">
            <v>17.294999999999998</v>
          </cell>
          <cell r="AN2062">
            <v>83.2</v>
          </cell>
          <cell r="AO2062">
            <v>83.2</v>
          </cell>
          <cell r="AQ2062" t="str">
            <v>Service Package</v>
          </cell>
          <cell r="AR2062">
            <v>14.41</v>
          </cell>
          <cell r="AT2062" t="str">
            <v>Service Package</v>
          </cell>
          <cell r="AU2062">
            <v>11.53</v>
          </cell>
          <cell r="AW2062" t="str">
            <v>Service Package</v>
          </cell>
          <cell r="AX2062">
            <v>19.344000000000001</v>
          </cell>
          <cell r="AZ2062" t="str">
            <v>Service Package</v>
          </cell>
          <cell r="BA2062">
            <v>10.953499999999998</v>
          </cell>
          <cell r="BC2062" t="str">
            <v>Service Package</v>
          </cell>
          <cell r="BD2062">
            <v>11.53</v>
          </cell>
        </row>
        <row r="2063">
          <cell r="E2063">
            <v>83516</v>
          </cell>
          <cell r="G2063" t="str">
            <v>Q4</v>
          </cell>
          <cell r="I2063">
            <v>17.303999999999998</v>
          </cell>
          <cell r="J2063">
            <v>10.953499999999998</v>
          </cell>
          <cell r="K2063">
            <v>19.344000000000001</v>
          </cell>
          <cell r="M2063" t="str">
            <v>Service Package</v>
          </cell>
          <cell r="N2063">
            <v>11.53</v>
          </cell>
          <cell r="P2063" t="str">
            <v>Service Package</v>
          </cell>
          <cell r="Q2063">
            <v>11.53</v>
          </cell>
          <cell r="S2063" t="str">
            <v>Service Package</v>
          </cell>
          <cell r="T2063" t="str">
            <v>Service Package</v>
          </cell>
          <cell r="V2063" t="str">
            <v>Service Package</v>
          </cell>
          <cell r="W2063" t="str">
            <v>Service Package</v>
          </cell>
          <cell r="Y2063" t="str">
            <v>Service Package</v>
          </cell>
          <cell r="Z2063" t="str">
            <v>Service Package</v>
          </cell>
          <cell r="AB2063" t="str">
            <v>Service Package</v>
          </cell>
          <cell r="AC2063" t="str">
            <v>Service Package</v>
          </cell>
          <cell r="AE2063" t="str">
            <v>Service Package</v>
          </cell>
          <cell r="AF2063" t="str">
            <v>Service Package</v>
          </cell>
          <cell r="AH2063" t="str">
            <v>Service Package</v>
          </cell>
          <cell r="AI2063">
            <v>15.140999999999998</v>
          </cell>
          <cell r="AK2063" t="str">
            <v>Service Package</v>
          </cell>
          <cell r="AL2063">
            <v>17.294999999999998</v>
          </cell>
          <cell r="AN2063">
            <v>17.303999999999998</v>
          </cell>
          <cell r="AO2063">
            <v>17.303999999999998</v>
          </cell>
          <cell r="AQ2063" t="str">
            <v>Service Package</v>
          </cell>
          <cell r="AR2063">
            <v>14.41</v>
          </cell>
          <cell r="AT2063" t="str">
            <v>Service Package</v>
          </cell>
          <cell r="AU2063">
            <v>11.53</v>
          </cell>
          <cell r="AW2063" t="str">
            <v>Service Package</v>
          </cell>
          <cell r="AX2063">
            <v>19.344000000000001</v>
          </cell>
          <cell r="AZ2063" t="str">
            <v>Service Package</v>
          </cell>
          <cell r="BA2063">
            <v>10.953499999999998</v>
          </cell>
          <cell r="BC2063" t="str">
            <v>Service Package</v>
          </cell>
          <cell r="BD2063">
            <v>11.53</v>
          </cell>
        </row>
        <row r="2064">
          <cell r="E2064">
            <v>86364</v>
          </cell>
          <cell r="G2064" t="str">
            <v>Q4</v>
          </cell>
          <cell r="I2064">
            <v>21.304000000000002</v>
          </cell>
          <cell r="J2064">
            <v>10.953499999999998</v>
          </cell>
          <cell r="K2064">
            <v>21.304000000000002</v>
          </cell>
          <cell r="M2064" t="str">
            <v>Service Package</v>
          </cell>
          <cell r="N2064">
            <v>11.53</v>
          </cell>
          <cell r="P2064" t="str">
            <v>Service Package</v>
          </cell>
          <cell r="Q2064">
            <v>11.53</v>
          </cell>
          <cell r="S2064" t="str">
            <v>Service Package</v>
          </cell>
          <cell r="T2064" t="str">
            <v>Service Package</v>
          </cell>
          <cell r="V2064" t="str">
            <v>Service Package</v>
          </cell>
          <cell r="W2064" t="str">
            <v>Service Package</v>
          </cell>
          <cell r="Y2064" t="str">
            <v>Service Package</v>
          </cell>
          <cell r="Z2064" t="str">
            <v>Service Package</v>
          </cell>
          <cell r="AB2064" t="str">
            <v>Service Package</v>
          </cell>
          <cell r="AC2064" t="str">
            <v>Service Package</v>
          </cell>
          <cell r="AE2064" t="str">
            <v>Service Package</v>
          </cell>
          <cell r="AF2064" t="str">
            <v>Service Package</v>
          </cell>
          <cell r="AH2064" t="str">
            <v>Service Package</v>
          </cell>
          <cell r="AI2064">
            <v>18.640999999999998</v>
          </cell>
          <cell r="AK2064" t="str">
            <v>Service Package</v>
          </cell>
          <cell r="AL2064">
            <v>17.294999999999998</v>
          </cell>
          <cell r="AN2064">
            <v>21.304000000000002</v>
          </cell>
          <cell r="AO2064">
            <v>21.304000000000002</v>
          </cell>
          <cell r="AQ2064" t="str">
            <v>Service Package</v>
          </cell>
          <cell r="AR2064">
            <v>14.41</v>
          </cell>
          <cell r="AT2064" t="str">
            <v>Service Package</v>
          </cell>
          <cell r="AU2064">
            <v>11.53</v>
          </cell>
          <cell r="AW2064" t="str">
            <v>Service Package</v>
          </cell>
          <cell r="AX2064">
            <v>13.835999999999999</v>
          </cell>
          <cell r="AZ2064" t="str">
            <v>Service Package</v>
          </cell>
          <cell r="BA2064">
            <v>10.953499999999998</v>
          </cell>
          <cell r="BC2064" t="str">
            <v>Service Package</v>
          </cell>
          <cell r="BD2064">
            <v>11.53</v>
          </cell>
        </row>
        <row r="2065">
          <cell r="E2065">
            <v>80200</v>
          </cell>
          <cell r="G2065" t="str">
            <v>Q4</v>
          </cell>
          <cell r="I2065">
            <v>24.584000000000003</v>
          </cell>
          <cell r="J2065">
            <v>15.323499999999997</v>
          </cell>
          <cell r="K2065">
            <v>27.023999999999997</v>
          </cell>
          <cell r="M2065" t="str">
            <v>Service Package</v>
          </cell>
          <cell r="N2065">
            <v>16.13</v>
          </cell>
          <cell r="P2065" t="str">
            <v>Service Package</v>
          </cell>
          <cell r="Q2065">
            <v>16.13</v>
          </cell>
          <cell r="S2065" t="str">
            <v>Service Package</v>
          </cell>
          <cell r="T2065" t="str">
            <v>Service Package</v>
          </cell>
          <cell r="V2065" t="str">
            <v>Service Package</v>
          </cell>
          <cell r="W2065" t="str">
            <v>Service Package</v>
          </cell>
          <cell r="Y2065" t="str">
            <v>Service Package</v>
          </cell>
          <cell r="Z2065" t="str">
            <v>Service Package</v>
          </cell>
          <cell r="AB2065" t="str">
            <v>Service Package</v>
          </cell>
          <cell r="AC2065" t="str">
            <v>Service Package</v>
          </cell>
          <cell r="AE2065" t="str">
            <v>Service Package</v>
          </cell>
          <cell r="AF2065" t="str">
            <v>Service Package</v>
          </cell>
          <cell r="AH2065" t="str">
            <v>Service Package</v>
          </cell>
          <cell r="AI2065">
            <v>21.510999999999999</v>
          </cell>
          <cell r="AK2065" t="str">
            <v>Service Package</v>
          </cell>
          <cell r="AL2065">
            <v>24.195</v>
          </cell>
          <cell r="AN2065">
            <v>24.584000000000003</v>
          </cell>
          <cell r="AO2065">
            <v>24.584000000000003</v>
          </cell>
          <cell r="AQ2065" t="str">
            <v>Service Package</v>
          </cell>
          <cell r="AR2065">
            <v>20.16</v>
          </cell>
          <cell r="AT2065" t="str">
            <v>Service Package</v>
          </cell>
          <cell r="AU2065">
            <v>16.13</v>
          </cell>
          <cell r="AW2065" t="str">
            <v>Service Package</v>
          </cell>
          <cell r="AX2065">
            <v>27.023999999999997</v>
          </cell>
          <cell r="AZ2065" t="str">
            <v>Service Package</v>
          </cell>
          <cell r="BA2065">
            <v>15.323499999999997</v>
          </cell>
          <cell r="BC2065" t="str">
            <v>Service Package</v>
          </cell>
          <cell r="BD2065">
            <v>16.13</v>
          </cell>
        </row>
        <row r="2066">
          <cell r="E2066">
            <v>80201</v>
          </cell>
          <cell r="G2066" t="str">
            <v>Q4</v>
          </cell>
          <cell r="I2066">
            <v>23.144000000000002</v>
          </cell>
          <cell r="J2066">
            <v>11.324</v>
          </cell>
          <cell r="K2066">
            <v>23.144000000000002</v>
          </cell>
          <cell r="M2066" t="str">
            <v>Service Package</v>
          </cell>
          <cell r="N2066">
            <v>11.92</v>
          </cell>
          <cell r="P2066" t="str">
            <v>Service Package</v>
          </cell>
          <cell r="Q2066">
            <v>11.92</v>
          </cell>
          <cell r="S2066" t="str">
            <v>Service Package</v>
          </cell>
          <cell r="T2066" t="str">
            <v>Service Package</v>
          </cell>
          <cell r="V2066" t="str">
            <v>Service Package</v>
          </cell>
          <cell r="W2066" t="str">
            <v>Service Package</v>
          </cell>
          <cell r="Y2066" t="str">
            <v>Service Package</v>
          </cell>
          <cell r="Z2066" t="str">
            <v>Service Package</v>
          </cell>
          <cell r="AB2066" t="str">
            <v>Service Package</v>
          </cell>
          <cell r="AC2066" t="str">
            <v>Service Package</v>
          </cell>
          <cell r="AE2066" t="str">
            <v>Service Package</v>
          </cell>
          <cell r="AF2066" t="str">
            <v>Service Package</v>
          </cell>
          <cell r="AH2066" t="str">
            <v>Service Package</v>
          </cell>
          <cell r="AI2066">
            <v>20.250999999999998</v>
          </cell>
          <cell r="AK2066" t="str">
            <v>Service Package</v>
          </cell>
          <cell r="AL2066">
            <v>17.88</v>
          </cell>
          <cell r="AN2066">
            <v>23.144000000000002</v>
          </cell>
          <cell r="AO2066">
            <v>23.144000000000002</v>
          </cell>
          <cell r="AQ2066" t="str">
            <v>Service Package</v>
          </cell>
          <cell r="AR2066">
            <v>14.9</v>
          </cell>
          <cell r="AT2066" t="str">
            <v>Service Package</v>
          </cell>
          <cell r="AU2066">
            <v>11.92</v>
          </cell>
          <cell r="AW2066" t="str">
            <v>Service Package</v>
          </cell>
          <cell r="AX2066">
            <v>19.992000000000001</v>
          </cell>
          <cell r="AZ2066" t="str">
            <v>Service Package</v>
          </cell>
          <cell r="BA2066">
            <v>11.324</v>
          </cell>
          <cell r="BC2066" t="str">
            <v>Service Package</v>
          </cell>
          <cell r="BD2066">
            <v>11.92</v>
          </cell>
        </row>
        <row r="2067">
          <cell r="E2067">
            <v>86777</v>
          </cell>
          <cell r="G2067" t="str">
            <v>Q4</v>
          </cell>
          <cell r="I2067">
            <v>25.680000000000003</v>
          </cell>
          <cell r="J2067">
            <v>13.670500000000001</v>
          </cell>
          <cell r="K2067">
            <v>25.680000000000003</v>
          </cell>
          <cell r="M2067" t="str">
            <v>Service Package</v>
          </cell>
          <cell r="N2067">
            <v>14.39</v>
          </cell>
          <cell r="P2067" t="str">
            <v>Service Package</v>
          </cell>
          <cell r="Q2067">
            <v>14.39</v>
          </cell>
          <cell r="S2067" t="str">
            <v>Service Package</v>
          </cell>
          <cell r="T2067" t="str">
            <v>Service Package</v>
          </cell>
          <cell r="V2067" t="str">
            <v>Service Package</v>
          </cell>
          <cell r="W2067" t="str">
            <v>Service Package</v>
          </cell>
          <cell r="Y2067" t="str">
            <v>Service Package</v>
          </cell>
          <cell r="Z2067" t="str">
            <v>Service Package</v>
          </cell>
          <cell r="AB2067" t="str">
            <v>Service Package</v>
          </cell>
          <cell r="AC2067" t="str">
            <v>Service Package</v>
          </cell>
          <cell r="AE2067" t="str">
            <v>Service Package</v>
          </cell>
          <cell r="AF2067" t="str">
            <v>Service Package</v>
          </cell>
          <cell r="AH2067" t="str">
            <v>Service Package</v>
          </cell>
          <cell r="AI2067">
            <v>22.47</v>
          </cell>
          <cell r="AK2067" t="str">
            <v>Service Package</v>
          </cell>
          <cell r="AL2067">
            <v>21.585000000000001</v>
          </cell>
          <cell r="AN2067">
            <v>25.680000000000003</v>
          </cell>
          <cell r="AO2067">
            <v>25.680000000000003</v>
          </cell>
          <cell r="AQ2067" t="str">
            <v>Service Package</v>
          </cell>
          <cell r="AR2067">
            <v>17.989999999999998</v>
          </cell>
          <cell r="AT2067" t="str">
            <v>Service Package</v>
          </cell>
          <cell r="AU2067">
            <v>14.39</v>
          </cell>
          <cell r="AW2067" t="str">
            <v>Service Package</v>
          </cell>
          <cell r="AX2067">
            <v>24.131999999999998</v>
          </cell>
          <cell r="AZ2067" t="str">
            <v>Service Package</v>
          </cell>
          <cell r="BA2067">
            <v>13.670500000000001</v>
          </cell>
          <cell r="BC2067" t="str">
            <v>Service Package</v>
          </cell>
          <cell r="BD2067">
            <v>14.39</v>
          </cell>
        </row>
        <row r="2068">
          <cell r="E2068">
            <v>86778</v>
          </cell>
          <cell r="G2068" t="str">
            <v>Q4</v>
          </cell>
          <cell r="I2068">
            <v>25.680000000000003</v>
          </cell>
          <cell r="J2068">
            <v>13.689499999999999</v>
          </cell>
          <cell r="K2068">
            <v>25.680000000000003</v>
          </cell>
          <cell r="M2068" t="str">
            <v>Service Package</v>
          </cell>
          <cell r="N2068">
            <v>14.41</v>
          </cell>
          <cell r="P2068" t="str">
            <v>Service Package</v>
          </cell>
          <cell r="Q2068">
            <v>14.41</v>
          </cell>
          <cell r="S2068" t="str">
            <v>Service Package</v>
          </cell>
          <cell r="T2068" t="str">
            <v>Service Package</v>
          </cell>
          <cell r="V2068" t="str">
            <v>Service Package</v>
          </cell>
          <cell r="W2068" t="str">
            <v>Service Package</v>
          </cell>
          <cell r="Y2068" t="str">
            <v>Service Package</v>
          </cell>
          <cell r="Z2068" t="str">
            <v>Service Package</v>
          </cell>
          <cell r="AB2068" t="str">
            <v>Service Package</v>
          </cell>
          <cell r="AC2068" t="str">
            <v>Service Package</v>
          </cell>
          <cell r="AE2068" t="str">
            <v>Service Package</v>
          </cell>
          <cell r="AF2068" t="str">
            <v>Service Package</v>
          </cell>
          <cell r="AH2068" t="str">
            <v>Service Package</v>
          </cell>
          <cell r="AI2068">
            <v>22.47</v>
          </cell>
          <cell r="AK2068" t="str">
            <v>Service Package</v>
          </cell>
          <cell r="AL2068">
            <v>21.615000000000002</v>
          </cell>
          <cell r="AN2068">
            <v>25.680000000000003</v>
          </cell>
          <cell r="AO2068">
            <v>25.680000000000003</v>
          </cell>
          <cell r="AQ2068" t="str">
            <v>Service Package</v>
          </cell>
          <cell r="AR2068">
            <v>18.010000000000002</v>
          </cell>
          <cell r="AT2068" t="str">
            <v>Service Package</v>
          </cell>
          <cell r="AU2068">
            <v>14.41</v>
          </cell>
          <cell r="AW2068" t="str">
            <v>Service Package</v>
          </cell>
          <cell r="AX2068">
            <v>24.144000000000002</v>
          </cell>
          <cell r="AZ2068" t="str">
            <v>Service Package</v>
          </cell>
          <cell r="BA2068">
            <v>13.689499999999999</v>
          </cell>
          <cell r="BC2068" t="str">
            <v>Service Package</v>
          </cell>
          <cell r="BD2068">
            <v>14.41</v>
          </cell>
        </row>
        <row r="2069">
          <cell r="E2069">
            <v>81335</v>
          </cell>
          <cell r="G2069" t="str">
            <v>A</v>
          </cell>
          <cell r="I2069">
            <v>292.25600000000003</v>
          </cell>
          <cell r="J2069">
            <v>0</v>
          </cell>
          <cell r="K2069">
            <v>292.25600000000003</v>
          </cell>
          <cell r="M2069" t="str">
            <v>Service Package</v>
          </cell>
          <cell r="N2069">
            <v>174.81</v>
          </cell>
          <cell r="P2069" t="str">
            <v>Service Package</v>
          </cell>
          <cell r="Q2069">
            <v>174.81</v>
          </cell>
          <cell r="S2069" t="str">
            <v>Service Package</v>
          </cell>
          <cell r="T2069" t="str">
            <v>Service Package</v>
          </cell>
          <cell r="V2069" t="str">
            <v>Service Package</v>
          </cell>
          <cell r="W2069" t="str">
            <v>Service Package</v>
          </cell>
          <cell r="Y2069" t="str">
            <v>Service Package</v>
          </cell>
          <cell r="Z2069" t="str">
            <v>Service Package</v>
          </cell>
          <cell r="AB2069" t="str">
            <v>Service Package</v>
          </cell>
          <cell r="AC2069" t="str">
            <v>Service Package</v>
          </cell>
          <cell r="AE2069" t="str">
            <v>Service Package</v>
          </cell>
          <cell r="AF2069" t="str">
            <v>Service Package</v>
          </cell>
          <cell r="AH2069" t="str">
            <v>Service Package</v>
          </cell>
          <cell r="AI2069">
            <v>255.72399999999999</v>
          </cell>
          <cell r="AK2069" t="str">
            <v>Service Package</v>
          </cell>
          <cell r="AL2069">
            <v>262.21500000000003</v>
          </cell>
          <cell r="AN2069">
            <v>292.25600000000003</v>
          </cell>
          <cell r="AO2069">
            <v>292.25600000000003</v>
          </cell>
          <cell r="AQ2069" t="str">
            <v>Service Package</v>
          </cell>
          <cell r="AR2069">
            <v>0</v>
          </cell>
          <cell r="AT2069" t="str">
            <v>Service Package</v>
          </cell>
          <cell r="AU2069">
            <v>174.81</v>
          </cell>
          <cell r="AW2069" t="str">
            <v>Service Package</v>
          </cell>
          <cell r="AX2069">
            <v>209.77199999999999</v>
          </cell>
          <cell r="AZ2069" t="str">
            <v>Service Package</v>
          </cell>
          <cell r="BA2069">
            <v>166.06950000000001</v>
          </cell>
          <cell r="BC2069" t="str">
            <v>Service Package</v>
          </cell>
          <cell r="BD2069">
            <v>174.81</v>
          </cell>
        </row>
        <row r="2070">
          <cell r="E2070">
            <v>80373</v>
          </cell>
          <cell r="G2070" t="str">
            <v>B</v>
          </cell>
          <cell r="I2070">
            <v>141.6</v>
          </cell>
          <cell r="J2070">
            <v>0</v>
          </cell>
          <cell r="K2070">
            <v>141.6</v>
          </cell>
          <cell r="M2070" t="str">
            <v>Service Package</v>
          </cell>
          <cell r="N2070">
            <v>0</v>
          </cell>
          <cell r="P2070" t="str">
            <v>Service Package</v>
          </cell>
          <cell r="Q2070">
            <v>0</v>
          </cell>
          <cell r="S2070" t="str">
            <v>Service Package</v>
          </cell>
          <cell r="T2070" t="str">
            <v>Service Package</v>
          </cell>
          <cell r="V2070" t="str">
            <v>Service Package</v>
          </cell>
          <cell r="W2070" t="str">
            <v>Service Package</v>
          </cell>
          <cell r="Y2070" t="str">
            <v>Service Package</v>
          </cell>
          <cell r="Z2070" t="str">
            <v>Service Package</v>
          </cell>
          <cell r="AB2070" t="str">
            <v>Service Package</v>
          </cell>
          <cell r="AC2070" t="str">
            <v>Service Package</v>
          </cell>
          <cell r="AE2070" t="str">
            <v>Service Package</v>
          </cell>
          <cell r="AF2070" t="str">
            <v>Service Package</v>
          </cell>
          <cell r="AH2070" t="str">
            <v>Service Package</v>
          </cell>
          <cell r="AI2070">
            <v>123.89999999999999</v>
          </cell>
          <cell r="AK2070" t="str">
            <v>Service Package</v>
          </cell>
          <cell r="AL2070">
            <v>0</v>
          </cell>
          <cell r="AN2070">
            <v>141.6</v>
          </cell>
          <cell r="AO2070">
            <v>141.6</v>
          </cell>
          <cell r="AQ2070" t="str">
            <v>Service Package</v>
          </cell>
          <cell r="AR2070">
            <v>0</v>
          </cell>
          <cell r="AT2070" t="str">
            <v>Service Package</v>
          </cell>
          <cell r="AU2070">
            <v>0</v>
          </cell>
          <cell r="AW2070" t="str">
            <v>Service Package</v>
          </cell>
          <cell r="AX2070">
            <v>25.871999999999996</v>
          </cell>
          <cell r="AZ2070" t="str">
            <v>Service Package</v>
          </cell>
          <cell r="BA2070">
            <v>0</v>
          </cell>
          <cell r="BC2070" t="str">
            <v>Service Package</v>
          </cell>
          <cell r="BD2070">
            <v>0</v>
          </cell>
        </row>
        <row r="2071">
          <cell r="E2071">
            <v>84466</v>
          </cell>
          <cell r="G2071" t="str">
            <v>Q4</v>
          </cell>
          <cell r="I2071">
            <v>19.144000000000002</v>
          </cell>
          <cell r="J2071">
            <v>12.122</v>
          </cell>
          <cell r="K2071">
            <v>21.407999999999998</v>
          </cell>
          <cell r="M2071" t="str">
            <v>Service Package</v>
          </cell>
          <cell r="N2071">
            <v>12.76</v>
          </cell>
          <cell r="P2071" t="str">
            <v>Service Package</v>
          </cell>
          <cell r="Q2071">
            <v>12.76</v>
          </cell>
          <cell r="S2071" t="str">
            <v>Service Package</v>
          </cell>
          <cell r="T2071" t="str">
            <v>Service Package</v>
          </cell>
          <cell r="V2071" t="str">
            <v>Service Package</v>
          </cell>
          <cell r="W2071" t="str">
            <v>Service Package</v>
          </cell>
          <cell r="Y2071" t="str">
            <v>Service Package</v>
          </cell>
          <cell r="Z2071" t="str">
            <v>Service Package</v>
          </cell>
          <cell r="AB2071" t="str">
            <v>Service Package</v>
          </cell>
          <cell r="AC2071" t="str">
            <v>Service Package</v>
          </cell>
          <cell r="AE2071" t="str">
            <v>Service Package</v>
          </cell>
          <cell r="AF2071" t="str">
            <v>Service Package</v>
          </cell>
          <cell r="AH2071" t="str">
            <v>Service Package</v>
          </cell>
          <cell r="AI2071">
            <v>16.750999999999998</v>
          </cell>
          <cell r="AK2071" t="str">
            <v>Service Package</v>
          </cell>
          <cell r="AL2071">
            <v>19.14</v>
          </cell>
          <cell r="AN2071">
            <v>19.144000000000002</v>
          </cell>
          <cell r="AO2071">
            <v>19.144000000000002</v>
          </cell>
          <cell r="AQ2071" t="str">
            <v>Service Package</v>
          </cell>
          <cell r="AR2071">
            <v>15.95</v>
          </cell>
          <cell r="AT2071" t="str">
            <v>Service Package</v>
          </cell>
          <cell r="AU2071">
            <v>12.76</v>
          </cell>
          <cell r="AW2071" t="str">
            <v>Service Package</v>
          </cell>
          <cell r="AX2071">
            <v>21.407999999999998</v>
          </cell>
          <cell r="AZ2071" t="str">
            <v>Service Package</v>
          </cell>
          <cell r="BA2071">
            <v>12.122</v>
          </cell>
          <cell r="BC2071" t="str">
            <v>Service Package</v>
          </cell>
          <cell r="BD2071">
            <v>12.76</v>
          </cell>
        </row>
        <row r="2072">
          <cell r="E2072">
            <v>80372</v>
          </cell>
          <cell r="G2072" t="str">
            <v>B</v>
          </cell>
          <cell r="I2072">
            <v>141.6</v>
          </cell>
          <cell r="J2072">
            <v>0</v>
          </cell>
          <cell r="K2072">
            <v>141.6</v>
          </cell>
          <cell r="M2072" t="str">
            <v>Service Package</v>
          </cell>
          <cell r="N2072">
            <v>0</v>
          </cell>
          <cell r="P2072" t="str">
            <v>Service Package</v>
          </cell>
          <cell r="Q2072">
            <v>0</v>
          </cell>
          <cell r="S2072" t="str">
            <v>Service Package</v>
          </cell>
          <cell r="T2072" t="str">
            <v>Service Package</v>
          </cell>
          <cell r="V2072" t="str">
            <v>Service Package</v>
          </cell>
          <cell r="W2072" t="str">
            <v>Service Package</v>
          </cell>
          <cell r="Y2072" t="str">
            <v>Service Package</v>
          </cell>
          <cell r="Z2072" t="str">
            <v>Service Package</v>
          </cell>
          <cell r="AB2072" t="str">
            <v>Service Package</v>
          </cell>
          <cell r="AC2072" t="str">
            <v>Service Package</v>
          </cell>
          <cell r="AE2072" t="str">
            <v>Service Package</v>
          </cell>
          <cell r="AF2072" t="str">
            <v>Service Package</v>
          </cell>
          <cell r="AH2072" t="str">
            <v>Service Package</v>
          </cell>
          <cell r="AI2072">
            <v>123.89999999999999</v>
          </cell>
          <cell r="AK2072" t="str">
            <v>Service Package</v>
          </cell>
          <cell r="AL2072">
            <v>0</v>
          </cell>
          <cell r="AN2072">
            <v>141.6</v>
          </cell>
          <cell r="AO2072">
            <v>141.6</v>
          </cell>
          <cell r="AQ2072" t="str">
            <v>Service Package</v>
          </cell>
          <cell r="AR2072">
            <v>0</v>
          </cell>
          <cell r="AT2072" t="str">
            <v>Service Package</v>
          </cell>
          <cell r="AU2072">
            <v>0</v>
          </cell>
          <cell r="AW2072" t="str">
            <v>Service Package</v>
          </cell>
          <cell r="AX2072">
            <v>25.871999999999996</v>
          </cell>
          <cell r="AZ2072" t="str">
            <v>Service Package</v>
          </cell>
          <cell r="BA2072">
            <v>0</v>
          </cell>
          <cell r="BC2072" t="str">
            <v>Service Package</v>
          </cell>
          <cell r="BD2072">
            <v>0</v>
          </cell>
        </row>
        <row r="2073">
          <cell r="E2073">
            <v>86780</v>
          </cell>
          <cell r="G2073" t="str">
            <v>A</v>
          </cell>
          <cell r="I2073">
            <v>25.680000000000003</v>
          </cell>
          <cell r="J2073">
            <v>12.577999999999999</v>
          </cell>
          <cell r="K2073">
            <v>25.680000000000003</v>
          </cell>
          <cell r="M2073" t="str">
            <v>Service Package</v>
          </cell>
          <cell r="N2073">
            <v>13.24</v>
          </cell>
          <cell r="P2073" t="str">
            <v>Service Package</v>
          </cell>
          <cell r="Q2073">
            <v>13.24</v>
          </cell>
          <cell r="S2073" t="str">
            <v>Service Package</v>
          </cell>
          <cell r="T2073" t="str">
            <v>Service Package</v>
          </cell>
          <cell r="V2073" t="str">
            <v>Service Package</v>
          </cell>
          <cell r="W2073" t="str">
            <v>Service Package</v>
          </cell>
          <cell r="Y2073" t="str">
            <v>Service Package</v>
          </cell>
          <cell r="Z2073" t="str">
            <v>Service Package</v>
          </cell>
          <cell r="AB2073" t="str">
            <v>Service Package</v>
          </cell>
          <cell r="AC2073" t="str">
            <v>Service Package</v>
          </cell>
          <cell r="AE2073" t="str">
            <v>Service Package</v>
          </cell>
          <cell r="AF2073" t="str">
            <v>Service Package</v>
          </cell>
          <cell r="AH2073" t="str">
            <v>Service Package</v>
          </cell>
          <cell r="AI2073">
            <v>22.47</v>
          </cell>
          <cell r="AK2073" t="str">
            <v>Service Package</v>
          </cell>
          <cell r="AL2073">
            <v>19.86</v>
          </cell>
          <cell r="AN2073">
            <v>25.680000000000003</v>
          </cell>
          <cell r="AO2073">
            <v>25.680000000000003</v>
          </cell>
          <cell r="AQ2073" t="str">
            <v>Service Package</v>
          </cell>
          <cell r="AR2073">
            <v>16.55</v>
          </cell>
          <cell r="AT2073" t="str">
            <v>Service Package</v>
          </cell>
          <cell r="AU2073">
            <v>13.24</v>
          </cell>
          <cell r="AW2073" t="str">
            <v>Service Package</v>
          </cell>
          <cell r="AX2073">
            <v>22.763999999999999</v>
          </cell>
          <cell r="AZ2073" t="str">
            <v>Service Package</v>
          </cell>
          <cell r="BA2073">
            <v>12.577999999999999</v>
          </cell>
          <cell r="BC2073" t="str">
            <v>Service Package</v>
          </cell>
          <cell r="BD2073">
            <v>13.24</v>
          </cell>
        </row>
        <row r="2074">
          <cell r="E2074">
            <v>87661</v>
          </cell>
          <cell r="G2074" t="str">
            <v>Q4</v>
          </cell>
          <cell r="I2074">
            <v>53.376000000000005</v>
          </cell>
          <cell r="J2074">
            <v>33.335500000000003</v>
          </cell>
          <cell r="K2074">
            <v>57.443999999999996</v>
          </cell>
          <cell r="M2074" t="str">
            <v>Service Package</v>
          </cell>
          <cell r="N2074">
            <v>35.090000000000003</v>
          </cell>
          <cell r="P2074" t="str">
            <v>Service Package</v>
          </cell>
          <cell r="Q2074">
            <v>35.090000000000003</v>
          </cell>
          <cell r="S2074" t="str">
            <v>Service Package</v>
          </cell>
          <cell r="T2074" t="str">
            <v>Service Package</v>
          </cell>
          <cell r="V2074" t="str">
            <v>Service Package</v>
          </cell>
          <cell r="W2074" t="str">
            <v>Service Package</v>
          </cell>
          <cell r="Y2074" t="str">
            <v>Service Package</v>
          </cell>
          <cell r="Z2074" t="str">
            <v>Service Package</v>
          </cell>
          <cell r="AB2074" t="str">
            <v>Service Package</v>
          </cell>
          <cell r="AC2074" t="str">
            <v>Service Package</v>
          </cell>
          <cell r="AE2074" t="str">
            <v>Service Package</v>
          </cell>
          <cell r="AF2074" t="str">
            <v>Service Package</v>
          </cell>
          <cell r="AH2074" t="str">
            <v>Service Package</v>
          </cell>
          <cell r="AI2074">
            <v>46.703999999999994</v>
          </cell>
          <cell r="AK2074" t="str">
            <v>Service Package</v>
          </cell>
          <cell r="AL2074">
            <v>52.635000000000005</v>
          </cell>
          <cell r="AN2074">
            <v>53.376000000000005</v>
          </cell>
          <cell r="AO2074">
            <v>53.376000000000005</v>
          </cell>
          <cell r="AQ2074" t="str">
            <v>Service Package</v>
          </cell>
          <cell r="AR2074">
            <v>44.88</v>
          </cell>
          <cell r="AT2074" t="str">
            <v>Service Package</v>
          </cell>
          <cell r="AU2074">
            <v>35.090000000000003</v>
          </cell>
          <cell r="AW2074" t="str">
            <v>Service Package</v>
          </cell>
          <cell r="AX2074">
            <v>57.443999999999996</v>
          </cell>
          <cell r="AZ2074" t="str">
            <v>Service Package</v>
          </cell>
          <cell r="BA2074">
            <v>33.335500000000003</v>
          </cell>
          <cell r="BC2074" t="str">
            <v>Service Package</v>
          </cell>
          <cell r="BD2074">
            <v>35.090000000000003</v>
          </cell>
        </row>
        <row r="2075">
          <cell r="E2075">
            <v>84478</v>
          </cell>
          <cell r="G2075" t="str">
            <v>A</v>
          </cell>
          <cell r="I2075">
            <v>9.2640000000000011</v>
          </cell>
          <cell r="J2075">
            <v>5.4530000000000003</v>
          </cell>
          <cell r="K2075">
            <v>9.6479999999999979</v>
          </cell>
          <cell r="M2075" t="str">
            <v>Service Package</v>
          </cell>
          <cell r="N2075">
            <v>5.74</v>
          </cell>
          <cell r="P2075" t="str">
            <v>Service Package</v>
          </cell>
          <cell r="Q2075">
            <v>5.74</v>
          </cell>
          <cell r="S2075" t="str">
            <v>Service Package</v>
          </cell>
          <cell r="T2075" t="str">
            <v>Service Package</v>
          </cell>
          <cell r="V2075" t="str">
            <v>Service Package</v>
          </cell>
          <cell r="W2075" t="str">
            <v>Service Package</v>
          </cell>
          <cell r="Y2075" t="str">
            <v>Service Package</v>
          </cell>
          <cell r="Z2075" t="str">
            <v>Service Package</v>
          </cell>
          <cell r="AB2075" t="str">
            <v>Service Package</v>
          </cell>
          <cell r="AC2075" t="str">
            <v>Service Package</v>
          </cell>
          <cell r="AE2075" t="str">
            <v>Service Package</v>
          </cell>
          <cell r="AF2075" t="str">
            <v>Service Package</v>
          </cell>
          <cell r="AH2075" t="str">
            <v>Service Package</v>
          </cell>
          <cell r="AI2075">
            <v>8.1059999999999999</v>
          </cell>
          <cell r="AK2075" t="str">
            <v>Service Package</v>
          </cell>
          <cell r="AL2075">
            <v>8.61</v>
          </cell>
          <cell r="AN2075">
            <v>9.2640000000000011</v>
          </cell>
          <cell r="AO2075">
            <v>9.2640000000000011</v>
          </cell>
          <cell r="AQ2075" t="str">
            <v>Service Package</v>
          </cell>
          <cell r="AR2075">
            <v>7.18</v>
          </cell>
          <cell r="AT2075" t="str">
            <v>Service Package</v>
          </cell>
          <cell r="AU2075">
            <v>5.74</v>
          </cell>
          <cell r="AW2075" t="str">
            <v>Service Package</v>
          </cell>
          <cell r="AX2075">
            <v>9.6479999999999979</v>
          </cell>
          <cell r="AZ2075" t="str">
            <v>Service Package</v>
          </cell>
          <cell r="BA2075">
            <v>5.4530000000000003</v>
          </cell>
          <cell r="BC2075" t="str">
            <v>Service Package</v>
          </cell>
          <cell r="BD2075">
            <v>5.74</v>
          </cell>
        </row>
        <row r="2076">
          <cell r="E2076">
            <v>84484</v>
          </cell>
          <cell r="G2076" t="str">
            <v>Q4</v>
          </cell>
          <cell r="I2076">
            <v>18.832000000000001</v>
          </cell>
          <cell r="J2076">
            <v>11.846500000000001</v>
          </cell>
          <cell r="K2076">
            <v>18.832000000000001</v>
          </cell>
          <cell r="M2076" t="str">
            <v>Service Package</v>
          </cell>
          <cell r="N2076">
            <v>12.47</v>
          </cell>
          <cell r="P2076" t="str">
            <v>Service Package</v>
          </cell>
          <cell r="Q2076">
            <v>12.47</v>
          </cell>
          <cell r="S2076" t="str">
            <v>Service Package</v>
          </cell>
          <cell r="T2076" t="str">
            <v>Service Package</v>
          </cell>
          <cell r="V2076" t="str">
            <v>Service Package</v>
          </cell>
          <cell r="W2076" t="str">
            <v>Service Package</v>
          </cell>
          <cell r="Y2076" t="str">
            <v>Service Package</v>
          </cell>
          <cell r="Z2076" t="str">
            <v>Service Package</v>
          </cell>
          <cell r="AB2076" t="str">
            <v>Service Package</v>
          </cell>
          <cell r="AC2076" t="str">
            <v>Service Package</v>
          </cell>
          <cell r="AE2076" t="str">
            <v>Service Package</v>
          </cell>
          <cell r="AF2076" t="str">
            <v>Service Package</v>
          </cell>
          <cell r="AH2076" t="str">
            <v>Service Package</v>
          </cell>
          <cell r="AI2076">
            <v>16.477999999999998</v>
          </cell>
          <cell r="AK2076" t="str">
            <v>Service Package</v>
          </cell>
          <cell r="AL2076">
            <v>18.705000000000002</v>
          </cell>
          <cell r="AN2076">
            <v>18.832000000000001</v>
          </cell>
          <cell r="AO2076">
            <v>18.832000000000001</v>
          </cell>
          <cell r="AQ2076" t="str">
            <v>Service Package</v>
          </cell>
          <cell r="AR2076">
            <v>15.59</v>
          </cell>
          <cell r="AT2076" t="str">
            <v>Service Package</v>
          </cell>
          <cell r="AU2076">
            <v>12.47</v>
          </cell>
          <cell r="AW2076" t="str">
            <v>Service Package</v>
          </cell>
          <cell r="AX2076">
            <v>16.5</v>
          </cell>
          <cell r="AZ2076" t="str">
            <v>Service Package</v>
          </cell>
          <cell r="BA2076">
            <v>11.846500000000001</v>
          </cell>
          <cell r="BC2076" t="str">
            <v>Service Package</v>
          </cell>
          <cell r="BD2076">
            <v>12.47</v>
          </cell>
        </row>
        <row r="2077">
          <cell r="E2077">
            <v>83519</v>
          </cell>
          <cell r="G2077" t="str">
            <v>Q4</v>
          </cell>
          <cell r="I2077">
            <v>25.975999999999999</v>
          </cell>
          <cell r="J2077">
            <v>17.479999999999997</v>
          </cell>
          <cell r="K2077">
            <v>27.599999999999998</v>
          </cell>
          <cell r="M2077" t="str">
            <v>Service Package</v>
          </cell>
          <cell r="N2077">
            <v>18.399999999999999</v>
          </cell>
          <cell r="P2077" t="str">
            <v>Service Package</v>
          </cell>
          <cell r="Q2077">
            <v>18.399999999999999</v>
          </cell>
          <cell r="S2077" t="str">
            <v>Service Package</v>
          </cell>
          <cell r="T2077" t="str">
            <v>Service Package</v>
          </cell>
          <cell r="V2077" t="str">
            <v>Service Package</v>
          </cell>
          <cell r="W2077" t="str">
            <v>Service Package</v>
          </cell>
          <cell r="Y2077" t="str">
            <v>Service Package</v>
          </cell>
          <cell r="Z2077" t="str">
            <v>Service Package</v>
          </cell>
          <cell r="AB2077" t="str">
            <v>Service Package</v>
          </cell>
          <cell r="AC2077" t="str">
            <v>Service Package</v>
          </cell>
          <cell r="AE2077" t="str">
            <v>Service Package</v>
          </cell>
          <cell r="AF2077" t="str">
            <v>Service Package</v>
          </cell>
          <cell r="AH2077" t="str">
            <v>Service Package</v>
          </cell>
          <cell r="AI2077">
            <v>22.728999999999999</v>
          </cell>
          <cell r="AK2077" t="str">
            <v>Service Package</v>
          </cell>
          <cell r="AL2077">
            <v>27.599999999999998</v>
          </cell>
          <cell r="AN2077">
            <v>25.975999999999999</v>
          </cell>
          <cell r="AO2077">
            <v>25.975999999999999</v>
          </cell>
          <cell r="AQ2077" t="str">
            <v>Service Package</v>
          </cell>
          <cell r="AR2077">
            <v>23</v>
          </cell>
          <cell r="AT2077" t="str">
            <v>Service Package</v>
          </cell>
          <cell r="AU2077">
            <v>18.399999999999999</v>
          </cell>
          <cell r="AW2077" t="str">
            <v>Service Package</v>
          </cell>
          <cell r="AX2077">
            <v>22.655999999999999</v>
          </cell>
          <cell r="AZ2077" t="str">
            <v>Service Package</v>
          </cell>
          <cell r="BA2077">
            <v>17.479999999999997</v>
          </cell>
          <cell r="BC2077" t="str">
            <v>Service Package</v>
          </cell>
          <cell r="BD2077">
            <v>18.399999999999999</v>
          </cell>
        </row>
        <row r="2078">
          <cell r="E2078">
            <v>84443</v>
          </cell>
          <cell r="G2078" t="str">
            <v>Q4</v>
          </cell>
          <cell r="I2078">
            <v>28.92</v>
          </cell>
          <cell r="J2078">
            <v>15.959999999999999</v>
          </cell>
          <cell r="K2078">
            <v>28.92</v>
          </cell>
          <cell r="M2078" t="str">
            <v>Service Package</v>
          </cell>
          <cell r="N2078">
            <v>16.8</v>
          </cell>
          <cell r="P2078" t="str">
            <v>Service Package</v>
          </cell>
          <cell r="Q2078">
            <v>16.8</v>
          </cell>
          <cell r="S2078" t="str">
            <v>Service Package</v>
          </cell>
          <cell r="T2078" t="str">
            <v>Service Package</v>
          </cell>
          <cell r="V2078" t="str">
            <v>Service Package</v>
          </cell>
          <cell r="W2078" t="str">
            <v>Service Package</v>
          </cell>
          <cell r="Y2078" t="str">
            <v>Service Package</v>
          </cell>
          <cell r="Z2078" t="str">
            <v>Service Package</v>
          </cell>
          <cell r="AB2078" t="str">
            <v>Service Package</v>
          </cell>
          <cell r="AC2078" t="str">
            <v>Service Package</v>
          </cell>
          <cell r="AE2078" t="str">
            <v>Service Package</v>
          </cell>
          <cell r="AF2078" t="str">
            <v>Service Package</v>
          </cell>
          <cell r="AH2078" t="str">
            <v>Service Package</v>
          </cell>
          <cell r="AI2078">
            <v>25.304999999999996</v>
          </cell>
          <cell r="AK2078" t="str">
            <v>Service Package</v>
          </cell>
          <cell r="AL2078">
            <v>25.200000000000003</v>
          </cell>
          <cell r="AN2078">
            <v>28.92</v>
          </cell>
          <cell r="AO2078">
            <v>28.92</v>
          </cell>
          <cell r="AQ2078" t="str">
            <v>Service Package</v>
          </cell>
          <cell r="AR2078">
            <v>21</v>
          </cell>
          <cell r="AT2078" t="str">
            <v>Service Package</v>
          </cell>
          <cell r="AU2078">
            <v>16.8</v>
          </cell>
          <cell r="AW2078" t="str">
            <v>Service Package</v>
          </cell>
          <cell r="AX2078">
            <v>28.163999999999998</v>
          </cell>
          <cell r="AZ2078" t="str">
            <v>Service Package</v>
          </cell>
          <cell r="BA2078">
            <v>15.959999999999999</v>
          </cell>
          <cell r="BC2078" t="str">
            <v>Service Package</v>
          </cell>
          <cell r="BD2078">
            <v>16.8</v>
          </cell>
        </row>
        <row r="2079">
          <cell r="E2079">
            <v>83520</v>
          </cell>
          <cell r="G2079" t="str">
            <v>Q4</v>
          </cell>
          <cell r="I2079">
            <v>24.384</v>
          </cell>
          <cell r="J2079">
            <v>16.406499999999998</v>
          </cell>
          <cell r="K2079">
            <v>25.905000000000001</v>
          </cell>
          <cell r="M2079" t="str">
            <v>Service Package</v>
          </cell>
          <cell r="N2079">
            <v>17.27</v>
          </cell>
          <cell r="P2079" t="str">
            <v>Service Package</v>
          </cell>
          <cell r="Q2079">
            <v>17.27</v>
          </cell>
          <cell r="S2079" t="str">
            <v>Service Package</v>
          </cell>
          <cell r="T2079" t="str">
            <v>Service Package</v>
          </cell>
          <cell r="V2079" t="str">
            <v>Service Package</v>
          </cell>
          <cell r="W2079" t="str">
            <v>Service Package</v>
          </cell>
          <cell r="Y2079" t="str">
            <v>Service Package</v>
          </cell>
          <cell r="Z2079" t="str">
            <v>Service Package</v>
          </cell>
          <cell r="AB2079" t="str">
            <v>Service Package</v>
          </cell>
          <cell r="AC2079" t="str">
            <v>Service Package</v>
          </cell>
          <cell r="AE2079" t="str">
            <v>Service Package</v>
          </cell>
          <cell r="AF2079" t="str">
            <v>Service Package</v>
          </cell>
          <cell r="AH2079" t="str">
            <v>Service Package</v>
          </cell>
          <cell r="AI2079">
            <v>21.335999999999999</v>
          </cell>
          <cell r="AK2079" t="str">
            <v>Service Package</v>
          </cell>
          <cell r="AL2079">
            <v>25.905000000000001</v>
          </cell>
          <cell r="AN2079">
            <v>24.384</v>
          </cell>
          <cell r="AO2079">
            <v>24.384</v>
          </cell>
          <cell r="AQ2079" t="str">
            <v>Service Package</v>
          </cell>
          <cell r="AR2079">
            <v>21.59</v>
          </cell>
          <cell r="AT2079" t="str">
            <v>Service Package</v>
          </cell>
          <cell r="AU2079">
            <v>17.27</v>
          </cell>
          <cell r="AW2079" t="str">
            <v>Service Package</v>
          </cell>
          <cell r="AX2079">
            <v>21.707999999999998</v>
          </cell>
          <cell r="AZ2079" t="str">
            <v>Service Package</v>
          </cell>
          <cell r="BA2079">
            <v>16.406499999999998</v>
          </cell>
          <cell r="BC2079" t="str">
            <v>Service Package</v>
          </cell>
          <cell r="BD2079">
            <v>17.27</v>
          </cell>
        </row>
        <row r="2080">
          <cell r="E2080">
            <v>84445</v>
          </cell>
          <cell r="G2080" t="str">
            <v>Q4</v>
          </cell>
          <cell r="I2080">
            <v>71.8</v>
          </cell>
          <cell r="J2080">
            <v>7.33</v>
          </cell>
          <cell r="K2080">
            <v>85.259999999999991</v>
          </cell>
          <cell r="M2080" t="str">
            <v>Service Package</v>
          </cell>
          <cell r="N2080">
            <v>50.86</v>
          </cell>
          <cell r="P2080" t="str">
            <v>Service Package</v>
          </cell>
          <cell r="Q2080">
            <v>50.86</v>
          </cell>
          <cell r="S2080" t="str">
            <v>Service Package</v>
          </cell>
          <cell r="T2080" t="str">
            <v>Service Package</v>
          </cell>
          <cell r="V2080" t="str">
            <v>Service Package</v>
          </cell>
          <cell r="W2080" t="str">
            <v>Service Package</v>
          </cell>
          <cell r="Y2080" t="str">
            <v>Service Package</v>
          </cell>
          <cell r="Z2080" t="str">
            <v>Service Package</v>
          </cell>
          <cell r="AB2080" t="str">
            <v>Service Package</v>
          </cell>
          <cell r="AC2080" t="str">
            <v>Service Package</v>
          </cell>
          <cell r="AE2080" t="str">
            <v>Service Package</v>
          </cell>
          <cell r="AF2080" t="str">
            <v>Service Package</v>
          </cell>
          <cell r="AH2080" t="str">
            <v>Service Package</v>
          </cell>
          <cell r="AI2080">
            <v>62.824999999999996</v>
          </cell>
          <cell r="AK2080" t="str">
            <v>Service Package</v>
          </cell>
          <cell r="AL2080">
            <v>76.289999999999992</v>
          </cell>
          <cell r="AN2080">
            <v>71.8</v>
          </cell>
          <cell r="AO2080">
            <v>71.8</v>
          </cell>
          <cell r="AQ2080" t="str">
            <v>Service Package</v>
          </cell>
          <cell r="AR2080">
            <v>7.33</v>
          </cell>
          <cell r="AT2080" t="str">
            <v>Service Package</v>
          </cell>
          <cell r="AU2080">
            <v>50.86</v>
          </cell>
          <cell r="AW2080" t="str">
            <v>Service Package</v>
          </cell>
          <cell r="AX2080">
            <v>85.259999999999991</v>
          </cell>
          <cell r="AZ2080" t="str">
            <v>Service Package</v>
          </cell>
          <cell r="BA2080">
            <v>48.317</v>
          </cell>
          <cell r="BC2080" t="str">
            <v>Service Package</v>
          </cell>
          <cell r="BD2080">
            <v>50.86</v>
          </cell>
        </row>
        <row r="2081">
          <cell r="E2081">
            <v>87798</v>
          </cell>
          <cell r="G2081" t="str">
            <v>Q4</v>
          </cell>
          <cell r="I2081">
            <v>84.216000000000008</v>
          </cell>
          <cell r="J2081">
            <v>33.335500000000003</v>
          </cell>
          <cell r="K2081">
            <v>84.216000000000008</v>
          </cell>
          <cell r="M2081" t="str">
            <v>Service Package</v>
          </cell>
          <cell r="N2081">
            <v>35.090000000000003</v>
          </cell>
          <cell r="P2081" t="str">
            <v>Service Package</v>
          </cell>
          <cell r="Q2081">
            <v>35.090000000000003</v>
          </cell>
          <cell r="S2081" t="str">
            <v>Service Package</v>
          </cell>
          <cell r="T2081" t="str">
            <v>Service Package</v>
          </cell>
          <cell r="V2081" t="str">
            <v>Service Package</v>
          </cell>
          <cell r="W2081" t="str">
            <v>Service Package</v>
          </cell>
          <cell r="Y2081" t="str">
            <v>Service Package</v>
          </cell>
          <cell r="Z2081" t="str">
            <v>Service Package</v>
          </cell>
          <cell r="AB2081" t="str">
            <v>Service Package</v>
          </cell>
          <cell r="AC2081" t="str">
            <v>Service Package</v>
          </cell>
          <cell r="AE2081" t="str">
            <v>Service Package</v>
          </cell>
          <cell r="AF2081" t="str">
            <v>Service Package</v>
          </cell>
          <cell r="AH2081" t="str">
            <v>Service Package</v>
          </cell>
          <cell r="AI2081">
            <v>73.688999999999993</v>
          </cell>
          <cell r="AK2081" t="str">
            <v>Service Package</v>
          </cell>
          <cell r="AL2081">
            <v>52.635000000000005</v>
          </cell>
          <cell r="AN2081">
            <v>84.216000000000008</v>
          </cell>
          <cell r="AO2081">
            <v>84.216000000000008</v>
          </cell>
          <cell r="AQ2081" t="str">
            <v>Service Package</v>
          </cell>
          <cell r="AR2081">
            <v>44.88</v>
          </cell>
          <cell r="AT2081" t="str">
            <v>Service Package</v>
          </cell>
          <cell r="AU2081">
            <v>35.090000000000003</v>
          </cell>
          <cell r="AW2081" t="str">
            <v>Service Package</v>
          </cell>
          <cell r="AX2081">
            <v>58.847999999999999</v>
          </cell>
          <cell r="AZ2081" t="str">
            <v>Service Package</v>
          </cell>
          <cell r="BA2081">
            <v>33.335500000000003</v>
          </cell>
          <cell r="BC2081" t="str">
            <v>Service Package</v>
          </cell>
          <cell r="BD2081">
            <v>35.090000000000003</v>
          </cell>
        </row>
        <row r="2082">
          <cell r="E2082">
            <v>84550</v>
          </cell>
          <cell r="G2082" t="str">
            <v>Q4</v>
          </cell>
          <cell r="I2082">
            <v>9.2640000000000011</v>
          </cell>
          <cell r="J2082">
            <v>4.2939999999999996</v>
          </cell>
          <cell r="K2082">
            <v>9.2640000000000011</v>
          </cell>
          <cell r="M2082" t="str">
            <v>Service Package</v>
          </cell>
          <cell r="N2082">
            <v>4.5199999999999996</v>
          </cell>
          <cell r="P2082" t="str">
            <v>Service Package</v>
          </cell>
          <cell r="Q2082">
            <v>4.5199999999999996</v>
          </cell>
          <cell r="S2082" t="str">
            <v>Service Package</v>
          </cell>
          <cell r="T2082" t="str">
            <v>Service Package</v>
          </cell>
          <cell r="V2082" t="str">
            <v>Service Package</v>
          </cell>
          <cell r="W2082" t="str">
            <v>Service Package</v>
          </cell>
          <cell r="Y2082" t="str">
            <v>Service Package</v>
          </cell>
          <cell r="Z2082" t="str">
            <v>Service Package</v>
          </cell>
          <cell r="AB2082" t="str">
            <v>Service Package</v>
          </cell>
          <cell r="AC2082" t="str">
            <v>Service Package</v>
          </cell>
          <cell r="AE2082" t="str">
            <v>Service Package</v>
          </cell>
          <cell r="AF2082" t="str">
            <v>Service Package</v>
          </cell>
          <cell r="AH2082" t="str">
            <v>Service Package</v>
          </cell>
          <cell r="AI2082">
            <v>8.1059999999999999</v>
          </cell>
          <cell r="AK2082" t="str">
            <v>Service Package</v>
          </cell>
          <cell r="AL2082">
            <v>6.7799999999999994</v>
          </cell>
          <cell r="AN2082">
            <v>9.2640000000000011</v>
          </cell>
          <cell r="AO2082">
            <v>9.2640000000000011</v>
          </cell>
          <cell r="AQ2082" t="str">
            <v>Service Package</v>
          </cell>
          <cell r="AR2082">
            <v>5.65</v>
          </cell>
          <cell r="AT2082" t="str">
            <v>Service Package</v>
          </cell>
          <cell r="AU2082">
            <v>4.5199999999999996</v>
          </cell>
          <cell r="AW2082" t="str">
            <v>Service Package</v>
          </cell>
          <cell r="AX2082">
            <v>7.5719999999999992</v>
          </cell>
          <cell r="AZ2082" t="str">
            <v>Service Package</v>
          </cell>
          <cell r="BA2082">
            <v>4.2939999999999996</v>
          </cell>
          <cell r="BC2082" t="str">
            <v>Service Package</v>
          </cell>
          <cell r="BD2082">
            <v>4.5199999999999996</v>
          </cell>
        </row>
        <row r="2083">
          <cell r="E2083">
            <v>81003</v>
          </cell>
          <cell r="G2083" t="str">
            <v>Q4</v>
          </cell>
          <cell r="I2083">
            <v>3.9520000000000004</v>
          </cell>
          <cell r="J2083">
            <v>2.1374999999999997</v>
          </cell>
          <cell r="K2083">
            <v>3.9520000000000004</v>
          </cell>
          <cell r="M2083" t="str">
            <v>Service Package</v>
          </cell>
          <cell r="N2083">
            <v>2.25</v>
          </cell>
          <cell r="P2083" t="str">
            <v>Service Package</v>
          </cell>
          <cell r="Q2083">
            <v>2.25</v>
          </cell>
          <cell r="S2083" t="str">
            <v>Service Package</v>
          </cell>
          <cell r="T2083" t="str">
            <v>Service Package</v>
          </cell>
          <cell r="V2083" t="str">
            <v>Service Package</v>
          </cell>
          <cell r="W2083" t="str">
            <v>Service Package</v>
          </cell>
          <cell r="Y2083" t="str">
            <v>Service Package</v>
          </cell>
          <cell r="Z2083" t="str">
            <v>Service Package</v>
          </cell>
          <cell r="AB2083" t="str">
            <v>Service Package</v>
          </cell>
          <cell r="AC2083" t="str">
            <v>Service Package</v>
          </cell>
          <cell r="AE2083" t="str">
            <v>Service Package</v>
          </cell>
          <cell r="AF2083" t="str">
            <v>Service Package</v>
          </cell>
          <cell r="AH2083" t="str">
            <v>Service Package</v>
          </cell>
          <cell r="AI2083">
            <v>3.4580000000000002</v>
          </cell>
          <cell r="AK2083" t="str">
            <v>Service Package</v>
          </cell>
          <cell r="AL2083">
            <v>3.375</v>
          </cell>
          <cell r="AN2083">
            <v>3.9520000000000004</v>
          </cell>
          <cell r="AO2083">
            <v>3.9520000000000004</v>
          </cell>
          <cell r="AQ2083" t="str">
            <v>Service Package</v>
          </cell>
          <cell r="AR2083">
            <v>2.81</v>
          </cell>
          <cell r="AT2083" t="str">
            <v>Service Package</v>
          </cell>
          <cell r="AU2083">
            <v>2.25</v>
          </cell>
          <cell r="AW2083" t="str">
            <v>Service Package</v>
          </cell>
          <cell r="AX2083">
            <v>3.7679999999999998</v>
          </cell>
          <cell r="AZ2083" t="str">
            <v>Service Package</v>
          </cell>
          <cell r="BA2083">
            <v>2.1374999999999997</v>
          </cell>
          <cell r="BC2083" t="str">
            <v>Service Package</v>
          </cell>
          <cell r="BD2083">
            <v>2.25</v>
          </cell>
        </row>
        <row r="2084">
          <cell r="E2084">
            <v>81015</v>
          </cell>
          <cell r="G2084" t="str">
            <v>Q4</v>
          </cell>
          <cell r="I2084">
            <v>5.6080000000000005</v>
          </cell>
          <cell r="J2084">
            <v>2.8974999999999995</v>
          </cell>
          <cell r="K2084">
            <v>5.6080000000000005</v>
          </cell>
          <cell r="M2084" t="str">
            <v>Service Package</v>
          </cell>
          <cell r="N2084">
            <v>3.05</v>
          </cell>
          <cell r="P2084" t="str">
            <v>Service Package</v>
          </cell>
          <cell r="Q2084">
            <v>3.05</v>
          </cell>
          <cell r="S2084" t="str">
            <v>Service Package</v>
          </cell>
          <cell r="T2084" t="str">
            <v>Service Package</v>
          </cell>
          <cell r="V2084" t="str">
            <v>Service Package</v>
          </cell>
          <cell r="W2084" t="str">
            <v>Service Package</v>
          </cell>
          <cell r="Y2084" t="str">
            <v>Service Package</v>
          </cell>
          <cell r="Z2084" t="str">
            <v>Service Package</v>
          </cell>
          <cell r="AB2084" t="str">
            <v>Service Package</v>
          </cell>
          <cell r="AC2084" t="str">
            <v>Service Package</v>
          </cell>
          <cell r="AE2084" t="str">
            <v>Service Package</v>
          </cell>
          <cell r="AF2084" t="str">
            <v>Service Package</v>
          </cell>
          <cell r="AH2084" t="str">
            <v>Service Package</v>
          </cell>
          <cell r="AI2084">
            <v>4.9069999999999991</v>
          </cell>
          <cell r="AK2084" t="str">
            <v>Service Package</v>
          </cell>
          <cell r="AL2084">
            <v>4.5749999999999993</v>
          </cell>
          <cell r="AN2084">
            <v>5.6080000000000005</v>
          </cell>
          <cell r="AO2084">
            <v>5.6080000000000005</v>
          </cell>
          <cell r="AQ2084" t="str">
            <v>Service Package</v>
          </cell>
          <cell r="AR2084">
            <v>4.38</v>
          </cell>
          <cell r="AT2084" t="str">
            <v>Service Package</v>
          </cell>
          <cell r="AU2084">
            <v>3.05</v>
          </cell>
          <cell r="AW2084" t="str">
            <v>Service Package</v>
          </cell>
          <cell r="AX2084">
            <v>5.0880000000000001</v>
          </cell>
          <cell r="AZ2084" t="str">
            <v>Service Package</v>
          </cell>
          <cell r="BA2084">
            <v>2.8974999999999995</v>
          </cell>
          <cell r="BC2084" t="str">
            <v>Service Package</v>
          </cell>
          <cell r="BD2084">
            <v>3.05</v>
          </cell>
        </row>
        <row r="2085">
          <cell r="E2085">
            <v>81001</v>
          </cell>
          <cell r="G2085" t="str">
            <v>Q4</v>
          </cell>
          <cell r="I2085">
            <v>5.6080000000000005</v>
          </cell>
          <cell r="J2085">
            <v>3.0114999999999998</v>
          </cell>
          <cell r="K2085">
            <v>5.6080000000000005</v>
          </cell>
          <cell r="M2085" t="str">
            <v>Service Package</v>
          </cell>
          <cell r="N2085">
            <v>3.17</v>
          </cell>
          <cell r="P2085" t="str">
            <v>Service Package</v>
          </cell>
          <cell r="Q2085">
            <v>3.17</v>
          </cell>
          <cell r="S2085" t="str">
            <v>Service Package</v>
          </cell>
          <cell r="T2085" t="str">
            <v>Service Package</v>
          </cell>
          <cell r="V2085" t="str">
            <v>Service Package</v>
          </cell>
          <cell r="W2085" t="str">
            <v>Service Package</v>
          </cell>
          <cell r="Y2085" t="str">
            <v>Service Package</v>
          </cell>
          <cell r="Z2085" t="str">
            <v>Service Package</v>
          </cell>
          <cell r="AB2085" t="str">
            <v>Service Package</v>
          </cell>
          <cell r="AC2085" t="str">
            <v>Service Package</v>
          </cell>
          <cell r="AE2085" t="str">
            <v>Service Package</v>
          </cell>
          <cell r="AF2085" t="str">
            <v>Service Package</v>
          </cell>
          <cell r="AH2085" t="str">
            <v>Service Package</v>
          </cell>
          <cell r="AI2085">
            <v>4.9069999999999991</v>
          </cell>
          <cell r="AK2085" t="str">
            <v>Service Package</v>
          </cell>
          <cell r="AL2085">
            <v>4.7549999999999999</v>
          </cell>
          <cell r="AN2085">
            <v>5.6080000000000005</v>
          </cell>
          <cell r="AO2085">
            <v>5.6080000000000005</v>
          </cell>
          <cell r="AQ2085" t="str">
            <v>Service Package</v>
          </cell>
          <cell r="AR2085">
            <v>3.96</v>
          </cell>
          <cell r="AT2085" t="str">
            <v>Service Package</v>
          </cell>
          <cell r="AU2085">
            <v>3.17</v>
          </cell>
          <cell r="AW2085" t="str">
            <v>Service Package</v>
          </cell>
          <cell r="AX2085">
            <v>5.3159999999999998</v>
          </cell>
          <cell r="AZ2085" t="str">
            <v>Service Package</v>
          </cell>
          <cell r="BA2085">
            <v>3.0114999999999998</v>
          </cell>
          <cell r="BC2085" t="str">
            <v>Service Package</v>
          </cell>
          <cell r="BD2085">
            <v>3.17</v>
          </cell>
        </row>
        <row r="2086">
          <cell r="E2086">
            <v>80164</v>
          </cell>
          <cell r="G2086" t="str">
            <v>Q4</v>
          </cell>
          <cell r="I2086">
            <v>23.144000000000002</v>
          </cell>
          <cell r="J2086">
            <v>12.862999999999998</v>
          </cell>
          <cell r="K2086">
            <v>23.144000000000002</v>
          </cell>
          <cell r="M2086" t="str">
            <v>Service Package</v>
          </cell>
          <cell r="N2086">
            <v>13.54</v>
          </cell>
          <cell r="P2086" t="str">
            <v>Service Package</v>
          </cell>
          <cell r="Q2086">
            <v>13.54</v>
          </cell>
          <cell r="S2086" t="str">
            <v>Service Package</v>
          </cell>
          <cell r="T2086" t="str">
            <v>Service Package</v>
          </cell>
          <cell r="V2086" t="str">
            <v>Service Package</v>
          </cell>
          <cell r="W2086" t="str">
            <v>Service Package</v>
          </cell>
          <cell r="Y2086" t="str">
            <v>Service Package</v>
          </cell>
          <cell r="Z2086" t="str">
            <v>Service Package</v>
          </cell>
          <cell r="AB2086" t="str">
            <v>Service Package</v>
          </cell>
          <cell r="AC2086" t="str">
            <v>Service Package</v>
          </cell>
          <cell r="AE2086" t="str">
            <v>Service Package</v>
          </cell>
          <cell r="AF2086" t="str">
            <v>Service Package</v>
          </cell>
          <cell r="AH2086" t="str">
            <v>Service Package</v>
          </cell>
          <cell r="AI2086">
            <v>20.250999999999998</v>
          </cell>
          <cell r="AK2086" t="str">
            <v>Service Package</v>
          </cell>
          <cell r="AL2086">
            <v>20.309999999999999</v>
          </cell>
          <cell r="AN2086">
            <v>23.144000000000002</v>
          </cell>
          <cell r="AO2086">
            <v>23.144000000000002</v>
          </cell>
          <cell r="AQ2086" t="str">
            <v>Service Package</v>
          </cell>
          <cell r="AR2086">
            <v>16.93</v>
          </cell>
          <cell r="AT2086" t="str">
            <v>Service Package</v>
          </cell>
          <cell r="AU2086">
            <v>13.54</v>
          </cell>
          <cell r="AW2086" t="str">
            <v>Service Package</v>
          </cell>
          <cell r="AX2086">
            <v>22.715999999999998</v>
          </cell>
          <cell r="AZ2086" t="str">
            <v>Service Package</v>
          </cell>
          <cell r="BA2086">
            <v>12.862999999999998</v>
          </cell>
          <cell r="BC2086" t="str">
            <v>Service Package</v>
          </cell>
          <cell r="BD2086">
            <v>13.54</v>
          </cell>
        </row>
        <row r="2087">
          <cell r="E2087">
            <v>80202</v>
          </cell>
          <cell r="G2087" t="str">
            <v>Q4</v>
          </cell>
          <cell r="I2087">
            <v>23.144000000000002</v>
          </cell>
          <cell r="J2087">
            <v>12.862999999999998</v>
          </cell>
          <cell r="K2087">
            <v>23.144000000000002</v>
          </cell>
          <cell r="M2087" t="str">
            <v>Service Package</v>
          </cell>
          <cell r="N2087">
            <v>13.54</v>
          </cell>
          <cell r="P2087" t="str">
            <v>Service Package</v>
          </cell>
          <cell r="Q2087">
            <v>13.54</v>
          </cell>
          <cell r="S2087" t="str">
            <v>Service Package</v>
          </cell>
          <cell r="T2087" t="str">
            <v>Service Package</v>
          </cell>
          <cell r="V2087" t="str">
            <v>Service Package</v>
          </cell>
          <cell r="W2087" t="str">
            <v>Service Package</v>
          </cell>
          <cell r="Y2087" t="str">
            <v>Service Package</v>
          </cell>
          <cell r="Z2087" t="str">
            <v>Service Package</v>
          </cell>
          <cell r="AB2087" t="str">
            <v>Service Package</v>
          </cell>
          <cell r="AC2087" t="str">
            <v>Service Package</v>
          </cell>
          <cell r="AE2087" t="str">
            <v>Service Package</v>
          </cell>
          <cell r="AF2087" t="str">
            <v>Service Package</v>
          </cell>
          <cell r="AH2087" t="str">
            <v>Service Package</v>
          </cell>
          <cell r="AI2087">
            <v>20.250999999999998</v>
          </cell>
          <cell r="AK2087" t="str">
            <v>Service Package</v>
          </cell>
          <cell r="AL2087">
            <v>20.309999999999999</v>
          </cell>
          <cell r="AN2087">
            <v>23.144000000000002</v>
          </cell>
          <cell r="AO2087">
            <v>23.144000000000002</v>
          </cell>
          <cell r="AQ2087" t="str">
            <v>Service Package</v>
          </cell>
          <cell r="AR2087">
            <v>16.93</v>
          </cell>
          <cell r="AT2087" t="str">
            <v>Service Package</v>
          </cell>
          <cell r="AU2087">
            <v>13.54</v>
          </cell>
          <cell r="AW2087" t="str">
            <v>Service Package</v>
          </cell>
          <cell r="AX2087">
            <v>22.715999999999998</v>
          </cell>
          <cell r="AZ2087" t="str">
            <v>Service Package</v>
          </cell>
          <cell r="BA2087">
            <v>12.862999999999998</v>
          </cell>
          <cell r="BC2087" t="str">
            <v>Service Package</v>
          </cell>
          <cell r="BD2087">
            <v>13.54</v>
          </cell>
        </row>
        <row r="2088">
          <cell r="E2088">
            <v>80202</v>
          </cell>
          <cell r="G2088" t="str">
            <v>Q4</v>
          </cell>
          <cell r="I2088">
            <v>23.144000000000002</v>
          </cell>
          <cell r="J2088">
            <v>12.862999999999998</v>
          </cell>
          <cell r="K2088">
            <v>23.144000000000002</v>
          </cell>
          <cell r="M2088" t="str">
            <v>Service Package</v>
          </cell>
          <cell r="N2088">
            <v>13.54</v>
          </cell>
          <cell r="P2088" t="str">
            <v>Service Package</v>
          </cell>
          <cell r="Q2088">
            <v>13.54</v>
          </cell>
          <cell r="S2088" t="str">
            <v>Service Package</v>
          </cell>
          <cell r="T2088" t="str">
            <v>Service Package</v>
          </cell>
          <cell r="V2088" t="str">
            <v>Service Package</v>
          </cell>
          <cell r="W2088" t="str">
            <v>Service Package</v>
          </cell>
          <cell r="Y2088" t="str">
            <v>Service Package</v>
          </cell>
          <cell r="Z2088" t="str">
            <v>Service Package</v>
          </cell>
          <cell r="AB2088" t="str">
            <v>Service Package</v>
          </cell>
          <cell r="AC2088" t="str">
            <v>Service Package</v>
          </cell>
          <cell r="AE2088" t="str">
            <v>Service Package</v>
          </cell>
          <cell r="AF2088" t="str">
            <v>Service Package</v>
          </cell>
          <cell r="AH2088" t="str">
            <v>Service Package</v>
          </cell>
          <cell r="AI2088">
            <v>20.250999999999998</v>
          </cell>
          <cell r="AK2088" t="str">
            <v>Service Package</v>
          </cell>
          <cell r="AL2088">
            <v>20.309999999999999</v>
          </cell>
          <cell r="AN2088">
            <v>23.144000000000002</v>
          </cell>
          <cell r="AO2088">
            <v>23.144000000000002</v>
          </cell>
          <cell r="AQ2088" t="str">
            <v>Service Package</v>
          </cell>
          <cell r="AR2088">
            <v>16.93</v>
          </cell>
          <cell r="AT2088" t="str">
            <v>Service Package</v>
          </cell>
          <cell r="AU2088">
            <v>13.54</v>
          </cell>
          <cell r="AW2088" t="str">
            <v>Service Package</v>
          </cell>
          <cell r="AX2088">
            <v>22.715999999999998</v>
          </cell>
          <cell r="AZ2088" t="str">
            <v>Service Package</v>
          </cell>
          <cell r="BA2088">
            <v>12.862999999999998</v>
          </cell>
          <cell r="BC2088" t="str">
            <v>Service Package</v>
          </cell>
          <cell r="BD2088">
            <v>13.54</v>
          </cell>
        </row>
        <row r="2089">
          <cell r="E2089">
            <v>80202</v>
          </cell>
          <cell r="G2089" t="str">
            <v>Q4</v>
          </cell>
          <cell r="I2089">
            <v>23.144000000000002</v>
          </cell>
          <cell r="J2089">
            <v>12.862999999999998</v>
          </cell>
          <cell r="K2089">
            <v>23.144000000000002</v>
          </cell>
          <cell r="M2089" t="str">
            <v>Service Package</v>
          </cell>
          <cell r="N2089">
            <v>13.54</v>
          </cell>
          <cell r="P2089" t="str">
            <v>Service Package</v>
          </cell>
          <cell r="Q2089">
            <v>13.54</v>
          </cell>
          <cell r="S2089" t="str">
            <v>Service Package</v>
          </cell>
          <cell r="T2089" t="str">
            <v>Service Package</v>
          </cell>
          <cell r="V2089" t="str">
            <v>Service Package</v>
          </cell>
          <cell r="W2089" t="str">
            <v>Service Package</v>
          </cell>
          <cell r="Y2089" t="str">
            <v>Service Package</v>
          </cell>
          <cell r="Z2089" t="str">
            <v>Service Package</v>
          </cell>
          <cell r="AB2089" t="str">
            <v>Service Package</v>
          </cell>
          <cell r="AC2089" t="str">
            <v>Service Package</v>
          </cell>
          <cell r="AE2089" t="str">
            <v>Service Package</v>
          </cell>
          <cell r="AF2089" t="str">
            <v>Service Package</v>
          </cell>
          <cell r="AH2089" t="str">
            <v>Service Package</v>
          </cell>
          <cell r="AI2089">
            <v>20.250999999999998</v>
          </cell>
          <cell r="AK2089" t="str">
            <v>Service Package</v>
          </cell>
          <cell r="AL2089">
            <v>20.309999999999999</v>
          </cell>
          <cell r="AN2089">
            <v>23.144000000000002</v>
          </cell>
          <cell r="AO2089">
            <v>23.144000000000002</v>
          </cell>
          <cell r="AQ2089" t="str">
            <v>Service Package</v>
          </cell>
          <cell r="AR2089">
            <v>16.93</v>
          </cell>
          <cell r="AT2089" t="str">
            <v>Service Package</v>
          </cell>
          <cell r="AU2089">
            <v>13.54</v>
          </cell>
          <cell r="AW2089" t="str">
            <v>Service Package</v>
          </cell>
          <cell r="AX2089">
            <v>22.715999999999998</v>
          </cell>
          <cell r="AZ2089" t="str">
            <v>Service Package</v>
          </cell>
          <cell r="BA2089">
            <v>12.862999999999998</v>
          </cell>
          <cell r="BC2089" t="str">
            <v>Service Package</v>
          </cell>
          <cell r="BD2089">
            <v>13.54</v>
          </cell>
        </row>
        <row r="2090">
          <cell r="E2090">
            <v>86787</v>
          </cell>
          <cell r="G2090" t="str">
            <v>Q4</v>
          </cell>
          <cell r="I2090">
            <v>18.184000000000001</v>
          </cell>
          <cell r="J2090">
            <v>12.236000000000001</v>
          </cell>
          <cell r="K2090">
            <v>21.599999999999998</v>
          </cell>
          <cell r="M2090" t="str">
            <v>Service Package</v>
          </cell>
          <cell r="N2090">
            <v>12.88</v>
          </cell>
          <cell r="P2090" t="str">
            <v>Service Package</v>
          </cell>
          <cell r="Q2090">
            <v>12.88</v>
          </cell>
          <cell r="S2090" t="str">
            <v>Service Package</v>
          </cell>
          <cell r="T2090" t="str">
            <v>Service Package</v>
          </cell>
          <cell r="V2090" t="str">
            <v>Service Package</v>
          </cell>
          <cell r="W2090" t="str">
            <v>Service Package</v>
          </cell>
          <cell r="Y2090" t="str">
            <v>Service Package</v>
          </cell>
          <cell r="Z2090" t="str">
            <v>Service Package</v>
          </cell>
          <cell r="AB2090" t="str">
            <v>Service Package</v>
          </cell>
          <cell r="AC2090" t="str">
            <v>Service Package</v>
          </cell>
          <cell r="AE2090" t="str">
            <v>Service Package</v>
          </cell>
          <cell r="AF2090" t="str">
            <v>Service Package</v>
          </cell>
          <cell r="AH2090" t="str">
            <v>Service Package</v>
          </cell>
          <cell r="AI2090">
            <v>15.911</v>
          </cell>
          <cell r="AK2090" t="str">
            <v>Service Package</v>
          </cell>
          <cell r="AL2090">
            <v>19.32</v>
          </cell>
          <cell r="AN2090">
            <v>18.184000000000001</v>
          </cell>
          <cell r="AO2090">
            <v>18.184000000000001</v>
          </cell>
          <cell r="AQ2090" t="str">
            <v>Service Package</v>
          </cell>
          <cell r="AR2090">
            <v>16.100000000000001</v>
          </cell>
          <cell r="AT2090" t="str">
            <v>Service Package</v>
          </cell>
          <cell r="AU2090">
            <v>12.88</v>
          </cell>
          <cell r="AW2090" t="str">
            <v>Service Package</v>
          </cell>
          <cell r="AX2090">
            <v>21.599999999999998</v>
          </cell>
          <cell r="AZ2090" t="str">
            <v>Service Package</v>
          </cell>
          <cell r="BA2090">
            <v>12.236000000000001</v>
          </cell>
          <cell r="BC2090" t="str">
            <v>Service Package</v>
          </cell>
          <cell r="BD2090">
            <v>12.88</v>
          </cell>
        </row>
        <row r="2091">
          <cell r="E2091">
            <v>86787</v>
          </cell>
          <cell r="G2091" t="str">
            <v>Q4</v>
          </cell>
          <cell r="I2091">
            <v>18.184000000000001</v>
          </cell>
          <cell r="J2091">
            <v>12.236000000000001</v>
          </cell>
          <cell r="K2091">
            <v>21.599999999999998</v>
          </cell>
          <cell r="M2091" t="str">
            <v>Service Package</v>
          </cell>
          <cell r="N2091">
            <v>12.88</v>
          </cell>
          <cell r="P2091" t="str">
            <v>Service Package</v>
          </cell>
          <cell r="Q2091">
            <v>12.88</v>
          </cell>
          <cell r="S2091" t="str">
            <v>Service Package</v>
          </cell>
          <cell r="T2091" t="str">
            <v>Service Package</v>
          </cell>
          <cell r="V2091" t="str">
            <v>Service Package</v>
          </cell>
          <cell r="W2091" t="str">
            <v>Service Package</v>
          </cell>
          <cell r="Y2091" t="str">
            <v>Service Package</v>
          </cell>
          <cell r="Z2091" t="str">
            <v>Service Package</v>
          </cell>
          <cell r="AB2091" t="str">
            <v>Service Package</v>
          </cell>
          <cell r="AC2091" t="str">
            <v>Service Package</v>
          </cell>
          <cell r="AE2091" t="str">
            <v>Service Package</v>
          </cell>
          <cell r="AF2091" t="str">
            <v>Service Package</v>
          </cell>
          <cell r="AH2091" t="str">
            <v>Service Package</v>
          </cell>
          <cell r="AI2091">
            <v>15.911</v>
          </cell>
          <cell r="AK2091" t="str">
            <v>Service Package</v>
          </cell>
          <cell r="AL2091">
            <v>19.32</v>
          </cell>
          <cell r="AN2091">
            <v>18.184000000000001</v>
          </cell>
          <cell r="AO2091">
            <v>18.184000000000001</v>
          </cell>
          <cell r="AQ2091" t="str">
            <v>Service Package</v>
          </cell>
          <cell r="AR2091">
            <v>16.100000000000001</v>
          </cell>
          <cell r="AT2091" t="str">
            <v>Service Package</v>
          </cell>
          <cell r="AU2091">
            <v>12.88</v>
          </cell>
          <cell r="AW2091" t="str">
            <v>Service Package</v>
          </cell>
          <cell r="AX2091">
            <v>21.599999999999998</v>
          </cell>
          <cell r="AZ2091" t="str">
            <v>Service Package</v>
          </cell>
          <cell r="BA2091">
            <v>12.236000000000001</v>
          </cell>
          <cell r="BC2091" t="str">
            <v>Service Package</v>
          </cell>
          <cell r="BD2091">
            <v>12.88</v>
          </cell>
        </row>
        <row r="2092">
          <cell r="E2092">
            <v>87252</v>
          </cell>
          <cell r="G2092" t="str">
            <v>Q4</v>
          </cell>
          <cell r="I2092">
            <v>50.231999999999999</v>
          </cell>
          <cell r="J2092">
            <v>24.766500000000001</v>
          </cell>
          <cell r="K2092">
            <v>50.231999999999999</v>
          </cell>
          <cell r="M2092" t="str">
            <v>Service Package</v>
          </cell>
          <cell r="N2092">
            <v>26.07</v>
          </cell>
          <cell r="P2092" t="str">
            <v>Service Package</v>
          </cell>
          <cell r="Q2092">
            <v>26.07</v>
          </cell>
          <cell r="S2092" t="str">
            <v>Service Package</v>
          </cell>
          <cell r="T2092" t="str">
            <v>Service Package</v>
          </cell>
          <cell r="V2092" t="str">
            <v>Service Package</v>
          </cell>
          <cell r="W2092" t="str">
            <v>Service Package</v>
          </cell>
          <cell r="Y2092" t="str">
            <v>Service Package</v>
          </cell>
          <cell r="Z2092" t="str">
            <v>Service Package</v>
          </cell>
          <cell r="AB2092" t="str">
            <v>Service Package</v>
          </cell>
          <cell r="AC2092" t="str">
            <v>Service Package</v>
          </cell>
          <cell r="AE2092" t="str">
            <v>Service Package</v>
          </cell>
          <cell r="AF2092" t="str">
            <v>Service Package</v>
          </cell>
          <cell r="AH2092" t="str">
            <v>Service Package</v>
          </cell>
          <cell r="AI2092">
            <v>43.952999999999996</v>
          </cell>
          <cell r="AK2092" t="str">
            <v>Service Package</v>
          </cell>
          <cell r="AL2092">
            <v>39.105000000000004</v>
          </cell>
          <cell r="AN2092">
            <v>50.231999999999999</v>
          </cell>
          <cell r="AO2092">
            <v>50.231999999999999</v>
          </cell>
          <cell r="AQ2092" t="str">
            <v>Service Package</v>
          </cell>
          <cell r="AR2092">
            <v>33.380000000000003</v>
          </cell>
          <cell r="AT2092" t="str">
            <v>Service Package</v>
          </cell>
          <cell r="AU2092">
            <v>26.07</v>
          </cell>
          <cell r="AW2092" t="str">
            <v>Service Package</v>
          </cell>
          <cell r="AX2092">
            <v>43.704000000000001</v>
          </cell>
          <cell r="AZ2092" t="str">
            <v>Service Package</v>
          </cell>
          <cell r="BA2092">
            <v>24.766500000000001</v>
          </cell>
          <cell r="BC2092" t="str">
            <v>Service Package</v>
          </cell>
          <cell r="BD2092">
            <v>26.07</v>
          </cell>
        </row>
        <row r="2093">
          <cell r="E2093">
            <v>87254</v>
          </cell>
          <cell r="G2093" t="str">
            <v>Q4</v>
          </cell>
          <cell r="I2093">
            <v>50.231999999999999</v>
          </cell>
          <cell r="J2093">
            <v>18.581999999999997</v>
          </cell>
          <cell r="K2093">
            <v>50.231999999999999</v>
          </cell>
          <cell r="M2093" t="str">
            <v>Service Package</v>
          </cell>
          <cell r="N2093">
            <v>19.559999999999999</v>
          </cell>
          <cell r="P2093" t="str">
            <v>Service Package</v>
          </cell>
          <cell r="Q2093">
            <v>19.559999999999999</v>
          </cell>
          <cell r="S2093" t="str">
            <v>Service Package</v>
          </cell>
          <cell r="T2093" t="str">
            <v>Service Package</v>
          </cell>
          <cell r="V2093" t="str">
            <v>Service Package</v>
          </cell>
          <cell r="W2093" t="str">
            <v>Service Package</v>
          </cell>
          <cell r="Y2093" t="str">
            <v>Service Package</v>
          </cell>
          <cell r="Z2093" t="str">
            <v>Service Package</v>
          </cell>
          <cell r="AB2093" t="str">
            <v>Service Package</v>
          </cell>
          <cell r="AC2093" t="str">
            <v>Service Package</v>
          </cell>
          <cell r="AE2093" t="str">
            <v>Service Package</v>
          </cell>
          <cell r="AF2093" t="str">
            <v>Service Package</v>
          </cell>
          <cell r="AH2093" t="str">
            <v>Service Package</v>
          </cell>
          <cell r="AI2093">
            <v>43.952999999999996</v>
          </cell>
          <cell r="AK2093" t="str">
            <v>Service Package</v>
          </cell>
          <cell r="AL2093">
            <v>29.339999999999996</v>
          </cell>
          <cell r="AN2093">
            <v>50.231999999999999</v>
          </cell>
          <cell r="AO2093">
            <v>50.231999999999999</v>
          </cell>
          <cell r="AQ2093" t="str">
            <v>Service Package</v>
          </cell>
          <cell r="AR2093">
            <v>24.45</v>
          </cell>
          <cell r="AT2093" t="str">
            <v>Service Package</v>
          </cell>
          <cell r="AU2093">
            <v>19.559999999999999</v>
          </cell>
          <cell r="AW2093" t="str">
            <v>Service Package</v>
          </cell>
          <cell r="AX2093">
            <v>32.783999999999999</v>
          </cell>
          <cell r="AZ2093" t="str">
            <v>Service Package</v>
          </cell>
          <cell r="BA2093">
            <v>18.581999999999997</v>
          </cell>
          <cell r="BC2093" t="str">
            <v>Service Package</v>
          </cell>
          <cell r="BD2093">
            <v>19.559999999999999</v>
          </cell>
        </row>
        <row r="2094">
          <cell r="E2094">
            <v>84590</v>
          </cell>
          <cell r="G2094" t="str">
            <v>Q4</v>
          </cell>
          <cell r="I2094">
            <v>132.376</v>
          </cell>
          <cell r="J2094">
            <v>11.029499999999999</v>
          </cell>
          <cell r="K2094">
            <v>132.376</v>
          </cell>
          <cell r="M2094" t="str">
            <v>Service Package</v>
          </cell>
          <cell r="N2094">
            <v>11.61</v>
          </cell>
          <cell r="P2094" t="str">
            <v>Service Package</v>
          </cell>
          <cell r="Q2094">
            <v>11.61</v>
          </cell>
          <cell r="S2094" t="str">
            <v>Service Package</v>
          </cell>
          <cell r="T2094" t="str">
            <v>Service Package</v>
          </cell>
          <cell r="V2094" t="str">
            <v>Service Package</v>
          </cell>
          <cell r="W2094" t="str">
            <v>Service Package</v>
          </cell>
          <cell r="Y2094" t="str">
            <v>Service Package</v>
          </cell>
          <cell r="Z2094" t="str">
            <v>Service Package</v>
          </cell>
          <cell r="AB2094" t="str">
            <v>Service Package</v>
          </cell>
          <cell r="AC2094" t="str">
            <v>Service Package</v>
          </cell>
          <cell r="AE2094" t="str">
            <v>Service Package</v>
          </cell>
          <cell r="AF2094" t="str">
            <v>Service Package</v>
          </cell>
          <cell r="AH2094" t="str">
            <v>Service Package</v>
          </cell>
          <cell r="AI2094">
            <v>115.82899999999999</v>
          </cell>
          <cell r="AK2094" t="str">
            <v>Service Package</v>
          </cell>
          <cell r="AL2094">
            <v>17.414999999999999</v>
          </cell>
          <cell r="AN2094">
            <v>132.376</v>
          </cell>
          <cell r="AO2094">
            <v>132.376</v>
          </cell>
          <cell r="AQ2094" t="str">
            <v>Service Package</v>
          </cell>
          <cell r="AR2094">
            <v>14.51</v>
          </cell>
          <cell r="AT2094" t="str">
            <v>Service Package</v>
          </cell>
          <cell r="AU2094">
            <v>11.61</v>
          </cell>
          <cell r="AW2094" t="str">
            <v>Service Package</v>
          </cell>
          <cell r="AX2094">
            <v>19.439999999999998</v>
          </cell>
          <cell r="AZ2094" t="str">
            <v>Service Package</v>
          </cell>
          <cell r="BA2094">
            <v>11.029499999999999</v>
          </cell>
          <cell r="BC2094" t="str">
            <v>Service Package</v>
          </cell>
          <cell r="BD2094">
            <v>11.61</v>
          </cell>
        </row>
        <row r="2095">
          <cell r="E2095">
            <v>84425</v>
          </cell>
          <cell r="G2095" t="str">
            <v>Q4</v>
          </cell>
          <cell r="I2095">
            <v>29.975999999999999</v>
          </cell>
          <cell r="J2095">
            <v>20.168499999999998</v>
          </cell>
          <cell r="K2095">
            <v>35.603999999999999</v>
          </cell>
          <cell r="M2095" t="str">
            <v>Service Package</v>
          </cell>
          <cell r="N2095">
            <v>21.23</v>
          </cell>
          <cell r="P2095" t="str">
            <v>Service Package</v>
          </cell>
          <cell r="Q2095">
            <v>21.23</v>
          </cell>
          <cell r="S2095" t="str">
            <v>Service Package</v>
          </cell>
          <cell r="T2095" t="str">
            <v>Service Package</v>
          </cell>
          <cell r="V2095" t="str">
            <v>Service Package</v>
          </cell>
          <cell r="W2095" t="str">
            <v>Service Package</v>
          </cell>
          <cell r="Y2095" t="str">
            <v>Service Package</v>
          </cell>
          <cell r="Z2095" t="str">
            <v>Service Package</v>
          </cell>
          <cell r="AB2095" t="str">
            <v>Service Package</v>
          </cell>
          <cell r="AC2095" t="str">
            <v>Service Package</v>
          </cell>
          <cell r="AE2095" t="str">
            <v>Service Package</v>
          </cell>
          <cell r="AF2095" t="str">
            <v>Service Package</v>
          </cell>
          <cell r="AH2095" t="str">
            <v>Service Package</v>
          </cell>
          <cell r="AI2095">
            <v>26.228999999999999</v>
          </cell>
          <cell r="AK2095" t="str">
            <v>Service Package</v>
          </cell>
          <cell r="AL2095">
            <v>31.844999999999999</v>
          </cell>
          <cell r="AN2095">
            <v>29.975999999999999</v>
          </cell>
          <cell r="AO2095">
            <v>29.975999999999999</v>
          </cell>
          <cell r="AQ2095" t="str">
            <v>Service Package</v>
          </cell>
          <cell r="AR2095">
            <v>26.54</v>
          </cell>
          <cell r="AT2095" t="str">
            <v>Service Package</v>
          </cell>
          <cell r="AU2095">
            <v>21.23</v>
          </cell>
          <cell r="AW2095" t="str">
            <v>Service Package</v>
          </cell>
          <cell r="AX2095">
            <v>35.603999999999999</v>
          </cell>
          <cell r="AZ2095" t="str">
            <v>Service Package</v>
          </cell>
          <cell r="BA2095">
            <v>20.168499999999998</v>
          </cell>
          <cell r="BC2095" t="str">
            <v>Service Package</v>
          </cell>
          <cell r="BD2095">
            <v>21.23</v>
          </cell>
        </row>
        <row r="2096">
          <cell r="E2096">
            <v>82607</v>
          </cell>
          <cell r="G2096" t="str">
            <v>Q4</v>
          </cell>
          <cell r="I2096">
            <v>28.92</v>
          </cell>
          <cell r="J2096">
            <v>14.325999999999999</v>
          </cell>
          <cell r="K2096">
            <v>28.92</v>
          </cell>
          <cell r="M2096" t="str">
            <v>Service Package</v>
          </cell>
          <cell r="N2096">
            <v>15.08</v>
          </cell>
          <cell r="P2096" t="str">
            <v>Service Package</v>
          </cell>
          <cell r="Q2096">
            <v>15.08</v>
          </cell>
          <cell r="S2096" t="str">
            <v>Service Package</v>
          </cell>
          <cell r="T2096" t="str">
            <v>Service Package</v>
          </cell>
          <cell r="V2096" t="str">
            <v>Service Package</v>
          </cell>
          <cell r="W2096" t="str">
            <v>Service Package</v>
          </cell>
          <cell r="Y2096" t="str">
            <v>Service Package</v>
          </cell>
          <cell r="Z2096" t="str">
            <v>Service Package</v>
          </cell>
          <cell r="AB2096" t="str">
            <v>Service Package</v>
          </cell>
          <cell r="AC2096" t="str">
            <v>Service Package</v>
          </cell>
          <cell r="AE2096" t="str">
            <v>Service Package</v>
          </cell>
          <cell r="AF2096" t="str">
            <v>Service Package</v>
          </cell>
          <cell r="AH2096" t="str">
            <v>Service Package</v>
          </cell>
          <cell r="AI2096">
            <v>25.304999999999996</v>
          </cell>
          <cell r="AK2096" t="str">
            <v>Service Package</v>
          </cell>
          <cell r="AL2096">
            <v>22.62</v>
          </cell>
          <cell r="AN2096">
            <v>28.92</v>
          </cell>
          <cell r="AO2096">
            <v>28.92</v>
          </cell>
          <cell r="AQ2096" t="str">
            <v>Service Package</v>
          </cell>
          <cell r="AR2096">
            <v>19.75</v>
          </cell>
          <cell r="AT2096" t="str">
            <v>Service Package</v>
          </cell>
          <cell r="AU2096">
            <v>15.08</v>
          </cell>
          <cell r="AW2096" t="str">
            <v>Service Package</v>
          </cell>
          <cell r="AX2096">
            <v>25.271999999999998</v>
          </cell>
          <cell r="AZ2096" t="str">
            <v>Service Package</v>
          </cell>
          <cell r="BA2096">
            <v>14.325999999999999</v>
          </cell>
          <cell r="BC2096" t="str">
            <v>Service Package</v>
          </cell>
          <cell r="BD2096">
            <v>15.08</v>
          </cell>
        </row>
        <row r="2097">
          <cell r="E2097">
            <v>84207</v>
          </cell>
          <cell r="G2097" t="str">
            <v>Q4</v>
          </cell>
          <cell r="I2097">
            <v>113.59200000000001</v>
          </cell>
          <cell r="J2097">
            <v>26.695</v>
          </cell>
          <cell r="K2097">
            <v>113.59200000000001</v>
          </cell>
          <cell r="M2097" t="str">
            <v>Service Package</v>
          </cell>
          <cell r="N2097">
            <v>28.1</v>
          </cell>
          <cell r="P2097" t="str">
            <v>Service Package</v>
          </cell>
          <cell r="Q2097">
            <v>28.1</v>
          </cell>
          <cell r="S2097" t="str">
            <v>Service Package</v>
          </cell>
          <cell r="T2097" t="str">
            <v>Service Package</v>
          </cell>
          <cell r="V2097" t="str">
            <v>Service Package</v>
          </cell>
          <cell r="W2097" t="str">
            <v>Service Package</v>
          </cell>
          <cell r="Y2097" t="str">
            <v>Service Package</v>
          </cell>
          <cell r="Z2097" t="str">
            <v>Service Package</v>
          </cell>
          <cell r="AB2097" t="str">
            <v>Service Package</v>
          </cell>
          <cell r="AC2097" t="str">
            <v>Service Package</v>
          </cell>
          <cell r="AE2097" t="str">
            <v>Service Package</v>
          </cell>
          <cell r="AF2097" t="str">
            <v>Service Package</v>
          </cell>
          <cell r="AH2097" t="str">
            <v>Service Package</v>
          </cell>
          <cell r="AI2097">
            <v>99.393000000000001</v>
          </cell>
          <cell r="AK2097" t="str">
            <v>Service Package</v>
          </cell>
          <cell r="AL2097">
            <v>42.150000000000006</v>
          </cell>
          <cell r="AN2097">
            <v>113.59200000000001</v>
          </cell>
          <cell r="AO2097">
            <v>113.59200000000001</v>
          </cell>
          <cell r="AQ2097" t="str">
            <v>Service Package</v>
          </cell>
          <cell r="AR2097">
            <v>35.130000000000003</v>
          </cell>
          <cell r="AT2097" t="str">
            <v>Service Package</v>
          </cell>
          <cell r="AU2097">
            <v>28.1</v>
          </cell>
          <cell r="AW2097" t="str">
            <v>Service Package</v>
          </cell>
          <cell r="AX2097">
            <v>47.1</v>
          </cell>
          <cell r="AZ2097" t="str">
            <v>Service Package</v>
          </cell>
          <cell r="BA2097">
            <v>26.695</v>
          </cell>
          <cell r="BC2097" t="str">
            <v>Service Package</v>
          </cell>
          <cell r="BD2097">
            <v>28.1</v>
          </cell>
        </row>
        <row r="2098">
          <cell r="E2098">
            <v>82652</v>
          </cell>
          <cell r="G2098" t="str">
            <v>Q4</v>
          </cell>
          <cell r="I2098">
            <v>57.752000000000002</v>
          </cell>
          <cell r="J2098">
            <v>36.574999999999996</v>
          </cell>
          <cell r="K2098">
            <v>64.536000000000001</v>
          </cell>
          <cell r="M2098" t="str">
            <v>Service Package</v>
          </cell>
          <cell r="N2098">
            <v>38.5</v>
          </cell>
          <cell r="P2098" t="str">
            <v>Service Package</v>
          </cell>
          <cell r="Q2098">
            <v>38.5</v>
          </cell>
          <cell r="S2098" t="str">
            <v>Service Package</v>
          </cell>
          <cell r="T2098" t="str">
            <v>Service Package</v>
          </cell>
          <cell r="V2098" t="str">
            <v>Service Package</v>
          </cell>
          <cell r="W2098" t="str">
            <v>Service Package</v>
          </cell>
          <cell r="Y2098" t="str">
            <v>Service Package</v>
          </cell>
          <cell r="Z2098" t="str">
            <v>Service Package</v>
          </cell>
          <cell r="AB2098" t="str">
            <v>Service Package</v>
          </cell>
          <cell r="AC2098" t="str">
            <v>Service Package</v>
          </cell>
          <cell r="AE2098" t="str">
            <v>Service Package</v>
          </cell>
          <cell r="AF2098" t="str">
            <v>Service Package</v>
          </cell>
          <cell r="AH2098" t="str">
            <v>Service Package</v>
          </cell>
          <cell r="AI2098">
            <v>50.532999999999994</v>
          </cell>
          <cell r="AK2098" t="str">
            <v>Service Package</v>
          </cell>
          <cell r="AL2098">
            <v>57.75</v>
          </cell>
          <cell r="AN2098">
            <v>57.752000000000002</v>
          </cell>
          <cell r="AO2098">
            <v>57.752000000000002</v>
          </cell>
          <cell r="AQ2098" t="str">
            <v>Service Package</v>
          </cell>
          <cell r="AR2098">
            <v>48.13</v>
          </cell>
          <cell r="AT2098" t="str">
            <v>Service Package</v>
          </cell>
          <cell r="AU2098">
            <v>38.5</v>
          </cell>
          <cell r="AW2098" t="str">
            <v>Service Package</v>
          </cell>
          <cell r="AX2098">
            <v>64.536000000000001</v>
          </cell>
          <cell r="AZ2098" t="str">
            <v>Service Package</v>
          </cell>
          <cell r="BA2098">
            <v>36.574999999999996</v>
          </cell>
          <cell r="BC2098" t="str">
            <v>Service Package</v>
          </cell>
          <cell r="BD2098">
            <v>38.5</v>
          </cell>
        </row>
        <row r="2099">
          <cell r="E2099">
            <v>82306</v>
          </cell>
          <cell r="G2099" t="str">
            <v>Q4</v>
          </cell>
          <cell r="I2099">
            <v>123.48800000000001</v>
          </cell>
          <cell r="J2099">
            <v>28.12</v>
          </cell>
          <cell r="K2099">
            <v>123.48800000000001</v>
          </cell>
          <cell r="M2099" t="str">
            <v>Service Package</v>
          </cell>
          <cell r="N2099">
            <v>29.6</v>
          </cell>
          <cell r="P2099" t="str">
            <v>Service Package</v>
          </cell>
          <cell r="Q2099">
            <v>29.6</v>
          </cell>
          <cell r="S2099" t="str">
            <v>Service Package</v>
          </cell>
          <cell r="T2099" t="str">
            <v>Service Package</v>
          </cell>
          <cell r="V2099" t="str">
            <v>Service Package</v>
          </cell>
          <cell r="W2099" t="str">
            <v>Service Package</v>
          </cell>
          <cell r="Y2099" t="str">
            <v>Service Package</v>
          </cell>
          <cell r="Z2099" t="str">
            <v>Service Package</v>
          </cell>
          <cell r="AB2099" t="str">
            <v>Service Package</v>
          </cell>
          <cell r="AC2099" t="str">
            <v>Service Package</v>
          </cell>
          <cell r="AE2099" t="str">
            <v>Service Package</v>
          </cell>
          <cell r="AF2099" t="str">
            <v>Service Package</v>
          </cell>
          <cell r="AH2099" t="str">
            <v>Service Package</v>
          </cell>
          <cell r="AI2099">
            <v>108.05200000000001</v>
          </cell>
          <cell r="AK2099" t="str">
            <v>Service Package</v>
          </cell>
          <cell r="AL2099">
            <v>44.400000000000006</v>
          </cell>
          <cell r="AN2099">
            <v>123.48800000000001</v>
          </cell>
          <cell r="AO2099">
            <v>123.48800000000001</v>
          </cell>
          <cell r="AQ2099" t="str">
            <v>Service Package</v>
          </cell>
          <cell r="AR2099">
            <v>37</v>
          </cell>
          <cell r="AT2099" t="str">
            <v>Service Package</v>
          </cell>
          <cell r="AU2099">
            <v>29.6</v>
          </cell>
          <cell r="AW2099" t="str">
            <v>Service Package</v>
          </cell>
          <cell r="AX2099">
            <v>49.631999999999998</v>
          </cell>
          <cell r="AZ2099" t="str">
            <v>Service Package</v>
          </cell>
          <cell r="BA2099">
            <v>28.12</v>
          </cell>
          <cell r="BC2099" t="str">
            <v>Service Package</v>
          </cell>
          <cell r="BD2099">
            <v>29.6</v>
          </cell>
        </row>
        <row r="2100">
          <cell r="E2100">
            <v>84446</v>
          </cell>
          <cell r="G2100" t="str">
            <v>Q4</v>
          </cell>
          <cell r="I2100">
            <v>103.608</v>
          </cell>
          <cell r="J2100">
            <v>13.470999999999998</v>
          </cell>
          <cell r="K2100">
            <v>103.608</v>
          </cell>
          <cell r="M2100" t="str">
            <v>Service Package</v>
          </cell>
          <cell r="N2100">
            <v>14.18</v>
          </cell>
          <cell r="P2100" t="str">
            <v>Service Package</v>
          </cell>
          <cell r="Q2100">
            <v>14.18</v>
          </cell>
          <cell r="S2100" t="str">
            <v>Service Package</v>
          </cell>
          <cell r="T2100" t="str">
            <v>Service Package</v>
          </cell>
          <cell r="V2100" t="str">
            <v>Service Package</v>
          </cell>
          <cell r="W2100" t="str">
            <v>Service Package</v>
          </cell>
          <cell r="Y2100" t="str">
            <v>Service Package</v>
          </cell>
          <cell r="Z2100" t="str">
            <v>Service Package</v>
          </cell>
          <cell r="AB2100" t="str">
            <v>Service Package</v>
          </cell>
          <cell r="AC2100" t="str">
            <v>Service Package</v>
          </cell>
          <cell r="AE2100" t="str">
            <v>Service Package</v>
          </cell>
          <cell r="AF2100" t="str">
            <v>Service Package</v>
          </cell>
          <cell r="AH2100" t="str">
            <v>Service Package</v>
          </cell>
          <cell r="AI2100">
            <v>90.656999999999982</v>
          </cell>
          <cell r="AK2100" t="str">
            <v>Service Package</v>
          </cell>
          <cell r="AL2100">
            <v>21.27</v>
          </cell>
          <cell r="AN2100">
            <v>103.608</v>
          </cell>
          <cell r="AO2100">
            <v>103.608</v>
          </cell>
          <cell r="AQ2100" t="str">
            <v>Service Package</v>
          </cell>
          <cell r="AR2100">
            <v>17.73</v>
          </cell>
          <cell r="AT2100" t="str">
            <v>Service Package</v>
          </cell>
          <cell r="AU2100">
            <v>14.18</v>
          </cell>
          <cell r="AW2100" t="str">
            <v>Service Package</v>
          </cell>
          <cell r="AX2100">
            <v>23.771999999999998</v>
          </cell>
          <cell r="AZ2100" t="str">
            <v>Service Package</v>
          </cell>
          <cell r="BA2100">
            <v>13.470999999999998</v>
          </cell>
          <cell r="BC2100" t="str">
            <v>Service Package</v>
          </cell>
          <cell r="BD2100">
            <v>14.18</v>
          </cell>
        </row>
        <row r="2101">
          <cell r="E2101">
            <v>84597</v>
          </cell>
          <cell r="G2101" t="str">
            <v>Q4</v>
          </cell>
          <cell r="I2101">
            <v>275.24799999999999</v>
          </cell>
          <cell r="J2101">
            <v>13.034000000000001</v>
          </cell>
          <cell r="K2101">
            <v>275.24799999999999</v>
          </cell>
          <cell r="M2101" t="str">
            <v>Service Package</v>
          </cell>
          <cell r="N2101">
            <v>13.72</v>
          </cell>
          <cell r="P2101" t="str">
            <v>Service Package</v>
          </cell>
          <cell r="Q2101">
            <v>13.72</v>
          </cell>
          <cell r="S2101" t="str">
            <v>Service Package</v>
          </cell>
          <cell r="T2101" t="str">
            <v>Service Package</v>
          </cell>
          <cell r="V2101" t="str">
            <v>Service Package</v>
          </cell>
          <cell r="W2101" t="str">
            <v>Service Package</v>
          </cell>
          <cell r="Y2101" t="str">
            <v>Service Package</v>
          </cell>
          <cell r="Z2101" t="str">
            <v>Service Package</v>
          </cell>
          <cell r="AB2101" t="str">
            <v>Service Package</v>
          </cell>
          <cell r="AC2101" t="str">
            <v>Service Package</v>
          </cell>
          <cell r="AE2101" t="str">
            <v>Service Package</v>
          </cell>
          <cell r="AF2101" t="str">
            <v>Service Package</v>
          </cell>
          <cell r="AH2101" t="str">
            <v>Service Package</v>
          </cell>
          <cell r="AI2101">
            <v>240.84199999999998</v>
          </cell>
          <cell r="AK2101" t="str">
            <v>Service Package</v>
          </cell>
          <cell r="AL2101">
            <v>20.580000000000002</v>
          </cell>
          <cell r="AN2101">
            <v>275.24799999999999</v>
          </cell>
          <cell r="AO2101">
            <v>275.24799999999999</v>
          </cell>
          <cell r="AQ2101" t="str">
            <v>Service Package</v>
          </cell>
          <cell r="AR2101">
            <v>17.149999999999999</v>
          </cell>
          <cell r="AT2101" t="str">
            <v>Service Package</v>
          </cell>
          <cell r="AU2101">
            <v>13.72</v>
          </cell>
          <cell r="AW2101" t="str">
            <v>Service Package</v>
          </cell>
          <cell r="AX2101">
            <v>22.979999999999997</v>
          </cell>
          <cell r="AZ2101" t="str">
            <v>Service Package</v>
          </cell>
          <cell r="BA2101">
            <v>13.034000000000001</v>
          </cell>
          <cell r="BC2101" t="str">
            <v>Service Package</v>
          </cell>
          <cell r="BD2101">
            <v>13.72</v>
          </cell>
        </row>
        <row r="2102">
          <cell r="E2102">
            <v>84585</v>
          </cell>
          <cell r="G2102" t="str">
            <v>Q4</v>
          </cell>
          <cell r="I2102">
            <v>38.392000000000003</v>
          </cell>
          <cell r="J2102">
            <v>14.725</v>
          </cell>
          <cell r="K2102">
            <v>38.392000000000003</v>
          </cell>
          <cell r="M2102" t="str">
            <v>Service Package</v>
          </cell>
          <cell r="N2102">
            <v>15.5</v>
          </cell>
          <cell r="P2102" t="str">
            <v>Service Package</v>
          </cell>
          <cell r="Q2102">
            <v>15.5</v>
          </cell>
          <cell r="S2102" t="str">
            <v>Service Package</v>
          </cell>
          <cell r="T2102" t="str">
            <v>Service Package</v>
          </cell>
          <cell r="V2102" t="str">
            <v>Service Package</v>
          </cell>
          <cell r="W2102" t="str">
            <v>Service Package</v>
          </cell>
          <cell r="Y2102" t="str">
            <v>Service Package</v>
          </cell>
          <cell r="Z2102" t="str">
            <v>Service Package</v>
          </cell>
          <cell r="AB2102" t="str">
            <v>Service Package</v>
          </cell>
          <cell r="AC2102" t="str">
            <v>Service Package</v>
          </cell>
          <cell r="AE2102" t="str">
            <v>Service Package</v>
          </cell>
          <cell r="AF2102" t="str">
            <v>Service Package</v>
          </cell>
          <cell r="AH2102" t="str">
            <v>Service Package</v>
          </cell>
          <cell r="AI2102">
            <v>33.592999999999996</v>
          </cell>
          <cell r="AK2102" t="str">
            <v>Service Package</v>
          </cell>
          <cell r="AL2102">
            <v>23.25</v>
          </cell>
          <cell r="AN2102">
            <v>38.392000000000003</v>
          </cell>
          <cell r="AO2102">
            <v>38.392000000000003</v>
          </cell>
          <cell r="AQ2102" t="str">
            <v>Service Package</v>
          </cell>
          <cell r="AR2102">
            <v>19.38</v>
          </cell>
          <cell r="AT2102" t="str">
            <v>Service Package</v>
          </cell>
          <cell r="AU2102">
            <v>15.5</v>
          </cell>
          <cell r="AW2102" t="str">
            <v>Service Package</v>
          </cell>
          <cell r="AX2102">
            <v>25.992000000000001</v>
          </cell>
          <cell r="AZ2102" t="str">
            <v>Service Package</v>
          </cell>
          <cell r="BA2102">
            <v>14.725</v>
          </cell>
          <cell r="BC2102" t="str">
            <v>Service Package</v>
          </cell>
          <cell r="BD2102">
            <v>15.5</v>
          </cell>
        </row>
        <row r="2103">
          <cell r="E2103">
            <v>81050</v>
          </cell>
          <cell r="G2103" t="str">
            <v>Q4</v>
          </cell>
          <cell r="I2103">
            <v>5.6080000000000005</v>
          </cell>
          <cell r="J2103">
            <v>3.4579999999999997</v>
          </cell>
          <cell r="K2103">
            <v>5.6080000000000005</v>
          </cell>
          <cell r="M2103" t="str">
            <v>Service Package</v>
          </cell>
          <cell r="N2103">
            <v>3.64</v>
          </cell>
          <cell r="P2103" t="str">
            <v>Service Package</v>
          </cell>
          <cell r="Q2103">
            <v>3.64</v>
          </cell>
          <cell r="S2103" t="str">
            <v>Service Package</v>
          </cell>
          <cell r="T2103" t="str">
            <v>Service Package</v>
          </cell>
          <cell r="V2103" t="str">
            <v>Service Package</v>
          </cell>
          <cell r="W2103" t="str">
            <v>Service Package</v>
          </cell>
          <cell r="Y2103" t="str">
            <v>Service Package</v>
          </cell>
          <cell r="Z2103" t="str">
            <v>Service Package</v>
          </cell>
          <cell r="AB2103" t="str">
            <v>Service Package</v>
          </cell>
          <cell r="AC2103" t="str">
            <v>Service Package</v>
          </cell>
          <cell r="AE2103" t="str">
            <v>Service Package</v>
          </cell>
          <cell r="AF2103" t="str">
            <v>Service Package</v>
          </cell>
          <cell r="AH2103" t="str">
            <v>Service Package</v>
          </cell>
          <cell r="AI2103">
            <v>4.9069999999999991</v>
          </cell>
          <cell r="AK2103" t="str">
            <v>Service Package</v>
          </cell>
          <cell r="AL2103">
            <v>5.46</v>
          </cell>
          <cell r="AN2103">
            <v>5.6080000000000005</v>
          </cell>
          <cell r="AO2103">
            <v>5.6080000000000005</v>
          </cell>
          <cell r="AQ2103" t="str">
            <v>Service Package</v>
          </cell>
          <cell r="AR2103">
            <v>4.55</v>
          </cell>
          <cell r="AT2103" t="str">
            <v>Service Package</v>
          </cell>
          <cell r="AU2103">
            <v>3.64</v>
          </cell>
          <cell r="AW2103" t="str">
            <v>Service Package</v>
          </cell>
          <cell r="AX2103">
            <v>5.0280000000000005</v>
          </cell>
          <cell r="AZ2103" t="str">
            <v>Service Package</v>
          </cell>
          <cell r="BA2103">
            <v>3.4579999999999997</v>
          </cell>
          <cell r="BC2103" t="str">
            <v>Service Package</v>
          </cell>
          <cell r="BD2103">
            <v>3.64</v>
          </cell>
        </row>
        <row r="2104">
          <cell r="E2104">
            <v>81050</v>
          </cell>
          <cell r="G2104" t="str">
            <v>Q4</v>
          </cell>
          <cell r="I2104">
            <v>5.6080000000000005</v>
          </cell>
          <cell r="J2104">
            <v>3.4579999999999997</v>
          </cell>
          <cell r="K2104">
            <v>5.6080000000000005</v>
          </cell>
          <cell r="M2104" t="str">
            <v>Service Package</v>
          </cell>
          <cell r="N2104">
            <v>3.64</v>
          </cell>
          <cell r="P2104" t="str">
            <v>Service Package</v>
          </cell>
          <cell r="Q2104">
            <v>3.64</v>
          </cell>
          <cell r="S2104" t="str">
            <v>Service Package</v>
          </cell>
          <cell r="T2104" t="str">
            <v>Service Package</v>
          </cell>
          <cell r="V2104" t="str">
            <v>Service Package</v>
          </cell>
          <cell r="W2104" t="str">
            <v>Service Package</v>
          </cell>
          <cell r="Y2104" t="str">
            <v>Service Package</v>
          </cell>
          <cell r="Z2104" t="str">
            <v>Service Package</v>
          </cell>
          <cell r="AB2104" t="str">
            <v>Service Package</v>
          </cell>
          <cell r="AC2104" t="str">
            <v>Service Package</v>
          </cell>
          <cell r="AE2104" t="str">
            <v>Service Package</v>
          </cell>
          <cell r="AF2104" t="str">
            <v>Service Package</v>
          </cell>
          <cell r="AH2104" t="str">
            <v>Service Package</v>
          </cell>
          <cell r="AI2104">
            <v>4.9069999999999991</v>
          </cell>
          <cell r="AK2104" t="str">
            <v>Service Package</v>
          </cell>
          <cell r="AL2104">
            <v>5.46</v>
          </cell>
          <cell r="AN2104">
            <v>5.6080000000000005</v>
          </cell>
          <cell r="AO2104">
            <v>5.6080000000000005</v>
          </cell>
          <cell r="AQ2104" t="str">
            <v>Service Package</v>
          </cell>
          <cell r="AR2104">
            <v>4.55</v>
          </cell>
          <cell r="AT2104" t="str">
            <v>Service Package</v>
          </cell>
          <cell r="AU2104">
            <v>3.64</v>
          </cell>
          <cell r="AW2104" t="str">
            <v>Service Package</v>
          </cell>
          <cell r="AX2104">
            <v>5.0280000000000005</v>
          </cell>
          <cell r="AZ2104" t="str">
            <v>Service Package</v>
          </cell>
          <cell r="BA2104">
            <v>3.4579999999999997</v>
          </cell>
          <cell r="BC2104" t="str">
            <v>Service Package</v>
          </cell>
          <cell r="BD2104">
            <v>3.64</v>
          </cell>
        </row>
        <row r="2105">
          <cell r="E2105">
            <v>85048</v>
          </cell>
          <cell r="G2105" t="str">
            <v>Q4</v>
          </cell>
          <cell r="I2105">
            <v>13.040000000000001</v>
          </cell>
          <cell r="J2105">
            <v>2.4129999999999998</v>
          </cell>
          <cell r="K2105">
            <v>13.040000000000001</v>
          </cell>
          <cell r="M2105" t="str">
            <v>Service Package</v>
          </cell>
          <cell r="N2105">
            <v>2.54</v>
          </cell>
          <cell r="P2105" t="str">
            <v>Service Package</v>
          </cell>
          <cell r="Q2105">
            <v>2.54</v>
          </cell>
          <cell r="S2105" t="str">
            <v>Service Package</v>
          </cell>
          <cell r="T2105" t="str">
            <v>Service Package</v>
          </cell>
          <cell r="V2105" t="str">
            <v>Service Package</v>
          </cell>
          <cell r="W2105" t="str">
            <v>Service Package</v>
          </cell>
          <cell r="Y2105" t="str">
            <v>Service Package</v>
          </cell>
          <cell r="Z2105" t="str">
            <v>Service Package</v>
          </cell>
          <cell r="AB2105" t="str">
            <v>Service Package</v>
          </cell>
          <cell r="AC2105" t="str">
            <v>Service Package</v>
          </cell>
          <cell r="AE2105" t="str">
            <v>Service Package</v>
          </cell>
          <cell r="AF2105" t="str">
            <v>Service Package</v>
          </cell>
          <cell r="AH2105" t="str">
            <v>Service Package</v>
          </cell>
          <cell r="AI2105">
            <v>11.41</v>
          </cell>
          <cell r="AK2105" t="str">
            <v>Service Package</v>
          </cell>
          <cell r="AL2105">
            <v>3.81</v>
          </cell>
          <cell r="AN2105">
            <v>13.040000000000001</v>
          </cell>
          <cell r="AO2105">
            <v>13.040000000000001</v>
          </cell>
          <cell r="AQ2105" t="str">
            <v>Service Package</v>
          </cell>
          <cell r="AR2105">
            <v>3.18</v>
          </cell>
          <cell r="AT2105" t="str">
            <v>Service Package</v>
          </cell>
          <cell r="AU2105">
            <v>2.54</v>
          </cell>
          <cell r="AW2105" t="str">
            <v>Service Package</v>
          </cell>
          <cell r="AX2105">
            <v>4.26</v>
          </cell>
          <cell r="AZ2105" t="str">
            <v>Service Package</v>
          </cell>
          <cell r="BA2105">
            <v>2.4129999999999998</v>
          </cell>
          <cell r="BC2105" t="str">
            <v>Service Package</v>
          </cell>
          <cell r="BD2105">
            <v>2.54</v>
          </cell>
        </row>
        <row r="2106">
          <cell r="E2106">
            <v>86789</v>
          </cell>
          <cell r="G2106" t="str">
            <v>Q4</v>
          </cell>
          <cell r="I2106">
            <v>25.680000000000003</v>
          </cell>
          <cell r="J2106">
            <v>13.670500000000001</v>
          </cell>
          <cell r="K2106">
            <v>25.680000000000003</v>
          </cell>
          <cell r="M2106" t="str">
            <v>Service Package</v>
          </cell>
          <cell r="N2106">
            <v>14.39</v>
          </cell>
          <cell r="P2106" t="str">
            <v>Service Package</v>
          </cell>
          <cell r="Q2106">
            <v>14.39</v>
          </cell>
          <cell r="S2106" t="str">
            <v>Service Package</v>
          </cell>
          <cell r="T2106" t="str">
            <v>Service Package</v>
          </cell>
          <cell r="V2106" t="str">
            <v>Service Package</v>
          </cell>
          <cell r="W2106" t="str">
            <v>Service Package</v>
          </cell>
          <cell r="Y2106" t="str">
            <v>Service Package</v>
          </cell>
          <cell r="Z2106" t="str">
            <v>Service Package</v>
          </cell>
          <cell r="AB2106" t="str">
            <v>Service Package</v>
          </cell>
          <cell r="AC2106" t="str">
            <v>Service Package</v>
          </cell>
          <cell r="AE2106" t="str">
            <v>Service Package</v>
          </cell>
          <cell r="AF2106" t="str">
            <v>Service Package</v>
          </cell>
          <cell r="AH2106" t="str">
            <v>Service Package</v>
          </cell>
          <cell r="AI2106">
            <v>22.47</v>
          </cell>
          <cell r="AK2106" t="str">
            <v>Service Package</v>
          </cell>
          <cell r="AL2106">
            <v>21.585000000000001</v>
          </cell>
          <cell r="AN2106">
            <v>25.680000000000003</v>
          </cell>
          <cell r="AO2106">
            <v>25.680000000000003</v>
          </cell>
          <cell r="AQ2106" t="str">
            <v>Service Package</v>
          </cell>
          <cell r="AR2106">
            <v>17.989999999999998</v>
          </cell>
          <cell r="AT2106" t="str">
            <v>Service Package</v>
          </cell>
          <cell r="AU2106">
            <v>14.39</v>
          </cell>
          <cell r="AW2106" t="str">
            <v>Service Package</v>
          </cell>
          <cell r="AX2106">
            <v>24.131999999999998</v>
          </cell>
          <cell r="AZ2106" t="str">
            <v>Service Package</v>
          </cell>
          <cell r="BA2106">
            <v>13.670500000000001</v>
          </cell>
          <cell r="BC2106" t="str">
            <v>Service Package</v>
          </cell>
          <cell r="BD2106">
            <v>14.39</v>
          </cell>
        </row>
        <row r="2107">
          <cell r="E2107">
            <v>86788</v>
          </cell>
          <cell r="G2107" t="str">
            <v>Q4</v>
          </cell>
          <cell r="I2107">
            <v>25.680000000000003</v>
          </cell>
          <cell r="J2107">
            <v>16.0075</v>
          </cell>
          <cell r="K2107">
            <v>28.247999999999998</v>
          </cell>
          <cell r="M2107" t="str">
            <v>Service Package</v>
          </cell>
          <cell r="N2107">
            <v>16.850000000000001</v>
          </cell>
          <cell r="P2107" t="str">
            <v>Service Package</v>
          </cell>
          <cell r="Q2107">
            <v>16.850000000000001</v>
          </cell>
          <cell r="S2107" t="str">
            <v>Service Package</v>
          </cell>
          <cell r="T2107" t="str">
            <v>Service Package</v>
          </cell>
          <cell r="V2107" t="str">
            <v>Service Package</v>
          </cell>
          <cell r="W2107" t="str">
            <v>Service Package</v>
          </cell>
          <cell r="Y2107" t="str">
            <v>Service Package</v>
          </cell>
          <cell r="Z2107" t="str">
            <v>Service Package</v>
          </cell>
          <cell r="AB2107" t="str">
            <v>Service Package</v>
          </cell>
          <cell r="AC2107" t="str">
            <v>Service Package</v>
          </cell>
          <cell r="AE2107" t="str">
            <v>Service Package</v>
          </cell>
          <cell r="AF2107" t="str">
            <v>Service Package</v>
          </cell>
          <cell r="AH2107" t="str">
            <v>Service Package</v>
          </cell>
          <cell r="AI2107">
            <v>22.47</v>
          </cell>
          <cell r="AK2107" t="str">
            <v>Service Package</v>
          </cell>
          <cell r="AL2107">
            <v>25.275000000000002</v>
          </cell>
          <cell r="AN2107">
            <v>25.680000000000003</v>
          </cell>
          <cell r="AO2107">
            <v>25.680000000000003</v>
          </cell>
          <cell r="AQ2107" t="str">
            <v>Service Package</v>
          </cell>
          <cell r="AR2107">
            <v>21.06</v>
          </cell>
          <cell r="AT2107" t="str">
            <v>Service Package</v>
          </cell>
          <cell r="AU2107">
            <v>16.850000000000001</v>
          </cell>
          <cell r="AW2107" t="str">
            <v>Service Package</v>
          </cell>
          <cell r="AX2107">
            <v>28.247999999999998</v>
          </cell>
          <cell r="AZ2107" t="str">
            <v>Service Package</v>
          </cell>
          <cell r="BA2107">
            <v>16.0075</v>
          </cell>
          <cell r="BC2107" t="str">
            <v>Service Package</v>
          </cell>
          <cell r="BD2107">
            <v>16.850000000000001</v>
          </cell>
        </row>
        <row r="2108">
          <cell r="E2108">
            <v>87798</v>
          </cell>
          <cell r="G2108" t="str">
            <v>Q4</v>
          </cell>
          <cell r="I2108">
            <v>53.376000000000005</v>
          </cell>
          <cell r="J2108">
            <v>33.335500000000003</v>
          </cell>
          <cell r="K2108">
            <v>58.847999999999999</v>
          </cell>
          <cell r="M2108" t="str">
            <v>Service Package</v>
          </cell>
          <cell r="N2108">
            <v>35.090000000000003</v>
          </cell>
          <cell r="P2108" t="str">
            <v>Service Package</v>
          </cell>
          <cell r="Q2108">
            <v>35.090000000000003</v>
          </cell>
          <cell r="S2108" t="str">
            <v>Service Package</v>
          </cell>
          <cell r="T2108" t="str">
            <v>Service Package</v>
          </cell>
          <cell r="V2108" t="str">
            <v>Service Package</v>
          </cell>
          <cell r="W2108" t="str">
            <v>Service Package</v>
          </cell>
          <cell r="Y2108" t="str">
            <v>Service Package</v>
          </cell>
          <cell r="Z2108" t="str">
            <v>Service Package</v>
          </cell>
          <cell r="AB2108" t="str">
            <v>Service Package</v>
          </cell>
          <cell r="AC2108" t="str">
            <v>Service Package</v>
          </cell>
          <cell r="AE2108" t="str">
            <v>Service Package</v>
          </cell>
          <cell r="AF2108" t="str">
            <v>Service Package</v>
          </cell>
          <cell r="AH2108" t="str">
            <v>Service Package</v>
          </cell>
          <cell r="AI2108">
            <v>46.703999999999994</v>
          </cell>
          <cell r="AK2108" t="str">
            <v>Service Package</v>
          </cell>
          <cell r="AL2108">
            <v>52.635000000000005</v>
          </cell>
          <cell r="AN2108">
            <v>53.376000000000005</v>
          </cell>
          <cell r="AO2108">
            <v>53.376000000000005</v>
          </cell>
          <cell r="AQ2108" t="str">
            <v>Service Package</v>
          </cell>
          <cell r="AR2108">
            <v>44.88</v>
          </cell>
          <cell r="AT2108" t="str">
            <v>Service Package</v>
          </cell>
          <cell r="AU2108">
            <v>35.090000000000003</v>
          </cell>
          <cell r="AW2108" t="str">
            <v>Service Package</v>
          </cell>
          <cell r="AX2108">
            <v>58.847999999999999</v>
          </cell>
          <cell r="AZ2108" t="str">
            <v>Service Package</v>
          </cell>
          <cell r="BA2108">
            <v>33.335500000000003</v>
          </cell>
          <cell r="BC2108" t="str">
            <v>Service Package</v>
          </cell>
          <cell r="BD2108">
            <v>35.090000000000003</v>
          </cell>
        </row>
        <row r="2109">
          <cell r="E2109">
            <v>87210</v>
          </cell>
          <cell r="G2109" t="str">
            <v>Q4</v>
          </cell>
          <cell r="I2109">
            <v>13.824000000000002</v>
          </cell>
          <cell r="J2109">
            <v>5.5289999999999999</v>
          </cell>
          <cell r="K2109">
            <v>13.824000000000002</v>
          </cell>
          <cell r="M2109" t="str">
            <v>Service Package</v>
          </cell>
          <cell r="N2109">
            <v>5.82</v>
          </cell>
          <cell r="P2109" t="str">
            <v>Service Package</v>
          </cell>
          <cell r="Q2109">
            <v>5.82</v>
          </cell>
          <cell r="S2109" t="str">
            <v>Service Package</v>
          </cell>
          <cell r="T2109" t="str">
            <v>Service Package</v>
          </cell>
          <cell r="V2109" t="str">
            <v>Service Package</v>
          </cell>
          <cell r="W2109" t="str">
            <v>Service Package</v>
          </cell>
          <cell r="Y2109" t="str">
            <v>Service Package</v>
          </cell>
          <cell r="Z2109" t="str">
            <v>Service Package</v>
          </cell>
          <cell r="AB2109" t="str">
            <v>Service Package</v>
          </cell>
          <cell r="AC2109" t="str">
            <v>Service Package</v>
          </cell>
          <cell r="AE2109" t="str">
            <v>Service Package</v>
          </cell>
          <cell r="AF2109" t="str">
            <v>Service Package</v>
          </cell>
          <cell r="AH2109" t="str">
            <v>Service Package</v>
          </cell>
          <cell r="AI2109">
            <v>12.096</v>
          </cell>
          <cell r="AK2109" t="str">
            <v>Service Package</v>
          </cell>
          <cell r="AL2109">
            <v>8.73</v>
          </cell>
          <cell r="AN2109">
            <v>13.824000000000002</v>
          </cell>
          <cell r="AO2109">
            <v>13.824000000000002</v>
          </cell>
          <cell r="AQ2109" t="str">
            <v>Service Package</v>
          </cell>
          <cell r="AR2109">
            <v>7.28</v>
          </cell>
          <cell r="AT2109" t="str">
            <v>Service Package</v>
          </cell>
          <cell r="AU2109">
            <v>5.82</v>
          </cell>
          <cell r="AW2109" t="str">
            <v>Service Package</v>
          </cell>
          <cell r="AX2109">
            <v>7.1520000000000001</v>
          </cell>
          <cell r="AZ2109" t="str">
            <v>Service Package</v>
          </cell>
          <cell r="BA2109">
            <v>5.5289999999999999</v>
          </cell>
          <cell r="BC2109" t="str">
            <v>Service Package</v>
          </cell>
          <cell r="BD2109">
            <v>5.82</v>
          </cell>
        </row>
        <row r="2110">
          <cell r="E2110">
            <v>84630</v>
          </cell>
          <cell r="G2110" t="str">
            <v>Q4</v>
          </cell>
          <cell r="I2110">
            <v>26.288</v>
          </cell>
          <cell r="J2110">
            <v>10.820500000000001</v>
          </cell>
          <cell r="K2110">
            <v>26.288</v>
          </cell>
          <cell r="M2110" t="str">
            <v>Service Package</v>
          </cell>
          <cell r="N2110">
            <v>11.39</v>
          </cell>
          <cell r="P2110" t="str">
            <v>Service Package</v>
          </cell>
          <cell r="Q2110">
            <v>11.39</v>
          </cell>
          <cell r="S2110" t="str">
            <v>Service Package</v>
          </cell>
          <cell r="T2110" t="str">
            <v>Service Package</v>
          </cell>
          <cell r="V2110" t="str">
            <v>Service Package</v>
          </cell>
          <cell r="W2110" t="str">
            <v>Service Package</v>
          </cell>
          <cell r="Y2110" t="str">
            <v>Service Package</v>
          </cell>
          <cell r="Z2110" t="str">
            <v>Service Package</v>
          </cell>
          <cell r="AB2110" t="str">
            <v>Service Package</v>
          </cell>
          <cell r="AC2110" t="str">
            <v>Service Package</v>
          </cell>
          <cell r="AE2110" t="str">
            <v>Service Package</v>
          </cell>
          <cell r="AF2110" t="str">
            <v>Service Package</v>
          </cell>
          <cell r="AH2110" t="str">
            <v>Service Package</v>
          </cell>
          <cell r="AI2110">
            <v>23.001999999999999</v>
          </cell>
          <cell r="AK2110" t="str">
            <v>Service Package</v>
          </cell>
          <cell r="AL2110">
            <v>17.085000000000001</v>
          </cell>
          <cell r="AN2110">
            <v>26.288</v>
          </cell>
          <cell r="AO2110">
            <v>26.288</v>
          </cell>
          <cell r="AQ2110" t="str">
            <v>Service Package</v>
          </cell>
          <cell r="AR2110">
            <v>14.24</v>
          </cell>
          <cell r="AT2110" t="str">
            <v>Service Package</v>
          </cell>
          <cell r="AU2110">
            <v>11.39</v>
          </cell>
          <cell r="AW2110" t="str">
            <v>Service Package</v>
          </cell>
          <cell r="AX2110">
            <v>19.091999999999999</v>
          </cell>
          <cell r="AZ2110" t="str">
            <v>Service Package</v>
          </cell>
          <cell r="BA2110">
            <v>10.820500000000001</v>
          </cell>
          <cell r="BC2110" t="str">
            <v>Service Package</v>
          </cell>
          <cell r="BD2110">
            <v>11.39</v>
          </cell>
        </row>
        <row r="2111">
          <cell r="E2111">
            <v>80203</v>
          </cell>
          <cell r="G2111" t="str">
            <v>Q4</v>
          </cell>
          <cell r="I2111">
            <v>23.144000000000002</v>
          </cell>
          <cell r="J2111">
            <v>12.587499999999999</v>
          </cell>
          <cell r="K2111">
            <v>23.144000000000002</v>
          </cell>
          <cell r="M2111" t="str">
            <v>Service Package</v>
          </cell>
          <cell r="N2111">
            <v>13.25</v>
          </cell>
          <cell r="P2111" t="str">
            <v>Service Package</v>
          </cell>
          <cell r="Q2111">
            <v>13.25</v>
          </cell>
          <cell r="S2111" t="str">
            <v>Service Package</v>
          </cell>
          <cell r="T2111" t="str">
            <v>Service Package</v>
          </cell>
          <cell r="V2111" t="str">
            <v>Service Package</v>
          </cell>
          <cell r="W2111" t="str">
            <v>Service Package</v>
          </cell>
          <cell r="Y2111" t="str">
            <v>Service Package</v>
          </cell>
          <cell r="Z2111" t="str">
            <v>Service Package</v>
          </cell>
          <cell r="AB2111" t="str">
            <v>Service Package</v>
          </cell>
          <cell r="AC2111" t="str">
            <v>Service Package</v>
          </cell>
          <cell r="AE2111" t="str">
            <v>Service Package</v>
          </cell>
          <cell r="AF2111" t="str">
            <v>Service Package</v>
          </cell>
          <cell r="AH2111" t="str">
            <v>Service Package</v>
          </cell>
          <cell r="AI2111">
            <v>20.250999999999998</v>
          </cell>
          <cell r="AK2111" t="str">
            <v>Service Package</v>
          </cell>
          <cell r="AL2111">
            <v>19.875</v>
          </cell>
          <cell r="AN2111">
            <v>23.144000000000002</v>
          </cell>
          <cell r="AO2111">
            <v>23.144000000000002</v>
          </cell>
          <cell r="AQ2111" t="str">
            <v>Service Package</v>
          </cell>
          <cell r="AR2111">
            <v>16.559999999999999</v>
          </cell>
          <cell r="AT2111" t="str">
            <v>Service Package</v>
          </cell>
          <cell r="AU2111">
            <v>13.25</v>
          </cell>
          <cell r="AW2111" t="str">
            <v>Service Package</v>
          </cell>
          <cell r="AX2111">
            <v>21.707999999999998</v>
          </cell>
          <cell r="AZ2111" t="str">
            <v>Service Package</v>
          </cell>
          <cell r="BA2111">
            <v>12.587499999999999</v>
          </cell>
          <cell r="BC2111" t="str">
            <v>Service Package</v>
          </cell>
          <cell r="BD2111">
            <v>13.25</v>
          </cell>
        </row>
        <row r="2112">
          <cell r="E2112" t="str">
            <v/>
          </cell>
          <cell r="F2112" t="str">
            <v/>
          </cell>
          <cell r="I2112">
            <v>47.92</v>
          </cell>
          <cell r="J2112">
            <v>0</v>
          </cell>
          <cell r="K2112">
            <v>47.92</v>
          </cell>
          <cell r="M2112" t="str">
            <v>Service Package</v>
          </cell>
          <cell r="N2112">
            <v>0</v>
          </cell>
          <cell r="P2112" t="str">
            <v>Service Package</v>
          </cell>
          <cell r="Q2112">
            <v>0</v>
          </cell>
          <cell r="S2112" t="str">
            <v>Service Package</v>
          </cell>
          <cell r="T2112" t="str">
            <v>Service Package</v>
          </cell>
          <cell r="V2112" t="str">
            <v>Service Package</v>
          </cell>
          <cell r="W2112" t="str">
            <v>Service Package</v>
          </cell>
          <cell r="Y2112" t="str">
            <v>Service Package</v>
          </cell>
          <cell r="Z2112" t="str">
            <v>Service Package</v>
          </cell>
          <cell r="AB2112" t="str">
            <v>Service Package</v>
          </cell>
          <cell r="AC2112" t="str">
            <v>Service Package</v>
          </cell>
          <cell r="AE2112" t="str">
            <v>Service Package</v>
          </cell>
          <cell r="AF2112" t="str">
            <v>Service Package</v>
          </cell>
          <cell r="AH2112" t="str">
            <v>Service Package</v>
          </cell>
          <cell r="AI2112">
            <v>41.93</v>
          </cell>
          <cell r="AK2112" t="str">
            <v>Service Package</v>
          </cell>
          <cell r="AL2112">
            <v>0</v>
          </cell>
          <cell r="AN2112">
            <v>47.92</v>
          </cell>
          <cell r="AO2112">
            <v>47.92</v>
          </cell>
          <cell r="AQ2112" t="str">
            <v>Service Package</v>
          </cell>
          <cell r="AR2112">
            <v>0</v>
          </cell>
          <cell r="AT2112" t="str">
            <v>Service Package</v>
          </cell>
          <cell r="AU2112">
            <v>0</v>
          </cell>
          <cell r="AW2112" t="str">
            <v>Service Package</v>
          </cell>
          <cell r="AX2112">
            <v>0</v>
          </cell>
          <cell r="AZ2112" t="str">
            <v>Service Package</v>
          </cell>
          <cell r="BA2112">
            <v>0</v>
          </cell>
          <cell r="BC2112" t="str">
            <v>Service Package</v>
          </cell>
          <cell r="BD2112">
            <v>0</v>
          </cell>
        </row>
        <row r="2113">
          <cell r="E2113" t="str">
            <v/>
          </cell>
          <cell r="F2113" t="str">
            <v/>
          </cell>
          <cell r="I2113">
            <v>47.84</v>
          </cell>
          <cell r="J2113">
            <v>0</v>
          </cell>
          <cell r="K2113">
            <v>47.84</v>
          </cell>
          <cell r="M2113" t="str">
            <v>Service Package</v>
          </cell>
          <cell r="N2113">
            <v>0</v>
          </cell>
          <cell r="P2113" t="str">
            <v>Service Package</v>
          </cell>
          <cell r="Q2113">
            <v>0</v>
          </cell>
          <cell r="S2113" t="str">
            <v>Service Package</v>
          </cell>
          <cell r="T2113" t="str">
            <v>Service Package</v>
          </cell>
          <cell r="V2113" t="str">
            <v>Service Package</v>
          </cell>
          <cell r="W2113" t="str">
            <v>Service Package</v>
          </cell>
          <cell r="Y2113" t="str">
            <v>Service Package</v>
          </cell>
          <cell r="Z2113" t="str">
            <v>Service Package</v>
          </cell>
          <cell r="AB2113" t="str">
            <v>Service Package</v>
          </cell>
          <cell r="AC2113" t="str">
            <v>Service Package</v>
          </cell>
          <cell r="AE2113" t="str">
            <v>Service Package</v>
          </cell>
          <cell r="AF2113" t="str">
            <v>Service Package</v>
          </cell>
          <cell r="AH2113" t="str">
            <v>Service Package</v>
          </cell>
          <cell r="AI2113">
            <v>41.859999999999992</v>
          </cell>
          <cell r="AK2113" t="str">
            <v>Service Package</v>
          </cell>
          <cell r="AL2113">
            <v>0</v>
          </cell>
          <cell r="AN2113">
            <v>47.84</v>
          </cell>
          <cell r="AO2113">
            <v>47.84</v>
          </cell>
          <cell r="AQ2113" t="str">
            <v>Service Package</v>
          </cell>
          <cell r="AR2113">
            <v>0</v>
          </cell>
          <cell r="AT2113" t="str">
            <v>Service Package</v>
          </cell>
          <cell r="AU2113">
            <v>0</v>
          </cell>
          <cell r="AW2113" t="str">
            <v>Service Package</v>
          </cell>
          <cell r="AX2113">
            <v>0</v>
          </cell>
          <cell r="AZ2113" t="str">
            <v>Service Package</v>
          </cell>
          <cell r="BA2113">
            <v>0</v>
          </cell>
          <cell r="BC2113" t="str">
            <v>Service Package</v>
          </cell>
          <cell r="BD2113">
            <v>0</v>
          </cell>
        </row>
        <row r="2114">
          <cell r="E2114" t="str">
            <v/>
          </cell>
          <cell r="F2114" t="str">
            <v/>
          </cell>
          <cell r="I2114">
            <v>5.36</v>
          </cell>
          <cell r="J2114">
            <v>0</v>
          </cell>
          <cell r="K2114">
            <v>5.36</v>
          </cell>
          <cell r="M2114" t="str">
            <v>Service Package</v>
          </cell>
          <cell r="N2114">
            <v>0</v>
          </cell>
          <cell r="P2114" t="str">
            <v>Service Package</v>
          </cell>
          <cell r="Q2114">
            <v>0</v>
          </cell>
          <cell r="S2114" t="str">
            <v>Service Package</v>
          </cell>
          <cell r="T2114" t="str">
            <v>Service Package</v>
          </cell>
          <cell r="V2114" t="str">
            <v>Service Package</v>
          </cell>
          <cell r="W2114" t="str">
            <v>Service Package</v>
          </cell>
          <cell r="Y2114" t="str">
            <v>Service Package</v>
          </cell>
          <cell r="Z2114" t="str">
            <v>Service Package</v>
          </cell>
          <cell r="AB2114" t="str">
            <v>Service Package</v>
          </cell>
          <cell r="AC2114" t="str">
            <v>Service Package</v>
          </cell>
          <cell r="AE2114" t="str">
            <v>Service Package</v>
          </cell>
          <cell r="AF2114" t="str">
            <v>Service Package</v>
          </cell>
          <cell r="AH2114" t="str">
            <v>Service Package</v>
          </cell>
          <cell r="AI2114">
            <v>4.6899999999999995</v>
          </cell>
          <cell r="AK2114" t="str">
            <v>Service Package</v>
          </cell>
          <cell r="AL2114">
            <v>0</v>
          </cell>
          <cell r="AN2114">
            <v>5.36</v>
          </cell>
          <cell r="AO2114">
            <v>5.36</v>
          </cell>
          <cell r="AQ2114" t="str">
            <v>Service Package</v>
          </cell>
          <cell r="AR2114">
            <v>0</v>
          </cell>
          <cell r="AT2114" t="str">
            <v>Service Package</v>
          </cell>
          <cell r="AU2114">
            <v>0</v>
          </cell>
          <cell r="AW2114" t="str">
            <v>Service Package</v>
          </cell>
          <cell r="AX2114">
            <v>0</v>
          </cell>
          <cell r="AZ2114" t="str">
            <v>Service Package</v>
          </cell>
          <cell r="BA2114">
            <v>0</v>
          </cell>
          <cell r="BC2114" t="str">
            <v>Service Package</v>
          </cell>
          <cell r="BD2114">
            <v>0</v>
          </cell>
        </row>
        <row r="2115">
          <cell r="E2115" t="str">
            <v/>
          </cell>
          <cell r="F2115" t="str">
            <v/>
          </cell>
          <cell r="I2115">
            <v>17.760000000000002</v>
          </cell>
          <cell r="J2115">
            <v>0</v>
          </cell>
          <cell r="K2115">
            <v>17.760000000000002</v>
          </cell>
          <cell r="M2115" t="str">
            <v>Service Package</v>
          </cell>
          <cell r="N2115">
            <v>0</v>
          </cell>
          <cell r="P2115" t="str">
            <v>Service Package</v>
          </cell>
          <cell r="Q2115">
            <v>0</v>
          </cell>
          <cell r="S2115" t="str">
            <v>Service Package</v>
          </cell>
          <cell r="T2115" t="str">
            <v>Service Package</v>
          </cell>
          <cell r="V2115" t="str">
            <v>Service Package</v>
          </cell>
          <cell r="W2115" t="str">
            <v>Service Package</v>
          </cell>
          <cell r="Y2115" t="str">
            <v>Service Package</v>
          </cell>
          <cell r="Z2115" t="str">
            <v>Service Package</v>
          </cell>
          <cell r="AB2115" t="str">
            <v>Service Package</v>
          </cell>
          <cell r="AC2115" t="str">
            <v>Service Package</v>
          </cell>
          <cell r="AE2115" t="str">
            <v>Service Package</v>
          </cell>
          <cell r="AF2115" t="str">
            <v>Service Package</v>
          </cell>
          <cell r="AH2115" t="str">
            <v>Service Package</v>
          </cell>
          <cell r="AI2115">
            <v>15.54</v>
          </cell>
          <cell r="AK2115" t="str">
            <v>Service Package</v>
          </cell>
          <cell r="AL2115">
            <v>0</v>
          </cell>
          <cell r="AN2115">
            <v>17.760000000000002</v>
          </cell>
          <cell r="AO2115">
            <v>17.760000000000002</v>
          </cell>
          <cell r="AQ2115" t="str">
            <v>Service Package</v>
          </cell>
          <cell r="AR2115">
            <v>0</v>
          </cell>
          <cell r="AT2115" t="str">
            <v>Service Package</v>
          </cell>
          <cell r="AU2115">
            <v>0</v>
          </cell>
          <cell r="AW2115" t="str">
            <v>Service Package</v>
          </cell>
          <cell r="AX2115">
            <v>0</v>
          </cell>
          <cell r="AZ2115" t="str">
            <v>Service Package</v>
          </cell>
          <cell r="BA2115">
            <v>0</v>
          </cell>
          <cell r="BC2115" t="str">
            <v>Service Package</v>
          </cell>
          <cell r="BD2115">
            <v>0</v>
          </cell>
        </row>
        <row r="2116">
          <cell r="E2116" t="str">
            <v/>
          </cell>
          <cell r="F2116" t="str">
            <v/>
          </cell>
          <cell r="I2116">
            <v>5.36</v>
          </cell>
          <cell r="J2116">
            <v>0</v>
          </cell>
          <cell r="K2116">
            <v>5.36</v>
          </cell>
          <cell r="M2116" t="str">
            <v>Service Package</v>
          </cell>
          <cell r="N2116">
            <v>0</v>
          </cell>
          <cell r="P2116" t="str">
            <v>Service Package</v>
          </cell>
          <cell r="Q2116">
            <v>0</v>
          </cell>
          <cell r="S2116" t="str">
            <v>Service Package</v>
          </cell>
          <cell r="T2116" t="str">
            <v>Service Package</v>
          </cell>
          <cell r="V2116" t="str">
            <v>Service Package</v>
          </cell>
          <cell r="W2116" t="str">
            <v>Service Package</v>
          </cell>
          <cell r="Y2116" t="str">
            <v>Service Package</v>
          </cell>
          <cell r="Z2116" t="str">
            <v>Service Package</v>
          </cell>
          <cell r="AB2116" t="str">
            <v>Service Package</v>
          </cell>
          <cell r="AC2116" t="str">
            <v>Service Package</v>
          </cell>
          <cell r="AE2116" t="str">
            <v>Service Package</v>
          </cell>
          <cell r="AF2116" t="str">
            <v>Service Package</v>
          </cell>
          <cell r="AH2116" t="str">
            <v>Service Package</v>
          </cell>
          <cell r="AI2116">
            <v>4.6899999999999995</v>
          </cell>
          <cell r="AK2116" t="str">
            <v>Service Package</v>
          </cell>
          <cell r="AL2116">
            <v>0</v>
          </cell>
          <cell r="AN2116">
            <v>5.36</v>
          </cell>
          <cell r="AO2116">
            <v>5.36</v>
          </cell>
          <cell r="AQ2116" t="str">
            <v>Service Package</v>
          </cell>
          <cell r="AR2116">
            <v>0</v>
          </cell>
          <cell r="AT2116" t="str">
            <v>Service Package</v>
          </cell>
          <cell r="AU2116">
            <v>0</v>
          </cell>
          <cell r="AW2116" t="str">
            <v>Service Package</v>
          </cell>
          <cell r="AX2116">
            <v>0</v>
          </cell>
          <cell r="AZ2116" t="str">
            <v>Service Package</v>
          </cell>
          <cell r="BA2116">
            <v>0</v>
          </cell>
          <cell r="BC2116" t="str">
            <v>Service Package</v>
          </cell>
          <cell r="BD2116">
            <v>0</v>
          </cell>
        </row>
        <row r="2117">
          <cell r="E2117" t="str">
            <v/>
          </cell>
          <cell r="F2117" t="str">
            <v/>
          </cell>
          <cell r="I2117">
            <v>2.64</v>
          </cell>
          <cell r="J2117">
            <v>0</v>
          </cell>
          <cell r="K2117">
            <v>2.64</v>
          </cell>
          <cell r="M2117" t="str">
            <v>Service Package</v>
          </cell>
          <cell r="N2117">
            <v>0</v>
          </cell>
          <cell r="P2117" t="str">
            <v>Service Package</v>
          </cell>
          <cell r="Q2117">
            <v>0</v>
          </cell>
          <cell r="S2117" t="str">
            <v>Service Package</v>
          </cell>
          <cell r="T2117" t="str">
            <v>Service Package</v>
          </cell>
          <cell r="V2117" t="str">
            <v>Service Package</v>
          </cell>
          <cell r="W2117" t="str">
            <v>Service Package</v>
          </cell>
          <cell r="Y2117" t="str">
            <v>Service Package</v>
          </cell>
          <cell r="Z2117" t="str">
            <v>Service Package</v>
          </cell>
          <cell r="AB2117" t="str">
            <v>Service Package</v>
          </cell>
          <cell r="AC2117" t="str">
            <v>Service Package</v>
          </cell>
          <cell r="AE2117" t="str">
            <v>Service Package</v>
          </cell>
          <cell r="AF2117" t="str">
            <v>Service Package</v>
          </cell>
          <cell r="AH2117" t="str">
            <v>Service Package</v>
          </cell>
          <cell r="AI2117">
            <v>2.3099999999999996</v>
          </cell>
          <cell r="AK2117" t="str">
            <v>Service Package</v>
          </cell>
          <cell r="AL2117">
            <v>0</v>
          </cell>
          <cell r="AN2117">
            <v>2.64</v>
          </cell>
          <cell r="AO2117">
            <v>2.64</v>
          </cell>
          <cell r="AQ2117" t="str">
            <v>Service Package</v>
          </cell>
          <cell r="AR2117">
            <v>0</v>
          </cell>
          <cell r="AT2117" t="str">
            <v>Service Package</v>
          </cell>
          <cell r="AU2117">
            <v>0</v>
          </cell>
          <cell r="AW2117" t="str">
            <v>Service Package</v>
          </cell>
          <cell r="AX2117">
            <v>0</v>
          </cell>
          <cell r="AZ2117" t="str">
            <v>Service Package</v>
          </cell>
          <cell r="BA2117">
            <v>0</v>
          </cell>
          <cell r="BC2117" t="str">
            <v>Service Package</v>
          </cell>
          <cell r="BD2117">
            <v>0</v>
          </cell>
        </row>
        <row r="2118">
          <cell r="E2118" t="str">
            <v>J1953</v>
          </cell>
          <cell r="G2118" t="str">
            <v>N</v>
          </cell>
          <cell r="I2118">
            <v>13.200000000000001</v>
          </cell>
          <cell r="J2118">
            <v>0</v>
          </cell>
          <cell r="K2118">
            <v>13.200000000000001</v>
          </cell>
          <cell r="M2118" t="str">
            <v>Service Package</v>
          </cell>
          <cell r="N2118">
            <v>0</v>
          </cell>
          <cell r="P2118" t="str">
            <v>Service Package</v>
          </cell>
          <cell r="Q2118">
            <v>0</v>
          </cell>
          <cell r="S2118" t="str">
            <v>Service Package</v>
          </cell>
          <cell r="T2118" t="str">
            <v>Service Package</v>
          </cell>
          <cell r="V2118" t="str">
            <v>Service Package</v>
          </cell>
          <cell r="W2118" t="str">
            <v>Service Package</v>
          </cell>
          <cell r="Y2118" t="str">
            <v>Service Package</v>
          </cell>
          <cell r="Z2118" t="str">
            <v>Service Package</v>
          </cell>
          <cell r="AB2118" t="str">
            <v>Service Package</v>
          </cell>
          <cell r="AC2118" t="str">
            <v>Service Package</v>
          </cell>
          <cell r="AE2118" t="str">
            <v>Service Package</v>
          </cell>
          <cell r="AF2118" t="str">
            <v>Service Package</v>
          </cell>
          <cell r="AH2118" t="str">
            <v>Service Package</v>
          </cell>
          <cell r="AI2118">
            <v>11.549999999999999</v>
          </cell>
          <cell r="AK2118" t="str">
            <v>Service Package</v>
          </cell>
          <cell r="AL2118">
            <v>0</v>
          </cell>
          <cell r="AN2118">
            <v>13.200000000000001</v>
          </cell>
          <cell r="AO2118">
            <v>13.200000000000001</v>
          </cell>
          <cell r="AQ2118" t="str">
            <v>Service Package</v>
          </cell>
          <cell r="AR2118">
            <v>0.1</v>
          </cell>
          <cell r="AT2118" t="str">
            <v>Service Package</v>
          </cell>
          <cell r="AU2118">
            <v>0</v>
          </cell>
          <cell r="AW2118" t="str">
            <v>Service Package</v>
          </cell>
          <cell r="AX2118">
            <v>0</v>
          </cell>
          <cell r="AZ2118" t="str">
            <v>Service Package</v>
          </cell>
          <cell r="BA2118">
            <v>0</v>
          </cell>
          <cell r="BC2118" t="str">
            <v>Service Package</v>
          </cell>
          <cell r="BD2118">
            <v>0</v>
          </cell>
        </row>
        <row r="2119">
          <cell r="E2119" t="str">
            <v>J1953</v>
          </cell>
          <cell r="G2119" t="str">
            <v>N</v>
          </cell>
          <cell r="I2119">
            <v>13.200000000000001</v>
          </cell>
          <cell r="J2119">
            <v>0</v>
          </cell>
          <cell r="K2119">
            <v>13.200000000000001</v>
          </cell>
          <cell r="M2119" t="str">
            <v>Service Package</v>
          </cell>
          <cell r="N2119">
            <v>0</v>
          </cell>
          <cell r="P2119" t="str">
            <v>Service Package</v>
          </cell>
          <cell r="Q2119">
            <v>0</v>
          </cell>
          <cell r="S2119" t="str">
            <v>Service Package</v>
          </cell>
          <cell r="T2119" t="str">
            <v>Service Package</v>
          </cell>
          <cell r="V2119" t="str">
            <v>Service Package</v>
          </cell>
          <cell r="W2119" t="str">
            <v>Service Package</v>
          </cell>
          <cell r="Y2119" t="str">
            <v>Service Package</v>
          </cell>
          <cell r="Z2119" t="str">
            <v>Service Package</v>
          </cell>
          <cell r="AB2119" t="str">
            <v>Service Package</v>
          </cell>
          <cell r="AC2119" t="str">
            <v>Service Package</v>
          </cell>
          <cell r="AE2119" t="str">
            <v>Service Package</v>
          </cell>
          <cell r="AF2119" t="str">
            <v>Service Package</v>
          </cell>
          <cell r="AH2119" t="str">
            <v>Service Package</v>
          </cell>
          <cell r="AI2119">
            <v>11.549999999999999</v>
          </cell>
          <cell r="AK2119" t="str">
            <v>Service Package</v>
          </cell>
          <cell r="AL2119">
            <v>0</v>
          </cell>
          <cell r="AN2119">
            <v>13.200000000000001</v>
          </cell>
          <cell r="AO2119">
            <v>13.200000000000001</v>
          </cell>
          <cell r="AQ2119" t="str">
            <v>Service Package</v>
          </cell>
          <cell r="AR2119">
            <v>0.1</v>
          </cell>
          <cell r="AT2119" t="str">
            <v>Service Package</v>
          </cell>
          <cell r="AU2119">
            <v>0</v>
          </cell>
          <cell r="AW2119" t="str">
            <v>Service Package</v>
          </cell>
          <cell r="AX2119">
            <v>0</v>
          </cell>
          <cell r="AZ2119" t="str">
            <v>Service Package</v>
          </cell>
          <cell r="BA2119">
            <v>0</v>
          </cell>
          <cell r="BC2119" t="str">
            <v>Service Package</v>
          </cell>
          <cell r="BD2119">
            <v>0</v>
          </cell>
        </row>
        <row r="2120">
          <cell r="E2120" t="str">
            <v>J1956</v>
          </cell>
          <cell r="G2120" t="str">
            <v>N</v>
          </cell>
          <cell r="I2120">
            <v>19.040000000000003</v>
          </cell>
          <cell r="J2120">
            <v>0</v>
          </cell>
          <cell r="K2120">
            <v>19.040000000000003</v>
          </cell>
          <cell r="M2120" t="str">
            <v>Service Package</v>
          </cell>
          <cell r="N2120">
            <v>0</v>
          </cell>
          <cell r="P2120" t="str">
            <v>Service Package</v>
          </cell>
          <cell r="Q2120">
            <v>0</v>
          </cell>
          <cell r="S2120" t="str">
            <v>Service Package</v>
          </cell>
          <cell r="T2120" t="str">
            <v>Service Package</v>
          </cell>
          <cell r="V2120" t="str">
            <v>Service Package</v>
          </cell>
          <cell r="W2120" t="str">
            <v>Service Package</v>
          </cell>
          <cell r="Y2120" t="str">
            <v>Service Package</v>
          </cell>
          <cell r="Z2120" t="str">
            <v>Service Package</v>
          </cell>
          <cell r="AB2120" t="str">
            <v>Service Package</v>
          </cell>
          <cell r="AC2120" t="str">
            <v>Service Package</v>
          </cell>
          <cell r="AE2120" t="str">
            <v>Service Package</v>
          </cell>
          <cell r="AF2120" t="str">
            <v>Service Package</v>
          </cell>
          <cell r="AH2120" t="str">
            <v>Service Package</v>
          </cell>
          <cell r="AI2120">
            <v>16.66</v>
          </cell>
          <cell r="AK2120" t="str">
            <v>Service Package</v>
          </cell>
          <cell r="AL2120">
            <v>0</v>
          </cell>
          <cell r="AN2120">
            <v>19.040000000000003</v>
          </cell>
          <cell r="AO2120">
            <v>19.040000000000003</v>
          </cell>
          <cell r="AQ2120" t="str">
            <v>Service Package</v>
          </cell>
          <cell r="AR2120">
            <v>0.95</v>
          </cell>
          <cell r="AT2120" t="str">
            <v>Service Package</v>
          </cell>
          <cell r="AU2120">
            <v>0</v>
          </cell>
          <cell r="AW2120" t="str">
            <v>Service Package</v>
          </cell>
          <cell r="AX2120">
            <v>0</v>
          </cell>
          <cell r="AZ2120" t="str">
            <v>Service Package</v>
          </cell>
          <cell r="BA2120">
            <v>0</v>
          </cell>
          <cell r="BC2120" t="str">
            <v>Service Package</v>
          </cell>
          <cell r="BD2120">
            <v>0</v>
          </cell>
        </row>
        <row r="2121">
          <cell r="E2121" t="str">
            <v>J1956</v>
          </cell>
          <cell r="G2121" t="str">
            <v>N</v>
          </cell>
          <cell r="I2121">
            <v>19.040000000000003</v>
          </cell>
          <cell r="J2121">
            <v>0</v>
          </cell>
          <cell r="K2121">
            <v>19.040000000000003</v>
          </cell>
          <cell r="M2121" t="str">
            <v>Service Package</v>
          </cell>
          <cell r="N2121">
            <v>0</v>
          </cell>
          <cell r="P2121" t="str">
            <v>Service Package</v>
          </cell>
          <cell r="Q2121">
            <v>0</v>
          </cell>
          <cell r="S2121" t="str">
            <v>Service Package</v>
          </cell>
          <cell r="T2121" t="str">
            <v>Service Package</v>
          </cell>
          <cell r="V2121" t="str">
            <v>Service Package</v>
          </cell>
          <cell r="W2121" t="str">
            <v>Service Package</v>
          </cell>
          <cell r="Y2121" t="str">
            <v>Service Package</v>
          </cell>
          <cell r="Z2121" t="str">
            <v>Service Package</v>
          </cell>
          <cell r="AB2121" t="str">
            <v>Service Package</v>
          </cell>
          <cell r="AC2121" t="str">
            <v>Service Package</v>
          </cell>
          <cell r="AE2121" t="str">
            <v>Service Package</v>
          </cell>
          <cell r="AF2121" t="str">
            <v>Service Package</v>
          </cell>
          <cell r="AH2121" t="str">
            <v>Service Package</v>
          </cell>
          <cell r="AI2121">
            <v>16.66</v>
          </cell>
          <cell r="AK2121" t="str">
            <v>Service Package</v>
          </cell>
          <cell r="AL2121">
            <v>0</v>
          </cell>
          <cell r="AN2121">
            <v>19.040000000000003</v>
          </cell>
          <cell r="AO2121">
            <v>19.040000000000003</v>
          </cell>
          <cell r="AQ2121" t="str">
            <v>Service Package</v>
          </cell>
          <cell r="AR2121">
            <v>0.95</v>
          </cell>
          <cell r="AT2121" t="str">
            <v>Service Package</v>
          </cell>
          <cell r="AU2121">
            <v>0</v>
          </cell>
          <cell r="AW2121" t="str">
            <v>Service Package</v>
          </cell>
          <cell r="AX2121">
            <v>0</v>
          </cell>
          <cell r="AZ2121" t="str">
            <v>Service Package</v>
          </cell>
          <cell r="BA2121">
            <v>0</v>
          </cell>
          <cell r="BC2121" t="str">
            <v>Service Package</v>
          </cell>
          <cell r="BD2121">
            <v>0</v>
          </cell>
        </row>
        <row r="2122">
          <cell r="E2122" t="str">
            <v/>
          </cell>
          <cell r="F2122" t="str">
            <v/>
          </cell>
          <cell r="I2122">
            <v>44.480000000000004</v>
          </cell>
          <cell r="J2122">
            <v>0</v>
          </cell>
          <cell r="K2122">
            <v>44.480000000000004</v>
          </cell>
          <cell r="M2122" t="str">
            <v>Service Package</v>
          </cell>
          <cell r="N2122">
            <v>0</v>
          </cell>
          <cell r="P2122" t="str">
            <v>Service Package</v>
          </cell>
          <cell r="Q2122">
            <v>0</v>
          </cell>
          <cell r="S2122" t="str">
            <v>Service Package</v>
          </cell>
          <cell r="T2122" t="str">
            <v>Service Package</v>
          </cell>
          <cell r="V2122" t="str">
            <v>Service Package</v>
          </cell>
          <cell r="W2122" t="str">
            <v>Service Package</v>
          </cell>
          <cell r="Y2122" t="str">
            <v>Service Package</v>
          </cell>
          <cell r="Z2122" t="str">
            <v>Service Package</v>
          </cell>
          <cell r="AB2122" t="str">
            <v>Service Package</v>
          </cell>
          <cell r="AC2122" t="str">
            <v>Service Package</v>
          </cell>
          <cell r="AE2122" t="str">
            <v>Service Package</v>
          </cell>
          <cell r="AF2122" t="str">
            <v>Service Package</v>
          </cell>
          <cell r="AH2122" t="str">
            <v>Service Package</v>
          </cell>
          <cell r="AI2122">
            <v>38.92</v>
          </cell>
          <cell r="AK2122" t="str">
            <v>Service Package</v>
          </cell>
          <cell r="AL2122">
            <v>0</v>
          </cell>
          <cell r="AN2122">
            <v>44.480000000000004</v>
          </cell>
          <cell r="AO2122">
            <v>44.480000000000004</v>
          </cell>
          <cell r="AQ2122" t="str">
            <v>Service Package</v>
          </cell>
          <cell r="AR2122">
            <v>0</v>
          </cell>
          <cell r="AT2122" t="str">
            <v>Service Package</v>
          </cell>
          <cell r="AU2122">
            <v>0</v>
          </cell>
          <cell r="AW2122" t="str">
            <v>Service Package</v>
          </cell>
          <cell r="AX2122">
            <v>0</v>
          </cell>
          <cell r="AZ2122" t="str">
            <v>Service Package</v>
          </cell>
          <cell r="BA2122">
            <v>0</v>
          </cell>
          <cell r="BC2122" t="str">
            <v>Service Package</v>
          </cell>
          <cell r="BD2122">
            <v>0</v>
          </cell>
        </row>
        <row r="2123">
          <cell r="E2123" t="str">
            <v>J1956</v>
          </cell>
          <cell r="G2123" t="str">
            <v>N</v>
          </cell>
          <cell r="I2123">
            <v>20.64</v>
          </cell>
          <cell r="J2123">
            <v>0</v>
          </cell>
          <cell r="K2123">
            <v>20.64</v>
          </cell>
          <cell r="M2123" t="str">
            <v>Service Package</v>
          </cell>
          <cell r="N2123">
            <v>0</v>
          </cell>
          <cell r="P2123" t="str">
            <v>Service Package</v>
          </cell>
          <cell r="Q2123">
            <v>0</v>
          </cell>
          <cell r="S2123" t="str">
            <v>Service Package</v>
          </cell>
          <cell r="T2123" t="str">
            <v>Service Package</v>
          </cell>
          <cell r="V2123" t="str">
            <v>Service Package</v>
          </cell>
          <cell r="W2123" t="str">
            <v>Service Package</v>
          </cell>
          <cell r="Y2123" t="str">
            <v>Service Package</v>
          </cell>
          <cell r="Z2123" t="str">
            <v>Service Package</v>
          </cell>
          <cell r="AB2123" t="str">
            <v>Service Package</v>
          </cell>
          <cell r="AC2123" t="str">
            <v>Service Package</v>
          </cell>
          <cell r="AE2123" t="str">
            <v>Service Package</v>
          </cell>
          <cell r="AF2123" t="str">
            <v>Service Package</v>
          </cell>
          <cell r="AH2123" t="str">
            <v>Service Package</v>
          </cell>
          <cell r="AI2123">
            <v>18.059999999999999</v>
          </cell>
          <cell r="AK2123" t="str">
            <v>Service Package</v>
          </cell>
          <cell r="AL2123">
            <v>0</v>
          </cell>
          <cell r="AN2123">
            <v>20.64</v>
          </cell>
          <cell r="AO2123">
            <v>20.64</v>
          </cell>
          <cell r="AQ2123" t="str">
            <v>Service Package</v>
          </cell>
          <cell r="AR2123">
            <v>0.95</v>
          </cell>
          <cell r="AT2123" t="str">
            <v>Service Package</v>
          </cell>
          <cell r="AU2123">
            <v>0</v>
          </cell>
          <cell r="AW2123" t="str">
            <v>Service Package</v>
          </cell>
          <cell r="AX2123">
            <v>0</v>
          </cell>
          <cell r="AZ2123" t="str">
            <v>Service Package</v>
          </cell>
          <cell r="BA2123">
            <v>0</v>
          </cell>
          <cell r="BC2123" t="str">
            <v>Service Package</v>
          </cell>
          <cell r="BD2123">
            <v>0</v>
          </cell>
        </row>
        <row r="2124">
          <cell r="E2124" t="str">
            <v/>
          </cell>
          <cell r="F2124" t="str">
            <v/>
          </cell>
          <cell r="I2124">
            <v>4.8000000000000007</v>
          </cell>
          <cell r="J2124">
            <v>0</v>
          </cell>
          <cell r="K2124">
            <v>4.8000000000000007</v>
          </cell>
          <cell r="M2124" t="str">
            <v>Service Package</v>
          </cell>
          <cell r="N2124">
            <v>0</v>
          </cell>
          <cell r="P2124" t="str">
            <v>Service Package</v>
          </cell>
          <cell r="Q2124">
            <v>0</v>
          </cell>
          <cell r="S2124" t="str">
            <v>Service Package</v>
          </cell>
          <cell r="T2124" t="str">
            <v>Service Package</v>
          </cell>
          <cell r="V2124" t="str">
            <v>Service Package</v>
          </cell>
          <cell r="W2124" t="str">
            <v>Service Package</v>
          </cell>
          <cell r="Y2124" t="str">
            <v>Service Package</v>
          </cell>
          <cell r="Z2124" t="str">
            <v>Service Package</v>
          </cell>
          <cell r="AB2124" t="str">
            <v>Service Package</v>
          </cell>
          <cell r="AC2124" t="str">
            <v>Service Package</v>
          </cell>
          <cell r="AE2124" t="str">
            <v>Service Package</v>
          </cell>
          <cell r="AF2124" t="str">
            <v>Service Package</v>
          </cell>
          <cell r="AH2124" t="str">
            <v>Service Package</v>
          </cell>
          <cell r="AI2124">
            <v>4.1999999999999993</v>
          </cell>
          <cell r="AK2124" t="str">
            <v>Service Package</v>
          </cell>
          <cell r="AL2124">
            <v>0</v>
          </cell>
          <cell r="AN2124">
            <v>4.8000000000000007</v>
          </cell>
          <cell r="AO2124">
            <v>4.8000000000000007</v>
          </cell>
          <cell r="AQ2124" t="str">
            <v>Service Package</v>
          </cell>
          <cell r="AR2124">
            <v>0</v>
          </cell>
          <cell r="AT2124" t="str">
            <v>Service Package</v>
          </cell>
          <cell r="AU2124">
            <v>0</v>
          </cell>
          <cell r="AW2124" t="str">
            <v>Service Package</v>
          </cell>
          <cell r="AX2124">
            <v>0</v>
          </cell>
          <cell r="AZ2124" t="str">
            <v>Service Package</v>
          </cell>
          <cell r="BA2124">
            <v>0</v>
          </cell>
          <cell r="BC2124" t="str">
            <v>Service Package</v>
          </cell>
          <cell r="BD2124">
            <v>0</v>
          </cell>
        </row>
        <row r="2125">
          <cell r="E2125" t="str">
            <v/>
          </cell>
          <cell r="F2125" t="str">
            <v/>
          </cell>
          <cell r="I2125">
            <v>4.8000000000000007</v>
          </cell>
          <cell r="J2125">
            <v>0</v>
          </cell>
          <cell r="K2125">
            <v>4.8000000000000007</v>
          </cell>
          <cell r="M2125" t="str">
            <v>Service Package</v>
          </cell>
          <cell r="N2125">
            <v>0</v>
          </cell>
          <cell r="P2125" t="str">
            <v>Service Package</v>
          </cell>
          <cell r="Q2125">
            <v>0</v>
          </cell>
          <cell r="S2125" t="str">
            <v>Service Package</v>
          </cell>
          <cell r="T2125" t="str">
            <v>Service Package</v>
          </cell>
          <cell r="V2125" t="str">
            <v>Service Package</v>
          </cell>
          <cell r="W2125" t="str">
            <v>Service Package</v>
          </cell>
          <cell r="Y2125" t="str">
            <v>Service Package</v>
          </cell>
          <cell r="Z2125" t="str">
            <v>Service Package</v>
          </cell>
          <cell r="AB2125" t="str">
            <v>Service Package</v>
          </cell>
          <cell r="AC2125" t="str">
            <v>Service Package</v>
          </cell>
          <cell r="AE2125" t="str">
            <v>Service Package</v>
          </cell>
          <cell r="AF2125" t="str">
            <v>Service Package</v>
          </cell>
          <cell r="AH2125" t="str">
            <v>Service Package</v>
          </cell>
          <cell r="AI2125">
            <v>4.1999999999999993</v>
          </cell>
          <cell r="AK2125" t="str">
            <v>Service Package</v>
          </cell>
          <cell r="AL2125">
            <v>0</v>
          </cell>
          <cell r="AN2125">
            <v>4.8000000000000007</v>
          </cell>
          <cell r="AO2125">
            <v>4.8000000000000007</v>
          </cell>
          <cell r="AQ2125" t="str">
            <v>Service Package</v>
          </cell>
          <cell r="AR2125">
            <v>0</v>
          </cell>
          <cell r="AT2125" t="str">
            <v>Service Package</v>
          </cell>
          <cell r="AU2125">
            <v>0</v>
          </cell>
          <cell r="AW2125" t="str">
            <v>Service Package</v>
          </cell>
          <cell r="AX2125">
            <v>0</v>
          </cell>
          <cell r="AZ2125" t="str">
            <v>Service Package</v>
          </cell>
          <cell r="BA2125">
            <v>0</v>
          </cell>
          <cell r="BC2125" t="str">
            <v>Service Package</v>
          </cell>
          <cell r="BD2125">
            <v>0</v>
          </cell>
        </row>
        <row r="2126">
          <cell r="E2126" t="str">
            <v/>
          </cell>
          <cell r="F2126" t="str">
            <v/>
          </cell>
          <cell r="I2126">
            <v>2.64</v>
          </cell>
          <cell r="J2126">
            <v>0</v>
          </cell>
          <cell r="K2126">
            <v>2.64</v>
          </cell>
          <cell r="M2126" t="str">
            <v>Service Package</v>
          </cell>
          <cell r="N2126">
            <v>0</v>
          </cell>
          <cell r="P2126" t="str">
            <v>Service Package</v>
          </cell>
          <cell r="Q2126">
            <v>0</v>
          </cell>
          <cell r="S2126" t="str">
            <v>Service Package</v>
          </cell>
          <cell r="T2126" t="str">
            <v>Service Package</v>
          </cell>
          <cell r="V2126" t="str">
            <v>Service Package</v>
          </cell>
          <cell r="W2126" t="str">
            <v>Service Package</v>
          </cell>
          <cell r="Y2126" t="str">
            <v>Service Package</v>
          </cell>
          <cell r="Z2126" t="str">
            <v>Service Package</v>
          </cell>
          <cell r="AB2126" t="str">
            <v>Service Package</v>
          </cell>
          <cell r="AC2126" t="str">
            <v>Service Package</v>
          </cell>
          <cell r="AE2126" t="str">
            <v>Service Package</v>
          </cell>
          <cell r="AF2126" t="str">
            <v>Service Package</v>
          </cell>
          <cell r="AH2126" t="str">
            <v>Service Package</v>
          </cell>
          <cell r="AI2126">
            <v>2.3099999999999996</v>
          </cell>
          <cell r="AK2126" t="str">
            <v>Service Package</v>
          </cell>
          <cell r="AL2126">
            <v>0</v>
          </cell>
          <cell r="AN2126">
            <v>2.64</v>
          </cell>
          <cell r="AO2126">
            <v>2.64</v>
          </cell>
          <cell r="AQ2126" t="str">
            <v>Service Package</v>
          </cell>
          <cell r="AR2126">
            <v>0</v>
          </cell>
          <cell r="AT2126" t="str">
            <v>Service Package</v>
          </cell>
          <cell r="AU2126">
            <v>0</v>
          </cell>
          <cell r="AW2126" t="str">
            <v>Service Package</v>
          </cell>
          <cell r="AX2126">
            <v>0</v>
          </cell>
          <cell r="AZ2126" t="str">
            <v>Service Package</v>
          </cell>
          <cell r="BA2126">
            <v>0</v>
          </cell>
          <cell r="BC2126" t="str">
            <v>Service Package</v>
          </cell>
          <cell r="BD2126">
            <v>0</v>
          </cell>
        </row>
        <row r="2127">
          <cell r="E2127" t="str">
            <v/>
          </cell>
          <cell r="F2127" t="str">
            <v/>
          </cell>
          <cell r="I2127">
            <v>4.8000000000000007</v>
          </cell>
          <cell r="J2127">
            <v>0</v>
          </cell>
          <cell r="K2127">
            <v>4.8000000000000007</v>
          </cell>
          <cell r="M2127" t="str">
            <v>Service Package</v>
          </cell>
          <cell r="N2127">
            <v>0</v>
          </cell>
          <cell r="P2127" t="str">
            <v>Service Package</v>
          </cell>
          <cell r="Q2127">
            <v>0</v>
          </cell>
          <cell r="S2127" t="str">
            <v>Service Package</v>
          </cell>
          <cell r="T2127" t="str">
            <v>Service Package</v>
          </cell>
          <cell r="V2127" t="str">
            <v>Service Package</v>
          </cell>
          <cell r="W2127" t="str">
            <v>Service Package</v>
          </cell>
          <cell r="Y2127" t="str">
            <v>Service Package</v>
          </cell>
          <cell r="Z2127" t="str">
            <v>Service Package</v>
          </cell>
          <cell r="AB2127" t="str">
            <v>Service Package</v>
          </cell>
          <cell r="AC2127" t="str">
            <v>Service Package</v>
          </cell>
          <cell r="AE2127" t="str">
            <v>Service Package</v>
          </cell>
          <cell r="AF2127" t="str">
            <v>Service Package</v>
          </cell>
          <cell r="AH2127" t="str">
            <v>Service Package</v>
          </cell>
          <cell r="AI2127">
            <v>4.1999999999999993</v>
          </cell>
          <cell r="AK2127" t="str">
            <v>Service Package</v>
          </cell>
          <cell r="AL2127">
            <v>0</v>
          </cell>
          <cell r="AN2127">
            <v>4.8000000000000007</v>
          </cell>
          <cell r="AO2127">
            <v>4.8000000000000007</v>
          </cell>
          <cell r="AQ2127" t="str">
            <v>Service Package</v>
          </cell>
          <cell r="AR2127">
            <v>0</v>
          </cell>
          <cell r="AT2127" t="str">
            <v>Service Package</v>
          </cell>
          <cell r="AU2127">
            <v>0</v>
          </cell>
          <cell r="AW2127" t="str">
            <v>Service Package</v>
          </cell>
          <cell r="AX2127">
            <v>0</v>
          </cell>
          <cell r="AZ2127" t="str">
            <v>Service Package</v>
          </cell>
          <cell r="BA2127">
            <v>0</v>
          </cell>
          <cell r="BC2127" t="str">
            <v>Service Package</v>
          </cell>
          <cell r="BD2127">
            <v>0</v>
          </cell>
        </row>
        <row r="2128">
          <cell r="E2128" t="str">
            <v/>
          </cell>
          <cell r="F2128" t="str">
            <v/>
          </cell>
          <cell r="I2128">
            <v>2.64</v>
          </cell>
          <cell r="J2128">
            <v>0</v>
          </cell>
          <cell r="K2128">
            <v>2.64</v>
          </cell>
          <cell r="M2128" t="str">
            <v>Service Package</v>
          </cell>
          <cell r="N2128">
            <v>0</v>
          </cell>
          <cell r="P2128" t="str">
            <v>Service Package</v>
          </cell>
          <cell r="Q2128">
            <v>0</v>
          </cell>
          <cell r="S2128" t="str">
            <v>Service Package</v>
          </cell>
          <cell r="T2128" t="str">
            <v>Service Package</v>
          </cell>
          <cell r="V2128" t="str">
            <v>Service Package</v>
          </cell>
          <cell r="W2128" t="str">
            <v>Service Package</v>
          </cell>
          <cell r="Y2128" t="str">
            <v>Service Package</v>
          </cell>
          <cell r="Z2128" t="str">
            <v>Service Package</v>
          </cell>
          <cell r="AB2128" t="str">
            <v>Service Package</v>
          </cell>
          <cell r="AC2128" t="str">
            <v>Service Package</v>
          </cell>
          <cell r="AE2128" t="str">
            <v>Service Package</v>
          </cell>
          <cell r="AF2128" t="str">
            <v>Service Package</v>
          </cell>
          <cell r="AH2128" t="str">
            <v>Service Package</v>
          </cell>
          <cell r="AI2128">
            <v>2.3099999999999996</v>
          </cell>
          <cell r="AK2128" t="str">
            <v>Service Package</v>
          </cell>
          <cell r="AL2128">
            <v>0</v>
          </cell>
          <cell r="AN2128">
            <v>2.64</v>
          </cell>
          <cell r="AO2128">
            <v>2.64</v>
          </cell>
          <cell r="AQ2128" t="str">
            <v>Service Package</v>
          </cell>
          <cell r="AR2128">
            <v>0</v>
          </cell>
          <cell r="AT2128" t="str">
            <v>Service Package</v>
          </cell>
          <cell r="AU2128">
            <v>0</v>
          </cell>
          <cell r="AW2128" t="str">
            <v>Service Package</v>
          </cell>
          <cell r="AX2128">
            <v>0</v>
          </cell>
          <cell r="AZ2128" t="str">
            <v>Service Package</v>
          </cell>
          <cell r="BA2128">
            <v>0</v>
          </cell>
          <cell r="BC2128" t="str">
            <v>Service Package</v>
          </cell>
          <cell r="BD2128">
            <v>0</v>
          </cell>
        </row>
        <row r="2129">
          <cell r="E2129" t="str">
            <v/>
          </cell>
          <cell r="F2129" t="str">
            <v/>
          </cell>
          <cell r="I2129">
            <v>4.8000000000000007</v>
          </cell>
          <cell r="J2129">
            <v>0</v>
          </cell>
          <cell r="K2129">
            <v>4.8000000000000007</v>
          </cell>
          <cell r="M2129" t="str">
            <v>Service Package</v>
          </cell>
          <cell r="N2129">
            <v>0</v>
          </cell>
          <cell r="P2129" t="str">
            <v>Service Package</v>
          </cell>
          <cell r="Q2129">
            <v>0</v>
          </cell>
          <cell r="S2129" t="str">
            <v>Service Package</v>
          </cell>
          <cell r="T2129" t="str">
            <v>Service Package</v>
          </cell>
          <cell r="V2129" t="str">
            <v>Service Package</v>
          </cell>
          <cell r="W2129" t="str">
            <v>Service Package</v>
          </cell>
          <cell r="Y2129" t="str">
            <v>Service Package</v>
          </cell>
          <cell r="Z2129" t="str">
            <v>Service Package</v>
          </cell>
          <cell r="AB2129" t="str">
            <v>Service Package</v>
          </cell>
          <cell r="AC2129" t="str">
            <v>Service Package</v>
          </cell>
          <cell r="AE2129" t="str">
            <v>Service Package</v>
          </cell>
          <cell r="AF2129" t="str">
            <v>Service Package</v>
          </cell>
          <cell r="AH2129" t="str">
            <v>Service Package</v>
          </cell>
          <cell r="AI2129">
            <v>4.1999999999999993</v>
          </cell>
          <cell r="AK2129" t="str">
            <v>Service Package</v>
          </cell>
          <cell r="AL2129">
            <v>0</v>
          </cell>
          <cell r="AN2129">
            <v>4.8000000000000007</v>
          </cell>
          <cell r="AO2129">
            <v>4.8000000000000007</v>
          </cell>
          <cell r="AQ2129" t="str">
            <v>Service Package</v>
          </cell>
          <cell r="AR2129">
            <v>0</v>
          </cell>
          <cell r="AT2129" t="str">
            <v>Service Package</v>
          </cell>
          <cell r="AU2129">
            <v>0</v>
          </cell>
          <cell r="AW2129" t="str">
            <v>Service Package</v>
          </cell>
          <cell r="AX2129">
            <v>0</v>
          </cell>
          <cell r="AZ2129" t="str">
            <v>Service Package</v>
          </cell>
          <cell r="BA2129">
            <v>0</v>
          </cell>
          <cell r="BC2129" t="str">
            <v>Service Package</v>
          </cell>
          <cell r="BD2129">
            <v>0</v>
          </cell>
        </row>
        <row r="2130">
          <cell r="E2130" t="str">
            <v/>
          </cell>
          <cell r="F2130" t="str">
            <v/>
          </cell>
          <cell r="I2130">
            <v>2.64</v>
          </cell>
          <cell r="J2130">
            <v>0</v>
          </cell>
          <cell r="K2130">
            <v>2.64</v>
          </cell>
          <cell r="M2130" t="str">
            <v>Service Package</v>
          </cell>
          <cell r="N2130">
            <v>0</v>
          </cell>
          <cell r="P2130" t="str">
            <v>Service Package</v>
          </cell>
          <cell r="Q2130">
            <v>0</v>
          </cell>
          <cell r="S2130" t="str">
            <v>Service Package</v>
          </cell>
          <cell r="T2130" t="str">
            <v>Service Package</v>
          </cell>
          <cell r="V2130" t="str">
            <v>Service Package</v>
          </cell>
          <cell r="W2130" t="str">
            <v>Service Package</v>
          </cell>
          <cell r="Y2130" t="str">
            <v>Service Package</v>
          </cell>
          <cell r="Z2130" t="str">
            <v>Service Package</v>
          </cell>
          <cell r="AB2130" t="str">
            <v>Service Package</v>
          </cell>
          <cell r="AC2130" t="str">
            <v>Service Package</v>
          </cell>
          <cell r="AE2130" t="str">
            <v>Service Package</v>
          </cell>
          <cell r="AF2130" t="str">
            <v>Service Package</v>
          </cell>
          <cell r="AH2130" t="str">
            <v>Service Package</v>
          </cell>
          <cell r="AI2130">
            <v>2.3099999999999996</v>
          </cell>
          <cell r="AK2130" t="str">
            <v>Service Package</v>
          </cell>
          <cell r="AL2130">
            <v>0</v>
          </cell>
          <cell r="AN2130">
            <v>2.64</v>
          </cell>
          <cell r="AO2130">
            <v>2.64</v>
          </cell>
          <cell r="AQ2130" t="str">
            <v>Service Package</v>
          </cell>
          <cell r="AR2130">
            <v>0</v>
          </cell>
          <cell r="AT2130" t="str">
            <v>Service Package</v>
          </cell>
          <cell r="AU2130">
            <v>0</v>
          </cell>
          <cell r="AW2130" t="str">
            <v>Service Package</v>
          </cell>
          <cell r="AX2130">
            <v>0</v>
          </cell>
          <cell r="AZ2130" t="str">
            <v>Service Package</v>
          </cell>
          <cell r="BA2130">
            <v>0</v>
          </cell>
          <cell r="BC2130" t="str">
            <v>Service Package</v>
          </cell>
          <cell r="BD2130">
            <v>0</v>
          </cell>
        </row>
        <row r="2131">
          <cell r="E2131" t="str">
            <v/>
          </cell>
          <cell r="F2131" t="str">
            <v/>
          </cell>
          <cell r="I2131">
            <v>2.64</v>
          </cell>
          <cell r="J2131">
            <v>0</v>
          </cell>
          <cell r="K2131">
            <v>2.64</v>
          </cell>
          <cell r="M2131" t="str">
            <v>Service Package</v>
          </cell>
          <cell r="N2131">
            <v>0</v>
          </cell>
          <cell r="P2131" t="str">
            <v>Service Package</v>
          </cell>
          <cell r="Q2131">
            <v>0</v>
          </cell>
          <cell r="S2131" t="str">
            <v>Service Package</v>
          </cell>
          <cell r="T2131" t="str">
            <v>Service Package</v>
          </cell>
          <cell r="V2131" t="str">
            <v>Service Package</v>
          </cell>
          <cell r="W2131" t="str">
            <v>Service Package</v>
          </cell>
          <cell r="Y2131" t="str">
            <v>Service Package</v>
          </cell>
          <cell r="Z2131" t="str">
            <v>Service Package</v>
          </cell>
          <cell r="AB2131" t="str">
            <v>Service Package</v>
          </cell>
          <cell r="AC2131" t="str">
            <v>Service Package</v>
          </cell>
          <cell r="AE2131" t="str">
            <v>Service Package</v>
          </cell>
          <cell r="AF2131" t="str">
            <v>Service Package</v>
          </cell>
          <cell r="AH2131" t="str">
            <v>Service Package</v>
          </cell>
          <cell r="AI2131">
            <v>2.3099999999999996</v>
          </cell>
          <cell r="AK2131" t="str">
            <v>Service Package</v>
          </cell>
          <cell r="AL2131">
            <v>0</v>
          </cell>
          <cell r="AN2131">
            <v>2.64</v>
          </cell>
          <cell r="AO2131">
            <v>2.64</v>
          </cell>
          <cell r="AQ2131" t="str">
            <v>Service Package</v>
          </cell>
          <cell r="AR2131">
            <v>0</v>
          </cell>
          <cell r="AT2131" t="str">
            <v>Service Package</v>
          </cell>
          <cell r="AU2131">
            <v>0</v>
          </cell>
          <cell r="AW2131" t="str">
            <v>Service Package</v>
          </cell>
          <cell r="AX2131">
            <v>0</v>
          </cell>
          <cell r="AZ2131" t="str">
            <v>Service Package</v>
          </cell>
          <cell r="BA2131">
            <v>0</v>
          </cell>
          <cell r="BC2131" t="str">
            <v>Service Package</v>
          </cell>
          <cell r="BD2131">
            <v>0</v>
          </cell>
        </row>
        <row r="2132">
          <cell r="E2132" t="str">
            <v/>
          </cell>
          <cell r="F2132" t="str">
            <v/>
          </cell>
          <cell r="I2132">
            <v>2.64</v>
          </cell>
          <cell r="J2132">
            <v>0</v>
          </cell>
          <cell r="K2132">
            <v>2.64</v>
          </cell>
          <cell r="M2132" t="str">
            <v>Service Package</v>
          </cell>
          <cell r="N2132">
            <v>0</v>
          </cell>
          <cell r="P2132" t="str">
            <v>Service Package</v>
          </cell>
          <cell r="Q2132">
            <v>0</v>
          </cell>
          <cell r="S2132" t="str">
            <v>Service Package</v>
          </cell>
          <cell r="T2132" t="str">
            <v>Service Package</v>
          </cell>
          <cell r="V2132" t="str">
            <v>Service Package</v>
          </cell>
          <cell r="W2132" t="str">
            <v>Service Package</v>
          </cell>
          <cell r="Y2132" t="str">
            <v>Service Package</v>
          </cell>
          <cell r="Z2132" t="str">
            <v>Service Package</v>
          </cell>
          <cell r="AB2132" t="str">
            <v>Service Package</v>
          </cell>
          <cell r="AC2132" t="str">
            <v>Service Package</v>
          </cell>
          <cell r="AE2132" t="str">
            <v>Service Package</v>
          </cell>
          <cell r="AF2132" t="str">
            <v>Service Package</v>
          </cell>
          <cell r="AH2132" t="str">
            <v>Service Package</v>
          </cell>
          <cell r="AI2132">
            <v>2.3099999999999996</v>
          </cell>
          <cell r="AK2132" t="str">
            <v>Service Package</v>
          </cell>
          <cell r="AL2132">
            <v>0</v>
          </cell>
          <cell r="AN2132">
            <v>2.64</v>
          </cell>
          <cell r="AO2132">
            <v>2.64</v>
          </cell>
          <cell r="AQ2132" t="str">
            <v>Service Package</v>
          </cell>
          <cell r="AR2132">
            <v>0</v>
          </cell>
          <cell r="AT2132" t="str">
            <v>Service Package</v>
          </cell>
          <cell r="AU2132">
            <v>0</v>
          </cell>
          <cell r="AW2132" t="str">
            <v>Service Package</v>
          </cell>
          <cell r="AX2132">
            <v>0</v>
          </cell>
          <cell r="AZ2132" t="str">
            <v>Service Package</v>
          </cell>
          <cell r="BA2132">
            <v>0</v>
          </cell>
          <cell r="BC2132" t="str">
            <v>Service Package</v>
          </cell>
          <cell r="BD2132">
            <v>0</v>
          </cell>
        </row>
        <row r="2133">
          <cell r="E2133" t="str">
            <v/>
          </cell>
          <cell r="F2133" t="str">
            <v/>
          </cell>
          <cell r="I2133">
            <v>4.8000000000000007</v>
          </cell>
          <cell r="J2133">
            <v>0</v>
          </cell>
          <cell r="K2133">
            <v>4.8000000000000007</v>
          </cell>
          <cell r="M2133" t="str">
            <v>Service Package</v>
          </cell>
          <cell r="N2133">
            <v>0</v>
          </cell>
          <cell r="P2133" t="str">
            <v>Service Package</v>
          </cell>
          <cell r="Q2133">
            <v>0</v>
          </cell>
          <cell r="S2133" t="str">
            <v>Service Package</v>
          </cell>
          <cell r="T2133" t="str">
            <v>Service Package</v>
          </cell>
          <cell r="V2133" t="str">
            <v>Service Package</v>
          </cell>
          <cell r="W2133" t="str">
            <v>Service Package</v>
          </cell>
          <cell r="Y2133" t="str">
            <v>Service Package</v>
          </cell>
          <cell r="Z2133" t="str">
            <v>Service Package</v>
          </cell>
          <cell r="AB2133" t="str">
            <v>Service Package</v>
          </cell>
          <cell r="AC2133" t="str">
            <v>Service Package</v>
          </cell>
          <cell r="AE2133" t="str">
            <v>Service Package</v>
          </cell>
          <cell r="AF2133" t="str">
            <v>Service Package</v>
          </cell>
          <cell r="AH2133" t="str">
            <v>Service Package</v>
          </cell>
          <cell r="AI2133">
            <v>4.1999999999999993</v>
          </cell>
          <cell r="AK2133" t="str">
            <v>Service Package</v>
          </cell>
          <cell r="AL2133">
            <v>0</v>
          </cell>
          <cell r="AN2133">
            <v>4.8000000000000007</v>
          </cell>
          <cell r="AO2133">
            <v>4.8000000000000007</v>
          </cell>
          <cell r="AQ2133" t="str">
            <v>Service Package</v>
          </cell>
          <cell r="AR2133">
            <v>0</v>
          </cell>
          <cell r="AT2133" t="str">
            <v>Service Package</v>
          </cell>
          <cell r="AU2133">
            <v>0</v>
          </cell>
          <cell r="AW2133" t="str">
            <v>Service Package</v>
          </cell>
          <cell r="AX2133">
            <v>0</v>
          </cell>
          <cell r="AZ2133" t="str">
            <v>Service Package</v>
          </cell>
          <cell r="BA2133">
            <v>0</v>
          </cell>
          <cell r="BC2133" t="str">
            <v>Service Package</v>
          </cell>
          <cell r="BD2133">
            <v>0</v>
          </cell>
        </row>
        <row r="2134">
          <cell r="E2134" t="str">
            <v/>
          </cell>
          <cell r="F2134" t="str">
            <v/>
          </cell>
          <cell r="I2134">
            <v>2.64</v>
          </cell>
          <cell r="J2134">
            <v>0</v>
          </cell>
          <cell r="K2134">
            <v>2.64</v>
          </cell>
          <cell r="M2134" t="str">
            <v>Service Package</v>
          </cell>
          <cell r="N2134">
            <v>0</v>
          </cell>
          <cell r="P2134" t="str">
            <v>Service Package</v>
          </cell>
          <cell r="Q2134">
            <v>0</v>
          </cell>
          <cell r="S2134" t="str">
            <v>Service Package</v>
          </cell>
          <cell r="T2134" t="str">
            <v>Service Package</v>
          </cell>
          <cell r="V2134" t="str">
            <v>Service Package</v>
          </cell>
          <cell r="W2134" t="str">
            <v>Service Package</v>
          </cell>
          <cell r="Y2134" t="str">
            <v>Service Package</v>
          </cell>
          <cell r="Z2134" t="str">
            <v>Service Package</v>
          </cell>
          <cell r="AB2134" t="str">
            <v>Service Package</v>
          </cell>
          <cell r="AC2134" t="str">
            <v>Service Package</v>
          </cell>
          <cell r="AE2134" t="str">
            <v>Service Package</v>
          </cell>
          <cell r="AF2134" t="str">
            <v>Service Package</v>
          </cell>
          <cell r="AH2134" t="str">
            <v>Service Package</v>
          </cell>
          <cell r="AI2134">
            <v>2.3099999999999996</v>
          </cell>
          <cell r="AK2134" t="str">
            <v>Service Package</v>
          </cell>
          <cell r="AL2134">
            <v>0</v>
          </cell>
          <cell r="AN2134">
            <v>2.64</v>
          </cell>
          <cell r="AO2134">
            <v>2.64</v>
          </cell>
          <cell r="AQ2134" t="str">
            <v>Service Package</v>
          </cell>
          <cell r="AR2134">
            <v>0</v>
          </cell>
          <cell r="AT2134" t="str">
            <v>Service Package</v>
          </cell>
          <cell r="AU2134">
            <v>0</v>
          </cell>
          <cell r="AW2134" t="str">
            <v>Service Package</v>
          </cell>
          <cell r="AX2134">
            <v>0</v>
          </cell>
          <cell r="AZ2134" t="str">
            <v>Service Package</v>
          </cell>
          <cell r="BA2134">
            <v>0</v>
          </cell>
          <cell r="BC2134" t="str">
            <v>Service Package</v>
          </cell>
          <cell r="BD2134">
            <v>0</v>
          </cell>
        </row>
        <row r="2135">
          <cell r="E2135" t="str">
            <v/>
          </cell>
          <cell r="F2135" t="str">
            <v/>
          </cell>
          <cell r="I2135">
            <v>2.64</v>
          </cell>
          <cell r="J2135">
            <v>0</v>
          </cell>
          <cell r="K2135">
            <v>2.64</v>
          </cell>
          <cell r="M2135" t="str">
            <v>Service Package</v>
          </cell>
          <cell r="N2135">
            <v>0</v>
          </cell>
          <cell r="P2135" t="str">
            <v>Service Package</v>
          </cell>
          <cell r="Q2135">
            <v>0</v>
          </cell>
          <cell r="S2135" t="str">
            <v>Service Package</v>
          </cell>
          <cell r="T2135" t="str">
            <v>Service Package</v>
          </cell>
          <cell r="V2135" t="str">
            <v>Service Package</v>
          </cell>
          <cell r="W2135" t="str">
            <v>Service Package</v>
          </cell>
          <cell r="Y2135" t="str">
            <v>Service Package</v>
          </cell>
          <cell r="Z2135" t="str">
            <v>Service Package</v>
          </cell>
          <cell r="AB2135" t="str">
            <v>Service Package</v>
          </cell>
          <cell r="AC2135" t="str">
            <v>Service Package</v>
          </cell>
          <cell r="AE2135" t="str">
            <v>Service Package</v>
          </cell>
          <cell r="AF2135" t="str">
            <v>Service Package</v>
          </cell>
          <cell r="AH2135" t="str">
            <v>Service Package</v>
          </cell>
          <cell r="AI2135">
            <v>2.3099999999999996</v>
          </cell>
          <cell r="AK2135" t="str">
            <v>Service Package</v>
          </cell>
          <cell r="AL2135">
            <v>0</v>
          </cell>
          <cell r="AN2135">
            <v>2.64</v>
          </cell>
          <cell r="AO2135">
            <v>2.64</v>
          </cell>
          <cell r="AQ2135" t="str">
            <v>Service Package</v>
          </cell>
          <cell r="AR2135">
            <v>0</v>
          </cell>
          <cell r="AT2135" t="str">
            <v>Service Package</v>
          </cell>
          <cell r="AU2135">
            <v>0</v>
          </cell>
          <cell r="AW2135" t="str">
            <v>Service Package</v>
          </cell>
          <cell r="AX2135">
            <v>0</v>
          </cell>
          <cell r="AZ2135" t="str">
            <v>Service Package</v>
          </cell>
          <cell r="BA2135">
            <v>0</v>
          </cell>
          <cell r="BC2135" t="str">
            <v>Service Package</v>
          </cell>
          <cell r="BD2135">
            <v>0</v>
          </cell>
        </row>
        <row r="2136">
          <cell r="E2136" t="str">
            <v/>
          </cell>
          <cell r="F2136" t="str">
            <v/>
          </cell>
          <cell r="I2136">
            <v>2.64</v>
          </cell>
          <cell r="J2136">
            <v>0</v>
          </cell>
          <cell r="K2136">
            <v>2.64</v>
          </cell>
          <cell r="M2136" t="str">
            <v>Service Package</v>
          </cell>
          <cell r="N2136">
            <v>0</v>
          </cell>
          <cell r="P2136" t="str">
            <v>Service Package</v>
          </cell>
          <cell r="Q2136">
            <v>0</v>
          </cell>
          <cell r="S2136" t="str">
            <v>Service Package</v>
          </cell>
          <cell r="T2136" t="str">
            <v>Service Package</v>
          </cell>
          <cell r="V2136" t="str">
            <v>Service Package</v>
          </cell>
          <cell r="W2136" t="str">
            <v>Service Package</v>
          </cell>
          <cell r="Y2136" t="str">
            <v>Service Package</v>
          </cell>
          <cell r="Z2136" t="str">
            <v>Service Package</v>
          </cell>
          <cell r="AB2136" t="str">
            <v>Service Package</v>
          </cell>
          <cell r="AC2136" t="str">
            <v>Service Package</v>
          </cell>
          <cell r="AE2136" t="str">
            <v>Service Package</v>
          </cell>
          <cell r="AF2136" t="str">
            <v>Service Package</v>
          </cell>
          <cell r="AH2136" t="str">
            <v>Service Package</v>
          </cell>
          <cell r="AI2136">
            <v>2.3099999999999996</v>
          </cell>
          <cell r="AK2136" t="str">
            <v>Service Package</v>
          </cell>
          <cell r="AL2136">
            <v>0</v>
          </cell>
          <cell r="AN2136">
            <v>2.64</v>
          </cell>
          <cell r="AO2136">
            <v>2.64</v>
          </cell>
          <cell r="AQ2136" t="str">
            <v>Service Package</v>
          </cell>
          <cell r="AR2136">
            <v>0</v>
          </cell>
          <cell r="AT2136" t="str">
            <v>Service Package</v>
          </cell>
          <cell r="AU2136">
            <v>0</v>
          </cell>
          <cell r="AW2136" t="str">
            <v>Service Package</v>
          </cell>
          <cell r="AX2136">
            <v>0</v>
          </cell>
          <cell r="AZ2136" t="str">
            <v>Service Package</v>
          </cell>
          <cell r="BA2136">
            <v>0</v>
          </cell>
          <cell r="BC2136" t="str">
            <v>Service Package</v>
          </cell>
          <cell r="BD2136">
            <v>0</v>
          </cell>
        </row>
        <row r="2137">
          <cell r="E2137" t="str">
            <v>J2001</v>
          </cell>
          <cell r="G2137" t="str">
            <v>N</v>
          </cell>
          <cell r="I2137">
            <v>21.12</v>
          </cell>
          <cell r="J2137">
            <v>0</v>
          </cell>
          <cell r="K2137">
            <v>21.12</v>
          </cell>
          <cell r="M2137" t="str">
            <v>Service Package</v>
          </cell>
          <cell r="N2137">
            <v>0</v>
          </cell>
          <cell r="P2137" t="str">
            <v>Service Package</v>
          </cell>
          <cell r="Q2137">
            <v>0</v>
          </cell>
          <cell r="S2137" t="str">
            <v>Service Package</v>
          </cell>
          <cell r="T2137" t="str">
            <v>Service Package</v>
          </cell>
          <cell r="V2137" t="str">
            <v>Service Package</v>
          </cell>
          <cell r="W2137" t="str">
            <v>Service Package</v>
          </cell>
          <cell r="Y2137" t="str">
            <v>Service Package</v>
          </cell>
          <cell r="Z2137" t="str">
            <v>Service Package</v>
          </cell>
          <cell r="AB2137" t="str">
            <v>Service Package</v>
          </cell>
          <cell r="AC2137" t="str">
            <v>Service Package</v>
          </cell>
          <cell r="AE2137" t="str">
            <v>Service Package</v>
          </cell>
          <cell r="AF2137" t="str">
            <v>Service Package</v>
          </cell>
          <cell r="AH2137" t="str">
            <v>Service Package</v>
          </cell>
          <cell r="AI2137">
            <v>18.479999999999997</v>
          </cell>
          <cell r="AK2137" t="str">
            <v>Service Package</v>
          </cell>
          <cell r="AL2137">
            <v>0</v>
          </cell>
          <cell r="AN2137">
            <v>21.12</v>
          </cell>
          <cell r="AO2137">
            <v>21.12</v>
          </cell>
          <cell r="AQ2137" t="str">
            <v>Service Package</v>
          </cell>
          <cell r="AR2137">
            <v>0.03</v>
          </cell>
          <cell r="AT2137" t="str">
            <v>Service Package</v>
          </cell>
          <cell r="AU2137">
            <v>0</v>
          </cell>
          <cell r="AW2137" t="str">
            <v>Service Package</v>
          </cell>
          <cell r="AX2137">
            <v>0</v>
          </cell>
          <cell r="AZ2137" t="str">
            <v>Service Package</v>
          </cell>
          <cell r="BA2137">
            <v>0</v>
          </cell>
          <cell r="BC2137" t="str">
            <v>Service Package</v>
          </cell>
          <cell r="BD2137">
            <v>0</v>
          </cell>
        </row>
        <row r="2138">
          <cell r="E2138" t="str">
            <v/>
          </cell>
          <cell r="F2138" t="str">
            <v/>
          </cell>
          <cell r="I2138">
            <v>6.88</v>
          </cell>
          <cell r="J2138">
            <v>0</v>
          </cell>
          <cell r="K2138">
            <v>6.88</v>
          </cell>
          <cell r="M2138" t="str">
            <v>Service Package</v>
          </cell>
          <cell r="N2138">
            <v>0</v>
          </cell>
          <cell r="P2138" t="str">
            <v>Service Package</v>
          </cell>
          <cell r="Q2138">
            <v>0</v>
          </cell>
          <cell r="S2138" t="str">
            <v>Service Package</v>
          </cell>
          <cell r="T2138" t="str">
            <v>Service Package</v>
          </cell>
          <cell r="V2138" t="str">
            <v>Service Package</v>
          </cell>
          <cell r="W2138" t="str">
            <v>Service Package</v>
          </cell>
          <cell r="Y2138" t="str">
            <v>Service Package</v>
          </cell>
          <cell r="Z2138" t="str">
            <v>Service Package</v>
          </cell>
          <cell r="AB2138" t="str">
            <v>Service Package</v>
          </cell>
          <cell r="AC2138" t="str">
            <v>Service Package</v>
          </cell>
          <cell r="AE2138" t="str">
            <v>Service Package</v>
          </cell>
          <cell r="AF2138" t="str">
            <v>Service Package</v>
          </cell>
          <cell r="AH2138" t="str">
            <v>Service Package</v>
          </cell>
          <cell r="AI2138">
            <v>6.02</v>
          </cell>
          <cell r="AK2138" t="str">
            <v>Service Package</v>
          </cell>
          <cell r="AL2138">
            <v>0</v>
          </cell>
          <cell r="AN2138">
            <v>6.88</v>
          </cell>
          <cell r="AO2138">
            <v>6.88</v>
          </cell>
          <cell r="AQ2138" t="str">
            <v>Service Package</v>
          </cell>
          <cell r="AR2138">
            <v>0</v>
          </cell>
          <cell r="AT2138" t="str">
            <v>Service Package</v>
          </cell>
          <cell r="AU2138">
            <v>0</v>
          </cell>
          <cell r="AW2138" t="str">
            <v>Service Package</v>
          </cell>
          <cell r="AX2138">
            <v>0</v>
          </cell>
          <cell r="AZ2138" t="str">
            <v>Service Package</v>
          </cell>
          <cell r="BA2138">
            <v>0</v>
          </cell>
          <cell r="BC2138" t="str">
            <v>Service Package</v>
          </cell>
          <cell r="BD2138">
            <v>0</v>
          </cell>
        </row>
        <row r="2139">
          <cell r="E2139" t="str">
            <v>J2001</v>
          </cell>
          <cell r="G2139" t="str">
            <v>N</v>
          </cell>
          <cell r="I2139">
            <v>16.48</v>
          </cell>
          <cell r="J2139">
            <v>0</v>
          </cell>
          <cell r="K2139">
            <v>16.48</v>
          </cell>
          <cell r="M2139" t="str">
            <v>Service Package</v>
          </cell>
          <cell r="N2139">
            <v>0</v>
          </cell>
          <cell r="P2139" t="str">
            <v>Service Package</v>
          </cell>
          <cell r="Q2139">
            <v>0</v>
          </cell>
          <cell r="S2139" t="str">
            <v>Service Package</v>
          </cell>
          <cell r="T2139" t="str">
            <v>Service Package</v>
          </cell>
          <cell r="V2139" t="str">
            <v>Service Package</v>
          </cell>
          <cell r="W2139" t="str">
            <v>Service Package</v>
          </cell>
          <cell r="Y2139" t="str">
            <v>Service Package</v>
          </cell>
          <cell r="Z2139" t="str">
            <v>Service Package</v>
          </cell>
          <cell r="AB2139" t="str">
            <v>Service Package</v>
          </cell>
          <cell r="AC2139" t="str">
            <v>Service Package</v>
          </cell>
          <cell r="AE2139" t="str">
            <v>Service Package</v>
          </cell>
          <cell r="AF2139" t="str">
            <v>Service Package</v>
          </cell>
          <cell r="AH2139" t="str">
            <v>Service Package</v>
          </cell>
          <cell r="AI2139">
            <v>14.42</v>
          </cell>
          <cell r="AK2139" t="str">
            <v>Service Package</v>
          </cell>
          <cell r="AL2139">
            <v>0</v>
          </cell>
          <cell r="AN2139">
            <v>16.48</v>
          </cell>
          <cell r="AO2139">
            <v>16.48</v>
          </cell>
          <cell r="AQ2139" t="str">
            <v>Service Package</v>
          </cell>
          <cell r="AR2139">
            <v>0.03</v>
          </cell>
          <cell r="AT2139" t="str">
            <v>Service Package</v>
          </cell>
          <cell r="AU2139">
            <v>0</v>
          </cell>
          <cell r="AW2139" t="str">
            <v>Service Package</v>
          </cell>
          <cell r="AX2139">
            <v>0</v>
          </cell>
          <cell r="AZ2139" t="str">
            <v>Service Package</v>
          </cell>
          <cell r="BA2139">
            <v>0</v>
          </cell>
          <cell r="BC2139" t="str">
            <v>Service Package</v>
          </cell>
          <cell r="BD2139">
            <v>0</v>
          </cell>
        </row>
        <row r="2140">
          <cell r="E2140" t="str">
            <v>J2001</v>
          </cell>
          <cell r="G2140" t="str">
            <v>N</v>
          </cell>
          <cell r="I2140">
            <v>13.200000000000001</v>
          </cell>
          <cell r="J2140">
            <v>0</v>
          </cell>
          <cell r="K2140">
            <v>13.200000000000001</v>
          </cell>
          <cell r="M2140" t="str">
            <v>Service Package</v>
          </cell>
          <cell r="N2140">
            <v>0</v>
          </cell>
          <cell r="P2140" t="str">
            <v>Service Package</v>
          </cell>
          <cell r="Q2140">
            <v>0</v>
          </cell>
          <cell r="S2140" t="str">
            <v>Service Package</v>
          </cell>
          <cell r="T2140" t="str">
            <v>Service Package</v>
          </cell>
          <cell r="V2140" t="str">
            <v>Service Package</v>
          </cell>
          <cell r="W2140" t="str">
            <v>Service Package</v>
          </cell>
          <cell r="Y2140" t="str">
            <v>Service Package</v>
          </cell>
          <cell r="Z2140" t="str">
            <v>Service Package</v>
          </cell>
          <cell r="AB2140" t="str">
            <v>Service Package</v>
          </cell>
          <cell r="AC2140" t="str">
            <v>Service Package</v>
          </cell>
          <cell r="AE2140" t="str">
            <v>Service Package</v>
          </cell>
          <cell r="AF2140" t="str">
            <v>Service Package</v>
          </cell>
          <cell r="AH2140" t="str">
            <v>Service Package</v>
          </cell>
          <cell r="AI2140">
            <v>11.549999999999999</v>
          </cell>
          <cell r="AK2140" t="str">
            <v>Service Package</v>
          </cell>
          <cell r="AL2140">
            <v>0</v>
          </cell>
          <cell r="AN2140">
            <v>13.200000000000001</v>
          </cell>
          <cell r="AO2140">
            <v>13.200000000000001</v>
          </cell>
          <cell r="AQ2140" t="str">
            <v>Service Package</v>
          </cell>
          <cell r="AR2140">
            <v>0.03</v>
          </cell>
          <cell r="AT2140" t="str">
            <v>Service Package</v>
          </cell>
          <cell r="AU2140">
            <v>0</v>
          </cell>
          <cell r="AW2140" t="str">
            <v>Service Package</v>
          </cell>
          <cell r="AX2140">
            <v>0</v>
          </cell>
          <cell r="AZ2140" t="str">
            <v>Service Package</v>
          </cell>
          <cell r="BA2140">
            <v>0</v>
          </cell>
          <cell r="BC2140" t="str">
            <v>Service Package</v>
          </cell>
          <cell r="BD2140">
            <v>0</v>
          </cell>
        </row>
        <row r="2141">
          <cell r="E2141" t="str">
            <v>J2001</v>
          </cell>
          <cell r="G2141" t="str">
            <v>N</v>
          </cell>
          <cell r="I2141">
            <v>13.200000000000001</v>
          </cell>
          <cell r="J2141">
            <v>0</v>
          </cell>
          <cell r="K2141">
            <v>13.200000000000001</v>
          </cell>
          <cell r="M2141" t="str">
            <v>Service Package</v>
          </cell>
          <cell r="N2141">
            <v>0</v>
          </cell>
          <cell r="P2141" t="str">
            <v>Service Package</v>
          </cell>
          <cell r="Q2141">
            <v>0</v>
          </cell>
          <cell r="S2141" t="str">
            <v>Service Package</v>
          </cell>
          <cell r="T2141" t="str">
            <v>Service Package</v>
          </cell>
          <cell r="V2141" t="str">
            <v>Service Package</v>
          </cell>
          <cell r="W2141" t="str">
            <v>Service Package</v>
          </cell>
          <cell r="Y2141" t="str">
            <v>Service Package</v>
          </cell>
          <cell r="Z2141" t="str">
            <v>Service Package</v>
          </cell>
          <cell r="AB2141" t="str">
            <v>Service Package</v>
          </cell>
          <cell r="AC2141" t="str">
            <v>Service Package</v>
          </cell>
          <cell r="AE2141" t="str">
            <v>Service Package</v>
          </cell>
          <cell r="AF2141" t="str">
            <v>Service Package</v>
          </cell>
          <cell r="AH2141" t="str">
            <v>Service Package</v>
          </cell>
          <cell r="AI2141">
            <v>11.549999999999999</v>
          </cell>
          <cell r="AK2141" t="str">
            <v>Service Package</v>
          </cell>
          <cell r="AL2141">
            <v>0</v>
          </cell>
          <cell r="AN2141">
            <v>13.200000000000001</v>
          </cell>
          <cell r="AO2141">
            <v>13.200000000000001</v>
          </cell>
          <cell r="AQ2141" t="str">
            <v>Service Package</v>
          </cell>
          <cell r="AR2141">
            <v>0.03</v>
          </cell>
          <cell r="AT2141" t="str">
            <v>Service Package</v>
          </cell>
          <cell r="AU2141">
            <v>0</v>
          </cell>
          <cell r="AW2141" t="str">
            <v>Service Package</v>
          </cell>
          <cell r="AX2141">
            <v>0</v>
          </cell>
          <cell r="AZ2141" t="str">
            <v>Service Package</v>
          </cell>
          <cell r="BA2141">
            <v>0</v>
          </cell>
          <cell r="BC2141" t="str">
            <v>Service Package</v>
          </cell>
          <cell r="BD2141">
            <v>0</v>
          </cell>
        </row>
        <row r="2142">
          <cell r="E2142" t="str">
            <v>J2001</v>
          </cell>
          <cell r="G2142" t="str">
            <v>N</v>
          </cell>
          <cell r="I2142">
            <v>13.200000000000001</v>
          </cell>
          <cell r="J2142">
            <v>0</v>
          </cell>
          <cell r="K2142">
            <v>13.200000000000001</v>
          </cell>
          <cell r="M2142" t="str">
            <v>Service Package</v>
          </cell>
          <cell r="N2142">
            <v>0</v>
          </cell>
          <cell r="P2142" t="str">
            <v>Service Package</v>
          </cell>
          <cell r="Q2142">
            <v>0</v>
          </cell>
          <cell r="S2142" t="str">
            <v>Service Package</v>
          </cell>
          <cell r="T2142" t="str">
            <v>Service Package</v>
          </cell>
          <cell r="V2142" t="str">
            <v>Service Package</v>
          </cell>
          <cell r="W2142" t="str">
            <v>Service Package</v>
          </cell>
          <cell r="Y2142" t="str">
            <v>Service Package</v>
          </cell>
          <cell r="Z2142" t="str">
            <v>Service Package</v>
          </cell>
          <cell r="AB2142" t="str">
            <v>Service Package</v>
          </cell>
          <cell r="AC2142" t="str">
            <v>Service Package</v>
          </cell>
          <cell r="AE2142" t="str">
            <v>Service Package</v>
          </cell>
          <cell r="AF2142" t="str">
            <v>Service Package</v>
          </cell>
          <cell r="AH2142" t="str">
            <v>Service Package</v>
          </cell>
          <cell r="AI2142">
            <v>11.549999999999999</v>
          </cell>
          <cell r="AK2142" t="str">
            <v>Service Package</v>
          </cell>
          <cell r="AL2142">
            <v>0</v>
          </cell>
          <cell r="AN2142">
            <v>13.200000000000001</v>
          </cell>
          <cell r="AO2142">
            <v>13.200000000000001</v>
          </cell>
          <cell r="AQ2142" t="str">
            <v>Service Package</v>
          </cell>
          <cell r="AR2142">
            <v>0.03</v>
          </cell>
          <cell r="AT2142" t="str">
            <v>Service Package</v>
          </cell>
          <cell r="AU2142">
            <v>0</v>
          </cell>
          <cell r="AW2142" t="str">
            <v>Service Package</v>
          </cell>
          <cell r="AX2142">
            <v>0</v>
          </cell>
          <cell r="AZ2142" t="str">
            <v>Service Package</v>
          </cell>
          <cell r="BA2142">
            <v>0</v>
          </cell>
          <cell r="BC2142" t="str">
            <v>Service Package</v>
          </cell>
          <cell r="BD2142">
            <v>0</v>
          </cell>
        </row>
        <row r="2143">
          <cell r="E2143" t="str">
            <v>J2001</v>
          </cell>
          <cell r="G2143" t="str">
            <v>N</v>
          </cell>
          <cell r="I2143">
            <v>13.200000000000001</v>
          </cell>
          <cell r="J2143">
            <v>0</v>
          </cell>
          <cell r="K2143">
            <v>13.200000000000001</v>
          </cell>
          <cell r="M2143" t="str">
            <v>Service Package</v>
          </cell>
          <cell r="N2143">
            <v>0</v>
          </cell>
          <cell r="P2143" t="str">
            <v>Service Package</v>
          </cell>
          <cell r="Q2143">
            <v>0</v>
          </cell>
          <cell r="S2143" t="str">
            <v>Service Package</v>
          </cell>
          <cell r="T2143" t="str">
            <v>Service Package</v>
          </cell>
          <cell r="V2143" t="str">
            <v>Service Package</v>
          </cell>
          <cell r="W2143" t="str">
            <v>Service Package</v>
          </cell>
          <cell r="Y2143" t="str">
            <v>Service Package</v>
          </cell>
          <cell r="Z2143" t="str">
            <v>Service Package</v>
          </cell>
          <cell r="AB2143" t="str">
            <v>Service Package</v>
          </cell>
          <cell r="AC2143" t="str">
            <v>Service Package</v>
          </cell>
          <cell r="AE2143" t="str">
            <v>Service Package</v>
          </cell>
          <cell r="AF2143" t="str">
            <v>Service Package</v>
          </cell>
          <cell r="AH2143" t="str">
            <v>Service Package</v>
          </cell>
          <cell r="AI2143">
            <v>11.549999999999999</v>
          </cell>
          <cell r="AK2143" t="str">
            <v>Service Package</v>
          </cell>
          <cell r="AL2143">
            <v>0</v>
          </cell>
          <cell r="AN2143">
            <v>13.200000000000001</v>
          </cell>
          <cell r="AO2143">
            <v>13.200000000000001</v>
          </cell>
          <cell r="AQ2143" t="str">
            <v>Service Package</v>
          </cell>
          <cell r="AR2143">
            <v>0.03</v>
          </cell>
          <cell r="AT2143" t="str">
            <v>Service Package</v>
          </cell>
          <cell r="AU2143">
            <v>0</v>
          </cell>
          <cell r="AW2143" t="str">
            <v>Service Package</v>
          </cell>
          <cell r="AX2143">
            <v>0</v>
          </cell>
          <cell r="AZ2143" t="str">
            <v>Service Package</v>
          </cell>
          <cell r="BA2143">
            <v>0</v>
          </cell>
          <cell r="BC2143" t="str">
            <v>Service Package</v>
          </cell>
          <cell r="BD2143">
            <v>0</v>
          </cell>
        </row>
        <row r="2144">
          <cell r="E2144" t="str">
            <v>J2001</v>
          </cell>
          <cell r="G2144" t="str">
            <v>N</v>
          </cell>
          <cell r="I2144">
            <v>13.200000000000001</v>
          </cell>
          <cell r="J2144">
            <v>0</v>
          </cell>
          <cell r="K2144">
            <v>13.200000000000001</v>
          </cell>
          <cell r="M2144" t="str">
            <v>Service Package</v>
          </cell>
          <cell r="N2144">
            <v>0</v>
          </cell>
          <cell r="P2144" t="str">
            <v>Service Package</v>
          </cell>
          <cell r="Q2144">
            <v>0</v>
          </cell>
          <cell r="S2144" t="str">
            <v>Service Package</v>
          </cell>
          <cell r="T2144" t="str">
            <v>Service Package</v>
          </cell>
          <cell r="V2144" t="str">
            <v>Service Package</v>
          </cell>
          <cell r="W2144" t="str">
            <v>Service Package</v>
          </cell>
          <cell r="Y2144" t="str">
            <v>Service Package</v>
          </cell>
          <cell r="Z2144" t="str">
            <v>Service Package</v>
          </cell>
          <cell r="AB2144" t="str">
            <v>Service Package</v>
          </cell>
          <cell r="AC2144" t="str">
            <v>Service Package</v>
          </cell>
          <cell r="AE2144" t="str">
            <v>Service Package</v>
          </cell>
          <cell r="AF2144" t="str">
            <v>Service Package</v>
          </cell>
          <cell r="AH2144" t="str">
            <v>Service Package</v>
          </cell>
          <cell r="AI2144">
            <v>11.549999999999999</v>
          </cell>
          <cell r="AK2144" t="str">
            <v>Service Package</v>
          </cell>
          <cell r="AL2144">
            <v>0</v>
          </cell>
          <cell r="AN2144">
            <v>13.200000000000001</v>
          </cell>
          <cell r="AO2144">
            <v>13.200000000000001</v>
          </cell>
          <cell r="AQ2144" t="str">
            <v>Service Package</v>
          </cell>
          <cell r="AR2144">
            <v>0.03</v>
          </cell>
          <cell r="AT2144" t="str">
            <v>Service Package</v>
          </cell>
          <cell r="AU2144">
            <v>0</v>
          </cell>
          <cell r="AW2144" t="str">
            <v>Service Package</v>
          </cell>
          <cell r="AX2144">
            <v>0</v>
          </cell>
          <cell r="AZ2144" t="str">
            <v>Service Package</v>
          </cell>
          <cell r="BA2144">
            <v>0</v>
          </cell>
          <cell r="BC2144" t="str">
            <v>Service Package</v>
          </cell>
          <cell r="BD2144">
            <v>0</v>
          </cell>
        </row>
        <row r="2145">
          <cell r="E2145" t="str">
            <v>J2001</v>
          </cell>
          <cell r="G2145" t="str">
            <v>N</v>
          </cell>
          <cell r="I2145">
            <v>13.52</v>
          </cell>
          <cell r="J2145">
            <v>0</v>
          </cell>
          <cell r="K2145">
            <v>13.52</v>
          </cell>
          <cell r="M2145" t="str">
            <v>Service Package</v>
          </cell>
          <cell r="N2145">
            <v>0</v>
          </cell>
          <cell r="P2145" t="str">
            <v>Service Package</v>
          </cell>
          <cell r="Q2145">
            <v>0</v>
          </cell>
          <cell r="S2145" t="str">
            <v>Service Package</v>
          </cell>
          <cell r="T2145" t="str">
            <v>Service Package</v>
          </cell>
          <cell r="V2145" t="str">
            <v>Service Package</v>
          </cell>
          <cell r="W2145" t="str">
            <v>Service Package</v>
          </cell>
          <cell r="Y2145" t="str">
            <v>Service Package</v>
          </cell>
          <cell r="Z2145" t="str">
            <v>Service Package</v>
          </cell>
          <cell r="AB2145" t="str">
            <v>Service Package</v>
          </cell>
          <cell r="AC2145" t="str">
            <v>Service Package</v>
          </cell>
          <cell r="AE2145" t="str">
            <v>Service Package</v>
          </cell>
          <cell r="AF2145" t="str">
            <v>Service Package</v>
          </cell>
          <cell r="AH2145" t="str">
            <v>Service Package</v>
          </cell>
          <cell r="AI2145">
            <v>11.829999999999998</v>
          </cell>
          <cell r="AK2145" t="str">
            <v>Service Package</v>
          </cell>
          <cell r="AL2145">
            <v>0</v>
          </cell>
          <cell r="AN2145">
            <v>13.52</v>
          </cell>
          <cell r="AO2145">
            <v>13.52</v>
          </cell>
          <cell r="AQ2145" t="str">
            <v>Service Package</v>
          </cell>
          <cell r="AR2145">
            <v>0.03</v>
          </cell>
          <cell r="AT2145" t="str">
            <v>Service Package</v>
          </cell>
          <cell r="AU2145">
            <v>0</v>
          </cell>
          <cell r="AW2145" t="str">
            <v>Service Package</v>
          </cell>
          <cell r="AX2145">
            <v>0</v>
          </cell>
          <cell r="AZ2145" t="str">
            <v>Service Package</v>
          </cell>
          <cell r="BA2145">
            <v>0</v>
          </cell>
          <cell r="BC2145" t="str">
            <v>Service Package</v>
          </cell>
          <cell r="BD2145">
            <v>0</v>
          </cell>
        </row>
        <row r="2146">
          <cell r="E2146" t="str">
            <v>J2001</v>
          </cell>
          <cell r="G2146" t="str">
            <v>N</v>
          </cell>
          <cell r="I2146">
            <v>13.200000000000001</v>
          </cell>
          <cell r="J2146">
            <v>0</v>
          </cell>
          <cell r="K2146">
            <v>13.200000000000001</v>
          </cell>
          <cell r="M2146" t="str">
            <v>Service Package</v>
          </cell>
          <cell r="N2146">
            <v>0</v>
          </cell>
          <cell r="P2146" t="str">
            <v>Service Package</v>
          </cell>
          <cell r="Q2146">
            <v>0</v>
          </cell>
          <cell r="S2146" t="str">
            <v>Service Package</v>
          </cell>
          <cell r="T2146" t="str">
            <v>Service Package</v>
          </cell>
          <cell r="V2146" t="str">
            <v>Service Package</v>
          </cell>
          <cell r="W2146" t="str">
            <v>Service Package</v>
          </cell>
          <cell r="Y2146" t="str">
            <v>Service Package</v>
          </cell>
          <cell r="Z2146" t="str">
            <v>Service Package</v>
          </cell>
          <cell r="AB2146" t="str">
            <v>Service Package</v>
          </cell>
          <cell r="AC2146" t="str">
            <v>Service Package</v>
          </cell>
          <cell r="AE2146" t="str">
            <v>Service Package</v>
          </cell>
          <cell r="AF2146" t="str">
            <v>Service Package</v>
          </cell>
          <cell r="AH2146" t="str">
            <v>Service Package</v>
          </cell>
          <cell r="AI2146">
            <v>11.549999999999999</v>
          </cell>
          <cell r="AK2146" t="str">
            <v>Service Package</v>
          </cell>
          <cell r="AL2146">
            <v>0</v>
          </cell>
          <cell r="AN2146">
            <v>13.200000000000001</v>
          </cell>
          <cell r="AO2146">
            <v>13.200000000000001</v>
          </cell>
          <cell r="AQ2146" t="str">
            <v>Service Package</v>
          </cell>
          <cell r="AR2146">
            <v>0.03</v>
          </cell>
          <cell r="AT2146" t="str">
            <v>Service Package</v>
          </cell>
          <cell r="AU2146">
            <v>0</v>
          </cell>
          <cell r="AW2146" t="str">
            <v>Service Package</v>
          </cell>
          <cell r="AX2146">
            <v>0</v>
          </cell>
          <cell r="AZ2146" t="str">
            <v>Service Package</v>
          </cell>
          <cell r="BA2146">
            <v>0</v>
          </cell>
          <cell r="BC2146" t="str">
            <v>Service Package</v>
          </cell>
          <cell r="BD2146">
            <v>0</v>
          </cell>
        </row>
        <row r="2147">
          <cell r="E2147" t="str">
            <v>J2001</v>
          </cell>
          <cell r="G2147" t="str">
            <v>N</v>
          </cell>
          <cell r="I2147">
            <v>13.200000000000001</v>
          </cell>
          <cell r="J2147">
            <v>0</v>
          </cell>
          <cell r="K2147">
            <v>13.200000000000001</v>
          </cell>
          <cell r="M2147" t="str">
            <v>Service Package</v>
          </cell>
          <cell r="N2147">
            <v>0</v>
          </cell>
          <cell r="P2147" t="str">
            <v>Service Package</v>
          </cell>
          <cell r="Q2147">
            <v>0</v>
          </cell>
          <cell r="S2147" t="str">
            <v>Service Package</v>
          </cell>
          <cell r="T2147" t="str">
            <v>Service Package</v>
          </cell>
          <cell r="V2147" t="str">
            <v>Service Package</v>
          </cell>
          <cell r="W2147" t="str">
            <v>Service Package</v>
          </cell>
          <cell r="Y2147" t="str">
            <v>Service Package</v>
          </cell>
          <cell r="Z2147" t="str">
            <v>Service Package</v>
          </cell>
          <cell r="AB2147" t="str">
            <v>Service Package</v>
          </cell>
          <cell r="AC2147" t="str">
            <v>Service Package</v>
          </cell>
          <cell r="AE2147" t="str">
            <v>Service Package</v>
          </cell>
          <cell r="AF2147" t="str">
            <v>Service Package</v>
          </cell>
          <cell r="AH2147" t="str">
            <v>Service Package</v>
          </cell>
          <cell r="AI2147">
            <v>11.549999999999999</v>
          </cell>
          <cell r="AK2147" t="str">
            <v>Service Package</v>
          </cell>
          <cell r="AL2147">
            <v>0</v>
          </cell>
          <cell r="AN2147">
            <v>13.200000000000001</v>
          </cell>
          <cell r="AO2147">
            <v>13.200000000000001</v>
          </cell>
          <cell r="AQ2147" t="str">
            <v>Service Package</v>
          </cell>
          <cell r="AR2147">
            <v>0.03</v>
          </cell>
          <cell r="AT2147" t="str">
            <v>Service Package</v>
          </cell>
          <cell r="AU2147">
            <v>0</v>
          </cell>
          <cell r="AW2147" t="str">
            <v>Service Package</v>
          </cell>
          <cell r="AX2147">
            <v>0</v>
          </cell>
          <cell r="AZ2147" t="str">
            <v>Service Package</v>
          </cell>
          <cell r="BA2147">
            <v>0</v>
          </cell>
          <cell r="BC2147" t="str">
            <v>Service Package</v>
          </cell>
          <cell r="BD2147">
            <v>0</v>
          </cell>
        </row>
        <row r="2148">
          <cell r="E2148" t="str">
            <v>J2001</v>
          </cell>
          <cell r="G2148" t="str">
            <v>N</v>
          </cell>
          <cell r="I2148">
            <v>15.36</v>
          </cell>
          <cell r="J2148">
            <v>0</v>
          </cell>
          <cell r="K2148">
            <v>15.36</v>
          </cell>
          <cell r="M2148" t="str">
            <v>Service Package</v>
          </cell>
          <cell r="N2148">
            <v>0</v>
          </cell>
          <cell r="P2148" t="str">
            <v>Service Package</v>
          </cell>
          <cell r="Q2148">
            <v>0</v>
          </cell>
          <cell r="S2148" t="str">
            <v>Service Package</v>
          </cell>
          <cell r="T2148" t="str">
            <v>Service Package</v>
          </cell>
          <cell r="V2148" t="str">
            <v>Service Package</v>
          </cell>
          <cell r="W2148" t="str">
            <v>Service Package</v>
          </cell>
          <cell r="Y2148" t="str">
            <v>Service Package</v>
          </cell>
          <cell r="Z2148" t="str">
            <v>Service Package</v>
          </cell>
          <cell r="AB2148" t="str">
            <v>Service Package</v>
          </cell>
          <cell r="AC2148" t="str">
            <v>Service Package</v>
          </cell>
          <cell r="AE2148" t="str">
            <v>Service Package</v>
          </cell>
          <cell r="AF2148" t="str">
            <v>Service Package</v>
          </cell>
          <cell r="AH2148" t="str">
            <v>Service Package</v>
          </cell>
          <cell r="AI2148">
            <v>13.44</v>
          </cell>
          <cell r="AK2148" t="str">
            <v>Service Package</v>
          </cell>
          <cell r="AL2148">
            <v>0</v>
          </cell>
          <cell r="AN2148">
            <v>15.36</v>
          </cell>
          <cell r="AO2148">
            <v>15.36</v>
          </cell>
          <cell r="AQ2148" t="str">
            <v>Service Package</v>
          </cell>
          <cell r="AR2148">
            <v>0.03</v>
          </cell>
          <cell r="AT2148" t="str">
            <v>Service Package</v>
          </cell>
          <cell r="AU2148">
            <v>0</v>
          </cell>
          <cell r="AW2148" t="str">
            <v>Service Package</v>
          </cell>
          <cell r="AX2148">
            <v>0</v>
          </cell>
          <cell r="AZ2148" t="str">
            <v>Service Package</v>
          </cell>
          <cell r="BA2148">
            <v>0</v>
          </cell>
          <cell r="BC2148" t="str">
            <v>Service Package</v>
          </cell>
          <cell r="BD2148">
            <v>0</v>
          </cell>
        </row>
        <row r="2149">
          <cell r="E2149" t="str">
            <v>J2001</v>
          </cell>
          <cell r="G2149" t="str">
            <v>N</v>
          </cell>
          <cell r="I2149">
            <v>13.200000000000001</v>
          </cell>
          <cell r="J2149">
            <v>0</v>
          </cell>
          <cell r="K2149">
            <v>13.200000000000001</v>
          </cell>
          <cell r="M2149" t="str">
            <v>Service Package</v>
          </cell>
          <cell r="N2149">
            <v>0</v>
          </cell>
          <cell r="P2149" t="str">
            <v>Service Package</v>
          </cell>
          <cell r="Q2149">
            <v>0</v>
          </cell>
          <cell r="S2149" t="str">
            <v>Service Package</v>
          </cell>
          <cell r="T2149" t="str">
            <v>Service Package</v>
          </cell>
          <cell r="V2149" t="str">
            <v>Service Package</v>
          </cell>
          <cell r="W2149" t="str">
            <v>Service Package</v>
          </cell>
          <cell r="Y2149" t="str">
            <v>Service Package</v>
          </cell>
          <cell r="Z2149" t="str">
            <v>Service Package</v>
          </cell>
          <cell r="AB2149" t="str">
            <v>Service Package</v>
          </cell>
          <cell r="AC2149" t="str">
            <v>Service Package</v>
          </cell>
          <cell r="AE2149" t="str">
            <v>Service Package</v>
          </cell>
          <cell r="AF2149" t="str">
            <v>Service Package</v>
          </cell>
          <cell r="AH2149" t="str">
            <v>Service Package</v>
          </cell>
          <cell r="AI2149">
            <v>11.549999999999999</v>
          </cell>
          <cell r="AK2149" t="str">
            <v>Service Package</v>
          </cell>
          <cell r="AL2149">
            <v>0</v>
          </cell>
          <cell r="AN2149">
            <v>13.200000000000001</v>
          </cell>
          <cell r="AO2149">
            <v>13.200000000000001</v>
          </cell>
          <cell r="AQ2149" t="str">
            <v>Service Package</v>
          </cell>
          <cell r="AR2149">
            <v>0.03</v>
          </cell>
          <cell r="AT2149" t="str">
            <v>Service Package</v>
          </cell>
          <cell r="AU2149">
            <v>0</v>
          </cell>
          <cell r="AW2149" t="str">
            <v>Service Package</v>
          </cell>
          <cell r="AX2149">
            <v>0</v>
          </cell>
          <cell r="AZ2149" t="str">
            <v>Service Package</v>
          </cell>
          <cell r="BA2149">
            <v>0</v>
          </cell>
          <cell r="BC2149" t="str">
            <v>Service Package</v>
          </cell>
          <cell r="BD2149">
            <v>0</v>
          </cell>
        </row>
        <row r="2150">
          <cell r="E2150" t="str">
            <v>J2001</v>
          </cell>
          <cell r="G2150" t="str">
            <v>N</v>
          </cell>
          <cell r="I2150">
            <v>13.200000000000001</v>
          </cell>
          <cell r="J2150">
            <v>0</v>
          </cell>
          <cell r="K2150">
            <v>13.200000000000001</v>
          </cell>
          <cell r="M2150" t="str">
            <v>Service Package</v>
          </cell>
          <cell r="N2150">
            <v>0</v>
          </cell>
          <cell r="P2150" t="str">
            <v>Service Package</v>
          </cell>
          <cell r="Q2150">
            <v>0</v>
          </cell>
          <cell r="S2150" t="str">
            <v>Service Package</v>
          </cell>
          <cell r="T2150" t="str">
            <v>Service Package</v>
          </cell>
          <cell r="V2150" t="str">
            <v>Service Package</v>
          </cell>
          <cell r="W2150" t="str">
            <v>Service Package</v>
          </cell>
          <cell r="Y2150" t="str">
            <v>Service Package</v>
          </cell>
          <cell r="Z2150" t="str">
            <v>Service Package</v>
          </cell>
          <cell r="AB2150" t="str">
            <v>Service Package</v>
          </cell>
          <cell r="AC2150" t="str">
            <v>Service Package</v>
          </cell>
          <cell r="AE2150" t="str">
            <v>Service Package</v>
          </cell>
          <cell r="AF2150" t="str">
            <v>Service Package</v>
          </cell>
          <cell r="AH2150" t="str">
            <v>Service Package</v>
          </cell>
          <cell r="AI2150">
            <v>11.549999999999999</v>
          </cell>
          <cell r="AK2150" t="str">
            <v>Service Package</v>
          </cell>
          <cell r="AL2150">
            <v>0</v>
          </cell>
          <cell r="AN2150">
            <v>13.200000000000001</v>
          </cell>
          <cell r="AO2150">
            <v>13.200000000000001</v>
          </cell>
          <cell r="AQ2150" t="str">
            <v>Service Package</v>
          </cell>
          <cell r="AR2150">
            <v>0.03</v>
          </cell>
          <cell r="AT2150" t="str">
            <v>Service Package</v>
          </cell>
          <cell r="AU2150">
            <v>0</v>
          </cell>
          <cell r="AW2150" t="str">
            <v>Service Package</v>
          </cell>
          <cell r="AX2150">
            <v>0</v>
          </cell>
          <cell r="AZ2150" t="str">
            <v>Service Package</v>
          </cell>
          <cell r="BA2150">
            <v>0</v>
          </cell>
          <cell r="BC2150" t="str">
            <v>Service Package</v>
          </cell>
          <cell r="BD2150">
            <v>0</v>
          </cell>
        </row>
        <row r="2151">
          <cell r="E2151" t="str">
            <v>J2001</v>
          </cell>
          <cell r="G2151" t="str">
            <v>N</v>
          </cell>
          <cell r="I2151">
            <v>13.200000000000001</v>
          </cell>
          <cell r="J2151">
            <v>0</v>
          </cell>
          <cell r="K2151">
            <v>13.200000000000001</v>
          </cell>
          <cell r="M2151" t="str">
            <v>Service Package</v>
          </cell>
          <cell r="N2151">
            <v>0</v>
          </cell>
          <cell r="P2151" t="str">
            <v>Service Package</v>
          </cell>
          <cell r="Q2151">
            <v>0</v>
          </cell>
          <cell r="S2151" t="str">
            <v>Service Package</v>
          </cell>
          <cell r="T2151" t="str">
            <v>Service Package</v>
          </cell>
          <cell r="V2151" t="str">
            <v>Service Package</v>
          </cell>
          <cell r="W2151" t="str">
            <v>Service Package</v>
          </cell>
          <cell r="Y2151" t="str">
            <v>Service Package</v>
          </cell>
          <cell r="Z2151" t="str">
            <v>Service Package</v>
          </cell>
          <cell r="AB2151" t="str">
            <v>Service Package</v>
          </cell>
          <cell r="AC2151" t="str">
            <v>Service Package</v>
          </cell>
          <cell r="AE2151" t="str">
            <v>Service Package</v>
          </cell>
          <cell r="AF2151" t="str">
            <v>Service Package</v>
          </cell>
          <cell r="AH2151" t="str">
            <v>Service Package</v>
          </cell>
          <cell r="AI2151">
            <v>11.549999999999999</v>
          </cell>
          <cell r="AK2151" t="str">
            <v>Service Package</v>
          </cell>
          <cell r="AL2151">
            <v>0</v>
          </cell>
          <cell r="AN2151">
            <v>13.200000000000001</v>
          </cell>
          <cell r="AO2151">
            <v>13.200000000000001</v>
          </cell>
          <cell r="AQ2151" t="str">
            <v>Service Package</v>
          </cell>
          <cell r="AR2151">
            <v>0.03</v>
          </cell>
          <cell r="AT2151" t="str">
            <v>Service Package</v>
          </cell>
          <cell r="AU2151">
            <v>0</v>
          </cell>
          <cell r="AW2151" t="str">
            <v>Service Package</v>
          </cell>
          <cell r="AX2151">
            <v>0</v>
          </cell>
          <cell r="AZ2151" t="str">
            <v>Service Package</v>
          </cell>
          <cell r="BA2151">
            <v>0</v>
          </cell>
          <cell r="BC2151" t="str">
            <v>Service Package</v>
          </cell>
          <cell r="BD2151">
            <v>0</v>
          </cell>
        </row>
        <row r="2152">
          <cell r="E2152" t="str">
            <v>J2001</v>
          </cell>
          <cell r="G2152" t="str">
            <v>N</v>
          </cell>
          <cell r="I2152">
            <v>13.200000000000001</v>
          </cell>
          <cell r="J2152">
            <v>0</v>
          </cell>
          <cell r="K2152">
            <v>13.200000000000001</v>
          </cell>
          <cell r="M2152" t="str">
            <v>Service Package</v>
          </cell>
          <cell r="N2152">
            <v>0</v>
          </cell>
          <cell r="P2152" t="str">
            <v>Service Package</v>
          </cell>
          <cell r="Q2152">
            <v>0</v>
          </cell>
          <cell r="S2152" t="str">
            <v>Service Package</v>
          </cell>
          <cell r="T2152" t="str">
            <v>Service Package</v>
          </cell>
          <cell r="V2152" t="str">
            <v>Service Package</v>
          </cell>
          <cell r="W2152" t="str">
            <v>Service Package</v>
          </cell>
          <cell r="Y2152" t="str">
            <v>Service Package</v>
          </cell>
          <cell r="Z2152" t="str">
            <v>Service Package</v>
          </cell>
          <cell r="AB2152" t="str">
            <v>Service Package</v>
          </cell>
          <cell r="AC2152" t="str">
            <v>Service Package</v>
          </cell>
          <cell r="AE2152" t="str">
            <v>Service Package</v>
          </cell>
          <cell r="AF2152" t="str">
            <v>Service Package</v>
          </cell>
          <cell r="AH2152" t="str">
            <v>Service Package</v>
          </cell>
          <cell r="AI2152">
            <v>11.549999999999999</v>
          </cell>
          <cell r="AK2152" t="str">
            <v>Service Package</v>
          </cell>
          <cell r="AL2152">
            <v>0</v>
          </cell>
          <cell r="AN2152">
            <v>13.200000000000001</v>
          </cell>
          <cell r="AO2152">
            <v>13.200000000000001</v>
          </cell>
          <cell r="AQ2152" t="str">
            <v>Service Package</v>
          </cell>
          <cell r="AR2152">
            <v>0.03</v>
          </cell>
          <cell r="AT2152" t="str">
            <v>Service Package</v>
          </cell>
          <cell r="AU2152">
            <v>0</v>
          </cell>
          <cell r="AW2152" t="str">
            <v>Service Package</v>
          </cell>
          <cell r="AX2152">
            <v>0</v>
          </cell>
          <cell r="AZ2152" t="str">
            <v>Service Package</v>
          </cell>
          <cell r="BA2152">
            <v>0</v>
          </cell>
          <cell r="BC2152" t="str">
            <v>Service Package</v>
          </cell>
          <cell r="BD2152">
            <v>0</v>
          </cell>
        </row>
        <row r="2153">
          <cell r="E2153" t="str">
            <v>J2001</v>
          </cell>
          <cell r="G2153" t="str">
            <v>N</v>
          </cell>
          <cell r="I2153">
            <v>13.200000000000001</v>
          </cell>
          <cell r="J2153">
            <v>0</v>
          </cell>
          <cell r="K2153">
            <v>13.200000000000001</v>
          </cell>
          <cell r="M2153" t="str">
            <v>Service Package</v>
          </cell>
          <cell r="N2153">
            <v>0</v>
          </cell>
          <cell r="P2153" t="str">
            <v>Service Package</v>
          </cell>
          <cell r="Q2153">
            <v>0</v>
          </cell>
          <cell r="S2153" t="str">
            <v>Service Package</v>
          </cell>
          <cell r="T2153" t="str">
            <v>Service Package</v>
          </cell>
          <cell r="V2153" t="str">
            <v>Service Package</v>
          </cell>
          <cell r="W2153" t="str">
            <v>Service Package</v>
          </cell>
          <cell r="Y2153" t="str">
            <v>Service Package</v>
          </cell>
          <cell r="Z2153" t="str">
            <v>Service Package</v>
          </cell>
          <cell r="AB2153" t="str">
            <v>Service Package</v>
          </cell>
          <cell r="AC2153" t="str">
            <v>Service Package</v>
          </cell>
          <cell r="AE2153" t="str">
            <v>Service Package</v>
          </cell>
          <cell r="AF2153" t="str">
            <v>Service Package</v>
          </cell>
          <cell r="AH2153" t="str">
            <v>Service Package</v>
          </cell>
          <cell r="AI2153">
            <v>11.549999999999999</v>
          </cell>
          <cell r="AK2153" t="str">
            <v>Service Package</v>
          </cell>
          <cell r="AL2153">
            <v>0</v>
          </cell>
          <cell r="AN2153">
            <v>13.200000000000001</v>
          </cell>
          <cell r="AO2153">
            <v>13.200000000000001</v>
          </cell>
          <cell r="AQ2153" t="str">
            <v>Service Package</v>
          </cell>
          <cell r="AR2153">
            <v>0.03</v>
          </cell>
          <cell r="AT2153" t="str">
            <v>Service Package</v>
          </cell>
          <cell r="AU2153">
            <v>0</v>
          </cell>
          <cell r="AW2153" t="str">
            <v>Service Package</v>
          </cell>
          <cell r="AX2153">
            <v>0</v>
          </cell>
          <cell r="AZ2153" t="str">
            <v>Service Package</v>
          </cell>
          <cell r="BA2153">
            <v>0</v>
          </cell>
          <cell r="BC2153" t="str">
            <v>Service Package</v>
          </cell>
          <cell r="BD2153">
            <v>0</v>
          </cell>
        </row>
        <row r="2154">
          <cell r="E2154" t="str">
            <v>J2001</v>
          </cell>
          <cell r="G2154" t="str">
            <v>N</v>
          </cell>
          <cell r="I2154">
            <v>16.48</v>
          </cell>
          <cell r="J2154">
            <v>0</v>
          </cell>
          <cell r="K2154">
            <v>16.48</v>
          </cell>
          <cell r="M2154" t="str">
            <v>Service Package</v>
          </cell>
          <cell r="N2154">
            <v>0</v>
          </cell>
          <cell r="P2154" t="str">
            <v>Service Package</v>
          </cell>
          <cell r="Q2154">
            <v>0</v>
          </cell>
          <cell r="S2154" t="str">
            <v>Service Package</v>
          </cell>
          <cell r="T2154" t="str">
            <v>Service Package</v>
          </cell>
          <cell r="V2154" t="str">
            <v>Service Package</v>
          </cell>
          <cell r="W2154" t="str">
            <v>Service Package</v>
          </cell>
          <cell r="Y2154" t="str">
            <v>Service Package</v>
          </cell>
          <cell r="Z2154" t="str">
            <v>Service Package</v>
          </cell>
          <cell r="AB2154" t="str">
            <v>Service Package</v>
          </cell>
          <cell r="AC2154" t="str">
            <v>Service Package</v>
          </cell>
          <cell r="AE2154" t="str">
            <v>Service Package</v>
          </cell>
          <cell r="AF2154" t="str">
            <v>Service Package</v>
          </cell>
          <cell r="AH2154" t="str">
            <v>Service Package</v>
          </cell>
          <cell r="AI2154">
            <v>14.42</v>
          </cell>
          <cell r="AK2154" t="str">
            <v>Service Package</v>
          </cell>
          <cell r="AL2154">
            <v>0</v>
          </cell>
          <cell r="AN2154">
            <v>16.48</v>
          </cell>
          <cell r="AO2154">
            <v>16.48</v>
          </cell>
          <cell r="AQ2154" t="str">
            <v>Service Package</v>
          </cell>
          <cell r="AR2154">
            <v>0.03</v>
          </cell>
          <cell r="AT2154" t="str">
            <v>Service Package</v>
          </cell>
          <cell r="AU2154">
            <v>0</v>
          </cell>
          <cell r="AW2154" t="str">
            <v>Service Package</v>
          </cell>
          <cell r="AX2154">
            <v>0</v>
          </cell>
          <cell r="AZ2154" t="str">
            <v>Service Package</v>
          </cell>
          <cell r="BA2154">
            <v>0</v>
          </cell>
          <cell r="BC2154" t="str">
            <v>Service Package</v>
          </cell>
          <cell r="BD2154">
            <v>0</v>
          </cell>
        </row>
        <row r="2155">
          <cell r="E2155" t="str">
            <v>J2001</v>
          </cell>
          <cell r="G2155" t="str">
            <v>N</v>
          </cell>
          <cell r="I2155">
            <v>13.200000000000001</v>
          </cell>
          <cell r="J2155">
            <v>0</v>
          </cell>
          <cell r="K2155">
            <v>13.200000000000001</v>
          </cell>
          <cell r="M2155" t="str">
            <v>Service Package</v>
          </cell>
          <cell r="N2155">
            <v>0</v>
          </cell>
          <cell r="P2155" t="str">
            <v>Service Package</v>
          </cell>
          <cell r="Q2155">
            <v>0</v>
          </cell>
          <cell r="S2155" t="str">
            <v>Service Package</v>
          </cell>
          <cell r="T2155" t="str">
            <v>Service Package</v>
          </cell>
          <cell r="V2155" t="str">
            <v>Service Package</v>
          </cell>
          <cell r="W2155" t="str">
            <v>Service Package</v>
          </cell>
          <cell r="Y2155" t="str">
            <v>Service Package</v>
          </cell>
          <cell r="Z2155" t="str">
            <v>Service Package</v>
          </cell>
          <cell r="AB2155" t="str">
            <v>Service Package</v>
          </cell>
          <cell r="AC2155" t="str">
            <v>Service Package</v>
          </cell>
          <cell r="AE2155" t="str">
            <v>Service Package</v>
          </cell>
          <cell r="AF2155" t="str">
            <v>Service Package</v>
          </cell>
          <cell r="AH2155" t="str">
            <v>Service Package</v>
          </cell>
          <cell r="AI2155">
            <v>11.549999999999999</v>
          </cell>
          <cell r="AK2155" t="str">
            <v>Service Package</v>
          </cell>
          <cell r="AL2155">
            <v>0</v>
          </cell>
          <cell r="AN2155">
            <v>13.200000000000001</v>
          </cell>
          <cell r="AO2155">
            <v>13.200000000000001</v>
          </cell>
          <cell r="AQ2155" t="str">
            <v>Service Package</v>
          </cell>
          <cell r="AR2155">
            <v>0.03</v>
          </cell>
          <cell r="AT2155" t="str">
            <v>Service Package</v>
          </cell>
          <cell r="AU2155">
            <v>0</v>
          </cell>
          <cell r="AW2155" t="str">
            <v>Service Package</v>
          </cell>
          <cell r="AX2155">
            <v>0</v>
          </cell>
          <cell r="AZ2155" t="str">
            <v>Service Package</v>
          </cell>
          <cell r="BA2155">
            <v>0</v>
          </cell>
          <cell r="BC2155" t="str">
            <v>Service Package</v>
          </cell>
          <cell r="BD2155">
            <v>0</v>
          </cell>
        </row>
        <row r="2156">
          <cell r="E2156" t="str">
            <v/>
          </cell>
          <cell r="F2156" t="str">
            <v/>
          </cell>
          <cell r="I2156">
            <v>126.72000000000001</v>
          </cell>
          <cell r="J2156">
            <v>0</v>
          </cell>
          <cell r="K2156">
            <v>126.72000000000001</v>
          </cell>
          <cell r="M2156" t="str">
            <v>Service Package</v>
          </cell>
          <cell r="N2156">
            <v>0</v>
          </cell>
          <cell r="P2156" t="str">
            <v>Service Package</v>
          </cell>
          <cell r="Q2156">
            <v>0</v>
          </cell>
          <cell r="S2156" t="str">
            <v>Service Package</v>
          </cell>
          <cell r="T2156" t="str">
            <v>Service Package</v>
          </cell>
          <cell r="V2156" t="str">
            <v>Service Package</v>
          </cell>
          <cell r="W2156" t="str">
            <v>Service Package</v>
          </cell>
          <cell r="Y2156" t="str">
            <v>Service Package</v>
          </cell>
          <cell r="Z2156" t="str">
            <v>Service Package</v>
          </cell>
          <cell r="AB2156" t="str">
            <v>Service Package</v>
          </cell>
          <cell r="AC2156" t="str">
            <v>Service Package</v>
          </cell>
          <cell r="AE2156" t="str">
            <v>Service Package</v>
          </cell>
          <cell r="AF2156" t="str">
            <v>Service Package</v>
          </cell>
          <cell r="AH2156" t="str">
            <v>Service Package</v>
          </cell>
          <cell r="AI2156">
            <v>110.88</v>
          </cell>
          <cell r="AK2156" t="str">
            <v>Service Package</v>
          </cell>
          <cell r="AL2156">
            <v>0</v>
          </cell>
          <cell r="AN2156">
            <v>126.72000000000001</v>
          </cell>
          <cell r="AO2156">
            <v>126.72000000000001</v>
          </cell>
          <cell r="AQ2156" t="str">
            <v>Service Package</v>
          </cell>
          <cell r="AR2156">
            <v>0</v>
          </cell>
          <cell r="AT2156" t="str">
            <v>Service Package</v>
          </cell>
          <cell r="AU2156">
            <v>0</v>
          </cell>
          <cell r="AW2156" t="str">
            <v>Service Package</v>
          </cell>
          <cell r="AX2156">
            <v>0</v>
          </cell>
          <cell r="AZ2156" t="str">
            <v>Service Package</v>
          </cell>
          <cell r="BA2156">
            <v>0</v>
          </cell>
          <cell r="BC2156" t="str">
            <v>Service Package</v>
          </cell>
          <cell r="BD2156">
            <v>0</v>
          </cell>
        </row>
        <row r="2157">
          <cell r="E2157" t="str">
            <v>J3490</v>
          </cell>
          <cell r="G2157" t="str">
            <v>N</v>
          </cell>
          <cell r="I2157">
            <v>22.240000000000002</v>
          </cell>
          <cell r="J2157">
            <v>0</v>
          </cell>
          <cell r="K2157">
            <v>22.240000000000002</v>
          </cell>
          <cell r="M2157" t="str">
            <v>Service Package</v>
          </cell>
          <cell r="N2157">
            <v>0</v>
          </cell>
          <cell r="P2157" t="str">
            <v>Service Package</v>
          </cell>
          <cell r="Q2157">
            <v>0</v>
          </cell>
          <cell r="S2157" t="str">
            <v>Service Package</v>
          </cell>
          <cell r="T2157" t="str">
            <v>Service Package</v>
          </cell>
          <cell r="V2157" t="str">
            <v>Service Package</v>
          </cell>
          <cell r="W2157" t="str">
            <v>Service Package</v>
          </cell>
          <cell r="Y2157" t="str">
            <v>Service Package</v>
          </cell>
          <cell r="Z2157" t="str">
            <v>Service Package</v>
          </cell>
          <cell r="AB2157" t="str">
            <v>Service Package</v>
          </cell>
          <cell r="AC2157" t="str">
            <v>Service Package</v>
          </cell>
          <cell r="AE2157" t="str">
            <v>Service Package</v>
          </cell>
          <cell r="AF2157" t="str">
            <v>Service Package</v>
          </cell>
          <cell r="AH2157" t="str">
            <v>Service Package</v>
          </cell>
          <cell r="AI2157">
            <v>19.46</v>
          </cell>
          <cell r="AK2157" t="str">
            <v>Service Package</v>
          </cell>
          <cell r="AL2157">
            <v>0</v>
          </cell>
          <cell r="AN2157">
            <v>22.240000000000002</v>
          </cell>
          <cell r="AO2157">
            <v>22.240000000000002</v>
          </cell>
          <cell r="AQ2157" t="str">
            <v>Service Package</v>
          </cell>
          <cell r="AR2157">
            <v>0</v>
          </cell>
          <cell r="AT2157" t="str">
            <v>Service Package</v>
          </cell>
          <cell r="AU2157">
            <v>0</v>
          </cell>
          <cell r="AW2157" t="str">
            <v>Service Package</v>
          </cell>
          <cell r="AX2157">
            <v>0</v>
          </cell>
          <cell r="AZ2157" t="str">
            <v>Service Package</v>
          </cell>
          <cell r="BA2157">
            <v>0</v>
          </cell>
          <cell r="BC2157" t="str">
            <v>Service Package</v>
          </cell>
          <cell r="BD2157">
            <v>0</v>
          </cell>
        </row>
        <row r="2158">
          <cell r="E2158" t="str">
            <v/>
          </cell>
          <cell r="F2158" t="str">
            <v/>
          </cell>
          <cell r="I2158">
            <v>338.88000000000005</v>
          </cell>
          <cell r="J2158">
            <v>0</v>
          </cell>
          <cell r="K2158">
            <v>338.88000000000005</v>
          </cell>
          <cell r="M2158" t="str">
            <v>Service Package</v>
          </cell>
          <cell r="N2158">
            <v>0</v>
          </cell>
          <cell r="P2158" t="str">
            <v>Service Package</v>
          </cell>
          <cell r="Q2158">
            <v>0</v>
          </cell>
          <cell r="S2158" t="str">
            <v>Service Package</v>
          </cell>
          <cell r="T2158" t="str">
            <v>Service Package</v>
          </cell>
          <cell r="V2158" t="str">
            <v>Service Package</v>
          </cell>
          <cell r="W2158" t="str">
            <v>Service Package</v>
          </cell>
          <cell r="Y2158" t="str">
            <v>Service Package</v>
          </cell>
          <cell r="Z2158" t="str">
            <v>Service Package</v>
          </cell>
          <cell r="AB2158" t="str">
            <v>Service Package</v>
          </cell>
          <cell r="AC2158" t="str">
            <v>Service Package</v>
          </cell>
          <cell r="AE2158" t="str">
            <v>Service Package</v>
          </cell>
          <cell r="AF2158" t="str">
            <v>Service Package</v>
          </cell>
          <cell r="AH2158" t="str">
            <v>Service Package</v>
          </cell>
          <cell r="AI2158">
            <v>296.52</v>
          </cell>
          <cell r="AK2158" t="str">
            <v>Service Package</v>
          </cell>
          <cell r="AL2158">
            <v>0</v>
          </cell>
          <cell r="AN2158">
            <v>338.88000000000005</v>
          </cell>
          <cell r="AO2158">
            <v>338.88000000000005</v>
          </cell>
          <cell r="AQ2158" t="str">
            <v>Service Package</v>
          </cell>
          <cell r="AR2158">
            <v>0</v>
          </cell>
          <cell r="AT2158" t="str">
            <v>Service Package</v>
          </cell>
          <cell r="AU2158">
            <v>0</v>
          </cell>
          <cell r="AW2158" t="str">
            <v>Service Package</v>
          </cell>
          <cell r="AX2158">
            <v>0</v>
          </cell>
          <cell r="AZ2158" t="str">
            <v>Service Package</v>
          </cell>
          <cell r="BA2158">
            <v>0</v>
          </cell>
          <cell r="BC2158" t="str">
            <v>Service Package</v>
          </cell>
          <cell r="BD2158">
            <v>0</v>
          </cell>
        </row>
        <row r="2159">
          <cell r="E2159" t="str">
            <v/>
          </cell>
          <cell r="F2159" t="str">
            <v/>
          </cell>
          <cell r="I2159">
            <v>18.880000000000003</v>
          </cell>
          <cell r="J2159">
            <v>0</v>
          </cell>
          <cell r="K2159">
            <v>18.880000000000003</v>
          </cell>
          <cell r="M2159" t="str">
            <v>Service Package</v>
          </cell>
          <cell r="N2159">
            <v>0</v>
          </cell>
          <cell r="P2159" t="str">
            <v>Service Package</v>
          </cell>
          <cell r="Q2159">
            <v>0</v>
          </cell>
          <cell r="S2159" t="str">
            <v>Service Package</v>
          </cell>
          <cell r="T2159" t="str">
            <v>Service Package</v>
          </cell>
          <cell r="V2159" t="str">
            <v>Service Package</v>
          </cell>
          <cell r="W2159" t="str">
            <v>Service Package</v>
          </cell>
          <cell r="Y2159" t="str">
            <v>Service Package</v>
          </cell>
          <cell r="Z2159" t="str">
            <v>Service Package</v>
          </cell>
          <cell r="AB2159" t="str">
            <v>Service Package</v>
          </cell>
          <cell r="AC2159" t="str">
            <v>Service Package</v>
          </cell>
          <cell r="AE2159" t="str">
            <v>Service Package</v>
          </cell>
          <cell r="AF2159" t="str">
            <v>Service Package</v>
          </cell>
          <cell r="AH2159" t="str">
            <v>Service Package</v>
          </cell>
          <cell r="AI2159">
            <v>16.52</v>
          </cell>
          <cell r="AK2159" t="str">
            <v>Service Package</v>
          </cell>
          <cell r="AL2159">
            <v>0</v>
          </cell>
          <cell r="AN2159">
            <v>18.880000000000003</v>
          </cell>
          <cell r="AO2159">
            <v>18.880000000000003</v>
          </cell>
          <cell r="AQ2159" t="str">
            <v>Service Package</v>
          </cell>
          <cell r="AR2159">
            <v>0</v>
          </cell>
          <cell r="AT2159" t="str">
            <v>Service Package</v>
          </cell>
          <cell r="AU2159">
            <v>0</v>
          </cell>
          <cell r="AW2159" t="str">
            <v>Service Package</v>
          </cell>
          <cell r="AX2159">
            <v>0</v>
          </cell>
          <cell r="AZ2159" t="str">
            <v>Service Package</v>
          </cell>
          <cell r="BA2159">
            <v>0</v>
          </cell>
          <cell r="BC2159" t="str">
            <v>Service Package</v>
          </cell>
          <cell r="BD2159">
            <v>0</v>
          </cell>
        </row>
        <row r="2160">
          <cell r="E2160" t="str">
            <v>J3490</v>
          </cell>
          <cell r="G2160" t="str">
            <v>N</v>
          </cell>
          <cell r="I2160">
            <v>12.32</v>
          </cell>
          <cell r="J2160">
            <v>0</v>
          </cell>
          <cell r="K2160">
            <v>12.32</v>
          </cell>
          <cell r="M2160" t="str">
            <v>Service Package</v>
          </cell>
          <cell r="N2160">
            <v>0</v>
          </cell>
          <cell r="P2160" t="str">
            <v>Service Package</v>
          </cell>
          <cell r="Q2160">
            <v>0</v>
          </cell>
          <cell r="S2160" t="str">
            <v>Service Package</v>
          </cell>
          <cell r="T2160" t="str">
            <v>Service Package</v>
          </cell>
          <cell r="V2160" t="str">
            <v>Service Package</v>
          </cell>
          <cell r="W2160" t="str">
            <v>Service Package</v>
          </cell>
          <cell r="Y2160" t="str">
            <v>Service Package</v>
          </cell>
          <cell r="Z2160" t="str">
            <v>Service Package</v>
          </cell>
          <cell r="AB2160" t="str">
            <v>Service Package</v>
          </cell>
          <cell r="AC2160" t="str">
            <v>Service Package</v>
          </cell>
          <cell r="AE2160" t="str">
            <v>Service Package</v>
          </cell>
          <cell r="AF2160" t="str">
            <v>Service Package</v>
          </cell>
          <cell r="AH2160" t="str">
            <v>Service Package</v>
          </cell>
          <cell r="AI2160">
            <v>10.78</v>
          </cell>
          <cell r="AK2160" t="str">
            <v>Service Package</v>
          </cell>
          <cell r="AL2160">
            <v>0</v>
          </cell>
          <cell r="AN2160">
            <v>12.32</v>
          </cell>
          <cell r="AO2160">
            <v>12.32</v>
          </cell>
          <cell r="AQ2160" t="str">
            <v>Service Package</v>
          </cell>
          <cell r="AR2160">
            <v>0</v>
          </cell>
          <cell r="AT2160" t="str">
            <v>Service Package</v>
          </cell>
          <cell r="AU2160">
            <v>0</v>
          </cell>
          <cell r="AW2160" t="str">
            <v>Service Package</v>
          </cell>
          <cell r="AX2160">
            <v>0</v>
          </cell>
          <cell r="AZ2160" t="str">
            <v>Service Package</v>
          </cell>
          <cell r="BA2160">
            <v>0</v>
          </cell>
          <cell r="BC2160" t="str">
            <v>Service Package</v>
          </cell>
          <cell r="BD2160">
            <v>0</v>
          </cell>
        </row>
        <row r="2161">
          <cell r="E2161" t="str">
            <v>J3490</v>
          </cell>
          <cell r="G2161" t="str">
            <v>N</v>
          </cell>
          <cell r="I2161">
            <v>13.200000000000001</v>
          </cell>
          <cell r="J2161">
            <v>0</v>
          </cell>
          <cell r="K2161">
            <v>13.200000000000001</v>
          </cell>
          <cell r="M2161" t="str">
            <v>Service Package</v>
          </cell>
          <cell r="N2161">
            <v>0</v>
          </cell>
          <cell r="P2161" t="str">
            <v>Service Package</v>
          </cell>
          <cell r="Q2161">
            <v>0</v>
          </cell>
          <cell r="S2161" t="str">
            <v>Service Package</v>
          </cell>
          <cell r="T2161" t="str">
            <v>Service Package</v>
          </cell>
          <cell r="V2161" t="str">
            <v>Service Package</v>
          </cell>
          <cell r="W2161" t="str">
            <v>Service Package</v>
          </cell>
          <cell r="Y2161" t="str">
            <v>Service Package</v>
          </cell>
          <cell r="Z2161" t="str">
            <v>Service Package</v>
          </cell>
          <cell r="AB2161" t="str">
            <v>Service Package</v>
          </cell>
          <cell r="AC2161" t="str">
            <v>Service Package</v>
          </cell>
          <cell r="AE2161" t="str">
            <v>Service Package</v>
          </cell>
          <cell r="AF2161" t="str">
            <v>Service Package</v>
          </cell>
          <cell r="AH2161" t="str">
            <v>Service Package</v>
          </cell>
          <cell r="AI2161">
            <v>11.549999999999999</v>
          </cell>
          <cell r="AK2161" t="str">
            <v>Service Package</v>
          </cell>
          <cell r="AL2161">
            <v>0</v>
          </cell>
          <cell r="AN2161">
            <v>13.200000000000001</v>
          </cell>
          <cell r="AO2161">
            <v>13.200000000000001</v>
          </cell>
          <cell r="AQ2161" t="str">
            <v>Service Package</v>
          </cell>
          <cell r="AR2161">
            <v>0</v>
          </cell>
          <cell r="AT2161" t="str">
            <v>Service Package</v>
          </cell>
          <cell r="AU2161">
            <v>0</v>
          </cell>
          <cell r="AW2161" t="str">
            <v>Service Package</v>
          </cell>
          <cell r="AX2161">
            <v>0</v>
          </cell>
          <cell r="AZ2161" t="str">
            <v>Service Package</v>
          </cell>
          <cell r="BA2161">
            <v>0</v>
          </cell>
          <cell r="BC2161" t="str">
            <v>Service Package</v>
          </cell>
          <cell r="BD2161">
            <v>0</v>
          </cell>
        </row>
        <row r="2162">
          <cell r="E2162" t="str">
            <v>J3490</v>
          </cell>
          <cell r="G2162" t="str">
            <v>N</v>
          </cell>
          <cell r="I2162">
            <v>13.200000000000001</v>
          </cell>
          <cell r="J2162">
            <v>0</v>
          </cell>
          <cell r="K2162">
            <v>13.200000000000001</v>
          </cell>
          <cell r="M2162" t="str">
            <v>Service Package</v>
          </cell>
          <cell r="N2162">
            <v>0</v>
          </cell>
          <cell r="P2162" t="str">
            <v>Service Package</v>
          </cell>
          <cell r="Q2162">
            <v>0</v>
          </cell>
          <cell r="S2162" t="str">
            <v>Service Package</v>
          </cell>
          <cell r="T2162" t="str">
            <v>Service Package</v>
          </cell>
          <cell r="V2162" t="str">
            <v>Service Package</v>
          </cell>
          <cell r="W2162" t="str">
            <v>Service Package</v>
          </cell>
          <cell r="Y2162" t="str">
            <v>Service Package</v>
          </cell>
          <cell r="Z2162" t="str">
            <v>Service Package</v>
          </cell>
          <cell r="AB2162" t="str">
            <v>Service Package</v>
          </cell>
          <cell r="AC2162" t="str">
            <v>Service Package</v>
          </cell>
          <cell r="AE2162" t="str">
            <v>Service Package</v>
          </cell>
          <cell r="AF2162" t="str">
            <v>Service Package</v>
          </cell>
          <cell r="AH2162" t="str">
            <v>Service Package</v>
          </cell>
          <cell r="AI2162">
            <v>11.549999999999999</v>
          </cell>
          <cell r="AK2162" t="str">
            <v>Service Package</v>
          </cell>
          <cell r="AL2162">
            <v>0</v>
          </cell>
          <cell r="AN2162">
            <v>13.200000000000001</v>
          </cell>
          <cell r="AO2162">
            <v>13.200000000000001</v>
          </cell>
          <cell r="AQ2162" t="str">
            <v>Service Package</v>
          </cell>
          <cell r="AR2162">
            <v>0</v>
          </cell>
          <cell r="AT2162" t="str">
            <v>Service Package</v>
          </cell>
          <cell r="AU2162">
            <v>0</v>
          </cell>
          <cell r="AW2162" t="str">
            <v>Service Package</v>
          </cell>
          <cell r="AX2162">
            <v>0</v>
          </cell>
          <cell r="AZ2162" t="str">
            <v>Service Package</v>
          </cell>
          <cell r="BA2162">
            <v>0</v>
          </cell>
          <cell r="BC2162" t="str">
            <v>Service Package</v>
          </cell>
          <cell r="BD2162">
            <v>0</v>
          </cell>
        </row>
        <row r="2163">
          <cell r="E2163" t="str">
            <v/>
          </cell>
          <cell r="F2163" t="str">
            <v/>
          </cell>
          <cell r="I2163">
            <v>58.64</v>
          </cell>
          <cell r="J2163">
            <v>0</v>
          </cell>
          <cell r="K2163">
            <v>58.64</v>
          </cell>
          <cell r="M2163" t="str">
            <v>Service Package</v>
          </cell>
          <cell r="N2163">
            <v>0</v>
          </cell>
          <cell r="P2163" t="str">
            <v>Service Package</v>
          </cell>
          <cell r="Q2163">
            <v>0</v>
          </cell>
          <cell r="S2163" t="str">
            <v>Service Package</v>
          </cell>
          <cell r="T2163" t="str">
            <v>Service Package</v>
          </cell>
          <cell r="V2163" t="str">
            <v>Service Package</v>
          </cell>
          <cell r="W2163" t="str">
            <v>Service Package</v>
          </cell>
          <cell r="Y2163" t="str">
            <v>Service Package</v>
          </cell>
          <cell r="Z2163" t="str">
            <v>Service Package</v>
          </cell>
          <cell r="AB2163" t="str">
            <v>Service Package</v>
          </cell>
          <cell r="AC2163" t="str">
            <v>Service Package</v>
          </cell>
          <cell r="AE2163" t="str">
            <v>Service Package</v>
          </cell>
          <cell r="AF2163" t="str">
            <v>Service Package</v>
          </cell>
          <cell r="AH2163" t="str">
            <v>Service Package</v>
          </cell>
          <cell r="AI2163">
            <v>51.309999999999995</v>
          </cell>
          <cell r="AK2163" t="str">
            <v>Service Package</v>
          </cell>
          <cell r="AL2163">
            <v>0</v>
          </cell>
          <cell r="AN2163">
            <v>58.64</v>
          </cell>
          <cell r="AO2163">
            <v>58.64</v>
          </cell>
          <cell r="AQ2163" t="str">
            <v>Service Package</v>
          </cell>
          <cell r="AR2163">
            <v>0</v>
          </cell>
          <cell r="AT2163" t="str">
            <v>Service Package</v>
          </cell>
          <cell r="AU2163">
            <v>0</v>
          </cell>
          <cell r="AW2163" t="str">
            <v>Service Package</v>
          </cell>
          <cell r="AX2163">
            <v>0</v>
          </cell>
          <cell r="AZ2163" t="str">
            <v>Service Package</v>
          </cell>
          <cell r="BA2163">
            <v>0</v>
          </cell>
          <cell r="BC2163" t="str">
            <v>Service Package</v>
          </cell>
          <cell r="BD2163">
            <v>0</v>
          </cell>
        </row>
        <row r="2164">
          <cell r="E2164" t="str">
            <v/>
          </cell>
          <cell r="F2164" t="str">
            <v/>
          </cell>
          <cell r="I2164">
            <v>24.240000000000002</v>
          </cell>
          <cell r="J2164">
            <v>0</v>
          </cell>
          <cell r="K2164">
            <v>24.240000000000002</v>
          </cell>
          <cell r="M2164" t="str">
            <v>Service Package</v>
          </cell>
          <cell r="N2164">
            <v>0</v>
          </cell>
          <cell r="P2164" t="str">
            <v>Service Package</v>
          </cell>
          <cell r="Q2164">
            <v>0</v>
          </cell>
          <cell r="S2164" t="str">
            <v>Service Package</v>
          </cell>
          <cell r="T2164" t="str">
            <v>Service Package</v>
          </cell>
          <cell r="V2164" t="str">
            <v>Service Package</v>
          </cell>
          <cell r="W2164" t="str">
            <v>Service Package</v>
          </cell>
          <cell r="Y2164" t="str">
            <v>Service Package</v>
          </cell>
          <cell r="Z2164" t="str">
            <v>Service Package</v>
          </cell>
          <cell r="AB2164" t="str">
            <v>Service Package</v>
          </cell>
          <cell r="AC2164" t="str">
            <v>Service Package</v>
          </cell>
          <cell r="AE2164" t="str">
            <v>Service Package</v>
          </cell>
          <cell r="AF2164" t="str">
            <v>Service Package</v>
          </cell>
          <cell r="AH2164" t="str">
            <v>Service Package</v>
          </cell>
          <cell r="AI2164">
            <v>21.21</v>
          </cell>
          <cell r="AK2164" t="str">
            <v>Service Package</v>
          </cell>
          <cell r="AL2164">
            <v>0</v>
          </cell>
          <cell r="AN2164">
            <v>24.240000000000002</v>
          </cell>
          <cell r="AO2164">
            <v>24.240000000000002</v>
          </cell>
          <cell r="AQ2164" t="str">
            <v>Service Package</v>
          </cell>
          <cell r="AR2164">
            <v>0</v>
          </cell>
          <cell r="AT2164" t="str">
            <v>Service Package</v>
          </cell>
          <cell r="AU2164">
            <v>0</v>
          </cell>
          <cell r="AW2164" t="str">
            <v>Service Package</v>
          </cell>
          <cell r="AX2164">
            <v>0</v>
          </cell>
          <cell r="AZ2164" t="str">
            <v>Service Package</v>
          </cell>
          <cell r="BA2164">
            <v>0</v>
          </cell>
          <cell r="BC2164" t="str">
            <v>Service Package</v>
          </cell>
          <cell r="BD2164">
            <v>0</v>
          </cell>
        </row>
        <row r="2165">
          <cell r="E2165" t="str">
            <v/>
          </cell>
          <cell r="F2165" t="str">
            <v/>
          </cell>
          <cell r="I2165">
            <v>55.52000000000001</v>
          </cell>
          <cell r="J2165">
            <v>0</v>
          </cell>
          <cell r="K2165">
            <v>55.52000000000001</v>
          </cell>
          <cell r="M2165" t="str">
            <v>Service Package</v>
          </cell>
          <cell r="N2165">
            <v>0</v>
          </cell>
          <cell r="P2165" t="str">
            <v>Service Package</v>
          </cell>
          <cell r="Q2165">
            <v>0</v>
          </cell>
          <cell r="S2165" t="str">
            <v>Service Package</v>
          </cell>
          <cell r="T2165" t="str">
            <v>Service Package</v>
          </cell>
          <cell r="V2165" t="str">
            <v>Service Package</v>
          </cell>
          <cell r="W2165" t="str">
            <v>Service Package</v>
          </cell>
          <cell r="Y2165" t="str">
            <v>Service Package</v>
          </cell>
          <cell r="Z2165" t="str">
            <v>Service Package</v>
          </cell>
          <cell r="AB2165" t="str">
            <v>Service Package</v>
          </cell>
          <cell r="AC2165" t="str">
            <v>Service Package</v>
          </cell>
          <cell r="AE2165" t="str">
            <v>Service Package</v>
          </cell>
          <cell r="AF2165" t="str">
            <v>Service Package</v>
          </cell>
          <cell r="AH2165" t="str">
            <v>Service Package</v>
          </cell>
          <cell r="AI2165">
            <v>48.58</v>
          </cell>
          <cell r="AK2165" t="str">
            <v>Service Package</v>
          </cell>
          <cell r="AL2165">
            <v>0</v>
          </cell>
          <cell r="AN2165">
            <v>55.52000000000001</v>
          </cell>
          <cell r="AO2165">
            <v>55.52000000000001</v>
          </cell>
          <cell r="AQ2165" t="str">
            <v>Service Package</v>
          </cell>
          <cell r="AR2165">
            <v>0</v>
          </cell>
          <cell r="AT2165" t="str">
            <v>Service Package</v>
          </cell>
          <cell r="AU2165">
            <v>0</v>
          </cell>
          <cell r="AW2165" t="str">
            <v>Service Package</v>
          </cell>
          <cell r="AX2165">
            <v>0</v>
          </cell>
          <cell r="AZ2165" t="str">
            <v>Service Package</v>
          </cell>
          <cell r="BA2165">
            <v>0</v>
          </cell>
          <cell r="BC2165" t="str">
            <v>Service Package</v>
          </cell>
          <cell r="BD2165">
            <v>0</v>
          </cell>
        </row>
        <row r="2166">
          <cell r="E2166" t="str">
            <v>J2020</v>
          </cell>
          <cell r="G2166" t="str">
            <v>N</v>
          </cell>
          <cell r="I2166">
            <v>152.08000000000001</v>
          </cell>
          <cell r="J2166">
            <v>0</v>
          </cell>
          <cell r="K2166">
            <v>152.08000000000001</v>
          </cell>
          <cell r="M2166" t="str">
            <v>Service Package</v>
          </cell>
          <cell r="N2166">
            <v>0</v>
          </cell>
          <cell r="P2166" t="str">
            <v>Service Package</v>
          </cell>
          <cell r="Q2166">
            <v>0</v>
          </cell>
          <cell r="S2166" t="str">
            <v>Service Package</v>
          </cell>
          <cell r="T2166" t="str">
            <v>Service Package</v>
          </cell>
          <cell r="V2166" t="str">
            <v>Service Package</v>
          </cell>
          <cell r="W2166" t="str">
            <v>Service Package</v>
          </cell>
          <cell r="Y2166" t="str">
            <v>Service Package</v>
          </cell>
          <cell r="Z2166" t="str">
            <v>Service Package</v>
          </cell>
          <cell r="AB2166" t="str">
            <v>Service Package</v>
          </cell>
          <cell r="AC2166" t="str">
            <v>Service Package</v>
          </cell>
          <cell r="AE2166" t="str">
            <v>Service Package</v>
          </cell>
          <cell r="AF2166" t="str">
            <v>Service Package</v>
          </cell>
          <cell r="AH2166" t="str">
            <v>Service Package</v>
          </cell>
          <cell r="AI2166">
            <v>133.07</v>
          </cell>
          <cell r="AK2166" t="str">
            <v>Service Package</v>
          </cell>
          <cell r="AL2166">
            <v>0</v>
          </cell>
          <cell r="AN2166">
            <v>152.08000000000001</v>
          </cell>
          <cell r="AO2166">
            <v>152.08000000000001</v>
          </cell>
          <cell r="AQ2166" t="str">
            <v>Service Package</v>
          </cell>
          <cell r="AR2166">
            <v>3.9</v>
          </cell>
          <cell r="AT2166" t="str">
            <v>Service Package</v>
          </cell>
          <cell r="AU2166">
            <v>0</v>
          </cell>
          <cell r="AW2166" t="str">
            <v>Service Package</v>
          </cell>
          <cell r="AX2166">
            <v>0</v>
          </cell>
          <cell r="AZ2166" t="str">
            <v>Service Package</v>
          </cell>
          <cell r="BA2166">
            <v>0</v>
          </cell>
          <cell r="BC2166" t="str">
            <v>Service Package</v>
          </cell>
          <cell r="BD2166">
            <v>0</v>
          </cell>
        </row>
        <row r="2167">
          <cell r="E2167" t="str">
            <v/>
          </cell>
          <cell r="F2167" t="str">
            <v/>
          </cell>
          <cell r="I2167">
            <v>2.64</v>
          </cell>
          <cell r="J2167">
            <v>0</v>
          </cell>
          <cell r="K2167">
            <v>2.64</v>
          </cell>
          <cell r="M2167" t="str">
            <v>Service Package</v>
          </cell>
          <cell r="N2167">
            <v>0</v>
          </cell>
          <cell r="P2167" t="str">
            <v>Service Package</v>
          </cell>
          <cell r="Q2167">
            <v>0</v>
          </cell>
          <cell r="S2167" t="str">
            <v>Service Package</v>
          </cell>
          <cell r="T2167" t="str">
            <v>Service Package</v>
          </cell>
          <cell r="V2167" t="str">
            <v>Service Package</v>
          </cell>
          <cell r="W2167" t="str">
            <v>Service Package</v>
          </cell>
          <cell r="Y2167" t="str">
            <v>Service Package</v>
          </cell>
          <cell r="Z2167" t="str">
            <v>Service Package</v>
          </cell>
          <cell r="AB2167" t="str">
            <v>Service Package</v>
          </cell>
          <cell r="AC2167" t="str">
            <v>Service Package</v>
          </cell>
          <cell r="AE2167" t="str">
            <v>Service Package</v>
          </cell>
          <cell r="AF2167" t="str">
            <v>Service Package</v>
          </cell>
          <cell r="AH2167" t="str">
            <v>Service Package</v>
          </cell>
          <cell r="AI2167">
            <v>2.3099999999999996</v>
          </cell>
          <cell r="AK2167" t="str">
            <v>Service Package</v>
          </cell>
          <cell r="AL2167">
            <v>0</v>
          </cell>
          <cell r="AN2167">
            <v>2.64</v>
          </cell>
          <cell r="AO2167">
            <v>2.64</v>
          </cell>
          <cell r="AQ2167" t="str">
            <v>Service Package</v>
          </cell>
          <cell r="AR2167">
            <v>0</v>
          </cell>
          <cell r="AT2167" t="str">
            <v>Service Package</v>
          </cell>
          <cell r="AU2167">
            <v>0</v>
          </cell>
          <cell r="AW2167" t="str">
            <v>Service Package</v>
          </cell>
          <cell r="AX2167">
            <v>0</v>
          </cell>
          <cell r="AZ2167" t="str">
            <v>Service Package</v>
          </cell>
          <cell r="BA2167">
            <v>0</v>
          </cell>
          <cell r="BC2167" t="str">
            <v>Service Package</v>
          </cell>
          <cell r="BD2167">
            <v>0</v>
          </cell>
        </row>
        <row r="2168">
          <cell r="E2168" t="str">
            <v/>
          </cell>
          <cell r="F2168" t="str">
            <v/>
          </cell>
          <cell r="I2168">
            <v>2.64</v>
          </cell>
          <cell r="J2168">
            <v>0</v>
          </cell>
          <cell r="K2168">
            <v>2.64</v>
          </cell>
          <cell r="M2168" t="str">
            <v>Service Package</v>
          </cell>
          <cell r="N2168">
            <v>0</v>
          </cell>
          <cell r="P2168" t="str">
            <v>Service Package</v>
          </cell>
          <cell r="Q2168">
            <v>0</v>
          </cell>
          <cell r="S2168" t="str">
            <v>Service Package</v>
          </cell>
          <cell r="T2168" t="str">
            <v>Service Package</v>
          </cell>
          <cell r="V2168" t="str">
            <v>Service Package</v>
          </cell>
          <cell r="W2168" t="str">
            <v>Service Package</v>
          </cell>
          <cell r="Y2168" t="str">
            <v>Service Package</v>
          </cell>
          <cell r="Z2168" t="str">
            <v>Service Package</v>
          </cell>
          <cell r="AB2168" t="str">
            <v>Service Package</v>
          </cell>
          <cell r="AC2168" t="str">
            <v>Service Package</v>
          </cell>
          <cell r="AE2168" t="str">
            <v>Service Package</v>
          </cell>
          <cell r="AF2168" t="str">
            <v>Service Package</v>
          </cell>
          <cell r="AH2168" t="str">
            <v>Service Package</v>
          </cell>
          <cell r="AI2168">
            <v>2.3099999999999996</v>
          </cell>
          <cell r="AK2168" t="str">
            <v>Service Package</v>
          </cell>
          <cell r="AL2168">
            <v>0</v>
          </cell>
          <cell r="AN2168">
            <v>2.64</v>
          </cell>
          <cell r="AO2168">
            <v>2.64</v>
          </cell>
          <cell r="AQ2168" t="str">
            <v>Service Package</v>
          </cell>
          <cell r="AR2168">
            <v>0</v>
          </cell>
          <cell r="AT2168" t="str">
            <v>Service Package</v>
          </cell>
          <cell r="AU2168">
            <v>0</v>
          </cell>
          <cell r="AW2168" t="str">
            <v>Service Package</v>
          </cell>
          <cell r="AX2168">
            <v>0</v>
          </cell>
          <cell r="AZ2168" t="str">
            <v>Service Package</v>
          </cell>
          <cell r="BA2168">
            <v>0</v>
          </cell>
          <cell r="BC2168" t="str">
            <v>Service Package</v>
          </cell>
          <cell r="BD2168">
            <v>0</v>
          </cell>
        </row>
        <row r="2169">
          <cell r="E2169" t="str">
            <v/>
          </cell>
          <cell r="F2169" t="str">
            <v/>
          </cell>
          <cell r="I2169">
            <v>2.64</v>
          </cell>
          <cell r="J2169">
            <v>0</v>
          </cell>
          <cell r="K2169">
            <v>2.64</v>
          </cell>
          <cell r="M2169" t="str">
            <v>Service Package</v>
          </cell>
          <cell r="N2169">
            <v>0</v>
          </cell>
          <cell r="P2169" t="str">
            <v>Service Package</v>
          </cell>
          <cell r="Q2169">
            <v>0</v>
          </cell>
          <cell r="S2169" t="str">
            <v>Service Package</v>
          </cell>
          <cell r="T2169" t="str">
            <v>Service Package</v>
          </cell>
          <cell r="V2169" t="str">
            <v>Service Package</v>
          </cell>
          <cell r="W2169" t="str">
            <v>Service Package</v>
          </cell>
          <cell r="Y2169" t="str">
            <v>Service Package</v>
          </cell>
          <cell r="Z2169" t="str">
            <v>Service Package</v>
          </cell>
          <cell r="AB2169" t="str">
            <v>Service Package</v>
          </cell>
          <cell r="AC2169" t="str">
            <v>Service Package</v>
          </cell>
          <cell r="AE2169" t="str">
            <v>Service Package</v>
          </cell>
          <cell r="AF2169" t="str">
            <v>Service Package</v>
          </cell>
          <cell r="AH2169" t="str">
            <v>Service Package</v>
          </cell>
          <cell r="AI2169">
            <v>2.3099999999999996</v>
          </cell>
          <cell r="AK2169" t="str">
            <v>Service Package</v>
          </cell>
          <cell r="AL2169">
            <v>0</v>
          </cell>
          <cell r="AN2169">
            <v>2.64</v>
          </cell>
          <cell r="AO2169">
            <v>2.64</v>
          </cell>
          <cell r="AQ2169" t="str">
            <v>Service Package</v>
          </cell>
          <cell r="AR2169">
            <v>0</v>
          </cell>
          <cell r="AT2169" t="str">
            <v>Service Package</v>
          </cell>
          <cell r="AU2169">
            <v>0</v>
          </cell>
          <cell r="AW2169" t="str">
            <v>Service Package</v>
          </cell>
          <cell r="AX2169">
            <v>0</v>
          </cell>
          <cell r="AZ2169" t="str">
            <v>Service Package</v>
          </cell>
          <cell r="BA2169">
            <v>0</v>
          </cell>
          <cell r="BC2169" t="str">
            <v>Service Package</v>
          </cell>
          <cell r="BD2169">
            <v>0</v>
          </cell>
        </row>
        <row r="2170">
          <cell r="E2170" t="str">
            <v/>
          </cell>
          <cell r="F2170" t="str">
            <v/>
          </cell>
          <cell r="I2170">
            <v>2.64</v>
          </cell>
          <cell r="J2170">
            <v>0</v>
          </cell>
          <cell r="K2170">
            <v>2.64</v>
          </cell>
          <cell r="M2170" t="str">
            <v>Service Package</v>
          </cell>
          <cell r="N2170">
            <v>0</v>
          </cell>
          <cell r="P2170" t="str">
            <v>Service Package</v>
          </cell>
          <cell r="Q2170">
            <v>0</v>
          </cell>
          <cell r="S2170" t="str">
            <v>Service Package</v>
          </cell>
          <cell r="T2170" t="str">
            <v>Service Package</v>
          </cell>
          <cell r="V2170" t="str">
            <v>Service Package</v>
          </cell>
          <cell r="W2170" t="str">
            <v>Service Package</v>
          </cell>
          <cell r="Y2170" t="str">
            <v>Service Package</v>
          </cell>
          <cell r="Z2170" t="str">
            <v>Service Package</v>
          </cell>
          <cell r="AB2170" t="str">
            <v>Service Package</v>
          </cell>
          <cell r="AC2170" t="str">
            <v>Service Package</v>
          </cell>
          <cell r="AE2170" t="str">
            <v>Service Package</v>
          </cell>
          <cell r="AF2170" t="str">
            <v>Service Package</v>
          </cell>
          <cell r="AH2170" t="str">
            <v>Service Package</v>
          </cell>
          <cell r="AI2170">
            <v>2.3099999999999996</v>
          </cell>
          <cell r="AK2170" t="str">
            <v>Service Package</v>
          </cell>
          <cell r="AL2170">
            <v>0</v>
          </cell>
          <cell r="AN2170">
            <v>2.64</v>
          </cell>
          <cell r="AO2170">
            <v>2.64</v>
          </cell>
          <cell r="AQ2170" t="str">
            <v>Service Package</v>
          </cell>
          <cell r="AR2170">
            <v>0</v>
          </cell>
          <cell r="AT2170" t="str">
            <v>Service Package</v>
          </cell>
          <cell r="AU2170">
            <v>0</v>
          </cell>
          <cell r="AW2170" t="str">
            <v>Service Package</v>
          </cell>
          <cell r="AX2170">
            <v>0</v>
          </cell>
          <cell r="AZ2170" t="str">
            <v>Service Package</v>
          </cell>
          <cell r="BA2170">
            <v>0</v>
          </cell>
          <cell r="BC2170" t="str">
            <v>Service Package</v>
          </cell>
          <cell r="BD2170">
            <v>0</v>
          </cell>
        </row>
        <row r="2171">
          <cell r="E2171" t="str">
            <v>J8499</v>
          </cell>
          <cell r="G2171" t="str">
            <v>E1</v>
          </cell>
          <cell r="I2171">
            <v>2.64</v>
          </cell>
          <cell r="J2171">
            <v>0</v>
          </cell>
          <cell r="K2171">
            <v>2.64</v>
          </cell>
          <cell r="M2171" t="str">
            <v>Service Package</v>
          </cell>
          <cell r="N2171">
            <v>0</v>
          </cell>
          <cell r="P2171" t="str">
            <v>Service Package</v>
          </cell>
          <cell r="Q2171">
            <v>0</v>
          </cell>
          <cell r="S2171" t="str">
            <v>Service Package</v>
          </cell>
          <cell r="T2171" t="str">
            <v>Service Package</v>
          </cell>
          <cell r="V2171" t="str">
            <v>Service Package</v>
          </cell>
          <cell r="W2171" t="str">
            <v>Service Package</v>
          </cell>
          <cell r="Y2171" t="str">
            <v>Service Package</v>
          </cell>
          <cell r="Z2171" t="str">
            <v>Service Package</v>
          </cell>
          <cell r="AB2171" t="str">
            <v>Service Package</v>
          </cell>
          <cell r="AC2171" t="str">
            <v>Service Package</v>
          </cell>
          <cell r="AE2171" t="str">
            <v>Service Package</v>
          </cell>
          <cell r="AF2171" t="str">
            <v>Service Package</v>
          </cell>
          <cell r="AH2171" t="str">
            <v>Service Package</v>
          </cell>
          <cell r="AI2171">
            <v>2.3099999999999996</v>
          </cell>
          <cell r="AK2171" t="str">
            <v>Service Package</v>
          </cell>
          <cell r="AL2171">
            <v>0</v>
          </cell>
          <cell r="AN2171">
            <v>2.64</v>
          </cell>
          <cell r="AO2171">
            <v>2.64</v>
          </cell>
          <cell r="AQ2171" t="str">
            <v>Service Package</v>
          </cell>
          <cell r="AR2171">
            <v>0</v>
          </cell>
          <cell r="AT2171" t="str">
            <v>Service Package</v>
          </cell>
          <cell r="AU2171">
            <v>0</v>
          </cell>
          <cell r="AW2171" t="str">
            <v>Service Package</v>
          </cell>
          <cell r="AX2171">
            <v>0</v>
          </cell>
          <cell r="AZ2171" t="str">
            <v>Service Package</v>
          </cell>
          <cell r="BA2171">
            <v>0</v>
          </cell>
          <cell r="BC2171" t="str">
            <v>Service Package</v>
          </cell>
          <cell r="BD2171">
            <v>0</v>
          </cell>
        </row>
        <row r="2172">
          <cell r="E2172" t="str">
            <v>J8499</v>
          </cell>
          <cell r="G2172" t="str">
            <v>E1</v>
          </cell>
          <cell r="I2172">
            <v>2.64</v>
          </cell>
          <cell r="J2172">
            <v>0</v>
          </cell>
          <cell r="K2172">
            <v>2.64</v>
          </cell>
          <cell r="M2172" t="str">
            <v>Service Package</v>
          </cell>
          <cell r="N2172">
            <v>0</v>
          </cell>
          <cell r="P2172" t="str">
            <v>Service Package</v>
          </cell>
          <cell r="Q2172">
            <v>0</v>
          </cell>
          <cell r="S2172" t="str">
            <v>Service Package</v>
          </cell>
          <cell r="T2172" t="str">
            <v>Service Package</v>
          </cell>
          <cell r="V2172" t="str">
            <v>Service Package</v>
          </cell>
          <cell r="W2172" t="str">
            <v>Service Package</v>
          </cell>
          <cell r="Y2172" t="str">
            <v>Service Package</v>
          </cell>
          <cell r="Z2172" t="str">
            <v>Service Package</v>
          </cell>
          <cell r="AB2172" t="str">
            <v>Service Package</v>
          </cell>
          <cell r="AC2172" t="str">
            <v>Service Package</v>
          </cell>
          <cell r="AE2172" t="str">
            <v>Service Package</v>
          </cell>
          <cell r="AF2172" t="str">
            <v>Service Package</v>
          </cell>
          <cell r="AH2172" t="str">
            <v>Service Package</v>
          </cell>
          <cell r="AI2172">
            <v>2.3099999999999996</v>
          </cell>
          <cell r="AK2172" t="str">
            <v>Service Package</v>
          </cell>
          <cell r="AL2172">
            <v>0</v>
          </cell>
          <cell r="AN2172">
            <v>2.64</v>
          </cell>
          <cell r="AO2172">
            <v>2.64</v>
          </cell>
          <cell r="AQ2172" t="str">
            <v>Service Package</v>
          </cell>
          <cell r="AR2172">
            <v>0</v>
          </cell>
          <cell r="AT2172" t="str">
            <v>Service Package</v>
          </cell>
          <cell r="AU2172">
            <v>0</v>
          </cell>
          <cell r="AW2172" t="str">
            <v>Service Package</v>
          </cell>
          <cell r="AX2172">
            <v>0</v>
          </cell>
          <cell r="AZ2172" t="str">
            <v>Service Package</v>
          </cell>
          <cell r="BA2172">
            <v>0</v>
          </cell>
          <cell r="BC2172" t="str">
            <v>Service Package</v>
          </cell>
          <cell r="BD2172">
            <v>0</v>
          </cell>
        </row>
        <row r="2173">
          <cell r="E2173" t="str">
            <v/>
          </cell>
          <cell r="F2173" t="str">
            <v/>
          </cell>
          <cell r="I2173">
            <v>26</v>
          </cell>
          <cell r="J2173">
            <v>0</v>
          </cell>
          <cell r="K2173">
            <v>26</v>
          </cell>
          <cell r="M2173" t="str">
            <v>Service Package</v>
          </cell>
          <cell r="N2173">
            <v>0</v>
          </cell>
          <cell r="P2173" t="str">
            <v>Service Package</v>
          </cell>
          <cell r="Q2173">
            <v>0</v>
          </cell>
          <cell r="S2173" t="str">
            <v>Service Package</v>
          </cell>
          <cell r="T2173" t="str">
            <v>Service Package</v>
          </cell>
          <cell r="V2173" t="str">
            <v>Service Package</v>
          </cell>
          <cell r="W2173" t="str">
            <v>Service Package</v>
          </cell>
          <cell r="Y2173" t="str">
            <v>Service Package</v>
          </cell>
          <cell r="Z2173" t="str">
            <v>Service Package</v>
          </cell>
          <cell r="AB2173" t="str">
            <v>Service Package</v>
          </cell>
          <cell r="AC2173" t="str">
            <v>Service Package</v>
          </cell>
          <cell r="AE2173" t="str">
            <v>Service Package</v>
          </cell>
          <cell r="AF2173" t="str">
            <v>Service Package</v>
          </cell>
          <cell r="AH2173" t="str">
            <v>Service Package</v>
          </cell>
          <cell r="AI2173">
            <v>22.75</v>
          </cell>
          <cell r="AK2173" t="str">
            <v>Service Package</v>
          </cell>
          <cell r="AL2173">
            <v>0</v>
          </cell>
          <cell r="AN2173">
            <v>26</v>
          </cell>
          <cell r="AO2173">
            <v>26</v>
          </cell>
          <cell r="AQ2173" t="str">
            <v>Service Package</v>
          </cell>
          <cell r="AR2173">
            <v>0</v>
          </cell>
          <cell r="AT2173" t="str">
            <v>Service Package</v>
          </cell>
          <cell r="AU2173">
            <v>0</v>
          </cell>
          <cell r="AW2173" t="str">
            <v>Service Package</v>
          </cell>
          <cell r="AX2173">
            <v>0</v>
          </cell>
          <cell r="AZ2173" t="str">
            <v>Service Package</v>
          </cell>
          <cell r="BA2173">
            <v>0</v>
          </cell>
          <cell r="BC2173" t="str">
            <v>Service Package</v>
          </cell>
          <cell r="BD2173">
            <v>0</v>
          </cell>
        </row>
        <row r="2174">
          <cell r="E2174" t="str">
            <v/>
          </cell>
          <cell r="F2174" t="str">
            <v/>
          </cell>
          <cell r="I2174">
            <v>2.64</v>
          </cell>
          <cell r="J2174">
            <v>0</v>
          </cell>
          <cell r="K2174">
            <v>2.64</v>
          </cell>
          <cell r="M2174" t="str">
            <v>Service Package</v>
          </cell>
          <cell r="N2174">
            <v>0</v>
          </cell>
          <cell r="P2174" t="str">
            <v>Service Package</v>
          </cell>
          <cell r="Q2174">
            <v>0</v>
          </cell>
          <cell r="S2174" t="str">
            <v>Service Package</v>
          </cell>
          <cell r="T2174" t="str">
            <v>Service Package</v>
          </cell>
          <cell r="V2174" t="str">
            <v>Service Package</v>
          </cell>
          <cell r="W2174" t="str">
            <v>Service Package</v>
          </cell>
          <cell r="Y2174" t="str">
            <v>Service Package</v>
          </cell>
          <cell r="Z2174" t="str">
            <v>Service Package</v>
          </cell>
          <cell r="AB2174" t="str">
            <v>Service Package</v>
          </cell>
          <cell r="AC2174" t="str">
            <v>Service Package</v>
          </cell>
          <cell r="AE2174" t="str">
            <v>Service Package</v>
          </cell>
          <cell r="AF2174" t="str">
            <v>Service Package</v>
          </cell>
          <cell r="AH2174" t="str">
            <v>Service Package</v>
          </cell>
          <cell r="AI2174">
            <v>2.3099999999999996</v>
          </cell>
          <cell r="AK2174" t="str">
            <v>Service Package</v>
          </cell>
          <cell r="AL2174">
            <v>0</v>
          </cell>
          <cell r="AN2174">
            <v>2.64</v>
          </cell>
          <cell r="AO2174">
            <v>2.64</v>
          </cell>
          <cell r="AQ2174" t="str">
            <v>Service Package</v>
          </cell>
          <cell r="AR2174">
            <v>0</v>
          </cell>
          <cell r="AT2174" t="str">
            <v>Service Package</v>
          </cell>
          <cell r="AU2174">
            <v>0</v>
          </cell>
          <cell r="AW2174" t="str">
            <v>Service Package</v>
          </cell>
          <cell r="AX2174">
            <v>0</v>
          </cell>
          <cell r="AZ2174" t="str">
            <v>Service Package</v>
          </cell>
          <cell r="BA2174">
            <v>0</v>
          </cell>
          <cell r="BC2174" t="str">
            <v>Service Package</v>
          </cell>
          <cell r="BD2174">
            <v>0</v>
          </cell>
        </row>
        <row r="2175">
          <cell r="E2175" t="str">
            <v/>
          </cell>
          <cell r="F2175" t="str">
            <v/>
          </cell>
          <cell r="I2175">
            <v>22.560000000000002</v>
          </cell>
          <cell r="J2175">
            <v>0</v>
          </cell>
          <cell r="K2175">
            <v>22.560000000000002</v>
          </cell>
          <cell r="M2175" t="str">
            <v>Service Package</v>
          </cell>
          <cell r="N2175">
            <v>0</v>
          </cell>
          <cell r="P2175" t="str">
            <v>Service Package</v>
          </cell>
          <cell r="Q2175">
            <v>0</v>
          </cell>
          <cell r="S2175" t="str">
            <v>Service Package</v>
          </cell>
          <cell r="T2175" t="str">
            <v>Service Package</v>
          </cell>
          <cell r="V2175" t="str">
            <v>Service Package</v>
          </cell>
          <cell r="W2175" t="str">
            <v>Service Package</v>
          </cell>
          <cell r="Y2175" t="str">
            <v>Service Package</v>
          </cell>
          <cell r="Z2175" t="str">
            <v>Service Package</v>
          </cell>
          <cell r="AB2175" t="str">
            <v>Service Package</v>
          </cell>
          <cell r="AC2175" t="str">
            <v>Service Package</v>
          </cell>
          <cell r="AE2175" t="str">
            <v>Service Package</v>
          </cell>
          <cell r="AF2175" t="str">
            <v>Service Package</v>
          </cell>
          <cell r="AH2175" t="str">
            <v>Service Package</v>
          </cell>
          <cell r="AI2175">
            <v>19.739999999999998</v>
          </cell>
          <cell r="AK2175" t="str">
            <v>Service Package</v>
          </cell>
          <cell r="AL2175">
            <v>0</v>
          </cell>
          <cell r="AN2175">
            <v>22.560000000000002</v>
          </cell>
          <cell r="AO2175">
            <v>22.560000000000002</v>
          </cell>
          <cell r="AQ2175" t="str">
            <v>Service Package</v>
          </cell>
          <cell r="AR2175">
            <v>0</v>
          </cell>
          <cell r="AT2175" t="str">
            <v>Service Package</v>
          </cell>
          <cell r="AU2175">
            <v>0</v>
          </cell>
          <cell r="AW2175" t="str">
            <v>Service Package</v>
          </cell>
          <cell r="AX2175">
            <v>0</v>
          </cell>
          <cell r="AZ2175" t="str">
            <v>Service Package</v>
          </cell>
          <cell r="BA2175">
            <v>0</v>
          </cell>
          <cell r="BC2175" t="str">
            <v>Service Package</v>
          </cell>
          <cell r="BD2175">
            <v>0</v>
          </cell>
        </row>
        <row r="2176">
          <cell r="E2176" t="str">
            <v/>
          </cell>
          <cell r="F2176" t="str">
            <v/>
          </cell>
          <cell r="I2176">
            <v>3.5200000000000005</v>
          </cell>
          <cell r="J2176">
            <v>0</v>
          </cell>
          <cell r="K2176">
            <v>3.5200000000000005</v>
          </cell>
          <cell r="M2176" t="str">
            <v>Service Package</v>
          </cell>
          <cell r="N2176">
            <v>0</v>
          </cell>
          <cell r="P2176" t="str">
            <v>Service Package</v>
          </cell>
          <cell r="Q2176">
            <v>0</v>
          </cell>
          <cell r="S2176" t="str">
            <v>Service Package</v>
          </cell>
          <cell r="T2176" t="str">
            <v>Service Package</v>
          </cell>
          <cell r="V2176" t="str">
            <v>Service Package</v>
          </cell>
          <cell r="W2176" t="str">
            <v>Service Package</v>
          </cell>
          <cell r="Y2176" t="str">
            <v>Service Package</v>
          </cell>
          <cell r="Z2176" t="str">
            <v>Service Package</v>
          </cell>
          <cell r="AB2176" t="str">
            <v>Service Package</v>
          </cell>
          <cell r="AC2176" t="str">
            <v>Service Package</v>
          </cell>
          <cell r="AE2176" t="str">
            <v>Service Package</v>
          </cell>
          <cell r="AF2176" t="str">
            <v>Service Package</v>
          </cell>
          <cell r="AH2176" t="str">
            <v>Service Package</v>
          </cell>
          <cell r="AI2176">
            <v>3.08</v>
          </cell>
          <cell r="AK2176" t="str">
            <v>Service Package</v>
          </cell>
          <cell r="AL2176">
            <v>0</v>
          </cell>
          <cell r="AN2176">
            <v>3.5200000000000005</v>
          </cell>
          <cell r="AO2176">
            <v>3.5200000000000005</v>
          </cell>
          <cell r="AQ2176" t="str">
            <v>Service Package</v>
          </cell>
          <cell r="AR2176">
            <v>0</v>
          </cell>
          <cell r="AT2176" t="str">
            <v>Service Package</v>
          </cell>
          <cell r="AU2176">
            <v>0</v>
          </cell>
          <cell r="AW2176" t="str">
            <v>Service Package</v>
          </cell>
          <cell r="AX2176">
            <v>0</v>
          </cell>
          <cell r="AZ2176" t="str">
            <v>Service Package</v>
          </cell>
          <cell r="BA2176">
            <v>0</v>
          </cell>
          <cell r="BC2176" t="str">
            <v>Service Package</v>
          </cell>
          <cell r="BD2176">
            <v>0</v>
          </cell>
        </row>
        <row r="2177">
          <cell r="E2177" t="str">
            <v/>
          </cell>
          <cell r="F2177" t="str">
            <v/>
          </cell>
          <cell r="I2177">
            <v>3.5200000000000005</v>
          </cell>
          <cell r="J2177">
            <v>0</v>
          </cell>
          <cell r="K2177">
            <v>3.5200000000000005</v>
          </cell>
          <cell r="M2177" t="str">
            <v>Service Package</v>
          </cell>
          <cell r="N2177">
            <v>0</v>
          </cell>
          <cell r="P2177" t="str">
            <v>Service Package</v>
          </cell>
          <cell r="Q2177">
            <v>0</v>
          </cell>
          <cell r="S2177" t="str">
            <v>Service Package</v>
          </cell>
          <cell r="T2177" t="str">
            <v>Service Package</v>
          </cell>
          <cell r="V2177" t="str">
            <v>Service Package</v>
          </cell>
          <cell r="W2177" t="str">
            <v>Service Package</v>
          </cell>
          <cell r="Y2177" t="str">
            <v>Service Package</v>
          </cell>
          <cell r="Z2177" t="str">
            <v>Service Package</v>
          </cell>
          <cell r="AB2177" t="str">
            <v>Service Package</v>
          </cell>
          <cell r="AC2177" t="str">
            <v>Service Package</v>
          </cell>
          <cell r="AE2177" t="str">
            <v>Service Package</v>
          </cell>
          <cell r="AF2177" t="str">
            <v>Service Package</v>
          </cell>
          <cell r="AH2177" t="str">
            <v>Service Package</v>
          </cell>
          <cell r="AI2177">
            <v>3.08</v>
          </cell>
          <cell r="AK2177" t="str">
            <v>Service Package</v>
          </cell>
          <cell r="AL2177">
            <v>0</v>
          </cell>
          <cell r="AN2177">
            <v>3.5200000000000005</v>
          </cell>
          <cell r="AO2177">
            <v>3.5200000000000005</v>
          </cell>
          <cell r="AQ2177" t="str">
            <v>Service Package</v>
          </cell>
          <cell r="AR2177">
            <v>0</v>
          </cell>
          <cell r="AT2177" t="str">
            <v>Service Package</v>
          </cell>
          <cell r="AU2177">
            <v>0</v>
          </cell>
          <cell r="AW2177" t="str">
            <v>Service Package</v>
          </cell>
          <cell r="AX2177">
            <v>0</v>
          </cell>
          <cell r="AZ2177" t="str">
            <v>Service Package</v>
          </cell>
          <cell r="BA2177">
            <v>0</v>
          </cell>
          <cell r="BC2177" t="str">
            <v>Service Package</v>
          </cell>
          <cell r="BD2177">
            <v>0</v>
          </cell>
        </row>
        <row r="2178">
          <cell r="E2178" t="str">
            <v>J2060</v>
          </cell>
          <cell r="G2178" t="str">
            <v>N</v>
          </cell>
          <cell r="I2178">
            <v>13.200000000000001</v>
          </cell>
          <cell r="J2178">
            <v>0</v>
          </cell>
          <cell r="K2178">
            <v>13.200000000000001</v>
          </cell>
          <cell r="M2178" t="str">
            <v>Service Package</v>
          </cell>
          <cell r="N2178">
            <v>0</v>
          </cell>
          <cell r="P2178" t="str">
            <v>Service Package</v>
          </cell>
          <cell r="Q2178">
            <v>0</v>
          </cell>
          <cell r="S2178" t="str">
            <v>Service Package</v>
          </cell>
          <cell r="T2178" t="str">
            <v>Service Package</v>
          </cell>
          <cell r="V2178" t="str">
            <v>Service Package</v>
          </cell>
          <cell r="W2178" t="str">
            <v>Service Package</v>
          </cell>
          <cell r="Y2178" t="str">
            <v>Service Package</v>
          </cell>
          <cell r="Z2178" t="str">
            <v>Service Package</v>
          </cell>
          <cell r="AB2178" t="str">
            <v>Service Package</v>
          </cell>
          <cell r="AC2178" t="str">
            <v>Service Package</v>
          </cell>
          <cell r="AE2178" t="str">
            <v>Service Package</v>
          </cell>
          <cell r="AF2178" t="str">
            <v>Service Package</v>
          </cell>
          <cell r="AH2178" t="str">
            <v>Service Package</v>
          </cell>
          <cell r="AI2178">
            <v>11.549999999999999</v>
          </cell>
          <cell r="AK2178" t="str">
            <v>Service Package</v>
          </cell>
          <cell r="AL2178">
            <v>0</v>
          </cell>
          <cell r="AN2178">
            <v>13.200000000000001</v>
          </cell>
          <cell r="AO2178">
            <v>13.200000000000001</v>
          </cell>
          <cell r="AQ2178" t="str">
            <v>Service Package</v>
          </cell>
          <cell r="AR2178">
            <v>1.34</v>
          </cell>
          <cell r="AT2178" t="str">
            <v>Service Package</v>
          </cell>
          <cell r="AU2178">
            <v>0</v>
          </cell>
          <cell r="AW2178" t="str">
            <v>Service Package</v>
          </cell>
          <cell r="AX2178">
            <v>0</v>
          </cell>
          <cell r="AZ2178" t="str">
            <v>Service Package</v>
          </cell>
          <cell r="BA2178">
            <v>0</v>
          </cell>
          <cell r="BC2178" t="str">
            <v>Service Package</v>
          </cell>
          <cell r="BD2178">
            <v>0</v>
          </cell>
        </row>
        <row r="2179">
          <cell r="E2179" t="str">
            <v>J2060</v>
          </cell>
          <cell r="G2179" t="str">
            <v>N</v>
          </cell>
          <cell r="I2179">
            <v>13.200000000000001</v>
          </cell>
          <cell r="J2179">
            <v>0</v>
          </cell>
          <cell r="K2179">
            <v>13.200000000000001</v>
          </cell>
          <cell r="M2179" t="str">
            <v>Service Package</v>
          </cell>
          <cell r="N2179">
            <v>0</v>
          </cell>
          <cell r="P2179" t="str">
            <v>Service Package</v>
          </cell>
          <cell r="Q2179">
            <v>0</v>
          </cell>
          <cell r="S2179" t="str">
            <v>Service Package</v>
          </cell>
          <cell r="T2179" t="str">
            <v>Service Package</v>
          </cell>
          <cell r="V2179" t="str">
            <v>Service Package</v>
          </cell>
          <cell r="W2179" t="str">
            <v>Service Package</v>
          </cell>
          <cell r="Y2179" t="str">
            <v>Service Package</v>
          </cell>
          <cell r="Z2179" t="str">
            <v>Service Package</v>
          </cell>
          <cell r="AB2179" t="str">
            <v>Service Package</v>
          </cell>
          <cell r="AC2179" t="str">
            <v>Service Package</v>
          </cell>
          <cell r="AE2179" t="str">
            <v>Service Package</v>
          </cell>
          <cell r="AF2179" t="str">
            <v>Service Package</v>
          </cell>
          <cell r="AH2179" t="str">
            <v>Service Package</v>
          </cell>
          <cell r="AI2179">
            <v>11.549999999999999</v>
          </cell>
          <cell r="AK2179" t="str">
            <v>Service Package</v>
          </cell>
          <cell r="AL2179">
            <v>0</v>
          </cell>
          <cell r="AN2179">
            <v>13.200000000000001</v>
          </cell>
          <cell r="AO2179">
            <v>13.200000000000001</v>
          </cell>
          <cell r="AQ2179" t="str">
            <v>Service Package</v>
          </cell>
          <cell r="AR2179">
            <v>1.34</v>
          </cell>
          <cell r="AT2179" t="str">
            <v>Service Package</v>
          </cell>
          <cell r="AU2179">
            <v>0</v>
          </cell>
          <cell r="AW2179" t="str">
            <v>Service Package</v>
          </cell>
          <cell r="AX2179">
            <v>0</v>
          </cell>
          <cell r="AZ2179" t="str">
            <v>Service Package</v>
          </cell>
          <cell r="BA2179">
            <v>0</v>
          </cell>
          <cell r="BC2179" t="str">
            <v>Service Package</v>
          </cell>
          <cell r="BD2179">
            <v>0</v>
          </cell>
        </row>
        <row r="2180">
          <cell r="E2180" t="str">
            <v>J2060</v>
          </cell>
          <cell r="G2180" t="str">
            <v>N</v>
          </cell>
          <cell r="I2180">
            <v>13.200000000000001</v>
          </cell>
          <cell r="J2180">
            <v>0</v>
          </cell>
          <cell r="K2180">
            <v>13.200000000000001</v>
          </cell>
          <cell r="M2180" t="str">
            <v>Service Package</v>
          </cell>
          <cell r="N2180">
            <v>0</v>
          </cell>
          <cell r="P2180" t="str">
            <v>Service Package</v>
          </cell>
          <cell r="Q2180">
            <v>0</v>
          </cell>
          <cell r="S2180" t="str">
            <v>Service Package</v>
          </cell>
          <cell r="T2180" t="str">
            <v>Service Package</v>
          </cell>
          <cell r="V2180" t="str">
            <v>Service Package</v>
          </cell>
          <cell r="W2180" t="str">
            <v>Service Package</v>
          </cell>
          <cell r="Y2180" t="str">
            <v>Service Package</v>
          </cell>
          <cell r="Z2180" t="str">
            <v>Service Package</v>
          </cell>
          <cell r="AB2180" t="str">
            <v>Service Package</v>
          </cell>
          <cell r="AC2180" t="str">
            <v>Service Package</v>
          </cell>
          <cell r="AE2180" t="str">
            <v>Service Package</v>
          </cell>
          <cell r="AF2180" t="str">
            <v>Service Package</v>
          </cell>
          <cell r="AH2180" t="str">
            <v>Service Package</v>
          </cell>
          <cell r="AI2180">
            <v>11.549999999999999</v>
          </cell>
          <cell r="AK2180" t="str">
            <v>Service Package</v>
          </cell>
          <cell r="AL2180">
            <v>0</v>
          </cell>
          <cell r="AN2180">
            <v>13.200000000000001</v>
          </cell>
          <cell r="AO2180">
            <v>13.200000000000001</v>
          </cell>
          <cell r="AQ2180" t="str">
            <v>Service Package</v>
          </cell>
          <cell r="AR2180">
            <v>1.34</v>
          </cell>
          <cell r="AT2180" t="str">
            <v>Service Package</v>
          </cell>
          <cell r="AU2180">
            <v>0</v>
          </cell>
          <cell r="AW2180" t="str">
            <v>Service Package</v>
          </cell>
          <cell r="AX2180">
            <v>0</v>
          </cell>
          <cell r="AZ2180" t="str">
            <v>Service Package</v>
          </cell>
          <cell r="BA2180">
            <v>0</v>
          </cell>
          <cell r="BC2180" t="str">
            <v>Service Package</v>
          </cell>
          <cell r="BD2180">
            <v>0</v>
          </cell>
        </row>
        <row r="2181">
          <cell r="E2181" t="str">
            <v>J2060</v>
          </cell>
          <cell r="G2181" t="str">
            <v>N</v>
          </cell>
          <cell r="I2181">
            <v>13.200000000000001</v>
          </cell>
          <cell r="J2181">
            <v>0</v>
          </cell>
          <cell r="K2181">
            <v>13.200000000000001</v>
          </cell>
          <cell r="M2181" t="str">
            <v>Service Package</v>
          </cell>
          <cell r="N2181">
            <v>0</v>
          </cell>
          <cell r="P2181" t="str">
            <v>Service Package</v>
          </cell>
          <cell r="Q2181">
            <v>0</v>
          </cell>
          <cell r="S2181" t="str">
            <v>Service Package</v>
          </cell>
          <cell r="T2181" t="str">
            <v>Service Package</v>
          </cell>
          <cell r="V2181" t="str">
            <v>Service Package</v>
          </cell>
          <cell r="W2181" t="str">
            <v>Service Package</v>
          </cell>
          <cell r="Y2181" t="str">
            <v>Service Package</v>
          </cell>
          <cell r="Z2181" t="str">
            <v>Service Package</v>
          </cell>
          <cell r="AB2181" t="str">
            <v>Service Package</v>
          </cell>
          <cell r="AC2181" t="str">
            <v>Service Package</v>
          </cell>
          <cell r="AE2181" t="str">
            <v>Service Package</v>
          </cell>
          <cell r="AF2181" t="str">
            <v>Service Package</v>
          </cell>
          <cell r="AH2181" t="str">
            <v>Service Package</v>
          </cell>
          <cell r="AI2181">
            <v>11.549999999999999</v>
          </cell>
          <cell r="AK2181" t="str">
            <v>Service Package</v>
          </cell>
          <cell r="AL2181">
            <v>0</v>
          </cell>
          <cell r="AN2181">
            <v>13.200000000000001</v>
          </cell>
          <cell r="AO2181">
            <v>13.200000000000001</v>
          </cell>
          <cell r="AQ2181" t="str">
            <v>Service Package</v>
          </cell>
          <cell r="AR2181">
            <v>1.34</v>
          </cell>
          <cell r="AT2181" t="str">
            <v>Service Package</v>
          </cell>
          <cell r="AU2181">
            <v>0</v>
          </cell>
          <cell r="AW2181" t="str">
            <v>Service Package</v>
          </cell>
          <cell r="AX2181">
            <v>0</v>
          </cell>
          <cell r="AZ2181" t="str">
            <v>Service Package</v>
          </cell>
          <cell r="BA2181">
            <v>0</v>
          </cell>
          <cell r="BC2181" t="str">
            <v>Service Package</v>
          </cell>
          <cell r="BD2181">
            <v>0</v>
          </cell>
        </row>
        <row r="2182">
          <cell r="E2182" t="str">
            <v/>
          </cell>
          <cell r="F2182" t="str">
            <v/>
          </cell>
          <cell r="I2182">
            <v>126.80000000000001</v>
          </cell>
          <cell r="J2182">
            <v>0</v>
          </cell>
          <cell r="K2182">
            <v>126.80000000000001</v>
          </cell>
          <cell r="M2182" t="str">
            <v>Service Package</v>
          </cell>
          <cell r="N2182">
            <v>0</v>
          </cell>
          <cell r="P2182" t="str">
            <v>Service Package</v>
          </cell>
          <cell r="Q2182">
            <v>0</v>
          </cell>
          <cell r="S2182" t="str">
            <v>Service Package</v>
          </cell>
          <cell r="T2182" t="str">
            <v>Service Package</v>
          </cell>
          <cell r="V2182" t="str">
            <v>Service Package</v>
          </cell>
          <cell r="W2182" t="str">
            <v>Service Package</v>
          </cell>
          <cell r="Y2182" t="str">
            <v>Service Package</v>
          </cell>
          <cell r="Z2182" t="str">
            <v>Service Package</v>
          </cell>
          <cell r="AB2182" t="str">
            <v>Service Package</v>
          </cell>
          <cell r="AC2182" t="str">
            <v>Service Package</v>
          </cell>
          <cell r="AE2182" t="str">
            <v>Service Package</v>
          </cell>
          <cell r="AF2182" t="str">
            <v>Service Package</v>
          </cell>
          <cell r="AH2182" t="str">
            <v>Service Package</v>
          </cell>
          <cell r="AI2182">
            <v>110.94999999999999</v>
          </cell>
          <cell r="AK2182" t="str">
            <v>Service Package</v>
          </cell>
          <cell r="AL2182">
            <v>0</v>
          </cell>
          <cell r="AN2182">
            <v>126.80000000000001</v>
          </cell>
          <cell r="AO2182">
            <v>126.80000000000001</v>
          </cell>
          <cell r="AQ2182" t="str">
            <v>Service Package</v>
          </cell>
          <cell r="AR2182">
            <v>0</v>
          </cell>
          <cell r="AT2182" t="str">
            <v>Service Package</v>
          </cell>
          <cell r="AU2182">
            <v>0</v>
          </cell>
          <cell r="AW2182" t="str">
            <v>Service Package</v>
          </cell>
          <cell r="AX2182">
            <v>0</v>
          </cell>
          <cell r="AZ2182" t="str">
            <v>Service Package</v>
          </cell>
          <cell r="BA2182">
            <v>0</v>
          </cell>
          <cell r="BC2182" t="str">
            <v>Service Package</v>
          </cell>
          <cell r="BD2182">
            <v>0</v>
          </cell>
        </row>
        <row r="2183">
          <cell r="E2183" t="str">
            <v/>
          </cell>
          <cell r="F2183" t="str">
            <v/>
          </cell>
          <cell r="I2183">
            <v>6</v>
          </cell>
          <cell r="J2183">
            <v>0</v>
          </cell>
          <cell r="K2183">
            <v>6</v>
          </cell>
          <cell r="M2183" t="str">
            <v>Service Package</v>
          </cell>
          <cell r="N2183">
            <v>0</v>
          </cell>
          <cell r="P2183" t="str">
            <v>Service Package</v>
          </cell>
          <cell r="Q2183">
            <v>0</v>
          </cell>
          <cell r="S2183" t="str">
            <v>Service Package</v>
          </cell>
          <cell r="T2183" t="str">
            <v>Service Package</v>
          </cell>
          <cell r="V2183" t="str">
            <v>Service Package</v>
          </cell>
          <cell r="W2183" t="str">
            <v>Service Package</v>
          </cell>
          <cell r="Y2183" t="str">
            <v>Service Package</v>
          </cell>
          <cell r="Z2183" t="str">
            <v>Service Package</v>
          </cell>
          <cell r="AB2183" t="str">
            <v>Service Package</v>
          </cell>
          <cell r="AC2183" t="str">
            <v>Service Package</v>
          </cell>
          <cell r="AE2183" t="str">
            <v>Service Package</v>
          </cell>
          <cell r="AF2183" t="str">
            <v>Service Package</v>
          </cell>
          <cell r="AH2183" t="str">
            <v>Service Package</v>
          </cell>
          <cell r="AI2183">
            <v>5.25</v>
          </cell>
          <cell r="AK2183" t="str">
            <v>Service Package</v>
          </cell>
          <cell r="AL2183">
            <v>0</v>
          </cell>
          <cell r="AN2183">
            <v>6</v>
          </cell>
          <cell r="AO2183">
            <v>6</v>
          </cell>
          <cell r="AQ2183" t="str">
            <v>Service Package</v>
          </cell>
          <cell r="AR2183">
            <v>0</v>
          </cell>
          <cell r="AT2183" t="str">
            <v>Service Package</v>
          </cell>
          <cell r="AU2183">
            <v>0</v>
          </cell>
          <cell r="AW2183" t="str">
            <v>Service Package</v>
          </cell>
          <cell r="AX2183">
            <v>0</v>
          </cell>
          <cell r="AZ2183" t="str">
            <v>Service Package</v>
          </cell>
          <cell r="BA2183">
            <v>0</v>
          </cell>
          <cell r="BC2183" t="str">
            <v>Service Package</v>
          </cell>
          <cell r="BD2183">
            <v>0</v>
          </cell>
        </row>
        <row r="2184">
          <cell r="E2184" t="str">
            <v/>
          </cell>
          <cell r="F2184" t="str">
            <v/>
          </cell>
          <cell r="I2184">
            <v>6.32</v>
          </cell>
          <cell r="J2184">
            <v>0</v>
          </cell>
          <cell r="K2184">
            <v>6.32</v>
          </cell>
          <cell r="M2184" t="str">
            <v>Service Package</v>
          </cell>
          <cell r="N2184">
            <v>0</v>
          </cell>
          <cell r="P2184" t="str">
            <v>Service Package</v>
          </cell>
          <cell r="Q2184">
            <v>0</v>
          </cell>
          <cell r="S2184" t="str">
            <v>Service Package</v>
          </cell>
          <cell r="T2184" t="str">
            <v>Service Package</v>
          </cell>
          <cell r="V2184" t="str">
            <v>Service Package</v>
          </cell>
          <cell r="W2184" t="str">
            <v>Service Package</v>
          </cell>
          <cell r="Y2184" t="str">
            <v>Service Package</v>
          </cell>
          <cell r="Z2184" t="str">
            <v>Service Package</v>
          </cell>
          <cell r="AB2184" t="str">
            <v>Service Package</v>
          </cell>
          <cell r="AC2184" t="str">
            <v>Service Package</v>
          </cell>
          <cell r="AE2184" t="str">
            <v>Service Package</v>
          </cell>
          <cell r="AF2184" t="str">
            <v>Service Package</v>
          </cell>
          <cell r="AH2184" t="str">
            <v>Service Package</v>
          </cell>
          <cell r="AI2184">
            <v>5.53</v>
          </cell>
          <cell r="AK2184" t="str">
            <v>Service Package</v>
          </cell>
          <cell r="AL2184">
            <v>0</v>
          </cell>
          <cell r="AN2184">
            <v>6.32</v>
          </cell>
          <cell r="AO2184">
            <v>6.32</v>
          </cell>
          <cell r="AQ2184" t="str">
            <v>Service Package</v>
          </cell>
          <cell r="AR2184">
            <v>0</v>
          </cell>
          <cell r="AT2184" t="str">
            <v>Service Package</v>
          </cell>
          <cell r="AU2184">
            <v>0</v>
          </cell>
          <cell r="AW2184" t="str">
            <v>Service Package</v>
          </cell>
          <cell r="AX2184">
            <v>0</v>
          </cell>
          <cell r="AZ2184" t="str">
            <v>Service Package</v>
          </cell>
          <cell r="BA2184">
            <v>0</v>
          </cell>
          <cell r="BC2184" t="str">
            <v>Service Package</v>
          </cell>
          <cell r="BD2184">
            <v>0</v>
          </cell>
        </row>
        <row r="2185">
          <cell r="E2185" t="str">
            <v/>
          </cell>
          <cell r="F2185" t="str">
            <v/>
          </cell>
          <cell r="I2185">
            <v>6.32</v>
          </cell>
          <cell r="J2185">
            <v>0</v>
          </cell>
          <cell r="K2185">
            <v>6.32</v>
          </cell>
          <cell r="M2185" t="str">
            <v>Service Package</v>
          </cell>
          <cell r="N2185">
            <v>0</v>
          </cell>
          <cell r="P2185" t="str">
            <v>Service Package</v>
          </cell>
          <cell r="Q2185">
            <v>0</v>
          </cell>
          <cell r="S2185" t="str">
            <v>Service Package</v>
          </cell>
          <cell r="T2185" t="str">
            <v>Service Package</v>
          </cell>
          <cell r="V2185" t="str">
            <v>Service Package</v>
          </cell>
          <cell r="W2185" t="str">
            <v>Service Package</v>
          </cell>
          <cell r="Y2185" t="str">
            <v>Service Package</v>
          </cell>
          <cell r="Z2185" t="str">
            <v>Service Package</v>
          </cell>
          <cell r="AB2185" t="str">
            <v>Service Package</v>
          </cell>
          <cell r="AC2185" t="str">
            <v>Service Package</v>
          </cell>
          <cell r="AE2185" t="str">
            <v>Service Package</v>
          </cell>
          <cell r="AF2185" t="str">
            <v>Service Package</v>
          </cell>
          <cell r="AH2185" t="str">
            <v>Service Package</v>
          </cell>
          <cell r="AI2185">
            <v>5.53</v>
          </cell>
          <cell r="AK2185" t="str">
            <v>Service Package</v>
          </cell>
          <cell r="AL2185">
            <v>0</v>
          </cell>
          <cell r="AN2185">
            <v>6.32</v>
          </cell>
          <cell r="AO2185">
            <v>6.32</v>
          </cell>
          <cell r="AQ2185" t="str">
            <v>Service Package</v>
          </cell>
          <cell r="AR2185">
            <v>0</v>
          </cell>
          <cell r="AT2185" t="str">
            <v>Service Package</v>
          </cell>
          <cell r="AU2185">
            <v>0</v>
          </cell>
          <cell r="AW2185" t="str">
            <v>Service Package</v>
          </cell>
          <cell r="AX2185">
            <v>0</v>
          </cell>
          <cell r="AZ2185" t="str">
            <v>Service Package</v>
          </cell>
          <cell r="BA2185">
            <v>0</v>
          </cell>
          <cell r="BC2185" t="str">
            <v>Service Package</v>
          </cell>
          <cell r="BD2185">
            <v>0</v>
          </cell>
        </row>
        <row r="2186">
          <cell r="E2186" t="str">
            <v/>
          </cell>
          <cell r="F2186" t="str">
            <v/>
          </cell>
          <cell r="I2186">
            <v>19.600000000000001</v>
          </cell>
          <cell r="J2186">
            <v>0</v>
          </cell>
          <cell r="K2186">
            <v>19.600000000000001</v>
          </cell>
          <cell r="M2186" t="str">
            <v>Service Package</v>
          </cell>
          <cell r="N2186">
            <v>0</v>
          </cell>
          <cell r="P2186" t="str">
            <v>Service Package</v>
          </cell>
          <cell r="Q2186">
            <v>0</v>
          </cell>
          <cell r="S2186" t="str">
            <v>Service Package</v>
          </cell>
          <cell r="T2186" t="str">
            <v>Service Package</v>
          </cell>
          <cell r="V2186" t="str">
            <v>Service Package</v>
          </cell>
          <cell r="W2186" t="str">
            <v>Service Package</v>
          </cell>
          <cell r="Y2186" t="str">
            <v>Service Package</v>
          </cell>
          <cell r="Z2186" t="str">
            <v>Service Package</v>
          </cell>
          <cell r="AB2186" t="str">
            <v>Service Package</v>
          </cell>
          <cell r="AC2186" t="str">
            <v>Service Package</v>
          </cell>
          <cell r="AE2186" t="str">
            <v>Service Package</v>
          </cell>
          <cell r="AF2186" t="str">
            <v>Service Package</v>
          </cell>
          <cell r="AH2186" t="str">
            <v>Service Package</v>
          </cell>
          <cell r="AI2186">
            <v>17.149999999999999</v>
          </cell>
          <cell r="AK2186" t="str">
            <v>Service Package</v>
          </cell>
          <cell r="AL2186">
            <v>0</v>
          </cell>
          <cell r="AN2186">
            <v>19.600000000000001</v>
          </cell>
          <cell r="AO2186">
            <v>19.600000000000001</v>
          </cell>
          <cell r="AQ2186" t="str">
            <v>Service Package</v>
          </cell>
          <cell r="AR2186">
            <v>0</v>
          </cell>
          <cell r="AT2186" t="str">
            <v>Service Package</v>
          </cell>
          <cell r="AU2186">
            <v>0</v>
          </cell>
          <cell r="AW2186" t="str">
            <v>Service Package</v>
          </cell>
          <cell r="AX2186">
            <v>0</v>
          </cell>
          <cell r="AZ2186" t="str">
            <v>Service Package</v>
          </cell>
          <cell r="BA2186">
            <v>0</v>
          </cell>
          <cell r="BC2186" t="str">
            <v>Service Package</v>
          </cell>
          <cell r="BD2186">
            <v>0</v>
          </cell>
        </row>
        <row r="2187">
          <cell r="E2187" t="str">
            <v/>
          </cell>
          <cell r="F2187" t="str">
            <v/>
          </cell>
          <cell r="I2187">
            <v>19.600000000000001</v>
          </cell>
          <cell r="J2187">
            <v>0</v>
          </cell>
          <cell r="K2187">
            <v>19.600000000000001</v>
          </cell>
          <cell r="M2187" t="str">
            <v>Service Package</v>
          </cell>
          <cell r="N2187">
            <v>0</v>
          </cell>
          <cell r="P2187" t="str">
            <v>Service Package</v>
          </cell>
          <cell r="Q2187">
            <v>0</v>
          </cell>
          <cell r="S2187" t="str">
            <v>Service Package</v>
          </cell>
          <cell r="T2187" t="str">
            <v>Service Package</v>
          </cell>
          <cell r="V2187" t="str">
            <v>Service Package</v>
          </cell>
          <cell r="W2187" t="str">
            <v>Service Package</v>
          </cell>
          <cell r="Y2187" t="str">
            <v>Service Package</v>
          </cell>
          <cell r="Z2187" t="str">
            <v>Service Package</v>
          </cell>
          <cell r="AB2187" t="str">
            <v>Service Package</v>
          </cell>
          <cell r="AC2187" t="str">
            <v>Service Package</v>
          </cell>
          <cell r="AE2187" t="str">
            <v>Service Package</v>
          </cell>
          <cell r="AF2187" t="str">
            <v>Service Package</v>
          </cell>
          <cell r="AH2187" t="str">
            <v>Service Package</v>
          </cell>
          <cell r="AI2187">
            <v>17.149999999999999</v>
          </cell>
          <cell r="AK2187" t="str">
            <v>Service Package</v>
          </cell>
          <cell r="AL2187">
            <v>0</v>
          </cell>
          <cell r="AN2187">
            <v>19.600000000000001</v>
          </cell>
          <cell r="AO2187">
            <v>19.600000000000001</v>
          </cell>
          <cell r="AQ2187" t="str">
            <v>Service Package</v>
          </cell>
          <cell r="AR2187">
            <v>0</v>
          </cell>
          <cell r="AT2187" t="str">
            <v>Service Package</v>
          </cell>
          <cell r="AU2187">
            <v>0</v>
          </cell>
          <cell r="AW2187" t="str">
            <v>Service Package</v>
          </cell>
          <cell r="AX2187">
            <v>0</v>
          </cell>
          <cell r="AZ2187" t="str">
            <v>Service Package</v>
          </cell>
          <cell r="BA2187">
            <v>0</v>
          </cell>
          <cell r="BC2187" t="str">
            <v>Service Package</v>
          </cell>
          <cell r="BD2187">
            <v>0</v>
          </cell>
        </row>
        <row r="2188">
          <cell r="E2188" t="str">
            <v/>
          </cell>
          <cell r="F2188" t="str">
            <v/>
          </cell>
          <cell r="I2188">
            <v>42.400000000000006</v>
          </cell>
          <cell r="J2188">
            <v>0</v>
          </cell>
          <cell r="K2188">
            <v>42.400000000000006</v>
          </cell>
          <cell r="M2188" t="str">
            <v>Service Package</v>
          </cell>
          <cell r="N2188">
            <v>0</v>
          </cell>
          <cell r="P2188" t="str">
            <v>Service Package</v>
          </cell>
          <cell r="Q2188">
            <v>0</v>
          </cell>
          <cell r="S2188" t="str">
            <v>Service Package</v>
          </cell>
          <cell r="T2188" t="str">
            <v>Service Package</v>
          </cell>
          <cell r="V2188" t="str">
            <v>Service Package</v>
          </cell>
          <cell r="W2188" t="str">
            <v>Service Package</v>
          </cell>
          <cell r="Y2188" t="str">
            <v>Service Package</v>
          </cell>
          <cell r="Z2188" t="str">
            <v>Service Package</v>
          </cell>
          <cell r="AB2188" t="str">
            <v>Service Package</v>
          </cell>
          <cell r="AC2188" t="str">
            <v>Service Package</v>
          </cell>
          <cell r="AE2188" t="str">
            <v>Service Package</v>
          </cell>
          <cell r="AF2188" t="str">
            <v>Service Package</v>
          </cell>
          <cell r="AH2188" t="str">
            <v>Service Package</v>
          </cell>
          <cell r="AI2188">
            <v>37.099999999999994</v>
          </cell>
          <cell r="AK2188" t="str">
            <v>Service Package</v>
          </cell>
          <cell r="AL2188">
            <v>0</v>
          </cell>
          <cell r="AN2188">
            <v>42.400000000000006</v>
          </cell>
          <cell r="AO2188">
            <v>42.400000000000006</v>
          </cell>
          <cell r="AQ2188" t="str">
            <v>Service Package</v>
          </cell>
          <cell r="AR2188">
            <v>0</v>
          </cell>
          <cell r="AT2188" t="str">
            <v>Service Package</v>
          </cell>
          <cell r="AU2188">
            <v>0</v>
          </cell>
          <cell r="AW2188" t="str">
            <v>Service Package</v>
          </cell>
          <cell r="AX2188">
            <v>0</v>
          </cell>
          <cell r="AZ2188" t="str">
            <v>Service Package</v>
          </cell>
          <cell r="BA2188">
            <v>0</v>
          </cell>
          <cell r="BC2188" t="str">
            <v>Service Package</v>
          </cell>
          <cell r="BD2188">
            <v>0</v>
          </cell>
        </row>
        <row r="2189">
          <cell r="E2189" t="str">
            <v/>
          </cell>
          <cell r="F2189" t="str">
            <v/>
          </cell>
          <cell r="I2189">
            <v>2.64</v>
          </cell>
          <cell r="J2189">
            <v>0</v>
          </cell>
          <cell r="K2189">
            <v>2.64</v>
          </cell>
          <cell r="M2189" t="str">
            <v>Service Package</v>
          </cell>
          <cell r="N2189">
            <v>0</v>
          </cell>
          <cell r="P2189" t="str">
            <v>Service Package</v>
          </cell>
          <cell r="Q2189">
            <v>0</v>
          </cell>
          <cell r="S2189" t="str">
            <v>Service Package</v>
          </cell>
          <cell r="T2189" t="str">
            <v>Service Package</v>
          </cell>
          <cell r="V2189" t="str">
            <v>Service Package</v>
          </cell>
          <cell r="W2189" t="str">
            <v>Service Package</v>
          </cell>
          <cell r="Y2189" t="str">
            <v>Service Package</v>
          </cell>
          <cell r="Z2189" t="str">
            <v>Service Package</v>
          </cell>
          <cell r="AB2189" t="str">
            <v>Service Package</v>
          </cell>
          <cell r="AC2189" t="str">
            <v>Service Package</v>
          </cell>
          <cell r="AE2189" t="str">
            <v>Service Package</v>
          </cell>
          <cell r="AF2189" t="str">
            <v>Service Package</v>
          </cell>
          <cell r="AH2189" t="str">
            <v>Service Package</v>
          </cell>
          <cell r="AI2189">
            <v>2.3099999999999996</v>
          </cell>
          <cell r="AK2189" t="str">
            <v>Service Package</v>
          </cell>
          <cell r="AL2189">
            <v>0</v>
          </cell>
          <cell r="AN2189">
            <v>2.64</v>
          </cell>
          <cell r="AO2189">
            <v>2.64</v>
          </cell>
          <cell r="AQ2189" t="str">
            <v>Service Package</v>
          </cell>
          <cell r="AR2189">
            <v>0</v>
          </cell>
          <cell r="AT2189" t="str">
            <v>Service Package</v>
          </cell>
          <cell r="AU2189">
            <v>0</v>
          </cell>
          <cell r="AW2189" t="str">
            <v>Service Package</v>
          </cell>
          <cell r="AX2189">
            <v>0</v>
          </cell>
          <cell r="AZ2189" t="str">
            <v>Service Package</v>
          </cell>
          <cell r="BA2189">
            <v>0</v>
          </cell>
          <cell r="BC2189" t="str">
            <v>Service Package</v>
          </cell>
          <cell r="BD2189">
            <v>0</v>
          </cell>
        </row>
        <row r="2190">
          <cell r="E2190" t="str">
            <v/>
          </cell>
          <cell r="F2190" t="str">
            <v/>
          </cell>
          <cell r="I2190">
            <v>4.7200000000000006</v>
          </cell>
          <cell r="J2190">
            <v>0</v>
          </cell>
          <cell r="K2190">
            <v>4.7200000000000006</v>
          </cell>
          <cell r="M2190" t="str">
            <v>Service Package</v>
          </cell>
          <cell r="N2190">
            <v>0</v>
          </cell>
          <cell r="P2190" t="str">
            <v>Service Package</v>
          </cell>
          <cell r="Q2190">
            <v>0</v>
          </cell>
          <cell r="S2190" t="str">
            <v>Service Package</v>
          </cell>
          <cell r="T2190" t="str">
            <v>Service Package</v>
          </cell>
          <cell r="V2190" t="str">
            <v>Service Package</v>
          </cell>
          <cell r="W2190" t="str">
            <v>Service Package</v>
          </cell>
          <cell r="Y2190" t="str">
            <v>Service Package</v>
          </cell>
          <cell r="Z2190" t="str">
            <v>Service Package</v>
          </cell>
          <cell r="AB2190" t="str">
            <v>Service Package</v>
          </cell>
          <cell r="AC2190" t="str">
            <v>Service Package</v>
          </cell>
          <cell r="AE2190" t="str">
            <v>Service Package</v>
          </cell>
          <cell r="AF2190" t="str">
            <v>Service Package</v>
          </cell>
          <cell r="AH2190" t="str">
            <v>Service Package</v>
          </cell>
          <cell r="AI2190">
            <v>4.13</v>
          </cell>
          <cell r="AK2190" t="str">
            <v>Service Package</v>
          </cell>
          <cell r="AL2190">
            <v>0</v>
          </cell>
          <cell r="AN2190">
            <v>4.7200000000000006</v>
          </cell>
          <cell r="AO2190">
            <v>4.7200000000000006</v>
          </cell>
          <cell r="AQ2190" t="str">
            <v>Service Package</v>
          </cell>
          <cell r="AR2190">
            <v>0</v>
          </cell>
          <cell r="AT2190" t="str">
            <v>Service Package</v>
          </cell>
          <cell r="AU2190">
            <v>0</v>
          </cell>
          <cell r="AW2190" t="str">
            <v>Service Package</v>
          </cell>
          <cell r="AX2190">
            <v>0</v>
          </cell>
          <cell r="AZ2190" t="str">
            <v>Service Package</v>
          </cell>
          <cell r="BA2190">
            <v>0</v>
          </cell>
          <cell r="BC2190" t="str">
            <v>Service Package</v>
          </cell>
          <cell r="BD2190">
            <v>0</v>
          </cell>
        </row>
        <row r="2191">
          <cell r="E2191" t="str">
            <v/>
          </cell>
          <cell r="F2191" t="str">
            <v/>
          </cell>
          <cell r="I2191">
            <v>6.4</v>
          </cell>
          <cell r="J2191">
            <v>0</v>
          </cell>
          <cell r="K2191">
            <v>6.4</v>
          </cell>
          <cell r="M2191" t="str">
            <v>Service Package</v>
          </cell>
          <cell r="N2191">
            <v>0</v>
          </cell>
          <cell r="P2191" t="str">
            <v>Service Package</v>
          </cell>
          <cell r="Q2191">
            <v>0</v>
          </cell>
          <cell r="S2191" t="str">
            <v>Service Package</v>
          </cell>
          <cell r="T2191" t="str">
            <v>Service Package</v>
          </cell>
          <cell r="V2191" t="str">
            <v>Service Package</v>
          </cell>
          <cell r="W2191" t="str">
            <v>Service Package</v>
          </cell>
          <cell r="Y2191" t="str">
            <v>Service Package</v>
          </cell>
          <cell r="Z2191" t="str">
            <v>Service Package</v>
          </cell>
          <cell r="AB2191" t="str">
            <v>Service Package</v>
          </cell>
          <cell r="AC2191" t="str">
            <v>Service Package</v>
          </cell>
          <cell r="AE2191" t="str">
            <v>Service Package</v>
          </cell>
          <cell r="AF2191" t="str">
            <v>Service Package</v>
          </cell>
          <cell r="AH2191" t="str">
            <v>Service Package</v>
          </cell>
          <cell r="AI2191">
            <v>5.6</v>
          </cell>
          <cell r="AK2191" t="str">
            <v>Service Package</v>
          </cell>
          <cell r="AL2191">
            <v>0</v>
          </cell>
          <cell r="AN2191">
            <v>6.4</v>
          </cell>
          <cell r="AO2191">
            <v>6.4</v>
          </cell>
          <cell r="AQ2191" t="str">
            <v>Service Package</v>
          </cell>
          <cell r="AR2191">
            <v>0</v>
          </cell>
          <cell r="AT2191" t="str">
            <v>Service Package</v>
          </cell>
          <cell r="AU2191">
            <v>0</v>
          </cell>
          <cell r="AW2191" t="str">
            <v>Service Package</v>
          </cell>
          <cell r="AX2191">
            <v>0</v>
          </cell>
          <cell r="AZ2191" t="str">
            <v>Service Package</v>
          </cell>
          <cell r="BA2191">
            <v>0</v>
          </cell>
          <cell r="BC2191" t="str">
            <v>Service Package</v>
          </cell>
          <cell r="BD2191">
            <v>0</v>
          </cell>
        </row>
        <row r="2192">
          <cell r="E2192" t="str">
            <v/>
          </cell>
          <cell r="F2192" t="str">
            <v/>
          </cell>
          <cell r="I2192">
            <v>2.64</v>
          </cell>
          <cell r="J2192">
            <v>0</v>
          </cell>
          <cell r="K2192">
            <v>2.64</v>
          </cell>
          <cell r="M2192" t="str">
            <v>Service Package</v>
          </cell>
          <cell r="N2192">
            <v>0</v>
          </cell>
          <cell r="P2192" t="str">
            <v>Service Package</v>
          </cell>
          <cell r="Q2192">
            <v>0</v>
          </cell>
          <cell r="S2192" t="str">
            <v>Service Package</v>
          </cell>
          <cell r="T2192" t="str">
            <v>Service Package</v>
          </cell>
          <cell r="V2192" t="str">
            <v>Service Package</v>
          </cell>
          <cell r="W2192" t="str">
            <v>Service Package</v>
          </cell>
          <cell r="Y2192" t="str">
            <v>Service Package</v>
          </cell>
          <cell r="Z2192" t="str">
            <v>Service Package</v>
          </cell>
          <cell r="AB2192" t="str">
            <v>Service Package</v>
          </cell>
          <cell r="AC2192" t="str">
            <v>Service Package</v>
          </cell>
          <cell r="AE2192" t="str">
            <v>Service Package</v>
          </cell>
          <cell r="AF2192" t="str">
            <v>Service Package</v>
          </cell>
          <cell r="AH2192" t="str">
            <v>Service Package</v>
          </cell>
          <cell r="AI2192">
            <v>2.3099999999999996</v>
          </cell>
          <cell r="AK2192" t="str">
            <v>Service Package</v>
          </cell>
          <cell r="AL2192">
            <v>0</v>
          </cell>
          <cell r="AN2192">
            <v>2.64</v>
          </cell>
          <cell r="AO2192">
            <v>2.64</v>
          </cell>
          <cell r="AQ2192" t="str">
            <v>Service Package</v>
          </cell>
          <cell r="AR2192">
            <v>0</v>
          </cell>
          <cell r="AT2192" t="str">
            <v>Service Package</v>
          </cell>
          <cell r="AU2192">
            <v>0</v>
          </cell>
          <cell r="AW2192" t="str">
            <v>Service Package</v>
          </cell>
          <cell r="AX2192">
            <v>0</v>
          </cell>
          <cell r="AZ2192" t="str">
            <v>Service Package</v>
          </cell>
          <cell r="BA2192">
            <v>0</v>
          </cell>
          <cell r="BC2192" t="str">
            <v>Service Package</v>
          </cell>
          <cell r="BD2192">
            <v>0</v>
          </cell>
        </row>
        <row r="2193">
          <cell r="E2193" t="str">
            <v/>
          </cell>
          <cell r="F2193" t="str">
            <v/>
          </cell>
          <cell r="I2193">
            <v>6.24</v>
          </cell>
          <cell r="J2193">
            <v>0</v>
          </cell>
          <cell r="K2193">
            <v>6.24</v>
          </cell>
          <cell r="M2193" t="str">
            <v>Service Package</v>
          </cell>
          <cell r="N2193">
            <v>0</v>
          </cell>
          <cell r="P2193" t="str">
            <v>Service Package</v>
          </cell>
          <cell r="Q2193">
            <v>0</v>
          </cell>
          <cell r="S2193" t="str">
            <v>Service Package</v>
          </cell>
          <cell r="T2193" t="str">
            <v>Service Package</v>
          </cell>
          <cell r="V2193" t="str">
            <v>Service Package</v>
          </cell>
          <cell r="W2193" t="str">
            <v>Service Package</v>
          </cell>
          <cell r="Y2193" t="str">
            <v>Service Package</v>
          </cell>
          <cell r="Z2193" t="str">
            <v>Service Package</v>
          </cell>
          <cell r="AB2193" t="str">
            <v>Service Package</v>
          </cell>
          <cell r="AC2193" t="str">
            <v>Service Package</v>
          </cell>
          <cell r="AE2193" t="str">
            <v>Service Package</v>
          </cell>
          <cell r="AF2193" t="str">
            <v>Service Package</v>
          </cell>
          <cell r="AH2193" t="str">
            <v>Service Package</v>
          </cell>
          <cell r="AI2193">
            <v>5.46</v>
          </cell>
          <cell r="AK2193" t="str">
            <v>Service Package</v>
          </cell>
          <cell r="AL2193">
            <v>0</v>
          </cell>
          <cell r="AN2193">
            <v>6.24</v>
          </cell>
          <cell r="AO2193">
            <v>6.24</v>
          </cell>
          <cell r="AQ2193" t="str">
            <v>Service Package</v>
          </cell>
          <cell r="AR2193">
            <v>0</v>
          </cell>
          <cell r="AT2193" t="str">
            <v>Service Package</v>
          </cell>
          <cell r="AU2193">
            <v>0</v>
          </cell>
          <cell r="AW2193" t="str">
            <v>Service Package</v>
          </cell>
          <cell r="AX2193">
            <v>0</v>
          </cell>
          <cell r="AZ2193" t="str">
            <v>Service Package</v>
          </cell>
          <cell r="BA2193">
            <v>0</v>
          </cell>
          <cell r="BC2193" t="str">
            <v>Service Package</v>
          </cell>
          <cell r="BD2193">
            <v>0</v>
          </cell>
        </row>
        <row r="2194">
          <cell r="E2194" t="str">
            <v/>
          </cell>
          <cell r="F2194" t="str">
            <v/>
          </cell>
          <cell r="I2194">
            <v>10</v>
          </cell>
          <cell r="J2194">
            <v>0</v>
          </cell>
          <cell r="K2194">
            <v>10</v>
          </cell>
          <cell r="M2194" t="str">
            <v>Service Package</v>
          </cell>
          <cell r="N2194">
            <v>0</v>
          </cell>
          <cell r="P2194" t="str">
            <v>Service Package</v>
          </cell>
          <cell r="Q2194">
            <v>0</v>
          </cell>
          <cell r="S2194" t="str">
            <v>Service Package</v>
          </cell>
          <cell r="T2194" t="str">
            <v>Service Package</v>
          </cell>
          <cell r="V2194" t="str">
            <v>Service Package</v>
          </cell>
          <cell r="W2194" t="str">
            <v>Service Package</v>
          </cell>
          <cell r="Y2194" t="str">
            <v>Service Package</v>
          </cell>
          <cell r="Z2194" t="str">
            <v>Service Package</v>
          </cell>
          <cell r="AB2194" t="str">
            <v>Service Package</v>
          </cell>
          <cell r="AC2194" t="str">
            <v>Service Package</v>
          </cell>
          <cell r="AE2194" t="str">
            <v>Service Package</v>
          </cell>
          <cell r="AF2194" t="str">
            <v>Service Package</v>
          </cell>
          <cell r="AH2194" t="str">
            <v>Service Package</v>
          </cell>
          <cell r="AI2194">
            <v>8.75</v>
          </cell>
          <cell r="AK2194" t="str">
            <v>Service Package</v>
          </cell>
          <cell r="AL2194">
            <v>0</v>
          </cell>
          <cell r="AN2194">
            <v>10</v>
          </cell>
          <cell r="AO2194">
            <v>10</v>
          </cell>
          <cell r="AQ2194" t="str">
            <v>Service Package</v>
          </cell>
          <cell r="AR2194">
            <v>0</v>
          </cell>
          <cell r="AT2194" t="str">
            <v>Service Package</v>
          </cell>
          <cell r="AU2194">
            <v>0</v>
          </cell>
          <cell r="AW2194" t="str">
            <v>Service Package</v>
          </cell>
          <cell r="AX2194">
            <v>0</v>
          </cell>
          <cell r="AZ2194" t="str">
            <v>Service Package</v>
          </cell>
          <cell r="BA2194">
            <v>0</v>
          </cell>
          <cell r="BC2194" t="str">
            <v>Service Package</v>
          </cell>
          <cell r="BD2194">
            <v>0</v>
          </cell>
        </row>
        <row r="2195">
          <cell r="E2195" t="str">
            <v/>
          </cell>
          <cell r="F2195" t="str">
            <v/>
          </cell>
          <cell r="I2195">
            <v>6.6400000000000006</v>
          </cell>
          <cell r="J2195">
            <v>0</v>
          </cell>
          <cell r="K2195">
            <v>6.6400000000000006</v>
          </cell>
          <cell r="M2195" t="str">
            <v>Service Package</v>
          </cell>
          <cell r="N2195">
            <v>0</v>
          </cell>
          <cell r="P2195" t="str">
            <v>Service Package</v>
          </cell>
          <cell r="Q2195">
            <v>0</v>
          </cell>
          <cell r="S2195" t="str">
            <v>Service Package</v>
          </cell>
          <cell r="T2195" t="str">
            <v>Service Package</v>
          </cell>
          <cell r="V2195" t="str">
            <v>Service Package</v>
          </cell>
          <cell r="W2195" t="str">
            <v>Service Package</v>
          </cell>
          <cell r="Y2195" t="str">
            <v>Service Package</v>
          </cell>
          <cell r="Z2195" t="str">
            <v>Service Package</v>
          </cell>
          <cell r="AB2195" t="str">
            <v>Service Package</v>
          </cell>
          <cell r="AC2195" t="str">
            <v>Service Package</v>
          </cell>
          <cell r="AE2195" t="str">
            <v>Service Package</v>
          </cell>
          <cell r="AF2195" t="str">
            <v>Service Package</v>
          </cell>
          <cell r="AH2195" t="str">
            <v>Service Package</v>
          </cell>
          <cell r="AI2195">
            <v>5.8100000000000005</v>
          </cell>
          <cell r="AK2195" t="str">
            <v>Service Package</v>
          </cell>
          <cell r="AL2195">
            <v>0</v>
          </cell>
          <cell r="AN2195">
            <v>6.6400000000000006</v>
          </cell>
          <cell r="AO2195">
            <v>6.6400000000000006</v>
          </cell>
          <cell r="AQ2195" t="str">
            <v>Service Package</v>
          </cell>
          <cell r="AR2195">
            <v>0</v>
          </cell>
          <cell r="AT2195" t="str">
            <v>Service Package</v>
          </cell>
          <cell r="AU2195">
            <v>0</v>
          </cell>
          <cell r="AW2195" t="str">
            <v>Service Package</v>
          </cell>
          <cell r="AX2195">
            <v>0</v>
          </cell>
          <cell r="AZ2195" t="str">
            <v>Service Package</v>
          </cell>
          <cell r="BA2195">
            <v>0</v>
          </cell>
          <cell r="BC2195" t="str">
            <v>Service Package</v>
          </cell>
          <cell r="BD2195">
            <v>0</v>
          </cell>
        </row>
        <row r="2196">
          <cell r="E2196" t="str">
            <v/>
          </cell>
          <cell r="F2196" t="str">
            <v/>
          </cell>
          <cell r="I2196">
            <v>2.64</v>
          </cell>
          <cell r="J2196">
            <v>0</v>
          </cell>
          <cell r="K2196">
            <v>2.64</v>
          </cell>
          <cell r="M2196" t="str">
            <v>Service Package</v>
          </cell>
          <cell r="N2196">
            <v>0</v>
          </cell>
          <cell r="P2196" t="str">
            <v>Service Package</v>
          </cell>
          <cell r="Q2196">
            <v>0</v>
          </cell>
          <cell r="S2196" t="str">
            <v>Service Package</v>
          </cell>
          <cell r="T2196" t="str">
            <v>Service Package</v>
          </cell>
          <cell r="V2196" t="str">
            <v>Service Package</v>
          </cell>
          <cell r="W2196" t="str">
            <v>Service Package</v>
          </cell>
          <cell r="Y2196" t="str">
            <v>Service Package</v>
          </cell>
          <cell r="Z2196" t="str">
            <v>Service Package</v>
          </cell>
          <cell r="AB2196" t="str">
            <v>Service Package</v>
          </cell>
          <cell r="AC2196" t="str">
            <v>Service Package</v>
          </cell>
          <cell r="AE2196" t="str">
            <v>Service Package</v>
          </cell>
          <cell r="AF2196" t="str">
            <v>Service Package</v>
          </cell>
          <cell r="AH2196" t="str">
            <v>Service Package</v>
          </cell>
          <cell r="AI2196">
            <v>2.3099999999999996</v>
          </cell>
          <cell r="AK2196" t="str">
            <v>Service Package</v>
          </cell>
          <cell r="AL2196">
            <v>0</v>
          </cell>
          <cell r="AN2196">
            <v>2.64</v>
          </cell>
          <cell r="AO2196">
            <v>2.64</v>
          </cell>
          <cell r="AQ2196" t="str">
            <v>Service Package</v>
          </cell>
          <cell r="AR2196">
            <v>0</v>
          </cell>
          <cell r="AT2196" t="str">
            <v>Service Package</v>
          </cell>
          <cell r="AU2196">
            <v>0</v>
          </cell>
          <cell r="AW2196" t="str">
            <v>Service Package</v>
          </cell>
          <cell r="AX2196">
            <v>0</v>
          </cell>
          <cell r="AZ2196" t="str">
            <v>Service Package</v>
          </cell>
          <cell r="BA2196">
            <v>0</v>
          </cell>
          <cell r="BC2196" t="str">
            <v>Service Package</v>
          </cell>
          <cell r="BD2196">
            <v>0</v>
          </cell>
        </row>
        <row r="2197">
          <cell r="E2197" t="str">
            <v>J3475</v>
          </cell>
          <cell r="G2197" t="str">
            <v>N</v>
          </cell>
          <cell r="I2197">
            <v>13.200000000000001</v>
          </cell>
          <cell r="J2197">
            <v>0</v>
          </cell>
          <cell r="K2197">
            <v>13.200000000000001</v>
          </cell>
          <cell r="M2197" t="str">
            <v>Service Package</v>
          </cell>
          <cell r="N2197">
            <v>0</v>
          </cell>
          <cell r="P2197" t="str">
            <v>Service Package</v>
          </cell>
          <cell r="Q2197">
            <v>0</v>
          </cell>
          <cell r="S2197" t="str">
            <v>Service Package</v>
          </cell>
          <cell r="T2197" t="str">
            <v>Service Package</v>
          </cell>
          <cell r="V2197" t="str">
            <v>Service Package</v>
          </cell>
          <cell r="W2197" t="str">
            <v>Service Package</v>
          </cell>
          <cell r="Y2197" t="str">
            <v>Service Package</v>
          </cell>
          <cell r="Z2197" t="str">
            <v>Service Package</v>
          </cell>
          <cell r="AB2197" t="str">
            <v>Service Package</v>
          </cell>
          <cell r="AC2197" t="str">
            <v>Service Package</v>
          </cell>
          <cell r="AE2197" t="str">
            <v>Service Package</v>
          </cell>
          <cell r="AF2197" t="str">
            <v>Service Package</v>
          </cell>
          <cell r="AH2197" t="str">
            <v>Service Package</v>
          </cell>
          <cell r="AI2197">
            <v>11.549999999999999</v>
          </cell>
          <cell r="AK2197" t="str">
            <v>Service Package</v>
          </cell>
          <cell r="AL2197">
            <v>0</v>
          </cell>
          <cell r="AN2197">
            <v>13.200000000000001</v>
          </cell>
          <cell r="AO2197">
            <v>13.200000000000001</v>
          </cell>
          <cell r="AQ2197" t="str">
            <v>Service Package</v>
          </cell>
          <cell r="AR2197">
            <v>0.9</v>
          </cell>
          <cell r="AT2197" t="str">
            <v>Service Package</v>
          </cell>
          <cell r="AU2197">
            <v>0</v>
          </cell>
          <cell r="AW2197" t="str">
            <v>Service Package</v>
          </cell>
          <cell r="AX2197">
            <v>0</v>
          </cell>
          <cell r="AZ2197" t="str">
            <v>Service Package</v>
          </cell>
          <cell r="BA2197">
            <v>0</v>
          </cell>
          <cell r="BC2197" t="str">
            <v>Service Package</v>
          </cell>
          <cell r="BD2197">
            <v>0</v>
          </cell>
        </row>
        <row r="2198">
          <cell r="E2198" t="str">
            <v>J3475</v>
          </cell>
          <cell r="G2198" t="str">
            <v>N</v>
          </cell>
          <cell r="I2198">
            <v>13.200000000000001</v>
          </cell>
          <cell r="J2198">
            <v>0</v>
          </cell>
          <cell r="K2198">
            <v>13.200000000000001</v>
          </cell>
          <cell r="M2198" t="str">
            <v>Service Package</v>
          </cell>
          <cell r="N2198">
            <v>0</v>
          </cell>
          <cell r="P2198" t="str">
            <v>Service Package</v>
          </cell>
          <cell r="Q2198">
            <v>0</v>
          </cell>
          <cell r="S2198" t="str">
            <v>Service Package</v>
          </cell>
          <cell r="T2198" t="str">
            <v>Service Package</v>
          </cell>
          <cell r="V2198" t="str">
            <v>Service Package</v>
          </cell>
          <cell r="W2198" t="str">
            <v>Service Package</v>
          </cell>
          <cell r="Y2198" t="str">
            <v>Service Package</v>
          </cell>
          <cell r="Z2198" t="str">
            <v>Service Package</v>
          </cell>
          <cell r="AB2198" t="str">
            <v>Service Package</v>
          </cell>
          <cell r="AC2198" t="str">
            <v>Service Package</v>
          </cell>
          <cell r="AE2198" t="str">
            <v>Service Package</v>
          </cell>
          <cell r="AF2198" t="str">
            <v>Service Package</v>
          </cell>
          <cell r="AH2198" t="str">
            <v>Service Package</v>
          </cell>
          <cell r="AI2198">
            <v>11.549999999999999</v>
          </cell>
          <cell r="AK2198" t="str">
            <v>Service Package</v>
          </cell>
          <cell r="AL2198">
            <v>0</v>
          </cell>
          <cell r="AN2198">
            <v>13.200000000000001</v>
          </cell>
          <cell r="AO2198">
            <v>13.200000000000001</v>
          </cell>
          <cell r="AQ2198" t="str">
            <v>Service Package</v>
          </cell>
          <cell r="AR2198">
            <v>0.9</v>
          </cell>
          <cell r="AT2198" t="str">
            <v>Service Package</v>
          </cell>
          <cell r="AU2198">
            <v>0</v>
          </cell>
          <cell r="AW2198" t="str">
            <v>Service Package</v>
          </cell>
          <cell r="AX2198">
            <v>0</v>
          </cell>
          <cell r="AZ2198" t="str">
            <v>Service Package</v>
          </cell>
          <cell r="BA2198">
            <v>0</v>
          </cell>
          <cell r="BC2198" t="str">
            <v>Service Package</v>
          </cell>
          <cell r="BD2198">
            <v>0</v>
          </cell>
        </row>
        <row r="2199">
          <cell r="E2199" t="str">
            <v>J3475</v>
          </cell>
          <cell r="G2199" t="str">
            <v>N</v>
          </cell>
          <cell r="I2199">
            <v>13.200000000000001</v>
          </cell>
          <cell r="J2199">
            <v>0</v>
          </cell>
          <cell r="K2199">
            <v>13.200000000000001</v>
          </cell>
          <cell r="M2199" t="str">
            <v>Service Package</v>
          </cell>
          <cell r="N2199">
            <v>0</v>
          </cell>
          <cell r="P2199" t="str">
            <v>Service Package</v>
          </cell>
          <cell r="Q2199">
            <v>0</v>
          </cell>
          <cell r="S2199" t="str">
            <v>Service Package</v>
          </cell>
          <cell r="T2199" t="str">
            <v>Service Package</v>
          </cell>
          <cell r="V2199" t="str">
            <v>Service Package</v>
          </cell>
          <cell r="W2199" t="str">
            <v>Service Package</v>
          </cell>
          <cell r="Y2199" t="str">
            <v>Service Package</v>
          </cell>
          <cell r="Z2199" t="str">
            <v>Service Package</v>
          </cell>
          <cell r="AB2199" t="str">
            <v>Service Package</v>
          </cell>
          <cell r="AC2199" t="str">
            <v>Service Package</v>
          </cell>
          <cell r="AE2199" t="str">
            <v>Service Package</v>
          </cell>
          <cell r="AF2199" t="str">
            <v>Service Package</v>
          </cell>
          <cell r="AH2199" t="str">
            <v>Service Package</v>
          </cell>
          <cell r="AI2199">
            <v>11.549999999999999</v>
          </cell>
          <cell r="AK2199" t="str">
            <v>Service Package</v>
          </cell>
          <cell r="AL2199">
            <v>0</v>
          </cell>
          <cell r="AN2199">
            <v>13.200000000000001</v>
          </cell>
          <cell r="AO2199">
            <v>13.200000000000001</v>
          </cell>
          <cell r="AQ2199" t="str">
            <v>Service Package</v>
          </cell>
          <cell r="AR2199">
            <v>0.9</v>
          </cell>
          <cell r="AT2199" t="str">
            <v>Service Package</v>
          </cell>
          <cell r="AU2199">
            <v>0</v>
          </cell>
          <cell r="AW2199" t="str">
            <v>Service Package</v>
          </cell>
          <cell r="AX2199">
            <v>0</v>
          </cell>
          <cell r="AZ2199" t="str">
            <v>Service Package</v>
          </cell>
          <cell r="BA2199">
            <v>0</v>
          </cell>
          <cell r="BC2199" t="str">
            <v>Service Package</v>
          </cell>
          <cell r="BD2199">
            <v>0</v>
          </cell>
        </row>
        <row r="2200">
          <cell r="E2200" t="str">
            <v>J3475</v>
          </cell>
          <cell r="G2200" t="str">
            <v>N</v>
          </cell>
          <cell r="I2200">
            <v>13.200000000000001</v>
          </cell>
          <cell r="J2200">
            <v>0</v>
          </cell>
          <cell r="K2200">
            <v>13.200000000000001</v>
          </cell>
          <cell r="M2200" t="str">
            <v>Service Package</v>
          </cell>
          <cell r="N2200">
            <v>0</v>
          </cell>
          <cell r="P2200" t="str">
            <v>Service Package</v>
          </cell>
          <cell r="Q2200">
            <v>0</v>
          </cell>
          <cell r="S2200" t="str">
            <v>Service Package</v>
          </cell>
          <cell r="T2200" t="str">
            <v>Service Package</v>
          </cell>
          <cell r="V2200" t="str">
            <v>Service Package</v>
          </cell>
          <cell r="W2200" t="str">
            <v>Service Package</v>
          </cell>
          <cell r="Y2200" t="str">
            <v>Service Package</v>
          </cell>
          <cell r="Z2200" t="str">
            <v>Service Package</v>
          </cell>
          <cell r="AB2200" t="str">
            <v>Service Package</v>
          </cell>
          <cell r="AC2200" t="str">
            <v>Service Package</v>
          </cell>
          <cell r="AE2200" t="str">
            <v>Service Package</v>
          </cell>
          <cell r="AF2200" t="str">
            <v>Service Package</v>
          </cell>
          <cell r="AH2200" t="str">
            <v>Service Package</v>
          </cell>
          <cell r="AI2200">
            <v>11.549999999999999</v>
          </cell>
          <cell r="AK2200" t="str">
            <v>Service Package</v>
          </cell>
          <cell r="AL2200">
            <v>0</v>
          </cell>
          <cell r="AN2200">
            <v>13.200000000000001</v>
          </cell>
          <cell r="AO2200">
            <v>13.200000000000001</v>
          </cell>
          <cell r="AQ2200" t="str">
            <v>Service Package</v>
          </cell>
          <cell r="AR2200">
            <v>0.9</v>
          </cell>
          <cell r="AT2200" t="str">
            <v>Service Package</v>
          </cell>
          <cell r="AU2200">
            <v>0</v>
          </cell>
          <cell r="AW2200" t="str">
            <v>Service Package</v>
          </cell>
          <cell r="AX2200">
            <v>0</v>
          </cell>
          <cell r="AZ2200" t="str">
            <v>Service Package</v>
          </cell>
          <cell r="BA2200">
            <v>0</v>
          </cell>
          <cell r="BC2200" t="str">
            <v>Service Package</v>
          </cell>
          <cell r="BD2200">
            <v>0</v>
          </cell>
        </row>
        <row r="2201">
          <cell r="E2201" t="str">
            <v>J3475</v>
          </cell>
          <cell r="G2201" t="str">
            <v>N</v>
          </cell>
          <cell r="I2201">
            <v>13.200000000000001</v>
          </cell>
          <cell r="J2201">
            <v>0</v>
          </cell>
          <cell r="K2201">
            <v>13.200000000000001</v>
          </cell>
          <cell r="M2201" t="str">
            <v>Service Package</v>
          </cell>
          <cell r="N2201">
            <v>0</v>
          </cell>
          <cell r="P2201" t="str">
            <v>Service Package</v>
          </cell>
          <cell r="Q2201">
            <v>0</v>
          </cell>
          <cell r="S2201" t="str">
            <v>Service Package</v>
          </cell>
          <cell r="T2201" t="str">
            <v>Service Package</v>
          </cell>
          <cell r="V2201" t="str">
            <v>Service Package</v>
          </cell>
          <cell r="W2201" t="str">
            <v>Service Package</v>
          </cell>
          <cell r="Y2201" t="str">
            <v>Service Package</v>
          </cell>
          <cell r="Z2201" t="str">
            <v>Service Package</v>
          </cell>
          <cell r="AB2201" t="str">
            <v>Service Package</v>
          </cell>
          <cell r="AC2201" t="str">
            <v>Service Package</v>
          </cell>
          <cell r="AE2201" t="str">
            <v>Service Package</v>
          </cell>
          <cell r="AF2201" t="str">
            <v>Service Package</v>
          </cell>
          <cell r="AH2201" t="str">
            <v>Service Package</v>
          </cell>
          <cell r="AI2201">
            <v>11.549999999999999</v>
          </cell>
          <cell r="AK2201" t="str">
            <v>Service Package</v>
          </cell>
          <cell r="AL2201">
            <v>0</v>
          </cell>
          <cell r="AN2201">
            <v>13.200000000000001</v>
          </cell>
          <cell r="AO2201">
            <v>13.200000000000001</v>
          </cell>
          <cell r="AQ2201" t="str">
            <v>Service Package</v>
          </cell>
          <cell r="AR2201">
            <v>0.9</v>
          </cell>
          <cell r="AT2201" t="str">
            <v>Service Package</v>
          </cell>
          <cell r="AU2201">
            <v>0</v>
          </cell>
          <cell r="AW2201" t="str">
            <v>Service Package</v>
          </cell>
          <cell r="AX2201">
            <v>0</v>
          </cell>
          <cell r="AZ2201" t="str">
            <v>Service Package</v>
          </cell>
          <cell r="BA2201">
            <v>0</v>
          </cell>
          <cell r="BC2201" t="str">
            <v>Service Package</v>
          </cell>
          <cell r="BD2201">
            <v>0</v>
          </cell>
        </row>
        <row r="2202">
          <cell r="E2202" t="str">
            <v/>
          </cell>
          <cell r="F2202" t="str">
            <v/>
          </cell>
          <cell r="I2202">
            <v>60.720000000000006</v>
          </cell>
          <cell r="J2202">
            <v>0</v>
          </cell>
          <cell r="K2202">
            <v>60.720000000000006</v>
          </cell>
          <cell r="M2202" t="str">
            <v>Service Package</v>
          </cell>
          <cell r="N2202">
            <v>0</v>
          </cell>
          <cell r="P2202" t="str">
            <v>Service Package</v>
          </cell>
          <cell r="Q2202">
            <v>0</v>
          </cell>
          <cell r="S2202" t="str">
            <v>Service Package</v>
          </cell>
          <cell r="T2202" t="str">
            <v>Service Package</v>
          </cell>
          <cell r="V2202" t="str">
            <v>Service Package</v>
          </cell>
          <cell r="W2202" t="str">
            <v>Service Package</v>
          </cell>
          <cell r="Y2202" t="str">
            <v>Service Package</v>
          </cell>
          <cell r="Z2202" t="str">
            <v>Service Package</v>
          </cell>
          <cell r="AB2202" t="str">
            <v>Service Package</v>
          </cell>
          <cell r="AC2202" t="str">
            <v>Service Package</v>
          </cell>
          <cell r="AE2202" t="str">
            <v>Service Package</v>
          </cell>
          <cell r="AF2202" t="str">
            <v>Service Package</v>
          </cell>
          <cell r="AH2202" t="str">
            <v>Service Package</v>
          </cell>
          <cell r="AI2202">
            <v>53.13</v>
          </cell>
          <cell r="AK2202" t="str">
            <v>Service Package</v>
          </cell>
          <cell r="AL2202">
            <v>0</v>
          </cell>
          <cell r="AN2202">
            <v>60.720000000000006</v>
          </cell>
          <cell r="AO2202">
            <v>60.720000000000006</v>
          </cell>
          <cell r="AQ2202" t="str">
            <v>Service Package</v>
          </cell>
          <cell r="AR2202">
            <v>0</v>
          </cell>
          <cell r="AT2202" t="str">
            <v>Service Package</v>
          </cell>
          <cell r="AU2202">
            <v>0</v>
          </cell>
          <cell r="AW2202" t="str">
            <v>Service Package</v>
          </cell>
          <cell r="AX2202">
            <v>0</v>
          </cell>
          <cell r="AZ2202" t="str">
            <v>Service Package</v>
          </cell>
          <cell r="BA2202">
            <v>0</v>
          </cell>
          <cell r="BC2202" t="str">
            <v>Service Package</v>
          </cell>
          <cell r="BD2202">
            <v>0</v>
          </cell>
        </row>
        <row r="2203">
          <cell r="E2203" t="str">
            <v/>
          </cell>
          <cell r="F2203" t="str">
            <v/>
          </cell>
          <cell r="I2203">
            <v>36.880000000000003</v>
          </cell>
          <cell r="J2203">
            <v>0</v>
          </cell>
          <cell r="K2203">
            <v>36.880000000000003</v>
          </cell>
          <cell r="M2203" t="str">
            <v>Service Package</v>
          </cell>
          <cell r="N2203">
            <v>0</v>
          </cell>
          <cell r="P2203" t="str">
            <v>Service Package</v>
          </cell>
          <cell r="Q2203">
            <v>0</v>
          </cell>
          <cell r="S2203" t="str">
            <v>Service Package</v>
          </cell>
          <cell r="T2203" t="str">
            <v>Service Package</v>
          </cell>
          <cell r="V2203" t="str">
            <v>Service Package</v>
          </cell>
          <cell r="W2203" t="str">
            <v>Service Package</v>
          </cell>
          <cell r="Y2203" t="str">
            <v>Service Package</v>
          </cell>
          <cell r="Z2203" t="str">
            <v>Service Package</v>
          </cell>
          <cell r="AB2203" t="str">
            <v>Service Package</v>
          </cell>
          <cell r="AC2203" t="str">
            <v>Service Package</v>
          </cell>
          <cell r="AE2203" t="str">
            <v>Service Package</v>
          </cell>
          <cell r="AF2203" t="str">
            <v>Service Package</v>
          </cell>
          <cell r="AH2203" t="str">
            <v>Service Package</v>
          </cell>
          <cell r="AI2203">
            <v>32.269999999999996</v>
          </cell>
          <cell r="AK2203" t="str">
            <v>Service Package</v>
          </cell>
          <cell r="AL2203">
            <v>0</v>
          </cell>
          <cell r="AN2203">
            <v>36.880000000000003</v>
          </cell>
          <cell r="AO2203">
            <v>36.880000000000003</v>
          </cell>
          <cell r="AQ2203" t="str">
            <v>Service Package</v>
          </cell>
          <cell r="AR2203">
            <v>0</v>
          </cell>
          <cell r="AT2203" t="str">
            <v>Service Package</v>
          </cell>
          <cell r="AU2203">
            <v>0</v>
          </cell>
          <cell r="AW2203" t="str">
            <v>Service Package</v>
          </cell>
          <cell r="AX2203">
            <v>0</v>
          </cell>
          <cell r="AZ2203" t="str">
            <v>Service Package</v>
          </cell>
          <cell r="BA2203">
            <v>0</v>
          </cell>
          <cell r="BC2203" t="str">
            <v>Service Package</v>
          </cell>
          <cell r="BD2203">
            <v>0</v>
          </cell>
        </row>
        <row r="2204">
          <cell r="E2204" t="str">
            <v/>
          </cell>
          <cell r="F2204" t="str">
            <v/>
          </cell>
          <cell r="I2204">
            <v>2.64</v>
          </cell>
          <cell r="J2204">
            <v>0</v>
          </cell>
          <cell r="K2204">
            <v>2.64</v>
          </cell>
          <cell r="M2204" t="str">
            <v>Service Package</v>
          </cell>
          <cell r="N2204">
            <v>0</v>
          </cell>
          <cell r="P2204" t="str">
            <v>Service Package</v>
          </cell>
          <cell r="Q2204">
            <v>0</v>
          </cell>
          <cell r="S2204" t="str">
            <v>Service Package</v>
          </cell>
          <cell r="T2204" t="str">
            <v>Service Package</v>
          </cell>
          <cell r="V2204" t="str">
            <v>Service Package</v>
          </cell>
          <cell r="W2204" t="str">
            <v>Service Package</v>
          </cell>
          <cell r="Y2204" t="str">
            <v>Service Package</v>
          </cell>
          <cell r="Z2204" t="str">
            <v>Service Package</v>
          </cell>
          <cell r="AB2204" t="str">
            <v>Service Package</v>
          </cell>
          <cell r="AC2204" t="str">
            <v>Service Package</v>
          </cell>
          <cell r="AE2204" t="str">
            <v>Service Package</v>
          </cell>
          <cell r="AF2204" t="str">
            <v>Service Package</v>
          </cell>
          <cell r="AH2204" t="str">
            <v>Service Package</v>
          </cell>
          <cell r="AI2204">
            <v>2.3099999999999996</v>
          </cell>
          <cell r="AK2204" t="str">
            <v>Service Package</v>
          </cell>
          <cell r="AL2204">
            <v>0</v>
          </cell>
          <cell r="AN2204">
            <v>2.64</v>
          </cell>
          <cell r="AO2204">
            <v>2.64</v>
          </cell>
          <cell r="AQ2204" t="str">
            <v>Service Package</v>
          </cell>
          <cell r="AR2204">
            <v>0</v>
          </cell>
          <cell r="AT2204" t="str">
            <v>Service Package</v>
          </cell>
          <cell r="AU2204">
            <v>0</v>
          </cell>
          <cell r="AW2204" t="str">
            <v>Service Package</v>
          </cell>
          <cell r="AX2204">
            <v>0</v>
          </cell>
          <cell r="AZ2204" t="str">
            <v>Service Package</v>
          </cell>
          <cell r="BA2204">
            <v>0</v>
          </cell>
          <cell r="BC2204" t="str">
            <v>Service Package</v>
          </cell>
          <cell r="BD2204">
            <v>0</v>
          </cell>
        </row>
        <row r="2205">
          <cell r="E2205" t="str">
            <v>J1050</v>
          </cell>
          <cell r="G2205" t="str">
            <v>N</v>
          </cell>
          <cell r="I2205">
            <v>75.84</v>
          </cell>
          <cell r="J2205">
            <v>0</v>
          </cell>
          <cell r="K2205">
            <v>75.84</v>
          </cell>
          <cell r="M2205" t="str">
            <v>Service Package</v>
          </cell>
          <cell r="N2205">
            <v>0</v>
          </cell>
          <cell r="P2205" t="str">
            <v>Service Package</v>
          </cell>
          <cell r="Q2205">
            <v>0</v>
          </cell>
          <cell r="S2205" t="str">
            <v>Service Package</v>
          </cell>
          <cell r="T2205" t="str">
            <v>Service Package</v>
          </cell>
          <cell r="V2205" t="str">
            <v>Service Package</v>
          </cell>
          <cell r="W2205" t="str">
            <v>Service Package</v>
          </cell>
          <cell r="Y2205" t="str">
            <v>Service Package</v>
          </cell>
          <cell r="Z2205" t="str">
            <v>Service Package</v>
          </cell>
          <cell r="AB2205" t="str">
            <v>Service Package</v>
          </cell>
          <cell r="AC2205" t="str">
            <v>Service Package</v>
          </cell>
          <cell r="AE2205" t="str">
            <v>Service Package</v>
          </cell>
          <cell r="AF2205" t="str">
            <v>Service Package</v>
          </cell>
          <cell r="AH2205" t="str">
            <v>Service Package</v>
          </cell>
          <cell r="AI2205">
            <v>66.36</v>
          </cell>
          <cell r="AK2205" t="str">
            <v>Service Package</v>
          </cell>
          <cell r="AL2205">
            <v>0</v>
          </cell>
          <cell r="AN2205">
            <v>75.84</v>
          </cell>
          <cell r="AO2205">
            <v>75.84</v>
          </cell>
          <cell r="AQ2205" t="str">
            <v>Service Package</v>
          </cell>
          <cell r="AR2205">
            <v>0.65</v>
          </cell>
          <cell r="AT2205" t="str">
            <v>Service Package</v>
          </cell>
          <cell r="AU2205">
            <v>0</v>
          </cell>
          <cell r="AW2205" t="str">
            <v>Service Package</v>
          </cell>
          <cell r="AX2205">
            <v>0</v>
          </cell>
          <cell r="AZ2205" t="str">
            <v>Service Package</v>
          </cell>
          <cell r="BA2205">
            <v>0</v>
          </cell>
          <cell r="BC2205" t="str">
            <v>Service Package</v>
          </cell>
          <cell r="BD2205">
            <v>0</v>
          </cell>
        </row>
        <row r="2206">
          <cell r="E2206" t="str">
            <v>J1050</v>
          </cell>
          <cell r="G2206" t="str">
            <v>N</v>
          </cell>
          <cell r="I2206">
            <v>117.44000000000001</v>
          </cell>
          <cell r="J2206">
            <v>0</v>
          </cell>
          <cell r="K2206">
            <v>117.44000000000001</v>
          </cell>
          <cell r="M2206" t="str">
            <v>Service Package</v>
          </cell>
          <cell r="N2206">
            <v>0</v>
          </cell>
          <cell r="P2206" t="str">
            <v>Service Package</v>
          </cell>
          <cell r="Q2206">
            <v>0</v>
          </cell>
          <cell r="S2206" t="str">
            <v>Service Package</v>
          </cell>
          <cell r="T2206" t="str">
            <v>Service Package</v>
          </cell>
          <cell r="V2206" t="str">
            <v>Service Package</v>
          </cell>
          <cell r="W2206" t="str">
            <v>Service Package</v>
          </cell>
          <cell r="Y2206" t="str">
            <v>Service Package</v>
          </cell>
          <cell r="Z2206" t="str">
            <v>Service Package</v>
          </cell>
          <cell r="AB2206" t="str">
            <v>Service Package</v>
          </cell>
          <cell r="AC2206" t="str">
            <v>Service Package</v>
          </cell>
          <cell r="AE2206" t="str">
            <v>Service Package</v>
          </cell>
          <cell r="AF2206" t="str">
            <v>Service Package</v>
          </cell>
          <cell r="AH2206" t="str">
            <v>Service Package</v>
          </cell>
          <cell r="AI2206">
            <v>102.76</v>
          </cell>
          <cell r="AK2206" t="str">
            <v>Service Package</v>
          </cell>
          <cell r="AL2206">
            <v>0</v>
          </cell>
          <cell r="AN2206">
            <v>117.44000000000001</v>
          </cell>
          <cell r="AO2206">
            <v>117.44000000000001</v>
          </cell>
          <cell r="AQ2206" t="str">
            <v>Service Package</v>
          </cell>
          <cell r="AR2206">
            <v>0.65</v>
          </cell>
          <cell r="AT2206" t="str">
            <v>Service Package</v>
          </cell>
          <cell r="AU2206">
            <v>0</v>
          </cell>
          <cell r="AW2206" t="str">
            <v>Service Package</v>
          </cell>
          <cell r="AX2206">
            <v>0</v>
          </cell>
          <cell r="AZ2206" t="str">
            <v>Service Package</v>
          </cell>
          <cell r="BA2206">
            <v>0</v>
          </cell>
          <cell r="BC2206" t="str">
            <v>Service Package</v>
          </cell>
          <cell r="BD2206">
            <v>0</v>
          </cell>
        </row>
        <row r="2207">
          <cell r="E2207" t="str">
            <v/>
          </cell>
          <cell r="F2207" t="str">
            <v/>
          </cell>
          <cell r="I2207">
            <v>22</v>
          </cell>
          <cell r="J2207">
            <v>0</v>
          </cell>
          <cell r="K2207">
            <v>22</v>
          </cell>
          <cell r="M2207" t="str">
            <v>Service Package</v>
          </cell>
          <cell r="N2207">
            <v>0</v>
          </cell>
          <cell r="P2207" t="str">
            <v>Service Package</v>
          </cell>
          <cell r="Q2207">
            <v>0</v>
          </cell>
          <cell r="S2207" t="str">
            <v>Service Package</v>
          </cell>
          <cell r="T2207" t="str">
            <v>Service Package</v>
          </cell>
          <cell r="V2207" t="str">
            <v>Service Package</v>
          </cell>
          <cell r="W2207" t="str">
            <v>Service Package</v>
          </cell>
          <cell r="Y2207" t="str">
            <v>Service Package</v>
          </cell>
          <cell r="Z2207" t="str">
            <v>Service Package</v>
          </cell>
          <cell r="AB2207" t="str">
            <v>Service Package</v>
          </cell>
          <cell r="AC2207" t="str">
            <v>Service Package</v>
          </cell>
          <cell r="AE2207" t="str">
            <v>Service Package</v>
          </cell>
          <cell r="AF2207" t="str">
            <v>Service Package</v>
          </cell>
          <cell r="AH2207" t="str">
            <v>Service Package</v>
          </cell>
          <cell r="AI2207">
            <v>19.25</v>
          </cell>
          <cell r="AK2207" t="str">
            <v>Service Package</v>
          </cell>
          <cell r="AL2207">
            <v>0</v>
          </cell>
          <cell r="AN2207">
            <v>22</v>
          </cell>
          <cell r="AO2207">
            <v>22</v>
          </cell>
          <cell r="AQ2207" t="str">
            <v>Service Package</v>
          </cell>
          <cell r="AR2207">
            <v>0</v>
          </cell>
          <cell r="AT2207" t="str">
            <v>Service Package</v>
          </cell>
          <cell r="AU2207">
            <v>0</v>
          </cell>
          <cell r="AW2207" t="str">
            <v>Service Package</v>
          </cell>
          <cell r="AX2207">
            <v>0</v>
          </cell>
          <cell r="AZ2207" t="str">
            <v>Service Package</v>
          </cell>
          <cell r="BA2207">
            <v>0</v>
          </cell>
          <cell r="BC2207" t="str">
            <v>Service Package</v>
          </cell>
          <cell r="BD2207">
            <v>0</v>
          </cell>
        </row>
        <row r="2208">
          <cell r="E2208" t="str">
            <v/>
          </cell>
          <cell r="F2208" t="str">
            <v/>
          </cell>
          <cell r="I2208">
            <v>380.16</v>
          </cell>
          <cell r="J2208">
            <v>0</v>
          </cell>
          <cell r="K2208">
            <v>380.16</v>
          </cell>
          <cell r="M2208" t="str">
            <v>Service Package</v>
          </cell>
          <cell r="N2208">
            <v>0</v>
          </cell>
          <cell r="P2208" t="str">
            <v>Service Package</v>
          </cell>
          <cell r="Q2208">
            <v>0</v>
          </cell>
          <cell r="S2208" t="str">
            <v>Service Package</v>
          </cell>
          <cell r="T2208" t="str">
            <v>Service Package</v>
          </cell>
          <cell r="V2208" t="str">
            <v>Service Package</v>
          </cell>
          <cell r="W2208" t="str">
            <v>Service Package</v>
          </cell>
          <cell r="Y2208" t="str">
            <v>Service Package</v>
          </cell>
          <cell r="Z2208" t="str">
            <v>Service Package</v>
          </cell>
          <cell r="AB2208" t="str">
            <v>Service Package</v>
          </cell>
          <cell r="AC2208" t="str">
            <v>Service Package</v>
          </cell>
          <cell r="AE2208" t="str">
            <v>Service Package</v>
          </cell>
          <cell r="AF2208" t="str">
            <v>Service Package</v>
          </cell>
          <cell r="AH2208" t="str">
            <v>Service Package</v>
          </cell>
          <cell r="AI2208">
            <v>332.64</v>
          </cell>
          <cell r="AK2208" t="str">
            <v>Service Package</v>
          </cell>
          <cell r="AL2208">
            <v>0</v>
          </cell>
          <cell r="AN2208">
            <v>380.16</v>
          </cell>
          <cell r="AO2208">
            <v>380.16</v>
          </cell>
          <cell r="AQ2208" t="str">
            <v>Service Package</v>
          </cell>
          <cell r="AR2208">
            <v>0</v>
          </cell>
          <cell r="AT2208" t="str">
            <v>Service Package</v>
          </cell>
          <cell r="AU2208">
            <v>0</v>
          </cell>
          <cell r="AW2208" t="str">
            <v>Service Package</v>
          </cell>
          <cell r="AX2208">
            <v>0</v>
          </cell>
          <cell r="AZ2208" t="str">
            <v>Service Package</v>
          </cell>
          <cell r="BA2208">
            <v>0</v>
          </cell>
          <cell r="BC2208" t="str">
            <v>Service Package</v>
          </cell>
          <cell r="BD2208">
            <v>0</v>
          </cell>
        </row>
        <row r="2209">
          <cell r="E2209" t="str">
            <v/>
          </cell>
          <cell r="F2209" t="str">
            <v/>
          </cell>
          <cell r="I2209">
            <v>2.64</v>
          </cell>
          <cell r="J2209">
            <v>0</v>
          </cell>
          <cell r="K2209">
            <v>2.64</v>
          </cell>
          <cell r="M2209" t="str">
            <v>Service Package</v>
          </cell>
          <cell r="N2209">
            <v>0</v>
          </cell>
          <cell r="P2209" t="str">
            <v>Service Package</v>
          </cell>
          <cell r="Q2209">
            <v>0</v>
          </cell>
          <cell r="S2209" t="str">
            <v>Service Package</v>
          </cell>
          <cell r="T2209" t="str">
            <v>Service Package</v>
          </cell>
          <cell r="V2209" t="str">
            <v>Service Package</v>
          </cell>
          <cell r="W2209" t="str">
            <v>Service Package</v>
          </cell>
          <cell r="Y2209" t="str">
            <v>Service Package</v>
          </cell>
          <cell r="Z2209" t="str">
            <v>Service Package</v>
          </cell>
          <cell r="AB2209" t="str">
            <v>Service Package</v>
          </cell>
          <cell r="AC2209" t="str">
            <v>Service Package</v>
          </cell>
          <cell r="AE2209" t="str">
            <v>Service Package</v>
          </cell>
          <cell r="AF2209" t="str">
            <v>Service Package</v>
          </cell>
          <cell r="AH2209" t="str">
            <v>Service Package</v>
          </cell>
          <cell r="AI2209">
            <v>2.3099999999999996</v>
          </cell>
          <cell r="AK2209" t="str">
            <v>Service Package</v>
          </cell>
          <cell r="AL2209">
            <v>0</v>
          </cell>
          <cell r="AN2209">
            <v>2.64</v>
          </cell>
          <cell r="AO2209">
            <v>2.64</v>
          </cell>
          <cell r="AQ2209" t="str">
            <v>Service Package</v>
          </cell>
          <cell r="AR2209">
            <v>0</v>
          </cell>
          <cell r="AT2209" t="str">
            <v>Service Package</v>
          </cell>
          <cell r="AU2209">
            <v>0</v>
          </cell>
          <cell r="AW2209" t="str">
            <v>Service Package</v>
          </cell>
          <cell r="AX2209">
            <v>0</v>
          </cell>
          <cell r="AZ2209" t="str">
            <v>Service Package</v>
          </cell>
          <cell r="BA2209">
            <v>0</v>
          </cell>
          <cell r="BC2209" t="str">
            <v>Service Package</v>
          </cell>
          <cell r="BD2209">
            <v>0</v>
          </cell>
        </row>
        <row r="2210">
          <cell r="E2210" t="str">
            <v/>
          </cell>
          <cell r="F2210" t="str">
            <v/>
          </cell>
          <cell r="I2210">
            <v>2.64</v>
          </cell>
          <cell r="J2210">
            <v>0</v>
          </cell>
          <cell r="K2210">
            <v>2.64</v>
          </cell>
          <cell r="M2210" t="str">
            <v>Service Package</v>
          </cell>
          <cell r="N2210">
            <v>0</v>
          </cell>
          <cell r="P2210" t="str">
            <v>Service Package</v>
          </cell>
          <cell r="Q2210">
            <v>0</v>
          </cell>
          <cell r="S2210" t="str">
            <v>Service Package</v>
          </cell>
          <cell r="T2210" t="str">
            <v>Service Package</v>
          </cell>
          <cell r="V2210" t="str">
            <v>Service Package</v>
          </cell>
          <cell r="W2210" t="str">
            <v>Service Package</v>
          </cell>
          <cell r="Y2210" t="str">
            <v>Service Package</v>
          </cell>
          <cell r="Z2210" t="str">
            <v>Service Package</v>
          </cell>
          <cell r="AB2210" t="str">
            <v>Service Package</v>
          </cell>
          <cell r="AC2210" t="str">
            <v>Service Package</v>
          </cell>
          <cell r="AE2210" t="str">
            <v>Service Package</v>
          </cell>
          <cell r="AF2210" t="str">
            <v>Service Package</v>
          </cell>
          <cell r="AH2210" t="str">
            <v>Service Package</v>
          </cell>
          <cell r="AI2210">
            <v>2.3099999999999996</v>
          </cell>
          <cell r="AK2210" t="str">
            <v>Service Package</v>
          </cell>
          <cell r="AL2210">
            <v>0</v>
          </cell>
          <cell r="AN2210">
            <v>2.64</v>
          </cell>
          <cell r="AO2210">
            <v>2.64</v>
          </cell>
          <cell r="AQ2210" t="str">
            <v>Service Package</v>
          </cell>
          <cell r="AR2210">
            <v>0</v>
          </cell>
          <cell r="AT2210" t="str">
            <v>Service Package</v>
          </cell>
          <cell r="AU2210">
            <v>0</v>
          </cell>
          <cell r="AW2210" t="str">
            <v>Service Package</v>
          </cell>
          <cell r="AX2210">
            <v>0</v>
          </cell>
          <cell r="AZ2210" t="str">
            <v>Service Package</v>
          </cell>
          <cell r="BA2210">
            <v>0</v>
          </cell>
          <cell r="BC2210" t="str">
            <v>Service Package</v>
          </cell>
          <cell r="BD2210">
            <v>0</v>
          </cell>
        </row>
        <row r="2211">
          <cell r="E2211" t="str">
            <v/>
          </cell>
          <cell r="F2211" t="str">
            <v/>
          </cell>
          <cell r="I2211">
            <v>8.24</v>
          </cell>
          <cell r="J2211">
            <v>0</v>
          </cell>
          <cell r="K2211">
            <v>8.24</v>
          </cell>
          <cell r="M2211" t="str">
            <v>Service Package</v>
          </cell>
          <cell r="N2211">
            <v>0</v>
          </cell>
          <cell r="P2211" t="str">
            <v>Service Package</v>
          </cell>
          <cell r="Q2211">
            <v>0</v>
          </cell>
          <cell r="S2211" t="str">
            <v>Service Package</v>
          </cell>
          <cell r="T2211" t="str">
            <v>Service Package</v>
          </cell>
          <cell r="V2211" t="str">
            <v>Service Package</v>
          </cell>
          <cell r="W2211" t="str">
            <v>Service Package</v>
          </cell>
          <cell r="Y2211" t="str">
            <v>Service Package</v>
          </cell>
          <cell r="Z2211" t="str">
            <v>Service Package</v>
          </cell>
          <cell r="AB2211" t="str">
            <v>Service Package</v>
          </cell>
          <cell r="AC2211" t="str">
            <v>Service Package</v>
          </cell>
          <cell r="AE2211" t="str">
            <v>Service Package</v>
          </cell>
          <cell r="AF2211" t="str">
            <v>Service Package</v>
          </cell>
          <cell r="AH2211" t="str">
            <v>Service Package</v>
          </cell>
          <cell r="AI2211">
            <v>7.21</v>
          </cell>
          <cell r="AK2211" t="str">
            <v>Service Package</v>
          </cell>
          <cell r="AL2211">
            <v>0</v>
          </cell>
          <cell r="AN2211">
            <v>8.24</v>
          </cell>
          <cell r="AO2211">
            <v>8.24</v>
          </cell>
          <cell r="AQ2211" t="str">
            <v>Service Package</v>
          </cell>
          <cell r="AR2211">
            <v>0</v>
          </cell>
          <cell r="AT2211" t="str">
            <v>Service Package</v>
          </cell>
          <cell r="AU2211">
            <v>0</v>
          </cell>
          <cell r="AW2211" t="str">
            <v>Service Package</v>
          </cell>
          <cell r="AX2211">
            <v>0</v>
          </cell>
          <cell r="AZ2211" t="str">
            <v>Service Package</v>
          </cell>
          <cell r="BA2211">
            <v>0</v>
          </cell>
          <cell r="BC2211" t="str">
            <v>Service Package</v>
          </cell>
          <cell r="BD2211">
            <v>0</v>
          </cell>
        </row>
        <row r="2212">
          <cell r="E2212" t="str">
            <v/>
          </cell>
          <cell r="F2212" t="str">
            <v/>
          </cell>
          <cell r="I2212">
            <v>23.52</v>
          </cell>
          <cell r="J2212">
            <v>0</v>
          </cell>
          <cell r="K2212">
            <v>23.52</v>
          </cell>
          <cell r="M2212" t="str">
            <v>Service Package</v>
          </cell>
          <cell r="N2212">
            <v>0</v>
          </cell>
          <cell r="P2212" t="str">
            <v>Service Package</v>
          </cell>
          <cell r="Q2212">
            <v>0</v>
          </cell>
          <cell r="S2212" t="str">
            <v>Service Package</v>
          </cell>
          <cell r="T2212" t="str">
            <v>Service Package</v>
          </cell>
          <cell r="V2212" t="str">
            <v>Service Package</v>
          </cell>
          <cell r="W2212" t="str">
            <v>Service Package</v>
          </cell>
          <cell r="Y2212" t="str">
            <v>Service Package</v>
          </cell>
          <cell r="Z2212" t="str">
            <v>Service Package</v>
          </cell>
          <cell r="AB2212" t="str">
            <v>Service Package</v>
          </cell>
          <cell r="AC2212" t="str">
            <v>Service Package</v>
          </cell>
          <cell r="AE2212" t="str">
            <v>Service Package</v>
          </cell>
          <cell r="AF2212" t="str">
            <v>Service Package</v>
          </cell>
          <cell r="AH2212" t="str">
            <v>Service Package</v>
          </cell>
          <cell r="AI2212">
            <v>20.58</v>
          </cell>
          <cell r="AK2212" t="str">
            <v>Service Package</v>
          </cell>
          <cell r="AL2212">
            <v>0</v>
          </cell>
          <cell r="AN2212">
            <v>23.52</v>
          </cell>
          <cell r="AO2212">
            <v>23.52</v>
          </cell>
          <cell r="AQ2212" t="str">
            <v>Service Package</v>
          </cell>
          <cell r="AR2212">
            <v>0</v>
          </cell>
          <cell r="AT2212" t="str">
            <v>Service Package</v>
          </cell>
          <cell r="AU2212">
            <v>0</v>
          </cell>
          <cell r="AW2212" t="str">
            <v>Service Package</v>
          </cell>
          <cell r="AX2212">
            <v>0</v>
          </cell>
          <cell r="AZ2212" t="str">
            <v>Service Package</v>
          </cell>
          <cell r="BA2212">
            <v>0</v>
          </cell>
          <cell r="BC2212" t="str">
            <v>Service Package</v>
          </cell>
          <cell r="BD2212">
            <v>0</v>
          </cell>
        </row>
        <row r="2213">
          <cell r="E2213" t="str">
            <v/>
          </cell>
          <cell r="F2213" t="str">
            <v/>
          </cell>
          <cell r="I2213">
            <v>2.64</v>
          </cell>
          <cell r="J2213">
            <v>0</v>
          </cell>
          <cell r="K2213">
            <v>2.64</v>
          </cell>
          <cell r="M2213" t="str">
            <v>Service Package</v>
          </cell>
          <cell r="N2213">
            <v>0</v>
          </cell>
          <cell r="P2213" t="str">
            <v>Service Package</v>
          </cell>
          <cell r="Q2213">
            <v>0</v>
          </cell>
          <cell r="S2213" t="str">
            <v>Service Package</v>
          </cell>
          <cell r="T2213" t="str">
            <v>Service Package</v>
          </cell>
          <cell r="V2213" t="str">
            <v>Service Package</v>
          </cell>
          <cell r="W2213" t="str">
            <v>Service Package</v>
          </cell>
          <cell r="Y2213" t="str">
            <v>Service Package</v>
          </cell>
          <cell r="Z2213" t="str">
            <v>Service Package</v>
          </cell>
          <cell r="AB2213" t="str">
            <v>Service Package</v>
          </cell>
          <cell r="AC2213" t="str">
            <v>Service Package</v>
          </cell>
          <cell r="AE2213" t="str">
            <v>Service Package</v>
          </cell>
          <cell r="AF2213" t="str">
            <v>Service Package</v>
          </cell>
          <cell r="AH2213" t="str">
            <v>Service Package</v>
          </cell>
          <cell r="AI2213">
            <v>2.3099999999999996</v>
          </cell>
          <cell r="AK2213" t="str">
            <v>Service Package</v>
          </cell>
          <cell r="AL2213">
            <v>0</v>
          </cell>
          <cell r="AN2213">
            <v>2.64</v>
          </cell>
          <cell r="AO2213">
            <v>2.64</v>
          </cell>
          <cell r="AQ2213" t="str">
            <v>Service Package</v>
          </cell>
          <cell r="AR2213">
            <v>0</v>
          </cell>
          <cell r="AT2213" t="str">
            <v>Service Package</v>
          </cell>
          <cell r="AU2213">
            <v>0</v>
          </cell>
          <cell r="AW2213" t="str">
            <v>Service Package</v>
          </cell>
          <cell r="AX2213">
            <v>0</v>
          </cell>
          <cell r="AZ2213" t="str">
            <v>Service Package</v>
          </cell>
          <cell r="BA2213">
            <v>0</v>
          </cell>
          <cell r="BC2213" t="str">
            <v>Service Package</v>
          </cell>
          <cell r="BD2213">
            <v>0</v>
          </cell>
        </row>
        <row r="2214">
          <cell r="E2214" t="str">
            <v/>
          </cell>
          <cell r="F2214" t="str">
            <v/>
          </cell>
          <cell r="I2214">
            <v>49.120000000000005</v>
          </cell>
          <cell r="J2214">
            <v>0</v>
          </cell>
          <cell r="K2214">
            <v>49.120000000000005</v>
          </cell>
          <cell r="M2214" t="str">
            <v>Service Package</v>
          </cell>
          <cell r="N2214">
            <v>0</v>
          </cell>
          <cell r="P2214" t="str">
            <v>Service Package</v>
          </cell>
          <cell r="Q2214">
            <v>0</v>
          </cell>
          <cell r="S2214" t="str">
            <v>Service Package</v>
          </cell>
          <cell r="T2214" t="str">
            <v>Service Package</v>
          </cell>
          <cell r="V2214" t="str">
            <v>Service Package</v>
          </cell>
          <cell r="W2214" t="str">
            <v>Service Package</v>
          </cell>
          <cell r="Y2214" t="str">
            <v>Service Package</v>
          </cell>
          <cell r="Z2214" t="str">
            <v>Service Package</v>
          </cell>
          <cell r="AB2214" t="str">
            <v>Service Package</v>
          </cell>
          <cell r="AC2214" t="str">
            <v>Service Package</v>
          </cell>
          <cell r="AE2214" t="str">
            <v>Service Package</v>
          </cell>
          <cell r="AF2214" t="str">
            <v>Service Package</v>
          </cell>
          <cell r="AH2214" t="str">
            <v>Service Package</v>
          </cell>
          <cell r="AI2214">
            <v>42.98</v>
          </cell>
          <cell r="AK2214" t="str">
            <v>Service Package</v>
          </cell>
          <cell r="AL2214">
            <v>0</v>
          </cell>
          <cell r="AN2214">
            <v>49.120000000000005</v>
          </cell>
          <cell r="AO2214">
            <v>49.120000000000005</v>
          </cell>
          <cell r="AQ2214" t="str">
            <v>Service Package</v>
          </cell>
          <cell r="AR2214">
            <v>0</v>
          </cell>
          <cell r="AT2214" t="str">
            <v>Service Package</v>
          </cell>
          <cell r="AU2214">
            <v>0</v>
          </cell>
          <cell r="AW2214" t="str">
            <v>Service Package</v>
          </cell>
          <cell r="AX2214">
            <v>0</v>
          </cell>
          <cell r="AZ2214" t="str">
            <v>Service Package</v>
          </cell>
          <cell r="BA2214">
            <v>0</v>
          </cell>
          <cell r="BC2214" t="str">
            <v>Service Package</v>
          </cell>
          <cell r="BD2214">
            <v>0</v>
          </cell>
        </row>
        <row r="2215">
          <cell r="E2215" t="str">
            <v/>
          </cell>
          <cell r="F2215" t="str">
            <v/>
          </cell>
          <cell r="I2215">
            <v>2.64</v>
          </cell>
          <cell r="J2215">
            <v>0</v>
          </cell>
          <cell r="K2215">
            <v>2.64</v>
          </cell>
          <cell r="M2215" t="str">
            <v>Service Package</v>
          </cell>
          <cell r="N2215">
            <v>0</v>
          </cell>
          <cell r="P2215" t="str">
            <v>Service Package</v>
          </cell>
          <cell r="Q2215">
            <v>0</v>
          </cell>
          <cell r="S2215" t="str">
            <v>Service Package</v>
          </cell>
          <cell r="T2215" t="str">
            <v>Service Package</v>
          </cell>
          <cell r="V2215" t="str">
            <v>Service Package</v>
          </cell>
          <cell r="W2215" t="str">
            <v>Service Package</v>
          </cell>
          <cell r="Y2215" t="str">
            <v>Service Package</v>
          </cell>
          <cell r="Z2215" t="str">
            <v>Service Package</v>
          </cell>
          <cell r="AB2215" t="str">
            <v>Service Package</v>
          </cell>
          <cell r="AC2215" t="str">
            <v>Service Package</v>
          </cell>
          <cell r="AE2215" t="str">
            <v>Service Package</v>
          </cell>
          <cell r="AF2215" t="str">
            <v>Service Package</v>
          </cell>
          <cell r="AH2215" t="str">
            <v>Service Package</v>
          </cell>
          <cell r="AI2215">
            <v>2.3099999999999996</v>
          </cell>
          <cell r="AK2215" t="str">
            <v>Service Package</v>
          </cell>
          <cell r="AL2215">
            <v>0</v>
          </cell>
          <cell r="AN2215">
            <v>2.64</v>
          </cell>
          <cell r="AO2215">
            <v>2.64</v>
          </cell>
          <cell r="AQ2215" t="str">
            <v>Service Package</v>
          </cell>
          <cell r="AR2215">
            <v>0</v>
          </cell>
          <cell r="AT2215" t="str">
            <v>Service Package</v>
          </cell>
          <cell r="AU2215">
            <v>0</v>
          </cell>
          <cell r="AW2215" t="str">
            <v>Service Package</v>
          </cell>
          <cell r="AX2215">
            <v>0</v>
          </cell>
          <cell r="AZ2215" t="str">
            <v>Service Package</v>
          </cell>
          <cell r="BA2215">
            <v>0</v>
          </cell>
          <cell r="BC2215" t="str">
            <v>Service Package</v>
          </cell>
          <cell r="BD2215">
            <v>0</v>
          </cell>
        </row>
        <row r="2216">
          <cell r="E2216" t="str">
            <v/>
          </cell>
          <cell r="F2216" t="str">
            <v/>
          </cell>
          <cell r="I2216">
            <v>2.64</v>
          </cell>
          <cell r="J2216">
            <v>0</v>
          </cell>
          <cell r="K2216">
            <v>2.64</v>
          </cell>
          <cell r="M2216" t="str">
            <v>Service Package</v>
          </cell>
          <cell r="N2216">
            <v>0</v>
          </cell>
          <cell r="P2216" t="str">
            <v>Service Package</v>
          </cell>
          <cell r="Q2216">
            <v>0</v>
          </cell>
          <cell r="S2216" t="str">
            <v>Service Package</v>
          </cell>
          <cell r="T2216" t="str">
            <v>Service Package</v>
          </cell>
          <cell r="V2216" t="str">
            <v>Service Package</v>
          </cell>
          <cell r="W2216" t="str">
            <v>Service Package</v>
          </cell>
          <cell r="Y2216" t="str">
            <v>Service Package</v>
          </cell>
          <cell r="Z2216" t="str">
            <v>Service Package</v>
          </cell>
          <cell r="AB2216" t="str">
            <v>Service Package</v>
          </cell>
          <cell r="AC2216" t="str">
            <v>Service Package</v>
          </cell>
          <cell r="AE2216" t="str">
            <v>Service Package</v>
          </cell>
          <cell r="AF2216" t="str">
            <v>Service Package</v>
          </cell>
          <cell r="AH2216" t="str">
            <v>Service Package</v>
          </cell>
          <cell r="AI2216">
            <v>2.3099999999999996</v>
          </cell>
          <cell r="AK2216" t="str">
            <v>Service Package</v>
          </cell>
          <cell r="AL2216">
            <v>0</v>
          </cell>
          <cell r="AN2216">
            <v>2.64</v>
          </cell>
          <cell r="AO2216">
            <v>2.64</v>
          </cell>
          <cell r="AQ2216" t="str">
            <v>Service Package</v>
          </cell>
          <cell r="AR2216">
            <v>0</v>
          </cell>
          <cell r="AT2216" t="str">
            <v>Service Package</v>
          </cell>
          <cell r="AU2216">
            <v>0</v>
          </cell>
          <cell r="AW2216" t="str">
            <v>Service Package</v>
          </cell>
          <cell r="AX2216">
            <v>0</v>
          </cell>
          <cell r="AZ2216" t="str">
            <v>Service Package</v>
          </cell>
          <cell r="BA2216">
            <v>0</v>
          </cell>
          <cell r="BC2216" t="str">
            <v>Service Package</v>
          </cell>
          <cell r="BD2216">
            <v>0</v>
          </cell>
        </row>
        <row r="2217">
          <cell r="E2217" t="str">
            <v>J2185</v>
          </cell>
          <cell r="G2217" t="str">
            <v>N</v>
          </cell>
          <cell r="I2217">
            <v>96.240000000000009</v>
          </cell>
          <cell r="J2217">
            <v>0</v>
          </cell>
          <cell r="K2217">
            <v>96.240000000000009</v>
          </cell>
          <cell r="M2217" t="str">
            <v>Service Package</v>
          </cell>
          <cell r="N2217">
            <v>0</v>
          </cell>
          <cell r="P2217" t="str">
            <v>Service Package</v>
          </cell>
          <cell r="Q2217">
            <v>0</v>
          </cell>
          <cell r="S2217" t="str">
            <v>Service Package</v>
          </cell>
          <cell r="T2217" t="str">
            <v>Service Package</v>
          </cell>
          <cell r="V2217" t="str">
            <v>Service Package</v>
          </cell>
          <cell r="W2217" t="str">
            <v>Service Package</v>
          </cell>
          <cell r="Y2217" t="str">
            <v>Service Package</v>
          </cell>
          <cell r="Z2217" t="str">
            <v>Service Package</v>
          </cell>
          <cell r="AB2217" t="str">
            <v>Service Package</v>
          </cell>
          <cell r="AC2217" t="str">
            <v>Service Package</v>
          </cell>
          <cell r="AE2217" t="str">
            <v>Service Package</v>
          </cell>
          <cell r="AF2217" t="str">
            <v>Service Package</v>
          </cell>
          <cell r="AH2217" t="str">
            <v>Service Package</v>
          </cell>
          <cell r="AI2217">
            <v>84.21</v>
          </cell>
          <cell r="AK2217" t="str">
            <v>Service Package</v>
          </cell>
          <cell r="AL2217">
            <v>0</v>
          </cell>
          <cell r="AN2217">
            <v>96.240000000000009</v>
          </cell>
          <cell r="AO2217">
            <v>96.240000000000009</v>
          </cell>
          <cell r="AQ2217" t="str">
            <v>Service Package</v>
          </cell>
          <cell r="AR2217">
            <v>0.56000000000000005</v>
          </cell>
          <cell r="AT2217" t="str">
            <v>Service Package</v>
          </cell>
          <cell r="AU2217">
            <v>0</v>
          </cell>
          <cell r="AW2217" t="str">
            <v>Service Package</v>
          </cell>
          <cell r="AX2217">
            <v>0</v>
          </cell>
          <cell r="AZ2217" t="str">
            <v>Service Package</v>
          </cell>
          <cell r="BA2217">
            <v>0</v>
          </cell>
          <cell r="BC2217" t="str">
            <v>Service Package</v>
          </cell>
          <cell r="BD2217">
            <v>0</v>
          </cell>
        </row>
        <row r="2218">
          <cell r="E2218" t="str">
            <v>J2185</v>
          </cell>
          <cell r="G2218" t="str">
            <v>N</v>
          </cell>
          <cell r="I2218">
            <v>96.240000000000009</v>
          </cell>
          <cell r="J2218">
            <v>0</v>
          </cell>
          <cell r="K2218">
            <v>96.240000000000009</v>
          </cell>
          <cell r="M2218" t="str">
            <v>Service Package</v>
          </cell>
          <cell r="N2218">
            <v>0</v>
          </cell>
          <cell r="P2218" t="str">
            <v>Service Package</v>
          </cell>
          <cell r="Q2218">
            <v>0</v>
          </cell>
          <cell r="S2218" t="str">
            <v>Service Package</v>
          </cell>
          <cell r="T2218" t="str">
            <v>Service Package</v>
          </cell>
          <cell r="V2218" t="str">
            <v>Service Package</v>
          </cell>
          <cell r="W2218" t="str">
            <v>Service Package</v>
          </cell>
          <cell r="Y2218" t="str">
            <v>Service Package</v>
          </cell>
          <cell r="Z2218" t="str">
            <v>Service Package</v>
          </cell>
          <cell r="AB2218" t="str">
            <v>Service Package</v>
          </cell>
          <cell r="AC2218" t="str">
            <v>Service Package</v>
          </cell>
          <cell r="AE2218" t="str">
            <v>Service Package</v>
          </cell>
          <cell r="AF2218" t="str">
            <v>Service Package</v>
          </cell>
          <cell r="AH2218" t="str">
            <v>Service Package</v>
          </cell>
          <cell r="AI2218">
            <v>84.21</v>
          </cell>
          <cell r="AK2218" t="str">
            <v>Service Package</v>
          </cell>
          <cell r="AL2218">
            <v>0</v>
          </cell>
          <cell r="AN2218">
            <v>96.240000000000009</v>
          </cell>
          <cell r="AO2218">
            <v>96.240000000000009</v>
          </cell>
          <cell r="AQ2218" t="str">
            <v>Service Package</v>
          </cell>
          <cell r="AR2218">
            <v>0.56000000000000005</v>
          </cell>
          <cell r="AT2218" t="str">
            <v>Service Package</v>
          </cell>
          <cell r="AU2218">
            <v>0</v>
          </cell>
          <cell r="AW2218" t="str">
            <v>Service Package</v>
          </cell>
          <cell r="AX2218">
            <v>0</v>
          </cell>
          <cell r="AZ2218" t="str">
            <v>Service Package</v>
          </cell>
          <cell r="BA2218">
            <v>0</v>
          </cell>
          <cell r="BC2218" t="str">
            <v>Service Package</v>
          </cell>
          <cell r="BD2218">
            <v>0</v>
          </cell>
        </row>
        <row r="2219">
          <cell r="E2219" t="str">
            <v>J2185</v>
          </cell>
          <cell r="G2219" t="str">
            <v>N</v>
          </cell>
          <cell r="I2219">
            <v>48.160000000000004</v>
          </cell>
          <cell r="J2219">
            <v>0</v>
          </cell>
          <cell r="K2219">
            <v>48.160000000000004</v>
          </cell>
          <cell r="M2219" t="str">
            <v>Service Package</v>
          </cell>
          <cell r="N2219">
            <v>0</v>
          </cell>
          <cell r="P2219" t="str">
            <v>Service Package</v>
          </cell>
          <cell r="Q2219">
            <v>0</v>
          </cell>
          <cell r="S2219" t="str">
            <v>Service Package</v>
          </cell>
          <cell r="T2219" t="str">
            <v>Service Package</v>
          </cell>
          <cell r="V2219" t="str">
            <v>Service Package</v>
          </cell>
          <cell r="W2219" t="str">
            <v>Service Package</v>
          </cell>
          <cell r="Y2219" t="str">
            <v>Service Package</v>
          </cell>
          <cell r="Z2219" t="str">
            <v>Service Package</v>
          </cell>
          <cell r="AB2219" t="str">
            <v>Service Package</v>
          </cell>
          <cell r="AC2219" t="str">
            <v>Service Package</v>
          </cell>
          <cell r="AE2219" t="str">
            <v>Service Package</v>
          </cell>
          <cell r="AF2219" t="str">
            <v>Service Package</v>
          </cell>
          <cell r="AH2219" t="str">
            <v>Service Package</v>
          </cell>
          <cell r="AI2219">
            <v>42.14</v>
          </cell>
          <cell r="AK2219" t="str">
            <v>Service Package</v>
          </cell>
          <cell r="AL2219">
            <v>0</v>
          </cell>
          <cell r="AN2219">
            <v>48.160000000000004</v>
          </cell>
          <cell r="AO2219">
            <v>48.160000000000004</v>
          </cell>
          <cell r="AQ2219" t="str">
            <v>Service Package</v>
          </cell>
          <cell r="AR2219">
            <v>0.56000000000000005</v>
          </cell>
          <cell r="AT2219" t="str">
            <v>Service Package</v>
          </cell>
          <cell r="AU2219">
            <v>0</v>
          </cell>
          <cell r="AW2219" t="str">
            <v>Service Package</v>
          </cell>
          <cell r="AX2219">
            <v>0</v>
          </cell>
          <cell r="AZ2219" t="str">
            <v>Service Package</v>
          </cell>
          <cell r="BA2219">
            <v>0</v>
          </cell>
          <cell r="BC2219" t="str">
            <v>Service Package</v>
          </cell>
          <cell r="BD2219">
            <v>0</v>
          </cell>
        </row>
        <row r="2220">
          <cell r="E2220" t="str">
            <v/>
          </cell>
          <cell r="F2220" t="str">
            <v/>
          </cell>
          <cell r="I2220">
            <v>2.64</v>
          </cell>
          <cell r="J2220">
            <v>0</v>
          </cell>
          <cell r="K2220">
            <v>2.64</v>
          </cell>
          <cell r="M2220" t="str">
            <v>Service Package</v>
          </cell>
          <cell r="N2220">
            <v>0</v>
          </cell>
          <cell r="P2220" t="str">
            <v>Service Package</v>
          </cell>
          <cell r="Q2220">
            <v>0</v>
          </cell>
          <cell r="S2220" t="str">
            <v>Service Package</v>
          </cell>
          <cell r="T2220" t="str">
            <v>Service Package</v>
          </cell>
          <cell r="V2220" t="str">
            <v>Service Package</v>
          </cell>
          <cell r="W2220" t="str">
            <v>Service Package</v>
          </cell>
          <cell r="Y2220" t="str">
            <v>Service Package</v>
          </cell>
          <cell r="Z2220" t="str">
            <v>Service Package</v>
          </cell>
          <cell r="AB2220" t="str">
            <v>Service Package</v>
          </cell>
          <cell r="AC2220" t="str">
            <v>Service Package</v>
          </cell>
          <cell r="AE2220" t="str">
            <v>Service Package</v>
          </cell>
          <cell r="AF2220" t="str">
            <v>Service Package</v>
          </cell>
          <cell r="AH2220" t="str">
            <v>Service Package</v>
          </cell>
          <cell r="AI2220">
            <v>2.3099999999999996</v>
          </cell>
          <cell r="AK2220" t="str">
            <v>Service Package</v>
          </cell>
          <cell r="AL2220">
            <v>0</v>
          </cell>
          <cell r="AN2220">
            <v>2.64</v>
          </cell>
          <cell r="AO2220">
            <v>2.64</v>
          </cell>
          <cell r="AQ2220" t="str">
            <v>Service Package</v>
          </cell>
          <cell r="AR2220">
            <v>0</v>
          </cell>
          <cell r="AT2220" t="str">
            <v>Service Package</v>
          </cell>
          <cell r="AU2220">
            <v>0</v>
          </cell>
          <cell r="AW2220" t="str">
            <v>Service Package</v>
          </cell>
          <cell r="AX2220">
            <v>0</v>
          </cell>
          <cell r="AZ2220" t="str">
            <v>Service Package</v>
          </cell>
          <cell r="BA2220">
            <v>0</v>
          </cell>
          <cell r="BC2220" t="str">
            <v>Service Package</v>
          </cell>
          <cell r="BD2220">
            <v>0</v>
          </cell>
        </row>
        <row r="2221">
          <cell r="E2221" t="str">
            <v/>
          </cell>
          <cell r="F2221" t="str">
            <v/>
          </cell>
          <cell r="I2221">
            <v>3.2</v>
          </cell>
          <cell r="J2221">
            <v>0</v>
          </cell>
          <cell r="K2221">
            <v>3.2</v>
          </cell>
          <cell r="M2221" t="str">
            <v>Service Package</v>
          </cell>
          <cell r="N2221">
            <v>0</v>
          </cell>
          <cell r="P2221" t="str">
            <v>Service Package</v>
          </cell>
          <cell r="Q2221">
            <v>0</v>
          </cell>
          <cell r="S2221" t="str">
            <v>Service Package</v>
          </cell>
          <cell r="T2221" t="str">
            <v>Service Package</v>
          </cell>
          <cell r="V2221" t="str">
            <v>Service Package</v>
          </cell>
          <cell r="W2221" t="str">
            <v>Service Package</v>
          </cell>
          <cell r="Y2221" t="str">
            <v>Service Package</v>
          </cell>
          <cell r="Z2221" t="str">
            <v>Service Package</v>
          </cell>
          <cell r="AB2221" t="str">
            <v>Service Package</v>
          </cell>
          <cell r="AC2221" t="str">
            <v>Service Package</v>
          </cell>
          <cell r="AE2221" t="str">
            <v>Service Package</v>
          </cell>
          <cell r="AF2221" t="str">
            <v>Service Package</v>
          </cell>
          <cell r="AH2221" t="str">
            <v>Service Package</v>
          </cell>
          <cell r="AI2221">
            <v>2.8</v>
          </cell>
          <cell r="AK2221" t="str">
            <v>Service Package</v>
          </cell>
          <cell r="AL2221">
            <v>0</v>
          </cell>
          <cell r="AN2221">
            <v>3.2</v>
          </cell>
          <cell r="AO2221">
            <v>3.2</v>
          </cell>
          <cell r="AQ2221" t="str">
            <v>Service Package</v>
          </cell>
          <cell r="AR2221">
            <v>0</v>
          </cell>
          <cell r="AT2221" t="str">
            <v>Service Package</v>
          </cell>
          <cell r="AU2221">
            <v>0</v>
          </cell>
          <cell r="AW2221" t="str">
            <v>Service Package</v>
          </cell>
          <cell r="AX2221">
            <v>0</v>
          </cell>
          <cell r="AZ2221" t="str">
            <v>Service Package</v>
          </cell>
          <cell r="BA2221">
            <v>0</v>
          </cell>
          <cell r="BC2221" t="str">
            <v>Service Package</v>
          </cell>
          <cell r="BD2221">
            <v>0</v>
          </cell>
        </row>
        <row r="2222">
          <cell r="E2222" t="str">
            <v/>
          </cell>
          <cell r="F2222" t="str">
            <v/>
          </cell>
          <cell r="I2222">
            <v>2.64</v>
          </cell>
          <cell r="J2222">
            <v>0</v>
          </cell>
          <cell r="K2222">
            <v>2.64</v>
          </cell>
          <cell r="M2222" t="str">
            <v>Service Package</v>
          </cell>
          <cell r="N2222">
            <v>0</v>
          </cell>
          <cell r="P2222" t="str">
            <v>Service Package</v>
          </cell>
          <cell r="Q2222">
            <v>0</v>
          </cell>
          <cell r="S2222" t="str">
            <v>Service Package</v>
          </cell>
          <cell r="T2222" t="str">
            <v>Service Package</v>
          </cell>
          <cell r="V2222" t="str">
            <v>Service Package</v>
          </cell>
          <cell r="W2222" t="str">
            <v>Service Package</v>
          </cell>
          <cell r="Y2222" t="str">
            <v>Service Package</v>
          </cell>
          <cell r="Z2222" t="str">
            <v>Service Package</v>
          </cell>
          <cell r="AB2222" t="str">
            <v>Service Package</v>
          </cell>
          <cell r="AC2222" t="str">
            <v>Service Package</v>
          </cell>
          <cell r="AE2222" t="str">
            <v>Service Package</v>
          </cell>
          <cell r="AF2222" t="str">
            <v>Service Package</v>
          </cell>
          <cell r="AH2222" t="str">
            <v>Service Package</v>
          </cell>
          <cell r="AI2222">
            <v>2.3099999999999996</v>
          </cell>
          <cell r="AK2222" t="str">
            <v>Service Package</v>
          </cell>
          <cell r="AL2222">
            <v>0</v>
          </cell>
          <cell r="AN2222">
            <v>2.64</v>
          </cell>
          <cell r="AO2222">
            <v>2.64</v>
          </cell>
          <cell r="AQ2222" t="str">
            <v>Service Package</v>
          </cell>
          <cell r="AR2222">
            <v>0</v>
          </cell>
          <cell r="AT2222" t="str">
            <v>Service Package</v>
          </cell>
          <cell r="AU2222">
            <v>0</v>
          </cell>
          <cell r="AW2222" t="str">
            <v>Service Package</v>
          </cell>
          <cell r="AX2222">
            <v>0</v>
          </cell>
          <cell r="AZ2222" t="str">
            <v>Service Package</v>
          </cell>
          <cell r="BA2222">
            <v>0</v>
          </cell>
          <cell r="BC2222" t="str">
            <v>Service Package</v>
          </cell>
          <cell r="BD2222">
            <v>0</v>
          </cell>
        </row>
        <row r="2223">
          <cell r="E2223" t="str">
            <v/>
          </cell>
          <cell r="F2223" t="str">
            <v/>
          </cell>
          <cell r="I2223">
            <v>2.64</v>
          </cell>
          <cell r="J2223">
            <v>0</v>
          </cell>
          <cell r="K2223">
            <v>2.64</v>
          </cell>
          <cell r="M2223" t="str">
            <v>Service Package</v>
          </cell>
          <cell r="N2223">
            <v>0</v>
          </cell>
          <cell r="P2223" t="str">
            <v>Service Package</v>
          </cell>
          <cell r="Q2223">
            <v>0</v>
          </cell>
          <cell r="S2223" t="str">
            <v>Service Package</v>
          </cell>
          <cell r="T2223" t="str">
            <v>Service Package</v>
          </cell>
          <cell r="V2223" t="str">
            <v>Service Package</v>
          </cell>
          <cell r="W2223" t="str">
            <v>Service Package</v>
          </cell>
          <cell r="Y2223" t="str">
            <v>Service Package</v>
          </cell>
          <cell r="Z2223" t="str">
            <v>Service Package</v>
          </cell>
          <cell r="AB2223" t="str">
            <v>Service Package</v>
          </cell>
          <cell r="AC2223" t="str">
            <v>Service Package</v>
          </cell>
          <cell r="AE2223" t="str">
            <v>Service Package</v>
          </cell>
          <cell r="AF2223" t="str">
            <v>Service Package</v>
          </cell>
          <cell r="AH2223" t="str">
            <v>Service Package</v>
          </cell>
          <cell r="AI2223">
            <v>2.3099999999999996</v>
          </cell>
          <cell r="AK2223" t="str">
            <v>Service Package</v>
          </cell>
          <cell r="AL2223">
            <v>0</v>
          </cell>
          <cell r="AN2223">
            <v>2.64</v>
          </cell>
          <cell r="AO2223">
            <v>2.64</v>
          </cell>
          <cell r="AQ2223" t="str">
            <v>Service Package</v>
          </cell>
          <cell r="AR2223">
            <v>0</v>
          </cell>
          <cell r="AT2223" t="str">
            <v>Service Package</v>
          </cell>
          <cell r="AU2223">
            <v>0</v>
          </cell>
          <cell r="AW2223" t="str">
            <v>Service Package</v>
          </cell>
          <cell r="AX2223">
            <v>0</v>
          </cell>
          <cell r="AZ2223" t="str">
            <v>Service Package</v>
          </cell>
          <cell r="BA2223">
            <v>0</v>
          </cell>
          <cell r="BC2223" t="str">
            <v>Service Package</v>
          </cell>
          <cell r="BD2223">
            <v>0</v>
          </cell>
        </row>
        <row r="2224">
          <cell r="E2224" t="str">
            <v/>
          </cell>
          <cell r="F2224" t="str">
            <v/>
          </cell>
          <cell r="I2224">
            <v>2.64</v>
          </cell>
          <cell r="J2224">
            <v>0</v>
          </cell>
          <cell r="K2224">
            <v>2.64</v>
          </cell>
          <cell r="M2224" t="str">
            <v>Service Package</v>
          </cell>
          <cell r="N2224">
            <v>0</v>
          </cell>
          <cell r="P2224" t="str">
            <v>Service Package</v>
          </cell>
          <cell r="Q2224">
            <v>0</v>
          </cell>
          <cell r="S2224" t="str">
            <v>Service Package</v>
          </cell>
          <cell r="T2224" t="str">
            <v>Service Package</v>
          </cell>
          <cell r="V2224" t="str">
            <v>Service Package</v>
          </cell>
          <cell r="W2224" t="str">
            <v>Service Package</v>
          </cell>
          <cell r="Y2224" t="str">
            <v>Service Package</v>
          </cell>
          <cell r="Z2224" t="str">
            <v>Service Package</v>
          </cell>
          <cell r="AB2224" t="str">
            <v>Service Package</v>
          </cell>
          <cell r="AC2224" t="str">
            <v>Service Package</v>
          </cell>
          <cell r="AE2224" t="str">
            <v>Service Package</v>
          </cell>
          <cell r="AF2224" t="str">
            <v>Service Package</v>
          </cell>
          <cell r="AH2224" t="str">
            <v>Service Package</v>
          </cell>
          <cell r="AI2224">
            <v>2.3099999999999996</v>
          </cell>
          <cell r="AK2224" t="str">
            <v>Service Package</v>
          </cell>
          <cell r="AL2224">
            <v>0</v>
          </cell>
          <cell r="AN2224">
            <v>2.64</v>
          </cell>
          <cell r="AO2224">
            <v>2.64</v>
          </cell>
          <cell r="AQ2224" t="str">
            <v>Service Package</v>
          </cell>
          <cell r="AR2224">
            <v>0</v>
          </cell>
          <cell r="AT2224" t="str">
            <v>Service Package</v>
          </cell>
          <cell r="AU2224">
            <v>0</v>
          </cell>
          <cell r="AW2224" t="str">
            <v>Service Package</v>
          </cell>
          <cell r="AX2224">
            <v>0</v>
          </cell>
          <cell r="AZ2224" t="str">
            <v>Service Package</v>
          </cell>
          <cell r="BA2224">
            <v>0</v>
          </cell>
          <cell r="BC2224" t="str">
            <v>Service Package</v>
          </cell>
          <cell r="BD2224">
            <v>0</v>
          </cell>
        </row>
        <row r="2225">
          <cell r="E2225" t="str">
            <v>J8610</v>
          </cell>
          <cell r="G2225" t="str">
            <v>N</v>
          </cell>
          <cell r="I2225">
            <v>9.4400000000000013</v>
          </cell>
          <cell r="J2225">
            <v>0</v>
          </cell>
          <cell r="K2225">
            <v>9.4400000000000013</v>
          </cell>
          <cell r="M2225" t="str">
            <v>Service Package</v>
          </cell>
          <cell r="N2225">
            <v>0</v>
          </cell>
          <cell r="P2225" t="str">
            <v>Service Package</v>
          </cell>
          <cell r="Q2225">
            <v>0</v>
          </cell>
          <cell r="S2225" t="str">
            <v>Service Package</v>
          </cell>
          <cell r="T2225" t="str">
            <v>Service Package</v>
          </cell>
          <cell r="V2225" t="str">
            <v>Service Package</v>
          </cell>
          <cell r="W2225" t="str">
            <v>Service Package</v>
          </cell>
          <cell r="Y2225" t="str">
            <v>Service Package</v>
          </cell>
          <cell r="Z2225" t="str">
            <v>Service Package</v>
          </cell>
          <cell r="AB2225" t="str">
            <v>Service Package</v>
          </cell>
          <cell r="AC2225" t="str">
            <v>Service Package</v>
          </cell>
          <cell r="AE2225" t="str">
            <v>Service Package</v>
          </cell>
          <cell r="AF2225" t="str">
            <v>Service Package</v>
          </cell>
          <cell r="AH2225" t="str">
            <v>Service Package</v>
          </cell>
          <cell r="AI2225">
            <v>8.26</v>
          </cell>
          <cell r="AK2225" t="str">
            <v>Service Package</v>
          </cell>
          <cell r="AL2225">
            <v>0</v>
          </cell>
          <cell r="AN2225">
            <v>9.4400000000000013</v>
          </cell>
          <cell r="AO2225">
            <v>9.4400000000000013</v>
          </cell>
          <cell r="AQ2225" t="str">
            <v>Service Package</v>
          </cell>
          <cell r="AR2225">
            <v>0.45</v>
          </cell>
          <cell r="AT2225" t="str">
            <v>Service Package</v>
          </cell>
          <cell r="AU2225">
            <v>0</v>
          </cell>
          <cell r="AW2225" t="str">
            <v>Service Package</v>
          </cell>
          <cell r="AX2225">
            <v>0</v>
          </cell>
          <cell r="AZ2225" t="str">
            <v>Service Package</v>
          </cell>
          <cell r="BA2225">
            <v>0</v>
          </cell>
          <cell r="BC2225" t="str">
            <v>Service Package</v>
          </cell>
          <cell r="BD2225">
            <v>0</v>
          </cell>
        </row>
        <row r="2226">
          <cell r="E2226" t="str">
            <v>J8610</v>
          </cell>
          <cell r="G2226" t="str">
            <v>N</v>
          </cell>
          <cell r="I2226">
            <v>16.48</v>
          </cell>
          <cell r="J2226">
            <v>0</v>
          </cell>
          <cell r="K2226">
            <v>16.48</v>
          </cell>
          <cell r="M2226" t="str">
            <v>Service Package</v>
          </cell>
          <cell r="N2226">
            <v>0</v>
          </cell>
          <cell r="P2226" t="str">
            <v>Service Package</v>
          </cell>
          <cell r="Q2226">
            <v>0</v>
          </cell>
          <cell r="S2226" t="str">
            <v>Service Package</v>
          </cell>
          <cell r="T2226" t="str">
            <v>Service Package</v>
          </cell>
          <cell r="V2226" t="str">
            <v>Service Package</v>
          </cell>
          <cell r="W2226" t="str">
            <v>Service Package</v>
          </cell>
          <cell r="Y2226" t="str">
            <v>Service Package</v>
          </cell>
          <cell r="Z2226" t="str">
            <v>Service Package</v>
          </cell>
          <cell r="AB2226" t="str">
            <v>Service Package</v>
          </cell>
          <cell r="AC2226" t="str">
            <v>Service Package</v>
          </cell>
          <cell r="AE2226" t="str">
            <v>Service Package</v>
          </cell>
          <cell r="AF2226" t="str">
            <v>Service Package</v>
          </cell>
          <cell r="AH2226" t="str">
            <v>Service Package</v>
          </cell>
          <cell r="AI2226">
            <v>14.42</v>
          </cell>
          <cell r="AK2226" t="str">
            <v>Service Package</v>
          </cell>
          <cell r="AL2226">
            <v>0</v>
          </cell>
          <cell r="AN2226">
            <v>16.48</v>
          </cell>
          <cell r="AO2226">
            <v>16.48</v>
          </cell>
          <cell r="AQ2226" t="str">
            <v>Service Package</v>
          </cell>
          <cell r="AR2226">
            <v>0.45</v>
          </cell>
          <cell r="AT2226" t="str">
            <v>Service Package</v>
          </cell>
          <cell r="AU2226">
            <v>0</v>
          </cell>
          <cell r="AW2226" t="str">
            <v>Service Package</v>
          </cell>
          <cell r="AX2226">
            <v>0</v>
          </cell>
          <cell r="AZ2226" t="str">
            <v>Service Package</v>
          </cell>
          <cell r="BA2226">
            <v>0</v>
          </cell>
          <cell r="BC2226" t="str">
            <v>Service Package</v>
          </cell>
          <cell r="BD2226">
            <v>0</v>
          </cell>
        </row>
        <row r="2227">
          <cell r="E2227" t="str">
            <v>J8610</v>
          </cell>
          <cell r="G2227" t="str">
            <v>N</v>
          </cell>
          <cell r="I2227">
            <v>16.48</v>
          </cell>
          <cell r="J2227">
            <v>0</v>
          </cell>
          <cell r="K2227">
            <v>16.48</v>
          </cell>
          <cell r="M2227" t="str">
            <v>Service Package</v>
          </cell>
          <cell r="N2227">
            <v>0</v>
          </cell>
          <cell r="P2227" t="str">
            <v>Service Package</v>
          </cell>
          <cell r="Q2227">
            <v>0</v>
          </cell>
          <cell r="S2227" t="str">
            <v>Service Package</v>
          </cell>
          <cell r="T2227" t="str">
            <v>Service Package</v>
          </cell>
          <cell r="V2227" t="str">
            <v>Service Package</v>
          </cell>
          <cell r="W2227" t="str">
            <v>Service Package</v>
          </cell>
          <cell r="Y2227" t="str">
            <v>Service Package</v>
          </cell>
          <cell r="Z2227" t="str">
            <v>Service Package</v>
          </cell>
          <cell r="AB2227" t="str">
            <v>Service Package</v>
          </cell>
          <cell r="AC2227" t="str">
            <v>Service Package</v>
          </cell>
          <cell r="AE2227" t="str">
            <v>Service Package</v>
          </cell>
          <cell r="AF2227" t="str">
            <v>Service Package</v>
          </cell>
          <cell r="AH2227" t="str">
            <v>Service Package</v>
          </cell>
          <cell r="AI2227">
            <v>14.42</v>
          </cell>
          <cell r="AK2227" t="str">
            <v>Service Package</v>
          </cell>
          <cell r="AL2227">
            <v>0</v>
          </cell>
          <cell r="AN2227">
            <v>16.48</v>
          </cell>
          <cell r="AO2227">
            <v>16.48</v>
          </cell>
          <cell r="AQ2227" t="str">
            <v>Service Package</v>
          </cell>
          <cell r="AR2227">
            <v>0.45</v>
          </cell>
          <cell r="AT2227" t="str">
            <v>Service Package</v>
          </cell>
          <cell r="AU2227">
            <v>0</v>
          </cell>
          <cell r="AW2227" t="str">
            <v>Service Package</v>
          </cell>
          <cell r="AX2227">
            <v>0</v>
          </cell>
          <cell r="AZ2227" t="str">
            <v>Service Package</v>
          </cell>
          <cell r="BA2227">
            <v>0</v>
          </cell>
          <cell r="BC2227" t="str">
            <v>Service Package</v>
          </cell>
          <cell r="BD2227">
            <v>0</v>
          </cell>
        </row>
        <row r="2228">
          <cell r="E2228" t="str">
            <v/>
          </cell>
          <cell r="F2228" t="str">
            <v/>
          </cell>
          <cell r="I2228">
            <v>23.840000000000003</v>
          </cell>
          <cell r="J2228">
            <v>0</v>
          </cell>
          <cell r="K2228">
            <v>23.840000000000003</v>
          </cell>
          <cell r="M2228" t="str">
            <v>Service Package</v>
          </cell>
          <cell r="N2228">
            <v>0</v>
          </cell>
          <cell r="P2228" t="str">
            <v>Service Package</v>
          </cell>
          <cell r="Q2228">
            <v>0</v>
          </cell>
          <cell r="S2228" t="str">
            <v>Service Package</v>
          </cell>
          <cell r="T2228" t="str">
            <v>Service Package</v>
          </cell>
          <cell r="V2228" t="str">
            <v>Service Package</v>
          </cell>
          <cell r="W2228" t="str">
            <v>Service Package</v>
          </cell>
          <cell r="Y2228" t="str">
            <v>Service Package</v>
          </cell>
          <cell r="Z2228" t="str">
            <v>Service Package</v>
          </cell>
          <cell r="AB2228" t="str">
            <v>Service Package</v>
          </cell>
          <cell r="AC2228" t="str">
            <v>Service Package</v>
          </cell>
          <cell r="AE2228" t="str">
            <v>Service Package</v>
          </cell>
          <cell r="AF2228" t="str">
            <v>Service Package</v>
          </cell>
          <cell r="AH2228" t="str">
            <v>Service Package</v>
          </cell>
          <cell r="AI2228">
            <v>20.86</v>
          </cell>
          <cell r="AK2228" t="str">
            <v>Service Package</v>
          </cell>
          <cell r="AL2228">
            <v>0</v>
          </cell>
          <cell r="AN2228">
            <v>23.840000000000003</v>
          </cell>
          <cell r="AO2228">
            <v>23.840000000000003</v>
          </cell>
          <cell r="AQ2228" t="str">
            <v>Service Package</v>
          </cell>
          <cell r="AR2228">
            <v>0</v>
          </cell>
          <cell r="AT2228" t="str">
            <v>Service Package</v>
          </cell>
          <cell r="AU2228">
            <v>0</v>
          </cell>
          <cell r="AW2228" t="str">
            <v>Service Package</v>
          </cell>
          <cell r="AX2228">
            <v>0</v>
          </cell>
          <cell r="AZ2228" t="str">
            <v>Service Package</v>
          </cell>
          <cell r="BA2228">
            <v>0</v>
          </cell>
          <cell r="BC2228" t="str">
            <v>Service Package</v>
          </cell>
          <cell r="BD2228">
            <v>0</v>
          </cell>
        </row>
        <row r="2229">
          <cell r="E2229" t="str">
            <v/>
          </cell>
          <cell r="F2229" t="str">
            <v/>
          </cell>
          <cell r="I2229">
            <v>2.64</v>
          </cell>
          <cell r="J2229">
            <v>0</v>
          </cell>
          <cell r="K2229">
            <v>2.64</v>
          </cell>
          <cell r="M2229" t="str">
            <v>Service Package</v>
          </cell>
          <cell r="N2229">
            <v>0</v>
          </cell>
          <cell r="P2229" t="str">
            <v>Service Package</v>
          </cell>
          <cell r="Q2229">
            <v>0</v>
          </cell>
          <cell r="S2229" t="str">
            <v>Service Package</v>
          </cell>
          <cell r="T2229" t="str">
            <v>Service Package</v>
          </cell>
          <cell r="V2229" t="str">
            <v>Service Package</v>
          </cell>
          <cell r="W2229" t="str">
            <v>Service Package</v>
          </cell>
          <cell r="Y2229" t="str">
            <v>Service Package</v>
          </cell>
          <cell r="Z2229" t="str">
            <v>Service Package</v>
          </cell>
          <cell r="AB2229" t="str">
            <v>Service Package</v>
          </cell>
          <cell r="AC2229" t="str">
            <v>Service Package</v>
          </cell>
          <cell r="AE2229" t="str">
            <v>Service Package</v>
          </cell>
          <cell r="AF2229" t="str">
            <v>Service Package</v>
          </cell>
          <cell r="AH2229" t="str">
            <v>Service Package</v>
          </cell>
          <cell r="AI2229">
            <v>2.3099999999999996</v>
          </cell>
          <cell r="AK2229" t="str">
            <v>Service Package</v>
          </cell>
          <cell r="AL2229">
            <v>0</v>
          </cell>
          <cell r="AN2229">
            <v>2.64</v>
          </cell>
          <cell r="AO2229">
            <v>2.64</v>
          </cell>
          <cell r="AQ2229" t="str">
            <v>Service Package</v>
          </cell>
          <cell r="AR2229">
            <v>0</v>
          </cell>
          <cell r="AT2229" t="str">
            <v>Service Package</v>
          </cell>
          <cell r="AU2229">
            <v>0</v>
          </cell>
          <cell r="AW2229" t="str">
            <v>Service Package</v>
          </cell>
          <cell r="AX2229">
            <v>0</v>
          </cell>
          <cell r="AZ2229" t="str">
            <v>Service Package</v>
          </cell>
          <cell r="BA2229">
            <v>0</v>
          </cell>
          <cell r="BC2229" t="str">
            <v>Service Package</v>
          </cell>
          <cell r="BD2229">
            <v>0</v>
          </cell>
        </row>
        <row r="2230">
          <cell r="E2230" t="str">
            <v/>
          </cell>
          <cell r="F2230" t="str">
            <v/>
          </cell>
          <cell r="I2230">
            <v>2.64</v>
          </cell>
          <cell r="J2230">
            <v>0</v>
          </cell>
          <cell r="K2230">
            <v>2.64</v>
          </cell>
          <cell r="M2230" t="str">
            <v>Service Package</v>
          </cell>
          <cell r="N2230">
            <v>0</v>
          </cell>
          <cell r="P2230" t="str">
            <v>Service Package</v>
          </cell>
          <cell r="Q2230">
            <v>0</v>
          </cell>
          <cell r="S2230" t="str">
            <v>Service Package</v>
          </cell>
          <cell r="T2230" t="str">
            <v>Service Package</v>
          </cell>
          <cell r="V2230" t="str">
            <v>Service Package</v>
          </cell>
          <cell r="W2230" t="str">
            <v>Service Package</v>
          </cell>
          <cell r="Y2230" t="str">
            <v>Service Package</v>
          </cell>
          <cell r="Z2230" t="str">
            <v>Service Package</v>
          </cell>
          <cell r="AB2230" t="str">
            <v>Service Package</v>
          </cell>
          <cell r="AC2230" t="str">
            <v>Service Package</v>
          </cell>
          <cell r="AE2230" t="str">
            <v>Service Package</v>
          </cell>
          <cell r="AF2230" t="str">
            <v>Service Package</v>
          </cell>
          <cell r="AH2230" t="str">
            <v>Service Package</v>
          </cell>
          <cell r="AI2230">
            <v>2.3099999999999996</v>
          </cell>
          <cell r="AK2230" t="str">
            <v>Service Package</v>
          </cell>
          <cell r="AL2230">
            <v>0</v>
          </cell>
          <cell r="AN2230">
            <v>2.64</v>
          </cell>
          <cell r="AO2230">
            <v>2.64</v>
          </cell>
          <cell r="AQ2230" t="str">
            <v>Service Package</v>
          </cell>
          <cell r="AR2230">
            <v>0</v>
          </cell>
          <cell r="AT2230" t="str">
            <v>Service Package</v>
          </cell>
          <cell r="AU2230">
            <v>0</v>
          </cell>
          <cell r="AW2230" t="str">
            <v>Service Package</v>
          </cell>
          <cell r="AX2230">
            <v>0</v>
          </cell>
          <cell r="AZ2230" t="str">
            <v>Service Package</v>
          </cell>
          <cell r="BA2230">
            <v>0</v>
          </cell>
          <cell r="BC2230" t="str">
            <v>Service Package</v>
          </cell>
          <cell r="BD2230">
            <v>0</v>
          </cell>
        </row>
        <row r="2231">
          <cell r="E2231" t="str">
            <v/>
          </cell>
          <cell r="F2231" t="str">
            <v/>
          </cell>
          <cell r="I2231">
            <v>2.64</v>
          </cell>
          <cell r="J2231">
            <v>0</v>
          </cell>
          <cell r="K2231">
            <v>2.64</v>
          </cell>
          <cell r="M2231" t="str">
            <v>Service Package</v>
          </cell>
          <cell r="N2231">
            <v>0</v>
          </cell>
          <cell r="P2231" t="str">
            <v>Service Package</v>
          </cell>
          <cell r="Q2231">
            <v>0</v>
          </cell>
          <cell r="S2231" t="str">
            <v>Service Package</v>
          </cell>
          <cell r="T2231" t="str">
            <v>Service Package</v>
          </cell>
          <cell r="V2231" t="str">
            <v>Service Package</v>
          </cell>
          <cell r="W2231" t="str">
            <v>Service Package</v>
          </cell>
          <cell r="Y2231" t="str">
            <v>Service Package</v>
          </cell>
          <cell r="Z2231" t="str">
            <v>Service Package</v>
          </cell>
          <cell r="AB2231" t="str">
            <v>Service Package</v>
          </cell>
          <cell r="AC2231" t="str">
            <v>Service Package</v>
          </cell>
          <cell r="AE2231" t="str">
            <v>Service Package</v>
          </cell>
          <cell r="AF2231" t="str">
            <v>Service Package</v>
          </cell>
          <cell r="AH2231" t="str">
            <v>Service Package</v>
          </cell>
          <cell r="AI2231">
            <v>2.3099999999999996</v>
          </cell>
          <cell r="AK2231" t="str">
            <v>Service Package</v>
          </cell>
          <cell r="AL2231">
            <v>0</v>
          </cell>
          <cell r="AN2231">
            <v>2.64</v>
          </cell>
          <cell r="AO2231">
            <v>2.64</v>
          </cell>
          <cell r="AQ2231" t="str">
            <v>Service Package</v>
          </cell>
          <cell r="AR2231">
            <v>0</v>
          </cell>
          <cell r="AT2231" t="str">
            <v>Service Package</v>
          </cell>
          <cell r="AU2231">
            <v>0</v>
          </cell>
          <cell r="AW2231" t="str">
            <v>Service Package</v>
          </cell>
          <cell r="AX2231">
            <v>0</v>
          </cell>
          <cell r="AZ2231" t="str">
            <v>Service Package</v>
          </cell>
          <cell r="BA2231">
            <v>0</v>
          </cell>
          <cell r="BC2231" t="str">
            <v>Service Package</v>
          </cell>
          <cell r="BD2231">
            <v>0</v>
          </cell>
        </row>
        <row r="2232">
          <cell r="E2232" t="str">
            <v>J2210</v>
          </cell>
          <cell r="G2232" t="str">
            <v>N</v>
          </cell>
          <cell r="I2232">
            <v>94.800000000000011</v>
          </cell>
          <cell r="J2232">
            <v>0</v>
          </cell>
          <cell r="K2232">
            <v>94.800000000000011</v>
          </cell>
          <cell r="M2232" t="str">
            <v>Service Package</v>
          </cell>
          <cell r="N2232">
            <v>0</v>
          </cell>
          <cell r="P2232" t="str">
            <v>Service Package</v>
          </cell>
          <cell r="Q2232">
            <v>0</v>
          </cell>
          <cell r="S2232" t="str">
            <v>Service Package</v>
          </cell>
          <cell r="T2232" t="str">
            <v>Service Package</v>
          </cell>
          <cell r="V2232" t="str">
            <v>Service Package</v>
          </cell>
          <cell r="W2232" t="str">
            <v>Service Package</v>
          </cell>
          <cell r="Y2232" t="str">
            <v>Service Package</v>
          </cell>
          <cell r="Z2232" t="str">
            <v>Service Package</v>
          </cell>
          <cell r="AB2232" t="str">
            <v>Service Package</v>
          </cell>
          <cell r="AC2232" t="str">
            <v>Service Package</v>
          </cell>
          <cell r="AE2232" t="str">
            <v>Service Package</v>
          </cell>
          <cell r="AF2232" t="str">
            <v>Service Package</v>
          </cell>
          <cell r="AH2232" t="str">
            <v>Service Package</v>
          </cell>
          <cell r="AI2232">
            <v>82.949999999999989</v>
          </cell>
          <cell r="AK2232" t="str">
            <v>Service Package</v>
          </cell>
          <cell r="AL2232">
            <v>0</v>
          </cell>
          <cell r="AN2232">
            <v>94.800000000000011</v>
          </cell>
          <cell r="AO2232">
            <v>94.800000000000011</v>
          </cell>
          <cell r="AQ2232" t="str">
            <v>Service Package</v>
          </cell>
          <cell r="AR2232">
            <v>23.78</v>
          </cell>
          <cell r="AT2232" t="str">
            <v>Service Package</v>
          </cell>
          <cell r="AU2232">
            <v>0</v>
          </cell>
          <cell r="AW2232" t="str">
            <v>Service Package</v>
          </cell>
          <cell r="AX2232">
            <v>0</v>
          </cell>
          <cell r="AZ2232" t="str">
            <v>Service Package</v>
          </cell>
          <cell r="BA2232">
            <v>0</v>
          </cell>
          <cell r="BC2232" t="str">
            <v>Service Package</v>
          </cell>
          <cell r="BD2232">
            <v>0</v>
          </cell>
        </row>
        <row r="2233">
          <cell r="E2233" t="str">
            <v>J7509</v>
          </cell>
          <cell r="G2233" t="str">
            <v>N</v>
          </cell>
          <cell r="I2233">
            <v>3.84</v>
          </cell>
          <cell r="J2233">
            <v>0</v>
          </cell>
          <cell r="K2233">
            <v>3.84</v>
          </cell>
          <cell r="M2233" t="str">
            <v>Service Package</v>
          </cell>
          <cell r="N2233">
            <v>0</v>
          </cell>
          <cell r="P2233" t="str">
            <v>Service Package</v>
          </cell>
          <cell r="Q2233">
            <v>0</v>
          </cell>
          <cell r="S2233" t="str">
            <v>Service Package</v>
          </cell>
          <cell r="T2233" t="str">
            <v>Service Package</v>
          </cell>
          <cell r="V2233" t="str">
            <v>Service Package</v>
          </cell>
          <cell r="W2233" t="str">
            <v>Service Package</v>
          </cell>
          <cell r="Y2233" t="str">
            <v>Service Package</v>
          </cell>
          <cell r="Z2233" t="str">
            <v>Service Package</v>
          </cell>
          <cell r="AB2233" t="str">
            <v>Service Package</v>
          </cell>
          <cell r="AC2233" t="str">
            <v>Service Package</v>
          </cell>
          <cell r="AE2233" t="str">
            <v>Service Package</v>
          </cell>
          <cell r="AF2233" t="str">
            <v>Service Package</v>
          </cell>
          <cell r="AH2233" t="str">
            <v>Service Package</v>
          </cell>
          <cell r="AI2233">
            <v>3.36</v>
          </cell>
          <cell r="AK2233" t="str">
            <v>Service Package</v>
          </cell>
          <cell r="AL2233">
            <v>0</v>
          </cell>
          <cell r="AN2233">
            <v>3.84</v>
          </cell>
          <cell r="AO2233">
            <v>3.84</v>
          </cell>
          <cell r="AQ2233" t="str">
            <v>Service Package</v>
          </cell>
          <cell r="AR2233">
            <v>0.31</v>
          </cell>
          <cell r="AT2233" t="str">
            <v>Service Package</v>
          </cell>
          <cell r="AU2233">
            <v>0</v>
          </cell>
          <cell r="AW2233" t="str">
            <v>Service Package</v>
          </cell>
          <cell r="AX2233">
            <v>0</v>
          </cell>
          <cell r="AZ2233" t="str">
            <v>Service Package</v>
          </cell>
          <cell r="BA2233">
            <v>0</v>
          </cell>
          <cell r="BC2233" t="str">
            <v>Service Package</v>
          </cell>
          <cell r="BD2233">
            <v>0</v>
          </cell>
        </row>
        <row r="2234">
          <cell r="E2234" t="str">
            <v>J7509</v>
          </cell>
          <cell r="G2234" t="str">
            <v>N</v>
          </cell>
          <cell r="I2234">
            <v>4.4000000000000004</v>
          </cell>
          <cell r="J2234">
            <v>0</v>
          </cell>
          <cell r="K2234">
            <v>4.4000000000000004</v>
          </cell>
          <cell r="M2234" t="str">
            <v>Service Package</v>
          </cell>
          <cell r="N2234">
            <v>0</v>
          </cell>
          <cell r="P2234" t="str">
            <v>Service Package</v>
          </cell>
          <cell r="Q2234">
            <v>0</v>
          </cell>
          <cell r="S2234" t="str">
            <v>Service Package</v>
          </cell>
          <cell r="T2234" t="str">
            <v>Service Package</v>
          </cell>
          <cell r="V2234" t="str">
            <v>Service Package</v>
          </cell>
          <cell r="W2234" t="str">
            <v>Service Package</v>
          </cell>
          <cell r="Y2234" t="str">
            <v>Service Package</v>
          </cell>
          <cell r="Z2234" t="str">
            <v>Service Package</v>
          </cell>
          <cell r="AB2234" t="str">
            <v>Service Package</v>
          </cell>
          <cell r="AC2234" t="str">
            <v>Service Package</v>
          </cell>
          <cell r="AE2234" t="str">
            <v>Service Package</v>
          </cell>
          <cell r="AF2234" t="str">
            <v>Service Package</v>
          </cell>
          <cell r="AH2234" t="str">
            <v>Service Package</v>
          </cell>
          <cell r="AI2234">
            <v>3.8499999999999996</v>
          </cell>
          <cell r="AK2234" t="str">
            <v>Service Package</v>
          </cell>
          <cell r="AL2234">
            <v>0</v>
          </cell>
          <cell r="AN2234">
            <v>4.4000000000000004</v>
          </cell>
          <cell r="AO2234">
            <v>4.4000000000000004</v>
          </cell>
          <cell r="AQ2234" t="str">
            <v>Service Package</v>
          </cell>
          <cell r="AR2234">
            <v>0.31</v>
          </cell>
          <cell r="AT2234" t="str">
            <v>Service Package</v>
          </cell>
          <cell r="AU2234">
            <v>0</v>
          </cell>
          <cell r="AW2234" t="str">
            <v>Service Package</v>
          </cell>
          <cell r="AX2234">
            <v>0</v>
          </cell>
          <cell r="AZ2234" t="str">
            <v>Service Package</v>
          </cell>
          <cell r="BA2234">
            <v>0</v>
          </cell>
          <cell r="BC2234" t="str">
            <v>Service Package</v>
          </cell>
          <cell r="BD2234">
            <v>0</v>
          </cell>
        </row>
        <row r="2235">
          <cell r="E2235" t="str">
            <v>J7509</v>
          </cell>
          <cell r="G2235" t="str">
            <v>N</v>
          </cell>
          <cell r="I2235">
            <v>79.28</v>
          </cell>
          <cell r="J2235">
            <v>0</v>
          </cell>
          <cell r="K2235">
            <v>79.28</v>
          </cell>
          <cell r="M2235" t="str">
            <v>Service Package</v>
          </cell>
          <cell r="N2235">
            <v>0</v>
          </cell>
          <cell r="P2235" t="str">
            <v>Service Package</v>
          </cell>
          <cell r="Q2235">
            <v>0</v>
          </cell>
          <cell r="S2235" t="str">
            <v>Service Package</v>
          </cell>
          <cell r="T2235" t="str">
            <v>Service Package</v>
          </cell>
          <cell r="V2235" t="str">
            <v>Service Package</v>
          </cell>
          <cell r="W2235" t="str">
            <v>Service Package</v>
          </cell>
          <cell r="Y2235" t="str">
            <v>Service Package</v>
          </cell>
          <cell r="Z2235" t="str">
            <v>Service Package</v>
          </cell>
          <cell r="AB2235" t="str">
            <v>Service Package</v>
          </cell>
          <cell r="AC2235" t="str">
            <v>Service Package</v>
          </cell>
          <cell r="AE2235" t="str">
            <v>Service Package</v>
          </cell>
          <cell r="AF2235" t="str">
            <v>Service Package</v>
          </cell>
          <cell r="AH2235" t="str">
            <v>Service Package</v>
          </cell>
          <cell r="AI2235">
            <v>69.36999999999999</v>
          </cell>
          <cell r="AK2235" t="str">
            <v>Service Package</v>
          </cell>
          <cell r="AL2235">
            <v>0</v>
          </cell>
          <cell r="AN2235">
            <v>79.28</v>
          </cell>
          <cell r="AO2235">
            <v>79.28</v>
          </cell>
          <cell r="AQ2235" t="str">
            <v>Service Package</v>
          </cell>
          <cell r="AR2235">
            <v>0.31</v>
          </cell>
          <cell r="AT2235" t="str">
            <v>Service Package</v>
          </cell>
          <cell r="AU2235">
            <v>0</v>
          </cell>
          <cell r="AW2235" t="str">
            <v>Service Package</v>
          </cell>
          <cell r="AX2235">
            <v>0</v>
          </cell>
          <cell r="AZ2235" t="str">
            <v>Service Package</v>
          </cell>
          <cell r="BA2235">
            <v>0</v>
          </cell>
          <cell r="BC2235" t="str">
            <v>Service Package</v>
          </cell>
          <cell r="BD2235">
            <v>0</v>
          </cell>
        </row>
        <row r="2236">
          <cell r="E2236" t="str">
            <v>J7509</v>
          </cell>
          <cell r="G2236" t="str">
            <v>N</v>
          </cell>
          <cell r="I2236">
            <v>79.28</v>
          </cell>
          <cell r="J2236">
            <v>0</v>
          </cell>
          <cell r="K2236">
            <v>79.28</v>
          </cell>
          <cell r="M2236" t="str">
            <v>Service Package</v>
          </cell>
          <cell r="N2236">
            <v>0</v>
          </cell>
          <cell r="P2236" t="str">
            <v>Service Package</v>
          </cell>
          <cell r="Q2236">
            <v>0</v>
          </cell>
          <cell r="S2236" t="str">
            <v>Service Package</v>
          </cell>
          <cell r="T2236" t="str">
            <v>Service Package</v>
          </cell>
          <cell r="V2236" t="str">
            <v>Service Package</v>
          </cell>
          <cell r="W2236" t="str">
            <v>Service Package</v>
          </cell>
          <cell r="Y2236" t="str">
            <v>Service Package</v>
          </cell>
          <cell r="Z2236" t="str">
            <v>Service Package</v>
          </cell>
          <cell r="AB2236" t="str">
            <v>Service Package</v>
          </cell>
          <cell r="AC2236" t="str">
            <v>Service Package</v>
          </cell>
          <cell r="AE2236" t="str">
            <v>Service Package</v>
          </cell>
          <cell r="AF2236" t="str">
            <v>Service Package</v>
          </cell>
          <cell r="AH2236" t="str">
            <v>Service Package</v>
          </cell>
          <cell r="AI2236">
            <v>69.36999999999999</v>
          </cell>
          <cell r="AK2236" t="str">
            <v>Service Package</v>
          </cell>
          <cell r="AL2236">
            <v>0</v>
          </cell>
          <cell r="AN2236">
            <v>79.28</v>
          </cell>
          <cell r="AO2236">
            <v>79.28</v>
          </cell>
          <cell r="AQ2236" t="str">
            <v>Service Package</v>
          </cell>
          <cell r="AR2236">
            <v>0.31</v>
          </cell>
          <cell r="AT2236" t="str">
            <v>Service Package</v>
          </cell>
          <cell r="AU2236">
            <v>0</v>
          </cell>
          <cell r="AW2236" t="str">
            <v>Service Package</v>
          </cell>
          <cell r="AX2236">
            <v>0</v>
          </cell>
          <cell r="AZ2236" t="str">
            <v>Service Package</v>
          </cell>
          <cell r="BA2236">
            <v>0</v>
          </cell>
          <cell r="BC2236" t="str">
            <v>Service Package</v>
          </cell>
          <cell r="BD2236">
            <v>0</v>
          </cell>
        </row>
        <row r="2237">
          <cell r="E2237" t="str">
            <v>J1040</v>
          </cell>
          <cell r="G2237" t="str">
            <v>N</v>
          </cell>
          <cell r="I2237">
            <v>312.72000000000003</v>
          </cell>
          <cell r="J2237">
            <v>0</v>
          </cell>
          <cell r="K2237">
            <v>312.72000000000003</v>
          </cell>
          <cell r="M2237" t="str">
            <v>Service Package</v>
          </cell>
          <cell r="N2237">
            <v>0</v>
          </cell>
          <cell r="P2237" t="str">
            <v>Service Package</v>
          </cell>
          <cell r="Q2237">
            <v>0</v>
          </cell>
          <cell r="S2237" t="str">
            <v>Service Package</v>
          </cell>
          <cell r="T2237" t="str">
            <v>Service Package</v>
          </cell>
          <cell r="V2237" t="str">
            <v>Service Package</v>
          </cell>
          <cell r="W2237" t="str">
            <v>Service Package</v>
          </cell>
          <cell r="Y2237" t="str">
            <v>Service Package</v>
          </cell>
          <cell r="Z2237" t="str">
            <v>Service Package</v>
          </cell>
          <cell r="AB2237" t="str">
            <v>Service Package</v>
          </cell>
          <cell r="AC2237" t="str">
            <v>Service Package</v>
          </cell>
          <cell r="AE2237" t="str">
            <v>Service Package</v>
          </cell>
          <cell r="AF2237" t="str">
            <v>Service Package</v>
          </cell>
          <cell r="AH2237" t="str">
            <v>Service Package</v>
          </cell>
          <cell r="AI2237">
            <v>273.62999999999994</v>
          </cell>
          <cell r="AK2237" t="str">
            <v>Service Package</v>
          </cell>
          <cell r="AL2237">
            <v>0</v>
          </cell>
          <cell r="AN2237">
            <v>312.72000000000003</v>
          </cell>
          <cell r="AO2237">
            <v>312.72000000000003</v>
          </cell>
          <cell r="AQ2237" t="str">
            <v>Service Package</v>
          </cell>
          <cell r="AR2237">
            <v>14.53</v>
          </cell>
          <cell r="AT2237" t="str">
            <v>Service Package</v>
          </cell>
          <cell r="AU2237">
            <v>0</v>
          </cell>
          <cell r="AW2237" t="str">
            <v>Service Package</v>
          </cell>
          <cell r="AX2237">
            <v>0</v>
          </cell>
          <cell r="AZ2237" t="str">
            <v>Service Package</v>
          </cell>
          <cell r="BA2237">
            <v>0</v>
          </cell>
          <cell r="BC2237" t="str">
            <v>Service Package</v>
          </cell>
          <cell r="BD2237">
            <v>0</v>
          </cell>
        </row>
        <row r="2238">
          <cell r="E2238" t="str">
            <v>J1040</v>
          </cell>
          <cell r="G2238" t="str">
            <v>N</v>
          </cell>
          <cell r="I2238">
            <v>45.360000000000007</v>
          </cell>
          <cell r="J2238">
            <v>0</v>
          </cell>
          <cell r="K2238">
            <v>45.360000000000007</v>
          </cell>
          <cell r="M2238" t="str">
            <v>Service Package</v>
          </cell>
          <cell r="N2238">
            <v>0</v>
          </cell>
          <cell r="P2238" t="str">
            <v>Service Package</v>
          </cell>
          <cell r="Q2238">
            <v>0</v>
          </cell>
          <cell r="S2238" t="str">
            <v>Service Package</v>
          </cell>
          <cell r="T2238" t="str">
            <v>Service Package</v>
          </cell>
          <cell r="V2238" t="str">
            <v>Service Package</v>
          </cell>
          <cell r="W2238" t="str">
            <v>Service Package</v>
          </cell>
          <cell r="Y2238" t="str">
            <v>Service Package</v>
          </cell>
          <cell r="Z2238" t="str">
            <v>Service Package</v>
          </cell>
          <cell r="AB2238" t="str">
            <v>Service Package</v>
          </cell>
          <cell r="AC2238" t="str">
            <v>Service Package</v>
          </cell>
          <cell r="AE2238" t="str">
            <v>Service Package</v>
          </cell>
          <cell r="AF2238" t="str">
            <v>Service Package</v>
          </cell>
          <cell r="AH2238" t="str">
            <v>Service Package</v>
          </cell>
          <cell r="AI2238">
            <v>39.69</v>
          </cell>
          <cell r="AK2238" t="str">
            <v>Service Package</v>
          </cell>
          <cell r="AL2238">
            <v>0</v>
          </cell>
          <cell r="AN2238">
            <v>45.360000000000007</v>
          </cell>
          <cell r="AO2238">
            <v>45.360000000000007</v>
          </cell>
          <cell r="AQ2238" t="str">
            <v>Service Package</v>
          </cell>
          <cell r="AR2238">
            <v>14.53</v>
          </cell>
          <cell r="AT2238" t="str">
            <v>Service Package</v>
          </cell>
          <cell r="AU2238">
            <v>0</v>
          </cell>
          <cell r="AW2238" t="str">
            <v>Service Package</v>
          </cell>
          <cell r="AX2238">
            <v>0</v>
          </cell>
          <cell r="AZ2238" t="str">
            <v>Service Package</v>
          </cell>
          <cell r="BA2238">
            <v>0</v>
          </cell>
          <cell r="BC2238" t="str">
            <v>Service Package</v>
          </cell>
          <cell r="BD2238">
            <v>0</v>
          </cell>
        </row>
        <row r="2239">
          <cell r="E2239" t="str">
            <v>J2930</v>
          </cell>
          <cell r="G2239" t="str">
            <v>N</v>
          </cell>
          <cell r="I2239">
            <v>30.880000000000003</v>
          </cell>
          <cell r="J2239">
            <v>0</v>
          </cell>
          <cell r="K2239">
            <v>30.880000000000003</v>
          </cell>
          <cell r="M2239" t="str">
            <v>Service Package</v>
          </cell>
          <cell r="N2239">
            <v>0</v>
          </cell>
          <cell r="P2239" t="str">
            <v>Service Package</v>
          </cell>
          <cell r="Q2239">
            <v>0</v>
          </cell>
          <cell r="S2239" t="str">
            <v>Service Package</v>
          </cell>
          <cell r="T2239" t="str">
            <v>Service Package</v>
          </cell>
          <cell r="V2239" t="str">
            <v>Service Package</v>
          </cell>
          <cell r="W2239" t="str">
            <v>Service Package</v>
          </cell>
          <cell r="Y2239" t="str">
            <v>Service Package</v>
          </cell>
          <cell r="Z2239" t="str">
            <v>Service Package</v>
          </cell>
          <cell r="AB2239" t="str">
            <v>Service Package</v>
          </cell>
          <cell r="AC2239" t="str">
            <v>Service Package</v>
          </cell>
          <cell r="AE2239" t="str">
            <v>Service Package</v>
          </cell>
          <cell r="AF2239" t="str">
            <v>Service Package</v>
          </cell>
          <cell r="AH2239" t="str">
            <v>Service Package</v>
          </cell>
          <cell r="AI2239">
            <v>27.02</v>
          </cell>
          <cell r="AK2239" t="str">
            <v>Service Package</v>
          </cell>
          <cell r="AL2239">
            <v>0</v>
          </cell>
          <cell r="AN2239">
            <v>30.880000000000003</v>
          </cell>
          <cell r="AO2239">
            <v>30.880000000000003</v>
          </cell>
          <cell r="AQ2239" t="str">
            <v>Service Package</v>
          </cell>
          <cell r="AR2239">
            <v>6.23</v>
          </cell>
          <cell r="AT2239" t="str">
            <v>Service Package</v>
          </cell>
          <cell r="AU2239">
            <v>0</v>
          </cell>
          <cell r="AW2239" t="str">
            <v>Service Package</v>
          </cell>
          <cell r="AX2239">
            <v>0</v>
          </cell>
          <cell r="AZ2239" t="str">
            <v>Service Package</v>
          </cell>
          <cell r="BA2239">
            <v>0</v>
          </cell>
          <cell r="BC2239" t="str">
            <v>Service Package</v>
          </cell>
          <cell r="BD2239">
            <v>0</v>
          </cell>
        </row>
        <row r="2240">
          <cell r="E2240" t="str">
            <v>J2920</v>
          </cell>
          <cell r="G2240" t="str">
            <v>N</v>
          </cell>
          <cell r="I2240">
            <v>19.200000000000003</v>
          </cell>
          <cell r="J2240">
            <v>0</v>
          </cell>
          <cell r="K2240">
            <v>19.200000000000003</v>
          </cell>
          <cell r="M2240" t="str">
            <v>Service Package</v>
          </cell>
          <cell r="N2240">
            <v>0</v>
          </cell>
          <cell r="P2240" t="str">
            <v>Service Package</v>
          </cell>
          <cell r="Q2240">
            <v>0</v>
          </cell>
          <cell r="S2240" t="str">
            <v>Service Package</v>
          </cell>
          <cell r="T2240" t="str">
            <v>Service Package</v>
          </cell>
          <cell r="V2240" t="str">
            <v>Service Package</v>
          </cell>
          <cell r="W2240" t="str">
            <v>Service Package</v>
          </cell>
          <cell r="Y2240" t="str">
            <v>Service Package</v>
          </cell>
          <cell r="Z2240" t="str">
            <v>Service Package</v>
          </cell>
          <cell r="AB2240" t="str">
            <v>Service Package</v>
          </cell>
          <cell r="AC2240" t="str">
            <v>Service Package</v>
          </cell>
          <cell r="AE2240" t="str">
            <v>Service Package</v>
          </cell>
          <cell r="AF2240" t="str">
            <v>Service Package</v>
          </cell>
          <cell r="AH2240" t="str">
            <v>Service Package</v>
          </cell>
          <cell r="AI2240">
            <v>16.799999999999997</v>
          </cell>
          <cell r="AK2240" t="str">
            <v>Service Package</v>
          </cell>
          <cell r="AL2240">
            <v>0</v>
          </cell>
          <cell r="AN2240">
            <v>19.200000000000003</v>
          </cell>
          <cell r="AO2240">
            <v>19.200000000000003</v>
          </cell>
          <cell r="AQ2240" t="str">
            <v>Service Package</v>
          </cell>
          <cell r="AR2240">
            <v>4.71</v>
          </cell>
          <cell r="AT2240" t="str">
            <v>Service Package</v>
          </cell>
          <cell r="AU2240">
            <v>0</v>
          </cell>
          <cell r="AW2240" t="str">
            <v>Service Package</v>
          </cell>
          <cell r="AX2240">
            <v>0</v>
          </cell>
          <cell r="AZ2240" t="str">
            <v>Service Package</v>
          </cell>
          <cell r="BA2240">
            <v>0</v>
          </cell>
          <cell r="BC2240" t="str">
            <v>Service Package</v>
          </cell>
          <cell r="BD2240">
            <v>0</v>
          </cell>
        </row>
        <row r="2241">
          <cell r="E2241" t="str">
            <v/>
          </cell>
          <cell r="F2241" t="str">
            <v/>
          </cell>
          <cell r="I2241">
            <v>2.64</v>
          </cell>
          <cell r="J2241">
            <v>0</v>
          </cell>
          <cell r="K2241">
            <v>2.64</v>
          </cell>
          <cell r="M2241" t="str">
            <v>Service Package</v>
          </cell>
          <cell r="N2241">
            <v>0</v>
          </cell>
          <cell r="P2241" t="str">
            <v>Service Package</v>
          </cell>
          <cell r="Q2241">
            <v>0</v>
          </cell>
          <cell r="S2241" t="str">
            <v>Service Package</v>
          </cell>
          <cell r="T2241" t="str">
            <v>Service Package</v>
          </cell>
          <cell r="V2241" t="str">
            <v>Service Package</v>
          </cell>
          <cell r="W2241" t="str">
            <v>Service Package</v>
          </cell>
          <cell r="Y2241" t="str">
            <v>Service Package</v>
          </cell>
          <cell r="Z2241" t="str">
            <v>Service Package</v>
          </cell>
          <cell r="AB2241" t="str">
            <v>Service Package</v>
          </cell>
          <cell r="AC2241" t="str">
            <v>Service Package</v>
          </cell>
          <cell r="AE2241" t="str">
            <v>Service Package</v>
          </cell>
          <cell r="AF2241" t="str">
            <v>Service Package</v>
          </cell>
          <cell r="AH2241" t="str">
            <v>Service Package</v>
          </cell>
          <cell r="AI2241">
            <v>2.3099999999999996</v>
          </cell>
          <cell r="AK2241" t="str">
            <v>Service Package</v>
          </cell>
          <cell r="AL2241">
            <v>0</v>
          </cell>
          <cell r="AN2241">
            <v>2.64</v>
          </cell>
          <cell r="AO2241">
            <v>2.64</v>
          </cell>
          <cell r="AQ2241" t="str">
            <v>Service Package</v>
          </cell>
          <cell r="AR2241">
            <v>0</v>
          </cell>
          <cell r="AT2241" t="str">
            <v>Service Package</v>
          </cell>
          <cell r="AU2241">
            <v>0</v>
          </cell>
          <cell r="AW2241" t="str">
            <v>Service Package</v>
          </cell>
          <cell r="AX2241">
            <v>0</v>
          </cell>
          <cell r="AZ2241" t="str">
            <v>Service Package</v>
          </cell>
          <cell r="BA2241">
            <v>0</v>
          </cell>
          <cell r="BC2241" t="str">
            <v>Service Package</v>
          </cell>
          <cell r="BD2241">
            <v>0</v>
          </cell>
        </row>
        <row r="2242">
          <cell r="E2242" t="str">
            <v/>
          </cell>
          <cell r="F2242" t="str">
            <v/>
          </cell>
          <cell r="I2242">
            <v>2.64</v>
          </cell>
          <cell r="J2242">
            <v>0</v>
          </cell>
          <cell r="K2242">
            <v>2.64</v>
          </cell>
          <cell r="M2242" t="str">
            <v>Service Package</v>
          </cell>
          <cell r="N2242">
            <v>0</v>
          </cell>
          <cell r="P2242" t="str">
            <v>Service Package</v>
          </cell>
          <cell r="Q2242">
            <v>0</v>
          </cell>
          <cell r="S2242" t="str">
            <v>Service Package</v>
          </cell>
          <cell r="T2242" t="str">
            <v>Service Package</v>
          </cell>
          <cell r="V2242" t="str">
            <v>Service Package</v>
          </cell>
          <cell r="W2242" t="str">
            <v>Service Package</v>
          </cell>
          <cell r="Y2242" t="str">
            <v>Service Package</v>
          </cell>
          <cell r="Z2242" t="str">
            <v>Service Package</v>
          </cell>
          <cell r="AB2242" t="str">
            <v>Service Package</v>
          </cell>
          <cell r="AC2242" t="str">
            <v>Service Package</v>
          </cell>
          <cell r="AE2242" t="str">
            <v>Service Package</v>
          </cell>
          <cell r="AF2242" t="str">
            <v>Service Package</v>
          </cell>
          <cell r="AH2242" t="str">
            <v>Service Package</v>
          </cell>
          <cell r="AI2242">
            <v>2.3099999999999996</v>
          </cell>
          <cell r="AK2242" t="str">
            <v>Service Package</v>
          </cell>
          <cell r="AL2242">
            <v>0</v>
          </cell>
          <cell r="AN2242">
            <v>2.64</v>
          </cell>
          <cell r="AO2242">
            <v>2.64</v>
          </cell>
          <cell r="AQ2242" t="str">
            <v>Service Package</v>
          </cell>
          <cell r="AR2242">
            <v>0</v>
          </cell>
          <cell r="AT2242" t="str">
            <v>Service Package</v>
          </cell>
          <cell r="AU2242">
            <v>0</v>
          </cell>
          <cell r="AW2242" t="str">
            <v>Service Package</v>
          </cell>
          <cell r="AX2242">
            <v>0</v>
          </cell>
          <cell r="AZ2242" t="str">
            <v>Service Package</v>
          </cell>
          <cell r="BA2242">
            <v>0</v>
          </cell>
          <cell r="BC2242" t="str">
            <v>Service Package</v>
          </cell>
          <cell r="BD2242">
            <v>0</v>
          </cell>
        </row>
        <row r="2243">
          <cell r="E2243" t="str">
            <v/>
          </cell>
          <cell r="F2243" t="str">
            <v/>
          </cell>
          <cell r="I2243">
            <v>93.68</v>
          </cell>
          <cell r="J2243">
            <v>0</v>
          </cell>
          <cell r="K2243">
            <v>93.68</v>
          </cell>
          <cell r="M2243" t="str">
            <v>Service Package</v>
          </cell>
          <cell r="N2243">
            <v>0</v>
          </cell>
          <cell r="P2243" t="str">
            <v>Service Package</v>
          </cell>
          <cell r="Q2243">
            <v>0</v>
          </cell>
          <cell r="S2243" t="str">
            <v>Service Package</v>
          </cell>
          <cell r="T2243" t="str">
            <v>Service Package</v>
          </cell>
          <cell r="V2243" t="str">
            <v>Service Package</v>
          </cell>
          <cell r="W2243" t="str">
            <v>Service Package</v>
          </cell>
          <cell r="Y2243" t="str">
            <v>Service Package</v>
          </cell>
          <cell r="Z2243" t="str">
            <v>Service Package</v>
          </cell>
          <cell r="AB2243" t="str">
            <v>Service Package</v>
          </cell>
          <cell r="AC2243" t="str">
            <v>Service Package</v>
          </cell>
          <cell r="AE2243" t="str">
            <v>Service Package</v>
          </cell>
          <cell r="AF2243" t="str">
            <v>Service Package</v>
          </cell>
          <cell r="AH2243" t="str">
            <v>Service Package</v>
          </cell>
          <cell r="AI2243">
            <v>81.969999999999985</v>
          </cell>
          <cell r="AK2243" t="str">
            <v>Service Package</v>
          </cell>
          <cell r="AL2243">
            <v>0</v>
          </cell>
          <cell r="AN2243">
            <v>93.68</v>
          </cell>
          <cell r="AO2243">
            <v>93.68</v>
          </cell>
          <cell r="AQ2243" t="str">
            <v>Service Package</v>
          </cell>
          <cell r="AR2243">
            <v>0</v>
          </cell>
          <cell r="AT2243" t="str">
            <v>Service Package</v>
          </cell>
          <cell r="AU2243">
            <v>0</v>
          </cell>
          <cell r="AW2243" t="str">
            <v>Service Package</v>
          </cell>
          <cell r="AX2243">
            <v>0</v>
          </cell>
          <cell r="AZ2243" t="str">
            <v>Service Package</v>
          </cell>
          <cell r="BA2243">
            <v>0</v>
          </cell>
          <cell r="BC2243" t="str">
            <v>Service Package</v>
          </cell>
          <cell r="BD2243">
            <v>0</v>
          </cell>
        </row>
        <row r="2244">
          <cell r="E2244" t="str">
            <v/>
          </cell>
          <cell r="F2244" t="str">
            <v/>
          </cell>
          <cell r="I2244">
            <v>11.200000000000001</v>
          </cell>
          <cell r="J2244">
            <v>0</v>
          </cell>
          <cell r="K2244">
            <v>11.200000000000001</v>
          </cell>
          <cell r="M2244" t="str">
            <v>Service Package</v>
          </cell>
          <cell r="N2244">
            <v>0</v>
          </cell>
          <cell r="P2244" t="str">
            <v>Service Package</v>
          </cell>
          <cell r="Q2244">
            <v>0</v>
          </cell>
          <cell r="S2244" t="str">
            <v>Service Package</v>
          </cell>
          <cell r="T2244" t="str">
            <v>Service Package</v>
          </cell>
          <cell r="V2244" t="str">
            <v>Service Package</v>
          </cell>
          <cell r="W2244" t="str">
            <v>Service Package</v>
          </cell>
          <cell r="Y2244" t="str">
            <v>Service Package</v>
          </cell>
          <cell r="Z2244" t="str">
            <v>Service Package</v>
          </cell>
          <cell r="AB2244" t="str">
            <v>Service Package</v>
          </cell>
          <cell r="AC2244" t="str">
            <v>Service Package</v>
          </cell>
          <cell r="AE2244" t="str">
            <v>Service Package</v>
          </cell>
          <cell r="AF2244" t="str">
            <v>Service Package</v>
          </cell>
          <cell r="AH2244" t="str">
            <v>Service Package</v>
          </cell>
          <cell r="AI2244">
            <v>9.7999999999999989</v>
          </cell>
          <cell r="AK2244" t="str">
            <v>Service Package</v>
          </cell>
          <cell r="AL2244">
            <v>0</v>
          </cell>
          <cell r="AN2244">
            <v>11.200000000000001</v>
          </cell>
          <cell r="AO2244">
            <v>11.200000000000001</v>
          </cell>
          <cell r="AQ2244" t="str">
            <v>Service Package</v>
          </cell>
          <cell r="AR2244">
            <v>0</v>
          </cell>
          <cell r="AT2244" t="str">
            <v>Service Package</v>
          </cell>
          <cell r="AU2244">
            <v>0</v>
          </cell>
          <cell r="AW2244" t="str">
            <v>Service Package</v>
          </cell>
          <cell r="AX2244">
            <v>0</v>
          </cell>
          <cell r="AZ2244" t="str">
            <v>Service Package</v>
          </cell>
          <cell r="BA2244">
            <v>0</v>
          </cell>
          <cell r="BC2244" t="str">
            <v>Service Package</v>
          </cell>
          <cell r="BD2244">
            <v>0</v>
          </cell>
        </row>
        <row r="2245">
          <cell r="E2245" t="str">
            <v/>
          </cell>
          <cell r="F2245" t="str">
            <v/>
          </cell>
          <cell r="I2245">
            <v>2.64</v>
          </cell>
          <cell r="J2245">
            <v>0</v>
          </cell>
          <cell r="K2245">
            <v>2.64</v>
          </cell>
          <cell r="M2245" t="str">
            <v>Service Package</v>
          </cell>
          <cell r="N2245">
            <v>0</v>
          </cell>
          <cell r="P2245" t="str">
            <v>Service Package</v>
          </cell>
          <cell r="Q2245">
            <v>0</v>
          </cell>
          <cell r="S2245" t="str">
            <v>Service Package</v>
          </cell>
          <cell r="T2245" t="str">
            <v>Service Package</v>
          </cell>
          <cell r="V2245" t="str">
            <v>Service Package</v>
          </cell>
          <cell r="W2245" t="str">
            <v>Service Package</v>
          </cell>
          <cell r="Y2245" t="str">
            <v>Service Package</v>
          </cell>
          <cell r="Z2245" t="str">
            <v>Service Package</v>
          </cell>
          <cell r="AB2245" t="str">
            <v>Service Package</v>
          </cell>
          <cell r="AC2245" t="str">
            <v>Service Package</v>
          </cell>
          <cell r="AE2245" t="str">
            <v>Service Package</v>
          </cell>
          <cell r="AF2245" t="str">
            <v>Service Package</v>
          </cell>
          <cell r="AH2245" t="str">
            <v>Service Package</v>
          </cell>
          <cell r="AI2245">
            <v>2.3099999999999996</v>
          </cell>
          <cell r="AK2245" t="str">
            <v>Service Package</v>
          </cell>
          <cell r="AL2245">
            <v>0</v>
          </cell>
          <cell r="AN2245">
            <v>2.64</v>
          </cell>
          <cell r="AO2245">
            <v>2.64</v>
          </cell>
          <cell r="AQ2245" t="str">
            <v>Service Package</v>
          </cell>
          <cell r="AR2245">
            <v>0</v>
          </cell>
          <cell r="AT2245" t="str">
            <v>Service Package</v>
          </cell>
          <cell r="AU2245">
            <v>0</v>
          </cell>
          <cell r="AW2245" t="str">
            <v>Service Package</v>
          </cell>
          <cell r="AX2245">
            <v>0</v>
          </cell>
          <cell r="AZ2245" t="str">
            <v>Service Package</v>
          </cell>
          <cell r="BA2245">
            <v>0</v>
          </cell>
          <cell r="BC2245" t="str">
            <v>Service Package</v>
          </cell>
          <cell r="BD2245">
            <v>0</v>
          </cell>
        </row>
        <row r="2246">
          <cell r="E2246" t="str">
            <v/>
          </cell>
          <cell r="F2246" t="str">
            <v/>
          </cell>
          <cell r="I2246">
            <v>2.64</v>
          </cell>
          <cell r="J2246">
            <v>0</v>
          </cell>
          <cell r="K2246">
            <v>2.64</v>
          </cell>
          <cell r="M2246" t="str">
            <v>Service Package</v>
          </cell>
          <cell r="N2246">
            <v>0</v>
          </cell>
          <cell r="P2246" t="str">
            <v>Service Package</v>
          </cell>
          <cell r="Q2246">
            <v>0</v>
          </cell>
          <cell r="S2246" t="str">
            <v>Service Package</v>
          </cell>
          <cell r="T2246" t="str">
            <v>Service Package</v>
          </cell>
          <cell r="V2246" t="str">
            <v>Service Package</v>
          </cell>
          <cell r="W2246" t="str">
            <v>Service Package</v>
          </cell>
          <cell r="Y2246" t="str">
            <v>Service Package</v>
          </cell>
          <cell r="Z2246" t="str">
            <v>Service Package</v>
          </cell>
          <cell r="AB2246" t="str">
            <v>Service Package</v>
          </cell>
          <cell r="AC2246" t="str">
            <v>Service Package</v>
          </cell>
          <cell r="AE2246" t="str">
            <v>Service Package</v>
          </cell>
          <cell r="AF2246" t="str">
            <v>Service Package</v>
          </cell>
          <cell r="AH2246" t="str">
            <v>Service Package</v>
          </cell>
          <cell r="AI2246">
            <v>2.3099999999999996</v>
          </cell>
          <cell r="AK2246" t="str">
            <v>Service Package</v>
          </cell>
          <cell r="AL2246">
            <v>0</v>
          </cell>
          <cell r="AN2246">
            <v>2.64</v>
          </cell>
          <cell r="AO2246">
            <v>2.64</v>
          </cell>
          <cell r="AQ2246" t="str">
            <v>Service Package</v>
          </cell>
          <cell r="AR2246">
            <v>0</v>
          </cell>
          <cell r="AT2246" t="str">
            <v>Service Package</v>
          </cell>
          <cell r="AU2246">
            <v>0</v>
          </cell>
          <cell r="AW2246" t="str">
            <v>Service Package</v>
          </cell>
          <cell r="AX2246">
            <v>0</v>
          </cell>
          <cell r="AZ2246" t="str">
            <v>Service Package</v>
          </cell>
          <cell r="BA2246">
            <v>0</v>
          </cell>
          <cell r="BC2246" t="str">
            <v>Service Package</v>
          </cell>
          <cell r="BD2246">
            <v>0</v>
          </cell>
        </row>
        <row r="2247">
          <cell r="E2247" t="str">
            <v/>
          </cell>
          <cell r="F2247" t="str">
            <v/>
          </cell>
          <cell r="I2247">
            <v>2.64</v>
          </cell>
          <cell r="J2247">
            <v>0</v>
          </cell>
          <cell r="K2247">
            <v>2.64</v>
          </cell>
          <cell r="M2247" t="str">
            <v>Service Package</v>
          </cell>
          <cell r="N2247">
            <v>0</v>
          </cell>
          <cell r="P2247" t="str">
            <v>Service Package</v>
          </cell>
          <cell r="Q2247">
            <v>0</v>
          </cell>
          <cell r="S2247" t="str">
            <v>Service Package</v>
          </cell>
          <cell r="T2247" t="str">
            <v>Service Package</v>
          </cell>
          <cell r="V2247" t="str">
            <v>Service Package</v>
          </cell>
          <cell r="W2247" t="str">
            <v>Service Package</v>
          </cell>
          <cell r="Y2247" t="str">
            <v>Service Package</v>
          </cell>
          <cell r="Z2247" t="str">
            <v>Service Package</v>
          </cell>
          <cell r="AB2247" t="str">
            <v>Service Package</v>
          </cell>
          <cell r="AC2247" t="str">
            <v>Service Package</v>
          </cell>
          <cell r="AE2247" t="str">
            <v>Service Package</v>
          </cell>
          <cell r="AF2247" t="str">
            <v>Service Package</v>
          </cell>
          <cell r="AH2247" t="str">
            <v>Service Package</v>
          </cell>
          <cell r="AI2247">
            <v>2.3099999999999996</v>
          </cell>
          <cell r="AK2247" t="str">
            <v>Service Package</v>
          </cell>
          <cell r="AL2247">
            <v>0</v>
          </cell>
          <cell r="AN2247">
            <v>2.64</v>
          </cell>
          <cell r="AO2247">
            <v>2.64</v>
          </cell>
          <cell r="AQ2247" t="str">
            <v>Service Package</v>
          </cell>
          <cell r="AR2247">
            <v>0</v>
          </cell>
          <cell r="AT2247" t="str">
            <v>Service Package</v>
          </cell>
          <cell r="AU2247">
            <v>0</v>
          </cell>
          <cell r="AW2247" t="str">
            <v>Service Package</v>
          </cell>
          <cell r="AX2247">
            <v>0</v>
          </cell>
          <cell r="AZ2247" t="str">
            <v>Service Package</v>
          </cell>
          <cell r="BA2247">
            <v>0</v>
          </cell>
          <cell r="BC2247" t="str">
            <v>Service Package</v>
          </cell>
          <cell r="BD2247">
            <v>0</v>
          </cell>
        </row>
        <row r="2248">
          <cell r="E2248" t="str">
            <v>J2765</v>
          </cell>
          <cell r="G2248" t="str">
            <v>N</v>
          </cell>
          <cell r="I2248">
            <v>13.200000000000001</v>
          </cell>
          <cell r="J2248">
            <v>0</v>
          </cell>
          <cell r="K2248">
            <v>13.200000000000001</v>
          </cell>
          <cell r="M2248" t="str">
            <v>Service Package</v>
          </cell>
          <cell r="N2248">
            <v>0</v>
          </cell>
          <cell r="P2248" t="str">
            <v>Service Package</v>
          </cell>
          <cell r="Q2248">
            <v>0</v>
          </cell>
          <cell r="S2248" t="str">
            <v>Service Package</v>
          </cell>
          <cell r="T2248" t="str">
            <v>Service Package</v>
          </cell>
          <cell r="V2248" t="str">
            <v>Service Package</v>
          </cell>
          <cell r="W2248" t="str">
            <v>Service Package</v>
          </cell>
          <cell r="Y2248" t="str">
            <v>Service Package</v>
          </cell>
          <cell r="Z2248" t="str">
            <v>Service Package</v>
          </cell>
          <cell r="AB2248" t="str">
            <v>Service Package</v>
          </cell>
          <cell r="AC2248" t="str">
            <v>Service Package</v>
          </cell>
          <cell r="AE2248" t="str">
            <v>Service Package</v>
          </cell>
          <cell r="AF2248" t="str">
            <v>Service Package</v>
          </cell>
          <cell r="AH2248" t="str">
            <v>Service Package</v>
          </cell>
          <cell r="AI2248">
            <v>11.549999999999999</v>
          </cell>
          <cell r="AK2248" t="str">
            <v>Service Package</v>
          </cell>
          <cell r="AL2248">
            <v>0</v>
          </cell>
          <cell r="AN2248">
            <v>13.200000000000001</v>
          </cell>
          <cell r="AO2248">
            <v>13.200000000000001</v>
          </cell>
          <cell r="AQ2248" t="str">
            <v>Service Package</v>
          </cell>
          <cell r="AR2248">
            <v>1.21</v>
          </cell>
          <cell r="AT2248" t="str">
            <v>Service Package</v>
          </cell>
          <cell r="AU2248">
            <v>0</v>
          </cell>
          <cell r="AW2248" t="str">
            <v>Service Package</v>
          </cell>
          <cell r="AX2248">
            <v>0</v>
          </cell>
          <cell r="AZ2248" t="str">
            <v>Service Package</v>
          </cell>
          <cell r="BA2248">
            <v>0</v>
          </cell>
          <cell r="BC2248" t="str">
            <v>Service Package</v>
          </cell>
          <cell r="BD2248">
            <v>0</v>
          </cell>
        </row>
        <row r="2249">
          <cell r="E2249" t="str">
            <v/>
          </cell>
          <cell r="F2249" t="str">
            <v/>
          </cell>
          <cell r="I2249">
            <v>6.08</v>
          </cell>
          <cell r="J2249">
            <v>0</v>
          </cell>
          <cell r="K2249">
            <v>6.08</v>
          </cell>
          <cell r="M2249" t="str">
            <v>Service Package</v>
          </cell>
          <cell r="N2249">
            <v>0</v>
          </cell>
          <cell r="P2249" t="str">
            <v>Service Package</v>
          </cell>
          <cell r="Q2249">
            <v>0</v>
          </cell>
          <cell r="S2249" t="str">
            <v>Service Package</v>
          </cell>
          <cell r="T2249" t="str">
            <v>Service Package</v>
          </cell>
          <cell r="V2249" t="str">
            <v>Service Package</v>
          </cell>
          <cell r="W2249" t="str">
            <v>Service Package</v>
          </cell>
          <cell r="Y2249" t="str">
            <v>Service Package</v>
          </cell>
          <cell r="Z2249" t="str">
            <v>Service Package</v>
          </cell>
          <cell r="AB2249" t="str">
            <v>Service Package</v>
          </cell>
          <cell r="AC2249" t="str">
            <v>Service Package</v>
          </cell>
          <cell r="AE2249" t="str">
            <v>Service Package</v>
          </cell>
          <cell r="AF2249" t="str">
            <v>Service Package</v>
          </cell>
          <cell r="AH2249" t="str">
            <v>Service Package</v>
          </cell>
          <cell r="AI2249">
            <v>5.3199999999999994</v>
          </cell>
          <cell r="AK2249" t="str">
            <v>Service Package</v>
          </cell>
          <cell r="AL2249">
            <v>0</v>
          </cell>
          <cell r="AN2249">
            <v>6.08</v>
          </cell>
          <cell r="AO2249">
            <v>6.08</v>
          </cell>
          <cell r="AQ2249" t="str">
            <v>Service Package</v>
          </cell>
          <cell r="AR2249">
            <v>0</v>
          </cell>
          <cell r="AT2249" t="str">
            <v>Service Package</v>
          </cell>
          <cell r="AU2249">
            <v>0</v>
          </cell>
          <cell r="AW2249" t="str">
            <v>Service Package</v>
          </cell>
          <cell r="AX2249">
            <v>0</v>
          </cell>
          <cell r="AZ2249" t="str">
            <v>Service Package</v>
          </cell>
          <cell r="BA2249">
            <v>0</v>
          </cell>
          <cell r="BC2249" t="str">
            <v>Service Package</v>
          </cell>
          <cell r="BD2249">
            <v>0</v>
          </cell>
        </row>
        <row r="2250">
          <cell r="E2250" t="str">
            <v/>
          </cell>
          <cell r="F2250" t="str">
            <v/>
          </cell>
          <cell r="I2250">
            <v>3.12</v>
          </cell>
          <cell r="J2250">
            <v>0</v>
          </cell>
          <cell r="K2250">
            <v>3.12</v>
          </cell>
          <cell r="M2250" t="str">
            <v>Service Package</v>
          </cell>
          <cell r="N2250">
            <v>0</v>
          </cell>
          <cell r="P2250" t="str">
            <v>Service Package</v>
          </cell>
          <cell r="Q2250">
            <v>0</v>
          </cell>
          <cell r="S2250" t="str">
            <v>Service Package</v>
          </cell>
          <cell r="T2250" t="str">
            <v>Service Package</v>
          </cell>
          <cell r="V2250" t="str">
            <v>Service Package</v>
          </cell>
          <cell r="W2250" t="str">
            <v>Service Package</v>
          </cell>
          <cell r="Y2250" t="str">
            <v>Service Package</v>
          </cell>
          <cell r="Z2250" t="str">
            <v>Service Package</v>
          </cell>
          <cell r="AB2250" t="str">
            <v>Service Package</v>
          </cell>
          <cell r="AC2250" t="str">
            <v>Service Package</v>
          </cell>
          <cell r="AE2250" t="str">
            <v>Service Package</v>
          </cell>
          <cell r="AF2250" t="str">
            <v>Service Package</v>
          </cell>
          <cell r="AH2250" t="str">
            <v>Service Package</v>
          </cell>
          <cell r="AI2250">
            <v>2.73</v>
          </cell>
          <cell r="AK2250" t="str">
            <v>Service Package</v>
          </cell>
          <cell r="AL2250">
            <v>0</v>
          </cell>
          <cell r="AN2250">
            <v>3.12</v>
          </cell>
          <cell r="AO2250">
            <v>3.12</v>
          </cell>
          <cell r="AQ2250" t="str">
            <v>Service Package</v>
          </cell>
          <cell r="AR2250">
            <v>0</v>
          </cell>
          <cell r="AT2250" t="str">
            <v>Service Package</v>
          </cell>
          <cell r="AU2250">
            <v>0</v>
          </cell>
          <cell r="AW2250" t="str">
            <v>Service Package</v>
          </cell>
          <cell r="AX2250">
            <v>0</v>
          </cell>
          <cell r="AZ2250" t="str">
            <v>Service Package</v>
          </cell>
          <cell r="BA2250">
            <v>0</v>
          </cell>
          <cell r="BC2250" t="str">
            <v>Service Package</v>
          </cell>
          <cell r="BD2250">
            <v>0</v>
          </cell>
        </row>
        <row r="2251">
          <cell r="E2251" t="str">
            <v/>
          </cell>
          <cell r="F2251" t="str">
            <v/>
          </cell>
          <cell r="I2251">
            <v>2.8000000000000003</v>
          </cell>
          <cell r="J2251">
            <v>0</v>
          </cell>
          <cell r="K2251">
            <v>2.8000000000000003</v>
          </cell>
          <cell r="M2251" t="str">
            <v>Service Package</v>
          </cell>
          <cell r="N2251">
            <v>0</v>
          </cell>
          <cell r="P2251" t="str">
            <v>Service Package</v>
          </cell>
          <cell r="Q2251">
            <v>0</v>
          </cell>
          <cell r="S2251" t="str">
            <v>Service Package</v>
          </cell>
          <cell r="T2251" t="str">
            <v>Service Package</v>
          </cell>
          <cell r="V2251" t="str">
            <v>Service Package</v>
          </cell>
          <cell r="W2251" t="str">
            <v>Service Package</v>
          </cell>
          <cell r="Y2251" t="str">
            <v>Service Package</v>
          </cell>
          <cell r="Z2251" t="str">
            <v>Service Package</v>
          </cell>
          <cell r="AB2251" t="str">
            <v>Service Package</v>
          </cell>
          <cell r="AC2251" t="str">
            <v>Service Package</v>
          </cell>
          <cell r="AE2251" t="str">
            <v>Service Package</v>
          </cell>
          <cell r="AF2251" t="str">
            <v>Service Package</v>
          </cell>
          <cell r="AH2251" t="str">
            <v>Service Package</v>
          </cell>
          <cell r="AI2251">
            <v>2.4499999999999997</v>
          </cell>
          <cell r="AK2251" t="str">
            <v>Service Package</v>
          </cell>
          <cell r="AL2251">
            <v>0</v>
          </cell>
          <cell r="AN2251">
            <v>2.8000000000000003</v>
          </cell>
          <cell r="AO2251">
            <v>2.8000000000000003</v>
          </cell>
          <cell r="AQ2251" t="str">
            <v>Service Package</v>
          </cell>
          <cell r="AR2251">
            <v>0</v>
          </cell>
          <cell r="AT2251" t="str">
            <v>Service Package</v>
          </cell>
          <cell r="AU2251">
            <v>0</v>
          </cell>
          <cell r="AW2251" t="str">
            <v>Service Package</v>
          </cell>
          <cell r="AX2251">
            <v>0</v>
          </cell>
          <cell r="AZ2251" t="str">
            <v>Service Package</v>
          </cell>
          <cell r="BA2251">
            <v>0</v>
          </cell>
          <cell r="BC2251" t="str">
            <v>Service Package</v>
          </cell>
          <cell r="BD2251">
            <v>0</v>
          </cell>
        </row>
        <row r="2252">
          <cell r="E2252" t="str">
            <v/>
          </cell>
          <cell r="F2252" t="str">
            <v/>
          </cell>
          <cell r="I2252">
            <v>2.64</v>
          </cell>
          <cell r="J2252">
            <v>0</v>
          </cell>
          <cell r="K2252">
            <v>2.64</v>
          </cell>
          <cell r="M2252" t="str">
            <v>Service Package</v>
          </cell>
          <cell r="N2252">
            <v>0</v>
          </cell>
          <cell r="P2252" t="str">
            <v>Service Package</v>
          </cell>
          <cell r="Q2252">
            <v>0</v>
          </cell>
          <cell r="S2252" t="str">
            <v>Service Package</v>
          </cell>
          <cell r="T2252" t="str">
            <v>Service Package</v>
          </cell>
          <cell r="V2252" t="str">
            <v>Service Package</v>
          </cell>
          <cell r="W2252" t="str">
            <v>Service Package</v>
          </cell>
          <cell r="Y2252" t="str">
            <v>Service Package</v>
          </cell>
          <cell r="Z2252" t="str">
            <v>Service Package</v>
          </cell>
          <cell r="AB2252" t="str">
            <v>Service Package</v>
          </cell>
          <cell r="AC2252" t="str">
            <v>Service Package</v>
          </cell>
          <cell r="AE2252" t="str">
            <v>Service Package</v>
          </cell>
          <cell r="AF2252" t="str">
            <v>Service Package</v>
          </cell>
          <cell r="AH2252" t="str">
            <v>Service Package</v>
          </cell>
          <cell r="AI2252">
            <v>2.3099999999999996</v>
          </cell>
          <cell r="AK2252" t="str">
            <v>Service Package</v>
          </cell>
          <cell r="AL2252">
            <v>0</v>
          </cell>
          <cell r="AN2252">
            <v>2.64</v>
          </cell>
          <cell r="AO2252">
            <v>2.64</v>
          </cell>
          <cell r="AQ2252" t="str">
            <v>Service Package</v>
          </cell>
          <cell r="AR2252">
            <v>0</v>
          </cell>
          <cell r="AT2252" t="str">
            <v>Service Package</v>
          </cell>
          <cell r="AU2252">
            <v>0</v>
          </cell>
          <cell r="AW2252" t="str">
            <v>Service Package</v>
          </cell>
          <cell r="AX2252">
            <v>0</v>
          </cell>
          <cell r="AZ2252" t="str">
            <v>Service Package</v>
          </cell>
          <cell r="BA2252">
            <v>0</v>
          </cell>
          <cell r="BC2252" t="str">
            <v>Service Package</v>
          </cell>
          <cell r="BD2252">
            <v>0</v>
          </cell>
        </row>
        <row r="2253">
          <cell r="E2253" t="str">
            <v/>
          </cell>
          <cell r="F2253" t="str">
            <v/>
          </cell>
          <cell r="I2253">
            <v>13.200000000000001</v>
          </cell>
          <cell r="J2253">
            <v>0</v>
          </cell>
          <cell r="K2253">
            <v>13.200000000000001</v>
          </cell>
          <cell r="M2253" t="str">
            <v>Service Package</v>
          </cell>
          <cell r="N2253">
            <v>0</v>
          </cell>
          <cell r="P2253" t="str">
            <v>Service Package</v>
          </cell>
          <cell r="Q2253">
            <v>0</v>
          </cell>
          <cell r="S2253" t="str">
            <v>Service Package</v>
          </cell>
          <cell r="T2253" t="str">
            <v>Service Package</v>
          </cell>
          <cell r="V2253" t="str">
            <v>Service Package</v>
          </cell>
          <cell r="W2253" t="str">
            <v>Service Package</v>
          </cell>
          <cell r="Y2253" t="str">
            <v>Service Package</v>
          </cell>
          <cell r="Z2253" t="str">
            <v>Service Package</v>
          </cell>
          <cell r="AB2253" t="str">
            <v>Service Package</v>
          </cell>
          <cell r="AC2253" t="str">
            <v>Service Package</v>
          </cell>
          <cell r="AE2253" t="str">
            <v>Service Package</v>
          </cell>
          <cell r="AF2253" t="str">
            <v>Service Package</v>
          </cell>
          <cell r="AH2253" t="str">
            <v>Service Package</v>
          </cell>
          <cell r="AI2253">
            <v>11.549999999999999</v>
          </cell>
          <cell r="AK2253" t="str">
            <v>Service Package</v>
          </cell>
          <cell r="AL2253">
            <v>0</v>
          </cell>
          <cell r="AN2253">
            <v>13.200000000000001</v>
          </cell>
          <cell r="AO2253">
            <v>13.200000000000001</v>
          </cell>
          <cell r="AQ2253" t="str">
            <v>Service Package</v>
          </cell>
          <cell r="AR2253">
            <v>0</v>
          </cell>
          <cell r="AT2253" t="str">
            <v>Service Package</v>
          </cell>
          <cell r="AU2253">
            <v>0</v>
          </cell>
          <cell r="AW2253" t="str">
            <v>Service Package</v>
          </cell>
          <cell r="AX2253">
            <v>0</v>
          </cell>
          <cell r="AZ2253" t="str">
            <v>Service Package</v>
          </cell>
          <cell r="BA2253">
            <v>0</v>
          </cell>
          <cell r="BC2253" t="str">
            <v>Service Package</v>
          </cell>
          <cell r="BD2253">
            <v>0</v>
          </cell>
        </row>
        <row r="2254">
          <cell r="E2254" t="str">
            <v/>
          </cell>
          <cell r="F2254" t="str">
            <v/>
          </cell>
          <cell r="I2254">
            <v>13.200000000000001</v>
          </cell>
          <cell r="J2254">
            <v>0</v>
          </cell>
          <cell r="K2254">
            <v>13.200000000000001</v>
          </cell>
          <cell r="M2254" t="str">
            <v>Service Package</v>
          </cell>
          <cell r="N2254">
            <v>0</v>
          </cell>
          <cell r="P2254" t="str">
            <v>Service Package</v>
          </cell>
          <cell r="Q2254">
            <v>0</v>
          </cell>
          <cell r="S2254" t="str">
            <v>Service Package</v>
          </cell>
          <cell r="T2254" t="str">
            <v>Service Package</v>
          </cell>
          <cell r="V2254" t="str">
            <v>Service Package</v>
          </cell>
          <cell r="W2254" t="str">
            <v>Service Package</v>
          </cell>
          <cell r="Y2254" t="str">
            <v>Service Package</v>
          </cell>
          <cell r="Z2254" t="str">
            <v>Service Package</v>
          </cell>
          <cell r="AB2254" t="str">
            <v>Service Package</v>
          </cell>
          <cell r="AC2254" t="str">
            <v>Service Package</v>
          </cell>
          <cell r="AE2254" t="str">
            <v>Service Package</v>
          </cell>
          <cell r="AF2254" t="str">
            <v>Service Package</v>
          </cell>
          <cell r="AH2254" t="str">
            <v>Service Package</v>
          </cell>
          <cell r="AI2254">
            <v>11.549999999999999</v>
          </cell>
          <cell r="AK2254" t="str">
            <v>Service Package</v>
          </cell>
          <cell r="AL2254">
            <v>0</v>
          </cell>
          <cell r="AN2254">
            <v>13.200000000000001</v>
          </cell>
          <cell r="AO2254">
            <v>13.200000000000001</v>
          </cell>
          <cell r="AQ2254" t="str">
            <v>Service Package</v>
          </cell>
          <cell r="AR2254">
            <v>0</v>
          </cell>
          <cell r="AT2254" t="str">
            <v>Service Package</v>
          </cell>
          <cell r="AU2254">
            <v>0</v>
          </cell>
          <cell r="AW2254" t="str">
            <v>Service Package</v>
          </cell>
          <cell r="AX2254">
            <v>0</v>
          </cell>
          <cell r="AZ2254" t="str">
            <v>Service Package</v>
          </cell>
          <cell r="BA2254">
            <v>0</v>
          </cell>
          <cell r="BC2254" t="str">
            <v>Service Package</v>
          </cell>
          <cell r="BD2254">
            <v>0</v>
          </cell>
        </row>
        <row r="2255">
          <cell r="E2255" t="str">
            <v/>
          </cell>
          <cell r="F2255" t="str">
            <v/>
          </cell>
          <cell r="I2255">
            <v>2.64</v>
          </cell>
          <cell r="J2255">
            <v>0</v>
          </cell>
          <cell r="K2255">
            <v>2.64</v>
          </cell>
          <cell r="M2255" t="str">
            <v>Service Package</v>
          </cell>
          <cell r="N2255">
            <v>0</v>
          </cell>
          <cell r="P2255" t="str">
            <v>Service Package</v>
          </cell>
          <cell r="Q2255">
            <v>0</v>
          </cell>
          <cell r="S2255" t="str">
            <v>Service Package</v>
          </cell>
          <cell r="T2255" t="str">
            <v>Service Package</v>
          </cell>
          <cell r="V2255" t="str">
            <v>Service Package</v>
          </cell>
          <cell r="W2255" t="str">
            <v>Service Package</v>
          </cell>
          <cell r="Y2255" t="str">
            <v>Service Package</v>
          </cell>
          <cell r="Z2255" t="str">
            <v>Service Package</v>
          </cell>
          <cell r="AB2255" t="str">
            <v>Service Package</v>
          </cell>
          <cell r="AC2255" t="str">
            <v>Service Package</v>
          </cell>
          <cell r="AE2255" t="str">
            <v>Service Package</v>
          </cell>
          <cell r="AF2255" t="str">
            <v>Service Package</v>
          </cell>
          <cell r="AH2255" t="str">
            <v>Service Package</v>
          </cell>
          <cell r="AI2255">
            <v>2.3099999999999996</v>
          </cell>
          <cell r="AK2255" t="str">
            <v>Service Package</v>
          </cell>
          <cell r="AL2255">
            <v>0</v>
          </cell>
          <cell r="AN2255">
            <v>2.64</v>
          </cell>
          <cell r="AO2255">
            <v>2.64</v>
          </cell>
          <cell r="AQ2255" t="str">
            <v>Service Package</v>
          </cell>
          <cell r="AR2255">
            <v>0</v>
          </cell>
          <cell r="AT2255" t="str">
            <v>Service Package</v>
          </cell>
          <cell r="AU2255">
            <v>0</v>
          </cell>
          <cell r="AW2255" t="str">
            <v>Service Package</v>
          </cell>
          <cell r="AX2255">
            <v>0</v>
          </cell>
          <cell r="AZ2255" t="str">
            <v>Service Package</v>
          </cell>
          <cell r="BA2255">
            <v>0</v>
          </cell>
          <cell r="BC2255" t="str">
            <v>Service Package</v>
          </cell>
          <cell r="BD2255">
            <v>0</v>
          </cell>
        </row>
        <row r="2256">
          <cell r="E2256" t="str">
            <v/>
          </cell>
          <cell r="F2256" t="str">
            <v/>
          </cell>
          <cell r="I2256">
            <v>2.64</v>
          </cell>
          <cell r="J2256">
            <v>0</v>
          </cell>
          <cell r="K2256">
            <v>2.64</v>
          </cell>
          <cell r="M2256" t="str">
            <v>Service Package</v>
          </cell>
          <cell r="N2256">
            <v>0</v>
          </cell>
          <cell r="P2256" t="str">
            <v>Service Package</v>
          </cell>
          <cell r="Q2256">
            <v>0</v>
          </cell>
          <cell r="S2256" t="str">
            <v>Service Package</v>
          </cell>
          <cell r="T2256" t="str">
            <v>Service Package</v>
          </cell>
          <cell r="V2256" t="str">
            <v>Service Package</v>
          </cell>
          <cell r="W2256" t="str">
            <v>Service Package</v>
          </cell>
          <cell r="Y2256" t="str">
            <v>Service Package</v>
          </cell>
          <cell r="Z2256" t="str">
            <v>Service Package</v>
          </cell>
          <cell r="AB2256" t="str">
            <v>Service Package</v>
          </cell>
          <cell r="AC2256" t="str">
            <v>Service Package</v>
          </cell>
          <cell r="AE2256" t="str">
            <v>Service Package</v>
          </cell>
          <cell r="AF2256" t="str">
            <v>Service Package</v>
          </cell>
          <cell r="AH2256" t="str">
            <v>Service Package</v>
          </cell>
          <cell r="AI2256">
            <v>2.3099999999999996</v>
          </cell>
          <cell r="AK2256" t="str">
            <v>Service Package</v>
          </cell>
          <cell r="AL2256">
            <v>0</v>
          </cell>
          <cell r="AN2256">
            <v>2.64</v>
          </cell>
          <cell r="AO2256">
            <v>2.64</v>
          </cell>
          <cell r="AQ2256" t="str">
            <v>Service Package</v>
          </cell>
          <cell r="AR2256">
            <v>0</v>
          </cell>
          <cell r="AT2256" t="str">
            <v>Service Package</v>
          </cell>
          <cell r="AU2256">
            <v>0</v>
          </cell>
          <cell r="AW2256" t="str">
            <v>Service Package</v>
          </cell>
          <cell r="AX2256">
            <v>0</v>
          </cell>
          <cell r="AZ2256" t="str">
            <v>Service Package</v>
          </cell>
          <cell r="BA2256">
            <v>0</v>
          </cell>
          <cell r="BC2256" t="str">
            <v>Service Package</v>
          </cell>
          <cell r="BD2256">
            <v>0</v>
          </cell>
        </row>
        <row r="2257">
          <cell r="E2257" t="str">
            <v/>
          </cell>
          <cell r="F2257" t="str">
            <v/>
          </cell>
          <cell r="I2257">
            <v>2.64</v>
          </cell>
          <cell r="J2257">
            <v>0</v>
          </cell>
          <cell r="K2257">
            <v>2.64</v>
          </cell>
          <cell r="M2257" t="str">
            <v>Service Package</v>
          </cell>
          <cell r="N2257">
            <v>0</v>
          </cell>
          <cell r="P2257" t="str">
            <v>Service Package</v>
          </cell>
          <cell r="Q2257">
            <v>0</v>
          </cell>
          <cell r="S2257" t="str">
            <v>Service Package</v>
          </cell>
          <cell r="T2257" t="str">
            <v>Service Package</v>
          </cell>
          <cell r="V2257" t="str">
            <v>Service Package</v>
          </cell>
          <cell r="W2257" t="str">
            <v>Service Package</v>
          </cell>
          <cell r="Y2257" t="str">
            <v>Service Package</v>
          </cell>
          <cell r="Z2257" t="str">
            <v>Service Package</v>
          </cell>
          <cell r="AB2257" t="str">
            <v>Service Package</v>
          </cell>
          <cell r="AC2257" t="str">
            <v>Service Package</v>
          </cell>
          <cell r="AE2257" t="str">
            <v>Service Package</v>
          </cell>
          <cell r="AF2257" t="str">
            <v>Service Package</v>
          </cell>
          <cell r="AH2257" t="str">
            <v>Service Package</v>
          </cell>
          <cell r="AI2257">
            <v>2.3099999999999996</v>
          </cell>
          <cell r="AK2257" t="str">
            <v>Service Package</v>
          </cell>
          <cell r="AL2257">
            <v>0</v>
          </cell>
          <cell r="AN2257">
            <v>2.64</v>
          </cell>
          <cell r="AO2257">
            <v>2.64</v>
          </cell>
          <cell r="AQ2257" t="str">
            <v>Service Package</v>
          </cell>
          <cell r="AR2257">
            <v>0</v>
          </cell>
          <cell r="AT2257" t="str">
            <v>Service Package</v>
          </cell>
          <cell r="AU2257">
            <v>0</v>
          </cell>
          <cell r="AW2257" t="str">
            <v>Service Package</v>
          </cell>
          <cell r="AX2257">
            <v>0</v>
          </cell>
          <cell r="AZ2257" t="str">
            <v>Service Package</v>
          </cell>
          <cell r="BA2257">
            <v>0</v>
          </cell>
          <cell r="BC2257" t="str">
            <v>Service Package</v>
          </cell>
          <cell r="BD2257">
            <v>0</v>
          </cell>
        </row>
        <row r="2258">
          <cell r="E2258" t="str">
            <v>J1836</v>
          </cell>
          <cell r="I2258">
            <v>25.44</v>
          </cell>
          <cell r="J2258">
            <v>0</v>
          </cell>
          <cell r="K2258">
            <v>25.44</v>
          </cell>
          <cell r="M2258" t="str">
            <v>Service Package</v>
          </cell>
          <cell r="N2258">
            <v>0</v>
          </cell>
          <cell r="P2258" t="str">
            <v>Service Package</v>
          </cell>
          <cell r="Q2258">
            <v>0</v>
          </cell>
          <cell r="S2258" t="str">
            <v>Service Package</v>
          </cell>
          <cell r="T2258" t="str">
            <v>Service Package</v>
          </cell>
          <cell r="V2258" t="str">
            <v>Service Package</v>
          </cell>
          <cell r="W2258" t="str">
            <v>Service Package</v>
          </cell>
          <cell r="Y2258" t="str">
            <v>Service Package</v>
          </cell>
          <cell r="Z2258" t="str">
            <v>Service Package</v>
          </cell>
          <cell r="AB2258" t="str">
            <v>Service Package</v>
          </cell>
          <cell r="AC2258" t="str">
            <v>Service Package</v>
          </cell>
          <cell r="AE2258" t="str">
            <v>Service Package</v>
          </cell>
          <cell r="AF2258" t="str">
            <v>Service Package</v>
          </cell>
          <cell r="AH2258" t="str">
            <v>Service Package</v>
          </cell>
          <cell r="AI2258">
            <v>22.259999999999998</v>
          </cell>
          <cell r="AK2258" t="str">
            <v>Service Package</v>
          </cell>
          <cell r="AL2258">
            <v>0</v>
          </cell>
          <cell r="AN2258">
            <v>25.44</v>
          </cell>
          <cell r="AO2258">
            <v>25.44</v>
          </cell>
          <cell r="AQ2258" t="str">
            <v>Service Package</v>
          </cell>
          <cell r="AR2258">
            <v>0</v>
          </cell>
          <cell r="AT2258" t="str">
            <v>Service Package</v>
          </cell>
          <cell r="AU2258">
            <v>0</v>
          </cell>
          <cell r="AW2258" t="str">
            <v>Service Package</v>
          </cell>
          <cell r="AX2258">
            <v>0</v>
          </cell>
          <cell r="AZ2258" t="str">
            <v>Service Package</v>
          </cell>
          <cell r="BA2258">
            <v>0</v>
          </cell>
          <cell r="BC2258" t="str">
            <v>Service Package</v>
          </cell>
          <cell r="BD2258">
            <v>0</v>
          </cell>
        </row>
        <row r="2259">
          <cell r="E2259" t="str">
            <v/>
          </cell>
          <cell r="F2259" t="str">
            <v/>
          </cell>
          <cell r="I2259">
            <v>25.44</v>
          </cell>
          <cell r="J2259">
            <v>0</v>
          </cell>
          <cell r="K2259">
            <v>25.44</v>
          </cell>
          <cell r="M2259" t="str">
            <v>Service Package</v>
          </cell>
          <cell r="N2259">
            <v>0</v>
          </cell>
          <cell r="P2259" t="str">
            <v>Service Package</v>
          </cell>
          <cell r="Q2259">
            <v>0</v>
          </cell>
          <cell r="S2259" t="str">
            <v>Service Package</v>
          </cell>
          <cell r="T2259" t="str">
            <v>Service Package</v>
          </cell>
          <cell r="V2259" t="str">
            <v>Service Package</v>
          </cell>
          <cell r="W2259" t="str">
            <v>Service Package</v>
          </cell>
          <cell r="Y2259" t="str">
            <v>Service Package</v>
          </cell>
          <cell r="Z2259" t="str">
            <v>Service Package</v>
          </cell>
          <cell r="AB2259" t="str">
            <v>Service Package</v>
          </cell>
          <cell r="AC2259" t="str">
            <v>Service Package</v>
          </cell>
          <cell r="AE2259" t="str">
            <v>Service Package</v>
          </cell>
          <cell r="AF2259" t="str">
            <v>Service Package</v>
          </cell>
          <cell r="AH2259" t="str">
            <v>Service Package</v>
          </cell>
          <cell r="AI2259">
            <v>22.259999999999998</v>
          </cell>
          <cell r="AK2259" t="str">
            <v>Service Package</v>
          </cell>
          <cell r="AL2259">
            <v>0</v>
          </cell>
          <cell r="AN2259">
            <v>25.44</v>
          </cell>
          <cell r="AO2259">
            <v>25.44</v>
          </cell>
          <cell r="AQ2259" t="str">
            <v>Service Package</v>
          </cell>
          <cell r="AR2259">
            <v>0</v>
          </cell>
          <cell r="AT2259" t="str">
            <v>Service Package</v>
          </cell>
          <cell r="AU2259">
            <v>0</v>
          </cell>
          <cell r="AW2259" t="str">
            <v>Service Package</v>
          </cell>
          <cell r="AX2259">
            <v>0</v>
          </cell>
          <cell r="AZ2259" t="str">
            <v>Service Package</v>
          </cell>
          <cell r="BA2259">
            <v>0</v>
          </cell>
          <cell r="BC2259" t="str">
            <v>Service Package</v>
          </cell>
          <cell r="BD2259">
            <v>0</v>
          </cell>
        </row>
        <row r="2260">
          <cell r="E2260" t="str">
            <v/>
          </cell>
          <cell r="F2260" t="str">
            <v/>
          </cell>
          <cell r="I2260">
            <v>8.8000000000000007</v>
          </cell>
          <cell r="J2260">
            <v>0</v>
          </cell>
          <cell r="K2260">
            <v>8.8000000000000007</v>
          </cell>
          <cell r="M2260" t="str">
            <v>Service Package</v>
          </cell>
          <cell r="N2260">
            <v>0</v>
          </cell>
          <cell r="P2260" t="str">
            <v>Service Package</v>
          </cell>
          <cell r="Q2260">
            <v>0</v>
          </cell>
          <cell r="S2260" t="str">
            <v>Service Package</v>
          </cell>
          <cell r="T2260" t="str">
            <v>Service Package</v>
          </cell>
          <cell r="V2260" t="str">
            <v>Service Package</v>
          </cell>
          <cell r="W2260" t="str">
            <v>Service Package</v>
          </cell>
          <cell r="Y2260" t="str">
            <v>Service Package</v>
          </cell>
          <cell r="Z2260" t="str">
            <v>Service Package</v>
          </cell>
          <cell r="AB2260" t="str">
            <v>Service Package</v>
          </cell>
          <cell r="AC2260" t="str">
            <v>Service Package</v>
          </cell>
          <cell r="AE2260" t="str">
            <v>Service Package</v>
          </cell>
          <cell r="AF2260" t="str">
            <v>Service Package</v>
          </cell>
          <cell r="AH2260" t="str">
            <v>Service Package</v>
          </cell>
          <cell r="AI2260">
            <v>7.6999999999999993</v>
          </cell>
          <cell r="AK2260" t="str">
            <v>Service Package</v>
          </cell>
          <cell r="AL2260">
            <v>0</v>
          </cell>
          <cell r="AN2260">
            <v>8.8000000000000007</v>
          </cell>
          <cell r="AO2260">
            <v>8.8000000000000007</v>
          </cell>
          <cell r="AQ2260" t="str">
            <v>Service Package</v>
          </cell>
          <cell r="AR2260">
            <v>0</v>
          </cell>
          <cell r="AT2260" t="str">
            <v>Service Package</v>
          </cell>
          <cell r="AU2260">
            <v>0</v>
          </cell>
          <cell r="AW2260" t="str">
            <v>Service Package</v>
          </cell>
          <cell r="AX2260">
            <v>0</v>
          </cell>
          <cell r="AZ2260" t="str">
            <v>Service Package</v>
          </cell>
          <cell r="BA2260">
            <v>0</v>
          </cell>
          <cell r="BC2260" t="str">
            <v>Service Package</v>
          </cell>
          <cell r="BD2260">
            <v>0</v>
          </cell>
        </row>
        <row r="2261">
          <cell r="E2261" t="str">
            <v/>
          </cell>
          <cell r="F2261" t="str">
            <v/>
          </cell>
          <cell r="I2261">
            <v>19.040000000000003</v>
          </cell>
          <cell r="J2261">
            <v>0</v>
          </cell>
          <cell r="K2261">
            <v>19.040000000000003</v>
          </cell>
          <cell r="M2261" t="str">
            <v>Service Package</v>
          </cell>
          <cell r="N2261">
            <v>0</v>
          </cell>
          <cell r="P2261" t="str">
            <v>Service Package</v>
          </cell>
          <cell r="Q2261">
            <v>0</v>
          </cell>
          <cell r="S2261" t="str">
            <v>Service Package</v>
          </cell>
          <cell r="T2261" t="str">
            <v>Service Package</v>
          </cell>
          <cell r="V2261" t="str">
            <v>Service Package</v>
          </cell>
          <cell r="W2261" t="str">
            <v>Service Package</v>
          </cell>
          <cell r="Y2261" t="str">
            <v>Service Package</v>
          </cell>
          <cell r="Z2261" t="str">
            <v>Service Package</v>
          </cell>
          <cell r="AB2261" t="str">
            <v>Service Package</v>
          </cell>
          <cell r="AC2261" t="str">
            <v>Service Package</v>
          </cell>
          <cell r="AE2261" t="str">
            <v>Service Package</v>
          </cell>
          <cell r="AF2261" t="str">
            <v>Service Package</v>
          </cell>
          <cell r="AH2261" t="str">
            <v>Service Package</v>
          </cell>
          <cell r="AI2261">
            <v>16.66</v>
          </cell>
          <cell r="AK2261" t="str">
            <v>Service Package</v>
          </cell>
          <cell r="AL2261">
            <v>0</v>
          </cell>
          <cell r="AN2261">
            <v>19.040000000000003</v>
          </cell>
          <cell r="AO2261">
            <v>19.040000000000003</v>
          </cell>
          <cell r="AQ2261" t="str">
            <v>Service Package</v>
          </cell>
          <cell r="AR2261">
            <v>0</v>
          </cell>
          <cell r="AT2261" t="str">
            <v>Service Package</v>
          </cell>
          <cell r="AU2261">
            <v>0</v>
          </cell>
          <cell r="AW2261" t="str">
            <v>Service Package</v>
          </cell>
          <cell r="AX2261">
            <v>0</v>
          </cell>
          <cell r="AZ2261" t="str">
            <v>Service Package</v>
          </cell>
          <cell r="BA2261">
            <v>0</v>
          </cell>
          <cell r="BC2261" t="str">
            <v>Service Package</v>
          </cell>
          <cell r="BD2261">
            <v>0</v>
          </cell>
        </row>
        <row r="2262">
          <cell r="E2262" t="str">
            <v/>
          </cell>
          <cell r="F2262" t="str">
            <v/>
          </cell>
          <cell r="I2262">
            <v>30.32</v>
          </cell>
          <cell r="J2262">
            <v>0</v>
          </cell>
          <cell r="K2262">
            <v>30.32</v>
          </cell>
          <cell r="M2262" t="str">
            <v>Service Package</v>
          </cell>
          <cell r="N2262">
            <v>0</v>
          </cell>
          <cell r="P2262" t="str">
            <v>Service Package</v>
          </cell>
          <cell r="Q2262">
            <v>0</v>
          </cell>
          <cell r="S2262" t="str">
            <v>Service Package</v>
          </cell>
          <cell r="T2262" t="str">
            <v>Service Package</v>
          </cell>
          <cell r="V2262" t="str">
            <v>Service Package</v>
          </cell>
          <cell r="W2262" t="str">
            <v>Service Package</v>
          </cell>
          <cell r="Y2262" t="str">
            <v>Service Package</v>
          </cell>
          <cell r="Z2262" t="str">
            <v>Service Package</v>
          </cell>
          <cell r="AB2262" t="str">
            <v>Service Package</v>
          </cell>
          <cell r="AC2262" t="str">
            <v>Service Package</v>
          </cell>
          <cell r="AE2262" t="str">
            <v>Service Package</v>
          </cell>
          <cell r="AF2262" t="str">
            <v>Service Package</v>
          </cell>
          <cell r="AH2262" t="str">
            <v>Service Package</v>
          </cell>
          <cell r="AI2262">
            <v>26.529999999999998</v>
          </cell>
          <cell r="AK2262" t="str">
            <v>Service Package</v>
          </cell>
          <cell r="AL2262">
            <v>0</v>
          </cell>
          <cell r="AN2262">
            <v>30.32</v>
          </cell>
          <cell r="AO2262">
            <v>30.32</v>
          </cell>
          <cell r="AQ2262" t="str">
            <v>Service Package</v>
          </cell>
          <cell r="AR2262">
            <v>0</v>
          </cell>
          <cell r="AT2262" t="str">
            <v>Service Package</v>
          </cell>
          <cell r="AU2262">
            <v>0</v>
          </cell>
          <cell r="AW2262" t="str">
            <v>Service Package</v>
          </cell>
          <cell r="AX2262">
            <v>0</v>
          </cell>
          <cell r="AZ2262" t="str">
            <v>Service Package</v>
          </cell>
          <cell r="BA2262">
            <v>0</v>
          </cell>
          <cell r="BC2262" t="str">
            <v>Service Package</v>
          </cell>
          <cell r="BD2262">
            <v>0</v>
          </cell>
        </row>
        <row r="2263">
          <cell r="E2263" t="str">
            <v>J2250</v>
          </cell>
          <cell r="G2263" t="str">
            <v>N</v>
          </cell>
          <cell r="I2263">
            <v>13.200000000000001</v>
          </cell>
          <cell r="J2263">
            <v>0</v>
          </cell>
          <cell r="K2263">
            <v>13.200000000000001</v>
          </cell>
          <cell r="M2263" t="str">
            <v>Service Package</v>
          </cell>
          <cell r="N2263">
            <v>0</v>
          </cell>
          <cell r="P2263" t="str">
            <v>Service Package</v>
          </cell>
          <cell r="Q2263">
            <v>0</v>
          </cell>
          <cell r="S2263" t="str">
            <v>Service Package</v>
          </cell>
          <cell r="T2263" t="str">
            <v>Service Package</v>
          </cell>
          <cell r="V2263" t="str">
            <v>Service Package</v>
          </cell>
          <cell r="W2263" t="str">
            <v>Service Package</v>
          </cell>
          <cell r="Y2263" t="str">
            <v>Service Package</v>
          </cell>
          <cell r="Z2263" t="str">
            <v>Service Package</v>
          </cell>
          <cell r="AB2263" t="str">
            <v>Service Package</v>
          </cell>
          <cell r="AC2263" t="str">
            <v>Service Package</v>
          </cell>
          <cell r="AE2263" t="str">
            <v>Service Package</v>
          </cell>
          <cell r="AF2263" t="str">
            <v>Service Package</v>
          </cell>
          <cell r="AH2263" t="str">
            <v>Service Package</v>
          </cell>
          <cell r="AI2263">
            <v>11.549999999999999</v>
          </cell>
          <cell r="AK2263" t="str">
            <v>Service Package</v>
          </cell>
          <cell r="AL2263">
            <v>0</v>
          </cell>
          <cell r="AN2263">
            <v>13.200000000000001</v>
          </cell>
          <cell r="AO2263">
            <v>13.200000000000001</v>
          </cell>
          <cell r="AQ2263" t="str">
            <v>Service Package</v>
          </cell>
          <cell r="AR2263">
            <v>0.19</v>
          </cell>
          <cell r="AT2263" t="str">
            <v>Service Package</v>
          </cell>
          <cell r="AU2263">
            <v>0</v>
          </cell>
          <cell r="AW2263" t="str">
            <v>Service Package</v>
          </cell>
          <cell r="AX2263">
            <v>0</v>
          </cell>
          <cell r="AZ2263" t="str">
            <v>Service Package</v>
          </cell>
          <cell r="BA2263">
            <v>0</v>
          </cell>
          <cell r="BC2263" t="str">
            <v>Service Package</v>
          </cell>
          <cell r="BD2263">
            <v>0</v>
          </cell>
        </row>
        <row r="2264">
          <cell r="E2264" t="str">
            <v>J2250</v>
          </cell>
          <cell r="G2264" t="str">
            <v>N</v>
          </cell>
          <cell r="I2264">
            <v>13.200000000000001</v>
          </cell>
          <cell r="J2264">
            <v>0</v>
          </cell>
          <cell r="K2264">
            <v>13.200000000000001</v>
          </cell>
          <cell r="M2264" t="str">
            <v>Service Package</v>
          </cell>
          <cell r="N2264">
            <v>0</v>
          </cell>
          <cell r="P2264" t="str">
            <v>Service Package</v>
          </cell>
          <cell r="Q2264">
            <v>0</v>
          </cell>
          <cell r="S2264" t="str">
            <v>Service Package</v>
          </cell>
          <cell r="T2264" t="str">
            <v>Service Package</v>
          </cell>
          <cell r="V2264" t="str">
            <v>Service Package</v>
          </cell>
          <cell r="W2264" t="str">
            <v>Service Package</v>
          </cell>
          <cell r="Y2264" t="str">
            <v>Service Package</v>
          </cell>
          <cell r="Z2264" t="str">
            <v>Service Package</v>
          </cell>
          <cell r="AB2264" t="str">
            <v>Service Package</v>
          </cell>
          <cell r="AC2264" t="str">
            <v>Service Package</v>
          </cell>
          <cell r="AE2264" t="str">
            <v>Service Package</v>
          </cell>
          <cell r="AF2264" t="str">
            <v>Service Package</v>
          </cell>
          <cell r="AH2264" t="str">
            <v>Service Package</v>
          </cell>
          <cell r="AI2264">
            <v>11.549999999999999</v>
          </cell>
          <cell r="AK2264" t="str">
            <v>Service Package</v>
          </cell>
          <cell r="AL2264">
            <v>0</v>
          </cell>
          <cell r="AN2264">
            <v>13.200000000000001</v>
          </cell>
          <cell r="AO2264">
            <v>13.200000000000001</v>
          </cell>
          <cell r="AQ2264" t="str">
            <v>Service Package</v>
          </cell>
          <cell r="AR2264">
            <v>0.19</v>
          </cell>
          <cell r="AT2264" t="str">
            <v>Service Package</v>
          </cell>
          <cell r="AU2264">
            <v>0</v>
          </cell>
          <cell r="AW2264" t="str">
            <v>Service Package</v>
          </cell>
          <cell r="AX2264">
            <v>0</v>
          </cell>
          <cell r="AZ2264" t="str">
            <v>Service Package</v>
          </cell>
          <cell r="BA2264">
            <v>0</v>
          </cell>
          <cell r="BC2264" t="str">
            <v>Service Package</v>
          </cell>
          <cell r="BD2264">
            <v>0</v>
          </cell>
        </row>
        <row r="2265">
          <cell r="E2265" t="str">
            <v>J2250</v>
          </cell>
          <cell r="G2265" t="str">
            <v>N</v>
          </cell>
          <cell r="I2265">
            <v>13.200000000000001</v>
          </cell>
          <cell r="J2265">
            <v>0</v>
          </cell>
          <cell r="K2265">
            <v>13.200000000000001</v>
          </cell>
          <cell r="M2265" t="str">
            <v>Service Package</v>
          </cell>
          <cell r="N2265">
            <v>0</v>
          </cell>
          <cell r="P2265" t="str">
            <v>Service Package</v>
          </cell>
          <cell r="Q2265">
            <v>0</v>
          </cell>
          <cell r="S2265" t="str">
            <v>Service Package</v>
          </cell>
          <cell r="T2265" t="str">
            <v>Service Package</v>
          </cell>
          <cell r="V2265" t="str">
            <v>Service Package</v>
          </cell>
          <cell r="W2265" t="str">
            <v>Service Package</v>
          </cell>
          <cell r="Y2265" t="str">
            <v>Service Package</v>
          </cell>
          <cell r="Z2265" t="str">
            <v>Service Package</v>
          </cell>
          <cell r="AB2265" t="str">
            <v>Service Package</v>
          </cell>
          <cell r="AC2265" t="str">
            <v>Service Package</v>
          </cell>
          <cell r="AE2265" t="str">
            <v>Service Package</v>
          </cell>
          <cell r="AF2265" t="str">
            <v>Service Package</v>
          </cell>
          <cell r="AH2265" t="str">
            <v>Service Package</v>
          </cell>
          <cell r="AI2265">
            <v>11.549999999999999</v>
          </cell>
          <cell r="AK2265" t="str">
            <v>Service Package</v>
          </cell>
          <cell r="AL2265">
            <v>0</v>
          </cell>
          <cell r="AN2265">
            <v>13.200000000000001</v>
          </cell>
          <cell r="AO2265">
            <v>13.200000000000001</v>
          </cell>
          <cell r="AQ2265" t="str">
            <v>Service Package</v>
          </cell>
          <cell r="AR2265">
            <v>0.19</v>
          </cell>
          <cell r="AT2265" t="str">
            <v>Service Package</v>
          </cell>
          <cell r="AU2265">
            <v>0</v>
          </cell>
          <cell r="AW2265" t="str">
            <v>Service Package</v>
          </cell>
          <cell r="AX2265">
            <v>0</v>
          </cell>
          <cell r="AZ2265" t="str">
            <v>Service Package</v>
          </cell>
          <cell r="BA2265">
            <v>0</v>
          </cell>
          <cell r="BC2265" t="str">
            <v>Service Package</v>
          </cell>
          <cell r="BD2265">
            <v>0</v>
          </cell>
        </row>
        <row r="2266">
          <cell r="E2266" t="str">
            <v>J2250</v>
          </cell>
          <cell r="G2266" t="str">
            <v>N</v>
          </cell>
          <cell r="I2266">
            <v>13.200000000000001</v>
          </cell>
          <cell r="J2266">
            <v>0</v>
          </cell>
          <cell r="K2266">
            <v>13.200000000000001</v>
          </cell>
          <cell r="M2266" t="str">
            <v>Service Package</v>
          </cell>
          <cell r="N2266">
            <v>0</v>
          </cell>
          <cell r="P2266" t="str">
            <v>Service Package</v>
          </cell>
          <cell r="Q2266">
            <v>0</v>
          </cell>
          <cell r="S2266" t="str">
            <v>Service Package</v>
          </cell>
          <cell r="T2266" t="str">
            <v>Service Package</v>
          </cell>
          <cell r="V2266" t="str">
            <v>Service Package</v>
          </cell>
          <cell r="W2266" t="str">
            <v>Service Package</v>
          </cell>
          <cell r="Y2266" t="str">
            <v>Service Package</v>
          </cell>
          <cell r="Z2266" t="str">
            <v>Service Package</v>
          </cell>
          <cell r="AB2266" t="str">
            <v>Service Package</v>
          </cell>
          <cell r="AC2266" t="str">
            <v>Service Package</v>
          </cell>
          <cell r="AE2266" t="str">
            <v>Service Package</v>
          </cell>
          <cell r="AF2266" t="str">
            <v>Service Package</v>
          </cell>
          <cell r="AH2266" t="str">
            <v>Service Package</v>
          </cell>
          <cell r="AI2266">
            <v>11.549999999999999</v>
          </cell>
          <cell r="AK2266" t="str">
            <v>Service Package</v>
          </cell>
          <cell r="AL2266">
            <v>0</v>
          </cell>
          <cell r="AN2266">
            <v>13.200000000000001</v>
          </cell>
          <cell r="AO2266">
            <v>13.200000000000001</v>
          </cell>
          <cell r="AQ2266" t="str">
            <v>Service Package</v>
          </cell>
          <cell r="AR2266">
            <v>0.19</v>
          </cell>
          <cell r="AT2266" t="str">
            <v>Service Package</v>
          </cell>
          <cell r="AU2266">
            <v>0</v>
          </cell>
          <cell r="AW2266" t="str">
            <v>Service Package</v>
          </cell>
          <cell r="AX2266">
            <v>0</v>
          </cell>
          <cell r="AZ2266" t="str">
            <v>Service Package</v>
          </cell>
          <cell r="BA2266">
            <v>0</v>
          </cell>
          <cell r="BC2266" t="str">
            <v>Service Package</v>
          </cell>
          <cell r="BD2266">
            <v>0</v>
          </cell>
        </row>
        <row r="2267">
          <cell r="E2267" t="str">
            <v>J2250</v>
          </cell>
          <cell r="G2267" t="str">
            <v>N</v>
          </cell>
          <cell r="I2267">
            <v>38.080000000000005</v>
          </cell>
          <cell r="J2267">
            <v>0</v>
          </cell>
          <cell r="K2267">
            <v>38.080000000000005</v>
          </cell>
          <cell r="M2267" t="str">
            <v>Service Package</v>
          </cell>
          <cell r="N2267">
            <v>0</v>
          </cell>
          <cell r="P2267" t="str">
            <v>Service Package</v>
          </cell>
          <cell r="Q2267">
            <v>0</v>
          </cell>
          <cell r="S2267" t="str">
            <v>Service Package</v>
          </cell>
          <cell r="T2267" t="str">
            <v>Service Package</v>
          </cell>
          <cell r="V2267" t="str">
            <v>Service Package</v>
          </cell>
          <cell r="W2267" t="str">
            <v>Service Package</v>
          </cell>
          <cell r="Y2267" t="str">
            <v>Service Package</v>
          </cell>
          <cell r="Z2267" t="str">
            <v>Service Package</v>
          </cell>
          <cell r="AB2267" t="str">
            <v>Service Package</v>
          </cell>
          <cell r="AC2267" t="str">
            <v>Service Package</v>
          </cell>
          <cell r="AE2267" t="str">
            <v>Service Package</v>
          </cell>
          <cell r="AF2267" t="str">
            <v>Service Package</v>
          </cell>
          <cell r="AH2267" t="str">
            <v>Service Package</v>
          </cell>
          <cell r="AI2267">
            <v>33.32</v>
          </cell>
          <cell r="AK2267" t="str">
            <v>Service Package</v>
          </cell>
          <cell r="AL2267">
            <v>0</v>
          </cell>
          <cell r="AN2267">
            <v>38.080000000000005</v>
          </cell>
          <cell r="AO2267">
            <v>38.080000000000005</v>
          </cell>
          <cell r="AQ2267" t="str">
            <v>Service Package</v>
          </cell>
          <cell r="AR2267">
            <v>0.19</v>
          </cell>
          <cell r="AT2267" t="str">
            <v>Service Package</v>
          </cell>
          <cell r="AU2267">
            <v>0</v>
          </cell>
          <cell r="AW2267" t="str">
            <v>Service Package</v>
          </cell>
          <cell r="AX2267">
            <v>0</v>
          </cell>
          <cell r="AZ2267" t="str">
            <v>Service Package</v>
          </cell>
          <cell r="BA2267">
            <v>0</v>
          </cell>
          <cell r="BC2267" t="str">
            <v>Service Package</v>
          </cell>
          <cell r="BD2267">
            <v>0</v>
          </cell>
        </row>
        <row r="2268">
          <cell r="E2268" t="str">
            <v>J2250</v>
          </cell>
          <cell r="G2268" t="str">
            <v>N</v>
          </cell>
          <cell r="I2268">
            <v>13.200000000000001</v>
          </cell>
          <cell r="J2268">
            <v>0</v>
          </cell>
          <cell r="K2268">
            <v>13.200000000000001</v>
          </cell>
          <cell r="M2268" t="str">
            <v>Service Package</v>
          </cell>
          <cell r="N2268">
            <v>0</v>
          </cell>
          <cell r="P2268" t="str">
            <v>Service Package</v>
          </cell>
          <cell r="Q2268">
            <v>0</v>
          </cell>
          <cell r="S2268" t="str">
            <v>Service Package</v>
          </cell>
          <cell r="T2268" t="str">
            <v>Service Package</v>
          </cell>
          <cell r="V2268" t="str">
            <v>Service Package</v>
          </cell>
          <cell r="W2268" t="str">
            <v>Service Package</v>
          </cell>
          <cell r="Y2268" t="str">
            <v>Service Package</v>
          </cell>
          <cell r="Z2268" t="str">
            <v>Service Package</v>
          </cell>
          <cell r="AB2268" t="str">
            <v>Service Package</v>
          </cell>
          <cell r="AC2268" t="str">
            <v>Service Package</v>
          </cell>
          <cell r="AE2268" t="str">
            <v>Service Package</v>
          </cell>
          <cell r="AF2268" t="str">
            <v>Service Package</v>
          </cell>
          <cell r="AH2268" t="str">
            <v>Service Package</v>
          </cell>
          <cell r="AI2268">
            <v>11.549999999999999</v>
          </cell>
          <cell r="AK2268" t="str">
            <v>Service Package</v>
          </cell>
          <cell r="AL2268">
            <v>0</v>
          </cell>
          <cell r="AN2268">
            <v>13.200000000000001</v>
          </cell>
          <cell r="AO2268">
            <v>13.200000000000001</v>
          </cell>
          <cell r="AQ2268" t="str">
            <v>Service Package</v>
          </cell>
          <cell r="AR2268">
            <v>0.19</v>
          </cell>
          <cell r="AT2268" t="str">
            <v>Service Package</v>
          </cell>
          <cell r="AU2268">
            <v>0</v>
          </cell>
          <cell r="AW2268" t="str">
            <v>Service Package</v>
          </cell>
          <cell r="AX2268">
            <v>0</v>
          </cell>
          <cell r="AZ2268" t="str">
            <v>Service Package</v>
          </cell>
          <cell r="BA2268">
            <v>0</v>
          </cell>
          <cell r="BC2268" t="str">
            <v>Service Package</v>
          </cell>
          <cell r="BD2268">
            <v>0</v>
          </cell>
        </row>
        <row r="2269">
          <cell r="E2269" t="str">
            <v/>
          </cell>
          <cell r="F2269" t="str">
            <v/>
          </cell>
          <cell r="I2269">
            <v>2.64</v>
          </cell>
          <cell r="J2269">
            <v>0</v>
          </cell>
          <cell r="K2269">
            <v>2.64</v>
          </cell>
          <cell r="M2269" t="str">
            <v>Service Package</v>
          </cell>
          <cell r="N2269">
            <v>0</v>
          </cell>
          <cell r="P2269" t="str">
            <v>Service Package</v>
          </cell>
          <cell r="Q2269">
            <v>0</v>
          </cell>
          <cell r="S2269" t="str">
            <v>Service Package</v>
          </cell>
          <cell r="T2269" t="str">
            <v>Service Package</v>
          </cell>
          <cell r="V2269" t="str">
            <v>Service Package</v>
          </cell>
          <cell r="W2269" t="str">
            <v>Service Package</v>
          </cell>
          <cell r="Y2269" t="str">
            <v>Service Package</v>
          </cell>
          <cell r="Z2269" t="str">
            <v>Service Package</v>
          </cell>
          <cell r="AB2269" t="str">
            <v>Service Package</v>
          </cell>
          <cell r="AC2269" t="str">
            <v>Service Package</v>
          </cell>
          <cell r="AE2269" t="str">
            <v>Service Package</v>
          </cell>
          <cell r="AF2269" t="str">
            <v>Service Package</v>
          </cell>
          <cell r="AH2269" t="str">
            <v>Service Package</v>
          </cell>
          <cell r="AI2269">
            <v>2.3099999999999996</v>
          </cell>
          <cell r="AK2269" t="str">
            <v>Service Package</v>
          </cell>
          <cell r="AL2269">
            <v>0</v>
          </cell>
          <cell r="AN2269">
            <v>2.64</v>
          </cell>
          <cell r="AO2269">
            <v>2.64</v>
          </cell>
          <cell r="AQ2269" t="str">
            <v>Service Package</v>
          </cell>
          <cell r="AR2269">
            <v>0</v>
          </cell>
          <cell r="AT2269" t="str">
            <v>Service Package</v>
          </cell>
          <cell r="AU2269">
            <v>0</v>
          </cell>
          <cell r="AW2269" t="str">
            <v>Service Package</v>
          </cell>
          <cell r="AX2269">
            <v>0</v>
          </cell>
          <cell r="AZ2269" t="str">
            <v>Service Package</v>
          </cell>
          <cell r="BA2269">
            <v>0</v>
          </cell>
          <cell r="BC2269" t="str">
            <v>Service Package</v>
          </cell>
          <cell r="BD2269">
            <v>0</v>
          </cell>
        </row>
        <row r="2270">
          <cell r="E2270" t="str">
            <v/>
          </cell>
          <cell r="F2270" t="str">
            <v/>
          </cell>
          <cell r="I2270">
            <v>2.64</v>
          </cell>
          <cell r="J2270">
            <v>0</v>
          </cell>
          <cell r="K2270">
            <v>2.64</v>
          </cell>
          <cell r="M2270" t="str">
            <v>Service Package</v>
          </cell>
          <cell r="N2270">
            <v>0</v>
          </cell>
          <cell r="P2270" t="str">
            <v>Service Package</v>
          </cell>
          <cell r="Q2270">
            <v>0</v>
          </cell>
          <cell r="S2270" t="str">
            <v>Service Package</v>
          </cell>
          <cell r="T2270" t="str">
            <v>Service Package</v>
          </cell>
          <cell r="V2270" t="str">
            <v>Service Package</v>
          </cell>
          <cell r="W2270" t="str">
            <v>Service Package</v>
          </cell>
          <cell r="Y2270" t="str">
            <v>Service Package</v>
          </cell>
          <cell r="Z2270" t="str">
            <v>Service Package</v>
          </cell>
          <cell r="AB2270" t="str">
            <v>Service Package</v>
          </cell>
          <cell r="AC2270" t="str">
            <v>Service Package</v>
          </cell>
          <cell r="AE2270" t="str">
            <v>Service Package</v>
          </cell>
          <cell r="AF2270" t="str">
            <v>Service Package</v>
          </cell>
          <cell r="AH2270" t="str">
            <v>Service Package</v>
          </cell>
          <cell r="AI2270">
            <v>2.3099999999999996</v>
          </cell>
          <cell r="AK2270" t="str">
            <v>Service Package</v>
          </cell>
          <cell r="AL2270">
            <v>0</v>
          </cell>
          <cell r="AN2270">
            <v>2.64</v>
          </cell>
          <cell r="AO2270">
            <v>2.64</v>
          </cell>
          <cell r="AQ2270" t="str">
            <v>Service Package</v>
          </cell>
          <cell r="AR2270">
            <v>0</v>
          </cell>
          <cell r="AT2270" t="str">
            <v>Service Package</v>
          </cell>
          <cell r="AU2270">
            <v>0</v>
          </cell>
          <cell r="AW2270" t="str">
            <v>Service Package</v>
          </cell>
          <cell r="AX2270">
            <v>0</v>
          </cell>
          <cell r="AZ2270" t="str">
            <v>Service Package</v>
          </cell>
          <cell r="BA2270">
            <v>0</v>
          </cell>
          <cell r="BC2270" t="str">
            <v>Service Package</v>
          </cell>
          <cell r="BD2270">
            <v>0</v>
          </cell>
        </row>
        <row r="2271">
          <cell r="E2271" t="str">
            <v/>
          </cell>
          <cell r="F2271" t="str">
            <v/>
          </cell>
          <cell r="I2271">
            <v>12.56</v>
          </cell>
          <cell r="J2271">
            <v>0</v>
          </cell>
          <cell r="K2271">
            <v>12.56</v>
          </cell>
          <cell r="M2271" t="str">
            <v>Service Package</v>
          </cell>
          <cell r="N2271">
            <v>0</v>
          </cell>
          <cell r="P2271" t="str">
            <v>Service Package</v>
          </cell>
          <cell r="Q2271">
            <v>0</v>
          </cell>
          <cell r="S2271" t="str">
            <v>Service Package</v>
          </cell>
          <cell r="T2271" t="str">
            <v>Service Package</v>
          </cell>
          <cell r="V2271" t="str">
            <v>Service Package</v>
          </cell>
          <cell r="W2271" t="str">
            <v>Service Package</v>
          </cell>
          <cell r="Y2271" t="str">
            <v>Service Package</v>
          </cell>
          <cell r="Z2271" t="str">
            <v>Service Package</v>
          </cell>
          <cell r="AB2271" t="str">
            <v>Service Package</v>
          </cell>
          <cell r="AC2271" t="str">
            <v>Service Package</v>
          </cell>
          <cell r="AE2271" t="str">
            <v>Service Package</v>
          </cell>
          <cell r="AF2271" t="str">
            <v>Service Package</v>
          </cell>
          <cell r="AH2271" t="str">
            <v>Service Package</v>
          </cell>
          <cell r="AI2271">
            <v>10.989999999999998</v>
          </cell>
          <cell r="AK2271" t="str">
            <v>Service Package</v>
          </cell>
          <cell r="AL2271">
            <v>0</v>
          </cell>
          <cell r="AN2271">
            <v>12.56</v>
          </cell>
          <cell r="AO2271">
            <v>12.56</v>
          </cell>
          <cell r="AQ2271" t="str">
            <v>Service Package</v>
          </cell>
          <cell r="AR2271">
            <v>0</v>
          </cell>
          <cell r="AT2271" t="str">
            <v>Service Package</v>
          </cell>
          <cell r="AU2271">
            <v>0</v>
          </cell>
          <cell r="AW2271" t="str">
            <v>Service Package</v>
          </cell>
          <cell r="AX2271">
            <v>0</v>
          </cell>
          <cell r="AZ2271" t="str">
            <v>Service Package</v>
          </cell>
          <cell r="BA2271">
            <v>0</v>
          </cell>
          <cell r="BC2271" t="str">
            <v>Service Package</v>
          </cell>
          <cell r="BD2271">
            <v>0</v>
          </cell>
        </row>
        <row r="2272">
          <cell r="E2272" t="str">
            <v/>
          </cell>
          <cell r="F2272" t="str">
            <v/>
          </cell>
          <cell r="I2272">
            <v>9.0400000000000009</v>
          </cell>
          <cell r="J2272">
            <v>0</v>
          </cell>
          <cell r="K2272">
            <v>9.0400000000000009</v>
          </cell>
          <cell r="M2272" t="str">
            <v>Service Package</v>
          </cell>
          <cell r="N2272">
            <v>0</v>
          </cell>
          <cell r="P2272" t="str">
            <v>Service Package</v>
          </cell>
          <cell r="Q2272">
            <v>0</v>
          </cell>
          <cell r="S2272" t="str">
            <v>Service Package</v>
          </cell>
          <cell r="T2272" t="str">
            <v>Service Package</v>
          </cell>
          <cell r="V2272" t="str">
            <v>Service Package</v>
          </cell>
          <cell r="W2272" t="str">
            <v>Service Package</v>
          </cell>
          <cell r="Y2272" t="str">
            <v>Service Package</v>
          </cell>
          <cell r="Z2272" t="str">
            <v>Service Package</v>
          </cell>
          <cell r="AB2272" t="str">
            <v>Service Package</v>
          </cell>
          <cell r="AC2272" t="str">
            <v>Service Package</v>
          </cell>
          <cell r="AE2272" t="str">
            <v>Service Package</v>
          </cell>
          <cell r="AF2272" t="str">
            <v>Service Package</v>
          </cell>
          <cell r="AH2272" t="str">
            <v>Service Package</v>
          </cell>
          <cell r="AI2272">
            <v>7.91</v>
          </cell>
          <cell r="AK2272" t="str">
            <v>Service Package</v>
          </cell>
          <cell r="AL2272">
            <v>0</v>
          </cell>
          <cell r="AN2272">
            <v>9.0400000000000009</v>
          </cell>
          <cell r="AO2272">
            <v>9.0400000000000009</v>
          </cell>
          <cell r="AQ2272" t="str">
            <v>Service Package</v>
          </cell>
          <cell r="AR2272">
            <v>0</v>
          </cell>
          <cell r="AT2272" t="str">
            <v>Service Package</v>
          </cell>
          <cell r="AU2272">
            <v>0</v>
          </cell>
          <cell r="AW2272" t="str">
            <v>Service Package</v>
          </cell>
          <cell r="AX2272">
            <v>0</v>
          </cell>
          <cell r="AZ2272" t="str">
            <v>Service Package</v>
          </cell>
          <cell r="BA2272">
            <v>0</v>
          </cell>
          <cell r="BC2272" t="str">
            <v>Service Package</v>
          </cell>
          <cell r="BD2272">
            <v>0</v>
          </cell>
        </row>
        <row r="2273">
          <cell r="E2273" t="str">
            <v/>
          </cell>
          <cell r="F2273" t="str">
            <v/>
          </cell>
          <cell r="I2273">
            <v>47.2</v>
          </cell>
          <cell r="J2273">
            <v>0</v>
          </cell>
          <cell r="K2273">
            <v>47.2</v>
          </cell>
          <cell r="M2273" t="str">
            <v>Service Package</v>
          </cell>
          <cell r="N2273">
            <v>0</v>
          </cell>
          <cell r="P2273" t="str">
            <v>Service Package</v>
          </cell>
          <cell r="Q2273">
            <v>0</v>
          </cell>
          <cell r="S2273" t="str">
            <v>Service Package</v>
          </cell>
          <cell r="T2273" t="str">
            <v>Service Package</v>
          </cell>
          <cell r="V2273" t="str">
            <v>Service Package</v>
          </cell>
          <cell r="W2273" t="str">
            <v>Service Package</v>
          </cell>
          <cell r="Y2273" t="str">
            <v>Service Package</v>
          </cell>
          <cell r="Z2273" t="str">
            <v>Service Package</v>
          </cell>
          <cell r="AB2273" t="str">
            <v>Service Package</v>
          </cell>
          <cell r="AC2273" t="str">
            <v>Service Package</v>
          </cell>
          <cell r="AE2273" t="str">
            <v>Service Package</v>
          </cell>
          <cell r="AF2273" t="str">
            <v>Service Package</v>
          </cell>
          <cell r="AH2273" t="str">
            <v>Service Package</v>
          </cell>
          <cell r="AI2273">
            <v>41.3</v>
          </cell>
          <cell r="AK2273" t="str">
            <v>Service Package</v>
          </cell>
          <cell r="AL2273">
            <v>0</v>
          </cell>
          <cell r="AN2273">
            <v>47.2</v>
          </cell>
          <cell r="AO2273">
            <v>47.2</v>
          </cell>
          <cell r="AQ2273" t="str">
            <v>Service Package</v>
          </cell>
          <cell r="AR2273">
            <v>0</v>
          </cell>
          <cell r="AT2273" t="str">
            <v>Service Package</v>
          </cell>
          <cell r="AU2273">
            <v>0</v>
          </cell>
          <cell r="AW2273" t="str">
            <v>Service Package</v>
          </cell>
          <cell r="AX2273">
            <v>0</v>
          </cell>
          <cell r="AZ2273" t="str">
            <v>Service Package</v>
          </cell>
          <cell r="BA2273">
            <v>0</v>
          </cell>
          <cell r="BC2273" t="str">
            <v>Service Package</v>
          </cell>
          <cell r="BD2273">
            <v>0</v>
          </cell>
        </row>
        <row r="2274">
          <cell r="E2274" t="str">
            <v/>
          </cell>
          <cell r="F2274" t="str">
            <v/>
          </cell>
          <cell r="I2274">
            <v>7.2</v>
          </cell>
          <cell r="J2274">
            <v>0</v>
          </cell>
          <cell r="K2274">
            <v>7.2</v>
          </cell>
          <cell r="M2274" t="str">
            <v>Service Package</v>
          </cell>
          <cell r="N2274">
            <v>0</v>
          </cell>
          <cell r="P2274" t="str">
            <v>Service Package</v>
          </cell>
          <cell r="Q2274">
            <v>0</v>
          </cell>
          <cell r="S2274" t="str">
            <v>Service Package</v>
          </cell>
          <cell r="T2274" t="str">
            <v>Service Package</v>
          </cell>
          <cell r="V2274" t="str">
            <v>Service Package</v>
          </cell>
          <cell r="W2274" t="str">
            <v>Service Package</v>
          </cell>
          <cell r="Y2274" t="str">
            <v>Service Package</v>
          </cell>
          <cell r="Z2274" t="str">
            <v>Service Package</v>
          </cell>
          <cell r="AB2274" t="str">
            <v>Service Package</v>
          </cell>
          <cell r="AC2274" t="str">
            <v>Service Package</v>
          </cell>
          <cell r="AE2274" t="str">
            <v>Service Package</v>
          </cell>
          <cell r="AF2274" t="str">
            <v>Service Package</v>
          </cell>
          <cell r="AH2274" t="str">
            <v>Service Package</v>
          </cell>
          <cell r="AI2274">
            <v>6.3</v>
          </cell>
          <cell r="AK2274" t="str">
            <v>Service Package</v>
          </cell>
          <cell r="AL2274">
            <v>0</v>
          </cell>
          <cell r="AN2274">
            <v>7.2</v>
          </cell>
          <cell r="AO2274">
            <v>7.2</v>
          </cell>
          <cell r="AQ2274" t="str">
            <v>Service Package</v>
          </cell>
          <cell r="AR2274">
            <v>0</v>
          </cell>
          <cell r="AT2274" t="str">
            <v>Service Package</v>
          </cell>
          <cell r="AU2274">
            <v>0</v>
          </cell>
          <cell r="AW2274" t="str">
            <v>Service Package</v>
          </cell>
          <cell r="AX2274">
            <v>0</v>
          </cell>
          <cell r="AZ2274" t="str">
            <v>Service Package</v>
          </cell>
          <cell r="BA2274">
            <v>0</v>
          </cell>
          <cell r="BC2274" t="str">
            <v>Service Package</v>
          </cell>
          <cell r="BD2274">
            <v>0</v>
          </cell>
        </row>
        <row r="2275">
          <cell r="E2275" t="str">
            <v/>
          </cell>
          <cell r="F2275" t="str">
            <v/>
          </cell>
          <cell r="I2275">
            <v>7.2</v>
          </cell>
          <cell r="J2275">
            <v>0</v>
          </cell>
          <cell r="K2275">
            <v>7.2</v>
          </cell>
          <cell r="M2275" t="str">
            <v>Service Package</v>
          </cell>
          <cell r="N2275">
            <v>0</v>
          </cell>
          <cell r="P2275" t="str">
            <v>Service Package</v>
          </cell>
          <cell r="Q2275">
            <v>0</v>
          </cell>
          <cell r="S2275" t="str">
            <v>Service Package</v>
          </cell>
          <cell r="T2275" t="str">
            <v>Service Package</v>
          </cell>
          <cell r="V2275" t="str">
            <v>Service Package</v>
          </cell>
          <cell r="W2275" t="str">
            <v>Service Package</v>
          </cell>
          <cell r="Y2275" t="str">
            <v>Service Package</v>
          </cell>
          <cell r="Z2275" t="str">
            <v>Service Package</v>
          </cell>
          <cell r="AB2275" t="str">
            <v>Service Package</v>
          </cell>
          <cell r="AC2275" t="str">
            <v>Service Package</v>
          </cell>
          <cell r="AE2275" t="str">
            <v>Service Package</v>
          </cell>
          <cell r="AF2275" t="str">
            <v>Service Package</v>
          </cell>
          <cell r="AH2275" t="str">
            <v>Service Package</v>
          </cell>
          <cell r="AI2275">
            <v>6.3</v>
          </cell>
          <cell r="AK2275" t="str">
            <v>Service Package</v>
          </cell>
          <cell r="AL2275">
            <v>0</v>
          </cell>
          <cell r="AN2275">
            <v>7.2</v>
          </cell>
          <cell r="AO2275">
            <v>7.2</v>
          </cell>
          <cell r="AQ2275" t="str">
            <v>Service Package</v>
          </cell>
          <cell r="AR2275">
            <v>0</v>
          </cell>
          <cell r="AT2275" t="str">
            <v>Service Package</v>
          </cell>
          <cell r="AU2275">
            <v>0</v>
          </cell>
          <cell r="AW2275" t="str">
            <v>Service Package</v>
          </cell>
          <cell r="AX2275">
            <v>0</v>
          </cell>
          <cell r="AZ2275" t="str">
            <v>Service Package</v>
          </cell>
          <cell r="BA2275">
            <v>0</v>
          </cell>
          <cell r="BC2275" t="str">
            <v>Service Package</v>
          </cell>
          <cell r="BD2275">
            <v>0</v>
          </cell>
        </row>
        <row r="2276">
          <cell r="E2276" t="str">
            <v/>
          </cell>
          <cell r="F2276" t="str">
            <v/>
          </cell>
          <cell r="I2276">
            <v>2.64</v>
          </cell>
          <cell r="J2276">
            <v>0</v>
          </cell>
          <cell r="K2276">
            <v>2.64</v>
          </cell>
          <cell r="M2276" t="str">
            <v>Service Package</v>
          </cell>
          <cell r="N2276">
            <v>0</v>
          </cell>
          <cell r="P2276" t="str">
            <v>Service Package</v>
          </cell>
          <cell r="Q2276">
            <v>0</v>
          </cell>
          <cell r="S2276" t="str">
            <v>Service Package</v>
          </cell>
          <cell r="T2276" t="str">
            <v>Service Package</v>
          </cell>
          <cell r="V2276" t="str">
            <v>Service Package</v>
          </cell>
          <cell r="W2276" t="str">
            <v>Service Package</v>
          </cell>
          <cell r="Y2276" t="str">
            <v>Service Package</v>
          </cell>
          <cell r="Z2276" t="str">
            <v>Service Package</v>
          </cell>
          <cell r="AB2276" t="str">
            <v>Service Package</v>
          </cell>
          <cell r="AC2276" t="str">
            <v>Service Package</v>
          </cell>
          <cell r="AE2276" t="str">
            <v>Service Package</v>
          </cell>
          <cell r="AF2276" t="str">
            <v>Service Package</v>
          </cell>
          <cell r="AH2276" t="str">
            <v>Service Package</v>
          </cell>
          <cell r="AI2276">
            <v>2.3099999999999996</v>
          </cell>
          <cell r="AK2276" t="str">
            <v>Service Package</v>
          </cell>
          <cell r="AL2276">
            <v>0</v>
          </cell>
          <cell r="AN2276">
            <v>2.64</v>
          </cell>
          <cell r="AO2276">
            <v>2.64</v>
          </cell>
          <cell r="AQ2276" t="str">
            <v>Service Package</v>
          </cell>
          <cell r="AR2276">
            <v>0</v>
          </cell>
          <cell r="AT2276" t="str">
            <v>Service Package</v>
          </cell>
          <cell r="AU2276">
            <v>0</v>
          </cell>
          <cell r="AW2276" t="str">
            <v>Service Package</v>
          </cell>
          <cell r="AX2276">
            <v>0</v>
          </cell>
          <cell r="AZ2276" t="str">
            <v>Service Package</v>
          </cell>
          <cell r="BA2276">
            <v>0</v>
          </cell>
          <cell r="BC2276" t="str">
            <v>Service Package</v>
          </cell>
          <cell r="BD2276">
            <v>0</v>
          </cell>
        </row>
        <row r="2277">
          <cell r="E2277" t="str">
            <v/>
          </cell>
          <cell r="F2277" t="str">
            <v/>
          </cell>
          <cell r="I2277">
            <v>3.2</v>
          </cell>
          <cell r="J2277">
            <v>0</v>
          </cell>
          <cell r="K2277">
            <v>3.2</v>
          </cell>
          <cell r="M2277" t="str">
            <v>Service Package</v>
          </cell>
          <cell r="N2277">
            <v>0</v>
          </cell>
          <cell r="P2277" t="str">
            <v>Service Package</v>
          </cell>
          <cell r="Q2277">
            <v>0</v>
          </cell>
          <cell r="S2277" t="str">
            <v>Service Package</v>
          </cell>
          <cell r="T2277" t="str">
            <v>Service Package</v>
          </cell>
          <cell r="V2277" t="str">
            <v>Service Package</v>
          </cell>
          <cell r="W2277" t="str">
            <v>Service Package</v>
          </cell>
          <cell r="Y2277" t="str">
            <v>Service Package</v>
          </cell>
          <cell r="Z2277" t="str">
            <v>Service Package</v>
          </cell>
          <cell r="AB2277" t="str">
            <v>Service Package</v>
          </cell>
          <cell r="AC2277" t="str">
            <v>Service Package</v>
          </cell>
          <cell r="AE2277" t="str">
            <v>Service Package</v>
          </cell>
          <cell r="AF2277" t="str">
            <v>Service Package</v>
          </cell>
          <cell r="AH2277" t="str">
            <v>Service Package</v>
          </cell>
          <cell r="AI2277">
            <v>2.8</v>
          </cell>
          <cell r="AK2277" t="str">
            <v>Service Package</v>
          </cell>
          <cell r="AL2277">
            <v>0</v>
          </cell>
          <cell r="AN2277">
            <v>3.2</v>
          </cell>
          <cell r="AO2277">
            <v>3.2</v>
          </cell>
          <cell r="AQ2277" t="str">
            <v>Service Package</v>
          </cell>
          <cell r="AR2277">
            <v>0</v>
          </cell>
          <cell r="AT2277" t="str">
            <v>Service Package</v>
          </cell>
          <cell r="AU2277">
            <v>0</v>
          </cell>
          <cell r="AW2277" t="str">
            <v>Service Package</v>
          </cell>
          <cell r="AX2277">
            <v>0</v>
          </cell>
          <cell r="AZ2277" t="str">
            <v>Service Package</v>
          </cell>
          <cell r="BA2277">
            <v>0</v>
          </cell>
          <cell r="BC2277" t="str">
            <v>Service Package</v>
          </cell>
          <cell r="BD2277">
            <v>0</v>
          </cell>
        </row>
        <row r="2278">
          <cell r="E2278" t="str">
            <v/>
          </cell>
          <cell r="F2278" t="str">
            <v/>
          </cell>
          <cell r="I2278">
            <v>3.2</v>
          </cell>
          <cell r="J2278">
            <v>0</v>
          </cell>
          <cell r="K2278">
            <v>3.2</v>
          </cell>
          <cell r="M2278" t="str">
            <v>Service Package</v>
          </cell>
          <cell r="N2278">
            <v>0</v>
          </cell>
          <cell r="P2278" t="str">
            <v>Service Package</v>
          </cell>
          <cell r="Q2278">
            <v>0</v>
          </cell>
          <cell r="S2278" t="str">
            <v>Service Package</v>
          </cell>
          <cell r="T2278" t="str">
            <v>Service Package</v>
          </cell>
          <cell r="V2278" t="str">
            <v>Service Package</v>
          </cell>
          <cell r="W2278" t="str">
            <v>Service Package</v>
          </cell>
          <cell r="Y2278" t="str">
            <v>Service Package</v>
          </cell>
          <cell r="Z2278" t="str">
            <v>Service Package</v>
          </cell>
          <cell r="AB2278" t="str">
            <v>Service Package</v>
          </cell>
          <cell r="AC2278" t="str">
            <v>Service Package</v>
          </cell>
          <cell r="AE2278" t="str">
            <v>Service Package</v>
          </cell>
          <cell r="AF2278" t="str">
            <v>Service Package</v>
          </cell>
          <cell r="AH2278" t="str">
            <v>Service Package</v>
          </cell>
          <cell r="AI2278">
            <v>2.8</v>
          </cell>
          <cell r="AK2278" t="str">
            <v>Service Package</v>
          </cell>
          <cell r="AL2278">
            <v>0</v>
          </cell>
          <cell r="AN2278">
            <v>3.2</v>
          </cell>
          <cell r="AO2278">
            <v>3.2</v>
          </cell>
          <cell r="AQ2278" t="str">
            <v>Service Package</v>
          </cell>
          <cell r="AR2278">
            <v>0</v>
          </cell>
          <cell r="AT2278" t="str">
            <v>Service Package</v>
          </cell>
          <cell r="AU2278">
            <v>0</v>
          </cell>
          <cell r="AW2278" t="str">
            <v>Service Package</v>
          </cell>
          <cell r="AX2278">
            <v>0</v>
          </cell>
          <cell r="AZ2278" t="str">
            <v>Service Package</v>
          </cell>
          <cell r="BA2278">
            <v>0</v>
          </cell>
          <cell r="BC2278" t="str">
            <v>Service Package</v>
          </cell>
          <cell r="BD2278">
            <v>0</v>
          </cell>
        </row>
        <row r="2279">
          <cell r="E2279" t="str">
            <v>J7999</v>
          </cell>
          <cell r="G2279" t="str">
            <v>N</v>
          </cell>
          <cell r="I2279">
            <v>287.76</v>
          </cell>
          <cell r="J2279">
            <v>0</v>
          </cell>
          <cell r="K2279">
            <v>287.76</v>
          </cell>
          <cell r="M2279" t="str">
            <v>Service Package</v>
          </cell>
          <cell r="N2279">
            <v>0</v>
          </cell>
          <cell r="P2279" t="str">
            <v>Service Package</v>
          </cell>
          <cell r="Q2279">
            <v>0</v>
          </cell>
          <cell r="S2279" t="str">
            <v>Service Package</v>
          </cell>
          <cell r="T2279" t="str">
            <v>Service Package</v>
          </cell>
          <cell r="V2279" t="str">
            <v>Service Package</v>
          </cell>
          <cell r="W2279" t="str">
            <v>Service Package</v>
          </cell>
          <cell r="Y2279" t="str">
            <v>Service Package</v>
          </cell>
          <cell r="Z2279" t="str">
            <v>Service Package</v>
          </cell>
          <cell r="AB2279" t="str">
            <v>Service Package</v>
          </cell>
          <cell r="AC2279" t="str">
            <v>Service Package</v>
          </cell>
          <cell r="AE2279" t="str">
            <v>Service Package</v>
          </cell>
          <cell r="AF2279" t="str">
            <v>Service Package</v>
          </cell>
          <cell r="AH2279" t="str">
            <v>Service Package</v>
          </cell>
          <cell r="AI2279">
            <v>251.78999999999996</v>
          </cell>
          <cell r="AK2279" t="str">
            <v>Service Package</v>
          </cell>
          <cell r="AL2279">
            <v>0</v>
          </cell>
          <cell r="AN2279">
            <v>287.76</v>
          </cell>
          <cell r="AO2279">
            <v>287.76</v>
          </cell>
          <cell r="AQ2279" t="str">
            <v>Service Package</v>
          </cell>
          <cell r="AR2279">
            <v>0</v>
          </cell>
          <cell r="AT2279" t="str">
            <v>Service Package</v>
          </cell>
          <cell r="AU2279">
            <v>0</v>
          </cell>
          <cell r="AW2279" t="str">
            <v>Service Package</v>
          </cell>
          <cell r="AX2279">
            <v>0</v>
          </cell>
          <cell r="AZ2279" t="str">
            <v>Service Package</v>
          </cell>
          <cell r="BA2279">
            <v>0</v>
          </cell>
          <cell r="BC2279" t="str">
            <v>Service Package</v>
          </cell>
          <cell r="BD2279">
            <v>0</v>
          </cell>
        </row>
        <row r="2280">
          <cell r="E2280" t="str">
            <v/>
          </cell>
          <cell r="F2280" t="str">
            <v/>
          </cell>
          <cell r="I2280">
            <v>102.88</v>
          </cell>
          <cell r="J2280">
            <v>0</v>
          </cell>
          <cell r="K2280">
            <v>102.88</v>
          </cell>
          <cell r="M2280" t="str">
            <v>Service Package</v>
          </cell>
          <cell r="N2280">
            <v>0</v>
          </cell>
          <cell r="P2280" t="str">
            <v>Service Package</v>
          </cell>
          <cell r="Q2280">
            <v>0</v>
          </cell>
          <cell r="S2280" t="str">
            <v>Service Package</v>
          </cell>
          <cell r="T2280" t="str">
            <v>Service Package</v>
          </cell>
          <cell r="V2280" t="str">
            <v>Service Package</v>
          </cell>
          <cell r="W2280" t="str">
            <v>Service Package</v>
          </cell>
          <cell r="Y2280" t="str">
            <v>Service Package</v>
          </cell>
          <cell r="Z2280" t="str">
            <v>Service Package</v>
          </cell>
          <cell r="AB2280" t="str">
            <v>Service Package</v>
          </cell>
          <cell r="AC2280" t="str">
            <v>Service Package</v>
          </cell>
          <cell r="AE2280" t="str">
            <v>Service Package</v>
          </cell>
          <cell r="AF2280" t="str">
            <v>Service Package</v>
          </cell>
          <cell r="AH2280" t="str">
            <v>Service Package</v>
          </cell>
          <cell r="AI2280">
            <v>90.02</v>
          </cell>
          <cell r="AK2280" t="str">
            <v>Service Package</v>
          </cell>
          <cell r="AL2280">
            <v>0</v>
          </cell>
          <cell r="AN2280">
            <v>102.88</v>
          </cell>
          <cell r="AO2280">
            <v>102.88</v>
          </cell>
          <cell r="AQ2280" t="str">
            <v>Service Package</v>
          </cell>
          <cell r="AR2280">
            <v>0</v>
          </cell>
          <cell r="AT2280" t="str">
            <v>Service Package</v>
          </cell>
          <cell r="AU2280">
            <v>0</v>
          </cell>
          <cell r="AW2280" t="str">
            <v>Service Package</v>
          </cell>
          <cell r="AX2280">
            <v>0</v>
          </cell>
          <cell r="AZ2280" t="str">
            <v>Service Package</v>
          </cell>
          <cell r="BA2280">
            <v>0</v>
          </cell>
          <cell r="BC2280" t="str">
            <v>Service Package</v>
          </cell>
          <cell r="BD2280">
            <v>0</v>
          </cell>
        </row>
        <row r="2281">
          <cell r="E2281" t="str">
            <v>J8499</v>
          </cell>
          <cell r="G2281" t="str">
            <v>E1</v>
          </cell>
          <cell r="I2281">
            <v>7.68</v>
          </cell>
          <cell r="J2281">
            <v>0</v>
          </cell>
          <cell r="K2281">
            <v>7.68</v>
          </cell>
          <cell r="M2281" t="str">
            <v>Service Package</v>
          </cell>
          <cell r="N2281">
            <v>0</v>
          </cell>
          <cell r="P2281" t="str">
            <v>Service Package</v>
          </cell>
          <cell r="Q2281">
            <v>0</v>
          </cell>
          <cell r="S2281" t="str">
            <v>Service Package</v>
          </cell>
          <cell r="T2281" t="str">
            <v>Service Package</v>
          </cell>
          <cell r="V2281" t="str">
            <v>Service Package</v>
          </cell>
          <cell r="W2281" t="str">
            <v>Service Package</v>
          </cell>
          <cell r="Y2281" t="str">
            <v>Service Package</v>
          </cell>
          <cell r="Z2281" t="str">
            <v>Service Package</v>
          </cell>
          <cell r="AB2281" t="str">
            <v>Service Package</v>
          </cell>
          <cell r="AC2281" t="str">
            <v>Service Package</v>
          </cell>
          <cell r="AE2281" t="str">
            <v>Service Package</v>
          </cell>
          <cell r="AF2281" t="str">
            <v>Service Package</v>
          </cell>
          <cell r="AH2281" t="str">
            <v>Service Package</v>
          </cell>
          <cell r="AI2281">
            <v>6.72</v>
          </cell>
          <cell r="AK2281" t="str">
            <v>Service Package</v>
          </cell>
          <cell r="AL2281">
            <v>0</v>
          </cell>
          <cell r="AN2281">
            <v>7.68</v>
          </cell>
          <cell r="AO2281">
            <v>7.68</v>
          </cell>
          <cell r="AQ2281" t="str">
            <v>Service Package</v>
          </cell>
          <cell r="AR2281">
            <v>0</v>
          </cell>
          <cell r="AT2281" t="str">
            <v>Service Package</v>
          </cell>
          <cell r="AU2281">
            <v>0</v>
          </cell>
          <cell r="AW2281" t="str">
            <v>Service Package</v>
          </cell>
          <cell r="AX2281">
            <v>0</v>
          </cell>
          <cell r="AZ2281" t="str">
            <v>Service Package</v>
          </cell>
          <cell r="BA2281">
            <v>0</v>
          </cell>
          <cell r="BC2281" t="str">
            <v>Service Package</v>
          </cell>
          <cell r="BD2281">
            <v>0</v>
          </cell>
        </row>
        <row r="2282">
          <cell r="E2282" t="str">
            <v/>
          </cell>
          <cell r="F2282" t="str">
            <v/>
          </cell>
          <cell r="I2282">
            <v>13.280000000000001</v>
          </cell>
          <cell r="J2282">
            <v>0</v>
          </cell>
          <cell r="K2282">
            <v>13.280000000000001</v>
          </cell>
          <cell r="M2282" t="str">
            <v>Service Package</v>
          </cell>
          <cell r="N2282">
            <v>0</v>
          </cell>
          <cell r="P2282" t="str">
            <v>Service Package</v>
          </cell>
          <cell r="Q2282">
            <v>0</v>
          </cell>
          <cell r="S2282" t="str">
            <v>Service Package</v>
          </cell>
          <cell r="T2282" t="str">
            <v>Service Package</v>
          </cell>
          <cell r="V2282" t="str">
            <v>Service Package</v>
          </cell>
          <cell r="W2282" t="str">
            <v>Service Package</v>
          </cell>
          <cell r="Y2282" t="str">
            <v>Service Package</v>
          </cell>
          <cell r="Z2282" t="str">
            <v>Service Package</v>
          </cell>
          <cell r="AB2282" t="str">
            <v>Service Package</v>
          </cell>
          <cell r="AC2282" t="str">
            <v>Service Package</v>
          </cell>
          <cell r="AE2282" t="str">
            <v>Service Package</v>
          </cell>
          <cell r="AF2282" t="str">
            <v>Service Package</v>
          </cell>
          <cell r="AH2282" t="str">
            <v>Service Package</v>
          </cell>
          <cell r="AI2282">
            <v>11.620000000000001</v>
          </cell>
          <cell r="AK2282" t="str">
            <v>Service Package</v>
          </cell>
          <cell r="AL2282">
            <v>0</v>
          </cell>
          <cell r="AN2282">
            <v>13.280000000000001</v>
          </cell>
          <cell r="AO2282">
            <v>13.280000000000001</v>
          </cell>
          <cell r="AQ2282" t="str">
            <v>Service Package</v>
          </cell>
          <cell r="AR2282">
            <v>0</v>
          </cell>
          <cell r="AT2282" t="str">
            <v>Service Package</v>
          </cell>
          <cell r="AU2282">
            <v>0</v>
          </cell>
          <cell r="AW2282" t="str">
            <v>Service Package</v>
          </cell>
          <cell r="AX2282">
            <v>0</v>
          </cell>
          <cell r="AZ2282" t="str">
            <v>Service Package</v>
          </cell>
          <cell r="BA2282">
            <v>0</v>
          </cell>
          <cell r="BC2282" t="str">
            <v>Service Package</v>
          </cell>
          <cell r="BD2282">
            <v>0</v>
          </cell>
        </row>
        <row r="2283">
          <cell r="E2283" t="str">
            <v/>
          </cell>
          <cell r="F2283" t="str">
            <v/>
          </cell>
          <cell r="I2283">
            <v>14.96</v>
          </cell>
          <cell r="J2283">
            <v>0</v>
          </cell>
          <cell r="K2283">
            <v>14.96</v>
          </cell>
          <cell r="M2283" t="str">
            <v>Service Package</v>
          </cell>
          <cell r="N2283">
            <v>0</v>
          </cell>
          <cell r="P2283" t="str">
            <v>Service Package</v>
          </cell>
          <cell r="Q2283">
            <v>0</v>
          </cell>
          <cell r="S2283" t="str">
            <v>Service Package</v>
          </cell>
          <cell r="T2283" t="str">
            <v>Service Package</v>
          </cell>
          <cell r="V2283" t="str">
            <v>Service Package</v>
          </cell>
          <cell r="W2283" t="str">
            <v>Service Package</v>
          </cell>
          <cell r="Y2283" t="str">
            <v>Service Package</v>
          </cell>
          <cell r="Z2283" t="str">
            <v>Service Package</v>
          </cell>
          <cell r="AB2283" t="str">
            <v>Service Package</v>
          </cell>
          <cell r="AC2283" t="str">
            <v>Service Package</v>
          </cell>
          <cell r="AE2283" t="str">
            <v>Service Package</v>
          </cell>
          <cell r="AF2283" t="str">
            <v>Service Package</v>
          </cell>
          <cell r="AH2283" t="str">
            <v>Service Package</v>
          </cell>
          <cell r="AI2283">
            <v>13.089999999999998</v>
          </cell>
          <cell r="AK2283" t="str">
            <v>Service Package</v>
          </cell>
          <cell r="AL2283">
            <v>0</v>
          </cell>
          <cell r="AN2283">
            <v>14.96</v>
          </cell>
          <cell r="AO2283">
            <v>14.96</v>
          </cell>
          <cell r="AQ2283" t="str">
            <v>Service Package</v>
          </cell>
          <cell r="AR2283">
            <v>0</v>
          </cell>
          <cell r="AT2283" t="str">
            <v>Service Package</v>
          </cell>
          <cell r="AU2283">
            <v>0</v>
          </cell>
          <cell r="AW2283" t="str">
            <v>Service Package</v>
          </cell>
          <cell r="AX2283">
            <v>0</v>
          </cell>
          <cell r="AZ2283" t="str">
            <v>Service Package</v>
          </cell>
          <cell r="BA2283">
            <v>0</v>
          </cell>
          <cell r="BC2283" t="str">
            <v>Service Package</v>
          </cell>
          <cell r="BD2283">
            <v>0</v>
          </cell>
        </row>
        <row r="2284">
          <cell r="E2284" t="str">
            <v/>
          </cell>
          <cell r="F2284" t="str">
            <v/>
          </cell>
          <cell r="I2284">
            <v>8.24</v>
          </cell>
          <cell r="J2284">
            <v>0</v>
          </cell>
          <cell r="K2284">
            <v>8.24</v>
          </cell>
          <cell r="M2284" t="str">
            <v>Service Package</v>
          </cell>
          <cell r="N2284">
            <v>0</v>
          </cell>
          <cell r="P2284" t="str">
            <v>Service Package</v>
          </cell>
          <cell r="Q2284">
            <v>0</v>
          </cell>
          <cell r="S2284" t="str">
            <v>Service Package</v>
          </cell>
          <cell r="T2284" t="str">
            <v>Service Package</v>
          </cell>
          <cell r="V2284" t="str">
            <v>Service Package</v>
          </cell>
          <cell r="W2284" t="str">
            <v>Service Package</v>
          </cell>
          <cell r="Y2284" t="str">
            <v>Service Package</v>
          </cell>
          <cell r="Z2284" t="str">
            <v>Service Package</v>
          </cell>
          <cell r="AB2284" t="str">
            <v>Service Package</v>
          </cell>
          <cell r="AC2284" t="str">
            <v>Service Package</v>
          </cell>
          <cell r="AE2284" t="str">
            <v>Service Package</v>
          </cell>
          <cell r="AF2284" t="str">
            <v>Service Package</v>
          </cell>
          <cell r="AH2284" t="str">
            <v>Service Package</v>
          </cell>
          <cell r="AI2284">
            <v>7.21</v>
          </cell>
          <cell r="AK2284" t="str">
            <v>Service Package</v>
          </cell>
          <cell r="AL2284">
            <v>0</v>
          </cell>
          <cell r="AN2284">
            <v>8.24</v>
          </cell>
          <cell r="AO2284">
            <v>8.24</v>
          </cell>
          <cell r="AQ2284" t="str">
            <v>Service Package</v>
          </cell>
          <cell r="AR2284">
            <v>0</v>
          </cell>
          <cell r="AT2284" t="str">
            <v>Service Package</v>
          </cell>
          <cell r="AU2284">
            <v>0</v>
          </cell>
          <cell r="AW2284" t="str">
            <v>Service Package</v>
          </cell>
          <cell r="AX2284">
            <v>0</v>
          </cell>
          <cell r="AZ2284" t="str">
            <v>Service Package</v>
          </cell>
          <cell r="BA2284">
            <v>0</v>
          </cell>
          <cell r="BC2284" t="str">
            <v>Service Package</v>
          </cell>
          <cell r="BD2284">
            <v>0</v>
          </cell>
        </row>
        <row r="2285">
          <cell r="E2285" t="str">
            <v>J2270</v>
          </cell>
          <cell r="G2285" t="str">
            <v>N</v>
          </cell>
          <cell r="I2285">
            <v>13.200000000000001</v>
          </cell>
          <cell r="J2285">
            <v>0</v>
          </cell>
          <cell r="K2285">
            <v>13.200000000000001</v>
          </cell>
          <cell r="M2285" t="str">
            <v>Service Package</v>
          </cell>
          <cell r="N2285">
            <v>0</v>
          </cell>
          <cell r="P2285" t="str">
            <v>Service Package</v>
          </cell>
          <cell r="Q2285">
            <v>0</v>
          </cell>
          <cell r="S2285" t="str">
            <v>Service Package</v>
          </cell>
          <cell r="T2285" t="str">
            <v>Service Package</v>
          </cell>
          <cell r="V2285" t="str">
            <v>Service Package</v>
          </cell>
          <cell r="W2285" t="str">
            <v>Service Package</v>
          </cell>
          <cell r="Y2285" t="str">
            <v>Service Package</v>
          </cell>
          <cell r="Z2285" t="str">
            <v>Service Package</v>
          </cell>
          <cell r="AB2285" t="str">
            <v>Service Package</v>
          </cell>
          <cell r="AC2285" t="str">
            <v>Service Package</v>
          </cell>
          <cell r="AE2285" t="str">
            <v>Service Package</v>
          </cell>
          <cell r="AF2285" t="str">
            <v>Service Package</v>
          </cell>
          <cell r="AH2285" t="str">
            <v>Service Package</v>
          </cell>
          <cell r="AI2285">
            <v>11.549999999999999</v>
          </cell>
          <cell r="AK2285" t="str">
            <v>Service Package</v>
          </cell>
          <cell r="AL2285">
            <v>0</v>
          </cell>
          <cell r="AN2285">
            <v>13.200000000000001</v>
          </cell>
          <cell r="AO2285">
            <v>13.200000000000001</v>
          </cell>
          <cell r="AQ2285" t="str">
            <v>Service Package</v>
          </cell>
          <cell r="AR2285">
            <v>3.8</v>
          </cell>
          <cell r="AT2285" t="str">
            <v>Service Package</v>
          </cell>
          <cell r="AU2285">
            <v>0</v>
          </cell>
          <cell r="AW2285" t="str">
            <v>Service Package</v>
          </cell>
          <cell r="AX2285">
            <v>0</v>
          </cell>
          <cell r="AZ2285" t="str">
            <v>Service Package</v>
          </cell>
          <cell r="BA2285">
            <v>0</v>
          </cell>
          <cell r="BC2285" t="str">
            <v>Service Package</v>
          </cell>
          <cell r="BD2285">
            <v>0</v>
          </cell>
        </row>
        <row r="2286">
          <cell r="E2286" t="str">
            <v>J2270</v>
          </cell>
          <cell r="G2286" t="str">
            <v>N</v>
          </cell>
          <cell r="I2286">
            <v>13.200000000000001</v>
          </cell>
          <cell r="J2286">
            <v>0</v>
          </cell>
          <cell r="K2286">
            <v>13.200000000000001</v>
          </cell>
          <cell r="M2286" t="str">
            <v>Service Package</v>
          </cell>
          <cell r="N2286">
            <v>0</v>
          </cell>
          <cell r="P2286" t="str">
            <v>Service Package</v>
          </cell>
          <cell r="Q2286">
            <v>0</v>
          </cell>
          <cell r="S2286" t="str">
            <v>Service Package</v>
          </cell>
          <cell r="T2286" t="str">
            <v>Service Package</v>
          </cell>
          <cell r="V2286" t="str">
            <v>Service Package</v>
          </cell>
          <cell r="W2286" t="str">
            <v>Service Package</v>
          </cell>
          <cell r="Y2286" t="str">
            <v>Service Package</v>
          </cell>
          <cell r="Z2286" t="str">
            <v>Service Package</v>
          </cell>
          <cell r="AB2286" t="str">
            <v>Service Package</v>
          </cell>
          <cell r="AC2286" t="str">
            <v>Service Package</v>
          </cell>
          <cell r="AE2286" t="str">
            <v>Service Package</v>
          </cell>
          <cell r="AF2286" t="str">
            <v>Service Package</v>
          </cell>
          <cell r="AH2286" t="str">
            <v>Service Package</v>
          </cell>
          <cell r="AI2286">
            <v>11.549999999999999</v>
          </cell>
          <cell r="AK2286" t="str">
            <v>Service Package</v>
          </cell>
          <cell r="AL2286">
            <v>0</v>
          </cell>
          <cell r="AN2286">
            <v>13.200000000000001</v>
          </cell>
          <cell r="AO2286">
            <v>13.200000000000001</v>
          </cell>
          <cell r="AQ2286" t="str">
            <v>Service Package</v>
          </cell>
          <cell r="AR2286">
            <v>3.8</v>
          </cell>
          <cell r="AT2286" t="str">
            <v>Service Package</v>
          </cell>
          <cell r="AU2286">
            <v>0</v>
          </cell>
          <cell r="AW2286" t="str">
            <v>Service Package</v>
          </cell>
          <cell r="AX2286">
            <v>0</v>
          </cell>
          <cell r="AZ2286" t="str">
            <v>Service Package</v>
          </cell>
          <cell r="BA2286">
            <v>0</v>
          </cell>
          <cell r="BC2286" t="str">
            <v>Service Package</v>
          </cell>
          <cell r="BD2286">
            <v>0</v>
          </cell>
        </row>
        <row r="2287">
          <cell r="E2287" t="str">
            <v>J2272</v>
          </cell>
          <cell r="G2287" t="str">
            <v>N</v>
          </cell>
          <cell r="I2287">
            <v>13.200000000000001</v>
          </cell>
          <cell r="J2287">
            <v>0</v>
          </cell>
          <cell r="K2287">
            <v>13.200000000000001</v>
          </cell>
          <cell r="M2287" t="str">
            <v>Service Package</v>
          </cell>
          <cell r="N2287">
            <v>0</v>
          </cell>
          <cell r="P2287" t="str">
            <v>Service Package</v>
          </cell>
          <cell r="Q2287">
            <v>0</v>
          </cell>
          <cell r="S2287" t="str">
            <v>Service Package</v>
          </cell>
          <cell r="T2287" t="str">
            <v>Service Package</v>
          </cell>
          <cell r="V2287" t="str">
            <v>Service Package</v>
          </cell>
          <cell r="W2287" t="str">
            <v>Service Package</v>
          </cell>
          <cell r="Y2287" t="str">
            <v>Service Package</v>
          </cell>
          <cell r="Z2287" t="str">
            <v>Service Package</v>
          </cell>
          <cell r="AB2287" t="str">
            <v>Service Package</v>
          </cell>
          <cell r="AC2287" t="str">
            <v>Service Package</v>
          </cell>
          <cell r="AE2287" t="str">
            <v>Service Package</v>
          </cell>
          <cell r="AF2287" t="str">
            <v>Service Package</v>
          </cell>
          <cell r="AH2287" t="str">
            <v>Service Package</v>
          </cell>
          <cell r="AI2287">
            <v>11.549999999999999</v>
          </cell>
          <cell r="AK2287" t="str">
            <v>Service Package</v>
          </cell>
          <cell r="AL2287">
            <v>0</v>
          </cell>
          <cell r="AN2287">
            <v>13.200000000000001</v>
          </cell>
          <cell r="AO2287">
            <v>13.200000000000001</v>
          </cell>
          <cell r="AQ2287" t="str">
            <v>Service Package</v>
          </cell>
          <cell r="AR2287">
            <v>0</v>
          </cell>
          <cell r="AT2287" t="str">
            <v>Service Package</v>
          </cell>
          <cell r="AU2287">
            <v>0</v>
          </cell>
          <cell r="AW2287" t="str">
            <v>Service Package</v>
          </cell>
          <cell r="AX2287">
            <v>0</v>
          </cell>
          <cell r="AZ2287" t="str">
            <v>Service Package</v>
          </cell>
          <cell r="BA2287">
            <v>0</v>
          </cell>
          <cell r="BC2287" t="str">
            <v>Service Package</v>
          </cell>
          <cell r="BD2287">
            <v>0</v>
          </cell>
        </row>
        <row r="2288">
          <cell r="E2288" t="str">
            <v>J2270</v>
          </cell>
          <cell r="G2288" t="str">
            <v>N</v>
          </cell>
          <cell r="I2288">
            <v>25.28</v>
          </cell>
          <cell r="J2288">
            <v>0</v>
          </cell>
          <cell r="K2288">
            <v>25.28</v>
          </cell>
          <cell r="M2288" t="str">
            <v>Service Package</v>
          </cell>
          <cell r="N2288">
            <v>0</v>
          </cell>
          <cell r="P2288" t="str">
            <v>Service Package</v>
          </cell>
          <cell r="Q2288">
            <v>0</v>
          </cell>
          <cell r="S2288" t="str">
            <v>Service Package</v>
          </cell>
          <cell r="T2288" t="str">
            <v>Service Package</v>
          </cell>
          <cell r="V2288" t="str">
            <v>Service Package</v>
          </cell>
          <cell r="W2288" t="str">
            <v>Service Package</v>
          </cell>
          <cell r="Y2288" t="str">
            <v>Service Package</v>
          </cell>
          <cell r="Z2288" t="str">
            <v>Service Package</v>
          </cell>
          <cell r="AB2288" t="str">
            <v>Service Package</v>
          </cell>
          <cell r="AC2288" t="str">
            <v>Service Package</v>
          </cell>
          <cell r="AE2288" t="str">
            <v>Service Package</v>
          </cell>
          <cell r="AF2288" t="str">
            <v>Service Package</v>
          </cell>
          <cell r="AH2288" t="str">
            <v>Service Package</v>
          </cell>
          <cell r="AI2288">
            <v>22.12</v>
          </cell>
          <cell r="AK2288" t="str">
            <v>Service Package</v>
          </cell>
          <cell r="AL2288">
            <v>0</v>
          </cell>
          <cell r="AN2288">
            <v>25.28</v>
          </cell>
          <cell r="AO2288">
            <v>25.28</v>
          </cell>
          <cell r="AQ2288" t="str">
            <v>Service Package</v>
          </cell>
          <cell r="AR2288">
            <v>3.8</v>
          </cell>
          <cell r="AT2288" t="str">
            <v>Service Package</v>
          </cell>
          <cell r="AU2288">
            <v>0</v>
          </cell>
          <cell r="AW2288" t="str">
            <v>Service Package</v>
          </cell>
          <cell r="AX2288">
            <v>0</v>
          </cell>
          <cell r="AZ2288" t="str">
            <v>Service Package</v>
          </cell>
          <cell r="BA2288">
            <v>0</v>
          </cell>
          <cell r="BC2288" t="str">
            <v>Service Package</v>
          </cell>
          <cell r="BD2288">
            <v>0</v>
          </cell>
        </row>
        <row r="2289">
          <cell r="E2289" t="str">
            <v/>
          </cell>
          <cell r="F2289" t="str">
            <v/>
          </cell>
          <cell r="I2289">
            <v>4.08</v>
          </cell>
          <cell r="J2289">
            <v>0</v>
          </cell>
          <cell r="K2289">
            <v>4.08</v>
          </cell>
          <cell r="M2289" t="str">
            <v>Service Package</v>
          </cell>
          <cell r="N2289">
            <v>0</v>
          </cell>
          <cell r="P2289" t="str">
            <v>Service Package</v>
          </cell>
          <cell r="Q2289">
            <v>0</v>
          </cell>
          <cell r="S2289" t="str">
            <v>Service Package</v>
          </cell>
          <cell r="T2289" t="str">
            <v>Service Package</v>
          </cell>
          <cell r="V2289" t="str">
            <v>Service Package</v>
          </cell>
          <cell r="W2289" t="str">
            <v>Service Package</v>
          </cell>
          <cell r="Y2289" t="str">
            <v>Service Package</v>
          </cell>
          <cell r="Z2289" t="str">
            <v>Service Package</v>
          </cell>
          <cell r="AB2289" t="str">
            <v>Service Package</v>
          </cell>
          <cell r="AC2289" t="str">
            <v>Service Package</v>
          </cell>
          <cell r="AE2289" t="str">
            <v>Service Package</v>
          </cell>
          <cell r="AF2289" t="str">
            <v>Service Package</v>
          </cell>
          <cell r="AH2289" t="str">
            <v>Service Package</v>
          </cell>
          <cell r="AI2289">
            <v>3.5699999999999994</v>
          </cell>
          <cell r="AK2289" t="str">
            <v>Service Package</v>
          </cell>
          <cell r="AL2289">
            <v>0</v>
          </cell>
          <cell r="AN2289">
            <v>4.08</v>
          </cell>
          <cell r="AO2289">
            <v>4.08</v>
          </cell>
          <cell r="AQ2289" t="str">
            <v>Service Package</v>
          </cell>
          <cell r="AR2289">
            <v>0</v>
          </cell>
          <cell r="AT2289" t="str">
            <v>Service Package</v>
          </cell>
          <cell r="AU2289">
            <v>0</v>
          </cell>
          <cell r="AW2289" t="str">
            <v>Service Package</v>
          </cell>
          <cell r="AX2289">
            <v>0</v>
          </cell>
          <cell r="AZ2289" t="str">
            <v>Service Package</v>
          </cell>
          <cell r="BA2289">
            <v>0</v>
          </cell>
          <cell r="BC2289" t="str">
            <v>Service Package</v>
          </cell>
          <cell r="BD2289">
            <v>0</v>
          </cell>
        </row>
        <row r="2290">
          <cell r="E2290" t="str">
            <v>J2272</v>
          </cell>
          <cell r="G2290" t="str">
            <v>N</v>
          </cell>
          <cell r="I2290">
            <v>13.200000000000001</v>
          </cell>
          <cell r="J2290">
            <v>0</v>
          </cell>
          <cell r="K2290">
            <v>13.200000000000001</v>
          </cell>
          <cell r="M2290" t="str">
            <v>Service Package</v>
          </cell>
          <cell r="N2290">
            <v>0</v>
          </cell>
          <cell r="P2290" t="str">
            <v>Service Package</v>
          </cell>
          <cell r="Q2290">
            <v>0</v>
          </cell>
          <cell r="S2290" t="str">
            <v>Service Package</v>
          </cell>
          <cell r="T2290" t="str">
            <v>Service Package</v>
          </cell>
          <cell r="V2290" t="str">
            <v>Service Package</v>
          </cell>
          <cell r="W2290" t="str">
            <v>Service Package</v>
          </cell>
          <cell r="Y2290" t="str">
            <v>Service Package</v>
          </cell>
          <cell r="Z2290" t="str">
            <v>Service Package</v>
          </cell>
          <cell r="AB2290" t="str">
            <v>Service Package</v>
          </cell>
          <cell r="AC2290" t="str">
            <v>Service Package</v>
          </cell>
          <cell r="AE2290" t="str">
            <v>Service Package</v>
          </cell>
          <cell r="AF2290" t="str">
            <v>Service Package</v>
          </cell>
          <cell r="AH2290" t="str">
            <v>Service Package</v>
          </cell>
          <cell r="AI2290">
            <v>11.549999999999999</v>
          </cell>
          <cell r="AK2290" t="str">
            <v>Service Package</v>
          </cell>
          <cell r="AL2290">
            <v>0</v>
          </cell>
          <cell r="AN2290">
            <v>13.200000000000001</v>
          </cell>
          <cell r="AO2290">
            <v>13.200000000000001</v>
          </cell>
          <cell r="AQ2290" t="str">
            <v>Service Package</v>
          </cell>
          <cell r="AR2290">
            <v>0</v>
          </cell>
          <cell r="AT2290" t="str">
            <v>Service Package</v>
          </cell>
          <cell r="AU2290">
            <v>0</v>
          </cell>
          <cell r="AW2290" t="str">
            <v>Service Package</v>
          </cell>
          <cell r="AX2290">
            <v>0</v>
          </cell>
          <cell r="AZ2290" t="str">
            <v>Service Package</v>
          </cell>
          <cell r="BA2290">
            <v>0</v>
          </cell>
          <cell r="BC2290" t="str">
            <v>Service Package</v>
          </cell>
          <cell r="BD2290">
            <v>0</v>
          </cell>
        </row>
        <row r="2291">
          <cell r="E2291" t="str">
            <v/>
          </cell>
          <cell r="F2291" t="str">
            <v/>
          </cell>
          <cell r="I2291">
            <v>3.5200000000000005</v>
          </cell>
          <cell r="J2291">
            <v>0</v>
          </cell>
          <cell r="K2291">
            <v>3.5200000000000005</v>
          </cell>
          <cell r="M2291" t="str">
            <v>Service Package</v>
          </cell>
          <cell r="N2291">
            <v>0</v>
          </cell>
          <cell r="P2291" t="str">
            <v>Service Package</v>
          </cell>
          <cell r="Q2291">
            <v>0</v>
          </cell>
          <cell r="S2291" t="str">
            <v>Service Package</v>
          </cell>
          <cell r="T2291" t="str">
            <v>Service Package</v>
          </cell>
          <cell r="V2291" t="str">
            <v>Service Package</v>
          </cell>
          <cell r="W2291" t="str">
            <v>Service Package</v>
          </cell>
          <cell r="Y2291" t="str">
            <v>Service Package</v>
          </cell>
          <cell r="Z2291" t="str">
            <v>Service Package</v>
          </cell>
          <cell r="AB2291" t="str">
            <v>Service Package</v>
          </cell>
          <cell r="AC2291" t="str">
            <v>Service Package</v>
          </cell>
          <cell r="AE2291" t="str">
            <v>Service Package</v>
          </cell>
          <cell r="AF2291" t="str">
            <v>Service Package</v>
          </cell>
          <cell r="AH2291" t="str">
            <v>Service Package</v>
          </cell>
          <cell r="AI2291">
            <v>3.08</v>
          </cell>
          <cell r="AK2291" t="str">
            <v>Service Package</v>
          </cell>
          <cell r="AL2291">
            <v>0</v>
          </cell>
          <cell r="AN2291">
            <v>3.5200000000000005</v>
          </cell>
          <cell r="AO2291">
            <v>3.5200000000000005</v>
          </cell>
          <cell r="AQ2291" t="str">
            <v>Service Package</v>
          </cell>
          <cell r="AR2291">
            <v>0</v>
          </cell>
          <cell r="AT2291" t="str">
            <v>Service Package</v>
          </cell>
          <cell r="AU2291">
            <v>0</v>
          </cell>
          <cell r="AW2291" t="str">
            <v>Service Package</v>
          </cell>
          <cell r="AX2291">
            <v>0</v>
          </cell>
          <cell r="AZ2291" t="str">
            <v>Service Package</v>
          </cell>
          <cell r="BA2291">
            <v>0</v>
          </cell>
          <cell r="BC2291" t="str">
            <v>Service Package</v>
          </cell>
          <cell r="BD2291">
            <v>0</v>
          </cell>
        </row>
        <row r="2292">
          <cell r="E2292" t="str">
            <v/>
          </cell>
          <cell r="F2292" t="str">
            <v/>
          </cell>
          <cell r="I2292">
            <v>4.4799999999999995</v>
          </cell>
          <cell r="J2292">
            <v>0</v>
          </cell>
          <cell r="K2292">
            <v>4.4799999999999995</v>
          </cell>
          <cell r="M2292" t="str">
            <v>Service Package</v>
          </cell>
          <cell r="N2292">
            <v>0</v>
          </cell>
          <cell r="P2292" t="str">
            <v>Service Package</v>
          </cell>
          <cell r="Q2292">
            <v>0</v>
          </cell>
          <cell r="S2292" t="str">
            <v>Service Package</v>
          </cell>
          <cell r="T2292" t="str">
            <v>Service Package</v>
          </cell>
          <cell r="V2292" t="str">
            <v>Service Package</v>
          </cell>
          <cell r="W2292" t="str">
            <v>Service Package</v>
          </cell>
          <cell r="Y2292" t="str">
            <v>Service Package</v>
          </cell>
          <cell r="Z2292" t="str">
            <v>Service Package</v>
          </cell>
          <cell r="AB2292" t="str">
            <v>Service Package</v>
          </cell>
          <cell r="AC2292" t="str">
            <v>Service Package</v>
          </cell>
          <cell r="AE2292" t="str">
            <v>Service Package</v>
          </cell>
          <cell r="AF2292" t="str">
            <v>Service Package</v>
          </cell>
          <cell r="AH2292" t="str">
            <v>Service Package</v>
          </cell>
          <cell r="AI2292">
            <v>3.9199999999999995</v>
          </cell>
          <cell r="AK2292" t="str">
            <v>Service Package</v>
          </cell>
          <cell r="AL2292">
            <v>0</v>
          </cell>
          <cell r="AN2292">
            <v>4.4799999999999995</v>
          </cell>
          <cell r="AO2292">
            <v>4.4799999999999995</v>
          </cell>
          <cell r="AQ2292" t="str">
            <v>Service Package</v>
          </cell>
          <cell r="AR2292">
            <v>0</v>
          </cell>
          <cell r="AT2292" t="str">
            <v>Service Package</v>
          </cell>
          <cell r="AU2292">
            <v>0</v>
          </cell>
          <cell r="AW2292" t="str">
            <v>Service Package</v>
          </cell>
          <cell r="AX2292">
            <v>0</v>
          </cell>
          <cell r="AZ2292" t="str">
            <v>Service Package</v>
          </cell>
          <cell r="BA2292">
            <v>0</v>
          </cell>
          <cell r="BC2292" t="str">
            <v>Service Package</v>
          </cell>
          <cell r="BD2292">
            <v>0</v>
          </cell>
        </row>
        <row r="2293">
          <cell r="E2293" t="str">
            <v/>
          </cell>
          <cell r="F2293" t="str">
            <v/>
          </cell>
          <cell r="I2293">
            <v>3.5200000000000005</v>
          </cell>
          <cell r="J2293">
            <v>0</v>
          </cell>
          <cell r="K2293">
            <v>3.5200000000000005</v>
          </cell>
          <cell r="M2293" t="str">
            <v>Service Package</v>
          </cell>
          <cell r="N2293">
            <v>0</v>
          </cell>
          <cell r="P2293" t="str">
            <v>Service Package</v>
          </cell>
          <cell r="Q2293">
            <v>0</v>
          </cell>
          <cell r="S2293" t="str">
            <v>Service Package</v>
          </cell>
          <cell r="T2293" t="str">
            <v>Service Package</v>
          </cell>
          <cell r="V2293" t="str">
            <v>Service Package</v>
          </cell>
          <cell r="W2293" t="str">
            <v>Service Package</v>
          </cell>
          <cell r="Y2293" t="str">
            <v>Service Package</v>
          </cell>
          <cell r="Z2293" t="str">
            <v>Service Package</v>
          </cell>
          <cell r="AB2293" t="str">
            <v>Service Package</v>
          </cell>
          <cell r="AC2293" t="str">
            <v>Service Package</v>
          </cell>
          <cell r="AE2293" t="str">
            <v>Service Package</v>
          </cell>
          <cell r="AF2293" t="str">
            <v>Service Package</v>
          </cell>
          <cell r="AH2293" t="str">
            <v>Service Package</v>
          </cell>
          <cell r="AI2293">
            <v>3.08</v>
          </cell>
          <cell r="AK2293" t="str">
            <v>Service Package</v>
          </cell>
          <cell r="AL2293">
            <v>0</v>
          </cell>
          <cell r="AN2293">
            <v>3.5200000000000005</v>
          </cell>
          <cell r="AO2293">
            <v>3.5200000000000005</v>
          </cell>
          <cell r="AQ2293" t="str">
            <v>Service Package</v>
          </cell>
          <cell r="AR2293">
            <v>0</v>
          </cell>
          <cell r="AT2293" t="str">
            <v>Service Package</v>
          </cell>
          <cell r="AU2293">
            <v>0</v>
          </cell>
          <cell r="AW2293" t="str">
            <v>Service Package</v>
          </cell>
          <cell r="AX2293">
            <v>0</v>
          </cell>
          <cell r="AZ2293" t="str">
            <v>Service Package</v>
          </cell>
          <cell r="BA2293">
            <v>0</v>
          </cell>
          <cell r="BC2293" t="str">
            <v>Service Package</v>
          </cell>
          <cell r="BD2293">
            <v>0</v>
          </cell>
        </row>
        <row r="2294">
          <cell r="E2294" t="str">
            <v/>
          </cell>
          <cell r="F2294" t="str">
            <v/>
          </cell>
          <cell r="I2294">
            <v>1063.92</v>
          </cell>
          <cell r="J2294">
            <v>0</v>
          </cell>
          <cell r="K2294">
            <v>1063.92</v>
          </cell>
          <cell r="M2294" t="str">
            <v>Service Package</v>
          </cell>
          <cell r="N2294">
            <v>0</v>
          </cell>
          <cell r="P2294" t="str">
            <v>Service Package</v>
          </cell>
          <cell r="Q2294">
            <v>0</v>
          </cell>
          <cell r="S2294" t="str">
            <v>Service Package</v>
          </cell>
          <cell r="T2294" t="str">
            <v>Service Package</v>
          </cell>
          <cell r="V2294" t="str">
            <v>Service Package</v>
          </cell>
          <cell r="W2294" t="str">
            <v>Service Package</v>
          </cell>
          <cell r="Y2294" t="str">
            <v>Service Package</v>
          </cell>
          <cell r="Z2294" t="str">
            <v>Service Package</v>
          </cell>
          <cell r="AB2294" t="str">
            <v>Service Package</v>
          </cell>
          <cell r="AC2294" t="str">
            <v>Service Package</v>
          </cell>
          <cell r="AE2294" t="str">
            <v>Service Package</v>
          </cell>
          <cell r="AF2294" t="str">
            <v>Service Package</v>
          </cell>
          <cell r="AH2294" t="str">
            <v>Service Package</v>
          </cell>
          <cell r="AI2294">
            <v>930.93</v>
          </cell>
          <cell r="AK2294" t="str">
            <v>Service Package</v>
          </cell>
          <cell r="AL2294">
            <v>0</v>
          </cell>
          <cell r="AN2294">
            <v>1063.92</v>
          </cell>
          <cell r="AO2294">
            <v>1063.92</v>
          </cell>
          <cell r="AQ2294" t="str">
            <v>Service Package</v>
          </cell>
          <cell r="AR2294">
            <v>0</v>
          </cell>
          <cell r="AT2294" t="str">
            <v>Service Package</v>
          </cell>
          <cell r="AU2294">
            <v>0</v>
          </cell>
          <cell r="AW2294" t="str">
            <v>Service Package</v>
          </cell>
          <cell r="AX2294">
            <v>0</v>
          </cell>
          <cell r="AZ2294" t="str">
            <v>Service Package</v>
          </cell>
          <cell r="BA2294">
            <v>0</v>
          </cell>
          <cell r="BC2294" t="str">
            <v>Service Package</v>
          </cell>
          <cell r="BD2294">
            <v>0</v>
          </cell>
        </row>
        <row r="2295">
          <cell r="E2295" t="str">
            <v/>
          </cell>
          <cell r="F2295" t="str">
            <v/>
          </cell>
          <cell r="I2295">
            <v>460.24</v>
          </cell>
          <cell r="J2295">
            <v>0</v>
          </cell>
          <cell r="K2295">
            <v>460.24</v>
          </cell>
          <cell r="M2295" t="str">
            <v>Service Package</v>
          </cell>
          <cell r="N2295">
            <v>0</v>
          </cell>
          <cell r="P2295" t="str">
            <v>Service Package</v>
          </cell>
          <cell r="Q2295">
            <v>0</v>
          </cell>
          <cell r="S2295" t="str">
            <v>Service Package</v>
          </cell>
          <cell r="T2295" t="str">
            <v>Service Package</v>
          </cell>
          <cell r="V2295" t="str">
            <v>Service Package</v>
          </cell>
          <cell r="W2295" t="str">
            <v>Service Package</v>
          </cell>
          <cell r="Y2295" t="str">
            <v>Service Package</v>
          </cell>
          <cell r="Z2295" t="str">
            <v>Service Package</v>
          </cell>
          <cell r="AB2295" t="str">
            <v>Service Package</v>
          </cell>
          <cell r="AC2295" t="str">
            <v>Service Package</v>
          </cell>
          <cell r="AE2295" t="str">
            <v>Service Package</v>
          </cell>
          <cell r="AF2295" t="str">
            <v>Service Package</v>
          </cell>
          <cell r="AH2295" t="str">
            <v>Service Package</v>
          </cell>
          <cell r="AI2295">
            <v>402.70999999999992</v>
          </cell>
          <cell r="AK2295" t="str">
            <v>Service Package</v>
          </cell>
          <cell r="AL2295">
            <v>0</v>
          </cell>
          <cell r="AN2295">
            <v>460.24</v>
          </cell>
          <cell r="AO2295">
            <v>460.24</v>
          </cell>
          <cell r="AQ2295" t="str">
            <v>Service Package</v>
          </cell>
          <cell r="AR2295">
            <v>0</v>
          </cell>
          <cell r="AT2295" t="str">
            <v>Service Package</v>
          </cell>
          <cell r="AU2295">
            <v>0</v>
          </cell>
          <cell r="AW2295" t="str">
            <v>Service Package</v>
          </cell>
          <cell r="AX2295">
            <v>0</v>
          </cell>
          <cell r="AZ2295" t="str">
            <v>Service Package</v>
          </cell>
          <cell r="BA2295">
            <v>0</v>
          </cell>
          <cell r="BC2295" t="str">
            <v>Service Package</v>
          </cell>
          <cell r="BD2295">
            <v>0</v>
          </cell>
        </row>
        <row r="2296">
          <cell r="E2296" t="str">
            <v/>
          </cell>
          <cell r="F2296" t="str">
            <v/>
          </cell>
          <cell r="I2296">
            <v>441.84</v>
          </cell>
          <cell r="J2296">
            <v>0</v>
          </cell>
          <cell r="K2296">
            <v>441.84</v>
          </cell>
          <cell r="M2296" t="str">
            <v>Service Package</v>
          </cell>
          <cell r="N2296">
            <v>0</v>
          </cell>
          <cell r="P2296" t="str">
            <v>Service Package</v>
          </cell>
          <cell r="Q2296">
            <v>0</v>
          </cell>
          <cell r="S2296" t="str">
            <v>Service Package</v>
          </cell>
          <cell r="T2296" t="str">
            <v>Service Package</v>
          </cell>
          <cell r="V2296" t="str">
            <v>Service Package</v>
          </cell>
          <cell r="W2296" t="str">
            <v>Service Package</v>
          </cell>
          <cell r="Y2296" t="str">
            <v>Service Package</v>
          </cell>
          <cell r="Z2296" t="str">
            <v>Service Package</v>
          </cell>
          <cell r="AB2296" t="str">
            <v>Service Package</v>
          </cell>
          <cell r="AC2296" t="str">
            <v>Service Package</v>
          </cell>
          <cell r="AE2296" t="str">
            <v>Service Package</v>
          </cell>
          <cell r="AF2296" t="str">
            <v>Service Package</v>
          </cell>
          <cell r="AH2296" t="str">
            <v>Service Package</v>
          </cell>
          <cell r="AI2296">
            <v>386.60999999999996</v>
          </cell>
          <cell r="AK2296" t="str">
            <v>Service Package</v>
          </cell>
          <cell r="AL2296">
            <v>0</v>
          </cell>
          <cell r="AN2296">
            <v>441.84</v>
          </cell>
          <cell r="AO2296">
            <v>441.84</v>
          </cell>
          <cell r="AQ2296" t="str">
            <v>Service Package</v>
          </cell>
          <cell r="AR2296">
            <v>0</v>
          </cell>
          <cell r="AT2296" t="str">
            <v>Service Package</v>
          </cell>
          <cell r="AU2296">
            <v>0</v>
          </cell>
          <cell r="AW2296" t="str">
            <v>Service Package</v>
          </cell>
          <cell r="AX2296">
            <v>0</v>
          </cell>
          <cell r="AZ2296" t="str">
            <v>Service Package</v>
          </cell>
          <cell r="BA2296">
            <v>0</v>
          </cell>
          <cell r="BC2296" t="str">
            <v>Service Package</v>
          </cell>
          <cell r="BD2296">
            <v>0</v>
          </cell>
        </row>
        <row r="2297">
          <cell r="E2297" t="str">
            <v/>
          </cell>
          <cell r="F2297" t="str">
            <v/>
          </cell>
          <cell r="I2297">
            <v>2.64</v>
          </cell>
          <cell r="J2297">
            <v>0</v>
          </cell>
          <cell r="K2297">
            <v>2.64</v>
          </cell>
          <cell r="M2297" t="str">
            <v>Service Package</v>
          </cell>
          <cell r="N2297">
            <v>0</v>
          </cell>
          <cell r="P2297" t="str">
            <v>Service Package</v>
          </cell>
          <cell r="Q2297">
            <v>0</v>
          </cell>
          <cell r="S2297" t="str">
            <v>Service Package</v>
          </cell>
          <cell r="T2297" t="str">
            <v>Service Package</v>
          </cell>
          <cell r="V2297" t="str">
            <v>Service Package</v>
          </cell>
          <cell r="W2297" t="str">
            <v>Service Package</v>
          </cell>
          <cell r="Y2297" t="str">
            <v>Service Package</v>
          </cell>
          <cell r="Z2297" t="str">
            <v>Service Package</v>
          </cell>
          <cell r="AB2297" t="str">
            <v>Service Package</v>
          </cell>
          <cell r="AC2297" t="str">
            <v>Service Package</v>
          </cell>
          <cell r="AE2297" t="str">
            <v>Service Package</v>
          </cell>
          <cell r="AF2297" t="str">
            <v>Service Package</v>
          </cell>
          <cell r="AH2297" t="str">
            <v>Service Package</v>
          </cell>
          <cell r="AI2297">
            <v>2.3099999999999996</v>
          </cell>
          <cell r="AK2297" t="str">
            <v>Service Package</v>
          </cell>
          <cell r="AL2297">
            <v>0</v>
          </cell>
          <cell r="AN2297">
            <v>2.64</v>
          </cell>
          <cell r="AO2297">
            <v>2.64</v>
          </cell>
          <cell r="AQ2297" t="str">
            <v>Service Package</v>
          </cell>
          <cell r="AR2297">
            <v>0</v>
          </cell>
          <cell r="AT2297" t="str">
            <v>Service Package</v>
          </cell>
          <cell r="AU2297">
            <v>0</v>
          </cell>
          <cell r="AW2297" t="str">
            <v>Service Package</v>
          </cell>
          <cell r="AX2297">
            <v>0</v>
          </cell>
          <cell r="AZ2297" t="str">
            <v>Service Package</v>
          </cell>
          <cell r="BA2297">
            <v>0</v>
          </cell>
          <cell r="BC2297" t="str">
            <v>Service Package</v>
          </cell>
          <cell r="BD2297">
            <v>0</v>
          </cell>
        </row>
        <row r="2298">
          <cell r="E2298" t="str">
            <v/>
          </cell>
          <cell r="F2298" t="str">
            <v/>
          </cell>
          <cell r="I2298">
            <v>2.64</v>
          </cell>
          <cell r="J2298">
            <v>0</v>
          </cell>
          <cell r="K2298">
            <v>2.64</v>
          </cell>
          <cell r="M2298" t="str">
            <v>Service Package</v>
          </cell>
          <cell r="N2298">
            <v>0</v>
          </cell>
          <cell r="P2298" t="str">
            <v>Service Package</v>
          </cell>
          <cell r="Q2298">
            <v>0</v>
          </cell>
          <cell r="S2298" t="str">
            <v>Service Package</v>
          </cell>
          <cell r="T2298" t="str">
            <v>Service Package</v>
          </cell>
          <cell r="V2298" t="str">
            <v>Service Package</v>
          </cell>
          <cell r="W2298" t="str">
            <v>Service Package</v>
          </cell>
          <cell r="Y2298" t="str">
            <v>Service Package</v>
          </cell>
          <cell r="Z2298" t="str">
            <v>Service Package</v>
          </cell>
          <cell r="AB2298" t="str">
            <v>Service Package</v>
          </cell>
          <cell r="AC2298" t="str">
            <v>Service Package</v>
          </cell>
          <cell r="AE2298" t="str">
            <v>Service Package</v>
          </cell>
          <cell r="AF2298" t="str">
            <v>Service Package</v>
          </cell>
          <cell r="AH2298" t="str">
            <v>Service Package</v>
          </cell>
          <cell r="AI2298">
            <v>2.3099999999999996</v>
          </cell>
          <cell r="AK2298" t="str">
            <v>Service Package</v>
          </cell>
          <cell r="AL2298">
            <v>0</v>
          </cell>
          <cell r="AN2298">
            <v>2.64</v>
          </cell>
          <cell r="AO2298">
            <v>2.64</v>
          </cell>
          <cell r="AQ2298" t="str">
            <v>Service Package</v>
          </cell>
          <cell r="AR2298">
            <v>0</v>
          </cell>
          <cell r="AT2298" t="str">
            <v>Service Package</v>
          </cell>
          <cell r="AU2298">
            <v>0</v>
          </cell>
          <cell r="AW2298" t="str">
            <v>Service Package</v>
          </cell>
          <cell r="AX2298">
            <v>0</v>
          </cell>
          <cell r="AZ2298" t="str">
            <v>Service Package</v>
          </cell>
          <cell r="BA2298">
            <v>0</v>
          </cell>
          <cell r="BC2298" t="str">
            <v>Service Package</v>
          </cell>
          <cell r="BD2298">
            <v>0</v>
          </cell>
        </row>
        <row r="2299">
          <cell r="E2299" t="str">
            <v/>
          </cell>
          <cell r="F2299" t="str">
            <v/>
          </cell>
          <cell r="I2299">
            <v>45.04</v>
          </cell>
          <cell r="J2299">
            <v>0</v>
          </cell>
          <cell r="K2299">
            <v>45.04</v>
          </cell>
          <cell r="M2299" t="str">
            <v>Service Package</v>
          </cell>
          <cell r="N2299">
            <v>0</v>
          </cell>
          <cell r="P2299" t="str">
            <v>Service Package</v>
          </cell>
          <cell r="Q2299">
            <v>0</v>
          </cell>
          <cell r="S2299" t="str">
            <v>Service Package</v>
          </cell>
          <cell r="T2299" t="str">
            <v>Service Package</v>
          </cell>
          <cell r="V2299" t="str">
            <v>Service Package</v>
          </cell>
          <cell r="W2299" t="str">
            <v>Service Package</v>
          </cell>
          <cell r="Y2299" t="str">
            <v>Service Package</v>
          </cell>
          <cell r="Z2299" t="str">
            <v>Service Package</v>
          </cell>
          <cell r="AB2299" t="str">
            <v>Service Package</v>
          </cell>
          <cell r="AC2299" t="str">
            <v>Service Package</v>
          </cell>
          <cell r="AE2299" t="str">
            <v>Service Package</v>
          </cell>
          <cell r="AF2299" t="str">
            <v>Service Package</v>
          </cell>
          <cell r="AH2299" t="str">
            <v>Service Package</v>
          </cell>
          <cell r="AI2299">
            <v>39.409999999999997</v>
          </cell>
          <cell r="AK2299" t="str">
            <v>Service Package</v>
          </cell>
          <cell r="AL2299">
            <v>0</v>
          </cell>
          <cell r="AN2299">
            <v>45.04</v>
          </cell>
          <cell r="AO2299">
            <v>45.04</v>
          </cell>
          <cell r="AQ2299" t="str">
            <v>Service Package</v>
          </cell>
          <cell r="AR2299">
            <v>0</v>
          </cell>
          <cell r="AT2299" t="str">
            <v>Service Package</v>
          </cell>
          <cell r="AU2299">
            <v>0</v>
          </cell>
          <cell r="AW2299" t="str">
            <v>Service Package</v>
          </cell>
          <cell r="AX2299">
            <v>0</v>
          </cell>
          <cell r="AZ2299" t="str">
            <v>Service Package</v>
          </cell>
          <cell r="BA2299">
            <v>0</v>
          </cell>
          <cell r="BC2299" t="str">
            <v>Service Package</v>
          </cell>
          <cell r="BD2299">
            <v>0</v>
          </cell>
        </row>
        <row r="2300">
          <cell r="E2300" t="str">
            <v/>
          </cell>
          <cell r="F2300" t="str">
            <v/>
          </cell>
          <cell r="I2300">
            <v>569.84</v>
          </cell>
          <cell r="J2300">
            <v>0</v>
          </cell>
          <cell r="K2300">
            <v>569.84</v>
          </cell>
          <cell r="M2300" t="str">
            <v>Service Package</v>
          </cell>
          <cell r="N2300">
            <v>0</v>
          </cell>
          <cell r="P2300" t="str">
            <v>Service Package</v>
          </cell>
          <cell r="Q2300">
            <v>0</v>
          </cell>
          <cell r="S2300" t="str">
            <v>Service Package</v>
          </cell>
          <cell r="T2300" t="str">
            <v>Service Package</v>
          </cell>
          <cell r="V2300" t="str">
            <v>Service Package</v>
          </cell>
          <cell r="W2300" t="str">
            <v>Service Package</v>
          </cell>
          <cell r="Y2300" t="str">
            <v>Service Package</v>
          </cell>
          <cell r="Z2300" t="str">
            <v>Service Package</v>
          </cell>
          <cell r="AB2300" t="str">
            <v>Service Package</v>
          </cell>
          <cell r="AC2300" t="str">
            <v>Service Package</v>
          </cell>
          <cell r="AE2300" t="str">
            <v>Service Package</v>
          </cell>
          <cell r="AF2300" t="str">
            <v>Service Package</v>
          </cell>
          <cell r="AH2300" t="str">
            <v>Service Package</v>
          </cell>
          <cell r="AI2300">
            <v>498.60999999999996</v>
          </cell>
          <cell r="AK2300" t="str">
            <v>Service Package</v>
          </cell>
          <cell r="AL2300">
            <v>0</v>
          </cell>
          <cell r="AN2300">
            <v>569.84</v>
          </cell>
          <cell r="AO2300">
            <v>569.84</v>
          </cell>
          <cell r="AQ2300" t="str">
            <v>Service Package</v>
          </cell>
          <cell r="AR2300">
            <v>0</v>
          </cell>
          <cell r="AT2300" t="str">
            <v>Service Package</v>
          </cell>
          <cell r="AU2300">
            <v>0</v>
          </cell>
          <cell r="AW2300" t="str">
            <v>Service Package</v>
          </cell>
          <cell r="AX2300">
            <v>0</v>
          </cell>
          <cell r="AZ2300" t="str">
            <v>Service Package</v>
          </cell>
          <cell r="BA2300">
            <v>0</v>
          </cell>
          <cell r="BC2300" t="str">
            <v>Service Package</v>
          </cell>
          <cell r="BD2300">
            <v>0</v>
          </cell>
        </row>
        <row r="2301">
          <cell r="E2301" t="str">
            <v>J2916</v>
          </cell>
          <cell r="G2301" t="str">
            <v>N</v>
          </cell>
          <cell r="I2301">
            <v>100.80000000000001</v>
          </cell>
          <cell r="J2301">
            <v>0</v>
          </cell>
          <cell r="K2301">
            <v>100.80000000000001</v>
          </cell>
          <cell r="M2301" t="str">
            <v>Service Package</v>
          </cell>
          <cell r="N2301">
            <v>0</v>
          </cell>
          <cell r="P2301" t="str">
            <v>Service Package</v>
          </cell>
          <cell r="Q2301">
            <v>0</v>
          </cell>
          <cell r="S2301" t="str">
            <v>Service Package</v>
          </cell>
          <cell r="T2301" t="str">
            <v>Service Package</v>
          </cell>
          <cell r="V2301" t="str">
            <v>Service Package</v>
          </cell>
          <cell r="W2301" t="str">
            <v>Service Package</v>
          </cell>
          <cell r="Y2301" t="str">
            <v>Service Package</v>
          </cell>
          <cell r="Z2301" t="str">
            <v>Service Package</v>
          </cell>
          <cell r="AB2301" t="str">
            <v>Service Package</v>
          </cell>
          <cell r="AC2301" t="str">
            <v>Service Package</v>
          </cell>
          <cell r="AE2301" t="str">
            <v>Service Package</v>
          </cell>
          <cell r="AF2301" t="str">
            <v>Service Package</v>
          </cell>
          <cell r="AH2301" t="str">
            <v>Service Package</v>
          </cell>
          <cell r="AI2301">
            <v>88.199999999999989</v>
          </cell>
          <cell r="AK2301" t="str">
            <v>Service Package</v>
          </cell>
          <cell r="AL2301">
            <v>0</v>
          </cell>
          <cell r="AN2301">
            <v>100.80000000000001</v>
          </cell>
          <cell r="AO2301">
            <v>100.80000000000001</v>
          </cell>
          <cell r="AQ2301" t="str">
            <v>Service Package</v>
          </cell>
          <cell r="AR2301">
            <v>2.5099999999999998</v>
          </cell>
          <cell r="AT2301" t="str">
            <v>Service Package</v>
          </cell>
          <cell r="AU2301">
            <v>0</v>
          </cell>
          <cell r="AW2301" t="str">
            <v>Service Package</v>
          </cell>
          <cell r="AX2301">
            <v>0</v>
          </cell>
          <cell r="AZ2301" t="str">
            <v>Service Package</v>
          </cell>
          <cell r="BA2301">
            <v>0</v>
          </cell>
          <cell r="BC2301" t="str">
            <v>Service Package</v>
          </cell>
          <cell r="BD2301">
            <v>0</v>
          </cell>
        </row>
        <row r="2302">
          <cell r="E2302" t="str">
            <v/>
          </cell>
          <cell r="F2302" t="str">
            <v/>
          </cell>
          <cell r="I2302">
            <v>792.08</v>
          </cell>
          <cell r="J2302">
            <v>0</v>
          </cell>
          <cell r="K2302">
            <v>792.08</v>
          </cell>
          <cell r="M2302" t="str">
            <v>Service Package</v>
          </cell>
          <cell r="N2302">
            <v>0</v>
          </cell>
          <cell r="P2302" t="str">
            <v>Service Package</v>
          </cell>
          <cell r="Q2302">
            <v>0</v>
          </cell>
          <cell r="S2302" t="str">
            <v>Service Package</v>
          </cell>
          <cell r="T2302" t="str">
            <v>Service Package</v>
          </cell>
          <cell r="V2302" t="str">
            <v>Service Package</v>
          </cell>
          <cell r="W2302" t="str">
            <v>Service Package</v>
          </cell>
          <cell r="Y2302" t="str">
            <v>Service Package</v>
          </cell>
          <cell r="Z2302" t="str">
            <v>Service Package</v>
          </cell>
          <cell r="AB2302" t="str">
            <v>Service Package</v>
          </cell>
          <cell r="AC2302" t="str">
            <v>Service Package</v>
          </cell>
          <cell r="AE2302" t="str">
            <v>Service Package</v>
          </cell>
          <cell r="AF2302" t="str">
            <v>Service Package</v>
          </cell>
          <cell r="AH2302" t="str">
            <v>Service Package</v>
          </cell>
          <cell r="AI2302">
            <v>693.06999999999994</v>
          </cell>
          <cell r="AK2302" t="str">
            <v>Service Package</v>
          </cell>
          <cell r="AL2302">
            <v>0</v>
          </cell>
          <cell r="AN2302">
            <v>792.08</v>
          </cell>
          <cell r="AO2302">
            <v>792.08</v>
          </cell>
          <cell r="AQ2302" t="str">
            <v>Service Package</v>
          </cell>
          <cell r="AR2302">
            <v>0</v>
          </cell>
          <cell r="AT2302" t="str">
            <v>Service Package</v>
          </cell>
          <cell r="AU2302">
            <v>0</v>
          </cell>
          <cell r="AW2302" t="str">
            <v>Service Package</v>
          </cell>
          <cell r="AX2302">
            <v>0</v>
          </cell>
          <cell r="AZ2302" t="str">
            <v>Service Package</v>
          </cell>
          <cell r="BA2302">
            <v>0</v>
          </cell>
          <cell r="BC2302" t="str">
            <v>Service Package</v>
          </cell>
          <cell r="BD2302">
            <v>0</v>
          </cell>
        </row>
        <row r="2303">
          <cell r="E2303" t="str">
            <v/>
          </cell>
          <cell r="F2303" t="str">
            <v/>
          </cell>
          <cell r="I2303">
            <v>3.44</v>
          </cell>
          <cell r="J2303">
            <v>0</v>
          </cell>
          <cell r="K2303">
            <v>3.44</v>
          </cell>
          <cell r="M2303" t="str">
            <v>Service Package</v>
          </cell>
          <cell r="N2303">
            <v>0</v>
          </cell>
          <cell r="P2303" t="str">
            <v>Service Package</v>
          </cell>
          <cell r="Q2303">
            <v>0</v>
          </cell>
          <cell r="S2303" t="str">
            <v>Service Package</v>
          </cell>
          <cell r="T2303" t="str">
            <v>Service Package</v>
          </cell>
          <cell r="V2303" t="str">
            <v>Service Package</v>
          </cell>
          <cell r="W2303" t="str">
            <v>Service Package</v>
          </cell>
          <cell r="Y2303" t="str">
            <v>Service Package</v>
          </cell>
          <cell r="Z2303" t="str">
            <v>Service Package</v>
          </cell>
          <cell r="AB2303" t="str">
            <v>Service Package</v>
          </cell>
          <cell r="AC2303" t="str">
            <v>Service Package</v>
          </cell>
          <cell r="AE2303" t="str">
            <v>Service Package</v>
          </cell>
          <cell r="AF2303" t="str">
            <v>Service Package</v>
          </cell>
          <cell r="AH2303" t="str">
            <v>Service Package</v>
          </cell>
          <cell r="AI2303">
            <v>3.01</v>
          </cell>
          <cell r="AK2303" t="str">
            <v>Service Package</v>
          </cell>
          <cell r="AL2303">
            <v>0</v>
          </cell>
          <cell r="AN2303">
            <v>3.44</v>
          </cell>
          <cell r="AO2303">
            <v>3.44</v>
          </cell>
          <cell r="AQ2303" t="str">
            <v>Service Package</v>
          </cell>
          <cell r="AR2303">
            <v>0</v>
          </cell>
          <cell r="AT2303" t="str">
            <v>Service Package</v>
          </cell>
          <cell r="AU2303">
            <v>0</v>
          </cell>
          <cell r="AW2303" t="str">
            <v>Service Package</v>
          </cell>
          <cell r="AX2303">
            <v>0</v>
          </cell>
          <cell r="AZ2303" t="str">
            <v>Service Package</v>
          </cell>
          <cell r="BA2303">
            <v>0</v>
          </cell>
          <cell r="BC2303" t="str">
            <v>Service Package</v>
          </cell>
          <cell r="BD2303">
            <v>0</v>
          </cell>
        </row>
        <row r="2304">
          <cell r="E2304" t="str">
            <v/>
          </cell>
          <cell r="F2304" t="str">
            <v/>
          </cell>
          <cell r="I2304">
            <v>16.400000000000002</v>
          </cell>
          <cell r="J2304">
            <v>0</v>
          </cell>
          <cell r="K2304">
            <v>16.400000000000002</v>
          </cell>
          <cell r="M2304" t="str">
            <v>Service Package</v>
          </cell>
          <cell r="N2304">
            <v>0</v>
          </cell>
          <cell r="P2304" t="str">
            <v>Service Package</v>
          </cell>
          <cell r="Q2304">
            <v>0</v>
          </cell>
          <cell r="S2304" t="str">
            <v>Service Package</v>
          </cell>
          <cell r="T2304" t="str">
            <v>Service Package</v>
          </cell>
          <cell r="V2304" t="str">
            <v>Service Package</v>
          </cell>
          <cell r="W2304" t="str">
            <v>Service Package</v>
          </cell>
          <cell r="Y2304" t="str">
            <v>Service Package</v>
          </cell>
          <cell r="Z2304" t="str">
            <v>Service Package</v>
          </cell>
          <cell r="AB2304" t="str">
            <v>Service Package</v>
          </cell>
          <cell r="AC2304" t="str">
            <v>Service Package</v>
          </cell>
          <cell r="AE2304" t="str">
            <v>Service Package</v>
          </cell>
          <cell r="AF2304" t="str">
            <v>Service Package</v>
          </cell>
          <cell r="AH2304" t="str">
            <v>Service Package</v>
          </cell>
          <cell r="AI2304">
            <v>14.35</v>
          </cell>
          <cell r="AK2304" t="str">
            <v>Service Package</v>
          </cell>
          <cell r="AL2304">
            <v>0</v>
          </cell>
          <cell r="AN2304">
            <v>16.400000000000002</v>
          </cell>
          <cell r="AO2304">
            <v>16.400000000000002</v>
          </cell>
          <cell r="AQ2304" t="str">
            <v>Service Package</v>
          </cell>
          <cell r="AR2304">
            <v>0</v>
          </cell>
          <cell r="AT2304" t="str">
            <v>Service Package</v>
          </cell>
          <cell r="AU2304">
            <v>0</v>
          </cell>
          <cell r="AW2304" t="str">
            <v>Service Package</v>
          </cell>
          <cell r="AX2304">
            <v>0</v>
          </cell>
          <cell r="AZ2304" t="str">
            <v>Service Package</v>
          </cell>
          <cell r="BA2304">
            <v>0</v>
          </cell>
          <cell r="BC2304" t="str">
            <v>Service Package</v>
          </cell>
          <cell r="BD2304">
            <v>0</v>
          </cell>
        </row>
        <row r="2305">
          <cell r="E2305" t="str">
            <v/>
          </cell>
          <cell r="F2305" t="str">
            <v/>
          </cell>
          <cell r="I2305">
            <v>10.48</v>
          </cell>
          <cell r="J2305">
            <v>0</v>
          </cell>
          <cell r="K2305">
            <v>10.48</v>
          </cell>
          <cell r="M2305" t="str">
            <v>Service Package</v>
          </cell>
          <cell r="N2305">
            <v>0</v>
          </cell>
          <cell r="P2305" t="str">
            <v>Service Package</v>
          </cell>
          <cell r="Q2305">
            <v>0</v>
          </cell>
          <cell r="S2305" t="str">
            <v>Service Package</v>
          </cell>
          <cell r="T2305" t="str">
            <v>Service Package</v>
          </cell>
          <cell r="V2305" t="str">
            <v>Service Package</v>
          </cell>
          <cell r="W2305" t="str">
            <v>Service Package</v>
          </cell>
          <cell r="Y2305" t="str">
            <v>Service Package</v>
          </cell>
          <cell r="Z2305" t="str">
            <v>Service Package</v>
          </cell>
          <cell r="AB2305" t="str">
            <v>Service Package</v>
          </cell>
          <cell r="AC2305" t="str">
            <v>Service Package</v>
          </cell>
          <cell r="AE2305" t="str">
            <v>Service Package</v>
          </cell>
          <cell r="AF2305" t="str">
            <v>Service Package</v>
          </cell>
          <cell r="AH2305" t="str">
            <v>Service Package</v>
          </cell>
          <cell r="AI2305">
            <v>9.17</v>
          </cell>
          <cell r="AK2305" t="str">
            <v>Service Package</v>
          </cell>
          <cell r="AL2305">
            <v>0</v>
          </cell>
          <cell r="AN2305">
            <v>10.48</v>
          </cell>
          <cell r="AO2305">
            <v>10.48</v>
          </cell>
          <cell r="AQ2305" t="str">
            <v>Service Package</v>
          </cell>
          <cell r="AR2305">
            <v>0</v>
          </cell>
          <cell r="AT2305" t="str">
            <v>Service Package</v>
          </cell>
          <cell r="AU2305">
            <v>0</v>
          </cell>
          <cell r="AW2305" t="str">
            <v>Service Package</v>
          </cell>
          <cell r="AX2305">
            <v>0</v>
          </cell>
          <cell r="AZ2305" t="str">
            <v>Service Package</v>
          </cell>
          <cell r="BA2305">
            <v>0</v>
          </cell>
          <cell r="BC2305" t="str">
            <v>Service Package</v>
          </cell>
          <cell r="BD2305">
            <v>0</v>
          </cell>
        </row>
        <row r="2306">
          <cell r="E2306" t="str">
            <v>J2300</v>
          </cell>
          <cell r="G2306" t="str">
            <v>N</v>
          </cell>
          <cell r="I2306">
            <v>13.200000000000001</v>
          </cell>
          <cell r="J2306">
            <v>0</v>
          </cell>
          <cell r="K2306">
            <v>13.200000000000001</v>
          </cell>
          <cell r="M2306" t="str">
            <v>Service Package</v>
          </cell>
          <cell r="N2306">
            <v>0</v>
          </cell>
          <cell r="P2306" t="str">
            <v>Service Package</v>
          </cell>
          <cell r="Q2306">
            <v>0</v>
          </cell>
          <cell r="S2306" t="str">
            <v>Service Package</v>
          </cell>
          <cell r="T2306" t="str">
            <v>Service Package</v>
          </cell>
          <cell r="V2306" t="str">
            <v>Service Package</v>
          </cell>
          <cell r="W2306" t="str">
            <v>Service Package</v>
          </cell>
          <cell r="Y2306" t="str">
            <v>Service Package</v>
          </cell>
          <cell r="Z2306" t="str">
            <v>Service Package</v>
          </cell>
          <cell r="AB2306" t="str">
            <v>Service Package</v>
          </cell>
          <cell r="AC2306" t="str">
            <v>Service Package</v>
          </cell>
          <cell r="AE2306" t="str">
            <v>Service Package</v>
          </cell>
          <cell r="AF2306" t="str">
            <v>Service Package</v>
          </cell>
          <cell r="AH2306" t="str">
            <v>Service Package</v>
          </cell>
          <cell r="AI2306">
            <v>11.549999999999999</v>
          </cell>
          <cell r="AK2306" t="str">
            <v>Service Package</v>
          </cell>
          <cell r="AL2306">
            <v>0</v>
          </cell>
          <cell r="AN2306">
            <v>13.200000000000001</v>
          </cell>
          <cell r="AO2306">
            <v>13.200000000000001</v>
          </cell>
          <cell r="AQ2306" t="str">
            <v>Service Package</v>
          </cell>
          <cell r="AR2306">
            <v>3.26</v>
          </cell>
          <cell r="AT2306" t="str">
            <v>Service Package</v>
          </cell>
          <cell r="AU2306">
            <v>0</v>
          </cell>
          <cell r="AW2306" t="str">
            <v>Service Package</v>
          </cell>
          <cell r="AX2306">
            <v>0</v>
          </cell>
          <cell r="AZ2306" t="str">
            <v>Service Package</v>
          </cell>
          <cell r="BA2306">
            <v>0</v>
          </cell>
          <cell r="BC2306" t="str">
            <v>Service Package</v>
          </cell>
          <cell r="BD2306">
            <v>0</v>
          </cell>
        </row>
        <row r="2307">
          <cell r="E2307" t="str">
            <v>J2300</v>
          </cell>
          <cell r="G2307" t="str">
            <v>N</v>
          </cell>
          <cell r="I2307">
            <v>22.080000000000002</v>
          </cell>
          <cell r="J2307">
            <v>0</v>
          </cell>
          <cell r="K2307">
            <v>22.080000000000002</v>
          </cell>
          <cell r="M2307" t="str">
            <v>Service Package</v>
          </cell>
          <cell r="N2307">
            <v>0</v>
          </cell>
          <cell r="P2307" t="str">
            <v>Service Package</v>
          </cell>
          <cell r="Q2307">
            <v>0</v>
          </cell>
          <cell r="S2307" t="str">
            <v>Service Package</v>
          </cell>
          <cell r="T2307" t="str">
            <v>Service Package</v>
          </cell>
          <cell r="V2307" t="str">
            <v>Service Package</v>
          </cell>
          <cell r="W2307" t="str">
            <v>Service Package</v>
          </cell>
          <cell r="Y2307" t="str">
            <v>Service Package</v>
          </cell>
          <cell r="Z2307" t="str">
            <v>Service Package</v>
          </cell>
          <cell r="AB2307" t="str">
            <v>Service Package</v>
          </cell>
          <cell r="AC2307" t="str">
            <v>Service Package</v>
          </cell>
          <cell r="AE2307" t="str">
            <v>Service Package</v>
          </cell>
          <cell r="AF2307" t="str">
            <v>Service Package</v>
          </cell>
          <cell r="AH2307" t="str">
            <v>Service Package</v>
          </cell>
          <cell r="AI2307">
            <v>19.32</v>
          </cell>
          <cell r="AK2307" t="str">
            <v>Service Package</v>
          </cell>
          <cell r="AL2307">
            <v>0</v>
          </cell>
          <cell r="AN2307">
            <v>22.080000000000002</v>
          </cell>
          <cell r="AO2307">
            <v>22.080000000000002</v>
          </cell>
          <cell r="AQ2307" t="str">
            <v>Service Package</v>
          </cell>
          <cell r="AR2307">
            <v>3.26</v>
          </cell>
          <cell r="AT2307" t="str">
            <v>Service Package</v>
          </cell>
          <cell r="AU2307">
            <v>0</v>
          </cell>
          <cell r="AW2307" t="str">
            <v>Service Package</v>
          </cell>
          <cell r="AX2307">
            <v>0</v>
          </cell>
          <cell r="AZ2307" t="str">
            <v>Service Package</v>
          </cell>
          <cell r="BA2307">
            <v>0</v>
          </cell>
          <cell r="BC2307" t="str">
            <v>Service Package</v>
          </cell>
          <cell r="BD2307">
            <v>0</v>
          </cell>
        </row>
        <row r="2308">
          <cell r="E2308" t="str">
            <v/>
          </cell>
          <cell r="F2308" t="str">
            <v/>
          </cell>
          <cell r="I2308">
            <v>37.6</v>
          </cell>
          <cell r="J2308">
            <v>0</v>
          </cell>
          <cell r="K2308">
            <v>37.6</v>
          </cell>
          <cell r="M2308" t="str">
            <v>Service Package</v>
          </cell>
          <cell r="N2308">
            <v>0</v>
          </cell>
          <cell r="P2308" t="str">
            <v>Service Package</v>
          </cell>
          <cell r="Q2308">
            <v>0</v>
          </cell>
          <cell r="S2308" t="str">
            <v>Service Package</v>
          </cell>
          <cell r="T2308" t="str">
            <v>Service Package</v>
          </cell>
          <cell r="V2308" t="str">
            <v>Service Package</v>
          </cell>
          <cell r="W2308" t="str">
            <v>Service Package</v>
          </cell>
          <cell r="Y2308" t="str">
            <v>Service Package</v>
          </cell>
          <cell r="Z2308" t="str">
            <v>Service Package</v>
          </cell>
          <cell r="AB2308" t="str">
            <v>Service Package</v>
          </cell>
          <cell r="AC2308" t="str">
            <v>Service Package</v>
          </cell>
          <cell r="AE2308" t="str">
            <v>Service Package</v>
          </cell>
          <cell r="AF2308" t="str">
            <v>Service Package</v>
          </cell>
          <cell r="AH2308" t="str">
            <v>Service Package</v>
          </cell>
          <cell r="AI2308">
            <v>32.9</v>
          </cell>
          <cell r="AK2308" t="str">
            <v>Service Package</v>
          </cell>
          <cell r="AL2308">
            <v>0</v>
          </cell>
          <cell r="AN2308">
            <v>37.6</v>
          </cell>
          <cell r="AO2308">
            <v>37.6</v>
          </cell>
          <cell r="AQ2308" t="str">
            <v>Service Package</v>
          </cell>
          <cell r="AR2308">
            <v>0</v>
          </cell>
          <cell r="AT2308" t="str">
            <v>Service Package</v>
          </cell>
          <cell r="AU2308">
            <v>0</v>
          </cell>
          <cell r="AW2308" t="str">
            <v>Service Package</v>
          </cell>
          <cell r="AX2308">
            <v>0</v>
          </cell>
          <cell r="AZ2308" t="str">
            <v>Service Package</v>
          </cell>
          <cell r="BA2308">
            <v>0</v>
          </cell>
          <cell r="BC2308" t="str">
            <v>Service Package</v>
          </cell>
          <cell r="BD2308">
            <v>0</v>
          </cell>
        </row>
        <row r="2309">
          <cell r="E2309" t="str">
            <v>J2310</v>
          </cell>
          <cell r="G2309" t="str">
            <v>N</v>
          </cell>
          <cell r="I2309">
            <v>62.64</v>
          </cell>
          <cell r="J2309">
            <v>0</v>
          </cell>
          <cell r="K2309">
            <v>62.64</v>
          </cell>
          <cell r="M2309" t="str">
            <v>Service Package</v>
          </cell>
          <cell r="N2309">
            <v>0</v>
          </cell>
          <cell r="P2309" t="str">
            <v>Service Package</v>
          </cell>
          <cell r="Q2309">
            <v>0</v>
          </cell>
          <cell r="S2309" t="str">
            <v>Service Package</v>
          </cell>
          <cell r="T2309" t="str">
            <v>Service Package</v>
          </cell>
          <cell r="V2309" t="str">
            <v>Service Package</v>
          </cell>
          <cell r="W2309" t="str">
            <v>Service Package</v>
          </cell>
          <cell r="Y2309" t="str">
            <v>Service Package</v>
          </cell>
          <cell r="Z2309" t="str">
            <v>Service Package</v>
          </cell>
          <cell r="AB2309" t="str">
            <v>Service Package</v>
          </cell>
          <cell r="AC2309" t="str">
            <v>Service Package</v>
          </cell>
          <cell r="AE2309" t="str">
            <v>Service Package</v>
          </cell>
          <cell r="AF2309" t="str">
            <v>Service Package</v>
          </cell>
          <cell r="AH2309" t="str">
            <v>Service Package</v>
          </cell>
          <cell r="AI2309">
            <v>54.809999999999995</v>
          </cell>
          <cell r="AK2309" t="str">
            <v>Service Package</v>
          </cell>
          <cell r="AL2309">
            <v>0</v>
          </cell>
          <cell r="AN2309">
            <v>62.64</v>
          </cell>
          <cell r="AO2309">
            <v>62.64</v>
          </cell>
          <cell r="AQ2309" t="str">
            <v>Service Package</v>
          </cell>
          <cell r="AR2309">
            <v>9.1999999999999993</v>
          </cell>
          <cell r="AT2309" t="str">
            <v>Service Package</v>
          </cell>
          <cell r="AU2309">
            <v>0</v>
          </cell>
          <cell r="AW2309" t="str">
            <v>Service Package</v>
          </cell>
          <cell r="AX2309">
            <v>0</v>
          </cell>
          <cell r="AZ2309" t="str">
            <v>Service Package</v>
          </cell>
          <cell r="BA2309">
            <v>0</v>
          </cell>
          <cell r="BC2309" t="str">
            <v>Service Package</v>
          </cell>
          <cell r="BD2309">
            <v>0</v>
          </cell>
        </row>
        <row r="2310">
          <cell r="E2310" t="str">
            <v>J2310</v>
          </cell>
          <cell r="G2310" t="str">
            <v>N</v>
          </cell>
          <cell r="I2310">
            <v>62.64</v>
          </cell>
          <cell r="J2310">
            <v>0</v>
          </cell>
          <cell r="K2310">
            <v>62.64</v>
          </cell>
          <cell r="M2310" t="str">
            <v>Service Package</v>
          </cell>
          <cell r="N2310">
            <v>0</v>
          </cell>
          <cell r="P2310" t="str">
            <v>Service Package</v>
          </cell>
          <cell r="Q2310">
            <v>0</v>
          </cell>
          <cell r="S2310" t="str">
            <v>Service Package</v>
          </cell>
          <cell r="T2310" t="str">
            <v>Service Package</v>
          </cell>
          <cell r="V2310" t="str">
            <v>Service Package</v>
          </cell>
          <cell r="W2310" t="str">
            <v>Service Package</v>
          </cell>
          <cell r="Y2310" t="str">
            <v>Service Package</v>
          </cell>
          <cell r="Z2310" t="str">
            <v>Service Package</v>
          </cell>
          <cell r="AB2310" t="str">
            <v>Service Package</v>
          </cell>
          <cell r="AC2310" t="str">
            <v>Service Package</v>
          </cell>
          <cell r="AE2310" t="str">
            <v>Service Package</v>
          </cell>
          <cell r="AF2310" t="str">
            <v>Service Package</v>
          </cell>
          <cell r="AH2310" t="str">
            <v>Service Package</v>
          </cell>
          <cell r="AI2310">
            <v>54.809999999999995</v>
          </cell>
          <cell r="AK2310" t="str">
            <v>Service Package</v>
          </cell>
          <cell r="AL2310">
            <v>0</v>
          </cell>
          <cell r="AN2310">
            <v>62.64</v>
          </cell>
          <cell r="AO2310">
            <v>62.64</v>
          </cell>
          <cell r="AQ2310" t="str">
            <v>Service Package</v>
          </cell>
          <cell r="AR2310">
            <v>9.1999999999999993</v>
          </cell>
          <cell r="AT2310" t="str">
            <v>Service Package</v>
          </cell>
          <cell r="AU2310">
            <v>0</v>
          </cell>
          <cell r="AW2310" t="str">
            <v>Service Package</v>
          </cell>
          <cell r="AX2310">
            <v>0</v>
          </cell>
          <cell r="AZ2310" t="str">
            <v>Service Package</v>
          </cell>
          <cell r="BA2310">
            <v>0</v>
          </cell>
          <cell r="BC2310" t="str">
            <v>Service Package</v>
          </cell>
          <cell r="BD2310">
            <v>0</v>
          </cell>
        </row>
        <row r="2311">
          <cell r="E2311" t="str">
            <v>J2310</v>
          </cell>
          <cell r="G2311" t="str">
            <v>N</v>
          </cell>
          <cell r="I2311">
            <v>62.64</v>
          </cell>
          <cell r="J2311">
            <v>0</v>
          </cell>
          <cell r="K2311">
            <v>62.64</v>
          </cell>
          <cell r="M2311" t="str">
            <v>Service Package</v>
          </cell>
          <cell r="N2311">
            <v>0</v>
          </cell>
          <cell r="P2311" t="str">
            <v>Service Package</v>
          </cell>
          <cell r="Q2311">
            <v>0</v>
          </cell>
          <cell r="S2311" t="str">
            <v>Service Package</v>
          </cell>
          <cell r="T2311" t="str">
            <v>Service Package</v>
          </cell>
          <cell r="V2311" t="str">
            <v>Service Package</v>
          </cell>
          <cell r="W2311" t="str">
            <v>Service Package</v>
          </cell>
          <cell r="Y2311" t="str">
            <v>Service Package</v>
          </cell>
          <cell r="Z2311" t="str">
            <v>Service Package</v>
          </cell>
          <cell r="AB2311" t="str">
            <v>Service Package</v>
          </cell>
          <cell r="AC2311" t="str">
            <v>Service Package</v>
          </cell>
          <cell r="AE2311" t="str">
            <v>Service Package</v>
          </cell>
          <cell r="AF2311" t="str">
            <v>Service Package</v>
          </cell>
          <cell r="AH2311" t="str">
            <v>Service Package</v>
          </cell>
          <cell r="AI2311">
            <v>54.809999999999995</v>
          </cell>
          <cell r="AK2311" t="str">
            <v>Service Package</v>
          </cell>
          <cell r="AL2311">
            <v>0</v>
          </cell>
          <cell r="AN2311">
            <v>62.64</v>
          </cell>
          <cell r="AO2311">
            <v>62.64</v>
          </cell>
          <cell r="AQ2311" t="str">
            <v>Service Package</v>
          </cell>
          <cell r="AR2311">
            <v>9.1999999999999993</v>
          </cell>
          <cell r="AT2311" t="str">
            <v>Service Package</v>
          </cell>
          <cell r="AU2311">
            <v>0</v>
          </cell>
          <cell r="AW2311" t="str">
            <v>Service Package</v>
          </cell>
          <cell r="AX2311">
            <v>0</v>
          </cell>
          <cell r="AZ2311" t="str">
            <v>Service Package</v>
          </cell>
          <cell r="BA2311">
            <v>0</v>
          </cell>
          <cell r="BC2311" t="str">
            <v>Service Package</v>
          </cell>
          <cell r="BD2311">
            <v>0</v>
          </cell>
        </row>
        <row r="2312">
          <cell r="E2312" t="str">
            <v/>
          </cell>
          <cell r="F2312" t="str">
            <v/>
          </cell>
          <cell r="I2312">
            <v>3.3600000000000003</v>
          </cell>
          <cell r="J2312">
            <v>0</v>
          </cell>
          <cell r="K2312">
            <v>3.3600000000000003</v>
          </cell>
          <cell r="M2312" t="str">
            <v>Service Package</v>
          </cell>
          <cell r="N2312">
            <v>0</v>
          </cell>
          <cell r="P2312" t="str">
            <v>Service Package</v>
          </cell>
          <cell r="Q2312">
            <v>0</v>
          </cell>
          <cell r="S2312" t="str">
            <v>Service Package</v>
          </cell>
          <cell r="T2312" t="str">
            <v>Service Package</v>
          </cell>
          <cell r="V2312" t="str">
            <v>Service Package</v>
          </cell>
          <cell r="W2312" t="str">
            <v>Service Package</v>
          </cell>
          <cell r="Y2312" t="str">
            <v>Service Package</v>
          </cell>
          <cell r="Z2312" t="str">
            <v>Service Package</v>
          </cell>
          <cell r="AB2312" t="str">
            <v>Service Package</v>
          </cell>
          <cell r="AC2312" t="str">
            <v>Service Package</v>
          </cell>
          <cell r="AE2312" t="str">
            <v>Service Package</v>
          </cell>
          <cell r="AF2312" t="str">
            <v>Service Package</v>
          </cell>
          <cell r="AH2312" t="str">
            <v>Service Package</v>
          </cell>
          <cell r="AI2312">
            <v>2.94</v>
          </cell>
          <cell r="AK2312" t="str">
            <v>Service Package</v>
          </cell>
          <cell r="AL2312">
            <v>0</v>
          </cell>
          <cell r="AN2312">
            <v>3.3600000000000003</v>
          </cell>
          <cell r="AO2312">
            <v>3.3600000000000003</v>
          </cell>
          <cell r="AQ2312" t="str">
            <v>Service Package</v>
          </cell>
          <cell r="AR2312">
            <v>0</v>
          </cell>
          <cell r="AT2312" t="str">
            <v>Service Package</v>
          </cell>
          <cell r="AU2312">
            <v>0</v>
          </cell>
          <cell r="AW2312" t="str">
            <v>Service Package</v>
          </cell>
          <cell r="AX2312">
            <v>0</v>
          </cell>
          <cell r="AZ2312" t="str">
            <v>Service Package</v>
          </cell>
          <cell r="BA2312">
            <v>0</v>
          </cell>
          <cell r="BC2312" t="str">
            <v>Service Package</v>
          </cell>
          <cell r="BD2312">
            <v>0</v>
          </cell>
        </row>
        <row r="2313">
          <cell r="E2313" t="str">
            <v/>
          </cell>
          <cell r="F2313" t="str">
            <v/>
          </cell>
          <cell r="I2313">
            <v>2.64</v>
          </cell>
          <cell r="J2313">
            <v>0</v>
          </cell>
          <cell r="K2313">
            <v>2.64</v>
          </cell>
          <cell r="M2313" t="str">
            <v>Service Package</v>
          </cell>
          <cell r="N2313">
            <v>0</v>
          </cell>
          <cell r="P2313" t="str">
            <v>Service Package</v>
          </cell>
          <cell r="Q2313">
            <v>0</v>
          </cell>
          <cell r="S2313" t="str">
            <v>Service Package</v>
          </cell>
          <cell r="T2313" t="str">
            <v>Service Package</v>
          </cell>
          <cell r="V2313" t="str">
            <v>Service Package</v>
          </cell>
          <cell r="W2313" t="str">
            <v>Service Package</v>
          </cell>
          <cell r="Y2313" t="str">
            <v>Service Package</v>
          </cell>
          <cell r="Z2313" t="str">
            <v>Service Package</v>
          </cell>
          <cell r="AB2313" t="str">
            <v>Service Package</v>
          </cell>
          <cell r="AC2313" t="str">
            <v>Service Package</v>
          </cell>
          <cell r="AE2313" t="str">
            <v>Service Package</v>
          </cell>
          <cell r="AF2313" t="str">
            <v>Service Package</v>
          </cell>
          <cell r="AH2313" t="str">
            <v>Service Package</v>
          </cell>
          <cell r="AI2313">
            <v>2.3099999999999996</v>
          </cell>
          <cell r="AK2313" t="str">
            <v>Service Package</v>
          </cell>
          <cell r="AL2313">
            <v>0</v>
          </cell>
          <cell r="AN2313">
            <v>2.64</v>
          </cell>
          <cell r="AO2313">
            <v>2.64</v>
          </cell>
          <cell r="AQ2313" t="str">
            <v>Service Package</v>
          </cell>
          <cell r="AR2313">
            <v>0</v>
          </cell>
          <cell r="AT2313" t="str">
            <v>Service Package</v>
          </cell>
          <cell r="AU2313">
            <v>0</v>
          </cell>
          <cell r="AW2313" t="str">
            <v>Service Package</v>
          </cell>
          <cell r="AX2313">
            <v>0</v>
          </cell>
          <cell r="AZ2313" t="str">
            <v>Service Package</v>
          </cell>
          <cell r="BA2313">
            <v>0</v>
          </cell>
          <cell r="BC2313" t="str">
            <v>Service Package</v>
          </cell>
          <cell r="BD2313">
            <v>0</v>
          </cell>
        </row>
        <row r="2314">
          <cell r="E2314" t="str">
            <v/>
          </cell>
          <cell r="F2314" t="str">
            <v/>
          </cell>
          <cell r="I2314">
            <v>4.5600000000000005</v>
          </cell>
          <cell r="J2314">
            <v>0</v>
          </cell>
          <cell r="K2314">
            <v>4.5600000000000005</v>
          </cell>
          <cell r="M2314" t="str">
            <v>Service Package</v>
          </cell>
          <cell r="N2314">
            <v>0</v>
          </cell>
          <cell r="P2314" t="str">
            <v>Service Package</v>
          </cell>
          <cell r="Q2314">
            <v>0</v>
          </cell>
          <cell r="S2314" t="str">
            <v>Service Package</v>
          </cell>
          <cell r="T2314" t="str">
            <v>Service Package</v>
          </cell>
          <cell r="V2314" t="str">
            <v>Service Package</v>
          </cell>
          <cell r="W2314" t="str">
            <v>Service Package</v>
          </cell>
          <cell r="Y2314" t="str">
            <v>Service Package</v>
          </cell>
          <cell r="Z2314" t="str">
            <v>Service Package</v>
          </cell>
          <cell r="AB2314" t="str">
            <v>Service Package</v>
          </cell>
          <cell r="AC2314" t="str">
            <v>Service Package</v>
          </cell>
          <cell r="AE2314" t="str">
            <v>Service Package</v>
          </cell>
          <cell r="AF2314" t="str">
            <v>Service Package</v>
          </cell>
          <cell r="AH2314" t="str">
            <v>Service Package</v>
          </cell>
          <cell r="AI2314">
            <v>3.9899999999999998</v>
          </cell>
          <cell r="AK2314" t="str">
            <v>Service Package</v>
          </cell>
          <cell r="AL2314">
            <v>0</v>
          </cell>
          <cell r="AN2314">
            <v>4.5600000000000005</v>
          </cell>
          <cell r="AO2314">
            <v>4.5600000000000005</v>
          </cell>
          <cell r="AQ2314" t="str">
            <v>Service Package</v>
          </cell>
          <cell r="AR2314">
            <v>0</v>
          </cell>
          <cell r="AT2314" t="str">
            <v>Service Package</v>
          </cell>
          <cell r="AU2314">
            <v>0</v>
          </cell>
          <cell r="AW2314" t="str">
            <v>Service Package</v>
          </cell>
          <cell r="AX2314">
            <v>0</v>
          </cell>
          <cell r="AZ2314" t="str">
            <v>Service Package</v>
          </cell>
          <cell r="BA2314">
            <v>0</v>
          </cell>
          <cell r="BC2314" t="str">
            <v>Service Package</v>
          </cell>
          <cell r="BD2314">
            <v>0</v>
          </cell>
        </row>
        <row r="2315">
          <cell r="E2315" t="str">
            <v/>
          </cell>
          <cell r="F2315" t="str">
            <v/>
          </cell>
          <cell r="I2315">
            <v>18.400000000000002</v>
          </cell>
          <cell r="J2315">
            <v>0</v>
          </cell>
          <cell r="K2315">
            <v>18.400000000000002</v>
          </cell>
          <cell r="M2315" t="str">
            <v>Service Package</v>
          </cell>
          <cell r="N2315">
            <v>0</v>
          </cell>
          <cell r="P2315" t="str">
            <v>Service Package</v>
          </cell>
          <cell r="Q2315">
            <v>0</v>
          </cell>
          <cell r="S2315" t="str">
            <v>Service Package</v>
          </cell>
          <cell r="T2315" t="str">
            <v>Service Package</v>
          </cell>
          <cell r="V2315" t="str">
            <v>Service Package</v>
          </cell>
          <cell r="W2315" t="str">
            <v>Service Package</v>
          </cell>
          <cell r="Y2315" t="str">
            <v>Service Package</v>
          </cell>
          <cell r="Z2315" t="str">
            <v>Service Package</v>
          </cell>
          <cell r="AB2315" t="str">
            <v>Service Package</v>
          </cell>
          <cell r="AC2315" t="str">
            <v>Service Package</v>
          </cell>
          <cell r="AE2315" t="str">
            <v>Service Package</v>
          </cell>
          <cell r="AF2315" t="str">
            <v>Service Package</v>
          </cell>
          <cell r="AH2315" t="str">
            <v>Service Package</v>
          </cell>
          <cell r="AI2315">
            <v>16.099999999999998</v>
          </cell>
          <cell r="AK2315" t="str">
            <v>Service Package</v>
          </cell>
          <cell r="AL2315">
            <v>0</v>
          </cell>
          <cell r="AN2315">
            <v>18.400000000000002</v>
          </cell>
          <cell r="AO2315">
            <v>18.400000000000002</v>
          </cell>
          <cell r="AQ2315" t="str">
            <v>Service Package</v>
          </cell>
          <cell r="AR2315">
            <v>0</v>
          </cell>
          <cell r="AT2315" t="str">
            <v>Service Package</v>
          </cell>
          <cell r="AU2315">
            <v>0</v>
          </cell>
          <cell r="AW2315" t="str">
            <v>Service Package</v>
          </cell>
          <cell r="AX2315">
            <v>0</v>
          </cell>
          <cell r="AZ2315" t="str">
            <v>Service Package</v>
          </cell>
          <cell r="BA2315">
            <v>0</v>
          </cell>
          <cell r="BC2315" t="str">
            <v>Service Package</v>
          </cell>
          <cell r="BD2315">
            <v>0</v>
          </cell>
        </row>
        <row r="2316">
          <cell r="E2316" t="str">
            <v/>
          </cell>
          <cell r="F2316" t="str">
            <v/>
          </cell>
          <cell r="I2316">
            <v>18.400000000000002</v>
          </cell>
          <cell r="J2316">
            <v>0</v>
          </cell>
          <cell r="K2316">
            <v>18.400000000000002</v>
          </cell>
          <cell r="M2316" t="str">
            <v>Service Package</v>
          </cell>
          <cell r="N2316">
            <v>0</v>
          </cell>
          <cell r="P2316" t="str">
            <v>Service Package</v>
          </cell>
          <cell r="Q2316">
            <v>0</v>
          </cell>
          <cell r="S2316" t="str">
            <v>Service Package</v>
          </cell>
          <cell r="T2316" t="str">
            <v>Service Package</v>
          </cell>
          <cell r="V2316" t="str">
            <v>Service Package</v>
          </cell>
          <cell r="W2316" t="str">
            <v>Service Package</v>
          </cell>
          <cell r="Y2316" t="str">
            <v>Service Package</v>
          </cell>
          <cell r="Z2316" t="str">
            <v>Service Package</v>
          </cell>
          <cell r="AB2316" t="str">
            <v>Service Package</v>
          </cell>
          <cell r="AC2316" t="str">
            <v>Service Package</v>
          </cell>
          <cell r="AE2316" t="str">
            <v>Service Package</v>
          </cell>
          <cell r="AF2316" t="str">
            <v>Service Package</v>
          </cell>
          <cell r="AH2316" t="str">
            <v>Service Package</v>
          </cell>
          <cell r="AI2316">
            <v>16.099999999999998</v>
          </cell>
          <cell r="AK2316" t="str">
            <v>Service Package</v>
          </cell>
          <cell r="AL2316">
            <v>0</v>
          </cell>
          <cell r="AN2316">
            <v>18.400000000000002</v>
          </cell>
          <cell r="AO2316">
            <v>18.400000000000002</v>
          </cell>
          <cell r="AQ2316" t="str">
            <v>Service Package</v>
          </cell>
          <cell r="AR2316">
            <v>0</v>
          </cell>
          <cell r="AT2316" t="str">
            <v>Service Package</v>
          </cell>
          <cell r="AU2316">
            <v>0</v>
          </cell>
          <cell r="AW2316" t="str">
            <v>Service Package</v>
          </cell>
          <cell r="AX2316">
            <v>0</v>
          </cell>
          <cell r="AZ2316" t="str">
            <v>Service Package</v>
          </cell>
          <cell r="BA2316">
            <v>0</v>
          </cell>
          <cell r="BC2316" t="str">
            <v>Service Package</v>
          </cell>
          <cell r="BD2316">
            <v>0</v>
          </cell>
        </row>
        <row r="2317">
          <cell r="E2317" t="str">
            <v/>
          </cell>
          <cell r="F2317" t="str">
            <v/>
          </cell>
          <cell r="I2317">
            <v>150.4</v>
          </cell>
          <cell r="J2317">
            <v>0</v>
          </cell>
          <cell r="K2317">
            <v>150.4</v>
          </cell>
          <cell r="M2317" t="str">
            <v>Service Package</v>
          </cell>
          <cell r="N2317">
            <v>0</v>
          </cell>
          <cell r="P2317" t="str">
            <v>Service Package</v>
          </cell>
          <cell r="Q2317">
            <v>0</v>
          </cell>
          <cell r="S2317" t="str">
            <v>Service Package</v>
          </cell>
          <cell r="T2317" t="str">
            <v>Service Package</v>
          </cell>
          <cell r="V2317" t="str">
            <v>Service Package</v>
          </cell>
          <cell r="W2317" t="str">
            <v>Service Package</v>
          </cell>
          <cell r="Y2317" t="str">
            <v>Service Package</v>
          </cell>
          <cell r="Z2317" t="str">
            <v>Service Package</v>
          </cell>
          <cell r="AB2317" t="str">
            <v>Service Package</v>
          </cell>
          <cell r="AC2317" t="str">
            <v>Service Package</v>
          </cell>
          <cell r="AE2317" t="str">
            <v>Service Package</v>
          </cell>
          <cell r="AF2317" t="str">
            <v>Service Package</v>
          </cell>
          <cell r="AH2317" t="str">
            <v>Service Package</v>
          </cell>
          <cell r="AI2317">
            <v>131.6</v>
          </cell>
          <cell r="AK2317" t="str">
            <v>Service Package</v>
          </cell>
          <cell r="AL2317">
            <v>0</v>
          </cell>
          <cell r="AN2317">
            <v>150.4</v>
          </cell>
          <cell r="AO2317">
            <v>150.4</v>
          </cell>
          <cell r="AQ2317" t="str">
            <v>Service Package</v>
          </cell>
          <cell r="AR2317">
            <v>0</v>
          </cell>
          <cell r="AT2317" t="str">
            <v>Service Package</v>
          </cell>
          <cell r="AU2317">
            <v>0</v>
          </cell>
          <cell r="AW2317" t="str">
            <v>Service Package</v>
          </cell>
          <cell r="AX2317">
            <v>0</v>
          </cell>
          <cell r="AZ2317" t="str">
            <v>Service Package</v>
          </cell>
          <cell r="BA2317">
            <v>0</v>
          </cell>
          <cell r="BC2317" t="str">
            <v>Service Package</v>
          </cell>
          <cell r="BD2317">
            <v>0</v>
          </cell>
        </row>
        <row r="2318">
          <cell r="E2318" t="str">
            <v/>
          </cell>
          <cell r="F2318" t="str">
            <v/>
          </cell>
          <cell r="I2318">
            <v>116.16</v>
          </cell>
          <cell r="J2318">
            <v>0</v>
          </cell>
          <cell r="K2318">
            <v>116.16</v>
          </cell>
          <cell r="M2318" t="str">
            <v>Service Package</v>
          </cell>
          <cell r="N2318">
            <v>0</v>
          </cell>
          <cell r="P2318" t="str">
            <v>Service Package</v>
          </cell>
          <cell r="Q2318">
            <v>0</v>
          </cell>
          <cell r="S2318" t="str">
            <v>Service Package</v>
          </cell>
          <cell r="T2318" t="str">
            <v>Service Package</v>
          </cell>
          <cell r="V2318" t="str">
            <v>Service Package</v>
          </cell>
          <cell r="W2318" t="str">
            <v>Service Package</v>
          </cell>
          <cell r="Y2318" t="str">
            <v>Service Package</v>
          </cell>
          <cell r="Z2318" t="str">
            <v>Service Package</v>
          </cell>
          <cell r="AB2318" t="str">
            <v>Service Package</v>
          </cell>
          <cell r="AC2318" t="str">
            <v>Service Package</v>
          </cell>
          <cell r="AE2318" t="str">
            <v>Service Package</v>
          </cell>
          <cell r="AF2318" t="str">
            <v>Service Package</v>
          </cell>
          <cell r="AH2318" t="str">
            <v>Service Package</v>
          </cell>
          <cell r="AI2318">
            <v>101.63999999999999</v>
          </cell>
          <cell r="AK2318" t="str">
            <v>Service Package</v>
          </cell>
          <cell r="AL2318">
            <v>0</v>
          </cell>
          <cell r="AN2318">
            <v>116.16</v>
          </cell>
          <cell r="AO2318">
            <v>116.16</v>
          </cell>
          <cell r="AQ2318" t="str">
            <v>Service Package</v>
          </cell>
          <cell r="AR2318">
            <v>0</v>
          </cell>
          <cell r="AT2318" t="str">
            <v>Service Package</v>
          </cell>
          <cell r="AU2318">
            <v>0</v>
          </cell>
          <cell r="AW2318" t="str">
            <v>Service Package</v>
          </cell>
          <cell r="AX2318">
            <v>0</v>
          </cell>
          <cell r="AZ2318" t="str">
            <v>Service Package</v>
          </cell>
          <cell r="BA2318">
            <v>0</v>
          </cell>
          <cell r="BC2318" t="str">
            <v>Service Package</v>
          </cell>
          <cell r="BD2318">
            <v>0</v>
          </cell>
        </row>
        <row r="2319">
          <cell r="E2319" t="str">
            <v/>
          </cell>
          <cell r="F2319" t="str">
            <v/>
          </cell>
          <cell r="I2319">
            <v>52.48</v>
          </cell>
          <cell r="J2319">
            <v>0</v>
          </cell>
          <cell r="K2319">
            <v>52.48</v>
          </cell>
          <cell r="M2319" t="str">
            <v>Service Package</v>
          </cell>
          <cell r="N2319">
            <v>0</v>
          </cell>
          <cell r="P2319" t="str">
            <v>Service Package</v>
          </cell>
          <cell r="Q2319">
            <v>0</v>
          </cell>
          <cell r="S2319" t="str">
            <v>Service Package</v>
          </cell>
          <cell r="T2319" t="str">
            <v>Service Package</v>
          </cell>
          <cell r="V2319" t="str">
            <v>Service Package</v>
          </cell>
          <cell r="W2319" t="str">
            <v>Service Package</v>
          </cell>
          <cell r="Y2319" t="str">
            <v>Service Package</v>
          </cell>
          <cell r="Z2319" t="str">
            <v>Service Package</v>
          </cell>
          <cell r="AB2319" t="str">
            <v>Service Package</v>
          </cell>
          <cell r="AC2319" t="str">
            <v>Service Package</v>
          </cell>
          <cell r="AE2319" t="str">
            <v>Service Package</v>
          </cell>
          <cell r="AF2319" t="str">
            <v>Service Package</v>
          </cell>
          <cell r="AH2319" t="str">
            <v>Service Package</v>
          </cell>
          <cell r="AI2319">
            <v>45.919999999999995</v>
          </cell>
          <cell r="AK2319" t="str">
            <v>Service Package</v>
          </cell>
          <cell r="AL2319">
            <v>0</v>
          </cell>
          <cell r="AN2319">
            <v>52.48</v>
          </cell>
          <cell r="AO2319">
            <v>52.48</v>
          </cell>
          <cell r="AQ2319" t="str">
            <v>Service Package</v>
          </cell>
          <cell r="AR2319">
            <v>0</v>
          </cell>
          <cell r="AT2319" t="str">
            <v>Service Package</v>
          </cell>
          <cell r="AU2319">
            <v>0</v>
          </cell>
          <cell r="AW2319" t="str">
            <v>Service Package</v>
          </cell>
          <cell r="AX2319">
            <v>0</v>
          </cell>
          <cell r="AZ2319" t="str">
            <v>Service Package</v>
          </cell>
          <cell r="BA2319">
            <v>0</v>
          </cell>
          <cell r="BC2319" t="str">
            <v>Service Package</v>
          </cell>
          <cell r="BD2319">
            <v>0</v>
          </cell>
        </row>
        <row r="2320">
          <cell r="E2320" t="str">
            <v/>
          </cell>
          <cell r="F2320" t="str">
            <v/>
          </cell>
          <cell r="I2320">
            <v>66.8</v>
          </cell>
          <cell r="J2320">
            <v>0</v>
          </cell>
          <cell r="K2320">
            <v>66.8</v>
          </cell>
          <cell r="M2320" t="str">
            <v>Service Package</v>
          </cell>
          <cell r="N2320">
            <v>0</v>
          </cell>
          <cell r="P2320" t="str">
            <v>Service Package</v>
          </cell>
          <cell r="Q2320">
            <v>0</v>
          </cell>
          <cell r="S2320" t="str">
            <v>Service Package</v>
          </cell>
          <cell r="T2320" t="str">
            <v>Service Package</v>
          </cell>
          <cell r="V2320" t="str">
            <v>Service Package</v>
          </cell>
          <cell r="W2320" t="str">
            <v>Service Package</v>
          </cell>
          <cell r="Y2320" t="str">
            <v>Service Package</v>
          </cell>
          <cell r="Z2320" t="str">
            <v>Service Package</v>
          </cell>
          <cell r="AB2320" t="str">
            <v>Service Package</v>
          </cell>
          <cell r="AC2320" t="str">
            <v>Service Package</v>
          </cell>
          <cell r="AE2320" t="str">
            <v>Service Package</v>
          </cell>
          <cell r="AF2320" t="str">
            <v>Service Package</v>
          </cell>
          <cell r="AH2320" t="str">
            <v>Service Package</v>
          </cell>
          <cell r="AI2320">
            <v>58.449999999999996</v>
          </cell>
          <cell r="AK2320" t="str">
            <v>Service Package</v>
          </cell>
          <cell r="AL2320">
            <v>0</v>
          </cell>
          <cell r="AN2320">
            <v>66.8</v>
          </cell>
          <cell r="AO2320">
            <v>66.8</v>
          </cell>
          <cell r="AQ2320" t="str">
            <v>Service Package</v>
          </cell>
          <cell r="AR2320">
            <v>0</v>
          </cell>
          <cell r="AT2320" t="str">
            <v>Service Package</v>
          </cell>
          <cell r="AU2320">
            <v>0</v>
          </cell>
          <cell r="AW2320" t="str">
            <v>Service Package</v>
          </cell>
          <cell r="AX2320">
            <v>0</v>
          </cell>
          <cell r="AZ2320" t="str">
            <v>Service Package</v>
          </cell>
          <cell r="BA2320">
            <v>0</v>
          </cell>
          <cell r="BC2320" t="str">
            <v>Service Package</v>
          </cell>
          <cell r="BD2320">
            <v>0</v>
          </cell>
        </row>
        <row r="2321">
          <cell r="E2321" t="str">
            <v/>
          </cell>
          <cell r="F2321" t="str">
            <v/>
          </cell>
          <cell r="I2321">
            <v>265.84000000000003</v>
          </cell>
          <cell r="J2321">
            <v>0</v>
          </cell>
          <cell r="K2321">
            <v>265.84000000000003</v>
          </cell>
          <cell r="M2321" t="str">
            <v>Service Package</v>
          </cell>
          <cell r="N2321">
            <v>0</v>
          </cell>
          <cell r="P2321" t="str">
            <v>Service Package</v>
          </cell>
          <cell r="Q2321">
            <v>0</v>
          </cell>
          <cell r="S2321" t="str">
            <v>Service Package</v>
          </cell>
          <cell r="T2321" t="str">
            <v>Service Package</v>
          </cell>
          <cell r="V2321" t="str">
            <v>Service Package</v>
          </cell>
          <cell r="W2321" t="str">
            <v>Service Package</v>
          </cell>
          <cell r="Y2321" t="str">
            <v>Service Package</v>
          </cell>
          <cell r="Z2321" t="str">
            <v>Service Package</v>
          </cell>
          <cell r="AB2321" t="str">
            <v>Service Package</v>
          </cell>
          <cell r="AC2321" t="str">
            <v>Service Package</v>
          </cell>
          <cell r="AE2321" t="str">
            <v>Service Package</v>
          </cell>
          <cell r="AF2321" t="str">
            <v>Service Package</v>
          </cell>
          <cell r="AH2321" t="str">
            <v>Service Package</v>
          </cell>
          <cell r="AI2321">
            <v>232.60999999999999</v>
          </cell>
          <cell r="AK2321" t="str">
            <v>Service Package</v>
          </cell>
          <cell r="AL2321">
            <v>0</v>
          </cell>
          <cell r="AN2321">
            <v>265.84000000000003</v>
          </cell>
          <cell r="AO2321">
            <v>265.84000000000003</v>
          </cell>
          <cell r="AQ2321" t="str">
            <v>Service Package</v>
          </cell>
          <cell r="AR2321">
            <v>0</v>
          </cell>
          <cell r="AT2321" t="str">
            <v>Service Package</v>
          </cell>
          <cell r="AU2321">
            <v>0</v>
          </cell>
          <cell r="AW2321" t="str">
            <v>Service Package</v>
          </cell>
          <cell r="AX2321">
            <v>0</v>
          </cell>
          <cell r="AZ2321" t="str">
            <v>Service Package</v>
          </cell>
          <cell r="BA2321">
            <v>0</v>
          </cell>
          <cell r="BC2321" t="str">
            <v>Service Package</v>
          </cell>
          <cell r="BD2321">
            <v>0</v>
          </cell>
        </row>
        <row r="2322">
          <cell r="E2322" t="str">
            <v/>
          </cell>
          <cell r="F2322" t="str">
            <v/>
          </cell>
          <cell r="I2322">
            <v>265.84000000000003</v>
          </cell>
          <cell r="J2322">
            <v>0</v>
          </cell>
          <cell r="K2322">
            <v>265.84000000000003</v>
          </cell>
          <cell r="M2322" t="str">
            <v>Service Package</v>
          </cell>
          <cell r="N2322">
            <v>0</v>
          </cell>
          <cell r="P2322" t="str">
            <v>Service Package</v>
          </cell>
          <cell r="Q2322">
            <v>0</v>
          </cell>
          <cell r="S2322" t="str">
            <v>Service Package</v>
          </cell>
          <cell r="T2322" t="str">
            <v>Service Package</v>
          </cell>
          <cell r="V2322" t="str">
            <v>Service Package</v>
          </cell>
          <cell r="W2322" t="str">
            <v>Service Package</v>
          </cell>
          <cell r="Y2322" t="str">
            <v>Service Package</v>
          </cell>
          <cell r="Z2322" t="str">
            <v>Service Package</v>
          </cell>
          <cell r="AB2322" t="str">
            <v>Service Package</v>
          </cell>
          <cell r="AC2322" t="str">
            <v>Service Package</v>
          </cell>
          <cell r="AE2322" t="str">
            <v>Service Package</v>
          </cell>
          <cell r="AF2322" t="str">
            <v>Service Package</v>
          </cell>
          <cell r="AH2322" t="str">
            <v>Service Package</v>
          </cell>
          <cell r="AI2322">
            <v>232.60999999999999</v>
          </cell>
          <cell r="AK2322" t="str">
            <v>Service Package</v>
          </cell>
          <cell r="AL2322">
            <v>0</v>
          </cell>
          <cell r="AN2322">
            <v>265.84000000000003</v>
          </cell>
          <cell r="AO2322">
            <v>265.84000000000003</v>
          </cell>
          <cell r="AQ2322" t="str">
            <v>Service Package</v>
          </cell>
          <cell r="AR2322">
            <v>0</v>
          </cell>
          <cell r="AT2322" t="str">
            <v>Service Package</v>
          </cell>
          <cell r="AU2322">
            <v>0</v>
          </cell>
          <cell r="AW2322" t="str">
            <v>Service Package</v>
          </cell>
          <cell r="AX2322">
            <v>0</v>
          </cell>
          <cell r="AZ2322" t="str">
            <v>Service Package</v>
          </cell>
          <cell r="BA2322">
            <v>0</v>
          </cell>
          <cell r="BC2322" t="str">
            <v>Service Package</v>
          </cell>
          <cell r="BD2322">
            <v>0</v>
          </cell>
        </row>
        <row r="2323">
          <cell r="E2323" t="str">
            <v/>
          </cell>
          <cell r="F2323" t="str">
            <v/>
          </cell>
          <cell r="I2323">
            <v>276.95999999999998</v>
          </cell>
          <cell r="J2323">
            <v>0</v>
          </cell>
          <cell r="K2323">
            <v>276.95999999999998</v>
          </cell>
          <cell r="M2323" t="str">
            <v>Service Package</v>
          </cell>
          <cell r="N2323">
            <v>0</v>
          </cell>
          <cell r="P2323" t="str">
            <v>Service Package</v>
          </cell>
          <cell r="Q2323">
            <v>0</v>
          </cell>
          <cell r="S2323" t="str">
            <v>Service Package</v>
          </cell>
          <cell r="T2323" t="str">
            <v>Service Package</v>
          </cell>
          <cell r="V2323" t="str">
            <v>Service Package</v>
          </cell>
          <cell r="W2323" t="str">
            <v>Service Package</v>
          </cell>
          <cell r="Y2323" t="str">
            <v>Service Package</v>
          </cell>
          <cell r="Z2323" t="str">
            <v>Service Package</v>
          </cell>
          <cell r="AB2323" t="str">
            <v>Service Package</v>
          </cell>
          <cell r="AC2323" t="str">
            <v>Service Package</v>
          </cell>
          <cell r="AE2323" t="str">
            <v>Service Package</v>
          </cell>
          <cell r="AF2323" t="str">
            <v>Service Package</v>
          </cell>
          <cell r="AH2323" t="str">
            <v>Service Package</v>
          </cell>
          <cell r="AI2323">
            <v>242.33999999999997</v>
          </cell>
          <cell r="AK2323" t="str">
            <v>Service Package</v>
          </cell>
          <cell r="AL2323">
            <v>0</v>
          </cell>
          <cell r="AN2323">
            <v>276.95999999999998</v>
          </cell>
          <cell r="AO2323">
            <v>276.95999999999998</v>
          </cell>
          <cell r="AQ2323" t="str">
            <v>Service Package</v>
          </cell>
          <cell r="AR2323">
            <v>0</v>
          </cell>
          <cell r="AT2323" t="str">
            <v>Service Package</v>
          </cell>
          <cell r="AU2323">
            <v>0</v>
          </cell>
          <cell r="AW2323" t="str">
            <v>Service Package</v>
          </cell>
          <cell r="AX2323">
            <v>0</v>
          </cell>
          <cell r="AZ2323" t="str">
            <v>Service Package</v>
          </cell>
          <cell r="BA2323">
            <v>0</v>
          </cell>
          <cell r="BC2323" t="str">
            <v>Service Package</v>
          </cell>
          <cell r="BD2323">
            <v>0</v>
          </cell>
        </row>
        <row r="2324">
          <cell r="E2324" t="str">
            <v>J2710</v>
          </cell>
          <cell r="G2324" t="str">
            <v>N</v>
          </cell>
          <cell r="I2324">
            <v>22.240000000000002</v>
          </cell>
          <cell r="J2324">
            <v>0</v>
          </cell>
          <cell r="K2324">
            <v>22.240000000000002</v>
          </cell>
          <cell r="M2324" t="str">
            <v>Service Package</v>
          </cell>
          <cell r="N2324">
            <v>0</v>
          </cell>
          <cell r="P2324" t="str">
            <v>Service Package</v>
          </cell>
          <cell r="Q2324">
            <v>0</v>
          </cell>
          <cell r="S2324" t="str">
            <v>Service Package</v>
          </cell>
          <cell r="T2324" t="str">
            <v>Service Package</v>
          </cell>
          <cell r="V2324" t="str">
            <v>Service Package</v>
          </cell>
          <cell r="W2324" t="str">
            <v>Service Package</v>
          </cell>
          <cell r="Y2324" t="str">
            <v>Service Package</v>
          </cell>
          <cell r="Z2324" t="str">
            <v>Service Package</v>
          </cell>
          <cell r="AB2324" t="str">
            <v>Service Package</v>
          </cell>
          <cell r="AC2324" t="str">
            <v>Service Package</v>
          </cell>
          <cell r="AE2324" t="str">
            <v>Service Package</v>
          </cell>
          <cell r="AF2324" t="str">
            <v>Service Package</v>
          </cell>
          <cell r="AH2324" t="str">
            <v>Service Package</v>
          </cell>
          <cell r="AI2324">
            <v>19.46</v>
          </cell>
          <cell r="AK2324" t="str">
            <v>Service Package</v>
          </cell>
          <cell r="AL2324">
            <v>0</v>
          </cell>
          <cell r="AN2324">
            <v>22.240000000000002</v>
          </cell>
          <cell r="AO2324">
            <v>22.240000000000002</v>
          </cell>
          <cell r="AQ2324" t="str">
            <v>Service Package</v>
          </cell>
          <cell r="AR2324">
            <v>0.84</v>
          </cell>
          <cell r="AT2324" t="str">
            <v>Service Package</v>
          </cell>
          <cell r="AU2324">
            <v>0</v>
          </cell>
          <cell r="AW2324" t="str">
            <v>Service Package</v>
          </cell>
          <cell r="AX2324">
            <v>0</v>
          </cell>
          <cell r="AZ2324" t="str">
            <v>Service Package</v>
          </cell>
          <cell r="BA2324">
            <v>0</v>
          </cell>
          <cell r="BC2324" t="str">
            <v>Service Package</v>
          </cell>
          <cell r="BD2324">
            <v>0</v>
          </cell>
        </row>
        <row r="2325">
          <cell r="E2325" t="str">
            <v/>
          </cell>
          <cell r="F2325" t="str">
            <v/>
          </cell>
          <cell r="I2325">
            <v>970</v>
          </cell>
          <cell r="J2325">
            <v>0</v>
          </cell>
          <cell r="K2325">
            <v>970</v>
          </cell>
          <cell r="M2325" t="str">
            <v>Service Package</v>
          </cell>
          <cell r="N2325">
            <v>0</v>
          </cell>
          <cell r="P2325" t="str">
            <v>Service Package</v>
          </cell>
          <cell r="Q2325">
            <v>0</v>
          </cell>
          <cell r="S2325" t="str">
            <v>Service Package</v>
          </cell>
          <cell r="T2325" t="str">
            <v>Service Package</v>
          </cell>
          <cell r="V2325" t="str">
            <v>Service Package</v>
          </cell>
          <cell r="W2325" t="str">
            <v>Service Package</v>
          </cell>
          <cell r="Y2325" t="str">
            <v>Service Package</v>
          </cell>
          <cell r="Z2325" t="str">
            <v>Service Package</v>
          </cell>
          <cell r="AB2325" t="str">
            <v>Service Package</v>
          </cell>
          <cell r="AC2325" t="str">
            <v>Service Package</v>
          </cell>
          <cell r="AE2325" t="str">
            <v>Service Package</v>
          </cell>
          <cell r="AF2325" t="str">
            <v>Service Package</v>
          </cell>
          <cell r="AH2325" t="str">
            <v>Service Package</v>
          </cell>
          <cell r="AI2325">
            <v>848.75</v>
          </cell>
          <cell r="AK2325" t="str">
            <v>Service Package</v>
          </cell>
          <cell r="AL2325">
            <v>0</v>
          </cell>
          <cell r="AN2325">
            <v>970</v>
          </cell>
          <cell r="AO2325">
            <v>970</v>
          </cell>
          <cell r="AQ2325" t="str">
            <v>Service Package</v>
          </cell>
          <cell r="AR2325">
            <v>0</v>
          </cell>
          <cell r="AT2325" t="str">
            <v>Service Package</v>
          </cell>
          <cell r="AU2325">
            <v>0</v>
          </cell>
          <cell r="AW2325" t="str">
            <v>Service Package</v>
          </cell>
          <cell r="AX2325">
            <v>0</v>
          </cell>
          <cell r="AZ2325" t="str">
            <v>Service Package</v>
          </cell>
          <cell r="BA2325">
            <v>0</v>
          </cell>
          <cell r="BC2325" t="str">
            <v>Service Package</v>
          </cell>
          <cell r="BD2325">
            <v>0</v>
          </cell>
        </row>
        <row r="2326">
          <cell r="E2326" t="str">
            <v/>
          </cell>
          <cell r="F2326" t="str">
            <v/>
          </cell>
          <cell r="I2326">
            <v>16.240000000000002</v>
          </cell>
          <cell r="J2326">
            <v>0</v>
          </cell>
          <cell r="K2326">
            <v>16.240000000000002</v>
          </cell>
          <cell r="M2326" t="str">
            <v>Service Package</v>
          </cell>
          <cell r="N2326">
            <v>0</v>
          </cell>
          <cell r="P2326" t="str">
            <v>Service Package</v>
          </cell>
          <cell r="Q2326">
            <v>0</v>
          </cell>
          <cell r="S2326" t="str">
            <v>Service Package</v>
          </cell>
          <cell r="T2326" t="str">
            <v>Service Package</v>
          </cell>
          <cell r="V2326" t="str">
            <v>Service Package</v>
          </cell>
          <cell r="W2326" t="str">
            <v>Service Package</v>
          </cell>
          <cell r="Y2326" t="str">
            <v>Service Package</v>
          </cell>
          <cell r="Z2326" t="str">
            <v>Service Package</v>
          </cell>
          <cell r="AB2326" t="str">
            <v>Service Package</v>
          </cell>
          <cell r="AC2326" t="str">
            <v>Service Package</v>
          </cell>
          <cell r="AE2326" t="str">
            <v>Service Package</v>
          </cell>
          <cell r="AF2326" t="str">
            <v>Service Package</v>
          </cell>
          <cell r="AH2326" t="str">
            <v>Service Package</v>
          </cell>
          <cell r="AI2326">
            <v>14.209999999999999</v>
          </cell>
          <cell r="AK2326" t="str">
            <v>Service Package</v>
          </cell>
          <cell r="AL2326">
            <v>0</v>
          </cell>
          <cell r="AN2326">
            <v>16.240000000000002</v>
          </cell>
          <cell r="AO2326">
            <v>16.240000000000002</v>
          </cell>
          <cell r="AQ2326" t="str">
            <v>Service Package</v>
          </cell>
          <cell r="AR2326">
            <v>0</v>
          </cell>
          <cell r="AT2326" t="str">
            <v>Service Package</v>
          </cell>
          <cell r="AU2326">
            <v>0</v>
          </cell>
          <cell r="AW2326" t="str">
            <v>Service Package</v>
          </cell>
          <cell r="AX2326">
            <v>0</v>
          </cell>
          <cell r="AZ2326" t="str">
            <v>Service Package</v>
          </cell>
          <cell r="BA2326">
            <v>0</v>
          </cell>
          <cell r="BC2326" t="str">
            <v>Service Package</v>
          </cell>
          <cell r="BD2326">
            <v>0</v>
          </cell>
        </row>
        <row r="2327">
          <cell r="E2327" t="str">
            <v/>
          </cell>
          <cell r="F2327" t="str">
            <v/>
          </cell>
          <cell r="I2327">
            <v>2.64</v>
          </cell>
          <cell r="J2327">
            <v>0</v>
          </cell>
          <cell r="K2327">
            <v>2.64</v>
          </cell>
          <cell r="M2327" t="str">
            <v>Service Package</v>
          </cell>
          <cell r="N2327">
            <v>0</v>
          </cell>
          <cell r="P2327" t="str">
            <v>Service Package</v>
          </cell>
          <cell r="Q2327">
            <v>0</v>
          </cell>
          <cell r="S2327" t="str">
            <v>Service Package</v>
          </cell>
          <cell r="T2327" t="str">
            <v>Service Package</v>
          </cell>
          <cell r="V2327" t="str">
            <v>Service Package</v>
          </cell>
          <cell r="W2327" t="str">
            <v>Service Package</v>
          </cell>
          <cell r="Y2327" t="str">
            <v>Service Package</v>
          </cell>
          <cell r="Z2327" t="str">
            <v>Service Package</v>
          </cell>
          <cell r="AB2327" t="str">
            <v>Service Package</v>
          </cell>
          <cell r="AC2327" t="str">
            <v>Service Package</v>
          </cell>
          <cell r="AE2327" t="str">
            <v>Service Package</v>
          </cell>
          <cell r="AF2327" t="str">
            <v>Service Package</v>
          </cell>
          <cell r="AH2327" t="str">
            <v>Service Package</v>
          </cell>
          <cell r="AI2327">
            <v>2.3099999999999996</v>
          </cell>
          <cell r="AK2327" t="str">
            <v>Service Package</v>
          </cell>
          <cell r="AL2327">
            <v>0</v>
          </cell>
          <cell r="AN2327">
            <v>2.64</v>
          </cell>
          <cell r="AO2327">
            <v>2.64</v>
          </cell>
          <cell r="AQ2327" t="str">
            <v>Service Package</v>
          </cell>
          <cell r="AR2327">
            <v>0</v>
          </cell>
          <cell r="AT2327" t="str">
            <v>Service Package</v>
          </cell>
          <cell r="AU2327">
            <v>0</v>
          </cell>
          <cell r="AW2327" t="str">
            <v>Service Package</v>
          </cell>
          <cell r="AX2327">
            <v>0</v>
          </cell>
          <cell r="AZ2327" t="str">
            <v>Service Package</v>
          </cell>
          <cell r="BA2327">
            <v>0</v>
          </cell>
          <cell r="BC2327" t="str">
            <v>Service Package</v>
          </cell>
          <cell r="BD2327">
            <v>0</v>
          </cell>
        </row>
        <row r="2328">
          <cell r="E2328" t="str">
            <v/>
          </cell>
          <cell r="F2328" t="str">
            <v/>
          </cell>
          <cell r="I2328">
            <v>2.64</v>
          </cell>
          <cell r="J2328">
            <v>0</v>
          </cell>
          <cell r="K2328">
            <v>2.64</v>
          </cell>
          <cell r="M2328" t="str">
            <v>Service Package</v>
          </cell>
          <cell r="N2328">
            <v>0</v>
          </cell>
          <cell r="P2328" t="str">
            <v>Service Package</v>
          </cell>
          <cell r="Q2328">
            <v>0</v>
          </cell>
          <cell r="S2328" t="str">
            <v>Service Package</v>
          </cell>
          <cell r="T2328" t="str">
            <v>Service Package</v>
          </cell>
          <cell r="V2328" t="str">
            <v>Service Package</v>
          </cell>
          <cell r="W2328" t="str">
            <v>Service Package</v>
          </cell>
          <cell r="Y2328" t="str">
            <v>Service Package</v>
          </cell>
          <cell r="Z2328" t="str">
            <v>Service Package</v>
          </cell>
          <cell r="AB2328" t="str">
            <v>Service Package</v>
          </cell>
          <cell r="AC2328" t="str">
            <v>Service Package</v>
          </cell>
          <cell r="AE2328" t="str">
            <v>Service Package</v>
          </cell>
          <cell r="AF2328" t="str">
            <v>Service Package</v>
          </cell>
          <cell r="AH2328" t="str">
            <v>Service Package</v>
          </cell>
          <cell r="AI2328">
            <v>2.3099999999999996</v>
          </cell>
          <cell r="AK2328" t="str">
            <v>Service Package</v>
          </cell>
          <cell r="AL2328">
            <v>0</v>
          </cell>
          <cell r="AN2328">
            <v>2.64</v>
          </cell>
          <cell r="AO2328">
            <v>2.64</v>
          </cell>
          <cell r="AQ2328" t="str">
            <v>Service Package</v>
          </cell>
          <cell r="AR2328">
            <v>0</v>
          </cell>
          <cell r="AT2328" t="str">
            <v>Service Package</v>
          </cell>
          <cell r="AU2328">
            <v>0</v>
          </cell>
          <cell r="AW2328" t="str">
            <v>Service Package</v>
          </cell>
          <cell r="AX2328">
            <v>0</v>
          </cell>
          <cell r="AZ2328" t="str">
            <v>Service Package</v>
          </cell>
          <cell r="BA2328">
            <v>0</v>
          </cell>
          <cell r="BC2328" t="str">
            <v>Service Package</v>
          </cell>
          <cell r="BD2328">
            <v>0</v>
          </cell>
        </row>
        <row r="2329">
          <cell r="E2329" t="str">
            <v/>
          </cell>
          <cell r="F2329" t="str">
            <v/>
          </cell>
          <cell r="I2329">
            <v>300.95999999999998</v>
          </cell>
          <cell r="J2329">
            <v>0</v>
          </cell>
          <cell r="K2329">
            <v>300.95999999999998</v>
          </cell>
          <cell r="M2329" t="str">
            <v>Service Package</v>
          </cell>
          <cell r="N2329">
            <v>0</v>
          </cell>
          <cell r="P2329" t="str">
            <v>Service Package</v>
          </cell>
          <cell r="Q2329">
            <v>0</v>
          </cell>
          <cell r="S2329" t="str">
            <v>Service Package</v>
          </cell>
          <cell r="T2329" t="str">
            <v>Service Package</v>
          </cell>
          <cell r="V2329" t="str">
            <v>Service Package</v>
          </cell>
          <cell r="W2329" t="str">
            <v>Service Package</v>
          </cell>
          <cell r="Y2329" t="str">
            <v>Service Package</v>
          </cell>
          <cell r="Z2329" t="str">
            <v>Service Package</v>
          </cell>
          <cell r="AB2329" t="str">
            <v>Service Package</v>
          </cell>
          <cell r="AC2329" t="str">
            <v>Service Package</v>
          </cell>
          <cell r="AE2329" t="str">
            <v>Service Package</v>
          </cell>
          <cell r="AF2329" t="str">
            <v>Service Package</v>
          </cell>
          <cell r="AH2329" t="str">
            <v>Service Package</v>
          </cell>
          <cell r="AI2329">
            <v>263.33999999999997</v>
          </cell>
          <cell r="AK2329" t="str">
            <v>Service Package</v>
          </cell>
          <cell r="AL2329">
            <v>0</v>
          </cell>
          <cell r="AN2329">
            <v>300.95999999999998</v>
          </cell>
          <cell r="AO2329">
            <v>300.95999999999998</v>
          </cell>
          <cell r="AQ2329" t="str">
            <v>Service Package</v>
          </cell>
          <cell r="AR2329">
            <v>0</v>
          </cell>
          <cell r="AT2329" t="str">
            <v>Service Package</v>
          </cell>
          <cell r="AU2329">
            <v>0</v>
          </cell>
          <cell r="AW2329" t="str">
            <v>Service Package</v>
          </cell>
          <cell r="AX2329">
            <v>0</v>
          </cell>
          <cell r="AZ2329" t="str">
            <v>Service Package</v>
          </cell>
          <cell r="BA2329">
            <v>0</v>
          </cell>
          <cell r="BC2329" t="str">
            <v>Service Package</v>
          </cell>
          <cell r="BD2329">
            <v>0</v>
          </cell>
        </row>
        <row r="2330">
          <cell r="E2330" t="str">
            <v/>
          </cell>
          <cell r="F2330" t="str">
            <v/>
          </cell>
          <cell r="I2330">
            <v>80.88</v>
          </cell>
          <cell r="J2330">
            <v>0</v>
          </cell>
          <cell r="K2330">
            <v>80.88</v>
          </cell>
          <cell r="M2330" t="str">
            <v>Service Package</v>
          </cell>
          <cell r="N2330">
            <v>0</v>
          </cell>
          <cell r="P2330" t="str">
            <v>Service Package</v>
          </cell>
          <cell r="Q2330">
            <v>0</v>
          </cell>
          <cell r="S2330" t="str">
            <v>Service Package</v>
          </cell>
          <cell r="T2330" t="str">
            <v>Service Package</v>
          </cell>
          <cell r="V2330" t="str">
            <v>Service Package</v>
          </cell>
          <cell r="W2330" t="str">
            <v>Service Package</v>
          </cell>
          <cell r="Y2330" t="str">
            <v>Service Package</v>
          </cell>
          <cell r="Z2330" t="str">
            <v>Service Package</v>
          </cell>
          <cell r="AB2330" t="str">
            <v>Service Package</v>
          </cell>
          <cell r="AC2330" t="str">
            <v>Service Package</v>
          </cell>
          <cell r="AE2330" t="str">
            <v>Service Package</v>
          </cell>
          <cell r="AF2330" t="str">
            <v>Service Package</v>
          </cell>
          <cell r="AH2330" t="str">
            <v>Service Package</v>
          </cell>
          <cell r="AI2330">
            <v>70.77</v>
          </cell>
          <cell r="AK2330" t="str">
            <v>Service Package</v>
          </cell>
          <cell r="AL2330">
            <v>0</v>
          </cell>
          <cell r="AN2330">
            <v>80.88</v>
          </cell>
          <cell r="AO2330">
            <v>80.88</v>
          </cell>
          <cell r="AQ2330" t="str">
            <v>Service Package</v>
          </cell>
          <cell r="AR2330">
            <v>0</v>
          </cell>
          <cell r="AT2330" t="str">
            <v>Service Package</v>
          </cell>
          <cell r="AU2330">
            <v>0</v>
          </cell>
          <cell r="AW2330" t="str">
            <v>Service Package</v>
          </cell>
          <cell r="AX2330">
            <v>0</v>
          </cell>
          <cell r="AZ2330" t="str">
            <v>Service Package</v>
          </cell>
          <cell r="BA2330">
            <v>0</v>
          </cell>
          <cell r="BC2330" t="str">
            <v>Service Package</v>
          </cell>
          <cell r="BD2330">
            <v>0</v>
          </cell>
        </row>
        <row r="2331">
          <cell r="E2331" t="str">
            <v/>
          </cell>
          <cell r="F2331" t="str">
            <v/>
          </cell>
          <cell r="I2331">
            <v>5.68</v>
          </cell>
          <cell r="J2331">
            <v>0</v>
          </cell>
          <cell r="K2331">
            <v>5.68</v>
          </cell>
          <cell r="M2331" t="str">
            <v>Service Package</v>
          </cell>
          <cell r="N2331">
            <v>0</v>
          </cell>
          <cell r="P2331" t="str">
            <v>Service Package</v>
          </cell>
          <cell r="Q2331">
            <v>0</v>
          </cell>
          <cell r="S2331" t="str">
            <v>Service Package</v>
          </cell>
          <cell r="T2331" t="str">
            <v>Service Package</v>
          </cell>
          <cell r="V2331" t="str">
            <v>Service Package</v>
          </cell>
          <cell r="W2331" t="str">
            <v>Service Package</v>
          </cell>
          <cell r="Y2331" t="str">
            <v>Service Package</v>
          </cell>
          <cell r="Z2331" t="str">
            <v>Service Package</v>
          </cell>
          <cell r="AB2331" t="str">
            <v>Service Package</v>
          </cell>
          <cell r="AC2331" t="str">
            <v>Service Package</v>
          </cell>
          <cell r="AE2331" t="str">
            <v>Service Package</v>
          </cell>
          <cell r="AF2331" t="str">
            <v>Service Package</v>
          </cell>
          <cell r="AH2331" t="str">
            <v>Service Package</v>
          </cell>
          <cell r="AI2331">
            <v>4.97</v>
          </cell>
          <cell r="AK2331" t="str">
            <v>Service Package</v>
          </cell>
          <cell r="AL2331">
            <v>0</v>
          </cell>
          <cell r="AN2331">
            <v>5.68</v>
          </cell>
          <cell r="AO2331">
            <v>5.68</v>
          </cell>
          <cell r="AQ2331" t="str">
            <v>Service Package</v>
          </cell>
          <cell r="AR2331">
            <v>0</v>
          </cell>
          <cell r="AT2331" t="str">
            <v>Service Package</v>
          </cell>
          <cell r="AU2331">
            <v>0</v>
          </cell>
          <cell r="AW2331" t="str">
            <v>Service Package</v>
          </cell>
          <cell r="AX2331">
            <v>0</v>
          </cell>
          <cell r="AZ2331" t="str">
            <v>Service Package</v>
          </cell>
          <cell r="BA2331">
            <v>0</v>
          </cell>
          <cell r="BC2331" t="str">
            <v>Service Package</v>
          </cell>
          <cell r="BD2331">
            <v>0</v>
          </cell>
        </row>
        <row r="2332">
          <cell r="E2332" t="str">
            <v/>
          </cell>
          <cell r="F2332" t="str">
            <v/>
          </cell>
          <cell r="I2332">
            <v>6</v>
          </cell>
          <cell r="J2332">
            <v>0</v>
          </cell>
          <cell r="K2332">
            <v>6</v>
          </cell>
          <cell r="M2332" t="str">
            <v>Service Package</v>
          </cell>
          <cell r="N2332">
            <v>0</v>
          </cell>
          <cell r="P2332" t="str">
            <v>Service Package</v>
          </cell>
          <cell r="Q2332">
            <v>0</v>
          </cell>
          <cell r="S2332" t="str">
            <v>Service Package</v>
          </cell>
          <cell r="T2332" t="str">
            <v>Service Package</v>
          </cell>
          <cell r="V2332" t="str">
            <v>Service Package</v>
          </cell>
          <cell r="W2332" t="str">
            <v>Service Package</v>
          </cell>
          <cell r="Y2332" t="str">
            <v>Service Package</v>
          </cell>
          <cell r="Z2332" t="str">
            <v>Service Package</v>
          </cell>
          <cell r="AB2332" t="str">
            <v>Service Package</v>
          </cell>
          <cell r="AC2332" t="str">
            <v>Service Package</v>
          </cell>
          <cell r="AE2332" t="str">
            <v>Service Package</v>
          </cell>
          <cell r="AF2332" t="str">
            <v>Service Package</v>
          </cell>
          <cell r="AH2332" t="str">
            <v>Service Package</v>
          </cell>
          <cell r="AI2332">
            <v>5.25</v>
          </cell>
          <cell r="AK2332" t="str">
            <v>Service Package</v>
          </cell>
          <cell r="AL2332">
            <v>0</v>
          </cell>
          <cell r="AN2332">
            <v>6</v>
          </cell>
          <cell r="AO2332">
            <v>6</v>
          </cell>
          <cell r="AQ2332" t="str">
            <v>Service Package</v>
          </cell>
          <cell r="AR2332">
            <v>0</v>
          </cell>
          <cell r="AT2332" t="str">
            <v>Service Package</v>
          </cell>
          <cell r="AU2332">
            <v>0</v>
          </cell>
          <cell r="AW2332" t="str">
            <v>Service Package</v>
          </cell>
          <cell r="AX2332">
            <v>0</v>
          </cell>
          <cell r="AZ2332" t="str">
            <v>Service Package</v>
          </cell>
          <cell r="BA2332">
            <v>0</v>
          </cell>
          <cell r="BC2332" t="str">
            <v>Service Package</v>
          </cell>
          <cell r="BD2332">
            <v>0</v>
          </cell>
        </row>
        <row r="2333">
          <cell r="E2333" t="str">
            <v/>
          </cell>
          <cell r="F2333" t="str">
            <v/>
          </cell>
          <cell r="I2333">
            <v>3.44</v>
          </cell>
          <cell r="J2333">
            <v>0</v>
          </cell>
          <cell r="K2333">
            <v>3.44</v>
          </cell>
          <cell r="M2333" t="str">
            <v>Service Package</v>
          </cell>
          <cell r="N2333">
            <v>0</v>
          </cell>
          <cell r="P2333" t="str">
            <v>Service Package</v>
          </cell>
          <cell r="Q2333">
            <v>0</v>
          </cell>
          <cell r="S2333" t="str">
            <v>Service Package</v>
          </cell>
          <cell r="T2333" t="str">
            <v>Service Package</v>
          </cell>
          <cell r="V2333" t="str">
            <v>Service Package</v>
          </cell>
          <cell r="W2333" t="str">
            <v>Service Package</v>
          </cell>
          <cell r="Y2333" t="str">
            <v>Service Package</v>
          </cell>
          <cell r="Z2333" t="str">
            <v>Service Package</v>
          </cell>
          <cell r="AB2333" t="str">
            <v>Service Package</v>
          </cell>
          <cell r="AC2333" t="str">
            <v>Service Package</v>
          </cell>
          <cell r="AE2333" t="str">
            <v>Service Package</v>
          </cell>
          <cell r="AF2333" t="str">
            <v>Service Package</v>
          </cell>
          <cell r="AH2333" t="str">
            <v>Service Package</v>
          </cell>
          <cell r="AI2333">
            <v>3.01</v>
          </cell>
          <cell r="AK2333" t="str">
            <v>Service Package</v>
          </cell>
          <cell r="AL2333">
            <v>0</v>
          </cell>
          <cell r="AN2333">
            <v>3.44</v>
          </cell>
          <cell r="AO2333">
            <v>3.44</v>
          </cell>
          <cell r="AQ2333" t="str">
            <v>Service Package</v>
          </cell>
          <cell r="AR2333">
            <v>0</v>
          </cell>
          <cell r="AT2333" t="str">
            <v>Service Package</v>
          </cell>
          <cell r="AU2333">
            <v>0</v>
          </cell>
          <cell r="AW2333" t="str">
            <v>Service Package</v>
          </cell>
          <cell r="AX2333">
            <v>0</v>
          </cell>
          <cell r="AZ2333" t="str">
            <v>Service Package</v>
          </cell>
          <cell r="BA2333">
            <v>0</v>
          </cell>
          <cell r="BC2333" t="str">
            <v>Service Package</v>
          </cell>
          <cell r="BD2333">
            <v>0</v>
          </cell>
        </row>
        <row r="2334">
          <cell r="E2334" t="str">
            <v/>
          </cell>
          <cell r="F2334" t="str">
            <v/>
          </cell>
          <cell r="I2334">
            <v>6.08</v>
          </cell>
          <cell r="J2334">
            <v>0</v>
          </cell>
          <cell r="K2334">
            <v>6.08</v>
          </cell>
          <cell r="M2334" t="str">
            <v>Service Package</v>
          </cell>
          <cell r="N2334">
            <v>0</v>
          </cell>
          <cell r="P2334" t="str">
            <v>Service Package</v>
          </cell>
          <cell r="Q2334">
            <v>0</v>
          </cell>
          <cell r="S2334" t="str">
            <v>Service Package</v>
          </cell>
          <cell r="T2334" t="str">
            <v>Service Package</v>
          </cell>
          <cell r="V2334" t="str">
            <v>Service Package</v>
          </cell>
          <cell r="W2334" t="str">
            <v>Service Package</v>
          </cell>
          <cell r="Y2334" t="str">
            <v>Service Package</v>
          </cell>
          <cell r="Z2334" t="str">
            <v>Service Package</v>
          </cell>
          <cell r="AB2334" t="str">
            <v>Service Package</v>
          </cell>
          <cell r="AC2334" t="str">
            <v>Service Package</v>
          </cell>
          <cell r="AE2334" t="str">
            <v>Service Package</v>
          </cell>
          <cell r="AF2334" t="str">
            <v>Service Package</v>
          </cell>
          <cell r="AH2334" t="str">
            <v>Service Package</v>
          </cell>
          <cell r="AI2334">
            <v>5.3199999999999994</v>
          </cell>
          <cell r="AK2334" t="str">
            <v>Service Package</v>
          </cell>
          <cell r="AL2334">
            <v>0</v>
          </cell>
          <cell r="AN2334">
            <v>6.08</v>
          </cell>
          <cell r="AO2334">
            <v>6.08</v>
          </cell>
          <cell r="AQ2334" t="str">
            <v>Service Package</v>
          </cell>
          <cell r="AR2334">
            <v>0</v>
          </cell>
          <cell r="AT2334" t="str">
            <v>Service Package</v>
          </cell>
          <cell r="AU2334">
            <v>0</v>
          </cell>
          <cell r="AW2334" t="str">
            <v>Service Package</v>
          </cell>
          <cell r="AX2334">
            <v>0</v>
          </cell>
          <cell r="AZ2334" t="str">
            <v>Service Package</v>
          </cell>
          <cell r="BA2334">
            <v>0</v>
          </cell>
          <cell r="BC2334" t="str">
            <v>Service Package</v>
          </cell>
          <cell r="BD2334">
            <v>0</v>
          </cell>
        </row>
        <row r="2335">
          <cell r="E2335" t="str">
            <v/>
          </cell>
          <cell r="F2335" t="str">
            <v/>
          </cell>
          <cell r="I2335">
            <v>3.5200000000000005</v>
          </cell>
          <cell r="J2335">
            <v>0</v>
          </cell>
          <cell r="K2335">
            <v>3.5200000000000005</v>
          </cell>
          <cell r="M2335" t="str">
            <v>Service Package</v>
          </cell>
          <cell r="N2335">
            <v>0</v>
          </cell>
          <cell r="P2335" t="str">
            <v>Service Package</v>
          </cell>
          <cell r="Q2335">
            <v>0</v>
          </cell>
          <cell r="S2335" t="str">
            <v>Service Package</v>
          </cell>
          <cell r="T2335" t="str">
            <v>Service Package</v>
          </cell>
          <cell r="V2335" t="str">
            <v>Service Package</v>
          </cell>
          <cell r="W2335" t="str">
            <v>Service Package</v>
          </cell>
          <cell r="Y2335" t="str">
            <v>Service Package</v>
          </cell>
          <cell r="Z2335" t="str">
            <v>Service Package</v>
          </cell>
          <cell r="AB2335" t="str">
            <v>Service Package</v>
          </cell>
          <cell r="AC2335" t="str">
            <v>Service Package</v>
          </cell>
          <cell r="AE2335" t="str">
            <v>Service Package</v>
          </cell>
          <cell r="AF2335" t="str">
            <v>Service Package</v>
          </cell>
          <cell r="AH2335" t="str">
            <v>Service Package</v>
          </cell>
          <cell r="AI2335">
            <v>3.08</v>
          </cell>
          <cell r="AK2335" t="str">
            <v>Service Package</v>
          </cell>
          <cell r="AL2335">
            <v>0</v>
          </cell>
          <cell r="AN2335">
            <v>3.5200000000000005</v>
          </cell>
          <cell r="AO2335">
            <v>3.5200000000000005</v>
          </cell>
          <cell r="AQ2335" t="str">
            <v>Service Package</v>
          </cell>
          <cell r="AR2335">
            <v>0</v>
          </cell>
          <cell r="AT2335" t="str">
            <v>Service Package</v>
          </cell>
          <cell r="AU2335">
            <v>0</v>
          </cell>
          <cell r="AW2335" t="str">
            <v>Service Package</v>
          </cell>
          <cell r="AX2335">
            <v>0</v>
          </cell>
          <cell r="AZ2335" t="str">
            <v>Service Package</v>
          </cell>
          <cell r="BA2335">
            <v>0</v>
          </cell>
          <cell r="BC2335" t="str">
            <v>Service Package</v>
          </cell>
          <cell r="BD2335">
            <v>0</v>
          </cell>
        </row>
        <row r="2336">
          <cell r="E2336" t="str">
            <v/>
          </cell>
          <cell r="F2336" t="str">
            <v/>
          </cell>
          <cell r="I2336">
            <v>43.44</v>
          </cell>
          <cell r="J2336">
            <v>0</v>
          </cell>
          <cell r="K2336">
            <v>43.44</v>
          </cell>
          <cell r="M2336" t="str">
            <v>Service Package</v>
          </cell>
          <cell r="N2336">
            <v>0</v>
          </cell>
          <cell r="P2336" t="str">
            <v>Service Package</v>
          </cell>
          <cell r="Q2336">
            <v>0</v>
          </cell>
          <cell r="S2336" t="str">
            <v>Service Package</v>
          </cell>
          <cell r="T2336" t="str">
            <v>Service Package</v>
          </cell>
          <cell r="V2336" t="str">
            <v>Service Package</v>
          </cell>
          <cell r="W2336" t="str">
            <v>Service Package</v>
          </cell>
          <cell r="Y2336" t="str">
            <v>Service Package</v>
          </cell>
          <cell r="Z2336" t="str">
            <v>Service Package</v>
          </cell>
          <cell r="AB2336" t="str">
            <v>Service Package</v>
          </cell>
          <cell r="AC2336" t="str">
            <v>Service Package</v>
          </cell>
          <cell r="AE2336" t="str">
            <v>Service Package</v>
          </cell>
          <cell r="AF2336" t="str">
            <v>Service Package</v>
          </cell>
          <cell r="AH2336" t="str">
            <v>Service Package</v>
          </cell>
          <cell r="AI2336">
            <v>38.01</v>
          </cell>
          <cell r="AK2336" t="str">
            <v>Service Package</v>
          </cell>
          <cell r="AL2336">
            <v>0</v>
          </cell>
          <cell r="AN2336">
            <v>43.44</v>
          </cell>
          <cell r="AO2336">
            <v>43.44</v>
          </cell>
          <cell r="AQ2336" t="str">
            <v>Service Package</v>
          </cell>
          <cell r="AR2336">
            <v>0</v>
          </cell>
          <cell r="AT2336" t="str">
            <v>Service Package</v>
          </cell>
          <cell r="AU2336">
            <v>0</v>
          </cell>
          <cell r="AW2336" t="str">
            <v>Service Package</v>
          </cell>
          <cell r="AX2336">
            <v>0</v>
          </cell>
          <cell r="AZ2336" t="str">
            <v>Service Package</v>
          </cell>
          <cell r="BA2336">
            <v>0</v>
          </cell>
          <cell r="BC2336" t="str">
            <v>Service Package</v>
          </cell>
          <cell r="BD2336">
            <v>0</v>
          </cell>
        </row>
        <row r="2337">
          <cell r="E2337" t="str">
            <v/>
          </cell>
          <cell r="F2337" t="str">
            <v/>
          </cell>
          <cell r="I2337">
            <v>6</v>
          </cell>
          <cell r="J2337">
            <v>0</v>
          </cell>
          <cell r="K2337">
            <v>6</v>
          </cell>
          <cell r="M2337" t="str">
            <v>Service Package</v>
          </cell>
          <cell r="N2337">
            <v>0</v>
          </cell>
          <cell r="P2337" t="str">
            <v>Service Package</v>
          </cell>
          <cell r="Q2337">
            <v>0</v>
          </cell>
          <cell r="S2337" t="str">
            <v>Service Package</v>
          </cell>
          <cell r="T2337" t="str">
            <v>Service Package</v>
          </cell>
          <cell r="V2337" t="str">
            <v>Service Package</v>
          </cell>
          <cell r="W2337" t="str">
            <v>Service Package</v>
          </cell>
          <cell r="Y2337" t="str">
            <v>Service Package</v>
          </cell>
          <cell r="Z2337" t="str">
            <v>Service Package</v>
          </cell>
          <cell r="AB2337" t="str">
            <v>Service Package</v>
          </cell>
          <cell r="AC2337" t="str">
            <v>Service Package</v>
          </cell>
          <cell r="AE2337" t="str">
            <v>Service Package</v>
          </cell>
          <cell r="AF2337" t="str">
            <v>Service Package</v>
          </cell>
          <cell r="AH2337" t="str">
            <v>Service Package</v>
          </cell>
          <cell r="AI2337">
            <v>5.25</v>
          </cell>
          <cell r="AK2337" t="str">
            <v>Service Package</v>
          </cell>
          <cell r="AL2337">
            <v>0</v>
          </cell>
          <cell r="AN2337">
            <v>6</v>
          </cell>
          <cell r="AO2337">
            <v>6</v>
          </cell>
          <cell r="AQ2337" t="str">
            <v>Service Package</v>
          </cell>
          <cell r="AR2337">
            <v>0</v>
          </cell>
          <cell r="AT2337" t="str">
            <v>Service Package</v>
          </cell>
          <cell r="AU2337">
            <v>0</v>
          </cell>
          <cell r="AW2337" t="str">
            <v>Service Package</v>
          </cell>
          <cell r="AX2337">
            <v>0</v>
          </cell>
          <cell r="AZ2337" t="str">
            <v>Service Package</v>
          </cell>
          <cell r="BA2337">
            <v>0</v>
          </cell>
          <cell r="BC2337" t="str">
            <v>Service Package</v>
          </cell>
          <cell r="BD2337">
            <v>0</v>
          </cell>
        </row>
        <row r="2338">
          <cell r="E2338" t="str">
            <v/>
          </cell>
          <cell r="F2338" t="str">
            <v/>
          </cell>
          <cell r="I2338">
            <v>8.48</v>
          </cell>
          <cell r="J2338">
            <v>0</v>
          </cell>
          <cell r="K2338">
            <v>8.48</v>
          </cell>
          <cell r="M2338" t="str">
            <v>Service Package</v>
          </cell>
          <cell r="N2338">
            <v>0</v>
          </cell>
          <cell r="P2338" t="str">
            <v>Service Package</v>
          </cell>
          <cell r="Q2338">
            <v>0</v>
          </cell>
          <cell r="S2338" t="str">
            <v>Service Package</v>
          </cell>
          <cell r="T2338" t="str">
            <v>Service Package</v>
          </cell>
          <cell r="V2338" t="str">
            <v>Service Package</v>
          </cell>
          <cell r="W2338" t="str">
            <v>Service Package</v>
          </cell>
          <cell r="Y2338" t="str">
            <v>Service Package</v>
          </cell>
          <cell r="Z2338" t="str">
            <v>Service Package</v>
          </cell>
          <cell r="AB2338" t="str">
            <v>Service Package</v>
          </cell>
          <cell r="AC2338" t="str">
            <v>Service Package</v>
          </cell>
          <cell r="AE2338" t="str">
            <v>Service Package</v>
          </cell>
          <cell r="AF2338" t="str">
            <v>Service Package</v>
          </cell>
          <cell r="AH2338" t="str">
            <v>Service Package</v>
          </cell>
          <cell r="AI2338">
            <v>7.419999999999999</v>
          </cell>
          <cell r="AK2338" t="str">
            <v>Service Package</v>
          </cell>
          <cell r="AL2338">
            <v>0</v>
          </cell>
          <cell r="AN2338">
            <v>8.48</v>
          </cell>
          <cell r="AO2338">
            <v>8.48</v>
          </cell>
          <cell r="AQ2338" t="str">
            <v>Service Package</v>
          </cell>
          <cell r="AR2338">
            <v>0</v>
          </cell>
          <cell r="AT2338" t="str">
            <v>Service Package</v>
          </cell>
          <cell r="AU2338">
            <v>0</v>
          </cell>
          <cell r="AW2338" t="str">
            <v>Service Package</v>
          </cell>
          <cell r="AX2338">
            <v>0</v>
          </cell>
          <cell r="AZ2338" t="str">
            <v>Service Package</v>
          </cell>
          <cell r="BA2338">
            <v>0</v>
          </cell>
          <cell r="BC2338" t="str">
            <v>Service Package</v>
          </cell>
          <cell r="BD2338">
            <v>0</v>
          </cell>
        </row>
        <row r="2339">
          <cell r="E2339" t="str">
            <v/>
          </cell>
          <cell r="F2339" t="str">
            <v/>
          </cell>
          <cell r="I2339">
            <v>4.32</v>
          </cell>
          <cell r="J2339">
            <v>0</v>
          </cell>
          <cell r="K2339">
            <v>4.32</v>
          </cell>
          <cell r="M2339" t="str">
            <v>Service Package</v>
          </cell>
          <cell r="N2339">
            <v>0</v>
          </cell>
          <cell r="P2339" t="str">
            <v>Service Package</v>
          </cell>
          <cell r="Q2339">
            <v>0</v>
          </cell>
          <cell r="S2339" t="str">
            <v>Service Package</v>
          </cell>
          <cell r="T2339" t="str">
            <v>Service Package</v>
          </cell>
          <cell r="V2339" t="str">
            <v>Service Package</v>
          </cell>
          <cell r="W2339" t="str">
            <v>Service Package</v>
          </cell>
          <cell r="Y2339" t="str">
            <v>Service Package</v>
          </cell>
          <cell r="Z2339" t="str">
            <v>Service Package</v>
          </cell>
          <cell r="AB2339" t="str">
            <v>Service Package</v>
          </cell>
          <cell r="AC2339" t="str">
            <v>Service Package</v>
          </cell>
          <cell r="AE2339" t="str">
            <v>Service Package</v>
          </cell>
          <cell r="AF2339" t="str">
            <v>Service Package</v>
          </cell>
          <cell r="AH2339" t="str">
            <v>Service Package</v>
          </cell>
          <cell r="AI2339">
            <v>3.78</v>
          </cell>
          <cell r="AK2339" t="str">
            <v>Service Package</v>
          </cell>
          <cell r="AL2339">
            <v>0</v>
          </cell>
          <cell r="AN2339">
            <v>4.32</v>
          </cell>
          <cell r="AO2339">
            <v>4.32</v>
          </cell>
          <cell r="AQ2339" t="str">
            <v>Service Package</v>
          </cell>
          <cell r="AR2339">
            <v>0</v>
          </cell>
          <cell r="AT2339" t="str">
            <v>Service Package</v>
          </cell>
          <cell r="AU2339">
            <v>0</v>
          </cell>
          <cell r="AW2339" t="str">
            <v>Service Package</v>
          </cell>
          <cell r="AX2339">
            <v>0</v>
          </cell>
          <cell r="AZ2339" t="str">
            <v>Service Package</v>
          </cell>
          <cell r="BA2339">
            <v>0</v>
          </cell>
          <cell r="BC2339" t="str">
            <v>Service Package</v>
          </cell>
          <cell r="BD2339">
            <v>0</v>
          </cell>
        </row>
        <row r="2340">
          <cell r="E2340" t="str">
            <v>J8499</v>
          </cell>
          <cell r="G2340" t="str">
            <v>E1</v>
          </cell>
          <cell r="I2340">
            <v>121.92000000000002</v>
          </cell>
          <cell r="J2340">
            <v>0</v>
          </cell>
          <cell r="K2340">
            <v>121.92000000000002</v>
          </cell>
          <cell r="M2340" t="str">
            <v>Service Package</v>
          </cell>
          <cell r="N2340">
            <v>0</v>
          </cell>
          <cell r="P2340" t="str">
            <v>Service Package</v>
          </cell>
          <cell r="Q2340">
            <v>0</v>
          </cell>
          <cell r="S2340" t="str">
            <v>Service Package</v>
          </cell>
          <cell r="T2340" t="str">
            <v>Service Package</v>
          </cell>
          <cell r="V2340" t="str">
            <v>Service Package</v>
          </cell>
          <cell r="W2340" t="str">
            <v>Service Package</v>
          </cell>
          <cell r="Y2340" t="str">
            <v>Service Package</v>
          </cell>
          <cell r="Z2340" t="str">
            <v>Service Package</v>
          </cell>
          <cell r="AB2340" t="str">
            <v>Service Package</v>
          </cell>
          <cell r="AC2340" t="str">
            <v>Service Package</v>
          </cell>
          <cell r="AE2340" t="str">
            <v>Service Package</v>
          </cell>
          <cell r="AF2340" t="str">
            <v>Service Package</v>
          </cell>
          <cell r="AH2340" t="str">
            <v>Service Package</v>
          </cell>
          <cell r="AI2340">
            <v>106.67999999999999</v>
          </cell>
          <cell r="AK2340" t="str">
            <v>Service Package</v>
          </cell>
          <cell r="AL2340">
            <v>0</v>
          </cell>
          <cell r="AN2340">
            <v>121.92000000000002</v>
          </cell>
          <cell r="AO2340">
            <v>121.92000000000002</v>
          </cell>
          <cell r="AQ2340" t="str">
            <v>Service Package</v>
          </cell>
          <cell r="AR2340">
            <v>0</v>
          </cell>
          <cell r="AT2340" t="str">
            <v>Service Package</v>
          </cell>
          <cell r="AU2340">
            <v>0</v>
          </cell>
          <cell r="AW2340" t="str">
            <v>Service Package</v>
          </cell>
          <cell r="AX2340">
            <v>0</v>
          </cell>
          <cell r="AZ2340" t="str">
            <v>Service Package</v>
          </cell>
          <cell r="BA2340">
            <v>0</v>
          </cell>
          <cell r="BC2340" t="str">
            <v>Service Package</v>
          </cell>
          <cell r="BD2340">
            <v>0</v>
          </cell>
        </row>
        <row r="2341">
          <cell r="E2341" t="str">
            <v/>
          </cell>
          <cell r="F2341" t="str">
            <v/>
          </cell>
          <cell r="I2341">
            <v>7.28</v>
          </cell>
          <cell r="J2341">
            <v>0</v>
          </cell>
          <cell r="K2341">
            <v>7.28</v>
          </cell>
          <cell r="M2341" t="str">
            <v>Service Package</v>
          </cell>
          <cell r="N2341">
            <v>0</v>
          </cell>
          <cell r="P2341" t="str">
            <v>Service Package</v>
          </cell>
          <cell r="Q2341">
            <v>0</v>
          </cell>
          <cell r="S2341" t="str">
            <v>Service Package</v>
          </cell>
          <cell r="T2341" t="str">
            <v>Service Package</v>
          </cell>
          <cell r="V2341" t="str">
            <v>Service Package</v>
          </cell>
          <cell r="W2341" t="str">
            <v>Service Package</v>
          </cell>
          <cell r="Y2341" t="str">
            <v>Service Package</v>
          </cell>
          <cell r="Z2341" t="str">
            <v>Service Package</v>
          </cell>
          <cell r="AB2341" t="str">
            <v>Service Package</v>
          </cell>
          <cell r="AC2341" t="str">
            <v>Service Package</v>
          </cell>
          <cell r="AE2341" t="str">
            <v>Service Package</v>
          </cell>
          <cell r="AF2341" t="str">
            <v>Service Package</v>
          </cell>
          <cell r="AH2341" t="str">
            <v>Service Package</v>
          </cell>
          <cell r="AI2341">
            <v>6.3699999999999992</v>
          </cell>
          <cell r="AK2341" t="str">
            <v>Service Package</v>
          </cell>
          <cell r="AL2341">
            <v>0</v>
          </cell>
          <cell r="AN2341">
            <v>7.28</v>
          </cell>
          <cell r="AO2341">
            <v>7.28</v>
          </cell>
          <cell r="AQ2341" t="str">
            <v>Service Package</v>
          </cell>
          <cell r="AR2341">
            <v>0</v>
          </cell>
          <cell r="AT2341" t="str">
            <v>Service Package</v>
          </cell>
          <cell r="AU2341">
            <v>0</v>
          </cell>
          <cell r="AW2341" t="str">
            <v>Service Package</v>
          </cell>
          <cell r="AX2341">
            <v>0</v>
          </cell>
          <cell r="AZ2341" t="str">
            <v>Service Package</v>
          </cell>
          <cell r="BA2341">
            <v>0</v>
          </cell>
          <cell r="BC2341" t="str">
            <v>Service Package</v>
          </cell>
          <cell r="BD2341">
            <v>0</v>
          </cell>
        </row>
        <row r="2342">
          <cell r="E2342" t="str">
            <v/>
          </cell>
          <cell r="F2342" t="str">
            <v/>
          </cell>
          <cell r="I2342">
            <v>112.48</v>
          </cell>
          <cell r="J2342">
            <v>0</v>
          </cell>
          <cell r="K2342">
            <v>112.48</v>
          </cell>
          <cell r="M2342" t="str">
            <v>Service Package</v>
          </cell>
          <cell r="N2342">
            <v>0</v>
          </cell>
          <cell r="P2342" t="str">
            <v>Service Package</v>
          </cell>
          <cell r="Q2342">
            <v>0</v>
          </cell>
          <cell r="S2342" t="str">
            <v>Service Package</v>
          </cell>
          <cell r="T2342" t="str">
            <v>Service Package</v>
          </cell>
          <cell r="V2342" t="str">
            <v>Service Package</v>
          </cell>
          <cell r="W2342" t="str">
            <v>Service Package</v>
          </cell>
          <cell r="Y2342" t="str">
            <v>Service Package</v>
          </cell>
          <cell r="Z2342" t="str">
            <v>Service Package</v>
          </cell>
          <cell r="AB2342" t="str">
            <v>Service Package</v>
          </cell>
          <cell r="AC2342" t="str">
            <v>Service Package</v>
          </cell>
          <cell r="AE2342" t="str">
            <v>Service Package</v>
          </cell>
          <cell r="AF2342" t="str">
            <v>Service Package</v>
          </cell>
          <cell r="AH2342" t="str">
            <v>Service Package</v>
          </cell>
          <cell r="AI2342">
            <v>98.419999999999987</v>
          </cell>
          <cell r="AK2342" t="str">
            <v>Service Package</v>
          </cell>
          <cell r="AL2342">
            <v>0</v>
          </cell>
          <cell r="AN2342">
            <v>112.48</v>
          </cell>
          <cell r="AO2342">
            <v>112.48</v>
          </cell>
          <cell r="AQ2342" t="str">
            <v>Service Package</v>
          </cell>
          <cell r="AR2342">
            <v>0</v>
          </cell>
          <cell r="AT2342" t="str">
            <v>Service Package</v>
          </cell>
          <cell r="AU2342">
            <v>0</v>
          </cell>
          <cell r="AW2342" t="str">
            <v>Service Package</v>
          </cell>
          <cell r="AX2342">
            <v>0</v>
          </cell>
          <cell r="AZ2342" t="str">
            <v>Service Package</v>
          </cell>
          <cell r="BA2342">
            <v>0</v>
          </cell>
          <cell r="BC2342" t="str">
            <v>Service Package</v>
          </cell>
          <cell r="BD2342">
            <v>0</v>
          </cell>
        </row>
        <row r="2343">
          <cell r="E2343" t="str">
            <v>J2305</v>
          </cell>
          <cell r="I2343">
            <v>45.2</v>
          </cell>
          <cell r="J2343">
            <v>0</v>
          </cell>
          <cell r="K2343">
            <v>45.2</v>
          </cell>
          <cell r="M2343" t="str">
            <v>Service Package</v>
          </cell>
          <cell r="N2343">
            <v>0</v>
          </cell>
          <cell r="P2343" t="str">
            <v>Service Package</v>
          </cell>
          <cell r="Q2343">
            <v>0</v>
          </cell>
          <cell r="S2343" t="str">
            <v>Service Package</v>
          </cell>
          <cell r="T2343" t="str">
            <v>Service Package</v>
          </cell>
          <cell r="V2343" t="str">
            <v>Service Package</v>
          </cell>
          <cell r="W2343" t="str">
            <v>Service Package</v>
          </cell>
          <cell r="Y2343" t="str">
            <v>Service Package</v>
          </cell>
          <cell r="Z2343" t="str">
            <v>Service Package</v>
          </cell>
          <cell r="AB2343" t="str">
            <v>Service Package</v>
          </cell>
          <cell r="AC2343" t="str">
            <v>Service Package</v>
          </cell>
          <cell r="AE2343" t="str">
            <v>Service Package</v>
          </cell>
          <cell r="AF2343" t="str">
            <v>Service Package</v>
          </cell>
          <cell r="AH2343" t="str">
            <v>Service Package</v>
          </cell>
          <cell r="AI2343">
            <v>39.549999999999997</v>
          </cell>
          <cell r="AK2343" t="str">
            <v>Service Package</v>
          </cell>
          <cell r="AL2343">
            <v>0</v>
          </cell>
          <cell r="AN2343">
            <v>45.2</v>
          </cell>
          <cell r="AO2343">
            <v>45.2</v>
          </cell>
          <cell r="AQ2343" t="str">
            <v>Service Package</v>
          </cell>
          <cell r="AR2343">
            <v>0</v>
          </cell>
          <cell r="AT2343" t="str">
            <v>Service Package</v>
          </cell>
          <cell r="AU2343">
            <v>0</v>
          </cell>
          <cell r="AW2343" t="str">
            <v>Service Package</v>
          </cell>
          <cell r="AX2343">
            <v>0</v>
          </cell>
          <cell r="AZ2343" t="str">
            <v>Service Package</v>
          </cell>
          <cell r="BA2343">
            <v>0</v>
          </cell>
          <cell r="BC2343" t="str">
            <v>Service Package</v>
          </cell>
          <cell r="BD2343">
            <v>0</v>
          </cell>
        </row>
        <row r="2344">
          <cell r="E2344" t="str">
            <v>J2305</v>
          </cell>
          <cell r="I2344">
            <v>45.2</v>
          </cell>
          <cell r="J2344">
            <v>0</v>
          </cell>
          <cell r="K2344">
            <v>45.2</v>
          </cell>
          <cell r="M2344" t="str">
            <v>Service Package</v>
          </cell>
          <cell r="N2344">
            <v>0</v>
          </cell>
          <cell r="P2344" t="str">
            <v>Service Package</v>
          </cell>
          <cell r="Q2344">
            <v>0</v>
          </cell>
          <cell r="S2344" t="str">
            <v>Service Package</v>
          </cell>
          <cell r="T2344" t="str">
            <v>Service Package</v>
          </cell>
          <cell r="V2344" t="str">
            <v>Service Package</v>
          </cell>
          <cell r="W2344" t="str">
            <v>Service Package</v>
          </cell>
          <cell r="Y2344" t="str">
            <v>Service Package</v>
          </cell>
          <cell r="Z2344" t="str">
            <v>Service Package</v>
          </cell>
          <cell r="AB2344" t="str">
            <v>Service Package</v>
          </cell>
          <cell r="AC2344" t="str">
            <v>Service Package</v>
          </cell>
          <cell r="AE2344" t="str">
            <v>Service Package</v>
          </cell>
          <cell r="AF2344" t="str">
            <v>Service Package</v>
          </cell>
          <cell r="AH2344" t="str">
            <v>Service Package</v>
          </cell>
          <cell r="AI2344">
            <v>39.549999999999997</v>
          </cell>
          <cell r="AK2344" t="str">
            <v>Service Package</v>
          </cell>
          <cell r="AL2344">
            <v>0</v>
          </cell>
          <cell r="AN2344">
            <v>45.2</v>
          </cell>
          <cell r="AO2344">
            <v>45.2</v>
          </cell>
          <cell r="AQ2344" t="str">
            <v>Service Package</v>
          </cell>
          <cell r="AR2344">
            <v>0</v>
          </cell>
          <cell r="AT2344" t="str">
            <v>Service Package</v>
          </cell>
          <cell r="AU2344">
            <v>0</v>
          </cell>
          <cell r="AW2344" t="str">
            <v>Service Package</v>
          </cell>
          <cell r="AX2344">
            <v>0</v>
          </cell>
          <cell r="AZ2344" t="str">
            <v>Service Package</v>
          </cell>
          <cell r="BA2344">
            <v>0</v>
          </cell>
          <cell r="BC2344" t="str">
            <v>Service Package</v>
          </cell>
          <cell r="BD2344">
            <v>0</v>
          </cell>
        </row>
        <row r="2345">
          <cell r="E2345" t="str">
            <v/>
          </cell>
          <cell r="F2345" t="str">
            <v/>
          </cell>
          <cell r="I2345">
            <v>2.64</v>
          </cell>
          <cell r="J2345">
            <v>0</v>
          </cell>
          <cell r="K2345">
            <v>2.64</v>
          </cell>
          <cell r="M2345" t="str">
            <v>Service Package</v>
          </cell>
          <cell r="N2345">
            <v>0</v>
          </cell>
          <cell r="P2345" t="str">
            <v>Service Package</v>
          </cell>
          <cell r="Q2345">
            <v>0</v>
          </cell>
          <cell r="S2345" t="str">
            <v>Service Package</v>
          </cell>
          <cell r="T2345" t="str">
            <v>Service Package</v>
          </cell>
          <cell r="V2345" t="str">
            <v>Service Package</v>
          </cell>
          <cell r="W2345" t="str">
            <v>Service Package</v>
          </cell>
          <cell r="Y2345" t="str">
            <v>Service Package</v>
          </cell>
          <cell r="Z2345" t="str">
            <v>Service Package</v>
          </cell>
          <cell r="AB2345" t="str">
            <v>Service Package</v>
          </cell>
          <cell r="AC2345" t="str">
            <v>Service Package</v>
          </cell>
          <cell r="AE2345" t="str">
            <v>Service Package</v>
          </cell>
          <cell r="AF2345" t="str">
            <v>Service Package</v>
          </cell>
          <cell r="AH2345" t="str">
            <v>Service Package</v>
          </cell>
          <cell r="AI2345">
            <v>2.3099999999999996</v>
          </cell>
          <cell r="AK2345" t="str">
            <v>Service Package</v>
          </cell>
          <cell r="AL2345">
            <v>0</v>
          </cell>
          <cell r="AN2345">
            <v>2.64</v>
          </cell>
          <cell r="AO2345">
            <v>2.64</v>
          </cell>
          <cell r="AQ2345" t="str">
            <v>Service Package</v>
          </cell>
          <cell r="AR2345">
            <v>0</v>
          </cell>
          <cell r="AT2345" t="str">
            <v>Service Package</v>
          </cell>
          <cell r="AU2345">
            <v>0</v>
          </cell>
          <cell r="AW2345" t="str">
            <v>Service Package</v>
          </cell>
          <cell r="AX2345">
            <v>0</v>
          </cell>
          <cell r="AZ2345" t="str">
            <v>Service Package</v>
          </cell>
          <cell r="BA2345">
            <v>0</v>
          </cell>
          <cell r="BC2345" t="str">
            <v>Service Package</v>
          </cell>
          <cell r="BD2345">
            <v>0</v>
          </cell>
        </row>
        <row r="2346">
          <cell r="E2346" t="str">
            <v/>
          </cell>
          <cell r="F2346" t="str">
            <v/>
          </cell>
          <cell r="I2346">
            <v>2.8000000000000003</v>
          </cell>
          <cell r="J2346">
            <v>0</v>
          </cell>
          <cell r="K2346">
            <v>2.8000000000000003</v>
          </cell>
          <cell r="M2346" t="str">
            <v>Service Package</v>
          </cell>
          <cell r="N2346">
            <v>0</v>
          </cell>
          <cell r="P2346" t="str">
            <v>Service Package</v>
          </cell>
          <cell r="Q2346">
            <v>0</v>
          </cell>
          <cell r="S2346" t="str">
            <v>Service Package</v>
          </cell>
          <cell r="T2346" t="str">
            <v>Service Package</v>
          </cell>
          <cell r="V2346" t="str">
            <v>Service Package</v>
          </cell>
          <cell r="W2346" t="str">
            <v>Service Package</v>
          </cell>
          <cell r="Y2346" t="str">
            <v>Service Package</v>
          </cell>
          <cell r="Z2346" t="str">
            <v>Service Package</v>
          </cell>
          <cell r="AB2346" t="str">
            <v>Service Package</v>
          </cell>
          <cell r="AC2346" t="str">
            <v>Service Package</v>
          </cell>
          <cell r="AE2346" t="str">
            <v>Service Package</v>
          </cell>
          <cell r="AF2346" t="str">
            <v>Service Package</v>
          </cell>
          <cell r="AH2346" t="str">
            <v>Service Package</v>
          </cell>
          <cell r="AI2346">
            <v>2.4499999999999997</v>
          </cell>
          <cell r="AK2346" t="str">
            <v>Service Package</v>
          </cell>
          <cell r="AL2346">
            <v>0</v>
          </cell>
          <cell r="AN2346">
            <v>2.8000000000000003</v>
          </cell>
          <cell r="AO2346">
            <v>2.8000000000000003</v>
          </cell>
          <cell r="AQ2346" t="str">
            <v>Service Package</v>
          </cell>
          <cell r="AR2346">
            <v>0</v>
          </cell>
          <cell r="AT2346" t="str">
            <v>Service Package</v>
          </cell>
          <cell r="AU2346">
            <v>0</v>
          </cell>
          <cell r="AW2346" t="str">
            <v>Service Package</v>
          </cell>
          <cell r="AX2346">
            <v>0</v>
          </cell>
          <cell r="AZ2346" t="str">
            <v>Service Package</v>
          </cell>
          <cell r="BA2346">
            <v>0</v>
          </cell>
          <cell r="BC2346" t="str">
            <v>Service Package</v>
          </cell>
          <cell r="BD2346">
            <v>0</v>
          </cell>
        </row>
        <row r="2347">
          <cell r="E2347" t="str">
            <v/>
          </cell>
          <cell r="F2347" t="str">
            <v/>
          </cell>
          <cell r="I2347">
            <v>91.68</v>
          </cell>
          <cell r="J2347">
            <v>0</v>
          </cell>
          <cell r="K2347">
            <v>91.68</v>
          </cell>
          <cell r="M2347" t="str">
            <v>Service Package</v>
          </cell>
          <cell r="N2347">
            <v>0</v>
          </cell>
          <cell r="P2347" t="str">
            <v>Service Package</v>
          </cell>
          <cell r="Q2347">
            <v>0</v>
          </cell>
          <cell r="S2347" t="str">
            <v>Service Package</v>
          </cell>
          <cell r="T2347" t="str">
            <v>Service Package</v>
          </cell>
          <cell r="V2347" t="str">
            <v>Service Package</v>
          </cell>
          <cell r="W2347" t="str">
            <v>Service Package</v>
          </cell>
          <cell r="Y2347" t="str">
            <v>Service Package</v>
          </cell>
          <cell r="Z2347" t="str">
            <v>Service Package</v>
          </cell>
          <cell r="AB2347" t="str">
            <v>Service Package</v>
          </cell>
          <cell r="AC2347" t="str">
            <v>Service Package</v>
          </cell>
          <cell r="AE2347" t="str">
            <v>Service Package</v>
          </cell>
          <cell r="AF2347" t="str">
            <v>Service Package</v>
          </cell>
          <cell r="AH2347" t="str">
            <v>Service Package</v>
          </cell>
          <cell r="AI2347">
            <v>80.219999999999985</v>
          </cell>
          <cell r="AK2347" t="str">
            <v>Service Package</v>
          </cell>
          <cell r="AL2347">
            <v>0</v>
          </cell>
          <cell r="AN2347">
            <v>91.68</v>
          </cell>
          <cell r="AO2347">
            <v>91.68</v>
          </cell>
          <cell r="AQ2347" t="str">
            <v>Service Package</v>
          </cell>
          <cell r="AR2347">
            <v>0</v>
          </cell>
          <cell r="AT2347" t="str">
            <v>Service Package</v>
          </cell>
          <cell r="AU2347">
            <v>0</v>
          </cell>
          <cell r="AW2347" t="str">
            <v>Service Package</v>
          </cell>
          <cell r="AX2347">
            <v>0</v>
          </cell>
          <cell r="AZ2347" t="str">
            <v>Service Package</v>
          </cell>
          <cell r="BA2347">
            <v>0</v>
          </cell>
          <cell r="BC2347" t="str">
            <v>Service Package</v>
          </cell>
          <cell r="BD2347">
            <v>0</v>
          </cell>
        </row>
        <row r="2348">
          <cell r="E2348" t="str">
            <v/>
          </cell>
          <cell r="F2348" t="str">
            <v/>
          </cell>
          <cell r="I2348">
            <v>91.68</v>
          </cell>
          <cell r="J2348">
            <v>0</v>
          </cell>
          <cell r="K2348">
            <v>91.68</v>
          </cell>
          <cell r="M2348" t="str">
            <v>Service Package</v>
          </cell>
          <cell r="N2348">
            <v>0</v>
          </cell>
          <cell r="P2348" t="str">
            <v>Service Package</v>
          </cell>
          <cell r="Q2348">
            <v>0</v>
          </cell>
          <cell r="S2348" t="str">
            <v>Service Package</v>
          </cell>
          <cell r="T2348" t="str">
            <v>Service Package</v>
          </cell>
          <cell r="V2348" t="str">
            <v>Service Package</v>
          </cell>
          <cell r="W2348" t="str">
            <v>Service Package</v>
          </cell>
          <cell r="Y2348" t="str">
            <v>Service Package</v>
          </cell>
          <cell r="Z2348" t="str">
            <v>Service Package</v>
          </cell>
          <cell r="AB2348" t="str">
            <v>Service Package</v>
          </cell>
          <cell r="AC2348" t="str">
            <v>Service Package</v>
          </cell>
          <cell r="AE2348" t="str">
            <v>Service Package</v>
          </cell>
          <cell r="AF2348" t="str">
            <v>Service Package</v>
          </cell>
          <cell r="AH2348" t="str">
            <v>Service Package</v>
          </cell>
          <cell r="AI2348">
            <v>80.219999999999985</v>
          </cell>
          <cell r="AK2348" t="str">
            <v>Service Package</v>
          </cell>
          <cell r="AL2348">
            <v>0</v>
          </cell>
          <cell r="AN2348">
            <v>91.68</v>
          </cell>
          <cell r="AO2348">
            <v>91.68</v>
          </cell>
          <cell r="AQ2348" t="str">
            <v>Service Package</v>
          </cell>
          <cell r="AR2348">
            <v>0</v>
          </cell>
          <cell r="AT2348" t="str">
            <v>Service Package</v>
          </cell>
          <cell r="AU2348">
            <v>0</v>
          </cell>
          <cell r="AW2348" t="str">
            <v>Service Package</v>
          </cell>
          <cell r="AX2348">
            <v>0</v>
          </cell>
          <cell r="AZ2348" t="str">
            <v>Service Package</v>
          </cell>
          <cell r="BA2348">
            <v>0</v>
          </cell>
          <cell r="BC2348" t="str">
            <v>Service Package</v>
          </cell>
          <cell r="BD2348">
            <v>0</v>
          </cell>
        </row>
        <row r="2349">
          <cell r="E2349" t="str">
            <v/>
          </cell>
          <cell r="F2349" t="str">
            <v/>
          </cell>
          <cell r="I2349">
            <v>57.68</v>
          </cell>
          <cell r="J2349">
            <v>0</v>
          </cell>
          <cell r="K2349">
            <v>57.68</v>
          </cell>
          <cell r="M2349" t="str">
            <v>Service Package</v>
          </cell>
          <cell r="N2349">
            <v>0</v>
          </cell>
          <cell r="P2349" t="str">
            <v>Service Package</v>
          </cell>
          <cell r="Q2349">
            <v>0</v>
          </cell>
          <cell r="S2349" t="str">
            <v>Service Package</v>
          </cell>
          <cell r="T2349" t="str">
            <v>Service Package</v>
          </cell>
          <cell r="V2349" t="str">
            <v>Service Package</v>
          </cell>
          <cell r="W2349" t="str">
            <v>Service Package</v>
          </cell>
          <cell r="Y2349" t="str">
            <v>Service Package</v>
          </cell>
          <cell r="Z2349" t="str">
            <v>Service Package</v>
          </cell>
          <cell r="AB2349" t="str">
            <v>Service Package</v>
          </cell>
          <cell r="AC2349" t="str">
            <v>Service Package</v>
          </cell>
          <cell r="AE2349" t="str">
            <v>Service Package</v>
          </cell>
          <cell r="AF2349" t="str">
            <v>Service Package</v>
          </cell>
          <cell r="AH2349" t="str">
            <v>Service Package</v>
          </cell>
          <cell r="AI2349">
            <v>50.469999999999992</v>
          </cell>
          <cell r="AK2349" t="str">
            <v>Service Package</v>
          </cell>
          <cell r="AL2349">
            <v>0</v>
          </cell>
          <cell r="AN2349">
            <v>57.68</v>
          </cell>
          <cell r="AO2349">
            <v>57.68</v>
          </cell>
          <cell r="AQ2349" t="str">
            <v>Service Package</v>
          </cell>
          <cell r="AR2349">
            <v>0</v>
          </cell>
          <cell r="AT2349" t="str">
            <v>Service Package</v>
          </cell>
          <cell r="AU2349">
            <v>0</v>
          </cell>
          <cell r="AW2349" t="str">
            <v>Service Package</v>
          </cell>
          <cell r="AX2349">
            <v>0</v>
          </cell>
          <cell r="AZ2349" t="str">
            <v>Service Package</v>
          </cell>
          <cell r="BA2349">
            <v>0</v>
          </cell>
          <cell r="BC2349" t="str">
            <v>Service Package</v>
          </cell>
          <cell r="BD2349">
            <v>0</v>
          </cell>
        </row>
        <row r="2350">
          <cell r="E2350" t="str">
            <v/>
          </cell>
          <cell r="F2350" t="str">
            <v/>
          </cell>
          <cell r="I2350">
            <v>115.28</v>
          </cell>
          <cell r="J2350">
            <v>0</v>
          </cell>
          <cell r="K2350">
            <v>115.28</v>
          </cell>
          <cell r="M2350" t="str">
            <v>Service Package</v>
          </cell>
          <cell r="N2350">
            <v>0</v>
          </cell>
          <cell r="P2350" t="str">
            <v>Service Package</v>
          </cell>
          <cell r="Q2350">
            <v>0</v>
          </cell>
          <cell r="S2350" t="str">
            <v>Service Package</v>
          </cell>
          <cell r="T2350" t="str">
            <v>Service Package</v>
          </cell>
          <cell r="V2350" t="str">
            <v>Service Package</v>
          </cell>
          <cell r="W2350" t="str">
            <v>Service Package</v>
          </cell>
          <cell r="Y2350" t="str">
            <v>Service Package</v>
          </cell>
          <cell r="Z2350" t="str">
            <v>Service Package</v>
          </cell>
          <cell r="AB2350" t="str">
            <v>Service Package</v>
          </cell>
          <cell r="AC2350" t="str">
            <v>Service Package</v>
          </cell>
          <cell r="AE2350" t="str">
            <v>Service Package</v>
          </cell>
          <cell r="AF2350" t="str">
            <v>Service Package</v>
          </cell>
          <cell r="AH2350" t="str">
            <v>Service Package</v>
          </cell>
          <cell r="AI2350">
            <v>100.86999999999999</v>
          </cell>
          <cell r="AK2350" t="str">
            <v>Service Package</v>
          </cell>
          <cell r="AL2350">
            <v>0</v>
          </cell>
          <cell r="AN2350">
            <v>115.28</v>
          </cell>
          <cell r="AO2350">
            <v>115.28</v>
          </cell>
          <cell r="AQ2350" t="str">
            <v>Service Package</v>
          </cell>
          <cell r="AR2350">
            <v>0</v>
          </cell>
          <cell r="AT2350" t="str">
            <v>Service Package</v>
          </cell>
          <cell r="AU2350">
            <v>0</v>
          </cell>
          <cell r="AW2350" t="str">
            <v>Service Package</v>
          </cell>
          <cell r="AX2350">
            <v>0</v>
          </cell>
          <cell r="AZ2350" t="str">
            <v>Service Package</v>
          </cell>
          <cell r="BA2350">
            <v>0</v>
          </cell>
          <cell r="BC2350" t="str">
            <v>Service Package</v>
          </cell>
          <cell r="BD2350">
            <v>0</v>
          </cell>
        </row>
        <row r="2351">
          <cell r="E2351" t="str">
            <v/>
          </cell>
          <cell r="F2351" t="str">
            <v/>
          </cell>
          <cell r="I2351">
            <v>2.64</v>
          </cell>
          <cell r="J2351">
            <v>0</v>
          </cell>
          <cell r="K2351">
            <v>2.64</v>
          </cell>
          <cell r="M2351" t="str">
            <v>Service Package</v>
          </cell>
          <cell r="N2351">
            <v>0</v>
          </cell>
          <cell r="P2351" t="str">
            <v>Service Package</v>
          </cell>
          <cell r="Q2351">
            <v>0</v>
          </cell>
          <cell r="S2351" t="str">
            <v>Service Package</v>
          </cell>
          <cell r="T2351" t="str">
            <v>Service Package</v>
          </cell>
          <cell r="V2351" t="str">
            <v>Service Package</v>
          </cell>
          <cell r="W2351" t="str">
            <v>Service Package</v>
          </cell>
          <cell r="Y2351" t="str">
            <v>Service Package</v>
          </cell>
          <cell r="Z2351" t="str">
            <v>Service Package</v>
          </cell>
          <cell r="AB2351" t="str">
            <v>Service Package</v>
          </cell>
          <cell r="AC2351" t="str">
            <v>Service Package</v>
          </cell>
          <cell r="AE2351" t="str">
            <v>Service Package</v>
          </cell>
          <cell r="AF2351" t="str">
            <v>Service Package</v>
          </cell>
          <cell r="AH2351" t="str">
            <v>Service Package</v>
          </cell>
          <cell r="AI2351">
            <v>2.3099999999999996</v>
          </cell>
          <cell r="AK2351" t="str">
            <v>Service Package</v>
          </cell>
          <cell r="AL2351">
            <v>0</v>
          </cell>
          <cell r="AN2351">
            <v>2.64</v>
          </cell>
          <cell r="AO2351">
            <v>2.64</v>
          </cell>
          <cell r="AQ2351" t="str">
            <v>Service Package</v>
          </cell>
          <cell r="AR2351">
            <v>0</v>
          </cell>
          <cell r="AT2351" t="str">
            <v>Service Package</v>
          </cell>
          <cell r="AU2351">
            <v>0</v>
          </cell>
          <cell r="AW2351" t="str">
            <v>Service Package</v>
          </cell>
          <cell r="AX2351">
            <v>0</v>
          </cell>
          <cell r="AZ2351" t="str">
            <v>Service Package</v>
          </cell>
          <cell r="BA2351">
            <v>0</v>
          </cell>
          <cell r="BC2351" t="str">
            <v>Service Package</v>
          </cell>
          <cell r="BD2351">
            <v>0</v>
          </cell>
        </row>
        <row r="2352">
          <cell r="E2352" t="str">
            <v/>
          </cell>
          <cell r="F2352" t="str">
            <v/>
          </cell>
          <cell r="I2352">
            <v>69.36</v>
          </cell>
          <cell r="J2352">
            <v>0</v>
          </cell>
          <cell r="K2352">
            <v>69.36</v>
          </cell>
          <cell r="M2352" t="str">
            <v>Service Package</v>
          </cell>
          <cell r="N2352">
            <v>0</v>
          </cell>
          <cell r="P2352" t="str">
            <v>Service Package</v>
          </cell>
          <cell r="Q2352">
            <v>0</v>
          </cell>
          <cell r="S2352" t="str">
            <v>Service Package</v>
          </cell>
          <cell r="T2352" t="str">
            <v>Service Package</v>
          </cell>
          <cell r="V2352" t="str">
            <v>Service Package</v>
          </cell>
          <cell r="W2352" t="str">
            <v>Service Package</v>
          </cell>
          <cell r="Y2352" t="str">
            <v>Service Package</v>
          </cell>
          <cell r="Z2352" t="str">
            <v>Service Package</v>
          </cell>
          <cell r="AB2352" t="str">
            <v>Service Package</v>
          </cell>
          <cell r="AC2352" t="str">
            <v>Service Package</v>
          </cell>
          <cell r="AE2352" t="str">
            <v>Service Package</v>
          </cell>
          <cell r="AF2352" t="str">
            <v>Service Package</v>
          </cell>
          <cell r="AH2352" t="str">
            <v>Service Package</v>
          </cell>
          <cell r="AI2352">
            <v>60.69</v>
          </cell>
          <cell r="AK2352" t="str">
            <v>Service Package</v>
          </cell>
          <cell r="AL2352">
            <v>0</v>
          </cell>
          <cell r="AN2352">
            <v>69.36</v>
          </cell>
          <cell r="AO2352">
            <v>69.36</v>
          </cell>
          <cell r="AQ2352" t="str">
            <v>Service Package</v>
          </cell>
          <cell r="AR2352">
            <v>0</v>
          </cell>
          <cell r="AT2352" t="str">
            <v>Service Package</v>
          </cell>
          <cell r="AU2352">
            <v>0</v>
          </cell>
          <cell r="AW2352" t="str">
            <v>Service Package</v>
          </cell>
          <cell r="AX2352">
            <v>0</v>
          </cell>
          <cell r="AZ2352" t="str">
            <v>Service Package</v>
          </cell>
          <cell r="BA2352">
            <v>0</v>
          </cell>
          <cell r="BC2352" t="str">
            <v>Service Package</v>
          </cell>
          <cell r="BD2352">
            <v>0</v>
          </cell>
        </row>
        <row r="2353">
          <cell r="E2353" t="str">
            <v/>
          </cell>
          <cell r="F2353" t="str">
            <v/>
          </cell>
          <cell r="I2353">
            <v>46.400000000000006</v>
          </cell>
          <cell r="J2353">
            <v>0</v>
          </cell>
          <cell r="K2353">
            <v>46.400000000000006</v>
          </cell>
          <cell r="M2353" t="str">
            <v>Service Package</v>
          </cell>
          <cell r="N2353">
            <v>0</v>
          </cell>
          <cell r="P2353" t="str">
            <v>Service Package</v>
          </cell>
          <cell r="Q2353">
            <v>0</v>
          </cell>
          <cell r="S2353" t="str">
            <v>Service Package</v>
          </cell>
          <cell r="T2353" t="str">
            <v>Service Package</v>
          </cell>
          <cell r="V2353" t="str">
            <v>Service Package</v>
          </cell>
          <cell r="W2353" t="str">
            <v>Service Package</v>
          </cell>
          <cell r="Y2353" t="str">
            <v>Service Package</v>
          </cell>
          <cell r="Z2353" t="str">
            <v>Service Package</v>
          </cell>
          <cell r="AB2353" t="str">
            <v>Service Package</v>
          </cell>
          <cell r="AC2353" t="str">
            <v>Service Package</v>
          </cell>
          <cell r="AE2353" t="str">
            <v>Service Package</v>
          </cell>
          <cell r="AF2353" t="str">
            <v>Service Package</v>
          </cell>
          <cell r="AH2353" t="str">
            <v>Service Package</v>
          </cell>
          <cell r="AI2353">
            <v>40.599999999999994</v>
          </cell>
          <cell r="AK2353" t="str">
            <v>Service Package</v>
          </cell>
          <cell r="AL2353">
            <v>0</v>
          </cell>
          <cell r="AN2353">
            <v>46.400000000000006</v>
          </cell>
          <cell r="AO2353">
            <v>46.400000000000006</v>
          </cell>
          <cell r="AQ2353" t="str">
            <v>Service Package</v>
          </cell>
          <cell r="AR2353">
            <v>0</v>
          </cell>
          <cell r="AT2353" t="str">
            <v>Service Package</v>
          </cell>
          <cell r="AU2353">
            <v>0</v>
          </cell>
          <cell r="AW2353" t="str">
            <v>Service Package</v>
          </cell>
          <cell r="AX2353">
            <v>0</v>
          </cell>
          <cell r="AZ2353" t="str">
            <v>Service Package</v>
          </cell>
          <cell r="BA2353">
            <v>0</v>
          </cell>
          <cell r="BC2353" t="str">
            <v>Service Package</v>
          </cell>
          <cell r="BD2353">
            <v>0</v>
          </cell>
        </row>
        <row r="2354">
          <cell r="E2354" t="str">
            <v/>
          </cell>
          <cell r="F2354" t="str">
            <v/>
          </cell>
          <cell r="I2354">
            <v>69.600000000000009</v>
          </cell>
          <cell r="J2354">
            <v>0</v>
          </cell>
          <cell r="K2354">
            <v>69.600000000000009</v>
          </cell>
          <cell r="M2354" t="str">
            <v>Service Package</v>
          </cell>
          <cell r="N2354">
            <v>0</v>
          </cell>
          <cell r="P2354" t="str">
            <v>Service Package</v>
          </cell>
          <cell r="Q2354">
            <v>0</v>
          </cell>
          <cell r="S2354" t="str">
            <v>Service Package</v>
          </cell>
          <cell r="T2354" t="str">
            <v>Service Package</v>
          </cell>
          <cell r="V2354" t="str">
            <v>Service Package</v>
          </cell>
          <cell r="W2354" t="str">
            <v>Service Package</v>
          </cell>
          <cell r="Y2354" t="str">
            <v>Service Package</v>
          </cell>
          <cell r="Z2354" t="str">
            <v>Service Package</v>
          </cell>
          <cell r="AB2354" t="str">
            <v>Service Package</v>
          </cell>
          <cell r="AC2354" t="str">
            <v>Service Package</v>
          </cell>
          <cell r="AE2354" t="str">
            <v>Service Package</v>
          </cell>
          <cell r="AF2354" t="str">
            <v>Service Package</v>
          </cell>
          <cell r="AH2354" t="str">
            <v>Service Package</v>
          </cell>
          <cell r="AI2354">
            <v>60.9</v>
          </cell>
          <cell r="AK2354" t="str">
            <v>Service Package</v>
          </cell>
          <cell r="AL2354">
            <v>0</v>
          </cell>
          <cell r="AN2354">
            <v>69.600000000000009</v>
          </cell>
          <cell r="AO2354">
            <v>69.600000000000009</v>
          </cell>
          <cell r="AQ2354" t="str">
            <v>Service Package</v>
          </cell>
          <cell r="AR2354">
            <v>0</v>
          </cell>
          <cell r="AT2354" t="str">
            <v>Service Package</v>
          </cell>
          <cell r="AU2354">
            <v>0</v>
          </cell>
          <cell r="AW2354" t="str">
            <v>Service Package</v>
          </cell>
          <cell r="AX2354">
            <v>0</v>
          </cell>
          <cell r="AZ2354" t="str">
            <v>Service Package</v>
          </cell>
          <cell r="BA2354">
            <v>0</v>
          </cell>
          <cell r="BC2354" t="str">
            <v>Service Package</v>
          </cell>
          <cell r="BD2354">
            <v>0</v>
          </cell>
        </row>
        <row r="2355">
          <cell r="E2355" t="str">
            <v/>
          </cell>
          <cell r="F2355" t="str">
            <v/>
          </cell>
          <cell r="I2355">
            <v>72.56</v>
          </cell>
          <cell r="J2355">
            <v>0</v>
          </cell>
          <cell r="K2355">
            <v>72.56</v>
          </cell>
          <cell r="M2355" t="str">
            <v>Service Package</v>
          </cell>
          <cell r="N2355">
            <v>0</v>
          </cell>
          <cell r="P2355" t="str">
            <v>Service Package</v>
          </cell>
          <cell r="Q2355">
            <v>0</v>
          </cell>
          <cell r="S2355" t="str">
            <v>Service Package</v>
          </cell>
          <cell r="T2355" t="str">
            <v>Service Package</v>
          </cell>
          <cell r="V2355" t="str">
            <v>Service Package</v>
          </cell>
          <cell r="W2355" t="str">
            <v>Service Package</v>
          </cell>
          <cell r="Y2355" t="str">
            <v>Service Package</v>
          </cell>
          <cell r="Z2355" t="str">
            <v>Service Package</v>
          </cell>
          <cell r="AB2355" t="str">
            <v>Service Package</v>
          </cell>
          <cell r="AC2355" t="str">
            <v>Service Package</v>
          </cell>
          <cell r="AE2355" t="str">
            <v>Service Package</v>
          </cell>
          <cell r="AF2355" t="str">
            <v>Service Package</v>
          </cell>
          <cell r="AH2355" t="str">
            <v>Service Package</v>
          </cell>
          <cell r="AI2355">
            <v>63.489999999999995</v>
          </cell>
          <cell r="AK2355" t="str">
            <v>Service Package</v>
          </cell>
          <cell r="AL2355">
            <v>0</v>
          </cell>
          <cell r="AN2355">
            <v>72.56</v>
          </cell>
          <cell r="AO2355">
            <v>72.56</v>
          </cell>
          <cell r="AQ2355" t="str">
            <v>Service Package</v>
          </cell>
          <cell r="AR2355">
            <v>0</v>
          </cell>
          <cell r="AT2355" t="str">
            <v>Service Package</v>
          </cell>
          <cell r="AU2355">
            <v>0</v>
          </cell>
          <cell r="AW2355" t="str">
            <v>Service Package</v>
          </cell>
          <cell r="AX2355">
            <v>0</v>
          </cell>
          <cell r="AZ2355" t="str">
            <v>Service Package</v>
          </cell>
          <cell r="BA2355">
            <v>0</v>
          </cell>
          <cell r="BC2355" t="str">
            <v>Service Package</v>
          </cell>
          <cell r="BD2355">
            <v>0</v>
          </cell>
        </row>
        <row r="2356">
          <cell r="E2356" t="str">
            <v/>
          </cell>
          <cell r="F2356" t="str">
            <v/>
          </cell>
          <cell r="I2356">
            <v>58</v>
          </cell>
          <cell r="J2356">
            <v>0</v>
          </cell>
          <cell r="K2356">
            <v>58</v>
          </cell>
          <cell r="M2356" t="str">
            <v>Service Package</v>
          </cell>
          <cell r="N2356">
            <v>0</v>
          </cell>
          <cell r="P2356" t="str">
            <v>Service Package</v>
          </cell>
          <cell r="Q2356">
            <v>0</v>
          </cell>
          <cell r="S2356" t="str">
            <v>Service Package</v>
          </cell>
          <cell r="T2356" t="str">
            <v>Service Package</v>
          </cell>
          <cell r="V2356" t="str">
            <v>Service Package</v>
          </cell>
          <cell r="W2356" t="str">
            <v>Service Package</v>
          </cell>
          <cell r="Y2356" t="str">
            <v>Service Package</v>
          </cell>
          <cell r="Z2356" t="str">
            <v>Service Package</v>
          </cell>
          <cell r="AB2356" t="str">
            <v>Service Package</v>
          </cell>
          <cell r="AC2356" t="str">
            <v>Service Package</v>
          </cell>
          <cell r="AE2356" t="str">
            <v>Service Package</v>
          </cell>
          <cell r="AF2356" t="str">
            <v>Service Package</v>
          </cell>
          <cell r="AH2356" t="str">
            <v>Service Package</v>
          </cell>
          <cell r="AI2356">
            <v>50.75</v>
          </cell>
          <cell r="AK2356" t="str">
            <v>Service Package</v>
          </cell>
          <cell r="AL2356">
            <v>0</v>
          </cell>
          <cell r="AN2356">
            <v>58</v>
          </cell>
          <cell r="AO2356">
            <v>58</v>
          </cell>
          <cell r="AQ2356" t="str">
            <v>Service Package</v>
          </cell>
          <cell r="AR2356">
            <v>0</v>
          </cell>
          <cell r="AT2356" t="str">
            <v>Service Package</v>
          </cell>
          <cell r="AU2356">
            <v>0</v>
          </cell>
          <cell r="AW2356" t="str">
            <v>Service Package</v>
          </cell>
          <cell r="AX2356">
            <v>0</v>
          </cell>
          <cell r="AZ2356" t="str">
            <v>Service Package</v>
          </cell>
          <cell r="BA2356">
            <v>0</v>
          </cell>
          <cell r="BC2356" t="str">
            <v>Service Package</v>
          </cell>
          <cell r="BD2356">
            <v>0</v>
          </cell>
        </row>
        <row r="2357">
          <cell r="E2357" t="str">
            <v/>
          </cell>
          <cell r="F2357" t="str">
            <v/>
          </cell>
          <cell r="I2357">
            <v>4.08</v>
          </cell>
          <cell r="J2357">
            <v>0</v>
          </cell>
          <cell r="K2357">
            <v>4.08</v>
          </cell>
          <cell r="M2357" t="str">
            <v>Service Package</v>
          </cell>
          <cell r="N2357">
            <v>0</v>
          </cell>
          <cell r="P2357" t="str">
            <v>Service Package</v>
          </cell>
          <cell r="Q2357">
            <v>0</v>
          </cell>
          <cell r="S2357" t="str">
            <v>Service Package</v>
          </cell>
          <cell r="T2357" t="str">
            <v>Service Package</v>
          </cell>
          <cell r="V2357" t="str">
            <v>Service Package</v>
          </cell>
          <cell r="W2357" t="str">
            <v>Service Package</v>
          </cell>
          <cell r="Y2357" t="str">
            <v>Service Package</v>
          </cell>
          <cell r="Z2357" t="str">
            <v>Service Package</v>
          </cell>
          <cell r="AB2357" t="str">
            <v>Service Package</v>
          </cell>
          <cell r="AC2357" t="str">
            <v>Service Package</v>
          </cell>
          <cell r="AE2357" t="str">
            <v>Service Package</v>
          </cell>
          <cell r="AF2357" t="str">
            <v>Service Package</v>
          </cell>
          <cell r="AH2357" t="str">
            <v>Service Package</v>
          </cell>
          <cell r="AI2357">
            <v>3.5699999999999994</v>
          </cell>
          <cell r="AK2357" t="str">
            <v>Service Package</v>
          </cell>
          <cell r="AL2357">
            <v>0</v>
          </cell>
          <cell r="AN2357">
            <v>4.08</v>
          </cell>
          <cell r="AO2357">
            <v>4.08</v>
          </cell>
          <cell r="AQ2357" t="str">
            <v>Service Package</v>
          </cell>
          <cell r="AR2357">
            <v>0</v>
          </cell>
          <cell r="AT2357" t="str">
            <v>Service Package</v>
          </cell>
          <cell r="AU2357">
            <v>0</v>
          </cell>
          <cell r="AW2357" t="str">
            <v>Service Package</v>
          </cell>
          <cell r="AX2357">
            <v>0</v>
          </cell>
          <cell r="AZ2357" t="str">
            <v>Service Package</v>
          </cell>
          <cell r="BA2357">
            <v>0</v>
          </cell>
          <cell r="BC2357" t="str">
            <v>Service Package</v>
          </cell>
          <cell r="BD2357">
            <v>0</v>
          </cell>
        </row>
        <row r="2358">
          <cell r="E2358" t="str">
            <v/>
          </cell>
          <cell r="F2358" t="str">
            <v/>
          </cell>
          <cell r="I2358">
            <v>2.72</v>
          </cell>
          <cell r="J2358">
            <v>0</v>
          </cell>
          <cell r="K2358">
            <v>2.72</v>
          </cell>
          <cell r="M2358" t="str">
            <v>Service Package</v>
          </cell>
          <cell r="N2358">
            <v>0</v>
          </cell>
          <cell r="P2358" t="str">
            <v>Service Package</v>
          </cell>
          <cell r="Q2358">
            <v>0</v>
          </cell>
          <cell r="S2358" t="str">
            <v>Service Package</v>
          </cell>
          <cell r="T2358" t="str">
            <v>Service Package</v>
          </cell>
          <cell r="V2358" t="str">
            <v>Service Package</v>
          </cell>
          <cell r="W2358" t="str">
            <v>Service Package</v>
          </cell>
          <cell r="Y2358" t="str">
            <v>Service Package</v>
          </cell>
          <cell r="Z2358" t="str">
            <v>Service Package</v>
          </cell>
          <cell r="AB2358" t="str">
            <v>Service Package</v>
          </cell>
          <cell r="AC2358" t="str">
            <v>Service Package</v>
          </cell>
          <cell r="AE2358" t="str">
            <v>Service Package</v>
          </cell>
          <cell r="AF2358" t="str">
            <v>Service Package</v>
          </cell>
          <cell r="AH2358" t="str">
            <v>Service Package</v>
          </cell>
          <cell r="AI2358">
            <v>2.38</v>
          </cell>
          <cell r="AK2358" t="str">
            <v>Service Package</v>
          </cell>
          <cell r="AL2358">
            <v>0</v>
          </cell>
          <cell r="AN2358">
            <v>2.72</v>
          </cell>
          <cell r="AO2358">
            <v>2.72</v>
          </cell>
          <cell r="AQ2358" t="str">
            <v>Service Package</v>
          </cell>
          <cell r="AR2358">
            <v>0</v>
          </cell>
          <cell r="AT2358" t="str">
            <v>Service Package</v>
          </cell>
          <cell r="AU2358">
            <v>0</v>
          </cell>
          <cell r="AW2358" t="str">
            <v>Service Package</v>
          </cell>
          <cell r="AX2358">
            <v>0</v>
          </cell>
          <cell r="AZ2358" t="str">
            <v>Service Package</v>
          </cell>
          <cell r="BA2358">
            <v>0</v>
          </cell>
          <cell r="BC2358" t="str">
            <v>Service Package</v>
          </cell>
          <cell r="BD2358">
            <v>0</v>
          </cell>
        </row>
        <row r="2359">
          <cell r="E2359" t="str">
            <v/>
          </cell>
          <cell r="F2359" t="str">
            <v/>
          </cell>
          <cell r="I2359">
            <v>3.28</v>
          </cell>
          <cell r="J2359">
            <v>0</v>
          </cell>
          <cell r="K2359">
            <v>3.28</v>
          </cell>
          <cell r="M2359" t="str">
            <v>Service Package</v>
          </cell>
          <cell r="N2359">
            <v>0</v>
          </cell>
          <cell r="P2359" t="str">
            <v>Service Package</v>
          </cell>
          <cell r="Q2359">
            <v>0</v>
          </cell>
          <cell r="S2359" t="str">
            <v>Service Package</v>
          </cell>
          <cell r="T2359" t="str">
            <v>Service Package</v>
          </cell>
          <cell r="V2359" t="str">
            <v>Service Package</v>
          </cell>
          <cell r="W2359" t="str">
            <v>Service Package</v>
          </cell>
          <cell r="Y2359" t="str">
            <v>Service Package</v>
          </cell>
          <cell r="Z2359" t="str">
            <v>Service Package</v>
          </cell>
          <cell r="AB2359" t="str">
            <v>Service Package</v>
          </cell>
          <cell r="AC2359" t="str">
            <v>Service Package</v>
          </cell>
          <cell r="AE2359" t="str">
            <v>Service Package</v>
          </cell>
          <cell r="AF2359" t="str">
            <v>Service Package</v>
          </cell>
          <cell r="AH2359" t="str">
            <v>Service Package</v>
          </cell>
          <cell r="AI2359">
            <v>2.8699999999999997</v>
          </cell>
          <cell r="AK2359" t="str">
            <v>Service Package</v>
          </cell>
          <cell r="AL2359">
            <v>0</v>
          </cell>
          <cell r="AN2359">
            <v>3.28</v>
          </cell>
          <cell r="AO2359">
            <v>3.28</v>
          </cell>
          <cell r="AQ2359" t="str">
            <v>Service Package</v>
          </cell>
          <cell r="AR2359">
            <v>0</v>
          </cell>
          <cell r="AT2359" t="str">
            <v>Service Package</v>
          </cell>
          <cell r="AU2359">
            <v>0</v>
          </cell>
          <cell r="AW2359" t="str">
            <v>Service Package</v>
          </cell>
          <cell r="AX2359">
            <v>0</v>
          </cell>
          <cell r="AZ2359" t="str">
            <v>Service Package</v>
          </cell>
          <cell r="BA2359">
            <v>0</v>
          </cell>
          <cell r="BC2359" t="str">
            <v>Service Package</v>
          </cell>
          <cell r="BD2359">
            <v>0</v>
          </cell>
        </row>
        <row r="2360">
          <cell r="E2360" t="str">
            <v/>
          </cell>
          <cell r="F2360" t="str">
            <v/>
          </cell>
          <cell r="I2360">
            <v>421.12</v>
          </cell>
          <cell r="J2360">
            <v>0</v>
          </cell>
          <cell r="K2360">
            <v>421.12</v>
          </cell>
          <cell r="M2360" t="str">
            <v>Service Package</v>
          </cell>
          <cell r="N2360">
            <v>0</v>
          </cell>
          <cell r="P2360" t="str">
            <v>Service Package</v>
          </cell>
          <cell r="Q2360">
            <v>0</v>
          </cell>
          <cell r="S2360" t="str">
            <v>Service Package</v>
          </cell>
          <cell r="T2360" t="str">
            <v>Service Package</v>
          </cell>
          <cell r="V2360" t="str">
            <v>Service Package</v>
          </cell>
          <cell r="W2360" t="str">
            <v>Service Package</v>
          </cell>
          <cell r="Y2360" t="str">
            <v>Service Package</v>
          </cell>
          <cell r="Z2360" t="str">
            <v>Service Package</v>
          </cell>
          <cell r="AB2360" t="str">
            <v>Service Package</v>
          </cell>
          <cell r="AC2360" t="str">
            <v>Service Package</v>
          </cell>
          <cell r="AE2360" t="str">
            <v>Service Package</v>
          </cell>
          <cell r="AF2360" t="str">
            <v>Service Package</v>
          </cell>
          <cell r="AH2360" t="str">
            <v>Service Package</v>
          </cell>
          <cell r="AI2360">
            <v>368.47999999999996</v>
          </cell>
          <cell r="AK2360" t="str">
            <v>Service Package</v>
          </cell>
          <cell r="AL2360">
            <v>0</v>
          </cell>
          <cell r="AN2360">
            <v>421.12</v>
          </cell>
          <cell r="AO2360">
            <v>421.12</v>
          </cell>
          <cell r="AQ2360" t="str">
            <v>Service Package</v>
          </cell>
          <cell r="AR2360">
            <v>0</v>
          </cell>
          <cell r="AT2360" t="str">
            <v>Service Package</v>
          </cell>
          <cell r="AU2360">
            <v>0</v>
          </cell>
          <cell r="AW2360" t="str">
            <v>Service Package</v>
          </cell>
          <cell r="AX2360">
            <v>0</v>
          </cell>
          <cell r="AZ2360" t="str">
            <v>Service Package</v>
          </cell>
          <cell r="BA2360">
            <v>0</v>
          </cell>
          <cell r="BC2360" t="str">
            <v>Service Package</v>
          </cell>
          <cell r="BD2360">
            <v>0</v>
          </cell>
        </row>
        <row r="2361">
          <cell r="E2361" t="str">
            <v/>
          </cell>
          <cell r="F2361" t="str">
            <v/>
          </cell>
          <cell r="I2361">
            <v>2.64</v>
          </cell>
          <cell r="J2361">
            <v>0</v>
          </cell>
          <cell r="K2361">
            <v>2.64</v>
          </cell>
          <cell r="M2361" t="str">
            <v>Service Package</v>
          </cell>
          <cell r="N2361">
            <v>0</v>
          </cell>
          <cell r="P2361" t="str">
            <v>Service Package</v>
          </cell>
          <cell r="Q2361">
            <v>0</v>
          </cell>
          <cell r="S2361" t="str">
            <v>Service Package</v>
          </cell>
          <cell r="T2361" t="str">
            <v>Service Package</v>
          </cell>
          <cell r="V2361" t="str">
            <v>Service Package</v>
          </cell>
          <cell r="W2361" t="str">
            <v>Service Package</v>
          </cell>
          <cell r="Y2361" t="str">
            <v>Service Package</v>
          </cell>
          <cell r="Z2361" t="str">
            <v>Service Package</v>
          </cell>
          <cell r="AB2361" t="str">
            <v>Service Package</v>
          </cell>
          <cell r="AC2361" t="str">
            <v>Service Package</v>
          </cell>
          <cell r="AE2361" t="str">
            <v>Service Package</v>
          </cell>
          <cell r="AF2361" t="str">
            <v>Service Package</v>
          </cell>
          <cell r="AH2361" t="str">
            <v>Service Package</v>
          </cell>
          <cell r="AI2361">
            <v>2.3099999999999996</v>
          </cell>
          <cell r="AK2361" t="str">
            <v>Service Package</v>
          </cell>
          <cell r="AL2361">
            <v>0</v>
          </cell>
          <cell r="AN2361">
            <v>2.64</v>
          </cell>
          <cell r="AO2361">
            <v>2.64</v>
          </cell>
          <cell r="AQ2361" t="str">
            <v>Service Package</v>
          </cell>
          <cell r="AR2361">
            <v>0</v>
          </cell>
          <cell r="AT2361" t="str">
            <v>Service Package</v>
          </cell>
          <cell r="AU2361">
            <v>0</v>
          </cell>
          <cell r="AW2361" t="str">
            <v>Service Package</v>
          </cell>
          <cell r="AX2361">
            <v>0</v>
          </cell>
          <cell r="AZ2361" t="str">
            <v>Service Package</v>
          </cell>
          <cell r="BA2361">
            <v>0</v>
          </cell>
          <cell r="BC2361" t="str">
            <v>Service Package</v>
          </cell>
          <cell r="BD2361">
            <v>0</v>
          </cell>
        </row>
        <row r="2362">
          <cell r="E2362" t="str">
            <v/>
          </cell>
          <cell r="F2362" t="str">
            <v/>
          </cell>
          <cell r="I2362">
            <v>55.360000000000007</v>
          </cell>
          <cell r="J2362">
            <v>0</v>
          </cell>
          <cell r="K2362">
            <v>55.360000000000007</v>
          </cell>
          <cell r="M2362" t="str">
            <v>Service Package</v>
          </cell>
          <cell r="N2362">
            <v>0</v>
          </cell>
          <cell r="P2362" t="str">
            <v>Service Package</v>
          </cell>
          <cell r="Q2362">
            <v>0</v>
          </cell>
          <cell r="S2362" t="str">
            <v>Service Package</v>
          </cell>
          <cell r="T2362" t="str">
            <v>Service Package</v>
          </cell>
          <cell r="V2362" t="str">
            <v>Service Package</v>
          </cell>
          <cell r="W2362" t="str">
            <v>Service Package</v>
          </cell>
          <cell r="Y2362" t="str">
            <v>Service Package</v>
          </cell>
          <cell r="Z2362" t="str">
            <v>Service Package</v>
          </cell>
          <cell r="AB2362" t="str">
            <v>Service Package</v>
          </cell>
          <cell r="AC2362" t="str">
            <v>Service Package</v>
          </cell>
          <cell r="AE2362" t="str">
            <v>Service Package</v>
          </cell>
          <cell r="AF2362" t="str">
            <v>Service Package</v>
          </cell>
          <cell r="AH2362" t="str">
            <v>Service Package</v>
          </cell>
          <cell r="AI2362">
            <v>48.44</v>
          </cell>
          <cell r="AK2362" t="str">
            <v>Service Package</v>
          </cell>
          <cell r="AL2362">
            <v>0</v>
          </cell>
          <cell r="AN2362">
            <v>55.360000000000007</v>
          </cell>
          <cell r="AO2362">
            <v>55.360000000000007</v>
          </cell>
          <cell r="AQ2362" t="str">
            <v>Service Package</v>
          </cell>
          <cell r="AR2362">
            <v>0</v>
          </cell>
          <cell r="AT2362" t="str">
            <v>Service Package</v>
          </cell>
          <cell r="AU2362">
            <v>0</v>
          </cell>
          <cell r="AW2362" t="str">
            <v>Service Package</v>
          </cell>
          <cell r="AX2362">
            <v>0</v>
          </cell>
          <cell r="AZ2362" t="str">
            <v>Service Package</v>
          </cell>
          <cell r="BA2362">
            <v>0</v>
          </cell>
          <cell r="BC2362" t="str">
            <v>Service Package</v>
          </cell>
          <cell r="BD2362">
            <v>0</v>
          </cell>
        </row>
        <row r="2363">
          <cell r="E2363" t="str">
            <v/>
          </cell>
          <cell r="F2363" t="str">
            <v/>
          </cell>
          <cell r="I2363">
            <v>185.76</v>
          </cell>
          <cell r="J2363">
            <v>0</v>
          </cell>
          <cell r="K2363">
            <v>185.76</v>
          </cell>
          <cell r="M2363" t="str">
            <v>Service Package</v>
          </cell>
          <cell r="N2363">
            <v>0</v>
          </cell>
          <cell r="P2363" t="str">
            <v>Service Package</v>
          </cell>
          <cell r="Q2363">
            <v>0</v>
          </cell>
          <cell r="S2363" t="str">
            <v>Service Package</v>
          </cell>
          <cell r="T2363" t="str">
            <v>Service Package</v>
          </cell>
          <cell r="V2363" t="str">
            <v>Service Package</v>
          </cell>
          <cell r="W2363" t="str">
            <v>Service Package</v>
          </cell>
          <cell r="Y2363" t="str">
            <v>Service Package</v>
          </cell>
          <cell r="Z2363" t="str">
            <v>Service Package</v>
          </cell>
          <cell r="AB2363" t="str">
            <v>Service Package</v>
          </cell>
          <cell r="AC2363" t="str">
            <v>Service Package</v>
          </cell>
          <cell r="AE2363" t="str">
            <v>Service Package</v>
          </cell>
          <cell r="AF2363" t="str">
            <v>Service Package</v>
          </cell>
          <cell r="AH2363" t="str">
            <v>Service Package</v>
          </cell>
          <cell r="AI2363">
            <v>162.54</v>
          </cell>
          <cell r="AK2363" t="str">
            <v>Service Package</v>
          </cell>
          <cell r="AL2363">
            <v>0</v>
          </cell>
          <cell r="AN2363">
            <v>185.76</v>
          </cell>
          <cell r="AO2363">
            <v>185.76</v>
          </cell>
          <cell r="AQ2363" t="str">
            <v>Service Package</v>
          </cell>
          <cell r="AR2363">
            <v>0</v>
          </cell>
          <cell r="AT2363" t="str">
            <v>Service Package</v>
          </cell>
          <cell r="AU2363">
            <v>0</v>
          </cell>
          <cell r="AW2363" t="str">
            <v>Service Package</v>
          </cell>
          <cell r="AX2363">
            <v>0</v>
          </cell>
          <cell r="AZ2363" t="str">
            <v>Service Package</v>
          </cell>
          <cell r="BA2363">
            <v>0</v>
          </cell>
          <cell r="BC2363" t="str">
            <v>Service Package</v>
          </cell>
          <cell r="BD2363">
            <v>0</v>
          </cell>
        </row>
        <row r="2364">
          <cell r="E2364" t="str">
            <v>J8597</v>
          </cell>
          <cell r="G2364" t="str">
            <v>N</v>
          </cell>
          <cell r="I2364">
            <v>28.8</v>
          </cell>
          <cell r="J2364">
            <v>0</v>
          </cell>
          <cell r="K2364">
            <v>28.8</v>
          </cell>
          <cell r="M2364" t="str">
            <v>Service Package</v>
          </cell>
          <cell r="N2364">
            <v>0</v>
          </cell>
          <cell r="P2364" t="str">
            <v>Service Package</v>
          </cell>
          <cell r="Q2364">
            <v>0</v>
          </cell>
          <cell r="S2364" t="str">
            <v>Service Package</v>
          </cell>
          <cell r="T2364" t="str">
            <v>Service Package</v>
          </cell>
          <cell r="V2364" t="str">
            <v>Service Package</v>
          </cell>
          <cell r="W2364" t="str">
            <v>Service Package</v>
          </cell>
          <cell r="Y2364" t="str">
            <v>Service Package</v>
          </cell>
          <cell r="Z2364" t="str">
            <v>Service Package</v>
          </cell>
          <cell r="AB2364" t="str">
            <v>Service Package</v>
          </cell>
          <cell r="AC2364" t="str">
            <v>Service Package</v>
          </cell>
          <cell r="AE2364" t="str">
            <v>Service Package</v>
          </cell>
          <cell r="AF2364" t="str">
            <v>Service Package</v>
          </cell>
          <cell r="AH2364" t="str">
            <v>Service Package</v>
          </cell>
          <cell r="AI2364">
            <v>25.2</v>
          </cell>
          <cell r="AK2364" t="str">
            <v>Service Package</v>
          </cell>
          <cell r="AL2364">
            <v>0</v>
          </cell>
          <cell r="AN2364">
            <v>28.8</v>
          </cell>
          <cell r="AO2364">
            <v>28.8</v>
          </cell>
          <cell r="AQ2364" t="str">
            <v>Service Package</v>
          </cell>
          <cell r="AR2364">
            <v>0</v>
          </cell>
          <cell r="AT2364" t="str">
            <v>Service Package</v>
          </cell>
          <cell r="AU2364">
            <v>0</v>
          </cell>
          <cell r="AW2364" t="str">
            <v>Service Package</v>
          </cell>
          <cell r="AX2364">
            <v>0</v>
          </cell>
          <cell r="AZ2364" t="str">
            <v>Service Package</v>
          </cell>
          <cell r="BA2364">
            <v>0</v>
          </cell>
          <cell r="BC2364" t="str">
            <v>Service Package</v>
          </cell>
          <cell r="BD2364">
            <v>0</v>
          </cell>
        </row>
        <row r="2365">
          <cell r="E2365" t="str">
            <v/>
          </cell>
          <cell r="F2365" t="str">
            <v/>
          </cell>
          <cell r="I2365">
            <v>25.52</v>
          </cell>
          <cell r="J2365">
            <v>0</v>
          </cell>
          <cell r="K2365">
            <v>25.52</v>
          </cell>
          <cell r="M2365" t="str">
            <v>Service Package</v>
          </cell>
          <cell r="N2365">
            <v>0</v>
          </cell>
          <cell r="P2365" t="str">
            <v>Service Package</v>
          </cell>
          <cell r="Q2365">
            <v>0</v>
          </cell>
          <cell r="S2365" t="str">
            <v>Service Package</v>
          </cell>
          <cell r="T2365" t="str">
            <v>Service Package</v>
          </cell>
          <cell r="V2365" t="str">
            <v>Service Package</v>
          </cell>
          <cell r="W2365" t="str">
            <v>Service Package</v>
          </cell>
          <cell r="Y2365" t="str">
            <v>Service Package</v>
          </cell>
          <cell r="Z2365" t="str">
            <v>Service Package</v>
          </cell>
          <cell r="AB2365" t="str">
            <v>Service Package</v>
          </cell>
          <cell r="AC2365" t="str">
            <v>Service Package</v>
          </cell>
          <cell r="AE2365" t="str">
            <v>Service Package</v>
          </cell>
          <cell r="AF2365" t="str">
            <v>Service Package</v>
          </cell>
          <cell r="AH2365" t="str">
            <v>Service Package</v>
          </cell>
          <cell r="AI2365">
            <v>22.33</v>
          </cell>
          <cell r="AK2365" t="str">
            <v>Service Package</v>
          </cell>
          <cell r="AL2365">
            <v>0</v>
          </cell>
          <cell r="AN2365">
            <v>25.52</v>
          </cell>
          <cell r="AO2365">
            <v>25.52</v>
          </cell>
          <cell r="AQ2365" t="str">
            <v>Service Package</v>
          </cell>
          <cell r="AR2365">
            <v>0</v>
          </cell>
          <cell r="AT2365" t="str">
            <v>Service Package</v>
          </cell>
          <cell r="AU2365">
            <v>0</v>
          </cell>
          <cell r="AW2365" t="str">
            <v>Service Package</v>
          </cell>
          <cell r="AX2365">
            <v>0</v>
          </cell>
          <cell r="AZ2365" t="str">
            <v>Service Package</v>
          </cell>
          <cell r="BA2365">
            <v>0</v>
          </cell>
          <cell r="BC2365" t="str">
            <v>Service Package</v>
          </cell>
          <cell r="BD2365">
            <v>0</v>
          </cell>
        </row>
        <row r="2366">
          <cell r="E2366" t="str">
            <v/>
          </cell>
          <cell r="F2366" t="str">
            <v/>
          </cell>
          <cell r="I2366">
            <v>35.520000000000003</v>
          </cell>
          <cell r="J2366">
            <v>0</v>
          </cell>
          <cell r="K2366">
            <v>35.520000000000003</v>
          </cell>
          <cell r="M2366" t="str">
            <v>Service Package</v>
          </cell>
          <cell r="N2366">
            <v>0</v>
          </cell>
          <cell r="P2366" t="str">
            <v>Service Package</v>
          </cell>
          <cell r="Q2366">
            <v>0</v>
          </cell>
          <cell r="S2366" t="str">
            <v>Service Package</v>
          </cell>
          <cell r="T2366" t="str">
            <v>Service Package</v>
          </cell>
          <cell r="V2366" t="str">
            <v>Service Package</v>
          </cell>
          <cell r="W2366" t="str">
            <v>Service Package</v>
          </cell>
          <cell r="Y2366" t="str">
            <v>Service Package</v>
          </cell>
          <cell r="Z2366" t="str">
            <v>Service Package</v>
          </cell>
          <cell r="AB2366" t="str">
            <v>Service Package</v>
          </cell>
          <cell r="AC2366" t="str">
            <v>Service Package</v>
          </cell>
          <cell r="AE2366" t="str">
            <v>Service Package</v>
          </cell>
          <cell r="AF2366" t="str">
            <v>Service Package</v>
          </cell>
          <cell r="AH2366" t="str">
            <v>Service Package</v>
          </cell>
          <cell r="AI2366">
            <v>31.08</v>
          </cell>
          <cell r="AK2366" t="str">
            <v>Service Package</v>
          </cell>
          <cell r="AL2366">
            <v>0</v>
          </cell>
          <cell r="AN2366">
            <v>35.520000000000003</v>
          </cell>
          <cell r="AO2366">
            <v>35.520000000000003</v>
          </cell>
          <cell r="AQ2366" t="str">
            <v>Service Package</v>
          </cell>
          <cell r="AR2366">
            <v>0</v>
          </cell>
          <cell r="AT2366" t="str">
            <v>Service Package</v>
          </cell>
          <cell r="AU2366">
            <v>0</v>
          </cell>
          <cell r="AW2366" t="str">
            <v>Service Package</v>
          </cell>
          <cell r="AX2366">
            <v>0</v>
          </cell>
          <cell r="AZ2366" t="str">
            <v>Service Package</v>
          </cell>
          <cell r="BA2366">
            <v>0</v>
          </cell>
          <cell r="BC2366" t="str">
            <v>Service Package</v>
          </cell>
          <cell r="BD2366">
            <v>0</v>
          </cell>
        </row>
        <row r="2367">
          <cell r="E2367" t="str">
            <v/>
          </cell>
          <cell r="F2367" t="str">
            <v/>
          </cell>
          <cell r="I2367">
            <v>25.52</v>
          </cell>
          <cell r="J2367">
            <v>0</v>
          </cell>
          <cell r="K2367">
            <v>25.52</v>
          </cell>
          <cell r="M2367" t="str">
            <v>Service Package</v>
          </cell>
          <cell r="N2367">
            <v>0</v>
          </cell>
          <cell r="P2367" t="str">
            <v>Service Package</v>
          </cell>
          <cell r="Q2367">
            <v>0</v>
          </cell>
          <cell r="S2367" t="str">
            <v>Service Package</v>
          </cell>
          <cell r="T2367" t="str">
            <v>Service Package</v>
          </cell>
          <cell r="V2367" t="str">
            <v>Service Package</v>
          </cell>
          <cell r="W2367" t="str">
            <v>Service Package</v>
          </cell>
          <cell r="Y2367" t="str">
            <v>Service Package</v>
          </cell>
          <cell r="Z2367" t="str">
            <v>Service Package</v>
          </cell>
          <cell r="AB2367" t="str">
            <v>Service Package</v>
          </cell>
          <cell r="AC2367" t="str">
            <v>Service Package</v>
          </cell>
          <cell r="AE2367" t="str">
            <v>Service Package</v>
          </cell>
          <cell r="AF2367" t="str">
            <v>Service Package</v>
          </cell>
          <cell r="AH2367" t="str">
            <v>Service Package</v>
          </cell>
          <cell r="AI2367">
            <v>22.33</v>
          </cell>
          <cell r="AK2367" t="str">
            <v>Service Package</v>
          </cell>
          <cell r="AL2367">
            <v>0</v>
          </cell>
          <cell r="AN2367">
            <v>25.52</v>
          </cell>
          <cell r="AO2367">
            <v>25.52</v>
          </cell>
          <cell r="AQ2367" t="str">
            <v>Service Package</v>
          </cell>
          <cell r="AR2367">
            <v>0</v>
          </cell>
          <cell r="AT2367" t="str">
            <v>Service Package</v>
          </cell>
          <cell r="AU2367">
            <v>0</v>
          </cell>
          <cell r="AW2367" t="str">
            <v>Service Package</v>
          </cell>
          <cell r="AX2367">
            <v>0</v>
          </cell>
          <cell r="AZ2367" t="str">
            <v>Service Package</v>
          </cell>
          <cell r="BA2367">
            <v>0</v>
          </cell>
          <cell r="BC2367" t="str">
            <v>Service Package</v>
          </cell>
          <cell r="BD2367">
            <v>0</v>
          </cell>
        </row>
        <row r="2368">
          <cell r="E2368" t="str">
            <v/>
          </cell>
          <cell r="F2368" t="str">
            <v/>
          </cell>
          <cell r="I2368">
            <v>35.520000000000003</v>
          </cell>
          <cell r="J2368">
            <v>0</v>
          </cell>
          <cell r="K2368">
            <v>35.520000000000003</v>
          </cell>
          <cell r="M2368" t="str">
            <v>Service Package</v>
          </cell>
          <cell r="N2368">
            <v>0</v>
          </cell>
          <cell r="P2368" t="str">
            <v>Service Package</v>
          </cell>
          <cell r="Q2368">
            <v>0</v>
          </cell>
          <cell r="S2368" t="str">
            <v>Service Package</v>
          </cell>
          <cell r="T2368" t="str">
            <v>Service Package</v>
          </cell>
          <cell r="V2368" t="str">
            <v>Service Package</v>
          </cell>
          <cell r="W2368" t="str">
            <v>Service Package</v>
          </cell>
          <cell r="Y2368" t="str">
            <v>Service Package</v>
          </cell>
          <cell r="Z2368" t="str">
            <v>Service Package</v>
          </cell>
          <cell r="AB2368" t="str">
            <v>Service Package</v>
          </cell>
          <cell r="AC2368" t="str">
            <v>Service Package</v>
          </cell>
          <cell r="AE2368" t="str">
            <v>Service Package</v>
          </cell>
          <cell r="AF2368" t="str">
            <v>Service Package</v>
          </cell>
          <cell r="AH2368" t="str">
            <v>Service Package</v>
          </cell>
          <cell r="AI2368">
            <v>31.08</v>
          </cell>
          <cell r="AK2368" t="str">
            <v>Service Package</v>
          </cell>
          <cell r="AL2368">
            <v>0</v>
          </cell>
          <cell r="AN2368">
            <v>35.520000000000003</v>
          </cell>
          <cell r="AO2368">
            <v>35.520000000000003</v>
          </cell>
          <cell r="AQ2368" t="str">
            <v>Service Package</v>
          </cell>
          <cell r="AR2368">
            <v>0</v>
          </cell>
          <cell r="AT2368" t="str">
            <v>Service Package</v>
          </cell>
          <cell r="AU2368">
            <v>0</v>
          </cell>
          <cell r="AW2368" t="str">
            <v>Service Package</v>
          </cell>
          <cell r="AX2368">
            <v>0</v>
          </cell>
          <cell r="AZ2368" t="str">
            <v>Service Package</v>
          </cell>
          <cell r="BA2368">
            <v>0</v>
          </cell>
          <cell r="BC2368" t="str">
            <v>Service Package</v>
          </cell>
          <cell r="BD2368">
            <v>0</v>
          </cell>
        </row>
        <row r="2369">
          <cell r="E2369" t="str">
            <v/>
          </cell>
          <cell r="F2369" t="str">
            <v/>
          </cell>
          <cell r="I2369">
            <v>2.64</v>
          </cell>
          <cell r="J2369">
            <v>0</v>
          </cell>
          <cell r="K2369">
            <v>2.64</v>
          </cell>
          <cell r="M2369" t="str">
            <v>Service Package</v>
          </cell>
          <cell r="N2369">
            <v>0</v>
          </cell>
          <cell r="P2369" t="str">
            <v>Service Package</v>
          </cell>
          <cell r="Q2369">
            <v>0</v>
          </cell>
          <cell r="S2369" t="str">
            <v>Service Package</v>
          </cell>
          <cell r="T2369" t="str">
            <v>Service Package</v>
          </cell>
          <cell r="V2369" t="str">
            <v>Service Package</v>
          </cell>
          <cell r="W2369" t="str">
            <v>Service Package</v>
          </cell>
          <cell r="Y2369" t="str">
            <v>Service Package</v>
          </cell>
          <cell r="Z2369" t="str">
            <v>Service Package</v>
          </cell>
          <cell r="AB2369" t="str">
            <v>Service Package</v>
          </cell>
          <cell r="AC2369" t="str">
            <v>Service Package</v>
          </cell>
          <cell r="AE2369" t="str">
            <v>Service Package</v>
          </cell>
          <cell r="AF2369" t="str">
            <v>Service Package</v>
          </cell>
          <cell r="AH2369" t="str">
            <v>Service Package</v>
          </cell>
          <cell r="AI2369">
            <v>2.3099999999999996</v>
          </cell>
          <cell r="AK2369" t="str">
            <v>Service Package</v>
          </cell>
          <cell r="AL2369">
            <v>0</v>
          </cell>
          <cell r="AN2369">
            <v>2.64</v>
          </cell>
          <cell r="AO2369">
            <v>2.64</v>
          </cell>
          <cell r="AQ2369" t="str">
            <v>Service Package</v>
          </cell>
          <cell r="AR2369">
            <v>0</v>
          </cell>
          <cell r="AT2369" t="str">
            <v>Service Package</v>
          </cell>
          <cell r="AU2369">
            <v>0</v>
          </cell>
          <cell r="AW2369" t="str">
            <v>Service Package</v>
          </cell>
          <cell r="AX2369">
            <v>0</v>
          </cell>
          <cell r="AZ2369" t="str">
            <v>Service Package</v>
          </cell>
          <cell r="BA2369">
            <v>0</v>
          </cell>
          <cell r="BC2369" t="str">
            <v>Service Package</v>
          </cell>
          <cell r="BD2369">
            <v>0</v>
          </cell>
        </row>
        <row r="2370">
          <cell r="E2370" t="str">
            <v>S0119</v>
          </cell>
          <cell r="I2370">
            <v>37.04</v>
          </cell>
          <cell r="J2370">
            <v>0</v>
          </cell>
          <cell r="K2370">
            <v>37.04</v>
          </cell>
          <cell r="M2370" t="str">
            <v>Service Package</v>
          </cell>
          <cell r="N2370">
            <v>0</v>
          </cell>
          <cell r="P2370" t="str">
            <v>Service Package</v>
          </cell>
          <cell r="Q2370">
            <v>0</v>
          </cell>
          <cell r="S2370" t="str">
            <v>Service Package</v>
          </cell>
          <cell r="T2370" t="str">
            <v>Service Package</v>
          </cell>
          <cell r="V2370" t="str">
            <v>Service Package</v>
          </cell>
          <cell r="W2370" t="str">
            <v>Service Package</v>
          </cell>
          <cell r="Y2370" t="str">
            <v>Service Package</v>
          </cell>
          <cell r="Z2370" t="str">
            <v>Service Package</v>
          </cell>
          <cell r="AB2370" t="str">
            <v>Service Package</v>
          </cell>
          <cell r="AC2370" t="str">
            <v>Service Package</v>
          </cell>
          <cell r="AE2370" t="str">
            <v>Service Package</v>
          </cell>
          <cell r="AF2370" t="str">
            <v>Service Package</v>
          </cell>
          <cell r="AH2370" t="str">
            <v>Service Package</v>
          </cell>
          <cell r="AI2370">
            <v>32.409999999999997</v>
          </cell>
          <cell r="AK2370" t="str">
            <v>Service Package</v>
          </cell>
          <cell r="AL2370">
            <v>0</v>
          </cell>
          <cell r="AN2370">
            <v>37.04</v>
          </cell>
          <cell r="AO2370">
            <v>37.04</v>
          </cell>
          <cell r="AQ2370" t="str">
            <v>Service Package</v>
          </cell>
          <cell r="AR2370">
            <v>0.48</v>
          </cell>
          <cell r="AT2370" t="str">
            <v>Service Package</v>
          </cell>
          <cell r="AU2370">
            <v>0</v>
          </cell>
          <cell r="AW2370" t="str">
            <v>Service Package</v>
          </cell>
          <cell r="AX2370">
            <v>0</v>
          </cell>
          <cell r="AZ2370" t="str">
            <v>Service Package</v>
          </cell>
          <cell r="BA2370">
            <v>0</v>
          </cell>
          <cell r="BC2370" t="str">
            <v>Service Package</v>
          </cell>
          <cell r="BD2370">
            <v>0</v>
          </cell>
        </row>
        <row r="2371">
          <cell r="E2371" t="str">
            <v>J2405</v>
          </cell>
          <cell r="G2371" t="str">
            <v>N</v>
          </cell>
          <cell r="I2371">
            <v>13.200000000000001</v>
          </cell>
          <cell r="J2371">
            <v>0</v>
          </cell>
          <cell r="K2371">
            <v>13.200000000000001</v>
          </cell>
          <cell r="M2371" t="str">
            <v>Service Package</v>
          </cell>
          <cell r="N2371">
            <v>0</v>
          </cell>
          <cell r="P2371" t="str">
            <v>Service Package</v>
          </cell>
          <cell r="Q2371">
            <v>0</v>
          </cell>
          <cell r="S2371" t="str">
            <v>Service Package</v>
          </cell>
          <cell r="T2371" t="str">
            <v>Service Package</v>
          </cell>
          <cell r="V2371" t="str">
            <v>Service Package</v>
          </cell>
          <cell r="W2371" t="str">
            <v>Service Package</v>
          </cell>
          <cell r="Y2371" t="str">
            <v>Service Package</v>
          </cell>
          <cell r="Z2371" t="str">
            <v>Service Package</v>
          </cell>
          <cell r="AB2371" t="str">
            <v>Service Package</v>
          </cell>
          <cell r="AC2371" t="str">
            <v>Service Package</v>
          </cell>
          <cell r="AE2371" t="str">
            <v>Service Package</v>
          </cell>
          <cell r="AF2371" t="str">
            <v>Service Package</v>
          </cell>
          <cell r="AH2371" t="str">
            <v>Service Package</v>
          </cell>
          <cell r="AI2371">
            <v>11.549999999999999</v>
          </cell>
          <cell r="AK2371" t="str">
            <v>Service Package</v>
          </cell>
          <cell r="AL2371">
            <v>0</v>
          </cell>
          <cell r="AN2371">
            <v>13.200000000000001</v>
          </cell>
          <cell r="AO2371">
            <v>13.200000000000001</v>
          </cell>
          <cell r="AQ2371" t="str">
            <v>Service Package</v>
          </cell>
          <cell r="AR2371">
            <v>0.11</v>
          </cell>
          <cell r="AT2371" t="str">
            <v>Service Package</v>
          </cell>
          <cell r="AU2371">
            <v>0</v>
          </cell>
          <cell r="AW2371" t="str">
            <v>Service Package</v>
          </cell>
          <cell r="AX2371">
            <v>0</v>
          </cell>
          <cell r="AZ2371" t="str">
            <v>Service Package</v>
          </cell>
          <cell r="BA2371">
            <v>0</v>
          </cell>
          <cell r="BC2371" t="str">
            <v>Service Package</v>
          </cell>
          <cell r="BD2371">
            <v>0</v>
          </cell>
        </row>
        <row r="2372">
          <cell r="E2372" t="str">
            <v>J2405</v>
          </cell>
          <cell r="G2372" t="str">
            <v>N</v>
          </cell>
          <cell r="I2372">
            <v>13.200000000000001</v>
          </cell>
          <cell r="J2372">
            <v>0</v>
          </cell>
          <cell r="K2372">
            <v>13.200000000000001</v>
          </cell>
          <cell r="M2372" t="str">
            <v>Service Package</v>
          </cell>
          <cell r="N2372">
            <v>0</v>
          </cell>
          <cell r="P2372" t="str">
            <v>Service Package</v>
          </cell>
          <cell r="Q2372">
            <v>0</v>
          </cell>
          <cell r="S2372" t="str">
            <v>Service Package</v>
          </cell>
          <cell r="T2372" t="str">
            <v>Service Package</v>
          </cell>
          <cell r="V2372" t="str">
            <v>Service Package</v>
          </cell>
          <cell r="W2372" t="str">
            <v>Service Package</v>
          </cell>
          <cell r="Y2372" t="str">
            <v>Service Package</v>
          </cell>
          <cell r="Z2372" t="str">
            <v>Service Package</v>
          </cell>
          <cell r="AB2372" t="str">
            <v>Service Package</v>
          </cell>
          <cell r="AC2372" t="str">
            <v>Service Package</v>
          </cell>
          <cell r="AE2372" t="str">
            <v>Service Package</v>
          </cell>
          <cell r="AF2372" t="str">
            <v>Service Package</v>
          </cell>
          <cell r="AH2372" t="str">
            <v>Service Package</v>
          </cell>
          <cell r="AI2372">
            <v>11.549999999999999</v>
          </cell>
          <cell r="AK2372" t="str">
            <v>Service Package</v>
          </cell>
          <cell r="AL2372">
            <v>0</v>
          </cell>
          <cell r="AN2372">
            <v>13.200000000000001</v>
          </cell>
          <cell r="AO2372">
            <v>13.200000000000001</v>
          </cell>
          <cell r="AQ2372" t="str">
            <v>Service Package</v>
          </cell>
          <cell r="AR2372">
            <v>0.11</v>
          </cell>
          <cell r="AT2372" t="str">
            <v>Service Package</v>
          </cell>
          <cell r="AU2372">
            <v>0</v>
          </cell>
          <cell r="AW2372" t="str">
            <v>Service Package</v>
          </cell>
          <cell r="AX2372">
            <v>0</v>
          </cell>
          <cell r="AZ2372" t="str">
            <v>Service Package</v>
          </cell>
          <cell r="BA2372">
            <v>0</v>
          </cell>
          <cell r="BC2372" t="str">
            <v>Service Package</v>
          </cell>
          <cell r="BD2372">
            <v>0</v>
          </cell>
        </row>
        <row r="2373">
          <cell r="E2373" t="str">
            <v>Q0162</v>
          </cell>
          <cell r="G2373" t="str">
            <v>N</v>
          </cell>
          <cell r="I2373">
            <v>65.44</v>
          </cell>
          <cell r="J2373">
            <v>0</v>
          </cell>
          <cell r="K2373">
            <v>65.44</v>
          </cell>
          <cell r="M2373" t="str">
            <v>Service Package</v>
          </cell>
          <cell r="N2373">
            <v>0</v>
          </cell>
          <cell r="P2373" t="str">
            <v>Service Package</v>
          </cell>
          <cell r="Q2373">
            <v>0</v>
          </cell>
          <cell r="S2373" t="str">
            <v>Service Package</v>
          </cell>
          <cell r="T2373" t="str">
            <v>Service Package</v>
          </cell>
          <cell r="V2373" t="str">
            <v>Service Package</v>
          </cell>
          <cell r="W2373" t="str">
            <v>Service Package</v>
          </cell>
          <cell r="Y2373" t="str">
            <v>Service Package</v>
          </cell>
          <cell r="Z2373" t="str">
            <v>Service Package</v>
          </cell>
          <cell r="AB2373" t="str">
            <v>Service Package</v>
          </cell>
          <cell r="AC2373" t="str">
            <v>Service Package</v>
          </cell>
          <cell r="AE2373" t="str">
            <v>Service Package</v>
          </cell>
          <cell r="AF2373" t="str">
            <v>Service Package</v>
          </cell>
          <cell r="AH2373" t="str">
            <v>Service Package</v>
          </cell>
          <cell r="AI2373">
            <v>57.259999999999991</v>
          </cell>
          <cell r="AK2373" t="str">
            <v>Service Package</v>
          </cell>
          <cell r="AL2373">
            <v>0</v>
          </cell>
          <cell r="AN2373">
            <v>65.44</v>
          </cell>
          <cell r="AO2373">
            <v>65.44</v>
          </cell>
          <cell r="AQ2373" t="str">
            <v>Service Package</v>
          </cell>
          <cell r="AR2373">
            <v>0.01</v>
          </cell>
          <cell r="AT2373" t="str">
            <v>Service Package</v>
          </cell>
          <cell r="AU2373">
            <v>0</v>
          </cell>
          <cell r="AW2373" t="str">
            <v>Service Package</v>
          </cell>
          <cell r="AX2373">
            <v>0</v>
          </cell>
          <cell r="AZ2373" t="str">
            <v>Service Package</v>
          </cell>
          <cell r="BA2373">
            <v>0</v>
          </cell>
          <cell r="BC2373" t="str">
            <v>Service Package</v>
          </cell>
          <cell r="BD2373">
            <v>0</v>
          </cell>
        </row>
        <row r="2374">
          <cell r="E2374" t="str">
            <v>Q0162</v>
          </cell>
          <cell r="G2374" t="str">
            <v>N</v>
          </cell>
          <cell r="I2374">
            <v>65.760000000000005</v>
          </cell>
          <cell r="J2374">
            <v>0</v>
          </cell>
          <cell r="K2374">
            <v>65.760000000000005</v>
          </cell>
          <cell r="M2374" t="str">
            <v>Service Package</v>
          </cell>
          <cell r="N2374">
            <v>0</v>
          </cell>
          <cell r="P2374" t="str">
            <v>Service Package</v>
          </cell>
          <cell r="Q2374">
            <v>0</v>
          </cell>
          <cell r="S2374" t="str">
            <v>Service Package</v>
          </cell>
          <cell r="T2374" t="str">
            <v>Service Package</v>
          </cell>
          <cell r="V2374" t="str">
            <v>Service Package</v>
          </cell>
          <cell r="W2374" t="str">
            <v>Service Package</v>
          </cell>
          <cell r="Y2374" t="str">
            <v>Service Package</v>
          </cell>
          <cell r="Z2374" t="str">
            <v>Service Package</v>
          </cell>
          <cell r="AB2374" t="str">
            <v>Service Package</v>
          </cell>
          <cell r="AC2374" t="str">
            <v>Service Package</v>
          </cell>
          <cell r="AE2374" t="str">
            <v>Service Package</v>
          </cell>
          <cell r="AF2374" t="str">
            <v>Service Package</v>
          </cell>
          <cell r="AH2374" t="str">
            <v>Service Package</v>
          </cell>
          <cell r="AI2374">
            <v>57.54</v>
          </cell>
          <cell r="AK2374" t="str">
            <v>Service Package</v>
          </cell>
          <cell r="AL2374">
            <v>0</v>
          </cell>
          <cell r="AN2374">
            <v>65.760000000000005</v>
          </cell>
          <cell r="AO2374">
            <v>65.760000000000005</v>
          </cell>
          <cell r="AQ2374" t="str">
            <v>Service Package</v>
          </cell>
          <cell r="AR2374">
            <v>0.01</v>
          </cell>
          <cell r="AT2374" t="str">
            <v>Service Package</v>
          </cell>
          <cell r="AU2374">
            <v>0</v>
          </cell>
          <cell r="AW2374" t="str">
            <v>Service Package</v>
          </cell>
          <cell r="AX2374">
            <v>0</v>
          </cell>
          <cell r="AZ2374" t="str">
            <v>Service Package</v>
          </cell>
          <cell r="BA2374">
            <v>0</v>
          </cell>
          <cell r="BC2374" t="str">
            <v>Service Package</v>
          </cell>
          <cell r="BD2374">
            <v>0</v>
          </cell>
        </row>
        <row r="2375">
          <cell r="E2375" t="str">
            <v>J2360</v>
          </cell>
          <cell r="G2375" t="str">
            <v>N</v>
          </cell>
          <cell r="I2375">
            <v>49.44</v>
          </cell>
          <cell r="J2375">
            <v>0</v>
          </cell>
          <cell r="K2375">
            <v>49.44</v>
          </cell>
          <cell r="M2375" t="str">
            <v>Service Package</v>
          </cell>
          <cell r="N2375">
            <v>0</v>
          </cell>
          <cell r="P2375" t="str">
            <v>Service Package</v>
          </cell>
          <cell r="Q2375">
            <v>0</v>
          </cell>
          <cell r="S2375" t="str">
            <v>Service Package</v>
          </cell>
          <cell r="T2375" t="str">
            <v>Service Package</v>
          </cell>
          <cell r="V2375" t="str">
            <v>Service Package</v>
          </cell>
          <cell r="W2375" t="str">
            <v>Service Package</v>
          </cell>
          <cell r="Y2375" t="str">
            <v>Service Package</v>
          </cell>
          <cell r="Z2375" t="str">
            <v>Service Package</v>
          </cell>
          <cell r="AB2375" t="str">
            <v>Service Package</v>
          </cell>
          <cell r="AC2375" t="str">
            <v>Service Package</v>
          </cell>
          <cell r="AE2375" t="str">
            <v>Service Package</v>
          </cell>
          <cell r="AF2375" t="str">
            <v>Service Package</v>
          </cell>
          <cell r="AH2375" t="str">
            <v>Service Package</v>
          </cell>
          <cell r="AI2375">
            <v>43.26</v>
          </cell>
          <cell r="AK2375" t="str">
            <v>Service Package</v>
          </cell>
          <cell r="AL2375">
            <v>0</v>
          </cell>
          <cell r="AN2375">
            <v>49.44</v>
          </cell>
          <cell r="AO2375">
            <v>49.44</v>
          </cell>
          <cell r="AQ2375" t="str">
            <v>Service Package</v>
          </cell>
          <cell r="AR2375">
            <v>6.13</v>
          </cell>
          <cell r="AT2375" t="str">
            <v>Service Package</v>
          </cell>
          <cell r="AU2375">
            <v>0</v>
          </cell>
          <cell r="AW2375" t="str">
            <v>Service Package</v>
          </cell>
          <cell r="AX2375">
            <v>0</v>
          </cell>
          <cell r="AZ2375" t="str">
            <v>Service Package</v>
          </cell>
          <cell r="BA2375">
            <v>0</v>
          </cell>
          <cell r="BC2375" t="str">
            <v>Service Package</v>
          </cell>
          <cell r="BD2375">
            <v>0</v>
          </cell>
        </row>
        <row r="2376">
          <cell r="E2376" t="str">
            <v/>
          </cell>
          <cell r="F2376" t="str">
            <v/>
          </cell>
          <cell r="I2376">
            <v>382.08000000000004</v>
          </cell>
          <cell r="J2376">
            <v>0</v>
          </cell>
          <cell r="K2376">
            <v>382.08000000000004</v>
          </cell>
          <cell r="M2376" t="str">
            <v>Service Package</v>
          </cell>
          <cell r="N2376">
            <v>0</v>
          </cell>
          <cell r="P2376" t="str">
            <v>Service Package</v>
          </cell>
          <cell r="Q2376">
            <v>0</v>
          </cell>
          <cell r="S2376" t="str">
            <v>Service Package</v>
          </cell>
          <cell r="T2376" t="str">
            <v>Service Package</v>
          </cell>
          <cell r="V2376" t="str">
            <v>Service Package</v>
          </cell>
          <cell r="W2376" t="str">
            <v>Service Package</v>
          </cell>
          <cell r="Y2376" t="str">
            <v>Service Package</v>
          </cell>
          <cell r="Z2376" t="str">
            <v>Service Package</v>
          </cell>
          <cell r="AB2376" t="str">
            <v>Service Package</v>
          </cell>
          <cell r="AC2376" t="str">
            <v>Service Package</v>
          </cell>
          <cell r="AE2376" t="str">
            <v>Service Package</v>
          </cell>
          <cell r="AF2376" t="str">
            <v>Service Package</v>
          </cell>
          <cell r="AH2376" t="str">
            <v>Service Package</v>
          </cell>
          <cell r="AI2376">
            <v>334.32</v>
          </cell>
          <cell r="AK2376" t="str">
            <v>Service Package</v>
          </cell>
          <cell r="AL2376">
            <v>0</v>
          </cell>
          <cell r="AN2376">
            <v>382.08000000000004</v>
          </cell>
          <cell r="AO2376">
            <v>382.08000000000004</v>
          </cell>
          <cell r="AQ2376" t="str">
            <v>Service Package</v>
          </cell>
          <cell r="AR2376">
            <v>0</v>
          </cell>
          <cell r="AT2376" t="str">
            <v>Service Package</v>
          </cell>
          <cell r="AU2376">
            <v>0</v>
          </cell>
          <cell r="AW2376" t="str">
            <v>Service Package</v>
          </cell>
          <cell r="AX2376">
            <v>0</v>
          </cell>
          <cell r="AZ2376" t="str">
            <v>Service Package</v>
          </cell>
          <cell r="BA2376">
            <v>0</v>
          </cell>
          <cell r="BC2376" t="str">
            <v>Service Package</v>
          </cell>
          <cell r="BD2376">
            <v>0</v>
          </cell>
        </row>
        <row r="2377">
          <cell r="E2377" t="str">
            <v/>
          </cell>
          <cell r="F2377" t="str">
            <v/>
          </cell>
          <cell r="I2377">
            <v>40.880000000000003</v>
          </cell>
          <cell r="J2377">
            <v>0</v>
          </cell>
          <cell r="K2377">
            <v>40.880000000000003</v>
          </cell>
          <cell r="M2377" t="str">
            <v>Service Package</v>
          </cell>
          <cell r="N2377">
            <v>0</v>
          </cell>
          <cell r="P2377" t="str">
            <v>Service Package</v>
          </cell>
          <cell r="Q2377">
            <v>0</v>
          </cell>
          <cell r="S2377" t="str">
            <v>Service Package</v>
          </cell>
          <cell r="T2377" t="str">
            <v>Service Package</v>
          </cell>
          <cell r="V2377" t="str">
            <v>Service Package</v>
          </cell>
          <cell r="W2377" t="str">
            <v>Service Package</v>
          </cell>
          <cell r="Y2377" t="str">
            <v>Service Package</v>
          </cell>
          <cell r="Z2377" t="str">
            <v>Service Package</v>
          </cell>
          <cell r="AB2377" t="str">
            <v>Service Package</v>
          </cell>
          <cell r="AC2377" t="str">
            <v>Service Package</v>
          </cell>
          <cell r="AE2377" t="str">
            <v>Service Package</v>
          </cell>
          <cell r="AF2377" t="str">
            <v>Service Package</v>
          </cell>
          <cell r="AH2377" t="str">
            <v>Service Package</v>
          </cell>
          <cell r="AI2377">
            <v>35.769999999999996</v>
          </cell>
          <cell r="AK2377" t="str">
            <v>Service Package</v>
          </cell>
          <cell r="AL2377">
            <v>0</v>
          </cell>
          <cell r="AN2377">
            <v>40.880000000000003</v>
          </cell>
          <cell r="AO2377">
            <v>40.880000000000003</v>
          </cell>
          <cell r="AQ2377" t="str">
            <v>Service Package</v>
          </cell>
          <cell r="AR2377">
            <v>0</v>
          </cell>
          <cell r="AT2377" t="str">
            <v>Service Package</v>
          </cell>
          <cell r="AU2377">
            <v>0</v>
          </cell>
          <cell r="AW2377" t="str">
            <v>Service Package</v>
          </cell>
          <cell r="AX2377">
            <v>0</v>
          </cell>
          <cell r="AZ2377" t="str">
            <v>Service Package</v>
          </cell>
          <cell r="BA2377">
            <v>0</v>
          </cell>
          <cell r="BC2377" t="str">
            <v>Service Package</v>
          </cell>
          <cell r="BD2377">
            <v>0</v>
          </cell>
        </row>
        <row r="2378">
          <cell r="E2378" t="str">
            <v/>
          </cell>
          <cell r="F2378" t="str">
            <v/>
          </cell>
          <cell r="I2378">
            <v>7.0400000000000009</v>
          </cell>
          <cell r="J2378">
            <v>0</v>
          </cell>
          <cell r="K2378">
            <v>7.0400000000000009</v>
          </cell>
          <cell r="M2378" t="str">
            <v>Service Package</v>
          </cell>
          <cell r="N2378">
            <v>0</v>
          </cell>
          <cell r="P2378" t="str">
            <v>Service Package</v>
          </cell>
          <cell r="Q2378">
            <v>0</v>
          </cell>
          <cell r="S2378" t="str">
            <v>Service Package</v>
          </cell>
          <cell r="T2378" t="str">
            <v>Service Package</v>
          </cell>
          <cell r="V2378" t="str">
            <v>Service Package</v>
          </cell>
          <cell r="W2378" t="str">
            <v>Service Package</v>
          </cell>
          <cell r="Y2378" t="str">
            <v>Service Package</v>
          </cell>
          <cell r="Z2378" t="str">
            <v>Service Package</v>
          </cell>
          <cell r="AB2378" t="str">
            <v>Service Package</v>
          </cell>
          <cell r="AC2378" t="str">
            <v>Service Package</v>
          </cell>
          <cell r="AE2378" t="str">
            <v>Service Package</v>
          </cell>
          <cell r="AF2378" t="str">
            <v>Service Package</v>
          </cell>
          <cell r="AH2378" t="str">
            <v>Service Package</v>
          </cell>
          <cell r="AI2378">
            <v>6.16</v>
          </cell>
          <cell r="AK2378" t="str">
            <v>Service Package</v>
          </cell>
          <cell r="AL2378">
            <v>0</v>
          </cell>
          <cell r="AN2378">
            <v>7.0400000000000009</v>
          </cell>
          <cell r="AO2378">
            <v>7.0400000000000009</v>
          </cell>
          <cell r="AQ2378" t="str">
            <v>Service Package</v>
          </cell>
          <cell r="AR2378">
            <v>0</v>
          </cell>
          <cell r="AT2378" t="str">
            <v>Service Package</v>
          </cell>
          <cell r="AU2378">
            <v>0</v>
          </cell>
          <cell r="AW2378" t="str">
            <v>Service Package</v>
          </cell>
          <cell r="AX2378">
            <v>0</v>
          </cell>
          <cell r="AZ2378" t="str">
            <v>Service Package</v>
          </cell>
          <cell r="BA2378">
            <v>0</v>
          </cell>
          <cell r="BC2378" t="str">
            <v>Service Package</v>
          </cell>
          <cell r="BD2378">
            <v>0</v>
          </cell>
        </row>
        <row r="2379">
          <cell r="E2379" t="str">
            <v/>
          </cell>
          <cell r="F2379" t="str">
            <v/>
          </cell>
          <cell r="I2379">
            <v>6.96</v>
          </cell>
          <cell r="J2379">
            <v>0</v>
          </cell>
          <cell r="K2379">
            <v>6.96</v>
          </cell>
          <cell r="M2379" t="str">
            <v>Service Package</v>
          </cell>
          <cell r="N2379">
            <v>0</v>
          </cell>
          <cell r="P2379" t="str">
            <v>Service Package</v>
          </cell>
          <cell r="Q2379">
            <v>0</v>
          </cell>
          <cell r="S2379" t="str">
            <v>Service Package</v>
          </cell>
          <cell r="T2379" t="str">
            <v>Service Package</v>
          </cell>
          <cell r="V2379" t="str">
            <v>Service Package</v>
          </cell>
          <cell r="W2379" t="str">
            <v>Service Package</v>
          </cell>
          <cell r="Y2379" t="str">
            <v>Service Package</v>
          </cell>
          <cell r="Z2379" t="str">
            <v>Service Package</v>
          </cell>
          <cell r="AB2379" t="str">
            <v>Service Package</v>
          </cell>
          <cell r="AC2379" t="str">
            <v>Service Package</v>
          </cell>
          <cell r="AE2379" t="str">
            <v>Service Package</v>
          </cell>
          <cell r="AF2379" t="str">
            <v>Service Package</v>
          </cell>
          <cell r="AH2379" t="str">
            <v>Service Package</v>
          </cell>
          <cell r="AI2379">
            <v>6.089999999999999</v>
          </cell>
          <cell r="AK2379" t="str">
            <v>Service Package</v>
          </cell>
          <cell r="AL2379">
            <v>0</v>
          </cell>
          <cell r="AN2379">
            <v>6.96</v>
          </cell>
          <cell r="AO2379">
            <v>6.96</v>
          </cell>
          <cell r="AQ2379" t="str">
            <v>Service Package</v>
          </cell>
          <cell r="AR2379">
            <v>0</v>
          </cell>
          <cell r="AT2379" t="str">
            <v>Service Package</v>
          </cell>
          <cell r="AU2379">
            <v>0</v>
          </cell>
          <cell r="AW2379" t="str">
            <v>Service Package</v>
          </cell>
          <cell r="AX2379">
            <v>0</v>
          </cell>
          <cell r="AZ2379" t="str">
            <v>Service Package</v>
          </cell>
          <cell r="BA2379">
            <v>0</v>
          </cell>
          <cell r="BC2379" t="str">
            <v>Service Package</v>
          </cell>
          <cell r="BD2379">
            <v>0</v>
          </cell>
        </row>
        <row r="2380">
          <cell r="E2380" t="str">
            <v/>
          </cell>
          <cell r="F2380" t="str">
            <v/>
          </cell>
          <cell r="I2380">
            <v>2.64</v>
          </cell>
          <cell r="J2380">
            <v>0</v>
          </cell>
          <cell r="K2380">
            <v>2.64</v>
          </cell>
          <cell r="M2380" t="str">
            <v>Service Package</v>
          </cell>
          <cell r="N2380">
            <v>0</v>
          </cell>
          <cell r="P2380" t="str">
            <v>Service Package</v>
          </cell>
          <cell r="Q2380">
            <v>0</v>
          </cell>
          <cell r="S2380" t="str">
            <v>Service Package</v>
          </cell>
          <cell r="T2380" t="str">
            <v>Service Package</v>
          </cell>
          <cell r="V2380" t="str">
            <v>Service Package</v>
          </cell>
          <cell r="W2380" t="str">
            <v>Service Package</v>
          </cell>
          <cell r="Y2380" t="str">
            <v>Service Package</v>
          </cell>
          <cell r="Z2380" t="str">
            <v>Service Package</v>
          </cell>
          <cell r="AB2380" t="str">
            <v>Service Package</v>
          </cell>
          <cell r="AC2380" t="str">
            <v>Service Package</v>
          </cell>
          <cell r="AE2380" t="str">
            <v>Service Package</v>
          </cell>
          <cell r="AF2380" t="str">
            <v>Service Package</v>
          </cell>
          <cell r="AH2380" t="str">
            <v>Service Package</v>
          </cell>
          <cell r="AI2380">
            <v>2.3099999999999996</v>
          </cell>
          <cell r="AK2380" t="str">
            <v>Service Package</v>
          </cell>
          <cell r="AL2380">
            <v>0</v>
          </cell>
          <cell r="AN2380">
            <v>2.64</v>
          </cell>
          <cell r="AO2380">
            <v>2.64</v>
          </cell>
          <cell r="AQ2380" t="str">
            <v>Service Package</v>
          </cell>
          <cell r="AR2380">
            <v>0</v>
          </cell>
          <cell r="AT2380" t="str">
            <v>Service Package</v>
          </cell>
          <cell r="AU2380">
            <v>0</v>
          </cell>
          <cell r="AW2380" t="str">
            <v>Service Package</v>
          </cell>
          <cell r="AX2380">
            <v>0</v>
          </cell>
          <cell r="AZ2380" t="str">
            <v>Service Package</v>
          </cell>
          <cell r="BA2380">
            <v>0</v>
          </cell>
          <cell r="BC2380" t="str">
            <v>Service Package</v>
          </cell>
          <cell r="BD2380">
            <v>0</v>
          </cell>
        </row>
        <row r="2381">
          <cell r="E2381" t="str">
            <v/>
          </cell>
          <cell r="F2381" t="str">
            <v/>
          </cell>
          <cell r="I2381">
            <v>3.5200000000000005</v>
          </cell>
          <cell r="J2381">
            <v>0</v>
          </cell>
          <cell r="K2381">
            <v>3.5200000000000005</v>
          </cell>
          <cell r="M2381" t="str">
            <v>Service Package</v>
          </cell>
          <cell r="N2381">
            <v>0</v>
          </cell>
          <cell r="P2381" t="str">
            <v>Service Package</v>
          </cell>
          <cell r="Q2381">
            <v>0</v>
          </cell>
          <cell r="S2381" t="str">
            <v>Service Package</v>
          </cell>
          <cell r="T2381" t="str">
            <v>Service Package</v>
          </cell>
          <cell r="V2381" t="str">
            <v>Service Package</v>
          </cell>
          <cell r="W2381" t="str">
            <v>Service Package</v>
          </cell>
          <cell r="Y2381" t="str">
            <v>Service Package</v>
          </cell>
          <cell r="Z2381" t="str">
            <v>Service Package</v>
          </cell>
          <cell r="AB2381" t="str">
            <v>Service Package</v>
          </cell>
          <cell r="AC2381" t="str">
            <v>Service Package</v>
          </cell>
          <cell r="AE2381" t="str">
            <v>Service Package</v>
          </cell>
          <cell r="AF2381" t="str">
            <v>Service Package</v>
          </cell>
          <cell r="AH2381" t="str">
            <v>Service Package</v>
          </cell>
          <cell r="AI2381">
            <v>3.08</v>
          </cell>
          <cell r="AK2381" t="str">
            <v>Service Package</v>
          </cell>
          <cell r="AL2381">
            <v>0</v>
          </cell>
          <cell r="AN2381">
            <v>3.5200000000000005</v>
          </cell>
          <cell r="AO2381">
            <v>3.5200000000000005</v>
          </cell>
          <cell r="AQ2381" t="str">
            <v>Service Package</v>
          </cell>
          <cell r="AR2381">
            <v>0</v>
          </cell>
          <cell r="AT2381" t="str">
            <v>Service Package</v>
          </cell>
          <cell r="AU2381">
            <v>0</v>
          </cell>
          <cell r="AW2381" t="str">
            <v>Service Package</v>
          </cell>
          <cell r="AX2381">
            <v>0</v>
          </cell>
          <cell r="AZ2381" t="str">
            <v>Service Package</v>
          </cell>
          <cell r="BA2381">
            <v>0</v>
          </cell>
          <cell r="BC2381" t="str">
            <v>Service Package</v>
          </cell>
          <cell r="BD2381">
            <v>0</v>
          </cell>
        </row>
        <row r="2382">
          <cell r="E2382" t="str">
            <v/>
          </cell>
          <cell r="F2382" t="str">
            <v/>
          </cell>
          <cell r="I2382">
            <v>3.5200000000000005</v>
          </cell>
          <cell r="J2382">
            <v>0</v>
          </cell>
          <cell r="K2382">
            <v>3.5200000000000005</v>
          </cell>
          <cell r="M2382" t="str">
            <v>Service Package</v>
          </cell>
          <cell r="N2382">
            <v>0</v>
          </cell>
          <cell r="P2382" t="str">
            <v>Service Package</v>
          </cell>
          <cell r="Q2382">
            <v>0</v>
          </cell>
          <cell r="S2382" t="str">
            <v>Service Package</v>
          </cell>
          <cell r="T2382" t="str">
            <v>Service Package</v>
          </cell>
          <cell r="V2382" t="str">
            <v>Service Package</v>
          </cell>
          <cell r="W2382" t="str">
            <v>Service Package</v>
          </cell>
          <cell r="Y2382" t="str">
            <v>Service Package</v>
          </cell>
          <cell r="Z2382" t="str">
            <v>Service Package</v>
          </cell>
          <cell r="AB2382" t="str">
            <v>Service Package</v>
          </cell>
          <cell r="AC2382" t="str">
            <v>Service Package</v>
          </cell>
          <cell r="AE2382" t="str">
            <v>Service Package</v>
          </cell>
          <cell r="AF2382" t="str">
            <v>Service Package</v>
          </cell>
          <cell r="AH2382" t="str">
            <v>Service Package</v>
          </cell>
          <cell r="AI2382">
            <v>3.08</v>
          </cell>
          <cell r="AK2382" t="str">
            <v>Service Package</v>
          </cell>
          <cell r="AL2382">
            <v>0</v>
          </cell>
          <cell r="AN2382">
            <v>3.5200000000000005</v>
          </cell>
          <cell r="AO2382">
            <v>3.5200000000000005</v>
          </cell>
          <cell r="AQ2382" t="str">
            <v>Service Package</v>
          </cell>
          <cell r="AR2382">
            <v>0</v>
          </cell>
          <cell r="AT2382" t="str">
            <v>Service Package</v>
          </cell>
          <cell r="AU2382">
            <v>0</v>
          </cell>
          <cell r="AW2382" t="str">
            <v>Service Package</v>
          </cell>
          <cell r="AX2382">
            <v>0</v>
          </cell>
          <cell r="AZ2382" t="str">
            <v>Service Package</v>
          </cell>
          <cell r="BA2382">
            <v>0</v>
          </cell>
          <cell r="BC2382" t="str">
            <v>Service Package</v>
          </cell>
          <cell r="BD2382">
            <v>0</v>
          </cell>
        </row>
        <row r="2383">
          <cell r="E2383" t="str">
            <v/>
          </cell>
          <cell r="F2383" t="str">
            <v/>
          </cell>
          <cell r="I2383">
            <v>3.5200000000000005</v>
          </cell>
          <cell r="J2383">
            <v>0</v>
          </cell>
          <cell r="K2383">
            <v>3.5200000000000005</v>
          </cell>
          <cell r="M2383" t="str">
            <v>Service Package</v>
          </cell>
          <cell r="N2383">
            <v>0</v>
          </cell>
          <cell r="P2383" t="str">
            <v>Service Package</v>
          </cell>
          <cell r="Q2383">
            <v>0</v>
          </cell>
          <cell r="S2383" t="str">
            <v>Service Package</v>
          </cell>
          <cell r="T2383" t="str">
            <v>Service Package</v>
          </cell>
          <cell r="V2383" t="str">
            <v>Service Package</v>
          </cell>
          <cell r="W2383" t="str">
            <v>Service Package</v>
          </cell>
          <cell r="Y2383" t="str">
            <v>Service Package</v>
          </cell>
          <cell r="Z2383" t="str">
            <v>Service Package</v>
          </cell>
          <cell r="AB2383" t="str">
            <v>Service Package</v>
          </cell>
          <cell r="AC2383" t="str">
            <v>Service Package</v>
          </cell>
          <cell r="AE2383" t="str">
            <v>Service Package</v>
          </cell>
          <cell r="AF2383" t="str">
            <v>Service Package</v>
          </cell>
          <cell r="AH2383" t="str">
            <v>Service Package</v>
          </cell>
          <cell r="AI2383">
            <v>3.08</v>
          </cell>
          <cell r="AK2383" t="str">
            <v>Service Package</v>
          </cell>
          <cell r="AL2383">
            <v>0</v>
          </cell>
          <cell r="AN2383">
            <v>3.5200000000000005</v>
          </cell>
          <cell r="AO2383">
            <v>3.5200000000000005</v>
          </cell>
          <cell r="AQ2383" t="str">
            <v>Service Package</v>
          </cell>
          <cell r="AR2383">
            <v>0</v>
          </cell>
          <cell r="AT2383" t="str">
            <v>Service Package</v>
          </cell>
          <cell r="AU2383">
            <v>0</v>
          </cell>
          <cell r="AW2383" t="str">
            <v>Service Package</v>
          </cell>
          <cell r="AX2383">
            <v>0</v>
          </cell>
          <cell r="AZ2383" t="str">
            <v>Service Package</v>
          </cell>
          <cell r="BA2383">
            <v>0</v>
          </cell>
          <cell r="BC2383" t="str">
            <v>Service Package</v>
          </cell>
          <cell r="BD2383">
            <v>0</v>
          </cell>
        </row>
        <row r="2384">
          <cell r="E2384" t="str">
            <v/>
          </cell>
          <cell r="F2384" t="str">
            <v/>
          </cell>
          <cell r="I2384">
            <v>3.5200000000000005</v>
          </cell>
          <cell r="J2384">
            <v>0</v>
          </cell>
          <cell r="K2384">
            <v>3.5200000000000005</v>
          </cell>
          <cell r="M2384" t="str">
            <v>Service Package</v>
          </cell>
          <cell r="N2384">
            <v>0</v>
          </cell>
          <cell r="P2384" t="str">
            <v>Service Package</v>
          </cell>
          <cell r="Q2384">
            <v>0</v>
          </cell>
          <cell r="S2384" t="str">
            <v>Service Package</v>
          </cell>
          <cell r="T2384" t="str">
            <v>Service Package</v>
          </cell>
          <cell r="V2384" t="str">
            <v>Service Package</v>
          </cell>
          <cell r="W2384" t="str">
            <v>Service Package</v>
          </cell>
          <cell r="Y2384" t="str">
            <v>Service Package</v>
          </cell>
          <cell r="Z2384" t="str">
            <v>Service Package</v>
          </cell>
          <cell r="AB2384" t="str">
            <v>Service Package</v>
          </cell>
          <cell r="AC2384" t="str">
            <v>Service Package</v>
          </cell>
          <cell r="AE2384" t="str">
            <v>Service Package</v>
          </cell>
          <cell r="AF2384" t="str">
            <v>Service Package</v>
          </cell>
          <cell r="AH2384" t="str">
            <v>Service Package</v>
          </cell>
          <cell r="AI2384">
            <v>3.08</v>
          </cell>
          <cell r="AK2384" t="str">
            <v>Service Package</v>
          </cell>
          <cell r="AL2384">
            <v>0</v>
          </cell>
          <cell r="AN2384">
            <v>3.5200000000000005</v>
          </cell>
          <cell r="AO2384">
            <v>3.5200000000000005</v>
          </cell>
          <cell r="AQ2384" t="str">
            <v>Service Package</v>
          </cell>
          <cell r="AR2384">
            <v>0</v>
          </cell>
          <cell r="AT2384" t="str">
            <v>Service Package</v>
          </cell>
          <cell r="AU2384">
            <v>0</v>
          </cell>
          <cell r="AW2384" t="str">
            <v>Service Package</v>
          </cell>
          <cell r="AX2384">
            <v>0</v>
          </cell>
          <cell r="AZ2384" t="str">
            <v>Service Package</v>
          </cell>
          <cell r="BA2384">
            <v>0</v>
          </cell>
          <cell r="BC2384" t="str">
            <v>Service Package</v>
          </cell>
          <cell r="BD2384">
            <v>0</v>
          </cell>
        </row>
        <row r="2385">
          <cell r="E2385" t="str">
            <v/>
          </cell>
          <cell r="F2385" t="str">
            <v/>
          </cell>
          <cell r="I2385">
            <v>3.5200000000000005</v>
          </cell>
          <cell r="J2385">
            <v>0</v>
          </cell>
          <cell r="K2385">
            <v>3.5200000000000005</v>
          </cell>
          <cell r="M2385" t="str">
            <v>Service Package</v>
          </cell>
          <cell r="N2385">
            <v>0</v>
          </cell>
          <cell r="P2385" t="str">
            <v>Service Package</v>
          </cell>
          <cell r="Q2385">
            <v>0</v>
          </cell>
          <cell r="S2385" t="str">
            <v>Service Package</v>
          </cell>
          <cell r="T2385" t="str">
            <v>Service Package</v>
          </cell>
          <cell r="V2385" t="str">
            <v>Service Package</v>
          </cell>
          <cell r="W2385" t="str">
            <v>Service Package</v>
          </cell>
          <cell r="Y2385" t="str">
            <v>Service Package</v>
          </cell>
          <cell r="Z2385" t="str">
            <v>Service Package</v>
          </cell>
          <cell r="AB2385" t="str">
            <v>Service Package</v>
          </cell>
          <cell r="AC2385" t="str">
            <v>Service Package</v>
          </cell>
          <cell r="AE2385" t="str">
            <v>Service Package</v>
          </cell>
          <cell r="AF2385" t="str">
            <v>Service Package</v>
          </cell>
          <cell r="AH2385" t="str">
            <v>Service Package</v>
          </cell>
          <cell r="AI2385">
            <v>3.08</v>
          </cell>
          <cell r="AK2385" t="str">
            <v>Service Package</v>
          </cell>
          <cell r="AL2385">
            <v>0</v>
          </cell>
          <cell r="AN2385">
            <v>3.5200000000000005</v>
          </cell>
          <cell r="AO2385">
            <v>3.5200000000000005</v>
          </cell>
          <cell r="AQ2385" t="str">
            <v>Service Package</v>
          </cell>
          <cell r="AR2385">
            <v>0</v>
          </cell>
          <cell r="AT2385" t="str">
            <v>Service Package</v>
          </cell>
          <cell r="AU2385">
            <v>0</v>
          </cell>
          <cell r="AW2385" t="str">
            <v>Service Package</v>
          </cell>
          <cell r="AX2385">
            <v>0</v>
          </cell>
          <cell r="AZ2385" t="str">
            <v>Service Package</v>
          </cell>
          <cell r="BA2385">
            <v>0</v>
          </cell>
          <cell r="BC2385" t="str">
            <v>Service Package</v>
          </cell>
          <cell r="BD2385">
            <v>0</v>
          </cell>
        </row>
        <row r="2386">
          <cell r="E2386" t="str">
            <v/>
          </cell>
          <cell r="F2386" t="str">
            <v/>
          </cell>
          <cell r="I2386">
            <v>28.960000000000004</v>
          </cell>
          <cell r="J2386">
            <v>0</v>
          </cell>
          <cell r="K2386">
            <v>28.960000000000004</v>
          </cell>
          <cell r="M2386" t="str">
            <v>Service Package</v>
          </cell>
          <cell r="N2386">
            <v>0</v>
          </cell>
          <cell r="P2386" t="str">
            <v>Service Package</v>
          </cell>
          <cell r="Q2386">
            <v>0</v>
          </cell>
          <cell r="S2386" t="str">
            <v>Service Package</v>
          </cell>
          <cell r="T2386" t="str">
            <v>Service Package</v>
          </cell>
          <cell r="V2386" t="str">
            <v>Service Package</v>
          </cell>
          <cell r="W2386" t="str">
            <v>Service Package</v>
          </cell>
          <cell r="Y2386" t="str">
            <v>Service Package</v>
          </cell>
          <cell r="Z2386" t="str">
            <v>Service Package</v>
          </cell>
          <cell r="AB2386" t="str">
            <v>Service Package</v>
          </cell>
          <cell r="AC2386" t="str">
            <v>Service Package</v>
          </cell>
          <cell r="AE2386" t="str">
            <v>Service Package</v>
          </cell>
          <cell r="AF2386" t="str">
            <v>Service Package</v>
          </cell>
          <cell r="AH2386" t="str">
            <v>Service Package</v>
          </cell>
          <cell r="AI2386">
            <v>25.34</v>
          </cell>
          <cell r="AK2386" t="str">
            <v>Service Package</v>
          </cell>
          <cell r="AL2386">
            <v>0</v>
          </cell>
          <cell r="AN2386">
            <v>28.960000000000004</v>
          </cell>
          <cell r="AO2386">
            <v>28.960000000000004</v>
          </cell>
          <cell r="AQ2386" t="str">
            <v>Service Package</v>
          </cell>
          <cell r="AR2386">
            <v>0</v>
          </cell>
          <cell r="AT2386" t="str">
            <v>Service Package</v>
          </cell>
          <cell r="AU2386">
            <v>0</v>
          </cell>
          <cell r="AW2386" t="str">
            <v>Service Package</v>
          </cell>
          <cell r="AX2386">
            <v>0</v>
          </cell>
          <cell r="AZ2386" t="str">
            <v>Service Package</v>
          </cell>
          <cell r="BA2386">
            <v>0</v>
          </cell>
          <cell r="BC2386" t="str">
            <v>Service Package</v>
          </cell>
          <cell r="BD2386">
            <v>0</v>
          </cell>
        </row>
        <row r="2387">
          <cell r="E2387" t="str">
            <v/>
          </cell>
          <cell r="F2387" t="str">
            <v/>
          </cell>
          <cell r="I2387">
            <v>29.680000000000003</v>
          </cell>
          <cell r="J2387">
            <v>0</v>
          </cell>
          <cell r="K2387">
            <v>29.680000000000003</v>
          </cell>
          <cell r="M2387" t="str">
            <v>Service Package</v>
          </cell>
          <cell r="N2387">
            <v>0</v>
          </cell>
          <cell r="P2387" t="str">
            <v>Service Package</v>
          </cell>
          <cell r="Q2387">
            <v>0</v>
          </cell>
          <cell r="S2387" t="str">
            <v>Service Package</v>
          </cell>
          <cell r="T2387" t="str">
            <v>Service Package</v>
          </cell>
          <cell r="V2387" t="str">
            <v>Service Package</v>
          </cell>
          <cell r="W2387" t="str">
            <v>Service Package</v>
          </cell>
          <cell r="Y2387" t="str">
            <v>Service Package</v>
          </cell>
          <cell r="Z2387" t="str">
            <v>Service Package</v>
          </cell>
          <cell r="AB2387" t="str">
            <v>Service Package</v>
          </cell>
          <cell r="AC2387" t="str">
            <v>Service Package</v>
          </cell>
          <cell r="AE2387" t="str">
            <v>Service Package</v>
          </cell>
          <cell r="AF2387" t="str">
            <v>Service Package</v>
          </cell>
          <cell r="AH2387" t="str">
            <v>Service Package</v>
          </cell>
          <cell r="AI2387">
            <v>25.97</v>
          </cell>
          <cell r="AK2387" t="str">
            <v>Service Package</v>
          </cell>
          <cell r="AL2387">
            <v>0</v>
          </cell>
          <cell r="AN2387">
            <v>29.680000000000003</v>
          </cell>
          <cell r="AO2387">
            <v>29.680000000000003</v>
          </cell>
          <cell r="AQ2387" t="str">
            <v>Service Package</v>
          </cell>
          <cell r="AR2387">
            <v>0</v>
          </cell>
          <cell r="AT2387" t="str">
            <v>Service Package</v>
          </cell>
          <cell r="AU2387">
            <v>0</v>
          </cell>
          <cell r="AW2387" t="str">
            <v>Service Package</v>
          </cell>
          <cell r="AX2387">
            <v>0</v>
          </cell>
          <cell r="AZ2387" t="str">
            <v>Service Package</v>
          </cell>
          <cell r="BA2387">
            <v>0</v>
          </cell>
          <cell r="BC2387" t="str">
            <v>Service Package</v>
          </cell>
          <cell r="BD2387">
            <v>0</v>
          </cell>
        </row>
        <row r="2388">
          <cell r="E2388" t="str">
            <v/>
          </cell>
          <cell r="F2388" t="str">
            <v/>
          </cell>
          <cell r="I2388">
            <v>9.4400000000000013</v>
          </cell>
          <cell r="J2388">
            <v>0</v>
          </cell>
          <cell r="K2388">
            <v>9.4400000000000013</v>
          </cell>
          <cell r="M2388" t="str">
            <v>Service Package</v>
          </cell>
          <cell r="N2388">
            <v>0</v>
          </cell>
          <cell r="P2388" t="str">
            <v>Service Package</v>
          </cell>
          <cell r="Q2388">
            <v>0</v>
          </cell>
          <cell r="S2388" t="str">
            <v>Service Package</v>
          </cell>
          <cell r="T2388" t="str">
            <v>Service Package</v>
          </cell>
          <cell r="V2388" t="str">
            <v>Service Package</v>
          </cell>
          <cell r="W2388" t="str">
            <v>Service Package</v>
          </cell>
          <cell r="Y2388" t="str">
            <v>Service Package</v>
          </cell>
          <cell r="Z2388" t="str">
            <v>Service Package</v>
          </cell>
          <cell r="AB2388" t="str">
            <v>Service Package</v>
          </cell>
          <cell r="AC2388" t="str">
            <v>Service Package</v>
          </cell>
          <cell r="AE2388" t="str">
            <v>Service Package</v>
          </cell>
          <cell r="AF2388" t="str">
            <v>Service Package</v>
          </cell>
          <cell r="AH2388" t="str">
            <v>Service Package</v>
          </cell>
          <cell r="AI2388">
            <v>8.26</v>
          </cell>
          <cell r="AK2388" t="str">
            <v>Service Package</v>
          </cell>
          <cell r="AL2388">
            <v>0</v>
          </cell>
          <cell r="AN2388">
            <v>9.4400000000000013</v>
          </cell>
          <cell r="AO2388">
            <v>9.4400000000000013</v>
          </cell>
          <cell r="AQ2388" t="str">
            <v>Service Package</v>
          </cell>
          <cell r="AR2388">
            <v>0</v>
          </cell>
          <cell r="AT2388" t="str">
            <v>Service Package</v>
          </cell>
          <cell r="AU2388">
            <v>0</v>
          </cell>
          <cell r="AW2388" t="str">
            <v>Service Package</v>
          </cell>
          <cell r="AX2388">
            <v>0</v>
          </cell>
          <cell r="AZ2388" t="str">
            <v>Service Package</v>
          </cell>
          <cell r="BA2388">
            <v>0</v>
          </cell>
          <cell r="BC2388" t="str">
            <v>Service Package</v>
          </cell>
          <cell r="BD2388">
            <v>0</v>
          </cell>
        </row>
        <row r="2389">
          <cell r="E2389" t="str">
            <v/>
          </cell>
          <cell r="F2389" t="str">
            <v/>
          </cell>
          <cell r="I2389">
            <v>3.6799999999999997</v>
          </cell>
          <cell r="J2389">
            <v>0</v>
          </cell>
          <cell r="K2389">
            <v>3.6799999999999997</v>
          </cell>
          <cell r="M2389" t="str">
            <v>Service Package</v>
          </cell>
          <cell r="N2389">
            <v>0</v>
          </cell>
          <cell r="P2389" t="str">
            <v>Service Package</v>
          </cell>
          <cell r="Q2389">
            <v>0</v>
          </cell>
          <cell r="S2389" t="str">
            <v>Service Package</v>
          </cell>
          <cell r="T2389" t="str">
            <v>Service Package</v>
          </cell>
          <cell r="V2389" t="str">
            <v>Service Package</v>
          </cell>
          <cell r="W2389" t="str">
            <v>Service Package</v>
          </cell>
          <cell r="Y2389" t="str">
            <v>Service Package</v>
          </cell>
          <cell r="Z2389" t="str">
            <v>Service Package</v>
          </cell>
          <cell r="AB2389" t="str">
            <v>Service Package</v>
          </cell>
          <cell r="AC2389" t="str">
            <v>Service Package</v>
          </cell>
          <cell r="AE2389" t="str">
            <v>Service Package</v>
          </cell>
          <cell r="AF2389" t="str">
            <v>Service Package</v>
          </cell>
          <cell r="AH2389" t="str">
            <v>Service Package</v>
          </cell>
          <cell r="AI2389">
            <v>3.2199999999999998</v>
          </cell>
          <cell r="AK2389" t="str">
            <v>Service Package</v>
          </cell>
          <cell r="AL2389">
            <v>0</v>
          </cell>
          <cell r="AN2389">
            <v>3.6799999999999997</v>
          </cell>
          <cell r="AO2389">
            <v>3.6799999999999997</v>
          </cell>
          <cell r="AQ2389" t="str">
            <v>Service Package</v>
          </cell>
          <cell r="AR2389">
            <v>0</v>
          </cell>
          <cell r="AT2389" t="str">
            <v>Service Package</v>
          </cell>
          <cell r="AU2389">
            <v>0</v>
          </cell>
          <cell r="AW2389" t="str">
            <v>Service Package</v>
          </cell>
          <cell r="AX2389">
            <v>0</v>
          </cell>
          <cell r="AZ2389" t="str">
            <v>Service Package</v>
          </cell>
          <cell r="BA2389">
            <v>0</v>
          </cell>
          <cell r="BC2389" t="str">
            <v>Service Package</v>
          </cell>
          <cell r="BD2389">
            <v>0</v>
          </cell>
        </row>
        <row r="2390">
          <cell r="E2390" t="str">
            <v/>
          </cell>
          <cell r="F2390" t="str">
            <v/>
          </cell>
          <cell r="I2390">
            <v>3.6799999999999997</v>
          </cell>
          <cell r="J2390">
            <v>0</v>
          </cell>
          <cell r="K2390">
            <v>3.6799999999999997</v>
          </cell>
          <cell r="M2390" t="str">
            <v>Service Package</v>
          </cell>
          <cell r="N2390">
            <v>0</v>
          </cell>
          <cell r="P2390" t="str">
            <v>Service Package</v>
          </cell>
          <cell r="Q2390">
            <v>0</v>
          </cell>
          <cell r="S2390" t="str">
            <v>Service Package</v>
          </cell>
          <cell r="T2390" t="str">
            <v>Service Package</v>
          </cell>
          <cell r="V2390" t="str">
            <v>Service Package</v>
          </cell>
          <cell r="W2390" t="str">
            <v>Service Package</v>
          </cell>
          <cell r="Y2390" t="str">
            <v>Service Package</v>
          </cell>
          <cell r="Z2390" t="str">
            <v>Service Package</v>
          </cell>
          <cell r="AB2390" t="str">
            <v>Service Package</v>
          </cell>
          <cell r="AC2390" t="str">
            <v>Service Package</v>
          </cell>
          <cell r="AE2390" t="str">
            <v>Service Package</v>
          </cell>
          <cell r="AF2390" t="str">
            <v>Service Package</v>
          </cell>
          <cell r="AH2390" t="str">
            <v>Service Package</v>
          </cell>
          <cell r="AI2390">
            <v>3.2199999999999998</v>
          </cell>
          <cell r="AK2390" t="str">
            <v>Service Package</v>
          </cell>
          <cell r="AL2390">
            <v>0</v>
          </cell>
          <cell r="AN2390">
            <v>3.6799999999999997</v>
          </cell>
          <cell r="AO2390">
            <v>3.6799999999999997</v>
          </cell>
          <cell r="AQ2390" t="str">
            <v>Service Package</v>
          </cell>
          <cell r="AR2390">
            <v>0</v>
          </cell>
          <cell r="AT2390" t="str">
            <v>Service Package</v>
          </cell>
          <cell r="AU2390">
            <v>0</v>
          </cell>
          <cell r="AW2390" t="str">
            <v>Service Package</v>
          </cell>
          <cell r="AX2390">
            <v>0</v>
          </cell>
          <cell r="AZ2390" t="str">
            <v>Service Package</v>
          </cell>
          <cell r="BA2390">
            <v>0</v>
          </cell>
          <cell r="BC2390" t="str">
            <v>Service Package</v>
          </cell>
          <cell r="BD2390">
            <v>0</v>
          </cell>
        </row>
        <row r="2391">
          <cell r="E2391" t="str">
            <v/>
          </cell>
          <cell r="F2391" t="str">
            <v/>
          </cell>
          <cell r="I2391">
            <v>3.7600000000000002</v>
          </cell>
          <cell r="J2391">
            <v>0</v>
          </cell>
          <cell r="K2391">
            <v>3.7600000000000002</v>
          </cell>
          <cell r="M2391" t="str">
            <v>Service Package</v>
          </cell>
          <cell r="N2391">
            <v>0</v>
          </cell>
          <cell r="P2391" t="str">
            <v>Service Package</v>
          </cell>
          <cell r="Q2391">
            <v>0</v>
          </cell>
          <cell r="S2391" t="str">
            <v>Service Package</v>
          </cell>
          <cell r="T2391" t="str">
            <v>Service Package</v>
          </cell>
          <cell r="V2391" t="str">
            <v>Service Package</v>
          </cell>
          <cell r="W2391" t="str">
            <v>Service Package</v>
          </cell>
          <cell r="Y2391" t="str">
            <v>Service Package</v>
          </cell>
          <cell r="Z2391" t="str">
            <v>Service Package</v>
          </cell>
          <cell r="AB2391" t="str">
            <v>Service Package</v>
          </cell>
          <cell r="AC2391" t="str">
            <v>Service Package</v>
          </cell>
          <cell r="AE2391" t="str">
            <v>Service Package</v>
          </cell>
          <cell r="AF2391" t="str">
            <v>Service Package</v>
          </cell>
          <cell r="AH2391" t="str">
            <v>Service Package</v>
          </cell>
          <cell r="AI2391">
            <v>3.29</v>
          </cell>
          <cell r="AK2391" t="str">
            <v>Service Package</v>
          </cell>
          <cell r="AL2391">
            <v>0</v>
          </cell>
          <cell r="AN2391">
            <v>3.7600000000000002</v>
          </cell>
          <cell r="AO2391">
            <v>3.7600000000000002</v>
          </cell>
          <cell r="AQ2391" t="str">
            <v>Service Package</v>
          </cell>
          <cell r="AR2391">
            <v>0</v>
          </cell>
          <cell r="AT2391" t="str">
            <v>Service Package</v>
          </cell>
          <cell r="AU2391">
            <v>0</v>
          </cell>
          <cell r="AW2391" t="str">
            <v>Service Package</v>
          </cell>
          <cell r="AX2391">
            <v>0</v>
          </cell>
          <cell r="AZ2391" t="str">
            <v>Service Package</v>
          </cell>
          <cell r="BA2391">
            <v>0</v>
          </cell>
          <cell r="BC2391" t="str">
            <v>Service Package</v>
          </cell>
          <cell r="BD2391">
            <v>0</v>
          </cell>
        </row>
        <row r="2392">
          <cell r="E2392" t="str">
            <v/>
          </cell>
          <cell r="F2392" t="str">
            <v/>
          </cell>
          <cell r="I2392">
            <v>3.5200000000000005</v>
          </cell>
          <cell r="J2392">
            <v>0</v>
          </cell>
          <cell r="K2392">
            <v>3.5200000000000005</v>
          </cell>
          <cell r="M2392" t="str">
            <v>Service Package</v>
          </cell>
          <cell r="N2392">
            <v>0</v>
          </cell>
          <cell r="P2392" t="str">
            <v>Service Package</v>
          </cell>
          <cell r="Q2392">
            <v>0</v>
          </cell>
          <cell r="S2392" t="str">
            <v>Service Package</v>
          </cell>
          <cell r="T2392" t="str">
            <v>Service Package</v>
          </cell>
          <cell r="V2392" t="str">
            <v>Service Package</v>
          </cell>
          <cell r="W2392" t="str">
            <v>Service Package</v>
          </cell>
          <cell r="Y2392" t="str">
            <v>Service Package</v>
          </cell>
          <cell r="Z2392" t="str">
            <v>Service Package</v>
          </cell>
          <cell r="AB2392" t="str">
            <v>Service Package</v>
          </cell>
          <cell r="AC2392" t="str">
            <v>Service Package</v>
          </cell>
          <cell r="AE2392" t="str">
            <v>Service Package</v>
          </cell>
          <cell r="AF2392" t="str">
            <v>Service Package</v>
          </cell>
          <cell r="AH2392" t="str">
            <v>Service Package</v>
          </cell>
          <cell r="AI2392">
            <v>3.08</v>
          </cell>
          <cell r="AK2392" t="str">
            <v>Service Package</v>
          </cell>
          <cell r="AL2392">
            <v>0</v>
          </cell>
          <cell r="AN2392">
            <v>3.5200000000000005</v>
          </cell>
          <cell r="AO2392">
            <v>3.5200000000000005</v>
          </cell>
          <cell r="AQ2392" t="str">
            <v>Service Package</v>
          </cell>
          <cell r="AR2392">
            <v>0</v>
          </cell>
          <cell r="AT2392" t="str">
            <v>Service Package</v>
          </cell>
          <cell r="AU2392">
            <v>0</v>
          </cell>
          <cell r="AW2392" t="str">
            <v>Service Package</v>
          </cell>
          <cell r="AX2392">
            <v>0</v>
          </cell>
          <cell r="AZ2392" t="str">
            <v>Service Package</v>
          </cell>
          <cell r="BA2392">
            <v>0</v>
          </cell>
          <cell r="BC2392" t="str">
            <v>Service Package</v>
          </cell>
          <cell r="BD2392">
            <v>0</v>
          </cell>
        </row>
        <row r="2393">
          <cell r="E2393" t="str">
            <v/>
          </cell>
          <cell r="F2393" t="str">
            <v/>
          </cell>
          <cell r="I2393">
            <v>5.7600000000000007</v>
          </cell>
          <cell r="J2393">
            <v>0</v>
          </cell>
          <cell r="K2393">
            <v>5.7600000000000007</v>
          </cell>
          <cell r="M2393" t="str">
            <v>Service Package</v>
          </cell>
          <cell r="N2393">
            <v>0</v>
          </cell>
          <cell r="P2393" t="str">
            <v>Service Package</v>
          </cell>
          <cell r="Q2393">
            <v>0</v>
          </cell>
          <cell r="S2393" t="str">
            <v>Service Package</v>
          </cell>
          <cell r="T2393" t="str">
            <v>Service Package</v>
          </cell>
          <cell r="V2393" t="str">
            <v>Service Package</v>
          </cell>
          <cell r="W2393" t="str">
            <v>Service Package</v>
          </cell>
          <cell r="Y2393" t="str">
            <v>Service Package</v>
          </cell>
          <cell r="Z2393" t="str">
            <v>Service Package</v>
          </cell>
          <cell r="AB2393" t="str">
            <v>Service Package</v>
          </cell>
          <cell r="AC2393" t="str">
            <v>Service Package</v>
          </cell>
          <cell r="AE2393" t="str">
            <v>Service Package</v>
          </cell>
          <cell r="AF2393" t="str">
            <v>Service Package</v>
          </cell>
          <cell r="AH2393" t="str">
            <v>Service Package</v>
          </cell>
          <cell r="AI2393">
            <v>5.04</v>
          </cell>
          <cell r="AK2393" t="str">
            <v>Service Package</v>
          </cell>
          <cell r="AL2393">
            <v>0</v>
          </cell>
          <cell r="AN2393">
            <v>5.7600000000000007</v>
          </cell>
          <cell r="AO2393">
            <v>5.7600000000000007</v>
          </cell>
          <cell r="AQ2393" t="str">
            <v>Service Package</v>
          </cell>
          <cell r="AR2393">
            <v>0</v>
          </cell>
          <cell r="AT2393" t="str">
            <v>Service Package</v>
          </cell>
          <cell r="AU2393">
            <v>0</v>
          </cell>
          <cell r="AW2393" t="str">
            <v>Service Package</v>
          </cell>
          <cell r="AX2393">
            <v>0</v>
          </cell>
          <cell r="AZ2393" t="str">
            <v>Service Package</v>
          </cell>
          <cell r="BA2393">
            <v>0</v>
          </cell>
          <cell r="BC2393" t="str">
            <v>Service Package</v>
          </cell>
          <cell r="BD2393">
            <v>0</v>
          </cell>
        </row>
        <row r="2394">
          <cell r="E2394" t="str">
            <v/>
          </cell>
          <cell r="F2394" t="str">
            <v/>
          </cell>
          <cell r="I2394">
            <v>6.56</v>
          </cell>
          <cell r="J2394">
            <v>0</v>
          </cell>
          <cell r="K2394">
            <v>6.56</v>
          </cell>
          <cell r="M2394" t="str">
            <v>Service Package</v>
          </cell>
          <cell r="N2394">
            <v>0</v>
          </cell>
          <cell r="P2394" t="str">
            <v>Service Package</v>
          </cell>
          <cell r="Q2394">
            <v>0</v>
          </cell>
          <cell r="S2394" t="str">
            <v>Service Package</v>
          </cell>
          <cell r="T2394" t="str">
            <v>Service Package</v>
          </cell>
          <cell r="V2394" t="str">
            <v>Service Package</v>
          </cell>
          <cell r="W2394" t="str">
            <v>Service Package</v>
          </cell>
          <cell r="Y2394" t="str">
            <v>Service Package</v>
          </cell>
          <cell r="Z2394" t="str">
            <v>Service Package</v>
          </cell>
          <cell r="AB2394" t="str">
            <v>Service Package</v>
          </cell>
          <cell r="AC2394" t="str">
            <v>Service Package</v>
          </cell>
          <cell r="AE2394" t="str">
            <v>Service Package</v>
          </cell>
          <cell r="AF2394" t="str">
            <v>Service Package</v>
          </cell>
          <cell r="AH2394" t="str">
            <v>Service Package</v>
          </cell>
          <cell r="AI2394">
            <v>5.7399999999999993</v>
          </cell>
          <cell r="AK2394" t="str">
            <v>Service Package</v>
          </cell>
          <cell r="AL2394">
            <v>0</v>
          </cell>
          <cell r="AN2394">
            <v>6.56</v>
          </cell>
          <cell r="AO2394">
            <v>6.56</v>
          </cell>
          <cell r="AQ2394" t="str">
            <v>Service Package</v>
          </cell>
          <cell r="AR2394">
            <v>0</v>
          </cell>
          <cell r="AT2394" t="str">
            <v>Service Package</v>
          </cell>
          <cell r="AU2394">
            <v>0</v>
          </cell>
          <cell r="AW2394" t="str">
            <v>Service Package</v>
          </cell>
          <cell r="AX2394">
            <v>0</v>
          </cell>
          <cell r="AZ2394" t="str">
            <v>Service Package</v>
          </cell>
          <cell r="BA2394">
            <v>0</v>
          </cell>
          <cell r="BC2394" t="str">
            <v>Service Package</v>
          </cell>
          <cell r="BD2394">
            <v>0</v>
          </cell>
        </row>
        <row r="2395">
          <cell r="E2395" t="str">
            <v>J2590</v>
          </cell>
          <cell r="G2395" t="str">
            <v>N</v>
          </cell>
          <cell r="I2395">
            <v>28.480000000000004</v>
          </cell>
          <cell r="J2395">
            <v>0</v>
          </cell>
          <cell r="K2395">
            <v>28.480000000000004</v>
          </cell>
          <cell r="M2395" t="str">
            <v>Service Package</v>
          </cell>
          <cell r="N2395">
            <v>0</v>
          </cell>
          <cell r="P2395" t="str">
            <v>Service Package</v>
          </cell>
          <cell r="Q2395">
            <v>0</v>
          </cell>
          <cell r="S2395" t="str">
            <v>Service Package</v>
          </cell>
          <cell r="T2395" t="str">
            <v>Service Package</v>
          </cell>
          <cell r="V2395" t="str">
            <v>Service Package</v>
          </cell>
          <cell r="W2395" t="str">
            <v>Service Package</v>
          </cell>
          <cell r="Y2395" t="str">
            <v>Service Package</v>
          </cell>
          <cell r="Z2395" t="str">
            <v>Service Package</v>
          </cell>
          <cell r="AB2395" t="str">
            <v>Service Package</v>
          </cell>
          <cell r="AC2395" t="str">
            <v>Service Package</v>
          </cell>
          <cell r="AE2395" t="str">
            <v>Service Package</v>
          </cell>
          <cell r="AF2395" t="str">
            <v>Service Package</v>
          </cell>
          <cell r="AH2395" t="str">
            <v>Service Package</v>
          </cell>
          <cell r="AI2395">
            <v>24.919999999999998</v>
          </cell>
          <cell r="AK2395" t="str">
            <v>Service Package</v>
          </cell>
          <cell r="AL2395">
            <v>0</v>
          </cell>
          <cell r="AN2395">
            <v>28.480000000000004</v>
          </cell>
          <cell r="AO2395">
            <v>28.480000000000004</v>
          </cell>
          <cell r="AQ2395" t="str">
            <v>Service Package</v>
          </cell>
          <cell r="AR2395">
            <v>0.91</v>
          </cell>
          <cell r="AT2395" t="str">
            <v>Service Package</v>
          </cell>
          <cell r="AU2395">
            <v>0</v>
          </cell>
          <cell r="AW2395" t="str">
            <v>Service Package</v>
          </cell>
          <cell r="AX2395">
            <v>0</v>
          </cell>
          <cell r="AZ2395" t="str">
            <v>Service Package</v>
          </cell>
          <cell r="BA2395">
            <v>0</v>
          </cell>
          <cell r="BC2395" t="str">
            <v>Service Package</v>
          </cell>
          <cell r="BD2395">
            <v>0</v>
          </cell>
        </row>
        <row r="2396">
          <cell r="E2396" t="str">
            <v>J2590</v>
          </cell>
          <cell r="G2396" t="str">
            <v>N</v>
          </cell>
          <cell r="I2396">
            <v>13.200000000000001</v>
          </cell>
          <cell r="J2396">
            <v>0</v>
          </cell>
          <cell r="K2396">
            <v>13.200000000000001</v>
          </cell>
          <cell r="M2396" t="str">
            <v>Service Package</v>
          </cell>
          <cell r="N2396">
            <v>0</v>
          </cell>
          <cell r="P2396" t="str">
            <v>Service Package</v>
          </cell>
          <cell r="Q2396">
            <v>0</v>
          </cell>
          <cell r="S2396" t="str">
            <v>Service Package</v>
          </cell>
          <cell r="T2396" t="str">
            <v>Service Package</v>
          </cell>
          <cell r="V2396" t="str">
            <v>Service Package</v>
          </cell>
          <cell r="W2396" t="str">
            <v>Service Package</v>
          </cell>
          <cell r="Y2396" t="str">
            <v>Service Package</v>
          </cell>
          <cell r="Z2396" t="str">
            <v>Service Package</v>
          </cell>
          <cell r="AB2396" t="str">
            <v>Service Package</v>
          </cell>
          <cell r="AC2396" t="str">
            <v>Service Package</v>
          </cell>
          <cell r="AE2396" t="str">
            <v>Service Package</v>
          </cell>
          <cell r="AF2396" t="str">
            <v>Service Package</v>
          </cell>
          <cell r="AH2396" t="str">
            <v>Service Package</v>
          </cell>
          <cell r="AI2396">
            <v>11.549999999999999</v>
          </cell>
          <cell r="AK2396" t="str">
            <v>Service Package</v>
          </cell>
          <cell r="AL2396">
            <v>0</v>
          </cell>
          <cell r="AN2396">
            <v>13.200000000000001</v>
          </cell>
          <cell r="AO2396">
            <v>13.200000000000001</v>
          </cell>
          <cell r="AQ2396" t="str">
            <v>Service Package</v>
          </cell>
          <cell r="AR2396">
            <v>0.91</v>
          </cell>
          <cell r="AT2396" t="str">
            <v>Service Package</v>
          </cell>
          <cell r="AU2396">
            <v>0</v>
          </cell>
          <cell r="AW2396" t="str">
            <v>Service Package</v>
          </cell>
          <cell r="AX2396">
            <v>0</v>
          </cell>
          <cell r="AZ2396" t="str">
            <v>Service Package</v>
          </cell>
          <cell r="BA2396">
            <v>0</v>
          </cell>
          <cell r="BC2396" t="str">
            <v>Service Package</v>
          </cell>
          <cell r="BD2396">
            <v>0</v>
          </cell>
        </row>
        <row r="2397">
          <cell r="E2397" t="str">
            <v/>
          </cell>
          <cell r="F2397" t="str">
            <v/>
          </cell>
          <cell r="I2397">
            <v>12.56</v>
          </cell>
          <cell r="J2397">
            <v>0</v>
          </cell>
          <cell r="K2397">
            <v>12.56</v>
          </cell>
          <cell r="M2397" t="str">
            <v>Service Package</v>
          </cell>
          <cell r="N2397">
            <v>0</v>
          </cell>
          <cell r="P2397" t="str">
            <v>Service Package</v>
          </cell>
          <cell r="Q2397">
            <v>0</v>
          </cell>
          <cell r="S2397" t="str">
            <v>Service Package</v>
          </cell>
          <cell r="T2397" t="str">
            <v>Service Package</v>
          </cell>
          <cell r="V2397" t="str">
            <v>Service Package</v>
          </cell>
          <cell r="W2397" t="str">
            <v>Service Package</v>
          </cell>
          <cell r="Y2397" t="str">
            <v>Service Package</v>
          </cell>
          <cell r="Z2397" t="str">
            <v>Service Package</v>
          </cell>
          <cell r="AB2397" t="str">
            <v>Service Package</v>
          </cell>
          <cell r="AC2397" t="str">
            <v>Service Package</v>
          </cell>
          <cell r="AE2397" t="str">
            <v>Service Package</v>
          </cell>
          <cell r="AF2397" t="str">
            <v>Service Package</v>
          </cell>
          <cell r="AH2397" t="str">
            <v>Service Package</v>
          </cell>
          <cell r="AI2397">
            <v>10.989999999999998</v>
          </cell>
          <cell r="AK2397" t="str">
            <v>Service Package</v>
          </cell>
          <cell r="AL2397">
            <v>0</v>
          </cell>
          <cell r="AN2397">
            <v>12.56</v>
          </cell>
          <cell r="AO2397">
            <v>12.56</v>
          </cell>
          <cell r="AQ2397" t="str">
            <v>Service Package</v>
          </cell>
          <cell r="AR2397">
            <v>0</v>
          </cell>
          <cell r="AT2397" t="str">
            <v>Service Package</v>
          </cell>
          <cell r="AU2397">
            <v>0</v>
          </cell>
          <cell r="AW2397" t="str">
            <v>Service Package</v>
          </cell>
          <cell r="AX2397">
            <v>0</v>
          </cell>
          <cell r="AZ2397" t="str">
            <v>Service Package</v>
          </cell>
          <cell r="BA2397">
            <v>0</v>
          </cell>
          <cell r="BC2397" t="str">
            <v>Service Package</v>
          </cell>
          <cell r="BD2397">
            <v>0</v>
          </cell>
        </row>
        <row r="2398">
          <cell r="E2398" t="str">
            <v/>
          </cell>
          <cell r="F2398" t="str">
            <v/>
          </cell>
          <cell r="I2398">
            <v>24.880000000000003</v>
          </cell>
          <cell r="J2398">
            <v>0</v>
          </cell>
          <cell r="K2398">
            <v>24.880000000000003</v>
          </cell>
          <cell r="M2398" t="str">
            <v>Service Package</v>
          </cell>
          <cell r="N2398">
            <v>0</v>
          </cell>
          <cell r="P2398" t="str">
            <v>Service Package</v>
          </cell>
          <cell r="Q2398">
            <v>0</v>
          </cell>
          <cell r="S2398" t="str">
            <v>Service Package</v>
          </cell>
          <cell r="T2398" t="str">
            <v>Service Package</v>
          </cell>
          <cell r="V2398" t="str">
            <v>Service Package</v>
          </cell>
          <cell r="W2398" t="str">
            <v>Service Package</v>
          </cell>
          <cell r="Y2398" t="str">
            <v>Service Package</v>
          </cell>
          <cell r="Z2398" t="str">
            <v>Service Package</v>
          </cell>
          <cell r="AB2398" t="str">
            <v>Service Package</v>
          </cell>
          <cell r="AC2398" t="str">
            <v>Service Package</v>
          </cell>
          <cell r="AE2398" t="str">
            <v>Service Package</v>
          </cell>
          <cell r="AF2398" t="str">
            <v>Service Package</v>
          </cell>
          <cell r="AH2398" t="str">
            <v>Service Package</v>
          </cell>
          <cell r="AI2398">
            <v>21.77</v>
          </cell>
          <cell r="AK2398" t="str">
            <v>Service Package</v>
          </cell>
          <cell r="AL2398">
            <v>0</v>
          </cell>
          <cell r="AN2398">
            <v>24.880000000000003</v>
          </cell>
          <cell r="AO2398">
            <v>24.880000000000003</v>
          </cell>
          <cell r="AQ2398" t="str">
            <v>Service Package</v>
          </cell>
          <cell r="AR2398">
            <v>0</v>
          </cell>
          <cell r="AT2398" t="str">
            <v>Service Package</v>
          </cell>
          <cell r="AU2398">
            <v>0</v>
          </cell>
          <cell r="AW2398" t="str">
            <v>Service Package</v>
          </cell>
          <cell r="AX2398">
            <v>0</v>
          </cell>
          <cell r="AZ2398" t="str">
            <v>Service Package</v>
          </cell>
          <cell r="BA2398">
            <v>0</v>
          </cell>
          <cell r="BC2398" t="str">
            <v>Service Package</v>
          </cell>
          <cell r="BD2398">
            <v>0</v>
          </cell>
        </row>
        <row r="2399">
          <cell r="E2399" t="str">
            <v>C9113</v>
          </cell>
          <cell r="G2399" t="str">
            <v>N</v>
          </cell>
          <cell r="I2399">
            <v>13.200000000000001</v>
          </cell>
          <cell r="J2399">
            <v>0</v>
          </cell>
          <cell r="K2399">
            <v>13.200000000000001</v>
          </cell>
          <cell r="M2399" t="str">
            <v>Service Package</v>
          </cell>
          <cell r="N2399">
            <v>0</v>
          </cell>
          <cell r="P2399" t="str">
            <v>Service Package</v>
          </cell>
          <cell r="Q2399">
            <v>0</v>
          </cell>
          <cell r="S2399" t="str">
            <v>Service Package</v>
          </cell>
          <cell r="T2399" t="str">
            <v>Service Package</v>
          </cell>
          <cell r="V2399" t="str">
            <v>Service Package</v>
          </cell>
          <cell r="W2399" t="str">
            <v>Service Package</v>
          </cell>
          <cell r="Y2399" t="str">
            <v>Service Package</v>
          </cell>
          <cell r="Z2399" t="str">
            <v>Service Package</v>
          </cell>
          <cell r="AB2399" t="str">
            <v>Service Package</v>
          </cell>
          <cell r="AC2399" t="str">
            <v>Service Package</v>
          </cell>
          <cell r="AE2399" t="str">
            <v>Service Package</v>
          </cell>
          <cell r="AF2399" t="str">
            <v>Service Package</v>
          </cell>
          <cell r="AH2399" t="str">
            <v>Service Package</v>
          </cell>
          <cell r="AI2399">
            <v>11.549999999999999</v>
          </cell>
          <cell r="AK2399" t="str">
            <v>Service Package</v>
          </cell>
          <cell r="AL2399">
            <v>0</v>
          </cell>
          <cell r="AN2399">
            <v>13.200000000000001</v>
          </cell>
          <cell r="AO2399">
            <v>13.200000000000001</v>
          </cell>
          <cell r="AQ2399" t="str">
            <v>Service Package</v>
          </cell>
          <cell r="AR2399">
            <v>0</v>
          </cell>
          <cell r="AT2399" t="str">
            <v>Service Package</v>
          </cell>
          <cell r="AU2399">
            <v>0</v>
          </cell>
          <cell r="AW2399" t="str">
            <v>Service Package</v>
          </cell>
          <cell r="AX2399">
            <v>0</v>
          </cell>
          <cell r="AZ2399" t="str">
            <v>Service Package</v>
          </cell>
          <cell r="BA2399">
            <v>0</v>
          </cell>
          <cell r="BC2399" t="str">
            <v>Service Package</v>
          </cell>
          <cell r="BD2399">
            <v>0</v>
          </cell>
        </row>
        <row r="2400">
          <cell r="E2400" t="str">
            <v>C9113</v>
          </cell>
          <cell r="G2400" t="str">
            <v>N</v>
          </cell>
          <cell r="I2400">
            <v>13.200000000000001</v>
          </cell>
          <cell r="J2400">
            <v>0</v>
          </cell>
          <cell r="K2400">
            <v>13.200000000000001</v>
          </cell>
          <cell r="M2400" t="str">
            <v>Service Package</v>
          </cell>
          <cell r="N2400">
            <v>0</v>
          </cell>
          <cell r="P2400" t="str">
            <v>Service Package</v>
          </cell>
          <cell r="Q2400">
            <v>0</v>
          </cell>
          <cell r="S2400" t="str">
            <v>Service Package</v>
          </cell>
          <cell r="T2400" t="str">
            <v>Service Package</v>
          </cell>
          <cell r="V2400" t="str">
            <v>Service Package</v>
          </cell>
          <cell r="W2400" t="str">
            <v>Service Package</v>
          </cell>
          <cell r="Y2400" t="str">
            <v>Service Package</v>
          </cell>
          <cell r="Z2400" t="str">
            <v>Service Package</v>
          </cell>
          <cell r="AB2400" t="str">
            <v>Service Package</v>
          </cell>
          <cell r="AC2400" t="str">
            <v>Service Package</v>
          </cell>
          <cell r="AE2400" t="str">
            <v>Service Package</v>
          </cell>
          <cell r="AF2400" t="str">
            <v>Service Package</v>
          </cell>
          <cell r="AH2400" t="str">
            <v>Service Package</v>
          </cell>
          <cell r="AI2400">
            <v>11.549999999999999</v>
          </cell>
          <cell r="AK2400" t="str">
            <v>Service Package</v>
          </cell>
          <cell r="AL2400">
            <v>0</v>
          </cell>
          <cell r="AN2400">
            <v>13.200000000000001</v>
          </cell>
          <cell r="AO2400">
            <v>13.200000000000001</v>
          </cell>
          <cell r="AQ2400" t="str">
            <v>Service Package</v>
          </cell>
          <cell r="AR2400">
            <v>0</v>
          </cell>
          <cell r="AT2400" t="str">
            <v>Service Package</v>
          </cell>
          <cell r="AU2400">
            <v>0</v>
          </cell>
          <cell r="AW2400" t="str">
            <v>Service Package</v>
          </cell>
          <cell r="AX2400">
            <v>0</v>
          </cell>
          <cell r="AZ2400" t="str">
            <v>Service Package</v>
          </cell>
          <cell r="BA2400">
            <v>0</v>
          </cell>
          <cell r="BC2400" t="str">
            <v>Service Package</v>
          </cell>
          <cell r="BD2400">
            <v>0</v>
          </cell>
        </row>
        <row r="2401">
          <cell r="E2401" t="str">
            <v/>
          </cell>
          <cell r="F2401" t="str">
            <v/>
          </cell>
          <cell r="I2401">
            <v>10.8</v>
          </cell>
          <cell r="J2401">
            <v>0</v>
          </cell>
          <cell r="K2401">
            <v>10.8</v>
          </cell>
          <cell r="M2401" t="str">
            <v>Service Package</v>
          </cell>
          <cell r="N2401">
            <v>0</v>
          </cell>
          <cell r="P2401" t="str">
            <v>Service Package</v>
          </cell>
          <cell r="Q2401">
            <v>0</v>
          </cell>
          <cell r="S2401" t="str">
            <v>Service Package</v>
          </cell>
          <cell r="T2401" t="str">
            <v>Service Package</v>
          </cell>
          <cell r="V2401" t="str">
            <v>Service Package</v>
          </cell>
          <cell r="W2401" t="str">
            <v>Service Package</v>
          </cell>
          <cell r="Y2401" t="str">
            <v>Service Package</v>
          </cell>
          <cell r="Z2401" t="str">
            <v>Service Package</v>
          </cell>
          <cell r="AB2401" t="str">
            <v>Service Package</v>
          </cell>
          <cell r="AC2401" t="str">
            <v>Service Package</v>
          </cell>
          <cell r="AE2401" t="str">
            <v>Service Package</v>
          </cell>
          <cell r="AF2401" t="str">
            <v>Service Package</v>
          </cell>
          <cell r="AH2401" t="str">
            <v>Service Package</v>
          </cell>
          <cell r="AI2401">
            <v>9.4499999999999993</v>
          </cell>
          <cell r="AK2401" t="str">
            <v>Service Package</v>
          </cell>
          <cell r="AL2401">
            <v>0</v>
          </cell>
          <cell r="AN2401">
            <v>10.8</v>
          </cell>
          <cell r="AO2401">
            <v>10.8</v>
          </cell>
          <cell r="AQ2401" t="str">
            <v>Service Package</v>
          </cell>
          <cell r="AR2401">
            <v>0</v>
          </cell>
          <cell r="AT2401" t="str">
            <v>Service Package</v>
          </cell>
          <cell r="AU2401">
            <v>0</v>
          </cell>
          <cell r="AW2401" t="str">
            <v>Service Package</v>
          </cell>
          <cell r="AX2401">
            <v>0</v>
          </cell>
          <cell r="AZ2401" t="str">
            <v>Service Package</v>
          </cell>
          <cell r="BA2401">
            <v>0</v>
          </cell>
          <cell r="BC2401" t="str">
            <v>Service Package</v>
          </cell>
          <cell r="BD2401">
            <v>0</v>
          </cell>
        </row>
        <row r="2402">
          <cell r="E2402" t="str">
            <v/>
          </cell>
          <cell r="F2402" t="str">
            <v/>
          </cell>
          <cell r="I2402">
            <v>6.96</v>
          </cell>
          <cell r="J2402">
            <v>0</v>
          </cell>
          <cell r="K2402">
            <v>6.96</v>
          </cell>
          <cell r="M2402" t="str">
            <v>Service Package</v>
          </cell>
          <cell r="N2402">
            <v>0</v>
          </cell>
          <cell r="P2402" t="str">
            <v>Service Package</v>
          </cell>
          <cell r="Q2402">
            <v>0</v>
          </cell>
          <cell r="S2402" t="str">
            <v>Service Package</v>
          </cell>
          <cell r="T2402" t="str">
            <v>Service Package</v>
          </cell>
          <cell r="V2402" t="str">
            <v>Service Package</v>
          </cell>
          <cell r="W2402" t="str">
            <v>Service Package</v>
          </cell>
          <cell r="Y2402" t="str">
            <v>Service Package</v>
          </cell>
          <cell r="Z2402" t="str">
            <v>Service Package</v>
          </cell>
          <cell r="AB2402" t="str">
            <v>Service Package</v>
          </cell>
          <cell r="AC2402" t="str">
            <v>Service Package</v>
          </cell>
          <cell r="AE2402" t="str">
            <v>Service Package</v>
          </cell>
          <cell r="AF2402" t="str">
            <v>Service Package</v>
          </cell>
          <cell r="AH2402" t="str">
            <v>Service Package</v>
          </cell>
          <cell r="AI2402">
            <v>6.089999999999999</v>
          </cell>
          <cell r="AK2402" t="str">
            <v>Service Package</v>
          </cell>
          <cell r="AL2402">
            <v>0</v>
          </cell>
          <cell r="AN2402">
            <v>6.96</v>
          </cell>
          <cell r="AO2402">
            <v>6.96</v>
          </cell>
          <cell r="AQ2402" t="str">
            <v>Service Package</v>
          </cell>
          <cell r="AR2402">
            <v>0</v>
          </cell>
          <cell r="AT2402" t="str">
            <v>Service Package</v>
          </cell>
          <cell r="AU2402">
            <v>0</v>
          </cell>
          <cell r="AW2402" t="str">
            <v>Service Package</v>
          </cell>
          <cell r="AX2402">
            <v>0</v>
          </cell>
          <cell r="AZ2402" t="str">
            <v>Service Package</v>
          </cell>
          <cell r="BA2402">
            <v>0</v>
          </cell>
          <cell r="BC2402" t="str">
            <v>Service Package</v>
          </cell>
          <cell r="BD2402">
            <v>0</v>
          </cell>
        </row>
        <row r="2403">
          <cell r="E2403" t="str">
            <v/>
          </cell>
          <cell r="F2403" t="str">
            <v/>
          </cell>
          <cell r="I2403">
            <v>7.120000000000001</v>
          </cell>
          <cell r="J2403">
            <v>0</v>
          </cell>
          <cell r="K2403">
            <v>7.120000000000001</v>
          </cell>
          <cell r="M2403" t="str">
            <v>Service Package</v>
          </cell>
          <cell r="N2403">
            <v>0</v>
          </cell>
          <cell r="P2403" t="str">
            <v>Service Package</v>
          </cell>
          <cell r="Q2403">
            <v>0</v>
          </cell>
          <cell r="S2403" t="str">
            <v>Service Package</v>
          </cell>
          <cell r="T2403" t="str">
            <v>Service Package</v>
          </cell>
          <cell r="V2403" t="str">
            <v>Service Package</v>
          </cell>
          <cell r="W2403" t="str">
            <v>Service Package</v>
          </cell>
          <cell r="Y2403" t="str">
            <v>Service Package</v>
          </cell>
          <cell r="Z2403" t="str">
            <v>Service Package</v>
          </cell>
          <cell r="AB2403" t="str">
            <v>Service Package</v>
          </cell>
          <cell r="AC2403" t="str">
            <v>Service Package</v>
          </cell>
          <cell r="AE2403" t="str">
            <v>Service Package</v>
          </cell>
          <cell r="AF2403" t="str">
            <v>Service Package</v>
          </cell>
          <cell r="AH2403" t="str">
            <v>Service Package</v>
          </cell>
          <cell r="AI2403">
            <v>6.2299999999999995</v>
          </cell>
          <cell r="AK2403" t="str">
            <v>Service Package</v>
          </cell>
          <cell r="AL2403">
            <v>0</v>
          </cell>
          <cell r="AN2403">
            <v>7.120000000000001</v>
          </cell>
          <cell r="AO2403">
            <v>7.120000000000001</v>
          </cell>
          <cell r="AQ2403" t="str">
            <v>Service Package</v>
          </cell>
          <cell r="AR2403">
            <v>0</v>
          </cell>
          <cell r="AT2403" t="str">
            <v>Service Package</v>
          </cell>
          <cell r="AU2403">
            <v>0</v>
          </cell>
          <cell r="AW2403" t="str">
            <v>Service Package</v>
          </cell>
          <cell r="AX2403">
            <v>0</v>
          </cell>
          <cell r="AZ2403" t="str">
            <v>Service Package</v>
          </cell>
          <cell r="BA2403">
            <v>0</v>
          </cell>
          <cell r="BC2403" t="str">
            <v>Service Package</v>
          </cell>
          <cell r="BD2403">
            <v>0</v>
          </cell>
        </row>
        <row r="2404">
          <cell r="E2404" t="str">
            <v>C1781</v>
          </cell>
          <cell r="G2404" t="str">
            <v>N</v>
          </cell>
          <cell r="I2404">
            <v>226.66399999999999</v>
          </cell>
          <cell r="J2404">
            <v>0</v>
          </cell>
          <cell r="K2404">
            <v>226.66399999999999</v>
          </cell>
          <cell r="M2404" t="str">
            <v>Service Package</v>
          </cell>
          <cell r="N2404">
            <v>0</v>
          </cell>
          <cell r="P2404" t="str">
            <v>Service Package</v>
          </cell>
          <cell r="Q2404">
            <v>141.66499999999999</v>
          </cell>
          <cell r="S2404" t="str">
            <v>Service Package</v>
          </cell>
          <cell r="T2404" t="str">
            <v>Service Package</v>
          </cell>
          <cell r="V2404" t="str">
            <v>Service Package</v>
          </cell>
          <cell r="W2404" t="str">
            <v>Service Package</v>
          </cell>
          <cell r="Y2404" t="str">
            <v>Service Package</v>
          </cell>
          <cell r="Z2404" t="str">
            <v>Service Package</v>
          </cell>
          <cell r="AB2404" t="str">
            <v>Service Package</v>
          </cell>
          <cell r="AC2404" t="str">
            <v>Service Package</v>
          </cell>
          <cell r="AE2404" t="str">
            <v>Service Package</v>
          </cell>
          <cell r="AF2404" t="str">
            <v>Service Package</v>
          </cell>
          <cell r="AH2404" t="str">
            <v>Service Package</v>
          </cell>
          <cell r="AI2404">
            <v>198.33099999999999</v>
          </cell>
          <cell r="AK2404" t="str">
            <v>Service Package</v>
          </cell>
          <cell r="AL2404">
            <v>0</v>
          </cell>
          <cell r="AN2404">
            <v>226.66399999999999</v>
          </cell>
          <cell r="AO2404">
            <v>226.66399999999999</v>
          </cell>
          <cell r="AQ2404" t="str">
            <v>Service Package</v>
          </cell>
          <cell r="AR2404">
            <v>0</v>
          </cell>
          <cell r="AT2404" t="str">
            <v>Service Package</v>
          </cell>
          <cell r="AU2404">
            <v>0</v>
          </cell>
          <cell r="AW2404" t="str">
            <v>Service Package</v>
          </cell>
          <cell r="AX2404" t="str">
            <v>Service Package</v>
          </cell>
          <cell r="AZ2404" t="str">
            <v>Service Package</v>
          </cell>
          <cell r="BA2404">
            <v>0</v>
          </cell>
          <cell r="BC2404" t="str">
            <v>Service Package</v>
          </cell>
          <cell r="BD2404">
            <v>0</v>
          </cell>
        </row>
        <row r="2405">
          <cell r="E2405" t="str">
            <v/>
          </cell>
          <cell r="F2405" t="str">
            <v/>
          </cell>
          <cell r="I2405">
            <v>149.76</v>
          </cell>
          <cell r="J2405">
            <v>0</v>
          </cell>
          <cell r="K2405">
            <v>149.76</v>
          </cell>
          <cell r="M2405" t="str">
            <v>Service Package</v>
          </cell>
          <cell r="N2405">
            <v>0</v>
          </cell>
          <cell r="P2405" t="str">
            <v>Service Package</v>
          </cell>
          <cell r="Q2405">
            <v>0</v>
          </cell>
          <cell r="S2405" t="str">
            <v>Service Package</v>
          </cell>
          <cell r="T2405" t="str">
            <v>Service Package</v>
          </cell>
          <cell r="V2405" t="str">
            <v>Service Package</v>
          </cell>
          <cell r="W2405" t="str">
            <v>Service Package</v>
          </cell>
          <cell r="Y2405" t="str">
            <v>Service Package</v>
          </cell>
          <cell r="Z2405" t="str">
            <v>Service Package</v>
          </cell>
          <cell r="AB2405" t="str">
            <v>Service Package</v>
          </cell>
          <cell r="AC2405" t="str">
            <v>Service Package</v>
          </cell>
          <cell r="AE2405" t="str">
            <v>Service Package</v>
          </cell>
          <cell r="AF2405" t="str">
            <v>Service Package</v>
          </cell>
          <cell r="AH2405" t="str">
            <v>Service Package</v>
          </cell>
          <cell r="AI2405">
            <v>131.04</v>
          </cell>
          <cell r="AK2405" t="str">
            <v>Service Package</v>
          </cell>
          <cell r="AL2405">
            <v>0</v>
          </cell>
          <cell r="AN2405">
            <v>149.76</v>
          </cell>
          <cell r="AO2405">
            <v>149.76</v>
          </cell>
          <cell r="AQ2405" t="str">
            <v>Service Package</v>
          </cell>
          <cell r="AR2405">
            <v>0</v>
          </cell>
          <cell r="AT2405" t="str">
            <v>Service Package</v>
          </cell>
          <cell r="AU2405">
            <v>0</v>
          </cell>
          <cell r="AW2405" t="str">
            <v>Service Package</v>
          </cell>
          <cell r="AX2405">
            <v>0</v>
          </cell>
          <cell r="AZ2405" t="str">
            <v>Service Package</v>
          </cell>
          <cell r="BA2405">
            <v>0</v>
          </cell>
          <cell r="BC2405" t="str">
            <v>Service Package</v>
          </cell>
          <cell r="BD2405">
            <v>0</v>
          </cell>
        </row>
        <row r="2406">
          <cell r="E2406" t="str">
            <v/>
          </cell>
          <cell r="F2406" t="str">
            <v/>
          </cell>
          <cell r="I2406">
            <v>149.76</v>
          </cell>
          <cell r="J2406">
            <v>0</v>
          </cell>
          <cell r="K2406">
            <v>149.76</v>
          </cell>
          <cell r="M2406" t="str">
            <v>Service Package</v>
          </cell>
          <cell r="N2406">
            <v>0</v>
          </cell>
          <cell r="P2406" t="str">
            <v>Service Package</v>
          </cell>
          <cell r="Q2406">
            <v>0</v>
          </cell>
          <cell r="S2406" t="str">
            <v>Service Package</v>
          </cell>
          <cell r="T2406" t="str">
            <v>Service Package</v>
          </cell>
          <cell r="V2406" t="str">
            <v>Service Package</v>
          </cell>
          <cell r="W2406" t="str">
            <v>Service Package</v>
          </cell>
          <cell r="Y2406" t="str">
            <v>Service Package</v>
          </cell>
          <cell r="Z2406" t="str">
            <v>Service Package</v>
          </cell>
          <cell r="AB2406" t="str">
            <v>Service Package</v>
          </cell>
          <cell r="AC2406" t="str">
            <v>Service Package</v>
          </cell>
          <cell r="AE2406" t="str">
            <v>Service Package</v>
          </cell>
          <cell r="AF2406" t="str">
            <v>Service Package</v>
          </cell>
          <cell r="AH2406" t="str">
            <v>Service Package</v>
          </cell>
          <cell r="AI2406">
            <v>131.04</v>
          </cell>
          <cell r="AK2406" t="str">
            <v>Service Package</v>
          </cell>
          <cell r="AL2406">
            <v>0</v>
          </cell>
          <cell r="AN2406">
            <v>149.76</v>
          </cell>
          <cell r="AO2406">
            <v>149.76</v>
          </cell>
          <cell r="AQ2406" t="str">
            <v>Service Package</v>
          </cell>
          <cell r="AR2406">
            <v>0</v>
          </cell>
          <cell r="AT2406" t="str">
            <v>Service Package</v>
          </cell>
          <cell r="AU2406">
            <v>0</v>
          </cell>
          <cell r="AW2406" t="str">
            <v>Service Package</v>
          </cell>
          <cell r="AX2406">
            <v>0</v>
          </cell>
          <cell r="AZ2406" t="str">
            <v>Service Package</v>
          </cell>
          <cell r="BA2406">
            <v>0</v>
          </cell>
          <cell r="BC2406" t="str">
            <v>Service Package</v>
          </cell>
          <cell r="BD2406">
            <v>0</v>
          </cell>
        </row>
        <row r="2407">
          <cell r="E2407" t="str">
            <v/>
          </cell>
          <cell r="F2407" t="str">
            <v/>
          </cell>
          <cell r="I2407">
            <v>31.680000000000003</v>
          </cell>
          <cell r="J2407">
            <v>0</v>
          </cell>
          <cell r="K2407">
            <v>31.680000000000003</v>
          </cell>
          <cell r="M2407" t="str">
            <v>Service Package</v>
          </cell>
          <cell r="N2407">
            <v>0</v>
          </cell>
          <cell r="P2407" t="str">
            <v>Service Package</v>
          </cell>
          <cell r="Q2407">
            <v>0</v>
          </cell>
          <cell r="S2407" t="str">
            <v>Service Package</v>
          </cell>
          <cell r="T2407" t="str">
            <v>Service Package</v>
          </cell>
          <cell r="V2407" t="str">
            <v>Service Package</v>
          </cell>
          <cell r="W2407" t="str">
            <v>Service Package</v>
          </cell>
          <cell r="Y2407" t="str">
            <v>Service Package</v>
          </cell>
          <cell r="Z2407" t="str">
            <v>Service Package</v>
          </cell>
          <cell r="AB2407" t="str">
            <v>Service Package</v>
          </cell>
          <cell r="AC2407" t="str">
            <v>Service Package</v>
          </cell>
          <cell r="AE2407" t="str">
            <v>Service Package</v>
          </cell>
          <cell r="AF2407" t="str">
            <v>Service Package</v>
          </cell>
          <cell r="AH2407" t="str">
            <v>Service Package</v>
          </cell>
          <cell r="AI2407">
            <v>27.72</v>
          </cell>
          <cell r="AK2407" t="str">
            <v>Service Package</v>
          </cell>
          <cell r="AL2407">
            <v>0</v>
          </cell>
          <cell r="AN2407">
            <v>31.680000000000003</v>
          </cell>
          <cell r="AO2407">
            <v>31.680000000000003</v>
          </cell>
          <cell r="AQ2407" t="str">
            <v>Service Package</v>
          </cell>
          <cell r="AR2407">
            <v>0</v>
          </cell>
          <cell r="AT2407" t="str">
            <v>Service Package</v>
          </cell>
          <cell r="AU2407">
            <v>0</v>
          </cell>
          <cell r="AW2407" t="str">
            <v>Service Package</v>
          </cell>
          <cell r="AX2407">
            <v>0</v>
          </cell>
          <cell r="AZ2407" t="str">
            <v>Service Package</v>
          </cell>
          <cell r="BA2407">
            <v>0</v>
          </cell>
          <cell r="BC2407" t="str">
            <v>Service Package</v>
          </cell>
          <cell r="BD2407">
            <v>0</v>
          </cell>
        </row>
        <row r="2408">
          <cell r="E2408" t="str">
            <v>J0558</v>
          </cell>
          <cell r="G2408" t="str">
            <v>K</v>
          </cell>
          <cell r="I2408">
            <v>636.56000000000006</v>
          </cell>
          <cell r="J2408">
            <v>0</v>
          </cell>
          <cell r="K2408">
            <v>636.56000000000006</v>
          </cell>
          <cell r="M2408" t="str">
            <v>Service Package</v>
          </cell>
          <cell r="N2408">
            <v>14.416</v>
          </cell>
          <cell r="P2408" t="str">
            <v>Service Package</v>
          </cell>
          <cell r="Q2408">
            <v>0</v>
          </cell>
          <cell r="S2408" t="str">
            <v>Service Package</v>
          </cell>
          <cell r="T2408" t="str">
            <v>Service Package</v>
          </cell>
          <cell r="V2408" t="str">
            <v>Service Package</v>
          </cell>
          <cell r="W2408" t="str">
            <v>Service Package</v>
          </cell>
          <cell r="Y2408" t="str">
            <v>Service Package</v>
          </cell>
          <cell r="Z2408" t="str">
            <v>Service Package</v>
          </cell>
          <cell r="AB2408" t="str">
            <v>Service Package</v>
          </cell>
          <cell r="AC2408" t="str">
            <v>Service Package</v>
          </cell>
          <cell r="AE2408" t="str">
            <v>Service Package</v>
          </cell>
          <cell r="AF2408" t="str">
            <v>Service Package</v>
          </cell>
          <cell r="AH2408" t="str">
            <v>Service Package</v>
          </cell>
          <cell r="AI2408">
            <v>556.99</v>
          </cell>
          <cell r="AK2408" t="str">
            <v>Service Package</v>
          </cell>
          <cell r="AL2408">
            <v>21.624000000000002</v>
          </cell>
          <cell r="AN2408">
            <v>636.56000000000006</v>
          </cell>
          <cell r="AO2408">
            <v>636.56000000000006</v>
          </cell>
          <cell r="AQ2408" t="str">
            <v>Service Package</v>
          </cell>
          <cell r="AR2408">
            <v>16.43</v>
          </cell>
          <cell r="AT2408" t="str">
            <v>Service Package</v>
          </cell>
          <cell r="AU2408">
            <v>14.416</v>
          </cell>
          <cell r="AW2408" t="str">
            <v>Service Package</v>
          </cell>
          <cell r="AX2408">
            <v>0</v>
          </cell>
          <cell r="AZ2408" t="str">
            <v>Service Package</v>
          </cell>
          <cell r="BA2408">
            <v>13.6952</v>
          </cell>
          <cell r="BC2408" t="str">
            <v>Service Package</v>
          </cell>
          <cell r="BD2408">
            <v>14.416</v>
          </cell>
        </row>
        <row r="2409">
          <cell r="E2409" t="str">
            <v>J0558</v>
          </cell>
          <cell r="G2409" t="str">
            <v>K</v>
          </cell>
          <cell r="I2409">
            <v>636.56000000000006</v>
          </cell>
          <cell r="J2409">
            <v>0</v>
          </cell>
          <cell r="K2409">
            <v>636.56000000000006</v>
          </cell>
          <cell r="M2409" t="str">
            <v>Service Package</v>
          </cell>
          <cell r="N2409">
            <v>14.416</v>
          </cell>
          <cell r="P2409" t="str">
            <v>Service Package</v>
          </cell>
          <cell r="Q2409">
            <v>0</v>
          </cell>
          <cell r="S2409" t="str">
            <v>Service Package</v>
          </cell>
          <cell r="T2409" t="str">
            <v>Service Package</v>
          </cell>
          <cell r="V2409" t="str">
            <v>Service Package</v>
          </cell>
          <cell r="W2409" t="str">
            <v>Service Package</v>
          </cell>
          <cell r="Y2409" t="str">
            <v>Service Package</v>
          </cell>
          <cell r="Z2409" t="str">
            <v>Service Package</v>
          </cell>
          <cell r="AB2409" t="str">
            <v>Service Package</v>
          </cell>
          <cell r="AC2409" t="str">
            <v>Service Package</v>
          </cell>
          <cell r="AE2409" t="str">
            <v>Service Package</v>
          </cell>
          <cell r="AF2409" t="str">
            <v>Service Package</v>
          </cell>
          <cell r="AH2409" t="str">
            <v>Service Package</v>
          </cell>
          <cell r="AI2409">
            <v>556.99</v>
          </cell>
          <cell r="AK2409" t="str">
            <v>Service Package</v>
          </cell>
          <cell r="AL2409">
            <v>21.624000000000002</v>
          </cell>
          <cell r="AN2409">
            <v>636.56000000000006</v>
          </cell>
          <cell r="AO2409">
            <v>636.56000000000006</v>
          </cell>
          <cell r="AQ2409" t="str">
            <v>Service Package</v>
          </cell>
          <cell r="AR2409">
            <v>16.43</v>
          </cell>
          <cell r="AT2409" t="str">
            <v>Service Package</v>
          </cell>
          <cell r="AU2409">
            <v>14.416</v>
          </cell>
          <cell r="AW2409" t="str">
            <v>Service Package</v>
          </cell>
          <cell r="AX2409">
            <v>0</v>
          </cell>
          <cell r="AZ2409" t="str">
            <v>Service Package</v>
          </cell>
          <cell r="BA2409">
            <v>13.6952</v>
          </cell>
          <cell r="BC2409" t="str">
            <v>Service Package</v>
          </cell>
          <cell r="BD2409">
            <v>14.416</v>
          </cell>
        </row>
        <row r="2410">
          <cell r="E2410" t="str">
            <v>J0561</v>
          </cell>
          <cell r="G2410" t="str">
            <v>K</v>
          </cell>
          <cell r="I2410">
            <v>363.04</v>
          </cell>
          <cell r="J2410">
            <v>0</v>
          </cell>
          <cell r="K2410">
            <v>363.04</v>
          </cell>
          <cell r="M2410" t="str">
            <v>Service Package</v>
          </cell>
          <cell r="N2410">
            <v>18.59</v>
          </cell>
          <cell r="P2410" t="str">
            <v>Service Package</v>
          </cell>
          <cell r="Q2410">
            <v>0</v>
          </cell>
          <cell r="S2410" t="str">
            <v>Service Package</v>
          </cell>
          <cell r="T2410" t="str">
            <v>Service Package</v>
          </cell>
          <cell r="V2410" t="str">
            <v>Service Package</v>
          </cell>
          <cell r="W2410" t="str">
            <v>Service Package</v>
          </cell>
          <cell r="Y2410" t="str">
            <v>Service Package</v>
          </cell>
          <cell r="Z2410" t="str">
            <v>Service Package</v>
          </cell>
          <cell r="AB2410" t="str">
            <v>Service Package</v>
          </cell>
          <cell r="AC2410" t="str">
            <v>Service Package</v>
          </cell>
          <cell r="AE2410" t="str">
            <v>Service Package</v>
          </cell>
          <cell r="AF2410" t="str">
            <v>Service Package</v>
          </cell>
          <cell r="AH2410" t="str">
            <v>Service Package</v>
          </cell>
          <cell r="AI2410">
            <v>317.65999999999997</v>
          </cell>
          <cell r="AK2410" t="str">
            <v>Service Package</v>
          </cell>
          <cell r="AL2410">
            <v>27.884999999999998</v>
          </cell>
          <cell r="AN2410">
            <v>363.04</v>
          </cell>
          <cell r="AO2410">
            <v>363.04</v>
          </cell>
          <cell r="AQ2410" t="str">
            <v>Service Package</v>
          </cell>
          <cell r="AR2410">
            <v>21.19</v>
          </cell>
          <cell r="AT2410" t="str">
            <v>Service Package</v>
          </cell>
          <cell r="AU2410">
            <v>18.59</v>
          </cell>
          <cell r="AW2410" t="str">
            <v>Service Package</v>
          </cell>
          <cell r="AX2410">
            <v>0</v>
          </cell>
          <cell r="AZ2410" t="str">
            <v>Service Package</v>
          </cell>
          <cell r="BA2410">
            <v>17.660499999999999</v>
          </cell>
          <cell r="BC2410" t="str">
            <v>Service Package</v>
          </cell>
          <cell r="BD2410">
            <v>18.59</v>
          </cell>
        </row>
        <row r="2411">
          <cell r="E2411" t="str">
            <v>J0561</v>
          </cell>
          <cell r="G2411" t="str">
            <v>K</v>
          </cell>
          <cell r="I2411">
            <v>363.04</v>
          </cell>
          <cell r="J2411">
            <v>0</v>
          </cell>
          <cell r="K2411">
            <v>363.04</v>
          </cell>
          <cell r="M2411" t="str">
            <v>Service Package</v>
          </cell>
          <cell r="N2411">
            <v>18.59</v>
          </cell>
          <cell r="P2411" t="str">
            <v>Service Package</v>
          </cell>
          <cell r="Q2411">
            <v>0</v>
          </cell>
          <cell r="S2411" t="str">
            <v>Service Package</v>
          </cell>
          <cell r="T2411" t="str">
            <v>Service Package</v>
          </cell>
          <cell r="V2411" t="str">
            <v>Service Package</v>
          </cell>
          <cell r="W2411" t="str">
            <v>Service Package</v>
          </cell>
          <cell r="Y2411" t="str">
            <v>Service Package</v>
          </cell>
          <cell r="Z2411" t="str">
            <v>Service Package</v>
          </cell>
          <cell r="AB2411" t="str">
            <v>Service Package</v>
          </cell>
          <cell r="AC2411" t="str">
            <v>Service Package</v>
          </cell>
          <cell r="AE2411" t="str">
            <v>Service Package</v>
          </cell>
          <cell r="AF2411" t="str">
            <v>Service Package</v>
          </cell>
          <cell r="AH2411" t="str">
            <v>Service Package</v>
          </cell>
          <cell r="AI2411">
            <v>317.65999999999997</v>
          </cell>
          <cell r="AK2411" t="str">
            <v>Service Package</v>
          </cell>
          <cell r="AL2411">
            <v>27.884999999999998</v>
          </cell>
          <cell r="AN2411">
            <v>363.04</v>
          </cell>
          <cell r="AO2411">
            <v>363.04</v>
          </cell>
          <cell r="AQ2411" t="str">
            <v>Service Package</v>
          </cell>
          <cell r="AR2411">
            <v>21.19</v>
          </cell>
          <cell r="AT2411" t="str">
            <v>Service Package</v>
          </cell>
          <cell r="AU2411">
            <v>18.59</v>
          </cell>
          <cell r="AW2411" t="str">
            <v>Service Package</v>
          </cell>
          <cell r="AX2411">
            <v>0</v>
          </cell>
          <cell r="AZ2411" t="str">
            <v>Service Package</v>
          </cell>
          <cell r="BA2411">
            <v>17.660499999999999</v>
          </cell>
          <cell r="BC2411" t="str">
            <v>Service Package</v>
          </cell>
          <cell r="BD2411">
            <v>18.59</v>
          </cell>
        </row>
        <row r="2412">
          <cell r="E2412" t="str">
            <v/>
          </cell>
          <cell r="F2412" t="str">
            <v/>
          </cell>
          <cell r="I2412">
            <v>3.2</v>
          </cell>
          <cell r="J2412">
            <v>0</v>
          </cell>
          <cell r="K2412">
            <v>3.2</v>
          </cell>
          <cell r="M2412" t="str">
            <v>Service Package</v>
          </cell>
          <cell r="N2412">
            <v>0</v>
          </cell>
          <cell r="P2412" t="str">
            <v>Service Package</v>
          </cell>
          <cell r="Q2412">
            <v>0</v>
          </cell>
          <cell r="S2412" t="str">
            <v>Service Package</v>
          </cell>
          <cell r="T2412" t="str">
            <v>Service Package</v>
          </cell>
          <cell r="V2412" t="str">
            <v>Service Package</v>
          </cell>
          <cell r="W2412" t="str">
            <v>Service Package</v>
          </cell>
          <cell r="Y2412" t="str">
            <v>Service Package</v>
          </cell>
          <cell r="Z2412" t="str">
            <v>Service Package</v>
          </cell>
          <cell r="AB2412" t="str">
            <v>Service Package</v>
          </cell>
          <cell r="AC2412" t="str">
            <v>Service Package</v>
          </cell>
          <cell r="AE2412" t="str">
            <v>Service Package</v>
          </cell>
          <cell r="AF2412" t="str">
            <v>Service Package</v>
          </cell>
          <cell r="AH2412" t="str">
            <v>Service Package</v>
          </cell>
          <cell r="AI2412">
            <v>2.8</v>
          </cell>
          <cell r="AK2412" t="str">
            <v>Service Package</v>
          </cell>
          <cell r="AL2412">
            <v>0</v>
          </cell>
          <cell r="AN2412">
            <v>3.2</v>
          </cell>
          <cell r="AO2412">
            <v>3.2</v>
          </cell>
          <cell r="AQ2412" t="str">
            <v>Service Package</v>
          </cell>
          <cell r="AR2412">
            <v>0</v>
          </cell>
          <cell r="AT2412" t="str">
            <v>Service Package</v>
          </cell>
          <cell r="AU2412">
            <v>0</v>
          </cell>
          <cell r="AW2412" t="str">
            <v>Service Package</v>
          </cell>
          <cell r="AX2412">
            <v>0</v>
          </cell>
          <cell r="AZ2412" t="str">
            <v>Service Package</v>
          </cell>
          <cell r="BA2412">
            <v>0</v>
          </cell>
          <cell r="BC2412" t="str">
            <v>Service Package</v>
          </cell>
          <cell r="BD2412">
            <v>0</v>
          </cell>
        </row>
        <row r="2413">
          <cell r="E2413" t="str">
            <v/>
          </cell>
          <cell r="F2413" t="str">
            <v/>
          </cell>
          <cell r="I2413">
            <v>2.64</v>
          </cell>
          <cell r="J2413">
            <v>0</v>
          </cell>
          <cell r="K2413">
            <v>2.64</v>
          </cell>
          <cell r="M2413" t="str">
            <v>Service Package</v>
          </cell>
          <cell r="N2413">
            <v>0</v>
          </cell>
          <cell r="P2413" t="str">
            <v>Service Package</v>
          </cell>
          <cell r="Q2413">
            <v>0</v>
          </cell>
          <cell r="S2413" t="str">
            <v>Service Package</v>
          </cell>
          <cell r="T2413" t="str">
            <v>Service Package</v>
          </cell>
          <cell r="V2413" t="str">
            <v>Service Package</v>
          </cell>
          <cell r="W2413" t="str">
            <v>Service Package</v>
          </cell>
          <cell r="Y2413" t="str">
            <v>Service Package</v>
          </cell>
          <cell r="Z2413" t="str">
            <v>Service Package</v>
          </cell>
          <cell r="AB2413" t="str">
            <v>Service Package</v>
          </cell>
          <cell r="AC2413" t="str">
            <v>Service Package</v>
          </cell>
          <cell r="AE2413" t="str">
            <v>Service Package</v>
          </cell>
          <cell r="AF2413" t="str">
            <v>Service Package</v>
          </cell>
          <cell r="AH2413" t="str">
            <v>Service Package</v>
          </cell>
          <cell r="AI2413">
            <v>2.3099999999999996</v>
          </cell>
          <cell r="AK2413" t="str">
            <v>Service Package</v>
          </cell>
          <cell r="AL2413">
            <v>0</v>
          </cell>
          <cell r="AN2413">
            <v>2.64</v>
          </cell>
          <cell r="AO2413">
            <v>2.64</v>
          </cell>
          <cell r="AQ2413" t="str">
            <v>Service Package</v>
          </cell>
          <cell r="AR2413">
            <v>0</v>
          </cell>
          <cell r="AT2413" t="str">
            <v>Service Package</v>
          </cell>
          <cell r="AU2413">
            <v>0</v>
          </cell>
          <cell r="AW2413" t="str">
            <v>Service Package</v>
          </cell>
          <cell r="AX2413">
            <v>0</v>
          </cell>
          <cell r="AZ2413" t="str">
            <v>Service Package</v>
          </cell>
          <cell r="BA2413">
            <v>0</v>
          </cell>
          <cell r="BC2413" t="str">
            <v>Service Package</v>
          </cell>
          <cell r="BD2413">
            <v>0</v>
          </cell>
        </row>
        <row r="2414">
          <cell r="E2414" t="str">
            <v/>
          </cell>
          <cell r="F2414" t="str">
            <v/>
          </cell>
          <cell r="I2414">
            <v>29.6</v>
          </cell>
          <cell r="J2414">
            <v>0</v>
          </cell>
          <cell r="K2414">
            <v>29.6</v>
          </cell>
          <cell r="M2414" t="str">
            <v>Service Package</v>
          </cell>
          <cell r="N2414">
            <v>0</v>
          </cell>
          <cell r="P2414" t="str">
            <v>Service Package</v>
          </cell>
          <cell r="Q2414">
            <v>0</v>
          </cell>
          <cell r="S2414" t="str">
            <v>Service Package</v>
          </cell>
          <cell r="T2414" t="str">
            <v>Service Package</v>
          </cell>
          <cell r="V2414" t="str">
            <v>Service Package</v>
          </cell>
          <cell r="W2414" t="str">
            <v>Service Package</v>
          </cell>
          <cell r="Y2414" t="str">
            <v>Service Package</v>
          </cell>
          <cell r="Z2414" t="str">
            <v>Service Package</v>
          </cell>
          <cell r="AB2414" t="str">
            <v>Service Package</v>
          </cell>
          <cell r="AC2414" t="str">
            <v>Service Package</v>
          </cell>
          <cell r="AE2414" t="str">
            <v>Service Package</v>
          </cell>
          <cell r="AF2414" t="str">
            <v>Service Package</v>
          </cell>
          <cell r="AH2414" t="str">
            <v>Service Package</v>
          </cell>
          <cell r="AI2414">
            <v>25.9</v>
          </cell>
          <cell r="AK2414" t="str">
            <v>Service Package</v>
          </cell>
          <cell r="AL2414">
            <v>0</v>
          </cell>
          <cell r="AN2414">
            <v>29.6</v>
          </cell>
          <cell r="AO2414">
            <v>29.6</v>
          </cell>
          <cell r="AQ2414" t="str">
            <v>Service Package</v>
          </cell>
          <cell r="AR2414">
            <v>0</v>
          </cell>
          <cell r="AT2414" t="str">
            <v>Service Package</v>
          </cell>
          <cell r="AU2414">
            <v>0</v>
          </cell>
          <cell r="AW2414" t="str">
            <v>Service Package</v>
          </cell>
          <cell r="AX2414">
            <v>0</v>
          </cell>
          <cell r="AZ2414" t="str">
            <v>Service Package</v>
          </cell>
          <cell r="BA2414">
            <v>0</v>
          </cell>
          <cell r="BC2414" t="str">
            <v>Service Package</v>
          </cell>
          <cell r="BD2414">
            <v>0</v>
          </cell>
        </row>
        <row r="2415">
          <cell r="E2415" t="str">
            <v/>
          </cell>
          <cell r="F2415" t="str">
            <v/>
          </cell>
          <cell r="I2415">
            <v>100.16000000000001</v>
          </cell>
          <cell r="J2415">
            <v>0</v>
          </cell>
          <cell r="K2415">
            <v>100.16000000000001</v>
          </cell>
          <cell r="M2415" t="str">
            <v>Service Package</v>
          </cell>
          <cell r="N2415">
            <v>0</v>
          </cell>
          <cell r="P2415" t="str">
            <v>Service Package</v>
          </cell>
          <cell r="Q2415">
            <v>0</v>
          </cell>
          <cell r="S2415" t="str">
            <v>Service Package</v>
          </cell>
          <cell r="T2415" t="str">
            <v>Service Package</v>
          </cell>
          <cell r="V2415" t="str">
            <v>Service Package</v>
          </cell>
          <cell r="W2415" t="str">
            <v>Service Package</v>
          </cell>
          <cell r="Y2415" t="str">
            <v>Service Package</v>
          </cell>
          <cell r="Z2415" t="str">
            <v>Service Package</v>
          </cell>
          <cell r="AB2415" t="str">
            <v>Service Package</v>
          </cell>
          <cell r="AC2415" t="str">
            <v>Service Package</v>
          </cell>
          <cell r="AE2415" t="str">
            <v>Service Package</v>
          </cell>
          <cell r="AF2415" t="str">
            <v>Service Package</v>
          </cell>
          <cell r="AH2415" t="str">
            <v>Service Package</v>
          </cell>
          <cell r="AI2415">
            <v>87.64</v>
          </cell>
          <cell r="AK2415" t="str">
            <v>Service Package</v>
          </cell>
          <cell r="AL2415">
            <v>0</v>
          </cell>
          <cell r="AN2415">
            <v>100.16000000000001</v>
          </cell>
          <cell r="AO2415">
            <v>100.16000000000001</v>
          </cell>
          <cell r="AQ2415" t="str">
            <v>Service Package</v>
          </cell>
          <cell r="AR2415">
            <v>0</v>
          </cell>
          <cell r="AT2415" t="str">
            <v>Service Package</v>
          </cell>
          <cell r="AU2415">
            <v>0</v>
          </cell>
          <cell r="AW2415" t="str">
            <v>Service Package</v>
          </cell>
          <cell r="AX2415">
            <v>0</v>
          </cell>
          <cell r="AZ2415" t="str">
            <v>Service Package</v>
          </cell>
          <cell r="BA2415">
            <v>0</v>
          </cell>
          <cell r="BC2415" t="str">
            <v>Service Package</v>
          </cell>
          <cell r="BD2415">
            <v>0</v>
          </cell>
        </row>
        <row r="2416">
          <cell r="E2416" t="str">
            <v/>
          </cell>
          <cell r="F2416" t="str">
            <v/>
          </cell>
          <cell r="I2416">
            <v>4</v>
          </cell>
          <cell r="J2416">
            <v>0</v>
          </cell>
          <cell r="K2416">
            <v>4</v>
          </cell>
          <cell r="M2416" t="str">
            <v>Service Package</v>
          </cell>
          <cell r="N2416">
            <v>0</v>
          </cell>
          <cell r="P2416" t="str">
            <v>Service Package</v>
          </cell>
          <cell r="Q2416">
            <v>0</v>
          </cell>
          <cell r="S2416" t="str">
            <v>Service Package</v>
          </cell>
          <cell r="T2416" t="str">
            <v>Service Package</v>
          </cell>
          <cell r="V2416" t="str">
            <v>Service Package</v>
          </cell>
          <cell r="W2416" t="str">
            <v>Service Package</v>
          </cell>
          <cell r="Y2416" t="str">
            <v>Service Package</v>
          </cell>
          <cell r="Z2416" t="str">
            <v>Service Package</v>
          </cell>
          <cell r="AB2416" t="str">
            <v>Service Package</v>
          </cell>
          <cell r="AC2416" t="str">
            <v>Service Package</v>
          </cell>
          <cell r="AE2416" t="str">
            <v>Service Package</v>
          </cell>
          <cell r="AF2416" t="str">
            <v>Service Package</v>
          </cell>
          <cell r="AH2416" t="str">
            <v>Service Package</v>
          </cell>
          <cell r="AI2416">
            <v>3.5</v>
          </cell>
          <cell r="AK2416" t="str">
            <v>Service Package</v>
          </cell>
          <cell r="AL2416">
            <v>0</v>
          </cell>
          <cell r="AN2416">
            <v>4</v>
          </cell>
          <cell r="AO2416">
            <v>4</v>
          </cell>
          <cell r="AQ2416" t="str">
            <v>Service Package</v>
          </cell>
          <cell r="AR2416">
            <v>0</v>
          </cell>
          <cell r="AT2416" t="str">
            <v>Service Package</v>
          </cell>
          <cell r="AU2416">
            <v>0</v>
          </cell>
          <cell r="AW2416" t="str">
            <v>Service Package</v>
          </cell>
          <cell r="AX2416">
            <v>0</v>
          </cell>
          <cell r="AZ2416" t="str">
            <v>Service Package</v>
          </cell>
          <cell r="BA2416">
            <v>0</v>
          </cell>
          <cell r="BC2416" t="str">
            <v>Service Package</v>
          </cell>
          <cell r="BD2416">
            <v>0</v>
          </cell>
        </row>
        <row r="2417">
          <cell r="E2417" t="str">
            <v/>
          </cell>
          <cell r="F2417" t="str">
            <v/>
          </cell>
          <cell r="I2417">
            <v>313.68000000000006</v>
          </cell>
          <cell r="J2417">
            <v>0</v>
          </cell>
          <cell r="K2417">
            <v>313.68000000000006</v>
          </cell>
          <cell r="M2417" t="str">
            <v>Service Package</v>
          </cell>
          <cell r="N2417">
            <v>0</v>
          </cell>
          <cell r="P2417" t="str">
            <v>Service Package</v>
          </cell>
          <cell r="Q2417">
            <v>0</v>
          </cell>
          <cell r="S2417" t="str">
            <v>Service Package</v>
          </cell>
          <cell r="T2417" t="str">
            <v>Service Package</v>
          </cell>
          <cell r="V2417" t="str">
            <v>Service Package</v>
          </cell>
          <cell r="W2417" t="str">
            <v>Service Package</v>
          </cell>
          <cell r="Y2417" t="str">
            <v>Service Package</v>
          </cell>
          <cell r="Z2417" t="str">
            <v>Service Package</v>
          </cell>
          <cell r="AB2417" t="str">
            <v>Service Package</v>
          </cell>
          <cell r="AC2417" t="str">
            <v>Service Package</v>
          </cell>
          <cell r="AE2417" t="str">
            <v>Service Package</v>
          </cell>
          <cell r="AF2417" t="str">
            <v>Service Package</v>
          </cell>
          <cell r="AH2417" t="str">
            <v>Service Package</v>
          </cell>
          <cell r="AI2417">
            <v>274.46999999999997</v>
          </cell>
          <cell r="AK2417" t="str">
            <v>Service Package</v>
          </cell>
          <cell r="AL2417">
            <v>0</v>
          </cell>
          <cell r="AN2417">
            <v>313.68000000000006</v>
          </cell>
          <cell r="AO2417">
            <v>313.68000000000006</v>
          </cell>
          <cell r="AQ2417" t="str">
            <v>Service Package</v>
          </cell>
          <cell r="AR2417">
            <v>0</v>
          </cell>
          <cell r="AT2417" t="str">
            <v>Service Package</v>
          </cell>
          <cell r="AU2417">
            <v>0</v>
          </cell>
          <cell r="AW2417" t="str">
            <v>Service Package</v>
          </cell>
          <cell r="AX2417">
            <v>0</v>
          </cell>
          <cell r="AZ2417" t="str">
            <v>Service Package</v>
          </cell>
          <cell r="BA2417">
            <v>0</v>
          </cell>
          <cell r="BC2417" t="str">
            <v>Service Package</v>
          </cell>
          <cell r="BD2417">
            <v>0</v>
          </cell>
        </row>
        <row r="2418">
          <cell r="E2418" t="str">
            <v/>
          </cell>
          <cell r="F2418" t="str">
            <v/>
          </cell>
          <cell r="I2418">
            <v>7.2</v>
          </cell>
          <cell r="J2418">
            <v>0</v>
          </cell>
          <cell r="K2418">
            <v>7.2</v>
          </cell>
          <cell r="M2418" t="str">
            <v>Service Package</v>
          </cell>
          <cell r="N2418">
            <v>0</v>
          </cell>
          <cell r="P2418" t="str">
            <v>Service Package</v>
          </cell>
          <cell r="Q2418">
            <v>0</v>
          </cell>
          <cell r="S2418" t="str">
            <v>Service Package</v>
          </cell>
          <cell r="T2418" t="str">
            <v>Service Package</v>
          </cell>
          <cell r="V2418" t="str">
            <v>Service Package</v>
          </cell>
          <cell r="W2418" t="str">
            <v>Service Package</v>
          </cell>
          <cell r="Y2418" t="str">
            <v>Service Package</v>
          </cell>
          <cell r="Z2418" t="str">
            <v>Service Package</v>
          </cell>
          <cell r="AB2418" t="str">
            <v>Service Package</v>
          </cell>
          <cell r="AC2418" t="str">
            <v>Service Package</v>
          </cell>
          <cell r="AE2418" t="str">
            <v>Service Package</v>
          </cell>
          <cell r="AF2418" t="str">
            <v>Service Package</v>
          </cell>
          <cell r="AH2418" t="str">
            <v>Service Package</v>
          </cell>
          <cell r="AI2418">
            <v>6.3</v>
          </cell>
          <cell r="AK2418" t="str">
            <v>Service Package</v>
          </cell>
          <cell r="AL2418">
            <v>0</v>
          </cell>
          <cell r="AN2418">
            <v>7.2</v>
          </cell>
          <cell r="AO2418">
            <v>7.2</v>
          </cell>
          <cell r="AQ2418" t="str">
            <v>Service Package</v>
          </cell>
          <cell r="AR2418">
            <v>0</v>
          </cell>
          <cell r="AT2418" t="str">
            <v>Service Package</v>
          </cell>
          <cell r="AU2418">
            <v>0</v>
          </cell>
          <cell r="AW2418" t="str">
            <v>Service Package</v>
          </cell>
          <cell r="AX2418">
            <v>0</v>
          </cell>
          <cell r="AZ2418" t="str">
            <v>Service Package</v>
          </cell>
          <cell r="BA2418">
            <v>0</v>
          </cell>
          <cell r="BC2418" t="str">
            <v>Service Package</v>
          </cell>
          <cell r="BD2418">
            <v>0</v>
          </cell>
        </row>
        <row r="2419">
          <cell r="E2419" t="str">
            <v/>
          </cell>
          <cell r="F2419" t="str">
            <v/>
          </cell>
          <cell r="I2419">
            <v>6.4</v>
          </cell>
          <cell r="J2419">
            <v>0</v>
          </cell>
          <cell r="K2419">
            <v>6.4</v>
          </cell>
          <cell r="M2419" t="str">
            <v>Service Package</v>
          </cell>
          <cell r="N2419">
            <v>0</v>
          </cell>
          <cell r="P2419" t="str">
            <v>Service Package</v>
          </cell>
          <cell r="Q2419">
            <v>0</v>
          </cell>
          <cell r="S2419" t="str">
            <v>Service Package</v>
          </cell>
          <cell r="T2419" t="str">
            <v>Service Package</v>
          </cell>
          <cell r="V2419" t="str">
            <v>Service Package</v>
          </cell>
          <cell r="W2419" t="str">
            <v>Service Package</v>
          </cell>
          <cell r="Y2419" t="str">
            <v>Service Package</v>
          </cell>
          <cell r="Z2419" t="str">
            <v>Service Package</v>
          </cell>
          <cell r="AB2419" t="str">
            <v>Service Package</v>
          </cell>
          <cell r="AC2419" t="str">
            <v>Service Package</v>
          </cell>
          <cell r="AE2419" t="str">
            <v>Service Package</v>
          </cell>
          <cell r="AF2419" t="str">
            <v>Service Package</v>
          </cell>
          <cell r="AH2419" t="str">
            <v>Service Package</v>
          </cell>
          <cell r="AI2419">
            <v>5.6</v>
          </cell>
          <cell r="AK2419" t="str">
            <v>Service Package</v>
          </cell>
          <cell r="AL2419">
            <v>0</v>
          </cell>
          <cell r="AN2419">
            <v>6.4</v>
          </cell>
          <cell r="AO2419">
            <v>6.4</v>
          </cell>
          <cell r="AQ2419" t="str">
            <v>Service Package</v>
          </cell>
          <cell r="AR2419">
            <v>0</v>
          </cell>
          <cell r="AT2419" t="str">
            <v>Service Package</v>
          </cell>
          <cell r="AU2419">
            <v>0</v>
          </cell>
          <cell r="AW2419" t="str">
            <v>Service Package</v>
          </cell>
          <cell r="AX2419">
            <v>0</v>
          </cell>
          <cell r="AZ2419" t="str">
            <v>Service Package</v>
          </cell>
          <cell r="BA2419">
            <v>0</v>
          </cell>
          <cell r="BC2419" t="str">
            <v>Service Package</v>
          </cell>
          <cell r="BD2419">
            <v>0</v>
          </cell>
        </row>
        <row r="2420">
          <cell r="E2420" t="str">
            <v/>
          </cell>
          <cell r="F2420" t="str">
            <v/>
          </cell>
          <cell r="I2420">
            <v>6.4</v>
          </cell>
          <cell r="J2420">
            <v>0</v>
          </cell>
          <cell r="K2420">
            <v>6.4</v>
          </cell>
          <cell r="M2420" t="str">
            <v>Service Package</v>
          </cell>
          <cell r="N2420">
            <v>0</v>
          </cell>
          <cell r="P2420" t="str">
            <v>Service Package</v>
          </cell>
          <cell r="Q2420">
            <v>0</v>
          </cell>
          <cell r="S2420" t="str">
            <v>Service Package</v>
          </cell>
          <cell r="T2420" t="str">
            <v>Service Package</v>
          </cell>
          <cell r="V2420" t="str">
            <v>Service Package</v>
          </cell>
          <cell r="W2420" t="str">
            <v>Service Package</v>
          </cell>
          <cell r="Y2420" t="str">
            <v>Service Package</v>
          </cell>
          <cell r="Z2420" t="str">
            <v>Service Package</v>
          </cell>
          <cell r="AB2420" t="str">
            <v>Service Package</v>
          </cell>
          <cell r="AC2420" t="str">
            <v>Service Package</v>
          </cell>
          <cell r="AE2420" t="str">
            <v>Service Package</v>
          </cell>
          <cell r="AF2420" t="str">
            <v>Service Package</v>
          </cell>
          <cell r="AH2420" t="str">
            <v>Service Package</v>
          </cell>
          <cell r="AI2420">
            <v>5.6</v>
          </cell>
          <cell r="AK2420" t="str">
            <v>Service Package</v>
          </cell>
          <cell r="AL2420">
            <v>0</v>
          </cell>
          <cell r="AN2420">
            <v>6.4</v>
          </cell>
          <cell r="AO2420">
            <v>6.4</v>
          </cell>
          <cell r="AQ2420" t="str">
            <v>Service Package</v>
          </cell>
          <cell r="AR2420">
            <v>0</v>
          </cell>
          <cell r="AT2420" t="str">
            <v>Service Package</v>
          </cell>
          <cell r="AU2420">
            <v>0</v>
          </cell>
          <cell r="AW2420" t="str">
            <v>Service Package</v>
          </cell>
          <cell r="AX2420">
            <v>0</v>
          </cell>
          <cell r="AZ2420" t="str">
            <v>Service Package</v>
          </cell>
          <cell r="BA2420">
            <v>0</v>
          </cell>
          <cell r="BC2420" t="str">
            <v>Service Package</v>
          </cell>
          <cell r="BD2420">
            <v>0</v>
          </cell>
        </row>
        <row r="2421">
          <cell r="E2421" t="str">
            <v/>
          </cell>
          <cell r="F2421" t="str">
            <v/>
          </cell>
          <cell r="I2421">
            <v>3.5200000000000005</v>
          </cell>
          <cell r="J2421">
            <v>0</v>
          </cell>
          <cell r="K2421">
            <v>3.5200000000000005</v>
          </cell>
          <cell r="M2421" t="str">
            <v>Service Package</v>
          </cell>
          <cell r="N2421">
            <v>0</v>
          </cell>
          <cell r="P2421" t="str">
            <v>Service Package</v>
          </cell>
          <cell r="Q2421">
            <v>0</v>
          </cell>
          <cell r="S2421" t="str">
            <v>Service Package</v>
          </cell>
          <cell r="T2421" t="str">
            <v>Service Package</v>
          </cell>
          <cell r="V2421" t="str">
            <v>Service Package</v>
          </cell>
          <cell r="W2421" t="str">
            <v>Service Package</v>
          </cell>
          <cell r="Y2421" t="str">
            <v>Service Package</v>
          </cell>
          <cell r="Z2421" t="str">
            <v>Service Package</v>
          </cell>
          <cell r="AB2421" t="str">
            <v>Service Package</v>
          </cell>
          <cell r="AC2421" t="str">
            <v>Service Package</v>
          </cell>
          <cell r="AE2421" t="str">
            <v>Service Package</v>
          </cell>
          <cell r="AF2421" t="str">
            <v>Service Package</v>
          </cell>
          <cell r="AH2421" t="str">
            <v>Service Package</v>
          </cell>
          <cell r="AI2421">
            <v>3.08</v>
          </cell>
          <cell r="AK2421" t="str">
            <v>Service Package</v>
          </cell>
          <cell r="AL2421">
            <v>0</v>
          </cell>
          <cell r="AN2421">
            <v>3.5200000000000005</v>
          </cell>
          <cell r="AO2421">
            <v>3.5200000000000005</v>
          </cell>
          <cell r="AQ2421" t="str">
            <v>Service Package</v>
          </cell>
          <cell r="AR2421">
            <v>0</v>
          </cell>
          <cell r="AT2421" t="str">
            <v>Service Package</v>
          </cell>
          <cell r="AU2421">
            <v>0</v>
          </cell>
          <cell r="AW2421" t="str">
            <v>Service Package</v>
          </cell>
          <cell r="AX2421">
            <v>0</v>
          </cell>
          <cell r="AZ2421" t="str">
            <v>Service Package</v>
          </cell>
          <cell r="BA2421">
            <v>0</v>
          </cell>
          <cell r="BC2421" t="str">
            <v>Service Package</v>
          </cell>
          <cell r="BD2421">
            <v>0</v>
          </cell>
        </row>
        <row r="2422">
          <cell r="E2422" t="str">
            <v>J2560</v>
          </cell>
          <cell r="G2422" t="str">
            <v>K</v>
          </cell>
          <cell r="I2422">
            <v>98.56</v>
          </cell>
          <cell r="J2422">
            <v>0</v>
          </cell>
          <cell r="K2422">
            <v>98.56</v>
          </cell>
          <cell r="M2422" t="str">
            <v>Service Package</v>
          </cell>
          <cell r="N2422">
            <v>39.033000000000001</v>
          </cell>
          <cell r="P2422" t="str">
            <v>Service Package</v>
          </cell>
          <cell r="Q2422">
            <v>0</v>
          </cell>
          <cell r="S2422" t="str">
            <v>Service Package</v>
          </cell>
          <cell r="T2422" t="str">
            <v>Service Package</v>
          </cell>
          <cell r="V2422" t="str">
            <v>Service Package</v>
          </cell>
          <cell r="W2422" t="str">
            <v>Service Package</v>
          </cell>
          <cell r="Y2422" t="str">
            <v>Service Package</v>
          </cell>
          <cell r="Z2422" t="str">
            <v>Service Package</v>
          </cell>
          <cell r="AB2422" t="str">
            <v>Service Package</v>
          </cell>
          <cell r="AC2422" t="str">
            <v>Service Package</v>
          </cell>
          <cell r="AE2422" t="str">
            <v>Service Package</v>
          </cell>
          <cell r="AF2422" t="str">
            <v>Service Package</v>
          </cell>
          <cell r="AH2422" t="str">
            <v>Service Package</v>
          </cell>
          <cell r="AI2422">
            <v>86.24</v>
          </cell>
          <cell r="AK2422" t="str">
            <v>Service Package</v>
          </cell>
          <cell r="AL2422">
            <v>58.549500000000002</v>
          </cell>
          <cell r="AN2422">
            <v>98.56</v>
          </cell>
          <cell r="AO2422">
            <v>98.56</v>
          </cell>
          <cell r="AQ2422" t="str">
            <v>Service Package</v>
          </cell>
          <cell r="AR2422">
            <v>44.5</v>
          </cell>
          <cell r="AT2422" t="str">
            <v>Service Package</v>
          </cell>
          <cell r="AU2422">
            <v>39.033000000000001</v>
          </cell>
          <cell r="AW2422" t="str">
            <v>Service Package</v>
          </cell>
          <cell r="AX2422">
            <v>0</v>
          </cell>
          <cell r="AZ2422" t="str">
            <v>Service Package</v>
          </cell>
          <cell r="BA2422">
            <v>37.08135</v>
          </cell>
          <cell r="BC2422" t="str">
            <v>Service Package</v>
          </cell>
          <cell r="BD2422">
            <v>39.033000000000001</v>
          </cell>
        </row>
        <row r="2423">
          <cell r="E2423" t="str">
            <v/>
          </cell>
          <cell r="F2423" t="str">
            <v/>
          </cell>
          <cell r="I2423">
            <v>66</v>
          </cell>
          <cell r="J2423">
            <v>0</v>
          </cell>
          <cell r="K2423">
            <v>66</v>
          </cell>
          <cell r="M2423" t="str">
            <v>Service Package</v>
          </cell>
          <cell r="N2423">
            <v>0</v>
          </cell>
          <cell r="P2423" t="str">
            <v>Service Package</v>
          </cell>
          <cell r="Q2423">
            <v>0</v>
          </cell>
          <cell r="S2423" t="str">
            <v>Service Package</v>
          </cell>
          <cell r="T2423" t="str">
            <v>Service Package</v>
          </cell>
          <cell r="V2423" t="str">
            <v>Service Package</v>
          </cell>
          <cell r="W2423" t="str">
            <v>Service Package</v>
          </cell>
          <cell r="Y2423" t="str">
            <v>Service Package</v>
          </cell>
          <cell r="Z2423" t="str">
            <v>Service Package</v>
          </cell>
          <cell r="AB2423" t="str">
            <v>Service Package</v>
          </cell>
          <cell r="AC2423" t="str">
            <v>Service Package</v>
          </cell>
          <cell r="AE2423" t="str">
            <v>Service Package</v>
          </cell>
          <cell r="AF2423" t="str">
            <v>Service Package</v>
          </cell>
          <cell r="AH2423" t="str">
            <v>Service Package</v>
          </cell>
          <cell r="AI2423">
            <v>57.749999999999993</v>
          </cell>
          <cell r="AK2423" t="str">
            <v>Service Package</v>
          </cell>
          <cell r="AL2423">
            <v>0</v>
          </cell>
          <cell r="AN2423">
            <v>66</v>
          </cell>
          <cell r="AO2423">
            <v>66</v>
          </cell>
          <cell r="AQ2423" t="str">
            <v>Service Package</v>
          </cell>
          <cell r="AR2423">
            <v>0</v>
          </cell>
          <cell r="AT2423" t="str">
            <v>Service Package</v>
          </cell>
          <cell r="AU2423">
            <v>0</v>
          </cell>
          <cell r="AW2423" t="str">
            <v>Service Package</v>
          </cell>
          <cell r="AX2423">
            <v>0</v>
          </cell>
          <cell r="AZ2423" t="str">
            <v>Service Package</v>
          </cell>
          <cell r="BA2423">
            <v>0</v>
          </cell>
          <cell r="BC2423" t="str">
            <v>Service Package</v>
          </cell>
          <cell r="BD2423">
            <v>0</v>
          </cell>
        </row>
        <row r="2424">
          <cell r="E2424" t="str">
            <v>J2371</v>
          </cell>
          <cell r="I2424">
            <v>13.200000000000001</v>
          </cell>
          <cell r="J2424">
            <v>0</v>
          </cell>
          <cell r="K2424">
            <v>13.200000000000001</v>
          </cell>
          <cell r="M2424" t="str">
            <v>Service Package</v>
          </cell>
          <cell r="N2424">
            <v>0</v>
          </cell>
          <cell r="P2424" t="str">
            <v>Service Package</v>
          </cell>
          <cell r="Q2424">
            <v>0</v>
          </cell>
          <cell r="S2424" t="str">
            <v>Service Package</v>
          </cell>
          <cell r="T2424" t="str">
            <v>Service Package</v>
          </cell>
          <cell r="V2424" t="str">
            <v>Service Package</v>
          </cell>
          <cell r="W2424" t="str">
            <v>Service Package</v>
          </cell>
          <cell r="Y2424" t="str">
            <v>Service Package</v>
          </cell>
          <cell r="Z2424" t="str">
            <v>Service Package</v>
          </cell>
          <cell r="AB2424" t="str">
            <v>Service Package</v>
          </cell>
          <cell r="AC2424" t="str">
            <v>Service Package</v>
          </cell>
          <cell r="AE2424" t="str">
            <v>Service Package</v>
          </cell>
          <cell r="AF2424" t="str">
            <v>Service Package</v>
          </cell>
          <cell r="AH2424" t="str">
            <v>Service Package</v>
          </cell>
          <cell r="AI2424">
            <v>11.549999999999999</v>
          </cell>
          <cell r="AK2424" t="str">
            <v>Service Package</v>
          </cell>
          <cell r="AL2424">
            <v>0</v>
          </cell>
          <cell r="AN2424">
            <v>13.200000000000001</v>
          </cell>
          <cell r="AO2424">
            <v>13.200000000000001</v>
          </cell>
          <cell r="AQ2424" t="str">
            <v>Service Package</v>
          </cell>
          <cell r="AR2424">
            <v>0</v>
          </cell>
          <cell r="AT2424" t="str">
            <v>Service Package</v>
          </cell>
          <cell r="AU2424">
            <v>0</v>
          </cell>
          <cell r="AW2424" t="str">
            <v>Service Package</v>
          </cell>
          <cell r="AX2424">
            <v>0</v>
          </cell>
          <cell r="AZ2424" t="str">
            <v>Service Package</v>
          </cell>
          <cell r="BA2424">
            <v>0</v>
          </cell>
          <cell r="BC2424" t="str">
            <v>Service Package</v>
          </cell>
          <cell r="BD2424">
            <v>0</v>
          </cell>
        </row>
        <row r="2425">
          <cell r="E2425" t="str">
            <v>J2371</v>
          </cell>
          <cell r="I2425">
            <v>20.32</v>
          </cell>
          <cell r="J2425">
            <v>0</v>
          </cell>
          <cell r="K2425">
            <v>20.32</v>
          </cell>
          <cell r="M2425" t="str">
            <v>Service Package</v>
          </cell>
          <cell r="N2425">
            <v>0</v>
          </cell>
          <cell r="P2425" t="str">
            <v>Service Package</v>
          </cell>
          <cell r="Q2425">
            <v>0</v>
          </cell>
          <cell r="S2425" t="str">
            <v>Service Package</v>
          </cell>
          <cell r="T2425" t="str">
            <v>Service Package</v>
          </cell>
          <cell r="V2425" t="str">
            <v>Service Package</v>
          </cell>
          <cell r="W2425" t="str">
            <v>Service Package</v>
          </cell>
          <cell r="Y2425" t="str">
            <v>Service Package</v>
          </cell>
          <cell r="Z2425" t="str">
            <v>Service Package</v>
          </cell>
          <cell r="AB2425" t="str">
            <v>Service Package</v>
          </cell>
          <cell r="AC2425" t="str">
            <v>Service Package</v>
          </cell>
          <cell r="AE2425" t="str">
            <v>Service Package</v>
          </cell>
          <cell r="AF2425" t="str">
            <v>Service Package</v>
          </cell>
          <cell r="AH2425" t="str">
            <v>Service Package</v>
          </cell>
          <cell r="AI2425">
            <v>17.779999999999998</v>
          </cell>
          <cell r="AK2425" t="str">
            <v>Service Package</v>
          </cell>
          <cell r="AL2425">
            <v>0</v>
          </cell>
          <cell r="AN2425">
            <v>20.32</v>
          </cell>
          <cell r="AO2425">
            <v>20.32</v>
          </cell>
          <cell r="AQ2425" t="str">
            <v>Service Package</v>
          </cell>
          <cell r="AR2425">
            <v>0</v>
          </cell>
          <cell r="AT2425" t="str">
            <v>Service Package</v>
          </cell>
          <cell r="AU2425">
            <v>0</v>
          </cell>
          <cell r="AW2425" t="str">
            <v>Service Package</v>
          </cell>
          <cell r="AX2425">
            <v>0</v>
          </cell>
          <cell r="AZ2425" t="str">
            <v>Service Package</v>
          </cell>
          <cell r="BA2425">
            <v>0</v>
          </cell>
          <cell r="BC2425" t="str">
            <v>Service Package</v>
          </cell>
          <cell r="BD2425">
            <v>0</v>
          </cell>
        </row>
        <row r="2426">
          <cell r="E2426" t="str">
            <v/>
          </cell>
          <cell r="F2426" t="str">
            <v/>
          </cell>
          <cell r="I2426">
            <v>10.08</v>
          </cell>
          <cell r="J2426">
            <v>0</v>
          </cell>
          <cell r="K2426">
            <v>10.08</v>
          </cell>
          <cell r="M2426" t="str">
            <v>Service Package</v>
          </cell>
          <cell r="N2426">
            <v>0</v>
          </cell>
          <cell r="P2426" t="str">
            <v>Service Package</v>
          </cell>
          <cell r="Q2426">
            <v>0</v>
          </cell>
          <cell r="S2426" t="str">
            <v>Service Package</v>
          </cell>
          <cell r="T2426" t="str">
            <v>Service Package</v>
          </cell>
          <cell r="V2426" t="str">
            <v>Service Package</v>
          </cell>
          <cell r="W2426" t="str">
            <v>Service Package</v>
          </cell>
          <cell r="Y2426" t="str">
            <v>Service Package</v>
          </cell>
          <cell r="Z2426" t="str">
            <v>Service Package</v>
          </cell>
          <cell r="AB2426" t="str">
            <v>Service Package</v>
          </cell>
          <cell r="AC2426" t="str">
            <v>Service Package</v>
          </cell>
          <cell r="AE2426" t="str">
            <v>Service Package</v>
          </cell>
          <cell r="AF2426" t="str">
            <v>Service Package</v>
          </cell>
          <cell r="AH2426" t="str">
            <v>Service Package</v>
          </cell>
          <cell r="AI2426">
            <v>8.8199999999999985</v>
          </cell>
          <cell r="AK2426" t="str">
            <v>Service Package</v>
          </cell>
          <cell r="AL2426">
            <v>0</v>
          </cell>
          <cell r="AN2426">
            <v>10.08</v>
          </cell>
          <cell r="AO2426">
            <v>10.08</v>
          </cell>
          <cell r="AQ2426" t="str">
            <v>Service Package</v>
          </cell>
          <cell r="AR2426">
            <v>0</v>
          </cell>
          <cell r="AT2426" t="str">
            <v>Service Package</v>
          </cell>
          <cell r="AU2426">
            <v>0</v>
          </cell>
          <cell r="AW2426" t="str">
            <v>Service Package</v>
          </cell>
          <cell r="AX2426">
            <v>0</v>
          </cell>
          <cell r="AZ2426" t="str">
            <v>Service Package</v>
          </cell>
          <cell r="BA2426">
            <v>0</v>
          </cell>
          <cell r="BC2426" t="str">
            <v>Service Package</v>
          </cell>
          <cell r="BD2426">
            <v>0</v>
          </cell>
        </row>
        <row r="2427">
          <cell r="E2427" t="str">
            <v/>
          </cell>
          <cell r="F2427" t="str">
            <v/>
          </cell>
          <cell r="I2427">
            <v>10.4</v>
          </cell>
          <cell r="J2427">
            <v>0</v>
          </cell>
          <cell r="K2427">
            <v>10.4</v>
          </cell>
          <cell r="M2427" t="str">
            <v>Service Package</v>
          </cell>
          <cell r="N2427">
            <v>0</v>
          </cell>
          <cell r="P2427" t="str">
            <v>Service Package</v>
          </cell>
          <cell r="Q2427">
            <v>0</v>
          </cell>
          <cell r="S2427" t="str">
            <v>Service Package</v>
          </cell>
          <cell r="T2427" t="str">
            <v>Service Package</v>
          </cell>
          <cell r="V2427" t="str">
            <v>Service Package</v>
          </cell>
          <cell r="W2427" t="str">
            <v>Service Package</v>
          </cell>
          <cell r="Y2427" t="str">
            <v>Service Package</v>
          </cell>
          <cell r="Z2427" t="str">
            <v>Service Package</v>
          </cell>
          <cell r="AB2427" t="str">
            <v>Service Package</v>
          </cell>
          <cell r="AC2427" t="str">
            <v>Service Package</v>
          </cell>
          <cell r="AE2427" t="str">
            <v>Service Package</v>
          </cell>
          <cell r="AF2427" t="str">
            <v>Service Package</v>
          </cell>
          <cell r="AH2427" t="str">
            <v>Service Package</v>
          </cell>
          <cell r="AI2427">
            <v>9.1</v>
          </cell>
          <cell r="AK2427" t="str">
            <v>Service Package</v>
          </cell>
          <cell r="AL2427">
            <v>0</v>
          </cell>
          <cell r="AN2427">
            <v>10.4</v>
          </cell>
          <cell r="AO2427">
            <v>10.4</v>
          </cell>
          <cell r="AQ2427" t="str">
            <v>Service Package</v>
          </cell>
          <cell r="AR2427">
            <v>0</v>
          </cell>
          <cell r="AT2427" t="str">
            <v>Service Package</v>
          </cell>
          <cell r="AU2427">
            <v>0</v>
          </cell>
          <cell r="AW2427" t="str">
            <v>Service Package</v>
          </cell>
          <cell r="AX2427">
            <v>0</v>
          </cell>
          <cell r="AZ2427" t="str">
            <v>Service Package</v>
          </cell>
          <cell r="BA2427">
            <v>0</v>
          </cell>
          <cell r="BC2427" t="str">
            <v>Service Package</v>
          </cell>
          <cell r="BD2427">
            <v>0</v>
          </cell>
        </row>
        <row r="2428">
          <cell r="E2428" t="str">
            <v/>
          </cell>
          <cell r="F2428" t="str">
            <v/>
          </cell>
          <cell r="I2428">
            <v>11.68</v>
          </cell>
          <cell r="J2428">
            <v>0</v>
          </cell>
          <cell r="K2428">
            <v>11.68</v>
          </cell>
          <cell r="M2428" t="str">
            <v>Service Package</v>
          </cell>
          <cell r="N2428">
            <v>0</v>
          </cell>
          <cell r="P2428" t="str">
            <v>Service Package</v>
          </cell>
          <cell r="Q2428">
            <v>0</v>
          </cell>
          <cell r="S2428" t="str">
            <v>Service Package</v>
          </cell>
          <cell r="T2428" t="str">
            <v>Service Package</v>
          </cell>
          <cell r="V2428" t="str">
            <v>Service Package</v>
          </cell>
          <cell r="W2428" t="str">
            <v>Service Package</v>
          </cell>
          <cell r="Y2428" t="str">
            <v>Service Package</v>
          </cell>
          <cell r="Z2428" t="str">
            <v>Service Package</v>
          </cell>
          <cell r="AB2428" t="str">
            <v>Service Package</v>
          </cell>
          <cell r="AC2428" t="str">
            <v>Service Package</v>
          </cell>
          <cell r="AE2428" t="str">
            <v>Service Package</v>
          </cell>
          <cell r="AF2428" t="str">
            <v>Service Package</v>
          </cell>
          <cell r="AH2428" t="str">
            <v>Service Package</v>
          </cell>
          <cell r="AI2428">
            <v>10.219999999999999</v>
          </cell>
          <cell r="AK2428" t="str">
            <v>Service Package</v>
          </cell>
          <cell r="AL2428">
            <v>0</v>
          </cell>
          <cell r="AN2428">
            <v>11.68</v>
          </cell>
          <cell r="AO2428">
            <v>11.68</v>
          </cell>
          <cell r="AQ2428" t="str">
            <v>Service Package</v>
          </cell>
          <cell r="AR2428">
            <v>0</v>
          </cell>
          <cell r="AT2428" t="str">
            <v>Service Package</v>
          </cell>
          <cell r="AU2428">
            <v>0</v>
          </cell>
          <cell r="AW2428" t="str">
            <v>Service Package</v>
          </cell>
          <cell r="AX2428">
            <v>0</v>
          </cell>
          <cell r="AZ2428" t="str">
            <v>Service Package</v>
          </cell>
          <cell r="BA2428">
            <v>0</v>
          </cell>
          <cell r="BC2428" t="str">
            <v>Service Package</v>
          </cell>
          <cell r="BD2428">
            <v>0</v>
          </cell>
        </row>
        <row r="2429">
          <cell r="E2429" t="str">
            <v/>
          </cell>
          <cell r="F2429" t="str">
            <v/>
          </cell>
          <cell r="I2429">
            <v>132</v>
          </cell>
          <cell r="J2429">
            <v>0</v>
          </cell>
          <cell r="K2429">
            <v>132</v>
          </cell>
          <cell r="M2429" t="str">
            <v>Service Package</v>
          </cell>
          <cell r="N2429">
            <v>0</v>
          </cell>
          <cell r="P2429" t="str">
            <v>Service Package</v>
          </cell>
          <cell r="Q2429">
            <v>0</v>
          </cell>
          <cell r="S2429" t="str">
            <v>Service Package</v>
          </cell>
          <cell r="T2429" t="str">
            <v>Service Package</v>
          </cell>
          <cell r="V2429" t="str">
            <v>Service Package</v>
          </cell>
          <cell r="W2429" t="str">
            <v>Service Package</v>
          </cell>
          <cell r="Y2429" t="str">
            <v>Service Package</v>
          </cell>
          <cell r="Z2429" t="str">
            <v>Service Package</v>
          </cell>
          <cell r="AB2429" t="str">
            <v>Service Package</v>
          </cell>
          <cell r="AC2429" t="str">
            <v>Service Package</v>
          </cell>
          <cell r="AE2429" t="str">
            <v>Service Package</v>
          </cell>
          <cell r="AF2429" t="str">
            <v>Service Package</v>
          </cell>
          <cell r="AH2429" t="str">
            <v>Service Package</v>
          </cell>
          <cell r="AI2429">
            <v>115.49999999999999</v>
          </cell>
          <cell r="AK2429" t="str">
            <v>Service Package</v>
          </cell>
          <cell r="AL2429">
            <v>0</v>
          </cell>
          <cell r="AN2429">
            <v>132</v>
          </cell>
          <cell r="AO2429">
            <v>132</v>
          </cell>
          <cell r="AQ2429" t="str">
            <v>Service Package</v>
          </cell>
          <cell r="AR2429">
            <v>0</v>
          </cell>
          <cell r="AT2429" t="str">
            <v>Service Package</v>
          </cell>
          <cell r="AU2429">
            <v>0</v>
          </cell>
          <cell r="AW2429" t="str">
            <v>Service Package</v>
          </cell>
          <cell r="AX2429">
            <v>0</v>
          </cell>
          <cell r="AZ2429" t="str">
            <v>Service Package</v>
          </cell>
          <cell r="BA2429">
            <v>0</v>
          </cell>
          <cell r="BC2429" t="str">
            <v>Service Package</v>
          </cell>
          <cell r="BD2429">
            <v>0</v>
          </cell>
        </row>
        <row r="2430">
          <cell r="E2430" t="str">
            <v/>
          </cell>
          <cell r="F2430" t="str">
            <v/>
          </cell>
          <cell r="I2430">
            <v>2.64</v>
          </cell>
          <cell r="J2430">
            <v>0</v>
          </cell>
          <cell r="K2430">
            <v>2.64</v>
          </cell>
          <cell r="M2430" t="str">
            <v>Service Package</v>
          </cell>
          <cell r="N2430">
            <v>0</v>
          </cell>
          <cell r="P2430" t="str">
            <v>Service Package</v>
          </cell>
          <cell r="Q2430">
            <v>0</v>
          </cell>
          <cell r="S2430" t="str">
            <v>Service Package</v>
          </cell>
          <cell r="T2430" t="str">
            <v>Service Package</v>
          </cell>
          <cell r="V2430" t="str">
            <v>Service Package</v>
          </cell>
          <cell r="W2430" t="str">
            <v>Service Package</v>
          </cell>
          <cell r="Y2430" t="str">
            <v>Service Package</v>
          </cell>
          <cell r="Z2430" t="str">
            <v>Service Package</v>
          </cell>
          <cell r="AB2430" t="str">
            <v>Service Package</v>
          </cell>
          <cell r="AC2430" t="str">
            <v>Service Package</v>
          </cell>
          <cell r="AE2430" t="str">
            <v>Service Package</v>
          </cell>
          <cell r="AF2430" t="str">
            <v>Service Package</v>
          </cell>
          <cell r="AH2430" t="str">
            <v>Service Package</v>
          </cell>
          <cell r="AI2430">
            <v>2.3099999999999996</v>
          </cell>
          <cell r="AK2430" t="str">
            <v>Service Package</v>
          </cell>
          <cell r="AL2430">
            <v>0</v>
          </cell>
          <cell r="AN2430">
            <v>2.64</v>
          </cell>
          <cell r="AO2430">
            <v>2.64</v>
          </cell>
          <cell r="AQ2430" t="str">
            <v>Service Package</v>
          </cell>
          <cell r="AR2430">
            <v>0</v>
          </cell>
          <cell r="AT2430" t="str">
            <v>Service Package</v>
          </cell>
          <cell r="AU2430">
            <v>0</v>
          </cell>
          <cell r="AW2430" t="str">
            <v>Service Package</v>
          </cell>
          <cell r="AX2430">
            <v>0</v>
          </cell>
          <cell r="AZ2430" t="str">
            <v>Service Package</v>
          </cell>
          <cell r="BA2430">
            <v>0</v>
          </cell>
          <cell r="BC2430" t="str">
            <v>Service Package</v>
          </cell>
          <cell r="BD2430">
            <v>0</v>
          </cell>
        </row>
        <row r="2431">
          <cell r="E2431" t="str">
            <v/>
          </cell>
          <cell r="F2431" t="str">
            <v/>
          </cell>
          <cell r="I2431">
            <v>4.4799999999999995</v>
          </cell>
          <cell r="J2431">
            <v>0</v>
          </cell>
          <cell r="K2431">
            <v>4.4799999999999995</v>
          </cell>
          <cell r="M2431" t="str">
            <v>Service Package</v>
          </cell>
          <cell r="N2431">
            <v>0</v>
          </cell>
          <cell r="P2431" t="str">
            <v>Service Package</v>
          </cell>
          <cell r="Q2431">
            <v>0</v>
          </cell>
          <cell r="S2431" t="str">
            <v>Service Package</v>
          </cell>
          <cell r="T2431" t="str">
            <v>Service Package</v>
          </cell>
          <cell r="V2431" t="str">
            <v>Service Package</v>
          </cell>
          <cell r="W2431" t="str">
            <v>Service Package</v>
          </cell>
          <cell r="Y2431" t="str">
            <v>Service Package</v>
          </cell>
          <cell r="Z2431" t="str">
            <v>Service Package</v>
          </cell>
          <cell r="AB2431" t="str">
            <v>Service Package</v>
          </cell>
          <cell r="AC2431" t="str">
            <v>Service Package</v>
          </cell>
          <cell r="AE2431" t="str">
            <v>Service Package</v>
          </cell>
          <cell r="AF2431" t="str">
            <v>Service Package</v>
          </cell>
          <cell r="AH2431" t="str">
            <v>Service Package</v>
          </cell>
          <cell r="AI2431">
            <v>3.9199999999999995</v>
          </cell>
          <cell r="AK2431" t="str">
            <v>Service Package</v>
          </cell>
          <cell r="AL2431">
            <v>0</v>
          </cell>
          <cell r="AN2431">
            <v>4.4799999999999995</v>
          </cell>
          <cell r="AO2431">
            <v>4.4799999999999995</v>
          </cell>
          <cell r="AQ2431" t="str">
            <v>Service Package</v>
          </cell>
          <cell r="AR2431">
            <v>0</v>
          </cell>
          <cell r="AT2431" t="str">
            <v>Service Package</v>
          </cell>
          <cell r="AU2431">
            <v>0</v>
          </cell>
          <cell r="AW2431" t="str">
            <v>Service Package</v>
          </cell>
          <cell r="AX2431">
            <v>0</v>
          </cell>
          <cell r="AZ2431" t="str">
            <v>Service Package</v>
          </cell>
          <cell r="BA2431">
            <v>0</v>
          </cell>
          <cell r="BC2431" t="str">
            <v>Service Package</v>
          </cell>
          <cell r="BD2431">
            <v>0</v>
          </cell>
        </row>
        <row r="2432">
          <cell r="E2432" t="str">
            <v/>
          </cell>
          <cell r="F2432" t="str">
            <v/>
          </cell>
          <cell r="I2432">
            <v>107.28</v>
          </cell>
          <cell r="J2432">
            <v>0</v>
          </cell>
          <cell r="K2432">
            <v>107.28</v>
          </cell>
          <cell r="M2432" t="str">
            <v>Service Package</v>
          </cell>
          <cell r="N2432">
            <v>0</v>
          </cell>
          <cell r="P2432" t="str">
            <v>Service Package</v>
          </cell>
          <cell r="Q2432">
            <v>0</v>
          </cell>
          <cell r="S2432" t="str">
            <v>Service Package</v>
          </cell>
          <cell r="T2432" t="str">
            <v>Service Package</v>
          </cell>
          <cell r="V2432" t="str">
            <v>Service Package</v>
          </cell>
          <cell r="W2432" t="str">
            <v>Service Package</v>
          </cell>
          <cell r="Y2432" t="str">
            <v>Service Package</v>
          </cell>
          <cell r="Z2432" t="str">
            <v>Service Package</v>
          </cell>
          <cell r="AB2432" t="str">
            <v>Service Package</v>
          </cell>
          <cell r="AC2432" t="str">
            <v>Service Package</v>
          </cell>
          <cell r="AE2432" t="str">
            <v>Service Package</v>
          </cell>
          <cell r="AF2432" t="str">
            <v>Service Package</v>
          </cell>
          <cell r="AH2432" t="str">
            <v>Service Package</v>
          </cell>
          <cell r="AI2432">
            <v>93.86999999999999</v>
          </cell>
          <cell r="AK2432" t="str">
            <v>Service Package</v>
          </cell>
          <cell r="AL2432">
            <v>0</v>
          </cell>
          <cell r="AN2432">
            <v>107.28</v>
          </cell>
          <cell r="AO2432">
            <v>107.28</v>
          </cell>
          <cell r="AQ2432" t="str">
            <v>Service Package</v>
          </cell>
          <cell r="AR2432">
            <v>0</v>
          </cell>
          <cell r="AT2432" t="str">
            <v>Service Package</v>
          </cell>
          <cell r="AU2432">
            <v>0</v>
          </cell>
          <cell r="AW2432" t="str">
            <v>Service Package</v>
          </cell>
          <cell r="AX2432">
            <v>0</v>
          </cell>
          <cell r="AZ2432" t="str">
            <v>Service Package</v>
          </cell>
          <cell r="BA2432">
            <v>0</v>
          </cell>
          <cell r="BC2432" t="str">
            <v>Service Package</v>
          </cell>
          <cell r="BD2432">
            <v>0</v>
          </cell>
        </row>
        <row r="2433">
          <cell r="E2433" t="str">
            <v/>
          </cell>
          <cell r="F2433" t="str">
            <v/>
          </cell>
          <cell r="I2433">
            <v>88.720000000000013</v>
          </cell>
          <cell r="J2433">
            <v>0</v>
          </cell>
          <cell r="K2433">
            <v>88.720000000000013</v>
          </cell>
          <cell r="M2433" t="str">
            <v>Service Package</v>
          </cell>
          <cell r="N2433">
            <v>0</v>
          </cell>
          <cell r="P2433" t="str">
            <v>Service Package</v>
          </cell>
          <cell r="Q2433">
            <v>0</v>
          </cell>
          <cell r="S2433" t="str">
            <v>Service Package</v>
          </cell>
          <cell r="T2433" t="str">
            <v>Service Package</v>
          </cell>
          <cell r="V2433" t="str">
            <v>Service Package</v>
          </cell>
          <cell r="W2433" t="str">
            <v>Service Package</v>
          </cell>
          <cell r="Y2433" t="str">
            <v>Service Package</v>
          </cell>
          <cell r="Z2433" t="str">
            <v>Service Package</v>
          </cell>
          <cell r="AB2433" t="str">
            <v>Service Package</v>
          </cell>
          <cell r="AC2433" t="str">
            <v>Service Package</v>
          </cell>
          <cell r="AE2433" t="str">
            <v>Service Package</v>
          </cell>
          <cell r="AF2433" t="str">
            <v>Service Package</v>
          </cell>
          <cell r="AH2433" t="str">
            <v>Service Package</v>
          </cell>
          <cell r="AI2433">
            <v>77.63</v>
          </cell>
          <cell r="AK2433" t="str">
            <v>Service Package</v>
          </cell>
          <cell r="AL2433">
            <v>0</v>
          </cell>
          <cell r="AN2433">
            <v>88.720000000000013</v>
          </cell>
          <cell r="AO2433">
            <v>88.720000000000013</v>
          </cell>
          <cell r="AQ2433" t="str">
            <v>Service Package</v>
          </cell>
          <cell r="AR2433">
            <v>0</v>
          </cell>
          <cell r="AT2433" t="str">
            <v>Service Package</v>
          </cell>
          <cell r="AU2433">
            <v>0</v>
          </cell>
          <cell r="AW2433" t="str">
            <v>Service Package</v>
          </cell>
          <cell r="AX2433">
            <v>0</v>
          </cell>
          <cell r="AZ2433" t="str">
            <v>Service Package</v>
          </cell>
          <cell r="BA2433">
            <v>0</v>
          </cell>
          <cell r="BC2433" t="str">
            <v>Service Package</v>
          </cell>
          <cell r="BD2433">
            <v>0</v>
          </cell>
        </row>
        <row r="2434">
          <cell r="E2434" t="str">
            <v>J1097</v>
          </cell>
          <cell r="G2434" t="str">
            <v>N</v>
          </cell>
          <cell r="I2434">
            <v>1495.3600000000001</v>
          </cell>
          <cell r="J2434">
            <v>0</v>
          </cell>
          <cell r="K2434">
            <v>1495.3600000000001</v>
          </cell>
          <cell r="M2434" t="str">
            <v>Service Package</v>
          </cell>
          <cell r="N2434">
            <v>0</v>
          </cell>
          <cell r="P2434" t="str">
            <v>Service Package</v>
          </cell>
          <cell r="Q2434">
            <v>0</v>
          </cell>
          <cell r="S2434" t="str">
            <v>Service Package</v>
          </cell>
          <cell r="T2434" t="str">
            <v>Service Package</v>
          </cell>
          <cell r="V2434" t="str">
            <v>Service Package</v>
          </cell>
          <cell r="W2434" t="str">
            <v>Service Package</v>
          </cell>
          <cell r="Y2434" t="str">
            <v>Service Package</v>
          </cell>
          <cell r="Z2434" t="str">
            <v>Service Package</v>
          </cell>
          <cell r="AB2434" t="str">
            <v>Service Package</v>
          </cell>
          <cell r="AC2434" t="str">
            <v>Service Package</v>
          </cell>
          <cell r="AE2434" t="str">
            <v>Service Package</v>
          </cell>
          <cell r="AF2434" t="str">
            <v>Service Package</v>
          </cell>
          <cell r="AH2434" t="str">
            <v>Service Package</v>
          </cell>
          <cell r="AI2434">
            <v>1308.44</v>
          </cell>
          <cell r="AK2434" t="str">
            <v>Service Package</v>
          </cell>
          <cell r="AL2434">
            <v>0</v>
          </cell>
          <cell r="AN2434">
            <v>1495.3600000000001</v>
          </cell>
          <cell r="AO2434">
            <v>1495.3600000000001</v>
          </cell>
          <cell r="AQ2434" t="str">
            <v>Service Package</v>
          </cell>
          <cell r="AR2434">
            <v>122.06</v>
          </cell>
          <cell r="AT2434" t="str">
            <v>Service Package</v>
          </cell>
          <cell r="AU2434">
            <v>0</v>
          </cell>
          <cell r="AW2434" t="str">
            <v>Service Package</v>
          </cell>
          <cell r="AX2434">
            <v>0</v>
          </cell>
          <cell r="AZ2434" t="str">
            <v>Service Package</v>
          </cell>
          <cell r="BA2434">
            <v>0</v>
          </cell>
          <cell r="BC2434" t="str">
            <v>Service Package</v>
          </cell>
          <cell r="BD2434">
            <v>0</v>
          </cell>
        </row>
        <row r="2435">
          <cell r="E2435" t="str">
            <v>J1097</v>
          </cell>
          <cell r="G2435" t="str">
            <v>N</v>
          </cell>
          <cell r="I2435">
            <v>1495.3600000000001</v>
          </cell>
          <cell r="J2435">
            <v>0</v>
          </cell>
          <cell r="K2435">
            <v>1495.3600000000001</v>
          </cell>
          <cell r="M2435" t="str">
            <v>Service Package</v>
          </cell>
          <cell r="N2435">
            <v>0</v>
          </cell>
          <cell r="P2435" t="str">
            <v>Service Package</v>
          </cell>
          <cell r="Q2435">
            <v>0</v>
          </cell>
          <cell r="S2435" t="str">
            <v>Service Package</v>
          </cell>
          <cell r="T2435" t="str">
            <v>Service Package</v>
          </cell>
          <cell r="V2435" t="str">
            <v>Service Package</v>
          </cell>
          <cell r="W2435" t="str">
            <v>Service Package</v>
          </cell>
          <cell r="Y2435" t="str">
            <v>Service Package</v>
          </cell>
          <cell r="Z2435" t="str">
            <v>Service Package</v>
          </cell>
          <cell r="AB2435" t="str">
            <v>Service Package</v>
          </cell>
          <cell r="AC2435" t="str">
            <v>Service Package</v>
          </cell>
          <cell r="AE2435" t="str">
            <v>Service Package</v>
          </cell>
          <cell r="AF2435" t="str">
            <v>Service Package</v>
          </cell>
          <cell r="AH2435" t="str">
            <v>Service Package</v>
          </cell>
          <cell r="AI2435">
            <v>1308.44</v>
          </cell>
          <cell r="AK2435" t="str">
            <v>Service Package</v>
          </cell>
          <cell r="AL2435">
            <v>0</v>
          </cell>
          <cell r="AN2435">
            <v>1495.3600000000001</v>
          </cell>
          <cell r="AO2435">
            <v>1495.3600000000001</v>
          </cell>
          <cell r="AQ2435" t="str">
            <v>Service Package</v>
          </cell>
          <cell r="AR2435">
            <v>122.06</v>
          </cell>
          <cell r="AT2435" t="str">
            <v>Service Package</v>
          </cell>
          <cell r="AU2435">
            <v>0</v>
          </cell>
          <cell r="AW2435" t="str">
            <v>Service Package</v>
          </cell>
          <cell r="AX2435">
            <v>0</v>
          </cell>
          <cell r="AZ2435" t="str">
            <v>Service Package</v>
          </cell>
          <cell r="BA2435">
            <v>0</v>
          </cell>
          <cell r="BC2435" t="str">
            <v>Service Package</v>
          </cell>
          <cell r="BD2435">
            <v>0</v>
          </cell>
        </row>
        <row r="2436">
          <cell r="E2436" t="str">
            <v/>
          </cell>
          <cell r="F2436" t="str">
            <v/>
          </cell>
          <cell r="I2436">
            <v>97.68</v>
          </cell>
          <cell r="J2436">
            <v>0</v>
          </cell>
          <cell r="K2436">
            <v>97.68</v>
          </cell>
          <cell r="M2436" t="str">
            <v>Service Package</v>
          </cell>
          <cell r="N2436">
            <v>0</v>
          </cell>
          <cell r="P2436" t="str">
            <v>Service Package</v>
          </cell>
          <cell r="Q2436">
            <v>0</v>
          </cell>
          <cell r="S2436" t="str">
            <v>Service Package</v>
          </cell>
          <cell r="T2436" t="str">
            <v>Service Package</v>
          </cell>
          <cell r="V2436" t="str">
            <v>Service Package</v>
          </cell>
          <cell r="W2436" t="str">
            <v>Service Package</v>
          </cell>
          <cell r="Y2436" t="str">
            <v>Service Package</v>
          </cell>
          <cell r="Z2436" t="str">
            <v>Service Package</v>
          </cell>
          <cell r="AB2436" t="str">
            <v>Service Package</v>
          </cell>
          <cell r="AC2436" t="str">
            <v>Service Package</v>
          </cell>
          <cell r="AE2436" t="str">
            <v>Service Package</v>
          </cell>
          <cell r="AF2436" t="str">
            <v>Service Package</v>
          </cell>
          <cell r="AH2436" t="str">
            <v>Service Package</v>
          </cell>
          <cell r="AI2436">
            <v>85.469999999999985</v>
          </cell>
          <cell r="AK2436" t="str">
            <v>Service Package</v>
          </cell>
          <cell r="AL2436">
            <v>0</v>
          </cell>
          <cell r="AN2436">
            <v>97.68</v>
          </cell>
          <cell r="AO2436">
            <v>97.68</v>
          </cell>
          <cell r="AQ2436" t="str">
            <v>Service Package</v>
          </cell>
          <cell r="AR2436">
            <v>0</v>
          </cell>
          <cell r="AT2436" t="str">
            <v>Service Package</v>
          </cell>
          <cell r="AU2436">
            <v>0</v>
          </cell>
          <cell r="AW2436" t="str">
            <v>Service Package</v>
          </cell>
          <cell r="AX2436">
            <v>0</v>
          </cell>
          <cell r="AZ2436" t="str">
            <v>Service Package</v>
          </cell>
          <cell r="BA2436">
            <v>0</v>
          </cell>
          <cell r="BC2436" t="str">
            <v>Service Package</v>
          </cell>
          <cell r="BD2436">
            <v>0</v>
          </cell>
        </row>
        <row r="2437">
          <cell r="E2437" t="str">
            <v/>
          </cell>
          <cell r="F2437" t="str">
            <v/>
          </cell>
          <cell r="I2437">
            <v>4.8000000000000007</v>
          </cell>
          <cell r="J2437">
            <v>0</v>
          </cell>
          <cell r="K2437">
            <v>4.8000000000000007</v>
          </cell>
          <cell r="M2437" t="str">
            <v>Service Package</v>
          </cell>
          <cell r="N2437">
            <v>0</v>
          </cell>
          <cell r="P2437" t="str">
            <v>Service Package</v>
          </cell>
          <cell r="Q2437">
            <v>0</v>
          </cell>
          <cell r="S2437" t="str">
            <v>Service Package</v>
          </cell>
          <cell r="T2437" t="str">
            <v>Service Package</v>
          </cell>
          <cell r="V2437" t="str">
            <v>Service Package</v>
          </cell>
          <cell r="W2437" t="str">
            <v>Service Package</v>
          </cell>
          <cell r="Y2437" t="str">
            <v>Service Package</v>
          </cell>
          <cell r="Z2437" t="str">
            <v>Service Package</v>
          </cell>
          <cell r="AB2437" t="str">
            <v>Service Package</v>
          </cell>
          <cell r="AC2437" t="str">
            <v>Service Package</v>
          </cell>
          <cell r="AE2437" t="str">
            <v>Service Package</v>
          </cell>
          <cell r="AF2437" t="str">
            <v>Service Package</v>
          </cell>
          <cell r="AH2437" t="str">
            <v>Service Package</v>
          </cell>
          <cell r="AI2437">
            <v>4.1999999999999993</v>
          </cell>
          <cell r="AK2437" t="str">
            <v>Service Package</v>
          </cell>
          <cell r="AL2437">
            <v>0</v>
          </cell>
          <cell r="AN2437">
            <v>4.8000000000000007</v>
          </cell>
          <cell r="AO2437">
            <v>4.8000000000000007</v>
          </cell>
          <cell r="AQ2437" t="str">
            <v>Service Package</v>
          </cell>
          <cell r="AR2437">
            <v>0</v>
          </cell>
          <cell r="AT2437" t="str">
            <v>Service Package</v>
          </cell>
          <cell r="AU2437">
            <v>0</v>
          </cell>
          <cell r="AW2437" t="str">
            <v>Service Package</v>
          </cell>
          <cell r="AX2437">
            <v>0</v>
          </cell>
          <cell r="AZ2437" t="str">
            <v>Service Package</v>
          </cell>
          <cell r="BA2437">
            <v>0</v>
          </cell>
          <cell r="BC2437" t="str">
            <v>Service Package</v>
          </cell>
          <cell r="BD2437">
            <v>0</v>
          </cell>
        </row>
        <row r="2438">
          <cell r="E2438" t="str">
            <v>J1165</v>
          </cell>
          <cell r="G2438" t="str">
            <v>N</v>
          </cell>
          <cell r="I2438">
            <v>13.200000000000001</v>
          </cell>
          <cell r="J2438">
            <v>0</v>
          </cell>
          <cell r="K2438">
            <v>13.200000000000001</v>
          </cell>
          <cell r="M2438" t="str">
            <v>Service Package</v>
          </cell>
          <cell r="N2438">
            <v>0</v>
          </cell>
          <cell r="P2438" t="str">
            <v>Service Package</v>
          </cell>
          <cell r="Q2438">
            <v>0</v>
          </cell>
          <cell r="S2438" t="str">
            <v>Service Package</v>
          </cell>
          <cell r="T2438" t="str">
            <v>Service Package</v>
          </cell>
          <cell r="V2438" t="str">
            <v>Service Package</v>
          </cell>
          <cell r="W2438" t="str">
            <v>Service Package</v>
          </cell>
          <cell r="Y2438" t="str">
            <v>Service Package</v>
          </cell>
          <cell r="Z2438" t="str">
            <v>Service Package</v>
          </cell>
          <cell r="AB2438" t="str">
            <v>Service Package</v>
          </cell>
          <cell r="AC2438" t="str">
            <v>Service Package</v>
          </cell>
          <cell r="AE2438" t="str">
            <v>Service Package</v>
          </cell>
          <cell r="AF2438" t="str">
            <v>Service Package</v>
          </cell>
          <cell r="AH2438" t="str">
            <v>Service Package</v>
          </cell>
          <cell r="AI2438">
            <v>11.549999999999999</v>
          </cell>
          <cell r="AK2438" t="str">
            <v>Service Package</v>
          </cell>
          <cell r="AL2438">
            <v>0</v>
          </cell>
          <cell r="AN2438">
            <v>13.200000000000001</v>
          </cell>
          <cell r="AO2438">
            <v>13.200000000000001</v>
          </cell>
          <cell r="AQ2438" t="str">
            <v>Service Package</v>
          </cell>
          <cell r="AR2438">
            <v>0.48</v>
          </cell>
          <cell r="AT2438" t="str">
            <v>Service Package</v>
          </cell>
          <cell r="AU2438">
            <v>0</v>
          </cell>
          <cell r="AW2438" t="str">
            <v>Service Package</v>
          </cell>
          <cell r="AX2438">
            <v>0</v>
          </cell>
          <cell r="AZ2438" t="str">
            <v>Service Package</v>
          </cell>
          <cell r="BA2438">
            <v>0</v>
          </cell>
          <cell r="BC2438" t="str">
            <v>Service Package</v>
          </cell>
          <cell r="BD2438">
            <v>0</v>
          </cell>
        </row>
        <row r="2439">
          <cell r="E2439" t="str">
            <v>J1165</v>
          </cell>
          <cell r="G2439" t="str">
            <v>N</v>
          </cell>
          <cell r="I2439">
            <v>13.200000000000001</v>
          </cell>
          <cell r="J2439">
            <v>0</v>
          </cell>
          <cell r="K2439">
            <v>13.200000000000001</v>
          </cell>
          <cell r="M2439" t="str">
            <v>Service Package</v>
          </cell>
          <cell r="N2439">
            <v>0</v>
          </cell>
          <cell r="P2439" t="str">
            <v>Service Package</v>
          </cell>
          <cell r="Q2439">
            <v>0</v>
          </cell>
          <cell r="S2439" t="str">
            <v>Service Package</v>
          </cell>
          <cell r="T2439" t="str">
            <v>Service Package</v>
          </cell>
          <cell r="V2439" t="str">
            <v>Service Package</v>
          </cell>
          <cell r="W2439" t="str">
            <v>Service Package</v>
          </cell>
          <cell r="Y2439" t="str">
            <v>Service Package</v>
          </cell>
          <cell r="Z2439" t="str">
            <v>Service Package</v>
          </cell>
          <cell r="AB2439" t="str">
            <v>Service Package</v>
          </cell>
          <cell r="AC2439" t="str">
            <v>Service Package</v>
          </cell>
          <cell r="AE2439" t="str">
            <v>Service Package</v>
          </cell>
          <cell r="AF2439" t="str">
            <v>Service Package</v>
          </cell>
          <cell r="AH2439" t="str">
            <v>Service Package</v>
          </cell>
          <cell r="AI2439">
            <v>11.549999999999999</v>
          </cell>
          <cell r="AK2439" t="str">
            <v>Service Package</v>
          </cell>
          <cell r="AL2439">
            <v>0</v>
          </cell>
          <cell r="AN2439">
            <v>13.200000000000001</v>
          </cell>
          <cell r="AO2439">
            <v>13.200000000000001</v>
          </cell>
          <cell r="AQ2439" t="str">
            <v>Service Package</v>
          </cell>
          <cell r="AR2439">
            <v>0.48</v>
          </cell>
          <cell r="AT2439" t="str">
            <v>Service Package</v>
          </cell>
          <cell r="AU2439">
            <v>0</v>
          </cell>
          <cell r="AW2439" t="str">
            <v>Service Package</v>
          </cell>
          <cell r="AX2439">
            <v>0</v>
          </cell>
          <cell r="AZ2439" t="str">
            <v>Service Package</v>
          </cell>
          <cell r="BA2439">
            <v>0</v>
          </cell>
          <cell r="BC2439" t="str">
            <v>Service Package</v>
          </cell>
          <cell r="BD2439">
            <v>0</v>
          </cell>
        </row>
        <row r="2440">
          <cell r="E2440" t="str">
            <v/>
          </cell>
          <cell r="F2440" t="str">
            <v/>
          </cell>
          <cell r="I2440">
            <v>2.64</v>
          </cell>
          <cell r="J2440">
            <v>0</v>
          </cell>
          <cell r="K2440">
            <v>2.64</v>
          </cell>
          <cell r="M2440" t="str">
            <v>Service Package</v>
          </cell>
          <cell r="N2440">
            <v>0</v>
          </cell>
          <cell r="P2440" t="str">
            <v>Service Package</v>
          </cell>
          <cell r="Q2440">
            <v>0</v>
          </cell>
          <cell r="S2440" t="str">
            <v>Service Package</v>
          </cell>
          <cell r="T2440" t="str">
            <v>Service Package</v>
          </cell>
          <cell r="V2440" t="str">
            <v>Service Package</v>
          </cell>
          <cell r="W2440" t="str">
            <v>Service Package</v>
          </cell>
          <cell r="Y2440" t="str">
            <v>Service Package</v>
          </cell>
          <cell r="Z2440" t="str">
            <v>Service Package</v>
          </cell>
          <cell r="AB2440" t="str">
            <v>Service Package</v>
          </cell>
          <cell r="AC2440" t="str">
            <v>Service Package</v>
          </cell>
          <cell r="AE2440" t="str">
            <v>Service Package</v>
          </cell>
          <cell r="AF2440" t="str">
            <v>Service Package</v>
          </cell>
          <cell r="AH2440" t="str">
            <v>Service Package</v>
          </cell>
          <cell r="AI2440">
            <v>2.3099999999999996</v>
          </cell>
          <cell r="AK2440" t="str">
            <v>Service Package</v>
          </cell>
          <cell r="AL2440">
            <v>0</v>
          </cell>
          <cell r="AN2440">
            <v>2.64</v>
          </cell>
          <cell r="AO2440">
            <v>2.64</v>
          </cell>
          <cell r="AQ2440" t="str">
            <v>Service Package</v>
          </cell>
          <cell r="AR2440">
            <v>0</v>
          </cell>
          <cell r="AT2440" t="str">
            <v>Service Package</v>
          </cell>
          <cell r="AU2440">
            <v>0</v>
          </cell>
          <cell r="AW2440" t="str">
            <v>Service Package</v>
          </cell>
          <cell r="AX2440">
            <v>0</v>
          </cell>
          <cell r="AZ2440" t="str">
            <v>Service Package</v>
          </cell>
          <cell r="BA2440">
            <v>0</v>
          </cell>
          <cell r="BC2440" t="str">
            <v>Service Package</v>
          </cell>
          <cell r="BD2440">
            <v>0</v>
          </cell>
        </row>
        <row r="2441">
          <cell r="E2441" t="str">
            <v>J3430</v>
          </cell>
          <cell r="G2441" t="str">
            <v>N</v>
          </cell>
          <cell r="I2441">
            <v>155.20000000000002</v>
          </cell>
          <cell r="J2441">
            <v>0</v>
          </cell>
          <cell r="K2441">
            <v>155.20000000000002</v>
          </cell>
          <cell r="M2441" t="str">
            <v>Service Package</v>
          </cell>
          <cell r="N2441">
            <v>0</v>
          </cell>
          <cell r="P2441" t="str">
            <v>Service Package</v>
          </cell>
          <cell r="Q2441">
            <v>0</v>
          </cell>
          <cell r="S2441" t="str">
            <v>Service Package</v>
          </cell>
          <cell r="T2441" t="str">
            <v>Service Package</v>
          </cell>
          <cell r="V2441" t="str">
            <v>Service Package</v>
          </cell>
          <cell r="W2441" t="str">
            <v>Service Package</v>
          </cell>
          <cell r="Y2441" t="str">
            <v>Service Package</v>
          </cell>
          <cell r="Z2441" t="str">
            <v>Service Package</v>
          </cell>
          <cell r="AB2441" t="str">
            <v>Service Package</v>
          </cell>
          <cell r="AC2441" t="str">
            <v>Service Package</v>
          </cell>
          <cell r="AE2441" t="str">
            <v>Service Package</v>
          </cell>
          <cell r="AF2441" t="str">
            <v>Service Package</v>
          </cell>
          <cell r="AH2441" t="str">
            <v>Service Package</v>
          </cell>
          <cell r="AI2441">
            <v>135.79999999999998</v>
          </cell>
          <cell r="AK2441" t="str">
            <v>Service Package</v>
          </cell>
          <cell r="AL2441">
            <v>0</v>
          </cell>
          <cell r="AN2441">
            <v>155.20000000000002</v>
          </cell>
          <cell r="AO2441">
            <v>155.20000000000002</v>
          </cell>
          <cell r="AQ2441" t="str">
            <v>Service Package</v>
          </cell>
          <cell r="AR2441">
            <v>3.41</v>
          </cell>
          <cell r="AT2441" t="str">
            <v>Service Package</v>
          </cell>
          <cell r="AU2441">
            <v>0</v>
          </cell>
          <cell r="AW2441" t="str">
            <v>Service Package</v>
          </cell>
          <cell r="AX2441">
            <v>0</v>
          </cell>
          <cell r="AZ2441" t="str">
            <v>Service Package</v>
          </cell>
          <cell r="BA2441">
            <v>0</v>
          </cell>
          <cell r="BC2441" t="str">
            <v>Service Package</v>
          </cell>
          <cell r="BD2441">
            <v>0</v>
          </cell>
        </row>
        <row r="2442">
          <cell r="E2442" t="str">
            <v>J3430</v>
          </cell>
          <cell r="G2442" t="str">
            <v>N</v>
          </cell>
          <cell r="I2442">
            <v>77.600000000000009</v>
          </cell>
          <cell r="J2442">
            <v>0</v>
          </cell>
          <cell r="K2442">
            <v>77.600000000000009</v>
          </cell>
          <cell r="M2442" t="str">
            <v>Service Package</v>
          </cell>
          <cell r="N2442">
            <v>0</v>
          </cell>
          <cell r="P2442" t="str">
            <v>Service Package</v>
          </cell>
          <cell r="Q2442">
            <v>0</v>
          </cell>
          <cell r="S2442" t="str">
            <v>Service Package</v>
          </cell>
          <cell r="T2442" t="str">
            <v>Service Package</v>
          </cell>
          <cell r="V2442" t="str">
            <v>Service Package</v>
          </cell>
          <cell r="W2442" t="str">
            <v>Service Package</v>
          </cell>
          <cell r="Y2442" t="str">
            <v>Service Package</v>
          </cell>
          <cell r="Z2442" t="str">
            <v>Service Package</v>
          </cell>
          <cell r="AB2442" t="str">
            <v>Service Package</v>
          </cell>
          <cell r="AC2442" t="str">
            <v>Service Package</v>
          </cell>
          <cell r="AE2442" t="str">
            <v>Service Package</v>
          </cell>
          <cell r="AF2442" t="str">
            <v>Service Package</v>
          </cell>
          <cell r="AH2442" t="str">
            <v>Service Package</v>
          </cell>
          <cell r="AI2442">
            <v>67.899999999999991</v>
          </cell>
          <cell r="AK2442" t="str">
            <v>Service Package</v>
          </cell>
          <cell r="AL2442">
            <v>0</v>
          </cell>
          <cell r="AN2442">
            <v>77.600000000000009</v>
          </cell>
          <cell r="AO2442">
            <v>77.600000000000009</v>
          </cell>
          <cell r="AQ2442" t="str">
            <v>Service Package</v>
          </cell>
          <cell r="AR2442">
            <v>3.41</v>
          </cell>
          <cell r="AT2442" t="str">
            <v>Service Package</v>
          </cell>
          <cell r="AU2442">
            <v>0</v>
          </cell>
          <cell r="AW2442" t="str">
            <v>Service Package</v>
          </cell>
          <cell r="AX2442">
            <v>0</v>
          </cell>
          <cell r="AZ2442" t="str">
            <v>Service Package</v>
          </cell>
          <cell r="BA2442">
            <v>0</v>
          </cell>
          <cell r="BC2442" t="str">
            <v>Service Package</v>
          </cell>
          <cell r="BD2442">
            <v>0</v>
          </cell>
        </row>
        <row r="2443">
          <cell r="E2443" t="str">
            <v/>
          </cell>
          <cell r="F2443" t="str">
            <v/>
          </cell>
          <cell r="I2443">
            <v>186.16</v>
          </cell>
          <cell r="J2443">
            <v>0</v>
          </cell>
          <cell r="K2443">
            <v>186.16</v>
          </cell>
          <cell r="M2443" t="str">
            <v>Service Package</v>
          </cell>
          <cell r="N2443">
            <v>0</v>
          </cell>
          <cell r="P2443" t="str">
            <v>Service Package</v>
          </cell>
          <cell r="Q2443">
            <v>0</v>
          </cell>
          <cell r="S2443" t="str">
            <v>Service Package</v>
          </cell>
          <cell r="T2443" t="str">
            <v>Service Package</v>
          </cell>
          <cell r="V2443" t="str">
            <v>Service Package</v>
          </cell>
          <cell r="W2443" t="str">
            <v>Service Package</v>
          </cell>
          <cell r="Y2443" t="str">
            <v>Service Package</v>
          </cell>
          <cell r="Z2443" t="str">
            <v>Service Package</v>
          </cell>
          <cell r="AB2443" t="str">
            <v>Service Package</v>
          </cell>
          <cell r="AC2443" t="str">
            <v>Service Package</v>
          </cell>
          <cell r="AE2443" t="str">
            <v>Service Package</v>
          </cell>
          <cell r="AF2443" t="str">
            <v>Service Package</v>
          </cell>
          <cell r="AH2443" t="str">
            <v>Service Package</v>
          </cell>
          <cell r="AI2443">
            <v>162.88999999999999</v>
          </cell>
          <cell r="AK2443" t="str">
            <v>Service Package</v>
          </cell>
          <cell r="AL2443">
            <v>0</v>
          </cell>
          <cell r="AN2443">
            <v>186.16</v>
          </cell>
          <cell r="AO2443">
            <v>186.16</v>
          </cell>
          <cell r="AQ2443" t="str">
            <v>Service Package</v>
          </cell>
          <cell r="AR2443">
            <v>0</v>
          </cell>
          <cell r="AT2443" t="str">
            <v>Service Package</v>
          </cell>
          <cell r="AU2443">
            <v>0</v>
          </cell>
          <cell r="AW2443" t="str">
            <v>Service Package</v>
          </cell>
          <cell r="AX2443">
            <v>0</v>
          </cell>
          <cell r="AZ2443" t="str">
            <v>Service Package</v>
          </cell>
          <cell r="BA2443">
            <v>0</v>
          </cell>
          <cell r="BC2443" t="str">
            <v>Service Package</v>
          </cell>
          <cell r="BD2443">
            <v>0</v>
          </cell>
        </row>
        <row r="2444">
          <cell r="E2444" t="str">
            <v/>
          </cell>
          <cell r="F2444" t="str">
            <v/>
          </cell>
          <cell r="I2444">
            <v>28.32</v>
          </cell>
          <cell r="J2444">
            <v>0</v>
          </cell>
          <cell r="K2444">
            <v>28.32</v>
          </cell>
          <cell r="M2444" t="str">
            <v>Service Package</v>
          </cell>
          <cell r="N2444">
            <v>0</v>
          </cell>
          <cell r="P2444" t="str">
            <v>Service Package</v>
          </cell>
          <cell r="Q2444">
            <v>0</v>
          </cell>
          <cell r="S2444" t="str">
            <v>Service Package</v>
          </cell>
          <cell r="T2444" t="str">
            <v>Service Package</v>
          </cell>
          <cell r="V2444" t="str">
            <v>Service Package</v>
          </cell>
          <cell r="W2444" t="str">
            <v>Service Package</v>
          </cell>
          <cell r="Y2444" t="str">
            <v>Service Package</v>
          </cell>
          <cell r="Z2444" t="str">
            <v>Service Package</v>
          </cell>
          <cell r="AB2444" t="str">
            <v>Service Package</v>
          </cell>
          <cell r="AC2444" t="str">
            <v>Service Package</v>
          </cell>
          <cell r="AE2444" t="str">
            <v>Service Package</v>
          </cell>
          <cell r="AF2444" t="str">
            <v>Service Package</v>
          </cell>
          <cell r="AH2444" t="str">
            <v>Service Package</v>
          </cell>
          <cell r="AI2444">
            <v>24.779999999999998</v>
          </cell>
          <cell r="AK2444" t="str">
            <v>Service Package</v>
          </cell>
          <cell r="AL2444">
            <v>0</v>
          </cell>
          <cell r="AN2444">
            <v>28.32</v>
          </cell>
          <cell r="AO2444">
            <v>28.32</v>
          </cell>
          <cell r="AQ2444" t="str">
            <v>Service Package</v>
          </cell>
          <cell r="AR2444">
            <v>0</v>
          </cell>
          <cell r="AT2444" t="str">
            <v>Service Package</v>
          </cell>
          <cell r="AU2444">
            <v>0</v>
          </cell>
          <cell r="AW2444" t="str">
            <v>Service Package</v>
          </cell>
          <cell r="AX2444">
            <v>0</v>
          </cell>
          <cell r="AZ2444" t="str">
            <v>Service Package</v>
          </cell>
          <cell r="BA2444">
            <v>0</v>
          </cell>
          <cell r="BC2444" t="str">
            <v>Service Package</v>
          </cell>
          <cell r="BD2444">
            <v>0</v>
          </cell>
        </row>
        <row r="2445">
          <cell r="E2445" t="str">
            <v>J2543</v>
          </cell>
          <cell r="G2445" t="str">
            <v>N</v>
          </cell>
          <cell r="I2445">
            <v>34.880000000000003</v>
          </cell>
          <cell r="J2445">
            <v>0</v>
          </cell>
          <cell r="K2445">
            <v>34.880000000000003</v>
          </cell>
          <cell r="M2445" t="str">
            <v>Service Package</v>
          </cell>
          <cell r="N2445">
            <v>0</v>
          </cell>
          <cell r="P2445" t="str">
            <v>Service Package</v>
          </cell>
          <cell r="Q2445">
            <v>0</v>
          </cell>
          <cell r="S2445" t="str">
            <v>Service Package</v>
          </cell>
          <cell r="T2445" t="str">
            <v>Service Package</v>
          </cell>
          <cell r="V2445" t="str">
            <v>Service Package</v>
          </cell>
          <cell r="W2445" t="str">
            <v>Service Package</v>
          </cell>
          <cell r="Y2445" t="str">
            <v>Service Package</v>
          </cell>
          <cell r="Z2445" t="str">
            <v>Service Package</v>
          </cell>
          <cell r="AB2445" t="str">
            <v>Service Package</v>
          </cell>
          <cell r="AC2445" t="str">
            <v>Service Package</v>
          </cell>
          <cell r="AE2445" t="str">
            <v>Service Package</v>
          </cell>
          <cell r="AF2445" t="str">
            <v>Service Package</v>
          </cell>
          <cell r="AH2445" t="str">
            <v>Service Package</v>
          </cell>
          <cell r="AI2445">
            <v>30.52</v>
          </cell>
          <cell r="AK2445" t="str">
            <v>Service Package</v>
          </cell>
          <cell r="AL2445">
            <v>0</v>
          </cell>
          <cell r="AN2445">
            <v>34.880000000000003</v>
          </cell>
          <cell r="AO2445">
            <v>34.880000000000003</v>
          </cell>
          <cell r="AQ2445" t="str">
            <v>Service Package</v>
          </cell>
          <cell r="AR2445">
            <v>1.52</v>
          </cell>
          <cell r="AT2445" t="str">
            <v>Service Package</v>
          </cell>
          <cell r="AU2445">
            <v>0</v>
          </cell>
          <cell r="AW2445" t="str">
            <v>Service Package</v>
          </cell>
          <cell r="AX2445">
            <v>0</v>
          </cell>
          <cell r="AZ2445" t="str">
            <v>Service Package</v>
          </cell>
          <cell r="BA2445">
            <v>0</v>
          </cell>
          <cell r="BC2445" t="str">
            <v>Service Package</v>
          </cell>
          <cell r="BD2445">
            <v>0</v>
          </cell>
        </row>
        <row r="2446">
          <cell r="E2446" t="str">
            <v>J2543</v>
          </cell>
          <cell r="G2446" t="str">
            <v>N</v>
          </cell>
          <cell r="I2446">
            <v>45.360000000000007</v>
          </cell>
          <cell r="J2446">
            <v>0</v>
          </cell>
          <cell r="K2446">
            <v>45.360000000000007</v>
          </cell>
          <cell r="M2446" t="str">
            <v>Service Package</v>
          </cell>
          <cell r="N2446">
            <v>0</v>
          </cell>
          <cell r="P2446" t="str">
            <v>Service Package</v>
          </cell>
          <cell r="Q2446">
            <v>0</v>
          </cell>
          <cell r="S2446" t="str">
            <v>Service Package</v>
          </cell>
          <cell r="T2446" t="str">
            <v>Service Package</v>
          </cell>
          <cell r="V2446" t="str">
            <v>Service Package</v>
          </cell>
          <cell r="W2446" t="str">
            <v>Service Package</v>
          </cell>
          <cell r="Y2446" t="str">
            <v>Service Package</v>
          </cell>
          <cell r="Z2446" t="str">
            <v>Service Package</v>
          </cell>
          <cell r="AB2446" t="str">
            <v>Service Package</v>
          </cell>
          <cell r="AC2446" t="str">
            <v>Service Package</v>
          </cell>
          <cell r="AE2446" t="str">
            <v>Service Package</v>
          </cell>
          <cell r="AF2446" t="str">
            <v>Service Package</v>
          </cell>
          <cell r="AH2446" t="str">
            <v>Service Package</v>
          </cell>
          <cell r="AI2446">
            <v>39.69</v>
          </cell>
          <cell r="AK2446" t="str">
            <v>Service Package</v>
          </cell>
          <cell r="AL2446">
            <v>0</v>
          </cell>
          <cell r="AN2446">
            <v>45.360000000000007</v>
          </cell>
          <cell r="AO2446">
            <v>45.360000000000007</v>
          </cell>
          <cell r="AQ2446" t="str">
            <v>Service Package</v>
          </cell>
          <cell r="AR2446">
            <v>1.52</v>
          </cell>
          <cell r="AT2446" t="str">
            <v>Service Package</v>
          </cell>
          <cell r="AU2446">
            <v>0</v>
          </cell>
          <cell r="AW2446" t="str">
            <v>Service Package</v>
          </cell>
          <cell r="AX2446">
            <v>0</v>
          </cell>
          <cell r="AZ2446" t="str">
            <v>Service Package</v>
          </cell>
          <cell r="BA2446">
            <v>0</v>
          </cell>
          <cell r="BC2446" t="str">
            <v>Service Package</v>
          </cell>
          <cell r="BD2446">
            <v>0</v>
          </cell>
        </row>
        <row r="2447">
          <cell r="E2447" t="str">
            <v>J2543</v>
          </cell>
          <cell r="G2447" t="str">
            <v>N</v>
          </cell>
          <cell r="I2447">
            <v>30.24</v>
          </cell>
          <cell r="J2447">
            <v>0</v>
          </cell>
          <cell r="K2447">
            <v>30.24</v>
          </cell>
          <cell r="M2447" t="str">
            <v>Service Package</v>
          </cell>
          <cell r="N2447">
            <v>0</v>
          </cell>
          <cell r="P2447" t="str">
            <v>Service Package</v>
          </cell>
          <cell r="Q2447">
            <v>0</v>
          </cell>
          <cell r="S2447" t="str">
            <v>Service Package</v>
          </cell>
          <cell r="T2447" t="str">
            <v>Service Package</v>
          </cell>
          <cell r="V2447" t="str">
            <v>Service Package</v>
          </cell>
          <cell r="W2447" t="str">
            <v>Service Package</v>
          </cell>
          <cell r="Y2447" t="str">
            <v>Service Package</v>
          </cell>
          <cell r="Z2447" t="str">
            <v>Service Package</v>
          </cell>
          <cell r="AB2447" t="str">
            <v>Service Package</v>
          </cell>
          <cell r="AC2447" t="str">
            <v>Service Package</v>
          </cell>
          <cell r="AE2447" t="str">
            <v>Service Package</v>
          </cell>
          <cell r="AF2447" t="str">
            <v>Service Package</v>
          </cell>
          <cell r="AH2447" t="str">
            <v>Service Package</v>
          </cell>
          <cell r="AI2447">
            <v>26.459999999999997</v>
          </cell>
          <cell r="AK2447" t="str">
            <v>Service Package</v>
          </cell>
          <cell r="AL2447">
            <v>0</v>
          </cell>
          <cell r="AN2447">
            <v>30.24</v>
          </cell>
          <cell r="AO2447">
            <v>30.24</v>
          </cell>
          <cell r="AQ2447" t="str">
            <v>Service Package</v>
          </cell>
          <cell r="AR2447">
            <v>1.52</v>
          </cell>
          <cell r="AT2447" t="str">
            <v>Service Package</v>
          </cell>
          <cell r="AU2447">
            <v>0</v>
          </cell>
          <cell r="AW2447" t="str">
            <v>Service Package</v>
          </cell>
          <cell r="AX2447">
            <v>0</v>
          </cell>
          <cell r="AZ2447" t="str">
            <v>Service Package</v>
          </cell>
          <cell r="BA2447">
            <v>0</v>
          </cell>
          <cell r="BC2447" t="str">
            <v>Service Package</v>
          </cell>
          <cell r="BD2447">
            <v>0</v>
          </cell>
        </row>
        <row r="2448">
          <cell r="E2448" t="str">
            <v>J2543</v>
          </cell>
          <cell r="G2448" t="str">
            <v>N</v>
          </cell>
          <cell r="I2448">
            <v>45.360000000000007</v>
          </cell>
          <cell r="J2448">
            <v>0</v>
          </cell>
          <cell r="K2448">
            <v>45.360000000000007</v>
          </cell>
          <cell r="M2448" t="str">
            <v>Service Package</v>
          </cell>
          <cell r="N2448">
            <v>0</v>
          </cell>
          <cell r="P2448" t="str">
            <v>Service Package</v>
          </cell>
          <cell r="Q2448">
            <v>0</v>
          </cell>
          <cell r="S2448" t="str">
            <v>Service Package</v>
          </cell>
          <cell r="T2448" t="str">
            <v>Service Package</v>
          </cell>
          <cell r="V2448" t="str">
            <v>Service Package</v>
          </cell>
          <cell r="W2448" t="str">
            <v>Service Package</v>
          </cell>
          <cell r="Y2448" t="str">
            <v>Service Package</v>
          </cell>
          <cell r="Z2448" t="str">
            <v>Service Package</v>
          </cell>
          <cell r="AB2448" t="str">
            <v>Service Package</v>
          </cell>
          <cell r="AC2448" t="str">
            <v>Service Package</v>
          </cell>
          <cell r="AE2448" t="str">
            <v>Service Package</v>
          </cell>
          <cell r="AF2448" t="str">
            <v>Service Package</v>
          </cell>
          <cell r="AH2448" t="str">
            <v>Service Package</v>
          </cell>
          <cell r="AI2448">
            <v>39.69</v>
          </cell>
          <cell r="AK2448" t="str">
            <v>Service Package</v>
          </cell>
          <cell r="AL2448">
            <v>0</v>
          </cell>
          <cell r="AN2448">
            <v>45.360000000000007</v>
          </cell>
          <cell r="AO2448">
            <v>45.360000000000007</v>
          </cell>
          <cell r="AQ2448" t="str">
            <v>Service Package</v>
          </cell>
          <cell r="AR2448">
            <v>1.52</v>
          </cell>
          <cell r="AT2448" t="str">
            <v>Service Package</v>
          </cell>
          <cell r="AU2448">
            <v>0</v>
          </cell>
          <cell r="AW2448" t="str">
            <v>Service Package</v>
          </cell>
          <cell r="AX2448">
            <v>0</v>
          </cell>
          <cell r="AZ2448" t="str">
            <v>Service Package</v>
          </cell>
          <cell r="BA2448">
            <v>0</v>
          </cell>
          <cell r="BC2448" t="str">
            <v>Service Package</v>
          </cell>
          <cell r="BD2448">
            <v>0</v>
          </cell>
        </row>
        <row r="2449">
          <cell r="E2449" t="str">
            <v>J2543</v>
          </cell>
          <cell r="G2449" t="str">
            <v>N</v>
          </cell>
          <cell r="I2449">
            <v>60.48</v>
          </cell>
          <cell r="J2449">
            <v>0</v>
          </cell>
          <cell r="K2449">
            <v>60.48</v>
          </cell>
          <cell r="M2449" t="str">
            <v>Service Package</v>
          </cell>
          <cell r="N2449">
            <v>0</v>
          </cell>
          <cell r="P2449" t="str">
            <v>Service Package</v>
          </cell>
          <cell r="Q2449">
            <v>0</v>
          </cell>
          <cell r="S2449" t="str">
            <v>Service Package</v>
          </cell>
          <cell r="T2449" t="str">
            <v>Service Package</v>
          </cell>
          <cell r="V2449" t="str">
            <v>Service Package</v>
          </cell>
          <cell r="W2449" t="str">
            <v>Service Package</v>
          </cell>
          <cell r="Y2449" t="str">
            <v>Service Package</v>
          </cell>
          <cell r="Z2449" t="str">
            <v>Service Package</v>
          </cell>
          <cell r="AB2449" t="str">
            <v>Service Package</v>
          </cell>
          <cell r="AC2449" t="str">
            <v>Service Package</v>
          </cell>
          <cell r="AE2449" t="str">
            <v>Service Package</v>
          </cell>
          <cell r="AF2449" t="str">
            <v>Service Package</v>
          </cell>
          <cell r="AH2449" t="str">
            <v>Service Package</v>
          </cell>
          <cell r="AI2449">
            <v>52.919999999999995</v>
          </cell>
          <cell r="AK2449" t="str">
            <v>Service Package</v>
          </cell>
          <cell r="AL2449">
            <v>0</v>
          </cell>
          <cell r="AN2449">
            <v>60.48</v>
          </cell>
          <cell r="AO2449">
            <v>60.48</v>
          </cell>
          <cell r="AQ2449" t="str">
            <v>Service Package</v>
          </cell>
          <cell r="AR2449">
            <v>1.52</v>
          </cell>
          <cell r="AT2449" t="str">
            <v>Service Package</v>
          </cell>
          <cell r="AU2449">
            <v>0</v>
          </cell>
          <cell r="AW2449" t="str">
            <v>Service Package</v>
          </cell>
          <cell r="AX2449">
            <v>0</v>
          </cell>
          <cell r="AZ2449" t="str">
            <v>Service Package</v>
          </cell>
          <cell r="BA2449">
            <v>0</v>
          </cell>
          <cell r="BC2449" t="str">
            <v>Service Package</v>
          </cell>
          <cell r="BD2449">
            <v>0</v>
          </cell>
        </row>
        <row r="2450">
          <cell r="E2450" t="str">
            <v>J2543</v>
          </cell>
          <cell r="G2450" t="str">
            <v>N</v>
          </cell>
          <cell r="I2450">
            <v>72.8</v>
          </cell>
          <cell r="J2450">
            <v>0</v>
          </cell>
          <cell r="K2450">
            <v>72.8</v>
          </cell>
          <cell r="M2450" t="str">
            <v>Service Package</v>
          </cell>
          <cell r="N2450">
            <v>0</v>
          </cell>
          <cell r="P2450" t="str">
            <v>Service Package</v>
          </cell>
          <cell r="Q2450">
            <v>0</v>
          </cell>
          <cell r="S2450" t="str">
            <v>Service Package</v>
          </cell>
          <cell r="T2450" t="str">
            <v>Service Package</v>
          </cell>
          <cell r="V2450" t="str">
            <v>Service Package</v>
          </cell>
          <cell r="W2450" t="str">
            <v>Service Package</v>
          </cell>
          <cell r="Y2450" t="str">
            <v>Service Package</v>
          </cell>
          <cell r="Z2450" t="str">
            <v>Service Package</v>
          </cell>
          <cell r="AB2450" t="str">
            <v>Service Package</v>
          </cell>
          <cell r="AC2450" t="str">
            <v>Service Package</v>
          </cell>
          <cell r="AE2450" t="str">
            <v>Service Package</v>
          </cell>
          <cell r="AF2450" t="str">
            <v>Service Package</v>
          </cell>
          <cell r="AH2450" t="str">
            <v>Service Package</v>
          </cell>
          <cell r="AI2450">
            <v>63.699999999999996</v>
          </cell>
          <cell r="AK2450" t="str">
            <v>Service Package</v>
          </cell>
          <cell r="AL2450">
            <v>0</v>
          </cell>
          <cell r="AN2450">
            <v>72.8</v>
          </cell>
          <cell r="AO2450">
            <v>72.8</v>
          </cell>
          <cell r="AQ2450" t="str">
            <v>Service Package</v>
          </cell>
          <cell r="AR2450">
            <v>1.52</v>
          </cell>
          <cell r="AT2450" t="str">
            <v>Service Package</v>
          </cell>
          <cell r="AU2450">
            <v>0</v>
          </cell>
          <cell r="AW2450" t="str">
            <v>Service Package</v>
          </cell>
          <cell r="AX2450">
            <v>0</v>
          </cell>
          <cell r="AZ2450" t="str">
            <v>Service Package</v>
          </cell>
          <cell r="BA2450">
            <v>0</v>
          </cell>
          <cell r="BC2450" t="str">
            <v>Service Package</v>
          </cell>
          <cell r="BD2450">
            <v>0</v>
          </cell>
        </row>
        <row r="2451">
          <cell r="E2451" t="str">
            <v>J2543</v>
          </cell>
          <cell r="G2451" t="str">
            <v>N</v>
          </cell>
          <cell r="I2451">
            <v>72.8</v>
          </cell>
          <cell r="J2451">
            <v>0</v>
          </cell>
          <cell r="K2451">
            <v>72.8</v>
          </cell>
          <cell r="M2451" t="str">
            <v>Service Package</v>
          </cell>
          <cell r="N2451">
            <v>0</v>
          </cell>
          <cell r="P2451" t="str">
            <v>Service Package</v>
          </cell>
          <cell r="Q2451">
            <v>0</v>
          </cell>
          <cell r="S2451" t="str">
            <v>Service Package</v>
          </cell>
          <cell r="T2451" t="str">
            <v>Service Package</v>
          </cell>
          <cell r="V2451" t="str">
            <v>Service Package</v>
          </cell>
          <cell r="W2451" t="str">
            <v>Service Package</v>
          </cell>
          <cell r="Y2451" t="str">
            <v>Service Package</v>
          </cell>
          <cell r="Z2451" t="str">
            <v>Service Package</v>
          </cell>
          <cell r="AB2451" t="str">
            <v>Service Package</v>
          </cell>
          <cell r="AC2451" t="str">
            <v>Service Package</v>
          </cell>
          <cell r="AE2451" t="str">
            <v>Service Package</v>
          </cell>
          <cell r="AF2451" t="str">
            <v>Service Package</v>
          </cell>
          <cell r="AH2451" t="str">
            <v>Service Package</v>
          </cell>
          <cell r="AI2451">
            <v>63.699999999999996</v>
          </cell>
          <cell r="AK2451" t="str">
            <v>Service Package</v>
          </cell>
          <cell r="AL2451">
            <v>0</v>
          </cell>
          <cell r="AN2451">
            <v>72.8</v>
          </cell>
          <cell r="AO2451">
            <v>72.8</v>
          </cell>
          <cell r="AQ2451" t="str">
            <v>Service Package</v>
          </cell>
          <cell r="AR2451">
            <v>1.52</v>
          </cell>
          <cell r="AT2451" t="str">
            <v>Service Package</v>
          </cell>
          <cell r="AU2451">
            <v>0</v>
          </cell>
          <cell r="AW2451" t="str">
            <v>Service Package</v>
          </cell>
          <cell r="AX2451">
            <v>0</v>
          </cell>
          <cell r="AZ2451" t="str">
            <v>Service Package</v>
          </cell>
          <cell r="BA2451">
            <v>0</v>
          </cell>
          <cell r="BC2451" t="str">
            <v>Service Package</v>
          </cell>
          <cell r="BD2451">
            <v>0</v>
          </cell>
        </row>
        <row r="2452">
          <cell r="E2452" t="str">
            <v>90732</v>
          </cell>
          <cell r="I2452">
            <v>521.20000000000005</v>
          </cell>
          <cell r="J2452">
            <v>0</v>
          </cell>
          <cell r="K2452">
            <v>521.20000000000005</v>
          </cell>
          <cell r="M2452" t="str">
            <v>Service Package</v>
          </cell>
          <cell r="N2452">
            <v>0</v>
          </cell>
          <cell r="P2452" t="str">
            <v>Service Package</v>
          </cell>
          <cell r="Q2452">
            <v>0</v>
          </cell>
          <cell r="S2452" t="str">
            <v>Service Package</v>
          </cell>
          <cell r="T2452" t="str">
            <v>Service Package</v>
          </cell>
          <cell r="V2452" t="str">
            <v>Service Package</v>
          </cell>
          <cell r="W2452" t="str">
            <v>Service Package</v>
          </cell>
          <cell r="Y2452" t="str">
            <v>Service Package</v>
          </cell>
          <cell r="Z2452" t="str">
            <v>Service Package</v>
          </cell>
          <cell r="AB2452" t="str">
            <v>Service Package</v>
          </cell>
          <cell r="AC2452" t="str">
            <v>Service Package</v>
          </cell>
          <cell r="AE2452" t="str">
            <v>Service Package</v>
          </cell>
          <cell r="AF2452" t="str">
            <v>Service Package</v>
          </cell>
          <cell r="AH2452" t="str">
            <v>Service Package</v>
          </cell>
          <cell r="AI2452">
            <v>456.04999999999995</v>
          </cell>
          <cell r="AK2452" t="str">
            <v>Service Package</v>
          </cell>
          <cell r="AL2452">
            <v>0</v>
          </cell>
          <cell r="AN2452">
            <v>521.20000000000005</v>
          </cell>
          <cell r="AO2452">
            <v>521.20000000000005</v>
          </cell>
          <cell r="AQ2452" t="str">
            <v>Service Package</v>
          </cell>
          <cell r="AR2452">
            <v>0</v>
          </cell>
          <cell r="AT2452" t="str">
            <v>Service Package</v>
          </cell>
          <cell r="AU2452">
            <v>0</v>
          </cell>
          <cell r="AW2452" t="str">
            <v>Service Package</v>
          </cell>
          <cell r="AX2452">
            <v>0</v>
          </cell>
          <cell r="AZ2452" t="str">
            <v>Service Package</v>
          </cell>
          <cell r="BA2452">
            <v>0</v>
          </cell>
          <cell r="BC2452" t="str">
            <v>Service Package</v>
          </cell>
          <cell r="BD2452">
            <v>0</v>
          </cell>
        </row>
        <row r="2453">
          <cell r="E2453" t="str">
            <v>90732</v>
          </cell>
          <cell r="I2453">
            <v>104.24000000000001</v>
          </cell>
          <cell r="J2453">
            <v>0</v>
          </cell>
          <cell r="K2453">
            <v>104.24000000000001</v>
          </cell>
          <cell r="M2453" t="str">
            <v>Service Package</v>
          </cell>
          <cell r="N2453">
            <v>0</v>
          </cell>
          <cell r="P2453" t="str">
            <v>Service Package</v>
          </cell>
          <cell r="Q2453">
            <v>0</v>
          </cell>
          <cell r="S2453" t="str">
            <v>Service Package</v>
          </cell>
          <cell r="T2453" t="str">
            <v>Service Package</v>
          </cell>
          <cell r="V2453" t="str">
            <v>Service Package</v>
          </cell>
          <cell r="W2453" t="str">
            <v>Service Package</v>
          </cell>
          <cell r="Y2453" t="str">
            <v>Service Package</v>
          </cell>
          <cell r="Z2453" t="str">
            <v>Service Package</v>
          </cell>
          <cell r="AB2453" t="str">
            <v>Service Package</v>
          </cell>
          <cell r="AC2453" t="str">
            <v>Service Package</v>
          </cell>
          <cell r="AE2453" t="str">
            <v>Service Package</v>
          </cell>
          <cell r="AF2453" t="str">
            <v>Service Package</v>
          </cell>
          <cell r="AH2453" t="str">
            <v>Service Package</v>
          </cell>
          <cell r="AI2453">
            <v>91.210000000000008</v>
          </cell>
          <cell r="AK2453" t="str">
            <v>Service Package</v>
          </cell>
          <cell r="AL2453">
            <v>0</v>
          </cell>
          <cell r="AN2453">
            <v>104.24000000000001</v>
          </cell>
          <cell r="AO2453">
            <v>104.24000000000001</v>
          </cell>
          <cell r="AQ2453" t="str">
            <v>Service Package</v>
          </cell>
          <cell r="AR2453">
            <v>0</v>
          </cell>
          <cell r="AT2453" t="str">
            <v>Service Package</v>
          </cell>
          <cell r="AU2453">
            <v>0</v>
          </cell>
          <cell r="AW2453" t="str">
            <v>Service Package</v>
          </cell>
          <cell r="AX2453">
            <v>0</v>
          </cell>
          <cell r="AZ2453" t="str">
            <v>Service Package</v>
          </cell>
          <cell r="BA2453">
            <v>0</v>
          </cell>
          <cell r="BC2453" t="str">
            <v>Service Package</v>
          </cell>
          <cell r="BD2453">
            <v>0</v>
          </cell>
        </row>
        <row r="2454">
          <cell r="E2454" t="str">
            <v/>
          </cell>
          <cell r="F2454" t="str">
            <v/>
          </cell>
          <cell r="I2454">
            <v>3.6</v>
          </cell>
          <cell r="J2454">
            <v>0</v>
          </cell>
          <cell r="K2454">
            <v>3.6</v>
          </cell>
          <cell r="M2454" t="str">
            <v>Service Package</v>
          </cell>
          <cell r="N2454">
            <v>0</v>
          </cell>
          <cell r="P2454" t="str">
            <v>Service Package</v>
          </cell>
          <cell r="Q2454">
            <v>0</v>
          </cell>
          <cell r="S2454" t="str">
            <v>Service Package</v>
          </cell>
          <cell r="T2454" t="str">
            <v>Service Package</v>
          </cell>
          <cell r="V2454" t="str">
            <v>Service Package</v>
          </cell>
          <cell r="W2454" t="str">
            <v>Service Package</v>
          </cell>
          <cell r="Y2454" t="str">
            <v>Service Package</v>
          </cell>
          <cell r="Z2454" t="str">
            <v>Service Package</v>
          </cell>
          <cell r="AB2454" t="str">
            <v>Service Package</v>
          </cell>
          <cell r="AC2454" t="str">
            <v>Service Package</v>
          </cell>
          <cell r="AE2454" t="str">
            <v>Service Package</v>
          </cell>
          <cell r="AF2454" t="str">
            <v>Service Package</v>
          </cell>
          <cell r="AH2454" t="str">
            <v>Service Package</v>
          </cell>
          <cell r="AI2454">
            <v>3.15</v>
          </cell>
          <cell r="AK2454" t="str">
            <v>Service Package</v>
          </cell>
          <cell r="AL2454">
            <v>0</v>
          </cell>
          <cell r="AN2454">
            <v>3.6</v>
          </cell>
          <cell r="AO2454">
            <v>3.6</v>
          </cell>
          <cell r="AQ2454" t="str">
            <v>Service Package</v>
          </cell>
          <cell r="AR2454">
            <v>0</v>
          </cell>
          <cell r="AT2454" t="str">
            <v>Service Package</v>
          </cell>
          <cell r="AU2454">
            <v>0</v>
          </cell>
          <cell r="AW2454" t="str">
            <v>Service Package</v>
          </cell>
          <cell r="AX2454">
            <v>0</v>
          </cell>
          <cell r="AZ2454" t="str">
            <v>Service Package</v>
          </cell>
          <cell r="BA2454">
            <v>0</v>
          </cell>
          <cell r="BC2454" t="str">
            <v>Service Package</v>
          </cell>
          <cell r="BD2454">
            <v>0</v>
          </cell>
        </row>
        <row r="2455">
          <cell r="E2455" t="str">
            <v/>
          </cell>
          <cell r="F2455" t="str">
            <v/>
          </cell>
          <cell r="I2455">
            <v>22</v>
          </cell>
          <cell r="J2455">
            <v>0</v>
          </cell>
          <cell r="K2455">
            <v>22</v>
          </cell>
          <cell r="M2455" t="str">
            <v>Service Package</v>
          </cell>
          <cell r="N2455">
            <v>0</v>
          </cell>
          <cell r="P2455" t="str">
            <v>Service Package</v>
          </cell>
          <cell r="Q2455">
            <v>0</v>
          </cell>
          <cell r="S2455" t="str">
            <v>Service Package</v>
          </cell>
          <cell r="T2455" t="str">
            <v>Service Package</v>
          </cell>
          <cell r="V2455" t="str">
            <v>Service Package</v>
          </cell>
          <cell r="W2455" t="str">
            <v>Service Package</v>
          </cell>
          <cell r="Y2455" t="str">
            <v>Service Package</v>
          </cell>
          <cell r="Z2455" t="str">
            <v>Service Package</v>
          </cell>
          <cell r="AB2455" t="str">
            <v>Service Package</v>
          </cell>
          <cell r="AC2455" t="str">
            <v>Service Package</v>
          </cell>
          <cell r="AE2455" t="str">
            <v>Service Package</v>
          </cell>
          <cell r="AF2455" t="str">
            <v>Service Package</v>
          </cell>
          <cell r="AH2455" t="str">
            <v>Service Package</v>
          </cell>
          <cell r="AI2455">
            <v>19.25</v>
          </cell>
          <cell r="AK2455" t="str">
            <v>Service Package</v>
          </cell>
          <cell r="AL2455">
            <v>0</v>
          </cell>
          <cell r="AN2455">
            <v>22</v>
          </cell>
          <cell r="AO2455">
            <v>22</v>
          </cell>
          <cell r="AQ2455" t="str">
            <v>Service Package</v>
          </cell>
          <cell r="AR2455">
            <v>0</v>
          </cell>
          <cell r="AT2455" t="str">
            <v>Service Package</v>
          </cell>
          <cell r="AU2455">
            <v>0</v>
          </cell>
          <cell r="AW2455" t="str">
            <v>Service Package</v>
          </cell>
          <cell r="AX2455">
            <v>0</v>
          </cell>
          <cell r="AZ2455" t="str">
            <v>Service Package</v>
          </cell>
          <cell r="BA2455">
            <v>0</v>
          </cell>
          <cell r="BC2455" t="str">
            <v>Service Package</v>
          </cell>
          <cell r="BD2455">
            <v>0</v>
          </cell>
        </row>
        <row r="2456">
          <cell r="E2456" t="str">
            <v/>
          </cell>
          <cell r="F2456" t="str">
            <v/>
          </cell>
          <cell r="I2456">
            <v>10.08</v>
          </cell>
          <cell r="J2456">
            <v>0</v>
          </cell>
          <cell r="K2456">
            <v>10.08</v>
          </cell>
          <cell r="M2456" t="str">
            <v>Service Package</v>
          </cell>
          <cell r="N2456">
            <v>0</v>
          </cell>
          <cell r="P2456" t="str">
            <v>Service Package</v>
          </cell>
          <cell r="Q2456">
            <v>0</v>
          </cell>
          <cell r="S2456" t="str">
            <v>Service Package</v>
          </cell>
          <cell r="T2456" t="str">
            <v>Service Package</v>
          </cell>
          <cell r="V2456" t="str">
            <v>Service Package</v>
          </cell>
          <cell r="W2456" t="str">
            <v>Service Package</v>
          </cell>
          <cell r="Y2456" t="str">
            <v>Service Package</v>
          </cell>
          <cell r="Z2456" t="str">
            <v>Service Package</v>
          </cell>
          <cell r="AB2456" t="str">
            <v>Service Package</v>
          </cell>
          <cell r="AC2456" t="str">
            <v>Service Package</v>
          </cell>
          <cell r="AE2456" t="str">
            <v>Service Package</v>
          </cell>
          <cell r="AF2456" t="str">
            <v>Service Package</v>
          </cell>
          <cell r="AH2456" t="str">
            <v>Service Package</v>
          </cell>
          <cell r="AI2456">
            <v>8.8199999999999985</v>
          </cell>
          <cell r="AK2456" t="str">
            <v>Service Package</v>
          </cell>
          <cell r="AL2456">
            <v>0</v>
          </cell>
          <cell r="AN2456">
            <v>10.08</v>
          </cell>
          <cell r="AO2456">
            <v>10.08</v>
          </cell>
          <cell r="AQ2456" t="str">
            <v>Service Package</v>
          </cell>
          <cell r="AR2456">
            <v>0</v>
          </cell>
          <cell r="AT2456" t="str">
            <v>Service Package</v>
          </cell>
          <cell r="AU2456">
            <v>0</v>
          </cell>
          <cell r="AW2456" t="str">
            <v>Service Package</v>
          </cell>
          <cell r="AX2456">
            <v>0</v>
          </cell>
          <cell r="AZ2456" t="str">
            <v>Service Package</v>
          </cell>
          <cell r="BA2456">
            <v>0</v>
          </cell>
          <cell r="BC2456" t="str">
            <v>Service Package</v>
          </cell>
          <cell r="BD2456">
            <v>0</v>
          </cell>
        </row>
        <row r="2457">
          <cell r="E2457" t="str">
            <v/>
          </cell>
          <cell r="F2457" t="str">
            <v/>
          </cell>
          <cell r="I2457">
            <v>2.64</v>
          </cell>
          <cell r="J2457">
            <v>0</v>
          </cell>
          <cell r="K2457">
            <v>2.64</v>
          </cell>
          <cell r="M2457" t="str">
            <v>Service Package</v>
          </cell>
          <cell r="N2457">
            <v>0</v>
          </cell>
          <cell r="P2457" t="str">
            <v>Service Package</v>
          </cell>
          <cell r="Q2457">
            <v>0</v>
          </cell>
          <cell r="S2457" t="str">
            <v>Service Package</v>
          </cell>
          <cell r="T2457" t="str">
            <v>Service Package</v>
          </cell>
          <cell r="V2457" t="str">
            <v>Service Package</v>
          </cell>
          <cell r="W2457" t="str">
            <v>Service Package</v>
          </cell>
          <cell r="Y2457" t="str">
            <v>Service Package</v>
          </cell>
          <cell r="Z2457" t="str">
            <v>Service Package</v>
          </cell>
          <cell r="AB2457" t="str">
            <v>Service Package</v>
          </cell>
          <cell r="AC2457" t="str">
            <v>Service Package</v>
          </cell>
          <cell r="AE2457" t="str">
            <v>Service Package</v>
          </cell>
          <cell r="AF2457" t="str">
            <v>Service Package</v>
          </cell>
          <cell r="AH2457" t="str">
            <v>Service Package</v>
          </cell>
          <cell r="AI2457">
            <v>2.3099999999999996</v>
          </cell>
          <cell r="AK2457" t="str">
            <v>Service Package</v>
          </cell>
          <cell r="AL2457">
            <v>0</v>
          </cell>
          <cell r="AN2457">
            <v>2.64</v>
          </cell>
          <cell r="AO2457">
            <v>2.64</v>
          </cell>
          <cell r="AQ2457" t="str">
            <v>Service Package</v>
          </cell>
          <cell r="AR2457">
            <v>0</v>
          </cell>
          <cell r="AT2457" t="str">
            <v>Service Package</v>
          </cell>
          <cell r="AU2457">
            <v>0</v>
          </cell>
          <cell r="AW2457" t="str">
            <v>Service Package</v>
          </cell>
          <cell r="AX2457">
            <v>0</v>
          </cell>
          <cell r="AZ2457" t="str">
            <v>Service Package</v>
          </cell>
          <cell r="BA2457">
            <v>0</v>
          </cell>
          <cell r="BC2457" t="str">
            <v>Service Package</v>
          </cell>
          <cell r="BD2457">
            <v>0</v>
          </cell>
        </row>
        <row r="2458">
          <cell r="E2458" t="str">
            <v/>
          </cell>
          <cell r="F2458" t="str">
            <v/>
          </cell>
          <cell r="I2458">
            <v>2.64</v>
          </cell>
          <cell r="J2458">
            <v>0</v>
          </cell>
          <cell r="K2458">
            <v>2.64</v>
          </cell>
          <cell r="M2458" t="str">
            <v>Service Package</v>
          </cell>
          <cell r="N2458">
            <v>0</v>
          </cell>
          <cell r="P2458" t="str">
            <v>Service Package</v>
          </cell>
          <cell r="Q2458">
            <v>0</v>
          </cell>
          <cell r="S2458" t="str">
            <v>Service Package</v>
          </cell>
          <cell r="T2458" t="str">
            <v>Service Package</v>
          </cell>
          <cell r="V2458" t="str">
            <v>Service Package</v>
          </cell>
          <cell r="W2458" t="str">
            <v>Service Package</v>
          </cell>
          <cell r="Y2458" t="str">
            <v>Service Package</v>
          </cell>
          <cell r="Z2458" t="str">
            <v>Service Package</v>
          </cell>
          <cell r="AB2458" t="str">
            <v>Service Package</v>
          </cell>
          <cell r="AC2458" t="str">
            <v>Service Package</v>
          </cell>
          <cell r="AE2458" t="str">
            <v>Service Package</v>
          </cell>
          <cell r="AF2458" t="str">
            <v>Service Package</v>
          </cell>
          <cell r="AH2458" t="str">
            <v>Service Package</v>
          </cell>
          <cell r="AI2458">
            <v>2.3099999999999996</v>
          </cell>
          <cell r="AK2458" t="str">
            <v>Service Package</v>
          </cell>
          <cell r="AL2458">
            <v>0</v>
          </cell>
          <cell r="AN2458">
            <v>2.64</v>
          </cell>
          <cell r="AO2458">
            <v>2.64</v>
          </cell>
          <cell r="AQ2458" t="str">
            <v>Service Package</v>
          </cell>
          <cell r="AR2458">
            <v>0</v>
          </cell>
          <cell r="AT2458" t="str">
            <v>Service Package</v>
          </cell>
          <cell r="AU2458">
            <v>0</v>
          </cell>
          <cell r="AW2458" t="str">
            <v>Service Package</v>
          </cell>
          <cell r="AX2458">
            <v>0</v>
          </cell>
          <cell r="AZ2458" t="str">
            <v>Service Package</v>
          </cell>
          <cell r="BA2458">
            <v>0</v>
          </cell>
          <cell r="BC2458" t="str">
            <v>Service Package</v>
          </cell>
          <cell r="BD2458">
            <v>0</v>
          </cell>
        </row>
        <row r="2459">
          <cell r="E2459" t="str">
            <v>J3480</v>
          </cell>
          <cell r="G2459" t="str">
            <v>N</v>
          </cell>
          <cell r="I2459">
            <v>30</v>
          </cell>
          <cell r="J2459">
            <v>0</v>
          </cell>
          <cell r="K2459">
            <v>30</v>
          </cell>
          <cell r="M2459" t="str">
            <v>Service Package</v>
          </cell>
          <cell r="N2459">
            <v>0</v>
          </cell>
          <cell r="P2459" t="str">
            <v>Service Package</v>
          </cell>
          <cell r="Q2459">
            <v>0</v>
          </cell>
          <cell r="S2459" t="str">
            <v>Service Package</v>
          </cell>
          <cell r="T2459" t="str">
            <v>Service Package</v>
          </cell>
          <cell r="V2459" t="str">
            <v>Service Package</v>
          </cell>
          <cell r="W2459" t="str">
            <v>Service Package</v>
          </cell>
          <cell r="Y2459" t="str">
            <v>Service Package</v>
          </cell>
          <cell r="Z2459" t="str">
            <v>Service Package</v>
          </cell>
          <cell r="AB2459" t="str">
            <v>Service Package</v>
          </cell>
          <cell r="AC2459" t="str">
            <v>Service Package</v>
          </cell>
          <cell r="AE2459" t="str">
            <v>Service Package</v>
          </cell>
          <cell r="AF2459" t="str">
            <v>Service Package</v>
          </cell>
          <cell r="AH2459" t="str">
            <v>Service Package</v>
          </cell>
          <cell r="AI2459">
            <v>26.25</v>
          </cell>
          <cell r="AK2459" t="str">
            <v>Service Package</v>
          </cell>
          <cell r="AL2459">
            <v>0</v>
          </cell>
          <cell r="AN2459">
            <v>30</v>
          </cell>
          <cell r="AO2459">
            <v>30</v>
          </cell>
          <cell r="AQ2459" t="str">
            <v>Service Package</v>
          </cell>
          <cell r="AR2459">
            <v>0.13</v>
          </cell>
          <cell r="AT2459" t="str">
            <v>Service Package</v>
          </cell>
          <cell r="AU2459">
            <v>0</v>
          </cell>
          <cell r="AW2459" t="str">
            <v>Service Package</v>
          </cell>
          <cell r="AX2459">
            <v>0</v>
          </cell>
          <cell r="AZ2459" t="str">
            <v>Service Package</v>
          </cell>
          <cell r="BA2459">
            <v>0</v>
          </cell>
          <cell r="BC2459" t="str">
            <v>Service Package</v>
          </cell>
          <cell r="BD2459">
            <v>0</v>
          </cell>
        </row>
        <row r="2460">
          <cell r="E2460" t="str">
            <v>J3480</v>
          </cell>
          <cell r="G2460" t="str">
            <v>N</v>
          </cell>
          <cell r="I2460">
            <v>15.040000000000001</v>
          </cell>
          <cell r="J2460">
            <v>0</v>
          </cell>
          <cell r="K2460">
            <v>15.040000000000001</v>
          </cell>
          <cell r="M2460" t="str">
            <v>Service Package</v>
          </cell>
          <cell r="N2460">
            <v>0</v>
          </cell>
          <cell r="P2460" t="str">
            <v>Service Package</v>
          </cell>
          <cell r="Q2460">
            <v>0</v>
          </cell>
          <cell r="S2460" t="str">
            <v>Service Package</v>
          </cell>
          <cell r="T2460" t="str">
            <v>Service Package</v>
          </cell>
          <cell r="V2460" t="str">
            <v>Service Package</v>
          </cell>
          <cell r="W2460" t="str">
            <v>Service Package</v>
          </cell>
          <cell r="Y2460" t="str">
            <v>Service Package</v>
          </cell>
          <cell r="Z2460" t="str">
            <v>Service Package</v>
          </cell>
          <cell r="AB2460" t="str">
            <v>Service Package</v>
          </cell>
          <cell r="AC2460" t="str">
            <v>Service Package</v>
          </cell>
          <cell r="AE2460" t="str">
            <v>Service Package</v>
          </cell>
          <cell r="AF2460" t="str">
            <v>Service Package</v>
          </cell>
          <cell r="AH2460" t="str">
            <v>Service Package</v>
          </cell>
          <cell r="AI2460">
            <v>13.16</v>
          </cell>
          <cell r="AK2460" t="str">
            <v>Service Package</v>
          </cell>
          <cell r="AL2460">
            <v>0</v>
          </cell>
          <cell r="AN2460">
            <v>15.040000000000001</v>
          </cell>
          <cell r="AO2460">
            <v>15.040000000000001</v>
          </cell>
          <cell r="AQ2460" t="str">
            <v>Service Package</v>
          </cell>
          <cell r="AR2460">
            <v>0.13</v>
          </cell>
          <cell r="AT2460" t="str">
            <v>Service Package</v>
          </cell>
          <cell r="AU2460">
            <v>0</v>
          </cell>
          <cell r="AW2460" t="str">
            <v>Service Package</v>
          </cell>
          <cell r="AX2460">
            <v>0</v>
          </cell>
          <cell r="AZ2460" t="str">
            <v>Service Package</v>
          </cell>
          <cell r="BA2460">
            <v>0</v>
          </cell>
          <cell r="BC2460" t="str">
            <v>Service Package</v>
          </cell>
          <cell r="BD2460">
            <v>0</v>
          </cell>
        </row>
        <row r="2461">
          <cell r="E2461" t="str">
            <v>J3480</v>
          </cell>
          <cell r="G2461" t="str">
            <v>N</v>
          </cell>
          <cell r="I2461">
            <v>15.040000000000001</v>
          </cell>
          <cell r="J2461">
            <v>0</v>
          </cell>
          <cell r="K2461">
            <v>15.040000000000001</v>
          </cell>
          <cell r="M2461" t="str">
            <v>Service Package</v>
          </cell>
          <cell r="N2461">
            <v>0</v>
          </cell>
          <cell r="P2461" t="str">
            <v>Service Package</v>
          </cell>
          <cell r="Q2461">
            <v>0</v>
          </cell>
          <cell r="S2461" t="str">
            <v>Service Package</v>
          </cell>
          <cell r="T2461" t="str">
            <v>Service Package</v>
          </cell>
          <cell r="V2461" t="str">
            <v>Service Package</v>
          </cell>
          <cell r="W2461" t="str">
            <v>Service Package</v>
          </cell>
          <cell r="Y2461" t="str">
            <v>Service Package</v>
          </cell>
          <cell r="Z2461" t="str">
            <v>Service Package</v>
          </cell>
          <cell r="AB2461" t="str">
            <v>Service Package</v>
          </cell>
          <cell r="AC2461" t="str">
            <v>Service Package</v>
          </cell>
          <cell r="AE2461" t="str">
            <v>Service Package</v>
          </cell>
          <cell r="AF2461" t="str">
            <v>Service Package</v>
          </cell>
          <cell r="AH2461" t="str">
            <v>Service Package</v>
          </cell>
          <cell r="AI2461">
            <v>13.16</v>
          </cell>
          <cell r="AK2461" t="str">
            <v>Service Package</v>
          </cell>
          <cell r="AL2461">
            <v>0</v>
          </cell>
          <cell r="AN2461">
            <v>15.040000000000001</v>
          </cell>
          <cell r="AO2461">
            <v>15.040000000000001</v>
          </cell>
          <cell r="AQ2461" t="str">
            <v>Service Package</v>
          </cell>
          <cell r="AR2461">
            <v>0.13</v>
          </cell>
          <cell r="AT2461" t="str">
            <v>Service Package</v>
          </cell>
          <cell r="AU2461">
            <v>0</v>
          </cell>
          <cell r="AW2461" t="str">
            <v>Service Package</v>
          </cell>
          <cell r="AX2461">
            <v>0</v>
          </cell>
          <cell r="AZ2461" t="str">
            <v>Service Package</v>
          </cell>
          <cell r="BA2461">
            <v>0</v>
          </cell>
          <cell r="BC2461" t="str">
            <v>Service Package</v>
          </cell>
          <cell r="BD2461">
            <v>0</v>
          </cell>
        </row>
        <row r="2462">
          <cell r="E2462" t="str">
            <v>J3480</v>
          </cell>
          <cell r="G2462" t="str">
            <v>N</v>
          </cell>
          <cell r="I2462">
            <v>13.200000000000001</v>
          </cell>
          <cell r="J2462">
            <v>0</v>
          </cell>
          <cell r="K2462">
            <v>13.200000000000001</v>
          </cell>
          <cell r="M2462" t="str">
            <v>Service Package</v>
          </cell>
          <cell r="N2462">
            <v>0</v>
          </cell>
          <cell r="P2462" t="str">
            <v>Service Package</v>
          </cell>
          <cell r="Q2462">
            <v>0</v>
          </cell>
          <cell r="S2462" t="str">
            <v>Service Package</v>
          </cell>
          <cell r="T2462" t="str">
            <v>Service Package</v>
          </cell>
          <cell r="V2462" t="str">
            <v>Service Package</v>
          </cell>
          <cell r="W2462" t="str">
            <v>Service Package</v>
          </cell>
          <cell r="Y2462" t="str">
            <v>Service Package</v>
          </cell>
          <cell r="Z2462" t="str">
            <v>Service Package</v>
          </cell>
          <cell r="AB2462" t="str">
            <v>Service Package</v>
          </cell>
          <cell r="AC2462" t="str">
            <v>Service Package</v>
          </cell>
          <cell r="AE2462" t="str">
            <v>Service Package</v>
          </cell>
          <cell r="AF2462" t="str">
            <v>Service Package</v>
          </cell>
          <cell r="AH2462" t="str">
            <v>Service Package</v>
          </cell>
          <cell r="AI2462">
            <v>11.549999999999999</v>
          </cell>
          <cell r="AK2462" t="str">
            <v>Service Package</v>
          </cell>
          <cell r="AL2462">
            <v>0</v>
          </cell>
          <cell r="AN2462">
            <v>13.200000000000001</v>
          </cell>
          <cell r="AO2462">
            <v>13.200000000000001</v>
          </cell>
          <cell r="AQ2462" t="str">
            <v>Service Package</v>
          </cell>
          <cell r="AR2462">
            <v>0.13</v>
          </cell>
          <cell r="AT2462" t="str">
            <v>Service Package</v>
          </cell>
          <cell r="AU2462">
            <v>0</v>
          </cell>
          <cell r="AW2462" t="str">
            <v>Service Package</v>
          </cell>
          <cell r="AX2462">
            <v>0</v>
          </cell>
          <cell r="AZ2462" t="str">
            <v>Service Package</v>
          </cell>
          <cell r="BA2462">
            <v>0</v>
          </cell>
          <cell r="BC2462" t="str">
            <v>Service Package</v>
          </cell>
          <cell r="BD2462">
            <v>0</v>
          </cell>
        </row>
        <row r="2463">
          <cell r="E2463" t="str">
            <v>J3480</v>
          </cell>
          <cell r="G2463" t="str">
            <v>N</v>
          </cell>
          <cell r="I2463">
            <v>13.200000000000001</v>
          </cell>
          <cell r="J2463">
            <v>0</v>
          </cell>
          <cell r="K2463">
            <v>13.200000000000001</v>
          </cell>
          <cell r="M2463" t="str">
            <v>Service Package</v>
          </cell>
          <cell r="N2463">
            <v>0</v>
          </cell>
          <cell r="P2463" t="str">
            <v>Service Package</v>
          </cell>
          <cell r="Q2463">
            <v>0</v>
          </cell>
          <cell r="S2463" t="str">
            <v>Service Package</v>
          </cell>
          <cell r="T2463" t="str">
            <v>Service Package</v>
          </cell>
          <cell r="V2463" t="str">
            <v>Service Package</v>
          </cell>
          <cell r="W2463" t="str">
            <v>Service Package</v>
          </cell>
          <cell r="Y2463" t="str">
            <v>Service Package</v>
          </cell>
          <cell r="Z2463" t="str">
            <v>Service Package</v>
          </cell>
          <cell r="AB2463" t="str">
            <v>Service Package</v>
          </cell>
          <cell r="AC2463" t="str">
            <v>Service Package</v>
          </cell>
          <cell r="AE2463" t="str">
            <v>Service Package</v>
          </cell>
          <cell r="AF2463" t="str">
            <v>Service Package</v>
          </cell>
          <cell r="AH2463" t="str">
            <v>Service Package</v>
          </cell>
          <cell r="AI2463">
            <v>11.549999999999999</v>
          </cell>
          <cell r="AK2463" t="str">
            <v>Service Package</v>
          </cell>
          <cell r="AL2463">
            <v>0</v>
          </cell>
          <cell r="AN2463">
            <v>13.200000000000001</v>
          </cell>
          <cell r="AO2463">
            <v>13.200000000000001</v>
          </cell>
          <cell r="AQ2463" t="str">
            <v>Service Package</v>
          </cell>
          <cell r="AR2463">
            <v>0.13</v>
          </cell>
          <cell r="AT2463" t="str">
            <v>Service Package</v>
          </cell>
          <cell r="AU2463">
            <v>0</v>
          </cell>
          <cell r="AW2463" t="str">
            <v>Service Package</v>
          </cell>
          <cell r="AX2463">
            <v>0</v>
          </cell>
          <cell r="AZ2463" t="str">
            <v>Service Package</v>
          </cell>
          <cell r="BA2463">
            <v>0</v>
          </cell>
          <cell r="BC2463" t="str">
            <v>Service Package</v>
          </cell>
          <cell r="BD2463">
            <v>0</v>
          </cell>
        </row>
        <row r="2464">
          <cell r="E2464" t="str">
            <v>J3480</v>
          </cell>
          <cell r="G2464" t="str">
            <v>N</v>
          </cell>
          <cell r="I2464">
            <v>15.040000000000001</v>
          </cell>
          <cell r="J2464">
            <v>0</v>
          </cell>
          <cell r="K2464">
            <v>15.040000000000001</v>
          </cell>
          <cell r="M2464" t="str">
            <v>Service Package</v>
          </cell>
          <cell r="N2464">
            <v>0</v>
          </cell>
          <cell r="P2464" t="str">
            <v>Service Package</v>
          </cell>
          <cell r="Q2464">
            <v>0</v>
          </cell>
          <cell r="S2464" t="str">
            <v>Service Package</v>
          </cell>
          <cell r="T2464" t="str">
            <v>Service Package</v>
          </cell>
          <cell r="V2464" t="str">
            <v>Service Package</v>
          </cell>
          <cell r="W2464" t="str">
            <v>Service Package</v>
          </cell>
          <cell r="Y2464" t="str">
            <v>Service Package</v>
          </cell>
          <cell r="Z2464" t="str">
            <v>Service Package</v>
          </cell>
          <cell r="AB2464" t="str">
            <v>Service Package</v>
          </cell>
          <cell r="AC2464" t="str">
            <v>Service Package</v>
          </cell>
          <cell r="AE2464" t="str">
            <v>Service Package</v>
          </cell>
          <cell r="AF2464" t="str">
            <v>Service Package</v>
          </cell>
          <cell r="AH2464" t="str">
            <v>Service Package</v>
          </cell>
          <cell r="AI2464">
            <v>13.16</v>
          </cell>
          <cell r="AK2464" t="str">
            <v>Service Package</v>
          </cell>
          <cell r="AL2464">
            <v>0</v>
          </cell>
          <cell r="AN2464">
            <v>15.040000000000001</v>
          </cell>
          <cell r="AO2464">
            <v>15.040000000000001</v>
          </cell>
          <cell r="AQ2464" t="str">
            <v>Service Package</v>
          </cell>
          <cell r="AR2464">
            <v>0.13</v>
          </cell>
          <cell r="AT2464" t="str">
            <v>Service Package</v>
          </cell>
          <cell r="AU2464">
            <v>0</v>
          </cell>
          <cell r="AW2464" t="str">
            <v>Service Package</v>
          </cell>
          <cell r="AX2464">
            <v>0</v>
          </cell>
          <cell r="AZ2464" t="str">
            <v>Service Package</v>
          </cell>
          <cell r="BA2464">
            <v>0</v>
          </cell>
          <cell r="BC2464" t="str">
            <v>Service Package</v>
          </cell>
          <cell r="BD2464">
            <v>0</v>
          </cell>
        </row>
        <row r="2465">
          <cell r="E2465" t="str">
            <v/>
          </cell>
          <cell r="F2465" t="str">
            <v/>
          </cell>
          <cell r="I2465">
            <v>14.32</v>
          </cell>
          <cell r="J2465">
            <v>0</v>
          </cell>
          <cell r="K2465">
            <v>14.32</v>
          </cell>
          <cell r="M2465" t="str">
            <v>Service Package</v>
          </cell>
          <cell r="N2465">
            <v>0</v>
          </cell>
          <cell r="P2465" t="str">
            <v>Service Package</v>
          </cell>
          <cell r="Q2465">
            <v>0</v>
          </cell>
          <cell r="S2465" t="str">
            <v>Service Package</v>
          </cell>
          <cell r="T2465" t="str">
            <v>Service Package</v>
          </cell>
          <cell r="V2465" t="str">
            <v>Service Package</v>
          </cell>
          <cell r="W2465" t="str">
            <v>Service Package</v>
          </cell>
          <cell r="Y2465" t="str">
            <v>Service Package</v>
          </cell>
          <cell r="Z2465" t="str">
            <v>Service Package</v>
          </cell>
          <cell r="AB2465" t="str">
            <v>Service Package</v>
          </cell>
          <cell r="AC2465" t="str">
            <v>Service Package</v>
          </cell>
          <cell r="AE2465" t="str">
            <v>Service Package</v>
          </cell>
          <cell r="AF2465" t="str">
            <v>Service Package</v>
          </cell>
          <cell r="AH2465" t="str">
            <v>Service Package</v>
          </cell>
          <cell r="AI2465">
            <v>12.529999999999998</v>
          </cell>
          <cell r="AK2465" t="str">
            <v>Service Package</v>
          </cell>
          <cell r="AL2465">
            <v>0</v>
          </cell>
          <cell r="AN2465">
            <v>14.32</v>
          </cell>
          <cell r="AO2465">
            <v>14.32</v>
          </cell>
          <cell r="AQ2465" t="str">
            <v>Service Package</v>
          </cell>
          <cell r="AR2465">
            <v>0</v>
          </cell>
          <cell r="AT2465" t="str">
            <v>Service Package</v>
          </cell>
          <cell r="AU2465">
            <v>0</v>
          </cell>
          <cell r="AW2465" t="str">
            <v>Service Package</v>
          </cell>
          <cell r="AX2465">
            <v>0</v>
          </cell>
          <cell r="AZ2465" t="str">
            <v>Service Package</v>
          </cell>
          <cell r="BA2465">
            <v>0</v>
          </cell>
          <cell r="BC2465" t="str">
            <v>Service Package</v>
          </cell>
          <cell r="BD2465">
            <v>0</v>
          </cell>
        </row>
        <row r="2466">
          <cell r="E2466" t="str">
            <v/>
          </cell>
          <cell r="F2466" t="str">
            <v/>
          </cell>
          <cell r="I2466">
            <v>2.64</v>
          </cell>
          <cell r="J2466">
            <v>0</v>
          </cell>
          <cell r="K2466">
            <v>2.64</v>
          </cell>
          <cell r="M2466" t="str">
            <v>Service Package</v>
          </cell>
          <cell r="N2466">
            <v>0</v>
          </cell>
          <cell r="P2466" t="str">
            <v>Service Package</v>
          </cell>
          <cell r="Q2466">
            <v>0</v>
          </cell>
          <cell r="S2466" t="str">
            <v>Service Package</v>
          </cell>
          <cell r="T2466" t="str">
            <v>Service Package</v>
          </cell>
          <cell r="V2466" t="str">
            <v>Service Package</v>
          </cell>
          <cell r="W2466" t="str">
            <v>Service Package</v>
          </cell>
          <cell r="Y2466" t="str">
            <v>Service Package</v>
          </cell>
          <cell r="Z2466" t="str">
            <v>Service Package</v>
          </cell>
          <cell r="AB2466" t="str">
            <v>Service Package</v>
          </cell>
          <cell r="AC2466" t="str">
            <v>Service Package</v>
          </cell>
          <cell r="AE2466" t="str">
            <v>Service Package</v>
          </cell>
          <cell r="AF2466" t="str">
            <v>Service Package</v>
          </cell>
          <cell r="AH2466" t="str">
            <v>Service Package</v>
          </cell>
          <cell r="AI2466">
            <v>2.3099999999999996</v>
          </cell>
          <cell r="AK2466" t="str">
            <v>Service Package</v>
          </cell>
          <cell r="AL2466">
            <v>0</v>
          </cell>
          <cell r="AN2466">
            <v>2.64</v>
          </cell>
          <cell r="AO2466">
            <v>2.64</v>
          </cell>
          <cell r="AQ2466" t="str">
            <v>Service Package</v>
          </cell>
          <cell r="AR2466">
            <v>0</v>
          </cell>
          <cell r="AT2466" t="str">
            <v>Service Package</v>
          </cell>
          <cell r="AU2466">
            <v>0</v>
          </cell>
          <cell r="AW2466" t="str">
            <v>Service Package</v>
          </cell>
          <cell r="AX2466">
            <v>0</v>
          </cell>
          <cell r="AZ2466" t="str">
            <v>Service Package</v>
          </cell>
          <cell r="BA2466">
            <v>0</v>
          </cell>
          <cell r="BC2466" t="str">
            <v>Service Package</v>
          </cell>
          <cell r="BD2466">
            <v>0</v>
          </cell>
        </row>
        <row r="2467">
          <cell r="E2467" t="str">
            <v>J8499</v>
          </cell>
          <cell r="G2467" t="str">
            <v>E1</v>
          </cell>
          <cell r="I2467">
            <v>2.64</v>
          </cell>
          <cell r="J2467">
            <v>0</v>
          </cell>
          <cell r="K2467">
            <v>2.64</v>
          </cell>
          <cell r="M2467" t="str">
            <v>Service Package</v>
          </cell>
          <cell r="N2467">
            <v>0</v>
          </cell>
          <cell r="P2467" t="str">
            <v>Service Package</v>
          </cell>
          <cell r="Q2467">
            <v>0</v>
          </cell>
          <cell r="S2467" t="str">
            <v>Service Package</v>
          </cell>
          <cell r="T2467" t="str">
            <v>Service Package</v>
          </cell>
          <cell r="V2467" t="str">
            <v>Service Package</v>
          </cell>
          <cell r="W2467" t="str">
            <v>Service Package</v>
          </cell>
          <cell r="Y2467" t="str">
            <v>Service Package</v>
          </cell>
          <cell r="Z2467" t="str">
            <v>Service Package</v>
          </cell>
          <cell r="AB2467" t="str">
            <v>Service Package</v>
          </cell>
          <cell r="AC2467" t="str">
            <v>Service Package</v>
          </cell>
          <cell r="AE2467" t="str">
            <v>Service Package</v>
          </cell>
          <cell r="AF2467" t="str">
            <v>Service Package</v>
          </cell>
          <cell r="AH2467" t="str">
            <v>Service Package</v>
          </cell>
          <cell r="AI2467">
            <v>2.3099999999999996</v>
          </cell>
          <cell r="AK2467" t="str">
            <v>Service Package</v>
          </cell>
          <cell r="AL2467">
            <v>0</v>
          </cell>
          <cell r="AN2467">
            <v>2.64</v>
          </cell>
          <cell r="AO2467">
            <v>2.64</v>
          </cell>
          <cell r="AQ2467" t="str">
            <v>Service Package</v>
          </cell>
          <cell r="AR2467">
            <v>0</v>
          </cell>
          <cell r="AT2467" t="str">
            <v>Service Package</v>
          </cell>
          <cell r="AU2467">
            <v>0</v>
          </cell>
          <cell r="AW2467" t="str">
            <v>Service Package</v>
          </cell>
          <cell r="AX2467">
            <v>0</v>
          </cell>
          <cell r="AZ2467" t="str">
            <v>Service Package</v>
          </cell>
          <cell r="BA2467">
            <v>0</v>
          </cell>
          <cell r="BC2467" t="str">
            <v>Service Package</v>
          </cell>
          <cell r="BD2467">
            <v>0</v>
          </cell>
        </row>
        <row r="2468">
          <cell r="E2468" t="str">
            <v>J3480</v>
          </cell>
          <cell r="G2468" t="str">
            <v>N</v>
          </cell>
          <cell r="I2468">
            <v>24</v>
          </cell>
          <cell r="J2468">
            <v>0</v>
          </cell>
          <cell r="K2468">
            <v>24</v>
          </cell>
          <cell r="M2468" t="str">
            <v>Service Package</v>
          </cell>
          <cell r="N2468">
            <v>0</v>
          </cell>
          <cell r="P2468" t="str">
            <v>Service Package</v>
          </cell>
          <cell r="Q2468">
            <v>0</v>
          </cell>
          <cell r="S2468" t="str">
            <v>Service Package</v>
          </cell>
          <cell r="T2468" t="str">
            <v>Service Package</v>
          </cell>
          <cell r="V2468" t="str">
            <v>Service Package</v>
          </cell>
          <cell r="W2468" t="str">
            <v>Service Package</v>
          </cell>
          <cell r="Y2468" t="str">
            <v>Service Package</v>
          </cell>
          <cell r="Z2468" t="str">
            <v>Service Package</v>
          </cell>
          <cell r="AB2468" t="str">
            <v>Service Package</v>
          </cell>
          <cell r="AC2468" t="str">
            <v>Service Package</v>
          </cell>
          <cell r="AE2468" t="str">
            <v>Service Package</v>
          </cell>
          <cell r="AF2468" t="str">
            <v>Service Package</v>
          </cell>
          <cell r="AH2468" t="str">
            <v>Service Package</v>
          </cell>
          <cell r="AI2468">
            <v>21</v>
          </cell>
          <cell r="AK2468" t="str">
            <v>Service Package</v>
          </cell>
          <cell r="AL2468">
            <v>0</v>
          </cell>
          <cell r="AN2468">
            <v>24</v>
          </cell>
          <cell r="AO2468">
            <v>24</v>
          </cell>
          <cell r="AQ2468" t="str">
            <v>Service Package</v>
          </cell>
          <cell r="AR2468">
            <v>0.13</v>
          </cell>
          <cell r="AT2468" t="str">
            <v>Service Package</v>
          </cell>
          <cell r="AU2468">
            <v>0</v>
          </cell>
          <cell r="AW2468" t="str">
            <v>Service Package</v>
          </cell>
          <cell r="AX2468">
            <v>0</v>
          </cell>
          <cell r="AZ2468" t="str">
            <v>Service Package</v>
          </cell>
          <cell r="BA2468">
            <v>0</v>
          </cell>
          <cell r="BC2468" t="str">
            <v>Service Package</v>
          </cell>
          <cell r="BD2468">
            <v>0</v>
          </cell>
        </row>
        <row r="2469">
          <cell r="E2469" t="str">
            <v>J3480</v>
          </cell>
          <cell r="G2469" t="str">
            <v>N</v>
          </cell>
          <cell r="I2469">
            <v>24</v>
          </cell>
          <cell r="J2469">
            <v>0</v>
          </cell>
          <cell r="K2469">
            <v>24</v>
          </cell>
          <cell r="M2469" t="str">
            <v>Service Package</v>
          </cell>
          <cell r="N2469">
            <v>0</v>
          </cell>
          <cell r="P2469" t="str">
            <v>Service Package</v>
          </cell>
          <cell r="Q2469">
            <v>0</v>
          </cell>
          <cell r="S2469" t="str">
            <v>Service Package</v>
          </cell>
          <cell r="T2469" t="str">
            <v>Service Package</v>
          </cell>
          <cell r="V2469" t="str">
            <v>Service Package</v>
          </cell>
          <cell r="W2469" t="str">
            <v>Service Package</v>
          </cell>
          <cell r="Y2469" t="str">
            <v>Service Package</v>
          </cell>
          <cell r="Z2469" t="str">
            <v>Service Package</v>
          </cell>
          <cell r="AB2469" t="str">
            <v>Service Package</v>
          </cell>
          <cell r="AC2469" t="str">
            <v>Service Package</v>
          </cell>
          <cell r="AE2469" t="str">
            <v>Service Package</v>
          </cell>
          <cell r="AF2469" t="str">
            <v>Service Package</v>
          </cell>
          <cell r="AH2469" t="str">
            <v>Service Package</v>
          </cell>
          <cell r="AI2469">
            <v>21</v>
          </cell>
          <cell r="AK2469" t="str">
            <v>Service Package</v>
          </cell>
          <cell r="AL2469">
            <v>0</v>
          </cell>
          <cell r="AN2469">
            <v>24</v>
          </cell>
          <cell r="AO2469">
            <v>24</v>
          </cell>
          <cell r="AQ2469" t="str">
            <v>Service Package</v>
          </cell>
          <cell r="AR2469">
            <v>0.13</v>
          </cell>
          <cell r="AT2469" t="str">
            <v>Service Package</v>
          </cell>
          <cell r="AU2469">
            <v>0</v>
          </cell>
          <cell r="AW2469" t="str">
            <v>Service Package</v>
          </cell>
          <cell r="AX2469">
            <v>0</v>
          </cell>
          <cell r="AZ2469" t="str">
            <v>Service Package</v>
          </cell>
          <cell r="BA2469">
            <v>0</v>
          </cell>
          <cell r="BC2469" t="str">
            <v>Service Package</v>
          </cell>
          <cell r="BD2469">
            <v>0</v>
          </cell>
        </row>
        <row r="2470">
          <cell r="E2470" t="str">
            <v/>
          </cell>
          <cell r="F2470" t="str">
            <v/>
          </cell>
          <cell r="I2470">
            <v>5.04</v>
          </cell>
          <cell r="J2470">
            <v>0</v>
          </cell>
          <cell r="K2470">
            <v>5.04</v>
          </cell>
          <cell r="M2470" t="str">
            <v>Service Package</v>
          </cell>
          <cell r="N2470">
            <v>0</v>
          </cell>
          <cell r="P2470" t="str">
            <v>Service Package</v>
          </cell>
          <cell r="Q2470">
            <v>0</v>
          </cell>
          <cell r="S2470" t="str">
            <v>Service Package</v>
          </cell>
          <cell r="T2470" t="str">
            <v>Service Package</v>
          </cell>
          <cell r="V2470" t="str">
            <v>Service Package</v>
          </cell>
          <cell r="W2470" t="str">
            <v>Service Package</v>
          </cell>
          <cell r="Y2470" t="str">
            <v>Service Package</v>
          </cell>
          <cell r="Z2470" t="str">
            <v>Service Package</v>
          </cell>
          <cell r="AB2470" t="str">
            <v>Service Package</v>
          </cell>
          <cell r="AC2470" t="str">
            <v>Service Package</v>
          </cell>
          <cell r="AE2470" t="str">
            <v>Service Package</v>
          </cell>
          <cell r="AF2470" t="str">
            <v>Service Package</v>
          </cell>
          <cell r="AH2470" t="str">
            <v>Service Package</v>
          </cell>
          <cell r="AI2470">
            <v>4.4099999999999993</v>
          </cell>
          <cell r="AK2470" t="str">
            <v>Service Package</v>
          </cell>
          <cell r="AL2470">
            <v>0</v>
          </cell>
          <cell r="AN2470">
            <v>5.04</v>
          </cell>
          <cell r="AO2470">
            <v>5.04</v>
          </cell>
          <cell r="AQ2470" t="str">
            <v>Service Package</v>
          </cell>
          <cell r="AR2470">
            <v>0</v>
          </cell>
          <cell r="AT2470" t="str">
            <v>Service Package</v>
          </cell>
          <cell r="AU2470">
            <v>0</v>
          </cell>
          <cell r="AW2470" t="str">
            <v>Service Package</v>
          </cell>
          <cell r="AX2470">
            <v>0</v>
          </cell>
          <cell r="AZ2470" t="str">
            <v>Service Package</v>
          </cell>
          <cell r="BA2470">
            <v>0</v>
          </cell>
          <cell r="BC2470" t="str">
            <v>Service Package</v>
          </cell>
          <cell r="BD2470">
            <v>0</v>
          </cell>
        </row>
        <row r="2471">
          <cell r="E2471" t="str">
            <v/>
          </cell>
          <cell r="F2471" t="str">
            <v/>
          </cell>
          <cell r="I2471">
            <v>51.04</v>
          </cell>
          <cell r="J2471">
            <v>0</v>
          </cell>
          <cell r="K2471">
            <v>51.04</v>
          </cell>
          <cell r="M2471" t="str">
            <v>Service Package</v>
          </cell>
          <cell r="N2471">
            <v>0</v>
          </cell>
          <cell r="P2471" t="str">
            <v>Service Package</v>
          </cell>
          <cell r="Q2471">
            <v>0</v>
          </cell>
          <cell r="S2471" t="str">
            <v>Service Package</v>
          </cell>
          <cell r="T2471" t="str">
            <v>Service Package</v>
          </cell>
          <cell r="V2471" t="str">
            <v>Service Package</v>
          </cell>
          <cell r="W2471" t="str">
            <v>Service Package</v>
          </cell>
          <cell r="Y2471" t="str">
            <v>Service Package</v>
          </cell>
          <cell r="Z2471" t="str">
            <v>Service Package</v>
          </cell>
          <cell r="AB2471" t="str">
            <v>Service Package</v>
          </cell>
          <cell r="AC2471" t="str">
            <v>Service Package</v>
          </cell>
          <cell r="AE2471" t="str">
            <v>Service Package</v>
          </cell>
          <cell r="AF2471" t="str">
            <v>Service Package</v>
          </cell>
          <cell r="AH2471" t="str">
            <v>Service Package</v>
          </cell>
          <cell r="AI2471">
            <v>44.66</v>
          </cell>
          <cell r="AK2471" t="str">
            <v>Service Package</v>
          </cell>
          <cell r="AL2471">
            <v>0</v>
          </cell>
          <cell r="AN2471">
            <v>51.04</v>
          </cell>
          <cell r="AO2471">
            <v>51.04</v>
          </cell>
          <cell r="AQ2471" t="str">
            <v>Service Package</v>
          </cell>
          <cell r="AR2471">
            <v>0</v>
          </cell>
          <cell r="AT2471" t="str">
            <v>Service Package</v>
          </cell>
          <cell r="AU2471">
            <v>0</v>
          </cell>
          <cell r="AW2471" t="str">
            <v>Service Package</v>
          </cell>
          <cell r="AX2471">
            <v>0</v>
          </cell>
          <cell r="AZ2471" t="str">
            <v>Service Package</v>
          </cell>
          <cell r="BA2471">
            <v>0</v>
          </cell>
          <cell r="BC2471" t="str">
            <v>Service Package</v>
          </cell>
          <cell r="BD2471">
            <v>0</v>
          </cell>
        </row>
        <row r="2472">
          <cell r="E2472" t="str">
            <v/>
          </cell>
          <cell r="F2472" t="str">
            <v/>
          </cell>
          <cell r="I2472">
            <v>7.76</v>
          </cell>
          <cell r="J2472">
            <v>0</v>
          </cell>
          <cell r="K2472">
            <v>7.76</v>
          </cell>
          <cell r="M2472" t="str">
            <v>Service Package</v>
          </cell>
          <cell r="N2472">
            <v>0</v>
          </cell>
          <cell r="P2472" t="str">
            <v>Service Package</v>
          </cell>
          <cell r="Q2472">
            <v>0</v>
          </cell>
          <cell r="S2472" t="str">
            <v>Service Package</v>
          </cell>
          <cell r="T2472" t="str">
            <v>Service Package</v>
          </cell>
          <cell r="V2472" t="str">
            <v>Service Package</v>
          </cell>
          <cell r="W2472" t="str">
            <v>Service Package</v>
          </cell>
          <cell r="Y2472" t="str">
            <v>Service Package</v>
          </cell>
          <cell r="Z2472" t="str">
            <v>Service Package</v>
          </cell>
          <cell r="AB2472" t="str">
            <v>Service Package</v>
          </cell>
          <cell r="AC2472" t="str">
            <v>Service Package</v>
          </cell>
          <cell r="AE2472" t="str">
            <v>Service Package</v>
          </cell>
          <cell r="AF2472" t="str">
            <v>Service Package</v>
          </cell>
          <cell r="AH2472" t="str">
            <v>Service Package</v>
          </cell>
          <cell r="AI2472">
            <v>6.7899999999999991</v>
          </cell>
          <cell r="AK2472" t="str">
            <v>Service Package</v>
          </cell>
          <cell r="AL2472">
            <v>0</v>
          </cell>
          <cell r="AN2472">
            <v>7.76</v>
          </cell>
          <cell r="AO2472">
            <v>7.76</v>
          </cell>
          <cell r="AQ2472" t="str">
            <v>Service Package</v>
          </cell>
          <cell r="AR2472">
            <v>0</v>
          </cell>
          <cell r="AT2472" t="str">
            <v>Service Package</v>
          </cell>
          <cell r="AU2472">
            <v>0</v>
          </cell>
          <cell r="AW2472" t="str">
            <v>Service Package</v>
          </cell>
          <cell r="AX2472">
            <v>0</v>
          </cell>
          <cell r="AZ2472" t="str">
            <v>Service Package</v>
          </cell>
          <cell r="BA2472">
            <v>0</v>
          </cell>
          <cell r="BC2472" t="str">
            <v>Service Package</v>
          </cell>
          <cell r="BD2472">
            <v>0</v>
          </cell>
        </row>
        <row r="2473">
          <cell r="E2473" t="str">
            <v/>
          </cell>
          <cell r="F2473" t="str">
            <v/>
          </cell>
          <cell r="I2473">
            <v>7.8400000000000007</v>
          </cell>
          <cell r="J2473">
            <v>0</v>
          </cell>
          <cell r="K2473">
            <v>7.8400000000000007</v>
          </cell>
          <cell r="M2473" t="str">
            <v>Service Package</v>
          </cell>
          <cell r="N2473">
            <v>0</v>
          </cell>
          <cell r="P2473" t="str">
            <v>Service Package</v>
          </cell>
          <cell r="Q2473">
            <v>0</v>
          </cell>
          <cell r="S2473" t="str">
            <v>Service Package</v>
          </cell>
          <cell r="T2473" t="str">
            <v>Service Package</v>
          </cell>
          <cell r="V2473" t="str">
            <v>Service Package</v>
          </cell>
          <cell r="W2473" t="str">
            <v>Service Package</v>
          </cell>
          <cell r="Y2473" t="str">
            <v>Service Package</v>
          </cell>
          <cell r="Z2473" t="str">
            <v>Service Package</v>
          </cell>
          <cell r="AB2473" t="str">
            <v>Service Package</v>
          </cell>
          <cell r="AC2473" t="str">
            <v>Service Package</v>
          </cell>
          <cell r="AE2473" t="str">
            <v>Service Package</v>
          </cell>
          <cell r="AF2473" t="str">
            <v>Service Package</v>
          </cell>
          <cell r="AH2473" t="str">
            <v>Service Package</v>
          </cell>
          <cell r="AI2473">
            <v>6.86</v>
          </cell>
          <cell r="AK2473" t="str">
            <v>Service Package</v>
          </cell>
          <cell r="AL2473">
            <v>0</v>
          </cell>
          <cell r="AN2473">
            <v>7.8400000000000007</v>
          </cell>
          <cell r="AO2473">
            <v>7.8400000000000007</v>
          </cell>
          <cell r="AQ2473" t="str">
            <v>Service Package</v>
          </cell>
          <cell r="AR2473">
            <v>0</v>
          </cell>
          <cell r="AT2473" t="str">
            <v>Service Package</v>
          </cell>
          <cell r="AU2473">
            <v>0</v>
          </cell>
          <cell r="AW2473" t="str">
            <v>Service Package</v>
          </cell>
          <cell r="AX2473">
            <v>0</v>
          </cell>
          <cell r="AZ2473" t="str">
            <v>Service Package</v>
          </cell>
          <cell r="BA2473">
            <v>0</v>
          </cell>
          <cell r="BC2473" t="str">
            <v>Service Package</v>
          </cell>
          <cell r="BD2473">
            <v>0</v>
          </cell>
        </row>
        <row r="2474">
          <cell r="E2474" t="str">
            <v/>
          </cell>
          <cell r="F2474" t="str">
            <v/>
          </cell>
          <cell r="I2474">
            <v>8.64</v>
          </cell>
          <cell r="J2474">
            <v>0</v>
          </cell>
          <cell r="K2474">
            <v>8.64</v>
          </cell>
          <cell r="M2474" t="str">
            <v>Service Package</v>
          </cell>
          <cell r="N2474">
            <v>0</v>
          </cell>
          <cell r="P2474" t="str">
            <v>Service Package</v>
          </cell>
          <cell r="Q2474">
            <v>0</v>
          </cell>
          <cell r="S2474" t="str">
            <v>Service Package</v>
          </cell>
          <cell r="T2474" t="str">
            <v>Service Package</v>
          </cell>
          <cell r="V2474" t="str">
            <v>Service Package</v>
          </cell>
          <cell r="W2474" t="str">
            <v>Service Package</v>
          </cell>
          <cell r="Y2474" t="str">
            <v>Service Package</v>
          </cell>
          <cell r="Z2474" t="str">
            <v>Service Package</v>
          </cell>
          <cell r="AB2474" t="str">
            <v>Service Package</v>
          </cell>
          <cell r="AC2474" t="str">
            <v>Service Package</v>
          </cell>
          <cell r="AE2474" t="str">
            <v>Service Package</v>
          </cell>
          <cell r="AF2474" t="str">
            <v>Service Package</v>
          </cell>
          <cell r="AH2474" t="str">
            <v>Service Package</v>
          </cell>
          <cell r="AI2474">
            <v>7.56</v>
          </cell>
          <cell r="AK2474" t="str">
            <v>Service Package</v>
          </cell>
          <cell r="AL2474">
            <v>0</v>
          </cell>
          <cell r="AN2474">
            <v>8.64</v>
          </cell>
          <cell r="AO2474">
            <v>8.64</v>
          </cell>
          <cell r="AQ2474" t="str">
            <v>Service Package</v>
          </cell>
          <cell r="AR2474">
            <v>0</v>
          </cell>
          <cell r="AT2474" t="str">
            <v>Service Package</v>
          </cell>
          <cell r="AU2474">
            <v>0</v>
          </cell>
          <cell r="AW2474" t="str">
            <v>Service Package</v>
          </cell>
          <cell r="AX2474">
            <v>0</v>
          </cell>
          <cell r="AZ2474" t="str">
            <v>Service Package</v>
          </cell>
          <cell r="BA2474">
            <v>0</v>
          </cell>
          <cell r="BC2474" t="str">
            <v>Service Package</v>
          </cell>
          <cell r="BD2474">
            <v>0</v>
          </cell>
        </row>
        <row r="2475">
          <cell r="E2475" t="str">
            <v>J7510</v>
          </cell>
          <cell r="G2475" t="str">
            <v>N</v>
          </cell>
          <cell r="I2475">
            <v>305.44</v>
          </cell>
          <cell r="J2475">
            <v>0</v>
          </cell>
          <cell r="K2475">
            <v>305.44</v>
          </cell>
          <cell r="M2475" t="str">
            <v>Service Package</v>
          </cell>
          <cell r="N2475">
            <v>0</v>
          </cell>
          <cell r="P2475" t="str">
            <v>Service Package</v>
          </cell>
          <cell r="Q2475">
            <v>0</v>
          </cell>
          <cell r="S2475" t="str">
            <v>Service Package</v>
          </cell>
          <cell r="T2475" t="str">
            <v>Service Package</v>
          </cell>
          <cell r="V2475" t="str">
            <v>Service Package</v>
          </cell>
          <cell r="W2475" t="str">
            <v>Service Package</v>
          </cell>
          <cell r="Y2475" t="str">
            <v>Service Package</v>
          </cell>
          <cell r="Z2475" t="str">
            <v>Service Package</v>
          </cell>
          <cell r="AB2475" t="str">
            <v>Service Package</v>
          </cell>
          <cell r="AC2475" t="str">
            <v>Service Package</v>
          </cell>
          <cell r="AE2475" t="str">
            <v>Service Package</v>
          </cell>
          <cell r="AF2475" t="str">
            <v>Service Package</v>
          </cell>
          <cell r="AH2475" t="str">
            <v>Service Package</v>
          </cell>
          <cell r="AI2475">
            <v>267.26</v>
          </cell>
          <cell r="AK2475" t="str">
            <v>Service Package</v>
          </cell>
          <cell r="AL2475">
            <v>0</v>
          </cell>
          <cell r="AN2475">
            <v>305.44</v>
          </cell>
          <cell r="AO2475">
            <v>305.44</v>
          </cell>
          <cell r="AQ2475" t="str">
            <v>Service Package</v>
          </cell>
          <cell r="AR2475">
            <v>0.3</v>
          </cell>
          <cell r="AT2475" t="str">
            <v>Service Package</v>
          </cell>
          <cell r="AU2475">
            <v>0</v>
          </cell>
          <cell r="AW2475" t="str">
            <v>Service Package</v>
          </cell>
          <cell r="AX2475">
            <v>0</v>
          </cell>
          <cell r="AZ2475" t="str">
            <v>Service Package</v>
          </cell>
          <cell r="BA2475">
            <v>0</v>
          </cell>
          <cell r="BC2475" t="str">
            <v>Service Package</v>
          </cell>
          <cell r="BD2475">
            <v>0</v>
          </cell>
        </row>
        <row r="2476">
          <cell r="E2476" t="str">
            <v>J7510</v>
          </cell>
          <cell r="G2476" t="str">
            <v>N</v>
          </cell>
          <cell r="I2476">
            <v>5.120000000000001</v>
          </cell>
          <cell r="J2476">
            <v>0</v>
          </cell>
          <cell r="K2476">
            <v>5.120000000000001</v>
          </cell>
          <cell r="M2476" t="str">
            <v>Service Package</v>
          </cell>
          <cell r="N2476">
            <v>0</v>
          </cell>
          <cell r="P2476" t="str">
            <v>Service Package</v>
          </cell>
          <cell r="Q2476">
            <v>0</v>
          </cell>
          <cell r="S2476" t="str">
            <v>Service Package</v>
          </cell>
          <cell r="T2476" t="str">
            <v>Service Package</v>
          </cell>
          <cell r="V2476" t="str">
            <v>Service Package</v>
          </cell>
          <cell r="W2476" t="str">
            <v>Service Package</v>
          </cell>
          <cell r="Y2476" t="str">
            <v>Service Package</v>
          </cell>
          <cell r="Z2476" t="str">
            <v>Service Package</v>
          </cell>
          <cell r="AB2476" t="str">
            <v>Service Package</v>
          </cell>
          <cell r="AC2476" t="str">
            <v>Service Package</v>
          </cell>
          <cell r="AE2476" t="str">
            <v>Service Package</v>
          </cell>
          <cell r="AF2476" t="str">
            <v>Service Package</v>
          </cell>
          <cell r="AH2476" t="str">
            <v>Service Package</v>
          </cell>
          <cell r="AI2476">
            <v>4.4799999999999995</v>
          </cell>
          <cell r="AK2476" t="str">
            <v>Service Package</v>
          </cell>
          <cell r="AL2476">
            <v>0</v>
          </cell>
          <cell r="AN2476">
            <v>5.120000000000001</v>
          </cell>
          <cell r="AO2476">
            <v>5.120000000000001</v>
          </cell>
          <cell r="AQ2476" t="str">
            <v>Service Package</v>
          </cell>
          <cell r="AR2476">
            <v>0.3</v>
          </cell>
          <cell r="AT2476" t="str">
            <v>Service Package</v>
          </cell>
          <cell r="AU2476">
            <v>0</v>
          </cell>
          <cell r="AW2476" t="str">
            <v>Service Package</v>
          </cell>
          <cell r="AX2476">
            <v>0</v>
          </cell>
          <cell r="AZ2476" t="str">
            <v>Service Package</v>
          </cell>
          <cell r="BA2476">
            <v>0</v>
          </cell>
          <cell r="BC2476" t="str">
            <v>Service Package</v>
          </cell>
          <cell r="BD2476">
            <v>0</v>
          </cell>
        </row>
        <row r="2477">
          <cell r="E2477" t="str">
            <v/>
          </cell>
          <cell r="F2477" t="str">
            <v/>
          </cell>
          <cell r="I2477">
            <v>139.44000000000003</v>
          </cell>
          <cell r="J2477">
            <v>0</v>
          </cell>
          <cell r="K2477">
            <v>139.44000000000003</v>
          </cell>
          <cell r="M2477" t="str">
            <v>Service Package</v>
          </cell>
          <cell r="N2477">
            <v>0</v>
          </cell>
          <cell r="P2477" t="str">
            <v>Service Package</v>
          </cell>
          <cell r="Q2477">
            <v>0</v>
          </cell>
          <cell r="S2477" t="str">
            <v>Service Package</v>
          </cell>
          <cell r="T2477" t="str">
            <v>Service Package</v>
          </cell>
          <cell r="V2477" t="str">
            <v>Service Package</v>
          </cell>
          <cell r="W2477" t="str">
            <v>Service Package</v>
          </cell>
          <cell r="Y2477" t="str">
            <v>Service Package</v>
          </cell>
          <cell r="Z2477" t="str">
            <v>Service Package</v>
          </cell>
          <cell r="AB2477" t="str">
            <v>Service Package</v>
          </cell>
          <cell r="AC2477" t="str">
            <v>Service Package</v>
          </cell>
          <cell r="AE2477" t="str">
            <v>Service Package</v>
          </cell>
          <cell r="AF2477" t="str">
            <v>Service Package</v>
          </cell>
          <cell r="AH2477" t="str">
            <v>Service Package</v>
          </cell>
          <cell r="AI2477">
            <v>122.01</v>
          </cell>
          <cell r="AK2477" t="str">
            <v>Service Package</v>
          </cell>
          <cell r="AL2477">
            <v>0</v>
          </cell>
          <cell r="AN2477">
            <v>139.44000000000003</v>
          </cell>
          <cell r="AO2477">
            <v>139.44000000000003</v>
          </cell>
          <cell r="AQ2477" t="str">
            <v>Service Package</v>
          </cell>
          <cell r="AR2477">
            <v>0</v>
          </cell>
          <cell r="AT2477" t="str">
            <v>Service Package</v>
          </cell>
          <cell r="AU2477">
            <v>0</v>
          </cell>
          <cell r="AW2477" t="str">
            <v>Service Package</v>
          </cell>
          <cell r="AX2477">
            <v>0</v>
          </cell>
          <cell r="AZ2477" t="str">
            <v>Service Package</v>
          </cell>
          <cell r="BA2477">
            <v>0</v>
          </cell>
          <cell r="BC2477" t="str">
            <v>Service Package</v>
          </cell>
          <cell r="BD2477">
            <v>0</v>
          </cell>
        </row>
        <row r="2478">
          <cell r="E2478" t="str">
            <v/>
          </cell>
          <cell r="F2478" t="str">
            <v/>
          </cell>
          <cell r="I2478">
            <v>146.08000000000001</v>
          </cell>
          <cell r="J2478">
            <v>0</v>
          </cell>
          <cell r="K2478">
            <v>146.08000000000001</v>
          </cell>
          <cell r="M2478" t="str">
            <v>Service Package</v>
          </cell>
          <cell r="N2478">
            <v>0</v>
          </cell>
          <cell r="P2478" t="str">
            <v>Service Package</v>
          </cell>
          <cell r="Q2478">
            <v>0</v>
          </cell>
          <cell r="S2478" t="str">
            <v>Service Package</v>
          </cell>
          <cell r="T2478" t="str">
            <v>Service Package</v>
          </cell>
          <cell r="V2478" t="str">
            <v>Service Package</v>
          </cell>
          <cell r="W2478" t="str">
            <v>Service Package</v>
          </cell>
          <cell r="Y2478" t="str">
            <v>Service Package</v>
          </cell>
          <cell r="Z2478" t="str">
            <v>Service Package</v>
          </cell>
          <cell r="AB2478" t="str">
            <v>Service Package</v>
          </cell>
          <cell r="AC2478" t="str">
            <v>Service Package</v>
          </cell>
          <cell r="AE2478" t="str">
            <v>Service Package</v>
          </cell>
          <cell r="AF2478" t="str">
            <v>Service Package</v>
          </cell>
          <cell r="AH2478" t="str">
            <v>Service Package</v>
          </cell>
          <cell r="AI2478">
            <v>127.82</v>
          </cell>
          <cell r="AK2478" t="str">
            <v>Service Package</v>
          </cell>
          <cell r="AL2478">
            <v>0</v>
          </cell>
          <cell r="AN2478">
            <v>146.08000000000001</v>
          </cell>
          <cell r="AO2478">
            <v>146.08000000000001</v>
          </cell>
          <cell r="AQ2478" t="str">
            <v>Service Package</v>
          </cell>
          <cell r="AR2478">
            <v>0</v>
          </cell>
          <cell r="AT2478" t="str">
            <v>Service Package</v>
          </cell>
          <cell r="AU2478">
            <v>0</v>
          </cell>
          <cell r="AW2478" t="str">
            <v>Service Package</v>
          </cell>
          <cell r="AX2478">
            <v>0</v>
          </cell>
          <cell r="AZ2478" t="str">
            <v>Service Package</v>
          </cell>
          <cell r="BA2478">
            <v>0</v>
          </cell>
          <cell r="BC2478" t="str">
            <v>Service Package</v>
          </cell>
          <cell r="BD2478">
            <v>0</v>
          </cell>
        </row>
        <row r="2479">
          <cell r="E2479" t="str">
            <v>J7512</v>
          </cell>
          <cell r="G2479" t="str">
            <v>N</v>
          </cell>
          <cell r="I2479">
            <v>2.64</v>
          </cell>
          <cell r="J2479">
            <v>0</v>
          </cell>
          <cell r="K2479">
            <v>2.64</v>
          </cell>
          <cell r="M2479" t="str">
            <v>Service Package</v>
          </cell>
          <cell r="N2479">
            <v>0</v>
          </cell>
          <cell r="P2479" t="str">
            <v>Service Package</v>
          </cell>
          <cell r="Q2479">
            <v>0</v>
          </cell>
          <cell r="S2479" t="str">
            <v>Service Package</v>
          </cell>
          <cell r="T2479" t="str">
            <v>Service Package</v>
          </cell>
          <cell r="V2479" t="str">
            <v>Service Package</v>
          </cell>
          <cell r="W2479" t="str">
            <v>Service Package</v>
          </cell>
          <cell r="Y2479" t="str">
            <v>Service Package</v>
          </cell>
          <cell r="Z2479" t="str">
            <v>Service Package</v>
          </cell>
          <cell r="AB2479" t="str">
            <v>Service Package</v>
          </cell>
          <cell r="AC2479" t="str">
            <v>Service Package</v>
          </cell>
          <cell r="AE2479" t="str">
            <v>Service Package</v>
          </cell>
          <cell r="AF2479" t="str">
            <v>Service Package</v>
          </cell>
          <cell r="AH2479" t="str">
            <v>Service Package</v>
          </cell>
          <cell r="AI2479">
            <v>2.3099999999999996</v>
          </cell>
          <cell r="AK2479" t="str">
            <v>Service Package</v>
          </cell>
          <cell r="AL2479">
            <v>0</v>
          </cell>
          <cell r="AN2479">
            <v>2.64</v>
          </cell>
          <cell r="AO2479">
            <v>2.64</v>
          </cell>
          <cell r="AQ2479" t="str">
            <v>Service Package</v>
          </cell>
          <cell r="AR2479">
            <v>0.01</v>
          </cell>
          <cell r="AT2479" t="str">
            <v>Service Package</v>
          </cell>
          <cell r="AU2479">
            <v>0</v>
          </cell>
          <cell r="AW2479" t="str">
            <v>Service Package</v>
          </cell>
          <cell r="AX2479">
            <v>0</v>
          </cell>
          <cell r="AZ2479" t="str">
            <v>Service Package</v>
          </cell>
          <cell r="BA2479">
            <v>0</v>
          </cell>
          <cell r="BC2479" t="str">
            <v>Service Package</v>
          </cell>
          <cell r="BD2479">
            <v>0</v>
          </cell>
        </row>
        <row r="2480">
          <cell r="E2480" t="str">
            <v>J7512</v>
          </cell>
          <cell r="G2480" t="str">
            <v>N</v>
          </cell>
          <cell r="I2480">
            <v>2.64</v>
          </cell>
          <cell r="J2480">
            <v>0</v>
          </cell>
          <cell r="K2480">
            <v>2.64</v>
          </cell>
          <cell r="M2480" t="str">
            <v>Service Package</v>
          </cell>
          <cell r="N2480">
            <v>0</v>
          </cell>
          <cell r="P2480" t="str">
            <v>Service Package</v>
          </cell>
          <cell r="Q2480">
            <v>0</v>
          </cell>
          <cell r="S2480" t="str">
            <v>Service Package</v>
          </cell>
          <cell r="T2480" t="str">
            <v>Service Package</v>
          </cell>
          <cell r="V2480" t="str">
            <v>Service Package</v>
          </cell>
          <cell r="W2480" t="str">
            <v>Service Package</v>
          </cell>
          <cell r="Y2480" t="str">
            <v>Service Package</v>
          </cell>
          <cell r="Z2480" t="str">
            <v>Service Package</v>
          </cell>
          <cell r="AB2480" t="str">
            <v>Service Package</v>
          </cell>
          <cell r="AC2480" t="str">
            <v>Service Package</v>
          </cell>
          <cell r="AE2480" t="str">
            <v>Service Package</v>
          </cell>
          <cell r="AF2480" t="str">
            <v>Service Package</v>
          </cell>
          <cell r="AH2480" t="str">
            <v>Service Package</v>
          </cell>
          <cell r="AI2480">
            <v>2.3099999999999996</v>
          </cell>
          <cell r="AK2480" t="str">
            <v>Service Package</v>
          </cell>
          <cell r="AL2480">
            <v>0</v>
          </cell>
          <cell r="AN2480">
            <v>2.64</v>
          </cell>
          <cell r="AO2480">
            <v>2.64</v>
          </cell>
          <cell r="AQ2480" t="str">
            <v>Service Package</v>
          </cell>
          <cell r="AR2480">
            <v>0.01</v>
          </cell>
          <cell r="AT2480" t="str">
            <v>Service Package</v>
          </cell>
          <cell r="AU2480">
            <v>0</v>
          </cell>
          <cell r="AW2480" t="str">
            <v>Service Package</v>
          </cell>
          <cell r="AX2480">
            <v>0</v>
          </cell>
          <cell r="AZ2480" t="str">
            <v>Service Package</v>
          </cell>
          <cell r="BA2480">
            <v>0</v>
          </cell>
          <cell r="BC2480" t="str">
            <v>Service Package</v>
          </cell>
          <cell r="BD2480">
            <v>0</v>
          </cell>
        </row>
        <row r="2481">
          <cell r="E2481" t="str">
            <v>J7512</v>
          </cell>
          <cell r="G2481" t="str">
            <v>N</v>
          </cell>
          <cell r="I2481">
            <v>2.64</v>
          </cell>
          <cell r="J2481">
            <v>0</v>
          </cell>
          <cell r="K2481">
            <v>2.64</v>
          </cell>
          <cell r="M2481" t="str">
            <v>Service Package</v>
          </cell>
          <cell r="N2481">
            <v>0</v>
          </cell>
          <cell r="P2481" t="str">
            <v>Service Package</v>
          </cell>
          <cell r="Q2481">
            <v>0</v>
          </cell>
          <cell r="S2481" t="str">
            <v>Service Package</v>
          </cell>
          <cell r="T2481" t="str">
            <v>Service Package</v>
          </cell>
          <cell r="V2481" t="str">
            <v>Service Package</v>
          </cell>
          <cell r="W2481" t="str">
            <v>Service Package</v>
          </cell>
          <cell r="Y2481" t="str">
            <v>Service Package</v>
          </cell>
          <cell r="Z2481" t="str">
            <v>Service Package</v>
          </cell>
          <cell r="AB2481" t="str">
            <v>Service Package</v>
          </cell>
          <cell r="AC2481" t="str">
            <v>Service Package</v>
          </cell>
          <cell r="AE2481" t="str">
            <v>Service Package</v>
          </cell>
          <cell r="AF2481" t="str">
            <v>Service Package</v>
          </cell>
          <cell r="AH2481" t="str">
            <v>Service Package</v>
          </cell>
          <cell r="AI2481">
            <v>2.3099999999999996</v>
          </cell>
          <cell r="AK2481" t="str">
            <v>Service Package</v>
          </cell>
          <cell r="AL2481">
            <v>0</v>
          </cell>
          <cell r="AN2481">
            <v>2.64</v>
          </cell>
          <cell r="AO2481">
            <v>2.64</v>
          </cell>
          <cell r="AQ2481" t="str">
            <v>Service Package</v>
          </cell>
          <cell r="AR2481">
            <v>0.01</v>
          </cell>
          <cell r="AT2481" t="str">
            <v>Service Package</v>
          </cell>
          <cell r="AU2481">
            <v>0</v>
          </cell>
          <cell r="AW2481" t="str">
            <v>Service Package</v>
          </cell>
          <cell r="AX2481">
            <v>0</v>
          </cell>
          <cell r="AZ2481" t="str">
            <v>Service Package</v>
          </cell>
          <cell r="BA2481">
            <v>0</v>
          </cell>
          <cell r="BC2481" t="str">
            <v>Service Package</v>
          </cell>
          <cell r="BD2481">
            <v>0</v>
          </cell>
        </row>
        <row r="2482">
          <cell r="E2482" t="str">
            <v/>
          </cell>
          <cell r="F2482" t="str">
            <v/>
          </cell>
          <cell r="I2482">
            <v>33.6</v>
          </cell>
          <cell r="J2482">
            <v>0</v>
          </cell>
          <cell r="K2482">
            <v>33.6</v>
          </cell>
          <cell r="M2482" t="str">
            <v>Service Package</v>
          </cell>
          <cell r="N2482">
            <v>0</v>
          </cell>
          <cell r="P2482" t="str">
            <v>Service Package</v>
          </cell>
          <cell r="Q2482">
            <v>0</v>
          </cell>
          <cell r="S2482" t="str">
            <v>Service Package</v>
          </cell>
          <cell r="T2482" t="str">
            <v>Service Package</v>
          </cell>
          <cell r="V2482" t="str">
            <v>Service Package</v>
          </cell>
          <cell r="W2482" t="str">
            <v>Service Package</v>
          </cell>
          <cell r="Y2482" t="str">
            <v>Service Package</v>
          </cell>
          <cell r="Z2482" t="str">
            <v>Service Package</v>
          </cell>
          <cell r="AB2482" t="str">
            <v>Service Package</v>
          </cell>
          <cell r="AC2482" t="str">
            <v>Service Package</v>
          </cell>
          <cell r="AE2482" t="str">
            <v>Service Package</v>
          </cell>
          <cell r="AF2482" t="str">
            <v>Service Package</v>
          </cell>
          <cell r="AH2482" t="str">
            <v>Service Package</v>
          </cell>
          <cell r="AI2482">
            <v>29.4</v>
          </cell>
          <cell r="AK2482" t="str">
            <v>Service Package</v>
          </cell>
          <cell r="AL2482">
            <v>0</v>
          </cell>
          <cell r="AN2482">
            <v>33.6</v>
          </cell>
          <cell r="AO2482">
            <v>33.6</v>
          </cell>
          <cell r="AQ2482" t="str">
            <v>Service Package</v>
          </cell>
          <cell r="AR2482">
            <v>0</v>
          </cell>
          <cell r="AT2482" t="str">
            <v>Service Package</v>
          </cell>
          <cell r="AU2482">
            <v>0</v>
          </cell>
          <cell r="AW2482" t="str">
            <v>Service Package</v>
          </cell>
          <cell r="AX2482">
            <v>0</v>
          </cell>
          <cell r="AZ2482" t="str">
            <v>Service Package</v>
          </cell>
          <cell r="BA2482">
            <v>0</v>
          </cell>
          <cell r="BC2482" t="str">
            <v>Service Package</v>
          </cell>
          <cell r="BD2482">
            <v>0</v>
          </cell>
        </row>
        <row r="2483">
          <cell r="E2483" t="str">
            <v/>
          </cell>
          <cell r="F2483" t="str">
            <v/>
          </cell>
          <cell r="I2483">
            <v>30.560000000000002</v>
          </cell>
          <cell r="J2483">
            <v>0</v>
          </cell>
          <cell r="K2483">
            <v>30.560000000000002</v>
          </cell>
          <cell r="M2483" t="str">
            <v>Service Package</v>
          </cell>
          <cell r="N2483">
            <v>0</v>
          </cell>
          <cell r="P2483" t="str">
            <v>Service Package</v>
          </cell>
          <cell r="Q2483">
            <v>0</v>
          </cell>
          <cell r="S2483" t="str">
            <v>Service Package</v>
          </cell>
          <cell r="T2483" t="str">
            <v>Service Package</v>
          </cell>
          <cell r="V2483" t="str">
            <v>Service Package</v>
          </cell>
          <cell r="W2483" t="str">
            <v>Service Package</v>
          </cell>
          <cell r="Y2483" t="str">
            <v>Service Package</v>
          </cell>
          <cell r="Z2483" t="str">
            <v>Service Package</v>
          </cell>
          <cell r="AB2483" t="str">
            <v>Service Package</v>
          </cell>
          <cell r="AC2483" t="str">
            <v>Service Package</v>
          </cell>
          <cell r="AE2483" t="str">
            <v>Service Package</v>
          </cell>
          <cell r="AF2483" t="str">
            <v>Service Package</v>
          </cell>
          <cell r="AH2483" t="str">
            <v>Service Package</v>
          </cell>
          <cell r="AI2483">
            <v>26.740000000000002</v>
          </cell>
          <cell r="AK2483" t="str">
            <v>Service Package</v>
          </cell>
          <cell r="AL2483">
            <v>0</v>
          </cell>
          <cell r="AN2483">
            <v>30.560000000000002</v>
          </cell>
          <cell r="AO2483">
            <v>30.560000000000002</v>
          </cell>
          <cell r="AQ2483" t="str">
            <v>Service Package</v>
          </cell>
          <cell r="AR2483">
            <v>0</v>
          </cell>
          <cell r="AT2483" t="str">
            <v>Service Package</v>
          </cell>
          <cell r="AU2483">
            <v>0</v>
          </cell>
          <cell r="AW2483" t="str">
            <v>Service Package</v>
          </cell>
          <cell r="AX2483">
            <v>0</v>
          </cell>
          <cell r="AZ2483" t="str">
            <v>Service Package</v>
          </cell>
          <cell r="BA2483">
            <v>0</v>
          </cell>
          <cell r="BC2483" t="str">
            <v>Service Package</v>
          </cell>
          <cell r="BD2483">
            <v>0</v>
          </cell>
        </row>
        <row r="2484">
          <cell r="E2484" t="str">
            <v/>
          </cell>
          <cell r="F2484" t="str">
            <v/>
          </cell>
          <cell r="I2484">
            <v>33.6</v>
          </cell>
          <cell r="J2484">
            <v>0</v>
          </cell>
          <cell r="K2484">
            <v>33.6</v>
          </cell>
          <cell r="M2484" t="str">
            <v>Service Package</v>
          </cell>
          <cell r="N2484">
            <v>0</v>
          </cell>
          <cell r="P2484" t="str">
            <v>Service Package</v>
          </cell>
          <cell r="Q2484">
            <v>0</v>
          </cell>
          <cell r="S2484" t="str">
            <v>Service Package</v>
          </cell>
          <cell r="T2484" t="str">
            <v>Service Package</v>
          </cell>
          <cell r="V2484" t="str">
            <v>Service Package</v>
          </cell>
          <cell r="W2484" t="str">
            <v>Service Package</v>
          </cell>
          <cell r="Y2484" t="str">
            <v>Service Package</v>
          </cell>
          <cell r="Z2484" t="str">
            <v>Service Package</v>
          </cell>
          <cell r="AB2484" t="str">
            <v>Service Package</v>
          </cell>
          <cell r="AC2484" t="str">
            <v>Service Package</v>
          </cell>
          <cell r="AE2484" t="str">
            <v>Service Package</v>
          </cell>
          <cell r="AF2484" t="str">
            <v>Service Package</v>
          </cell>
          <cell r="AH2484" t="str">
            <v>Service Package</v>
          </cell>
          <cell r="AI2484">
            <v>29.4</v>
          </cell>
          <cell r="AK2484" t="str">
            <v>Service Package</v>
          </cell>
          <cell r="AL2484">
            <v>0</v>
          </cell>
          <cell r="AN2484">
            <v>33.6</v>
          </cell>
          <cell r="AO2484">
            <v>33.6</v>
          </cell>
          <cell r="AQ2484" t="str">
            <v>Service Package</v>
          </cell>
          <cell r="AR2484">
            <v>0</v>
          </cell>
          <cell r="AT2484" t="str">
            <v>Service Package</v>
          </cell>
          <cell r="AU2484">
            <v>0</v>
          </cell>
          <cell r="AW2484" t="str">
            <v>Service Package</v>
          </cell>
          <cell r="AX2484">
            <v>0</v>
          </cell>
          <cell r="AZ2484" t="str">
            <v>Service Package</v>
          </cell>
          <cell r="BA2484">
            <v>0</v>
          </cell>
          <cell r="BC2484" t="str">
            <v>Service Package</v>
          </cell>
          <cell r="BD2484">
            <v>0</v>
          </cell>
        </row>
        <row r="2485">
          <cell r="E2485" t="str">
            <v/>
          </cell>
          <cell r="F2485" t="str">
            <v/>
          </cell>
          <cell r="I2485">
            <v>2.64</v>
          </cell>
          <cell r="J2485">
            <v>0</v>
          </cell>
          <cell r="K2485">
            <v>2.64</v>
          </cell>
          <cell r="M2485" t="str">
            <v>Service Package</v>
          </cell>
          <cell r="N2485">
            <v>0</v>
          </cell>
          <cell r="P2485" t="str">
            <v>Service Package</v>
          </cell>
          <cell r="Q2485">
            <v>0</v>
          </cell>
          <cell r="S2485" t="str">
            <v>Service Package</v>
          </cell>
          <cell r="T2485" t="str">
            <v>Service Package</v>
          </cell>
          <cell r="V2485" t="str">
            <v>Service Package</v>
          </cell>
          <cell r="W2485" t="str">
            <v>Service Package</v>
          </cell>
          <cell r="Y2485" t="str">
            <v>Service Package</v>
          </cell>
          <cell r="Z2485" t="str">
            <v>Service Package</v>
          </cell>
          <cell r="AB2485" t="str">
            <v>Service Package</v>
          </cell>
          <cell r="AC2485" t="str">
            <v>Service Package</v>
          </cell>
          <cell r="AE2485" t="str">
            <v>Service Package</v>
          </cell>
          <cell r="AF2485" t="str">
            <v>Service Package</v>
          </cell>
          <cell r="AH2485" t="str">
            <v>Service Package</v>
          </cell>
          <cell r="AI2485">
            <v>2.3099999999999996</v>
          </cell>
          <cell r="AK2485" t="str">
            <v>Service Package</v>
          </cell>
          <cell r="AL2485">
            <v>0</v>
          </cell>
          <cell r="AN2485">
            <v>2.64</v>
          </cell>
          <cell r="AO2485">
            <v>2.64</v>
          </cell>
          <cell r="AQ2485" t="str">
            <v>Service Package</v>
          </cell>
          <cell r="AR2485">
            <v>0</v>
          </cell>
          <cell r="AT2485" t="str">
            <v>Service Package</v>
          </cell>
          <cell r="AU2485">
            <v>0</v>
          </cell>
          <cell r="AW2485" t="str">
            <v>Service Package</v>
          </cell>
          <cell r="AX2485">
            <v>0</v>
          </cell>
          <cell r="AZ2485" t="str">
            <v>Service Package</v>
          </cell>
          <cell r="BA2485">
            <v>0</v>
          </cell>
          <cell r="BC2485" t="str">
            <v>Service Package</v>
          </cell>
          <cell r="BD2485">
            <v>0</v>
          </cell>
        </row>
        <row r="2486">
          <cell r="E2486" t="str">
            <v/>
          </cell>
          <cell r="F2486" t="str">
            <v/>
          </cell>
          <cell r="I2486">
            <v>2.64</v>
          </cell>
          <cell r="J2486">
            <v>0</v>
          </cell>
          <cell r="K2486">
            <v>2.64</v>
          </cell>
          <cell r="M2486" t="str">
            <v>Service Package</v>
          </cell>
          <cell r="N2486">
            <v>0</v>
          </cell>
          <cell r="P2486" t="str">
            <v>Service Package</v>
          </cell>
          <cell r="Q2486">
            <v>0</v>
          </cell>
          <cell r="S2486" t="str">
            <v>Service Package</v>
          </cell>
          <cell r="T2486" t="str">
            <v>Service Package</v>
          </cell>
          <cell r="V2486" t="str">
            <v>Service Package</v>
          </cell>
          <cell r="W2486" t="str">
            <v>Service Package</v>
          </cell>
          <cell r="Y2486" t="str">
            <v>Service Package</v>
          </cell>
          <cell r="Z2486" t="str">
            <v>Service Package</v>
          </cell>
          <cell r="AB2486" t="str">
            <v>Service Package</v>
          </cell>
          <cell r="AC2486" t="str">
            <v>Service Package</v>
          </cell>
          <cell r="AE2486" t="str">
            <v>Service Package</v>
          </cell>
          <cell r="AF2486" t="str">
            <v>Service Package</v>
          </cell>
          <cell r="AH2486" t="str">
            <v>Service Package</v>
          </cell>
          <cell r="AI2486">
            <v>2.3099999999999996</v>
          </cell>
          <cell r="AK2486" t="str">
            <v>Service Package</v>
          </cell>
          <cell r="AL2486">
            <v>0</v>
          </cell>
          <cell r="AN2486">
            <v>2.64</v>
          </cell>
          <cell r="AO2486">
            <v>2.64</v>
          </cell>
          <cell r="AQ2486" t="str">
            <v>Service Package</v>
          </cell>
          <cell r="AR2486">
            <v>0</v>
          </cell>
          <cell r="AT2486" t="str">
            <v>Service Package</v>
          </cell>
          <cell r="AU2486">
            <v>0</v>
          </cell>
          <cell r="AW2486" t="str">
            <v>Service Package</v>
          </cell>
          <cell r="AX2486">
            <v>0</v>
          </cell>
          <cell r="AZ2486" t="str">
            <v>Service Package</v>
          </cell>
          <cell r="BA2486">
            <v>0</v>
          </cell>
          <cell r="BC2486" t="str">
            <v>Service Package</v>
          </cell>
          <cell r="BD2486">
            <v>0</v>
          </cell>
        </row>
        <row r="2487">
          <cell r="E2487" t="str">
            <v/>
          </cell>
          <cell r="F2487" t="str">
            <v/>
          </cell>
          <cell r="I2487">
            <v>2.64</v>
          </cell>
          <cell r="J2487">
            <v>0</v>
          </cell>
          <cell r="K2487">
            <v>2.64</v>
          </cell>
          <cell r="M2487" t="str">
            <v>Service Package</v>
          </cell>
          <cell r="N2487">
            <v>0</v>
          </cell>
          <cell r="P2487" t="str">
            <v>Service Package</v>
          </cell>
          <cell r="Q2487">
            <v>0</v>
          </cell>
          <cell r="S2487" t="str">
            <v>Service Package</v>
          </cell>
          <cell r="T2487" t="str">
            <v>Service Package</v>
          </cell>
          <cell r="V2487" t="str">
            <v>Service Package</v>
          </cell>
          <cell r="W2487" t="str">
            <v>Service Package</v>
          </cell>
          <cell r="Y2487" t="str">
            <v>Service Package</v>
          </cell>
          <cell r="Z2487" t="str">
            <v>Service Package</v>
          </cell>
          <cell r="AB2487" t="str">
            <v>Service Package</v>
          </cell>
          <cell r="AC2487" t="str">
            <v>Service Package</v>
          </cell>
          <cell r="AE2487" t="str">
            <v>Service Package</v>
          </cell>
          <cell r="AF2487" t="str">
            <v>Service Package</v>
          </cell>
          <cell r="AH2487" t="str">
            <v>Service Package</v>
          </cell>
          <cell r="AI2487">
            <v>2.3099999999999996</v>
          </cell>
          <cell r="AK2487" t="str">
            <v>Service Package</v>
          </cell>
          <cell r="AL2487">
            <v>0</v>
          </cell>
          <cell r="AN2487">
            <v>2.64</v>
          </cell>
          <cell r="AO2487">
            <v>2.64</v>
          </cell>
          <cell r="AQ2487" t="str">
            <v>Service Package</v>
          </cell>
          <cell r="AR2487">
            <v>0</v>
          </cell>
          <cell r="AT2487" t="str">
            <v>Service Package</v>
          </cell>
          <cell r="AU2487">
            <v>0</v>
          </cell>
          <cell r="AW2487" t="str">
            <v>Service Package</v>
          </cell>
          <cell r="AX2487">
            <v>0</v>
          </cell>
          <cell r="AZ2487" t="str">
            <v>Service Package</v>
          </cell>
          <cell r="BA2487">
            <v>0</v>
          </cell>
          <cell r="BC2487" t="str">
            <v>Service Package</v>
          </cell>
          <cell r="BD2487">
            <v>0</v>
          </cell>
        </row>
        <row r="2488">
          <cell r="E2488" t="str">
            <v/>
          </cell>
          <cell r="F2488" t="str">
            <v/>
          </cell>
          <cell r="I2488">
            <v>2.64</v>
          </cell>
          <cell r="J2488">
            <v>0</v>
          </cell>
          <cell r="K2488">
            <v>2.64</v>
          </cell>
          <cell r="M2488" t="str">
            <v>Service Package</v>
          </cell>
          <cell r="N2488">
            <v>0</v>
          </cell>
          <cell r="P2488" t="str">
            <v>Service Package</v>
          </cell>
          <cell r="Q2488">
            <v>0</v>
          </cell>
          <cell r="S2488" t="str">
            <v>Service Package</v>
          </cell>
          <cell r="T2488" t="str">
            <v>Service Package</v>
          </cell>
          <cell r="V2488" t="str">
            <v>Service Package</v>
          </cell>
          <cell r="W2488" t="str">
            <v>Service Package</v>
          </cell>
          <cell r="Y2488" t="str">
            <v>Service Package</v>
          </cell>
          <cell r="Z2488" t="str">
            <v>Service Package</v>
          </cell>
          <cell r="AB2488" t="str">
            <v>Service Package</v>
          </cell>
          <cell r="AC2488" t="str">
            <v>Service Package</v>
          </cell>
          <cell r="AE2488" t="str">
            <v>Service Package</v>
          </cell>
          <cell r="AF2488" t="str">
            <v>Service Package</v>
          </cell>
          <cell r="AH2488" t="str">
            <v>Service Package</v>
          </cell>
          <cell r="AI2488">
            <v>2.3099999999999996</v>
          </cell>
          <cell r="AK2488" t="str">
            <v>Service Package</v>
          </cell>
          <cell r="AL2488">
            <v>0</v>
          </cell>
          <cell r="AN2488">
            <v>2.64</v>
          </cell>
          <cell r="AO2488">
            <v>2.64</v>
          </cell>
          <cell r="AQ2488" t="str">
            <v>Service Package</v>
          </cell>
          <cell r="AR2488">
            <v>0</v>
          </cell>
          <cell r="AT2488" t="str">
            <v>Service Package</v>
          </cell>
          <cell r="AU2488">
            <v>0</v>
          </cell>
          <cell r="AW2488" t="str">
            <v>Service Package</v>
          </cell>
          <cell r="AX2488">
            <v>0</v>
          </cell>
          <cell r="AZ2488" t="str">
            <v>Service Package</v>
          </cell>
          <cell r="BA2488">
            <v>0</v>
          </cell>
          <cell r="BC2488" t="str">
            <v>Service Package</v>
          </cell>
          <cell r="BD2488">
            <v>0</v>
          </cell>
        </row>
        <row r="2489">
          <cell r="E2489" t="str">
            <v/>
          </cell>
          <cell r="F2489" t="str">
            <v/>
          </cell>
          <cell r="I2489">
            <v>2.64</v>
          </cell>
          <cell r="J2489">
            <v>0</v>
          </cell>
          <cell r="K2489">
            <v>2.64</v>
          </cell>
          <cell r="M2489" t="str">
            <v>Service Package</v>
          </cell>
          <cell r="N2489">
            <v>0</v>
          </cell>
          <cell r="P2489" t="str">
            <v>Service Package</v>
          </cell>
          <cell r="Q2489">
            <v>0</v>
          </cell>
          <cell r="S2489" t="str">
            <v>Service Package</v>
          </cell>
          <cell r="T2489" t="str">
            <v>Service Package</v>
          </cell>
          <cell r="V2489" t="str">
            <v>Service Package</v>
          </cell>
          <cell r="W2489" t="str">
            <v>Service Package</v>
          </cell>
          <cell r="Y2489" t="str">
            <v>Service Package</v>
          </cell>
          <cell r="Z2489" t="str">
            <v>Service Package</v>
          </cell>
          <cell r="AB2489" t="str">
            <v>Service Package</v>
          </cell>
          <cell r="AC2489" t="str">
            <v>Service Package</v>
          </cell>
          <cell r="AE2489" t="str">
            <v>Service Package</v>
          </cell>
          <cell r="AF2489" t="str">
            <v>Service Package</v>
          </cell>
          <cell r="AH2489" t="str">
            <v>Service Package</v>
          </cell>
          <cell r="AI2489">
            <v>2.3099999999999996</v>
          </cell>
          <cell r="AK2489" t="str">
            <v>Service Package</v>
          </cell>
          <cell r="AL2489">
            <v>0</v>
          </cell>
          <cell r="AN2489">
            <v>2.64</v>
          </cell>
          <cell r="AO2489">
            <v>2.64</v>
          </cell>
          <cell r="AQ2489" t="str">
            <v>Service Package</v>
          </cell>
          <cell r="AR2489">
            <v>0</v>
          </cell>
          <cell r="AT2489" t="str">
            <v>Service Package</v>
          </cell>
          <cell r="AU2489">
            <v>0</v>
          </cell>
          <cell r="AW2489" t="str">
            <v>Service Package</v>
          </cell>
          <cell r="AX2489">
            <v>0</v>
          </cell>
          <cell r="AZ2489" t="str">
            <v>Service Package</v>
          </cell>
          <cell r="BA2489">
            <v>0</v>
          </cell>
          <cell r="BC2489" t="str">
            <v>Service Package</v>
          </cell>
          <cell r="BD2489">
            <v>0</v>
          </cell>
        </row>
        <row r="2490">
          <cell r="E2490" t="str">
            <v/>
          </cell>
          <cell r="F2490" t="str">
            <v/>
          </cell>
          <cell r="I2490">
            <v>2.64</v>
          </cell>
          <cell r="J2490">
            <v>0</v>
          </cell>
          <cell r="K2490">
            <v>2.64</v>
          </cell>
          <cell r="M2490" t="str">
            <v>Service Package</v>
          </cell>
          <cell r="N2490">
            <v>0</v>
          </cell>
          <cell r="P2490" t="str">
            <v>Service Package</v>
          </cell>
          <cell r="Q2490">
            <v>0</v>
          </cell>
          <cell r="S2490" t="str">
            <v>Service Package</v>
          </cell>
          <cell r="T2490" t="str">
            <v>Service Package</v>
          </cell>
          <cell r="V2490" t="str">
            <v>Service Package</v>
          </cell>
          <cell r="W2490" t="str">
            <v>Service Package</v>
          </cell>
          <cell r="Y2490" t="str">
            <v>Service Package</v>
          </cell>
          <cell r="Z2490" t="str">
            <v>Service Package</v>
          </cell>
          <cell r="AB2490" t="str">
            <v>Service Package</v>
          </cell>
          <cell r="AC2490" t="str">
            <v>Service Package</v>
          </cell>
          <cell r="AE2490" t="str">
            <v>Service Package</v>
          </cell>
          <cell r="AF2490" t="str">
            <v>Service Package</v>
          </cell>
          <cell r="AH2490" t="str">
            <v>Service Package</v>
          </cell>
          <cell r="AI2490">
            <v>2.3099999999999996</v>
          </cell>
          <cell r="AK2490" t="str">
            <v>Service Package</v>
          </cell>
          <cell r="AL2490">
            <v>0</v>
          </cell>
          <cell r="AN2490">
            <v>2.64</v>
          </cell>
          <cell r="AO2490">
            <v>2.64</v>
          </cell>
          <cell r="AQ2490" t="str">
            <v>Service Package</v>
          </cell>
          <cell r="AR2490">
            <v>0</v>
          </cell>
          <cell r="AT2490" t="str">
            <v>Service Package</v>
          </cell>
          <cell r="AU2490">
            <v>0</v>
          </cell>
          <cell r="AW2490" t="str">
            <v>Service Package</v>
          </cell>
          <cell r="AX2490">
            <v>0</v>
          </cell>
          <cell r="AZ2490" t="str">
            <v>Service Package</v>
          </cell>
          <cell r="BA2490">
            <v>0</v>
          </cell>
          <cell r="BC2490" t="str">
            <v>Service Package</v>
          </cell>
          <cell r="BD2490">
            <v>0</v>
          </cell>
        </row>
        <row r="2491">
          <cell r="E2491" t="str">
            <v>J0780</v>
          </cell>
          <cell r="G2491" t="str">
            <v>N</v>
          </cell>
          <cell r="I2491">
            <v>73.679999999999993</v>
          </cell>
          <cell r="J2491">
            <v>0</v>
          </cell>
          <cell r="K2491">
            <v>73.679999999999993</v>
          </cell>
          <cell r="M2491" t="str">
            <v>Service Package</v>
          </cell>
          <cell r="N2491">
            <v>0</v>
          </cell>
          <cell r="P2491" t="str">
            <v>Service Package</v>
          </cell>
          <cell r="Q2491">
            <v>0</v>
          </cell>
          <cell r="S2491" t="str">
            <v>Service Package</v>
          </cell>
          <cell r="T2491" t="str">
            <v>Service Package</v>
          </cell>
          <cell r="V2491" t="str">
            <v>Service Package</v>
          </cell>
          <cell r="W2491" t="str">
            <v>Service Package</v>
          </cell>
          <cell r="Y2491" t="str">
            <v>Service Package</v>
          </cell>
          <cell r="Z2491" t="str">
            <v>Service Package</v>
          </cell>
          <cell r="AB2491" t="str">
            <v>Service Package</v>
          </cell>
          <cell r="AC2491" t="str">
            <v>Service Package</v>
          </cell>
          <cell r="AE2491" t="str">
            <v>Service Package</v>
          </cell>
          <cell r="AF2491" t="str">
            <v>Service Package</v>
          </cell>
          <cell r="AH2491" t="str">
            <v>Service Package</v>
          </cell>
          <cell r="AI2491">
            <v>64.47</v>
          </cell>
          <cell r="AK2491" t="str">
            <v>Service Package</v>
          </cell>
          <cell r="AL2491">
            <v>0</v>
          </cell>
          <cell r="AN2491">
            <v>73.679999999999993</v>
          </cell>
          <cell r="AO2491">
            <v>73.679999999999993</v>
          </cell>
          <cell r="AQ2491" t="str">
            <v>Service Package</v>
          </cell>
          <cell r="AR2491">
            <v>3.39</v>
          </cell>
          <cell r="AT2491" t="str">
            <v>Service Package</v>
          </cell>
          <cell r="AU2491">
            <v>0</v>
          </cell>
          <cell r="AW2491" t="str">
            <v>Service Package</v>
          </cell>
          <cell r="AX2491">
            <v>0</v>
          </cell>
          <cell r="AZ2491" t="str">
            <v>Service Package</v>
          </cell>
          <cell r="BA2491">
            <v>0</v>
          </cell>
          <cell r="BC2491" t="str">
            <v>Service Package</v>
          </cell>
          <cell r="BD2491">
            <v>0</v>
          </cell>
        </row>
        <row r="2492">
          <cell r="E2492" t="str">
            <v>J0780</v>
          </cell>
          <cell r="G2492" t="str">
            <v>N</v>
          </cell>
          <cell r="I2492">
            <v>14.64</v>
          </cell>
          <cell r="J2492">
            <v>0</v>
          </cell>
          <cell r="K2492">
            <v>14.64</v>
          </cell>
          <cell r="M2492" t="str">
            <v>Service Package</v>
          </cell>
          <cell r="N2492">
            <v>0</v>
          </cell>
          <cell r="P2492" t="str">
            <v>Service Package</v>
          </cell>
          <cell r="Q2492">
            <v>0</v>
          </cell>
          <cell r="S2492" t="str">
            <v>Service Package</v>
          </cell>
          <cell r="T2492" t="str">
            <v>Service Package</v>
          </cell>
          <cell r="V2492" t="str">
            <v>Service Package</v>
          </cell>
          <cell r="W2492" t="str">
            <v>Service Package</v>
          </cell>
          <cell r="Y2492" t="str">
            <v>Service Package</v>
          </cell>
          <cell r="Z2492" t="str">
            <v>Service Package</v>
          </cell>
          <cell r="AB2492" t="str">
            <v>Service Package</v>
          </cell>
          <cell r="AC2492" t="str">
            <v>Service Package</v>
          </cell>
          <cell r="AE2492" t="str">
            <v>Service Package</v>
          </cell>
          <cell r="AF2492" t="str">
            <v>Service Package</v>
          </cell>
          <cell r="AH2492" t="str">
            <v>Service Package</v>
          </cell>
          <cell r="AI2492">
            <v>12.81</v>
          </cell>
          <cell r="AK2492" t="str">
            <v>Service Package</v>
          </cell>
          <cell r="AL2492">
            <v>0</v>
          </cell>
          <cell r="AN2492">
            <v>14.64</v>
          </cell>
          <cell r="AO2492">
            <v>14.64</v>
          </cell>
          <cell r="AQ2492" t="str">
            <v>Service Package</v>
          </cell>
          <cell r="AR2492">
            <v>3.39</v>
          </cell>
          <cell r="AT2492" t="str">
            <v>Service Package</v>
          </cell>
          <cell r="AU2492">
            <v>0</v>
          </cell>
          <cell r="AW2492" t="str">
            <v>Service Package</v>
          </cell>
          <cell r="AX2492">
            <v>0</v>
          </cell>
          <cell r="AZ2492" t="str">
            <v>Service Package</v>
          </cell>
          <cell r="BA2492">
            <v>0</v>
          </cell>
          <cell r="BC2492" t="str">
            <v>Service Package</v>
          </cell>
          <cell r="BD2492">
            <v>0</v>
          </cell>
        </row>
        <row r="2493">
          <cell r="E2493" t="str">
            <v>J0780</v>
          </cell>
          <cell r="G2493" t="str">
            <v>N</v>
          </cell>
          <cell r="I2493">
            <v>73.679999999999993</v>
          </cell>
          <cell r="J2493">
            <v>0</v>
          </cell>
          <cell r="K2493">
            <v>73.679999999999993</v>
          </cell>
          <cell r="M2493" t="str">
            <v>Service Package</v>
          </cell>
          <cell r="N2493">
            <v>0</v>
          </cell>
          <cell r="P2493" t="str">
            <v>Service Package</v>
          </cell>
          <cell r="Q2493">
            <v>0</v>
          </cell>
          <cell r="S2493" t="str">
            <v>Service Package</v>
          </cell>
          <cell r="T2493" t="str">
            <v>Service Package</v>
          </cell>
          <cell r="V2493" t="str">
            <v>Service Package</v>
          </cell>
          <cell r="W2493" t="str">
            <v>Service Package</v>
          </cell>
          <cell r="Y2493" t="str">
            <v>Service Package</v>
          </cell>
          <cell r="Z2493" t="str">
            <v>Service Package</v>
          </cell>
          <cell r="AB2493" t="str">
            <v>Service Package</v>
          </cell>
          <cell r="AC2493" t="str">
            <v>Service Package</v>
          </cell>
          <cell r="AE2493" t="str">
            <v>Service Package</v>
          </cell>
          <cell r="AF2493" t="str">
            <v>Service Package</v>
          </cell>
          <cell r="AH2493" t="str">
            <v>Service Package</v>
          </cell>
          <cell r="AI2493">
            <v>64.47</v>
          </cell>
          <cell r="AK2493" t="str">
            <v>Service Package</v>
          </cell>
          <cell r="AL2493">
            <v>0</v>
          </cell>
          <cell r="AN2493">
            <v>73.679999999999993</v>
          </cell>
          <cell r="AO2493">
            <v>73.679999999999993</v>
          </cell>
          <cell r="AQ2493" t="str">
            <v>Service Package</v>
          </cell>
          <cell r="AR2493">
            <v>3.39</v>
          </cell>
          <cell r="AT2493" t="str">
            <v>Service Package</v>
          </cell>
          <cell r="AU2493">
            <v>0</v>
          </cell>
          <cell r="AW2493" t="str">
            <v>Service Package</v>
          </cell>
          <cell r="AX2493">
            <v>0</v>
          </cell>
          <cell r="AZ2493" t="str">
            <v>Service Package</v>
          </cell>
          <cell r="BA2493">
            <v>0</v>
          </cell>
          <cell r="BC2493" t="str">
            <v>Service Package</v>
          </cell>
          <cell r="BD2493">
            <v>0</v>
          </cell>
        </row>
        <row r="2494">
          <cell r="E2494" t="str">
            <v>J0780</v>
          </cell>
          <cell r="G2494" t="str">
            <v>N</v>
          </cell>
          <cell r="I2494">
            <v>14.64</v>
          </cell>
          <cell r="J2494">
            <v>0</v>
          </cell>
          <cell r="K2494">
            <v>14.64</v>
          </cell>
          <cell r="M2494" t="str">
            <v>Service Package</v>
          </cell>
          <cell r="N2494">
            <v>0</v>
          </cell>
          <cell r="P2494" t="str">
            <v>Service Package</v>
          </cell>
          <cell r="Q2494">
            <v>0</v>
          </cell>
          <cell r="S2494" t="str">
            <v>Service Package</v>
          </cell>
          <cell r="T2494" t="str">
            <v>Service Package</v>
          </cell>
          <cell r="V2494" t="str">
            <v>Service Package</v>
          </cell>
          <cell r="W2494" t="str">
            <v>Service Package</v>
          </cell>
          <cell r="Y2494" t="str">
            <v>Service Package</v>
          </cell>
          <cell r="Z2494" t="str">
            <v>Service Package</v>
          </cell>
          <cell r="AB2494" t="str">
            <v>Service Package</v>
          </cell>
          <cell r="AC2494" t="str">
            <v>Service Package</v>
          </cell>
          <cell r="AE2494" t="str">
            <v>Service Package</v>
          </cell>
          <cell r="AF2494" t="str">
            <v>Service Package</v>
          </cell>
          <cell r="AH2494" t="str">
            <v>Service Package</v>
          </cell>
          <cell r="AI2494">
            <v>12.81</v>
          </cell>
          <cell r="AK2494" t="str">
            <v>Service Package</v>
          </cell>
          <cell r="AL2494">
            <v>0</v>
          </cell>
          <cell r="AN2494">
            <v>14.64</v>
          </cell>
          <cell r="AO2494">
            <v>14.64</v>
          </cell>
          <cell r="AQ2494" t="str">
            <v>Service Package</v>
          </cell>
          <cell r="AR2494">
            <v>3.39</v>
          </cell>
          <cell r="AT2494" t="str">
            <v>Service Package</v>
          </cell>
          <cell r="AU2494">
            <v>0</v>
          </cell>
          <cell r="AW2494" t="str">
            <v>Service Package</v>
          </cell>
          <cell r="AX2494">
            <v>0</v>
          </cell>
          <cell r="AZ2494" t="str">
            <v>Service Package</v>
          </cell>
          <cell r="BA2494">
            <v>0</v>
          </cell>
          <cell r="BC2494" t="str">
            <v>Service Package</v>
          </cell>
          <cell r="BD2494">
            <v>0</v>
          </cell>
        </row>
        <row r="2495">
          <cell r="E2495" t="str">
            <v>Q0164</v>
          </cell>
          <cell r="G2495" t="str">
            <v>N</v>
          </cell>
          <cell r="I2495">
            <v>2.64</v>
          </cell>
          <cell r="J2495">
            <v>0</v>
          </cell>
          <cell r="K2495">
            <v>2.64</v>
          </cell>
          <cell r="M2495" t="str">
            <v>Service Package</v>
          </cell>
          <cell r="N2495">
            <v>0</v>
          </cell>
          <cell r="P2495" t="str">
            <v>Service Package</v>
          </cell>
          <cell r="Q2495">
            <v>0</v>
          </cell>
          <cell r="S2495" t="str">
            <v>Service Package</v>
          </cell>
          <cell r="T2495" t="str">
            <v>Service Package</v>
          </cell>
          <cell r="V2495" t="str">
            <v>Service Package</v>
          </cell>
          <cell r="W2495" t="str">
            <v>Service Package</v>
          </cell>
          <cell r="Y2495" t="str">
            <v>Service Package</v>
          </cell>
          <cell r="Z2495" t="str">
            <v>Service Package</v>
          </cell>
          <cell r="AB2495" t="str">
            <v>Service Package</v>
          </cell>
          <cell r="AC2495" t="str">
            <v>Service Package</v>
          </cell>
          <cell r="AE2495" t="str">
            <v>Service Package</v>
          </cell>
          <cell r="AF2495" t="str">
            <v>Service Package</v>
          </cell>
          <cell r="AH2495" t="str">
            <v>Service Package</v>
          </cell>
          <cell r="AI2495">
            <v>2.3099999999999996</v>
          </cell>
          <cell r="AK2495" t="str">
            <v>Service Package</v>
          </cell>
          <cell r="AL2495">
            <v>0</v>
          </cell>
          <cell r="AN2495">
            <v>2.64</v>
          </cell>
          <cell r="AO2495">
            <v>2.64</v>
          </cell>
          <cell r="AQ2495" t="str">
            <v>Service Package</v>
          </cell>
          <cell r="AR2495">
            <v>0.5</v>
          </cell>
          <cell r="AT2495" t="str">
            <v>Service Package</v>
          </cell>
          <cell r="AU2495">
            <v>0</v>
          </cell>
          <cell r="AW2495" t="str">
            <v>Service Package</v>
          </cell>
          <cell r="AX2495">
            <v>0</v>
          </cell>
          <cell r="AZ2495" t="str">
            <v>Service Package</v>
          </cell>
          <cell r="BA2495">
            <v>0</v>
          </cell>
          <cell r="BC2495" t="str">
            <v>Service Package</v>
          </cell>
          <cell r="BD2495">
            <v>0</v>
          </cell>
        </row>
        <row r="2496">
          <cell r="E2496" t="str">
            <v>Q0164</v>
          </cell>
          <cell r="G2496" t="str">
            <v>N</v>
          </cell>
          <cell r="I2496">
            <v>2.64</v>
          </cell>
          <cell r="J2496">
            <v>0</v>
          </cell>
          <cell r="K2496">
            <v>2.64</v>
          </cell>
          <cell r="M2496" t="str">
            <v>Service Package</v>
          </cell>
          <cell r="N2496">
            <v>0</v>
          </cell>
          <cell r="P2496" t="str">
            <v>Service Package</v>
          </cell>
          <cell r="Q2496">
            <v>0</v>
          </cell>
          <cell r="S2496" t="str">
            <v>Service Package</v>
          </cell>
          <cell r="T2496" t="str">
            <v>Service Package</v>
          </cell>
          <cell r="V2496" t="str">
            <v>Service Package</v>
          </cell>
          <cell r="W2496" t="str">
            <v>Service Package</v>
          </cell>
          <cell r="Y2496" t="str">
            <v>Service Package</v>
          </cell>
          <cell r="Z2496" t="str">
            <v>Service Package</v>
          </cell>
          <cell r="AB2496" t="str">
            <v>Service Package</v>
          </cell>
          <cell r="AC2496" t="str">
            <v>Service Package</v>
          </cell>
          <cell r="AE2496" t="str">
            <v>Service Package</v>
          </cell>
          <cell r="AF2496" t="str">
            <v>Service Package</v>
          </cell>
          <cell r="AH2496" t="str">
            <v>Service Package</v>
          </cell>
          <cell r="AI2496">
            <v>2.3099999999999996</v>
          </cell>
          <cell r="AK2496" t="str">
            <v>Service Package</v>
          </cell>
          <cell r="AL2496">
            <v>0</v>
          </cell>
          <cell r="AN2496">
            <v>2.64</v>
          </cell>
          <cell r="AO2496">
            <v>2.64</v>
          </cell>
          <cell r="AQ2496" t="str">
            <v>Service Package</v>
          </cell>
          <cell r="AR2496">
            <v>0.5</v>
          </cell>
          <cell r="AT2496" t="str">
            <v>Service Package</v>
          </cell>
          <cell r="AU2496">
            <v>0</v>
          </cell>
          <cell r="AW2496" t="str">
            <v>Service Package</v>
          </cell>
          <cell r="AX2496">
            <v>0</v>
          </cell>
          <cell r="AZ2496" t="str">
            <v>Service Package</v>
          </cell>
          <cell r="BA2496">
            <v>0</v>
          </cell>
          <cell r="BC2496" t="str">
            <v>Service Package</v>
          </cell>
          <cell r="BD2496">
            <v>0</v>
          </cell>
        </row>
        <row r="2497">
          <cell r="E2497" t="str">
            <v/>
          </cell>
          <cell r="F2497" t="str">
            <v/>
          </cell>
          <cell r="I2497">
            <v>2.64</v>
          </cell>
          <cell r="J2497">
            <v>0</v>
          </cell>
          <cell r="K2497">
            <v>2.64</v>
          </cell>
          <cell r="M2497" t="str">
            <v>Service Package</v>
          </cell>
          <cell r="N2497">
            <v>0</v>
          </cell>
          <cell r="P2497" t="str">
            <v>Service Package</v>
          </cell>
          <cell r="Q2497">
            <v>0</v>
          </cell>
          <cell r="S2497" t="str">
            <v>Service Package</v>
          </cell>
          <cell r="T2497" t="str">
            <v>Service Package</v>
          </cell>
          <cell r="V2497" t="str">
            <v>Service Package</v>
          </cell>
          <cell r="W2497" t="str">
            <v>Service Package</v>
          </cell>
          <cell r="Y2497" t="str">
            <v>Service Package</v>
          </cell>
          <cell r="Z2497" t="str">
            <v>Service Package</v>
          </cell>
          <cell r="AB2497" t="str">
            <v>Service Package</v>
          </cell>
          <cell r="AC2497" t="str">
            <v>Service Package</v>
          </cell>
          <cell r="AE2497" t="str">
            <v>Service Package</v>
          </cell>
          <cell r="AF2497" t="str">
            <v>Service Package</v>
          </cell>
          <cell r="AH2497" t="str">
            <v>Service Package</v>
          </cell>
          <cell r="AI2497">
            <v>2.3099999999999996</v>
          </cell>
          <cell r="AK2497" t="str">
            <v>Service Package</v>
          </cell>
          <cell r="AL2497">
            <v>0</v>
          </cell>
          <cell r="AN2497">
            <v>2.64</v>
          </cell>
          <cell r="AO2497">
            <v>2.64</v>
          </cell>
          <cell r="AQ2497" t="str">
            <v>Service Package</v>
          </cell>
          <cell r="AR2497">
            <v>0</v>
          </cell>
          <cell r="AT2497" t="str">
            <v>Service Package</v>
          </cell>
          <cell r="AU2497">
            <v>0</v>
          </cell>
          <cell r="AW2497" t="str">
            <v>Service Package</v>
          </cell>
          <cell r="AX2497">
            <v>0</v>
          </cell>
          <cell r="AZ2497" t="str">
            <v>Service Package</v>
          </cell>
          <cell r="BA2497">
            <v>0</v>
          </cell>
          <cell r="BC2497" t="str">
            <v>Service Package</v>
          </cell>
          <cell r="BD2497">
            <v>0</v>
          </cell>
        </row>
        <row r="2498">
          <cell r="E2498" t="str">
            <v/>
          </cell>
          <cell r="F2498" t="str">
            <v/>
          </cell>
          <cell r="I2498">
            <v>2.64</v>
          </cell>
          <cell r="J2498">
            <v>0</v>
          </cell>
          <cell r="K2498">
            <v>2.64</v>
          </cell>
          <cell r="M2498" t="str">
            <v>Service Package</v>
          </cell>
          <cell r="N2498">
            <v>0</v>
          </cell>
          <cell r="P2498" t="str">
            <v>Service Package</v>
          </cell>
          <cell r="Q2498">
            <v>0</v>
          </cell>
          <cell r="S2498" t="str">
            <v>Service Package</v>
          </cell>
          <cell r="T2498" t="str">
            <v>Service Package</v>
          </cell>
          <cell r="V2498" t="str">
            <v>Service Package</v>
          </cell>
          <cell r="W2498" t="str">
            <v>Service Package</v>
          </cell>
          <cell r="Y2498" t="str">
            <v>Service Package</v>
          </cell>
          <cell r="Z2498" t="str">
            <v>Service Package</v>
          </cell>
          <cell r="AB2498" t="str">
            <v>Service Package</v>
          </cell>
          <cell r="AC2498" t="str">
            <v>Service Package</v>
          </cell>
          <cell r="AE2498" t="str">
            <v>Service Package</v>
          </cell>
          <cell r="AF2498" t="str">
            <v>Service Package</v>
          </cell>
          <cell r="AH2498" t="str">
            <v>Service Package</v>
          </cell>
          <cell r="AI2498">
            <v>2.3099999999999996</v>
          </cell>
          <cell r="AK2498" t="str">
            <v>Service Package</v>
          </cell>
          <cell r="AL2498">
            <v>0</v>
          </cell>
          <cell r="AN2498">
            <v>2.64</v>
          </cell>
          <cell r="AO2498">
            <v>2.64</v>
          </cell>
          <cell r="AQ2498" t="str">
            <v>Service Package</v>
          </cell>
          <cell r="AR2498">
            <v>0</v>
          </cell>
          <cell r="AT2498" t="str">
            <v>Service Package</v>
          </cell>
          <cell r="AU2498">
            <v>0</v>
          </cell>
          <cell r="AW2498" t="str">
            <v>Service Package</v>
          </cell>
          <cell r="AX2498">
            <v>0</v>
          </cell>
          <cell r="AZ2498" t="str">
            <v>Service Package</v>
          </cell>
          <cell r="BA2498">
            <v>0</v>
          </cell>
          <cell r="BC2498" t="str">
            <v>Service Package</v>
          </cell>
          <cell r="BD2498">
            <v>0</v>
          </cell>
        </row>
        <row r="2499">
          <cell r="E2499" t="str">
            <v/>
          </cell>
          <cell r="F2499" t="str">
            <v/>
          </cell>
          <cell r="I2499">
            <v>46.800000000000004</v>
          </cell>
          <cell r="J2499">
            <v>0</v>
          </cell>
          <cell r="K2499">
            <v>46.800000000000004</v>
          </cell>
          <cell r="M2499" t="str">
            <v>Service Package</v>
          </cell>
          <cell r="N2499">
            <v>0</v>
          </cell>
          <cell r="P2499" t="str">
            <v>Service Package</v>
          </cell>
          <cell r="Q2499">
            <v>0</v>
          </cell>
          <cell r="S2499" t="str">
            <v>Service Package</v>
          </cell>
          <cell r="T2499" t="str">
            <v>Service Package</v>
          </cell>
          <cell r="V2499" t="str">
            <v>Service Package</v>
          </cell>
          <cell r="W2499" t="str">
            <v>Service Package</v>
          </cell>
          <cell r="Y2499" t="str">
            <v>Service Package</v>
          </cell>
          <cell r="Z2499" t="str">
            <v>Service Package</v>
          </cell>
          <cell r="AB2499" t="str">
            <v>Service Package</v>
          </cell>
          <cell r="AC2499" t="str">
            <v>Service Package</v>
          </cell>
          <cell r="AE2499" t="str">
            <v>Service Package</v>
          </cell>
          <cell r="AF2499" t="str">
            <v>Service Package</v>
          </cell>
          <cell r="AH2499" t="str">
            <v>Service Package</v>
          </cell>
          <cell r="AI2499">
            <v>40.949999999999996</v>
          </cell>
          <cell r="AK2499" t="str">
            <v>Service Package</v>
          </cell>
          <cell r="AL2499">
            <v>0</v>
          </cell>
          <cell r="AN2499">
            <v>46.800000000000004</v>
          </cell>
          <cell r="AO2499">
            <v>46.800000000000004</v>
          </cell>
          <cell r="AQ2499" t="str">
            <v>Service Package</v>
          </cell>
          <cell r="AR2499">
            <v>0</v>
          </cell>
          <cell r="AT2499" t="str">
            <v>Service Package</v>
          </cell>
          <cell r="AU2499">
            <v>0</v>
          </cell>
          <cell r="AW2499" t="str">
            <v>Service Package</v>
          </cell>
          <cell r="AX2499">
            <v>0</v>
          </cell>
          <cell r="AZ2499" t="str">
            <v>Service Package</v>
          </cell>
          <cell r="BA2499">
            <v>0</v>
          </cell>
          <cell r="BC2499" t="str">
            <v>Service Package</v>
          </cell>
          <cell r="BD2499">
            <v>0</v>
          </cell>
        </row>
        <row r="2500">
          <cell r="E2500" t="str">
            <v/>
          </cell>
          <cell r="F2500" t="str">
            <v/>
          </cell>
          <cell r="I2500">
            <v>46.800000000000004</v>
          </cell>
          <cell r="J2500">
            <v>0</v>
          </cell>
          <cell r="K2500">
            <v>46.800000000000004</v>
          </cell>
          <cell r="M2500" t="str">
            <v>Service Package</v>
          </cell>
          <cell r="N2500">
            <v>0</v>
          </cell>
          <cell r="P2500" t="str">
            <v>Service Package</v>
          </cell>
          <cell r="Q2500">
            <v>0</v>
          </cell>
          <cell r="S2500" t="str">
            <v>Service Package</v>
          </cell>
          <cell r="T2500" t="str">
            <v>Service Package</v>
          </cell>
          <cell r="V2500" t="str">
            <v>Service Package</v>
          </cell>
          <cell r="W2500" t="str">
            <v>Service Package</v>
          </cell>
          <cell r="Y2500" t="str">
            <v>Service Package</v>
          </cell>
          <cell r="Z2500" t="str">
            <v>Service Package</v>
          </cell>
          <cell r="AB2500" t="str">
            <v>Service Package</v>
          </cell>
          <cell r="AC2500" t="str">
            <v>Service Package</v>
          </cell>
          <cell r="AE2500" t="str">
            <v>Service Package</v>
          </cell>
          <cell r="AF2500" t="str">
            <v>Service Package</v>
          </cell>
          <cell r="AH2500" t="str">
            <v>Service Package</v>
          </cell>
          <cell r="AI2500">
            <v>40.949999999999996</v>
          </cell>
          <cell r="AK2500" t="str">
            <v>Service Package</v>
          </cell>
          <cell r="AL2500">
            <v>0</v>
          </cell>
          <cell r="AN2500">
            <v>46.800000000000004</v>
          </cell>
          <cell r="AO2500">
            <v>46.800000000000004</v>
          </cell>
          <cell r="AQ2500" t="str">
            <v>Service Package</v>
          </cell>
          <cell r="AR2500">
            <v>0</v>
          </cell>
          <cell r="AT2500" t="str">
            <v>Service Package</v>
          </cell>
          <cell r="AU2500">
            <v>0</v>
          </cell>
          <cell r="AW2500" t="str">
            <v>Service Package</v>
          </cell>
          <cell r="AX2500">
            <v>0</v>
          </cell>
          <cell r="AZ2500" t="str">
            <v>Service Package</v>
          </cell>
          <cell r="BA2500">
            <v>0</v>
          </cell>
          <cell r="BC2500" t="str">
            <v>Service Package</v>
          </cell>
          <cell r="BD2500">
            <v>0</v>
          </cell>
        </row>
        <row r="2501">
          <cell r="E2501" t="str">
            <v>J2550</v>
          </cell>
          <cell r="G2501" t="str">
            <v>N</v>
          </cell>
          <cell r="I2501">
            <v>13.200000000000001</v>
          </cell>
          <cell r="J2501">
            <v>0</v>
          </cell>
          <cell r="K2501">
            <v>13.200000000000001</v>
          </cell>
          <cell r="M2501" t="str">
            <v>Service Package</v>
          </cell>
          <cell r="N2501">
            <v>0</v>
          </cell>
          <cell r="P2501" t="str">
            <v>Service Package</v>
          </cell>
          <cell r="Q2501">
            <v>0</v>
          </cell>
          <cell r="S2501" t="str">
            <v>Service Package</v>
          </cell>
          <cell r="T2501" t="str">
            <v>Service Package</v>
          </cell>
          <cell r="V2501" t="str">
            <v>Service Package</v>
          </cell>
          <cell r="W2501" t="str">
            <v>Service Package</v>
          </cell>
          <cell r="Y2501" t="str">
            <v>Service Package</v>
          </cell>
          <cell r="Z2501" t="str">
            <v>Service Package</v>
          </cell>
          <cell r="AB2501" t="str">
            <v>Service Package</v>
          </cell>
          <cell r="AC2501" t="str">
            <v>Service Package</v>
          </cell>
          <cell r="AE2501" t="str">
            <v>Service Package</v>
          </cell>
          <cell r="AF2501" t="str">
            <v>Service Package</v>
          </cell>
          <cell r="AH2501" t="str">
            <v>Service Package</v>
          </cell>
          <cell r="AI2501">
            <v>11.549999999999999</v>
          </cell>
          <cell r="AK2501" t="str">
            <v>Service Package</v>
          </cell>
          <cell r="AL2501">
            <v>0</v>
          </cell>
          <cell r="AN2501">
            <v>13.200000000000001</v>
          </cell>
          <cell r="AO2501">
            <v>13.200000000000001</v>
          </cell>
          <cell r="AQ2501" t="str">
            <v>Service Package</v>
          </cell>
          <cell r="AR2501">
            <v>3.55</v>
          </cell>
          <cell r="AT2501" t="str">
            <v>Service Package</v>
          </cell>
          <cell r="AU2501">
            <v>0</v>
          </cell>
          <cell r="AW2501" t="str">
            <v>Service Package</v>
          </cell>
          <cell r="AX2501">
            <v>0</v>
          </cell>
          <cell r="AZ2501" t="str">
            <v>Service Package</v>
          </cell>
          <cell r="BA2501">
            <v>0</v>
          </cell>
          <cell r="BC2501" t="str">
            <v>Service Package</v>
          </cell>
          <cell r="BD2501">
            <v>0</v>
          </cell>
        </row>
        <row r="2502">
          <cell r="E2502" t="str">
            <v>J2550</v>
          </cell>
          <cell r="G2502" t="str">
            <v>N</v>
          </cell>
          <cell r="I2502">
            <v>13.200000000000001</v>
          </cell>
          <cell r="J2502">
            <v>0</v>
          </cell>
          <cell r="K2502">
            <v>13.200000000000001</v>
          </cell>
          <cell r="M2502" t="str">
            <v>Service Package</v>
          </cell>
          <cell r="N2502">
            <v>0</v>
          </cell>
          <cell r="P2502" t="str">
            <v>Service Package</v>
          </cell>
          <cell r="Q2502">
            <v>0</v>
          </cell>
          <cell r="S2502" t="str">
            <v>Service Package</v>
          </cell>
          <cell r="T2502" t="str">
            <v>Service Package</v>
          </cell>
          <cell r="V2502" t="str">
            <v>Service Package</v>
          </cell>
          <cell r="W2502" t="str">
            <v>Service Package</v>
          </cell>
          <cell r="Y2502" t="str">
            <v>Service Package</v>
          </cell>
          <cell r="Z2502" t="str">
            <v>Service Package</v>
          </cell>
          <cell r="AB2502" t="str">
            <v>Service Package</v>
          </cell>
          <cell r="AC2502" t="str">
            <v>Service Package</v>
          </cell>
          <cell r="AE2502" t="str">
            <v>Service Package</v>
          </cell>
          <cell r="AF2502" t="str">
            <v>Service Package</v>
          </cell>
          <cell r="AH2502" t="str">
            <v>Service Package</v>
          </cell>
          <cell r="AI2502">
            <v>11.549999999999999</v>
          </cell>
          <cell r="AK2502" t="str">
            <v>Service Package</v>
          </cell>
          <cell r="AL2502">
            <v>0</v>
          </cell>
          <cell r="AN2502">
            <v>13.200000000000001</v>
          </cell>
          <cell r="AO2502">
            <v>13.200000000000001</v>
          </cell>
          <cell r="AQ2502" t="str">
            <v>Service Package</v>
          </cell>
          <cell r="AR2502">
            <v>3.55</v>
          </cell>
          <cell r="AT2502" t="str">
            <v>Service Package</v>
          </cell>
          <cell r="AU2502">
            <v>0</v>
          </cell>
          <cell r="AW2502" t="str">
            <v>Service Package</v>
          </cell>
          <cell r="AX2502">
            <v>0</v>
          </cell>
          <cell r="AZ2502" t="str">
            <v>Service Package</v>
          </cell>
          <cell r="BA2502">
            <v>0</v>
          </cell>
          <cell r="BC2502" t="str">
            <v>Service Package</v>
          </cell>
          <cell r="BD2502">
            <v>0</v>
          </cell>
        </row>
        <row r="2503">
          <cell r="E2503" t="str">
            <v>J2550</v>
          </cell>
          <cell r="G2503" t="str">
            <v>N</v>
          </cell>
          <cell r="I2503">
            <v>13.200000000000001</v>
          </cell>
          <cell r="J2503">
            <v>0</v>
          </cell>
          <cell r="K2503">
            <v>13.200000000000001</v>
          </cell>
          <cell r="M2503" t="str">
            <v>Service Package</v>
          </cell>
          <cell r="N2503">
            <v>0</v>
          </cell>
          <cell r="P2503" t="str">
            <v>Service Package</v>
          </cell>
          <cell r="Q2503">
            <v>0</v>
          </cell>
          <cell r="S2503" t="str">
            <v>Service Package</v>
          </cell>
          <cell r="T2503" t="str">
            <v>Service Package</v>
          </cell>
          <cell r="V2503" t="str">
            <v>Service Package</v>
          </cell>
          <cell r="W2503" t="str">
            <v>Service Package</v>
          </cell>
          <cell r="Y2503" t="str">
            <v>Service Package</v>
          </cell>
          <cell r="Z2503" t="str">
            <v>Service Package</v>
          </cell>
          <cell r="AB2503" t="str">
            <v>Service Package</v>
          </cell>
          <cell r="AC2503" t="str">
            <v>Service Package</v>
          </cell>
          <cell r="AE2503" t="str">
            <v>Service Package</v>
          </cell>
          <cell r="AF2503" t="str">
            <v>Service Package</v>
          </cell>
          <cell r="AH2503" t="str">
            <v>Service Package</v>
          </cell>
          <cell r="AI2503">
            <v>11.549999999999999</v>
          </cell>
          <cell r="AK2503" t="str">
            <v>Service Package</v>
          </cell>
          <cell r="AL2503">
            <v>0</v>
          </cell>
          <cell r="AN2503">
            <v>13.200000000000001</v>
          </cell>
          <cell r="AO2503">
            <v>13.200000000000001</v>
          </cell>
          <cell r="AQ2503" t="str">
            <v>Service Package</v>
          </cell>
          <cell r="AR2503">
            <v>3.55</v>
          </cell>
          <cell r="AT2503" t="str">
            <v>Service Package</v>
          </cell>
          <cell r="AU2503">
            <v>0</v>
          </cell>
          <cell r="AW2503" t="str">
            <v>Service Package</v>
          </cell>
          <cell r="AX2503">
            <v>0</v>
          </cell>
          <cell r="AZ2503" t="str">
            <v>Service Package</v>
          </cell>
          <cell r="BA2503">
            <v>0</v>
          </cell>
          <cell r="BC2503" t="str">
            <v>Service Package</v>
          </cell>
          <cell r="BD2503">
            <v>0</v>
          </cell>
        </row>
        <row r="2504">
          <cell r="E2504" t="str">
            <v>J2550</v>
          </cell>
          <cell r="G2504" t="str">
            <v>N</v>
          </cell>
          <cell r="I2504">
            <v>13.200000000000001</v>
          </cell>
          <cell r="J2504">
            <v>0</v>
          </cell>
          <cell r="K2504">
            <v>13.200000000000001</v>
          </cell>
          <cell r="M2504" t="str">
            <v>Service Package</v>
          </cell>
          <cell r="N2504">
            <v>0</v>
          </cell>
          <cell r="P2504" t="str">
            <v>Service Package</v>
          </cell>
          <cell r="Q2504">
            <v>0</v>
          </cell>
          <cell r="S2504" t="str">
            <v>Service Package</v>
          </cell>
          <cell r="T2504" t="str">
            <v>Service Package</v>
          </cell>
          <cell r="V2504" t="str">
            <v>Service Package</v>
          </cell>
          <cell r="W2504" t="str">
            <v>Service Package</v>
          </cell>
          <cell r="Y2504" t="str">
            <v>Service Package</v>
          </cell>
          <cell r="Z2504" t="str">
            <v>Service Package</v>
          </cell>
          <cell r="AB2504" t="str">
            <v>Service Package</v>
          </cell>
          <cell r="AC2504" t="str">
            <v>Service Package</v>
          </cell>
          <cell r="AE2504" t="str">
            <v>Service Package</v>
          </cell>
          <cell r="AF2504" t="str">
            <v>Service Package</v>
          </cell>
          <cell r="AH2504" t="str">
            <v>Service Package</v>
          </cell>
          <cell r="AI2504">
            <v>11.549999999999999</v>
          </cell>
          <cell r="AK2504" t="str">
            <v>Service Package</v>
          </cell>
          <cell r="AL2504">
            <v>0</v>
          </cell>
          <cell r="AN2504">
            <v>13.200000000000001</v>
          </cell>
          <cell r="AO2504">
            <v>13.200000000000001</v>
          </cell>
          <cell r="AQ2504" t="str">
            <v>Service Package</v>
          </cell>
          <cell r="AR2504">
            <v>3.55</v>
          </cell>
          <cell r="AT2504" t="str">
            <v>Service Package</v>
          </cell>
          <cell r="AU2504">
            <v>0</v>
          </cell>
          <cell r="AW2504" t="str">
            <v>Service Package</v>
          </cell>
          <cell r="AX2504">
            <v>0</v>
          </cell>
          <cell r="AZ2504" t="str">
            <v>Service Package</v>
          </cell>
          <cell r="BA2504">
            <v>0</v>
          </cell>
          <cell r="BC2504" t="str">
            <v>Service Package</v>
          </cell>
          <cell r="BD2504">
            <v>0</v>
          </cell>
        </row>
        <row r="2505">
          <cell r="E2505" t="str">
            <v/>
          </cell>
          <cell r="F2505" t="str">
            <v/>
          </cell>
          <cell r="I2505">
            <v>3.5200000000000005</v>
          </cell>
          <cell r="J2505">
            <v>0</v>
          </cell>
          <cell r="K2505">
            <v>3.5200000000000005</v>
          </cell>
          <cell r="M2505" t="str">
            <v>Service Package</v>
          </cell>
          <cell r="N2505">
            <v>0</v>
          </cell>
          <cell r="P2505" t="str">
            <v>Service Package</v>
          </cell>
          <cell r="Q2505">
            <v>0</v>
          </cell>
          <cell r="S2505" t="str">
            <v>Service Package</v>
          </cell>
          <cell r="T2505" t="str">
            <v>Service Package</v>
          </cell>
          <cell r="V2505" t="str">
            <v>Service Package</v>
          </cell>
          <cell r="W2505" t="str">
            <v>Service Package</v>
          </cell>
          <cell r="Y2505" t="str">
            <v>Service Package</v>
          </cell>
          <cell r="Z2505" t="str">
            <v>Service Package</v>
          </cell>
          <cell r="AB2505" t="str">
            <v>Service Package</v>
          </cell>
          <cell r="AC2505" t="str">
            <v>Service Package</v>
          </cell>
          <cell r="AE2505" t="str">
            <v>Service Package</v>
          </cell>
          <cell r="AF2505" t="str">
            <v>Service Package</v>
          </cell>
          <cell r="AH2505" t="str">
            <v>Service Package</v>
          </cell>
          <cell r="AI2505">
            <v>3.08</v>
          </cell>
          <cell r="AK2505" t="str">
            <v>Service Package</v>
          </cell>
          <cell r="AL2505">
            <v>0</v>
          </cell>
          <cell r="AN2505">
            <v>3.5200000000000005</v>
          </cell>
          <cell r="AO2505">
            <v>3.5200000000000005</v>
          </cell>
          <cell r="AQ2505" t="str">
            <v>Service Package</v>
          </cell>
          <cell r="AR2505">
            <v>0</v>
          </cell>
          <cell r="AT2505" t="str">
            <v>Service Package</v>
          </cell>
          <cell r="AU2505">
            <v>0</v>
          </cell>
          <cell r="AW2505" t="str">
            <v>Service Package</v>
          </cell>
          <cell r="AX2505">
            <v>0</v>
          </cell>
          <cell r="AZ2505" t="str">
            <v>Service Package</v>
          </cell>
          <cell r="BA2505">
            <v>0</v>
          </cell>
          <cell r="BC2505" t="str">
            <v>Service Package</v>
          </cell>
          <cell r="BD2505">
            <v>0</v>
          </cell>
        </row>
        <row r="2506">
          <cell r="E2506" t="str">
            <v/>
          </cell>
          <cell r="F2506" t="str">
            <v/>
          </cell>
          <cell r="I2506">
            <v>3.5200000000000005</v>
          </cell>
          <cell r="J2506">
            <v>0</v>
          </cell>
          <cell r="K2506">
            <v>3.5200000000000005</v>
          </cell>
          <cell r="M2506" t="str">
            <v>Service Package</v>
          </cell>
          <cell r="N2506">
            <v>0</v>
          </cell>
          <cell r="P2506" t="str">
            <v>Service Package</v>
          </cell>
          <cell r="Q2506">
            <v>0</v>
          </cell>
          <cell r="S2506" t="str">
            <v>Service Package</v>
          </cell>
          <cell r="T2506" t="str">
            <v>Service Package</v>
          </cell>
          <cell r="V2506" t="str">
            <v>Service Package</v>
          </cell>
          <cell r="W2506" t="str">
            <v>Service Package</v>
          </cell>
          <cell r="Y2506" t="str">
            <v>Service Package</v>
          </cell>
          <cell r="Z2506" t="str">
            <v>Service Package</v>
          </cell>
          <cell r="AB2506" t="str">
            <v>Service Package</v>
          </cell>
          <cell r="AC2506" t="str">
            <v>Service Package</v>
          </cell>
          <cell r="AE2506" t="str">
            <v>Service Package</v>
          </cell>
          <cell r="AF2506" t="str">
            <v>Service Package</v>
          </cell>
          <cell r="AH2506" t="str">
            <v>Service Package</v>
          </cell>
          <cell r="AI2506">
            <v>3.08</v>
          </cell>
          <cell r="AK2506" t="str">
            <v>Service Package</v>
          </cell>
          <cell r="AL2506">
            <v>0</v>
          </cell>
          <cell r="AN2506">
            <v>3.5200000000000005</v>
          </cell>
          <cell r="AO2506">
            <v>3.5200000000000005</v>
          </cell>
          <cell r="AQ2506" t="str">
            <v>Service Package</v>
          </cell>
          <cell r="AR2506">
            <v>0</v>
          </cell>
          <cell r="AT2506" t="str">
            <v>Service Package</v>
          </cell>
          <cell r="AU2506">
            <v>0</v>
          </cell>
          <cell r="AW2506" t="str">
            <v>Service Package</v>
          </cell>
          <cell r="AX2506">
            <v>0</v>
          </cell>
          <cell r="AZ2506" t="str">
            <v>Service Package</v>
          </cell>
          <cell r="BA2506">
            <v>0</v>
          </cell>
          <cell r="BC2506" t="str">
            <v>Service Package</v>
          </cell>
          <cell r="BD2506">
            <v>0</v>
          </cell>
        </row>
        <row r="2507">
          <cell r="E2507" t="str">
            <v/>
          </cell>
          <cell r="F2507" t="str">
            <v/>
          </cell>
          <cell r="I2507">
            <v>86.240000000000009</v>
          </cell>
          <cell r="J2507">
            <v>0</v>
          </cell>
          <cell r="K2507">
            <v>86.240000000000009</v>
          </cell>
          <cell r="M2507" t="str">
            <v>Service Package</v>
          </cell>
          <cell r="N2507">
            <v>0</v>
          </cell>
          <cell r="P2507" t="str">
            <v>Service Package</v>
          </cell>
          <cell r="Q2507">
            <v>0</v>
          </cell>
          <cell r="S2507" t="str">
            <v>Service Package</v>
          </cell>
          <cell r="T2507" t="str">
            <v>Service Package</v>
          </cell>
          <cell r="V2507" t="str">
            <v>Service Package</v>
          </cell>
          <cell r="W2507" t="str">
            <v>Service Package</v>
          </cell>
          <cell r="Y2507" t="str">
            <v>Service Package</v>
          </cell>
          <cell r="Z2507" t="str">
            <v>Service Package</v>
          </cell>
          <cell r="AB2507" t="str">
            <v>Service Package</v>
          </cell>
          <cell r="AC2507" t="str">
            <v>Service Package</v>
          </cell>
          <cell r="AE2507" t="str">
            <v>Service Package</v>
          </cell>
          <cell r="AF2507" t="str">
            <v>Service Package</v>
          </cell>
          <cell r="AH2507" t="str">
            <v>Service Package</v>
          </cell>
          <cell r="AI2507">
            <v>75.459999999999994</v>
          </cell>
          <cell r="AK2507" t="str">
            <v>Service Package</v>
          </cell>
          <cell r="AL2507">
            <v>0</v>
          </cell>
          <cell r="AN2507">
            <v>86.240000000000009</v>
          </cell>
          <cell r="AO2507">
            <v>86.240000000000009</v>
          </cell>
          <cell r="AQ2507" t="str">
            <v>Service Package</v>
          </cell>
          <cell r="AR2507">
            <v>0</v>
          </cell>
          <cell r="AT2507" t="str">
            <v>Service Package</v>
          </cell>
          <cell r="AU2507">
            <v>0</v>
          </cell>
          <cell r="AW2507" t="str">
            <v>Service Package</v>
          </cell>
          <cell r="AX2507">
            <v>0</v>
          </cell>
          <cell r="AZ2507" t="str">
            <v>Service Package</v>
          </cell>
          <cell r="BA2507">
            <v>0</v>
          </cell>
          <cell r="BC2507" t="str">
            <v>Service Package</v>
          </cell>
          <cell r="BD2507">
            <v>0</v>
          </cell>
        </row>
        <row r="2508">
          <cell r="E2508" t="str">
            <v>J2704</v>
          </cell>
          <cell r="G2508" t="str">
            <v>N</v>
          </cell>
          <cell r="I2508">
            <v>19.040000000000003</v>
          </cell>
          <cell r="J2508">
            <v>0</v>
          </cell>
          <cell r="K2508">
            <v>19.040000000000003</v>
          </cell>
          <cell r="M2508" t="str">
            <v>Service Package</v>
          </cell>
          <cell r="N2508">
            <v>0</v>
          </cell>
          <cell r="P2508" t="str">
            <v>Service Package</v>
          </cell>
          <cell r="Q2508">
            <v>0</v>
          </cell>
          <cell r="S2508" t="str">
            <v>Service Package</v>
          </cell>
          <cell r="T2508" t="str">
            <v>Service Package</v>
          </cell>
          <cell r="V2508" t="str">
            <v>Service Package</v>
          </cell>
          <cell r="W2508" t="str">
            <v>Service Package</v>
          </cell>
          <cell r="Y2508" t="str">
            <v>Service Package</v>
          </cell>
          <cell r="Z2508" t="str">
            <v>Service Package</v>
          </cell>
          <cell r="AB2508" t="str">
            <v>Service Package</v>
          </cell>
          <cell r="AC2508" t="str">
            <v>Service Package</v>
          </cell>
          <cell r="AE2508" t="str">
            <v>Service Package</v>
          </cell>
          <cell r="AF2508" t="str">
            <v>Service Package</v>
          </cell>
          <cell r="AH2508" t="str">
            <v>Service Package</v>
          </cell>
          <cell r="AI2508">
            <v>16.66</v>
          </cell>
          <cell r="AK2508" t="str">
            <v>Service Package</v>
          </cell>
          <cell r="AL2508">
            <v>0</v>
          </cell>
          <cell r="AN2508">
            <v>19.040000000000003</v>
          </cell>
          <cell r="AO2508">
            <v>19.040000000000003</v>
          </cell>
          <cell r="AQ2508" t="str">
            <v>Service Package</v>
          </cell>
          <cell r="AR2508">
            <v>0.15</v>
          </cell>
          <cell r="AT2508" t="str">
            <v>Service Package</v>
          </cell>
          <cell r="AU2508">
            <v>0</v>
          </cell>
          <cell r="AW2508" t="str">
            <v>Service Package</v>
          </cell>
          <cell r="AX2508">
            <v>0</v>
          </cell>
          <cell r="AZ2508" t="str">
            <v>Service Package</v>
          </cell>
          <cell r="BA2508">
            <v>0</v>
          </cell>
          <cell r="BC2508" t="str">
            <v>Service Package</v>
          </cell>
          <cell r="BD2508">
            <v>0</v>
          </cell>
        </row>
        <row r="2509">
          <cell r="E2509" t="str">
            <v>J2704</v>
          </cell>
          <cell r="G2509" t="str">
            <v>N</v>
          </cell>
          <cell r="I2509">
            <v>13.200000000000001</v>
          </cell>
          <cell r="J2509">
            <v>0</v>
          </cell>
          <cell r="K2509">
            <v>13.200000000000001</v>
          </cell>
          <cell r="M2509" t="str">
            <v>Service Package</v>
          </cell>
          <cell r="N2509">
            <v>0</v>
          </cell>
          <cell r="P2509" t="str">
            <v>Service Package</v>
          </cell>
          <cell r="Q2509">
            <v>0</v>
          </cell>
          <cell r="S2509" t="str">
            <v>Service Package</v>
          </cell>
          <cell r="T2509" t="str">
            <v>Service Package</v>
          </cell>
          <cell r="V2509" t="str">
            <v>Service Package</v>
          </cell>
          <cell r="W2509" t="str">
            <v>Service Package</v>
          </cell>
          <cell r="Y2509" t="str">
            <v>Service Package</v>
          </cell>
          <cell r="Z2509" t="str">
            <v>Service Package</v>
          </cell>
          <cell r="AB2509" t="str">
            <v>Service Package</v>
          </cell>
          <cell r="AC2509" t="str">
            <v>Service Package</v>
          </cell>
          <cell r="AE2509" t="str">
            <v>Service Package</v>
          </cell>
          <cell r="AF2509" t="str">
            <v>Service Package</v>
          </cell>
          <cell r="AH2509" t="str">
            <v>Service Package</v>
          </cell>
          <cell r="AI2509">
            <v>11.549999999999999</v>
          </cell>
          <cell r="AK2509" t="str">
            <v>Service Package</v>
          </cell>
          <cell r="AL2509">
            <v>0</v>
          </cell>
          <cell r="AN2509">
            <v>13.200000000000001</v>
          </cell>
          <cell r="AO2509">
            <v>13.200000000000001</v>
          </cell>
          <cell r="AQ2509" t="str">
            <v>Service Package</v>
          </cell>
          <cell r="AR2509">
            <v>0.15</v>
          </cell>
          <cell r="AT2509" t="str">
            <v>Service Package</v>
          </cell>
          <cell r="AU2509">
            <v>0</v>
          </cell>
          <cell r="AW2509" t="str">
            <v>Service Package</v>
          </cell>
          <cell r="AX2509">
            <v>0</v>
          </cell>
          <cell r="AZ2509" t="str">
            <v>Service Package</v>
          </cell>
          <cell r="BA2509">
            <v>0</v>
          </cell>
          <cell r="BC2509" t="str">
            <v>Service Package</v>
          </cell>
          <cell r="BD2509">
            <v>0</v>
          </cell>
        </row>
        <row r="2510">
          <cell r="E2510" t="str">
            <v>J2704</v>
          </cell>
          <cell r="G2510" t="str">
            <v>N</v>
          </cell>
          <cell r="I2510">
            <v>68.400000000000006</v>
          </cell>
          <cell r="J2510">
            <v>0</v>
          </cell>
          <cell r="K2510">
            <v>68.400000000000006</v>
          </cell>
          <cell r="M2510" t="str">
            <v>Service Package</v>
          </cell>
          <cell r="N2510">
            <v>0</v>
          </cell>
          <cell r="P2510" t="str">
            <v>Service Package</v>
          </cell>
          <cell r="Q2510">
            <v>0</v>
          </cell>
          <cell r="S2510" t="str">
            <v>Service Package</v>
          </cell>
          <cell r="T2510" t="str">
            <v>Service Package</v>
          </cell>
          <cell r="V2510" t="str">
            <v>Service Package</v>
          </cell>
          <cell r="W2510" t="str">
            <v>Service Package</v>
          </cell>
          <cell r="Y2510" t="str">
            <v>Service Package</v>
          </cell>
          <cell r="Z2510" t="str">
            <v>Service Package</v>
          </cell>
          <cell r="AB2510" t="str">
            <v>Service Package</v>
          </cell>
          <cell r="AC2510" t="str">
            <v>Service Package</v>
          </cell>
          <cell r="AE2510" t="str">
            <v>Service Package</v>
          </cell>
          <cell r="AF2510" t="str">
            <v>Service Package</v>
          </cell>
          <cell r="AH2510" t="str">
            <v>Service Package</v>
          </cell>
          <cell r="AI2510">
            <v>59.849999999999994</v>
          </cell>
          <cell r="AK2510" t="str">
            <v>Service Package</v>
          </cell>
          <cell r="AL2510">
            <v>0</v>
          </cell>
          <cell r="AN2510">
            <v>68.400000000000006</v>
          </cell>
          <cell r="AO2510">
            <v>68.400000000000006</v>
          </cell>
          <cell r="AQ2510" t="str">
            <v>Service Package</v>
          </cell>
          <cell r="AR2510">
            <v>0.15</v>
          </cell>
          <cell r="AT2510" t="str">
            <v>Service Package</v>
          </cell>
          <cell r="AU2510">
            <v>0</v>
          </cell>
          <cell r="AW2510" t="str">
            <v>Service Package</v>
          </cell>
          <cell r="AX2510">
            <v>0</v>
          </cell>
          <cell r="AZ2510" t="str">
            <v>Service Package</v>
          </cell>
          <cell r="BA2510">
            <v>0</v>
          </cell>
          <cell r="BC2510" t="str">
            <v>Service Package</v>
          </cell>
          <cell r="BD2510">
            <v>0</v>
          </cell>
        </row>
        <row r="2511">
          <cell r="E2511" t="str">
            <v/>
          </cell>
          <cell r="F2511" t="str">
            <v/>
          </cell>
          <cell r="I2511">
            <v>2.64</v>
          </cell>
          <cell r="J2511">
            <v>0</v>
          </cell>
          <cell r="K2511">
            <v>2.64</v>
          </cell>
          <cell r="M2511" t="str">
            <v>Service Package</v>
          </cell>
          <cell r="N2511">
            <v>0</v>
          </cell>
          <cell r="P2511" t="str">
            <v>Service Package</v>
          </cell>
          <cell r="Q2511">
            <v>0</v>
          </cell>
          <cell r="S2511" t="str">
            <v>Service Package</v>
          </cell>
          <cell r="T2511" t="str">
            <v>Service Package</v>
          </cell>
          <cell r="V2511" t="str">
            <v>Service Package</v>
          </cell>
          <cell r="W2511" t="str">
            <v>Service Package</v>
          </cell>
          <cell r="Y2511" t="str">
            <v>Service Package</v>
          </cell>
          <cell r="Z2511" t="str">
            <v>Service Package</v>
          </cell>
          <cell r="AB2511" t="str">
            <v>Service Package</v>
          </cell>
          <cell r="AC2511" t="str">
            <v>Service Package</v>
          </cell>
          <cell r="AE2511" t="str">
            <v>Service Package</v>
          </cell>
          <cell r="AF2511" t="str">
            <v>Service Package</v>
          </cell>
          <cell r="AH2511" t="str">
            <v>Service Package</v>
          </cell>
          <cell r="AI2511">
            <v>2.3099999999999996</v>
          </cell>
          <cell r="AK2511" t="str">
            <v>Service Package</v>
          </cell>
          <cell r="AL2511">
            <v>0</v>
          </cell>
          <cell r="AN2511">
            <v>2.64</v>
          </cell>
          <cell r="AO2511">
            <v>2.64</v>
          </cell>
          <cell r="AQ2511" t="str">
            <v>Service Package</v>
          </cell>
          <cell r="AR2511">
            <v>0</v>
          </cell>
          <cell r="AT2511" t="str">
            <v>Service Package</v>
          </cell>
          <cell r="AU2511">
            <v>0</v>
          </cell>
          <cell r="AW2511" t="str">
            <v>Service Package</v>
          </cell>
          <cell r="AX2511">
            <v>0</v>
          </cell>
          <cell r="AZ2511" t="str">
            <v>Service Package</v>
          </cell>
          <cell r="BA2511">
            <v>0</v>
          </cell>
          <cell r="BC2511" t="str">
            <v>Service Package</v>
          </cell>
          <cell r="BD2511">
            <v>0</v>
          </cell>
        </row>
        <row r="2512">
          <cell r="E2512" t="str">
            <v/>
          </cell>
          <cell r="F2512" t="str">
            <v/>
          </cell>
          <cell r="I2512">
            <v>2.64</v>
          </cell>
          <cell r="J2512">
            <v>0</v>
          </cell>
          <cell r="K2512">
            <v>2.64</v>
          </cell>
          <cell r="M2512" t="str">
            <v>Service Package</v>
          </cell>
          <cell r="N2512">
            <v>0</v>
          </cell>
          <cell r="P2512" t="str">
            <v>Service Package</v>
          </cell>
          <cell r="Q2512">
            <v>0</v>
          </cell>
          <cell r="S2512" t="str">
            <v>Service Package</v>
          </cell>
          <cell r="T2512" t="str">
            <v>Service Package</v>
          </cell>
          <cell r="V2512" t="str">
            <v>Service Package</v>
          </cell>
          <cell r="W2512" t="str">
            <v>Service Package</v>
          </cell>
          <cell r="Y2512" t="str">
            <v>Service Package</v>
          </cell>
          <cell r="Z2512" t="str">
            <v>Service Package</v>
          </cell>
          <cell r="AB2512" t="str">
            <v>Service Package</v>
          </cell>
          <cell r="AC2512" t="str">
            <v>Service Package</v>
          </cell>
          <cell r="AE2512" t="str">
            <v>Service Package</v>
          </cell>
          <cell r="AF2512" t="str">
            <v>Service Package</v>
          </cell>
          <cell r="AH2512" t="str">
            <v>Service Package</v>
          </cell>
          <cell r="AI2512">
            <v>2.3099999999999996</v>
          </cell>
          <cell r="AK2512" t="str">
            <v>Service Package</v>
          </cell>
          <cell r="AL2512">
            <v>0</v>
          </cell>
          <cell r="AN2512">
            <v>2.64</v>
          </cell>
          <cell r="AO2512">
            <v>2.64</v>
          </cell>
          <cell r="AQ2512" t="str">
            <v>Service Package</v>
          </cell>
          <cell r="AR2512">
            <v>0</v>
          </cell>
          <cell r="AT2512" t="str">
            <v>Service Package</v>
          </cell>
          <cell r="AU2512">
            <v>0</v>
          </cell>
          <cell r="AW2512" t="str">
            <v>Service Package</v>
          </cell>
          <cell r="AX2512">
            <v>0</v>
          </cell>
          <cell r="AZ2512" t="str">
            <v>Service Package</v>
          </cell>
          <cell r="BA2512">
            <v>0</v>
          </cell>
          <cell r="BC2512" t="str">
            <v>Service Package</v>
          </cell>
          <cell r="BD2512">
            <v>0</v>
          </cell>
        </row>
        <row r="2513">
          <cell r="E2513" t="str">
            <v/>
          </cell>
          <cell r="F2513" t="str">
            <v/>
          </cell>
          <cell r="I2513">
            <v>15.92</v>
          </cell>
          <cell r="J2513">
            <v>0</v>
          </cell>
          <cell r="K2513">
            <v>15.92</v>
          </cell>
          <cell r="M2513" t="str">
            <v>Service Package</v>
          </cell>
          <cell r="N2513">
            <v>0</v>
          </cell>
          <cell r="P2513" t="str">
            <v>Service Package</v>
          </cell>
          <cell r="Q2513">
            <v>0</v>
          </cell>
          <cell r="S2513" t="str">
            <v>Service Package</v>
          </cell>
          <cell r="T2513" t="str">
            <v>Service Package</v>
          </cell>
          <cell r="V2513" t="str">
            <v>Service Package</v>
          </cell>
          <cell r="W2513" t="str">
            <v>Service Package</v>
          </cell>
          <cell r="Y2513" t="str">
            <v>Service Package</v>
          </cell>
          <cell r="Z2513" t="str">
            <v>Service Package</v>
          </cell>
          <cell r="AB2513" t="str">
            <v>Service Package</v>
          </cell>
          <cell r="AC2513" t="str">
            <v>Service Package</v>
          </cell>
          <cell r="AE2513" t="str">
            <v>Service Package</v>
          </cell>
          <cell r="AF2513" t="str">
            <v>Service Package</v>
          </cell>
          <cell r="AH2513" t="str">
            <v>Service Package</v>
          </cell>
          <cell r="AI2513">
            <v>13.929999999999998</v>
          </cell>
          <cell r="AK2513" t="str">
            <v>Service Package</v>
          </cell>
          <cell r="AL2513">
            <v>0</v>
          </cell>
          <cell r="AN2513">
            <v>15.92</v>
          </cell>
          <cell r="AO2513">
            <v>15.92</v>
          </cell>
          <cell r="AQ2513" t="str">
            <v>Service Package</v>
          </cell>
          <cell r="AR2513">
            <v>0</v>
          </cell>
          <cell r="AT2513" t="str">
            <v>Service Package</v>
          </cell>
          <cell r="AU2513">
            <v>0</v>
          </cell>
          <cell r="AW2513" t="str">
            <v>Service Package</v>
          </cell>
          <cell r="AX2513">
            <v>0</v>
          </cell>
          <cell r="AZ2513" t="str">
            <v>Service Package</v>
          </cell>
          <cell r="BA2513">
            <v>0</v>
          </cell>
          <cell r="BC2513" t="str">
            <v>Service Package</v>
          </cell>
          <cell r="BD2513">
            <v>0</v>
          </cell>
        </row>
        <row r="2514">
          <cell r="E2514" t="str">
            <v/>
          </cell>
          <cell r="F2514" t="str">
            <v/>
          </cell>
          <cell r="I2514">
            <v>2.64</v>
          </cell>
          <cell r="J2514">
            <v>0</v>
          </cell>
          <cell r="K2514">
            <v>2.64</v>
          </cell>
          <cell r="M2514" t="str">
            <v>Service Package</v>
          </cell>
          <cell r="N2514">
            <v>0</v>
          </cell>
          <cell r="P2514" t="str">
            <v>Service Package</v>
          </cell>
          <cell r="Q2514">
            <v>0</v>
          </cell>
          <cell r="S2514" t="str">
            <v>Service Package</v>
          </cell>
          <cell r="T2514" t="str">
            <v>Service Package</v>
          </cell>
          <cell r="V2514" t="str">
            <v>Service Package</v>
          </cell>
          <cell r="W2514" t="str">
            <v>Service Package</v>
          </cell>
          <cell r="Y2514" t="str">
            <v>Service Package</v>
          </cell>
          <cell r="Z2514" t="str">
            <v>Service Package</v>
          </cell>
          <cell r="AB2514" t="str">
            <v>Service Package</v>
          </cell>
          <cell r="AC2514" t="str">
            <v>Service Package</v>
          </cell>
          <cell r="AE2514" t="str">
            <v>Service Package</v>
          </cell>
          <cell r="AF2514" t="str">
            <v>Service Package</v>
          </cell>
          <cell r="AH2514" t="str">
            <v>Service Package</v>
          </cell>
          <cell r="AI2514">
            <v>2.3099999999999996</v>
          </cell>
          <cell r="AK2514" t="str">
            <v>Service Package</v>
          </cell>
          <cell r="AL2514">
            <v>0</v>
          </cell>
          <cell r="AN2514">
            <v>2.64</v>
          </cell>
          <cell r="AO2514">
            <v>2.64</v>
          </cell>
          <cell r="AQ2514" t="str">
            <v>Service Package</v>
          </cell>
          <cell r="AR2514">
            <v>0</v>
          </cell>
          <cell r="AT2514" t="str">
            <v>Service Package</v>
          </cell>
          <cell r="AU2514">
            <v>0</v>
          </cell>
          <cell r="AW2514" t="str">
            <v>Service Package</v>
          </cell>
          <cell r="AX2514">
            <v>0</v>
          </cell>
          <cell r="AZ2514" t="str">
            <v>Service Package</v>
          </cell>
          <cell r="BA2514">
            <v>0</v>
          </cell>
          <cell r="BC2514" t="str">
            <v>Service Package</v>
          </cell>
          <cell r="BD2514">
            <v>0</v>
          </cell>
        </row>
        <row r="2515">
          <cell r="E2515" t="str">
            <v/>
          </cell>
          <cell r="F2515" t="str">
            <v/>
          </cell>
          <cell r="I2515">
            <v>2.64</v>
          </cell>
          <cell r="J2515">
            <v>0</v>
          </cell>
          <cell r="K2515">
            <v>2.64</v>
          </cell>
          <cell r="M2515" t="str">
            <v>Service Package</v>
          </cell>
          <cell r="N2515">
            <v>0</v>
          </cell>
          <cell r="P2515" t="str">
            <v>Service Package</v>
          </cell>
          <cell r="Q2515">
            <v>0</v>
          </cell>
          <cell r="S2515" t="str">
            <v>Service Package</v>
          </cell>
          <cell r="T2515" t="str">
            <v>Service Package</v>
          </cell>
          <cell r="V2515" t="str">
            <v>Service Package</v>
          </cell>
          <cell r="W2515" t="str">
            <v>Service Package</v>
          </cell>
          <cell r="Y2515" t="str">
            <v>Service Package</v>
          </cell>
          <cell r="Z2515" t="str">
            <v>Service Package</v>
          </cell>
          <cell r="AB2515" t="str">
            <v>Service Package</v>
          </cell>
          <cell r="AC2515" t="str">
            <v>Service Package</v>
          </cell>
          <cell r="AE2515" t="str">
            <v>Service Package</v>
          </cell>
          <cell r="AF2515" t="str">
            <v>Service Package</v>
          </cell>
          <cell r="AH2515" t="str">
            <v>Service Package</v>
          </cell>
          <cell r="AI2515">
            <v>2.3099999999999996</v>
          </cell>
          <cell r="AK2515" t="str">
            <v>Service Package</v>
          </cell>
          <cell r="AL2515">
            <v>0</v>
          </cell>
          <cell r="AN2515">
            <v>2.64</v>
          </cell>
          <cell r="AO2515">
            <v>2.64</v>
          </cell>
          <cell r="AQ2515" t="str">
            <v>Service Package</v>
          </cell>
          <cell r="AR2515">
            <v>0</v>
          </cell>
          <cell r="AT2515" t="str">
            <v>Service Package</v>
          </cell>
          <cell r="AU2515">
            <v>0</v>
          </cell>
          <cell r="AW2515" t="str">
            <v>Service Package</v>
          </cell>
          <cell r="AX2515">
            <v>0</v>
          </cell>
          <cell r="AZ2515" t="str">
            <v>Service Package</v>
          </cell>
          <cell r="BA2515">
            <v>0</v>
          </cell>
          <cell r="BC2515" t="str">
            <v>Service Package</v>
          </cell>
          <cell r="BD2515">
            <v>0</v>
          </cell>
        </row>
        <row r="2516">
          <cell r="E2516" t="str">
            <v/>
          </cell>
          <cell r="F2516" t="str">
            <v/>
          </cell>
          <cell r="I2516">
            <v>2.64</v>
          </cell>
          <cell r="J2516">
            <v>0</v>
          </cell>
          <cell r="K2516">
            <v>2.64</v>
          </cell>
          <cell r="M2516" t="str">
            <v>Service Package</v>
          </cell>
          <cell r="N2516">
            <v>0</v>
          </cell>
          <cell r="P2516" t="str">
            <v>Service Package</v>
          </cell>
          <cell r="Q2516">
            <v>0</v>
          </cell>
          <cell r="S2516" t="str">
            <v>Service Package</v>
          </cell>
          <cell r="T2516" t="str">
            <v>Service Package</v>
          </cell>
          <cell r="V2516" t="str">
            <v>Service Package</v>
          </cell>
          <cell r="W2516" t="str">
            <v>Service Package</v>
          </cell>
          <cell r="Y2516" t="str">
            <v>Service Package</v>
          </cell>
          <cell r="Z2516" t="str">
            <v>Service Package</v>
          </cell>
          <cell r="AB2516" t="str">
            <v>Service Package</v>
          </cell>
          <cell r="AC2516" t="str">
            <v>Service Package</v>
          </cell>
          <cell r="AE2516" t="str">
            <v>Service Package</v>
          </cell>
          <cell r="AF2516" t="str">
            <v>Service Package</v>
          </cell>
          <cell r="AH2516" t="str">
            <v>Service Package</v>
          </cell>
          <cell r="AI2516">
            <v>2.3099999999999996</v>
          </cell>
          <cell r="AK2516" t="str">
            <v>Service Package</v>
          </cell>
          <cell r="AL2516">
            <v>0</v>
          </cell>
          <cell r="AN2516">
            <v>2.64</v>
          </cell>
          <cell r="AO2516">
            <v>2.64</v>
          </cell>
          <cell r="AQ2516" t="str">
            <v>Service Package</v>
          </cell>
          <cell r="AR2516">
            <v>0</v>
          </cell>
          <cell r="AT2516" t="str">
            <v>Service Package</v>
          </cell>
          <cell r="AU2516">
            <v>0</v>
          </cell>
          <cell r="AW2516" t="str">
            <v>Service Package</v>
          </cell>
          <cell r="AX2516">
            <v>0</v>
          </cell>
          <cell r="AZ2516" t="str">
            <v>Service Package</v>
          </cell>
          <cell r="BA2516">
            <v>0</v>
          </cell>
          <cell r="BC2516" t="str">
            <v>Service Package</v>
          </cell>
          <cell r="BD2516">
            <v>0</v>
          </cell>
        </row>
        <row r="2517">
          <cell r="E2517" t="str">
            <v/>
          </cell>
          <cell r="F2517" t="str">
            <v/>
          </cell>
          <cell r="I2517">
            <v>3.44</v>
          </cell>
          <cell r="J2517">
            <v>0</v>
          </cell>
          <cell r="K2517">
            <v>3.44</v>
          </cell>
          <cell r="M2517" t="str">
            <v>Service Package</v>
          </cell>
          <cell r="N2517">
            <v>0</v>
          </cell>
          <cell r="P2517" t="str">
            <v>Service Package</v>
          </cell>
          <cell r="Q2517">
            <v>0</v>
          </cell>
          <cell r="S2517" t="str">
            <v>Service Package</v>
          </cell>
          <cell r="T2517" t="str">
            <v>Service Package</v>
          </cell>
          <cell r="V2517" t="str">
            <v>Service Package</v>
          </cell>
          <cell r="W2517" t="str">
            <v>Service Package</v>
          </cell>
          <cell r="Y2517" t="str">
            <v>Service Package</v>
          </cell>
          <cell r="Z2517" t="str">
            <v>Service Package</v>
          </cell>
          <cell r="AB2517" t="str">
            <v>Service Package</v>
          </cell>
          <cell r="AC2517" t="str">
            <v>Service Package</v>
          </cell>
          <cell r="AE2517" t="str">
            <v>Service Package</v>
          </cell>
          <cell r="AF2517" t="str">
            <v>Service Package</v>
          </cell>
          <cell r="AH2517" t="str">
            <v>Service Package</v>
          </cell>
          <cell r="AI2517">
            <v>3.01</v>
          </cell>
          <cell r="AK2517" t="str">
            <v>Service Package</v>
          </cell>
          <cell r="AL2517">
            <v>0</v>
          </cell>
          <cell r="AN2517">
            <v>3.44</v>
          </cell>
          <cell r="AO2517">
            <v>3.44</v>
          </cell>
          <cell r="AQ2517" t="str">
            <v>Service Package</v>
          </cell>
          <cell r="AR2517">
            <v>0</v>
          </cell>
          <cell r="AT2517" t="str">
            <v>Service Package</v>
          </cell>
          <cell r="AU2517">
            <v>0</v>
          </cell>
          <cell r="AW2517" t="str">
            <v>Service Package</v>
          </cell>
          <cell r="AX2517">
            <v>0</v>
          </cell>
          <cell r="AZ2517" t="str">
            <v>Service Package</v>
          </cell>
          <cell r="BA2517">
            <v>0</v>
          </cell>
          <cell r="BC2517" t="str">
            <v>Service Package</v>
          </cell>
          <cell r="BD2517">
            <v>0</v>
          </cell>
        </row>
        <row r="2518">
          <cell r="E2518" t="str">
            <v/>
          </cell>
          <cell r="F2518" t="str">
            <v/>
          </cell>
          <cell r="I2518">
            <v>4.4000000000000004</v>
          </cell>
          <cell r="J2518">
            <v>0</v>
          </cell>
          <cell r="K2518">
            <v>4.4000000000000004</v>
          </cell>
          <cell r="M2518" t="str">
            <v>Service Package</v>
          </cell>
          <cell r="N2518">
            <v>0</v>
          </cell>
          <cell r="P2518" t="str">
            <v>Service Package</v>
          </cell>
          <cell r="Q2518">
            <v>0</v>
          </cell>
          <cell r="S2518" t="str">
            <v>Service Package</v>
          </cell>
          <cell r="T2518" t="str">
            <v>Service Package</v>
          </cell>
          <cell r="V2518" t="str">
            <v>Service Package</v>
          </cell>
          <cell r="W2518" t="str">
            <v>Service Package</v>
          </cell>
          <cell r="Y2518" t="str">
            <v>Service Package</v>
          </cell>
          <cell r="Z2518" t="str">
            <v>Service Package</v>
          </cell>
          <cell r="AB2518" t="str">
            <v>Service Package</v>
          </cell>
          <cell r="AC2518" t="str">
            <v>Service Package</v>
          </cell>
          <cell r="AE2518" t="str">
            <v>Service Package</v>
          </cell>
          <cell r="AF2518" t="str">
            <v>Service Package</v>
          </cell>
          <cell r="AH2518" t="str">
            <v>Service Package</v>
          </cell>
          <cell r="AI2518">
            <v>3.8499999999999996</v>
          </cell>
          <cell r="AK2518" t="str">
            <v>Service Package</v>
          </cell>
          <cell r="AL2518">
            <v>0</v>
          </cell>
          <cell r="AN2518">
            <v>4.4000000000000004</v>
          </cell>
          <cell r="AO2518">
            <v>4.4000000000000004</v>
          </cell>
          <cell r="AQ2518" t="str">
            <v>Service Package</v>
          </cell>
          <cell r="AR2518">
            <v>0</v>
          </cell>
          <cell r="AT2518" t="str">
            <v>Service Package</v>
          </cell>
          <cell r="AU2518">
            <v>0</v>
          </cell>
          <cell r="AW2518" t="str">
            <v>Service Package</v>
          </cell>
          <cell r="AX2518">
            <v>0</v>
          </cell>
          <cell r="AZ2518" t="str">
            <v>Service Package</v>
          </cell>
          <cell r="BA2518">
            <v>0</v>
          </cell>
          <cell r="BC2518" t="str">
            <v>Service Package</v>
          </cell>
          <cell r="BD2518">
            <v>0</v>
          </cell>
        </row>
        <row r="2519">
          <cell r="E2519" t="str">
            <v/>
          </cell>
          <cell r="F2519" t="str">
            <v/>
          </cell>
          <cell r="I2519">
            <v>2.64</v>
          </cell>
          <cell r="J2519">
            <v>0</v>
          </cell>
          <cell r="K2519">
            <v>2.64</v>
          </cell>
          <cell r="M2519" t="str">
            <v>Service Package</v>
          </cell>
          <cell r="N2519">
            <v>0</v>
          </cell>
          <cell r="P2519" t="str">
            <v>Service Package</v>
          </cell>
          <cell r="Q2519">
            <v>0</v>
          </cell>
          <cell r="S2519" t="str">
            <v>Service Package</v>
          </cell>
          <cell r="T2519" t="str">
            <v>Service Package</v>
          </cell>
          <cell r="V2519" t="str">
            <v>Service Package</v>
          </cell>
          <cell r="W2519" t="str">
            <v>Service Package</v>
          </cell>
          <cell r="Y2519" t="str">
            <v>Service Package</v>
          </cell>
          <cell r="Z2519" t="str">
            <v>Service Package</v>
          </cell>
          <cell r="AB2519" t="str">
            <v>Service Package</v>
          </cell>
          <cell r="AC2519" t="str">
            <v>Service Package</v>
          </cell>
          <cell r="AE2519" t="str">
            <v>Service Package</v>
          </cell>
          <cell r="AF2519" t="str">
            <v>Service Package</v>
          </cell>
          <cell r="AH2519" t="str">
            <v>Service Package</v>
          </cell>
          <cell r="AI2519">
            <v>2.3099999999999996</v>
          </cell>
          <cell r="AK2519" t="str">
            <v>Service Package</v>
          </cell>
          <cell r="AL2519">
            <v>0</v>
          </cell>
          <cell r="AN2519">
            <v>2.64</v>
          </cell>
          <cell r="AO2519">
            <v>2.64</v>
          </cell>
          <cell r="AQ2519" t="str">
            <v>Service Package</v>
          </cell>
          <cell r="AR2519">
            <v>0</v>
          </cell>
          <cell r="AT2519" t="str">
            <v>Service Package</v>
          </cell>
          <cell r="AU2519">
            <v>0</v>
          </cell>
          <cell r="AW2519" t="str">
            <v>Service Package</v>
          </cell>
          <cell r="AX2519">
            <v>0</v>
          </cell>
          <cell r="AZ2519" t="str">
            <v>Service Package</v>
          </cell>
          <cell r="BA2519">
            <v>0</v>
          </cell>
          <cell r="BC2519" t="str">
            <v>Service Package</v>
          </cell>
          <cell r="BD2519">
            <v>0</v>
          </cell>
        </row>
        <row r="2520">
          <cell r="E2520" t="str">
            <v/>
          </cell>
          <cell r="F2520" t="str">
            <v/>
          </cell>
          <cell r="I2520">
            <v>10.56</v>
          </cell>
          <cell r="J2520">
            <v>0</v>
          </cell>
          <cell r="K2520">
            <v>10.56</v>
          </cell>
          <cell r="M2520" t="str">
            <v>Service Package</v>
          </cell>
          <cell r="N2520">
            <v>0</v>
          </cell>
          <cell r="P2520" t="str">
            <v>Service Package</v>
          </cell>
          <cell r="Q2520">
            <v>0</v>
          </cell>
          <cell r="S2520" t="str">
            <v>Service Package</v>
          </cell>
          <cell r="T2520" t="str">
            <v>Service Package</v>
          </cell>
          <cell r="V2520" t="str">
            <v>Service Package</v>
          </cell>
          <cell r="W2520" t="str">
            <v>Service Package</v>
          </cell>
          <cell r="Y2520" t="str">
            <v>Service Package</v>
          </cell>
          <cell r="Z2520" t="str">
            <v>Service Package</v>
          </cell>
          <cell r="AB2520" t="str">
            <v>Service Package</v>
          </cell>
          <cell r="AC2520" t="str">
            <v>Service Package</v>
          </cell>
          <cell r="AE2520" t="str">
            <v>Service Package</v>
          </cell>
          <cell r="AF2520" t="str">
            <v>Service Package</v>
          </cell>
          <cell r="AH2520" t="str">
            <v>Service Package</v>
          </cell>
          <cell r="AI2520">
            <v>9.2399999999999984</v>
          </cell>
          <cell r="AK2520" t="str">
            <v>Service Package</v>
          </cell>
          <cell r="AL2520">
            <v>0</v>
          </cell>
          <cell r="AN2520">
            <v>10.56</v>
          </cell>
          <cell r="AO2520">
            <v>10.56</v>
          </cell>
          <cell r="AQ2520" t="str">
            <v>Service Package</v>
          </cell>
          <cell r="AR2520">
            <v>0</v>
          </cell>
          <cell r="AT2520" t="str">
            <v>Service Package</v>
          </cell>
          <cell r="AU2520">
            <v>0</v>
          </cell>
          <cell r="AW2520" t="str">
            <v>Service Package</v>
          </cell>
          <cell r="AX2520">
            <v>0</v>
          </cell>
          <cell r="AZ2520" t="str">
            <v>Service Package</v>
          </cell>
          <cell r="BA2520">
            <v>0</v>
          </cell>
          <cell r="BC2520" t="str">
            <v>Service Package</v>
          </cell>
          <cell r="BD2520">
            <v>0</v>
          </cell>
        </row>
        <row r="2521">
          <cell r="E2521" t="str">
            <v/>
          </cell>
          <cell r="F2521" t="str">
            <v/>
          </cell>
          <cell r="I2521">
            <v>61.44</v>
          </cell>
          <cell r="J2521">
            <v>0</v>
          </cell>
          <cell r="K2521">
            <v>61.44</v>
          </cell>
          <cell r="M2521" t="str">
            <v>Service Package</v>
          </cell>
          <cell r="N2521">
            <v>0</v>
          </cell>
          <cell r="P2521" t="str">
            <v>Service Package</v>
          </cell>
          <cell r="Q2521">
            <v>0</v>
          </cell>
          <cell r="S2521" t="str">
            <v>Service Package</v>
          </cell>
          <cell r="T2521" t="str">
            <v>Service Package</v>
          </cell>
          <cell r="V2521" t="str">
            <v>Service Package</v>
          </cell>
          <cell r="W2521" t="str">
            <v>Service Package</v>
          </cell>
          <cell r="Y2521" t="str">
            <v>Service Package</v>
          </cell>
          <cell r="Z2521" t="str">
            <v>Service Package</v>
          </cell>
          <cell r="AB2521" t="str">
            <v>Service Package</v>
          </cell>
          <cell r="AC2521" t="str">
            <v>Service Package</v>
          </cell>
          <cell r="AE2521" t="str">
            <v>Service Package</v>
          </cell>
          <cell r="AF2521" t="str">
            <v>Service Package</v>
          </cell>
          <cell r="AH2521" t="str">
            <v>Service Package</v>
          </cell>
          <cell r="AI2521">
            <v>53.76</v>
          </cell>
          <cell r="AK2521" t="str">
            <v>Service Package</v>
          </cell>
          <cell r="AL2521">
            <v>0</v>
          </cell>
          <cell r="AN2521">
            <v>61.44</v>
          </cell>
          <cell r="AO2521">
            <v>61.44</v>
          </cell>
          <cell r="AQ2521" t="str">
            <v>Service Package</v>
          </cell>
          <cell r="AR2521">
            <v>0</v>
          </cell>
          <cell r="AT2521" t="str">
            <v>Service Package</v>
          </cell>
          <cell r="AU2521">
            <v>0</v>
          </cell>
          <cell r="AW2521" t="str">
            <v>Service Package</v>
          </cell>
          <cell r="AX2521">
            <v>0</v>
          </cell>
          <cell r="AZ2521" t="str">
            <v>Service Package</v>
          </cell>
          <cell r="BA2521">
            <v>0</v>
          </cell>
          <cell r="BC2521" t="str">
            <v>Service Package</v>
          </cell>
          <cell r="BD2521">
            <v>0</v>
          </cell>
        </row>
        <row r="2522">
          <cell r="E2522" t="str">
            <v/>
          </cell>
          <cell r="F2522" t="str">
            <v/>
          </cell>
          <cell r="I2522">
            <v>46.72</v>
          </cell>
          <cell r="J2522">
            <v>0</v>
          </cell>
          <cell r="K2522">
            <v>46.72</v>
          </cell>
          <cell r="M2522" t="str">
            <v>Service Package</v>
          </cell>
          <cell r="N2522">
            <v>0</v>
          </cell>
          <cell r="P2522" t="str">
            <v>Service Package</v>
          </cell>
          <cell r="Q2522">
            <v>0</v>
          </cell>
          <cell r="S2522" t="str">
            <v>Service Package</v>
          </cell>
          <cell r="T2522" t="str">
            <v>Service Package</v>
          </cell>
          <cell r="V2522" t="str">
            <v>Service Package</v>
          </cell>
          <cell r="W2522" t="str">
            <v>Service Package</v>
          </cell>
          <cell r="Y2522" t="str">
            <v>Service Package</v>
          </cell>
          <cell r="Z2522" t="str">
            <v>Service Package</v>
          </cell>
          <cell r="AB2522" t="str">
            <v>Service Package</v>
          </cell>
          <cell r="AC2522" t="str">
            <v>Service Package</v>
          </cell>
          <cell r="AE2522" t="str">
            <v>Service Package</v>
          </cell>
          <cell r="AF2522" t="str">
            <v>Service Package</v>
          </cell>
          <cell r="AH2522" t="str">
            <v>Service Package</v>
          </cell>
          <cell r="AI2522">
            <v>40.879999999999995</v>
          </cell>
          <cell r="AK2522" t="str">
            <v>Service Package</v>
          </cell>
          <cell r="AL2522">
            <v>0</v>
          </cell>
          <cell r="AN2522">
            <v>46.72</v>
          </cell>
          <cell r="AO2522">
            <v>46.72</v>
          </cell>
          <cell r="AQ2522" t="str">
            <v>Service Package</v>
          </cell>
          <cell r="AR2522">
            <v>0</v>
          </cell>
          <cell r="AT2522" t="str">
            <v>Service Package</v>
          </cell>
          <cell r="AU2522">
            <v>0</v>
          </cell>
          <cell r="AW2522" t="str">
            <v>Service Package</v>
          </cell>
          <cell r="AX2522">
            <v>0</v>
          </cell>
          <cell r="AZ2522" t="str">
            <v>Service Package</v>
          </cell>
          <cell r="BA2522">
            <v>0</v>
          </cell>
          <cell r="BC2522" t="str">
            <v>Service Package</v>
          </cell>
          <cell r="BD2522">
            <v>0</v>
          </cell>
        </row>
        <row r="2523">
          <cell r="E2523" t="str">
            <v/>
          </cell>
          <cell r="F2523" t="str">
            <v/>
          </cell>
          <cell r="I2523">
            <v>26.080000000000002</v>
          </cell>
          <cell r="J2523">
            <v>0</v>
          </cell>
          <cell r="K2523">
            <v>26.080000000000002</v>
          </cell>
          <cell r="M2523" t="str">
            <v>Service Package</v>
          </cell>
          <cell r="N2523">
            <v>0</v>
          </cell>
          <cell r="P2523" t="str">
            <v>Service Package</v>
          </cell>
          <cell r="Q2523">
            <v>0</v>
          </cell>
          <cell r="S2523" t="str">
            <v>Service Package</v>
          </cell>
          <cell r="T2523" t="str">
            <v>Service Package</v>
          </cell>
          <cell r="V2523" t="str">
            <v>Service Package</v>
          </cell>
          <cell r="W2523" t="str">
            <v>Service Package</v>
          </cell>
          <cell r="Y2523" t="str">
            <v>Service Package</v>
          </cell>
          <cell r="Z2523" t="str">
            <v>Service Package</v>
          </cell>
          <cell r="AB2523" t="str">
            <v>Service Package</v>
          </cell>
          <cell r="AC2523" t="str">
            <v>Service Package</v>
          </cell>
          <cell r="AE2523" t="str">
            <v>Service Package</v>
          </cell>
          <cell r="AF2523" t="str">
            <v>Service Package</v>
          </cell>
          <cell r="AH2523" t="str">
            <v>Service Package</v>
          </cell>
          <cell r="AI2523">
            <v>22.82</v>
          </cell>
          <cell r="AK2523" t="str">
            <v>Service Package</v>
          </cell>
          <cell r="AL2523">
            <v>0</v>
          </cell>
          <cell r="AN2523">
            <v>26.080000000000002</v>
          </cell>
          <cell r="AO2523">
            <v>26.080000000000002</v>
          </cell>
          <cell r="AQ2523" t="str">
            <v>Service Package</v>
          </cell>
          <cell r="AR2523">
            <v>0</v>
          </cell>
          <cell r="AT2523" t="str">
            <v>Service Package</v>
          </cell>
          <cell r="AU2523">
            <v>0</v>
          </cell>
          <cell r="AW2523" t="str">
            <v>Service Package</v>
          </cell>
          <cell r="AX2523">
            <v>0</v>
          </cell>
          <cell r="AZ2523" t="str">
            <v>Service Package</v>
          </cell>
          <cell r="BA2523">
            <v>0</v>
          </cell>
          <cell r="BC2523" t="str">
            <v>Service Package</v>
          </cell>
          <cell r="BD2523">
            <v>0</v>
          </cell>
        </row>
        <row r="2524">
          <cell r="E2524" t="str">
            <v/>
          </cell>
          <cell r="F2524" t="str">
            <v/>
          </cell>
          <cell r="I2524">
            <v>26.080000000000002</v>
          </cell>
          <cell r="J2524">
            <v>0</v>
          </cell>
          <cell r="K2524">
            <v>26.080000000000002</v>
          </cell>
          <cell r="M2524" t="str">
            <v>Service Package</v>
          </cell>
          <cell r="N2524">
            <v>0</v>
          </cell>
          <cell r="P2524" t="str">
            <v>Service Package</v>
          </cell>
          <cell r="Q2524">
            <v>0</v>
          </cell>
          <cell r="S2524" t="str">
            <v>Service Package</v>
          </cell>
          <cell r="T2524" t="str">
            <v>Service Package</v>
          </cell>
          <cell r="V2524" t="str">
            <v>Service Package</v>
          </cell>
          <cell r="W2524" t="str">
            <v>Service Package</v>
          </cell>
          <cell r="Y2524" t="str">
            <v>Service Package</v>
          </cell>
          <cell r="Z2524" t="str">
            <v>Service Package</v>
          </cell>
          <cell r="AB2524" t="str">
            <v>Service Package</v>
          </cell>
          <cell r="AC2524" t="str">
            <v>Service Package</v>
          </cell>
          <cell r="AE2524" t="str">
            <v>Service Package</v>
          </cell>
          <cell r="AF2524" t="str">
            <v>Service Package</v>
          </cell>
          <cell r="AH2524" t="str">
            <v>Service Package</v>
          </cell>
          <cell r="AI2524">
            <v>22.82</v>
          </cell>
          <cell r="AK2524" t="str">
            <v>Service Package</v>
          </cell>
          <cell r="AL2524">
            <v>0</v>
          </cell>
          <cell r="AN2524">
            <v>26.080000000000002</v>
          </cell>
          <cell r="AO2524">
            <v>26.080000000000002</v>
          </cell>
          <cell r="AQ2524" t="str">
            <v>Service Package</v>
          </cell>
          <cell r="AR2524">
            <v>0</v>
          </cell>
          <cell r="AT2524" t="str">
            <v>Service Package</v>
          </cell>
          <cell r="AU2524">
            <v>0</v>
          </cell>
          <cell r="AW2524" t="str">
            <v>Service Package</v>
          </cell>
          <cell r="AX2524">
            <v>0</v>
          </cell>
          <cell r="AZ2524" t="str">
            <v>Service Package</v>
          </cell>
          <cell r="BA2524">
            <v>0</v>
          </cell>
          <cell r="BC2524" t="str">
            <v>Service Package</v>
          </cell>
          <cell r="BD2524">
            <v>0</v>
          </cell>
        </row>
        <row r="2525">
          <cell r="E2525" t="str">
            <v/>
          </cell>
          <cell r="F2525" t="str">
            <v/>
          </cell>
          <cell r="I2525">
            <v>15.440000000000001</v>
          </cell>
          <cell r="J2525">
            <v>0</v>
          </cell>
          <cell r="K2525">
            <v>15.440000000000001</v>
          </cell>
          <cell r="M2525" t="str">
            <v>Service Package</v>
          </cell>
          <cell r="N2525">
            <v>0</v>
          </cell>
          <cell r="P2525" t="str">
            <v>Service Package</v>
          </cell>
          <cell r="Q2525">
            <v>0</v>
          </cell>
          <cell r="S2525" t="str">
            <v>Service Package</v>
          </cell>
          <cell r="T2525" t="str">
            <v>Service Package</v>
          </cell>
          <cell r="V2525" t="str">
            <v>Service Package</v>
          </cell>
          <cell r="W2525" t="str">
            <v>Service Package</v>
          </cell>
          <cell r="Y2525" t="str">
            <v>Service Package</v>
          </cell>
          <cell r="Z2525" t="str">
            <v>Service Package</v>
          </cell>
          <cell r="AB2525" t="str">
            <v>Service Package</v>
          </cell>
          <cell r="AC2525" t="str">
            <v>Service Package</v>
          </cell>
          <cell r="AE2525" t="str">
            <v>Service Package</v>
          </cell>
          <cell r="AF2525" t="str">
            <v>Service Package</v>
          </cell>
          <cell r="AH2525" t="str">
            <v>Service Package</v>
          </cell>
          <cell r="AI2525">
            <v>13.51</v>
          </cell>
          <cell r="AK2525" t="str">
            <v>Service Package</v>
          </cell>
          <cell r="AL2525">
            <v>0</v>
          </cell>
          <cell r="AN2525">
            <v>15.440000000000001</v>
          </cell>
          <cell r="AO2525">
            <v>15.440000000000001</v>
          </cell>
          <cell r="AQ2525" t="str">
            <v>Service Package</v>
          </cell>
          <cell r="AR2525">
            <v>0</v>
          </cell>
          <cell r="AT2525" t="str">
            <v>Service Package</v>
          </cell>
          <cell r="AU2525">
            <v>0</v>
          </cell>
          <cell r="AW2525" t="str">
            <v>Service Package</v>
          </cell>
          <cell r="AX2525">
            <v>0</v>
          </cell>
          <cell r="AZ2525" t="str">
            <v>Service Package</v>
          </cell>
          <cell r="BA2525">
            <v>0</v>
          </cell>
          <cell r="BC2525" t="str">
            <v>Service Package</v>
          </cell>
          <cell r="BD2525">
            <v>0</v>
          </cell>
        </row>
        <row r="2526">
          <cell r="E2526" t="str">
            <v>90375</v>
          </cell>
          <cell r="I2526">
            <v>2155.84</v>
          </cell>
          <cell r="J2526">
            <v>0</v>
          </cell>
          <cell r="K2526">
            <v>2155.84</v>
          </cell>
          <cell r="M2526" t="str">
            <v>Service Package</v>
          </cell>
          <cell r="N2526">
            <v>0</v>
          </cell>
          <cell r="P2526" t="str">
            <v>Service Package</v>
          </cell>
          <cell r="Q2526">
            <v>0</v>
          </cell>
          <cell r="S2526" t="str">
            <v>Service Package</v>
          </cell>
          <cell r="T2526" t="str">
            <v>Service Package</v>
          </cell>
          <cell r="V2526" t="str">
            <v>Service Package</v>
          </cell>
          <cell r="W2526" t="str">
            <v>Service Package</v>
          </cell>
          <cell r="Y2526" t="str">
            <v>Service Package</v>
          </cell>
          <cell r="Z2526" t="str">
            <v>Service Package</v>
          </cell>
          <cell r="AB2526" t="str">
            <v>Service Package</v>
          </cell>
          <cell r="AC2526" t="str">
            <v>Service Package</v>
          </cell>
          <cell r="AE2526" t="str">
            <v>Service Package</v>
          </cell>
          <cell r="AF2526" t="str">
            <v>Service Package</v>
          </cell>
          <cell r="AH2526" t="str">
            <v>Service Package</v>
          </cell>
          <cell r="AI2526">
            <v>1886.36</v>
          </cell>
          <cell r="AK2526" t="str">
            <v>Service Package</v>
          </cell>
          <cell r="AL2526">
            <v>0</v>
          </cell>
          <cell r="AN2526">
            <v>2155.84</v>
          </cell>
          <cell r="AO2526">
            <v>2155.84</v>
          </cell>
          <cell r="AQ2526" t="str">
            <v>Service Package</v>
          </cell>
          <cell r="AR2526">
            <v>0</v>
          </cell>
          <cell r="AT2526" t="str">
            <v>Service Package</v>
          </cell>
          <cell r="AU2526">
            <v>0</v>
          </cell>
          <cell r="AW2526" t="str">
            <v>Service Package</v>
          </cell>
          <cell r="AX2526">
            <v>0</v>
          </cell>
          <cell r="AZ2526" t="str">
            <v>Service Package</v>
          </cell>
          <cell r="BA2526">
            <v>0</v>
          </cell>
          <cell r="BC2526" t="str">
            <v>Service Package</v>
          </cell>
          <cell r="BD2526">
            <v>0</v>
          </cell>
        </row>
        <row r="2527">
          <cell r="E2527" t="str">
            <v>90375</v>
          </cell>
          <cell r="I2527">
            <v>10779.04</v>
          </cell>
          <cell r="J2527">
            <v>0</v>
          </cell>
          <cell r="K2527">
            <v>10779.04</v>
          </cell>
          <cell r="M2527" t="str">
            <v>Service Package</v>
          </cell>
          <cell r="N2527">
            <v>0</v>
          </cell>
          <cell r="P2527" t="str">
            <v>Service Package</v>
          </cell>
          <cell r="Q2527">
            <v>0</v>
          </cell>
          <cell r="S2527" t="str">
            <v>Service Package</v>
          </cell>
          <cell r="T2527" t="str">
            <v>Service Package</v>
          </cell>
          <cell r="V2527" t="str">
            <v>Service Package</v>
          </cell>
          <cell r="W2527" t="str">
            <v>Service Package</v>
          </cell>
          <cell r="Y2527" t="str">
            <v>Service Package</v>
          </cell>
          <cell r="Z2527" t="str">
            <v>Service Package</v>
          </cell>
          <cell r="AB2527" t="str">
            <v>Service Package</v>
          </cell>
          <cell r="AC2527" t="str">
            <v>Service Package</v>
          </cell>
          <cell r="AE2527" t="str">
            <v>Service Package</v>
          </cell>
          <cell r="AF2527" t="str">
            <v>Service Package</v>
          </cell>
          <cell r="AH2527" t="str">
            <v>Service Package</v>
          </cell>
          <cell r="AI2527">
            <v>9431.659999999998</v>
          </cell>
          <cell r="AK2527" t="str">
            <v>Service Package</v>
          </cell>
          <cell r="AL2527">
            <v>0</v>
          </cell>
          <cell r="AN2527">
            <v>10779.04</v>
          </cell>
          <cell r="AO2527">
            <v>10779.04</v>
          </cell>
          <cell r="AQ2527" t="str">
            <v>Service Package</v>
          </cell>
          <cell r="AR2527">
            <v>0</v>
          </cell>
          <cell r="AT2527" t="str">
            <v>Service Package</v>
          </cell>
          <cell r="AU2527">
            <v>0</v>
          </cell>
          <cell r="AW2527" t="str">
            <v>Service Package</v>
          </cell>
          <cell r="AX2527">
            <v>0</v>
          </cell>
          <cell r="AZ2527" t="str">
            <v>Service Package</v>
          </cell>
          <cell r="BA2527">
            <v>0</v>
          </cell>
          <cell r="BC2527" t="str">
            <v>Service Package</v>
          </cell>
          <cell r="BD2527">
            <v>0</v>
          </cell>
        </row>
        <row r="2528">
          <cell r="E2528" t="str">
            <v>90675</v>
          </cell>
          <cell r="I2528">
            <v>1260.8800000000001</v>
          </cell>
          <cell r="J2528">
            <v>0</v>
          </cell>
          <cell r="K2528">
            <v>1260.8800000000001</v>
          </cell>
          <cell r="M2528" t="str">
            <v>Service Package</v>
          </cell>
          <cell r="N2528">
            <v>0</v>
          </cell>
          <cell r="P2528" t="str">
            <v>Service Package</v>
          </cell>
          <cell r="Q2528">
            <v>0</v>
          </cell>
          <cell r="S2528" t="str">
            <v>Service Package</v>
          </cell>
          <cell r="T2528" t="str">
            <v>Service Package</v>
          </cell>
          <cell r="V2528" t="str">
            <v>Service Package</v>
          </cell>
          <cell r="W2528" t="str">
            <v>Service Package</v>
          </cell>
          <cell r="Y2528" t="str">
            <v>Service Package</v>
          </cell>
          <cell r="Z2528" t="str">
            <v>Service Package</v>
          </cell>
          <cell r="AB2528" t="str">
            <v>Service Package</v>
          </cell>
          <cell r="AC2528" t="str">
            <v>Service Package</v>
          </cell>
          <cell r="AE2528" t="str">
            <v>Service Package</v>
          </cell>
          <cell r="AF2528" t="str">
            <v>Service Package</v>
          </cell>
          <cell r="AH2528" t="str">
            <v>Service Package</v>
          </cell>
          <cell r="AI2528">
            <v>1103.2699999999998</v>
          </cell>
          <cell r="AK2528" t="str">
            <v>Service Package</v>
          </cell>
          <cell r="AL2528">
            <v>0</v>
          </cell>
          <cell r="AN2528">
            <v>1260.8800000000001</v>
          </cell>
          <cell r="AO2528">
            <v>1260.8800000000001</v>
          </cell>
          <cell r="AQ2528" t="str">
            <v>Service Package</v>
          </cell>
          <cell r="AR2528">
            <v>0</v>
          </cell>
          <cell r="AT2528" t="str">
            <v>Service Package</v>
          </cell>
          <cell r="AU2528">
            <v>0</v>
          </cell>
          <cell r="AW2528" t="str">
            <v>Service Package</v>
          </cell>
          <cell r="AX2528">
            <v>0</v>
          </cell>
          <cell r="AZ2528" t="str">
            <v>Service Package</v>
          </cell>
          <cell r="BA2528">
            <v>0</v>
          </cell>
          <cell r="BC2528" t="str">
            <v>Service Package</v>
          </cell>
          <cell r="BD2528">
            <v>0</v>
          </cell>
        </row>
        <row r="2529">
          <cell r="E2529" t="str">
            <v/>
          </cell>
          <cell r="F2529" t="str">
            <v/>
          </cell>
          <cell r="I2529">
            <v>4.8000000000000007</v>
          </cell>
          <cell r="J2529">
            <v>0</v>
          </cell>
          <cell r="K2529">
            <v>4.8000000000000007</v>
          </cell>
          <cell r="M2529" t="str">
            <v>Service Package</v>
          </cell>
          <cell r="N2529">
            <v>0</v>
          </cell>
          <cell r="P2529" t="str">
            <v>Service Package</v>
          </cell>
          <cell r="Q2529">
            <v>0</v>
          </cell>
          <cell r="S2529" t="str">
            <v>Service Package</v>
          </cell>
          <cell r="T2529" t="str">
            <v>Service Package</v>
          </cell>
          <cell r="V2529" t="str">
            <v>Service Package</v>
          </cell>
          <cell r="W2529" t="str">
            <v>Service Package</v>
          </cell>
          <cell r="Y2529" t="str">
            <v>Service Package</v>
          </cell>
          <cell r="Z2529" t="str">
            <v>Service Package</v>
          </cell>
          <cell r="AB2529" t="str">
            <v>Service Package</v>
          </cell>
          <cell r="AC2529" t="str">
            <v>Service Package</v>
          </cell>
          <cell r="AE2529" t="str">
            <v>Service Package</v>
          </cell>
          <cell r="AF2529" t="str">
            <v>Service Package</v>
          </cell>
          <cell r="AH2529" t="str">
            <v>Service Package</v>
          </cell>
          <cell r="AI2529">
            <v>4.1999999999999993</v>
          </cell>
          <cell r="AK2529" t="str">
            <v>Service Package</v>
          </cell>
          <cell r="AL2529">
            <v>0</v>
          </cell>
          <cell r="AN2529">
            <v>4.8000000000000007</v>
          </cell>
          <cell r="AO2529">
            <v>4.8000000000000007</v>
          </cell>
          <cell r="AQ2529" t="str">
            <v>Service Package</v>
          </cell>
          <cell r="AR2529">
            <v>0</v>
          </cell>
          <cell r="AT2529" t="str">
            <v>Service Package</v>
          </cell>
          <cell r="AU2529">
            <v>0</v>
          </cell>
          <cell r="AW2529" t="str">
            <v>Service Package</v>
          </cell>
          <cell r="AX2529">
            <v>0</v>
          </cell>
          <cell r="AZ2529" t="str">
            <v>Service Package</v>
          </cell>
          <cell r="BA2529">
            <v>0</v>
          </cell>
          <cell r="BC2529" t="str">
            <v>Service Package</v>
          </cell>
          <cell r="BD2529">
            <v>0</v>
          </cell>
        </row>
        <row r="2530">
          <cell r="E2530" t="str">
            <v/>
          </cell>
          <cell r="F2530" t="str">
            <v/>
          </cell>
          <cell r="I2530">
            <v>20.96</v>
          </cell>
          <cell r="J2530">
            <v>0</v>
          </cell>
          <cell r="K2530">
            <v>20.96</v>
          </cell>
          <cell r="M2530" t="str">
            <v>Service Package</v>
          </cell>
          <cell r="N2530">
            <v>0</v>
          </cell>
          <cell r="P2530" t="str">
            <v>Service Package</v>
          </cell>
          <cell r="Q2530">
            <v>0</v>
          </cell>
          <cell r="S2530" t="str">
            <v>Service Package</v>
          </cell>
          <cell r="T2530" t="str">
            <v>Service Package</v>
          </cell>
          <cell r="V2530" t="str">
            <v>Service Package</v>
          </cell>
          <cell r="W2530" t="str">
            <v>Service Package</v>
          </cell>
          <cell r="Y2530" t="str">
            <v>Service Package</v>
          </cell>
          <cell r="Z2530" t="str">
            <v>Service Package</v>
          </cell>
          <cell r="AB2530" t="str">
            <v>Service Package</v>
          </cell>
          <cell r="AC2530" t="str">
            <v>Service Package</v>
          </cell>
          <cell r="AE2530" t="str">
            <v>Service Package</v>
          </cell>
          <cell r="AF2530" t="str">
            <v>Service Package</v>
          </cell>
          <cell r="AH2530" t="str">
            <v>Service Package</v>
          </cell>
          <cell r="AI2530">
            <v>18.34</v>
          </cell>
          <cell r="AK2530" t="str">
            <v>Service Package</v>
          </cell>
          <cell r="AL2530">
            <v>0</v>
          </cell>
          <cell r="AN2530">
            <v>20.96</v>
          </cell>
          <cell r="AO2530">
            <v>20.96</v>
          </cell>
          <cell r="AQ2530" t="str">
            <v>Service Package</v>
          </cell>
          <cell r="AR2530">
            <v>0</v>
          </cell>
          <cell r="AT2530" t="str">
            <v>Service Package</v>
          </cell>
          <cell r="AU2530">
            <v>0</v>
          </cell>
          <cell r="AW2530" t="str">
            <v>Service Package</v>
          </cell>
          <cell r="AX2530">
            <v>0</v>
          </cell>
          <cell r="AZ2530" t="str">
            <v>Service Package</v>
          </cell>
          <cell r="BA2530">
            <v>0</v>
          </cell>
          <cell r="BC2530" t="str">
            <v>Service Package</v>
          </cell>
          <cell r="BD2530">
            <v>0</v>
          </cell>
        </row>
        <row r="2531">
          <cell r="E2531" t="str">
            <v/>
          </cell>
          <cell r="F2531" t="str">
            <v/>
          </cell>
          <cell r="I2531">
            <v>21.76</v>
          </cell>
          <cell r="J2531">
            <v>0</v>
          </cell>
          <cell r="K2531">
            <v>21.76</v>
          </cell>
          <cell r="M2531" t="str">
            <v>Service Package</v>
          </cell>
          <cell r="N2531">
            <v>0</v>
          </cell>
          <cell r="P2531" t="str">
            <v>Service Package</v>
          </cell>
          <cell r="Q2531">
            <v>0</v>
          </cell>
          <cell r="S2531" t="str">
            <v>Service Package</v>
          </cell>
          <cell r="T2531" t="str">
            <v>Service Package</v>
          </cell>
          <cell r="V2531" t="str">
            <v>Service Package</v>
          </cell>
          <cell r="W2531" t="str">
            <v>Service Package</v>
          </cell>
          <cell r="Y2531" t="str">
            <v>Service Package</v>
          </cell>
          <cell r="Z2531" t="str">
            <v>Service Package</v>
          </cell>
          <cell r="AB2531" t="str">
            <v>Service Package</v>
          </cell>
          <cell r="AC2531" t="str">
            <v>Service Package</v>
          </cell>
          <cell r="AE2531" t="str">
            <v>Service Package</v>
          </cell>
          <cell r="AF2531" t="str">
            <v>Service Package</v>
          </cell>
          <cell r="AH2531" t="str">
            <v>Service Package</v>
          </cell>
          <cell r="AI2531">
            <v>19.04</v>
          </cell>
          <cell r="AK2531" t="str">
            <v>Service Package</v>
          </cell>
          <cell r="AL2531">
            <v>0</v>
          </cell>
          <cell r="AN2531">
            <v>21.76</v>
          </cell>
          <cell r="AO2531">
            <v>21.76</v>
          </cell>
          <cell r="AQ2531" t="str">
            <v>Service Package</v>
          </cell>
          <cell r="AR2531">
            <v>0</v>
          </cell>
          <cell r="AT2531" t="str">
            <v>Service Package</v>
          </cell>
          <cell r="AU2531">
            <v>0</v>
          </cell>
          <cell r="AW2531" t="str">
            <v>Service Package</v>
          </cell>
          <cell r="AX2531">
            <v>0</v>
          </cell>
          <cell r="AZ2531" t="str">
            <v>Service Package</v>
          </cell>
          <cell r="BA2531">
            <v>0</v>
          </cell>
          <cell r="BC2531" t="str">
            <v>Service Package</v>
          </cell>
          <cell r="BD2531">
            <v>0</v>
          </cell>
        </row>
        <row r="2532">
          <cell r="E2532" t="str">
            <v>J2785</v>
          </cell>
          <cell r="G2532" t="str">
            <v>N</v>
          </cell>
          <cell r="I2532">
            <v>371.20000000000005</v>
          </cell>
          <cell r="J2532">
            <v>0</v>
          </cell>
          <cell r="K2532">
            <v>371.20000000000005</v>
          </cell>
          <cell r="M2532" t="str">
            <v>Service Package</v>
          </cell>
          <cell r="N2532">
            <v>0</v>
          </cell>
          <cell r="P2532" t="str">
            <v>Service Package</v>
          </cell>
          <cell r="Q2532">
            <v>0</v>
          </cell>
          <cell r="S2532" t="str">
            <v>Service Package</v>
          </cell>
          <cell r="T2532" t="str">
            <v>Service Package</v>
          </cell>
          <cell r="V2532" t="str">
            <v>Service Package</v>
          </cell>
          <cell r="W2532" t="str">
            <v>Service Package</v>
          </cell>
          <cell r="Y2532" t="str">
            <v>Service Package</v>
          </cell>
          <cell r="Z2532" t="str">
            <v>Service Package</v>
          </cell>
          <cell r="AB2532" t="str">
            <v>Service Package</v>
          </cell>
          <cell r="AC2532" t="str">
            <v>Service Package</v>
          </cell>
          <cell r="AE2532" t="str">
            <v>Service Package</v>
          </cell>
          <cell r="AF2532" t="str">
            <v>Service Package</v>
          </cell>
          <cell r="AH2532" t="str">
            <v>Service Package</v>
          </cell>
          <cell r="AI2532">
            <v>324.79999999999995</v>
          </cell>
          <cell r="AK2532" t="str">
            <v>Service Package</v>
          </cell>
          <cell r="AL2532">
            <v>0</v>
          </cell>
          <cell r="AN2532">
            <v>371.20000000000005</v>
          </cell>
          <cell r="AO2532">
            <v>371.20000000000005</v>
          </cell>
          <cell r="AQ2532" t="str">
            <v>Service Package</v>
          </cell>
          <cell r="AR2532">
            <v>70.67</v>
          </cell>
          <cell r="AT2532" t="str">
            <v>Service Package</v>
          </cell>
          <cell r="AU2532">
            <v>0</v>
          </cell>
          <cell r="AW2532" t="str">
            <v>Service Package</v>
          </cell>
          <cell r="AX2532">
            <v>0</v>
          </cell>
          <cell r="AZ2532" t="str">
            <v>Service Package</v>
          </cell>
          <cell r="BA2532">
            <v>0</v>
          </cell>
          <cell r="BC2532" t="str">
            <v>Service Package</v>
          </cell>
          <cell r="BD2532">
            <v>0</v>
          </cell>
        </row>
        <row r="2533">
          <cell r="E2533" t="str">
            <v>J0248</v>
          </cell>
          <cell r="G2533" t="str">
            <v>G</v>
          </cell>
          <cell r="I2533">
            <v>1647.36</v>
          </cell>
          <cell r="J2533">
            <v>0</v>
          </cell>
          <cell r="K2533">
            <v>1647.36</v>
          </cell>
          <cell r="M2533" t="str">
            <v>Service Package</v>
          </cell>
          <cell r="N2533">
            <v>5.5119999999999996</v>
          </cell>
          <cell r="P2533" t="str">
            <v>Service Package</v>
          </cell>
          <cell r="Q2533">
            <v>0</v>
          </cell>
          <cell r="S2533" t="str">
            <v>Service Package</v>
          </cell>
          <cell r="T2533" t="str">
            <v>Service Package</v>
          </cell>
          <cell r="V2533" t="str">
            <v>Service Package</v>
          </cell>
          <cell r="W2533" t="str">
            <v>Service Package</v>
          </cell>
          <cell r="Y2533" t="str">
            <v>Service Package</v>
          </cell>
          <cell r="Z2533" t="str">
            <v>Service Package</v>
          </cell>
          <cell r="AB2533" t="str">
            <v>Service Package</v>
          </cell>
          <cell r="AC2533" t="str">
            <v>Service Package</v>
          </cell>
          <cell r="AE2533" t="str">
            <v>Service Package</v>
          </cell>
          <cell r="AF2533" t="str">
            <v>Service Package</v>
          </cell>
          <cell r="AH2533" t="str">
            <v>Service Package</v>
          </cell>
          <cell r="AI2533">
            <v>1441.4399999999998</v>
          </cell>
          <cell r="AK2533" t="str">
            <v>Service Package</v>
          </cell>
          <cell r="AL2533">
            <v>8.2679999999999989</v>
          </cell>
          <cell r="AN2533">
            <v>1647.36</v>
          </cell>
          <cell r="AO2533">
            <v>1647.36</v>
          </cell>
          <cell r="AQ2533" t="str">
            <v>Service Package</v>
          </cell>
          <cell r="AR2533">
            <v>8.27</v>
          </cell>
          <cell r="AT2533" t="str">
            <v>Service Package</v>
          </cell>
          <cell r="AU2533">
            <v>5.5119999999999996</v>
          </cell>
          <cell r="AW2533" t="str">
            <v>Service Package</v>
          </cell>
          <cell r="AX2533">
            <v>0</v>
          </cell>
          <cell r="AZ2533" t="str">
            <v>Service Package</v>
          </cell>
          <cell r="BA2533">
            <v>5.2363999999999997</v>
          </cell>
          <cell r="BC2533" t="str">
            <v>Service Package</v>
          </cell>
          <cell r="BD2533">
            <v>5.5119999999999996</v>
          </cell>
        </row>
        <row r="2534">
          <cell r="E2534" t="str">
            <v>J0248</v>
          </cell>
          <cell r="G2534" t="str">
            <v>G</v>
          </cell>
          <cell r="I2534">
            <v>1810.48</v>
          </cell>
          <cell r="J2534">
            <v>0</v>
          </cell>
          <cell r="K2534">
            <v>1810.48</v>
          </cell>
          <cell r="M2534" t="str">
            <v>Service Package</v>
          </cell>
          <cell r="N2534">
            <v>5.5119999999999996</v>
          </cell>
          <cell r="P2534" t="str">
            <v>Service Package</v>
          </cell>
          <cell r="Q2534">
            <v>0</v>
          </cell>
          <cell r="S2534" t="str">
            <v>Service Package</v>
          </cell>
          <cell r="T2534" t="str">
            <v>Service Package</v>
          </cell>
          <cell r="V2534" t="str">
            <v>Service Package</v>
          </cell>
          <cell r="W2534" t="str">
            <v>Service Package</v>
          </cell>
          <cell r="Y2534" t="str">
            <v>Service Package</v>
          </cell>
          <cell r="Z2534" t="str">
            <v>Service Package</v>
          </cell>
          <cell r="AB2534" t="str">
            <v>Service Package</v>
          </cell>
          <cell r="AC2534" t="str">
            <v>Service Package</v>
          </cell>
          <cell r="AE2534" t="str">
            <v>Service Package</v>
          </cell>
          <cell r="AF2534" t="str">
            <v>Service Package</v>
          </cell>
          <cell r="AH2534" t="str">
            <v>Service Package</v>
          </cell>
          <cell r="AI2534">
            <v>1584.1699999999998</v>
          </cell>
          <cell r="AK2534" t="str">
            <v>Service Package</v>
          </cell>
          <cell r="AL2534">
            <v>8.2679999999999989</v>
          </cell>
          <cell r="AN2534">
            <v>1810.48</v>
          </cell>
          <cell r="AO2534">
            <v>1810.48</v>
          </cell>
          <cell r="AQ2534" t="str">
            <v>Service Package</v>
          </cell>
          <cell r="AR2534">
            <v>8.27</v>
          </cell>
          <cell r="AT2534" t="str">
            <v>Service Package</v>
          </cell>
          <cell r="AU2534">
            <v>5.5119999999999996</v>
          </cell>
          <cell r="AW2534" t="str">
            <v>Service Package</v>
          </cell>
          <cell r="AX2534">
            <v>0</v>
          </cell>
          <cell r="AZ2534" t="str">
            <v>Service Package</v>
          </cell>
          <cell r="BA2534">
            <v>5.2363999999999997</v>
          </cell>
          <cell r="BC2534" t="str">
            <v>Service Package</v>
          </cell>
          <cell r="BD2534">
            <v>5.5119999999999996</v>
          </cell>
        </row>
        <row r="2535">
          <cell r="E2535" t="str">
            <v>J2790</v>
          </cell>
          <cell r="G2535" t="str">
            <v>N</v>
          </cell>
          <cell r="I2535">
            <v>333.04</v>
          </cell>
          <cell r="J2535">
            <v>0</v>
          </cell>
          <cell r="K2535">
            <v>333.04</v>
          </cell>
          <cell r="M2535" t="str">
            <v>Service Package</v>
          </cell>
          <cell r="N2535">
            <v>0</v>
          </cell>
          <cell r="P2535" t="str">
            <v>Service Package</v>
          </cell>
          <cell r="Q2535">
            <v>0</v>
          </cell>
          <cell r="S2535" t="str">
            <v>Service Package</v>
          </cell>
          <cell r="T2535" t="str">
            <v>Service Package</v>
          </cell>
          <cell r="V2535" t="str">
            <v>Service Package</v>
          </cell>
          <cell r="W2535" t="str">
            <v>Service Package</v>
          </cell>
          <cell r="Y2535" t="str">
            <v>Service Package</v>
          </cell>
          <cell r="Z2535" t="str">
            <v>Service Package</v>
          </cell>
          <cell r="AB2535" t="str">
            <v>Service Package</v>
          </cell>
          <cell r="AC2535" t="str">
            <v>Service Package</v>
          </cell>
          <cell r="AE2535" t="str">
            <v>Service Package</v>
          </cell>
          <cell r="AF2535" t="str">
            <v>Service Package</v>
          </cell>
          <cell r="AH2535" t="str">
            <v>Service Package</v>
          </cell>
          <cell r="AI2535">
            <v>291.40999999999997</v>
          </cell>
          <cell r="AK2535" t="str">
            <v>Service Package</v>
          </cell>
          <cell r="AL2535">
            <v>0</v>
          </cell>
          <cell r="AN2535">
            <v>333.04</v>
          </cell>
          <cell r="AO2535">
            <v>333.04</v>
          </cell>
          <cell r="AQ2535" t="str">
            <v>Service Package</v>
          </cell>
          <cell r="AR2535">
            <v>87.58</v>
          </cell>
          <cell r="AT2535" t="str">
            <v>Service Package</v>
          </cell>
          <cell r="AU2535">
            <v>0</v>
          </cell>
          <cell r="AW2535" t="str">
            <v>Service Package</v>
          </cell>
          <cell r="AX2535">
            <v>0</v>
          </cell>
          <cell r="AZ2535" t="str">
            <v>Service Package</v>
          </cell>
          <cell r="BA2535">
            <v>0</v>
          </cell>
          <cell r="BC2535" t="str">
            <v>Service Package</v>
          </cell>
          <cell r="BD2535">
            <v>0</v>
          </cell>
        </row>
        <row r="2536">
          <cell r="E2536" t="str">
            <v>J2790</v>
          </cell>
          <cell r="G2536" t="str">
            <v>N</v>
          </cell>
          <cell r="I2536">
            <v>333.04</v>
          </cell>
          <cell r="J2536">
            <v>0</v>
          </cell>
          <cell r="K2536">
            <v>333.04</v>
          </cell>
          <cell r="M2536" t="str">
            <v>Service Package</v>
          </cell>
          <cell r="N2536">
            <v>0</v>
          </cell>
          <cell r="P2536" t="str">
            <v>Service Package</v>
          </cell>
          <cell r="Q2536">
            <v>0</v>
          </cell>
          <cell r="S2536" t="str">
            <v>Service Package</v>
          </cell>
          <cell r="T2536" t="str">
            <v>Service Package</v>
          </cell>
          <cell r="V2536" t="str">
            <v>Service Package</v>
          </cell>
          <cell r="W2536" t="str">
            <v>Service Package</v>
          </cell>
          <cell r="Y2536" t="str">
            <v>Service Package</v>
          </cell>
          <cell r="Z2536" t="str">
            <v>Service Package</v>
          </cell>
          <cell r="AB2536" t="str">
            <v>Service Package</v>
          </cell>
          <cell r="AC2536" t="str">
            <v>Service Package</v>
          </cell>
          <cell r="AE2536" t="str">
            <v>Service Package</v>
          </cell>
          <cell r="AF2536" t="str">
            <v>Service Package</v>
          </cell>
          <cell r="AH2536" t="str">
            <v>Service Package</v>
          </cell>
          <cell r="AI2536">
            <v>291.40999999999997</v>
          </cell>
          <cell r="AK2536" t="str">
            <v>Service Package</v>
          </cell>
          <cell r="AL2536">
            <v>0</v>
          </cell>
          <cell r="AN2536">
            <v>333.04</v>
          </cell>
          <cell r="AO2536">
            <v>333.04</v>
          </cell>
          <cell r="AQ2536" t="str">
            <v>Service Package</v>
          </cell>
          <cell r="AR2536">
            <v>87.58</v>
          </cell>
          <cell r="AT2536" t="str">
            <v>Service Package</v>
          </cell>
          <cell r="AU2536">
            <v>0</v>
          </cell>
          <cell r="AW2536" t="str">
            <v>Service Package</v>
          </cell>
          <cell r="AX2536">
            <v>0</v>
          </cell>
          <cell r="AZ2536" t="str">
            <v>Service Package</v>
          </cell>
          <cell r="BA2536">
            <v>0</v>
          </cell>
          <cell r="BC2536" t="str">
            <v>Service Package</v>
          </cell>
          <cell r="BD2536">
            <v>0</v>
          </cell>
        </row>
        <row r="2537">
          <cell r="E2537" t="str">
            <v/>
          </cell>
          <cell r="F2537" t="str">
            <v/>
          </cell>
          <cell r="I2537">
            <v>3.84</v>
          </cell>
          <cell r="J2537">
            <v>0</v>
          </cell>
          <cell r="K2537">
            <v>3.84</v>
          </cell>
          <cell r="M2537" t="str">
            <v>Service Package</v>
          </cell>
          <cell r="N2537">
            <v>0</v>
          </cell>
          <cell r="P2537" t="str">
            <v>Service Package</v>
          </cell>
          <cell r="Q2537">
            <v>0</v>
          </cell>
          <cell r="S2537" t="str">
            <v>Service Package</v>
          </cell>
          <cell r="T2537" t="str">
            <v>Service Package</v>
          </cell>
          <cell r="V2537" t="str">
            <v>Service Package</v>
          </cell>
          <cell r="W2537" t="str">
            <v>Service Package</v>
          </cell>
          <cell r="Y2537" t="str">
            <v>Service Package</v>
          </cell>
          <cell r="Z2537" t="str">
            <v>Service Package</v>
          </cell>
          <cell r="AB2537" t="str">
            <v>Service Package</v>
          </cell>
          <cell r="AC2537" t="str">
            <v>Service Package</v>
          </cell>
          <cell r="AE2537" t="str">
            <v>Service Package</v>
          </cell>
          <cell r="AF2537" t="str">
            <v>Service Package</v>
          </cell>
          <cell r="AH2537" t="str">
            <v>Service Package</v>
          </cell>
          <cell r="AI2537">
            <v>3.36</v>
          </cell>
          <cell r="AK2537" t="str">
            <v>Service Package</v>
          </cell>
          <cell r="AL2537">
            <v>0</v>
          </cell>
          <cell r="AN2537">
            <v>3.84</v>
          </cell>
          <cell r="AO2537">
            <v>3.84</v>
          </cell>
          <cell r="AQ2537" t="str">
            <v>Service Package</v>
          </cell>
          <cell r="AR2537">
            <v>0</v>
          </cell>
          <cell r="AT2537" t="str">
            <v>Service Package</v>
          </cell>
          <cell r="AU2537">
            <v>0</v>
          </cell>
          <cell r="AW2537" t="str">
            <v>Service Package</v>
          </cell>
          <cell r="AX2537">
            <v>0</v>
          </cell>
          <cell r="AZ2537" t="str">
            <v>Service Package</v>
          </cell>
          <cell r="BA2537">
            <v>0</v>
          </cell>
          <cell r="BC2537" t="str">
            <v>Service Package</v>
          </cell>
          <cell r="BD2537">
            <v>0</v>
          </cell>
        </row>
        <row r="2538">
          <cell r="E2538" t="str">
            <v/>
          </cell>
          <cell r="F2538" t="str">
            <v/>
          </cell>
          <cell r="I2538">
            <v>11.36</v>
          </cell>
          <cell r="J2538">
            <v>0</v>
          </cell>
          <cell r="K2538">
            <v>11.36</v>
          </cell>
          <cell r="M2538" t="str">
            <v>Service Package</v>
          </cell>
          <cell r="N2538">
            <v>0</v>
          </cell>
          <cell r="P2538" t="str">
            <v>Service Package</v>
          </cell>
          <cell r="Q2538">
            <v>0</v>
          </cell>
          <cell r="S2538" t="str">
            <v>Service Package</v>
          </cell>
          <cell r="T2538" t="str">
            <v>Service Package</v>
          </cell>
          <cell r="V2538" t="str">
            <v>Service Package</v>
          </cell>
          <cell r="W2538" t="str">
            <v>Service Package</v>
          </cell>
          <cell r="Y2538" t="str">
            <v>Service Package</v>
          </cell>
          <cell r="Z2538" t="str">
            <v>Service Package</v>
          </cell>
          <cell r="AB2538" t="str">
            <v>Service Package</v>
          </cell>
          <cell r="AC2538" t="str">
            <v>Service Package</v>
          </cell>
          <cell r="AE2538" t="str">
            <v>Service Package</v>
          </cell>
          <cell r="AF2538" t="str">
            <v>Service Package</v>
          </cell>
          <cell r="AH2538" t="str">
            <v>Service Package</v>
          </cell>
          <cell r="AI2538">
            <v>9.94</v>
          </cell>
          <cell r="AK2538" t="str">
            <v>Service Package</v>
          </cell>
          <cell r="AL2538">
            <v>0</v>
          </cell>
          <cell r="AN2538">
            <v>11.36</v>
          </cell>
          <cell r="AO2538">
            <v>11.36</v>
          </cell>
          <cell r="AQ2538" t="str">
            <v>Service Package</v>
          </cell>
          <cell r="AR2538">
            <v>0</v>
          </cell>
          <cell r="AT2538" t="str">
            <v>Service Package</v>
          </cell>
          <cell r="AU2538">
            <v>0</v>
          </cell>
          <cell r="AW2538" t="str">
            <v>Service Package</v>
          </cell>
          <cell r="AX2538">
            <v>0</v>
          </cell>
          <cell r="AZ2538" t="str">
            <v>Service Package</v>
          </cell>
          <cell r="BA2538">
            <v>0</v>
          </cell>
          <cell r="BC2538" t="str">
            <v>Service Package</v>
          </cell>
          <cell r="BD2538">
            <v>0</v>
          </cell>
        </row>
        <row r="2539">
          <cell r="E2539" t="str">
            <v/>
          </cell>
          <cell r="F2539" t="str">
            <v/>
          </cell>
          <cell r="I2539">
            <v>10.4</v>
          </cell>
          <cell r="J2539">
            <v>0</v>
          </cell>
          <cell r="K2539">
            <v>10.4</v>
          </cell>
          <cell r="M2539" t="str">
            <v>Service Package</v>
          </cell>
          <cell r="N2539">
            <v>0</v>
          </cell>
          <cell r="P2539" t="str">
            <v>Service Package</v>
          </cell>
          <cell r="Q2539">
            <v>0</v>
          </cell>
          <cell r="S2539" t="str">
            <v>Service Package</v>
          </cell>
          <cell r="T2539" t="str">
            <v>Service Package</v>
          </cell>
          <cell r="V2539" t="str">
            <v>Service Package</v>
          </cell>
          <cell r="W2539" t="str">
            <v>Service Package</v>
          </cell>
          <cell r="Y2539" t="str">
            <v>Service Package</v>
          </cell>
          <cell r="Z2539" t="str">
            <v>Service Package</v>
          </cell>
          <cell r="AB2539" t="str">
            <v>Service Package</v>
          </cell>
          <cell r="AC2539" t="str">
            <v>Service Package</v>
          </cell>
          <cell r="AE2539" t="str">
            <v>Service Package</v>
          </cell>
          <cell r="AF2539" t="str">
            <v>Service Package</v>
          </cell>
          <cell r="AH2539" t="str">
            <v>Service Package</v>
          </cell>
          <cell r="AI2539">
            <v>9.1</v>
          </cell>
          <cell r="AK2539" t="str">
            <v>Service Package</v>
          </cell>
          <cell r="AL2539">
            <v>0</v>
          </cell>
          <cell r="AN2539">
            <v>10.4</v>
          </cell>
          <cell r="AO2539">
            <v>10.4</v>
          </cell>
          <cell r="AQ2539" t="str">
            <v>Service Package</v>
          </cell>
          <cell r="AR2539">
            <v>0</v>
          </cell>
          <cell r="AT2539" t="str">
            <v>Service Package</v>
          </cell>
          <cell r="AU2539">
            <v>0</v>
          </cell>
          <cell r="AW2539" t="str">
            <v>Service Package</v>
          </cell>
          <cell r="AX2539">
            <v>0</v>
          </cell>
          <cell r="AZ2539" t="str">
            <v>Service Package</v>
          </cell>
          <cell r="BA2539">
            <v>0</v>
          </cell>
          <cell r="BC2539" t="str">
            <v>Service Package</v>
          </cell>
          <cell r="BD2539">
            <v>0</v>
          </cell>
        </row>
        <row r="2540">
          <cell r="E2540" t="str">
            <v/>
          </cell>
          <cell r="F2540" t="str">
            <v/>
          </cell>
          <cell r="I2540">
            <v>4.08</v>
          </cell>
          <cell r="J2540">
            <v>0</v>
          </cell>
          <cell r="K2540">
            <v>4.08</v>
          </cell>
          <cell r="M2540" t="str">
            <v>Service Package</v>
          </cell>
          <cell r="N2540">
            <v>0</v>
          </cell>
          <cell r="P2540" t="str">
            <v>Service Package</v>
          </cell>
          <cell r="Q2540">
            <v>0</v>
          </cell>
          <cell r="S2540" t="str">
            <v>Service Package</v>
          </cell>
          <cell r="T2540" t="str">
            <v>Service Package</v>
          </cell>
          <cell r="V2540" t="str">
            <v>Service Package</v>
          </cell>
          <cell r="W2540" t="str">
            <v>Service Package</v>
          </cell>
          <cell r="Y2540" t="str">
            <v>Service Package</v>
          </cell>
          <cell r="Z2540" t="str">
            <v>Service Package</v>
          </cell>
          <cell r="AB2540" t="str">
            <v>Service Package</v>
          </cell>
          <cell r="AC2540" t="str">
            <v>Service Package</v>
          </cell>
          <cell r="AE2540" t="str">
            <v>Service Package</v>
          </cell>
          <cell r="AF2540" t="str">
            <v>Service Package</v>
          </cell>
          <cell r="AH2540" t="str">
            <v>Service Package</v>
          </cell>
          <cell r="AI2540">
            <v>3.5699999999999994</v>
          </cell>
          <cell r="AK2540" t="str">
            <v>Service Package</v>
          </cell>
          <cell r="AL2540">
            <v>0</v>
          </cell>
          <cell r="AN2540">
            <v>4.08</v>
          </cell>
          <cell r="AO2540">
            <v>4.08</v>
          </cell>
          <cell r="AQ2540" t="str">
            <v>Service Package</v>
          </cell>
          <cell r="AR2540">
            <v>0</v>
          </cell>
          <cell r="AT2540" t="str">
            <v>Service Package</v>
          </cell>
          <cell r="AU2540">
            <v>0</v>
          </cell>
          <cell r="AW2540" t="str">
            <v>Service Package</v>
          </cell>
          <cell r="AX2540">
            <v>0</v>
          </cell>
          <cell r="AZ2540" t="str">
            <v>Service Package</v>
          </cell>
          <cell r="BA2540">
            <v>0</v>
          </cell>
          <cell r="BC2540" t="str">
            <v>Service Package</v>
          </cell>
          <cell r="BD2540">
            <v>0</v>
          </cell>
        </row>
        <row r="2541">
          <cell r="E2541" t="str">
            <v/>
          </cell>
          <cell r="F2541" t="str">
            <v/>
          </cell>
          <cell r="I2541">
            <v>12.08</v>
          </cell>
          <cell r="J2541">
            <v>0</v>
          </cell>
          <cell r="K2541">
            <v>12.08</v>
          </cell>
          <cell r="M2541" t="str">
            <v>Service Package</v>
          </cell>
          <cell r="N2541">
            <v>0</v>
          </cell>
          <cell r="P2541" t="str">
            <v>Service Package</v>
          </cell>
          <cell r="Q2541">
            <v>0</v>
          </cell>
          <cell r="S2541" t="str">
            <v>Service Package</v>
          </cell>
          <cell r="T2541" t="str">
            <v>Service Package</v>
          </cell>
          <cell r="V2541" t="str">
            <v>Service Package</v>
          </cell>
          <cell r="W2541" t="str">
            <v>Service Package</v>
          </cell>
          <cell r="Y2541" t="str">
            <v>Service Package</v>
          </cell>
          <cell r="Z2541" t="str">
            <v>Service Package</v>
          </cell>
          <cell r="AB2541" t="str">
            <v>Service Package</v>
          </cell>
          <cell r="AC2541" t="str">
            <v>Service Package</v>
          </cell>
          <cell r="AE2541" t="str">
            <v>Service Package</v>
          </cell>
          <cell r="AF2541" t="str">
            <v>Service Package</v>
          </cell>
          <cell r="AH2541" t="str">
            <v>Service Package</v>
          </cell>
          <cell r="AI2541">
            <v>10.569999999999999</v>
          </cell>
          <cell r="AK2541" t="str">
            <v>Service Package</v>
          </cell>
          <cell r="AL2541">
            <v>0</v>
          </cell>
          <cell r="AN2541">
            <v>12.08</v>
          </cell>
          <cell r="AO2541">
            <v>12.08</v>
          </cell>
          <cell r="AQ2541" t="str">
            <v>Service Package</v>
          </cell>
          <cell r="AR2541">
            <v>0</v>
          </cell>
          <cell r="AT2541" t="str">
            <v>Service Package</v>
          </cell>
          <cell r="AU2541">
            <v>0</v>
          </cell>
          <cell r="AW2541" t="str">
            <v>Service Package</v>
          </cell>
          <cell r="AX2541">
            <v>0</v>
          </cell>
          <cell r="AZ2541" t="str">
            <v>Service Package</v>
          </cell>
          <cell r="BA2541">
            <v>0</v>
          </cell>
          <cell r="BC2541" t="str">
            <v>Service Package</v>
          </cell>
          <cell r="BD2541">
            <v>0</v>
          </cell>
        </row>
        <row r="2542">
          <cell r="E2542" t="str">
            <v/>
          </cell>
          <cell r="F2542" t="str">
            <v/>
          </cell>
          <cell r="I2542">
            <v>12.08</v>
          </cell>
          <cell r="J2542">
            <v>0</v>
          </cell>
          <cell r="K2542">
            <v>12.08</v>
          </cell>
          <cell r="M2542" t="str">
            <v>Service Package</v>
          </cell>
          <cell r="N2542">
            <v>0</v>
          </cell>
          <cell r="P2542" t="str">
            <v>Service Package</v>
          </cell>
          <cell r="Q2542">
            <v>0</v>
          </cell>
          <cell r="S2542" t="str">
            <v>Service Package</v>
          </cell>
          <cell r="T2542" t="str">
            <v>Service Package</v>
          </cell>
          <cell r="V2542" t="str">
            <v>Service Package</v>
          </cell>
          <cell r="W2542" t="str">
            <v>Service Package</v>
          </cell>
          <cell r="Y2542" t="str">
            <v>Service Package</v>
          </cell>
          <cell r="Z2542" t="str">
            <v>Service Package</v>
          </cell>
          <cell r="AB2542" t="str">
            <v>Service Package</v>
          </cell>
          <cell r="AC2542" t="str">
            <v>Service Package</v>
          </cell>
          <cell r="AE2542" t="str">
            <v>Service Package</v>
          </cell>
          <cell r="AF2542" t="str">
            <v>Service Package</v>
          </cell>
          <cell r="AH2542" t="str">
            <v>Service Package</v>
          </cell>
          <cell r="AI2542">
            <v>10.569999999999999</v>
          </cell>
          <cell r="AK2542" t="str">
            <v>Service Package</v>
          </cell>
          <cell r="AL2542">
            <v>0</v>
          </cell>
          <cell r="AN2542">
            <v>12.08</v>
          </cell>
          <cell r="AO2542">
            <v>12.08</v>
          </cell>
          <cell r="AQ2542" t="str">
            <v>Service Package</v>
          </cell>
          <cell r="AR2542">
            <v>0</v>
          </cell>
          <cell r="AT2542" t="str">
            <v>Service Package</v>
          </cell>
          <cell r="AU2542">
            <v>0</v>
          </cell>
          <cell r="AW2542" t="str">
            <v>Service Package</v>
          </cell>
          <cell r="AX2542">
            <v>0</v>
          </cell>
          <cell r="AZ2542" t="str">
            <v>Service Package</v>
          </cell>
          <cell r="BA2542">
            <v>0</v>
          </cell>
          <cell r="BC2542" t="str">
            <v>Service Package</v>
          </cell>
          <cell r="BD2542">
            <v>0</v>
          </cell>
        </row>
        <row r="2543">
          <cell r="E2543" t="str">
            <v/>
          </cell>
          <cell r="F2543" t="str">
            <v/>
          </cell>
          <cell r="I2543">
            <v>72.48</v>
          </cell>
          <cell r="J2543">
            <v>0</v>
          </cell>
          <cell r="K2543">
            <v>72.48</v>
          </cell>
          <cell r="M2543" t="str">
            <v>Service Package</v>
          </cell>
          <cell r="N2543">
            <v>0</v>
          </cell>
          <cell r="P2543" t="str">
            <v>Service Package</v>
          </cell>
          <cell r="Q2543">
            <v>0</v>
          </cell>
          <cell r="S2543" t="str">
            <v>Service Package</v>
          </cell>
          <cell r="T2543" t="str">
            <v>Service Package</v>
          </cell>
          <cell r="V2543" t="str">
            <v>Service Package</v>
          </cell>
          <cell r="W2543" t="str">
            <v>Service Package</v>
          </cell>
          <cell r="Y2543" t="str">
            <v>Service Package</v>
          </cell>
          <cell r="Z2543" t="str">
            <v>Service Package</v>
          </cell>
          <cell r="AB2543" t="str">
            <v>Service Package</v>
          </cell>
          <cell r="AC2543" t="str">
            <v>Service Package</v>
          </cell>
          <cell r="AE2543" t="str">
            <v>Service Package</v>
          </cell>
          <cell r="AF2543" t="str">
            <v>Service Package</v>
          </cell>
          <cell r="AH2543" t="str">
            <v>Service Package</v>
          </cell>
          <cell r="AI2543">
            <v>63.419999999999995</v>
          </cell>
          <cell r="AK2543" t="str">
            <v>Service Package</v>
          </cell>
          <cell r="AL2543">
            <v>0</v>
          </cell>
          <cell r="AN2543">
            <v>72.48</v>
          </cell>
          <cell r="AO2543">
            <v>72.48</v>
          </cell>
          <cell r="AQ2543" t="str">
            <v>Service Package</v>
          </cell>
          <cell r="AR2543">
            <v>0</v>
          </cell>
          <cell r="AT2543" t="str">
            <v>Service Package</v>
          </cell>
          <cell r="AU2543">
            <v>0</v>
          </cell>
          <cell r="AW2543" t="str">
            <v>Service Package</v>
          </cell>
          <cell r="AX2543">
            <v>0</v>
          </cell>
          <cell r="AZ2543" t="str">
            <v>Service Package</v>
          </cell>
          <cell r="BA2543">
            <v>0</v>
          </cell>
          <cell r="BC2543" t="str">
            <v>Service Package</v>
          </cell>
          <cell r="BD2543">
            <v>0</v>
          </cell>
        </row>
        <row r="2544">
          <cell r="E2544" t="str">
            <v/>
          </cell>
          <cell r="F2544" t="str">
            <v/>
          </cell>
          <cell r="I2544">
            <v>72.48</v>
          </cell>
          <cell r="J2544">
            <v>0</v>
          </cell>
          <cell r="K2544">
            <v>72.48</v>
          </cell>
          <cell r="M2544" t="str">
            <v>Service Package</v>
          </cell>
          <cell r="N2544">
            <v>0</v>
          </cell>
          <cell r="P2544" t="str">
            <v>Service Package</v>
          </cell>
          <cell r="Q2544">
            <v>0</v>
          </cell>
          <cell r="S2544" t="str">
            <v>Service Package</v>
          </cell>
          <cell r="T2544" t="str">
            <v>Service Package</v>
          </cell>
          <cell r="V2544" t="str">
            <v>Service Package</v>
          </cell>
          <cell r="W2544" t="str">
            <v>Service Package</v>
          </cell>
          <cell r="Y2544" t="str">
            <v>Service Package</v>
          </cell>
          <cell r="Z2544" t="str">
            <v>Service Package</v>
          </cell>
          <cell r="AB2544" t="str">
            <v>Service Package</v>
          </cell>
          <cell r="AC2544" t="str">
            <v>Service Package</v>
          </cell>
          <cell r="AE2544" t="str">
            <v>Service Package</v>
          </cell>
          <cell r="AF2544" t="str">
            <v>Service Package</v>
          </cell>
          <cell r="AH2544" t="str">
            <v>Service Package</v>
          </cell>
          <cell r="AI2544">
            <v>63.419999999999995</v>
          </cell>
          <cell r="AK2544" t="str">
            <v>Service Package</v>
          </cell>
          <cell r="AL2544">
            <v>0</v>
          </cell>
          <cell r="AN2544">
            <v>72.48</v>
          </cell>
          <cell r="AO2544">
            <v>72.48</v>
          </cell>
          <cell r="AQ2544" t="str">
            <v>Service Package</v>
          </cell>
          <cell r="AR2544">
            <v>0</v>
          </cell>
          <cell r="AT2544" t="str">
            <v>Service Package</v>
          </cell>
          <cell r="AU2544">
            <v>0</v>
          </cell>
          <cell r="AW2544" t="str">
            <v>Service Package</v>
          </cell>
          <cell r="AX2544">
            <v>0</v>
          </cell>
          <cell r="AZ2544" t="str">
            <v>Service Package</v>
          </cell>
          <cell r="BA2544">
            <v>0</v>
          </cell>
          <cell r="BC2544" t="str">
            <v>Service Package</v>
          </cell>
          <cell r="BD2544">
            <v>0</v>
          </cell>
        </row>
        <row r="2545">
          <cell r="E2545" t="str">
            <v/>
          </cell>
          <cell r="F2545" t="str">
            <v/>
          </cell>
          <cell r="I2545">
            <v>72.48</v>
          </cell>
          <cell r="J2545">
            <v>0</v>
          </cell>
          <cell r="K2545">
            <v>72.48</v>
          </cell>
          <cell r="M2545" t="str">
            <v>Service Package</v>
          </cell>
          <cell r="N2545">
            <v>0</v>
          </cell>
          <cell r="P2545" t="str">
            <v>Service Package</v>
          </cell>
          <cell r="Q2545">
            <v>0</v>
          </cell>
          <cell r="S2545" t="str">
            <v>Service Package</v>
          </cell>
          <cell r="T2545" t="str">
            <v>Service Package</v>
          </cell>
          <cell r="V2545" t="str">
            <v>Service Package</v>
          </cell>
          <cell r="W2545" t="str">
            <v>Service Package</v>
          </cell>
          <cell r="Y2545" t="str">
            <v>Service Package</v>
          </cell>
          <cell r="Z2545" t="str">
            <v>Service Package</v>
          </cell>
          <cell r="AB2545" t="str">
            <v>Service Package</v>
          </cell>
          <cell r="AC2545" t="str">
            <v>Service Package</v>
          </cell>
          <cell r="AE2545" t="str">
            <v>Service Package</v>
          </cell>
          <cell r="AF2545" t="str">
            <v>Service Package</v>
          </cell>
          <cell r="AH2545" t="str">
            <v>Service Package</v>
          </cell>
          <cell r="AI2545">
            <v>63.419999999999995</v>
          </cell>
          <cell r="AK2545" t="str">
            <v>Service Package</v>
          </cell>
          <cell r="AL2545">
            <v>0</v>
          </cell>
          <cell r="AN2545">
            <v>72.48</v>
          </cell>
          <cell r="AO2545">
            <v>72.48</v>
          </cell>
          <cell r="AQ2545" t="str">
            <v>Service Package</v>
          </cell>
          <cell r="AR2545">
            <v>0</v>
          </cell>
          <cell r="AT2545" t="str">
            <v>Service Package</v>
          </cell>
          <cell r="AU2545">
            <v>0</v>
          </cell>
          <cell r="AW2545" t="str">
            <v>Service Package</v>
          </cell>
          <cell r="AX2545">
            <v>0</v>
          </cell>
          <cell r="AZ2545" t="str">
            <v>Service Package</v>
          </cell>
          <cell r="BA2545">
            <v>0</v>
          </cell>
          <cell r="BC2545" t="str">
            <v>Service Package</v>
          </cell>
          <cell r="BD2545">
            <v>0</v>
          </cell>
        </row>
        <row r="2546">
          <cell r="E2546" t="str">
            <v/>
          </cell>
          <cell r="F2546" t="str">
            <v/>
          </cell>
          <cell r="I2546">
            <v>12.32</v>
          </cell>
          <cell r="J2546">
            <v>0</v>
          </cell>
          <cell r="K2546">
            <v>12.32</v>
          </cell>
          <cell r="M2546" t="str">
            <v>Service Package</v>
          </cell>
          <cell r="N2546">
            <v>0</v>
          </cell>
          <cell r="P2546" t="str">
            <v>Service Package</v>
          </cell>
          <cell r="Q2546">
            <v>0</v>
          </cell>
          <cell r="S2546" t="str">
            <v>Service Package</v>
          </cell>
          <cell r="T2546" t="str">
            <v>Service Package</v>
          </cell>
          <cell r="V2546" t="str">
            <v>Service Package</v>
          </cell>
          <cell r="W2546" t="str">
            <v>Service Package</v>
          </cell>
          <cell r="Y2546" t="str">
            <v>Service Package</v>
          </cell>
          <cell r="Z2546" t="str">
            <v>Service Package</v>
          </cell>
          <cell r="AB2546" t="str">
            <v>Service Package</v>
          </cell>
          <cell r="AC2546" t="str">
            <v>Service Package</v>
          </cell>
          <cell r="AE2546" t="str">
            <v>Service Package</v>
          </cell>
          <cell r="AF2546" t="str">
            <v>Service Package</v>
          </cell>
          <cell r="AH2546" t="str">
            <v>Service Package</v>
          </cell>
          <cell r="AI2546">
            <v>10.78</v>
          </cell>
          <cell r="AK2546" t="str">
            <v>Service Package</v>
          </cell>
          <cell r="AL2546">
            <v>0</v>
          </cell>
          <cell r="AN2546">
            <v>12.32</v>
          </cell>
          <cell r="AO2546">
            <v>12.32</v>
          </cell>
          <cell r="AQ2546" t="str">
            <v>Service Package</v>
          </cell>
          <cell r="AR2546">
            <v>0</v>
          </cell>
          <cell r="AT2546" t="str">
            <v>Service Package</v>
          </cell>
          <cell r="AU2546">
            <v>0</v>
          </cell>
          <cell r="AW2546" t="str">
            <v>Service Package</v>
          </cell>
          <cell r="AX2546">
            <v>0</v>
          </cell>
          <cell r="AZ2546" t="str">
            <v>Service Package</v>
          </cell>
          <cell r="BA2546">
            <v>0</v>
          </cell>
          <cell r="BC2546" t="str">
            <v>Service Package</v>
          </cell>
          <cell r="BD2546">
            <v>0</v>
          </cell>
        </row>
        <row r="2547">
          <cell r="E2547" t="str">
            <v/>
          </cell>
          <cell r="F2547" t="str">
            <v/>
          </cell>
          <cell r="I2547">
            <v>10.72</v>
          </cell>
          <cell r="J2547">
            <v>0</v>
          </cell>
          <cell r="K2547">
            <v>10.72</v>
          </cell>
          <cell r="M2547" t="str">
            <v>Service Package</v>
          </cell>
          <cell r="N2547">
            <v>0</v>
          </cell>
          <cell r="P2547" t="str">
            <v>Service Package</v>
          </cell>
          <cell r="Q2547">
            <v>0</v>
          </cell>
          <cell r="S2547" t="str">
            <v>Service Package</v>
          </cell>
          <cell r="T2547" t="str">
            <v>Service Package</v>
          </cell>
          <cell r="V2547" t="str">
            <v>Service Package</v>
          </cell>
          <cell r="W2547" t="str">
            <v>Service Package</v>
          </cell>
          <cell r="Y2547" t="str">
            <v>Service Package</v>
          </cell>
          <cell r="Z2547" t="str">
            <v>Service Package</v>
          </cell>
          <cell r="AB2547" t="str">
            <v>Service Package</v>
          </cell>
          <cell r="AC2547" t="str">
            <v>Service Package</v>
          </cell>
          <cell r="AE2547" t="str">
            <v>Service Package</v>
          </cell>
          <cell r="AF2547" t="str">
            <v>Service Package</v>
          </cell>
          <cell r="AH2547" t="str">
            <v>Service Package</v>
          </cell>
          <cell r="AI2547">
            <v>9.379999999999999</v>
          </cell>
          <cell r="AK2547" t="str">
            <v>Service Package</v>
          </cell>
          <cell r="AL2547">
            <v>0</v>
          </cell>
          <cell r="AN2547">
            <v>10.72</v>
          </cell>
          <cell r="AO2547">
            <v>10.72</v>
          </cell>
          <cell r="AQ2547" t="str">
            <v>Service Package</v>
          </cell>
          <cell r="AR2547">
            <v>0</v>
          </cell>
          <cell r="AT2547" t="str">
            <v>Service Package</v>
          </cell>
          <cell r="AU2547">
            <v>0</v>
          </cell>
          <cell r="AW2547" t="str">
            <v>Service Package</v>
          </cell>
          <cell r="AX2547">
            <v>0</v>
          </cell>
          <cell r="AZ2547" t="str">
            <v>Service Package</v>
          </cell>
          <cell r="BA2547">
            <v>0</v>
          </cell>
          <cell r="BC2547" t="str">
            <v>Service Package</v>
          </cell>
          <cell r="BD2547">
            <v>0</v>
          </cell>
        </row>
        <row r="2548">
          <cell r="E2548" t="str">
            <v/>
          </cell>
          <cell r="F2548" t="str">
            <v/>
          </cell>
          <cell r="I2548">
            <v>18.16</v>
          </cell>
          <cell r="J2548">
            <v>0</v>
          </cell>
          <cell r="K2548">
            <v>18.16</v>
          </cell>
          <cell r="M2548" t="str">
            <v>Service Package</v>
          </cell>
          <cell r="N2548">
            <v>0</v>
          </cell>
          <cell r="P2548" t="str">
            <v>Service Package</v>
          </cell>
          <cell r="Q2548">
            <v>0</v>
          </cell>
          <cell r="S2548" t="str">
            <v>Service Package</v>
          </cell>
          <cell r="T2548" t="str">
            <v>Service Package</v>
          </cell>
          <cell r="V2548" t="str">
            <v>Service Package</v>
          </cell>
          <cell r="W2548" t="str">
            <v>Service Package</v>
          </cell>
          <cell r="Y2548" t="str">
            <v>Service Package</v>
          </cell>
          <cell r="Z2548" t="str">
            <v>Service Package</v>
          </cell>
          <cell r="AB2548" t="str">
            <v>Service Package</v>
          </cell>
          <cell r="AC2548" t="str">
            <v>Service Package</v>
          </cell>
          <cell r="AE2548" t="str">
            <v>Service Package</v>
          </cell>
          <cell r="AF2548" t="str">
            <v>Service Package</v>
          </cell>
          <cell r="AH2548" t="str">
            <v>Service Package</v>
          </cell>
          <cell r="AI2548">
            <v>15.889999999999999</v>
          </cell>
          <cell r="AK2548" t="str">
            <v>Service Package</v>
          </cell>
          <cell r="AL2548">
            <v>0</v>
          </cell>
          <cell r="AN2548">
            <v>18.16</v>
          </cell>
          <cell r="AO2548">
            <v>18.16</v>
          </cell>
          <cell r="AQ2548" t="str">
            <v>Service Package</v>
          </cell>
          <cell r="AR2548">
            <v>0</v>
          </cell>
          <cell r="AT2548" t="str">
            <v>Service Package</v>
          </cell>
          <cell r="AU2548">
            <v>0</v>
          </cell>
          <cell r="AW2548" t="str">
            <v>Service Package</v>
          </cell>
          <cell r="AX2548">
            <v>0</v>
          </cell>
          <cell r="AZ2548" t="str">
            <v>Service Package</v>
          </cell>
          <cell r="BA2548">
            <v>0</v>
          </cell>
          <cell r="BC2548" t="str">
            <v>Service Package</v>
          </cell>
          <cell r="BD2548">
            <v>0</v>
          </cell>
        </row>
        <row r="2549">
          <cell r="E2549" t="str">
            <v/>
          </cell>
          <cell r="F2549" t="str">
            <v/>
          </cell>
          <cell r="I2549">
            <v>16.080000000000002</v>
          </cell>
          <cell r="J2549">
            <v>0</v>
          </cell>
          <cell r="K2549">
            <v>16.080000000000002</v>
          </cell>
          <cell r="M2549" t="str">
            <v>Service Package</v>
          </cell>
          <cell r="N2549">
            <v>0</v>
          </cell>
          <cell r="P2549" t="str">
            <v>Service Package</v>
          </cell>
          <cell r="Q2549">
            <v>0</v>
          </cell>
          <cell r="S2549" t="str">
            <v>Service Package</v>
          </cell>
          <cell r="T2549" t="str">
            <v>Service Package</v>
          </cell>
          <cell r="V2549" t="str">
            <v>Service Package</v>
          </cell>
          <cell r="W2549" t="str">
            <v>Service Package</v>
          </cell>
          <cell r="Y2549" t="str">
            <v>Service Package</v>
          </cell>
          <cell r="Z2549" t="str">
            <v>Service Package</v>
          </cell>
          <cell r="AB2549" t="str">
            <v>Service Package</v>
          </cell>
          <cell r="AC2549" t="str">
            <v>Service Package</v>
          </cell>
          <cell r="AE2549" t="str">
            <v>Service Package</v>
          </cell>
          <cell r="AF2549" t="str">
            <v>Service Package</v>
          </cell>
          <cell r="AH2549" t="str">
            <v>Service Package</v>
          </cell>
          <cell r="AI2549">
            <v>14.07</v>
          </cell>
          <cell r="AK2549" t="str">
            <v>Service Package</v>
          </cell>
          <cell r="AL2549">
            <v>0</v>
          </cell>
          <cell r="AN2549">
            <v>16.080000000000002</v>
          </cell>
          <cell r="AO2549">
            <v>16.080000000000002</v>
          </cell>
          <cell r="AQ2549" t="str">
            <v>Service Package</v>
          </cell>
          <cell r="AR2549">
            <v>0</v>
          </cell>
          <cell r="AT2549" t="str">
            <v>Service Package</v>
          </cell>
          <cell r="AU2549">
            <v>0</v>
          </cell>
          <cell r="AW2549" t="str">
            <v>Service Package</v>
          </cell>
          <cell r="AX2549">
            <v>0</v>
          </cell>
          <cell r="AZ2549" t="str">
            <v>Service Package</v>
          </cell>
          <cell r="BA2549">
            <v>0</v>
          </cell>
          <cell r="BC2549" t="str">
            <v>Service Package</v>
          </cell>
          <cell r="BD2549">
            <v>0</v>
          </cell>
        </row>
        <row r="2550">
          <cell r="E2550" t="str">
            <v/>
          </cell>
          <cell r="F2550" t="str">
            <v/>
          </cell>
          <cell r="I2550">
            <v>24.8</v>
          </cell>
          <cell r="J2550">
            <v>0</v>
          </cell>
          <cell r="K2550">
            <v>24.8</v>
          </cell>
          <cell r="M2550" t="str">
            <v>Service Package</v>
          </cell>
          <cell r="N2550">
            <v>0</v>
          </cell>
          <cell r="P2550" t="str">
            <v>Service Package</v>
          </cell>
          <cell r="Q2550">
            <v>0</v>
          </cell>
          <cell r="S2550" t="str">
            <v>Service Package</v>
          </cell>
          <cell r="T2550" t="str">
            <v>Service Package</v>
          </cell>
          <cell r="V2550" t="str">
            <v>Service Package</v>
          </cell>
          <cell r="W2550" t="str">
            <v>Service Package</v>
          </cell>
          <cell r="Y2550" t="str">
            <v>Service Package</v>
          </cell>
          <cell r="Z2550" t="str">
            <v>Service Package</v>
          </cell>
          <cell r="AB2550" t="str">
            <v>Service Package</v>
          </cell>
          <cell r="AC2550" t="str">
            <v>Service Package</v>
          </cell>
          <cell r="AE2550" t="str">
            <v>Service Package</v>
          </cell>
          <cell r="AF2550" t="str">
            <v>Service Package</v>
          </cell>
          <cell r="AH2550" t="str">
            <v>Service Package</v>
          </cell>
          <cell r="AI2550">
            <v>21.7</v>
          </cell>
          <cell r="AK2550" t="str">
            <v>Service Package</v>
          </cell>
          <cell r="AL2550">
            <v>0</v>
          </cell>
          <cell r="AN2550">
            <v>24.8</v>
          </cell>
          <cell r="AO2550">
            <v>24.8</v>
          </cell>
          <cell r="AQ2550" t="str">
            <v>Service Package</v>
          </cell>
          <cell r="AR2550">
            <v>0</v>
          </cell>
          <cell r="AT2550" t="str">
            <v>Service Package</v>
          </cell>
          <cell r="AU2550">
            <v>0</v>
          </cell>
          <cell r="AW2550" t="str">
            <v>Service Package</v>
          </cell>
          <cell r="AX2550">
            <v>0</v>
          </cell>
          <cell r="AZ2550" t="str">
            <v>Service Package</v>
          </cell>
          <cell r="BA2550">
            <v>0</v>
          </cell>
          <cell r="BC2550" t="str">
            <v>Service Package</v>
          </cell>
          <cell r="BD2550">
            <v>0</v>
          </cell>
        </row>
        <row r="2551">
          <cell r="E2551" t="str">
            <v/>
          </cell>
          <cell r="F2551" t="str">
            <v/>
          </cell>
          <cell r="I2551">
            <v>16.080000000000002</v>
          </cell>
          <cell r="J2551">
            <v>0</v>
          </cell>
          <cell r="K2551">
            <v>16.080000000000002</v>
          </cell>
          <cell r="M2551" t="str">
            <v>Service Package</v>
          </cell>
          <cell r="N2551">
            <v>0</v>
          </cell>
          <cell r="P2551" t="str">
            <v>Service Package</v>
          </cell>
          <cell r="Q2551">
            <v>0</v>
          </cell>
          <cell r="S2551" t="str">
            <v>Service Package</v>
          </cell>
          <cell r="T2551" t="str">
            <v>Service Package</v>
          </cell>
          <cell r="V2551" t="str">
            <v>Service Package</v>
          </cell>
          <cell r="W2551" t="str">
            <v>Service Package</v>
          </cell>
          <cell r="Y2551" t="str">
            <v>Service Package</v>
          </cell>
          <cell r="Z2551" t="str">
            <v>Service Package</v>
          </cell>
          <cell r="AB2551" t="str">
            <v>Service Package</v>
          </cell>
          <cell r="AC2551" t="str">
            <v>Service Package</v>
          </cell>
          <cell r="AE2551" t="str">
            <v>Service Package</v>
          </cell>
          <cell r="AF2551" t="str">
            <v>Service Package</v>
          </cell>
          <cell r="AH2551" t="str">
            <v>Service Package</v>
          </cell>
          <cell r="AI2551">
            <v>14.07</v>
          </cell>
          <cell r="AK2551" t="str">
            <v>Service Package</v>
          </cell>
          <cell r="AL2551">
            <v>0</v>
          </cell>
          <cell r="AN2551">
            <v>16.080000000000002</v>
          </cell>
          <cell r="AO2551">
            <v>16.080000000000002</v>
          </cell>
          <cell r="AQ2551" t="str">
            <v>Service Package</v>
          </cell>
          <cell r="AR2551">
            <v>0</v>
          </cell>
          <cell r="AT2551" t="str">
            <v>Service Package</v>
          </cell>
          <cell r="AU2551">
            <v>0</v>
          </cell>
          <cell r="AW2551" t="str">
            <v>Service Package</v>
          </cell>
          <cell r="AX2551">
            <v>0</v>
          </cell>
          <cell r="AZ2551" t="str">
            <v>Service Package</v>
          </cell>
          <cell r="BA2551">
            <v>0</v>
          </cell>
          <cell r="BC2551" t="str">
            <v>Service Package</v>
          </cell>
          <cell r="BD2551">
            <v>0</v>
          </cell>
        </row>
        <row r="2552">
          <cell r="E2552" t="str">
            <v/>
          </cell>
          <cell r="F2552" t="str">
            <v/>
          </cell>
          <cell r="I2552">
            <v>16.080000000000002</v>
          </cell>
          <cell r="J2552">
            <v>0</v>
          </cell>
          <cell r="K2552">
            <v>16.080000000000002</v>
          </cell>
          <cell r="M2552" t="str">
            <v>Service Package</v>
          </cell>
          <cell r="N2552">
            <v>0</v>
          </cell>
          <cell r="P2552" t="str">
            <v>Service Package</v>
          </cell>
          <cell r="Q2552">
            <v>0</v>
          </cell>
          <cell r="S2552" t="str">
            <v>Service Package</v>
          </cell>
          <cell r="T2552" t="str">
            <v>Service Package</v>
          </cell>
          <cell r="V2552" t="str">
            <v>Service Package</v>
          </cell>
          <cell r="W2552" t="str">
            <v>Service Package</v>
          </cell>
          <cell r="Y2552" t="str">
            <v>Service Package</v>
          </cell>
          <cell r="Z2552" t="str">
            <v>Service Package</v>
          </cell>
          <cell r="AB2552" t="str">
            <v>Service Package</v>
          </cell>
          <cell r="AC2552" t="str">
            <v>Service Package</v>
          </cell>
          <cell r="AE2552" t="str">
            <v>Service Package</v>
          </cell>
          <cell r="AF2552" t="str">
            <v>Service Package</v>
          </cell>
          <cell r="AH2552" t="str">
            <v>Service Package</v>
          </cell>
          <cell r="AI2552">
            <v>14.07</v>
          </cell>
          <cell r="AK2552" t="str">
            <v>Service Package</v>
          </cell>
          <cell r="AL2552">
            <v>0</v>
          </cell>
          <cell r="AN2552">
            <v>16.080000000000002</v>
          </cell>
          <cell r="AO2552">
            <v>16.080000000000002</v>
          </cell>
          <cell r="AQ2552" t="str">
            <v>Service Package</v>
          </cell>
          <cell r="AR2552">
            <v>0</v>
          </cell>
          <cell r="AT2552" t="str">
            <v>Service Package</v>
          </cell>
          <cell r="AU2552">
            <v>0</v>
          </cell>
          <cell r="AW2552" t="str">
            <v>Service Package</v>
          </cell>
          <cell r="AX2552">
            <v>0</v>
          </cell>
          <cell r="AZ2552" t="str">
            <v>Service Package</v>
          </cell>
          <cell r="BA2552">
            <v>0</v>
          </cell>
          <cell r="BC2552" t="str">
            <v>Service Package</v>
          </cell>
          <cell r="BD2552">
            <v>0</v>
          </cell>
        </row>
        <row r="2553">
          <cell r="E2553" t="str">
            <v/>
          </cell>
          <cell r="F2553" t="str">
            <v/>
          </cell>
          <cell r="I2553">
            <v>45.52</v>
          </cell>
          <cell r="J2553">
            <v>0</v>
          </cell>
          <cell r="K2553">
            <v>45.52</v>
          </cell>
          <cell r="M2553" t="str">
            <v>Service Package</v>
          </cell>
          <cell r="N2553">
            <v>0</v>
          </cell>
          <cell r="P2553" t="str">
            <v>Service Package</v>
          </cell>
          <cell r="Q2553">
            <v>0</v>
          </cell>
          <cell r="S2553" t="str">
            <v>Service Package</v>
          </cell>
          <cell r="T2553" t="str">
            <v>Service Package</v>
          </cell>
          <cell r="V2553" t="str">
            <v>Service Package</v>
          </cell>
          <cell r="W2553" t="str">
            <v>Service Package</v>
          </cell>
          <cell r="Y2553" t="str">
            <v>Service Package</v>
          </cell>
          <cell r="Z2553" t="str">
            <v>Service Package</v>
          </cell>
          <cell r="AB2553" t="str">
            <v>Service Package</v>
          </cell>
          <cell r="AC2553" t="str">
            <v>Service Package</v>
          </cell>
          <cell r="AE2553" t="str">
            <v>Service Package</v>
          </cell>
          <cell r="AF2553" t="str">
            <v>Service Package</v>
          </cell>
          <cell r="AH2553" t="str">
            <v>Service Package</v>
          </cell>
          <cell r="AI2553">
            <v>39.83</v>
          </cell>
          <cell r="AK2553" t="str">
            <v>Service Package</v>
          </cell>
          <cell r="AL2553">
            <v>0</v>
          </cell>
          <cell r="AN2553">
            <v>45.52</v>
          </cell>
          <cell r="AO2553">
            <v>45.52</v>
          </cell>
          <cell r="AQ2553" t="str">
            <v>Service Package</v>
          </cell>
          <cell r="AR2553">
            <v>0</v>
          </cell>
          <cell r="AT2553" t="str">
            <v>Service Package</v>
          </cell>
          <cell r="AU2553">
            <v>0</v>
          </cell>
          <cell r="AW2553" t="str">
            <v>Service Package</v>
          </cell>
          <cell r="AX2553">
            <v>0</v>
          </cell>
          <cell r="AZ2553" t="str">
            <v>Service Package</v>
          </cell>
          <cell r="BA2553">
            <v>0</v>
          </cell>
          <cell r="BC2553" t="str">
            <v>Service Package</v>
          </cell>
          <cell r="BD2553">
            <v>0</v>
          </cell>
        </row>
        <row r="2554">
          <cell r="E2554" t="str">
            <v/>
          </cell>
          <cell r="F2554" t="str">
            <v/>
          </cell>
          <cell r="I2554">
            <v>6.6400000000000006</v>
          </cell>
          <cell r="J2554">
            <v>0</v>
          </cell>
          <cell r="K2554">
            <v>6.6400000000000006</v>
          </cell>
          <cell r="M2554" t="str">
            <v>Service Package</v>
          </cell>
          <cell r="N2554">
            <v>0</v>
          </cell>
          <cell r="P2554" t="str">
            <v>Service Package</v>
          </cell>
          <cell r="Q2554">
            <v>0</v>
          </cell>
          <cell r="S2554" t="str">
            <v>Service Package</v>
          </cell>
          <cell r="T2554" t="str">
            <v>Service Package</v>
          </cell>
          <cell r="V2554" t="str">
            <v>Service Package</v>
          </cell>
          <cell r="W2554" t="str">
            <v>Service Package</v>
          </cell>
          <cell r="Y2554" t="str">
            <v>Service Package</v>
          </cell>
          <cell r="Z2554" t="str">
            <v>Service Package</v>
          </cell>
          <cell r="AB2554" t="str">
            <v>Service Package</v>
          </cell>
          <cell r="AC2554" t="str">
            <v>Service Package</v>
          </cell>
          <cell r="AE2554" t="str">
            <v>Service Package</v>
          </cell>
          <cell r="AF2554" t="str">
            <v>Service Package</v>
          </cell>
          <cell r="AH2554" t="str">
            <v>Service Package</v>
          </cell>
          <cell r="AI2554">
            <v>5.8100000000000005</v>
          </cell>
          <cell r="AK2554" t="str">
            <v>Service Package</v>
          </cell>
          <cell r="AL2554">
            <v>0</v>
          </cell>
          <cell r="AN2554">
            <v>6.6400000000000006</v>
          </cell>
          <cell r="AO2554">
            <v>6.6400000000000006</v>
          </cell>
          <cell r="AQ2554" t="str">
            <v>Service Package</v>
          </cell>
          <cell r="AR2554">
            <v>0</v>
          </cell>
          <cell r="AT2554" t="str">
            <v>Service Package</v>
          </cell>
          <cell r="AU2554">
            <v>0</v>
          </cell>
          <cell r="AW2554" t="str">
            <v>Service Package</v>
          </cell>
          <cell r="AX2554">
            <v>0</v>
          </cell>
          <cell r="AZ2554" t="str">
            <v>Service Package</v>
          </cell>
          <cell r="BA2554">
            <v>0</v>
          </cell>
          <cell r="BC2554" t="str">
            <v>Service Package</v>
          </cell>
          <cell r="BD2554">
            <v>0</v>
          </cell>
        </row>
        <row r="2555">
          <cell r="E2555" t="str">
            <v/>
          </cell>
          <cell r="F2555" t="str">
            <v/>
          </cell>
          <cell r="I2555">
            <v>3.6799999999999997</v>
          </cell>
          <cell r="J2555">
            <v>0</v>
          </cell>
          <cell r="K2555">
            <v>3.6799999999999997</v>
          </cell>
          <cell r="M2555" t="str">
            <v>Service Package</v>
          </cell>
          <cell r="N2555">
            <v>0</v>
          </cell>
          <cell r="P2555" t="str">
            <v>Service Package</v>
          </cell>
          <cell r="Q2555">
            <v>0</v>
          </cell>
          <cell r="S2555" t="str">
            <v>Service Package</v>
          </cell>
          <cell r="T2555" t="str">
            <v>Service Package</v>
          </cell>
          <cell r="V2555" t="str">
            <v>Service Package</v>
          </cell>
          <cell r="W2555" t="str">
            <v>Service Package</v>
          </cell>
          <cell r="Y2555" t="str">
            <v>Service Package</v>
          </cell>
          <cell r="Z2555" t="str">
            <v>Service Package</v>
          </cell>
          <cell r="AB2555" t="str">
            <v>Service Package</v>
          </cell>
          <cell r="AC2555" t="str">
            <v>Service Package</v>
          </cell>
          <cell r="AE2555" t="str">
            <v>Service Package</v>
          </cell>
          <cell r="AF2555" t="str">
            <v>Service Package</v>
          </cell>
          <cell r="AH2555" t="str">
            <v>Service Package</v>
          </cell>
          <cell r="AI2555">
            <v>3.2199999999999998</v>
          </cell>
          <cell r="AK2555" t="str">
            <v>Service Package</v>
          </cell>
          <cell r="AL2555">
            <v>0</v>
          </cell>
          <cell r="AN2555">
            <v>3.6799999999999997</v>
          </cell>
          <cell r="AO2555">
            <v>3.6799999999999997</v>
          </cell>
          <cell r="AQ2555" t="str">
            <v>Service Package</v>
          </cell>
          <cell r="AR2555">
            <v>0</v>
          </cell>
          <cell r="AT2555" t="str">
            <v>Service Package</v>
          </cell>
          <cell r="AU2555">
            <v>0</v>
          </cell>
          <cell r="AW2555" t="str">
            <v>Service Package</v>
          </cell>
          <cell r="AX2555">
            <v>0</v>
          </cell>
          <cell r="AZ2555" t="str">
            <v>Service Package</v>
          </cell>
          <cell r="BA2555">
            <v>0</v>
          </cell>
          <cell r="BC2555" t="str">
            <v>Service Package</v>
          </cell>
          <cell r="BD2555">
            <v>0</v>
          </cell>
        </row>
        <row r="2556">
          <cell r="E2556" t="str">
            <v/>
          </cell>
          <cell r="F2556" t="str">
            <v/>
          </cell>
          <cell r="I2556">
            <v>29.28</v>
          </cell>
          <cell r="J2556">
            <v>0</v>
          </cell>
          <cell r="K2556">
            <v>29.28</v>
          </cell>
          <cell r="M2556" t="str">
            <v>Service Package</v>
          </cell>
          <cell r="N2556">
            <v>0</v>
          </cell>
          <cell r="P2556" t="str">
            <v>Service Package</v>
          </cell>
          <cell r="Q2556">
            <v>0</v>
          </cell>
          <cell r="S2556" t="str">
            <v>Service Package</v>
          </cell>
          <cell r="T2556" t="str">
            <v>Service Package</v>
          </cell>
          <cell r="V2556" t="str">
            <v>Service Package</v>
          </cell>
          <cell r="W2556" t="str">
            <v>Service Package</v>
          </cell>
          <cell r="Y2556" t="str">
            <v>Service Package</v>
          </cell>
          <cell r="Z2556" t="str">
            <v>Service Package</v>
          </cell>
          <cell r="AB2556" t="str">
            <v>Service Package</v>
          </cell>
          <cell r="AC2556" t="str">
            <v>Service Package</v>
          </cell>
          <cell r="AE2556" t="str">
            <v>Service Package</v>
          </cell>
          <cell r="AF2556" t="str">
            <v>Service Package</v>
          </cell>
          <cell r="AH2556" t="str">
            <v>Service Package</v>
          </cell>
          <cell r="AI2556">
            <v>25.62</v>
          </cell>
          <cell r="AK2556" t="str">
            <v>Service Package</v>
          </cell>
          <cell r="AL2556">
            <v>0</v>
          </cell>
          <cell r="AN2556">
            <v>29.28</v>
          </cell>
          <cell r="AO2556">
            <v>29.28</v>
          </cell>
          <cell r="AQ2556" t="str">
            <v>Service Package</v>
          </cell>
          <cell r="AR2556">
            <v>0</v>
          </cell>
          <cell r="AT2556" t="str">
            <v>Service Package</v>
          </cell>
          <cell r="AU2556">
            <v>0</v>
          </cell>
          <cell r="AW2556" t="str">
            <v>Service Package</v>
          </cell>
          <cell r="AX2556">
            <v>0</v>
          </cell>
          <cell r="AZ2556" t="str">
            <v>Service Package</v>
          </cell>
          <cell r="BA2556">
            <v>0</v>
          </cell>
          <cell r="BC2556" t="str">
            <v>Service Package</v>
          </cell>
          <cell r="BD2556">
            <v>0</v>
          </cell>
        </row>
        <row r="2557">
          <cell r="E2557" t="str">
            <v/>
          </cell>
          <cell r="F2557" t="str">
            <v/>
          </cell>
          <cell r="I2557">
            <v>35.28</v>
          </cell>
          <cell r="J2557">
            <v>0</v>
          </cell>
          <cell r="K2557">
            <v>35.28</v>
          </cell>
          <cell r="M2557" t="str">
            <v>Service Package</v>
          </cell>
          <cell r="N2557">
            <v>0</v>
          </cell>
          <cell r="P2557" t="str">
            <v>Service Package</v>
          </cell>
          <cell r="Q2557">
            <v>0</v>
          </cell>
          <cell r="S2557" t="str">
            <v>Service Package</v>
          </cell>
          <cell r="T2557" t="str">
            <v>Service Package</v>
          </cell>
          <cell r="V2557" t="str">
            <v>Service Package</v>
          </cell>
          <cell r="W2557" t="str">
            <v>Service Package</v>
          </cell>
          <cell r="Y2557" t="str">
            <v>Service Package</v>
          </cell>
          <cell r="Z2557" t="str">
            <v>Service Package</v>
          </cell>
          <cell r="AB2557" t="str">
            <v>Service Package</v>
          </cell>
          <cell r="AC2557" t="str">
            <v>Service Package</v>
          </cell>
          <cell r="AE2557" t="str">
            <v>Service Package</v>
          </cell>
          <cell r="AF2557" t="str">
            <v>Service Package</v>
          </cell>
          <cell r="AH2557" t="str">
            <v>Service Package</v>
          </cell>
          <cell r="AI2557">
            <v>30.869999999999997</v>
          </cell>
          <cell r="AK2557" t="str">
            <v>Service Package</v>
          </cell>
          <cell r="AL2557">
            <v>0</v>
          </cell>
          <cell r="AN2557">
            <v>35.28</v>
          </cell>
          <cell r="AO2557">
            <v>35.28</v>
          </cell>
          <cell r="AQ2557" t="str">
            <v>Service Package</v>
          </cell>
          <cell r="AR2557">
            <v>0</v>
          </cell>
          <cell r="AT2557" t="str">
            <v>Service Package</v>
          </cell>
          <cell r="AU2557">
            <v>0</v>
          </cell>
          <cell r="AW2557" t="str">
            <v>Service Package</v>
          </cell>
          <cell r="AX2557">
            <v>0</v>
          </cell>
          <cell r="AZ2557" t="str">
            <v>Service Package</v>
          </cell>
          <cell r="BA2557">
            <v>0</v>
          </cell>
          <cell r="BC2557" t="str">
            <v>Service Package</v>
          </cell>
          <cell r="BD2557">
            <v>0</v>
          </cell>
        </row>
        <row r="2558">
          <cell r="E2558" t="str">
            <v/>
          </cell>
          <cell r="F2558" t="str">
            <v/>
          </cell>
          <cell r="I2558">
            <v>5.6000000000000005</v>
          </cell>
          <cell r="J2558">
            <v>0</v>
          </cell>
          <cell r="K2558">
            <v>5.6000000000000005</v>
          </cell>
          <cell r="M2558" t="str">
            <v>Service Package</v>
          </cell>
          <cell r="N2558">
            <v>0</v>
          </cell>
          <cell r="P2558" t="str">
            <v>Service Package</v>
          </cell>
          <cell r="Q2558">
            <v>0</v>
          </cell>
          <cell r="S2558" t="str">
            <v>Service Package</v>
          </cell>
          <cell r="T2558" t="str">
            <v>Service Package</v>
          </cell>
          <cell r="V2558" t="str">
            <v>Service Package</v>
          </cell>
          <cell r="W2558" t="str">
            <v>Service Package</v>
          </cell>
          <cell r="Y2558" t="str">
            <v>Service Package</v>
          </cell>
          <cell r="Z2558" t="str">
            <v>Service Package</v>
          </cell>
          <cell r="AB2558" t="str">
            <v>Service Package</v>
          </cell>
          <cell r="AC2558" t="str">
            <v>Service Package</v>
          </cell>
          <cell r="AE2558" t="str">
            <v>Service Package</v>
          </cell>
          <cell r="AF2558" t="str">
            <v>Service Package</v>
          </cell>
          <cell r="AH2558" t="str">
            <v>Service Package</v>
          </cell>
          <cell r="AI2558">
            <v>4.8999999999999995</v>
          </cell>
          <cell r="AK2558" t="str">
            <v>Service Package</v>
          </cell>
          <cell r="AL2558">
            <v>0</v>
          </cell>
          <cell r="AN2558">
            <v>5.6000000000000005</v>
          </cell>
          <cell r="AO2558">
            <v>5.6000000000000005</v>
          </cell>
          <cell r="AQ2558" t="str">
            <v>Service Package</v>
          </cell>
          <cell r="AR2558">
            <v>0</v>
          </cell>
          <cell r="AT2558" t="str">
            <v>Service Package</v>
          </cell>
          <cell r="AU2558">
            <v>0</v>
          </cell>
          <cell r="AW2558" t="str">
            <v>Service Package</v>
          </cell>
          <cell r="AX2558">
            <v>0</v>
          </cell>
          <cell r="AZ2558" t="str">
            <v>Service Package</v>
          </cell>
          <cell r="BA2558">
            <v>0</v>
          </cell>
          <cell r="BC2558" t="str">
            <v>Service Package</v>
          </cell>
          <cell r="BD2558">
            <v>0</v>
          </cell>
        </row>
        <row r="2559">
          <cell r="E2559" t="str">
            <v/>
          </cell>
          <cell r="F2559" t="str">
            <v/>
          </cell>
          <cell r="I2559">
            <v>8.16</v>
          </cell>
          <cell r="J2559">
            <v>0</v>
          </cell>
          <cell r="K2559">
            <v>8.16</v>
          </cell>
          <cell r="M2559" t="str">
            <v>Service Package</v>
          </cell>
          <cell r="N2559">
            <v>0</v>
          </cell>
          <cell r="P2559" t="str">
            <v>Service Package</v>
          </cell>
          <cell r="Q2559">
            <v>0</v>
          </cell>
          <cell r="S2559" t="str">
            <v>Service Package</v>
          </cell>
          <cell r="T2559" t="str">
            <v>Service Package</v>
          </cell>
          <cell r="V2559" t="str">
            <v>Service Package</v>
          </cell>
          <cell r="W2559" t="str">
            <v>Service Package</v>
          </cell>
          <cell r="Y2559" t="str">
            <v>Service Package</v>
          </cell>
          <cell r="Z2559" t="str">
            <v>Service Package</v>
          </cell>
          <cell r="AB2559" t="str">
            <v>Service Package</v>
          </cell>
          <cell r="AC2559" t="str">
            <v>Service Package</v>
          </cell>
          <cell r="AE2559" t="str">
            <v>Service Package</v>
          </cell>
          <cell r="AF2559" t="str">
            <v>Service Package</v>
          </cell>
          <cell r="AH2559" t="str">
            <v>Service Package</v>
          </cell>
          <cell r="AI2559">
            <v>7.1399999999999988</v>
          </cell>
          <cell r="AK2559" t="str">
            <v>Service Package</v>
          </cell>
          <cell r="AL2559">
            <v>0</v>
          </cell>
          <cell r="AN2559">
            <v>8.16</v>
          </cell>
          <cell r="AO2559">
            <v>8.16</v>
          </cell>
          <cell r="AQ2559" t="str">
            <v>Service Package</v>
          </cell>
          <cell r="AR2559">
            <v>0</v>
          </cell>
          <cell r="AT2559" t="str">
            <v>Service Package</v>
          </cell>
          <cell r="AU2559">
            <v>0</v>
          </cell>
          <cell r="AW2559" t="str">
            <v>Service Package</v>
          </cell>
          <cell r="AX2559">
            <v>0</v>
          </cell>
          <cell r="AZ2559" t="str">
            <v>Service Package</v>
          </cell>
          <cell r="BA2559">
            <v>0</v>
          </cell>
          <cell r="BC2559" t="str">
            <v>Service Package</v>
          </cell>
          <cell r="BD2559">
            <v>0</v>
          </cell>
        </row>
        <row r="2560">
          <cell r="E2560" t="str">
            <v/>
          </cell>
          <cell r="F2560" t="str">
            <v/>
          </cell>
          <cell r="I2560">
            <v>51.28</v>
          </cell>
          <cell r="J2560">
            <v>0</v>
          </cell>
          <cell r="K2560">
            <v>51.28</v>
          </cell>
          <cell r="M2560" t="str">
            <v>Service Package</v>
          </cell>
          <cell r="N2560">
            <v>0</v>
          </cell>
          <cell r="P2560" t="str">
            <v>Service Package</v>
          </cell>
          <cell r="Q2560">
            <v>0</v>
          </cell>
          <cell r="S2560" t="str">
            <v>Service Package</v>
          </cell>
          <cell r="T2560" t="str">
            <v>Service Package</v>
          </cell>
          <cell r="V2560" t="str">
            <v>Service Package</v>
          </cell>
          <cell r="W2560" t="str">
            <v>Service Package</v>
          </cell>
          <cell r="Y2560" t="str">
            <v>Service Package</v>
          </cell>
          <cell r="Z2560" t="str">
            <v>Service Package</v>
          </cell>
          <cell r="AB2560" t="str">
            <v>Service Package</v>
          </cell>
          <cell r="AC2560" t="str">
            <v>Service Package</v>
          </cell>
          <cell r="AE2560" t="str">
            <v>Service Package</v>
          </cell>
          <cell r="AF2560" t="str">
            <v>Service Package</v>
          </cell>
          <cell r="AH2560" t="str">
            <v>Service Package</v>
          </cell>
          <cell r="AI2560">
            <v>44.86999999999999</v>
          </cell>
          <cell r="AK2560" t="str">
            <v>Service Package</v>
          </cell>
          <cell r="AL2560">
            <v>0</v>
          </cell>
          <cell r="AN2560">
            <v>51.28</v>
          </cell>
          <cell r="AO2560">
            <v>51.28</v>
          </cell>
          <cell r="AQ2560" t="str">
            <v>Service Package</v>
          </cell>
          <cell r="AR2560">
            <v>0</v>
          </cell>
          <cell r="AT2560" t="str">
            <v>Service Package</v>
          </cell>
          <cell r="AU2560">
            <v>0</v>
          </cell>
          <cell r="AW2560" t="str">
            <v>Service Package</v>
          </cell>
          <cell r="AX2560">
            <v>0</v>
          </cell>
          <cell r="AZ2560" t="str">
            <v>Service Package</v>
          </cell>
          <cell r="BA2560">
            <v>0</v>
          </cell>
          <cell r="BC2560" t="str">
            <v>Service Package</v>
          </cell>
          <cell r="BD2560">
            <v>0</v>
          </cell>
        </row>
        <row r="2561">
          <cell r="E2561" t="str">
            <v/>
          </cell>
          <cell r="F2561" t="str">
            <v/>
          </cell>
          <cell r="I2561">
            <v>56.56</v>
          </cell>
          <cell r="J2561">
            <v>0</v>
          </cell>
          <cell r="K2561">
            <v>56.56</v>
          </cell>
          <cell r="M2561" t="str">
            <v>Service Package</v>
          </cell>
          <cell r="N2561">
            <v>0</v>
          </cell>
          <cell r="P2561" t="str">
            <v>Service Package</v>
          </cell>
          <cell r="Q2561">
            <v>0</v>
          </cell>
          <cell r="S2561" t="str">
            <v>Service Package</v>
          </cell>
          <cell r="T2561" t="str">
            <v>Service Package</v>
          </cell>
          <cell r="V2561" t="str">
            <v>Service Package</v>
          </cell>
          <cell r="W2561" t="str">
            <v>Service Package</v>
          </cell>
          <cell r="Y2561" t="str">
            <v>Service Package</v>
          </cell>
          <cell r="Z2561" t="str">
            <v>Service Package</v>
          </cell>
          <cell r="AB2561" t="str">
            <v>Service Package</v>
          </cell>
          <cell r="AC2561" t="str">
            <v>Service Package</v>
          </cell>
          <cell r="AE2561" t="str">
            <v>Service Package</v>
          </cell>
          <cell r="AF2561" t="str">
            <v>Service Package</v>
          </cell>
          <cell r="AH2561" t="str">
            <v>Service Package</v>
          </cell>
          <cell r="AI2561">
            <v>49.49</v>
          </cell>
          <cell r="AK2561" t="str">
            <v>Service Package</v>
          </cell>
          <cell r="AL2561">
            <v>0</v>
          </cell>
          <cell r="AN2561">
            <v>56.56</v>
          </cell>
          <cell r="AO2561">
            <v>56.56</v>
          </cell>
          <cell r="AQ2561" t="str">
            <v>Service Package</v>
          </cell>
          <cell r="AR2561">
            <v>0</v>
          </cell>
          <cell r="AT2561" t="str">
            <v>Service Package</v>
          </cell>
          <cell r="AU2561">
            <v>0</v>
          </cell>
          <cell r="AW2561" t="str">
            <v>Service Package</v>
          </cell>
          <cell r="AX2561">
            <v>0</v>
          </cell>
          <cell r="AZ2561" t="str">
            <v>Service Package</v>
          </cell>
          <cell r="BA2561">
            <v>0</v>
          </cell>
          <cell r="BC2561" t="str">
            <v>Service Package</v>
          </cell>
          <cell r="BD2561">
            <v>0</v>
          </cell>
        </row>
        <row r="2562">
          <cell r="E2562" t="str">
            <v/>
          </cell>
          <cell r="F2562" t="str">
            <v/>
          </cell>
          <cell r="I2562">
            <v>2.64</v>
          </cell>
          <cell r="J2562">
            <v>0</v>
          </cell>
          <cell r="K2562">
            <v>2.64</v>
          </cell>
          <cell r="M2562" t="str">
            <v>Service Package</v>
          </cell>
          <cell r="N2562">
            <v>0</v>
          </cell>
          <cell r="P2562" t="str">
            <v>Service Package</v>
          </cell>
          <cell r="Q2562">
            <v>0</v>
          </cell>
          <cell r="S2562" t="str">
            <v>Service Package</v>
          </cell>
          <cell r="T2562" t="str">
            <v>Service Package</v>
          </cell>
          <cell r="V2562" t="str">
            <v>Service Package</v>
          </cell>
          <cell r="W2562" t="str">
            <v>Service Package</v>
          </cell>
          <cell r="Y2562" t="str">
            <v>Service Package</v>
          </cell>
          <cell r="Z2562" t="str">
            <v>Service Package</v>
          </cell>
          <cell r="AB2562" t="str">
            <v>Service Package</v>
          </cell>
          <cell r="AC2562" t="str">
            <v>Service Package</v>
          </cell>
          <cell r="AE2562" t="str">
            <v>Service Package</v>
          </cell>
          <cell r="AF2562" t="str">
            <v>Service Package</v>
          </cell>
          <cell r="AH2562" t="str">
            <v>Service Package</v>
          </cell>
          <cell r="AI2562">
            <v>2.3099999999999996</v>
          </cell>
          <cell r="AK2562" t="str">
            <v>Service Package</v>
          </cell>
          <cell r="AL2562">
            <v>0</v>
          </cell>
          <cell r="AN2562">
            <v>2.64</v>
          </cell>
          <cell r="AO2562">
            <v>2.64</v>
          </cell>
          <cell r="AQ2562" t="str">
            <v>Service Package</v>
          </cell>
          <cell r="AR2562">
            <v>0</v>
          </cell>
          <cell r="AT2562" t="str">
            <v>Service Package</v>
          </cell>
          <cell r="AU2562">
            <v>0</v>
          </cell>
          <cell r="AW2562" t="str">
            <v>Service Package</v>
          </cell>
          <cell r="AX2562">
            <v>0</v>
          </cell>
          <cell r="AZ2562" t="str">
            <v>Service Package</v>
          </cell>
          <cell r="BA2562">
            <v>0</v>
          </cell>
          <cell r="BC2562" t="str">
            <v>Service Package</v>
          </cell>
          <cell r="BD2562">
            <v>0</v>
          </cell>
        </row>
        <row r="2563">
          <cell r="E2563" t="str">
            <v/>
          </cell>
          <cell r="F2563" t="str">
            <v/>
          </cell>
          <cell r="I2563">
            <v>112.88</v>
          </cell>
          <cell r="J2563">
            <v>0</v>
          </cell>
          <cell r="K2563">
            <v>112.88</v>
          </cell>
          <cell r="M2563" t="str">
            <v>Service Package</v>
          </cell>
          <cell r="N2563">
            <v>0</v>
          </cell>
          <cell r="P2563" t="str">
            <v>Service Package</v>
          </cell>
          <cell r="Q2563">
            <v>0</v>
          </cell>
          <cell r="S2563" t="str">
            <v>Service Package</v>
          </cell>
          <cell r="T2563" t="str">
            <v>Service Package</v>
          </cell>
          <cell r="V2563" t="str">
            <v>Service Package</v>
          </cell>
          <cell r="W2563" t="str">
            <v>Service Package</v>
          </cell>
          <cell r="Y2563" t="str">
            <v>Service Package</v>
          </cell>
          <cell r="Z2563" t="str">
            <v>Service Package</v>
          </cell>
          <cell r="AB2563" t="str">
            <v>Service Package</v>
          </cell>
          <cell r="AC2563" t="str">
            <v>Service Package</v>
          </cell>
          <cell r="AE2563" t="str">
            <v>Service Package</v>
          </cell>
          <cell r="AF2563" t="str">
            <v>Service Package</v>
          </cell>
          <cell r="AH2563" t="str">
            <v>Service Package</v>
          </cell>
          <cell r="AI2563">
            <v>98.77</v>
          </cell>
          <cell r="AK2563" t="str">
            <v>Service Package</v>
          </cell>
          <cell r="AL2563">
            <v>0</v>
          </cell>
          <cell r="AN2563">
            <v>112.88</v>
          </cell>
          <cell r="AO2563">
            <v>112.88</v>
          </cell>
          <cell r="AQ2563" t="str">
            <v>Service Package</v>
          </cell>
          <cell r="AR2563">
            <v>0</v>
          </cell>
          <cell r="AT2563" t="str">
            <v>Service Package</v>
          </cell>
          <cell r="AU2563">
            <v>0</v>
          </cell>
          <cell r="AW2563" t="str">
            <v>Service Package</v>
          </cell>
          <cell r="AX2563">
            <v>0</v>
          </cell>
          <cell r="AZ2563" t="str">
            <v>Service Package</v>
          </cell>
          <cell r="BA2563">
            <v>0</v>
          </cell>
          <cell r="BC2563" t="str">
            <v>Service Package</v>
          </cell>
          <cell r="BD2563">
            <v>0</v>
          </cell>
        </row>
        <row r="2564">
          <cell r="E2564" t="str">
            <v/>
          </cell>
          <cell r="F2564" t="str">
            <v/>
          </cell>
          <cell r="I2564">
            <v>2.64</v>
          </cell>
          <cell r="J2564">
            <v>0</v>
          </cell>
          <cell r="K2564">
            <v>2.64</v>
          </cell>
          <cell r="M2564" t="str">
            <v>Service Package</v>
          </cell>
          <cell r="N2564">
            <v>0</v>
          </cell>
          <cell r="P2564" t="str">
            <v>Service Package</v>
          </cell>
          <cell r="Q2564">
            <v>0</v>
          </cell>
          <cell r="S2564" t="str">
            <v>Service Package</v>
          </cell>
          <cell r="T2564" t="str">
            <v>Service Package</v>
          </cell>
          <cell r="V2564" t="str">
            <v>Service Package</v>
          </cell>
          <cell r="W2564" t="str">
            <v>Service Package</v>
          </cell>
          <cell r="Y2564" t="str">
            <v>Service Package</v>
          </cell>
          <cell r="Z2564" t="str">
            <v>Service Package</v>
          </cell>
          <cell r="AB2564" t="str">
            <v>Service Package</v>
          </cell>
          <cell r="AC2564" t="str">
            <v>Service Package</v>
          </cell>
          <cell r="AE2564" t="str">
            <v>Service Package</v>
          </cell>
          <cell r="AF2564" t="str">
            <v>Service Package</v>
          </cell>
          <cell r="AH2564" t="str">
            <v>Service Package</v>
          </cell>
          <cell r="AI2564">
            <v>2.3099999999999996</v>
          </cell>
          <cell r="AK2564" t="str">
            <v>Service Package</v>
          </cell>
          <cell r="AL2564">
            <v>0</v>
          </cell>
          <cell r="AN2564">
            <v>2.64</v>
          </cell>
          <cell r="AO2564">
            <v>2.64</v>
          </cell>
          <cell r="AQ2564" t="str">
            <v>Service Package</v>
          </cell>
          <cell r="AR2564">
            <v>0</v>
          </cell>
          <cell r="AT2564" t="str">
            <v>Service Package</v>
          </cell>
          <cell r="AU2564">
            <v>0</v>
          </cell>
          <cell r="AW2564" t="str">
            <v>Service Package</v>
          </cell>
          <cell r="AX2564">
            <v>0</v>
          </cell>
          <cell r="AZ2564" t="str">
            <v>Service Package</v>
          </cell>
          <cell r="BA2564">
            <v>0</v>
          </cell>
          <cell r="BC2564" t="str">
            <v>Service Package</v>
          </cell>
          <cell r="BD2564">
            <v>0</v>
          </cell>
        </row>
        <row r="2565">
          <cell r="E2565" t="str">
            <v/>
          </cell>
          <cell r="F2565" t="str">
            <v/>
          </cell>
          <cell r="I2565">
            <v>2.64</v>
          </cell>
          <cell r="J2565">
            <v>0</v>
          </cell>
          <cell r="K2565">
            <v>2.64</v>
          </cell>
          <cell r="M2565" t="str">
            <v>Service Package</v>
          </cell>
          <cell r="N2565">
            <v>0</v>
          </cell>
          <cell r="P2565" t="str">
            <v>Service Package</v>
          </cell>
          <cell r="Q2565">
            <v>0</v>
          </cell>
          <cell r="S2565" t="str">
            <v>Service Package</v>
          </cell>
          <cell r="T2565" t="str">
            <v>Service Package</v>
          </cell>
          <cell r="V2565" t="str">
            <v>Service Package</v>
          </cell>
          <cell r="W2565" t="str">
            <v>Service Package</v>
          </cell>
          <cell r="Y2565" t="str">
            <v>Service Package</v>
          </cell>
          <cell r="Z2565" t="str">
            <v>Service Package</v>
          </cell>
          <cell r="AB2565" t="str">
            <v>Service Package</v>
          </cell>
          <cell r="AC2565" t="str">
            <v>Service Package</v>
          </cell>
          <cell r="AE2565" t="str">
            <v>Service Package</v>
          </cell>
          <cell r="AF2565" t="str">
            <v>Service Package</v>
          </cell>
          <cell r="AH2565" t="str">
            <v>Service Package</v>
          </cell>
          <cell r="AI2565">
            <v>2.3099999999999996</v>
          </cell>
          <cell r="AK2565" t="str">
            <v>Service Package</v>
          </cell>
          <cell r="AL2565">
            <v>0</v>
          </cell>
          <cell r="AN2565">
            <v>2.64</v>
          </cell>
          <cell r="AO2565">
            <v>2.64</v>
          </cell>
          <cell r="AQ2565" t="str">
            <v>Service Package</v>
          </cell>
          <cell r="AR2565">
            <v>0</v>
          </cell>
          <cell r="AT2565" t="str">
            <v>Service Package</v>
          </cell>
          <cell r="AU2565">
            <v>0</v>
          </cell>
          <cell r="AW2565" t="str">
            <v>Service Package</v>
          </cell>
          <cell r="AX2565">
            <v>0</v>
          </cell>
          <cell r="AZ2565" t="str">
            <v>Service Package</v>
          </cell>
          <cell r="BA2565">
            <v>0</v>
          </cell>
          <cell r="BC2565" t="str">
            <v>Service Package</v>
          </cell>
          <cell r="BD2565">
            <v>0</v>
          </cell>
        </row>
        <row r="2566">
          <cell r="E2566" t="str">
            <v/>
          </cell>
          <cell r="F2566" t="str">
            <v/>
          </cell>
          <cell r="I2566">
            <v>2.64</v>
          </cell>
          <cell r="J2566">
            <v>0</v>
          </cell>
          <cell r="K2566">
            <v>2.64</v>
          </cell>
          <cell r="M2566" t="str">
            <v>Service Package</v>
          </cell>
          <cell r="N2566">
            <v>0</v>
          </cell>
          <cell r="P2566" t="str">
            <v>Service Package</v>
          </cell>
          <cell r="Q2566">
            <v>0</v>
          </cell>
          <cell r="S2566" t="str">
            <v>Service Package</v>
          </cell>
          <cell r="T2566" t="str">
            <v>Service Package</v>
          </cell>
          <cell r="V2566" t="str">
            <v>Service Package</v>
          </cell>
          <cell r="W2566" t="str">
            <v>Service Package</v>
          </cell>
          <cell r="Y2566" t="str">
            <v>Service Package</v>
          </cell>
          <cell r="Z2566" t="str">
            <v>Service Package</v>
          </cell>
          <cell r="AB2566" t="str">
            <v>Service Package</v>
          </cell>
          <cell r="AC2566" t="str">
            <v>Service Package</v>
          </cell>
          <cell r="AE2566" t="str">
            <v>Service Package</v>
          </cell>
          <cell r="AF2566" t="str">
            <v>Service Package</v>
          </cell>
          <cell r="AH2566" t="str">
            <v>Service Package</v>
          </cell>
          <cell r="AI2566">
            <v>2.3099999999999996</v>
          </cell>
          <cell r="AK2566" t="str">
            <v>Service Package</v>
          </cell>
          <cell r="AL2566">
            <v>0</v>
          </cell>
          <cell r="AN2566">
            <v>2.64</v>
          </cell>
          <cell r="AO2566">
            <v>2.64</v>
          </cell>
          <cell r="AQ2566" t="str">
            <v>Service Package</v>
          </cell>
          <cell r="AR2566">
            <v>0</v>
          </cell>
          <cell r="AT2566" t="str">
            <v>Service Package</v>
          </cell>
          <cell r="AU2566">
            <v>0</v>
          </cell>
          <cell r="AW2566" t="str">
            <v>Service Package</v>
          </cell>
          <cell r="AX2566">
            <v>0</v>
          </cell>
          <cell r="AZ2566" t="str">
            <v>Service Package</v>
          </cell>
          <cell r="BA2566">
            <v>0</v>
          </cell>
          <cell r="BC2566" t="str">
            <v>Service Package</v>
          </cell>
          <cell r="BD2566">
            <v>0</v>
          </cell>
        </row>
        <row r="2567">
          <cell r="E2567" t="str">
            <v/>
          </cell>
          <cell r="F2567" t="str">
            <v/>
          </cell>
          <cell r="I2567">
            <v>2.64</v>
          </cell>
          <cell r="J2567">
            <v>0</v>
          </cell>
          <cell r="K2567">
            <v>2.64</v>
          </cell>
          <cell r="M2567" t="str">
            <v>Service Package</v>
          </cell>
          <cell r="N2567">
            <v>0</v>
          </cell>
          <cell r="P2567" t="str">
            <v>Service Package</v>
          </cell>
          <cell r="Q2567">
            <v>0</v>
          </cell>
          <cell r="S2567" t="str">
            <v>Service Package</v>
          </cell>
          <cell r="T2567" t="str">
            <v>Service Package</v>
          </cell>
          <cell r="V2567" t="str">
            <v>Service Package</v>
          </cell>
          <cell r="W2567" t="str">
            <v>Service Package</v>
          </cell>
          <cell r="Y2567" t="str">
            <v>Service Package</v>
          </cell>
          <cell r="Z2567" t="str">
            <v>Service Package</v>
          </cell>
          <cell r="AB2567" t="str">
            <v>Service Package</v>
          </cell>
          <cell r="AC2567" t="str">
            <v>Service Package</v>
          </cell>
          <cell r="AE2567" t="str">
            <v>Service Package</v>
          </cell>
          <cell r="AF2567" t="str">
            <v>Service Package</v>
          </cell>
          <cell r="AH2567" t="str">
            <v>Service Package</v>
          </cell>
          <cell r="AI2567">
            <v>2.3099999999999996</v>
          </cell>
          <cell r="AK2567" t="str">
            <v>Service Package</v>
          </cell>
          <cell r="AL2567">
            <v>0</v>
          </cell>
          <cell r="AN2567">
            <v>2.64</v>
          </cell>
          <cell r="AO2567">
            <v>2.64</v>
          </cell>
          <cell r="AQ2567" t="str">
            <v>Service Package</v>
          </cell>
          <cell r="AR2567">
            <v>0</v>
          </cell>
          <cell r="AT2567" t="str">
            <v>Service Package</v>
          </cell>
          <cell r="AU2567">
            <v>0</v>
          </cell>
          <cell r="AW2567" t="str">
            <v>Service Package</v>
          </cell>
          <cell r="AX2567">
            <v>0</v>
          </cell>
          <cell r="AZ2567" t="str">
            <v>Service Package</v>
          </cell>
          <cell r="BA2567">
            <v>0</v>
          </cell>
          <cell r="BC2567" t="str">
            <v>Service Package</v>
          </cell>
          <cell r="BD2567">
            <v>0</v>
          </cell>
        </row>
        <row r="2568">
          <cell r="E2568" t="str">
            <v/>
          </cell>
          <cell r="F2568" t="str">
            <v/>
          </cell>
          <cell r="I2568">
            <v>2.64</v>
          </cell>
          <cell r="J2568">
            <v>0</v>
          </cell>
          <cell r="K2568">
            <v>2.64</v>
          </cell>
          <cell r="M2568" t="str">
            <v>Service Package</v>
          </cell>
          <cell r="N2568">
            <v>0</v>
          </cell>
          <cell r="P2568" t="str">
            <v>Service Package</v>
          </cell>
          <cell r="Q2568">
            <v>0</v>
          </cell>
          <cell r="S2568" t="str">
            <v>Service Package</v>
          </cell>
          <cell r="T2568" t="str">
            <v>Service Package</v>
          </cell>
          <cell r="V2568" t="str">
            <v>Service Package</v>
          </cell>
          <cell r="W2568" t="str">
            <v>Service Package</v>
          </cell>
          <cell r="Y2568" t="str">
            <v>Service Package</v>
          </cell>
          <cell r="Z2568" t="str">
            <v>Service Package</v>
          </cell>
          <cell r="AB2568" t="str">
            <v>Service Package</v>
          </cell>
          <cell r="AC2568" t="str">
            <v>Service Package</v>
          </cell>
          <cell r="AE2568" t="str">
            <v>Service Package</v>
          </cell>
          <cell r="AF2568" t="str">
            <v>Service Package</v>
          </cell>
          <cell r="AH2568" t="str">
            <v>Service Package</v>
          </cell>
          <cell r="AI2568">
            <v>2.3099999999999996</v>
          </cell>
          <cell r="AK2568" t="str">
            <v>Service Package</v>
          </cell>
          <cell r="AL2568">
            <v>0</v>
          </cell>
          <cell r="AN2568">
            <v>2.64</v>
          </cell>
          <cell r="AO2568">
            <v>2.64</v>
          </cell>
          <cell r="AQ2568" t="str">
            <v>Service Package</v>
          </cell>
          <cell r="AR2568">
            <v>0</v>
          </cell>
          <cell r="AT2568" t="str">
            <v>Service Package</v>
          </cell>
          <cell r="AU2568">
            <v>0</v>
          </cell>
          <cell r="AW2568" t="str">
            <v>Service Package</v>
          </cell>
          <cell r="AX2568">
            <v>0</v>
          </cell>
          <cell r="AZ2568" t="str">
            <v>Service Package</v>
          </cell>
          <cell r="BA2568">
            <v>0</v>
          </cell>
          <cell r="BC2568" t="str">
            <v>Service Package</v>
          </cell>
          <cell r="BD2568">
            <v>0</v>
          </cell>
        </row>
        <row r="2569">
          <cell r="E2569" t="str">
            <v/>
          </cell>
          <cell r="F2569" t="str">
            <v/>
          </cell>
          <cell r="I2569">
            <v>595.36</v>
          </cell>
          <cell r="J2569">
            <v>0</v>
          </cell>
          <cell r="K2569">
            <v>595.36</v>
          </cell>
          <cell r="M2569" t="str">
            <v>Service Package</v>
          </cell>
          <cell r="N2569">
            <v>0</v>
          </cell>
          <cell r="P2569" t="str">
            <v>Service Package</v>
          </cell>
          <cell r="Q2569">
            <v>0</v>
          </cell>
          <cell r="S2569" t="str">
            <v>Service Package</v>
          </cell>
          <cell r="T2569" t="str">
            <v>Service Package</v>
          </cell>
          <cell r="V2569" t="str">
            <v>Service Package</v>
          </cell>
          <cell r="W2569" t="str">
            <v>Service Package</v>
          </cell>
          <cell r="Y2569" t="str">
            <v>Service Package</v>
          </cell>
          <cell r="Z2569" t="str">
            <v>Service Package</v>
          </cell>
          <cell r="AB2569" t="str">
            <v>Service Package</v>
          </cell>
          <cell r="AC2569" t="str">
            <v>Service Package</v>
          </cell>
          <cell r="AE2569" t="str">
            <v>Service Package</v>
          </cell>
          <cell r="AF2569" t="str">
            <v>Service Package</v>
          </cell>
          <cell r="AH2569" t="str">
            <v>Service Package</v>
          </cell>
          <cell r="AI2569">
            <v>520.94000000000005</v>
          </cell>
          <cell r="AK2569" t="str">
            <v>Service Package</v>
          </cell>
          <cell r="AL2569">
            <v>0</v>
          </cell>
          <cell r="AN2569">
            <v>595.36</v>
          </cell>
          <cell r="AO2569">
            <v>595.36</v>
          </cell>
          <cell r="AQ2569" t="str">
            <v>Service Package</v>
          </cell>
          <cell r="AR2569">
            <v>0</v>
          </cell>
          <cell r="AT2569" t="str">
            <v>Service Package</v>
          </cell>
          <cell r="AU2569">
            <v>0</v>
          </cell>
          <cell r="AW2569" t="str">
            <v>Service Package</v>
          </cell>
          <cell r="AX2569">
            <v>0</v>
          </cell>
          <cell r="AZ2569" t="str">
            <v>Service Package</v>
          </cell>
          <cell r="BA2569">
            <v>0</v>
          </cell>
          <cell r="BC2569" t="str">
            <v>Service Package</v>
          </cell>
          <cell r="BD2569">
            <v>0</v>
          </cell>
        </row>
        <row r="2570">
          <cell r="E2570" t="str">
            <v/>
          </cell>
          <cell r="F2570" t="str">
            <v/>
          </cell>
          <cell r="I2570">
            <v>2.64</v>
          </cell>
          <cell r="J2570">
            <v>0</v>
          </cell>
          <cell r="K2570">
            <v>2.64</v>
          </cell>
          <cell r="M2570" t="str">
            <v>Service Package</v>
          </cell>
          <cell r="N2570">
            <v>0</v>
          </cell>
          <cell r="P2570" t="str">
            <v>Service Package</v>
          </cell>
          <cell r="Q2570">
            <v>0</v>
          </cell>
          <cell r="S2570" t="str">
            <v>Service Package</v>
          </cell>
          <cell r="T2570" t="str">
            <v>Service Package</v>
          </cell>
          <cell r="V2570" t="str">
            <v>Service Package</v>
          </cell>
          <cell r="W2570" t="str">
            <v>Service Package</v>
          </cell>
          <cell r="Y2570" t="str">
            <v>Service Package</v>
          </cell>
          <cell r="Z2570" t="str">
            <v>Service Package</v>
          </cell>
          <cell r="AB2570" t="str">
            <v>Service Package</v>
          </cell>
          <cell r="AC2570" t="str">
            <v>Service Package</v>
          </cell>
          <cell r="AE2570" t="str">
            <v>Service Package</v>
          </cell>
          <cell r="AF2570" t="str">
            <v>Service Package</v>
          </cell>
          <cell r="AH2570" t="str">
            <v>Service Package</v>
          </cell>
          <cell r="AI2570">
            <v>2.3099999999999996</v>
          </cell>
          <cell r="AK2570" t="str">
            <v>Service Package</v>
          </cell>
          <cell r="AL2570">
            <v>0</v>
          </cell>
          <cell r="AN2570">
            <v>2.64</v>
          </cell>
          <cell r="AO2570">
            <v>2.64</v>
          </cell>
          <cell r="AQ2570" t="str">
            <v>Service Package</v>
          </cell>
          <cell r="AR2570">
            <v>0</v>
          </cell>
          <cell r="AT2570" t="str">
            <v>Service Package</v>
          </cell>
          <cell r="AU2570">
            <v>0</v>
          </cell>
          <cell r="AW2570" t="str">
            <v>Service Package</v>
          </cell>
          <cell r="AX2570">
            <v>0</v>
          </cell>
          <cell r="AZ2570" t="str">
            <v>Service Package</v>
          </cell>
          <cell r="BA2570">
            <v>0</v>
          </cell>
          <cell r="BC2570" t="str">
            <v>Service Package</v>
          </cell>
          <cell r="BD2570">
            <v>0</v>
          </cell>
        </row>
        <row r="2571">
          <cell r="E2571" t="str">
            <v/>
          </cell>
          <cell r="F2571" t="str">
            <v/>
          </cell>
          <cell r="I2571">
            <v>2.64</v>
          </cell>
          <cell r="J2571">
            <v>0</v>
          </cell>
          <cell r="K2571">
            <v>2.64</v>
          </cell>
          <cell r="M2571" t="str">
            <v>Service Package</v>
          </cell>
          <cell r="N2571">
            <v>0</v>
          </cell>
          <cell r="P2571" t="str">
            <v>Service Package</v>
          </cell>
          <cell r="Q2571">
            <v>0</v>
          </cell>
          <cell r="S2571" t="str">
            <v>Service Package</v>
          </cell>
          <cell r="T2571" t="str">
            <v>Service Package</v>
          </cell>
          <cell r="V2571" t="str">
            <v>Service Package</v>
          </cell>
          <cell r="W2571" t="str">
            <v>Service Package</v>
          </cell>
          <cell r="Y2571" t="str">
            <v>Service Package</v>
          </cell>
          <cell r="Z2571" t="str">
            <v>Service Package</v>
          </cell>
          <cell r="AB2571" t="str">
            <v>Service Package</v>
          </cell>
          <cell r="AC2571" t="str">
            <v>Service Package</v>
          </cell>
          <cell r="AE2571" t="str">
            <v>Service Package</v>
          </cell>
          <cell r="AF2571" t="str">
            <v>Service Package</v>
          </cell>
          <cell r="AH2571" t="str">
            <v>Service Package</v>
          </cell>
          <cell r="AI2571">
            <v>2.3099999999999996</v>
          </cell>
          <cell r="AK2571" t="str">
            <v>Service Package</v>
          </cell>
          <cell r="AL2571">
            <v>0</v>
          </cell>
          <cell r="AN2571">
            <v>2.64</v>
          </cell>
          <cell r="AO2571">
            <v>2.64</v>
          </cell>
          <cell r="AQ2571" t="str">
            <v>Service Package</v>
          </cell>
          <cell r="AR2571">
            <v>0</v>
          </cell>
          <cell r="AT2571" t="str">
            <v>Service Package</v>
          </cell>
          <cell r="AU2571">
            <v>0</v>
          </cell>
          <cell r="AW2571" t="str">
            <v>Service Package</v>
          </cell>
          <cell r="AX2571">
            <v>0</v>
          </cell>
          <cell r="AZ2571" t="str">
            <v>Service Package</v>
          </cell>
          <cell r="BA2571">
            <v>0</v>
          </cell>
          <cell r="BC2571" t="str">
            <v>Service Package</v>
          </cell>
          <cell r="BD2571">
            <v>0</v>
          </cell>
        </row>
        <row r="2572">
          <cell r="E2572" t="str">
            <v>A6250</v>
          </cell>
          <cell r="G2572" t="str">
            <v>N</v>
          </cell>
          <cell r="I2572">
            <v>39.92</v>
          </cell>
          <cell r="J2572">
            <v>0</v>
          </cell>
          <cell r="K2572">
            <v>39.92</v>
          </cell>
          <cell r="M2572" t="str">
            <v>Service Package</v>
          </cell>
          <cell r="N2572">
            <v>0</v>
          </cell>
          <cell r="P2572" t="str">
            <v>Service Package</v>
          </cell>
          <cell r="Q2572">
            <v>0</v>
          </cell>
          <cell r="S2572" t="str">
            <v>Service Package</v>
          </cell>
          <cell r="T2572" t="str">
            <v>Service Package</v>
          </cell>
          <cell r="V2572" t="str">
            <v>Service Package</v>
          </cell>
          <cell r="W2572" t="str">
            <v>Service Package</v>
          </cell>
          <cell r="Y2572" t="str">
            <v>Service Package</v>
          </cell>
          <cell r="Z2572" t="str">
            <v>Service Package</v>
          </cell>
          <cell r="AB2572" t="str">
            <v>Service Package</v>
          </cell>
          <cell r="AC2572" t="str">
            <v>Service Package</v>
          </cell>
          <cell r="AE2572" t="str">
            <v>Service Package</v>
          </cell>
          <cell r="AF2572" t="str">
            <v>Service Package</v>
          </cell>
          <cell r="AH2572" t="str">
            <v>Service Package</v>
          </cell>
          <cell r="AI2572">
            <v>34.93</v>
          </cell>
          <cell r="AK2572" t="str">
            <v>Service Package</v>
          </cell>
          <cell r="AL2572">
            <v>0</v>
          </cell>
          <cell r="AN2572">
            <v>39.92</v>
          </cell>
          <cell r="AO2572">
            <v>39.92</v>
          </cell>
          <cell r="AQ2572" t="str">
            <v>Service Package</v>
          </cell>
          <cell r="AR2572">
            <v>0</v>
          </cell>
          <cell r="AT2572" t="str">
            <v>Service Package</v>
          </cell>
          <cell r="AU2572">
            <v>0</v>
          </cell>
          <cell r="AW2572" t="str">
            <v>Service Package</v>
          </cell>
          <cell r="AX2572">
            <v>0</v>
          </cell>
          <cell r="AZ2572" t="str">
            <v>Service Package</v>
          </cell>
          <cell r="BA2572">
            <v>0</v>
          </cell>
          <cell r="BC2572" t="str">
            <v>Service Package</v>
          </cell>
          <cell r="BD2572">
            <v>0</v>
          </cell>
        </row>
        <row r="2573">
          <cell r="E2573" t="str">
            <v/>
          </cell>
          <cell r="F2573" t="str">
            <v/>
          </cell>
          <cell r="I2573">
            <v>23.6</v>
          </cell>
          <cell r="J2573">
            <v>0</v>
          </cell>
          <cell r="K2573">
            <v>23.6</v>
          </cell>
          <cell r="M2573" t="str">
            <v>Service Package</v>
          </cell>
          <cell r="N2573">
            <v>0</v>
          </cell>
          <cell r="P2573" t="str">
            <v>Service Package</v>
          </cell>
          <cell r="Q2573">
            <v>0</v>
          </cell>
          <cell r="S2573" t="str">
            <v>Service Package</v>
          </cell>
          <cell r="T2573" t="str">
            <v>Service Package</v>
          </cell>
          <cell r="V2573" t="str">
            <v>Service Package</v>
          </cell>
          <cell r="W2573" t="str">
            <v>Service Package</v>
          </cell>
          <cell r="Y2573" t="str">
            <v>Service Package</v>
          </cell>
          <cell r="Z2573" t="str">
            <v>Service Package</v>
          </cell>
          <cell r="AB2573" t="str">
            <v>Service Package</v>
          </cell>
          <cell r="AC2573" t="str">
            <v>Service Package</v>
          </cell>
          <cell r="AE2573" t="str">
            <v>Service Package</v>
          </cell>
          <cell r="AF2573" t="str">
            <v>Service Package</v>
          </cell>
          <cell r="AH2573" t="str">
            <v>Service Package</v>
          </cell>
          <cell r="AI2573">
            <v>20.65</v>
          </cell>
          <cell r="AK2573" t="str">
            <v>Service Package</v>
          </cell>
          <cell r="AL2573">
            <v>0</v>
          </cell>
          <cell r="AN2573">
            <v>23.6</v>
          </cell>
          <cell r="AO2573">
            <v>23.6</v>
          </cell>
          <cell r="AQ2573" t="str">
            <v>Service Package</v>
          </cell>
          <cell r="AR2573">
            <v>0</v>
          </cell>
          <cell r="AT2573" t="str">
            <v>Service Package</v>
          </cell>
          <cell r="AU2573">
            <v>0</v>
          </cell>
          <cell r="AW2573" t="str">
            <v>Service Package</v>
          </cell>
          <cell r="AX2573">
            <v>0</v>
          </cell>
          <cell r="AZ2573" t="str">
            <v>Service Package</v>
          </cell>
          <cell r="BA2573">
            <v>0</v>
          </cell>
          <cell r="BC2573" t="str">
            <v>Service Package</v>
          </cell>
          <cell r="BD2573">
            <v>0</v>
          </cell>
        </row>
        <row r="2574">
          <cell r="E2574" t="str">
            <v/>
          </cell>
          <cell r="F2574" t="str">
            <v/>
          </cell>
          <cell r="I2574">
            <v>2.64</v>
          </cell>
          <cell r="J2574">
            <v>0</v>
          </cell>
          <cell r="K2574">
            <v>2.64</v>
          </cell>
          <cell r="M2574" t="str">
            <v>Service Package</v>
          </cell>
          <cell r="N2574">
            <v>0</v>
          </cell>
          <cell r="P2574" t="str">
            <v>Service Package</v>
          </cell>
          <cell r="Q2574">
            <v>0</v>
          </cell>
          <cell r="S2574" t="str">
            <v>Service Package</v>
          </cell>
          <cell r="T2574" t="str">
            <v>Service Package</v>
          </cell>
          <cell r="V2574" t="str">
            <v>Service Package</v>
          </cell>
          <cell r="W2574" t="str">
            <v>Service Package</v>
          </cell>
          <cell r="Y2574" t="str">
            <v>Service Package</v>
          </cell>
          <cell r="Z2574" t="str">
            <v>Service Package</v>
          </cell>
          <cell r="AB2574" t="str">
            <v>Service Package</v>
          </cell>
          <cell r="AC2574" t="str">
            <v>Service Package</v>
          </cell>
          <cell r="AE2574" t="str">
            <v>Service Package</v>
          </cell>
          <cell r="AF2574" t="str">
            <v>Service Package</v>
          </cell>
          <cell r="AH2574" t="str">
            <v>Service Package</v>
          </cell>
          <cell r="AI2574">
            <v>2.3099999999999996</v>
          </cell>
          <cell r="AK2574" t="str">
            <v>Service Package</v>
          </cell>
          <cell r="AL2574">
            <v>0</v>
          </cell>
          <cell r="AN2574">
            <v>2.64</v>
          </cell>
          <cell r="AO2574">
            <v>2.64</v>
          </cell>
          <cell r="AQ2574" t="str">
            <v>Service Package</v>
          </cell>
          <cell r="AR2574">
            <v>0</v>
          </cell>
          <cell r="AT2574" t="str">
            <v>Service Package</v>
          </cell>
          <cell r="AU2574">
            <v>0</v>
          </cell>
          <cell r="AW2574" t="str">
            <v>Service Package</v>
          </cell>
          <cell r="AX2574">
            <v>0</v>
          </cell>
          <cell r="AZ2574" t="str">
            <v>Service Package</v>
          </cell>
          <cell r="BA2574">
            <v>0</v>
          </cell>
          <cell r="BC2574" t="str">
            <v>Service Package</v>
          </cell>
          <cell r="BD2574">
            <v>0</v>
          </cell>
        </row>
        <row r="2575">
          <cell r="E2575" t="str">
            <v/>
          </cell>
          <cell r="F2575" t="str">
            <v/>
          </cell>
          <cell r="I2575">
            <v>2.64</v>
          </cell>
          <cell r="J2575">
            <v>0</v>
          </cell>
          <cell r="K2575">
            <v>2.64</v>
          </cell>
          <cell r="M2575" t="str">
            <v>Service Package</v>
          </cell>
          <cell r="N2575">
            <v>0</v>
          </cell>
          <cell r="P2575" t="str">
            <v>Service Package</v>
          </cell>
          <cell r="Q2575">
            <v>0</v>
          </cell>
          <cell r="S2575" t="str">
            <v>Service Package</v>
          </cell>
          <cell r="T2575" t="str">
            <v>Service Package</v>
          </cell>
          <cell r="V2575" t="str">
            <v>Service Package</v>
          </cell>
          <cell r="W2575" t="str">
            <v>Service Package</v>
          </cell>
          <cell r="Y2575" t="str">
            <v>Service Package</v>
          </cell>
          <cell r="Z2575" t="str">
            <v>Service Package</v>
          </cell>
          <cell r="AB2575" t="str">
            <v>Service Package</v>
          </cell>
          <cell r="AC2575" t="str">
            <v>Service Package</v>
          </cell>
          <cell r="AE2575" t="str">
            <v>Service Package</v>
          </cell>
          <cell r="AF2575" t="str">
            <v>Service Package</v>
          </cell>
          <cell r="AH2575" t="str">
            <v>Service Package</v>
          </cell>
          <cell r="AI2575">
            <v>2.3099999999999996</v>
          </cell>
          <cell r="AK2575" t="str">
            <v>Service Package</v>
          </cell>
          <cell r="AL2575">
            <v>0</v>
          </cell>
          <cell r="AN2575">
            <v>2.64</v>
          </cell>
          <cell r="AO2575">
            <v>2.64</v>
          </cell>
          <cell r="AQ2575" t="str">
            <v>Service Package</v>
          </cell>
          <cell r="AR2575">
            <v>0</v>
          </cell>
          <cell r="AT2575" t="str">
            <v>Service Package</v>
          </cell>
          <cell r="AU2575">
            <v>0</v>
          </cell>
          <cell r="AW2575" t="str">
            <v>Service Package</v>
          </cell>
          <cell r="AX2575">
            <v>0</v>
          </cell>
          <cell r="AZ2575" t="str">
            <v>Service Package</v>
          </cell>
          <cell r="BA2575">
            <v>0</v>
          </cell>
          <cell r="BC2575" t="str">
            <v>Service Package</v>
          </cell>
          <cell r="BD2575">
            <v>0</v>
          </cell>
        </row>
        <row r="2576">
          <cell r="E2576" t="str">
            <v/>
          </cell>
          <cell r="F2576" t="str">
            <v/>
          </cell>
          <cell r="I2576">
            <v>2.64</v>
          </cell>
          <cell r="J2576">
            <v>0</v>
          </cell>
          <cell r="K2576">
            <v>2.64</v>
          </cell>
          <cell r="M2576" t="str">
            <v>Service Package</v>
          </cell>
          <cell r="N2576">
            <v>0</v>
          </cell>
          <cell r="P2576" t="str">
            <v>Service Package</v>
          </cell>
          <cell r="Q2576">
            <v>0</v>
          </cell>
          <cell r="S2576" t="str">
            <v>Service Package</v>
          </cell>
          <cell r="T2576" t="str">
            <v>Service Package</v>
          </cell>
          <cell r="V2576" t="str">
            <v>Service Package</v>
          </cell>
          <cell r="W2576" t="str">
            <v>Service Package</v>
          </cell>
          <cell r="Y2576" t="str">
            <v>Service Package</v>
          </cell>
          <cell r="Z2576" t="str">
            <v>Service Package</v>
          </cell>
          <cell r="AB2576" t="str">
            <v>Service Package</v>
          </cell>
          <cell r="AC2576" t="str">
            <v>Service Package</v>
          </cell>
          <cell r="AE2576" t="str">
            <v>Service Package</v>
          </cell>
          <cell r="AF2576" t="str">
            <v>Service Package</v>
          </cell>
          <cell r="AH2576" t="str">
            <v>Service Package</v>
          </cell>
          <cell r="AI2576">
            <v>2.3099999999999996</v>
          </cell>
          <cell r="AK2576" t="str">
            <v>Service Package</v>
          </cell>
          <cell r="AL2576">
            <v>0</v>
          </cell>
          <cell r="AN2576">
            <v>2.64</v>
          </cell>
          <cell r="AO2576">
            <v>2.64</v>
          </cell>
          <cell r="AQ2576" t="str">
            <v>Service Package</v>
          </cell>
          <cell r="AR2576">
            <v>0</v>
          </cell>
          <cell r="AT2576" t="str">
            <v>Service Package</v>
          </cell>
          <cell r="AU2576">
            <v>0</v>
          </cell>
          <cell r="AW2576" t="str">
            <v>Service Package</v>
          </cell>
          <cell r="AX2576">
            <v>0</v>
          </cell>
          <cell r="AZ2576" t="str">
            <v>Service Package</v>
          </cell>
          <cell r="BA2576">
            <v>0</v>
          </cell>
          <cell r="BC2576" t="str">
            <v>Service Package</v>
          </cell>
          <cell r="BD2576">
            <v>0</v>
          </cell>
        </row>
        <row r="2577">
          <cell r="E2577" t="str">
            <v/>
          </cell>
          <cell r="F2577" t="str">
            <v/>
          </cell>
          <cell r="I2577">
            <v>13.040000000000001</v>
          </cell>
          <cell r="J2577">
            <v>0</v>
          </cell>
          <cell r="K2577">
            <v>13.040000000000001</v>
          </cell>
          <cell r="M2577" t="str">
            <v>Service Package</v>
          </cell>
          <cell r="N2577">
            <v>0</v>
          </cell>
          <cell r="P2577" t="str">
            <v>Service Package</v>
          </cell>
          <cell r="Q2577">
            <v>0</v>
          </cell>
          <cell r="S2577" t="str">
            <v>Service Package</v>
          </cell>
          <cell r="T2577" t="str">
            <v>Service Package</v>
          </cell>
          <cell r="V2577" t="str">
            <v>Service Package</v>
          </cell>
          <cell r="W2577" t="str">
            <v>Service Package</v>
          </cell>
          <cell r="Y2577" t="str">
            <v>Service Package</v>
          </cell>
          <cell r="Z2577" t="str">
            <v>Service Package</v>
          </cell>
          <cell r="AB2577" t="str">
            <v>Service Package</v>
          </cell>
          <cell r="AC2577" t="str">
            <v>Service Package</v>
          </cell>
          <cell r="AE2577" t="str">
            <v>Service Package</v>
          </cell>
          <cell r="AF2577" t="str">
            <v>Service Package</v>
          </cell>
          <cell r="AH2577" t="str">
            <v>Service Package</v>
          </cell>
          <cell r="AI2577">
            <v>11.41</v>
          </cell>
          <cell r="AK2577" t="str">
            <v>Service Package</v>
          </cell>
          <cell r="AL2577">
            <v>0</v>
          </cell>
          <cell r="AN2577">
            <v>13.040000000000001</v>
          </cell>
          <cell r="AO2577">
            <v>13.040000000000001</v>
          </cell>
          <cell r="AQ2577" t="str">
            <v>Service Package</v>
          </cell>
          <cell r="AR2577">
            <v>0</v>
          </cell>
          <cell r="AT2577" t="str">
            <v>Service Package</v>
          </cell>
          <cell r="AU2577">
            <v>0</v>
          </cell>
          <cell r="AW2577" t="str">
            <v>Service Package</v>
          </cell>
          <cell r="AX2577">
            <v>0</v>
          </cell>
          <cell r="AZ2577" t="str">
            <v>Service Package</v>
          </cell>
          <cell r="BA2577">
            <v>0</v>
          </cell>
          <cell r="BC2577" t="str">
            <v>Service Package</v>
          </cell>
          <cell r="BD2577">
            <v>0</v>
          </cell>
        </row>
        <row r="2578">
          <cell r="E2578" t="str">
            <v/>
          </cell>
          <cell r="F2578" t="str">
            <v/>
          </cell>
          <cell r="I2578">
            <v>11.040000000000001</v>
          </cell>
          <cell r="J2578">
            <v>0</v>
          </cell>
          <cell r="K2578">
            <v>11.040000000000001</v>
          </cell>
          <cell r="M2578" t="str">
            <v>Service Package</v>
          </cell>
          <cell r="N2578">
            <v>0</v>
          </cell>
          <cell r="P2578" t="str">
            <v>Service Package</v>
          </cell>
          <cell r="Q2578">
            <v>0</v>
          </cell>
          <cell r="S2578" t="str">
            <v>Service Package</v>
          </cell>
          <cell r="T2578" t="str">
            <v>Service Package</v>
          </cell>
          <cell r="V2578" t="str">
            <v>Service Package</v>
          </cell>
          <cell r="W2578" t="str">
            <v>Service Package</v>
          </cell>
          <cell r="Y2578" t="str">
            <v>Service Package</v>
          </cell>
          <cell r="Z2578" t="str">
            <v>Service Package</v>
          </cell>
          <cell r="AB2578" t="str">
            <v>Service Package</v>
          </cell>
          <cell r="AC2578" t="str">
            <v>Service Package</v>
          </cell>
          <cell r="AE2578" t="str">
            <v>Service Package</v>
          </cell>
          <cell r="AF2578" t="str">
            <v>Service Package</v>
          </cell>
          <cell r="AH2578" t="str">
            <v>Service Package</v>
          </cell>
          <cell r="AI2578">
            <v>9.66</v>
          </cell>
          <cell r="AK2578" t="str">
            <v>Service Package</v>
          </cell>
          <cell r="AL2578">
            <v>0</v>
          </cell>
          <cell r="AN2578">
            <v>11.040000000000001</v>
          </cell>
          <cell r="AO2578">
            <v>11.040000000000001</v>
          </cell>
          <cell r="AQ2578" t="str">
            <v>Service Package</v>
          </cell>
          <cell r="AR2578">
            <v>0</v>
          </cell>
          <cell r="AT2578" t="str">
            <v>Service Package</v>
          </cell>
          <cell r="AU2578">
            <v>0</v>
          </cell>
          <cell r="AW2578" t="str">
            <v>Service Package</v>
          </cell>
          <cell r="AX2578">
            <v>0</v>
          </cell>
          <cell r="AZ2578" t="str">
            <v>Service Package</v>
          </cell>
          <cell r="BA2578">
            <v>0</v>
          </cell>
          <cell r="BC2578" t="str">
            <v>Service Package</v>
          </cell>
          <cell r="BD2578">
            <v>0</v>
          </cell>
        </row>
        <row r="2579">
          <cell r="E2579" t="str">
            <v/>
          </cell>
          <cell r="F2579" t="str">
            <v/>
          </cell>
          <cell r="I2579">
            <v>234.96</v>
          </cell>
          <cell r="J2579">
            <v>0</v>
          </cell>
          <cell r="K2579">
            <v>234.96</v>
          </cell>
          <cell r="M2579" t="str">
            <v>Service Package</v>
          </cell>
          <cell r="N2579">
            <v>0</v>
          </cell>
          <cell r="P2579" t="str">
            <v>Service Package</v>
          </cell>
          <cell r="Q2579">
            <v>0</v>
          </cell>
          <cell r="S2579" t="str">
            <v>Service Package</v>
          </cell>
          <cell r="T2579" t="str">
            <v>Service Package</v>
          </cell>
          <cell r="V2579" t="str">
            <v>Service Package</v>
          </cell>
          <cell r="W2579" t="str">
            <v>Service Package</v>
          </cell>
          <cell r="Y2579" t="str">
            <v>Service Package</v>
          </cell>
          <cell r="Z2579" t="str">
            <v>Service Package</v>
          </cell>
          <cell r="AB2579" t="str">
            <v>Service Package</v>
          </cell>
          <cell r="AC2579" t="str">
            <v>Service Package</v>
          </cell>
          <cell r="AE2579" t="str">
            <v>Service Package</v>
          </cell>
          <cell r="AF2579" t="str">
            <v>Service Package</v>
          </cell>
          <cell r="AH2579" t="str">
            <v>Service Package</v>
          </cell>
          <cell r="AI2579">
            <v>205.58999999999997</v>
          </cell>
          <cell r="AK2579" t="str">
            <v>Service Package</v>
          </cell>
          <cell r="AL2579">
            <v>0</v>
          </cell>
          <cell r="AN2579">
            <v>234.96</v>
          </cell>
          <cell r="AO2579">
            <v>234.96</v>
          </cell>
          <cell r="AQ2579" t="str">
            <v>Service Package</v>
          </cell>
          <cell r="AR2579">
            <v>0</v>
          </cell>
          <cell r="AT2579" t="str">
            <v>Service Package</v>
          </cell>
          <cell r="AU2579">
            <v>0</v>
          </cell>
          <cell r="AW2579" t="str">
            <v>Service Package</v>
          </cell>
          <cell r="AX2579">
            <v>0</v>
          </cell>
          <cell r="AZ2579" t="str">
            <v>Service Package</v>
          </cell>
          <cell r="BA2579">
            <v>0</v>
          </cell>
          <cell r="BC2579" t="str">
            <v>Service Package</v>
          </cell>
          <cell r="BD2579">
            <v>0</v>
          </cell>
        </row>
        <row r="2580">
          <cell r="E2580" t="str">
            <v>J2805</v>
          </cell>
          <cell r="G2580" t="str">
            <v>N</v>
          </cell>
          <cell r="I2580">
            <v>401.28000000000003</v>
          </cell>
          <cell r="J2580">
            <v>0</v>
          </cell>
          <cell r="K2580">
            <v>401.28000000000003</v>
          </cell>
          <cell r="M2580" t="str">
            <v>Service Package</v>
          </cell>
          <cell r="N2580">
            <v>0</v>
          </cell>
          <cell r="P2580" t="str">
            <v>Service Package</v>
          </cell>
          <cell r="Q2580">
            <v>0</v>
          </cell>
          <cell r="S2580" t="str">
            <v>Service Package</v>
          </cell>
          <cell r="T2580" t="str">
            <v>Service Package</v>
          </cell>
          <cell r="V2580" t="str">
            <v>Service Package</v>
          </cell>
          <cell r="W2580" t="str">
            <v>Service Package</v>
          </cell>
          <cell r="Y2580" t="str">
            <v>Service Package</v>
          </cell>
          <cell r="Z2580" t="str">
            <v>Service Package</v>
          </cell>
          <cell r="AB2580" t="str">
            <v>Service Package</v>
          </cell>
          <cell r="AC2580" t="str">
            <v>Service Package</v>
          </cell>
          <cell r="AE2580" t="str">
            <v>Service Package</v>
          </cell>
          <cell r="AF2580" t="str">
            <v>Service Package</v>
          </cell>
          <cell r="AH2580" t="str">
            <v>Service Package</v>
          </cell>
          <cell r="AI2580">
            <v>351.12</v>
          </cell>
          <cell r="AK2580" t="str">
            <v>Service Package</v>
          </cell>
          <cell r="AL2580">
            <v>0</v>
          </cell>
          <cell r="AN2580">
            <v>401.28000000000003</v>
          </cell>
          <cell r="AO2580">
            <v>401.28000000000003</v>
          </cell>
          <cell r="AQ2580" t="str">
            <v>Service Package</v>
          </cell>
          <cell r="AR2580">
            <v>132.55000000000001</v>
          </cell>
          <cell r="AT2580" t="str">
            <v>Service Package</v>
          </cell>
          <cell r="AU2580">
            <v>0</v>
          </cell>
          <cell r="AW2580" t="str">
            <v>Service Package</v>
          </cell>
          <cell r="AX2580">
            <v>0</v>
          </cell>
          <cell r="AZ2580" t="str">
            <v>Service Package</v>
          </cell>
          <cell r="BA2580">
            <v>0</v>
          </cell>
          <cell r="BC2580" t="str">
            <v>Service Package</v>
          </cell>
          <cell r="BD2580">
            <v>0</v>
          </cell>
        </row>
        <row r="2581">
          <cell r="E2581" t="str">
            <v/>
          </cell>
          <cell r="F2581" t="str">
            <v/>
          </cell>
          <cell r="I2581">
            <v>57.84</v>
          </cell>
          <cell r="J2581">
            <v>0</v>
          </cell>
          <cell r="K2581">
            <v>57.84</v>
          </cell>
          <cell r="M2581" t="str">
            <v>Service Package</v>
          </cell>
          <cell r="N2581">
            <v>0</v>
          </cell>
          <cell r="P2581" t="str">
            <v>Service Package</v>
          </cell>
          <cell r="Q2581">
            <v>0</v>
          </cell>
          <cell r="S2581" t="str">
            <v>Service Package</v>
          </cell>
          <cell r="T2581" t="str">
            <v>Service Package</v>
          </cell>
          <cell r="V2581" t="str">
            <v>Service Package</v>
          </cell>
          <cell r="W2581" t="str">
            <v>Service Package</v>
          </cell>
          <cell r="Y2581" t="str">
            <v>Service Package</v>
          </cell>
          <cell r="Z2581" t="str">
            <v>Service Package</v>
          </cell>
          <cell r="AB2581" t="str">
            <v>Service Package</v>
          </cell>
          <cell r="AC2581" t="str">
            <v>Service Package</v>
          </cell>
          <cell r="AE2581" t="str">
            <v>Service Package</v>
          </cell>
          <cell r="AF2581" t="str">
            <v>Service Package</v>
          </cell>
          <cell r="AH2581" t="str">
            <v>Service Package</v>
          </cell>
          <cell r="AI2581">
            <v>50.609999999999992</v>
          </cell>
          <cell r="AK2581" t="str">
            <v>Service Package</v>
          </cell>
          <cell r="AL2581">
            <v>0</v>
          </cell>
          <cell r="AN2581">
            <v>57.84</v>
          </cell>
          <cell r="AO2581">
            <v>57.84</v>
          </cell>
          <cell r="AQ2581" t="str">
            <v>Service Package</v>
          </cell>
          <cell r="AR2581">
            <v>0</v>
          </cell>
          <cell r="AT2581" t="str">
            <v>Service Package</v>
          </cell>
          <cell r="AU2581">
            <v>0</v>
          </cell>
          <cell r="AW2581" t="str">
            <v>Service Package</v>
          </cell>
          <cell r="AX2581">
            <v>0</v>
          </cell>
          <cell r="AZ2581" t="str">
            <v>Service Package</v>
          </cell>
          <cell r="BA2581">
            <v>0</v>
          </cell>
          <cell r="BC2581" t="str">
            <v>Service Package</v>
          </cell>
          <cell r="BD2581">
            <v>0</v>
          </cell>
        </row>
        <row r="2582">
          <cell r="E2582" t="str">
            <v/>
          </cell>
          <cell r="F2582" t="str">
            <v/>
          </cell>
          <cell r="I2582">
            <v>57.84</v>
          </cell>
          <cell r="J2582">
            <v>0</v>
          </cell>
          <cell r="K2582">
            <v>57.84</v>
          </cell>
          <cell r="M2582" t="str">
            <v>Service Package</v>
          </cell>
          <cell r="N2582">
            <v>0</v>
          </cell>
          <cell r="P2582" t="str">
            <v>Service Package</v>
          </cell>
          <cell r="Q2582">
            <v>0</v>
          </cell>
          <cell r="S2582" t="str">
            <v>Service Package</v>
          </cell>
          <cell r="T2582" t="str">
            <v>Service Package</v>
          </cell>
          <cell r="V2582" t="str">
            <v>Service Package</v>
          </cell>
          <cell r="W2582" t="str">
            <v>Service Package</v>
          </cell>
          <cell r="Y2582" t="str">
            <v>Service Package</v>
          </cell>
          <cell r="Z2582" t="str">
            <v>Service Package</v>
          </cell>
          <cell r="AB2582" t="str">
            <v>Service Package</v>
          </cell>
          <cell r="AC2582" t="str">
            <v>Service Package</v>
          </cell>
          <cell r="AE2582" t="str">
            <v>Service Package</v>
          </cell>
          <cell r="AF2582" t="str">
            <v>Service Package</v>
          </cell>
          <cell r="AH2582" t="str">
            <v>Service Package</v>
          </cell>
          <cell r="AI2582">
            <v>50.609999999999992</v>
          </cell>
          <cell r="AK2582" t="str">
            <v>Service Package</v>
          </cell>
          <cell r="AL2582">
            <v>0</v>
          </cell>
          <cell r="AN2582">
            <v>57.84</v>
          </cell>
          <cell r="AO2582">
            <v>57.84</v>
          </cell>
          <cell r="AQ2582" t="str">
            <v>Service Package</v>
          </cell>
          <cell r="AR2582">
            <v>0</v>
          </cell>
          <cell r="AT2582" t="str">
            <v>Service Package</v>
          </cell>
          <cell r="AU2582">
            <v>0</v>
          </cell>
          <cell r="AW2582" t="str">
            <v>Service Package</v>
          </cell>
          <cell r="AX2582">
            <v>0</v>
          </cell>
          <cell r="AZ2582" t="str">
            <v>Service Package</v>
          </cell>
          <cell r="BA2582">
            <v>0</v>
          </cell>
          <cell r="BC2582" t="str">
            <v>Service Package</v>
          </cell>
          <cell r="BD2582">
            <v>0</v>
          </cell>
        </row>
        <row r="2583">
          <cell r="E2583" t="str">
            <v>A4565</v>
          </cell>
          <cell r="G2583" t="str">
            <v>N</v>
          </cell>
          <cell r="I2583">
            <v>12.624000000000001</v>
          </cell>
          <cell r="J2583">
            <v>0</v>
          </cell>
          <cell r="K2583">
            <v>15.36</v>
          </cell>
          <cell r="M2583" t="str">
            <v>Service Package</v>
          </cell>
          <cell r="N2583">
            <v>0</v>
          </cell>
          <cell r="P2583" t="str">
            <v>Service Package</v>
          </cell>
          <cell r="Q2583">
            <v>7.89</v>
          </cell>
          <cell r="S2583" t="str">
            <v>Service Package</v>
          </cell>
          <cell r="T2583" t="str">
            <v>Service Package</v>
          </cell>
          <cell r="V2583" t="str">
            <v>Service Package</v>
          </cell>
          <cell r="W2583" t="str">
            <v>Service Package</v>
          </cell>
          <cell r="Y2583" t="str">
            <v>Service Package</v>
          </cell>
          <cell r="Z2583" t="str">
            <v>Service Package</v>
          </cell>
          <cell r="AB2583" t="str">
            <v>Service Package</v>
          </cell>
          <cell r="AC2583" t="str">
            <v>Service Package</v>
          </cell>
          <cell r="AE2583" t="str">
            <v>Service Package</v>
          </cell>
          <cell r="AF2583" t="str">
            <v>Service Package</v>
          </cell>
          <cell r="AH2583" t="str">
            <v>Service Package</v>
          </cell>
          <cell r="AI2583">
            <v>11.045999999999999</v>
          </cell>
          <cell r="AK2583" t="str">
            <v>Service Package</v>
          </cell>
          <cell r="AL2583">
            <v>0</v>
          </cell>
          <cell r="AN2583">
            <v>12.624000000000001</v>
          </cell>
          <cell r="AO2583">
            <v>12.624000000000001</v>
          </cell>
          <cell r="AQ2583" t="str">
            <v>Service Package</v>
          </cell>
          <cell r="AR2583">
            <v>15.36</v>
          </cell>
          <cell r="AT2583" t="str">
            <v>Service Package</v>
          </cell>
          <cell r="AU2583">
            <v>0</v>
          </cell>
          <cell r="AW2583" t="str">
            <v>Service Package</v>
          </cell>
          <cell r="AX2583" t="str">
            <v>Service Package</v>
          </cell>
          <cell r="AZ2583" t="str">
            <v>Service Package</v>
          </cell>
          <cell r="BA2583">
            <v>0</v>
          </cell>
          <cell r="BC2583" t="str">
            <v>Service Package</v>
          </cell>
          <cell r="BD2583">
            <v>0</v>
          </cell>
        </row>
        <row r="2584">
          <cell r="E2584" t="str">
            <v>A4565</v>
          </cell>
          <cell r="G2584" t="str">
            <v>N</v>
          </cell>
          <cell r="I2584">
            <v>12.624000000000001</v>
          </cell>
          <cell r="J2584">
            <v>0</v>
          </cell>
          <cell r="K2584">
            <v>15.36</v>
          </cell>
          <cell r="M2584" t="str">
            <v>Service Package</v>
          </cell>
          <cell r="N2584">
            <v>0</v>
          </cell>
          <cell r="P2584" t="str">
            <v>Service Package</v>
          </cell>
          <cell r="Q2584">
            <v>7.89</v>
          </cell>
          <cell r="S2584" t="str">
            <v>Service Package</v>
          </cell>
          <cell r="T2584" t="str">
            <v>Service Package</v>
          </cell>
          <cell r="V2584" t="str">
            <v>Service Package</v>
          </cell>
          <cell r="W2584" t="str">
            <v>Service Package</v>
          </cell>
          <cell r="Y2584" t="str">
            <v>Service Package</v>
          </cell>
          <cell r="Z2584" t="str">
            <v>Service Package</v>
          </cell>
          <cell r="AB2584" t="str">
            <v>Service Package</v>
          </cell>
          <cell r="AC2584" t="str">
            <v>Service Package</v>
          </cell>
          <cell r="AE2584" t="str">
            <v>Service Package</v>
          </cell>
          <cell r="AF2584" t="str">
            <v>Service Package</v>
          </cell>
          <cell r="AH2584" t="str">
            <v>Service Package</v>
          </cell>
          <cell r="AI2584">
            <v>11.045999999999999</v>
          </cell>
          <cell r="AK2584" t="str">
            <v>Service Package</v>
          </cell>
          <cell r="AL2584">
            <v>0</v>
          </cell>
          <cell r="AN2584">
            <v>12.624000000000001</v>
          </cell>
          <cell r="AO2584">
            <v>12.624000000000001</v>
          </cell>
          <cell r="AQ2584" t="str">
            <v>Service Package</v>
          </cell>
          <cell r="AR2584">
            <v>15.36</v>
          </cell>
          <cell r="AT2584" t="str">
            <v>Service Package</v>
          </cell>
          <cell r="AU2584">
            <v>0</v>
          </cell>
          <cell r="AW2584" t="str">
            <v>Service Package</v>
          </cell>
          <cell r="AX2584" t="str">
            <v>Service Package</v>
          </cell>
          <cell r="AZ2584" t="str">
            <v>Service Package</v>
          </cell>
          <cell r="BA2584">
            <v>0</v>
          </cell>
          <cell r="BC2584" t="str">
            <v>Service Package</v>
          </cell>
          <cell r="BD2584">
            <v>0</v>
          </cell>
        </row>
        <row r="2585">
          <cell r="E2585" t="str">
            <v>A4565</v>
          </cell>
          <cell r="G2585" t="str">
            <v>N</v>
          </cell>
          <cell r="I2585">
            <v>12.624000000000001</v>
          </cell>
          <cell r="J2585">
            <v>0</v>
          </cell>
          <cell r="K2585">
            <v>15.36</v>
          </cell>
          <cell r="M2585" t="str">
            <v>Service Package</v>
          </cell>
          <cell r="N2585">
            <v>0</v>
          </cell>
          <cell r="P2585" t="str">
            <v>Service Package</v>
          </cell>
          <cell r="Q2585">
            <v>7.89</v>
          </cell>
          <cell r="S2585" t="str">
            <v>Service Package</v>
          </cell>
          <cell r="T2585" t="str">
            <v>Service Package</v>
          </cell>
          <cell r="V2585" t="str">
            <v>Service Package</v>
          </cell>
          <cell r="W2585" t="str">
            <v>Service Package</v>
          </cell>
          <cell r="Y2585" t="str">
            <v>Service Package</v>
          </cell>
          <cell r="Z2585" t="str">
            <v>Service Package</v>
          </cell>
          <cell r="AB2585" t="str">
            <v>Service Package</v>
          </cell>
          <cell r="AC2585" t="str">
            <v>Service Package</v>
          </cell>
          <cell r="AE2585" t="str">
            <v>Service Package</v>
          </cell>
          <cell r="AF2585" t="str">
            <v>Service Package</v>
          </cell>
          <cell r="AH2585" t="str">
            <v>Service Package</v>
          </cell>
          <cell r="AI2585">
            <v>11.045999999999999</v>
          </cell>
          <cell r="AK2585" t="str">
            <v>Service Package</v>
          </cell>
          <cell r="AL2585">
            <v>0</v>
          </cell>
          <cell r="AN2585">
            <v>12.624000000000001</v>
          </cell>
          <cell r="AO2585">
            <v>12.624000000000001</v>
          </cell>
          <cell r="AQ2585" t="str">
            <v>Service Package</v>
          </cell>
          <cell r="AR2585">
            <v>15.36</v>
          </cell>
          <cell r="AT2585" t="str">
            <v>Service Package</v>
          </cell>
          <cell r="AU2585">
            <v>0</v>
          </cell>
          <cell r="AW2585" t="str">
            <v>Service Package</v>
          </cell>
          <cell r="AX2585" t="str">
            <v>Service Package</v>
          </cell>
          <cell r="AZ2585" t="str">
            <v>Service Package</v>
          </cell>
          <cell r="BA2585">
            <v>0</v>
          </cell>
          <cell r="BC2585" t="str">
            <v>Service Package</v>
          </cell>
          <cell r="BD2585">
            <v>0</v>
          </cell>
        </row>
        <row r="2586">
          <cell r="E2586" t="str">
            <v/>
          </cell>
          <cell r="F2586" t="str">
            <v/>
          </cell>
          <cell r="I2586">
            <v>113.68</v>
          </cell>
          <cell r="J2586">
            <v>0</v>
          </cell>
          <cell r="K2586">
            <v>113.68</v>
          </cell>
          <cell r="M2586" t="str">
            <v>Service Package</v>
          </cell>
          <cell r="N2586">
            <v>0</v>
          </cell>
          <cell r="P2586" t="str">
            <v>Service Package</v>
          </cell>
          <cell r="Q2586">
            <v>0</v>
          </cell>
          <cell r="S2586" t="str">
            <v>Service Package</v>
          </cell>
          <cell r="T2586" t="str">
            <v>Service Package</v>
          </cell>
          <cell r="V2586" t="str">
            <v>Service Package</v>
          </cell>
          <cell r="W2586" t="str">
            <v>Service Package</v>
          </cell>
          <cell r="Y2586" t="str">
            <v>Service Package</v>
          </cell>
          <cell r="Z2586" t="str">
            <v>Service Package</v>
          </cell>
          <cell r="AB2586" t="str">
            <v>Service Package</v>
          </cell>
          <cell r="AC2586" t="str">
            <v>Service Package</v>
          </cell>
          <cell r="AE2586" t="str">
            <v>Service Package</v>
          </cell>
          <cell r="AF2586" t="str">
            <v>Service Package</v>
          </cell>
          <cell r="AH2586" t="str">
            <v>Service Package</v>
          </cell>
          <cell r="AI2586">
            <v>99.469999999999985</v>
          </cell>
          <cell r="AK2586" t="str">
            <v>Service Package</v>
          </cell>
          <cell r="AL2586">
            <v>0</v>
          </cell>
          <cell r="AN2586">
            <v>113.68</v>
          </cell>
          <cell r="AO2586">
            <v>113.68</v>
          </cell>
          <cell r="AQ2586" t="str">
            <v>Service Package</v>
          </cell>
          <cell r="AR2586">
            <v>0</v>
          </cell>
          <cell r="AT2586" t="str">
            <v>Service Package</v>
          </cell>
          <cell r="AU2586">
            <v>0</v>
          </cell>
          <cell r="AW2586" t="str">
            <v>Service Package</v>
          </cell>
          <cell r="AX2586">
            <v>0</v>
          </cell>
          <cell r="AZ2586" t="str">
            <v>Service Package</v>
          </cell>
          <cell r="BA2586">
            <v>0</v>
          </cell>
          <cell r="BC2586" t="str">
            <v>Service Package</v>
          </cell>
          <cell r="BD2586">
            <v>0</v>
          </cell>
        </row>
        <row r="2587">
          <cell r="E2587" t="str">
            <v/>
          </cell>
          <cell r="F2587" t="str">
            <v/>
          </cell>
          <cell r="I2587">
            <v>2.64</v>
          </cell>
          <cell r="J2587">
            <v>0</v>
          </cell>
          <cell r="K2587">
            <v>2.64</v>
          </cell>
          <cell r="M2587" t="str">
            <v>Service Package</v>
          </cell>
          <cell r="N2587">
            <v>0</v>
          </cell>
          <cell r="P2587" t="str">
            <v>Service Package</v>
          </cell>
          <cell r="Q2587">
            <v>0</v>
          </cell>
          <cell r="S2587" t="str">
            <v>Service Package</v>
          </cell>
          <cell r="T2587" t="str">
            <v>Service Package</v>
          </cell>
          <cell r="V2587" t="str">
            <v>Service Package</v>
          </cell>
          <cell r="W2587" t="str">
            <v>Service Package</v>
          </cell>
          <cell r="Y2587" t="str">
            <v>Service Package</v>
          </cell>
          <cell r="Z2587" t="str">
            <v>Service Package</v>
          </cell>
          <cell r="AB2587" t="str">
            <v>Service Package</v>
          </cell>
          <cell r="AC2587" t="str">
            <v>Service Package</v>
          </cell>
          <cell r="AE2587" t="str">
            <v>Service Package</v>
          </cell>
          <cell r="AF2587" t="str">
            <v>Service Package</v>
          </cell>
          <cell r="AH2587" t="str">
            <v>Service Package</v>
          </cell>
          <cell r="AI2587">
            <v>2.3099999999999996</v>
          </cell>
          <cell r="AK2587" t="str">
            <v>Service Package</v>
          </cell>
          <cell r="AL2587">
            <v>0</v>
          </cell>
          <cell r="AN2587">
            <v>2.64</v>
          </cell>
          <cell r="AO2587">
            <v>2.64</v>
          </cell>
          <cell r="AQ2587" t="str">
            <v>Service Package</v>
          </cell>
          <cell r="AR2587">
            <v>0</v>
          </cell>
          <cell r="AT2587" t="str">
            <v>Service Package</v>
          </cell>
          <cell r="AU2587">
            <v>0</v>
          </cell>
          <cell r="AW2587" t="str">
            <v>Service Package</v>
          </cell>
          <cell r="AX2587">
            <v>0</v>
          </cell>
          <cell r="AZ2587" t="str">
            <v>Service Package</v>
          </cell>
          <cell r="BA2587">
            <v>0</v>
          </cell>
          <cell r="BC2587" t="str">
            <v>Service Package</v>
          </cell>
          <cell r="BD2587">
            <v>0</v>
          </cell>
        </row>
        <row r="2588">
          <cell r="E2588" t="str">
            <v/>
          </cell>
          <cell r="F2588" t="str">
            <v/>
          </cell>
          <cell r="I2588">
            <v>2.64</v>
          </cell>
          <cell r="J2588">
            <v>0</v>
          </cell>
          <cell r="K2588">
            <v>2.64</v>
          </cell>
          <cell r="M2588" t="str">
            <v>Service Package</v>
          </cell>
          <cell r="N2588">
            <v>0</v>
          </cell>
          <cell r="P2588" t="str">
            <v>Service Package</v>
          </cell>
          <cell r="Q2588">
            <v>0</v>
          </cell>
          <cell r="S2588" t="str">
            <v>Service Package</v>
          </cell>
          <cell r="T2588" t="str">
            <v>Service Package</v>
          </cell>
          <cell r="V2588" t="str">
            <v>Service Package</v>
          </cell>
          <cell r="W2588" t="str">
            <v>Service Package</v>
          </cell>
          <cell r="Y2588" t="str">
            <v>Service Package</v>
          </cell>
          <cell r="Z2588" t="str">
            <v>Service Package</v>
          </cell>
          <cell r="AB2588" t="str">
            <v>Service Package</v>
          </cell>
          <cell r="AC2588" t="str">
            <v>Service Package</v>
          </cell>
          <cell r="AE2588" t="str">
            <v>Service Package</v>
          </cell>
          <cell r="AF2588" t="str">
            <v>Service Package</v>
          </cell>
          <cell r="AH2588" t="str">
            <v>Service Package</v>
          </cell>
          <cell r="AI2588">
            <v>2.3099999999999996</v>
          </cell>
          <cell r="AK2588" t="str">
            <v>Service Package</v>
          </cell>
          <cell r="AL2588">
            <v>0</v>
          </cell>
          <cell r="AN2588">
            <v>2.64</v>
          </cell>
          <cell r="AO2588">
            <v>2.64</v>
          </cell>
          <cell r="AQ2588" t="str">
            <v>Service Package</v>
          </cell>
          <cell r="AR2588">
            <v>0</v>
          </cell>
          <cell r="AT2588" t="str">
            <v>Service Package</v>
          </cell>
          <cell r="AU2588">
            <v>0</v>
          </cell>
          <cell r="AW2588" t="str">
            <v>Service Package</v>
          </cell>
          <cell r="AX2588">
            <v>0</v>
          </cell>
          <cell r="AZ2588" t="str">
            <v>Service Package</v>
          </cell>
          <cell r="BA2588">
            <v>0</v>
          </cell>
          <cell r="BC2588" t="str">
            <v>Service Package</v>
          </cell>
          <cell r="BD2588">
            <v>0</v>
          </cell>
        </row>
        <row r="2589">
          <cell r="E2589" t="str">
            <v/>
          </cell>
          <cell r="F2589" t="str">
            <v/>
          </cell>
          <cell r="I2589">
            <v>52.720000000000006</v>
          </cell>
          <cell r="J2589">
            <v>0</v>
          </cell>
          <cell r="K2589">
            <v>52.720000000000006</v>
          </cell>
          <cell r="M2589" t="str">
            <v>Service Package</v>
          </cell>
          <cell r="N2589">
            <v>0</v>
          </cell>
          <cell r="P2589" t="str">
            <v>Service Package</v>
          </cell>
          <cell r="Q2589">
            <v>0</v>
          </cell>
          <cell r="S2589" t="str">
            <v>Service Package</v>
          </cell>
          <cell r="T2589" t="str">
            <v>Service Package</v>
          </cell>
          <cell r="V2589" t="str">
            <v>Service Package</v>
          </cell>
          <cell r="W2589" t="str">
            <v>Service Package</v>
          </cell>
          <cell r="Y2589" t="str">
            <v>Service Package</v>
          </cell>
          <cell r="Z2589" t="str">
            <v>Service Package</v>
          </cell>
          <cell r="AB2589" t="str">
            <v>Service Package</v>
          </cell>
          <cell r="AC2589" t="str">
            <v>Service Package</v>
          </cell>
          <cell r="AE2589" t="str">
            <v>Service Package</v>
          </cell>
          <cell r="AF2589" t="str">
            <v>Service Package</v>
          </cell>
          <cell r="AH2589" t="str">
            <v>Service Package</v>
          </cell>
          <cell r="AI2589">
            <v>46.13</v>
          </cell>
          <cell r="AK2589" t="str">
            <v>Service Package</v>
          </cell>
          <cell r="AL2589">
            <v>0</v>
          </cell>
          <cell r="AN2589">
            <v>52.720000000000006</v>
          </cell>
          <cell r="AO2589">
            <v>52.720000000000006</v>
          </cell>
          <cell r="AQ2589" t="str">
            <v>Service Package</v>
          </cell>
          <cell r="AR2589">
            <v>0</v>
          </cell>
          <cell r="AT2589" t="str">
            <v>Service Package</v>
          </cell>
          <cell r="AU2589">
            <v>0</v>
          </cell>
          <cell r="AW2589" t="str">
            <v>Service Package</v>
          </cell>
          <cell r="AX2589">
            <v>0</v>
          </cell>
          <cell r="AZ2589" t="str">
            <v>Service Package</v>
          </cell>
          <cell r="BA2589">
            <v>0</v>
          </cell>
          <cell r="BC2589" t="str">
            <v>Service Package</v>
          </cell>
          <cell r="BD2589">
            <v>0</v>
          </cell>
        </row>
        <row r="2590">
          <cell r="E2590" t="str">
            <v/>
          </cell>
          <cell r="F2590" t="str">
            <v/>
          </cell>
          <cell r="I2590">
            <v>2.64</v>
          </cell>
          <cell r="J2590">
            <v>0</v>
          </cell>
          <cell r="K2590">
            <v>2.64</v>
          </cell>
          <cell r="M2590" t="str">
            <v>Service Package</v>
          </cell>
          <cell r="N2590">
            <v>0</v>
          </cell>
          <cell r="P2590" t="str">
            <v>Service Package</v>
          </cell>
          <cell r="Q2590">
            <v>0</v>
          </cell>
          <cell r="S2590" t="str">
            <v>Service Package</v>
          </cell>
          <cell r="T2590" t="str">
            <v>Service Package</v>
          </cell>
          <cell r="V2590" t="str">
            <v>Service Package</v>
          </cell>
          <cell r="W2590" t="str">
            <v>Service Package</v>
          </cell>
          <cell r="Y2590" t="str">
            <v>Service Package</v>
          </cell>
          <cell r="Z2590" t="str">
            <v>Service Package</v>
          </cell>
          <cell r="AB2590" t="str">
            <v>Service Package</v>
          </cell>
          <cell r="AC2590" t="str">
            <v>Service Package</v>
          </cell>
          <cell r="AE2590" t="str">
            <v>Service Package</v>
          </cell>
          <cell r="AF2590" t="str">
            <v>Service Package</v>
          </cell>
          <cell r="AH2590" t="str">
            <v>Service Package</v>
          </cell>
          <cell r="AI2590">
            <v>2.3099999999999996</v>
          </cell>
          <cell r="AK2590" t="str">
            <v>Service Package</v>
          </cell>
          <cell r="AL2590">
            <v>0</v>
          </cell>
          <cell r="AN2590">
            <v>2.64</v>
          </cell>
          <cell r="AO2590">
            <v>2.64</v>
          </cell>
          <cell r="AQ2590" t="str">
            <v>Service Package</v>
          </cell>
          <cell r="AR2590">
            <v>0</v>
          </cell>
          <cell r="AT2590" t="str">
            <v>Service Package</v>
          </cell>
          <cell r="AU2590">
            <v>0</v>
          </cell>
          <cell r="AW2590" t="str">
            <v>Service Package</v>
          </cell>
          <cell r="AX2590">
            <v>0</v>
          </cell>
          <cell r="AZ2590" t="str">
            <v>Service Package</v>
          </cell>
          <cell r="BA2590">
            <v>0</v>
          </cell>
          <cell r="BC2590" t="str">
            <v>Service Package</v>
          </cell>
          <cell r="BD2590">
            <v>0</v>
          </cell>
        </row>
        <row r="2591">
          <cell r="E2591" t="str">
            <v>J3490</v>
          </cell>
          <cell r="G2591" t="str">
            <v>N</v>
          </cell>
          <cell r="I2591">
            <v>30.960000000000004</v>
          </cell>
          <cell r="J2591">
            <v>0</v>
          </cell>
          <cell r="K2591">
            <v>30.960000000000004</v>
          </cell>
          <cell r="M2591" t="str">
            <v>Service Package</v>
          </cell>
          <cell r="N2591">
            <v>0</v>
          </cell>
          <cell r="P2591" t="str">
            <v>Service Package</v>
          </cell>
          <cell r="Q2591">
            <v>0</v>
          </cell>
          <cell r="S2591" t="str">
            <v>Service Package</v>
          </cell>
          <cell r="T2591" t="str">
            <v>Service Package</v>
          </cell>
          <cell r="V2591" t="str">
            <v>Service Package</v>
          </cell>
          <cell r="W2591" t="str">
            <v>Service Package</v>
          </cell>
          <cell r="Y2591" t="str">
            <v>Service Package</v>
          </cell>
          <cell r="Z2591" t="str">
            <v>Service Package</v>
          </cell>
          <cell r="AB2591" t="str">
            <v>Service Package</v>
          </cell>
          <cell r="AC2591" t="str">
            <v>Service Package</v>
          </cell>
          <cell r="AE2591" t="str">
            <v>Service Package</v>
          </cell>
          <cell r="AF2591" t="str">
            <v>Service Package</v>
          </cell>
          <cell r="AH2591" t="str">
            <v>Service Package</v>
          </cell>
          <cell r="AI2591">
            <v>27.09</v>
          </cell>
          <cell r="AK2591" t="str">
            <v>Service Package</v>
          </cell>
          <cell r="AL2591">
            <v>0</v>
          </cell>
          <cell r="AN2591">
            <v>30.960000000000004</v>
          </cell>
          <cell r="AO2591">
            <v>30.960000000000004</v>
          </cell>
          <cell r="AQ2591" t="str">
            <v>Service Package</v>
          </cell>
          <cell r="AR2591">
            <v>0</v>
          </cell>
          <cell r="AT2591" t="str">
            <v>Service Package</v>
          </cell>
          <cell r="AU2591">
            <v>0</v>
          </cell>
          <cell r="AW2591" t="str">
            <v>Service Package</v>
          </cell>
          <cell r="AX2591">
            <v>0</v>
          </cell>
          <cell r="AZ2591" t="str">
            <v>Service Package</v>
          </cell>
          <cell r="BA2591">
            <v>0</v>
          </cell>
          <cell r="BC2591" t="str">
            <v>Service Package</v>
          </cell>
          <cell r="BD2591">
            <v>0</v>
          </cell>
        </row>
        <row r="2592">
          <cell r="E2592" t="str">
            <v>J3490</v>
          </cell>
          <cell r="G2592" t="str">
            <v>N</v>
          </cell>
          <cell r="I2592">
            <v>34.32</v>
          </cell>
          <cell r="J2592">
            <v>0</v>
          </cell>
          <cell r="K2592">
            <v>34.32</v>
          </cell>
          <cell r="M2592" t="str">
            <v>Service Package</v>
          </cell>
          <cell r="N2592">
            <v>0</v>
          </cell>
          <cell r="P2592" t="str">
            <v>Service Package</v>
          </cell>
          <cell r="Q2592">
            <v>0</v>
          </cell>
          <cell r="S2592" t="str">
            <v>Service Package</v>
          </cell>
          <cell r="T2592" t="str">
            <v>Service Package</v>
          </cell>
          <cell r="V2592" t="str">
            <v>Service Package</v>
          </cell>
          <cell r="W2592" t="str">
            <v>Service Package</v>
          </cell>
          <cell r="Y2592" t="str">
            <v>Service Package</v>
          </cell>
          <cell r="Z2592" t="str">
            <v>Service Package</v>
          </cell>
          <cell r="AB2592" t="str">
            <v>Service Package</v>
          </cell>
          <cell r="AC2592" t="str">
            <v>Service Package</v>
          </cell>
          <cell r="AE2592" t="str">
            <v>Service Package</v>
          </cell>
          <cell r="AF2592" t="str">
            <v>Service Package</v>
          </cell>
          <cell r="AH2592" t="str">
            <v>Service Package</v>
          </cell>
          <cell r="AI2592">
            <v>30.029999999999998</v>
          </cell>
          <cell r="AK2592" t="str">
            <v>Service Package</v>
          </cell>
          <cell r="AL2592">
            <v>0</v>
          </cell>
          <cell r="AN2592">
            <v>34.32</v>
          </cell>
          <cell r="AO2592">
            <v>34.32</v>
          </cell>
          <cell r="AQ2592" t="str">
            <v>Service Package</v>
          </cell>
          <cell r="AR2592">
            <v>0</v>
          </cell>
          <cell r="AT2592" t="str">
            <v>Service Package</v>
          </cell>
          <cell r="AU2592">
            <v>0</v>
          </cell>
          <cell r="AW2592" t="str">
            <v>Service Package</v>
          </cell>
          <cell r="AX2592">
            <v>0</v>
          </cell>
          <cell r="AZ2592" t="str">
            <v>Service Package</v>
          </cell>
          <cell r="BA2592">
            <v>0</v>
          </cell>
          <cell r="BC2592" t="str">
            <v>Service Package</v>
          </cell>
          <cell r="BD2592">
            <v>0</v>
          </cell>
        </row>
        <row r="2593">
          <cell r="E2593" t="str">
            <v>J3490</v>
          </cell>
          <cell r="G2593" t="str">
            <v>N</v>
          </cell>
          <cell r="I2593">
            <v>68</v>
          </cell>
          <cell r="J2593">
            <v>0</v>
          </cell>
          <cell r="K2593">
            <v>68</v>
          </cell>
          <cell r="M2593" t="str">
            <v>Service Package</v>
          </cell>
          <cell r="N2593">
            <v>0</v>
          </cell>
          <cell r="P2593" t="str">
            <v>Service Package</v>
          </cell>
          <cell r="Q2593">
            <v>0</v>
          </cell>
          <cell r="S2593" t="str">
            <v>Service Package</v>
          </cell>
          <cell r="T2593" t="str">
            <v>Service Package</v>
          </cell>
          <cell r="V2593" t="str">
            <v>Service Package</v>
          </cell>
          <cell r="W2593" t="str">
            <v>Service Package</v>
          </cell>
          <cell r="Y2593" t="str">
            <v>Service Package</v>
          </cell>
          <cell r="Z2593" t="str">
            <v>Service Package</v>
          </cell>
          <cell r="AB2593" t="str">
            <v>Service Package</v>
          </cell>
          <cell r="AC2593" t="str">
            <v>Service Package</v>
          </cell>
          <cell r="AE2593" t="str">
            <v>Service Package</v>
          </cell>
          <cell r="AF2593" t="str">
            <v>Service Package</v>
          </cell>
          <cell r="AH2593" t="str">
            <v>Service Package</v>
          </cell>
          <cell r="AI2593">
            <v>59.499999999999993</v>
          </cell>
          <cell r="AK2593" t="str">
            <v>Service Package</v>
          </cell>
          <cell r="AL2593">
            <v>0</v>
          </cell>
          <cell r="AN2593">
            <v>68</v>
          </cell>
          <cell r="AO2593">
            <v>68</v>
          </cell>
          <cell r="AQ2593" t="str">
            <v>Service Package</v>
          </cell>
          <cell r="AR2593">
            <v>0</v>
          </cell>
          <cell r="AT2593" t="str">
            <v>Service Package</v>
          </cell>
          <cell r="AU2593">
            <v>0</v>
          </cell>
          <cell r="AW2593" t="str">
            <v>Service Package</v>
          </cell>
          <cell r="AX2593">
            <v>0</v>
          </cell>
          <cell r="AZ2593" t="str">
            <v>Service Package</v>
          </cell>
          <cell r="BA2593">
            <v>0</v>
          </cell>
          <cell r="BC2593" t="str">
            <v>Service Package</v>
          </cell>
          <cell r="BD2593">
            <v>0</v>
          </cell>
        </row>
        <row r="2594">
          <cell r="E2594" t="str">
            <v>J3490</v>
          </cell>
          <cell r="G2594" t="str">
            <v>N</v>
          </cell>
          <cell r="I2594">
            <v>30.960000000000004</v>
          </cell>
          <cell r="J2594">
            <v>0</v>
          </cell>
          <cell r="K2594">
            <v>30.960000000000004</v>
          </cell>
          <cell r="M2594" t="str">
            <v>Service Package</v>
          </cell>
          <cell r="N2594">
            <v>0</v>
          </cell>
          <cell r="P2594" t="str">
            <v>Service Package</v>
          </cell>
          <cell r="Q2594">
            <v>0</v>
          </cell>
          <cell r="S2594" t="str">
            <v>Service Package</v>
          </cell>
          <cell r="T2594" t="str">
            <v>Service Package</v>
          </cell>
          <cell r="V2594" t="str">
            <v>Service Package</v>
          </cell>
          <cell r="W2594" t="str">
            <v>Service Package</v>
          </cell>
          <cell r="Y2594" t="str">
            <v>Service Package</v>
          </cell>
          <cell r="Z2594" t="str">
            <v>Service Package</v>
          </cell>
          <cell r="AB2594" t="str">
            <v>Service Package</v>
          </cell>
          <cell r="AC2594" t="str">
            <v>Service Package</v>
          </cell>
          <cell r="AE2594" t="str">
            <v>Service Package</v>
          </cell>
          <cell r="AF2594" t="str">
            <v>Service Package</v>
          </cell>
          <cell r="AH2594" t="str">
            <v>Service Package</v>
          </cell>
          <cell r="AI2594">
            <v>27.09</v>
          </cell>
          <cell r="AK2594" t="str">
            <v>Service Package</v>
          </cell>
          <cell r="AL2594">
            <v>0</v>
          </cell>
          <cell r="AN2594">
            <v>30.960000000000004</v>
          </cell>
          <cell r="AO2594">
            <v>30.960000000000004</v>
          </cell>
          <cell r="AQ2594" t="str">
            <v>Service Package</v>
          </cell>
          <cell r="AR2594">
            <v>0</v>
          </cell>
          <cell r="AT2594" t="str">
            <v>Service Package</v>
          </cell>
          <cell r="AU2594">
            <v>0</v>
          </cell>
          <cell r="AW2594" t="str">
            <v>Service Package</v>
          </cell>
          <cell r="AX2594">
            <v>0</v>
          </cell>
          <cell r="AZ2594" t="str">
            <v>Service Package</v>
          </cell>
          <cell r="BA2594">
            <v>0</v>
          </cell>
          <cell r="BC2594" t="str">
            <v>Service Package</v>
          </cell>
          <cell r="BD2594">
            <v>0</v>
          </cell>
        </row>
        <row r="2595">
          <cell r="E2595" t="str">
            <v>J3490</v>
          </cell>
          <cell r="G2595" t="str">
            <v>N</v>
          </cell>
          <cell r="I2595">
            <v>92.720000000000013</v>
          </cell>
          <cell r="J2595">
            <v>0</v>
          </cell>
          <cell r="K2595">
            <v>92.720000000000013</v>
          </cell>
          <cell r="M2595" t="str">
            <v>Service Package</v>
          </cell>
          <cell r="N2595">
            <v>0</v>
          </cell>
          <cell r="P2595" t="str">
            <v>Service Package</v>
          </cell>
          <cell r="Q2595">
            <v>0</v>
          </cell>
          <cell r="S2595" t="str">
            <v>Service Package</v>
          </cell>
          <cell r="T2595" t="str">
            <v>Service Package</v>
          </cell>
          <cell r="V2595" t="str">
            <v>Service Package</v>
          </cell>
          <cell r="W2595" t="str">
            <v>Service Package</v>
          </cell>
          <cell r="Y2595" t="str">
            <v>Service Package</v>
          </cell>
          <cell r="Z2595" t="str">
            <v>Service Package</v>
          </cell>
          <cell r="AB2595" t="str">
            <v>Service Package</v>
          </cell>
          <cell r="AC2595" t="str">
            <v>Service Package</v>
          </cell>
          <cell r="AE2595" t="str">
            <v>Service Package</v>
          </cell>
          <cell r="AF2595" t="str">
            <v>Service Package</v>
          </cell>
          <cell r="AH2595" t="str">
            <v>Service Package</v>
          </cell>
          <cell r="AI2595">
            <v>81.13</v>
          </cell>
          <cell r="AK2595" t="str">
            <v>Service Package</v>
          </cell>
          <cell r="AL2595">
            <v>0</v>
          </cell>
          <cell r="AN2595">
            <v>92.720000000000013</v>
          </cell>
          <cell r="AO2595">
            <v>92.720000000000013</v>
          </cell>
          <cell r="AQ2595" t="str">
            <v>Service Package</v>
          </cell>
          <cell r="AR2595">
            <v>0</v>
          </cell>
          <cell r="AT2595" t="str">
            <v>Service Package</v>
          </cell>
          <cell r="AU2595">
            <v>0</v>
          </cell>
          <cell r="AW2595" t="str">
            <v>Service Package</v>
          </cell>
          <cell r="AX2595">
            <v>0</v>
          </cell>
          <cell r="AZ2595" t="str">
            <v>Service Package</v>
          </cell>
          <cell r="BA2595">
            <v>0</v>
          </cell>
          <cell r="BC2595" t="str">
            <v>Service Package</v>
          </cell>
          <cell r="BD2595">
            <v>0</v>
          </cell>
        </row>
        <row r="2596">
          <cell r="E2596" t="str">
            <v/>
          </cell>
          <cell r="F2596" t="str">
            <v/>
          </cell>
          <cell r="I2596">
            <v>24</v>
          </cell>
          <cell r="J2596">
            <v>0</v>
          </cell>
          <cell r="K2596">
            <v>24</v>
          </cell>
          <cell r="M2596" t="str">
            <v>Service Package</v>
          </cell>
          <cell r="N2596">
            <v>0</v>
          </cell>
          <cell r="P2596" t="str">
            <v>Service Package</v>
          </cell>
          <cell r="Q2596">
            <v>0</v>
          </cell>
          <cell r="S2596" t="str">
            <v>Service Package</v>
          </cell>
          <cell r="T2596" t="str">
            <v>Service Package</v>
          </cell>
          <cell r="V2596" t="str">
            <v>Service Package</v>
          </cell>
          <cell r="W2596" t="str">
            <v>Service Package</v>
          </cell>
          <cell r="Y2596" t="str">
            <v>Service Package</v>
          </cell>
          <cell r="Z2596" t="str">
            <v>Service Package</v>
          </cell>
          <cell r="AB2596" t="str">
            <v>Service Package</v>
          </cell>
          <cell r="AC2596" t="str">
            <v>Service Package</v>
          </cell>
          <cell r="AE2596" t="str">
            <v>Service Package</v>
          </cell>
          <cell r="AF2596" t="str">
            <v>Service Package</v>
          </cell>
          <cell r="AH2596" t="str">
            <v>Service Package</v>
          </cell>
          <cell r="AI2596">
            <v>21</v>
          </cell>
          <cell r="AK2596" t="str">
            <v>Service Package</v>
          </cell>
          <cell r="AL2596">
            <v>0</v>
          </cell>
          <cell r="AN2596">
            <v>24</v>
          </cell>
          <cell r="AO2596">
            <v>24</v>
          </cell>
          <cell r="AQ2596" t="str">
            <v>Service Package</v>
          </cell>
          <cell r="AR2596">
            <v>0</v>
          </cell>
          <cell r="AT2596" t="str">
            <v>Service Package</v>
          </cell>
          <cell r="AU2596">
            <v>0</v>
          </cell>
          <cell r="AW2596" t="str">
            <v>Service Package</v>
          </cell>
          <cell r="AX2596">
            <v>0</v>
          </cell>
          <cell r="AZ2596" t="str">
            <v>Service Package</v>
          </cell>
          <cell r="BA2596">
            <v>0</v>
          </cell>
          <cell r="BC2596" t="str">
            <v>Service Package</v>
          </cell>
          <cell r="BD2596">
            <v>0</v>
          </cell>
        </row>
        <row r="2597">
          <cell r="E2597" t="str">
            <v/>
          </cell>
          <cell r="F2597" t="str">
            <v/>
          </cell>
          <cell r="I2597">
            <v>2.64</v>
          </cell>
          <cell r="J2597">
            <v>0</v>
          </cell>
          <cell r="K2597">
            <v>2.64</v>
          </cell>
          <cell r="M2597" t="str">
            <v>Service Package</v>
          </cell>
          <cell r="N2597">
            <v>0</v>
          </cell>
          <cell r="P2597" t="str">
            <v>Service Package</v>
          </cell>
          <cell r="Q2597">
            <v>0</v>
          </cell>
          <cell r="S2597" t="str">
            <v>Service Package</v>
          </cell>
          <cell r="T2597" t="str">
            <v>Service Package</v>
          </cell>
          <cell r="V2597" t="str">
            <v>Service Package</v>
          </cell>
          <cell r="W2597" t="str">
            <v>Service Package</v>
          </cell>
          <cell r="Y2597" t="str">
            <v>Service Package</v>
          </cell>
          <cell r="Z2597" t="str">
            <v>Service Package</v>
          </cell>
          <cell r="AB2597" t="str">
            <v>Service Package</v>
          </cell>
          <cell r="AC2597" t="str">
            <v>Service Package</v>
          </cell>
          <cell r="AE2597" t="str">
            <v>Service Package</v>
          </cell>
          <cell r="AF2597" t="str">
            <v>Service Package</v>
          </cell>
          <cell r="AH2597" t="str">
            <v>Service Package</v>
          </cell>
          <cell r="AI2597">
            <v>2.3099999999999996</v>
          </cell>
          <cell r="AK2597" t="str">
            <v>Service Package</v>
          </cell>
          <cell r="AL2597">
            <v>0</v>
          </cell>
          <cell r="AN2597">
            <v>2.64</v>
          </cell>
          <cell r="AO2597">
            <v>2.64</v>
          </cell>
          <cell r="AQ2597" t="str">
            <v>Service Package</v>
          </cell>
          <cell r="AR2597">
            <v>0</v>
          </cell>
          <cell r="AT2597" t="str">
            <v>Service Package</v>
          </cell>
          <cell r="AU2597">
            <v>0</v>
          </cell>
          <cell r="AW2597" t="str">
            <v>Service Package</v>
          </cell>
          <cell r="AX2597">
            <v>0</v>
          </cell>
          <cell r="AZ2597" t="str">
            <v>Service Package</v>
          </cell>
          <cell r="BA2597">
            <v>0</v>
          </cell>
          <cell r="BC2597" t="str">
            <v>Service Package</v>
          </cell>
          <cell r="BD2597">
            <v>0</v>
          </cell>
        </row>
        <row r="2598">
          <cell r="E2598" t="str">
            <v/>
          </cell>
          <cell r="F2598" t="str">
            <v/>
          </cell>
          <cell r="I2598">
            <v>66</v>
          </cell>
          <cell r="J2598">
            <v>0</v>
          </cell>
          <cell r="K2598">
            <v>66</v>
          </cell>
          <cell r="M2598" t="str">
            <v>Service Package</v>
          </cell>
          <cell r="N2598">
            <v>0</v>
          </cell>
          <cell r="P2598" t="str">
            <v>Service Package</v>
          </cell>
          <cell r="Q2598">
            <v>0</v>
          </cell>
          <cell r="S2598" t="str">
            <v>Service Package</v>
          </cell>
          <cell r="T2598" t="str">
            <v>Service Package</v>
          </cell>
          <cell r="V2598" t="str">
            <v>Service Package</v>
          </cell>
          <cell r="W2598" t="str">
            <v>Service Package</v>
          </cell>
          <cell r="Y2598" t="str">
            <v>Service Package</v>
          </cell>
          <cell r="Z2598" t="str">
            <v>Service Package</v>
          </cell>
          <cell r="AB2598" t="str">
            <v>Service Package</v>
          </cell>
          <cell r="AC2598" t="str">
            <v>Service Package</v>
          </cell>
          <cell r="AE2598" t="str">
            <v>Service Package</v>
          </cell>
          <cell r="AF2598" t="str">
            <v>Service Package</v>
          </cell>
          <cell r="AH2598" t="str">
            <v>Service Package</v>
          </cell>
          <cell r="AI2598">
            <v>57.749999999999993</v>
          </cell>
          <cell r="AK2598" t="str">
            <v>Service Package</v>
          </cell>
          <cell r="AL2598">
            <v>0</v>
          </cell>
          <cell r="AN2598">
            <v>66</v>
          </cell>
          <cell r="AO2598">
            <v>66</v>
          </cell>
          <cell r="AQ2598" t="str">
            <v>Service Package</v>
          </cell>
          <cell r="AR2598">
            <v>0</v>
          </cell>
          <cell r="AT2598" t="str">
            <v>Service Package</v>
          </cell>
          <cell r="AU2598">
            <v>0</v>
          </cell>
          <cell r="AW2598" t="str">
            <v>Service Package</v>
          </cell>
          <cell r="AX2598">
            <v>0</v>
          </cell>
          <cell r="AZ2598" t="str">
            <v>Service Package</v>
          </cell>
          <cell r="BA2598">
            <v>0</v>
          </cell>
          <cell r="BC2598" t="str">
            <v>Service Package</v>
          </cell>
          <cell r="BD2598">
            <v>0</v>
          </cell>
        </row>
        <row r="2599">
          <cell r="E2599" t="str">
            <v/>
          </cell>
          <cell r="F2599" t="str">
            <v/>
          </cell>
          <cell r="I2599">
            <v>66</v>
          </cell>
          <cell r="J2599">
            <v>0</v>
          </cell>
          <cell r="K2599">
            <v>66</v>
          </cell>
          <cell r="M2599" t="str">
            <v>Service Package</v>
          </cell>
          <cell r="N2599">
            <v>0</v>
          </cell>
          <cell r="P2599" t="str">
            <v>Service Package</v>
          </cell>
          <cell r="Q2599">
            <v>0</v>
          </cell>
          <cell r="S2599" t="str">
            <v>Service Package</v>
          </cell>
          <cell r="T2599" t="str">
            <v>Service Package</v>
          </cell>
          <cell r="V2599" t="str">
            <v>Service Package</v>
          </cell>
          <cell r="W2599" t="str">
            <v>Service Package</v>
          </cell>
          <cell r="Y2599" t="str">
            <v>Service Package</v>
          </cell>
          <cell r="Z2599" t="str">
            <v>Service Package</v>
          </cell>
          <cell r="AB2599" t="str">
            <v>Service Package</v>
          </cell>
          <cell r="AC2599" t="str">
            <v>Service Package</v>
          </cell>
          <cell r="AE2599" t="str">
            <v>Service Package</v>
          </cell>
          <cell r="AF2599" t="str">
            <v>Service Package</v>
          </cell>
          <cell r="AH2599" t="str">
            <v>Service Package</v>
          </cell>
          <cell r="AI2599">
            <v>57.749999999999993</v>
          </cell>
          <cell r="AK2599" t="str">
            <v>Service Package</v>
          </cell>
          <cell r="AL2599">
            <v>0</v>
          </cell>
          <cell r="AN2599">
            <v>66</v>
          </cell>
          <cell r="AO2599">
            <v>66</v>
          </cell>
          <cell r="AQ2599" t="str">
            <v>Service Package</v>
          </cell>
          <cell r="AR2599">
            <v>0</v>
          </cell>
          <cell r="AT2599" t="str">
            <v>Service Package</v>
          </cell>
          <cell r="AU2599">
            <v>0</v>
          </cell>
          <cell r="AW2599" t="str">
            <v>Service Package</v>
          </cell>
          <cell r="AX2599">
            <v>0</v>
          </cell>
          <cell r="AZ2599" t="str">
            <v>Service Package</v>
          </cell>
          <cell r="BA2599">
            <v>0</v>
          </cell>
          <cell r="BC2599" t="str">
            <v>Service Package</v>
          </cell>
          <cell r="BD2599">
            <v>0</v>
          </cell>
        </row>
        <row r="2600">
          <cell r="E2600" t="str">
            <v/>
          </cell>
          <cell r="F2600" t="str">
            <v/>
          </cell>
          <cell r="I2600">
            <v>16.559999999999999</v>
          </cell>
          <cell r="J2600">
            <v>0</v>
          </cell>
          <cell r="K2600">
            <v>16.559999999999999</v>
          </cell>
          <cell r="M2600" t="str">
            <v>Service Package</v>
          </cell>
          <cell r="N2600">
            <v>0</v>
          </cell>
          <cell r="P2600" t="str">
            <v>Service Package</v>
          </cell>
          <cell r="Q2600">
            <v>0</v>
          </cell>
          <cell r="S2600" t="str">
            <v>Service Package</v>
          </cell>
          <cell r="T2600" t="str">
            <v>Service Package</v>
          </cell>
          <cell r="V2600" t="str">
            <v>Service Package</v>
          </cell>
          <cell r="W2600" t="str">
            <v>Service Package</v>
          </cell>
          <cell r="Y2600" t="str">
            <v>Service Package</v>
          </cell>
          <cell r="Z2600" t="str">
            <v>Service Package</v>
          </cell>
          <cell r="AB2600" t="str">
            <v>Service Package</v>
          </cell>
          <cell r="AC2600" t="str">
            <v>Service Package</v>
          </cell>
          <cell r="AE2600" t="str">
            <v>Service Package</v>
          </cell>
          <cell r="AF2600" t="str">
            <v>Service Package</v>
          </cell>
          <cell r="AH2600" t="str">
            <v>Service Package</v>
          </cell>
          <cell r="AI2600">
            <v>14.489999999999998</v>
          </cell>
          <cell r="AK2600" t="str">
            <v>Service Package</v>
          </cell>
          <cell r="AL2600">
            <v>0</v>
          </cell>
          <cell r="AN2600">
            <v>16.559999999999999</v>
          </cell>
          <cell r="AO2600">
            <v>16.559999999999999</v>
          </cell>
          <cell r="AQ2600" t="str">
            <v>Service Package</v>
          </cell>
          <cell r="AR2600">
            <v>0</v>
          </cell>
          <cell r="AT2600" t="str">
            <v>Service Package</v>
          </cell>
          <cell r="AU2600">
            <v>0</v>
          </cell>
          <cell r="AW2600" t="str">
            <v>Service Package</v>
          </cell>
          <cell r="AX2600">
            <v>0</v>
          </cell>
          <cell r="AZ2600" t="str">
            <v>Service Package</v>
          </cell>
          <cell r="BA2600">
            <v>0</v>
          </cell>
          <cell r="BC2600" t="str">
            <v>Service Package</v>
          </cell>
          <cell r="BD2600">
            <v>0</v>
          </cell>
        </row>
        <row r="2601">
          <cell r="E2601" t="str">
            <v/>
          </cell>
          <cell r="F2601" t="str">
            <v/>
          </cell>
          <cell r="I2601">
            <v>15.840000000000002</v>
          </cell>
          <cell r="J2601">
            <v>0</v>
          </cell>
          <cell r="K2601">
            <v>15.840000000000002</v>
          </cell>
          <cell r="M2601" t="str">
            <v>Service Package</v>
          </cell>
          <cell r="N2601">
            <v>0</v>
          </cell>
          <cell r="P2601" t="str">
            <v>Service Package</v>
          </cell>
          <cell r="Q2601">
            <v>0</v>
          </cell>
          <cell r="S2601" t="str">
            <v>Service Package</v>
          </cell>
          <cell r="T2601" t="str">
            <v>Service Package</v>
          </cell>
          <cell r="V2601" t="str">
            <v>Service Package</v>
          </cell>
          <cell r="W2601" t="str">
            <v>Service Package</v>
          </cell>
          <cell r="Y2601" t="str">
            <v>Service Package</v>
          </cell>
          <cell r="Z2601" t="str">
            <v>Service Package</v>
          </cell>
          <cell r="AB2601" t="str">
            <v>Service Package</v>
          </cell>
          <cell r="AC2601" t="str">
            <v>Service Package</v>
          </cell>
          <cell r="AE2601" t="str">
            <v>Service Package</v>
          </cell>
          <cell r="AF2601" t="str">
            <v>Service Package</v>
          </cell>
          <cell r="AH2601" t="str">
            <v>Service Package</v>
          </cell>
          <cell r="AI2601">
            <v>13.86</v>
          </cell>
          <cell r="AK2601" t="str">
            <v>Service Package</v>
          </cell>
          <cell r="AL2601">
            <v>0</v>
          </cell>
          <cell r="AN2601">
            <v>15.840000000000002</v>
          </cell>
          <cell r="AO2601">
            <v>15.840000000000002</v>
          </cell>
          <cell r="AQ2601" t="str">
            <v>Service Package</v>
          </cell>
          <cell r="AR2601">
            <v>0</v>
          </cell>
          <cell r="AT2601" t="str">
            <v>Service Package</v>
          </cell>
          <cell r="AU2601">
            <v>0</v>
          </cell>
          <cell r="AW2601" t="str">
            <v>Service Package</v>
          </cell>
          <cell r="AX2601">
            <v>0</v>
          </cell>
          <cell r="AZ2601" t="str">
            <v>Service Package</v>
          </cell>
          <cell r="BA2601">
            <v>0</v>
          </cell>
          <cell r="BC2601" t="str">
            <v>Service Package</v>
          </cell>
          <cell r="BD2601">
            <v>0</v>
          </cell>
        </row>
        <row r="2602">
          <cell r="E2602" t="str">
            <v>J7040</v>
          </cell>
          <cell r="G2602" t="str">
            <v>N</v>
          </cell>
          <cell r="I2602">
            <v>24</v>
          </cell>
          <cell r="J2602">
            <v>0</v>
          </cell>
          <cell r="K2602">
            <v>24</v>
          </cell>
          <cell r="M2602" t="str">
            <v>Service Package</v>
          </cell>
          <cell r="N2602">
            <v>0</v>
          </cell>
          <cell r="P2602" t="str">
            <v>Service Package</v>
          </cell>
          <cell r="Q2602">
            <v>0</v>
          </cell>
          <cell r="S2602" t="str">
            <v>Service Package</v>
          </cell>
          <cell r="T2602" t="str">
            <v>Service Package</v>
          </cell>
          <cell r="V2602" t="str">
            <v>Service Package</v>
          </cell>
          <cell r="W2602" t="str">
            <v>Service Package</v>
          </cell>
          <cell r="Y2602" t="str">
            <v>Service Package</v>
          </cell>
          <cell r="Z2602" t="str">
            <v>Service Package</v>
          </cell>
          <cell r="AB2602" t="str">
            <v>Service Package</v>
          </cell>
          <cell r="AC2602" t="str">
            <v>Service Package</v>
          </cell>
          <cell r="AE2602" t="str">
            <v>Service Package</v>
          </cell>
          <cell r="AF2602" t="str">
            <v>Service Package</v>
          </cell>
          <cell r="AH2602" t="str">
            <v>Service Package</v>
          </cell>
          <cell r="AI2602">
            <v>21</v>
          </cell>
          <cell r="AK2602" t="str">
            <v>Service Package</v>
          </cell>
          <cell r="AL2602">
            <v>0</v>
          </cell>
          <cell r="AN2602">
            <v>24</v>
          </cell>
          <cell r="AO2602">
            <v>24</v>
          </cell>
          <cell r="AQ2602" t="str">
            <v>Service Package</v>
          </cell>
          <cell r="AR2602">
            <v>1.47</v>
          </cell>
          <cell r="AT2602" t="str">
            <v>Service Package</v>
          </cell>
          <cell r="AU2602">
            <v>0</v>
          </cell>
          <cell r="AW2602" t="str">
            <v>Service Package</v>
          </cell>
          <cell r="AX2602">
            <v>0</v>
          </cell>
          <cell r="AZ2602" t="str">
            <v>Service Package</v>
          </cell>
          <cell r="BA2602">
            <v>0</v>
          </cell>
          <cell r="BC2602" t="str">
            <v>Service Package</v>
          </cell>
          <cell r="BD2602">
            <v>0</v>
          </cell>
        </row>
        <row r="2603">
          <cell r="E2603" t="str">
            <v>J7030</v>
          </cell>
          <cell r="G2603" t="str">
            <v>N</v>
          </cell>
          <cell r="I2603">
            <v>24</v>
          </cell>
          <cell r="J2603">
            <v>0</v>
          </cell>
          <cell r="K2603">
            <v>24</v>
          </cell>
          <cell r="M2603" t="str">
            <v>Service Package</v>
          </cell>
          <cell r="N2603">
            <v>0</v>
          </cell>
          <cell r="P2603" t="str">
            <v>Service Package</v>
          </cell>
          <cell r="Q2603">
            <v>0</v>
          </cell>
          <cell r="S2603" t="str">
            <v>Service Package</v>
          </cell>
          <cell r="T2603" t="str">
            <v>Service Package</v>
          </cell>
          <cell r="V2603" t="str">
            <v>Service Package</v>
          </cell>
          <cell r="W2603" t="str">
            <v>Service Package</v>
          </cell>
          <cell r="Y2603" t="str">
            <v>Service Package</v>
          </cell>
          <cell r="Z2603" t="str">
            <v>Service Package</v>
          </cell>
          <cell r="AB2603" t="str">
            <v>Service Package</v>
          </cell>
          <cell r="AC2603" t="str">
            <v>Service Package</v>
          </cell>
          <cell r="AE2603" t="str">
            <v>Service Package</v>
          </cell>
          <cell r="AF2603" t="str">
            <v>Service Package</v>
          </cell>
          <cell r="AH2603" t="str">
            <v>Service Package</v>
          </cell>
          <cell r="AI2603">
            <v>21</v>
          </cell>
          <cell r="AK2603" t="str">
            <v>Service Package</v>
          </cell>
          <cell r="AL2603">
            <v>0</v>
          </cell>
          <cell r="AN2603">
            <v>24</v>
          </cell>
          <cell r="AO2603">
            <v>24</v>
          </cell>
          <cell r="AQ2603" t="str">
            <v>Service Package</v>
          </cell>
          <cell r="AR2603">
            <v>2.95</v>
          </cell>
          <cell r="AT2603" t="str">
            <v>Service Package</v>
          </cell>
          <cell r="AU2603">
            <v>0</v>
          </cell>
          <cell r="AW2603" t="str">
            <v>Service Package</v>
          </cell>
          <cell r="AX2603">
            <v>0</v>
          </cell>
          <cell r="AZ2603" t="str">
            <v>Service Package</v>
          </cell>
          <cell r="BA2603">
            <v>0</v>
          </cell>
          <cell r="BC2603" t="str">
            <v>Service Package</v>
          </cell>
          <cell r="BD2603">
            <v>0</v>
          </cell>
        </row>
        <row r="2604">
          <cell r="E2604" t="str">
            <v>J7050</v>
          </cell>
          <cell r="G2604" t="str">
            <v>N</v>
          </cell>
          <cell r="I2604">
            <v>25.44</v>
          </cell>
          <cell r="J2604">
            <v>0</v>
          </cell>
          <cell r="K2604">
            <v>25.44</v>
          </cell>
          <cell r="M2604" t="str">
            <v>Service Package</v>
          </cell>
          <cell r="N2604">
            <v>0</v>
          </cell>
          <cell r="P2604" t="str">
            <v>Service Package</v>
          </cell>
          <cell r="Q2604">
            <v>0</v>
          </cell>
          <cell r="S2604" t="str">
            <v>Service Package</v>
          </cell>
          <cell r="T2604" t="str">
            <v>Service Package</v>
          </cell>
          <cell r="V2604" t="str">
            <v>Service Package</v>
          </cell>
          <cell r="W2604" t="str">
            <v>Service Package</v>
          </cell>
          <cell r="Y2604" t="str">
            <v>Service Package</v>
          </cell>
          <cell r="Z2604" t="str">
            <v>Service Package</v>
          </cell>
          <cell r="AB2604" t="str">
            <v>Service Package</v>
          </cell>
          <cell r="AC2604" t="str">
            <v>Service Package</v>
          </cell>
          <cell r="AE2604" t="str">
            <v>Service Package</v>
          </cell>
          <cell r="AF2604" t="str">
            <v>Service Package</v>
          </cell>
          <cell r="AH2604" t="str">
            <v>Service Package</v>
          </cell>
          <cell r="AI2604">
            <v>22.259999999999998</v>
          </cell>
          <cell r="AK2604" t="str">
            <v>Service Package</v>
          </cell>
          <cell r="AL2604">
            <v>0</v>
          </cell>
          <cell r="AN2604">
            <v>25.44</v>
          </cell>
          <cell r="AO2604">
            <v>25.44</v>
          </cell>
          <cell r="AQ2604" t="str">
            <v>Service Package</v>
          </cell>
          <cell r="AR2604">
            <v>0.74</v>
          </cell>
          <cell r="AT2604" t="str">
            <v>Service Package</v>
          </cell>
          <cell r="AU2604">
            <v>0</v>
          </cell>
          <cell r="AW2604" t="str">
            <v>Service Package</v>
          </cell>
          <cell r="AX2604">
            <v>0</v>
          </cell>
          <cell r="AZ2604" t="str">
            <v>Service Package</v>
          </cell>
          <cell r="BA2604">
            <v>0</v>
          </cell>
          <cell r="BC2604" t="str">
            <v>Service Package</v>
          </cell>
          <cell r="BD2604">
            <v>0</v>
          </cell>
        </row>
        <row r="2605">
          <cell r="E2605" t="str">
            <v>J7050</v>
          </cell>
          <cell r="G2605" t="str">
            <v>N</v>
          </cell>
          <cell r="I2605">
            <v>25.44</v>
          </cell>
          <cell r="J2605">
            <v>0</v>
          </cell>
          <cell r="K2605">
            <v>25.44</v>
          </cell>
          <cell r="M2605" t="str">
            <v>Service Package</v>
          </cell>
          <cell r="N2605">
            <v>0</v>
          </cell>
          <cell r="P2605" t="str">
            <v>Service Package</v>
          </cell>
          <cell r="Q2605">
            <v>0</v>
          </cell>
          <cell r="S2605" t="str">
            <v>Service Package</v>
          </cell>
          <cell r="T2605" t="str">
            <v>Service Package</v>
          </cell>
          <cell r="V2605" t="str">
            <v>Service Package</v>
          </cell>
          <cell r="W2605" t="str">
            <v>Service Package</v>
          </cell>
          <cell r="Y2605" t="str">
            <v>Service Package</v>
          </cell>
          <cell r="Z2605" t="str">
            <v>Service Package</v>
          </cell>
          <cell r="AB2605" t="str">
            <v>Service Package</v>
          </cell>
          <cell r="AC2605" t="str">
            <v>Service Package</v>
          </cell>
          <cell r="AE2605" t="str">
            <v>Service Package</v>
          </cell>
          <cell r="AF2605" t="str">
            <v>Service Package</v>
          </cell>
          <cell r="AH2605" t="str">
            <v>Service Package</v>
          </cell>
          <cell r="AI2605">
            <v>22.259999999999998</v>
          </cell>
          <cell r="AK2605" t="str">
            <v>Service Package</v>
          </cell>
          <cell r="AL2605">
            <v>0</v>
          </cell>
          <cell r="AN2605">
            <v>25.44</v>
          </cell>
          <cell r="AO2605">
            <v>25.44</v>
          </cell>
          <cell r="AQ2605" t="str">
            <v>Service Package</v>
          </cell>
          <cell r="AR2605">
            <v>0.74</v>
          </cell>
          <cell r="AT2605" t="str">
            <v>Service Package</v>
          </cell>
          <cell r="AU2605">
            <v>0</v>
          </cell>
          <cell r="AW2605" t="str">
            <v>Service Package</v>
          </cell>
          <cell r="AX2605">
            <v>0</v>
          </cell>
          <cell r="AZ2605" t="str">
            <v>Service Package</v>
          </cell>
          <cell r="BA2605">
            <v>0</v>
          </cell>
          <cell r="BC2605" t="str">
            <v>Service Package</v>
          </cell>
          <cell r="BD2605">
            <v>0</v>
          </cell>
        </row>
        <row r="2606">
          <cell r="E2606" t="str">
            <v>J7050</v>
          </cell>
          <cell r="G2606" t="str">
            <v>N</v>
          </cell>
          <cell r="I2606">
            <v>24</v>
          </cell>
          <cell r="J2606">
            <v>0</v>
          </cell>
          <cell r="K2606">
            <v>24</v>
          </cell>
          <cell r="M2606" t="str">
            <v>Service Package</v>
          </cell>
          <cell r="N2606">
            <v>0</v>
          </cell>
          <cell r="P2606" t="str">
            <v>Service Package</v>
          </cell>
          <cell r="Q2606">
            <v>0</v>
          </cell>
          <cell r="S2606" t="str">
            <v>Service Package</v>
          </cell>
          <cell r="T2606" t="str">
            <v>Service Package</v>
          </cell>
          <cell r="V2606" t="str">
            <v>Service Package</v>
          </cell>
          <cell r="W2606" t="str">
            <v>Service Package</v>
          </cell>
          <cell r="Y2606" t="str">
            <v>Service Package</v>
          </cell>
          <cell r="Z2606" t="str">
            <v>Service Package</v>
          </cell>
          <cell r="AB2606" t="str">
            <v>Service Package</v>
          </cell>
          <cell r="AC2606" t="str">
            <v>Service Package</v>
          </cell>
          <cell r="AE2606" t="str">
            <v>Service Package</v>
          </cell>
          <cell r="AF2606" t="str">
            <v>Service Package</v>
          </cell>
          <cell r="AH2606" t="str">
            <v>Service Package</v>
          </cell>
          <cell r="AI2606">
            <v>21</v>
          </cell>
          <cell r="AK2606" t="str">
            <v>Service Package</v>
          </cell>
          <cell r="AL2606">
            <v>0</v>
          </cell>
          <cell r="AN2606">
            <v>24</v>
          </cell>
          <cell r="AO2606">
            <v>24</v>
          </cell>
          <cell r="AQ2606" t="str">
            <v>Service Package</v>
          </cell>
          <cell r="AR2606">
            <v>0.74</v>
          </cell>
          <cell r="AT2606" t="str">
            <v>Service Package</v>
          </cell>
          <cell r="AU2606">
            <v>0</v>
          </cell>
          <cell r="AW2606" t="str">
            <v>Service Package</v>
          </cell>
          <cell r="AX2606">
            <v>0</v>
          </cell>
          <cell r="AZ2606" t="str">
            <v>Service Package</v>
          </cell>
          <cell r="BA2606">
            <v>0</v>
          </cell>
          <cell r="BC2606" t="str">
            <v>Service Package</v>
          </cell>
          <cell r="BD2606">
            <v>0</v>
          </cell>
        </row>
        <row r="2607">
          <cell r="E2607" t="str">
            <v>J7030</v>
          </cell>
          <cell r="G2607" t="str">
            <v>N</v>
          </cell>
          <cell r="I2607">
            <v>24</v>
          </cell>
          <cell r="J2607">
            <v>0</v>
          </cell>
          <cell r="K2607">
            <v>24</v>
          </cell>
          <cell r="M2607" t="str">
            <v>Service Package</v>
          </cell>
          <cell r="N2607">
            <v>0</v>
          </cell>
          <cell r="P2607" t="str">
            <v>Service Package</v>
          </cell>
          <cell r="Q2607">
            <v>0</v>
          </cell>
          <cell r="S2607" t="str">
            <v>Service Package</v>
          </cell>
          <cell r="T2607" t="str">
            <v>Service Package</v>
          </cell>
          <cell r="V2607" t="str">
            <v>Service Package</v>
          </cell>
          <cell r="W2607" t="str">
            <v>Service Package</v>
          </cell>
          <cell r="Y2607" t="str">
            <v>Service Package</v>
          </cell>
          <cell r="Z2607" t="str">
            <v>Service Package</v>
          </cell>
          <cell r="AB2607" t="str">
            <v>Service Package</v>
          </cell>
          <cell r="AC2607" t="str">
            <v>Service Package</v>
          </cell>
          <cell r="AE2607" t="str">
            <v>Service Package</v>
          </cell>
          <cell r="AF2607" t="str">
            <v>Service Package</v>
          </cell>
          <cell r="AH2607" t="str">
            <v>Service Package</v>
          </cell>
          <cell r="AI2607">
            <v>21</v>
          </cell>
          <cell r="AK2607" t="str">
            <v>Service Package</v>
          </cell>
          <cell r="AL2607">
            <v>0</v>
          </cell>
          <cell r="AN2607">
            <v>24</v>
          </cell>
          <cell r="AO2607">
            <v>24</v>
          </cell>
          <cell r="AQ2607" t="str">
            <v>Service Package</v>
          </cell>
          <cell r="AR2607">
            <v>2.95</v>
          </cell>
          <cell r="AT2607" t="str">
            <v>Service Package</v>
          </cell>
          <cell r="AU2607">
            <v>0</v>
          </cell>
          <cell r="AW2607" t="str">
            <v>Service Package</v>
          </cell>
          <cell r="AX2607">
            <v>0</v>
          </cell>
          <cell r="AZ2607" t="str">
            <v>Service Package</v>
          </cell>
          <cell r="BA2607">
            <v>0</v>
          </cell>
          <cell r="BC2607" t="str">
            <v>Service Package</v>
          </cell>
          <cell r="BD2607">
            <v>0</v>
          </cell>
        </row>
        <row r="2608">
          <cell r="E2608" t="str">
            <v>J7050</v>
          </cell>
          <cell r="G2608" t="str">
            <v>N</v>
          </cell>
          <cell r="I2608">
            <v>25.44</v>
          </cell>
          <cell r="J2608">
            <v>0</v>
          </cell>
          <cell r="K2608">
            <v>25.44</v>
          </cell>
          <cell r="M2608" t="str">
            <v>Service Package</v>
          </cell>
          <cell r="N2608">
            <v>0</v>
          </cell>
          <cell r="P2608" t="str">
            <v>Service Package</v>
          </cell>
          <cell r="Q2608">
            <v>0</v>
          </cell>
          <cell r="S2608" t="str">
            <v>Service Package</v>
          </cell>
          <cell r="T2608" t="str">
            <v>Service Package</v>
          </cell>
          <cell r="V2608" t="str">
            <v>Service Package</v>
          </cell>
          <cell r="W2608" t="str">
            <v>Service Package</v>
          </cell>
          <cell r="Y2608" t="str">
            <v>Service Package</v>
          </cell>
          <cell r="Z2608" t="str">
            <v>Service Package</v>
          </cell>
          <cell r="AB2608" t="str">
            <v>Service Package</v>
          </cell>
          <cell r="AC2608" t="str">
            <v>Service Package</v>
          </cell>
          <cell r="AE2608" t="str">
            <v>Service Package</v>
          </cell>
          <cell r="AF2608" t="str">
            <v>Service Package</v>
          </cell>
          <cell r="AH2608" t="str">
            <v>Service Package</v>
          </cell>
          <cell r="AI2608">
            <v>22.259999999999998</v>
          </cell>
          <cell r="AK2608" t="str">
            <v>Service Package</v>
          </cell>
          <cell r="AL2608">
            <v>0</v>
          </cell>
          <cell r="AN2608">
            <v>25.44</v>
          </cell>
          <cell r="AO2608">
            <v>25.44</v>
          </cell>
          <cell r="AQ2608" t="str">
            <v>Service Package</v>
          </cell>
          <cell r="AR2608">
            <v>0.74</v>
          </cell>
          <cell r="AT2608" t="str">
            <v>Service Package</v>
          </cell>
          <cell r="AU2608">
            <v>0</v>
          </cell>
          <cell r="AW2608" t="str">
            <v>Service Package</v>
          </cell>
          <cell r="AX2608">
            <v>0</v>
          </cell>
          <cell r="AZ2608" t="str">
            <v>Service Package</v>
          </cell>
          <cell r="BA2608">
            <v>0</v>
          </cell>
          <cell r="BC2608" t="str">
            <v>Service Package</v>
          </cell>
          <cell r="BD2608">
            <v>0</v>
          </cell>
        </row>
        <row r="2609">
          <cell r="E2609" t="str">
            <v>J7050</v>
          </cell>
          <cell r="G2609" t="str">
            <v>N</v>
          </cell>
          <cell r="I2609">
            <v>24</v>
          </cell>
          <cell r="J2609">
            <v>0</v>
          </cell>
          <cell r="K2609">
            <v>24</v>
          </cell>
          <cell r="M2609" t="str">
            <v>Service Package</v>
          </cell>
          <cell r="N2609">
            <v>0</v>
          </cell>
          <cell r="P2609" t="str">
            <v>Service Package</v>
          </cell>
          <cell r="Q2609">
            <v>0</v>
          </cell>
          <cell r="S2609" t="str">
            <v>Service Package</v>
          </cell>
          <cell r="T2609" t="str">
            <v>Service Package</v>
          </cell>
          <cell r="V2609" t="str">
            <v>Service Package</v>
          </cell>
          <cell r="W2609" t="str">
            <v>Service Package</v>
          </cell>
          <cell r="Y2609" t="str">
            <v>Service Package</v>
          </cell>
          <cell r="Z2609" t="str">
            <v>Service Package</v>
          </cell>
          <cell r="AB2609" t="str">
            <v>Service Package</v>
          </cell>
          <cell r="AC2609" t="str">
            <v>Service Package</v>
          </cell>
          <cell r="AE2609" t="str">
            <v>Service Package</v>
          </cell>
          <cell r="AF2609" t="str">
            <v>Service Package</v>
          </cell>
          <cell r="AH2609" t="str">
            <v>Service Package</v>
          </cell>
          <cell r="AI2609">
            <v>21</v>
          </cell>
          <cell r="AK2609" t="str">
            <v>Service Package</v>
          </cell>
          <cell r="AL2609">
            <v>0</v>
          </cell>
          <cell r="AN2609">
            <v>24</v>
          </cell>
          <cell r="AO2609">
            <v>24</v>
          </cell>
          <cell r="AQ2609" t="str">
            <v>Service Package</v>
          </cell>
          <cell r="AR2609">
            <v>0.74</v>
          </cell>
          <cell r="AT2609" t="str">
            <v>Service Package</v>
          </cell>
          <cell r="AU2609">
            <v>0</v>
          </cell>
          <cell r="AW2609" t="str">
            <v>Service Package</v>
          </cell>
          <cell r="AX2609">
            <v>0</v>
          </cell>
          <cell r="AZ2609" t="str">
            <v>Service Package</v>
          </cell>
          <cell r="BA2609">
            <v>0</v>
          </cell>
          <cell r="BC2609" t="str">
            <v>Service Package</v>
          </cell>
          <cell r="BD2609">
            <v>0</v>
          </cell>
        </row>
        <row r="2610">
          <cell r="E2610" t="str">
            <v>J7050</v>
          </cell>
          <cell r="G2610" t="str">
            <v>N</v>
          </cell>
          <cell r="I2610">
            <v>25.44</v>
          </cell>
          <cell r="J2610">
            <v>0</v>
          </cell>
          <cell r="K2610">
            <v>25.44</v>
          </cell>
          <cell r="M2610" t="str">
            <v>Service Package</v>
          </cell>
          <cell r="N2610">
            <v>0</v>
          </cell>
          <cell r="P2610" t="str">
            <v>Service Package</v>
          </cell>
          <cell r="Q2610">
            <v>0</v>
          </cell>
          <cell r="S2610" t="str">
            <v>Service Package</v>
          </cell>
          <cell r="T2610" t="str">
            <v>Service Package</v>
          </cell>
          <cell r="V2610" t="str">
            <v>Service Package</v>
          </cell>
          <cell r="W2610" t="str">
            <v>Service Package</v>
          </cell>
          <cell r="Y2610" t="str">
            <v>Service Package</v>
          </cell>
          <cell r="Z2610" t="str">
            <v>Service Package</v>
          </cell>
          <cell r="AB2610" t="str">
            <v>Service Package</v>
          </cell>
          <cell r="AC2610" t="str">
            <v>Service Package</v>
          </cell>
          <cell r="AE2610" t="str">
            <v>Service Package</v>
          </cell>
          <cell r="AF2610" t="str">
            <v>Service Package</v>
          </cell>
          <cell r="AH2610" t="str">
            <v>Service Package</v>
          </cell>
          <cell r="AI2610">
            <v>22.259999999999998</v>
          </cell>
          <cell r="AK2610" t="str">
            <v>Service Package</v>
          </cell>
          <cell r="AL2610">
            <v>0</v>
          </cell>
          <cell r="AN2610">
            <v>25.44</v>
          </cell>
          <cell r="AO2610">
            <v>25.44</v>
          </cell>
          <cell r="AQ2610" t="str">
            <v>Service Package</v>
          </cell>
          <cell r="AR2610">
            <v>0.74</v>
          </cell>
          <cell r="AT2610" t="str">
            <v>Service Package</v>
          </cell>
          <cell r="AU2610">
            <v>0</v>
          </cell>
          <cell r="AW2610" t="str">
            <v>Service Package</v>
          </cell>
          <cell r="AX2610">
            <v>0</v>
          </cell>
          <cell r="AZ2610" t="str">
            <v>Service Package</v>
          </cell>
          <cell r="BA2610">
            <v>0</v>
          </cell>
          <cell r="BC2610" t="str">
            <v>Service Package</v>
          </cell>
          <cell r="BD2610">
            <v>0</v>
          </cell>
        </row>
        <row r="2611">
          <cell r="E2611" t="str">
            <v>J7050</v>
          </cell>
          <cell r="G2611" t="str">
            <v>N</v>
          </cell>
          <cell r="I2611">
            <v>24</v>
          </cell>
          <cell r="J2611">
            <v>0</v>
          </cell>
          <cell r="K2611">
            <v>24</v>
          </cell>
          <cell r="M2611" t="str">
            <v>Service Package</v>
          </cell>
          <cell r="N2611">
            <v>0</v>
          </cell>
          <cell r="P2611" t="str">
            <v>Service Package</v>
          </cell>
          <cell r="Q2611">
            <v>0</v>
          </cell>
          <cell r="S2611" t="str">
            <v>Service Package</v>
          </cell>
          <cell r="T2611" t="str">
            <v>Service Package</v>
          </cell>
          <cell r="V2611" t="str">
            <v>Service Package</v>
          </cell>
          <cell r="W2611" t="str">
            <v>Service Package</v>
          </cell>
          <cell r="Y2611" t="str">
            <v>Service Package</v>
          </cell>
          <cell r="Z2611" t="str">
            <v>Service Package</v>
          </cell>
          <cell r="AB2611" t="str">
            <v>Service Package</v>
          </cell>
          <cell r="AC2611" t="str">
            <v>Service Package</v>
          </cell>
          <cell r="AE2611" t="str">
            <v>Service Package</v>
          </cell>
          <cell r="AF2611" t="str">
            <v>Service Package</v>
          </cell>
          <cell r="AH2611" t="str">
            <v>Service Package</v>
          </cell>
          <cell r="AI2611">
            <v>21</v>
          </cell>
          <cell r="AK2611" t="str">
            <v>Service Package</v>
          </cell>
          <cell r="AL2611">
            <v>0</v>
          </cell>
          <cell r="AN2611">
            <v>24</v>
          </cell>
          <cell r="AO2611">
            <v>24</v>
          </cell>
          <cell r="AQ2611" t="str">
            <v>Service Package</v>
          </cell>
          <cell r="AR2611">
            <v>0.74</v>
          </cell>
          <cell r="AT2611" t="str">
            <v>Service Package</v>
          </cell>
          <cell r="AU2611">
            <v>0</v>
          </cell>
          <cell r="AW2611" t="str">
            <v>Service Package</v>
          </cell>
          <cell r="AX2611">
            <v>0</v>
          </cell>
          <cell r="AZ2611" t="str">
            <v>Service Package</v>
          </cell>
          <cell r="BA2611">
            <v>0</v>
          </cell>
          <cell r="BC2611" t="str">
            <v>Service Package</v>
          </cell>
          <cell r="BD2611">
            <v>0</v>
          </cell>
        </row>
        <row r="2612">
          <cell r="E2612" t="str">
            <v>J7040</v>
          </cell>
          <cell r="G2612" t="str">
            <v>N</v>
          </cell>
          <cell r="I2612">
            <v>24</v>
          </cell>
          <cell r="J2612">
            <v>0</v>
          </cell>
          <cell r="K2612">
            <v>24</v>
          </cell>
          <cell r="M2612" t="str">
            <v>Service Package</v>
          </cell>
          <cell r="N2612">
            <v>0</v>
          </cell>
          <cell r="P2612" t="str">
            <v>Service Package</v>
          </cell>
          <cell r="Q2612">
            <v>0</v>
          </cell>
          <cell r="S2612" t="str">
            <v>Service Package</v>
          </cell>
          <cell r="T2612" t="str">
            <v>Service Package</v>
          </cell>
          <cell r="V2612" t="str">
            <v>Service Package</v>
          </cell>
          <cell r="W2612" t="str">
            <v>Service Package</v>
          </cell>
          <cell r="Y2612" t="str">
            <v>Service Package</v>
          </cell>
          <cell r="Z2612" t="str">
            <v>Service Package</v>
          </cell>
          <cell r="AB2612" t="str">
            <v>Service Package</v>
          </cell>
          <cell r="AC2612" t="str">
            <v>Service Package</v>
          </cell>
          <cell r="AE2612" t="str">
            <v>Service Package</v>
          </cell>
          <cell r="AF2612" t="str">
            <v>Service Package</v>
          </cell>
          <cell r="AH2612" t="str">
            <v>Service Package</v>
          </cell>
          <cell r="AI2612">
            <v>21</v>
          </cell>
          <cell r="AK2612" t="str">
            <v>Service Package</v>
          </cell>
          <cell r="AL2612">
            <v>0</v>
          </cell>
          <cell r="AN2612">
            <v>24</v>
          </cell>
          <cell r="AO2612">
            <v>24</v>
          </cell>
          <cell r="AQ2612" t="str">
            <v>Service Package</v>
          </cell>
          <cell r="AR2612">
            <v>1.47</v>
          </cell>
          <cell r="AT2612" t="str">
            <v>Service Package</v>
          </cell>
          <cell r="AU2612">
            <v>0</v>
          </cell>
          <cell r="AW2612" t="str">
            <v>Service Package</v>
          </cell>
          <cell r="AX2612">
            <v>0</v>
          </cell>
          <cell r="AZ2612" t="str">
            <v>Service Package</v>
          </cell>
          <cell r="BA2612">
            <v>0</v>
          </cell>
          <cell r="BC2612" t="str">
            <v>Service Package</v>
          </cell>
          <cell r="BD2612">
            <v>0</v>
          </cell>
        </row>
        <row r="2613">
          <cell r="E2613" t="str">
            <v>J7050</v>
          </cell>
          <cell r="G2613" t="str">
            <v>N</v>
          </cell>
          <cell r="I2613">
            <v>25.44</v>
          </cell>
          <cell r="J2613">
            <v>0</v>
          </cell>
          <cell r="K2613">
            <v>25.44</v>
          </cell>
          <cell r="M2613" t="str">
            <v>Service Package</v>
          </cell>
          <cell r="N2613">
            <v>0</v>
          </cell>
          <cell r="P2613" t="str">
            <v>Service Package</v>
          </cell>
          <cell r="Q2613">
            <v>0</v>
          </cell>
          <cell r="S2613" t="str">
            <v>Service Package</v>
          </cell>
          <cell r="T2613" t="str">
            <v>Service Package</v>
          </cell>
          <cell r="V2613" t="str">
            <v>Service Package</v>
          </cell>
          <cell r="W2613" t="str">
            <v>Service Package</v>
          </cell>
          <cell r="Y2613" t="str">
            <v>Service Package</v>
          </cell>
          <cell r="Z2613" t="str">
            <v>Service Package</v>
          </cell>
          <cell r="AB2613" t="str">
            <v>Service Package</v>
          </cell>
          <cell r="AC2613" t="str">
            <v>Service Package</v>
          </cell>
          <cell r="AE2613" t="str">
            <v>Service Package</v>
          </cell>
          <cell r="AF2613" t="str">
            <v>Service Package</v>
          </cell>
          <cell r="AH2613" t="str">
            <v>Service Package</v>
          </cell>
          <cell r="AI2613">
            <v>22.259999999999998</v>
          </cell>
          <cell r="AK2613" t="str">
            <v>Service Package</v>
          </cell>
          <cell r="AL2613">
            <v>0</v>
          </cell>
          <cell r="AN2613">
            <v>25.44</v>
          </cell>
          <cell r="AO2613">
            <v>25.44</v>
          </cell>
          <cell r="AQ2613" t="str">
            <v>Service Package</v>
          </cell>
          <cell r="AR2613">
            <v>0.74</v>
          </cell>
          <cell r="AT2613" t="str">
            <v>Service Package</v>
          </cell>
          <cell r="AU2613">
            <v>0</v>
          </cell>
          <cell r="AW2613" t="str">
            <v>Service Package</v>
          </cell>
          <cell r="AX2613">
            <v>0</v>
          </cell>
          <cell r="AZ2613" t="str">
            <v>Service Package</v>
          </cell>
          <cell r="BA2613">
            <v>0</v>
          </cell>
          <cell r="BC2613" t="str">
            <v>Service Package</v>
          </cell>
          <cell r="BD2613">
            <v>0</v>
          </cell>
        </row>
        <row r="2614">
          <cell r="E2614" t="str">
            <v>J7030</v>
          </cell>
          <cell r="G2614" t="str">
            <v>N</v>
          </cell>
          <cell r="I2614">
            <v>24</v>
          </cell>
          <cell r="J2614">
            <v>0</v>
          </cell>
          <cell r="K2614">
            <v>24</v>
          </cell>
          <cell r="M2614" t="str">
            <v>Service Package</v>
          </cell>
          <cell r="N2614">
            <v>0</v>
          </cell>
          <cell r="P2614" t="str">
            <v>Service Package</v>
          </cell>
          <cell r="Q2614">
            <v>0</v>
          </cell>
          <cell r="S2614" t="str">
            <v>Service Package</v>
          </cell>
          <cell r="T2614" t="str">
            <v>Service Package</v>
          </cell>
          <cell r="V2614" t="str">
            <v>Service Package</v>
          </cell>
          <cell r="W2614" t="str">
            <v>Service Package</v>
          </cell>
          <cell r="Y2614" t="str">
            <v>Service Package</v>
          </cell>
          <cell r="Z2614" t="str">
            <v>Service Package</v>
          </cell>
          <cell r="AB2614" t="str">
            <v>Service Package</v>
          </cell>
          <cell r="AC2614" t="str">
            <v>Service Package</v>
          </cell>
          <cell r="AE2614" t="str">
            <v>Service Package</v>
          </cell>
          <cell r="AF2614" t="str">
            <v>Service Package</v>
          </cell>
          <cell r="AH2614" t="str">
            <v>Service Package</v>
          </cell>
          <cell r="AI2614">
            <v>21</v>
          </cell>
          <cell r="AK2614" t="str">
            <v>Service Package</v>
          </cell>
          <cell r="AL2614">
            <v>0</v>
          </cell>
          <cell r="AN2614">
            <v>24</v>
          </cell>
          <cell r="AO2614">
            <v>24</v>
          </cell>
          <cell r="AQ2614" t="str">
            <v>Service Package</v>
          </cell>
          <cell r="AR2614">
            <v>2.95</v>
          </cell>
          <cell r="AT2614" t="str">
            <v>Service Package</v>
          </cell>
          <cell r="AU2614">
            <v>0</v>
          </cell>
          <cell r="AW2614" t="str">
            <v>Service Package</v>
          </cell>
          <cell r="AX2614">
            <v>0</v>
          </cell>
          <cell r="AZ2614" t="str">
            <v>Service Package</v>
          </cell>
          <cell r="BA2614">
            <v>0</v>
          </cell>
          <cell r="BC2614" t="str">
            <v>Service Package</v>
          </cell>
          <cell r="BD2614">
            <v>0</v>
          </cell>
        </row>
        <row r="2615">
          <cell r="E2615" t="str">
            <v>J7030</v>
          </cell>
          <cell r="G2615" t="str">
            <v>N</v>
          </cell>
          <cell r="I2615">
            <v>24</v>
          </cell>
          <cell r="J2615">
            <v>0</v>
          </cell>
          <cell r="K2615">
            <v>24</v>
          </cell>
          <cell r="M2615" t="str">
            <v>Service Package</v>
          </cell>
          <cell r="N2615">
            <v>0</v>
          </cell>
          <cell r="P2615" t="str">
            <v>Service Package</v>
          </cell>
          <cell r="Q2615">
            <v>0</v>
          </cell>
          <cell r="S2615" t="str">
            <v>Service Package</v>
          </cell>
          <cell r="T2615" t="str">
            <v>Service Package</v>
          </cell>
          <cell r="V2615" t="str">
            <v>Service Package</v>
          </cell>
          <cell r="W2615" t="str">
            <v>Service Package</v>
          </cell>
          <cell r="Y2615" t="str">
            <v>Service Package</v>
          </cell>
          <cell r="Z2615" t="str">
            <v>Service Package</v>
          </cell>
          <cell r="AB2615" t="str">
            <v>Service Package</v>
          </cell>
          <cell r="AC2615" t="str">
            <v>Service Package</v>
          </cell>
          <cell r="AE2615" t="str">
            <v>Service Package</v>
          </cell>
          <cell r="AF2615" t="str">
            <v>Service Package</v>
          </cell>
          <cell r="AH2615" t="str">
            <v>Service Package</v>
          </cell>
          <cell r="AI2615">
            <v>21</v>
          </cell>
          <cell r="AK2615" t="str">
            <v>Service Package</v>
          </cell>
          <cell r="AL2615">
            <v>0</v>
          </cell>
          <cell r="AN2615">
            <v>24</v>
          </cell>
          <cell r="AO2615">
            <v>24</v>
          </cell>
          <cell r="AQ2615" t="str">
            <v>Service Package</v>
          </cell>
          <cell r="AR2615">
            <v>2.95</v>
          </cell>
          <cell r="AT2615" t="str">
            <v>Service Package</v>
          </cell>
          <cell r="AU2615">
            <v>0</v>
          </cell>
          <cell r="AW2615" t="str">
            <v>Service Package</v>
          </cell>
          <cell r="AX2615">
            <v>0</v>
          </cell>
          <cell r="AZ2615" t="str">
            <v>Service Package</v>
          </cell>
          <cell r="BA2615">
            <v>0</v>
          </cell>
          <cell r="BC2615" t="str">
            <v>Service Package</v>
          </cell>
          <cell r="BD2615">
            <v>0</v>
          </cell>
        </row>
        <row r="2616">
          <cell r="E2616" t="str">
            <v>J7030</v>
          </cell>
          <cell r="G2616" t="str">
            <v>N</v>
          </cell>
          <cell r="I2616">
            <v>24</v>
          </cell>
          <cell r="J2616">
            <v>0</v>
          </cell>
          <cell r="K2616">
            <v>24</v>
          </cell>
          <cell r="M2616" t="str">
            <v>Service Package</v>
          </cell>
          <cell r="N2616">
            <v>0</v>
          </cell>
          <cell r="P2616" t="str">
            <v>Service Package</v>
          </cell>
          <cell r="Q2616">
            <v>0</v>
          </cell>
          <cell r="S2616" t="str">
            <v>Service Package</v>
          </cell>
          <cell r="T2616" t="str">
            <v>Service Package</v>
          </cell>
          <cell r="V2616" t="str">
            <v>Service Package</v>
          </cell>
          <cell r="W2616" t="str">
            <v>Service Package</v>
          </cell>
          <cell r="Y2616" t="str">
            <v>Service Package</v>
          </cell>
          <cell r="Z2616" t="str">
            <v>Service Package</v>
          </cell>
          <cell r="AB2616" t="str">
            <v>Service Package</v>
          </cell>
          <cell r="AC2616" t="str">
            <v>Service Package</v>
          </cell>
          <cell r="AE2616" t="str">
            <v>Service Package</v>
          </cell>
          <cell r="AF2616" t="str">
            <v>Service Package</v>
          </cell>
          <cell r="AH2616" t="str">
            <v>Service Package</v>
          </cell>
          <cell r="AI2616">
            <v>21</v>
          </cell>
          <cell r="AK2616" t="str">
            <v>Service Package</v>
          </cell>
          <cell r="AL2616">
            <v>0</v>
          </cell>
          <cell r="AN2616">
            <v>24</v>
          </cell>
          <cell r="AO2616">
            <v>24</v>
          </cell>
          <cell r="AQ2616" t="str">
            <v>Service Package</v>
          </cell>
          <cell r="AR2616">
            <v>2.95</v>
          </cell>
          <cell r="AT2616" t="str">
            <v>Service Package</v>
          </cell>
          <cell r="AU2616">
            <v>0</v>
          </cell>
          <cell r="AW2616" t="str">
            <v>Service Package</v>
          </cell>
          <cell r="AX2616">
            <v>0</v>
          </cell>
          <cell r="AZ2616" t="str">
            <v>Service Package</v>
          </cell>
          <cell r="BA2616">
            <v>0</v>
          </cell>
          <cell r="BC2616" t="str">
            <v>Service Package</v>
          </cell>
          <cell r="BD2616">
            <v>0</v>
          </cell>
        </row>
        <row r="2617">
          <cell r="E2617" t="str">
            <v>J7030</v>
          </cell>
          <cell r="G2617" t="str">
            <v>N</v>
          </cell>
          <cell r="I2617">
            <v>24</v>
          </cell>
          <cell r="J2617">
            <v>0</v>
          </cell>
          <cell r="K2617">
            <v>24</v>
          </cell>
          <cell r="M2617" t="str">
            <v>Service Package</v>
          </cell>
          <cell r="N2617">
            <v>0</v>
          </cell>
          <cell r="P2617" t="str">
            <v>Service Package</v>
          </cell>
          <cell r="Q2617">
            <v>0</v>
          </cell>
          <cell r="S2617" t="str">
            <v>Service Package</v>
          </cell>
          <cell r="T2617" t="str">
            <v>Service Package</v>
          </cell>
          <cell r="V2617" t="str">
            <v>Service Package</v>
          </cell>
          <cell r="W2617" t="str">
            <v>Service Package</v>
          </cell>
          <cell r="Y2617" t="str">
            <v>Service Package</v>
          </cell>
          <cell r="Z2617" t="str">
            <v>Service Package</v>
          </cell>
          <cell r="AB2617" t="str">
            <v>Service Package</v>
          </cell>
          <cell r="AC2617" t="str">
            <v>Service Package</v>
          </cell>
          <cell r="AE2617" t="str">
            <v>Service Package</v>
          </cell>
          <cell r="AF2617" t="str">
            <v>Service Package</v>
          </cell>
          <cell r="AH2617" t="str">
            <v>Service Package</v>
          </cell>
          <cell r="AI2617">
            <v>21</v>
          </cell>
          <cell r="AK2617" t="str">
            <v>Service Package</v>
          </cell>
          <cell r="AL2617">
            <v>0</v>
          </cell>
          <cell r="AN2617">
            <v>24</v>
          </cell>
          <cell r="AO2617">
            <v>24</v>
          </cell>
          <cell r="AQ2617" t="str">
            <v>Service Package</v>
          </cell>
          <cell r="AR2617">
            <v>2.95</v>
          </cell>
          <cell r="AT2617" t="str">
            <v>Service Package</v>
          </cell>
          <cell r="AU2617">
            <v>0</v>
          </cell>
          <cell r="AW2617" t="str">
            <v>Service Package</v>
          </cell>
          <cell r="AX2617">
            <v>0</v>
          </cell>
          <cell r="AZ2617" t="str">
            <v>Service Package</v>
          </cell>
          <cell r="BA2617">
            <v>0</v>
          </cell>
          <cell r="BC2617" t="str">
            <v>Service Package</v>
          </cell>
          <cell r="BD2617">
            <v>0</v>
          </cell>
        </row>
        <row r="2618">
          <cell r="E2618" t="str">
            <v>J7030</v>
          </cell>
          <cell r="G2618" t="str">
            <v>N</v>
          </cell>
          <cell r="I2618">
            <v>24</v>
          </cell>
          <cell r="J2618">
            <v>0</v>
          </cell>
          <cell r="K2618">
            <v>24</v>
          </cell>
          <cell r="M2618" t="str">
            <v>Service Package</v>
          </cell>
          <cell r="N2618">
            <v>0</v>
          </cell>
          <cell r="P2618" t="str">
            <v>Service Package</v>
          </cell>
          <cell r="Q2618">
            <v>0</v>
          </cell>
          <cell r="S2618" t="str">
            <v>Service Package</v>
          </cell>
          <cell r="T2618" t="str">
            <v>Service Package</v>
          </cell>
          <cell r="V2618" t="str">
            <v>Service Package</v>
          </cell>
          <cell r="W2618" t="str">
            <v>Service Package</v>
          </cell>
          <cell r="Y2618" t="str">
            <v>Service Package</v>
          </cell>
          <cell r="Z2618" t="str">
            <v>Service Package</v>
          </cell>
          <cell r="AB2618" t="str">
            <v>Service Package</v>
          </cell>
          <cell r="AC2618" t="str">
            <v>Service Package</v>
          </cell>
          <cell r="AE2618" t="str">
            <v>Service Package</v>
          </cell>
          <cell r="AF2618" t="str">
            <v>Service Package</v>
          </cell>
          <cell r="AH2618" t="str">
            <v>Service Package</v>
          </cell>
          <cell r="AI2618">
            <v>21</v>
          </cell>
          <cell r="AK2618" t="str">
            <v>Service Package</v>
          </cell>
          <cell r="AL2618">
            <v>0</v>
          </cell>
          <cell r="AN2618">
            <v>24</v>
          </cell>
          <cell r="AO2618">
            <v>24</v>
          </cell>
          <cell r="AQ2618" t="str">
            <v>Service Package</v>
          </cell>
          <cell r="AR2618">
            <v>2.95</v>
          </cell>
          <cell r="AT2618" t="str">
            <v>Service Package</v>
          </cell>
          <cell r="AU2618">
            <v>0</v>
          </cell>
          <cell r="AW2618" t="str">
            <v>Service Package</v>
          </cell>
          <cell r="AX2618">
            <v>0</v>
          </cell>
          <cell r="AZ2618" t="str">
            <v>Service Package</v>
          </cell>
          <cell r="BA2618">
            <v>0</v>
          </cell>
          <cell r="BC2618" t="str">
            <v>Service Package</v>
          </cell>
          <cell r="BD2618">
            <v>0</v>
          </cell>
        </row>
        <row r="2619">
          <cell r="E2619" t="str">
            <v>J7030</v>
          </cell>
          <cell r="G2619" t="str">
            <v>N</v>
          </cell>
          <cell r="I2619">
            <v>24</v>
          </cell>
          <cell r="J2619">
            <v>0</v>
          </cell>
          <cell r="K2619">
            <v>24</v>
          </cell>
          <cell r="M2619" t="str">
            <v>Service Package</v>
          </cell>
          <cell r="N2619">
            <v>0</v>
          </cell>
          <cell r="P2619" t="str">
            <v>Service Package</v>
          </cell>
          <cell r="Q2619">
            <v>0</v>
          </cell>
          <cell r="S2619" t="str">
            <v>Service Package</v>
          </cell>
          <cell r="T2619" t="str">
            <v>Service Package</v>
          </cell>
          <cell r="V2619" t="str">
            <v>Service Package</v>
          </cell>
          <cell r="W2619" t="str">
            <v>Service Package</v>
          </cell>
          <cell r="Y2619" t="str">
            <v>Service Package</v>
          </cell>
          <cell r="Z2619" t="str">
            <v>Service Package</v>
          </cell>
          <cell r="AB2619" t="str">
            <v>Service Package</v>
          </cell>
          <cell r="AC2619" t="str">
            <v>Service Package</v>
          </cell>
          <cell r="AE2619" t="str">
            <v>Service Package</v>
          </cell>
          <cell r="AF2619" t="str">
            <v>Service Package</v>
          </cell>
          <cell r="AH2619" t="str">
            <v>Service Package</v>
          </cell>
          <cell r="AI2619">
            <v>21</v>
          </cell>
          <cell r="AK2619" t="str">
            <v>Service Package</v>
          </cell>
          <cell r="AL2619">
            <v>0</v>
          </cell>
          <cell r="AN2619">
            <v>24</v>
          </cell>
          <cell r="AO2619">
            <v>24</v>
          </cell>
          <cell r="AQ2619" t="str">
            <v>Service Package</v>
          </cell>
          <cell r="AR2619">
            <v>2.95</v>
          </cell>
          <cell r="AT2619" t="str">
            <v>Service Package</v>
          </cell>
          <cell r="AU2619">
            <v>0</v>
          </cell>
          <cell r="AW2619" t="str">
            <v>Service Package</v>
          </cell>
          <cell r="AX2619">
            <v>0</v>
          </cell>
          <cell r="AZ2619" t="str">
            <v>Service Package</v>
          </cell>
          <cell r="BA2619">
            <v>0</v>
          </cell>
          <cell r="BC2619" t="str">
            <v>Service Package</v>
          </cell>
          <cell r="BD2619">
            <v>0</v>
          </cell>
        </row>
        <row r="2620">
          <cell r="E2620" t="str">
            <v>J7030</v>
          </cell>
          <cell r="G2620" t="str">
            <v>N</v>
          </cell>
          <cell r="I2620">
            <v>24</v>
          </cell>
          <cell r="J2620">
            <v>0</v>
          </cell>
          <cell r="K2620">
            <v>24</v>
          </cell>
          <cell r="M2620" t="str">
            <v>Service Package</v>
          </cell>
          <cell r="N2620">
            <v>0</v>
          </cell>
          <cell r="P2620" t="str">
            <v>Service Package</v>
          </cell>
          <cell r="Q2620">
            <v>0</v>
          </cell>
          <cell r="S2620" t="str">
            <v>Service Package</v>
          </cell>
          <cell r="T2620" t="str">
            <v>Service Package</v>
          </cell>
          <cell r="V2620" t="str">
            <v>Service Package</v>
          </cell>
          <cell r="W2620" t="str">
            <v>Service Package</v>
          </cell>
          <cell r="Y2620" t="str">
            <v>Service Package</v>
          </cell>
          <cell r="Z2620" t="str">
            <v>Service Package</v>
          </cell>
          <cell r="AB2620" t="str">
            <v>Service Package</v>
          </cell>
          <cell r="AC2620" t="str">
            <v>Service Package</v>
          </cell>
          <cell r="AE2620" t="str">
            <v>Service Package</v>
          </cell>
          <cell r="AF2620" t="str">
            <v>Service Package</v>
          </cell>
          <cell r="AH2620" t="str">
            <v>Service Package</v>
          </cell>
          <cell r="AI2620">
            <v>21</v>
          </cell>
          <cell r="AK2620" t="str">
            <v>Service Package</v>
          </cell>
          <cell r="AL2620">
            <v>0</v>
          </cell>
          <cell r="AN2620">
            <v>24</v>
          </cell>
          <cell r="AO2620">
            <v>24</v>
          </cell>
          <cell r="AQ2620" t="str">
            <v>Service Package</v>
          </cell>
          <cell r="AR2620">
            <v>2.95</v>
          </cell>
          <cell r="AT2620" t="str">
            <v>Service Package</v>
          </cell>
          <cell r="AU2620">
            <v>0</v>
          </cell>
          <cell r="AW2620" t="str">
            <v>Service Package</v>
          </cell>
          <cell r="AX2620">
            <v>0</v>
          </cell>
          <cell r="AZ2620" t="str">
            <v>Service Package</v>
          </cell>
          <cell r="BA2620">
            <v>0</v>
          </cell>
          <cell r="BC2620" t="str">
            <v>Service Package</v>
          </cell>
          <cell r="BD2620">
            <v>0</v>
          </cell>
        </row>
        <row r="2621">
          <cell r="E2621" t="str">
            <v>J7030</v>
          </cell>
          <cell r="G2621" t="str">
            <v>N</v>
          </cell>
          <cell r="I2621">
            <v>24</v>
          </cell>
          <cell r="J2621">
            <v>0</v>
          </cell>
          <cell r="K2621">
            <v>24</v>
          </cell>
          <cell r="M2621" t="str">
            <v>Service Package</v>
          </cell>
          <cell r="N2621">
            <v>0</v>
          </cell>
          <cell r="P2621" t="str">
            <v>Service Package</v>
          </cell>
          <cell r="Q2621">
            <v>0</v>
          </cell>
          <cell r="S2621" t="str">
            <v>Service Package</v>
          </cell>
          <cell r="T2621" t="str">
            <v>Service Package</v>
          </cell>
          <cell r="V2621" t="str">
            <v>Service Package</v>
          </cell>
          <cell r="W2621" t="str">
            <v>Service Package</v>
          </cell>
          <cell r="Y2621" t="str">
            <v>Service Package</v>
          </cell>
          <cell r="Z2621" t="str">
            <v>Service Package</v>
          </cell>
          <cell r="AB2621" t="str">
            <v>Service Package</v>
          </cell>
          <cell r="AC2621" t="str">
            <v>Service Package</v>
          </cell>
          <cell r="AE2621" t="str">
            <v>Service Package</v>
          </cell>
          <cell r="AF2621" t="str">
            <v>Service Package</v>
          </cell>
          <cell r="AH2621" t="str">
            <v>Service Package</v>
          </cell>
          <cell r="AI2621">
            <v>21</v>
          </cell>
          <cell r="AK2621" t="str">
            <v>Service Package</v>
          </cell>
          <cell r="AL2621">
            <v>0</v>
          </cell>
          <cell r="AN2621">
            <v>24</v>
          </cell>
          <cell r="AO2621">
            <v>24</v>
          </cell>
          <cell r="AQ2621" t="str">
            <v>Service Package</v>
          </cell>
          <cell r="AR2621">
            <v>2.95</v>
          </cell>
          <cell r="AT2621" t="str">
            <v>Service Package</v>
          </cell>
          <cell r="AU2621">
            <v>0</v>
          </cell>
          <cell r="AW2621" t="str">
            <v>Service Package</v>
          </cell>
          <cell r="AX2621">
            <v>0</v>
          </cell>
          <cell r="AZ2621" t="str">
            <v>Service Package</v>
          </cell>
          <cell r="BA2621">
            <v>0</v>
          </cell>
          <cell r="BC2621" t="str">
            <v>Service Package</v>
          </cell>
          <cell r="BD2621">
            <v>0</v>
          </cell>
        </row>
        <row r="2622">
          <cell r="E2622" t="str">
            <v>J7030</v>
          </cell>
          <cell r="G2622" t="str">
            <v>N</v>
          </cell>
          <cell r="I2622">
            <v>24</v>
          </cell>
          <cell r="J2622">
            <v>0</v>
          </cell>
          <cell r="K2622">
            <v>24</v>
          </cell>
          <cell r="M2622" t="str">
            <v>Service Package</v>
          </cell>
          <cell r="N2622">
            <v>0</v>
          </cell>
          <cell r="P2622" t="str">
            <v>Service Package</v>
          </cell>
          <cell r="Q2622">
            <v>0</v>
          </cell>
          <cell r="S2622" t="str">
            <v>Service Package</v>
          </cell>
          <cell r="T2622" t="str">
            <v>Service Package</v>
          </cell>
          <cell r="V2622" t="str">
            <v>Service Package</v>
          </cell>
          <cell r="W2622" t="str">
            <v>Service Package</v>
          </cell>
          <cell r="Y2622" t="str">
            <v>Service Package</v>
          </cell>
          <cell r="Z2622" t="str">
            <v>Service Package</v>
          </cell>
          <cell r="AB2622" t="str">
            <v>Service Package</v>
          </cell>
          <cell r="AC2622" t="str">
            <v>Service Package</v>
          </cell>
          <cell r="AE2622" t="str">
            <v>Service Package</v>
          </cell>
          <cell r="AF2622" t="str">
            <v>Service Package</v>
          </cell>
          <cell r="AH2622" t="str">
            <v>Service Package</v>
          </cell>
          <cell r="AI2622">
            <v>21</v>
          </cell>
          <cell r="AK2622" t="str">
            <v>Service Package</v>
          </cell>
          <cell r="AL2622">
            <v>0</v>
          </cell>
          <cell r="AN2622">
            <v>24</v>
          </cell>
          <cell r="AO2622">
            <v>24</v>
          </cell>
          <cell r="AQ2622" t="str">
            <v>Service Package</v>
          </cell>
          <cell r="AR2622">
            <v>2.95</v>
          </cell>
          <cell r="AT2622" t="str">
            <v>Service Package</v>
          </cell>
          <cell r="AU2622">
            <v>0</v>
          </cell>
          <cell r="AW2622" t="str">
            <v>Service Package</v>
          </cell>
          <cell r="AX2622">
            <v>0</v>
          </cell>
          <cell r="AZ2622" t="str">
            <v>Service Package</v>
          </cell>
          <cell r="BA2622">
            <v>0</v>
          </cell>
          <cell r="BC2622" t="str">
            <v>Service Package</v>
          </cell>
          <cell r="BD2622">
            <v>0</v>
          </cell>
        </row>
        <row r="2623">
          <cell r="E2623" t="str">
            <v>J7030</v>
          </cell>
          <cell r="G2623" t="str">
            <v>N</v>
          </cell>
          <cell r="I2623">
            <v>24</v>
          </cell>
          <cell r="J2623">
            <v>0</v>
          </cell>
          <cell r="K2623">
            <v>24</v>
          </cell>
          <cell r="M2623" t="str">
            <v>Service Package</v>
          </cell>
          <cell r="N2623">
            <v>0</v>
          </cell>
          <cell r="P2623" t="str">
            <v>Service Package</v>
          </cell>
          <cell r="Q2623">
            <v>0</v>
          </cell>
          <cell r="S2623" t="str">
            <v>Service Package</v>
          </cell>
          <cell r="T2623" t="str">
            <v>Service Package</v>
          </cell>
          <cell r="V2623" t="str">
            <v>Service Package</v>
          </cell>
          <cell r="W2623" t="str">
            <v>Service Package</v>
          </cell>
          <cell r="Y2623" t="str">
            <v>Service Package</v>
          </cell>
          <cell r="Z2623" t="str">
            <v>Service Package</v>
          </cell>
          <cell r="AB2623" t="str">
            <v>Service Package</v>
          </cell>
          <cell r="AC2623" t="str">
            <v>Service Package</v>
          </cell>
          <cell r="AE2623" t="str">
            <v>Service Package</v>
          </cell>
          <cell r="AF2623" t="str">
            <v>Service Package</v>
          </cell>
          <cell r="AH2623" t="str">
            <v>Service Package</v>
          </cell>
          <cell r="AI2623">
            <v>21</v>
          </cell>
          <cell r="AK2623" t="str">
            <v>Service Package</v>
          </cell>
          <cell r="AL2623">
            <v>0</v>
          </cell>
          <cell r="AN2623">
            <v>24</v>
          </cell>
          <cell r="AO2623">
            <v>24</v>
          </cell>
          <cell r="AQ2623" t="str">
            <v>Service Package</v>
          </cell>
          <cell r="AR2623">
            <v>2.95</v>
          </cell>
          <cell r="AT2623" t="str">
            <v>Service Package</v>
          </cell>
          <cell r="AU2623">
            <v>0</v>
          </cell>
          <cell r="AW2623" t="str">
            <v>Service Package</v>
          </cell>
          <cell r="AX2623">
            <v>0</v>
          </cell>
          <cell r="AZ2623" t="str">
            <v>Service Package</v>
          </cell>
          <cell r="BA2623">
            <v>0</v>
          </cell>
          <cell r="BC2623" t="str">
            <v>Service Package</v>
          </cell>
          <cell r="BD2623">
            <v>0</v>
          </cell>
        </row>
        <row r="2624">
          <cell r="E2624" t="str">
            <v>J7030</v>
          </cell>
          <cell r="G2624" t="str">
            <v>N</v>
          </cell>
          <cell r="I2624">
            <v>24</v>
          </cell>
          <cell r="J2624">
            <v>0</v>
          </cell>
          <cell r="K2624">
            <v>24</v>
          </cell>
          <cell r="M2624" t="str">
            <v>Service Package</v>
          </cell>
          <cell r="N2624">
            <v>0</v>
          </cell>
          <cell r="P2624" t="str">
            <v>Service Package</v>
          </cell>
          <cell r="Q2624">
            <v>0</v>
          </cell>
          <cell r="S2624" t="str">
            <v>Service Package</v>
          </cell>
          <cell r="T2624" t="str">
            <v>Service Package</v>
          </cell>
          <cell r="V2624" t="str">
            <v>Service Package</v>
          </cell>
          <cell r="W2624" t="str">
            <v>Service Package</v>
          </cell>
          <cell r="Y2624" t="str">
            <v>Service Package</v>
          </cell>
          <cell r="Z2624" t="str">
            <v>Service Package</v>
          </cell>
          <cell r="AB2624" t="str">
            <v>Service Package</v>
          </cell>
          <cell r="AC2624" t="str">
            <v>Service Package</v>
          </cell>
          <cell r="AE2624" t="str">
            <v>Service Package</v>
          </cell>
          <cell r="AF2624" t="str">
            <v>Service Package</v>
          </cell>
          <cell r="AH2624" t="str">
            <v>Service Package</v>
          </cell>
          <cell r="AI2624">
            <v>21</v>
          </cell>
          <cell r="AK2624" t="str">
            <v>Service Package</v>
          </cell>
          <cell r="AL2624">
            <v>0</v>
          </cell>
          <cell r="AN2624">
            <v>24</v>
          </cell>
          <cell r="AO2624">
            <v>24</v>
          </cell>
          <cell r="AQ2624" t="str">
            <v>Service Package</v>
          </cell>
          <cell r="AR2624">
            <v>2.95</v>
          </cell>
          <cell r="AT2624" t="str">
            <v>Service Package</v>
          </cell>
          <cell r="AU2624">
            <v>0</v>
          </cell>
          <cell r="AW2624" t="str">
            <v>Service Package</v>
          </cell>
          <cell r="AX2624">
            <v>0</v>
          </cell>
          <cell r="AZ2624" t="str">
            <v>Service Package</v>
          </cell>
          <cell r="BA2624">
            <v>0</v>
          </cell>
          <cell r="BC2624" t="str">
            <v>Service Package</v>
          </cell>
          <cell r="BD2624">
            <v>0</v>
          </cell>
        </row>
        <row r="2625">
          <cell r="E2625" t="str">
            <v>J7030</v>
          </cell>
          <cell r="G2625" t="str">
            <v>N</v>
          </cell>
          <cell r="I2625">
            <v>24</v>
          </cell>
          <cell r="J2625">
            <v>0</v>
          </cell>
          <cell r="K2625">
            <v>24</v>
          </cell>
          <cell r="M2625" t="str">
            <v>Service Package</v>
          </cell>
          <cell r="N2625">
            <v>0</v>
          </cell>
          <cell r="P2625" t="str">
            <v>Service Package</v>
          </cell>
          <cell r="Q2625">
            <v>0</v>
          </cell>
          <cell r="S2625" t="str">
            <v>Service Package</v>
          </cell>
          <cell r="T2625" t="str">
            <v>Service Package</v>
          </cell>
          <cell r="V2625" t="str">
            <v>Service Package</v>
          </cell>
          <cell r="W2625" t="str">
            <v>Service Package</v>
          </cell>
          <cell r="Y2625" t="str">
            <v>Service Package</v>
          </cell>
          <cell r="Z2625" t="str">
            <v>Service Package</v>
          </cell>
          <cell r="AB2625" t="str">
            <v>Service Package</v>
          </cell>
          <cell r="AC2625" t="str">
            <v>Service Package</v>
          </cell>
          <cell r="AE2625" t="str">
            <v>Service Package</v>
          </cell>
          <cell r="AF2625" t="str">
            <v>Service Package</v>
          </cell>
          <cell r="AH2625" t="str">
            <v>Service Package</v>
          </cell>
          <cell r="AI2625">
            <v>21</v>
          </cell>
          <cell r="AK2625" t="str">
            <v>Service Package</v>
          </cell>
          <cell r="AL2625">
            <v>0</v>
          </cell>
          <cell r="AN2625">
            <v>24</v>
          </cell>
          <cell r="AO2625">
            <v>24</v>
          </cell>
          <cell r="AQ2625" t="str">
            <v>Service Package</v>
          </cell>
          <cell r="AR2625">
            <v>2.95</v>
          </cell>
          <cell r="AT2625" t="str">
            <v>Service Package</v>
          </cell>
          <cell r="AU2625">
            <v>0</v>
          </cell>
          <cell r="AW2625" t="str">
            <v>Service Package</v>
          </cell>
          <cell r="AX2625">
            <v>0</v>
          </cell>
          <cell r="AZ2625" t="str">
            <v>Service Package</v>
          </cell>
          <cell r="BA2625">
            <v>0</v>
          </cell>
          <cell r="BC2625" t="str">
            <v>Service Package</v>
          </cell>
          <cell r="BD2625">
            <v>0</v>
          </cell>
        </row>
        <row r="2626">
          <cell r="E2626" t="str">
            <v>J7030</v>
          </cell>
          <cell r="G2626" t="str">
            <v>N</v>
          </cell>
          <cell r="I2626">
            <v>24</v>
          </cell>
          <cell r="J2626">
            <v>0</v>
          </cell>
          <cell r="K2626">
            <v>24</v>
          </cell>
          <cell r="M2626" t="str">
            <v>Service Package</v>
          </cell>
          <cell r="N2626">
            <v>0</v>
          </cell>
          <cell r="P2626" t="str">
            <v>Service Package</v>
          </cell>
          <cell r="Q2626">
            <v>0</v>
          </cell>
          <cell r="S2626" t="str">
            <v>Service Package</v>
          </cell>
          <cell r="T2626" t="str">
            <v>Service Package</v>
          </cell>
          <cell r="V2626" t="str">
            <v>Service Package</v>
          </cell>
          <cell r="W2626" t="str">
            <v>Service Package</v>
          </cell>
          <cell r="Y2626" t="str">
            <v>Service Package</v>
          </cell>
          <cell r="Z2626" t="str">
            <v>Service Package</v>
          </cell>
          <cell r="AB2626" t="str">
            <v>Service Package</v>
          </cell>
          <cell r="AC2626" t="str">
            <v>Service Package</v>
          </cell>
          <cell r="AE2626" t="str">
            <v>Service Package</v>
          </cell>
          <cell r="AF2626" t="str">
            <v>Service Package</v>
          </cell>
          <cell r="AH2626" t="str">
            <v>Service Package</v>
          </cell>
          <cell r="AI2626">
            <v>21</v>
          </cell>
          <cell r="AK2626" t="str">
            <v>Service Package</v>
          </cell>
          <cell r="AL2626">
            <v>0</v>
          </cell>
          <cell r="AN2626">
            <v>24</v>
          </cell>
          <cell r="AO2626">
            <v>24</v>
          </cell>
          <cell r="AQ2626" t="str">
            <v>Service Package</v>
          </cell>
          <cell r="AR2626">
            <v>2.95</v>
          </cell>
          <cell r="AT2626" t="str">
            <v>Service Package</v>
          </cell>
          <cell r="AU2626">
            <v>0</v>
          </cell>
          <cell r="AW2626" t="str">
            <v>Service Package</v>
          </cell>
          <cell r="AX2626">
            <v>0</v>
          </cell>
          <cell r="AZ2626" t="str">
            <v>Service Package</v>
          </cell>
          <cell r="BA2626">
            <v>0</v>
          </cell>
          <cell r="BC2626" t="str">
            <v>Service Package</v>
          </cell>
          <cell r="BD2626">
            <v>0</v>
          </cell>
        </row>
        <row r="2627">
          <cell r="E2627" t="str">
            <v>J7030</v>
          </cell>
          <cell r="G2627" t="str">
            <v>N</v>
          </cell>
          <cell r="I2627">
            <v>24</v>
          </cell>
          <cell r="J2627">
            <v>0</v>
          </cell>
          <cell r="K2627">
            <v>24</v>
          </cell>
          <cell r="M2627" t="str">
            <v>Service Package</v>
          </cell>
          <cell r="N2627">
            <v>0</v>
          </cell>
          <cell r="P2627" t="str">
            <v>Service Package</v>
          </cell>
          <cell r="Q2627">
            <v>0</v>
          </cell>
          <cell r="S2627" t="str">
            <v>Service Package</v>
          </cell>
          <cell r="T2627" t="str">
            <v>Service Package</v>
          </cell>
          <cell r="V2627" t="str">
            <v>Service Package</v>
          </cell>
          <cell r="W2627" t="str">
            <v>Service Package</v>
          </cell>
          <cell r="Y2627" t="str">
            <v>Service Package</v>
          </cell>
          <cell r="Z2627" t="str">
            <v>Service Package</v>
          </cell>
          <cell r="AB2627" t="str">
            <v>Service Package</v>
          </cell>
          <cell r="AC2627" t="str">
            <v>Service Package</v>
          </cell>
          <cell r="AE2627" t="str">
            <v>Service Package</v>
          </cell>
          <cell r="AF2627" t="str">
            <v>Service Package</v>
          </cell>
          <cell r="AH2627" t="str">
            <v>Service Package</v>
          </cell>
          <cell r="AI2627">
            <v>21</v>
          </cell>
          <cell r="AK2627" t="str">
            <v>Service Package</v>
          </cell>
          <cell r="AL2627">
            <v>0</v>
          </cell>
          <cell r="AN2627">
            <v>24</v>
          </cell>
          <cell r="AO2627">
            <v>24</v>
          </cell>
          <cell r="AQ2627" t="str">
            <v>Service Package</v>
          </cell>
          <cell r="AR2627">
            <v>2.95</v>
          </cell>
          <cell r="AT2627" t="str">
            <v>Service Package</v>
          </cell>
          <cell r="AU2627">
            <v>0</v>
          </cell>
          <cell r="AW2627" t="str">
            <v>Service Package</v>
          </cell>
          <cell r="AX2627">
            <v>0</v>
          </cell>
          <cell r="AZ2627" t="str">
            <v>Service Package</v>
          </cell>
          <cell r="BA2627">
            <v>0</v>
          </cell>
          <cell r="BC2627" t="str">
            <v>Service Package</v>
          </cell>
          <cell r="BD2627">
            <v>0</v>
          </cell>
        </row>
        <row r="2628">
          <cell r="E2628" t="str">
            <v>J7030</v>
          </cell>
          <cell r="G2628" t="str">
            <v>N</v>
          </cell>
          <cell r="I2628">
            <v>24</v>
          </cell>
          <cell r="J2628">
            <v>0</v>
          </cell>
          <cell r="K2628">
            <v>24</v>
          </cell>
          <cell r="M2628" t="str">
            <v>Service Package</v>
          </cell>
          <cell r="N2628">
            <v>0</v>
          </cell>
          <cell r="P2628" t="str">
            <v>Service Package</v>
          </cell>
          <cell r="Q2628">
            <v>0</v>
          </cell>
          <cell r="S2628" t="str">
            <v>Service Package</v>
          </cell>
          <cell r="T2628" t="str">
            <v>Service Package</v>
          </cell>
          <cell r="V2628" t="str">
            <v>Service Package</v>
          </cell>
          <cell r="W2628" t="str">
            <v>Service Package</v>
          </cell>
          <cell r="Y2628" t="str">
            <v>Service Package</v>
          </cell>
          <cell r="Z2628" t="str">
            <v>Service Package</v>
          </cell>
          <cell r="AB2628" t="str">
            <v>Service Package</v>
          </cell>
          <cell r="AC2628" t="str">
            <v>Service Package</v>
          </cell>
          <cell r="AE2628" t="str">
            <v>Service Package</v>
          </cell>
          <cell r="AF2628" t="str">
            <v>Service Package</v>
          </cell>
          <cell r="AH2628" t="str">
            <v>Service Package</v>
          </cell>
          <cell r="AI2628">
            <v>21</v>
          </cell>
          <cell r="AK2628" t="str">
            <v>Service Package</v>
          </cell>
          <cell r="AL2628">
            <v>0</v>
          </cell>
          <cell r="AN2628">
            <v>24</v>
          </cell>
          <cell r="AO2628">
            <v>24</v>
          </cell>
          <cell r="AQ2628" t="str">
            <v>Service Package</v>
          </cell>
          <cell r="AR2628">
            <v>2.95</v>
          </cell>
          <cell r="AT2628" t="str">
            <v>Service Package</v>
          </cell>
          <cell r="AU2628">
            <v>0</v>
          </cell>
          <cell r="AW2628" t="str">
            <v>Service Package</v>
          </cell>
          <cell r="AX2628">
            <v>0</v>
          </cell>
          <cell r="AZ2628" t="str">
            <v>Service Package</v>
          </cell>
          <cell r="BA2628">
            <v>0</v>
          </cell>
          <cell r="BC2628" t="str">
            <v>Service Package</v>
          </cell>
          <cell r="BD2628">
            <v>0</v>
          </cell>
        </row>
        <row r="2629">
          <cell r="E2629" t="str">
            <v>J7030</v>
          </cell>
          <cell r="G2629" t="str">
            <v>N</v>
          </cell>
          <cell r="I2629">
            <v>24</v>
          </cell>
          <cell r="J2629">
            <v>0</v>
          </cell>
          <cell r="K2629">
            <v>24</v>
          </cell>
          <cell r="M2629" t="str">
            <v>Service Package</v>
          </cell>
          <cell r="N2629">
            <v>0</v>
          </cell>
          <cell r="P2629" t="str">
            <v>Service Package</v>
          </cell>
          <cell r="Q2629">
            <v>0</v>
          </cell>
          <cell r="S2629" t="str">
            <v>Service Package</v>
          </cell>
          <cell r="T2629" t="str">
            <v>Service Package</v>
          </cell>
          <cell r="V2629" t="str">
            <v>Service Package</v>
          </cell>
          <cell r="W2629" t="str">
            <v>Service Package</v>
          </cell>
          <cell r="Y2629" t="str">
            <v>Service Package</v>
          </cell>
          <cell r="Z2629" t="str">
            <v>Service Package</v>
          </cell>
          <cell r="AB2629" t="str">
            <v>Service Package</v>
          </cell>
          <cell r="AC2629" t="str">
            <v>Service Package</v>
          </cell>
          <cell r="AE2629" t="str">
            <v>Service Package</v>
          </cell>
          <cell r="AF2629" t="str">
            <v>Service Package</v>
          </cell>
          <cell r="AH2629" t="str">
            <v>Service Package</v>
          </cell>
          <cell r="AI2629">
            <v>21</v>
          </cell>
          <cell r="AK2629" t="str">
            <v>Service Package</v>
          </cell>
          <cell r="AL2629">
            <v>0</v>
          </cell>
          <cell r="AN2629">
            <v>24</v>
          </cell>
          <cell r="AO2629">
            <v>24</v>
          </cell>
          <cell r="AQ2629" t="str">
            <v>Service Package</v>
          </cell>
          <cell r="AR2629">
            <v>2.95</v>
          </cell>
          <cell r="AT2629" t="str">
            <v>Service Package</v>
          </cell>
          <cell r="AU2629">
            <v>0</v>
          </cell>
          <cell r="AW2629" t="str">
            <v>Service Package</v>
          </cell>
          <cell r="AX2629">
            <v>0</v>
          </cell>
          <cell r="AZ2629" t="str">
            <v>Service Package</v>
          </cell>
          <cell r="BA2629">
            <v>0</v>
          </cell>
          <cell r="BC2629" t="str">
            <v>Service Package</v>
          </cell>
          <cell r="BD2629">
            <v>0</v>
          </cell>
        </row>
        <row r="2630">
          <cell r="E2630" t="str">
            <v>J7030</v>
          </cell>
          <cell r="G2630" t="str">
            <v>N</v>
          </cell>
          <cell r="I2630">
            <v>24</v>
          </cell>
          <cell r="J2630">
            <v>0</v>
          </cell>
          <cell r="K2630">
            <v>24</v>
          </cell>
          <cell r="M2630" t="str">
            <v>Service Package</v>
          </cell>
          <cell r="N2630">
            <v>0</v>
          </cell>
          <cell r="P2630" t="str">
            <v>Service Package</v>
          </cell>
          <cell r="Q2630">
            <v>0</v>
          </cell>
          <cell r="S2630" t="str">
            <v>Service Package</v>
          </cell>
          <cell r="T2630" t="str">
            <v>Service Package</v>
          </cell>
          <cell r="V2630" t="str">
            <v>Service Package</v>
          </cell>
          <cell r="W2630" t="str">
            <v>Service Package</v>
          </cell>
          <cell r="Y2630" t="str">
            <v>Service Package</v>
          </cell>
          <cell r="Z2630" t="str">
            <v>Service Package</v>
          </cell>
          <cell r="AB2630" t="str">
            <v>Service Package</v>
          </cell>
          <cell r="AC2630" t="str">
            <v>Service Package</v>
          </cell>
          <cell r="AE2630" t="str">
            <v>Service Package</v>
          </cell>
          <cell r="AF2630" t="str">
            <v>Service Package</v>
          </cell>
          <cell r="AH2630" t="str">
            <v>Service Package</v>
          </cell>
          <cell r="AI2630">
            <v>21</v>
          </cell>
          <cell r="AK2630" t="str">
            <v>Service Package</v>
          </cell>
          <cell r="AL2630">
            <v>0</v>
          </cell>
          <cell r="AN2630">
            <v>24</v>
          </cell>
          <cell r="AO2630">
            <v>24</v>
          </cell>
          <cell r="AQ2630" t="str">
            <v>Service Package</v>
          </cell>
          <cell r="AR2630">
            <v>2.95</v>
          </cell>
          <cell r="AT2630" t="str">
            <v>Service Package</v>
          </cell>
          <cell r="AU2630">
            <v>0</v>
          </cell>
          <cell r="AW2630" t="str">
            <v>Service Package</v>
          </cell>
          <cell r="AX2630">
            <v>0</v>
          </cell>
          <cell r="AZ2630" t="str">
            <v>Service Package</v>
          </cell>
          <cell r="BA2630">
            <v>0</v>
          </cell>
          <cell r="BC2630" t="str">
            <v>Service Package</v>
          </cell>
          <cell r="BD2630">
            <v>0</v>
          </cell>
        </row>
        <row r="2631">
          <cell r="E2631" t="str">
            <v>J7030</v>
          </cell>
          <cell r="G2631" t="str">
            <v>N</v>
          </cell>
          <cell r="I2631">
            <v>24</v>
          </cell>
          <cell r="J2631">
            <v>0</v>
          </cell>
          <cell r="K2631">
            <v>24</v>
          </cell>
          <cell r="M2631" t="str">
            <v>Service Package</v>
          </cell>
          <cell r="N2631">
            <v>0</v>
          </cell>
          <cell r="P2631" t="str">
            <v>Service Package</v>
          </cell>
          <cell r="Q2631">
            <v>0</v>
          </cell>
          <cell r="S2631" t="str">
            <v>Service Package</v>
          </cell>
          <cell r="T2631" t="str">
            <v>Service Package</v>
          </cell>
          <cell r="V2631" t="str">
            <v>Service Package</v>
          </cell>
          <cell r="W2631" t="str">
            <v>Service Package</v>
          </cell>
          <cell r="Y2631" t="str">
            <v>Service Package</v>
          </cell>
          <cell r="Z2631" t="str">
            <v>Service Package</v>
          </cell>
          <cell r="AB2631" t="str">
            <v>Service Package</v>
          </cell>
          <cell r="AC2631" t="str">
            <v>Service Package</v>
          </cell>
          <cell r="AE2631" t="str">
            <v>Service Package</v>
          </cell>
          <cell r="AF2631" t="str">
            <v>Service Package</v>
          </cell>
          <cell r="AH2631" t="str">
            <v>Service Package</v>
          </cell>
          <cell r="AI2631">
            <v>21</v>
          </cell>
          <cell r="AK2631" t="str">
            <v>Service Package</v>
          </cell>
          <cell r="AL2631">
            <v>0</v>
          </cell>
          <cell r="AN2631">
            <v>24</v>
          </cell>
          <cell r="AO2631">
            <v>24</v>
          </cell>
          <cell r="AQ2631" t="str">
            <v>Service Package</v>
          </cell>
          <cell r="AR2631">
            <v>2.95</v>
          </cell>
          <cell r="AT2631" t="str">
            <v>Service Package</v>
          </cell>
          <cell r="AU2631">
            <v>0</v>
          </cell>
          <cell r="AW2631" t="str">
            <v>Service Package</v>
          </cell>
          <cell r="AX2631">
            <v>0</v>
          </cell>
          <cell r="AZ2631" t="str">
            <v>Service Package</v>
          </cell>
          <cell r="BA2631">
            <v>0</v>
          </cell>
          <cell r="BC2631" t="str">
            <v>Service Package</v>
          </cell>
          <cell r="BD2631">
            <v>0</v>
          </cell>
        </row>
        <row r="2632">
          <cell r="E2632" t="str">
            <v>J7030</v>
          </cell>
          <cell r="G2632" t="str">
            <v>N</v>
          </cell>
          <cell r="I2632">
            <v>24</v>
          </cell>
          <cell r="J2632">
            <v>0</v>
          </cell>
          <cell r="K2632">
            <v>24</v>
          </cell>
          <cell r="M2632" t="str">
            <v>Service Package</v>
          </cell>
          <cell r="N2632">
            <v>0</v>
          </cell>
          <cell r="P2632" t="str">
            <v>Service Package</v>
          </cell>
          <cell r="Q2632">
            <v>0</v>
          </cell>
          <cell r="S2632" t="str">
            <v>Service Package</v>
          </cell>
          <cell r="T2632" t="str">
            <v>Service Package</v>
          </cell>
          <cell r="V2632" t="str">
            <v>Service Package</v>
          </cell>
          <cell r="W2632" t="str">
            <v>Service Package</v>
          </cell>
          <cell r="Y2632" t="str">
            <v>Service Package</v>
          </cell>
          <cell r="Z2632" t="str">
            <v>Service Package</v>
          </cell>
          <cell r="AB2632" t="str">
            <v>Service Package</v>
          </cell>
          <cell r="AC2632" t="str">
            <v>Service Package</v>
          </cell>
          <cell r="AE2632" t="str">
            <v>Service Package</v>
          </cell>
          <cell r="AF2632" t="str">
            <v>Service Package</v>
          </cell>
          <cell r="AH2632" t="str">
            <v>Service Package</v>
          </cell>
          <cell r="AI2632">
            <v>21</v>
          </cell>
          <cell r="AK2632" t="str">
            <v>Service Package</v>
          </cell>
          <cell r="AL2632">
            <v>0</v>
          </cell>
          <cell r="AN2632">
            <v>24</v>
          </cell>
          <cell r="AO2632">
            <v>24</v>
          </cell>
          <cell r="AQ2632" t="str">
            <v>Service Package</v>
          </cell>
          <cell r="AR2632">
            <v>2.95</v>
          </cell>
          <cell r="AT2632" t="str">
            <v>Service Package</v>
          </cell>
          <cell r="AU2632">
            <v>0</v>
          </cell>
          <cell r="AW2632" t="str">
            <v>Service Package</v>
          </cell>
          <cell r="AX2632">
            <v>0</v>
          </cell>
          <cell r="AZ2632" t="str">
            <v>Service Package</v>
          </cell>
          <cell r="BA2632">
            <v>0</v>
          </cell>
          <cell r="BC2632" t="str">
            <v>Service Package</v>
          </cell>
          <cell r="BD2632">
            <v>0</v>
          </cell>
        </row>
        <row r="2633">
          <cell r="E2633" t="str">
            <v>J7030</v>
          </cell>
          <cell r="G2633" t="str">
            <v>N</v>
          </cell>
          <cell r="I2633">
            <v>24</v>
          </cell>
          <cell r="J2633">
            <v>0</v>
          </cell>
          <cell r="K2633">
            <v>24</v>
          </cell>
          <cell r="M2633" t="str">
            <v>Service Package</v>
          </cell>
          <cell r="N2633">
            <v>0</v>
          </cell>
          <cell r="P2633" t="str">
            <v>Service Package</v>
          </cell>
          <cell r="Q2633">
            <v>0</v>
          </cell>
          <cell r="S2633" t="str">
            <v>Service Package</v>
          </cell>
          <cell r="T2633" t="str">
            <v>Service Package</v>
          </cell>
          <cell r="V2633" t="str">
            <v>Service Package</v>
          </cell>
          <cell r="W2633" t="str">
            <v>Service Package</v>
          </cell>
          <cell r="Y2633" t="str">
            <v>Service Package</v>
          </cell>
          <cell r="Z2633" t="str">
            <v>Service Package</v>
          </cell>
          <cell r="AB2633" t="str">
            <v>Service Package</v>
          </cell>
          <cell r="AC2633" t="str">
            <v>Service Package</v>
          </cell>
          <cell r="AE2633" t="str">
            <v>Service Package</v>
          </cell>
          <cell r="AF2633" t="str">
            <v>Service Package</v>
          </cell>
          <cell r="AH2633" t="str">
            <v>Service Package</v>
          </cell>
          <cell r="AI2633">
            <v>21</v>
          </cell>
          <cell r="AK2633" t="str">
            <v>Service Package</v>
          </cell>
          <cell r="AL2633">
            <v>0</v>
          </cell>
          <cell r="AN2633">
            <v>24</v>
          </cell>
          <cell r="AO2633">
            <v>24</v>
          </cell>
          <cell r="AQ2633" t="str">
            <v>Service Package</v>
          </cell>
          <cell r="AR2633">
            <v>2.95</v>
          </cell>
          <cell r="AT2633" t="str">
            <v>Service Package</v>
          </cell>
          <cell r="AU2633">
            <v>0</v>
          </cell>
          <cell r="AW2633" t="str">
            <v>Service Package</v>
          </cell>
          <cell r="AX2633">
            <v>0</v>
          </cell>
          <cell r="AZ2633" t="str">
            <v>Service Package</v>
          </cell>
          <cell r="BA2633">
            <v>0</v>
          </cell>
          <cell r="BC2633" t="str">
            <v>Service Package</v>
          </cell>
          <cell r="BD2633">
            <v>0</v>
          </cell>
        </row>
        <row r="2634">
          <cell r="E2634" t="str">
            <v>J7030</v>
          </cell>
          <cell r="G2634" t="str">
            <v>N</v>
          </cell>
          <cell r="I2634">
            <v>24</v>
          </cell>
          <cell r="J2634">
            <v>0</v>
          </cell>
          <cell r="K2634">
            <v>24</v>
          </cell>
          <cell r="M2634" t="str">
            <v>Service Package</v>
          </cell>
          <cell r="N2634">
            <v>0</v>
          </cell>
          <cell r="P2634" t="str">
            <v>Service Package</v>
          </cell>
          <cell r="Q2634">
            <v>0</v>
          </cell>
          <cell r="S2634" t="str">
            <v>Service Package</v>
          </cell>
          <cell r="T2634" t="str">
            <v>Service Package</v>
          </cell>
          <cell r="V2634" t="str">
            <v>Service Package</v>
          </cell>
          <cell r="W2634" t="str">
            <v>Service Package</v>
          </cell>
          <cell r="Y2634" t="str">
            <v>Service Package</v>
          </cell>
          <cell r="Z2634" t="str">
            <v>Service Package</v>
          </cell>
          <cell r="AB2634" t="str">
            <v>Service Package</v>
          </cell>
          <cell r="AC2634" t="str">
            <v>Service Package</v>
          </cell>
          <cell r="AE2634" t="str">
            <v>Service Package</v>
          </cell>
          <cell r="AF2634" t="str">
            <v>Service Package</v>
          </cell>
          <cell r="AH2634" t="str">
            <v>Service Package</v>
          </cell>
          <cell r="AI2634">
            <v>21</v>
          </cell>
          <cell r="AK2634" t="str">
            <v>Service Package</v>
          </cell>
          <cell r="AL2634">
            <v>0</v>
          </cell>
          <cell r="AN2634">
            <v>24</v>
          </cell>
          <cell r="AO2634">
            <v>24</v>
          </cell>
          <cell r="AQ2634" t="str">
            <v>Service Package</v>
          </cell>
          <cell r="AR2634">
            <v>2.95</v>
          </cell>
          <cell r="AT2634" t="str">
            <v>Service Package</v>
          </cell>
          <cell r="AU2634">
            <v>0</v>
          </cell>
          <cell r="AW2634" t="str">
            <v>Service Package</v>
          </cell>
          <cell r="AX2634">
            <v>0</v>
          </cell>
          <cell r="AZ2634" t="str">
            <v>Service Package</v>
          </cell>
          <cell r="BA2634">
            <v>0</v>
          </cell>
          <cell r="BC2634" t="str">
            <v>Service Package</v>
          </cell>
          <cell r="BD2634">
            <v>0</v>
          </cell>
        </row>
        <row r="2635">
          <cell r="E2635" t="str">
            <v>J7030</v>
          </cell>
          <cell r="G2635" t="str">
            <v>N</v>
          </cell>
          <cell r="I2635">
            <v>24</v>
          </cell>
          <cell r="J2635">
            <v>0</v>
          </cell>
          <cell r="K2635">
            <v>24</v>
          </cell>
          <cell r="M2635" t="str">
            <v>Service Package</v>
          </cell>
          <cell r="N2635">
            <v>0</v>
          </cell>
          <cell r="P2635" t="str">
            <v>Service Package</v>
          </cell>
          <cell r="Q2635">
            <v>0</v>
          </cell>
          <cell r="S2635" t="str">
            <v>Service Package</v>
          </cell>
          <cell r="T2635" t="str">
            <v>Service Package</v>
          </cell>
          <cell r="V2635" t="str">
            <v>Service Package</v>
          </cell>
          <cell r="W2635" t="str">
            <v>Service Package</v>
          </cell>
          <cell r="Y2635" t="str">
            <v>Service Package</v>
          </cell>
          <cell r="Z2635" t="str">
            <v>Service Package</v>
          </cell>
          <cell r="AB2635" t="str">
            <v>Service Package</v>
          </cell>
          <cell r="AC2635" t="str">
            <v>Service Package</v>
          </cell>
          <cell r="AE2635" t="str">
            <v>Service Package</v>
          </cell>
          <cell r="AF2635" t="str">
            <v>Service Package</v>
          </cell>
          <cell r="AH2635" t="str">
            <v>Service Package</v>
          </cell>
          <cell r="AI2635">
            <v>21</v>
          </cell>
          <cell r="AK2635" t="str">
            <v>Service Package</v>
          </cell>
          <cell r="AL2635">
            <v>0</v>
          </cell>
          <cell r="AN2635">
            <v>24</v>
          </cell>
          <cell r="AO2635">
            <v>24</v>
          </cell>
          <cell r="AQ2635" t="str">
            <v>Service Package</v>
          </cell>
          <cell r="AR2635">
            <v>2.95</v>
          </cell>
          <cell r="AT2635" t="str">
            <v>Service Package</v>
          </cell>
          <cell r="AU2635">
            <v>0</v>
          </cell>
          <cell r="AW2635" t="str">
            <v>Service Package</v>
          </cell>
          <cell r="AX2635">
            <v>0</v>
          </cell>
          <cell r="AZ2635" t="str">
            <v>Service Package</v>
          </cell>
          <cell r="BA2635">
            <v>0</v>
          </cell>
          <cell r="BC2635" t="str">
            <v>Service Package</v>
          </cell>
          <cell r="BD2635">
            <v>0</v>
          </cell>
        </row>
        <row r="2636">
          <cell r="E2636" t="str">
            <v>J7030</v>
          </cell>
          <cell r="G2636" t="str">
            <v>N</v>
          </cell>
          <cell r="I2636">
            <v>24</v>
          </cell>
          <cell r="J2636">
            <v>0</v>
          </cell>
          <cell r="K2636">
            <v>24</v>
          </cell>
          <cell r="M2636" t="str">
            <v>Service Package</v>
          </cell>
          <cell r="N2636">
            <v>0</v>
          </cell>
          <cell r="P2636" t="str">
            <v>Service Package</v>
          </cell>
          <cell r="Q2636">
            <v>0</v>
          </cell>
          <cell r="S2636" t="str">
            <v>Service Package</v>
          </cell>
          <cell r="T2636" t="str">
            <v>Service Package</v>
          </cell>
          <cell r="V2636" t="str">
            <v>Service Package</v>
          </cell>
          <cell r="W2636" t="str">
            <v>Service Package</v>
          </cell>
          <cell r="Y2636" t="str">
            <v>Service Package</v>
          </cell>
          <cell r="Z2636" t="str">
            <v>Service Package</v>
          </cell>
          <cell r="AB2636" t="str">
            <v>Service Package</v>
          </cell>
          <cell r="AC2636" t="str">
            <v>Service Package</v>
          </cell>
          <cell r="AE2636" t="str">
            <v>Service Package</v>
          </cell>
          <cell r="AF2636" t="str">
            <v>Service Package</v>
          </cell>
          <cell r="AH2636" t="str">
            <v>Service Package</v>
          </cell>
          <cell r="AI2636">
            <v>21</v>
          </cell>
          <cell r="AK2636" t="str">
            <v>Service Package</v>
          </cell>
          <cell r="AL2636">
            <v>0</v>
          </cell>
          <cell r="AN2636">
            <v>24</v>
          </cell>
          <cell r="AO2636">
            <v>24</v>
          </cell>
          <cell r="AQ2636" t="str">
            <v>Service Package</v>
          </cell>
          <cell r="AR2636">
            <v>2.95</v>
          </cell>
          <cell r="AT2636" t="str">
            <v>Service Package</v>
          </cell>
          <cell r="AU2636">
            <v>0</v>
          </cell>
          <cell r="AW2636" t="str">
            <v>Service Package</v>
          </cell>
          <cell r="AX2636">
            <v>0</v>
          </cell>
          <cell r="AZ2636" t="str">
            <v>Service Package</v>
          </cell>
          <cell r="BA2636">
            <v>0</v>
          </cell>
          <cell r="BC2636" t="str">
            <v>Service Package</v>
          </cell>
          <cell r="BD2636">
            <v>0</v>
          </cell>
        </row>
        <row r="2637">
          <cell r="E2637" t="str">
            <v>J7030</v>
          </cell>
          <cell r="G2637" t="str">
            <v>N</v>
          </cell>
          <cell r="I2637">
            <v>24</v>
          </cell>
          <cell r="J2637">
            <v>0</v>
          </cell>
          <cell r="K2637">
            <v>24</v>
          </cell>
          <cell r="M2637" t="str">
            <v>Service Package</v>
          </cell>
          <cell r="N2637">
            <v>0</v>
          </cell>
          <cell r="P2637" t="str">
            <v>Service Package</v>
          </cell>
          <cell r="Q2637">
            <v>0</v>
          </cell>
          <cell r="S2637" t="str">
            <v>Service Package</v>
          </cell>
          <cell r="T2637" t="str">
            <v>Service Package</v>
          </cell>
          <cell r="V2637" t="str">
            <v>Service Package</v>
          </cell>
          <cell r="W2637" t="str">
            <v>Service Package</v>
          </cell>
          <cell r="Y2637" t="str">
            <v>Service Package</v>
          </cell>
          <cell r="Z2637" t="str">
            <v>Service Package</v>
          </cell>
          <cell r="AB2637" t="str">
            <v>Service Package</v>
          </cell>
          <cell r="AC2637" t="str">
            <v>Service Package</v>
          </cell>
          <cell r="AE2637" t="str">
            <v>Service Package</v>
          </cell>
          <cell r="AF2637" t="str">
            <v>Service Package</v>
          </cell>
          <cell r="AH2637" t="str">
            <v>Service Package</v>
          </cell>
          <cell r="AI2637">
            <v>21</v>
          </cell>
          <cell r="AK2637" t="str">
            <v>Service Package</v>
          </cell>
          <cell r="AL2637">
            <v>0</v>
          </cell>
          <cell r="AN2637">
            <v>24</v>
          </cell>
          <cell r="AO2637">
            <v>24</v>
          </cell>
          <cell r="AQ2637" t="str">
            <v>Service Package</v>
          </cell>
          <cell r="AR2637">
            <v>2.95</v>
          </cell>
          <cell r="AT2637" t="str">
            <v>Service Package</v>
          </cell>
          <cell r="AU2637">
            <v>0</v>
          </cell>
          <cell r="AW2637" t="str">
            <v>Service Package</v>
          </cell>
          <cell r="AX2637">
            <v>0</v>
          </cell>
          <cell r="AZ2637" t="str">
            <v>Service Package</v>
          </cell>
          <cell r="BA2637">
            <v>0</v>
          </cell>
          <cell r="BC2637" t="str">
            <v>Service Package</v>
          </cell>
          <cell r="BD2637">
            <v>0</v>
          </cell>
        </row>
        <row r="2638">
          <cell r="E2638" t="str">
            <v>J7030</v>
          </cell>
          <cell r="G2638" t="str">
            <v>N</v>
          </cell>
          <cell r="I2638">
            <v>24</v>
          </cell>
          <cell r="J2638">
            <v>0</v>
          </cell>
          <cell r="K2638">
            <v>24</v>
          </cell>
          <cell r="M2638" t="str">
            <v>Service Package</v>
          </cell>
          <cell r="N2638">
            <v>0</v>
          </cell>
          <cell r="P2638" t="str">
            <v>Service Package</v>
          </cell>
          <cell r="Q2638">
            <v>0</v>
          </cell>
          <cell r="S2638" t="str">
            <v>Service Package</v>
          </cell>
          <cell r="T2638" t="str">
            <v>Service Package</v>
          </cell>
          <cell r="V2638" t="str">
            <v>Service Package</v>
          </cell>
          <cell r="W2638" t="str">
            <v>Service Package</v>
          </cell>
          <cell r="Y2638" t="str">
            <v>Service Package</v>
          </cell>
          <cell r="Z2638" t="str">
            <v>Service Package</v>
          </cell>
          <cell r="AB2638" t="str">
            <v>Service Package</v>
          </cell>
          <cell r="AC2638" t="str">
            <v>Service Package</v>
          </cell>
          <cell r="AE2638" t="str">
            <v>Service Package</v>
          </cell>
          <cell r="AF2638" t="str">
            <v>Service Package</v>
          </cell>
          <cell r="AH2638" t="str">
            <v>Service Package</v>
          </cell>
          <cell r="AI2638">
            <v>21</v>
          </cell>
          <cell r="AK2638" t="str">
            <v>Service Package</v>
          </cell>
          <cell r="AL2638">
            <v>0</v>
          </cell>
          <cell r="AN2638">
            <v>24</v>
          </cell>
          <cell r="AO2638">
            <v>24</v>
          </cell>
          <cell r="AQ2638" t="str">
            <v>Service Package</v>
          </cell>
          <cell r="AR2638">
            <v>2.95</v>
          </cell>
          <cell r="AT2638" t="str">
            <v>Service Package</v>
          </cell>
          <cell r="AU2638">
            <v>0</v>
          </cell>
          <cell r="AW2638" t="str">
            <v>Service Package</v>
          </cell>
          <cell r="AX2638">
            <v>0</v>
          </cell>
          <cell r="AZ2638" t="str">
            <v>Service Package</v>
          </cell>
          <cell r="BA2638">
            <v>0</v>
          </cell>
          <cell r="BC2638" t="str">
            <v>Service Package</v>
          </cell>
          <cell r="BD2638">
            <v>0</v>
          </cell>
        </row>
        <row r="2639">
          <cell r="E2639" t="str">
            <v>J7030</v>
          </cell>
          <cell r="G2639" t="str">
            <v>N</v>
          </cell>
          <cell r="I2639">
            <v>24</v>
          </cell>
          <cell r="J2639">
            <v>0</v>
          </cell>
          <cell r="K2639">
            <v>24</v>
          </cell>
          <cell r="M2639" t="str">
            <v>Service Package</v>
          </cell>
          <cell r="N2639">
            <v>0</v>
          </cell>
          <cell r="P2639" t="str">
            <v>Service Package</v>
          </cell>
          <cell r="Q2639">
            <v>0</v>
          </cell>
          <cell r="S2639" t="str">
            <v>Service Package</v>
          </cell>
          <cell r="T2639" t="str">
            <v>Service Package</v>
          </cell>
          <cell r="V2639" t="str">
            <v>Service Package</v>
          </cell>
          <cell r="W2639" t="str">
            <v>Service Package</v>
          </cell>
          <cell r="Y2639" t="str">
            <v>Service Package</v>
          </cell>
          <cell r="Z2639" t="str">
            <v>Service Package</v>
          </cell>
          <cell r="AB2639" t="str">
            <v>Service Package</v>
          </cell>
          <cell r="AC2639" t="str">
            <v>Service Package</v>
          </cell>
          <cell r="AE2639" t="str">
            <v>Service Package</v>
          </cell>
          <cell r="AF2639" t="str">
            <v>Service Package</v>
          </cell>
          <cell r="AH2639" t="str">
            <v>Service Package</v>
          </cell>
          <cell r="AI2639">
            <v>21</v>
          </cell>
          <cell r="AK2639" t="str">
            <v>Service Package</v>
          </cell>
          <cell r="AL2639">
            <v>0</v>
          </cell>
          <cell r="AN2639">
            <v>24</v>
          </cell>
          <cell r="AO2639">
            <v>24</v>
          </cell>
          <cell r="AQ2639" t="str">
            <v>Service Package</v>
          </cell>
          <cell r="AR2639">
            <v>2.95</v>
          </cell>
          <cell r="AT2639" t="str">
            <v>Service Package</v>
          </cell>
          <cell r="AU2639">
            <v>0</v>
          </cell>
          <cell r="AW2639" t="str">
            <v>Service Package</v>
          </cell>
          <cell r="AX2639">
            <v>0</v>
          </cell>
          <cell r="AZ2639" t="str">
            <v>Service Package</v>
          </cell>
          <cell r="BA2639">
            <v>0</v>
          </cell>
          <cell r="BC2639" t="str">
            <v>Service Package</v>
          </cell>
          <cell r="BD2639">
            <v>0</v>
          </cell>
        </row>
        <row r="2640">
          <cell r="E2640" t="str">
            <v>J7030</v>
          </cell>
          <cell r="G2640" t="str">
            <v>N</v>
          </cell>
          <cell r="I2640">
            <v>24</v>
          </cell>
          <cell r="J2640">
            <v>0</v>
          </cell>
          <cell r="K2640">
            <v>24</v>
          </cell>
          <cell r="M2640" t="str">
            <v>Service Package</v>
          </cell>
          <cell r="N2640">
            <v>0</v>
          </cell>
          <cell r="P2640" t="str">
            <v>Service Package</v>
          </cell>
          <cell r="Q2640">
            <v>0</v>
          </cell>
          <cell r="S2640" t="str">
            <v>Service Package</v>
          </cell>
          <cell r="T2640" t="str">
            <v>Service Package</v>
          </cell>
          <cell r="V2640" t="str">
            <v>Service Package</v>
          </cell>
          <cell r="W2640" t="str">
            <v>Service Package</v>
          </cell>
          <cell r="Y2640" t="str">
            <v>Service Package</v>
          </cell>
          <cell r="Z2640" t="str">
            <v>Service Package</v>
          </cell>
          <cell r="AB2640" t="str">
            <v>Service Package</v>
          </cell>
          <cell r="AC2640" t="str">
            <v>Service Package</v>
          </cell>
          <cell r="AE2640" t="str">
            <v>Service Package</v>
          </cell>
          <cell r="AF2640" t="str">
            <v>Service Package</v>
          </cell>
          <cell r="AH2640" t="str">
            <v>Service Package</v>
          </cell>
          <cell r="AI2640">
            <v>21</v>
          </cell>
          <cell r="AK2640" t="str">
            <v>Service Package</v>
          </cell>
          <cell r="AL2640">
            <v>0</v>
          </cell>
          <cell r="AN2640">
            <v>24</v>
          </cell>
          <cell r="AO2640">
            <v>24</v>
          </cell>
          <cell r="AQ2640" t="str">
            <v>Service Package</v>
          </cell>
          <cell r="AR2640">
            <v>2.95</v>
          </cell>
          <cell r="AT2640" t="str">
            <v>Service Package</v>
          </cell>
          <cell r="AU2640">
            <v>0</v>
          </cell>
          <cell r="AW2640" t="str">
            <v>Service Package</v>
          </cell>
          <cell r="AX2640">
            <v>0</v>
          </cell>
          <cell r="AZ2640" t="str">
            <v>Service Package</v>
          </cell>
          <cell r="BA2640">
            <v>0</v>
          </cell>
          <cell r="BC2640" t="str">
            <v>Service Package</v>
          </cell>
          <cell r="BD2640">
            <v>0</v>
          </cell>
        </row>
        <row r="2641">
          <cell r="E2641" t="str">
            <v>J7030</v>
          </cell>
          <cell r="G2641" t="str">
            <v>N</v>
          </cell>
          <cell r="I2641">
            <v>24</v>
          </cell>
          <cell r="J2641">
            <v>0</v>
          </cell>
          <cell r="K2641">
            <v>24</v>
          </cell>
          <cell r="M2641" t="str">
            <v>Service Package</v>
          </cell>
          <cell r="N2641">
            <v>0</v>
          </cell>
          <cell r="P2641" t="str">
            <v>Service Package</v>
          </cell>
          <cell r="Q2641">
            <v>0</v>
          </cell>
          <cell r="S2641" t="str">
            <v>Service Package</v>
          </cell>
          <cell r="T2641" t="str">
            <v>Service Package</v>
          </cell>
          <cell r="V2641" t="str">
            <v>Service Package</v>
          </cell>
          <cell r="W2641" t="str">
            <v>Service Package</v>
          </cell>
          <cell r="Y2641" t="str">
            <v>Service Package</v>
          </cell>
          <cell r="Z2641" t="str">
            <v>Service Package</v>
          </cell>
          <cell r="AB2641" t="str">
            <v>Service Package</v>
          </cell>
          <cell r="AC2641" t="str">
            <v>Service Package</v>
          </cell>
          <cell r="AE2641" t="str">
            <v>Service Package</v>
          </cell>
          <cell r="AF2641" t="str">
            <v>Service Package</v>
          </cell>
          <cell r="AH2641" t="str">
            <v>Service Package</v>
          </cell>
          <cell r="AI2641">
            <v>21</v>
          </cell>
          <cell r="AK2641" t="str">
            <v>Service Package</v>
          </cell>
          <cell r="AL2641">
            <v>0</v>
          </cell>
          <cell r="AN2641">
            <v>24</v>
          </cell>
          <cell r="AO2641">
            <v>24</v>
          </cell>
          <cell r="AQ2641" t="str">
            <v>Service Package</v>
          </cell>
          <cell r="AR2641">
            <v>2.95</v>
          </cell>
          <cell r="AT2641" t="str">
            <v>Service Package</v>
          </cell>
          <cell r="AU2641">
            <v>0</v>
          </cell>
          <cell r="AW2641" t="str">
            <v>Service Package</v>
          </cell>
          <cell r="AX2641">
            <v>0</v>
          </cell>
          <cell r="AZ2641" t="str">
            <v>Service Package</v>
          </cell>
          <cell r="BA2641">
            <v>0</v>
          </cell>
          <cell r="BC2641" t="str">
            <v>Service Package</v>
          </cell>
          <cell r="BD2641">
            <v>0</v>
          </cell>
        </row>
        <row r="2642">
          <cell r="E2642" t="str">
            <v>J7030</v>
          </cell>
          <cell r="G2642" t="str">
            <v>N</v>
          </cell>
          <cell r="I2642">
            <v>24</v>
          </cell>
          <cell r="J2642">
            <v>0</v>
          </cell>
          <cell r="K2642">
            <v>24</v>
          </cell>
          <cell r="M2642" t="str">
            <v>Service Package</v>
          </cell>
          <cell r="N2642">
            <v>0</v>
          </cell>
          <cell r="P2642" t="str">
            <v>Service Package</v>
          </cell>
          <cell r="Q2642">
            <v>0</v>
          </cell>
          <cell r="S2642" t="str">
            <v>Service Package</v>
          </cell>
          <cell r="T2642" t="str">
            <v>Service Package</v>
          </cell>
          <cell r="V2642" t="str">
            <v>Service Package</v>
          </cell>
          <cell r="W2642" t="str">
            <v>Service Package</v>
          </cell>
          <cell r="Y2642" t="str">
            <v>Service Package</v>
          </cell>
          <cell r="Z2642" t="str">
            <v>Service Package</v>
          </cell>
          <cell r="AB2642" t="str">
            <v>Service Package</v>
          </cell>
          <cell r="AC2642" t="str">
            <v>Service Package</v>
          </cell>
          <cell r="AE2642" t="str">
            <v>Service Package</v>
          </cell>
          <cell r="AF2642" t="str">
            <v>Service Package</v>
          </cell>
          <cell r="AH2642" t="str">
            <v>Service Package</v>
          </cell>
          <cell r="AI2642">
            <v>21</v>
          </cell>
          <cell r="AK2642" t="str">
            <v>Service Package</v>
          </cell>
          <cell r="AL2642">
            <v>0</v>
          </cell>
          <cell r="AN2642">
            <v>24</v>
          </cell>
          <cell r="AO2642">
            <v>24</v>
          </cell>
          <cell r="AQ2642" t="str">
            <v>Service Package</v>
          </cell>
          <cell r="AR2642">
            <v>2.95</v>
          </cell>
          <cell r="AT2642" t="str">
            <v>Service Package</v>
          </cell>
          <cell r="AU2642">
            <v>0</v>
          </cell>
          <cell r="AW2642" t="str">
            <v>Service Package</v>
          </cell>
          <cell r="AX2642">
            <v>0</v>
          </cell>
          <cell r="AZ2642" t="str">
            <v>Service Package</v>
          </cell>
          <cell r="BA2642">
            <v>0</v>
          </cell>
          <cell r="BC2642" t="str">
            <v>Service Package</v>
          </cell>
          <cell r="BD2642">
            <v>0</v>
          </cell>
        </row>
        <row r="2643">
          <cell r="E2643" t="str">
            <v>J7030</v>
          </cell>
          <cell r="G2643" t="str">
            <v>N</v>
          </cell>
          <cell r="I2643">
            <v>24</v>
          </cell>
          <cell r="J2643">
            <v>0</v>
          </cell>
          <cell r="K2643">
            <v>24</v>
          </cell>
          <cell r="M2643" t="str">
            <v>Service Package</v>
          </cell>
          <cell r="N2643">
            <v>0</v>
          </cell>
          <cell r="P2643" t="str">
            <v>Service Package</v>
          </cell>
          <cell r="Q2643">
            <v>0</v>
          </cell>
          <cell r="S2643" t="str">
            <v>Service Package</v>
          </cell>
          <cell r="T2643" t="str">
            <v>Service Package</v>
          </cell>
          <cell r="V2643" t="str">
            <v>Service Package</v>
          </cell>
          <cell r="W2643" t="str">
            <v>Service Package</v>
          </cell>
          <cell r="Y2643" t="str">
            <v>Service Package</v>
          </cell>
          <cell r="Z2643" t="str">
            <v>Service Package</v>
          </cell>
          <cell r="AB2643" t="str">
            <v>Service Package</v>
          </cell>
          <cell r="AC2643" t="str">
            <v>Service Package</v>
          </cell>
          <cell r="AE2643" t="str">
            <v>Service Package</v>
          </cell>
          <cell r="AF2643" t="str">
            <v>Service Package</v>
          </cell>
          <cell r="AH2643" t="str">
            <v>Service Package</v>
          </cell>
          <cell r="AI2643">
            <v>21</v>
          </cell>
          <cell r="AK2643" t="str">
            <v>Service Package</v>
          </cell>
          <cell r="AL2643">
            <v>0</v>
          </cell>
          <cell r="AN2643">
            <v>24</v>
          </cell>
          <cell r="AO2643">
            <v>24</v>
          </cell>
          <cell r="AQ2643" t="str">
            <v>Service Package</v>
          </cell>
          <cell r="AR2643">
            <v>2.95</v>
          </cell>
          <cell r="AT2643" t="str">
            <v>Service Package</v>
          </cell>
          <cell r="AU2643">
            <v>0</v>
          </cell>
          <cell r="AW2643" t="str">
            <v>Service Package</v>
          </cell>
          <cell r="AX2643">
            <v>0</v>
          </cell>
          <cell r="AZ2643" t="str">
            <v>Service Package</v>
          </cell>
          <cell r="BA2643">
            <v>0</v>
          </cell>
          <cell r="BC2643" t="str">
            <v>Service Package</v>
          </cell>
          <cell r="BD2643">
            <v>0</v>
          </cell>
        </row>
        <row r="2644">
          <cell r="E2644" t="str">
            <v>J7030</v>
          </cell>
          <cell r="G2644" t="str">
            <v>N</v>
          </cell>
          <cell r="I2644">
            <v>24</v>
          </cell>
          <cell r="J2644">
            <v>0</v>
          </cell>
          <cell r="K2644">
            <v>24</v>
          </cell>
          <cell r="M2644" t="str">
            <v>Service Package</v>
          </cell>
          <cell r="N2644">
            <v>0</v>
          </cell>
          <cell r="P2644" t="str">
            <v>Service Package</v>
          </cell>
          <cell r="Q2644">
            <v>0</v>
          </cell>
          <cell r="S2644" t="str">
            <v>Service Package</v>
          </cell>
          <cell r="T2644" t="str">
            <v>Service Package</v>
          </cell>
          <cell r="V2644" t="str">
            <v>Service Package</v>
          </cell>
          <cell r="W2644" t="str">
            <v>Service Package</v>
          </cell>
          <cell r="Y2644" t="str">
            <v>Service Package</v>
          </cell>
          <cell r="Z2644" t="str">
            <v>Service Package</v>
          </cell>
          <cell r="AB2644" t="str">
            <v>Service Package</v>
          </cell>
          <cell r="AC2644" t="str">
            <v>Service Package</v>
          </cell>
          <cell r="AE2644" t="str">
            <v>Service Package</v>
          </cell>
          <cell r="AF2644" t="str">
            <v>Service Package</v>
          </cell>
          <cell r="AH2644" t="str">
            <v>Service Package</v>
          </cell>
          <cell r="AI2644">
            <v>21</v>
          </cell>
          <cell r="AK2644" t="str">
            <v>Service Package</v>
          </cell>
          <cell r="AL2644">
            <v>0</v>
          </cell>
          <cell r="AN2644">
            <v>24</v>
          </cell>
          <cell r="AO2644">
            <v>24</v>
          </cell>
          <cell r="AQ2644" t="str">
            <v>Service Package</v>
          </cell>
          <cell r="AR2644">
            <v>2.95</v>
          </cell>
          <cell r="AT2644" t="str">
            <v>Service Package</v>
          </cell>
          <cell r="AU2644">
            <v>0</v>
          </cell>
          <cell r="AW2644" t="str">
            <v>Service Package</v>
          </cell>
          <cell r="AX2644">
            <v>0</v>
          </cell>
          <cell r="AZ2644" t="str">
            <v>Service Package</v>
          </cell>
          <cell r="BA2644">
            <v>0</v>
          </cell>
          <cell r="BC2644" t="str">
            <v>Service Package</v>
          </cell>
          <cell r="BD2644">
            <v>0</v>
          </cell>
        </row>
        <row r="2645">
          <cell r="E2645" t="str">
            <v>J7030</v>
          </cell>
          <cell r="G2645" t="str">
            <v>N</v>
          </cell>
          <cell r="I2645">
            <v>24</v>
          </cell>
          <cell r="J2645">
            <v>0</v>
          </cell>
          <cell r="K2645">
            <v>24</v>
          </cell>
          <cell r="M2645" t="str">
            <v>Service Package</v>
          </cell>
          <cell r="N2645">
            <v>0</v>
          </cell>
          <cell r="P2645" t="str">
            <v>Service Package</v>
          </cell>
          <cell r="Q2645">
            <v>0</v>
          </cell>
          <cell r="S2645" t="str">
            <v>Service Package</v>
          </cell>
          <cell r="T2645" t="str">
            <v>Service Package</v>
          </cell>
          <cell r="V2645" t="str">
            <v>Service Package</v>
          </cell>
          <cell r="W2645" t="str">
            <v>Service Package</v>
          </cell>
          <cell r="Y2645" t="str">
            <v>Service Package</v>
          </cell>
          <cell r="Z2645" t="str">
            <v>Service Package</v>
          </cell>
          <cell r="AB2645" t="str">
            <v>Service Package</v>
          </cell>
          <cell r="AC2645" t="str">
            <v>Service Package</v>
          </cell>
          <cell r="AE2645" t="str">
            <v>Service Package</v>
          </cell>
          <cell r="AF2645" t="str">
            <v>Service Package</v>
          </cell>
          <cell r="AH2645" t="str">
            <v>Service Package</v>
          </cell>
          <cell r="AI2645">
            <v>21</v>
          </cell>
          <cell r="AK2645" t="str">
            <v>Service Package</v>
          </cell>
          <cell r="AL2645">
            <v>0</v>
          </cell>
          <cell r="AN2645">
            <v>24</v>
          </cell>
          <cell r="AO2645">
            <v>24</v>
          </cell>
          <cell r="AQ2645" t="str">
            <v>Service Package</v>
          </cell>
          <cell r="AR2645">
            <v>2.95</v>
          </cell>
          <cell r="AT2645" t="str">
            <v>Service Package</v>
          </cell>
          <cell r="AU2645">
            <v>0</v>
          </cell>
          <cell r="AW2645" t="str">
            <v>Service Package</v>
          </cell>
          <cell r="AX2645">
            <v>0</v>
          </cell>
          <cell r="AZ2645" t="str">
            <v>Service Package</v>
          </cell>
          <cell r="BA2645">
            <v>0</v>
          </cell>
          <cell r="BC2645" t="str">
            <v>Service Package</v>
          </cell>
          <cell r="BD2645">
            <v>0</v>
          </cell>
        </row>
        <row r="2646">
          <cell r="E2646" t="str">
            <v>J7030</v>
          </cell>
          <cell r="G2646" t="str">
            <v>N</v>
          </cell>
          <cell r="I2646">
            <v>24</v>
          </cell>
          <cell r="J2646">
            <v>0</v>
          </cell>
          <cell r="K2646">
            <v>24</v>
          </cell>
          <cell r="M2646" t="str">
            <v>Service Package</v>
          </cell>
          <cell r="N2646">
            <v>0</v>
          </cell>
          <cell r="P2646" t="str">
            <v>Service Package</v>
          </cell>
          <cell r="Q2646">
            <v>0</v>
          </cell>
          <cell r="S2646" t="str">
            <v>Service Package</v>
          </cell>
          <cell r="T2646" t="str">
            <v>Service Package</v>
          </cell>
          <cell r="V2646" t="str">
            <v>Service Package</v>
          </cell>
          <cell r="W2646" t="str">
            <v>Service Package</v>
          </cell>
          <cell r="Y2646" t="str">
            <v>Service Package</v>
          </cell>
          <cell r="Z2646" t="str">
            <v>Service Package</v>
          </cell>
          <cell r="AB2646" t="str">
            <v>Service Package</v>
          </cell>
          <cell r="AC2646" t="str">
            <v>Service Package</v>
          </cell>
          <cell r="AE2646" t="str">
            <v>Service Package</v>
          </cell>
          <cell r="AF2646" t="str">
            <v>Service Package</v>
          </cell>
          <cell r="AH2646" t="str">
            <v>Service Package</v>
          </cell>
          <cell r="AI2646">
            <v>21</v>
          </cell>
          <cell r="AK2646" t="str">
            <v>Service Package</v>
          </cell>
          <cell r="AL2646">
            <v>0</v>
          </cell>
          <cell r="AN2646">
            <v>24</v>
          </cell>
          <cell r="AO2646">
            <v>24</v>
          </cell>
          <cell r="AQ2646" t="str">
            <v>Service Package</v>
          </cell>
          <cell r="AR2646">
            <v>2.95</v>
          </cell>
          <cell r="AT2646" t="str">
            <v>Service Package</v>
          </cell>
          <cell r="AU2646">
            <v>0</v>
          </cell>
          <cell r="AW2646" t="str">
            <v>Service Package</v>
          </cell>
          <cell r="AX2646">
            <v>0</v>
          </cell>
          <cell r="AZ2646" t="str">
            <v>Service Package</v>
          </cell>
          <cell r="BA2646">
            <v>0</v>
          </cell>
          <cell r="BC2646" t="str">
            <v>Service Package</v>
          </cell>
          <cell r="BD2646">
            <v>0</v>
          </cell>
        </row>
        <row r="2647">
          <cell r="E2647" t="str">
            <v>J7030</v>
          </cell>
          <cell r="G2647" t="str">
            <v>N</v>
          </cell>
          <cell r="I2647">
            <v>24</v>
          </cell>
          <cell r="J2647">
            <v>0</v>
          </cell>
          <cell r="K2647">
            <v>24</v>
          </cell>
          <cell r="M2647" t="str">
            <v>Service Package</v>
          </cell>
          <cell r="N2647">
            <v>0</v>
          </cell>
          <cell r="P2647" t="str">
            <v>Service Package</v>
          </cell>
          <cell r="Q2647">
            <v>0</v>
          </cell>
          <cell r="S2647" t="str">
            <v>Service Package</v>
          </cell>
          <cell r="T2647" t="str">
            <v>Service Package</v>
          </cell>
          <cell r="V2647" t="str">
            <v>Service Package</v>
          </cell>
          <cell r="W2647" t="str">
            <v>Service Package</v>
          </cell>
          <cell r="Y2647" t="str">
            <v>Service Package</v>
          </cell>
          <cell r="Z2647" t="str">
            <v>Service Package</v>
          </cell>
          <cell r="AB2647" t="str">
            <v>Service Package</v>
          </cell>
          <cell r="AC2647" t="str">
            <v>Service Package</v>
          </cell>
          <cell r="AE2647" t="str">
            <v>Service Package</v>
          </cell>
          <cell r="AF2647" t="str">
            <v>Service Package</v>
          </cell>
          <cell r="AH2647" t="str">
            <v>Service Package</v>
          </cell>
          <cell r="AI2647">
            <v>21</v>
          </cell>
          <cell r="AK2647" t="str">
            <v>Service Package</v>
          </cell>
          <cell r="AL2647">
            <v>0</v>
          </cell>
          <cell r="AN2647">
            <v>24</v>
          </cell>
          <cell r="AO2647">
            <v>24</v>
          </cell>
          <cell r="AQ2647" t="str">
            <v>Service Package</v>
          </cell>
          <cell r="AR2647">
            <v>2.95</v>
          </cell>
          <cell r="AT2647" t="str">
            <v>Service Package</v>
          </cell>
          <cell r="AU2647">
            <v>0</v>
          </cell>
          <cell r="AW2647" t="str">
            <v>Service Package</v>
          </cell>
          <cell r="AX2647">
            <v>0</v>
          </cell>
          <cell r="AZ2647" t="str">
            <v>Service Package</v>
          </cell>
          <cell r="BA2647">
            <v>0</v>
          </cell>
          <cell r="BC2647" t="str">
            <v>Service Package</v>
          </cell>
          <cell r="BD2647">
            <v>0</v>
          </cell>
        </row>
        <row r="2648">
          <cell r="E2648" t="str">
            <v>J7030</v>
          </cell>
          <cell r="G2648" t="str">
            <v>N</v>
          </cell>
          <cell r="I2648">
            <v>24</v>
          </cell>
          <cell r="J2648">
            <v>0</v>
          </cell>
          <cell r="K2648">
            <v>24</v>
          </cell>
          <cell r="M2648" t="str">
            <v>Service Package</v>
          </cell>
          <cell r="N2648">
            <v>0</v>
          </cell>
          <cell r="P2648" t="str">
            <v>Service Package</v>
          </cell>
          <cell r="Q2648">
            <v>0</v>
          </cell>
          <cell r="S2648" t="str">
            <v>Service Package</v>
          </cell>
          <cell r="T2648" t="str">
            <v>Service Package</v>
          </cell>
          <cell r="V2648" t="str">
            <v>Service Package</v>
          </cell>
          <cell r="W2648" t="str">
            <v>Service Package</v>
          </cell>
          <cell r="Y2648" t="str">
            <v>Service Package</v>
          </cell>
          <cell r="Z2648" t="str">
            <v>Service Package</v>
          </cell>
          <cell r="AB2648" t="str">
            <v>Service Package</v>
          </cell>
          <cell r="AC2648" t="str">
            <v>Service Package</v>
          </cell>
          <cell r="AE2648" t="str">
            <v>Service Package</v>
          </cell>
          <cell r="AF2648" t="str">
            <v>Service Package</v>
          </cell>
          <cell r="AH2648" t="str">
            <v>Service Package</v>
          </cell>
          <cell r="AI2648">
            <v>21</v>
          </cell>
          <cell r="AK2648" t="str">
            <v>Service Package</v>
          </cell>
          <cell r="AL2648">
            <v>0</v>
          </cell>
          <cell r="AN2648">
            <v>24</v>
          </cell>
          <cell r="AO2648">
            <v>24</v>
          </cell>
          <cell r="AQ2648" t="str">
            <v>Service Package</v>
          </cell>
          <cell r="AR2648">
            <v>2.95</v>
          </cell>
          <cell r="AT2648" t="str">
            <v>Service Package</v>
          </cell>
          <cell r="AU2648">
            <v>0</v>
          </cell>
          <cell r="AW2648" t="str">
            <v>Service Package</v>
          </cell>
          <cell r="AX2648">
            <v>0</v>
          </cell>
          <cell r="AZ2648" t="str">
            <v>Service Package</v>
          </cell>
          <cell r="BA2648">
            <v>0</v>
          </cell>
          <cell r="BC2648" t="str">
            <v>Service Package</v>
          </cell>
          <cell r="BD2648">
            <v>0</v>
          </cell>
        </row>
        <row r="2649">
          <cell r="E2649" t="str">
            <v>J7030</v>
          </cell>
          <cell r="G2649" t="str">
            <v>N</v>
          </cell>
          <cell r="I2649">
            <v>24</v>
          </cell>
          <cell r="J2649">
            <v>0</v>
          </cell>
          <cell r="K2649">
            <v>24</v>
          </cell>
          <cell r="M2649" t="str">
            <v>Service Package</v>
          </cell>
          <cell r="N2649">
            <v>0</v>
          </cell>
          <cell r="P2649" t="str">
            <v>Service Package</v>
          </cell>
          <cell r="Q2649">
            <v>0</v>
          </cell>
          <cell r="S2649" t="str">
            <v>Service Package</v>
          </cell>
          <cell r="T2649" t="str">
            <v>Service Package</v>
          </cell>
          <cell r="V2649" t="str">
            <v>Service Package</v>
          </cell>
          <cell r="W2649" t="str">
            <v>Service Package</v>
          </cell>
          <cell r="Y2649" t="str">
            <v>Service Package</v>
          </cell>
          <cell r="Z2649" t="str">
            <v>Service Package</v>
          </cell>
          <cell r="AB2649" t="str">
            <v>Service Package</v>
          </cell>
          <cell r="AC2649" t="str">
            <v>Service Package</v>
          </cell>
          <cell r="AE2649" t="str">
            <v>Service Package</v>
          </cell>
          <cell r="AF2649" t="str">
            <v>Service Package</v>
          </cell>
          <cell r="AH2649" t="str">
            <v>Service Package</v>
          </cell>
          <cell r="AI2649">
            <v>21</v>
          </cell>
          <cell r="AK2649" t="str">
            <v>Service Package</v>
          </cell>
          <cell r="AL2649">
            <v>0</v>
          </cell>
          <cell r="AN2649">
            <v>24</v>
          </cell>
          <cell r="AO2649">
            <v>24</v>
          </cell>
          <cell r="AQ2649" t="str">
            <v>Service Package</v>
          </cell>
          <cell r="AR2649">
            <v>2.95</v>
          </cell>
          <cell r="AT2649" t="str">
            <v>Service Package</v>
          </cell>
          <cell r="AU2649">
            <v>0</v>
          </cell>
          <cell r="AW2649" t="str">
            <v>Service Package</v>
          </cell>
          <cell r="AX2649">
            <v>0</v>
          </cell>
          <cell r="AZ2649" t="str">
            <v>Service Package</v>
          </cell>
          <cell r="BA2649">
            <v>0</v>
          </cell>
          <cell r="BC2649" t="str">
            <v>Service Package</v>
          </cell>
          <cell r="BD2649">
            <v>0</v>
          </cell>
        </row>
        <row r="2650">
          <cell r="E2650" t="str">
            <v>J7030</v>
          </cell>
          <cell r="G2650" t="str">
            <v>N</v>
          </cell>
          <cell r="I2650">
            <v>24</v>
          </cell>
          <cell r="J2650">
            <v>0</v>
          </cell>
          <cell r="K2650">
            <v>24</v>
          </cell>
          <cell r="M2650" t="str">
            <v>Service Package</v>
          </cell>
          <cell r="N2650">
            <v>0</v>
          </cell>
          <cell r="P2650" t="str">
            <v>Service Package</v>
          </cell>
          <cell r="Q2650">
            <v>0</v>
          </cell>
          <cell r="S2650" t="str">
            <v>Service Package</v>
          </cell>
          <cell r="T2650" t="str">
            <v>Service Package</v>
          </cell>
          <cell r="V2650" t="str">
            <v>Service Package</v>
          </cell>
          <cell r="W2650" t="str">
            <v>Service Package</v>
          </cell>
          <cell r="Y2650" t="str">
            <v>Service Package</v>
          </cell>
          <cell r="Z2650" t="str">
            <v>Service Package</v>
          </cell>
          <cell r="AB2650" t="str">
            <v>Service Package</v>
          </cell>
          <cell r="AC2650" t="str">
            <v>Service Package</v>
          </cell>
          <cell r="AE2650" t="str">
            <v>Service Package</v>
          </cell>
          <cell r="AF2650" t="str">
            <v>Service Package</v>
          </cell>
          <cell r="AH2650" t="str">
            <v>Service Package</v>
          </cell>
          <cell r="AI2650">
            <v>21</v>
          </cell>
          <cell r="AK2650" t="str">
            <v>Service Package</v>
          </cell>
          <cell r="AL2650">
            <v>0</v>
          </cell>
          <cell r="AN2650">
            <v>24</v>
          </cell>
          <cell r="AO2650">
            <v>24</v>
          </cell>
          <cell r="AQ2650" t="str">
            <v>Service Package</v>
          </cell>
          <cell r="AR2650">
            <v>2.95</v>
          </cell>
          <cell r="AT2650" t="str">
            <v>Service Package</v>
          </cell>
          <cell r="AU2650">
            <v>0</v>
          </cell>
          <cell r="AW2650" t="str">
            <v>Service Package</v>
          </cell>
          <cell r="AX2650">
            <v>0</v>
          </cell>
          <cell r="AZ2650" t="str">
            <v>Service Package</v>
          </cell>
          <cell r="BA2650">
            <v>0</v>
          </cell>
          <cell r="BC2650" t="str">
            <v>Service Package</v>
          </cell>
          <cell r="BD2650">
            <v>0</v>
          </cell>
        </row>
        <row r="2651">
          <cell r="E2651" t="str">
            <v>J7030</v>
          </cell>
          <cell r="G2651" t="str">
            <v>N</v>
          </cell>
          <cell r="I2651">
            <v>24</v>
          </cell>
          <cell r="J2651">
            <v>0</v>
          </cell>
          <cell r="K2651">
            <v>24</v>
          </cell>
          <cell r="M2651" t="str">
            <v>Service Package</v>
          </cell>
          <cell r="N2651">
            <v>0</v>
          </cell>
          <cell r="P2651" t="str">
            <v>Service Package</v>
          </cell>
          <cell r="Q2651">
            <v>0</v>
          </cell>
          <cell r="S2651" t="str">
            <v>Service Package</v>
          </cell>
          <cell r="T2651" t="str">
            <v>Service Package</v>
          </cell>
          <cell r="V2651" t="str">
            <v>Service Package</v>
          </cell>
          <cell r="W2651" t="str">
            <v>Service Package</v>
          </cell>
          <cell r="Y2651" t="str">
            <v>Service Package</v>
          </cell>
          <cell r="Z2651" t="str">
            <v>Service Package</v>
          </cell>
          <cell r="AB2651" t="str">
            <v>Service Package</v>
          </cell>
          <cell r="AC2651" t="str">
            <v>Service Package</v>
          </cell>
          <cell r="AE2651" t="str">
            <v>Service Package</v>
          </cell>
          <cell r="AF2651" t="str">
            <v>Service Package</v>
          </cell>
          <cell r="AH2651" t="str">
            <v>Service Package</v>
          </cell>
          <cell r="AI2651">
            <v>21</v>
          </cell>
          <cell r="AK2651" t="str">
            <v>Service Package</v>
          </cell>
          <cell r="AL2651">
            <v>0</v>
          </cell>
          <cell r="AN2651">
            <v>24</v>
          </cell>
          <cell r="AO2651">
            <v>24</v>
          </cell>
          <cell r="AQ2651" t="str">
            <v>Service Package</v>
          </cell>
          <cell r="AR2651">
            <v>2.95</v>
          </cell>
          <cell r="AT2651" t="str">
            <v>Service Package</v>
          </cell>
          <cell r="AU2651">
            <v>0</v>
          </cell>
          <cell r="AW2651" t="str">
            <v>Service Package</v>
          </cell>
          <cell r="AX2651">
            <v>0</v>
          </cell>
          <cell r="AZ2651" t="str">
            <v>Service Package</v>
          </cell>
          <cell r="BA2651">
            <v>0</v>
          </cell>
          <cell r="BC2651" t="str">
            <v>Service Package</v>
          </cell>
          <cell r="BD2651">
            <v>0</v>
          </cell>
        </row>
        <row r="2652">
          <cell r="E2652" t="str">
            <v>J7030</v>
          </cell>
          <cell r="G2652" t="str">
            <v>N</v>
          </cell>
          <cell r="I2652">
            <v>24</v>
          </cell>
          <cell r="J2652">
            <v>0</v>
          </cell>
          <cell r="K2652">
            <v>24</v>
          </cell>
          <cell r="M2652" t="str">
            <v>Service Package</v>
          </cell>
          <cell r="N2652">
            <v>0</v>
          </cell>
          <cell r="P2652" t="str">
            <v>Service Package</v>
          </cell>
          <cell r="Q2652">
            <v>0</v>
          </cell>
          <cell r="S2652" t="str">
            <v>Service Package</v>
          </cell>
          <cell r="T2652" t="str">
            <v>Service Package</v>
          </cell>
          <cell r="V2652" t="str">
            <v>Service Package</v>
          </cell>
          <cell r="W2652" t="str">
            <v>Service Package</v>
          </cell>
          <cell r="Y2652" t="str">
            <v>Service Package</v>
          </cell>
          <cell r="Z2652" t="str">
            <v>Service Package</v>
          </cell>
          <cell r="AB2652" t="str">
            <v>Service Package</v>
          </cell>
          <cell r="AC2652" t="str">
            <v>Service Package</v>
          </cell>
          <cell r="AE2652" t="str">
            <v>Service Package</v>
          </cell>
          <cell r="AF2652" t="str">
            <v>Service Package</v>
          </cell>
          <cell r="AH2652" t="str">
            <v>Service Package</v>
          </cell>
          <cell r="AI2652">
            <v>21</v>
          </cell>
          <cell r="AK2652" t="str">
            <v>Service Package</v>
          </cell>
          <cell r="AL2652">
            <v>0</v>
          </cell>
          <cell r="AN2652">
            <v>24</v>
          </cell>
          <cell r="AO2652">
            <v>24</v>
          </cell>
          <cell r="AQ2652" t="str">
            <v>Service Package</v>
          </cell>
          <cell r="AR2652">
            <v>2.95</v>
          </cell>
          <cell r="AT2652" t="str">
            <v>Service Package</v>
          </cell>
          <cell r="AU2652">
            <v>0</v>
          </cell>
          <cell r="AW2652" t="str">
            <v>Service Package</v>
          </cell>
          <cell r="AX2652">
            <v>0</v>
          </cell>
          <cell r="AZ2652" t="str">
            <v>Service Package</v>
          </cell>
          <cell r="BA2652">
            <v>0</v>
          </cell>
          <cell r="BC2652" t="str">
            <v>Service Package</v>
          </cell>
          <cell r="BD2652">
            <v>0</v>
          </cell>
        </row>
        <row r="2653">
          <cell r="E2653" t="str">
            <v>J7030</v>
          </cell>
          <cell r="G2653" t="str">
            <v>N</v>
          </cell>
          <cell r="I2653">
            <v>24</v>
          </cell>
          <cell r="J2653">
            <v>0</v>
          </cell>
          <cell r="K2653">
            <v>24</v>
          </cell>
          <cell r="M2653" t="str">
            <v>Service Package</v>
          </cell>
          <cell r="N2653">
            <v>0</v>
          </cell>
          <cell r="P2653" t="str">
            <v>Service Package</v>
          </cell>
          <cell r="Q2653">
            <v>0</v>
          </cell>
          <cell r="S2653" t="str">
            <v>Service Package</v>
          </cell>
          <cell r="T2653" t="str">
            <v>Service Package</v>
          </cell>
          <cell r="V2653" t="str">
            <v>Service Package</v>
          </cell>
          <cell r="W2653" t="str">
            <v>Service Package</v>
          </cell>
          <cell r="Y2653" t="str">
            <v>Service Package</v>
          </cell>
          <cell r="Z2653" t="str">
            <v>Service Package</v>
          </cell>
          <cell r="AB2653" t="str">
            <v>Service Package</v>
          </cell>
          <cell r="AC2653" t="str">
            <v>Service Package</v>
          </cell>
          <cell r="AE2653" t="str">
            <v>Service Package</v>
          </cell>
          <cell r="AF2653" t="str">
            <v>Service Package</v>
          </cell>
          <cell r="AH2653" t="str">
            <v>Service Package</v>
          </cell>
          <cell r="AI2653">
            <v>21</v>
          </cell>
          <cell r="AK2653" t="str">
            <v>Service Package</v>
          </cell>
          <cell r="AL2653">
            <v>0</v>
          </cell>
          <cell r="AN2653">
            <v>24</v>
          </cell>
          <cell r="AO2653">
            <v>24</v>
          </cell>
          <cell r="AQ2653" t="str">
            <v>Service Package</v>
          </cell>
          <cell r="AR2653">
            <v>2.95</v>
          </cell>
          <cell r="AT2653" t="str">
            <v>Service Package</v>
          </cell>
          <cell r="AU2653">
            <v>0</v>
          </cell>
          <cell r="AW2653" t="str">
            <v>Service Package</v>
          </cell>
          <cell r="AX2653">
            <v>0</v>
          </cell>
          <cell r="AZ2653" t="str">
            <v>Service Package</v>
          </cell>
          <cell r="BA2653">
            <v>0</v>
          </cell>
          <cell r="BC2653" t="str">
            <v>Service Package</v>
          </cell>
          <cell r="BD2653">
            <v>0</v>
          </cell>
        </row>
        <row r="2654">
          <cell r="E2654" t="str">
            <v>J7030</v>
          </cell>
          <cell r="G2654" t="str">
            <v>N</v>
          </cell>
          <cell r="I2654">
            <v>24</v>
          </cell>
          <cell r="J2654">
            <v>0</v>
          </cell>
          <cell r="K2654">
            <v>24</v>
          </cell>
          <cell r="M2654" t="str">
            <v>Service Package</v>
          </cell>
          <cell r="N2654">
            <v>0</v>
          </cell>
          <cell r="P2654" t="str">
            <v>Service Package</v>
          </cell>
          <cell r="Q2654">
            <v>0</v>
          </cell>
          <cell r="S2654" t="str">
            <v>Service Package</v>
          </cell>
          <cell r="T2654" t="str">
            <v>Service Package</v>
          </cell>
          <cell r="V2654" t="str">
            <v>Service Package</v>
          </cell>
          <cell r="W2654" t="str">
            <v>Service Package</v>
          </cell>
          <cell r="Y2654" t="str">
            <v>Service Package</v>
          </cell>
          <cell r="Z2654" t="str">
            <v>Service Package</v>
          </cell>
          <cell r="AB2654" t="str">
            <v>Service Package</v>
          </cell>
          <cell r="AC2654" t="str">
            <v>Service Package</v>
          </cell>
          <cell r="AE2654" t="str">
            <v>Service Package</v>
          </cell>
          <cell r="AF2654" t="str">
            <v>Service Package</v>
          </cell>
          <cell r="AH2654" t="str">
            <v>Service Package</v>
          </cell>
          <cell r="AI2654">
            <v>21</v>
          </cell>
          <cell r="AK2654" t="str">
            <v>Service Package</v>
          </cell>
          <cell r="AL2654">
            <v>0</v>
          </cell>
          <cell r="AN2654">
            <v>24</v>
          </cell>
          <cell r="AO2654">
            <v>24</v>
          </cell>
          <cell r="AQ2654" t="str">
            <v>Service Package</v>
          </cell>
          <cell r="AR2654">
            <v>2.95</v>
          </cell>
          <cell r="AT2654" t="str">
            <v>Service Package</v>
          </cell>
          <cell r="AU2654">
            <v>0</v>
          </cell>
          <cell r="AW2654" t="str">
            <v>Service Package</v>
          </cell>
          <cell r="AX2654">
            <v>0</v>
          </cell>
          <cell r="AZ2654" t="str">
            <v>Service Package</v>
          </cell>
          <cell r="BA2654">
            <v>0</v>
          </cell>
          <cell r="BC2654" t="str">
            <v>Service Package</v>
          </cell>
          <cell r="BD2654">
            <v>0</v>
          </cell>
        </row>
        <row r="2655">
          <cell r="E2655" t="str">
            <v>J7030</v>
          </cell>
          <cell r="G2655" t="str">
            <v>N</v>
          </cell>
          <cell r="I2655">
            <v>24</v>
          </cell>
          <cell r="J2655">
            <v>0</v>
          </cell>
          <cell r="K2655">
            <v>24</v>
          </cell>
          <cell r="M2655" t="str">
            <v>Service Package</v>
          </cell>
          <cell r="N2655">
            <v>0</v>
          </cell>
          <cell r="P2655" t="str">
            <v>Service Package</v>
          </cell>
          <cell r="Q2655">
            <v>0</v>
          </cell>
          <cell r="S2655" t="str">
            <v>Service Package</v>
          </cell>
          <cell r="T2655" t="str">
            <v>Service Package</v>
          </cell>
          <cell r="V2655" t="str">
            <v>Service Package</v>
          </cell>
          <cell r="W2655" t="str">
            <v>Service Package</v>
          </cell>
          <cell r="Y2655" t="str">
            <v>Service Package</v>
          </cell>
          <cell r="Z2655" t="str">
            <v>Service Package</v>
          </cell>
          <cell r="AB2655" t="str">
            <v>Service Package</v>
          </cell>
          <cell r="AC2655" t="str">
            <v>Service Package</v>
          </cell>
          <cell r="AE2655" t="str">
            <v>Service Package</v>
          </cell>
          <cell r="AF2655" t="str">
            <v>Service Package</v>
          </cell>
          <cell r="AH2655" t="str">
            <v>Service Package</v>
          </cell>
          <cell r="AI2655">
            <v>21</v>
          </cell>
          <cell r="AK2655" t="str">
            <v>Service Package</v>
          </cell>
          <cell r="AL2655">
            <v>0</v>
          </cell>
          <cell r="AN2655">
            <v>24</v>
          </cell>
          <cell r="AO2655">
            <v>24</v>
          </cell>
          <cell r="AQ2655" t="str">
            <v>Service Package</v>
          </cell>
          <cell r="AR2655">
            <v>2.95</v>
          </cell>
          <cell r="AT2655" t="str">
            <v>Service Package</v>
          </cell>
          <cell r="AU2655">
            <v>0</v>
          </cell>
          <cell r="AW2655" t="str">
            <v>Service Package</v>
          </cell>
          <cell r="AX2655">
            <v>0</v>
          </cell>
          <cell r="AZ2655" t="str">
            <v>Service Package</v>
          </cell>
          <cell r="BA2655">
            <v>0</v>
          </cell>
          <cell r="BC2655" t="str">
            <v>Service Package</v>
          </cell>
          <cell r="BD2655">
            <v>0</v>
          </cell>
        </row>
        <row r="2656">
          <cell r="E2656" t="str">
            <v>J7030</v>
          </cell>
          <cell r="G2656" t="str">
            <v>N</v>
          </cell>
          <cell r="I2656">
            <v>24</v>
          </cell>
          <cell r="J2656">
            <v>0</v>
          </cell>
          <cell r="K2656">
            <v>24</v>
          </cell>
          <cell r="M2656" t="str">
            <v>Service Package</v>
          </cell>
          <cell r="N2656">
            <v>0</v>
          </cell>
          <cell r="P2656" t="str">
            <v>Service Package</v>
          </cell>
          <cell r="Q2656">
            <v>0</v>
          </cell>
          <cell r="S2656" t="str">
            <v>Service Package</v>
          </cell>
          <cell r="T2656" t="str">
            <v>Service Package</v>
          </cell>
          <cell r="V2656" t="str">
            <v>Service Package</v>
          </cell>
          <cell r="W2656" t="str">
            <v>Service Package</v>
          </cell>
          <cell r="Y2656" t="str">
            <v>Service Package</v>
          </cell>
          <cell r="Z2656" t="str">
            <v>Service Package</v>
          </cell>
          <cell r="AB2656" t="str">
            <v>Service Package</v>
          </cell>
          <cell r="AC2656" t="str">
            <v>Service Package</v>
          </cell>
          <cell r="AE2656" t="str">
            <v>Service Package</v>
          </cell>
          <cell r="AF2656" t="str">
            <v>Service Package</v>
          </cell>
          <cell r="AH2656" t="str">
            <v>Service Package</v>
          </cell>
          <cell r="AI2656">
            <v>21</v>
          </cell>
          <cell r="AK2656" t="str">
            <v>Service Package</v>
          </cell>
          <cell r="AL2656">
            <v>0</v>
          </cell>
          <cell r="AN2656">
            <v>24</v>
          </cell>
          <cell r="AO2656">
            <v>24</v>
          </cell>
          <cell r="AQ2656" t="str">
            <v>Service Package</v>
          </cell>
          <cell r="AR2656">
            <v>2.95</v>
          </cell>
          <cell r="AT2656" t="str">
            <v>Service Package</v>
          </cell>
          <cell r="AU2656">
            <v>0</v>
          </cell>
          <cell r="AW2656" t="str">
            <v>Service Package</v>
          </cell>
          <cell r="AX2656">
            <v>0</v>
          </cell>
          <cell r="AZ2656" t="str">
            <v>Service Package</v>
          </cell>
          <cell r="BA2656">
            <v>0</v>
          </cell>
          <cell r="BC2656" t="str">
            <v>Service Package</v>
          </cell>
          <cell r="BD2656">
            <v>0</v>
          </cell>
        </row>
        <row r="2657">
          <cell r="E2657" t="str">
            <v>J7030</v>
          </cell>
          <cell r="G2657" t="str">
            <v>N</v>
          </cell>
          <cell r="I2657">
            <v>24</v>
          </cell>
          <cell r="J2657">
            <v>0</v>
          </cell>
          <cell r="K2657">
            <v>24</v>
          </cell>
          <cell r="M2657" t="str">
            <v>Service Package</v>
          </cell>
          <cell r="N2657">
            <v>0</v>
          </cell>
          <cell r="P2657" t="str">
            <v>Service Package</v>
          </cell>
          <cell r="Q2657">
            <v>0</v>
          </cell>
          <cell r="S2657" t="str">
            <v>Service Package</v>
          </cell>
          <cell r="T2657" t="str">
            <v>Service Package</v>
          </cell>
          <cell r="V2657" t="str">
            <v>Service Package</v>
          </cell>
          <cell r="W2657" t="str">
            <v>Service Package</v>
          </cell>
          <cell r="Y2657" t="str">
            <v>Service Package</v>
          </cell>
          <cell r="Z2657" t="str">
            <v>Service Package</v>
          </cell>
          <cell r="AB2657" t="str">
            <v>Service Package</v>
          </cell>
          <cell r="AC2657" t="str">
            <v>Service Package</v>
          </cell>
          <cell r="AE2657" t="str">
            <v>Service Package</v>
          </cell>
          <cell r="AF2657" t="str">
            <v>Service Package</v>
          </cell>
          <cell r="AH2657" t="str">
            <v>Service Package</v>
          </cell>
          <cell r="AI2657">
            <v>21</v>
          </cell>
          <cell r="AK2657" t="str">
            <v>Service Package</v>
          </cell>
          <cell r="AL2657">
            <v>0</v>
          </cell>
          <cell r="AN2657">
            <v>24</v>
          </cell>
          <cell r="AO2657">
            <v>24</v>
          </cell>
          <cell r="AQ2657" t="str">
            <v>Service Package</v>
          </cell>
          <cell r="AR2657">
            <v>2.95</v>
          </cell>
          <cell r="AT2657" t="str">
            <v>Service Package</v>
          </cell>
          <cell r="AU2657">
            <v>0</v>
          </cell>
          <cell r="AW2657" t="str">
            <v>Service Package</v>
          </cell>
          <cell r="AX2657">
            <v>0</v>
          </cell>
          <cell r="AZ2657" t="str">
            <v>Service Package</v>
          </cell>
          <cell r="BA2657">
            <v>0</v>
          </cell>
          <cell r="BC2657" t="str">
            <v>Service Package</v>
          </cell>
          <cell r="BD2657">
            <v>0</v>
          </cell>
        </row>
        <row r="2658">
          <cell r="E2658" t="str">
            <v>J7030</v>
          </cell>
          <cell r="G2658" t="str">
            <v>N</v>
          </cell>
          <cell r="I2658">
            <v>24</v>
          </cell>
          <cell r="J2658">
            <v>0</v>
          </cell>
          <cell r="K2658">
            <v>24</v>
          </cell>
          <cell r="M2658" t="str">
            <v>Service Package</v>
          </cell>
          <cell r="N2658">
            <v>0</v>
          </cell>
          <cell r="P2658" t="str">
            <v>Service Package</v>
          </cell>
          <cell r="Q2658">
            <v>0</v>
          </cell>
          <cell r="S2658" t="str">
            <v>Service Package</v>
          </cell>
          <cell r="T2658" t="str">
            <v>Service Package</v>
          </cell>
          <cell r="V2658" t="str">
            <v>Service Package</v>
          </cell>
          <cell r="W2658" t="str">
            <v>Service Package</v>
          </cell>
          <cell r="Y2658" t="str">
            <v>Service Package</v>
          </cell>
          <cell r="Z2658" t="str">
            <v>Service Package</v>
          </cell>
          <cell r="AB2658" t="str">
            <v>Service Package</v>
          </cell>
          <cell r="AC2658" t="str">
            <v>Service Package</v>
          </cell>
          <cell r="AE2658" t="str">
            <v>Service Package</v>
          </cell>
          <cell r="AF2658" t="str">
            <v>Service Package</v>
          </cell>
          <cell r="AH2658" t="str">
            <v>Service Package</v>
          </cell>
          <cell r="AI2658">
            <v>21</v>
          </cell>
          <cell r="AK2658" t="str">
            <v>Service Package</v>
          </cell>
          <cell r="AL2658">
            <v>0</v>
          </cell>
          <cell r="AN2658">
            <v>24</v>
          </cell>
          <cell r="AO2658">
            <v>24</v>
          </cell>
          <cell r="AQ2658" t="str">
            <v>Service Package</v>
          </cell>
          <cell r="AR2658">
            <v>2.95</v>
          </cell>
          <cell r="AT2658" t="str">
            <v>Service Package</v>
          </cell>
          <cell r="AU2658">
            <v>0</v>
          </cell>
          <cell r="AW2658" t="str">
            <v>Service Package</v>
          </cell>
          <cell r="AX2658">
            <v>0</v>
          </cell>
          <cell r="AZ2658" t="str">
            <v>Service Package</v>
          </cell>
          <cell r="BA2658">
            <v>0</v>
          </cell>
          <cell r="BC2658" t="str">
            <v>Service Package</v>
          </cell>
          <cell r="BD2658">
            <v>0</v>
          </cell>
        </row>
        <row r="2659">
          <cell r="E2659" t="str">
            <v>J7030</v>
          </cell>
          <cell r="G2659" t="str">
            <v>N</v>
          </cell>
          <cell r="I2659">
            <v>24</v>
          </cell>
          <cell r="J2659">
            <v>0</v>
          </cell>
          <cell r="K2659">
            <v>24</v>
          </cell>
          <cell r="M2659" t="str">
            <v>Service Package</v>
          </cell>
          <cell r="N2659">
            <v>0</v>
          </cell>
          <cell r="P2659" t="str">
            <v>Service Package</v>
          </cell>
          <cell r="Q2659">
            <v>0</v>
          </cell>
          <cell r="S2659" t="str">
            <v>Service Package</v>
          </cell>
          <cell r="T2659" t="str">
            <v>Service Package</v>
          </cell>
          <cell r="V2659" t="str">
            <v>Service Package</v>
          </cell>
          <cell r="W2659" t="str">
            <v>Service Package</v>
          </cell>
          <cell r="Y2659" t="str">
            <v>Service Package</v>
          </cell>
          <cell r="Z2659" t="str">
            <v>Service Package</v>
          </cell>
          <cell r="AB2659" t="str">
            <v>Service Package</v>
          </cell>
          <cell r="AC2659" t="str">
            <v>Service Package</v>
          </cell>
          <cell r="AE2659" t="str">
            <v>Service Package</v>
          </cell>
          <cell r="AF2659" t="str">
            <v>Service Package</v>
          </cell>
          <cell r="AH2659" t="str">
            <v>Service Package</v>
          </cell>
          <cell r="AI2659">
            <v>21</v>
          </cell>
          <cell r="AK2659" t="str">
            <v>Service Package</v>
          </cell>
          <cell r="AL2659">
            <v>0</v>
          </cell>
          <cell r="AN2659">
            <v>24</v>
          </cell>
          <cell r="AO2659">
            <v>24</v>
          </cell>
          <cell r="AQ2659" t="str">
            <v>Service Package</v>
          </cell>
          <cell r="AR2659">
            <v>2.95</v>
          </cell>
          <cell r="AT2659" t="str">
            <v>Service Package</v>
          </cell>
          <cell r="AU2659">
            <v>0</v>
          </cell>
          <cell r="AW2659" t="str">
            <v>Service Package</v>
          </cell>
          <cell r="AX2659">
            <v>0</v>
          </cell>
          <cell r="AZ2659" t="str">
            <v>Service Package</v>
          </cell>
          <cell r="BA2659">
            <v>0</v>
          </cell>
          <cell r="BC2659" t="str">
            <v>Service Package</v>
          </cell>
          <cell r="BD2659">
            <v>0</v>
          </cell>
        </row>
        <row r="2660">
          <cell r="E2660" t="str">
            <v>J7030</v>
          </cell>
          <cell r="G2660" t="str">
            <v>N</v>
          </cell>
          <cell r="I2660">
            <v>24</v>
          </cell>
          <cell r="J2660">
            <v>0</v>
          </cell>
          <cell r="K2660">
            <v>24</v>
          </cell>
          <cell r="M2660" t="str">
            <v>Service Package</v>
          </cell>
          <cell r="N2660">
            <v>0</v>
          </cell>
          <cell r="P2660" t="str">
            <v>Service Package</v>
          </cell>
          <cell r="Q2660">
            <v>0</v>
          </cell>
          <cell r="S2660" t="str">
            <v>Service Package</v>
          </cell>
          <cell r="T2660" t="str">
            <v>Service Package</v>
          </cell>
          <cell r="V2660" t="str">
            <v>Service Package</v>
          </cell>
          <cell r="W2660" t="str">
            <v>Service Package</v>
          </cell>
          <cell r="Y2660" t="str">
            <v>Service Package</v>
          </cell>
          <cell r="Z2660" t="str">
            <v>Service Package</v>
          </cell>
          <cell r="AB2660" t="str">
            <v>Service Package</v>
          </cell>
          <cell r="AC2660" t="str">
            <v>Service Package</v>
          </cell>
          <cell r="AE2660" t="str">
            <v>Service Package</v>
          </cell>
          <cell r="AF2660" t="str">
            <v>Service Package</v>
          </cell>
          <cell r="AH2660" t="str">
            <v>Service Package</v>
          </cell>
          <cell r="AI2660">
            <v>21</v>
          </cell>
          <cell r="AK2660" t="str">
            <v>Service Package</v>
          </cell>
          <cell r="AL2660">
            <v>0</v>
          </cell>
          <cell r="AN2660">
            <v>24</v>
          </cell>
          <cell r="AO2660">
            <v>24</v>
          </cell>
          <cell r="AQ2660" t="str">
            <v>Service Package</v>
          </cell>
          <cell r="AR2660">
            <v>2.95</v>
          </cell>
          <cell r="AT2660" t="str">
            <v>Service Package</v>
          </cell>
          <cell r="AU2660">
            <v>0</v>
          </cell>
          <cell r="AW2660" t="str">
            <v>Service Package</v>
          </cell>
          <cell r="AX2660">
            <v>0</v>
          </cell>
          <cell r="AZ2660" t="str">
            <v>Service Package</v>
          </cell>
          <cell r="BA2660">
            <v>0</v>
          </cell>
          <cell r="BC2660" t="str">
            <v>Service Package</v>
          </cell>
          <cell r="BD2660">
            <v>0</v>
          </cell>
        </row>
        <row r="2661">
          <cell r="E2661" t="str">
            <v>J7030</v>
          </cell>
          <cell r="G2661" t="str">
            <v>N</v>
          </cell>
          <cell r="I2661">
            <v>24</v>
          </cell>
          <cell r="J2661">
            <v>0</v>
          </cell>
          <cell r="K2661">
            <v>24</v>
          </cell>
          <cell r="M2661" t="str">
            <v>Service Package</v>
          </cell>
          <cell r="N2661">
            <v>0</v>
          </cell>
          <cell r="P2661" t="str">
            <v>Service Package</v>
          </cell>
          <cell r="Q2661">
            <v>0</v>
          </cell>
          <cell r="S2661" t="str">
            <v>Service Package</v>
          </cell>
          <cell r="T2661" t="str">
            <v>Service Package</v>
          </cell>
          <cell r="V2661" t="str">
            <v>Service Package</v>
          </cell>
          <cell r="W2661" t="str">
            <v>Service Package</v>
          </cell>
          <cell r="Y2661" t="str">
            <v>Service Package</v>
          </cell>
          <cell r="Z2661" t="str">
            <v>Service Package</v>
          </cell>
          <cell r="AB2661" t="str">
            <v>Service Package</v>
          </cell>
          <cell r="AC2661" t="str">
            <v>Service Package</v>
          </cell>
          <cell r="AE2661" t="str">
            <v>Service Package</v>
          </cell>
          <cell r="AF2661" t="str">
            <v>Service Package</v>
          </cell>
          <cell r="AH2661" t="str">
            <v>Service Package</v>
          </cell>
          <cell r="AI2661">
            <v>21</v>
          </cell>
          <cell r="AK2661" t="str">
            <v>Service Package</v>
          </cell>
          <cell r="AL2661">
            <v>0</v>
          </cell>
          <cell r="AN2661">
            <v>24</v>
          </cell>
          <cell r="AO2661">
            <v>24</v>
          </cell>
          <cell r="AQ2661" t="str">
            <v>Service Package</v>
          </cell>
          <cell r="AR2661">
            <v>2.95</v>
          </cell>
          <cell r="AT2661" t="str">
            <v>Service Package</v>
          </cell>
          <cell r="AU2661">
            <v>0</v>
          </cell>
          <cell r="AW2661" t="str">
            <v>Service Package</v>
          </cell>
          <cell r="AX2661">
            <v>0</v>
          </cell>
          <cell r="AZ2661" t="str">
            <v>Service Package</v>
          </cell>
          <cell r="BA2661">
            <v>0</v>
          </cell>
          <cell r="BC2661" t="str">
            <v>Service Package</v>
          </cell>
          <cell r="BD2661">
            <v>0</v>
          </cell>
        </row>
        <row r="2662">
          <cell r="E2662" t="str">
            <v>J7030</v>
          </cell>
          <cell r="G2662" t="str">
            <v>N</v>
          </cell>
          <cell r="I2662">
            <v>24</v>
          </cell>
          <cell r="J2662">
            <v>0</v>
          </cell>
          <cell r="K2662">
            <v>24</v>
          </cell>
          <cell r="M2662" t="str">
            <v>Service Package</v>
          </cell>
          <cell r="N2662">
            <v>0</v>
          </cell>
          <cell r="P2662" t="str">
            <v>Service Package</v>
          </cell>
          <cell r="Q2662">
            <v>0</v>
          </cell>
          <cell r="S2662" t="str">
            <v>Service Package</v>
          </cell>
          <cell r="T2662" t="str">
            <v>Service Package</v>
          </cell>
          <cell r="V2662" t="str">
            <v>Service Package</v>
          </cell>
          <cell r="W2662" t="str">
            <v>Service Package</v>
          </cell>
          <cell r="Y2662" t="str">
            <v>Service Package</v>
          </cell>
          <cell r="Z2662" t="str">
            <v>Service Package</v>
          </cell>
          <cell r="AB2662" t="str">
            <v>Service Package</v>
          </cell>
          <cell r="AC2662" t="str">
            <v>Service Package</v>
          </cell>
          <cell r="AE2662" t="str">
            <v>Service Package</v>
          </cell>
          <cell r="AF2662" t="str">
            <v>Service Package</v>
          </cell>
          <cell r="AH2662" t="str">
            <v>Service Package</v>
          </cell>
          <cell r="AI2662">
            <v>21</v>
          </cell>
          <cell r="AK2662" t="str">
            <v>Service Package</v>
          </cell>
          <cell r="AL2662">
            <v>0</v>
          </cell>
          <cell r="AN2662">
            <v>24</v>
          </cell>
          <cell r="AO2662">
            <v>24</v>
          </cell>
          <cell r="AQ2662" t="str">
            <v>Service Package</v>
          </cell>
          <cell r="AR2662">
            <v>2.95</v>
          </cell>
          <cell r="AT2662" t="str">
            <v>Service Package</v>
          </cell>
          <cell r="AU2662">
            <v>0</v>
          </cell>
          <cell r="AW2662" t="str">
            <v>Service Package</v>
          </cell>
          <cell r="AX2662">
            <v>0</v>
          </cell>
          <cell r="AZ2662" t="str">
            <v>Service Package</v>
          </cell>
          <cell r="BA2662">
            <v>0</v>
          </cell>
          <cell r="BC2662" t="str">
            <v>Service Package</v>
          </cell>
          <cell r="BD2662">
            <v>0</v>
          </cell>
        </row>
        <row r="2663">
          <cell r="E2663" t="str">
            <v>J7030</v>
          </cell>
          <cell r="G2663" t="str">
            <v>N</v>
          </cell>
          <cell r="I2663">
            <v>24</v>
          </cell>
          <cell r="J2663">
            <v>0</v>
          </cell>
          <cell r="K2663">
            <v>24</v>
          </cell>
          <cell r="M2663" t="str">
            <v>Service Package</v>
          </cell>
          <cell r="N2663">
            <v>0</v>
          </cell>
          <cell r="P2663" t="str">
            <v>Service Package</v>
          </cell>
          <cell r="Q2663">
            <v>0</v>
          </cell>
          <cell r="S2663" t="str">
            <v>Service Package</v>
          </cell>
          <cell r="T2663" t="str">
            <v>Service Package</v>
          </cell>
          <cell r="V2663" t="str">
            <v>Service Package</v>
          </cell>
          <cell r="W2663" t="str">
            <v>Service Package</v>
          </cell>
          <cell r="Y2663" t="str">
            <v>Service Package</v>
          </cell>
          <cell r="Z2663" t="str">
            <v>Service Package</v>
          </cell>
          <cell r="AB2663" t="str">
            <v>Service Package</v>
          </cell>
          <cell r="AC2663" t="str">
            <v>Service Package</v>
          </cell>
          <cell r="AE2663" t="str">
            <v>Service Package</v>
          </cell>
          <cell r="AF2663" t="str">
            <v>Service Package</v>
          </cell>
          <cell r="AH2663" t="str">
            <v>Service Package</v>
          </cell>
          <cell r="AI2663">
            <v>21</v>
          </cell>
          <cell r="AK2663" t="str">
            <v>Service Package</v>
          </cell>
          <cell r="AL2663">
            <v>0</v>
          </cell>
          <cell r="AN2663">
            <v>24</v>
          </cell>
          <cell r="AO2663">
            <v>24</v>
          </cell>
          <cell r="AQ2663" t="str">
            <v>Service Package</v>
          </cell>
          <cell r="AR2663">
            <v>2.95</v>
          </cell>
          <cell r="AT2663" t="str">
            <v>Service Package</v>
          </cell>
          <cell r="AU2663">
            <v>0</v>
          </cell>
          <cell r="AW2663" t="str">
            <v>Service Package</v>
          </cell>
          <cell r="AX2663">
            <v>0</v>
          </cell>
          <cell r="AZ2663" t="str">
            <v>Service Package</v>
          </cell>
          <cell r="BA2663">
            <v>0</v>
          </cell>
          <cell r="BC2663" t="str">
            <v>Service Package</v>
          </cell>
          <cell r="BD2663">
            <v>0</v>
          </cell>
        </row>
        <row r="2664">
          <cell r="E2664" t="str">
            <v>J7030</v>
          </cell>
          <cell r="G2664" t="str">
            <v>N</v>
          </cell>
          <cell r="I2664">
            <v>24</v>
          </cell>
          <cell r="J2664">
            <v>0</v>
          </cell>
          <cell r="K2664">
            <v>24</v>
          </cell>
          <cell r="M2664" t="str">
            <v>Service Package</v>
          </cell>
          <cell r="N2664">
            <v>0</v>
          </cell>
          <cell r="P2664" t="str">
            <v>Service Package</v>
          </cell>
          <cell r="Q2664">
            <v>0</v>
          </cell>
          <cell r="S2664" t="str">
            <v>Service Package</v>
          </cell>
          <cell r="T2664" t="str">
            <v>Service Package</v>
          </cell>
          <cell r="V2664" t="str">
            <v>Service Package</v>
          </cell>
          <cell r="W2664" t="str">
            <v>Service Package</v>
          </cell>
          <cell r="Y2664" t="str">
            <v>Service Package</v>
          </cell>
          <cell r="Z2664" t="str">
            <v>Service Package</v>
          </cell>
          <cell r="AB2664" t="str">
            <v>Service Package</v>
          </cell>
          <cell r="AC2664" t="str">
            <v>Service Package</v>
          </cell>
          <cell r="AE2664" t="str">
            <v>Service Package</v>
          </cell>
          <cell r="AF2664" t="str">
            <v>Service Package</v>
          </cell>
          <cell r="AH2664" t="str">
            <v>Service Package</v>
          </cell>
          <cell r="AI2664">
            <v>21</v>
          </cell>
          <cell r="AK2664" t="str">
            <v>Service Package</v>
          </cell>
          <cell r="AL2664">
            <v>0</v>
          </cell>
          <cell r="AN2664">
            <v>24</v>
          </cell>
          <cell r="AO2664">
            <v>24</v>
          </cell>
          <cell r="AQ2664" t="str">
            <v>Service Package</v>
          </cell>
          <cell r="AR2664">
            <v>2.95</v>
          </cell>
          <cell r="AT2664" t="str">
            <v>Service Package</v>
          </cell>
          <cell r="AU2664">
            <v>0</v>
          </cell>
          <cell r="AW2664" t="str">
            <v>Service Package</v>
          </cell>
          <cell r="AX2664">
            <v>0</v>
          </cell>
          <cell r="AZ2664" t="str">
            <v>Service Package</v>
          </cell>
          <cell r="BA2664">
            <v>0</v>
          </cell>
          <cell r="BC2664" t="str">
            <v>Service Package</v>
          </cell>
          <cell r="BD2664">
            <v>0</v>
          </cell>
        </row>
        <row r="2665">
          <cell r="E2665" t="str">
            <v>J7030</v>
          </cell>
          <cell r="G2665" t="str">
            <v>N</v>
          </cell>
          <cell r="I2665">
            <v>24</v>
          </cell>
          <cell r="J2665">
            <v>0</v>
          </cell>
          <cell r="K2665">
            <v>24</v>
          </cell>
          <cell r="M2665" t="str">
            <v>Service Package</v>
          </cell>
          <cell r="N2665">
            <v>0</v>
          </cell>
          <cell r="P2665" t="str">
            <v>Service Package</v>
          </cell>
          <cell r="Q2665">
            <v>0</v>
          </cell>
          <cell r="S2665" t="str">
            <v>Service Package</v>
          </cell>
          <cell r="T2665" t="str">
            <v>Service Package</v>
          </cell>
          <cell r="V2665" t="str">
            <v>Service Package</v>
          </cell>
          <cell r="W2665" t="str">
            <v>Service Package</v>
          </cell>
          <cell r="Y2665" t="str">
            <v>Service Package</v>
          </cell>
          <cell r="Z2665" t="str">
            <v>Service Package</v>
          </cell>
          <cell r="AB2665" t="str">
            <v>Service Package</v>
          </cell>
          <cell r="AC2665" t="str">
            <v>Service Package</v>
          </cell>
          <cell r="AE2665" t="str">
            <v>Service Package</v>
          </cell>
          <cell r="AF2665" t="str">
            <v>Service Package</v>
          </cell>
          <cell r="AH2665" t="str">
            <v>Service Package</v>
          </cell>
          <cell r="AI2665">
            <v>21</v>
          </cell>
          <cell r="AK2665" t="str">
            <v>Service Package</v>
          </cell>
          <cell r="AL2665">
            <v>0</v>
          </cell>
          <cell r="AN2665">
            <v>24</v>
          </cell>
          <cell r="AO2665">
            <v>24</v>
          </cell>
          <cell r="AQ2665" t="str">
            <v>Service Package</v>
          </cell>
          <cell r="AR2665">
            <v>2.95</v>
          </cell>
          <cell r="AT2665" t="str">
            <v>Service Package</v>
          </cell>
          <cell r="AU2665">
            <v>0</v>
          </cell>
          <cell r="AW2665" t="str">
            <v>Service Package</v>
          </cell>
          <cell r="AX2665">
            <v>0</v>
          </cell>
          <cell r="AZ2665" t="str">
            <v>Service Package</v>
          </cell>
          <cell r="BA2665">
            <v>0</v>
          </cell>
          <cell r="BC2665" t="str">
            <v>Service Package</v>
          </cell>
          <cell r="BD2665">
            <v>0</v>
          </cell>
        </row>
        <row r="2666">
          <cell r="E2666" t="str">
            <v>J7030</v>
          </cell>
          <cell r="G2666" t="str">
            <v>N</v>
          </cell>
          <cell r="I2666">
            <v>24</v>
          </cell>
          <cell r="J2666">
            <v>0</v>
          </cell>
          <cell r="K2666">
            <v>24</v>
          </cell>
          <cell r="M2666" t="str">
            <v>Service Package</v>
          </cell>
          <cell r="N2666">
            <v>0</v>
          </cell>
          <cell r="P2666" t="str">
            <v>Service Package</v>
          </cell>
          <cell r="Q2666">
            <v>0</v>
          </cell>
          <cell r="S2666" t="str">
            <v>Service Package</v>
          </cell>
          <cell r="T2666" t="str">
            <v>Service Package</v>
          </cell>
          <cell r="V2666" t="str">
            <v>Service Package</v>
          </cell>
          <cell r="W2666" t="str">
            <v>Service Package</v>
          </cell>
          <cell r="Y2666" t="str">
            <v>Service Package</v>
          </cell>
          <cell r="Z2666" t="str">
            <v>Service Package</v>
          </cell>
          <cell r="AB2666" t="str">
            <v>Service Package</v>
          </cell>
          <cell r="AC2666" t="str">
            <v>Service Package</v>
          </cell>
          <cell r="AE2666" t="str">
            <v>Service Package</v>
          </cell>
          <cell r="AF2666" t="str">
            <v>Service Package</v>
          </cell>
          <cell r="AH2666" t="str">
            <v>Service Package</v>
          </cell>
          <cell r="AI2666">
            <v>21</v>
          </cell>
          <cell r="AK2666" t="str">
            <v>Service Package</v>
          </cell>
          <cell r="AL2666">
            <v>0</v>
          </cell>
          <cell r="AN2666">
            <v>24</v>
          </cell>
          <cell r="AO2666">
            <v>24</v>
          </cell>
          <cell r="AQ2666" t="str">
            <v>Service Package</v>
          </cell>
          <cell r="AR2666">
            <v>2.95</v>
          </cell>
          <cell r="AT2666" t="str">
            <v>Service Package</v>
          </cell>
          <cell r="AU2666">
            <v>0</v>
          </cell>
          <cell r="AW2666" t="str">
            <v>Service Package</v>
          </cell>
          <cell r="AX2666">
            <v>0</v>
          </cell>
          <cell r="AZ2666" t="str">
            <v>Service Package</v>
          </cell>
          <cell r="BA2666">
            <v>0</v>
          </cell>
          <cell r="BC2666" t="str">
            <v>Service Package</v>
          </cell>
          <cell r="BD2666">
            <v>0</v>
          </cell>
        </row>
        <row r="2667">
          <cell r="E2667" t="str">
            <v>J7030</v>
          </cell>
          <cell r="G2667" t="str">
            <v>N</v>
          </cell>
          <cell r="I2667">
            <v>24</v>
          </cell>
          <cell r="J2667">
            <v>0</v>
          </cell>
          <cell r="K2667">
            <v>24</v>
          </cell>
          <cell r="M2667" t="str">
            <v>Service Package</v>
          </cell>
          <cell r="N2667">
            <v>0</v>
          </cell>
          <cell r="P2667" t="str">
            <v>Service Package</v>
          </cell>
          <cell r="Q2667">
            <v>0</v>
          </cell>
          <cell r="S2667" t="str">
            <v>Service Package</v>
          </cell>
          <cell r="T2667" t="str">
            <v>Service Package</v>
          </cell>
          <cell r="V2667" t="str">
            <v>Service Package</v>
          </cell>
          <cell r="W2667" t="str">
            <v>Service Package</v>
          </cell>
          <cell r="Y2667" t="str">
            <v>Service Package</v>
          </cell>
          <cell r="Z2667" t="str">
            <v>Service Package</v>
          </cell>
          <cell r="AB2667" t="str">
            <v>Service Package</v>
          </cell>
          <cell r="AC2667" t="str">
            <v>Service Package</v>
          </cell>
          <cell r="AE2667" t="str">
            <v>Service Package</v>
          </cell>
          <cell r="AF2667" t="str">
            <v>Service Package</v>
          </cell>
          <cell r="AH2667" t="str">
            <v>Service Package</v>
          </cell>
          <cell r="AI2667">
            <v>21</v>
          </cell>
          <cell r="AK2667" t="str">
            <v>Service Package</v>
          </cell>
          <cell r="AL2667">
            <v>0</v>
          </cell>
          <cell r="AN2667">
            <v>24</v>
          </cell>
          <cell r="AO2667">
            <v>24</v>
          </cell>
          <cell r="AQ2667" t="str">
            <v>Service Package</v>
          </cell>
          <cell r="AR2667">
            <v>2.95</v>
          </cell>
          <cell r="AT2667" t="str">
            <v>Service Package</v>
          </cell>
          <cell r="AU2667">
            <v>0</v>
          </cell>
          <cell r="AW2667" t="str">
            <v>Service Package</v>
          </cell>
          <cell r="AX2667">
            <v>0</v>
          </cell>
          <cell r="AZ2667" t="str">
            <v>Service Package</v>
          </cell>
          <cell r="BA2667">
            <v>0</v>
          </cell>
          <cell r="BC2667" t="str">
            <v>Service Package</v>
          </cell>
          <cell r="BD2667">
            <v>0</v>
          </cell>
        </row>
        <row r="2668">
          <cell r="E2668" t="str">
            <v>J7030</v>
          </cell>
          <cell r="G2668" t="str">
            <v>N</v>
          </cell>
          <cell r="I2668">
            <v>24</v>
          </cell>
          <cell r="J2668">
            <v>0</v>
          </cell>
          <cell r="K2668">
            <v>24</v>
          </cell>
          <cell r="M2668" t="str">
            <v>Service Package</v>
          </cell>
          <cell r="N2668">
            <v>0</v>
          </cell>
          <cell r="P2668" t="str">
            <v>Service Package</v>
          </cell>
          <cell r="Q2668">
            <v>0</v>
          </cell>
          <cell r="S2668" t="str">
            <v>Service Package</v>
          </cell>
          <cell r="T2668" t="str">
            <v>Service Package</v>
          </cell>
          <cell r="V2668" t="str">
            <v>Service Package</v>
          </cell>
          <cell r="W2668" t="str">
            <v>Service Package</v>
          </cell>
          <cell r="Y2668" t="str">
            <v>Service Package</v>
          </cell>
          <cell r="Z2668" t="str">
            <v>Service Package</v>
          </cell>
          <cell r="AB2668" t="str">
            <v>Service Package</v>
          </cell>
          <cell r="AC2668" t="str">
            <v>Service Package</v>
          </cell>
          <cell r="AE2668" t="str">
            <v>Service Package</v>
          </cell>
          <cell r="AF2668" t="str">
            <v>Service Package</v>
          </cell>
          <cell r="AH2668" t="str">
            <v>Service Package</v>
          </cell>
          <cell r="AI2668">
            <v>21</v>
          </cell>
          <cell r="AK2668" t="str">
            <v>Service Package</v>
          </cell>
          <cell r="AL2668">
            <v>0</v>
          </cell>
          <cell r="AN2668">
            <v>24</v>
          </cell>
          <cell r="AO2668">
            <v>24</v>
          </cell>
          <cell r="AQ2668" t="str">
            <v>Service Package</v>
          </cell>
          <cell r="AR2668">
            <v>2.95</v>
          </cell>
          <cell r="AT2668" t="str">
            <v>Service Package</v>
          </cell>
          <cell r="AU2668">
            <v>0</v>
          </cell>
          <cell r="AW2668" t="str">
            <v>Service Package</v>
          </cell>
          <cell r="AX2668">
            <v>0</v>
          </cell>
          <cell r="AZ2668" t="str">
            <v>Service Package</v>
          </cell>
          <cell r="BA2668">
            <v>0</v>
          </cell>
          <cell r="BC2668" t="str">
            <v>Service Package</v>
          </cell>
          <cell r="BD2668">
            <v>0</v>
          </cell>
        </row>
        <row r="2669">
          <cell r="E2669" t="str">
            <v>J7030</v>
          </cell>
          <cell r="G2669" t="str">
            <v>N</v>
          </cell>
          <cell r="I2669">
            <v>24</v>
          </cell>
          <cell r="J2669">
            <v>0</v>
          </cell>
          <cell r="K2669">
            <v>24</v>
          </cell>
          <cell r="M2669" t="str">
            <v>Service Package</v>
          </cell>
          <cell r="N2669">
            <v>0</v>
          </cell>
          <cell r="P2669" t="str">
            <v>Service Package</v>
          </cell>
          <cell r="Q2669">
            <v>0</v>
          </cell>
          <cell r="S2669" t="str">
            <v>Service Package</v>
          </cell>
          <cell r="T2669" t="str">
            <v>Service Package</v>
          </cell>
          <cell r="V2669" t="str">
            <v>Service Package</v>
          </cell>
          <cell r="W2669" t="str">
            <v>Service Package</v>
          </cell>
          <cell r="Y2669" t="str">
            <v>Service Package</v>
          </cell>
          <cell r="Z2669" t="str">
            <v>Service Package</v>
          </cell>
          <cell r="AB2669" t="str">
            <v>Service Package</v>
          </cell>
          <cell r="AC2669" t="str">
            <v>Service Package</v>
          </cell>
          <cell r="AE2669" t="str">
            <v>Service Package</v>
          </cell>
          <cell r="AF2669" t="str">
            <v>Service Package</v>
          </cell>
          <cell r="AH2669" t="str">
            <v>Service Package</v>
          </cell>
          <cell r="AI2669">
            <v>21</v>
          </cell>
          <cell r="AK2669" t="str">
            <v>Service Package</v>
          </cell>
          <cell r="AL2669">
            <v>0</v>
          </cell>
          <cell r="AN2669">
            <v>24</v>
          </cell>
          <cell r="AO2669">
            <v>24</v>
          </cell>
          <cell r="AQ2669" t="str">
            <v>Service Package</v>
          </cell>
          <cell r="AR2669">
            <v>2.95</v>
          </cell>
          <cell r="AT2669" t="str">
            <v>Service Package</v>
          </cell>
          <cell r="AU2669">
            <v>0</v>
          </cell>
          <cell r="AW2669" t="str">
            <v>Service Package</v>
          </cell>
          <cell r="AX2669">
            <v>0</v>
          </cell>
          <cell r="AZ2669" t="str">
            <v>Service Package</v>
          </cell>
          <cell r="BA2669">
            <v>0</v>
          </cell>
          <cell r="BC2669" t="str">
            <v>Service Package</v>
          </cell>
          <cell r="BD2669">
            <v>0</v>
          </cell>
        </row>
        <row r="2670">
          <cell r="E2670" t="str">
            <v>J7050</v>
          </cell>
          <cell r="G2670" t="str">
            <v>N</v>
          </cell>
          <cell r="I2670">
            <v>25.44</v>
          </cell>
          <cell r="J2670">
            <v>0</v>
          </cell>
          <cell r="K2670">
            <v>25.44</v>
          </cell>
          <cell r="M2670" t="str">
            <v>Service Package</v>
          </cell>
          <cell r="N2670">
            <v>0</v>
          </cell>
          <cell r="P2670" t="str">
            <v>Service Package</v>
          </cell>
          <cell r="Q2670">
            <v>0</v>
          </cell>
          <cell r="S2670" t="str">
            <v>Service Package</v>
          </cell>
          <cell r="T2670" t="str">
            <v>Service Package</v>
          </cell>
          <cell r="V2670" t="str">
            <v>Service Package</v>
          </cell>
          <cell r="W2670" t="str">
            <v>Service Package</v>
          </cell>
          <cell r="Y2670" t="str">
            <v>Service Package</v>
          </cell>
          <cell r="Z2670" t="str">
            <v>Service Package</v>
          </cell>
          <cell r="AB2670" t="str">
            <v>Service Package</v>
          </cell>
          <cell r="AC2670" t="str">
            <v>Service Package</v>
          </cell>
          <cell r="AE2670" t="str">
            <v>Service Package</v>
          </cell>
          <cell r="AF2670" t="str">
            <v>Service Package</v>
          </cell>
          <cell r="AH2670" t="str">
            <v>Service Package</v>
          </cell>
          <cell r="AI2670">
            <v>22.259999999999998</v>
          </cell>
          <cell r="AK2670" t="str">
            <v>Service Package</v>
          </cell>
          <cell r="AL2670">
            <v>0</v>
          </cell>
          <cell r="AN2670">
            <v>25.44</v>
          </cell>
          <cell r="AO2670">
            <v>25.44</v>
          </cell>
          <cell r="AQ2670" t="str">
            <v>Service Package</v>
          </cell>
          <cell r="AR2670">
            <v>0.74</v>
          </cell>
          <cell r="AT2670" t="str">
            <v>Service Package</v>
          </cell>
          <cell r="AU2670">
            <v>0</v>
          </cell>
          <cell r="AW2670" t="str">
            <v>Service Package</v>
          </cell>
          <cell r="AX2670">
            <v>0</v>
          </cell>
          <cell r="AZ2670" t="str">
            <v>Service Package</v>
          </cell>
          <cell r="BA2670">
            <v>0</v>
          </cell>
          <cell r="BC2670" t="str">
            <v>Service Package</v>
          </cell>
          <cell r="BD2670">
            <v>0</v>
          </cell>
        </row>
        <row r="2671">
          <cell r="E2671" t="str">
            <v>J7050</v>
          </cell>
          <cell r="G2671" t="str">
            <v>N</v>
          </cell>
          <cell r="I2671">
            <v>25.44</v>
          </cell>
          <cell r="J2671">
            <v>0</v>
          </cell>
          <cell r="K2671">
            <v>25.44</v>
          </cell>
          <cell r="M2671" t="str">
            <v>Service Package</v>
          </cell>
          <cell r="N2671">
            <v>0</v>
          </cell>
          <cell r="P2671" t="str">
            <v>Service Package</v>
          </cell>
          <cell r="Q2671">
            <v>0</v>
          </cell>
          <cell r="S2671" t="str">
            <v>Service Package</v>
          </cell>
          <cell r="T2671" t="str">
            <v>Service Package</v>
          </cell>
          <cell r="V2671" t="str">
            <v>Service Package</v>
          </cell>
          <cell r="W2671" t="str">
            <v>Service Package</v>
          </cell>
          <cell r="Y2671" t="str">
            <v>Service Package</v>
          </cell>
          <cell r="Z2671" t="str">
            <v>Service Package</v>
          </cell>
          <cell r="AB2671" t="str">
            <v>Service Package</v>
          </cell>
          <cell r="AC2671" t="str">
            <v>Service Package</v>
          </cell>
          <cell r="AE2671" t="str">
            <v>Service Package</v>
          </cell>
          <cell r="AF2671" t="str">
            <v>Service Package</v>
          </cell>
          <cell r="AH2671" t="str">
            <v>Service Package</v>
          </cell>
          <cell r="AI2671">
            <v>22.259999999999998</v>
          </cell>
          <cell r="AK2671" t="str">
            <v>Service Package</v>
          </cell>
          <cell r="AL2671">
            <v>0</v>
          </cell>
          <cell r="AN2671">
            <v>25.44</v>
          </cell>
          <cell r="AO2671">
            <v>25.44</v>
          </cell>
          <cell r="AQ2671" t="str">
            <v>Service Package</v>
          </cell>
          <cell r="AR2671">
            <v>0.74</v>
          </cell>
          <cell r="AT2671" t="str">
            <v>Service Package</v>
          </cell>
          <cell r="AU2671">
            <v>0</v>
          </cell>
          <cell r="AW2671" t="str">
            <v>Service Package</v>
          </cell>
          <cell r="AX2671">
            <v>0</v>
          </cell>
          <cell r="AZ2671" t="str">
            <v>Service Package</v>
          </cell>
          <cell r="BA2671">
            <v>0</v>
          </cell>
          <cell r="BC2671" t="str">
            <v>Service Package</v>
          </cell>
          <cell r="BD2671">
            <v>0</v>
          </cell>
        </row>
        <row r="2672">
          <cell r="E2672" t="str">
            <v>J7050</v>
          </cell>
          <cell r="G2672" t="str">
            <v>N</v>
          </cell>
          <cell r="I2672">
            <v>25.44</v>
          </cell>
          <cell r="J2672">
            <v>0</v>
          </cell>
          <cell r="K2672">
            <v>25.44</v>
          </cell>
          <cell r="M2672" t="str">
            <v>Service Package</v>
          </cell>
          <cell r="N2672">
            <v>0</v>
          </cell>
          <cell r="P2672" t="str">
            <v>Service Package</v>
          </cell>
          <cell r="Q2672">
            <v>0</v>
          </cell>
          <cell r="S2672" t="str">
            <v>Service Package</v>
          </cell>
          <cell r="T2672" t="str">
            <v>Service Package</v>
          </cell>
          <cell r="V2672" t="str">
            <v>Service Package</v>
          </cell>
          <cell r="W2672" t="str">
            <v>Service Package</v>
          </cell>
          <cell r="Y2672" t="str">
            <v>Service Package</v>
          </cell>
          <cell r="Z2672" t="str">
            <v>Service Package</v>
          </cell>
          <cell r="AB2672" t="str">
            <v>Service Package</v>
          </cell>
          <cell r="AC2672" t="str">
            <v>Service Package</v>
          </cell>
          <cell r="AE2672" t="str">
            <v>Service Package</v>
          </cell>
          <cell r="AF2672" t="str">
            <v>Service Package</v>
          </cell>
          <cell r="AH2672" t="str">
            <v>Service Package</v>
          </cell>
          <cell r="AI2672">
            <v>22.259999999999998</v>
          </cell>
          <cell r="AK2672" t="str">
            <v>Service Package</v>
          </cell>
          <cell r="AL2672">
            <v>0</v>
          </cell>
          <cell r="AN2672">
            <v>25.44</v>
          </cell>
          <cell r="AO2672">
            <v>25.44</v>
          </cell>
          <cell r="AQ2672" t="str">
            <v>Service Package</v>
          </cell>
          <cell r="AR2672">
            <v>0.74</v>
          </cell>
          <cell r="AT2672" t="str">
            <v>Service Package</v>
          </cell>
          <cell r="AU2672">
            <v>0</v>
          </cell>
          <cell r="AW2672" t="str">
            <v>Service Package</v>
          </cell>
          <cell r="AX2672">
            <v>0</v>
          </cell>
          <cell r="AZ2672" t="str">
            <v>Service Package</v>
          </cell>
          <cell r="BA2672">
            <v>0</v>
          </cell>
          <cell r="BC2672" t="str">
            <v>Service Package</v>
          </cell>
          <cell r="BD2672">
            <v>0</v>
          </cell>
        </row>
        <row r="2673">
          <cell r="E2673" t="str">
            <v>J7050</v>
          </cell>
          <cell r="G2673" t="str">
            <v>N</v>
          </cell>
          <cell r="I2673">
            <v>24</v>
          </cell>
          <cell r="J2673">
            <v>0</v>
          </cell>
          <cell r="K2673">
            <v>24</v>
          </cell>
          <cell r="M2673" t="str">
            <v>Service Package</v>
          </cell>
          <cell r="N2673">
            <v>0</v>
          </cell>
          <cell r="P2673" t="str">
            <v>Service Package</v>
          </cell>
          <cell r="Q2673">
            <v>0</v>
          </cell>
          <cell r="S2673" t="str">
            <v>Service Package</v>
          </cell>
          <cell r="T2673" t="str">
            <v>Service Package</v>
          </cell>
          <cell r="V2673" t="str">
            <v>Service Package</v>
          </cell>
          <cell r="W2673" t="str">
            <v>Service Package</v>
          </cell>
          <cell r="Y2673" t="str">
            <v>Service Package</v>
          </cell>
          <cell r="Z2673" t="str">
            <v>Service Package</v>
          </cell>
          <cell r="AB2673" t="str">
            <v>Service Package</v>
          </cell>
          <cell r="AC2673" t="str">
            <v>Service Package</v>
          </cell>
          <cell r="AE2673" t="str">
            <v>Service Package</v>
          </cell>
          <cell r="AF2673" t="str">
            <v>Service Package</v>
          </cell>
          <cell r="AH2673" t="str">
            <v>Service Package</v>
          </cell>
          <cell r="AI2673">
            <v>21</v>
          </cell>
          <cell r="AK2673" t="str">
            <v>Service Package</v>
          </cell>
          <cell r="AL2673">
            <v>0</v>
          </cell>
          <cell r="AN2673">
            <v>24</v>
          </cell>
          <cell r="AO2673">
            <v>24</v>
          </cell>
          <cell r="AQ2673" t="str">
            <v>Service Package</v>
          </cell>
          <cell r="AR2673">
            <v>0.74</v>
          </cell>
          <cell r="AT2673" t="str">
            <v>Service Package</v>
          </cell>
          <cell r="AU2673">
            <v>0</v>
          </cell>
          <cell r="AW2673" t="str">
            <v>Service Package</v>
          </cell>
          <cell r="AX2673">
            <v>0</v>
          </cell>
          <cell r="AZ2673" t="str">
            <v>Service Package</v>
          </cell>
          <cell r="BA2673">
            <v>0</v>
          </cell>
          <cell r="BC2673" t="str">
            <v>Service Package</v>
          </cell>
          <cell r="BD2673">
            <v>0</v>
          </cell>
        </row>
        <row r="2674">
          <cell r="E2674" t="str">
            <v>J7040</v>
          </cell>
          <cell r="G2674" t="str">
            <v>N</v>
          </cell>
          <cell r="I2674">
            <v>24</v>
          </cell>
          <cell r="J2674">
            <v>0</v>
          </cell>
          <cell r="K2674">
            <v>24</v>
          </cell>
          <cell r="M2674" t="str">
            <v>Service Package</v>
          </cell>
          <cell r="N2674">
            <v>0</v>
          </cell>
          <cell r="P2674" t="str">
            <v>Service Package</v>
          </cell>
          <cell r="Q2674">
            <v>0</v>
          </cell>
          <cell r="S2674" t="str">
            <v>Service Package</v>
          </cell>
          <cell r="T2674" t="str">
            <v>Service Package</v>
          </cell>
          <cell r="V2674" t="str">
            <v>Service Package</v>
          </cell>
          <cell r="W2674" t="str">
            <v>Service Package</v>
          </cell>
          <cell r="Y2674" t="str">
            <v>Service Package</v>
          </cell>
          <cell r="Z2674" t="str">
            <v>Service Package</v>
          </cell>
          <cell r="AB2674" t="str">
            <v>Service Package</v>
          </cell>
          <cell r="AC2674" t="str">
            <v>Service Package</v>
          </cell>
          <cell r="AE2674" t="str">
            <v>Service Package</v>
          </cell>
          <cell r="AF2674" t="str">
            <v>Service Package</v>
          </cell>
          <cell r="AH2674" t="str">
            <v>Service Package</v>
          </cell>
          <cell r="AI2674">
            <v>21</v>
          </cell>
          <cell r="AK2674" t="str">
            <v>Service Package</v>
          </cell>
          <cell r="AL2674">
            <v>0</v>
          </cell>
          <cell r="AN2674">
            <v>24</v>
          </cell>
          <cell r="AO2674">
            <v>24</v>
          </cell>
          <cell r="AQ2674" t="str">
            <v>Service Package</v>
          </cell>
          <cell r="AR2674">
            <v>1.47</v>
          </cell>
          <cell r="AT2674" t="str">
            <v>Service Package</v>
          </cell>
          <cell r="AU2674">
            <v>0</v>
          </cell>
          <cell r="AW2674" t="str">
            <v>Service Package</v>
          </cell>
          <cell r="AX2674">
            <v>0</v>
          </cell>
          <cell r="AZ2674" t="str">
            <v>Service Package</v>
          </cell>
          <cell r="BA2674">
            <v>0</v>
          </cell>
          <cell r="BC2674" t="str">
            <v>Service Package</v>
          </cell>
          <cell r="BD2674">
            <v>0</v>
          </cell>
        </row>
        <row r="2675">
          <cell r="E2675" t="str">
            <v>J7050</v>
          </cell>
          <cell r="G2675" t="str">
            <v>N</v>
          </cell>
          <cell r="I2675">
            <v>25.44</v>
          </cell>
          <cell r="J2675">
            <v>0</v>
          </cell>
          <cell r="K2675">
            <v>25.44</v>
          </cell>
          <cell r="M2675" t="str">
            <v>Service Package</v>
          </cell>
          <cell r="N2675">
            <v>0</v>
          </cell>
          <cell r="P2675" t="str">
            <v>Service Package</v>
          </cell>
          <cell r="Q2675">
            <v>0</v>
          </cell>
          <cell r="S2675" t="str">
            <v>Service Package</v>
          </cell>
          <cell r="T2675" t="str">
            <v>Service Package</v>
          </cell>
          <cell r="V2675" t="str">
            <v>Service Package</v>
          </cell>
          <cell r="W2675" t="str">
            <v>Service Package</v>
          </cell>
          <cell r="Y2675" t="str">
            <v>Service Package</v>
          </cell>
          <cell r="Z2675" t="str">
            <v>Service Package</v>
          </cell>
          <cell r="AB2675" t="str">
            <v>Service Package</v>
          </cell>
          <cell r="AC2675" t="str">
            <v>Service Package</v>
          </cell>
          <cell r="AE2675" t="str">
            <v>Service Package</v>
          </cell>
          <cell r="AF2675" t="str">
            <v>Service Package</v>
          </cell>
          <cell r="AH2675" t="str">
            <v>Service Package</v>
          </cell>
          <cell r="AI2675">
            <v>22.259999999999998</v>
          </cell>
          <cell r="AK2675" t="str">
            <v>Service Package</v>
          </cell>
          <cell r="AL2675">
            <v>0</v>
          </cell>
          <cell r="AN2675">
            <v>25.44</v>
          </cell>
          <cell r="AO2675">
            <v>25.44</v>
          </cell>
          <cell r="AQ2675" t="str">
            <v>Service Package</v>
          </cell>
          <cell r="AR2675">
            <v>0.74</v>
          </cell>
          <cell r="AT2675" t="str">
            <v>Service Package</v>
          </cell>
          <cell r="AU2675">
            <v>0</v>
          </cell>
          <cell r="AW2675" t="str">
            <v>Service Package</v>
          </cell>
          <cell r="AX2675">
            <v>0</v>
          </cell>
          <cell r="AZ2675" t="str">
            <v>Service Package</v>
          </cell>
          <cell r="BA2675">
            <v>0</v>
          </cell>
          <cell r="BC2675" t="str">
            <v>Service Package</v>
          </cell>
          <cell r="BD2675">
            <v>0</v>
          </cell>
        </row>
        <row r="2676">
          <cell r="E2676" t="str">
            <v>J7030</v>
          </cell>
          <cell r="G2676" t="str">
            <v>N</v>
          </cell>
          <cell r="I2676">
            <v>24</v>
          </cell>
          <cell r="J2676">
            <v>0</v>
          </cell>
          <cell r="K2676">
            <v>24</v>
          </cell>
          <cell r="M2676" t="str">
            <v>Service Package</v>
          </cell>
          <cell r="N2676">
            <v>0</v>
          </cell>
          <cell r="P2676" t="str">
            <v>Service Package</v>
          </cell>
          <cell r="Q2676">
            <v>0</v>
          </cell>
          <cell r="S2676" t="str">
            <v>Service Package</v>
          </cell>
          <cell r="T2676" t="str">
            <v>Service Package</v>
          </cell>
          <cell r="V2676" t="str">
            <v>Service Package</v>
          </cell>
          <cell r="W2676" t="str">
            <v>Service Package</v>
          </cell>
          <cell r="Y2676" t="str">
            <v>Service Package</v>
          </cell>
          <cell r="Z2676" t="str">
            <v>Service Package</v>
          </cell>
          <cell r="AB2676" t="str">
            <v>Service Package</v>
          </cell>
          <cell r="AC2676" t="str">
            <v>Service Package</v>
          </cell>
          <cell r="AE2676" t="str">
            <v>Service Package</v>
          </cell>
          <cell r="AF2676" t="str">
            <v>Service Package</v>
          </cell>
          <cell r="AH2676" t="str">
            <v>Service Package</v>
          </cell>
          <cell r="AI2676">
            <v>21</v>
          </cell>
          <cell r="AK2676" t="str">
            <v>Service Package</v>
          </cell>
          <cell r="AL2676">
            <v>0</v>
          </cell>
          <cell r="AN2676">
            <v>24</v>
          </cell>
          <cell r="AO2676">
            <v>24</v>
          </cell>
          <cell r="AQ2676" t="str">
            <v>Service Package</v>
          </cell>
          <cell r="AR2676">
            <v>2.95</v>
          </cell>
          <cell r="AT2676" t="str">
            <v>Service Package</v>
          </cell>
          <cell r="AU2676">
            <v>0</v>
          </cell>
          <cell r="AW2676" t="str">
            <v>Service Package</v>
          </cell>
          <cell r="AX2676">
            <v>0</v>
          </cell>
          <cell r="AZ2676" t="str">
            <v>Service Package</v>
          </cell>
          <cell r="BA2676">
            <v>0</v>
          </cell>
          <cell r="BC2676" t="str">
            <v>Service Package</v>
          </cell>
          <cell r="BD2676">
            <v>0</v>
          </cell>
        </row>
        <row r="2677">
          <cell r="E2677" t="str">
            <v>J7050</v>
          </cell>
          <cell r="G2677" t="str">
            <v>N</v>
          </cell>
          <cell r="I2677">
            <v>24</v>
          </cell>
          <cell r="J2677">
            <v>0</v>
          </cell>
          <cell r="K2677">
            <v>24</v>
          </cell>
          <cell r="M2677" t="str">
            <v>Service Package</v>
          </cell>
          <cell r="N2677">
            <v>0</v>
          </cell>
          <cell r="P2677" t="str">
            <v>Service Package</v>
          </cell>
          <cell r="Q2677">
            <v>0</v>
          </cell>
          <cell r="S2677" t="str">
            <v>Service Package</v>
          </cell>
          <cell r="T2677" t="str">
            <v>Service Package</v>
          </cell>
          <cell r="V2677" t="str">
            <v>Service Package</v>
          </cell>
          <cell r="W2677" t="str">
            <v>Service Package</v>
          </cell>
          <cell r="Y2677" t="str">
            <v>Service Package</v>
          </cell>
          <cell r="Z2677" t="str">
            <v>Service Package</v>
          </cell>
          <cell r="AB2677" t="str">
            <v>Service Package</v>
          </cell>
          <cell r="AC2677" t="str">
            <v>Service Package</v>
          </cell>
          <cell r="AE2677" t="str">
            <v>Service Package</v>
          </cell>
          <cell r="AF2677" t="str">
            <v>Service Package</v>
          </cell>
          <cell r="AH2677" t="str">
            <v>Service Package</v>
          </cell>
          <cell r="AI2677">
            <v>21</v>
          </cell>
          <cell r="AK2677" t="str">
            <v>Service Package</v>
          </cell>
          <cell r="AL2677">
            <v>0</v>
          </cell>
          <cell r="AN2677">
            <v>24</v>
          </cell>
          <cell r="AO2677">
            <v>24</v>
          </cell>
          <cell r="AQ2677" t="str">
            <v>Service Package</v>
          </cell>
          <cell r="AR2677">
            <v>0.74</v>
          </cell>
          <cell r="AT2677" t="str">
            <v>Service Package</v>
          </cell>
          <cell r="AU2677">
            <v>0</v>
          </cell>
          <cell r="AW2677" t="str">
            <v>Service Package</v>
          </cell>
          <cell r="AX2677">
            <v>0</v>
          </cell>
          <cell r="AZ2677" t="str">
            <v>Service Package</v>
          </cell>
          <cell r="BA2677">
            <v>0</v>
          </cell>
          <cell r="BC2677" t="str">
            <v>Service Package</v>
          </cell>
          <cell r="BD2677">
            <v>0</v>
          </cell>
        </row>
        <row r="2678">
          <cell r="E2678" t="str">
            <v>J7030</v>
          </cell>
          <cell r="G2678" t="str">
            <v>N</v>
          </cell>
          <cell r="I2678">
            <v>24</v>
          </cell>
          <cell r="J2678">
            <v>0</v>
          </cell>
          <cell r="K2678">
            <v>24</v>
          </cell>
          <cell r="M2678" t="str">
            <v>Service Package</v>
          </cell>
          <cell r="N2678">
            <v>0</v>
          </cell>
          <cell r="P2678" t="str">
            <v>Service Package</v>
          </cell>
          <cell r="Q2678">
            <v>0</v>
          </cell>
          <cell r="S2678" t="str">
            <v>Service Package</v>
          </cell>
          <cell r="T2678" t="str">
            <v>Service Package</v>
          </cell>
          <cell r="V2678" t="str">
            <v>Service Package</v>
          </cell>
          <cell r="W2678" t="str">
            <v>Service Package</v>
          </cell>
          <cell r="Y2678" t="str">
            <v>Service Package</v>
          </cell>
          <cell r="Z2678" t="str">
            <v>Service Package</v>
          </cell>
          <cell r="AB2678" t="str">
            <v>Service Package</v>
          </cell>
          <cell r="AC2678" t="str">
            <v>Service Package</v>
          </cell>
          <cell r="AE2678" t="str">
            <v>Service Package</v>
          </cell>
          <cell r="AF2678" t="str">
            <v>Service Package</v>
          </cell>
          <cell r="AH2678" t="str">
            <v>Service Package</v>
          </cell>
          <cell r="AI2678">
            <v>21</v>
          </cell>
          <cell r="AK2678" t="str">
            <v>Service Package</v>
          </cell>
          <cell r="AL2678">
            <v>0</v>
          </cell>
          <cell r="AN2678">
            <v>24</v>
          </cell>
          <cell r="AO2678">
            <v>24</v>
          </cell>
          <cell r="AQ2678" t="str">
            <v>Service Package</v>
          </cell>
          <cell r="AR2678">
            <v>2.95</v>
          </cell>
          <cell r="AT2678" t="str">
            <v>Service Package</v>
          </cell>
          <cell r="AU2678">
            <v>0</v>
          </cell>
          <cell r="AW2678" t="str">
            <v>Service Package</v>
          </cell>
          <cell r="AX2678">
            <v>0</v>
          </cell>
          <cell r="AZ2678" t="str">
            <v>Service Package</v>
          </cell>
          <cell r="BA2678">
            <v>0</v>
          </cell>
          <cell r="BC2678" t="str">
            <v>Service Package</v>
          </cell>
          <cell r="BD2678">
            <v>0</v>
          </cell>
        </row>
        <row r="2679">
          <cell r="E2679" t="str">
            <v>J7030</v>
          </cell>
          <cell r="G2679" t="str">
            <v>N</v>
          </cell>
          <cell r="I2679">
            <v>24</v>
          </cell>
          <cell r="J2679">
            <v>0</v>
          </cell>
          <cell r="K2679">
            <v>24</v>
          </cell>
          <cell r="M2679" t="str">
            <v>Service Package</v>
          </cell>
          <cell r="N2679">
            <v>0</v>
          </cell>
          <cell r="P2679" t="str">
            <v>Service Package</v>
          </cell>
          <cell r="Q2679">
            <v>0</v>
          </cell>
          <cell r="S2679" t="str">
            <v>Service Package</v>
          </cell>
          <cell r="T2679" t="str">
            <v>Service Package</v>
          </cell>
          <cell r="V2679" t="str">
            <v>Service Package</v>
          </cell>
          <cell r="W2679" t="str">
            <v>Service Package</v>
          </cell>
          <cell r="Y2679" t="str">
            <v>Service Package</v>
          </cell>
          <cell r="Z2679" t="str">
            <v>Service Package</v>
          </cell>
          <cell r="AB2679" t="str">
            <v>Service Package</v>
          </cell>
          <cell r="AC2679" t="str">
            <v>Service Package</v>
          </cell>
          <cell r="AE2679" t="str">
            <v>Service Package</v>
          </cell>
          <cell r="AF2679" t="str">
            <v>Service Package</v>
          </cell>
          <cell r="AH2679" t="str">
            <v>Service Package</v>
          </cell>
          <cell r="AI2679">
            <v>21</v>
          </cell>
          <cell r="AK2679" t="str">
            <v>Service Package</v>
          </cell>
          <cell r="AL2679">
            <v>0</v>
          </cell>
          <cell r="AN2679">
            <v>24</v>
          </cell>
          <cell r="AO2679">
            <v>24</v>
          </cell>
          <cell r="AQ2679" t="str">
            <v>Service Package</v>
          </cell>
          <cell r="AR2679">
            <v>2.95</v>
          </cell>
          <cell r="AT2679" t="str">
            <v>Service Package</v>
          </cell>
          <cell r="AU2679">
            <v>0</v>
          </cell>
          <cell r="AW2679" t="str">
            <v>Service Package</v>
          </cell>
          <cell r="AX2679">
            <v>0</v>
          </cell>
          <cell r="AZ2679" t="str">
            <v>Service Package</v>
          </cell>
          <cell r="BA2679">
            <v>0</v>
          </cell>
          <cell r="BC2679" t="str">
            <v>Service Package</v>
          </cell>
          <cell r="BD2679">
            <v>0</v>
          </cell>
        </row>
        <row r="2680">
          <cell r="E2680" t="str">
            <v>J7030</v>
          </cell>
          <cell r="G2680" t="str">
            <v>N</v>
          </cell>
          <cell r="I2680">
            <v>24</v>
          </cell>
          <cell r="J2680">
            <v>0</v>
          </cell>
          <cell r="K2680">
            <v>24</v>
          </cell>
          <cell r="M2680" t="str">
            <v>Service Package</v>
          </cell>
          <cell r="N2680">
            <v>0</v>
          </cell>
          <cell r="P2680" t="str">
            <v>Service Package</v>
          </cell>
          <cell r="Q2680">
            <v>0</v>
          </cell>
          <cell r="S2680" t="str">
            <v>Service Package</v>
          </cell>
          <cell r="T2680" t="str">
            <v>Service Package</v>
          </cell>
          <cell r="V2680" t="str">
            <v>Service Package</v>
          </cell>
          <cell r="W2680" t="str">
            <v>Service Package</v>
          </cell>
          <cell r="Y2680" t="str">
            <v>Service Package</v>
          </cell>
          <cell r="Z2680" t="str">
            <v>Service Package</v>
          </cell>
          <cell r="AB2680" t="str">
            <v>Service Package</v>
          </cell>
          <cell r="AC2680" t="str">
            <v>Service Package</v>
          </cell>
          <cell r="AE2680" t="str">
            <v>Service Package</v>
          </cell>
          <cell r="AF2680" t="str">
            <v>Service Package</v>
          </cell>
          <cell r="AH2680" t="str">
            <v>Service Package</v>
          </cell>
          <cell r="AI2680">
            <v>21</v>
          </cell>
          <cell r="AK2680" t="str">
            <v>Service Package</v>
          </cell>
          <cell r="AL2680">
            <v>0</v>
          </cell>
          <cell r="AN2680">
            <v>24</v>
          </cell>
          <cell r="AO2680">
            <v>24</v>
          </cell>
          <cell r="AQ2680" t="str">
            <v>Service Package</v>
          </cell>
          <cell r="AR2680">
            <v>2.95</v>
          </cell>
          <cell r="AT2680" t="str">
            <v>Service Package</v>
          </cell>
          <cell r="AU2680">
            <v>0</v>
          </cell>
          <cell r="AW2680" t="str">
            <v>Service Package</v>
          </cell>
          <cell r="AX2680">
            <v>0</v>
          </cell>
          <cell r="AZ2680" t="str">
            <v>Service Package</v>
          </cell>
          <cell r="BA2680">
            <v>0</v>
          </cell>
          <cell r="BC2680" t="str">
            <v>Service Package</v>
          </cell>
          <cell r="BD2680">
            <v>0</v>
          </cell>
        </row>
        <row r="2681">
          <cell r="E2681" t="str">
            <v>J7030</v>
          </cell>
          <cell r="G2681" t="str">
            <v>N</v>
          </cell>
          <cell r="I2681">
            <v>24</v>
          </cell>
          <cell r="J2681">
            <v>0</v>
          </cell>
          <cell r="K2681">
            <v>24</v>
          </cell>
          <cell r="M2681" t="str">
            <v>Service Package</v>
          </cell>
          <cell r="N2681">
            <v>0</v>
          </cell>
          <cell r="P2681" t="str">
            <v>Service Package</v>
          </cell>
          <cell r="Q2681">
            <v>0</v>
          </cell>
          <cell r="S2681" t="str">
            <v>Service Package</v>
          </cell>
          <cell r="T2681" t="str">
            <v>Service Package</v>
          </cell>
          <cell r="V2681" t="str">
            <v>Service Package</v>
          </cell>
          <cell r="W2681" t="str">
            <v>Service Package</v>
          </cell>
          <cell r="Y2681" t="str">
            <v>Service Package</v>
          </cell>
          <cell r="Z2681" t="str">
            <v>Service Package</v>
          </cell>
          <cell r="AB2681" t="str">
            <v>Service Package</v>
          </cell>
          <cell r="AC2681" t="str">
            <v>Service Package</v>
          </cell>
          <cell r="AE2681" t="str">
            <v>Service Package</v>
          </cell>
          <cell r="AF2681" t="str">
            <v>Service Package</v>
          </cell>
          <cell r="AH2681" t="str">
            <v>Service Package</v>
          </cell>
          <cell r="AI2681">
            <v>21</v>
          </cell>
          <cell r="AK2681" t="str">
            <v>Service Package</v>
          </cell>
          <cell r="AL2681">
            <v>0</v>
          </cell>
          <cell r="AN2681">
            <v>24</v>
          </cell>
          <cell r="AO2681">
            <v>24</v>
          </cell>
          <cell r="AQ2681" t="str">
            <v>Service Package</v>
          </cell>
          <cell r="AR2681">
            <v>2.95</v>
          </cell>
          <cell r="AT2681" t="str">
            <v>Service Package</v>
          </cell>
          <cell r="AU2681">
            <v>0</v>
          </cell>
          <cell r="AW2681" t="str">
            <v>Service Package</v>
          </cell>
          <cell r="AX2681">
            <v>0</v>
          </cell>
          <cell r="AZ2681" t="str">
            <v>Service Package</v>
          </cell>
          <cell r="BA2681">
            <v>0</v>
          </cell>
          <cell r="BC2681" t="str">
            <v>Service Package</v>
          </cell>
          <cell r="BD2681">
            <v>0</v>
          </cell>
        </row>
        <row r="2682">
          <cell r="E2682" t="str">
            <v>J7030</v>
          </cell>
          <cell r="G2682" t="str">
            <v>N</v>
          </cell>
          <cell r="I2682">
            <v>24</v>
          </cell>
          <cell r="J2682">
            <v>0</v>
          </cell>
          <cell r="K2682">
            <v>24</v>
          </cell>
          <cell r="M2682" t="str">
            <v>Service Package</v>
          </cell>
          <cell r="N2682">
            <v>0</v>
          </cell>
          <cell r="P2682" t="str">
            <v>Service Package</v>
          </cell>
          <cell r="Q2682">
            <v>0</v>
          </cell>
          <cell r="S2682" t="str">
            <v>Service Package</v>
          </cell>
          <cell r="T2682" t="str">
            <v>Service Package</v>
          </cell>
          <cell r="V2682" t="str">
            <v>Service Package</v>
          </cell>
          <cell r="W2682" t="str">
            <v>Service Package</v>
          </cell>
          <cell r="Y2682" t="str">
            <v>Service Package</v>
          </cell>
          <cell r="Z2682" t="str">
            <v>Service Package</v>
          </cell>
          <cell r="AB2682" t="str">
            <v>Service Package</v>
          </cell>
          <cell r="AC2682" t="str">
            <v>Service Package</v>
          </cell>
          <cell r="AE2682" t="str">
            <v>Service Package</v>
          </cell>
          <cell r="AF2682" t="str">
            <v>Service Package</v>
          </cell>
          <cell r="AH2682" t="str">
            <v>Service Package</v>
          </cell>
          <cell r="AI2682">
            <v>21</v>
          </cell>
          <cell r="AK2682" t="str">
            <v>Service Package</v>
          </cell>
          <cell r="AL2682">
            <v>0</v>
          </cell>
          <cell r="AN2682">
            <v>24</v>
          </cell>
          <cell r="AO2682">
            <v>24</v>
          </cell>
          <cell r="AQ2682" t="str">
            <v>Service Package</v>
          </cell>
          <cell r="AR2682">
            <v>2.95</v>
          </cell>
          <cell r="AT2682" t="str">
            <v>Service Package</v>
          </cell>
          <cell r="AU2682">
            <v>0</v>
          </cell>
          <cell r="AW2682" t="str">
            <v>Service Package</v>
          </cell>
          <cell r="AX2682">
            <v>0</v>
          </cell>
          <cell r="AZ2682" t="str">
            <v>Service Package</v>
          </cell>
          <cell r="BA2682">
            <v>0</v>
          </cell>
          <cell r="BC2682" t="str">
            <v>Service Package</v>
          </cell>
          <cell r="BD2682">
            <v>0</v>
          </cell>
        </row>
        <row r="2683">
          <cell r="E2683" t="str">
            <v>J7030</v>
          </cell>
          <cell r="G2683" t="str">
            <v>N</v>
          </cell>
          <cell r="I2683">
            <v>24</v>
          </cell>
          <cell r="J2683">
            <v>0</v>
          </cell>
          <cell r="K2683">
            <v>24</v>
          </cell>
          <cell r="M2683" t="str">
            <v>Service Package</v>
          </cell>
          <cell r="N2683">
            <v>0</v>
          </cell>
          <cell r="P2683" t="str">
            <v>Service Package</v>
          </cell>
          <cell r="Q2683">
            <v>0</v>
          </cell>
          <cell r="S2683" t="str">
            <v>Service Package</v>
          </cell>
          <cell r="T2683" t="str">
            <v>Service Package</v>
          </cell>
          <cell r="V2683" t="str">
            <v>Service Package</v>
          </cell>
          <cell r="W2683" t="str">
            <v>Service Package</v>
          </cell>
          <cell r="Y2683" t="str">
            <v>Service Package</v>
          </cell>
          <cell r="Z2683" t="str">
            <v>Service Package</v>
          </cell>
          <cell r="AB2683" t="str">
            <v>Service Package</v>
          </cell>
          <cell r="AC2683" t="str">
            <v>Service Package</v>
          </cell>
          <cell r="AE2683" t="str">
            <v>Service Package</v>
          </cell>
          <cell r="AF2683" t="str">
            <v>Service Package</v>
          </cell>
          <cell r="AH2683" t="str">
            <v>Service Package</v>
          </cell>
          <cell r="AI2683">
            <v>21</v>
          </cell>
          <cell r="AK2683" t="str">
            <v>Service Package</v>
          </cell>
          <cell r="AL2683">
            <v>0</v>
          </cell>
          <cell r="AN2683">
            <v>24</v>
          </cell>
          <cell r="AO2683">
            <v>24</v>
          </cell>
          <cell r="AQ2683" t="str">
            <v>Service Package</v>
          </cell>
          <cell r="AR2683">
            <v>2.95</v>
          </cell>
          <cell r="AT2683" t="str">
            <v>Service Package</v>
          </cell>
          <cell r="AU2683">
            <v>0</v>
          </cell>
          <cell r="AW2683" t="str">
            <v>Service Package</v>
          </cell>
          <cell r="AX2683">
            <v>0</v>
          </cell>
          <cell r="AZ2683" t="str">
            <v>Service Package</v>
          </cell>
          <cell r="BA2683">
            <v>0</v>
          </cell>
          <cell r="BC2683" t="str">
            <v>Service Package</v>
          </cell>
          <cell r="BD2683">
            <v>0</v>
          </cell>
        </row>
        <row r="2684">
          <cell r="E2684" t="str">
            <v>J7030</v>
          </cell>
          <cell r="G2684" t="str">
            <v>N</v>
          </cell>
          <cell r="I2684">
            <v>24</v>
          </cell>
          <cell r="J2684">
            <v>0</v>
          </cell>
          <cell r="K2684">
            <v>24</v>
          </cell>
          <cell r="M2684" t="str">
            <v>Service Package</v>
          </cell>
          <cell r="N2684">
            <v>0</v>
          </cell>
          <cell r="P2684" t="str">
            <v>Service Package</v>
          </cell>
          <cell r="Q2684">
            <v>0</v>
          </cell>
          <cell r="S2684" t="str">
            <v>Service Package</v>
          </cell>
          <cell r="T2684" t="str">
            <v>Service Package</v>
          </cell>
          <cell r="V2684" t="str">
            <v>Service Package</v>
          </cell>
          <cell r="W2684" t="str">
            <v>Service Package</v>
          </cell>
          <cell r="Y2684" t="str">
            <v>Service Package</v>
          </cell>
          <cell r="Z2684" t="str">
            <v>Service Package</v>
          </cell>
          <cell r="AB2684" t="str">
            <v>Service Package</v>
          </cell>
          <cell r="AC2684" t="str">
            <v>Service Package</v>
          </cell>
          <cell r="AE2684" t="str">
            <v>Service Package</v>
          </cell>
          <cell r="AF2684" t="str">
            <v>Service Package</v>
          </cell>
          <cell r="AH2684" t="str">
            <v>Service Package</v>
          </cell>
          <cell r="AI2684">
            <v>21</v>
          </cell>
          <cell r="AK2684" t="str">
            <v>Service Package</v>
          </cell>
          <cell r="AL2684">
            <v>0</v>
          </cell>
          <cell r="AN2684">
            <v>24</v>
          </cell>
          <cell r="AO2684">
            <v>24</v>
          </cell>
          <cell r="AQ2684" t="str">
            <v>Service Package</v>
          </cell>
          <cell r="AR2684">
            <v>2.95</v>
          </cell>
          <cell r="AT2684" t="str">
            <v>Service Package</v>
          </cell>
          <cell r="AU2684">
            <v>0</v>
          </cell>
          <cell r="AW2684" t="str">
            <v>Service Package</v>
          </cell>
          <cell r="AX2684">
            <v>0</v>
          </cell>
          <cell r="AZ2684" t="str">
            <v>Service Package</v>
          </cell>
          <cell r="BA2684">
            <v>0</v>
          </cell>
          <cell r="BC2684" t="str">
            <v>Service Package</v>
          </cell>
          <cell r="BD2684">
            <v>0</v>
          </cell>
        </row>
        <row r="2685">
          <cell r="E2685" t="str">
            <v>J7030</v>
          </cell>
          <cell r="G2685" t="str">
            <v>N</v>
          </cell>
          <cell r="I2685">
            <v>24</v>
          </cell>
          <cell r="J2685">
            <v>0</v>
          </cell>
          <cell r="K2685">
            <v>24</v>
          </cell>
          <cell r="M2685" t="str">
            <v>Service Package</v>
          </cell>
          <cell r="N2685">
            <v>0</v>
          </cell>
          <cell r="P2685" t="str">
            <v>Service Package</v>
          </cell>
          <cell r="Q2685">
            <v>0</v>
          </cell>
          <cell r="S2685" t="str">
            <v>Service Package</v>
          </cell>
          <cell r="T2685" t="str">
            <v>Service Package</v>
          </cell>
          <cell r="V2685" t="str">
            <v>Service Package</v>
          </cell>
          <cell r="W2685" t="str">
            <v>Service Package</v>
          </cell>
          <cell r="Y2685" t="str">
            <v>Service Package</v>
          </cell>
          <cell r="Z2685" t="str">
            <v>Service Package</v>
          </cell>
          <cell r="AB2685" t="str">
            <v>Service Package</v>
          </cell>
          <cell r="AC2685" t="str">
            <v>Service Package</v>
          </cell>
          <cell r="AE2685" t="str">
            <v>Service Package</v>
          </cell>
          <cell r="AF2685" t="str">
            <v>Service Package</v>
          </cell>
          <cell r="AH2685" t="str">
            <v>Service Package</v>
          </cell>
          <cell r="AI2685">
            <v>21</v>
          </cell>
          <cell r="AK2685" t="str">
            <v>Service Package</v>
          </cell>
          <cell r="AL2685">
            <v>0</v>
          </cell>
          <cell r="AN2685">
            <v>24</v>
          </cell>
          <cell r="AO2685">
            <v>24</v>
          </cell>
          <cell r="AQ2685" t="str">
            <v>Service Package</v>
          </cell>
          <cell r="AR2685">
            <v>2.95</v>
          </cell>
          <cell r="AT2685" t="str">
            <v>Service Package</v>
          </cell>
          <cell r="AU2685">
            <v>0</v>
          </cell>
          <cell r="AW2685" t="str">
            <v>Service Package</v>
          </cell>
          <cell r="AX2685">
            <v>0</v>
          </cell>
          <cell r="AZ2685" t="str">
            <v>Service Package</v>
          </cell>
          <cell r="BA2685">
            <v>0</v>
          </cell>
          <cell r="BC2685" t="str">
            <v>Service Package</v>
          </cell>
          <cell r="BD2685">
            <v>0</v>
          </cell>
        </row>
        <row r="2686">
          <cell r="E2686" t="str">
            <v>J7030</v>
          </cell>
          <cell r="G2686" t="str">
            <v>N</v>
          </cell>
          <cell r="I2686">
            <v>24</v>
          </cell>
          <cell r="J2686">
            <v>0</v>
          </cell>
          <cell r="K2686">
            <v>24</v>
          </cell>
          <cell r="M2686" t="str">
            <v>Service Package</v>
          </cell>
          <cell r="N2686">
            <v>0</v>
          </cell>
          <cell r="P2686" t="str">
            <v>Service Package</v>
          </cell>
          <cell r="Q2686">
            <v>0</v>
          </cell>
          <cell r="S2686" t="str">
            <v>Service Package</v>
          </cell>
          <cell r="T2686" t="str">
            <v>Service Package</v>
          </cell>
          <cell r="V2686" t="str">
            <v>Service Package</v>
          </cell>
          <cell r="W2686" t="str">
            <v>Service Package</v>
          </cell>
          <cell r="Y2686" t="str">
            <v>Service Package</v>
          </cell>
          <cell r="Z2686" t="str">
            <v>Service Package</v>
          </cell>
          <cell r="AB2686" t="str">
            <v>Service Package</v>
          </cell>
          <cell r="AC2686" t="str">
            <v>Service Package</v>
          </cell>
          <cell r="AE2686" t="str">
            <v>Service Package</v>
          </cell>
          <cell r="AF2686" t="str">
            <v>Service Package</v>
          </cell>
          <cell r="AH2686" t="str">
            <v>Service Package</v>
          </cell>
          <cell r="AI2686">
            <v>21</v>
          </cell>
          <cell r="AK2686" t="str">
            <v>Service Package</v>
          </cell>
          <cell r="AL2686">
            <v>0</v>
          </cell>
          <cell r="AN2686">
            <v>24</v>
          </cell>
          <cell r="AO2686">
            <v>24</v>
          </cell>
          <cell r="AQ2686" t="str">
            <v>Service Package</v>
          </cell>
          <cell r="AR2686">
            <v>2.95</v>
          </cell>
          <cell r="AT2686" t="str">
            <v>Service Package</v>
          </cell>
          <cell r="AU2686">
            <v>0</v>
          </cell>
          <cell r="AW2686" t="str">
            <v>Service Package</v>
          </cell>
          <cell r="AX2686">
            <v>0</v>
          </cell>
          <cell r="AZ2686" t="str">
            <v>Service Package</v>
          </cell>
          <cell r="BA2686">
            <v>0</v>
          </cell>
          <cell r="BC2686" t="str">
            <v>Service Package</v>
          </cell>
          <cell r="BD2686">
            <v>0</v>
          </cell>
        </row>
        <row r="2687">
          <cell r="E2687" t="str">
            <v/>
          </cell>
          <cell r="F2687" t="str">
            <v/>
          </cell>
          <cell r="I2687">
            <v>13.200000000000001</v>
          </cell>
          <cell r="J2687">
            <v>0</v>
          </cell>
          <cell r="K2687">
            <v>13.200000000000001</v>
          </cell>
          <cell r="M2687" t="str">
            <v>Service Package</v>
          </cell>
          <cell r="N2687">
            <v>0</v>
          </cell>
          <cell r="P2687" t="str">
            <v>Service Package</v>
          </cell>
          <cell r="Q2687">
            <v>0</v>
          </cell>
          <cell r="S2687" t="str">
            <v>Service Package</v>
          </cell>
          <cell r="T2687" t="str">
            <v>Service Package</v>
          </cell>
          <cell r="V2687" t="str">
            <v>Service Package</v>
          </cell>
          <cell r="W2687" t="str">
            <v>Service Package</v>
          </cell>
          <cell r="Y2687" t="str">
            <v>Service Package</v>
          </cell>
          <cell r="Z2687" t="str">
            <v>Service Package</v>
          </cell>
          <cell r="AB2687" t="str">
            <v>Service Package</v>
          </cell>
          <cell r="AC2687" t="str">
            <v>Service Package</v>
          </cell>
          <cell r="AE2687" t="str">
            <v>Service Package</v>
          </cell>
          <cell r="AF2687" t="str">
            <v>Service Package</v>
          </cell>
          <cell r="AH2687" t="str">
            <v>Service Package</v>
          </cell>
          <cell r="AI2687">
            <v>11.549999999999999</v>
          </cell>
          <cell r="AK2687" t="str">
            <v>Service Package</v>
          </cell>
          <cell r="AL2687">
            <v>0</v>
          </cell>
          <cell r="AN2687">
            <v>13.200000000000001</v>
          </cell>
          <cell r="AO2687">
            <v>13.200000000000001</v>
          </cell>
          <cell r="AQ2687" t="str">
            <v>Service Package</v>
          </cell>
          <cell r="AR2687">
            <v>0</v>
          </cell>
          <cell r="AT2687" t="str">
            <v>Service Package</v>
          </cell>
          <cell r="AU2687">
            <v>0</v>
          </cell>
          <cell r="AW2687" t="str">
            <v>Service Package</v>
          </cell>
          <cell r="AX2687">
            <v>0</v>
          </cell>
          <cell r="AZ2687" t="str">
            <v>Service Package</v>
          </cell>
          <cell r="BA2687">
            <v>0</v>
          </cell>
          <cell r="BC2687" t="str">
            <v>Service Package</v>
          </cell>
          <cell r="BD2687">
            <v>0</v>
          </cell>
        </row>
        <row r="2688">
          <cell r="E2688" t="str">
            <v/>
          </cell>
          <cell r="F2688" t="str">
            <v/>
          </cell>
          <cell r="I2688">
            <v>13.200000000000001</v>
          </cell>
          <cell r="J2688">
            <v>0</v>
          </cell>
          <cell r="K2688">
            <v>13.200000000000001</v>
          </cell>
          <cell r="M2688" t="str">
            <v>Service Package</v>
          </cell>
          <cell r="N2688">
            <v>0</v>
          </cell>
          <cell r="P2688" t="str">
            <v>Service Package</v>
          </cell>
          <cell r="Q2688">
            <v>0</v>
          </cell>
          <cell r="S2688" t="str">
            <v>Service Package</v>
          </cell>
          <cell r="T2688" t="str">
            <v>Service Package</v>
          </cell>
          <cell r="V2688" t="str">
            <v>Service Package</v>
          </cell>
          <cell r="W2688" t="str">
            <v>Service Package</v>
          </cell>
          <cell r="Y2688" t="str">
            <v>Service Package</v>
          </cell>
          <cell r="Z2688" t="str">
            <v>Service Package</v>
          </cell>
          <cell r="AB2688" t="str">
            <v>Service Package</v>
          </cell>
          <cell r="AC2688" t="str">
            <v>Service Package</v>
          </cell>
          <cell r="AE2688" t="str">
            <v>Service Package</v>
          </cell>
          <cell r="AF2688" t="str">
            <v>Service Package</v>
          </cell>
          <cell r="AH2688" t="str">
            <v>Service Package</v>
          </cell>
          <cell r="AI2688">
            <v>11.549999999999999</v>
          </cell>
          <cell r="AK2688" t="str">
            <v>Service Package</v>
          </cell>
          <cell r="AL2688">
            <v>0</v>
          </cell>
          <cell r="AN2688">
            <v>13.200000000000001</v>
          </cell>
          <cell r="AO2688">
            <v>13.200000000000001</v>
          </cell>
          <cell r="AQ2688" t="str">
            <v>Service Package</v>
          </cell>
          <cell r="AR2688">
            <v>0</v>
          </cell>
          <cell r="AT2688" t="str">
            <v>Service Package</v>
          </cell>
          <cell r="AU2688">
            <v>0</v>
          </cell>
          <cell r="AW2688" t="str">
            <v>Service Package</v>
          </cell>
          <cell r="AX2688">
            <v>0</v>
          </cell>
          <cell r="AZ2688" t="str">
            <v>Service Package</v>
          </cell>
          <cell r="BA2688">
            <v>0</v>
          </cell>
          <cell r="BC2688" t="str">
            <v>Service Package</v>
          </cell>
          <cell r="BD2688">
            <v>0</v>
          </cell>
        </row>
        <row r="2689">
          <cell r="E2689" t="str">
            <v/>
          </cell>
          <cell r="F2689" t="str">
            <v/>
          </cell>
          <cell r="I2689">
            <v>13.200000000000001</v>
          </cell>
          <cell r="J2689">
            <v>0</v>
          </cell>
          <cell r="K2689">
            <v>13.200000000000001</v>
          </cell>
          <cell r="M2689" t="str">
            <v>Service Package</v>
          </cell>
          <cell r="N2689">
            <v>0</v>
          </cell>
          <cell r="P2689" t="str">
            <v>Service Package</v>
          </cell>
          <cell r="Q2689">
            <v>0</v>
          </cell>
          <cell r="S2689" t="str">
            <v>Service Package</v>
          </cell>
          <cell r="T2689" t="str">
            <v>Service Package</v>
          </cell>
          <cell r="V2689" t="str">
            <v>Service Package</v>
          </cell>
          <cell r="W2689" t="str">
            <v>Service Package</v>
          </cell>
          <cell r="Y2689" t="str">
            <v>Service Package</v>
          </cell>
          <cell r="Z2689" t="str">
            <v>Service Package</v>
          </cell>
          <cell r="AB2689" t="str">
            <v>Service Package</v>
          </cell>
          <cell r="AC2689" t="str">
            <v>Service Package</v>
          </cell>
          <cell r="AE2689" t="str">
            <v>Service Package</v>
          </cell>
          <cell r="AF2689" t="str">
            <v>Service Package</v>
          </cell>
          <cell r="AH2689" t="str">
            <v>Service Package</v>
          </cell>
          <cell r="AI2689">
            <v>11.549999999999999</v>
          </cell>
          <cell r="AK2689" t="str">
            <v>Service Package</v>
          </cell>
          <cell r="AL2689">
            <v>0</v>
          </cell>
          <cell r="AN2689">
            <v>13.200000000000001</v>
          </cell>
          <cell r="AO2689">
            <v>13.200000000000001</v>
          </cell>
          <cell r="AQ2689" t="str">
            <v>Service Package</v>
          </cell>
          <cell r="AR2689">
            <v>0</v>
          </cell>
          <cell r="AT2689" t="str">
            <v>Service Package</v>
          </cell>
          <cell r="AU2689">
            <v>0</v>
          </cell>
          <cell r="AW2689" t="str">
            <v>Service Package</v>
          </cell>
          <cell r="AX2689">
            <v>0</v>
          </cell>
          <cell r="AZ2689" t="str">
            <v>Service Package</v>
          </cell>
          <cell r="BA2689">
            <v>0</v>
          </cell>
          <cell r="BC2689" t="str">
            <v>Service Package</v>
          </cell>
          <cell r="BD2689">
            <v>0</v>
          </cell>
        </row>
        <row r="2690">
          <cell r="E2690" t="str">
            <v/>
          </cell>
          <cell r="F2690" t="str">
            <v/>
          </cell>
          <cell r="I2690">
            <v>13.200000000000001</v>
          </cell>
          <cell r="J2690">
            <v>0</v>
          </cell>
          <cell r="K2690">
            <v>13.200000000000001</v>
          </cell>
          <cell r="M2690" t="str">
            <v>Service Package</v>
          </cell>
          <cell r="N2690">
            <v>0</v>
          </cell>
          <cell r="P2690" t="str">
            <v>Service Package</v>
          </cell>
          <cell r="Q2690">
            <v>0</v>
          </cell>
          <cell r="S2690" t="str">
            <v>Service Package</v>
          </cell>
          <cell r="T2690" t="str">
            <v>Service Package</v>
          </cell>
          <cell r="V2690" t="str">
            <v>Service Package</v>
          </cell>
          <cell r="W2690" t="str">
            <v>Service Package</v>
          </cell>
          <cell r="Y2690" t="str">
            <v>Service Package</v>
          </cell>
          <cell r="Z2690" t="str">
            <v>Service Package</v>
          </cell>
          <cell r="AB2690" t="str">
            <v>Service Package</v>
          </cell>
          <cell r="AC2690" t="str">
            <v>Service Package</v>
          </cell>
          <cell r="AE2690" t="str">
            <v>Service Package</v>
          </cell>
          <cell r="AF2690" t="str">
            <v>Service Package</v>
          </cell>
          <cell r="AH2690" t="str">
            <v>Service Package</v>
          </cell>
          <cell r="AI2690">
            <v>11.549999999999999</v>
          </cell>
          <cell r="AK2690" t="str">
            <v>Service Package</v>
          </cell>
          <cell r="AL2690">
            <v>0</v>
          </cell>
          <cell r="AN2690">
            <v>13.200000000000001</v>
          </cell>
          <cell r="AO2690">
            <v>13.200000000000001</v>
          </cell>
          <cell r="AQ2690" t="str">
            <v>Service Package</v>
          </cell>
          <cell r="AR2690">
            <v>0</v>
          </cell>
          <cell r="AT2690" t="str">
            <v>Service Package</v>
          </cell>
          <cell r="AU2690">
            <v>0</v>
          </cell>
          <cell r="AW2690" t="str">
            <v>Service Package</v>
          </cell>
          <cell r="AX2690">
            <v>0</v>
          </cell>
          <cell r="AZ2690" t="str">
            <v>Service Package</v>
          </cell>
          <cell r="BA2690">
            <v>0</v>
          </cell>
          <cell r="BC2690" t="str">
            <v>Service Package</v>
          </cell>
          <cell r="BD2690">
            <v>0</v>
          </cell>
        </row>
        <row r="2691">
          <cell r="E2691" t="str">
            <v/>
          </cell>
          <cell r="F2691" t="str">
            <v/>
          </cell>
          <cell r="I2691">
            <v>13.200000000000001</v>
          </cell>
          <cell r="J2691">
            <v>0</v>
          </cell>
          <cell r="K2691">
            <v>13.200000000000001</v>
          </cell>
          <cell r="M2691" t="str">
            <v>Service Package</v>
          </cell>
          <cell r="N2691">
            <v>0</v>
          </cell>
          <cell r="P2691" t="str">
            <v>Service Package</v>
          </cell>
          <cell r="Q2691">
            <v>0</v>
          </cell>
          <cell r="S2691" t="str">
            <v>Service Package</v>
          </cell>
          <cell r="T2691" t="str">
            <v>Service Package</v>
          </cell>
          <cell r="V2691" t="str">
            <v>Service Package</v>
          </cell>
          <cell r="W2691" t="str">
            <v>Service Package</v>
          </cell>
          <cell r="Y2691" t="str">
            <v>Service Package</v>
          </cell>
          <cell r="Z2691" t="str">
            <v>Service Package</v>
          </cell>
          <cell r="AB2691" t="str">
            <v>Service Package</v>
          </cell>
          <cell r="AC2691" t="str">
            <v>Service Package</v>
          </cell>
          <cell r="AE2691" t="str">
            <v>Service Package</v>
          </cell>
          <cell r="AF2691" t="str">
            <v>Service Package</v>
          </cell>
          <cell r="AH2691" t="str">
            <v>Service Package</v>
          </cell>
          <cell r="AI2691">
            <v>11.549999999999999</v>
          </cell>
          <cell r="AK2691" t="str">
            <v>Service Package</v>
          </cell>
          <cell r="AL2691">
            <v>0</v>
          </cell>
          <cell r="AN2691">
            <v>13.200000000000001</v>
          </cell>
          <cell r="AO2691">
            <v>13.200000000000001</v>
          </cell>
          <cell r="AQ2691" t="str">
            <v>Service Package</v>
          </cell>
          <cell r="AR2691">
            <v>0</v>
          </cell>
          <cell r="AT2691" t="str">
            <v>Service Package</v>
          </cell>
          <cell r="AU2691">
            <v>0</v>
          </cell>
          <cell r="AW2691" t="str">
            <v>Service Package</v>
          </cell>
          <cell r="AX2691">
            <v>0</v>
          </cell>
          <cell r="AZ2691" t="str">
            <v>Service Package</v>
          </cell>
          <cell r="BA2691">
            <v>0</v>
          </cell>
          <cell r="BC2691" t="str">
            <v>Service Package</v>
          </cell>
          <cell r="BD2691">
            <v>0</v>
          </cell>
        </row>
        <row r="2692">
          <cell r="E2692" t="str">
            <v/>
          </cell>
          <cell r="F2692" t="str">
            <v/>
          </cell>
          <cell r="I2692">
            <v>13.200000000000001</v>
          </cell>
          <cell r="J2692">
            <v>0</v>
          </cell>
          <cell r="K2692">
            <v>13.200000000000001</v>
          </cell>
          <cell r="M2692" t="str">
            <v>Service Package</v>
          </cell>
          <cell r="N2692">
            <v>0</v>
          </cell>
          <cell r="P2692" t="str">
            <v>Service Package</v>
          </cell>
          <cell r="Q2692">
            <v>0</v>
          </cell>
          <cell r="S2692" t="str">
            <v>Service Package</v>
          </cell>
          <cell r="T2692" t="str">
            <v>Service Package</v>
          </cell>
          <cell r="V2692" t="str">
            <v>Service Package</v>
          </cell>
          <cell r="W2692" t="str">
            <v>Service Package</v>
          </cell>
          <cell r="Y2692" t="str">
            <v>Service Package</v>
          </cell>
          <cell r="Z2692" t="str">
            <v>Service Package</v>
          </cell>
          <cell r="AB2692" t="str">
            <v>Service Package</v>
          </cell>
          <cell r="AC2692" t="str">
            <v>Service Package</v>
          </cell>
          <cell r="AE2692" t="str">
            <v>Service Package</v>
          </cell>
          <cell r="AF2692" t="str">
            <v>Service Package</v>
          </cell>
          <cell r="AH2692" t="str">
            <v>Service Package</v>
          </cell>
          <cell r="AI2692">
            <v>11.549999999999999</v>
          </cell>
          <cell r="AK2692" t="str">
            <v>Service Package</v>
          </cell>
          <cell r="AL2692">
            <v>0</v>
          </cell>
          <cell r="AN2692">
            <v>13.200000000000001</v>
          </cell>
          <cell r="AO2692">
            <v>13.200000000000001</v>
          </cell>
          <cell r="AQ2692" t="str">
            <v>Service Package</v>
          </cell>
          <cell r="AR2692">
            <v>0</v>
          </cell>
          <cell r="AT2692" t="str">
            <v>Service Package</v>
          </cell>
          <cell r="AU2692">
            <v>0</v>
          </cell>
          <cell r="AW2692" t="str">
            <v>Service Package</v>
          </cell>
          <cell r="AX2692">
            <v>0</v>
          </cell>
          <cell r="AZ2692" t="str">
            <v>Service Package</v>
          </cell>
          <cell r="BA2692">
            <v>0</v>
          </cell>
          <cell r="BC2692" t="str">
            <v>Service Package</v>
          </cell>
          <cell r="BD2692">
            <v>0</v>
          </cell>
        </row>
        <row r="2693">
          <cell r="E2693" t="str">
            <v/>
          </cell>
          <cell r="F2693" t="str">
            <v/>
          </cell>
          <cell r="I2693">
            <v>13.200000000000001</v>
          </cell>
          <cell r="J2693">
            <v>0</v>
          </cell>
          <cell r="K2693">
            <v>13.200000000000001</v>
          </cell>
          <cell r="M2693" t="str">
            <v>Service Package</v>
          </cell>
          <cell r="N2693">
            <v>0</v>
          </cell>
          <cell r="P2693" t="str">
            <v>Service Package</v>
          </cell>
          <cell r="Q2693">
            <v>0</v>
          </cell>
          <cell r="S2693" t="str">
            <v>Service Package</v>
          </cell>
          <cell r="T2693" t="str">
            <v>Service Package</v>
          </cell>
          <cell r="V2693" t="str">
            <v>Service Package</v>
          </cell>
          <cell r="W2693" t="str">
            <v>Service Package</v>
          </cell>
          <cell r="Y2693" t="str">
            <v>Service Package</v>
          </cell>
          <cell r="Z2693" t="str">
            <v>Service Package</v>
          </cell>
          <cell r="AB2693" t="str">
            <v>Service Package</v>
          </cell>
          <cell r="AC2693" t="str">
            <v>Service Package</v>
          </cell>
          <cell r="AE2693" t="str">
            <v>Service Package</v>
          </cell>
          <cell r="AF2693" t="str">
            <v>Service Package</v>
          </cell>
          <cell r="AH2693" t="str">
            <v>Service Package</v>
          </cell>
          <cell r="AI2693">
            <v>11.549999999999999</v>
          </cell>
          <cell r="AK2693" t="str">
            <v>Service Package</v>
          </cell>
          <cell r="AL2693">
            <v>0</v>
          </cell>
          <cell r="AN2693">
            <v>13.200000000000001</v>
          </cell>
          <cell r="AO2693">
            <v>13.200000000000001</v>
          </cell>
          <cell r="AQ2693" t="str">
            <v>Service Package</v>
          </cell>
          <cell r="AR2693">
            <v>0</v>
          </cell>
          <cell r="AT2693" t="str">
            <v>Service Package</v>
          </cell>
          <cell r="AU2693">
            <v>0</v>
          </cell>
          <cell r="AW2693" t="str">
            <v>Service Package</v>
          </cell>
          <cell r="AX2693">
            <v>0</v>
          </cell>
          <cell r="AZ2693" t="str">
            <v>Service Package</v>
          </cell>
          <cell r="BA2693">
            <v>0</v>
          </cell>
          <cell r="BC2693" t="str">
            <v>Service Package</v>
          </cell>
          <cell r="BD2693">
            <v>0</v>
          </cell>
        </row>
        <row r="2694">
          <cell r="E2694" t="str">
            <v/>
          </cell>
          <cell r="F2694" t="str">
            <v/>
          </cell>
          <cell r="I2694">
            <v>13.200000000000001</v>
          </cell>
          <cell r="J2694">
            <v>0</v>
          </cell>
          <cell r="K2694">
            <v>13.200000000000001</v>
          </cell>
          <cell r="M2694" t="str">
            <v>Service Package</v>
          </cell>
          <cell r="N2694">
            <v>0</v>
          </cell>
          <cell r="P2694" t="str">
            <v>Service Package</v>
          </cell>
          <cell r="Q2694">
            <v>0</v>
          </cell>
          <cell r="S2694" t="str">
            <v>Service Package</v>
          </cell>
          <cell r="T2694" t="str">
            <v>Service Package</v>
          </cell>
          <cell r="V2694" t="str">
            <v>Service Package</v>
          </cell>
          <cell r="W2694" t="str">
            <v>Service Package</v>
          </cell>
          <cell r="Y2694" t="str">
            <v>Service Package</v>
          </cell>
          <cell r="Z2694" t="str">
            <v>Service Package</v>
          </cell>
          <cell r="AB2694" t="str">
            <v>Service Package</v>
          </cell>
          <cell r="AC2694" t="str">
            <v>Service Package</v>
          </cell>
          <cell r="AE2694" t="str">
            <v>Service Package</v>
          </cell>
          <cell r="AF2694" t="str">
            <v>Service Package</v>
          </cell>
          <cell r="AH2694" t="str">
            <v>Service Package</v>
          </cell>
          <cell r="AI2694">
            <v>11.549999999999999</v>
          </cell>
          <cell r="AK2694" t="str">
            <v>Service Package</v>
          </cell>
          <cell r="AL2694">
            <v>0</v>
          </cell>
          <cell r="AN2694">
            <v>13.200000000000001</v>
          </cell>
          <cell r="AO2694">
            <v>13.200000000000001</v>
          </cell>
          <cell r="AQ2694" t="str">
            <v>Service Package</v>
          </cell>
          <cell r="AR2694">
            <v>0</v>
          </cell>
          <cell r="AT2694" t="str">
            <v>Service Package</v>
          </cell>
          <cell r="AU2694">
            <v>0</v>
          </cell>
          <cell r="AW2694" t="str">
            <v>Service Package</v>
          </cell>
          <cell r="AX2694">
            <v>0</v>
          </cell>
          <cell r="AZ2694" t="str">
            <v>Service Package</v>
          </cell>
          <cell r="BA2694">
            <v>0</v>
          </cell>
          <cell r="BC2694" t="str">
            <v>Service Package</v>
          </cell>
          <cell r="BD2694">
            <v>0</v>
          </cell>
        </row>
        <row r="2695">
          <cell r="E2695" t="str">
            <v/>
          </cell>
          <cell r="F2695" t="str">
            <v/>
          </cell>
          <cell r="I2695">
            <v>13.200000000000001</v>
          </cell>
          <cell r="J2695">
            <v>0</v>
          </cell>
          <cell r="K2695">
            <v>13.200000000000001</v>
          </cell>
          <cell r="M2695" t="str">
            <v>Service Package</v>
          </cell>
          <cell r="N2695">
            <v>0</v>
          </cell>
          <cell r="P2695" t="str">
            <v>Service Package</v>
          </cell>
          <cell r="Q2695">
            <v>0</v>
          </cell>
          <cell r="S2695" t="str">
            <v>Service Package</v>
          </cell>
          <cell r="T2695" t="str">
            <v>Service Package</v>
          </cell>
          <cell r="V2695" t="str">
            <v>Service Package</v>
          </cell>
          <cell r="W2695" t="str">
            <v>Service Package</v>
          </cell>
          <cell r="Y2695" t="str">
            <v>Service Package</v>
          </cell>
          <cell r="Z2695" t="str">
            <v>Service Package</v>
          </cell>
          <cell r="AB2695" t="str">
            <v>Service Package</v>
          </cell>
          <cell r="AC2695" t="str">
            <v>Service Package</v>
          </cell>
          <cell r="AE2695" t="str">
            <v>Service Package</v>
          </cell>
          <cell r="AF2695" t="str">
            <v>Service Package</v>
          </cell>
          <cell r="AH2695" t="str">
            <v>Service Package</v>
          </cell>
          <cell r="AI2695">
            <v>11.549999999999999</v>
          </cell>
          <cell r="AK2695" t="str">
            <v>Service Package</v>
          </cell>
          <cell r="AL2695">
            <v>0</v>
          </cell>
          <cell r="AN2695">
            <v>13.200000000000001</v>
          </cell>
          <cell r="AO2695">
            <v>13.200000000000001</v>
          </cell>
          <cell r="AQ2695" t="str">
            <v>Service Package</v>
          </cell>
          <cell r="AR2695">
            <v>0</v>
          </cell>
          <cell r="AT2695" t="str">
            <v>Service Package</v>
          </cell>
          <cell r="AU2695">
            <v>0</v>
          </cell>
          <cell r="AW2695" t="str">
            <v>Service Package</v>
          </cell>
          <cell r="AX2695">
            <v>0</v>
          </cell>
          <cell r="AZ2695" t="str">
            <v>Service Package</v>
          </cell>
          <cell r="BA2695">
            <v>0</v>
          </cell>
          <cell r="BC2695" t="str">
            <v>Service Package</v>
          </cell>
          <cell r="BD2695">
            <v>0</v>
          </cell>
        </row>
        <row r="2696">
          <cell r="E2696" t="str">
            <v/>
          </cell>
          <cell r="F2696" t="str">
            <v/>
          </cell>
          <cell r="I2696">
            <v>13.200000000000001</v>
          </cell>
          <cell r="J2696">
            <v>0</v>
          </cell>
          <cell r="K2696">
            <v>13.200000000000001</v>
          </cell>
          <cell r="M2696" t="str">
            <v>Service Package</v>
          </cell>
          <cell r="N2696">
            <v>0</v>
          </cell>
          <cell r="P2696" t="str">
            <v>Service Package</v>
          </cell>
          <cell r="Q2696">
            <v>0</v>
          </cell>
          <cell r="S2696" t="str">
            <v>Service Package</v>
          </cell>
          <cell r="T2696" t="str">
            <v>Service Package</v>
          </cell>
          <cell r="V2696" t="str">
            <v>Service Package</v>
          </cell>
          <cell r="W2696" t="str">
            <v>Service Package</v>
          </cell>
          <cell r="Y2696" t="str">
            <v>Service Package</v>
          </cell>
          <cell r="Z2696" t="str">
            <v>Service Package</v>
          </cell>
          <cell r="AB2696" t="str">
            <v>Service Package</v>
          </cell>
          <cell r="AC2696" t="str">
            <v>Service Package</v>
          </cell>
          <cell r="AE2696" t="str">
            <v>Service Package</v>
          </cell>
          <cell r="AF2696" t="str">
            <v>Service Package</v>
          </cell>
          <cell r="AH2696" t="str">
            <v>Service Package</v>
          </cell>
          <cell r="AI2696">
            <v>11.549999999999999</v>
          </cell>
          <cell r="AK2696" t="str">
            <v>Service Package</v>
          </cell>
          <cell r="AL2696">
            <v>0</v>
          </cell>
          <cell r="AN2696">
            <v>13.200000000000001</v>
          </cell>
          <cell r="AO2696">
            <v>13.200000000000001</v>
          </cell>
          <cell r="AQ2696" t="str">
            <v>Service Package</v>
          </cell>
          <cell r="AR2696">
            <v>0</v>
          </cell>
          <cell r="AT2696" t="str">
            <v>Service Package</v>
          </cell>
          <cell r="AU2696">
            <v>0</v>
          </cell>
          <cell r="AW2696" t="str">
            <v>Service Package</v>
          </cell>
          <cell r="AX2696">
            <v>0</v>
          </cell>
          <cell r="AZ2696" t="str">
            <v>Service Package</v>
          </cell>
          <cell r="BA2696">
            <v>0</v>
          </cell>
          <cell r="BC2696" t="str">
            <v>Service Package</v>
          </cell>
          <cell r="BD2696">
            <v>0</v>
          </cell>
        </row>
        <row r="2697">
          <cell r="E2697" t="str">
            <v/>
          </cell>
          <cell r="F2697" t="str">
            <v/>
          </cell>
          <cell r="I2697">
            <v>13.200000000000001</v>
          </cell>
          <cell r="J2697">
            <v>0</v>
          </cell>
          <cell r="K2697">
            <v>13.200000000000001</v>
          </cell>
          <cell r="M2697" t="str">
            <v>Service Package</v>
          </cell>
          <cell r="N2697">
            <v>0</v>
          </cell>
          <cell r="P2697" t="str">
            <v>Service Package</v>
          </cell>
          <cell r="Q2697">
            <v>0</v>
          </cell>
          <cell r="S2697" t="str">
            <v>Service Package</v>
          </cell>
          <cell r="T2697" t="str">
            <v>Service Package</v>
          </cell>
          <cell r="V2697" t="str">
            <v>Service Package</v>
          </cell>
          <cell r="W2697" t="str">
            <v>Service Package</v>
          </cell>
          <cell r="Y2697" t="str">
            <v>Service Package</v>
          </cell>
          <cell r="Z2697" t="str">
            <v>Service Package</v>
          </cell>
          <cell r="AB2697" t="str">
            <v>Service Package</v>
          </cell>
          <cell r="AC2697" t="str">
            <v>Service Package</v>
          </cell>
          <cell r="AE2697" t="str">
            <v>Service Package</v>
          </cell>
          <cell r="AF2697" t="str">
            <v>Service Package</v>
          </cell>
          <cell r="AH2697" t="str">
            <v>Service Package</v>
          </cell>
          <cell r="AI2697">
            <v>11.549999999999999</v>
          </cell>
          <cell r="AK2697" t="str">
            <v>Service Package</v>
          </cell>
          <cell r="AL2697">
            <v>0</v>
          </cell>
          <cell r="AN2697">
            <v>13.200000000000001</v>
          </cell>
          <cell r="AO2697">
            <v>13.200000000000001</v>
          </cell>
          <cell r="AQ2697" t="str">
            <v>Service Package</v>
          </cell>
          <cell r="AR2697">
            <v>0</v>
          </cell>
          <cell r="AT2697" t="str">
            <v>Service Package</v>
          </cell>
          <cell r="AU2697">
            <v>0</v>
          </cell>
          <cell r="AW2697" t="str">
            <v>Service Package</v>
          </cell>
          <cell r="AX2697">
            <v>0</v>
          </cell>
          <cell r="AZ2697" t="str">
            <v>Service Package</v>
          </cell>
          <cell r="BA2697">
            <v>0</v>
          </cell>
          <cell r="BC2697" t="str">
            <v>Service Package</v>
          </cell>
          <cell r="BD2697">
            <v>0</v>
          </cell>
        </row>
        <row r="2698">
          <cell r="E2698" t="str">
            <v/>
          </cell>
          <cell r="F2698" t="str">
            <v/>
          </cell>
          <cell r="I2698">
            <v>13.200000000000001</v>
          </cell>
          <cell r="J2698">
            <v>0</v>
          </cell>
          <cell r="K2698">
            <v>13.200000000000001</v>
          </cell>
          <cell r="M2698" t="str">
            <v>Service Package</v>
          </cell>
          <cell r="N2698">
            <v>0</v>
          </cell>
          <cell r="P2698" t="str">
            <v>Service Package</v>
          </cell>
          <cell r="Q2698">
            <v>0</v>
          </cell>
          <cell r="S2698" t="str">
            <v>Service Package</v>
          </cell>
          <cell r="T2698" t="str">
            <v>Service Package</v>
          </cell>
          <cell r="V2698" t="str">
            <v>Service Package</v>
          </cell>
          <cell r="W2698" t="str">
            <v>Service Package</v>
          </cell>
          <cell r="Y2698" t="str">
            <v>Service Package</v>
          </cell>
          <cell r="Z2698" t="str">
            <v>Service Package</v>
          </cell>
          <cell r="AB2698" t="str">
            <v>Service Package</v>
          </cell>
          <cell r="AC2698" t="str">
            <v>Service Package</v>
          </cell>
          <cell r="AE2698" t="str">
            <v>Service Package</v>
          </cell>
          <cell r="AF2698" t="str">
            <v>Service Package</v>
          </cell>
          <cell r="AH2698" t="str">
            <v>Service Package</v>
          </cell>
          <cell r="AI2698">
            <v>11.549999999999999</v>
          </cell>
          <cell r="AK2698" t="str">
            <v>Service Package</v>
          </cell>
          <cell r="AL2698">
            <v>0</v>
          </cell>
          <cell r="AN2698">
            <v>13.200000000000001</v>
          </cell>
          <cell r="AO2698">
            <v>13.200000000000001</v>
          </cell>
          <cell r="AQ2698" t="str">
            <v>Service Package</v>
          </cell>
          <cell r="AR2698">
            <v>0</v>
          </cell>
          <cell r="AT2698" t="str">
            <v>Service Package</v>
          </cell>
          <cell r="AU2698">
            <v>0</v>
          </cell>
          <cell r="AW2698" t="str">
            <v>Service Package</v>
          </cell>
          <cell r="AX2698">
            <v>0</v>
          </cell>
          <cell r="AZ2698" t="str">
            <v>Service Package</v>
          </cell>
          <cell r="BA2698">
            <v>0</v>
          </cell>
          <cell r="BC2698" t="str">
            <v>Service Package</v>
          </cell>
          <cell r="BD2698">
            <v>0</v>
          </cell>
        </row>
        <row r="2699">
          <cell r="E2699" t="str">
            <v>J7050</v>
          </cell>
          <cell r="G2699" t="str">
            <v>N</v>
          </cell>
          <cell r="I2699">
            <v>24</v>
          </cell>
          <cell r="J2699">
            <v>0</v>
          </cell>
          <cell r="K2699">
            <v>24</v>
          </cell>
          <cell r="M2699" t="str">
            <v>Service Package</v>
          </cell>
          <cell r="N2699">
            <v>0</v>
          </cell>
          <cell r="P2699" t="str">
            <v>Service Package</v>
          </cell>
          <cell r="Q2699">
            <v>0</v>
          </cell>
          <cell r="S2699" t="str">
            <v>Service Package</v>
          </cell>
          <cell r="T2699" t="str">
            <v>Service Package</v>
          </cell>
          <cell r="V2699" t="str">
            <v>Service Package</v>
          </cell>
          <cell r="W2699" t="str">
            <v>Service Package</v>
          </cell>
          <cell r="Y2699" t="str">
            <v>Service Package</v>
          </cell>
          <cell r="Z2699" t="str">
            <v>Service Package</v>
          </cell>
          <cell r="AB2699" t="str">
            <v>Service Package</v>
          </cell>
          <cell r="AC2699" t="str">
            <v>Service Package</v>
          </cell>
          <cell r="AE2699" t="str">
            <v>Service Package</v>
          </cell>
          <cell r="AF2699" t="str">
            <v>Service Package</v>
          </cell>
          <cell r="AH2699" t="str">
            <v>Service Package</v>
          </cell>
          <cell r="AI2699">
            <v>21</v>
          </cell>
          <cell r="AK2699" t="str">
            <v>Service Package</v>
          </cell>
          <cell r="AL2699">
            <v>0</v>
          </cell>
          <cell r="AN2699">
            <v>24</v>
          </cell>
          <cell r="AO2699">
            <v>24</v>
          </cell>
          <cell r="AQ2699" t="str">
            <v>Service Package</v>
          </cell>
          <cell r="AR2699">
            <v>0.74</v>
          </cell>
          <cell r="AT2699" t="str">
            <v>Service Package</v>
          </cell>
          <cell r="AU2699">
            <v>0</v>
          </cell>
          <cell r="AW2699" t="str">
            <v>Service Package</v>
          </cell>
          <cell r="AX2699">
            <v>0</v>
          </cell>
          <cell r="AZ2699" t="str">
            <v>Service Package</v>
          </cell>
          <cell r="BA2699">
            <v>0</v>
          </cell>
          <cell r="BC2699" t="str">
            <v>Service Package</v>
          </cell>
          <cell r="BD2699">
            <v>0</v>
          </cell>
        </row>
        <row r="2700">
          <cell r="E2700" t="str">
            <v/>
          </cell>
          <cell r="F2700" t="str">
            <v/>
          </cell>
          <cell r="I2700">
            <v>2.64</v>
          </cell>
          <cell r="J2700">
            <v>0</v>
          </cell>
          <cell r="K2700">
            <v>2.64</v>
          </cell>
          <cell r="M2700" t="str">
            <v>Service Package</v>
          </cell>
          <cell r="N2700">
            <v>0</v>
          </cell>
          <cell r="P2700" t="str">
            <v>Service Package</v>
          </cell>
          <cell r="Q2700">
            <v>0</v>
          </cell>
          <cell r="S2700" t="str">
            <v>Service Package</v>
          </cell>
          <cell r="T2700" t="str">
            <v>Service Package</v>
          </cell>
          <cell r="V2700" t="str">
            <v>Service Package</v>
          </cell>
          <cell r="W2700" t="str">
            <v>Service Package</v>
          </cell>
          <cell r="Y2700" t="str">
            <v>Service Package</v>
          </cell>
          <cell r="Z2700" t="str">
            <v>Service Package</v>
          </cell>
          <cell r="AB2700" t="str">
            <v>Service Package</v>
          </cell>
          <cell r="AC2700" t="str">
            <v>Service Package</v>
          </cell>
          <cell r="AE2700" t="str">
            <v>Service Package</v>
          </cell>
          <cell r="AF2700" t="str">
            <v>Service Package</v>
          </cell>
          <cell r="AH2700" t="str">
            <v>Service Package</v>
          </cell>
          <cell r="AI2700">
            <v>2.3099999999999996</v>
          </cell>
          <cell r="AK2700" t="str">
            <v>Service Package</v>
          </cell>
          <cell r="AL2700">
            <v>0</v>
          </cell>
          <cell r="AN2700">
            <v>2.64</v>
          </cell>
          <cell r="AO2700">
            <v>2.64</v>
          </cell>
          <cell r="AQ2700" t="str">
            <v>Service Package</v>
          </cell>
          <cell r="AR2700">
            <v>0</v>
          </cell>
          <cell r="AT2700" t="str">
            <v>Service Package</v>
          </cell>
          <cell r="AU2700">
            <v>0</v>
          </cell>
          <cell r="AW2700" t="str">
            <v>Service Package</v>
          </cell>
          <cell r="AX2700">
            <v>0</v>
          </cell>
          <cell r="AZ2700" t="str">
            <v>Service Package</v>
          </cell>
          <cell r="BA2700">
            <v>0</v>
          </cell>
          <cell r="BC2700" t="str">
            <v>Service Package</v>
          </cell>
          <cell r="BD2700">
            <v>0</v>
          </cell>
        </row>
        <row r="2701">
          <cell r="E2701" t="str">
            <v/>
          </cell>
          <cell r="F2701" t="str">
            <v/>
          </cell>
          <cell r="I2701">
            <v>24</v>
          </cell>
          <cell r="J2701">
            <v>0</v>
          </cell>
          <cell r="K2701">
            <v>24</v>
          </cell>
          <cell r="M2701" t="str">
            <v>Service Package</v>
          </cell>
          <cell r="N2701">
            <v>0</v>
          </cell>
          <cell r="P2701" t="str">
            <v>Service Package</v>
          </cell>
          <cell r="Q2701">
            <v>0</v>
          </cell>
          <cell r="S2701" t="str">
            <v>Service Package</v>
          </cell>
          <cell r="T2701" t="str">
            <v>Service Package</v>
          </cell>
          <cell r="V2701" t="str">
            <v>Service Package</v>
          </cell>
          <cell r="W2701" t="str">
            <v>Service Package</v>
          </cell>
          <cell r="Y2701" t="str">
            <v>Service Package</v>
          </cell>
          <cell r="Z2701" t="str">
            <v>Service Package</v>
          </cell>
          <cell r="AB2701" t="str">
            <v>Service Package</v>
          </cell>
          <cell r="AC2701" t="str">
            <v>Service Package</v>
          </cell>
          <cell r="AE2701" t="str">
            <v>Service Package</v>
          </cell>
          <cell r="AF2701" t="str">
            <v>Service Package</v>
          </cell>
          <cell r="AH2701" t="str">
            <v>Service Package</v>
          </cell>
          <cell r="AI2701">
            <v>21</v>
          </cell>
          <cell r="AK2701" t="str">
            <v>Service Package</v>
          </cell>
          <cell r="AL2701">
            <v>0</v>
          </cell>
          <cell r="AN2701">
            <v>24</v>
          </cell>
          <cell r="AO2701">
            <v>24</v>
          </cell>
          <cell r="AQ2701" t="str">
            <v>Service Package</v>
          </cell>
          <cell r="AR2701">
            <v>0</v>
          </cell>
          <cell r="AT2701" t="str">
            <v>Service Package</v>
          </cell>
          <cell r="AU2701">
            <v>0</v>
          </cell>
          <cell r="AW2701" t="str">
            <v>Service Package</v>
          </cell>
          <cell r="AX2701">
            <v>0</v>
          </cell>
          <cell r="AZ2701" t="str">
            <v>Service Package</v>
          </cell>
          <cell r="BA2701">
            <v>0</v>
          </cell>
          <cell r="BC2701" t="str">
            <v>Service Package</v>
          </cell>
          <cell r="BD2701">
            <v>0</v>
          </cell>
        </row>
        <row r="2702">
          <cell r="E2702" t="str">
            <v/>
          </cell>
          <cell r="F2702" t="str">
            <v/>
          </cell>
          <cell r="I2702">
            <v>24</v>
          </cell>
          <cell r="J2702">
            <v>0</v>
          </cell>
          <cell r="K2702">
            <v>24</v>
          </cell>
          <cell r="M2702" t="str">
            <v>Service Package</v>
          </cell>
          <cell r="N2702">
            <v>0</v>
          </cell>
          <cell r="P2702" t="str">
            <v>Service Package</v>
          </cell>
          <cell r="Q2702">
            <v>0</v>
          </cell>
          <cell r="S2702" t="str">
            <v>Service Package</v>
          </cell>
          <cell r="T2702" t="str">
            <v>Service Package</v>
          </cell>
          <cell r="V2702" t="str">
            <v>Service Package</v>
          </cell>
          <cell r="W2702" t="str">
            <v>Service Package</v>
          </cell>
          <cell r="Y2702" t="str">
            <v>Service Package</v>
          </cell>
          <cell r="Z2702" t="str">
            <v>Service Package</v>
          </cell>
          <cell r="AB2702" t="str">
            <v>Service Package</v>
          </cell>
          <cell r="AC2702" t="str">
            <v>Service Package</v>
          </cell>
          <cell r="AE2702" t="str">
            <v>Service Package</v>
          </cell>
          <cell r="AF2702" t="str">
            <v>Service Package</v>
          </cell>
          <cell r="AH2702" t="str">
            <v>Service Package</v>
          </cell>
          <cell r="AI2702">
            <v>21</v>
          </cell>
          <cell r="AK2702" t="str">
            <v>Service Package</v>
          </cell>
          <cell r="AL2702">
            <v>0</v>
          </cell>
          <cell r="AN2702">
            <v>24</v>
          </cell>
          <cell r="AO2702">
            <v>24</v>
          </cell>
          <cell r="AQ2702" t="str">
            <v>Service Package</v>
          </cell>
          <cell r="AR2702">
            <v>0</v>
          </cell>
          <cell r="AT2702" t="str">
            <v>Service Package</v>
          </cell>
          <cell r="AU2702">
            <v>0</v>
          </cell>
          <cell r="AW2702" t="str">
            <v>Service Package</v>
          </cell>
          <cell r="AX2702">
            <v>0</v>
          </cell>
          <cell r="AZ2702" t="str">
            <v>Service Package</v>
          </cell>
          <cell r="BA2702">
            <v>0</v>
          </cell>
          <cell r="BC2702" t="str">
            <v>Service Package</v>
          </cell>
          <cell r="BD2702">
            <v>0</v>
          </cell>
        </row>
        <row r="2703">
          <cell r="E2703" t="str">
            <v/>
          </cell>
          <cell r="F2703" t="str">
            <v/>
          </cell>
          <cell r="I2703">
            <v>14.32</v>
          </cell>
          <cell r="J2703">
            <v>0</v>
          </cell>
          <cell r="K2703">
            <v>14.32</v>
          </cell>
          <cell r="M2703" t="str">
            <v>Service Package</v>
          </cell>
          <cell r="N2703">
            <v>0</v>
          </cell>
          <cell r="P2703" t="str">
            <v>Service Package</v>
          </cell>
          <cell r="Q2703">
            <v>0</v>
          </cell>
          <cell r="S2703" t="str">
            <v>Service Package</v>
          </cell>
          <cell r="T2703" t="str">
            <v>Service Package</v>
          </cell>
          <cell r="V2703" t="str">
            <v>Service Package</v>
          </cell>
          <cell r="W2703" t="str">
            <v>Service Package</v>
          </cell>
          <cell r="Y2703" t="str">
            <v>Service Package</v>
          </cell>
          <cell r="Z2703" t="str">
            <v>Service Package</v>
          </cell>
          <cell r="AB2703" t="str">
            <v>Service Package</v>
          </cell>
          <cell r="AC2703" t="str">
            <v>Service Package</v>
          </cell>
          <cell r="AE2703" t="str">
            <v>Service Package</v>
          </cell>
          <cell r="AF2703" t="str">
            <v>Service Package</v>
          </cell>
          <cell r="AH2703" t="str">
            <v>Service Package</v>
          </cell>
          <cell r="AI2703">
            <v>12.529999999999998</v>
          </cell>
          <cell r="AK2703" t="str">
            <v>Service Package</v>
          </cell>
          <cell r="AL2703">
            <v>0</v>
          </cell>
          <cell r="AN2703">
            <v>14.32</v>
          </cell>
          <cell r="AO2703">
            <v>14.32</v>
          </cell>
          <cell r="AQ2703" t="str">
            <v>Service Package</v>
          </cell>
          <cell r="AR2703">
            <v>0</v>
          </cell>
          <cell r="AT2703" t="str">
            <v>Service Package</v>
          </cell>
          <cell r="AU2703">
            <v>0</v>
          </cell>
          <cell r="AW2703" t="str">
            <v>Service Package</v>
          </cell>
          <cell r="AX2703">
            <v>0</v>
          </cell>
          <cell r="AZ2703" t="str">
            <v>Service Package</v>
          </cell>
          <cell r="BA2703">
            <v>0</v>
          </cell>
          <cell r="BC2703" t="str">
            <v>Service Package</v>
          </cell>
          <cell r="BD2703">
            <v>0</v>
          </cell>
        </row>
        <row r="2704">
          <cell r="E2704" t="str">
            <v/>
          </cell>
          <cell r="F2704" t="str">
            <v/>
          </cell>
          <cell r="I2704">
            <v>69.28</v>
          </cell>
          <cell r="J2704">
            <v>0</v>
          </cell>
          <cell r="K2704">
            <v>69.28</v>
          </cell>
          <cell r="M2704" t="str">
            <v>Service Package</v>
          </cell>
          <cell r="N2704">
            <v>0</v>
          </cell>
          <cell r="P2704" t="str">
            <v>Service Package</v>
          </cell>
          <cell r="Q2704">
            <v>0</v>
          </cell>
          <cell r="S2704" t="str">
            <v>Service Package</v>
          </cell>
          <cell r="T2704" t="str">
            <v>Service Package</v>
          </cell>
          <cell r="V2704" t="str">
            <v>Service Package</v>
          </cell>
          <cell r="W2704" t="str">
            <v>Service Package</v>
          </cell>
          <cell r="Y2704" t="str">
            <v>Service Package</v>
          </cell>
          <cell r="Z2704" t="str">
            <v>Service Package</v>
          </cell>
          <cell r="AB2704" t="str">
            <v>Service Package</v>
          </cell>
          <cell r="AC2704" t="str">
            <v>Service Package</v>
          </cell>
          <cell r="AE2704" t="str">
            <v>Service Package</v>
          </cell>
          <cell r="AF2704" t="str">
            <v>Service Package</v>
          </cell>
          <cell r="AH2704" t="str">
            <v>Service Package</v>
          </cell>
          <cell r="AI2704">
            <v>60.61999999999999</v>
          </cell>
          <cell r="AK2704" t="str">
            <v>Service Package</v>
          </cell>
          <cell r="AL2704">
            <v>0</v>
          </cell>
          <cell r="AN2704">
            <v>69.28</v>
          </cell>
          <cell r="AO2704">
            <v>69.28</v>
          </cell>
          <cell r="AQ2704" t="str">
            <v>Service Package</v>
          </cell>
          <cell r="AR2704">
            <v>0</v>
          </cell>
          <cell r="AT2704" t="str">
            <v>Service Package</v>
          </cell>
          <cell r="AU2704">
            <v>0</v>
          </cell>
          <cell r="AW2704" t="str">
            <v>Service Package</v>
          </cell>
          <cell r="AX2704">
            <v>0</v>
          </cell>
          <cell r="AZ2704" t="str">
            <v>Service Package</v>
          </cell>
          <cell r="BA2704">
            <v>0</v>
          </cell>
          <cell r="BC2704" t="str">
            <v>Service Package</v>
          </cell>
          <cell r="BD2704">
            <v>0</v>
          </cell>
        </row>
        <row r="2705">
          <cell r="E2705" t="str">
            <v/>
          </cell>
          <cell r="F2705" t="str">
            <v/>
          </cell>
          <cell r="I2705">
            <v>648.16000000000008</v>
          </cell>
          <cell r="J2705">
            <v>0</v>
          </cell>
          <cell r="K2705">
            <v>648.16000000000008</v>
          </cell>
          <cell r="M2705" t="str">
            <v>Service Package</v>
          </cell>
          <cell r="N2705">
            <v>0</v>
          </cell>
          <cell r="P2705" t="str">
            <v>Service Package</v>
          </cell>
          <cell r="Q2705">
            <v>0</v>
          </cell>
          <cell r="S2705" t="str">
            <v>Service Package</v>
          </cell>
          <cell r="T2705" t="str">
            <v>Service Package</v>
          </cell>
          <cell r="V2705" t="str">
            <v>Service Package</v>
          </cell>
          <cell r="W2705" t="str">
            <v>Service Package</v>
          </cell>
          <cell r="Y2705" t="str">
            <v>Service Package</v>
          </cell>
          <cell r="Z2705" t="str">
            <v>Service Package</v>
          </cell>
          <cell r="AB2705" t="str">
            <v>Service Package</v>
          </cell>
          <cell r="AC2705" t="str">
            <v>Service Package</v>
          </cell>
          <cell r="AE2705" t="str">
            <v>Service Package</v>
          </cell>
          <cell r="AF2705" t="str">
            <v>Service Package</v>
          </cell>
          <cell r="AH2705" t="str">
            <v>Service Package</v>
          </cell>
          <cell r="AI2705">
            <v>567.14</v>
          </cell>
          <cell r="AK2705" t="str">
            <v>Service Package</v>
          </cell>
          <cell r="AL2705">
            <v>0</v>
          </cell>
          <cell r="AN2705">
            <v>648.16000000000008</v>
          </cell>
          <cell r="AO2705">
            <v>648.16000000000008</v>
          </cell>
          <cell r="AQ2705" t="str">
            <v>Service Package</v>
          </cell>
          <cell r="AR2705">
            <v>0</v>
          </cell>
          <cell r="AT2705" t="str">
            <v>Service Package</v>
          </cell>
          <cell r="AU2705">
            <v>0</v>
          </cell>
          <cell r="AW2705" t="str">
            <v>Service Package</v>
          </cell>
          <cell r="AX2705">
            <v>0</v>
          </cell>
          <cell r="AZ2705" t="str">
            <v>Service Package</v>
          </cell>
          <cell r="BA2705">
            <v>0</v>
          </cell>
          <cell r="BC2705" t="str">
            <v>Service Package</v>
          </cell>
          <cell r="BD2705">
            <v>0</v>
          </cell>
        </row>
        <row r="2706">
          <cell r="E2706" t="str">
            <v/>
          </cell>
          <cell r="F2706" t="str">
            <v/>
          </cell>
          <cell r="I2706">
            <v>35.68</v>
          </cell>
          <cell r="J2706">
            <v>0</v>
          </cell>
          <cell r="K2706">
            <v>35.68</v>
          </cell>
          <cell r="M2706" t="str">
            <v>Service Package</v>
          </cell>
          <cell r="N2706">
            <v>0</v>
          </cell>
          <cell r="P2706" t="str">
            <v>Service Package</v>
          </cell>
          <cell r="Q2706">
            <v>0</v>
          </cell>
          <cell r="S2706" t="str">
            <v>Service Package</v>
          </cell>
          <cell r="T2706" t="str">
            <v>Service Package</v>
          </cell>
          <cell r="V2706" t="str">
            <v>Service Package</v>
          </cell>
          <cell r="W2706" t="str">
            <v>Service Package</v>
          </cell>
          <cell r="Y2706" t="str">
            <v>Service Package</v>
          </cell>
          <cell r="Z2706" t="str">
            <v>Service Package</v>
          </cell>
          <cell r="AB2706" t="str">
            <v>Service Package</v>
          </cell>
          <cell r="AC2706" t="str">
            <v>Service Package</v>
          </cell>
          <cell r="AE2706" t="str">
            <v>Service Package</v>
          </cell>
          <cell r="AF2706" t="str">
            <v>Service Package</v>
          </cell>
          <cell r="AH2706" t="str">
            <v>Service Package</v>
          </cell>
          <cell r="AI2706">
            <v>31.22</v>
          </cell>
          <cell r="AK2706" t="str">
            <v>Service Package</v>
          </cell>
          <cell r="AL2706">
            <v>0</v>
          </cell>
          <cell r="AN2706">
            <v>35.68</v>
          </cell>
          <cell r="AO2706">
            <v>35.68</v>
          </cell>
          <cell r="AQ2706" t="str">
            <v>Service Package</v>
          </cell>
          <cell r="AR2706">
            <v>0</v>
          </cell>
          <cell r="AT2706" t="str">
            <v>Service Package</v>
          </cell>
          <cell r="AU2706">
            <v>0</v>
          </cell>
          <cell r="AW2706" t="str">
            <v>Service Package</v>
          </cell>
          <cell r="AX2706">
            <v>0</v>
          </cell>
          <cell r="AZ2706" t="str">
            <v>Service Package</v>
          </cell>
          <cell r="BA2706">
            <v>0</v>
          </cell>
          <cell r="BC2706" t="str">
            <v>Service Package</v>
          </cell>
          <cell r="BD2706">
            <v>0</v>
          </cell>
        </row>
        <row r="2707">
          <cell r="E2707" t="str">
            <v/>
          </cell>
          <cell r="F2707" t="str">
            <v/>
          </cell>
          <cell r="I2707">
            <v>40.72</v>
          </cell>
          <cell r="J2707">
            <v>0</v>
          </cell>
          <cell r="K2707">
            <v>40.72</v>
          </cell>
          <cell r="M2707" t="str">
            <v>Service Package</v>
          </cell>
          <cell r="N2707">
            <v>0</v>
          </cell>
          <cell r="P2707" t="str">
            <v>Service Package</v>
          </cell>
          <cell r="Q2707">
            <v>0</v>
          </cell>
          <cell r="S2707" t="str">
            <v>Service Package</v>
          </cell>
          <cell r="T2707" t="str">
            <v>Service Package</v>
          </cell>
          <cell r="V2707" t="str">
            <v>Service Package</v>
          </cell>
          <cell r="W2707" t="str">
            <v>Service Package</v>
          </cell>
          <cell r="Y2707" t="str">
            <v>Service Package</v>
          </cell>
          <cell r="Z2707" t="str">
            <v>Service Package</v>
          </cell>
          <cell r="AB2707" t="str">
            <v>Service Package</v>
          </cell>
          <cell r="AC2707" t="str">
            <v>Service Package</v>
          </cell>
          <cell r="AE2707" t="str">
            <v>Service Package</v>
          </cell>
          <cell r="AF2707" t="str">
            <v>Service Package</v>
          </cell>
          <cell r="AH2707" t="str">
            <v>Service Package</v>
          </cell>
          <cell r="AI2707">
            <v>35.629999999999995</v>
          </cell>
          <cell r="AK2707" t="str">
            <v>Service Package</v>
          </cell>
          <cell r="AL2707">
            <v>0</v>
          </cell>
          <cell r="AN2707">
            <v>40.72</v>
          </cell>
          <cell r="AO2707">
            <v>40.72</v>
          </cell>
          <cell r="AQ2707" t="str">
            <v>Service Package</v>
          </cell>
          <cell r="AR2707">
            <v>0</v>
          </cell>
          <cell r="AT2707" t="str">
            <v>Service Package</v>
          </cell>
          <cell r="AU2707">
            <v>0</v>
          </cell>
          <cell r="AW2707" t="str">
            <v>Service Package</v>
          </cell>
          <cell r="AX2707">
            <v>0</v>
          </cell>
          <cell r="AZ2707" t="str">
            <v>Service Package</v>
          </cell>
          <cell r="BA2707">
            <v>0</v>
          </cell>
          <cell r="BC2707" t="str">
            <v>Service Package</v>
          </cell>
          <cell r="BD2707">
            <v>0</v>
          </cell>
        </row>
        <row r="2708">
          <cell r="E2708" t="str">
            <v/>
          </cell>
          <cell r="F2708" t="str">
            <v/>
          </cell>
          <cell r="I2708">
            <v>40.72</v>
          </cell>
          <cell r="J2708">
            <v>0</v>
          </cell>
          <cell r="K2708">
            <v>40.72</v>
          </cell>
          <cell r="M2708" t="str">
            <v>Service Package</v>
          </cell>
          <cell r="N2708">
            <v>0</v>
          </cell>
          <cell r="P2708" t="str">
            <v>Service Package</v>
          </cell>
          <cell r="Q2708">
            <v>0</v>
          </cell>
          <cell r="S2708" t="str">
            <v>Service Package</v>
          </cell>
          <cell r="T2708" t="str">
            <v>Service Package</v>
          </cell>
          <cell r="V2708" t="str">
            <v>Service Package</v>
          </cell>
          <cell r="W2708" t="str">
            <v>Service Package</v>
          </cell>
          <cell r="Y2708" t="str">
            <v>Service Package</v>
          </cell>
          <cell r="Z2708" t="str">
            <v>Service Package</v>
          </cell>
          <cell r="AB2708" t="str">
            <v>Service Package</v>
          </cell>
          <cell r="AC2708" t="str">
            <v>Service Package</v>
          </cell>
          <cell r="AE2708" t="str">
            <v>Service Package</v>
          </cell>
          <cell r="AF2708" t="str">
            <v>Service Package</v>
          </cell>
          <cell r="AH2708" t="str">
            <v>Service Package</v>
          </cell>
          <cell r="AI2708">
            <v>35.629999999999995</v>
          </cell>
          <cell r="AK2708" t="str">
            <v>Service Package</v>
          </cell>
          <cell r="AL2708">
            <v>0</v>
          </cell>
          <cell r="AN2708">
            <v>40.72</v>
          </cell>
          <cell r="AO2708">
            <v>40.72</v>
          </cell>
          <cell r="AQ2708" t="str">
            <v>Service Package</v>
          </cell>
          <cell r="AR2708">
            <v>0</v>
          </cell>
          <cell r="AT2708" t="str">
            <v>Service Package</v>
          </cell>
          <cell r="AU2708">
            <v>0</v>
          </cell>
          <cell r="AW2708" t="str">
            <v>Service Package</v>
          </cell>
          <cell r="AX2708">
            <v>0</v>
          </cell>
          <cell r="AZ2708" t="str">
            <v>Service Package</v>
          </cell>
          <cell r="BA2708">
            <v>0</v>
          </cell>
          <cell r="BC2708" t="str">
            <v>Service Package</v>
          </cell>
          <cell r="BD2708">
            <v>0</v>
          </cell>
        </row>
        <row r="2709">
          <cell r="E2709" t="str">
            <v/>
          </cell>
          <cell r="F2709" t="str">
            <v/>
          </cell>
          <cell r="I2709">
            <v>40.72</v>
          </cell>
          <cell r="J2709">
            <v>0</v>
          </cell>
          <cell r="K2709">
            <v>40.72</v>
          </cell>
          <cell r="M2709" t="str">
            <v>Service Package</v>
          </cell>
          <cell r="N2709">
            <v>0</v>
          </cell>
          <cell r="P2709" t="str">
            <v>Service Package</v>
          </cell>
          <cell r="Q2709">
            <v>0</v>
          </cell>
          <cell r="S2709" t="str">
            <v>Service Package</v>
          </cell>
          <cell r="T2709" t="str">
            <v>Service Package</v>
          </cell>
          <cell r="V2709" t="str">
            <v>Service Package</v>
          </cell>
          <cell r="W2709" t="str">
            <v>Service Package</v>
          </cell>
          <cell r="Y2709" t="str">
            <v>Service Package</v>
          </cell>
          <cell r="Z2709" t="str">
            <v>Service Package</v>
          </cell>
          <cell r="AB2709" t="str">
            <v>Service Package</v>
          </cell>
          <cell r="AC2709" t="str">
            <v>Service Package</v>
          </cell>
          <cell r="AE2709" t="str">
            <v>Service Package</v>
          </cell>
          <cell r="AF2709" t="str">
            <v>Service Package</v>
          </cell>
          <cell r="AH2709" t="str">
            <v>Service Package</v>
          </cell>
          <cell r="AI2709">
            <v>35.629999999999995</v>
          </cell>
          <cell r="AK2709" t="str">
            <v>Service Package</v>
          </cell>
          <cell r="AL2709">
            <v>0</v>
          </cell>
          <cell r="AN2709">
            <v>40.72</v>
          </cell>
          <cell r="AO2709">
            <v>40.72</v>
          </cell>
          <cell r="AQ2709" t="str">
            <v>Service Package</v>
          </cell>
          <cell r="AR2709">
            <v>0</v>
          </cell>
          <cell r="AT2709" t="str">
            <v>Service Package</v>
          </cell>
          <cell r="AU2709">
            <v>0</v>
          </cell>
          <cell r="AW2709" t="str">
            <v>Service Package</v>
          </cell>
          <cell r="AX2709">
            <v>0</v>
          </cell>
          <cell r="AZ2709" t="str">
            <v>Service Package</v>
          </cell>
          <cell r="BA2709">
            <v>0</v>
          </cell>
          <cell r="BC2709" t="str">
            <v>Service Package</v>
          </cell>
          <cell r="BD2709">
            <v>0</v>
          </cell>
        </row>
        <row r="2710">
          <cell r="E2710" t="str">
            <v/>
          </cell>
          <cell r="F2710" t="str">
            <v/>
          </cell>
          <cell r="I2710">
            <v>40.72</v>
          </cell>
          <cell r="J2710">
            <v>0</v>
          </cell>
          <cell r="K2710">
            <v>40.72</v>
          </cell>
          <cell r="M2710" t="str">
            <v>Service Package</v>
          </cell>
          <cell r="N2710">
            <v>0</v>
          </cell>
          <cell r="P2710" t="str">
            <v>Service Package</v>
          </cell>
          <cell r="Q2710">
            <v>0</v>
          </cell>
          <cell r="S2710" t="str">
            <v>Service Package</v>
          </cell>
          <cell r="T2710" t="str">
            <v>Service Package</v>
          </cell>
          <cell r="V2710" t="str">
            <v>Service Package</v>
          </cell>
          <cell r="W2710" t="str">
            <v>Service Package</v>
          </cell>
          <cell r="Y2710" t="str">
            <v>Service Package</v>
          </cell>
          <cell r="Z2710" t="str">
            <v>Service Package</v>
          </cell>
          <cell r="AB2710" t="str">
            <v>Service Package</v>
          </cell>
          <cell r="AC2710" t="str">
            <v>Service Package</v>
          </cell>
          <cell r="AE2710" t="str">
            <v>Service Package</v>
          </cell>
          <cell r="AF2710" t="str">
            <v>Service Package</v>
          </cell>
          <cell r="AH2710" t="str">
            <v>Service Package</v>
          </cell>
          <cell r="AI2710">
            <v>35.629999999999995</v>
          </cell>
          <cell r="AK2710" t="str">
            <v>Service Package</v>
          </cell>
          <cell r="AL2710">
            <v>0</v>
          </cell>
          <cell r="AN2710">
            <v>40.72</v>
          </cell>
          <cell r="AO2710">
            <v>40.72</v>
          </cell>
          <cell r="AQ2710" t="str">
            <v>Service Package</v>
          </cell>
          <cell r="AR2710">
            <v>0</v>
          </cell>
          <cell r="AT2710" t="str">
            <v>Service Package</v>
          </cell>
          <cell r="AU2710">
            <v>0</v>
          </cell>
          <cell r="AW2710" t="str">
            <v>Service Package</v>
          </cell>
          <cell r="AX2710">
            <v>0</v>
          </cell>
          <cell r="AZ2710" t="str">
            <v>Service Package</v>
          </cell>
          <cell r="BA2710">
            <v>0</v>
          </cell>
          <cell r="BC2710" t="str">
            <v>Service Package</v>
          </cell>
          <cell r="BD2710">
            <v>0</v>
          </cell>
        </row>
        <row r="2711">
          <cell r="E2711" t="str">
            <v/>
          </cell>
          <cell r="F2711" t="str">
            <v/>
          </cell>
          <cell r="I2711">
            <v>28.8</v>
          </cell>
          <cell r="J2711">
            <v>0</v>
          </cell>
          <cell r="K2711">
            <v>28.8</v>
          </cell>
          <cell r="M2711" t="str">
            <v>Service Package</v>
          </cell>
          <cell r="N2711">
            <v>0</v>
          </cell>
          <cell r="P2711" t="str">
            <v>Service Package</v>
          </cell>
          <cell r="Q2711">
            <v>0</v>
          </cell>
          <cell r="S2711" t="str">
            <v>Service Package</v>
          </cell>
          <cell r="T2711" t="str">
            <v>Service Package</v>
          </cell>
          <cell r="V2711" t="str">
            <v>Service Package</v>
          </cell>
          <cell r="W2711" t="str">
            <v>Service Package</v>
          </cell>
          <cell r="Y2711" t="str">
            <v>Service Package</v>
          </cell>
          <cell r="Z2711" t="str">
            <v>Service Package</v>
          </cell>
          <cell r="AB2711" t="str">
            <v>Service Package</v>
          </cell>
          <cell r="AC2711" t="str">
            <v>Service Package</v>
          </cell>
          <cell r="AE2711" t="str">
            <v>Service Package</v>
          </cell>
          <cell r="AF2711" t="str">
            <v>Service Package</v>
          </cell>
          <cell r="AH2711" t="str">
            <v>Service Package</v>
          </cell>
          <cell r="AI2711">
            <v>25.2</v>
          </cell>
          <cell r="AK2711" t="str">
            <v>Service Package</v>
          </cell>
          <cell r="AL2711">
            <v>0</v>
          </cell>
          <cell r="AN2711">
            <v>28.8</v>
          </cell>
          <cell r="AO2711">
            <v>28.8</v>
          </cell>
          <cell r="AQ2711" t="str">
            <v>Service Package</v>
          </cell>
          <cell r="AR2711">
            <v>0</v>
          </cell>
          <cell r="AT2711" t="str">
            <v>Service Package</v>
          </cell>
          <cell r="AU2711">
            <v>0</v>
          </cell>
          <cell r="AW2711" t="str">
            <v>Service Package</v>
          </cell>
          <cell r="AX2711">
            <v>0</v>
          </cell>
          <cell r="AZ2711" t="str">
            <v>Service Package</v>
          </cell>
          <cell r="BA2711">
            <v>0</v>
          </cell>
          <cell r="BC2711" t="str">
            <v>Service Package</v>
          </cell>
          <cell r="BD2711">
            <v>0</v>
          </cell>
        </row>
        <row r="2712">
          <cell r="E2712" t="str">
            <v/>
          </cell>
          <cell r="F2712" t="str">
            <v/>
          </cell>
          <cell r="I2712">
            <v>6.8000000000000007</v>
          </cell>
          <cell r="J2712">
            <v>0</v>
          </cell>
          <cell r="K2712">
            <v>6.8000000000000007</v>
          </cell>
          <cell r="M2712" t="str">
            <v>Service Package</v>
          </cell>
          <cell r="N2712">
            <v>0</v>
          </cell>
          <cell r="P2712" t="str">
            <v>Service Package</v>
          </cell>
          <cell r="Q2712">
            <v>0</v>
          </cell>
          <cell r="S2712" t="str">
            <v>Service Package</v>
          </cell>
          <cell r="T2712" t="str">
            <v>Service Package</v>
          </cell>
          <cell r="V2712" t="str">
            <v>Service Package</v>
          </cell>
          <cell r="W2712" t="str">
            <v>Service Package</v>
          </cell>
          <cell r="Y2712" t="str">
            <v>Service Package</v>
          </cell>
          <cell r="Z2712" t="str">
            <v>Service Package</v>
          </cell>
          <cell r="AB2712" t="str">
            <v>Service Package</v>
          </cell>
          <cell r="AC2712" t="str">
            <v>Service Package</v>
          </cell>
          <cell r="AE2712" t="str">
            <v>Service Package</v>
          </cell>
          <cell r="AF2712" t="str">
            <v>Service Package</v>
          </cell>
          <cell r="AH2712" t="str">
            <v>Service Package</v>
          </cell>
          <cell r="AI2712">
            <v>5.9499999999999993</v>
          </cell>
          <cell r="AK2712" t="str">
            <v>Service Package</v>
          </cell>
          <cell r="AL2712">
            <v>0</v>
          </cell>
          <cell r="AN2712">
            <v>6.8000000000000007</v>
          </cell>
          <cell r="AO2712">
            <v>6.8000000000000007</v>
          </cell>
          <cell r="AQ2712" t="str">
            <v>Service Package</v>
          </cell>
          <cell r="AR2712">
            <v>0</v>
          </cell>
          <cell r="AT2712" t="str">
            <v>Service Package</v>
          </cell>
          <cell r="AU2712">
            <v>0</v>
          </cell>
          <cell r="AW2712" t="str">
            <v>Service Package</v>
          </cell>
          <cell r="AX2712">
            <v>0</v>
          </cell>
          <cell r="AZ2712" t="str">
            <v>Service Package</v>
          </cell>
          <cell r="BA2712">
            <v>0</v>
          </cell>
          <cell r="BC2712" t="str">
            <v>Service Package</v>
          </cell>
          <cell r="BD2712">
            <v>0</v>
          </cell>
        </row>
        <row r="2713">
          <cell r="E2713" t="str">
            <v/>
          </cell>
          <cell r="F2713" t="str">
            <v/>
          </cell>
          <cell r="I2713">
            <v>2.64</v>
          </cell>
          <cell r="J2713">
            <v>0</v>
          </cell>
          <cell r="K2713">
            <v>2.64</v>
          </cell>
          <cell r="M2713" t="str">
            <v>Service Package</v>
          </cell>
          <cell r="N2713">
            <v>0</v>
          </cell>
          <cell r="P2713" t="str">
            <v>Service Package</v>
          </cell>
          <cell r="Q2713">
            <v>0</v>
          </cell>
          <cell r="S2713" t="str">
            <v>Service Package</v>
          </cell>
          <cell r="T2713" t="str">
            <v>Service Package</v>
          </cell>
          <cell r="V2713" t="str">
            <v>Service Package</v>
          </cell>
          <cell r="W2713" t="str">
            <v>Service Package</v>
          </cell>
          <cell r="Y2713" t="str">
            <v>Service Package</v>
          </cell>
          <cell r="Z2713" t="str">
            <v>Service Package</v>
          </cell>
          <cell r="AB2713" t="str">
            <v>Service Package</v>
          </cell>
          <cell r="AC2713" t="str">
            <v>Service Package</v>
          </cell>
          <cell r="AE2713" t="str">
            <v>Service Package</v>
          </cell>
          <cell r="AF2713" t="str">
            <v>Service Package</v>
          </cell>
          <cell r="AH2713" t="str">
            <v>Service Package</v>
          </cell>
          <cell r="AI2713">
            <v>2.3099999999999996</v>
          </cell>
          <cell r="AK2713" t="str">
            <v>Service Package</v>
          </cell>
          <cell r="AL2713">
            <v>0</v>
          </cell>
          <cell r="AN2713">
            <v>2.64</v>
          </cell>
          <cell r="AO2713">
            <v>2.64</v>
          </cell>
          <cell r="AQ2713" t="str">
            <v>Service Package</v>
          </cell>
          <cell r="AR2713">
            <v>0</v>
          </cell>
          <cell r="AT2713" t="str">
            <v>Service Package</v>
          </cell>
          <cell r="AU2713">
            <v>0</v>
          </cell>
          <cell r="AW2713" t="str">
            <v>Service Package</v>
          </cell>
          <cell r="AX2713">
            <v>0</v>
          </cell>
          <cell r="AZ2713" t="str">
            <v>Service Package</v>
          </cell>
          <cell r="BA2713">
            <v>0</v>
          </cell>
          <cell r="BC2713" t="str">
            <v>Service Package</v>
          </cell>
          <cell r="BD2713">
            <v>0</v>
          </cell>
        </row>
        <row r="2714">
          <cell r="E2714" t="str">
            <v/>
          </cell>
          <cell r="F2714" t="str">
            <v/>
          </cell>
          <cell r="I2714">
            <v>13.200000000000001</v>
          </cell>
          <cell r="J2714">
            <v>0</v>
          </cell>
          <cell r="K2714">
            <v>13.200000000000001</v>
          </cell>
          <cell r="M2714" t="str">
            <v>Service Package</v>
          </cell>
          <cell r="N2714">
            <v>0</v>
          </cell>
          <cell r="P2714" t="str">
            <v>Service Package</v>
          </cell>
          <cell r="Q2714">
            <v>0</v>
          </cell>
          <cell r="S2714" t="str">
            <v>Service Package</v>
          </cell>
          <cell r="T2714" t="str">
            <v>Service Package</v>
          </cell>
          <cell r="V2714" t="str">
            <v>Service Package</v>
          </cell>
          <cell r="W2714" t="str">
            <v>Service Package</v>
          </cell>
          <cell r="Y2714" t="str">
            <v>Service Package</v>
          </cell>
          <cell r="Z2714" t="str">
            <v>Service Package</v>
          </cell>
          <cell r="AB2714" t="str">
            <v>Service Package</v>
          </cell>
          <cell r="AC2714" t="str">
            <v>Service Package</v>
          </cell>
          <cell r="AE2714" t="str">
            <v>Service Package</v>
          </cell>
          <cell r="AF2714" t="str">
            <v>Service Package</v>
          </cell>
          <cell r="AH2714" t="str">
            <v>Service Package</v>
          </cell>
          <cell r="AI2714">
            <v>11.549999999999999</v>
          </cell>
          <cell r="AK2714" t="str">
            <v>Service Package</v>
          </cell>
          <cell r="AL2714">
            <v>0</v>
          </cell>
          <cell r="AN2714">
            <v>13.200000000000001</v>
          </cell>
          <cell r="AO2714">
            <v>13.200000000000001</v>
          </cell>
          <cell r="AQ2714" t="str">
            <v>Service Package</v>
          </cell>
          <cell r="AR2714">
            <v>0</v>
          </cell>
          <cell r="AT2714" t="str">
            <v>Service Package</v>
          </cell>
          <cell r="AU2714">
            <v>0</v>
          </cell>
          <cell r="AW2714" t="str">
            <v>Service Package</v>
          </cell>
          <cell r="AX2714">
            <v>0</v>
          </cell>
          <cell r="AZ2714" t="str">
            <v>Service Package</v>
          </cell>
          <cell r="BA2714">
            <v>0</v>
          </cell>
          <cell r="BC2714" t="str">
            <v>Service Package</v>
          </cell>
          <cell r="BD2714">
            <v>0</v>
          </cell>
        </row>
        <row r="2715">
          <cell r="E2715" t="str">
            <v/>
          </cell>
          <cell r="F2715" t="str">
            <v/>
          </cell>
          <cell r="I2715">
            <v>13.92</v>
          </cell>
          <cell r="J2715">
            <v>0</v>
          </cell>
          <cell r="K2715">
            <v>13.92</v>
          </cell>
          <cell r="M2715" t="str">
            <v>Service Package</v>
          </cell>
          <cell r="N2715">
            <v>0</v>
          </cell>
          <cell r="P2715" t="str">
            <v>Service Package</v>
          </cell>
          <cell r="Q2715">
            <v>0</v>
          </cell>
          <cell r="S2715" t="str">
            <v>Service Package</v>
          </cell>
          <cell r="T2715" t="str">
            <v>Service Package</v>
          </cell>
          <cell r="V2715" t="str">
            <v>Service Package</v>
          </cell>
          <cell r="W2715" t="str">
            <v>Service Package</v>
          </cell>
          <cell r="Y2715" t="str">
            <v>Service Package</v>
          </cell>
          <cell r="Z2715" t="str">
            <v>Service Package</v>
          </cell>
          <cell r="AB2715" t="str">
            <v>Service Package</v>
          </cell>
          <cell r="AC2715" t="str">
            <v>Service Package</v>
          </cell>
          <cell r="AE2715" t="str">
            <v>Service Package</v>
          </cell>
          <cell r="AF2715" t="str">
            <v>Service Package</v>
          </cell>
          <cell r="AH2715" t="str">
            <v>Service Package</v>
          </cell>
          <cell r="AI2715">
            <v>12.179999999999998</v>
          </cell>
          <cell r="AK2715" t="str">
            <v>Service Package</v>
          </cell>
          <cell r="AL2715">
            <v>0</v>
          </cell>
          <cell r="AN2715">
            <v>13.92</v>
          </cell>
          <cell r="AO2715">
            <v>13.92</v>
          </cell>
          <cell r="AQ2715" t="str">
            <v>Service Package</v>
          </cell>
          <cell r="AR2715">
            <v>0</v>
          </cell>
          <cell r="AT2715" t="str">
            <v>Service Package</v>
          </cell>
          <cell r="AU2715">
            <v>0</v>
          </cell>
          <cell r="AW2715" t="str">
            <v>Service Package</v>
          </cell>
          <cell r="AX2715">
            <v>0</v>
          </cell>
          <cell r="AZ2715" t="str">
            <v>Service Package</v>
          </cell>
          <cell r="BA2715">
            <v>0</v>
          </cell>
          <cell r="BC2715" t="str">
            <v>Service Package</v>
          </cell>
          <cell r="BD2715">
            <v>0</v>
          </cell>
        </row>
        <row r="2716">
          <cell r="E2716" t="str">
            <v/>
          </cell>
          <cell r="F2716" t="str">
            <v/>
          </cell>
          <cell r="I2716">
            <v>1391.28</v>
          </cell>
          <cell r="J2716">
            <v>0</v>
          </cell>
          <cell r="K2716">
            <v>1391.28</v>
          </cell>
          <cell r="M2716" t="str">
            <v>Service Package</v>
          </cell>
          <cell r="N2716">
            <v>0</v>
          </cell>
          <cell r="P2716" t="str">
            <v>Service Package</v>
          </cell>
          <cell r="Q2716">
            <v>0</v>
          </cell>
          <cell r="S2716" t="str">
            <v>Service Package</v>
          </cell>
          <cell r="T2716" t="str">
            <v>Service Package</v>
          </cell>
          <cell r="V2716" t="str">
            <v>Service Package</v>
          </cell>
          <cell r="W2716" t="str">
            <v>Service Package</v>
          </cell>
          <cell r="Y2716" t="str">
            <v>Service Package</v>
          </cell>
          <cell r="Z2716" t="str">
            <v>Service Package</v>
          </cell>
          <cell r="AB2716" t="str">
            <v>Service Package</v>
          </cell>
          <cell r="AC2716" t="str">
            <v>Service Package</v>
          </cell>
          <cell r="AE2716" t="str">
            <v>Service Package</v>
          </cell>
          <cell r="AF2716" t="str">
            <v>Service Package</v>
          </cell>
          <cell r="AH2716" t="str">
            <v>Service Package</v>
          </cell>
          <cell r="AI2716">
            <v>1217.3699999999999</v>
          </cell>
          <cell r="AK2716" t="str">
            <v>Service Package</v>
          </cell>
          <cell r="AL2716">
            <v>0</v>
          </cell>
          <cell r="AN2716">
            <v>1391.28</v>
          </cell>
          <cell r="AO2716">
            <v>1391.28</v>
          </cell>
          <cell r="AQ2716" t="str">
            <v>Service Package</v>
          </cell>
          <cell r="AR2716">
            <v>0</v>
          </cell>
          <cell r="AT2716" t="str">
            <v>Service Package</v>
          </cell>
          <cell r="AU2716">
            <v>0</v>
          </cell>
          <cell r="AW2716" t="str">
            <v>Service Package</v>
          </cell>
          <cell r="AX2716">
            <v>0</v>
          </cell>
          <cell r="AZ2716" t="str">
            <v>Service Package</v>
          </cell>
          <cell r="BA2716">
            <v>0</v>
          </cell>
          <cell r="BC2716" t="str">
            <v>Service Package</v>
          </cell>
          <cell r="BD2716">
            <v>0</v>
          </cell>
        </row>
        <row r="2717">
          <cell r="E2717" t="str">
            <v/>
          </cell>
          <cell r="F2717" t="str">
            <v/>
          </cell>
          <cell r="I2717">
            <v>13.200000000000001</v>
          </cell>
          <cell r="J2717">
            <v>0</v>
          </cell>
          <cell r="K2717">
            <v>13.200000000000001</v>
          </cell>
          <cell r="M2717" t="str">
            <v>Service Package</v>
          </cell>
          <cell r="N2717">
            <v>0</v>
          </cell>
          <cell r="P2717" t="str">
            <v>Service Package</v>
          </cell>
          <cell r="Q2717">
            <v>0</v>
          </cell>
          <cell r="S2717" t="str">
            <v>Service Package</v>
          </cell>
          <cell r="T2717" t="str">
            <v>Service Package</v>
          </cell>
          <cell r="V2717" t="str">
            <v>Service Package</v>
          </cell>
          <cell r="W2717" t="str">
            <v>Service Package</v>
          </cell>
          <cell r="Y2717" t="str">
            <v>Service Package</v>
          </cell>
          <cell r="Z2717" t="str">
            <v>Service Package</v>
          </cell>
          <cell r="AB2717" t="str">
            <v>Service Package</v>
          </cell>
          <cell r="AC2717" t="str">
            <v>Service Package</v>
          </cell>
          <cell r="AE2717" t="str">
            <v>Service Package</v>
          </cell>
          <cell r="AF2717" t="str">
            <v>Service Package</v>
          </cell>
          <cell r="AH2717" t="str">
            <v>Service Package</v>
          </cell>
          <cell r="AI2717">
            <v>11.549999999999999</v>
          </cell>
          <cell r="AK2717" t="str">
            <v>Service Package</v>
          </cell>
          <cell r="AL2717">
            <v>0</v>
          </cell>
          <cell r="AN2717">
            <v>13.200000000000001</v>
          </cell>
          <cell r="AO2717">
            <v>13.200000000000001</v>
          </cell>
          <cell r="AQ2717" t="str">
            <v>Service Package</v>
          </cell>
          <cell r="AR2717">
            <v>0</v>
          </cell>
          <cell r="AT2717" t="str">
            <v>Service Package</v>
          </cell>
          <cell r="AU2717">
            <v>0</v>
          </cell>
          <cell r="AW2717" t="str">
            <v>Service Package</v>
          </cell>
          <cell r="AX2717">
            <v>0</v>
          </cell>
          <cell r="AZ2717" t="str">
            <v>Service Package</v>
          </cell>
          <cell r="BA2717">
            <v>0</v>
          </cell>
          <cell r="BC2717" t="str">
            <v>Service Package</v>
          </cell>
          <cell r="BD2717">
            <v>0</v>
          </cell>
        </row>
        <row r="2718">
          <cell r="E2718" t="str">
            <v/>
          </cell>
          <cell r="F2718" t="str">
            <v/>
          </cell>
          <cell r="I2718">
            <v>16.559999999999999</v>
          </cell>
          <cell r="J2718">
            <v>0</v>
          </cell>
          <cell r="K2718">
            <v>16.559999999999999</v>
          </cell>
          <cell r="M2718" t="str">
            <v>Service Package</v>
          </cell>
          <cell r="N2718">
            <v>0</v>
          </cell>
          <cell r="P2718" t="str">
            <v>Service Package</v>
          </cell>
          <cell r="Q2718">
            <v>0</v>
          </cell>
          <cell r="S2718" t="str">
            <v>Service Package</v>
          </cell>
          <cell r="T2718" t="str">
            <v>Service Package</v>
          </cell>
          <cell r="V2718" t="str">
            <v>Service Package</v>
          </cell>
          <cell r="W2718" t="str">
            <v>Service Package</v>
          </cell>
          <cell r="Y2718" t="str">
            <v>Service Package</v>
          </cell>
          <cell r="Z2718" t="str">
            <v>Service Package</v>
          </cell>
          <cell r="AB2718" t="str">
            <v>Service Package</v>
          </cell>
          <cell r="AC2718" t="str">
            <v>Service Package</v>
          </cell>
          <cell r="AE2718" t="str">
            <v>Service Package</v>
          </cell>
          <cell r="AF2718" t="str">
            <v>Service Package</v>
          </cell>
          <cell r="AH2718" t="str">
            <v>Service Package</v>
          </cell>
          <cell r="AI2718">
            <v>14.489999999999998</v>
          </cell>
          <cell r="AK2718" t="str">
            <v>Service Package</v>
          </cell>
          <cell r="AL2718">
            <v>0</v>
          </cell>
          <cell r="AN2718">
            <v>16.559999999999999</v>
          </cell>
          <cell r="AO2718">
            <v>16.559999999999999</v>
          </cell>
          <cell r="AQ2718" t="str">
            <v>Service Package</v>
          </cell>
          <cell r="AR2718">
            <v>0</v>
          </cell>
          <cell r="AT2718" t="str">
            <v>Service Package</v>
          </cell>
          <cell r="AU2718">
            <v>0</v>
          </cell>
          <cell r="AW2718" t="str">
            <v>Service Package</v>
          </cell>
          <cell r="AX2718">
            <v>0</v>
          </cell>
          <cell r="AZ2718" t="str">
            <v>Service Package</v>
          </cell>
          <cell r="BA2718">
            <v>0</v>
          </cell>
          <cell r="BC2718" t="str">
            <v>Service Package</v>
          </cell>
          <cell r="BD2718">
            <v>0</v>
          </cell>
        </row>
        <row r="2719">
          <cell r="E2719" t="str">
            <v/>
          </cell>
          <cell r="F2719" t="str">
            <v/>
          </cell>
          <cell r="I2719">
            <v>15.840000000000002</v>
          </cell>
          <cell r="J2719">
            <v>0</v>
          </cell>
          <cell r="K2719">
            <v>15.840000000000002</v>
          </cell>
          <cell r="M2719" t="str">
            <v>Service Package</v>
          </cell>
          <cell r="N2719">
            <v>0</v>
          </cell>
          <cell r="P2719" t="str">
            <v>Service Package</v>
          </cell>
          <cell r="Q2719">
            <v>0</v>
          </cell>
          <cell r="S2719" t="str">
            <v>Service Package</v>
          </cell>
          <cell r="T2719" t="str">
            <v>Service Package</v>
          </cell>
          <cell r="V2719" t="str">
            <v>Service Package</v>
          </cell>
          <cell r="W2719" t="str">
            <v>Service Package</v>
          </cell>
          <cell r="Y2719" t="str">
            <v>Service Package</v>
          </cell>
          <cell r="Z2719" t="str">
            <v>Service Package</v>
          </cell>
          <cell r="AB2719" t="str">
            <v>Service Package</v>
          </cell>
          <cell r="AC2719" t="str">
            <v>Service Package</v>
          </cell>
          <cell r="AE2719" t="str">
            <v>Service Package</v>
          </cell>
          <cell r="AF2719" t="str">
            <v>Service Package</v>
          </cell>
          <cell r="AH2719" t="str">
            <v>Service Package</v>
          </cell>
          <cell r="AI2719">
            <v>13.86</v>
          </cell>
          <cell r="AK2719" t="str">
            <v>Service Package</v>
          </cell>
          <cell r="AL2719">
            <v>0</v>
          </cell>
          <cell r="AN2719">
            <v>15.840000000000002</v>
          </cell>
          <cell r="AO2719">
            <v>15.840000000000002</v>
          </cell>
          <cell r="AQ2719" t="str">
            <v>Service Package</v>
          </cell>
          <cell r="AR2719">
            <v>0</v>
          </cell>
          <cell r="AT2719" t="str">
            <v>Service Package</v>
          </cell>
          <cell r="AU2719">
            <v>0</v>
          </cell>
          <cell r="AW2719" t="str">
            <v>Service Package</v>
          </cell>
          <cell r="AX2719">
            <v>0</v>
          </cell>
          <cell r="AZ2719" t="str">
            <v>Service Package</v>
          </cell>
          <cell r="BA2719">
            <v>0</v>
          </cell>
          <cell r="BC2719" t="str">
            <v>Service Package</v>
          </cell>
          <cell r="BD2719">
            <v>0</v>
          </cell>
        </row>
        <row r="2720">
          <cell r="E2720" t="str">
            <v>J0330</v>
          </cell>
          <cell r="G2720" t="str">
            <v>N</v>
          </cell>
          <cell r="I2720">
            <v>63.360000000000007</v>
          </cell>
          <cell r="J2720">
            <v>0</v>
          </cell>
          <cell r="K2720">
            <v>63.360000000000007</v>
          </cell>
          <cell r="M2720" t="str">
            <v>Service Package</v>
          </cell>
          <cell r="N2720">
            <v>0</v>
          </cell>
          <cell r="P2720" t="str">
            <v>Service Package</v>
          </cell>
          <cell r="Q2720">
            <v>0</v>
          </cell>
          <cell r="S2720" t="str">
            <v>Service Package</v>
          </cell>
          <cell r="T2720" t="str">
            <v>Service Package</v>
          </cell>
          <cell r="V2720" t="str">
            <v>Service Package</v>
          </cell>
          <cell r="W2720" t="str">
            <v>Service Package</v>
          </cell>
          <cell r="Y2720" t="str">
            <v>Service Package</v>
          </cell>
          <cell r="Z2720" t="str">
            <v>Service Package</v>
          </cell>
          <cell r="AB2720" t="str">
            <v>Service Package</v>
          </cell>
          <cell r="AC2720" t="str">
            <v>Service Package</v>
          </cell>
          <cell r="AE2720" t="str">
            <v>Service Package</v>
          </cell>
          <cell r="AF2720" t="str">
            <v>Service Package</v>
          </cell>
          <cell r="AH2720" t="str">
            <v>Service Package</v>
          </cell>
          <cell r="AI2720">
            <v>55.44</v>
          </cell>
          <cell r="AK2720" t="str">
            <v>Service Package</v>
          </cell>
          <cell r="AL2720">
            <v>0</v>
          </cell>
          <cell r="AN2720">
            <v>63.360000000000007</v>
          </cell>
          <cell r="AO2720">
            <v>63.360000000000007</v>
          </cell>
          <cell r="AQ2720" t="str">
            <v>Service Package</v>
          </cell>
          <cell r="AR2720">
            <v>0.91</v>
          </cell>
          <cell r="AT2720" t="str">
            <v>Service Package</v>
          </cell>
          <cell r="AU2720">
            <v>0</v>
          </cell>
          <cell r="AW2720" t="str">
            <v>Service Package</v>
          </cell>
          <cell r="AX2720">
            <v>0</v>
          </cell>
          <cell r="AZ2720" t="str">
            <v>Service Package</v>
          </cell>
          <cell r="BA2720">
            <v>0</v>
          </cell>
          <cell r="BC2720" t="str">
            <v>Service Package</v>
          </cell>
          <cell r="BD2720">
            <v>0</v>
          </cell>
        </row>
        <row r="2721">
          <cell r="E2721" t="str">
            <v/>
          </cell>
          <cell r="F2721" t="str">
            <v/>
          </cell>
          <cell r="I2721">
            <v>2.64</v>
          </cell>
          <cell r="J2721">
            <v>0</v>
          </cell>
          <cell r="K2721">
            <v>2.64</v>
          </cell>
          <cell r="M2721" t="str">
            <v>Service Package</v>
          </cell>
          <cell r="N2721">
            <v>0</v>
          </cell>
          <cell r="P2721" t="str">
            <v>Service Package</v>
          </cell>
          <cell r="Q2721">
            <v>0</v>
          </cell>
          <cell r="S2721" t="str">
            <v>Service Package</v>
          </cell>
          <cell r="T2721" t="str">
            <v>Service Package</v>
          </cell>
          <cell r="V2721" t="str">
            <v>Service Package</v>
          </cell>
          <cell r="W2721" t="str">
            <v>Service Package</v>
          </cell>
          <cell r="Y2721" t="str">
            <v>Service Package</v>
          </cell>
          <cell r="Z2721" t="str">
            <v>Service Package</v>
          </cell>
          <cell r="AB2721" t="str">
            <v>Service Package</v>
          </cell>
          <cell r="AC2721" t="str">
            <v>Service Package</v>
          </cell>
          <cell r="AE2721" t="str">
            <v>Service Package</v>
          </cell>
          <cell r="AF2721" t="str">
            <v>Service Package</v>
          </cell>
          <cell r="AH2721" t="str">
            <v>Service Package</v>
          </cell>
          <cell r="AI2721">
            <v>2.3099999999999996</v>
          </cell>
          <cell r="AK2721" t="str">
            <v>Service Package</v>
          </cell>
          <cell r="AL2721">
            <v>0</v>
          </cell>
          <cell r="AN2721">
            <v>2.64</v>
          </cell>
          <cell r="AO2721">
            <v>2.64</v>
          </cell>
          <cell r="AQ2721" t="str">
            <v>Service Package</v>
          </cell>
          <cell r="AR2721">
            <v>0</v>
          </cell>
          <cell r="AT2721" t="str">
            <v>Service Package</v>
          </cell>
          <cell r="AU2721">
            <v>0</v>
          </cell>
          <cell r="AW2721" t="str">
            <v>Service Package</v>
          </cell>
          <cell r="AX2721">
            <v>0</v>
          </cell>
          <cell r="AZ2721" t="str">
            <v>Service Package</v>
          </cell>
          <cell r="BA2721">
            <v>0</v>
          </cell>
          <cell r="BC2721" t="str">
            <v>Service Package</v>
          </cell>
          <cell r="BD2721">
            <v>0</v>
          </cell>
        </row>
        <row r="2722">
          <cell r="E2722" t="str">
            <v/>
          </cell>
          <cell r="F2722" t="str">
            <v/>
          </cell>
          <cell r="I2722">
            <v>806.16000000000008</v>
          </cell>
          <cell r="J2722">
            <v>0</v>
          </cell>
          <cell r="K2722">
            <v>806.16000000000008</v>
          </cell>
          <cell r="M2722" t="str">
            <v>Service Package</v>
          </cell>
          <cell r="N2722">
            <v>0</v>
          </cell>
          <cell r="P2722" t="str">
            <v>Service Package</v>
          </cell>
          <cell r="Q2722">
            <v>0</v>
          </cell>
          <cell r="S2722" t="str">
            <v>Service Package</v>
          </cell>
          <cell r="T2722" t="str">
            <v>Service Package</v>
          </cell>
          <cell r="V2722" t="str">
            <v>Service Package</v>
          </cell>
          <cell r="W2722" t="str">
            <v>Service Package</v>
          </cell>
          <cell r="Y2722" t="str">
            <v>Service Package</v>
          </cell>
          <cell r="Z2722" t="str">
            <v>Service Package</v>
          </cell>
          <cell r="AB2722" t="str">
            <v>Service Package</v>
          </cell>
          <cell r="AC2722" t="str">
            <v>Service Package</v>
          </cell>
          <cell r="AE2722" t="str">
            <v>Service Package</v>
          </cell>
          <cell r="AF2722" t="str">
            <v>Service Package</v>
          </cell>
          <cell r="AH2722" t="str">
            <v>Service Package</v>
          </cell>
          <cell r="AI2722">
            <v>705.39</v>
          </cell>
          <cell r="AK2722" t="str">
            <v>Service Package</v>
          </cell>
          <cell r="AL2722">
            <v>0</v>
          </cell>
          <cell r="AN2722">
            <v>806.16000000000008</v>
          </cell>
          <cell r="AO2722">
            <v>806.16000000000008</v>
          </cell>
          <cell r="AQ2722" t="str">
            <v>Service Package</v>
          </cell>
          <cell r="AR2722">
            <v>0</v>
          </cell>
          <cell r="AT2722" t="str">
            <v>Service Package</v>
          </cell>
          <cell r="AU2722">
            <v>0</v>
          </cell>
          <cell r="AW2722" t="str">
            <v>Service Package</v>
          </cell>
          <cell r="AX2722">
            <v>0</v>
          </cell>
          <cell r="AZ2722" t="str">
            <v>Service Package</v>
          </cell>
          <cell r="BA2722">
            <v>0</v>
          </cell>
          <cell r="BC2722" t="str">
            <v>Service Package</v>
          </cell>
          <cell r="BD2722">
            <v>0</v>
          </cell>
        </row>
        <row r="2723">
          <cell r="E2723" t="str">
            <v/>
          </cell>
          <cell r="F2723" t="str">
            <v/>
          </cell>
          <cell r="I2723">
            <v>37.04</v>
          </cell>
          <cell r="J2723">
            <v>0</v>
          </cell>
          <cell r="K2723">
            <v>37.04</v>
          </cell>
          <cell r="M2723" t="str">
            <v>Service Package</v>
          </cell>
          <cell r="N2723">
            <v>0</v>
          </cell>
          <cell r="P2723" t="str">
            <v>Service Package</v>
          </cell>
          <cell r="Q2723">
            <v>0</v>
          </cell>
          <cell r="S2723" t="str">
            <v>Service Package</v>
          </cell>
          <cell r="T2723" t="str">
            <v>Service Package</v>
          </cell>
          <cell r="V2723" t="str">
            <v>Service Package</v>
          </cell>
          <cell r="W2723" t="str">
            <v>Service Package</v>
          </cell>
          <cell r="Y2723" t="str">
            <v>Service Package</v>
          </cell>
          <cell r="Z2723" t="str">
            <v>Service Package</v>
          </cell>
          <cell r="AB2723" t="str">
            <v>Service Package</v>
          </cell>
          <cell r="AC2723" t="str">
            <v>Service Package</v>
          </cell>
          <cell r="AE2723" t="str">
            <v>Service Package</v>
          </cell>
          <cell r="AF2723" t="str">
            <v>Service Package</v>
          </cell>
          <cell r="AH2723" t="str">
            <v>Service Package</v>
          </cell>
          <cell r="AI2723">
            <v>32.409999999999997</v>
          </cell>
          <cell r="AK2723" t="str">
            <v>Service Package</v>
          </cell>
          <cell r="AL2723">
            <v>0</v>
          </cell>
          <cell r="AN2723">
            <v>37.04</v>
          </cell>
          <cell r="AO2723">
            <v>37.04</v>
          </cell>
          <cell r="AQ2723" t="str">
            <v>Service Package</v>
          </cell>
          <cell r="AR2723">
            <v>0</v>
          </cell>
          <cell r="AT2723" t="str">
            <v>Service Package</v>
          </cell>
          <cell r="AU2723">
            <v>0</v>
          </cell>
          <cell r="AW2723" t="str">
            <v>Service Package</v>
          </cell>
          <cell r="AX2723">
            <v>0</v>
          </cell>
          <cell r="AZ2723" t="str">
            <v>Service Package</v>
          </cell>
          <cell r="BA2723">
            <v>0</v>
          </cell>
          <cell r="BC2723" t="str">
            <v>Service Package</v>
          </cell>
          <cell r="BD2723">
            <v>0</v>
          </cell>
        </row>
        <row r="2724">
          <cell r="E2724" t="str">
            <v/>
          </cell>
          <cell r="F2724" t="str">
            <v/>
          </cell>
          <cell r="I2724">
            <v>161.12</v>
          </cell>
          <cell r="J2724">
            <v>0</v>
          </cell>
          <cell r="K2724">
            <v>161.12</v>
          </cell>
          <cell r="M2724" t="str">
            <v>Service Package</v>
          </cell>
          <cell r="N2724">
            <v>0</v>
          </cell>
          <cell r="P2724" t="str">
            <v>Service Package</v>
          </cell>
          <cell r="Q2724">
            <v>0</v>
          </cell>
          <cell r="S2724" t="str">
            <v>Service Package</v>
          </cell>
          <cell r="T2724" t="str">
            <v>Service Package</v>
          </cell>
          <cell r="V2724" t="str">
            <v>Service Package</v>
          </cell>
          <cell r="W2724" t="str">
            <v>Service Package</v>
          </cell>
          <cell r="Y2724" t="str">
            <v>Service Package</v>
          </cell>
          <cell r="Z2724" t="str">
            <v>Service Package</v>
          </cell>
          <cell r="AB2724" t="str">
            <v>Service Package</v>
          </cell>
          <cell r="AC2724" t="str">
            <v>Service Package</v>
          </cell>
          <cell r="AE2724" t="str">
            <v>Service Package</v>
          </cell>
          <cell r="AF2724" t="str">
            <v>Service Package</v>
          </cell>
          <cell r="AH2724" t="str">
            <v>Service Package</v>
          </cell>
          <cell r="AI2724">
            <v>140.97999999999999</v>
          </cell>
          <cell r="AK2724" t="str">
            <v>Service Package</v>
          </cell>
          <cell r="AL2724">
            <v>0</v>
          </cell>
          <cell r="AN2724">
            <v>161.12</v>
          </cell>
          <cell r="AO2724">
            <v>161.12</v>
          </cell>
          <cell r="AQ2724" t="str">
            <v>Service Package</v>
          </cell>
          <cell r="AR2724">
            <v>0</v>
          </cell>
          <cell r="AT2724" t="str">
            <v>Service Package</v>
          </cell>
          <cell r="AU2724">
            <v>0</v>
          </cell>
          <cell r="AW2724" t="str">
            <v>Service Package</v>
          </cell>
          <cell r="AX2724">
            <v>0</v>
          </cell>
          <cell r="AZ2724" t="str">
            <v>Service Package</v>
          </cell>
          <cell r="BA2724">
            <v>0</v>
          </cell>
          <cell r="BC2724" t="str">
            <v>Service Package</v>
          </cell>
          <cell r="BD2724">
            <v>0</v>
          </cell>
        </row>
        <row r="2725">
          <cell r="E2725" t="str">
            <v/>
          </cell>
          <cell r="F2725" t="str">
            <v/>
          </cell>
          <cell r="I2725">
            <v>146.96</v>
          </cell>
          <cell r="J2725">
            <v>0</v>
          </cell>
          <cell r="K2725">
            <v>146.96</v>
          </cell>
          <cell r="M2725" t="str">
            <v>Service Package</v>
          </cell>
          <cell r="N2725">
            <v>0</v>
          </cell>
          <cell r="P2725" t="str">
            <v>Service Package</v>
          </cell>
          <cell r="Q2725">
            <v>0</v>
          </cell>
          <cell r="S2725" t="str">
            <v>Service Package</v>
          </cell>
          <cell r="T2725" t="str">
            <v>Service Package</v>
          </cell>
          <cell r="V2725" t="str">
            <v>Service Package</v>
          </cell>
          <cell r="W2725" t="str">
            <v>Service Package</v>
          </cell>
          <cell r="Y2725" t="str">
            <v>Service Package</v>
          </cell>
          <cell r="Z2725" t="str">
            <v>Service Package</v>
          </cell>
          <cell r="AB2725" t="str">
            <v>Service Package</v>
          </cell>
          <cell r="AC2725" t="str">
            <v>Service Package</v>
          </cell>
          <cell r="AE2725" t="str">
            <v>Service Package</v>
          </cell>
          <cell r="AF2725" t="str">
            <v>Service Package</v>
          </cell>
          <cell r="AH2725" t="str">
            <v>Service Package</v>
          </cell>
          <cell r="AI2725">
            <v>128.58999999999997</v>
          </cell>
          <cell r="AK2725" t="str">
            <v>Service Package</v>
          </cell>
          <cell r="AL2725">
            <v>0</v>
          </cell>
          <cell r="AN2725">
            <v>146.96</v>
          </cell>
          <cell r="AO2725">
            <v>146.96</v>
          </cell>
          <cell r="AQ2725" t="str">
            <v>Service Package</v>
          </cell>
          <cell r="AR2725">
            <v>0</v>
          </cell>
          <cell r="AT2725" t="str">
            <v>Service Package</v>
          </cell>
          <cell r="AU2725">
            <v>0</v>
          </cell>
          <cell r="AW2725" t="str">
            <v>Service Package</v>
          </cell>
          <cell r="AX2725">
            <v>0</v>
          </cell>
          <cell r="AZ2725" t="str">
            <v>Service Package</v>
          </cell>
          <cell r="BA2725">
            <v>0</v>
          </cell>
          <cell r="BC2725" t="str">
            <v>Service Package</v>
          </cell>
          <cell r="BD2725">
            <v>0</v>
          </cell>
        </row>
        <row r="2726">
          <cell r="E2726" t="str">
            <v/>
          </cell>
          <cell r="F2726" t="str">
            <v/>
          </cell>
          <cell r="I2726">
            <v>31.6</v>
          </cell>
          <cell r="J2726">
            <v>0</v>
          </cell>
          <cell r="K2726">
            <v>31.6</v>
          </cell>
          <cell r="M2726" t="str">
            <v>Service Package</v>
          </cell>
          <cell r="N2726">
            <v>0</v>
          </cell>
          <cell r="P2726" t="str">
            <v>Service Package</v>
          </cell>
          <cell r="Q2726">
            <v>0</v>
          </cell>
          <cell r="S2726" t="str">
            <v>Service Package</v>
          </cell>
          <cell r="T2726" t="str">
            <v>Service Package</v>
          </cell>
          <cell r="V2726" t="str">
            <v>Service Package</v>
          </cell>
          <cell r="W2726" t="str">
            <v>Service Package</v>
          </cell>
          <cell r="Y2726" t="str">
            <v>Service Package</v>
          </cell>
          <cell r="Z2726" t="str">
            <v>Service Package</v>
          </cell>
          <cell r="AB2726" t="str">
            <v>Service Package</v>
          </cell>
          <cell r="AC2726" t="str">
            <v>Service Package</v>
          </cell>
          <cell r="AE2726" t="str">
            <v>Service Package</v>
          </cell>
          <cell r="AF2726" t="str">
            <v>Service Package</v>
          </cell>
          <cell r="AH2726" t="str">
            <v>Service Package</v>
          </cell>
          <cell r="AI2726">
            <v>27.65</v>
          </cell>
          <cell r="AK2726" t="str">
            <v>Service Package</v>
          </cell>
          <cell r="AL2726">
            <v>0</v>
          </cell>
          <cell r="AN2726">
            <v>31.6</v>
          </cell>
          <cell r="AO2726">
            <v>31.6</v>
          </cell>
          <cell r="AQ2726" t="str">
            <v>Service Package</v>
          </cell>
          <cell r="AR2726">
            <v>0</v>
          </cell>
          <cell r="AT2726" t="str">
            <v>Service Package</v>
          </cell>
          <cell r="AU2726">
            <v>0</v>
          </cell>
          <cell r="AW2726" t="str">
            <v>Service Package</v>
          </cell>
          <cell r="AX2726">
            <v>0</v>
          </cell>
          <cell r="AZ2726" t="str">
            <v>Service Package</v>
          </cell>
          <cell r="BA2726">
            <v>0</v>
          </cell>
          <cell r="BC2726" t="str">
            <v>Service Package</v>
          </cell>
          <cell r="BD2726">
            <v>0</v>
          </cell>
        </row>
        <row r="2727">
          <cell r="E2727" t="str">
            <v/>
          </cell>
          <cell r="F2727" t="str">
            <v/>
          </cell>
          <cell r="I2727">
            <v>2.64</v>
          </cell>
          <cell r="J2727">
            <v>0</v>
          </cell>
          <cell r="K2727">
            <v>2.64</v>
          </cell>
          <cell r="M2727" t="str">
            <v>Service Package</v>
          </cell>
          <cell r="N2727">
            <v>0</v>
          </cell>
          <cell r="P2727" t="str">
            <v>Service Package</v>
          </cell>
          <cell r="Q2727">
            <v>0</v>
          </cell>
          <cell r="S2727" t="str">
            <v>Service Package</v>
          </cell>
          <cell r="T2727" t="str">
            <v>Service Package</v>
          </cell>
          <cell r="V2727" t="str">
            <v>Service Package</v>
          </cell>
          <cell r="W2727" t="str">
            <v>Service Package</v>
          </cell>
          <cell r="Y2727" t="str">
            <v>Service Package</v>
          </cell>
          <cell r="Z2727" t="str">
            <v>Service Package</v>
          </cell>
          <cell r="AB2727" t="str">
            <v>Service Package</v>
          </cell>
          <cell r="AC2727" t="str">
            <v>Service Package</v>
          </cell>
          <cell r="AE2727" t="str">
            <v>Service Package</v>
          </cell>
          <cell r="AF2727" t="str">
            <v>Service Package</v>
          </cell>
          <cell r="AH2727" t="str">
            <v>Service Package</v>
          </cell>
          <cell r="AI2727">
            <v>2.3099999999999996</v>
          </cell>
          <cell r="AK2727" t="str">
            <v>Service Package</v>
          </cell>
          <cell r="AL2727">
            <v>0</v>
          </cell>
          <cell r="AN2727">
            <v>2.64</v>
          </cell>
          <cell r="AO2727">
            <v>2.64</v>
          </cell>
          <cell r="AQ2727" t="str">
            <v>Service Package</v>
          </cell>
          <cell r="AR2727">
            <v>0</v>
          </cell>
          <cell r="AT2727" t="str">
            <v>Service Package</v>
          </cell>
          <cell r="AU2727">
            <v>0</v>
          </cell>
          <cell r="AW2727" t="str">
            <v>Service Package</v>
          </cell>
          <cell r="AX2727">
            <v>0</v>
          </cell>
          <cell r="AZ2727" t="str">
            <v>Service Package</v>
          </cell>
          <cell r="BA2727">
            <v>0</v>
          </cell>
          <cell r="BC2727" t="str">
            <v>Service Package</v>
          </cell>
          <cell r="BD2727">
            <v>0</v>
          </cell>
        </row>
        <row r="2728">
          <cell r="E2728" t="str">
            <v/>
          </cell>
          <cell r="F2728" t="str">
            <v/>
          </cell>
          <cell r="I2728">
            <v>2.64</v>
          </cell>
          <cell r="J2728">
            <v>0</v>
          </cell>
          <cell r="K2728">
            <v>2.64</v>
          </cell>
          <cell r="M2728" t="str">
            <v>Service Package</v>
          </cell>
          <cell r="N2728">
            <v>0</v>
          </cell>
          <cell r="P2728" t="str">
            <v>Service Package</v>
          </cell>
          <cell r="Q2728">
            <v>0</v>
          </cell>
          <cell r="S2728" t="str">
            <v>Service Package</v>
          </cell>
          <cell r="T2728" t="str">
            <v>Service Package</v>
          </cell>
          <cell r="V2728" t="str">
            <v>Service Package</v>
          </cell>
          <cell r="W2728" t="str">
            <v>Service Package</v>
          </cell>
          <cell r="Y2728" t="str">
            <v>Service Package</v>
          </cell>
          <cell r="Z2728" t="str">
            <v>Service Package</v>
          </cell>
          <cell r="AB2728" t="str">
            <v>Service Package</v>
          </cell>
          <cell r="AC2728" t="str">
            <v>Service Package</v>
          </cell>
          <cell r="AE2728" t="str">
            <v>Service Package</v>
          </cell>
          <cell r="AF2728" t="str">
            <v>Service Package</v>
          </cell>
          <cell r="AH2728" t="str">
            <v>Service Package</v>
          </cell>
          <cell r="AI2728">
            <v>2.3099999999999996</v>
          </cell>
          <cell r="AK2728" t="str">
            <v>Service Package</v>
          </cell>
          <cell r="AL2728">
            <v>0</v>
          </cell>
          <cell r="AN2728">
            <v>2.64</v>
          </cell>
          <cell r="AO2728">
            <v>2.64</v>
          </cell>
          <cell r="AQ2728" t="str">
            <v>Service Package</v>
          </cell>
          <cell r="AR2728">
            <v>0</v>
          </cell>
          <cell r="AT2728" t="str">
            <v>Service Package</v>
          </cell>
          <cell r="AU2728">
            <v>0</v>
          </cell>
          <cell r="AW2728" t="str">
            <v>Service Package</v>
          </cell>
          <cell r="AX2728">
            <v>0</v>
          </cell>
          <cell r="AZ2728" t="str">
            <v>Service Package</v>
          </cell>
          <cell r="BA2728">
            <v>0</v>
          </cell>
          <cell r="BC2728" t="str">
            <v>Service Package</v>
          </cell>
          <cell r="BD2728">
            <v>0</v>
          </cell>
        </row>
        <row r="2729">
          <cell r="E2729" t="str">
            <v/>
          </cell>
          <cell r="F2729" t="str">
            <v/>
          </cell>
          <cell r="I2729">
            <v>62.64</v>
          </cell>
          <cell r="J2729">
            <v>0</v>
          </cell>
          <cell r="K2729">
            <v>62.64</v>
          </cell>
          <cell r="M2729" t="str">
            <v>Service Package</v>
          </cell>
          <cell r="N2729">
            <v>0</v>
          </cell>
          <cell r="P2729" t="str">
            <v>Service Package</v>
          </cell>
          <cell r="Q2729">
            <v>0</v>
          </cell>
          <cell r="S2729" t="str">
            <v>Service Package</v>
          </cell>
          <cell r="T2729" t="str">
            <v>Service Package</v>
          </cell>
          <cell r="V2729" t="str">
            <v>Service Package</v>
          </cell>
          <cell r="W2729" t="str">
            <v>Service Package</v>
          </cell>
          <cell r="Y2729" t="str">
            <v>Service Package</v>
          </cell>
          <cell r="Z2729" t="str">
            <v>Service Package</v>
          </cell>
          <cell r="AB2729" t="str">
            <v>Service Package</v>
          </cell>
          <cell r="AC2729" t="str">
            <v>Service Package</v>
          </cell>
          <cell r="AE2729" t="str">
            <v>Service Package</v>
          </cell>
          <cell r="AF2729" t="str">
            <v>Service Package</v>
          </cell>
          <cell r="AH2729" t="str">
            <v>Service Package</v>
          </cell>
          <cell r="AI2729">
            <v>54.809999999999995</v>
          </cell>
          <cell r="AK2729" t="str">
            <v>Service Package</v>
          </cell>
          <cell r="AL2729">
            <v>0</v>
          </cell>
          <cell r="AN2729">
            <v>62.64</v>
          </cell>
          <cell r="AO2729">
            <v>62.64</v>
          </cell>
          <cell r="AQ2729" t="str">
            <v>Service Package</v>
          </cell>
          <cell r="AR2729">
            <v>0</v>
          </cell>
          <cell r="AT2729" t="str">
            <v>Service Package</v>
          </cell>
          <cell r="AU2729">
            <v>0</v>
          </cell>
          <cell r="AW2729" t="str">
            <v>Service Package</v>
          </cell>
          <cell r="AX2729">
            <v>0</v>
          </cell>
          <cell r="AZ2729" t="str">
            <v>Service Package</v>
          </cell>
          <cell r="BA2729">
            <v>0</v>
          </cell>
          <cell r="BC2729" t="str">
            <v>Service Package</v>
          </cell>
          <cell r="BD2729">
            <v>0</v>
          </cell>
        </row>
        <row r="2730">
          <cell r="E2730" t="str">
            <v/>
          </cell>
          <cell r="F2730" t="str">
            <v/>
          </cell>
          <cell r="I2730">
            <v>40.24</v>
          </cell>
          <cell r="J2730">
            <v>0</v>
          </cell>
          <cell r="K2730">
            <v>40.24</v>
          </cell>
          <cell r="M2730" t="str">
            <v>Service Package</v>
          </cell>
          <cell r="N2730">
            <v>0</v>
          </cell>
          <cell r="P2730" t="str">
            <v>Service Package</v>
          </cell>
          <cell r="Q2730">
            <v>0</v>
          </cell>
          <cell r="S2730" t="str">
            <v>Service Package</v>
          </cell>
          <cell r="T2730" t="str">
            <v>Service Package</v>
          </cell>
          <cell r="V2730" t="str">
            <v>Service Package</v>
          </cell>
          <cell r="W2730" t="str">
            <v>Service Package</v>
          </cell>
          <cell r="Y2730" t="str">
            <v>Service Package</v>
          </cell>
          <cell r="Z2730" t="str">
            <v>Service Package</v>
          </cell>
          <cell r="AB2730" t="str">
            <v>Service Package</v>
          </cell>
          <cell r="AC2730" t="str">
            <v>Service Package</v>
          </cell>
          <cell r="AE2730" t="str">
            <v>Service Package</v>
          </cell>
          <cell r="AF2730" t="str">
            <v>Service Package</v>
          </cell>
          <cell r="AH2730" t="str">
            <v>Service Package</v>
          </cell>
          <cell r="AI2730">
            <v>35.209999999999994</v>
          </cell>
          <cell r="AK2730" t="str">
            <v>Service Package</v>
          </cell>
          <cell r="AL2730">
            <v>0</v>
          </cell>
          <cell r="AN2730">
            <v>40.24</v>
          </cell>
          <cell r="AO2730">
            <v>40.24</v>
          </cell>
          <cell r="AQ2730" t="str">
            <v>Service Package</v>
          </cell>
          <cell r="AR2730">
            <v>0</v>
          </cell>
          <cell r="AT2730" t="str">
            <v>Service Package</v>
          </cell>
          <cell r="AU2730">
            <v>0</v>
          </cell>
          <cell r="AW2730" t="str">
            <v>Service Package</v>
          </cell>
          <cell r="AX2730">
            <v>0</v>
          </cell>
          <cell r="AZ2730" t="str">
            <v>Service Package</v>
          </cell>
          <cell r="BA2730">
            <v>0</v>
          </cell>
          <cell r="BC2730" t="str">
            <v>Service Package</v>
          </cell>
          <cell r="BD2730">
            <v>0</v>
          </cell>
        </row>
        <row r="2731">
          <cell r="E2731" t="str">
            <v/>
          </cell>
          <cell r="F2731" t="str">
            <v/>
          </cell>
          <cell r="I2731">
            <v>40.24</v>
          </cell>
          <cell r="J2731">
            <v>0</v>
          </cell>
          <cell r="K2731">
            <v>40.24</v>
          </cell>
          <cell r="M2731" t="str">
            <v>Service Package</v>
          </cell>
          <cell r="N2731">
            <v>0</v>
          </cell>
          <cell r="P2731" t="str">
            <v>Service Package</v>
          </cell>
          <cell r="Q2731">
            <v>0</v>
          </cell>
          <cell r="S2731" t="str">
            <v>Service Package</v>
          </cell>
          <cell r="T2731" t="str">
            <v>Service Package</v>
          </cell>
          <cell r="V2731" t="str">
            <v>Service Package</v>
          </cell>
          <cell r="W2731" t="str">
            <v>Service Package</v>
          </cell>
          <cell r="Y2731" t="str">
            <v>Service Package</v>
          </cell>
          <cell r="Z2731" t="str">
            <v>Service Package</v>
          </cell>
          <cell r="AB2731" t="str">
            <v>Service Package</v>
          </cell>
          <cell r="AC2731" t="str">
            <v>Service Package</v>
          </cell>
          <cell r="AE2731" t="str">
            <v>Service Package</v>
          </cell>
          <cell r="AF2731" t="str">
            <v>Service Package</v>
          </cell>
          <cell r="AH2731" t="str">
            <v>Service Package</v>
          </cell>
          <cell r="AI2731">
            <v>35.209999999999994</v>
          </cell>
          <cell r="AK2731" t="str">
            <v>Service Package</v>
          </cell>
          <cell r="AL2731">
            <v>0</v>
          </cell>
          <cell r="AN2731">
            <v>40.24</v>
          </cell>
          <cell r="AO2731">
            <v>40.24</v>
          </cell>
          <cell r="AQ2731" t="str">
            <v>Service Package</v>
          </cell>
          <cell r="AR2731">
            <v>0</v>
          </cell>
          <cell r="AT2731" t="str">
            <v>Service Package</v>
          </cell>
          <cell r="AU2731">
            <v>0</v>
          </cell>
          <cell r="AW2731" t="str">
            <v>Service Package</v>
          </cell>
          <cell r="AX2731">
            <v>0</v>
          </cell>
          <cell r="AZ2731" t="str">
            <v>Service Package</v>
          </cell>
          <cell r="BA2731">
            <v>0</v>
          </cell>
          <cell r="BC2731" t="str">
            <v>Service Package</v>
          </cell>
          <cell r="BD2731">
            <v>0</v>
          </cell>
        </row>
        <row r="2732">
          <cell r="E2732" t="str">
            <v>J3030</v>
          </cell>
          <cell r="G2732" t="str">
            <v>N</v>
          </cell>
          <cell r="I2732">
            <v>38.080000000000005</v>
          </cell>
          <cell r="J2732">
            <v>0</v>
          </cell>
          <cell r="K2732">
            <v>38.080000000000005</v>
          </cell>
          <cell r="M2732" t="str">
            <v>Service Package</v>
          </cell>
          <cell r="N2732">
            <v>0</v>
          </cell>
          <cell r="P2732" t="str">
            <v>Service Package</v>
          </cell>
          <cell r="Q2732">
            <v>0</v>
          </cell>
          <cell r="S2732" t="str">
            <v>Service Package</v>
          </cell>
          <cell r="T2732" t="str">
            <v>Service Package</v>
          </cell>
          <cell r="V2732" t="str">
            <v>Service Package</v>
          </cell>
          <cell r="W2732" t="str">
            <v>Service Package</v>
          </cell>
          <cell r="Y2732" t="str">
            <v>Service Package</v>
          </cell>
          <cell r="Z2732" t="str">
            <v>Service Package</v>
          </cell>
          <cell r="AB2732" t="str">
            <v>Service Package</v>
          </cell>
          <cell r="AC2732" t="str">
            <v>Service Package</v>
          </cell>
          <cell r="AE2732" t="str">
            <v>Service Package</v>
          </cell>
          <cell r="AF2732" t="str">
            <v>Service Package</v>
          </cell>
          <cell r="AH2732" t="str">
            <v>Service Package</v>
          </cell>
          <cell r="AI2732">
            <v>33.32</v>
          </cell>
          <cell r="AK2732" t="str">
            <v>Service Package</v>
          </cell>
          <cell r="AL2732">
            <v>0</v>
          </cell>
          <cell r="AN2732">
            <v>38.080000000000005</v>
          </cell>
          <cell r="AO2732">
            <v>38.080000000000005</v>
          </cell>
          <cell r="AQ2732" t="str">
            <v>Service Package</v>
          </cell>
          <cell r="AR2732">
            <v>26.25</v>
          </cell>
          <cell r="AT2732" t="str">
            <v>Service Package</v>
          </cell>
          <cell r="AU2732">
            <v>0</v>
          </cell>
          <cell r="AW2732" t="str">
            <v>Service Package</v>
          </cell>
          <cell r="AX2732">
            <v>0</v>
          </cell>
          <cell r="AZ2732" t="str">
            <v>Service Package</v>
          </cell>
          <cell r="BA2732">
            <v>0</v>
          </cell>
          <cell r="BC2732" t="str">
            <v>Service Package</v>
          </cell>
          <cell r="BD2732">
            <v>0</v>
          </cell>
        </row>
        <row r="2733">
          <cell r="E2733" t="str">
            <v>J3030</v>
          </cell>
          <cell r="G2733" t="str">
            <v>N</v>
          </cell>
          <cell r="I2733">
            <v>38.080000000000005</v>
          </cell>
          <cell r="J2733">
            <v>0</v>
          </cell>
          <cell r="K2733">
            <v>38.080000000000005</v>
          </cell>
          <cell r="M2733" t="str">
            <v>Service Package</v>
          </cell>
          <cell r="N2733">
            <v>0</v>
          </cell>
          <cell r="P2733" t="str">
            <v>Service Package</v>
          </cell>
          <cell r="Q2733">
            <v>0</v>
          </cell>
          <cell r="S2733" t="str">
            <v>Service Package</v>
          </cell>
          <cell r="T2733" t="str">
            <v>Service Package</v>
          </cell>
          <cell r="V2733" t="str">
            <v>Service Package</v>
          </cell>
          <cell r="W2733" t="str">
            <v>Service Package</v>
          </cell>
          <cell r="Y2733" t="str">
            <v>Service Package</v>
          </cell>
          <cell r="Z2733" t="str">
            <v>Service Package</v>
          </cell>
          <cell r="AB2733" t="str">
            <v>Service Package</v>
          </cell>
          <cell r="AC2733" t="str">
            <v>Service Package</v>
          </cell>
          <cell r="AE2733" t="str">
            <v>Service Package</v>
          </cell>
          <cell r="AF2733" t="str">
            <v>Service Package</v>
          </cell>
          <cell r="AH2733" t="str">
            <v>Service Package</v>
          </cell>
          <cell r="AI2733">
            <v>33.32</v>
          </cell>
          <cell r="AK2733" t="str">
            <v>Service Package</v>
          </cell>
          <cell r="AL2733">
            <v>0</v>
          </cell>
          <cell r="AN2733">
            <v>38.080000000000005</v>
          </cell>
          <cell r="AO2733">
            <v>38.080000000000005</v>
          </cell>
          <cell r="AQ2733" t="str">
            <v>Service Package</v>
          </cell>
          <cell r="AR2733">
            <v>26.25</v>
          </cell>
          <cell r="AT2733" t="str">
            <v>Service Package</v>
          </cell>
          <cell r="AU2733">
            <v>0</v>
          </cell>
          <cell r="AW2733" t="str">
            <v>Service Package</v>
          </cell>
          <cell r="AX2733">
            <v>0</v>
          </cell>
          <cell r="AZ2733" t="str">
            <v>Service Package</v>
          </cell>
          <cell r="BA2733">
            <v>0</v>
          </cell>
          <cell r="BC2733" t="str">
            <v>Service Package</v>
          </cell>
          <cell r="BD2733">
            <v>0</v>
          </cell>
        </row>
        <row r="2734">
          <cell r="E2734" t="str">
            <v/>
          </cell>
          <cell r="F2734" t="str">
            <v/>
          </cell>
          <cell r="I2734">
            <v>10.08</v>
          </cell>
          <cell r="J2734">
            <v>0</v>
          </cell>
          <cell r="K2734">
            <v>10.08</v>
          </cell>
          <cell r="M2734" t="str">
            <v>Service Package</v>
          </cell>
          <cell r="N2734">
            <v>0</v>
          </cell>
          <cell r="P2734" t="str">
            <v>Service Package</v>
          </cell>
          <cell r="Q2734">
            <v>0</v>
          </cell>
          <cell r="S2734" t="str">
            <v>Service Package</v>
          </cell>
          <cell r="T2734" t="str">
            <v>Service Package</v>
          </cell>
          <cell r="V2734" t="str">
            <v>Service Package</v>
          </cell>
          <cell r="W2734" t="str">
            <v>Service Package</v>
          </cell>
          <cell r="Y2734" t="str">
            <v>Service Package</v>
          </cell>
          <cell r="Z2734" t="str">
            <v>Service Package</v>
          </cell>
          <cell r="AB2734" t="str">
            <v>Service Package</v>
          </cell>
          <cell r="AC2734" t="str">
            <v>Service Package</v>
          </cell>
          <cell r="AE2734" t="str">
            <v>Service Package</v>
          </cell>
          <cell r="AF2734" t="str">
            <v>Service Package</v>
          </cell>
          <cell r="AH2734" t="str">
            <v>Service Package</v>
          </cell>
          <cell r="AI2734">
            <v>8.8199999999999985</v>
          </cell>
          <cell r="AK2734" t="str">
            <v>Service Package</v>
          </cell>
          <cell r="AL2734">
            <v>0</v>
          </cell>
          <cell r="AN2734">
            <v>10.08</v>
          </cell>
          <cell r="AO2734">
            <v>10.08</v>
          </cell>
          <cell r="AQ2734" t="str">
            <v>Service Package</v>
          </cell>
          <cell r="AR2734">
            <v>0</v>
          </cell>
          <cell r="AT2734" t="str">
            <v>Service Package</v>
          </cell>
          <cell r="AU2734">
            <v>0</v>
          </cell>
          <cell r="AW2734" t="str">
            <v>Service Package</v>
          </cell>
          <cell r="AX2734">
            <v>0</v>
          </cell>
          <cell r="AZ2734" t="str">
            <v>Service Package</v>
          </cell>
          <cell r="BA2734">
            <v>0</v>
          </cell>
          <cell r="BC2734" t="str">
            <v>Service Package</v>
          </cell>
          <cell r="BD2734">
            <v>0</v>
          </cell>
        </row>
        <row r="2735">
          <cell r="E2735" t="str">
            <v/>
          </cell>
          <cell r="F2735" t="str">
            <v/>
          </cell>
          <cell r="I2735">
            <v>2.64</v>
          </cell>
          <cell r="J2735">
            <v>0</v>
          </cell>
          <cell r="K2735">
            <v>2.64</v>
          </cell>
          <cell r="M2735" t="str">
            <v>Service Package</v>
          </cell>
          <cell r="N2735">
            <v>0</v>
          </cell>
          <cell r="P2735" t="str">
            <v>Service Package</v>
          </cell>
          <cell r="Q2735">
            <v>0</v>
          </cell>
          <cell r="S2735" t="str">
            <v>Service Package</v>
          </cell>
          <cell r="T2735" t="str">
            <v>Service Package</v>
          </cell>
          <cell r="V2735" t="str">
            <v>Service Package</v>
          </cell>
          <cell r="W2735" t="str">
            <v>Service Package</v>
          </cell>
          <cell r="Y2735" t="str">
            <v>Service Package</v>
          </cell>
          <cell r="Z2735" t="str">
            <v>Service Package</v>
          </cell>
          <cell r="AB2735" t="str">
            <v>Service Package</v>
          </cell>
          <cell r="AC2735" t="str">
            <v>Service Package</v>
          </cell>
          <cell r="AE2735" t="str">
            <v>Service Package</v>
          </cell>
          <cell r="AF2735" t="str">
            <v>Service Package</v>
          </cell>
          <cell r="AH2735" t="str">
            <v>Service Package</v>
          </cell>
          <cell r="AI2735">
            <v>2.3099999999999996</v>
          </cell>
          <cell r="AK2735" t="str">
            <v>Service Package</v>
          </cell>
          <cell r="AL2735">
            <v>0</v>
          </cell>
          <cell r="AN2735">
            <v>2.64</v>
          </cell>
          <cell r="AO2735">
            <v>2.64</v>
          </cell>
          <cell r="AQ2735" t="str">
            <v>Service Package</v>
          </cell>
          <cell r="AR2735">
            <v>0</v>
          </cell>
          <cell r="AT2735" t="str">
            <v>Service Package</v>
          </cell>
          <cell r="AU2735">
            <v>0</v>
          </cell>
          <cell r="AW2735" t="str">
            <v>Service Package</v>
          </cell>
          <cell r="AX2735">
            <v>0</v>
          </cell>
          <cell r="AZ2735" t="str">
            <v>Service Package</v>
          </cell>
          <cell r="BA2735">
            <v>0</v>
          </cell>
          <cell r="BC2735" t="str">
            <v>Service Package</v>
          </cell>
          <cell r="BD2735">
            <v>0</v>
          </cell>
        </row>
        <row r="2736">
          <cell r="E2736" t="str">
            <v>A9500</v>
          </cell>
          <cell r="G2736" t="str">
            <v>N</v>
          </cell>
          <cell r="I2736">
            <v>964.24</v>
          </cell>
          <cell r="J2736">
            <v>0</v>
          </cell>
          <cell r="K2736">
            <v>964.24</v>
          </cell>
          <cell r="M2736" t="str">
            <v>Service Package</v>
          </cell>
          <cell r="N2736">
            <v>0</v>
          </cell>
          <cell r="P2736" t="str">
            <v>Service Package</v>
          </cell>
          <cell r="Q2736">
            <v>0</v>
          </cell>
          <cell r="S2736" t="str">
            <v>Service Package</v>
          </cell>
          <cell r="T2736" t="str">
            <v>Service Package</v>
          </cell>
          <cell r="V2736" t="str">
            <v>Service Package</v>
          </cell>
          <cell r="W2736" t="str">
            <v>Service Package</v>
          </cell>
          <cell r="Y2736" t="str">
            <v>Service Package</v>
          </cell>
          <cell r="Z2736" t="str">
            <v>Service Package</v>
          </cell>
          <cell r="AB2736" t="str">
            <v>Service Package</v>
          </cell>
          <cell r="AC2736" t="str">
            <v>Service Package</v>
          </cell>
          <cell r="AE2736" t="str">
            <v>Service Package</v>
          </cell>
          <cell r="AF2736" t="str">
            <v>Service Package</v>
          </cell>
          <cell r="AH2736" t="str">
            <v>Service Package</v>
          </cell>
          <cell r="AI2736">
            <v>843.70999999999992</v>
          </cell>
          <cell r="AK2736" t="str">
            <v>Service Package</v>
          </cell>
          <cell r="AL2736">
            <v>0</v>
          </cell>
          <cell r="AN2736">
            <v>964.24</v>
          </cell>
          <cell r="AO2736">
            <v>964.24</v>
          </cell>
          <cell r="AQ2736" t="str">
            <v>Service Package</v>
          </cell>
          <cell r="AR2736">
            <v>128.1</v>
          </cell>
          <cell r="AT2736" t="str">
            <v>Service Package</v>
          </cell>
          <cell r="AU2736">
            <v>0</v>
          </cell>
          <cell r="AW2736" t="str">
            <v>Service Package</v>
          </cell>
          <cell r="AX2736">
            <v>0</v>
          </cell>
          <cell r="AZ2736" t="str">
            <v>Service Package</v>
          </cell>
          <cell r="BA2736">
            <v>0</v>
          </cell>
          <cell r="BC2736" t="str">
            <v>Service Package</v>
          </cell>
          <cell r="BD2736">
            <v>0</v>
          </cell>
        </row>
        <row r="2737">
          <cell r="E2737" t="str">
            <v/>
          </cell>
          <cell r="F2737" t="str">
            <v/>
          </cell>
          <cell r="I2737">
            <v>14.880000000000003</v>
          </cell>
          <cell r="J2737">
            <v>0</v>
          </cell>
          <cell r="K2737">
            <v>14.880000000000003</v>
          </cell>
          <cell r="M2737" t="str">
            <v>Service Package</v>
          </cell>
          <cell r="N2737">
            <v>0</v>
          </cell>
          <cell r="P2737" t="str">
            <v>Service Package</v>
          </cell>
          <cell r="Q2737">
            <v>0</v>
          </cell>
          <cell r="S2737" t="str">
            <v>Service Package</v>
          </cell>
          <cell r="T2737" t="str">
            <v>Service Package</v>
          </cell>
          <cell r="V2737" t="str">
            <v>Service Package</v>
          </cell>
          <cell r="W2737" t="str">
            <v>Service Package</v>
          </cell>
          <cell r="Y2737" t="str">
            <v>Service Package</v>
          </cell>
          <cell r="Z2737" t="str">
            <v>Service Package</v>
          </cell>
          <cell r="AB2737" t="str">
            <v>Service Package</v>
          </cell>
          <cell r="AC2737" t="str">
            <v>Service Package</v>
          </cell>
          <cell r="AE2737" t="str">
            <v>Service Package</v>
          </cell>
          <cell r="AF2737" t="str">
            <v>Service Package</v>
          </cell>
          <cell r="AH2737" t="str">
            <v>Service Package</v>
          </cell>
          <cell r="AI2737">
            <v>13.02</v>
          </cell>
          <cell r="AK2737" t="str">
            <v>Service Package</v>
          </cell>
          <cell r="AL2737">
            <v>0</v>
          </cell>
          <cell r="AN2737">
            <v>14.880000000000003</v>
          </cell>
          <cell r="AO2737">
            <v>14.880000000000003</v>
          </cell>
          <cell r="AQ2737" t="str">
            <v>Service Package</v>
          </cell>
          <cell r="AR2737">
            <v>0</v>
          </cell>
          <cell r="AT2737" t="str">
            <v>Service Package</v>
          </cell>
          <cell r="AU2737">
            <v>0</v>
          </cell>
          <cell r="AW2737" t="str">
            <v>Service Package</v>
          </cell>
          <cell r="AX2737">
            <v>0</v>
          </cell>
          <cell r="AZ2737" t="str">
            <v>Service Package</v>
          </cell>
          <cell r="BA2737">
            <v>0</v>
          </cell>
          <cell r="BC2737" t="str">
            <v>Service Package</v>
          </cell>
          <cell r="BD2737">
            <v>0</v>
          </cell>
        </row>
        <row r="2738">
          <cell r="E2738" t="str">
            <v/>
          </cell>
          <cell r="F2738" t="str">
            <v/>
          </cell>
          <cell r="I2738">
            <v>14.880000000000003</v>
          </cell>
          <cell r="J2738">
            <v>0</v>
          </cell>
          <cell r="K2738">
            <v>14.880000000000003</v>
          </cell>
          <cell r="M2738" t="str">
            <v>Service Package</v>
          </cell>
          <cell r="N2738">
            <v>0</v>
          </cell>
          <cell r="P2738" t="str">
            <v>Service Package</v>
          </cell>
          <cell r="Q2738">
            <v>0</v>
          </cell>
          <cell r="S2738" t="str">
            <v>Service Package</v>
          </cell>
          <cell r="T2738" t="str">
            <v>Service Package</v>
          </cell>
          <cell r="V2738" t="str">
            <v>Service Package</v>
          </cell>
          <cell r="W2738" t="str">
            <v>Service Package</v>
          </cell>
          <cell r="Y2738" t="str">
            <v>Service Package</v>
          </cell>
          <cell r="Z2738" t="str">
            <v>Service Package</v>
          </cell>
          <cell r="AB2738" t="str">
            <v>Service Package</v>
          </cell>
          <cell r="AC2738" t="str">
            <v>Service Package</v>
          </cell>
          <cell r="AE2738" t="str">
            <v>Service Package</v>
          </cell>
          <cell r="AF2738" t="str">
            <v>Service Package</v>
          </cell>
          <cell r="AH2738" t="str">
            <v>Service Package</v>
          </cell>
          <cell r="AI2738">
            <v>13.02</v>
          </cell>
          <cell r="AK2738" t="str">
            <v>Service Package</v>
          </cell>
          <cell r="AL2738">
            <v>0</v>
          </cell>
          <cell r="AN2738">
            <v>14.880000000000003</v>
          </cell>
          <cell r="AO2738">
            <v>14.880000000000003</v>
          </cell>
          <cell r="AQ2738" t="str">
            <v>Service Package</v>
          </cell>
          <cell r="AR2738">
            <v>0</v>
          </cell>
          <cell r="AT2738" t="str">
            <v>Service Package</v>
          </cell>
          <cell r="AU2738">
            <v>0</v>
          </cell>
          <cell r="AW2738" t="str">
            <v>Service Package</v>
          </cell>
          <cell r="AX2738">
            <v>0</v>
          </cell>
          <cell r="AZ2738" t="str">
            <v>Service Package</v>
          </cell>
          <cell r="BA2738">
            <v>0</v>
          </cell>
          <cell r="BC2738" t="str">
            <v>Service Package</v>
          </cell>
          <cell r="BD2738">
            <v>0</v>
          </cell>
        </row>
        <row r="2739">
          <cell r="E2739" t="str">
            <v/>
          </cell>
          <cell r="F2739" t="str">
            <v/>
          </cell>
          <cell r="I2739">
            <v>14.880000000000003</v>
          </cell>
          <cell r="J2739">
            <v>0</v>
          </cell>
          <cell r="K2739">
            <v>14.880000000000003</v>
          </cell>
          <cell r="M2739" t="str">
            <v>Service Package</v>
          </cell>
          <cell r="N2739">
            <v>0</v>
          </cell>
          <cell r="P2739" t="str">
            <v>Service Package</v>
          </cell>
          <cell r="Q2739">
            <v>0</v>
          </cell>
          <cell r="S2739" t="str">
            <v>Service Package</v>
          </cell>
          <cell r="T2739" t="str">
            <v>Service Package</v>
          </cell>
          <cell r="V2739" t="str">
            <v>Service Package</v>
          </cell>
          <cell r="W2739" t="str">
            <v>Service Package</v>
          </cell>
          <cell r="Y2739" t="str">
            <v>Service Package</v>
          </cell>
          <cell r="Z2739" t="str">
            <v>Service Package</v>
          </cell>
          <cell r="AB2739" t="str">
            <v>Service Package</v>
          </cell>
          <cell r="AC2739" t="str">
            <v>Service Package</v>
          </cell>
          <cell r="AE2739" t="str">
            <v>Service Package</v>
          </cell>
          <cell r="AF2739" t="str">
            <v>Service Package</v>
          </cell>
          <cell r="AH2739" t="str">
            <v>Service Package</v>
          </cell>
          <cell r="AI2739">
            <v>13.02</v>
          </cell>
          <cell r="AK2739" t="str">
            <v>Service Package</v>
          </cell>
          <cell r="AL2739">
            <v>0</v>
          </cell>
          <cell r="AN2739">
            <v>14.880000000000003</v>
          </cell>
          <cell r="AO2739">
            <v>14.880000000000003</v>
          </cell>
          <cell r="AQ2739" t="str">
            <v>Service Package</v>
          </cell>
          <cell r="AR2739">
            <v>0</v>
          </cell>
          <cell r="AT2739" t="str">
            <v>Service Package</v>
          </cell>
          <cell r="AU2739">
            <v>0</v>
          </cell>
          <cell r="AW2739" t="str">
            <v>Service Package</v>
          </cell>
          <cell r="AX2739">
            <v>0</v>
          </cell>
          <cell r="AZ2739" t="str">
            <v>Service Package</v>
          </cell>
          <cell r="BA2739">
            <v>0</v>
          </cell>
          <cell r="BC2739" t="str">
            <v>Service Package</v>
          </cell>
          <cell r="BD2739">
            <v>0</v>
          </cell>
        </row>
        <row r="2740">
          <cell r="E2740" t="str">
            <v/>
          </cell>
          <cell r="F2740" t="str">
            <v/>
          </cell>
          <cell r="I2740">
            <v>3.5200000000000005</v>
          </cell>
          <cell r="J2740">
            <v>0</v>
          </cell>
          <cell r="K2740">
            <v>3.5200000000000005</v>
          </cell>
          <cell r="M2740" t="str">
            <v>Service Package</v>
          </cell>
          <cell r="N2740">
            <v>0</v>
          </cell>
          <cell r="P2740" t="str">
            <v>Service Package</v>
          </cell>
          <cell r="Q2740">
            <v>0</v>
          </cell>
          <cell r="S2740" t="str">
            <v>Service Package</v>
          </cell>
          <cell r="T2740" t="str">
            <v>Service Package</v>
          </cell>
          <cell r="V2740" t="str">
            <v>Service Package</v>
          </cell>
          <cell r="W2740" t="str">
            <v>Service Package</v>
          </cell>
          <cell r="Y2740" t="str">
            <v>Service Package</v>
          </cell>
          <cell r="Z2740" t="str">
            <v>Service Package</v>
          </cell>
          <cell r="AB2740" t="str">
            <v>Service Package</v>
          </cell>
          <cell r="AC2740" t="str">
            <v>Service Package</v>
          </cell>
          <cell r="AE2740" t="str">
            <v>Service Package</v>
          </cell>
          <cell r="AF2740" t="str">
            <v>Service Package</v>
          </cell>
          <cell r="AH2740" t="str">
            <v>Service Package</v>
          </cell>
          <cell r="AI2740">
            <v>3.08</v>
          </cell>
          <cell r="AK2740" t="str">
            <v>Service Package</v>
          </cell>
          <cell r="AL2740">
            <v>0</v>
          </cell>
          <cell r="AN2740">
            <v>3.5200000000000005</v>
          </cell>
          <cell r="AO2740">
            <v>3.5200000000000005</v>
          </cell>
          <cell r="AQ2740" t="str">
            <v>Service Package</v>
          </cell>
          <cell r="AR2740">
            <v>0</v>
          </cell>
          <cell r="AT2740" t="str">
            <v>Service Package</v>
          </cell>
          <cell r="AU2740">
            <v>0</v>
          </cell>
          <cell r="AW2740" t="str">
            <v>Service Package</v>
          </cell>
          <cell r="AX2740">
            <v>0</v>
          </cell>
          <cell r="AZ2740" t="str">
            <v>Service Package</v>
          </cell>
          <cell r="BA2740">
            <v>0</v>
          </cell>
          <cell r="BC2740" t="str">
            <v>Service Package</v>
          </cell>
          <cell r="BD2740">
            <v>0</v>
          </cell>
        </row>
        <row r="2741">
          <cell r="E2741" t="str">
            <v/>
          </cell>
          <cell r="F2741" t="str">
            <v/>
          </cell>
          <cell r="I2741">
            <v>3.5200000000000005</v>
          </cell>
          <cell r="J2741">
            <v>0</v>
          </cell>
          <cell r="K2741">
            <v>3.5200000000000005</v>
          </cell>
          <cell r="M2741" t="str">
            <v>Service Package</v>
          </cell>
          <cell r="N2741">
            <v>0</v>
          </cell>
          <cell r="P2741" t="str">
            <v>Service Package</v>
          </cell>
          <cell r="Q2741">
            <v>0</v>
          </cell>
          <cell r="S2741" t="str">
            <v>Service Package</v>
          </cell>
          <cell r="T2741" t="str">
            <v>Service Package</v>
          </cell>
          <cell r="V2741" t="str">
            <v>Service Package</v>
          </cell>
          <cell r="W2741" t="str">
            <v>Service Package</v>
          </cell>
          <cell r="Y2741" t="str">
            <v>Service Package</v>
          </cell>
          <cell r="Z2741" t="str">
            <v>Service Package</v>
          </cell>
          <cell r="AB2741" t="str">
            <v>Service Package</v>
          </cell>
          <cell r="AC2741" t="str">
            <v>Service Package</v>
          </cell>
          <cell r="AE2741" t="str">
            <v>Service Package</v>
          </cell>
          <cell r="AF2741" t="str">
            <v>Service Package</v>
          </cell>
          <cell r="AH2741" t="str">
            <v>Service Package</v>
          </cell>
          <cell r="AI2741">
            <v>3.08</v>
          </cell>
          <cell r="AK2741" t="str">
            <v>Service Package</v>
          </cell>
          <cell r="AL2741">
            <v>0</v>
          </cell>
          <cell r="AN2741">
            <v>3.5200000000000005</v>
          </cell>
          <cell r="AO2741">
            <v>3.5200000000000005</v>
          </cell>
          <cell r="AQ2741" t="str">
            <v>Service Package</v>
          </cell>
          <cell r="AR2741">
            <v>0</v>
          </cell>
          <cell r="AT2741" t="str">
            <v>Service Package</v>
          </cell>
          <cell r="AU2741">
            <v>0</v>
          </cell>
          <cell r="AW2741" t="str">
            <v>Service Package</v>
          </cell>
          <cell r="AX2741">
            <v>0</v>
          </cell>
          <cell r="AZ2741" t="str">
            <v>Service Package</v>
          </cell>
          <cell r="BA2741">
            <v>0</v>
          </cell>
          <cell r="BC2741" t="str">
            <v>Service Package</v>
          </cell>
          <cell r="BD2741">
            <v>0</v>
          </cell>
        </row>
        <row r="2742">
          <cell r="E2742" t="str">
            <v>J3101</v>
          </cell>
          <cell r="G2742" t="str">
            <v>K</v>
          </cell>
          <cell r="I2742">
            <v>9685.68</v>
          </cell>
          <cell r="J2742">
            <v>0</v>
          </cell>
          <cell r="K2742">
            <v>9685.68</v>
          </cell>
          <cell r="M2742" t="str">
            <v>Service Package</v>
          </cell>
          <cell r="N2742">
            <v>143.69200000000001</v>
          </cell>
          <cell r="P2742" t="str">
            <v>Service Package</v>
          </cell>
          <cell r="Q2742">
            <v>0</v>
          </cell>
          <cell r="S2742" t="str">
            <v>Service Package</v>
          </cell>
          <cell r="T2742" t="str">
            <v>Service Package</v>
          </cell>
          <cell r="V2742" t="str">
            <v>Service Package</v>
          </cell>
          <cell r="W2742" t="str">
            <v>Service Package</v>
          </cell>
          <cell r="Y2742" t="str">
            <v>Service Package</v>
          </cell>
          <cell r="Z2742" t="str">
            <v>Service Package</v>
          </cell>
          <cell r="AB2742" t="str">
            <v>Service Package</v>
          </cell>
          <cell r="AC2742" t="str">
            <v>Service Package</v>
          </cell>
          <cell r="AE2742" t="str">
            <v>Service Package</v>
          </cell>
          <cell r="AF2742" t="str">
            <v>Service Package</v>
          </cell>
          <cell r="AH2742" t="str">
            <v>Service Package</v>
          </cell>
          <cell r="AI2742">
            <v>8474.9699999999993</v>
          </cell>
          <cell r="AK2742" t="str">
            <v>Service Package</v>
          </cell>
          <cell r="AL2742">
            <v>215.53800000000001</v>
          </cell>
          <cell r="AN2742">
            <v>9685.68</v>
          </cell>
          <cell r="AO2742">
            <v>9685.68</v>
          </cell>
          <cell r="AQ2742" t="str">
            <v>Service Package</v>
          </cell>
          <cell r="AR2742">
            <v>163.81</v>
          </cell>
          <cell r="AT2742" t="str">
            <v>Service Package</v>
          </cell>
          <cell r="AU2742">
            <v>143.69200000000001</v>
          </cell>
          <cell r="AW2742" t="str">
            <v>Service Package</v>
          </cell>
          <cell r="AX2742">
            <v>0</v>
          </cell>
          <cell r="AZ2742" t="str">
            <v>Service Package</v>
          </cell>
          <cell r="BA2742">
            <v>136.50739999999999</v>
          </cell>
          <cell r="BC2742" t="str">
            <v>Service Package</v>
          </cell>
          <cell r="BD2742">
            <v>143.69200000000001</v>
          </cell>
        </row>
        <row r="2743">
          <cell r="E2743" t="str">
            <v/>
          </cell>
          <cell r="F2743" t="str">
            <v/>
          </cell>
          <cell r="I2743">
            <v>2.64</v>
          </cell>
          <cell r="J2743">
            <v>0</v>
          </cell>
          <cell r="K2743">
            <v>2.64</v>
          </cell>
          <cell r="M2743" t="str">
            <v>Service Package</v>
          </cell>
          <cell r="N2743">
            <v>0</v>
          </cell>
          <cell r="P2743" t="str">
            <v>Service Package</v>
          </cell>
          <cell r="Q2743">
            <v>0</v>
          </cell>
          <cell r="S2743" t="str">
            <v>Service Package</v>
          </cell>
          <cell r="T2743" t="str">
            <v>Service Package</v>
          </cell>
          <cell r="V2743" t="str">
            <v>Service Package</v>
          </cell>
          <cell r="W2743" t="str">
            <v>Service Package</v>
          </cell>
          <cell r="Y2743" t="str">
            <v>Service Package</v>
          </cell>
          <cell r="Z2743" t="str">
            <v>Service Package</v>
          </cell>
          <cell r="AB2743" t="str">
            <v>Service Package</v>
          </cell>
          <cell r="AC2743" t="str">
            <v>Service Package</v>
          </cell>
          <cell r="AE2743" t="str">
            <v>Service Package</v>
          </cell>
          <cell r="AF2743" t="str">
            <v>Service Package</v>
          </cell>
          <cell r="AH2743" t="str">
            <v>Service Package</v>
          </cell>
          <cell r="AI2743">
            <v>2.3099999999999996</v>
          </cell>
          <cell r="AK2743" t="str">
            <v>Service Package</v>
          </cell>
          <cell r="AL2743">
            <v>0</v>
          </cell>
          <cell r="AN2743">
            <v>2.64</v>
          </cell>
          <cell r="AO2743">
            <v>2.64</v>
          </cell>
          <cell r="AQ2743" t="str">
            <v>Service Package</v>
          </cell>
          <cell r="AR2743">
            <v>0</v>
          </cell>
          <cell r="AT2743" t="str">
            <v>Service Package</v>
          </cell>
          <cell r="AU2743">
            <v>0</v>
          </cell>
          <cell r="AW2743" t="str">
            <v>Service Package</v>
          </cell>
          <cell r="AX2743">
            <v>0</v>
          </cell>
          <cell r="AZ2743" t="str">
            <v>Service Package</v>
          </cell>
          <cell r="BA2743">
            <v>0</v>
          </cell>
          <cell r="BC2743" t="str">
            <v>Service Package</v>
          </cell>
          <cell r="BD2743">
            <v>0</v>
          </cell>
        </row>
        <row r="2744">
          <cell r="E2744" t="str">
            <v/>
          </cell>
          <cell r="F2744" t="str">
            <v/>
          </cell>
          <cell r="I2744">
            <v>4.24</v>
          </cell>
          <cell r="J2744">
            <v>0</v>
          </cell>
          <cell r="K2744">
            <v>4.24</v>
          </cell>
          <cell r="M2744" t="str">
            <v>Service Package</v>
          </cell>
          <cell r="N2744">
            <v>0</v>
          </cell>
          <cell r="P2744" t="str">
            <v>Service Package</v>
          </cell>
          <cell r="Q2744">
            <v>0</v>
          </cell>
          <cell r="S2744" t="str">
            <v>Service Package</v>
          </cell>
          <cell r="T2744" t="str">
            <v>Service Package</v>
          </cell>
          <cell r="V2744" t="str">
            <v>Service Package</v>
          </cell>
          <cell r="W2744" t="str">
            <v>Service Package</v>
          </cell>
          <cell r="Y2744" t="str">
            <v>Service Package</v>
          </cell>
          <cell r="Z2744" t="str">
            <v>Service Package</v>
          </cell>
          <cell r="AB2744" t="str">
            <v>Service Package</v>
          </cell>
          <cell r="AC2744" t="str">
            <v>Service Package</v>
          </cell>
          <cell r="AE2744" t="str">
            <v>Service Package</v>
          </cell>
          <cell r="AF2744" t="str">
            <v>Service Package</v>
          </cell>
          <cell r="AH2744" t="str">
            <v>Service Package</v>
          </cell>
          <cell r="AI2744">
            <v>3.7099999999999995</v>
          </cell>
          <cell r="AK2744" t="str">
            <v>Service Package</v>
          </cell>
          <cell r="AL2744">
            <v>0</v>
          </cell>
          <cell r="AN2744">
            <v>4.24</v>
          </cell>
          <cell r="AO2744">
            <v>4.24</v>
          </cell>
          <cell r="AQ2744" t="str">
            <v>Service Package</v>
          </cell>
          <cell r="AR2744">
            <v>0</v>
          </cell>
          <cell r="AT2744" t="str">
            <v>Service Package</v>
          </cell>
          <cell r="AU2744">
            <v>0</v>
          </cell>
          <cell r="AW2744" t="str">
            <v>Service Package</v>
          </cell>
          <cell r="AX2744">
            <v>0</v>
          </cell>
          <cell r="AZ2744" t="str">
            <v>Service Package</v>
          </cell>
          <cell r="BA2744">
            <v>0</v>
          </cell>
          <cell r="BC2744" t="str">
            <v>Service Package</v>
          </cell>
          <cell r="BD2744">
            <v>0</v>
          </cell>
        </row>
        <row r="2745">
          <cell r="E2745" t="str">
            <v/>
          </cell>
          <cell r="F2745" t="str">
            <v/>
          </cell>
          <cell r="I2745">
            <v>4.24</v>
          </cell>
          <cell r="J2745">
            <v>0</v>
          </cell>
          <cell r="K2745">
            <v>4.24</v>
          </cell>
          <cell r="M2745" t="str">
            <v>Service Package</v>
          </cell>
          <cell r="N2745">
            <v>0</v>
          </cell>
          <cell r="P2745" t="str">
            <v>Service Package</v>
          </cell>
          <cell r="Q2745">
            <v>0</v>
          </cell>
          <cell r="S2745" t="str">
            <v>Service Package</v>
          </cell>
          <cell r="T2745" t="str">
            <v>Service Package</v>
          </cell>
          <cell r="V2745" t="str">
            <v>Service Package</v>
          </cell>
          <cell r="W2745" t="str">
            <v>Service Package</v>
          </cell>
          <cell r="Y2745" t="str">
            <v>Service Package</v>
          </cell>
          <cell r="Z2745" t="str">
            <v>Service Package</v>
          </cell>
          <cell r="AB2745" t="str">
            <v>Service Package</v>
          </cell>
          <cell r="AC2745" t="str">
            <v>Service Package</v>
          </cell>
          <cell r="AE2745" t="str">
            <v>Service Package</v>
          </cell>
          <cell r="AF2745" t="str">
            <v>Service Package</v>
          </cell>
          <cell r="AH2745" t="str">
            <v>Service Package</v>
          </cell>
          <cell r="AI2745">
            <v>3.7099999999999995</v>
          </cell>
          <cell r="AK2745" t="str">
            <v>Service Package</v>
          </cell>
          <cell r="AL2745">
            <v>0</v>
          </cell>
          <cell r="AN2745">
            <v>4.24</v>
          </cell>
          <cell r="AO2745">
            <v>4.24</v>
          </cell>
          <cell r="AQ2745" t="str">
            <v>Service Package</v>
          </cell>
          <cell r="AR2745">
            <v>0</v>
          </cell>
          <cell r="AT2745" t="str">
            <v>Service Package</v>
          </cell>
          <cell r="AU2745">
            <v>0</v>
          </cell>
          <cell r="AW2745" t="str">
            <v>Service Package</v>
          </cell>
          <cell r="AX2745">
            <v>0</v>
          </cell>
          <cell r="AZ2745" t="str">
            <v>Service Package</v>
          </cell>
          <cell r="BA2745">
            <v>0</v>
          </cell>
          <cell r="BC2745" t="str">
            <v>Service Package</v>
          </cell>
          <cell r="BD2745">
            <v>0</v>
          </cell>
        </row>
        <row r="2746">
          <cell r="E2746" t="str">
            <v/>
          </cell>
          <cell r="F2746" t="str">
            <v/>
          </cell>
          <cell r="I2746">
            <v>31.760000000000005</v>
          </cell>
          <cell r="J2746">
            <v>0</v>
          </cell>
          <cell r="K2746">
            <v>31.760000000000005</v>
          </cell>
          <cell r="M2746" t="str">
            <v>Service Package</v>
          </cell>
          <cell r="N2746">
            <v>0</v>
          </cell>
          <cell r="P2746" t="str">
            <v>Service Package</v>
          </cell>
          <cell r="Q2746">
            <v>0</v>
          </cell>
          <cell r="S2746" t="str">
            <v>Service Package</v>
          </cell>
          <cell r="T2746" t="str">
            <v>Service Package</v>
          </cell>
          <cell r="V2746" t="str">
            <v>Service Package</v>
          </cell>
          <cell r="W2746" t="str">
            <v>Service Package</v>
          </cell>
          <cell r="Y2746" t="str">
            <v>Service Package</v>
          </cell>
          <cell r="Z2746" t="str">
            <v>Service Package</v>
          </cell>
          <cell r="AB2746" t="str">
            <v>Service Package</v>
          </cell>
          <cell r="AC2746" t="str">
            <v>Service Package</v>
          </cell>
          <cell r="AE2746" t="str">
            <v>Service Package</v>
          </cell>
          <cell r="AF2746" t="str">
            <v>Service Package</v>
          </cell>
          <cell r="AH2746" t="str">
            <v>Service Package</v>
          </cell>
          <cell r="AI2746">
            <v>27.79</v>
          </cell>
          <cell r="AK2746" t="str">
            <v>Service Package</v>
          </cell>
          <cell r="AL2746">
            <v>0</v>
          </cell>
          <cell r="AN2746">
            <v>31.760000000000005</v>
          </cell>
          <cell r="AO2746">
            <v>31.760000000000005</v>
          </cell>
          <cell r="AQ2746" t="str">
            <v>Service Package</v>
          </cell>
          <cell r="AR2746">
            <v>0</v>
          </cell>
          <cell r="AT2746" t="str">
            <v>Service Package</v>
          </cell>
          <cell r="AU2746">
            <v>0</v>
          </cell>
          <cell r="AW2746" t="str">
            <v>Service Package</v>
          </cell>
          <cell r="AX2746">
            <v>0</v>
          </cell>
          <cell r="AZ2746" t="str">
            <v>Service Package</v>
          </cell>
          <cell r="BA2746">
            <v>0</v>
          </cell>
          <cell r="BC2746" t="str">
            <v>Service Package</v>
          </cell>
          <cell r="BD2746">
            <v>0</v>
          </cell>
        </row>
        <row r="2747">
          <cell r="E2747" t="str">
            <v>J1071</v>
          </cell>
          <cell r="G2747" t="str">
            <v>N</v>
          </cell>
          <cell r="I2747">
            <v>66.56</v>
          </cell>
          <cell r="J2747">
            <v>0</v>
          </cell>
          <cell r="K2747">
            <v>66.56</v>
          </cell>
          <cell r="M2747" t="str">
            <v>Service Package</v>
          </cell>
          <cell r="N2747">
            <v>0</v>
          </cell>
          <cell r="P2747" t="str">
            <v>Service Package</v>
          </cell>
          <cell r="Q2747">
            <v>0</v>
          </cell>
          <cell r="S2747" t="str">
            <v>Service Package</v>
          </cell>
          <cell r="T2747" t="str">
            <v>Service Package</v>
          </cell>
          <cell r="V2747" t="str">
            <v>Service Package</v>
          </cell>
          <cell r="W2747" t="str">
            <v>Service Package</v>
          </cell>
          <cell r="Y2747" t="str">
            <v>Service Package</v>
          </cell>
          <cell r="Z2747" t="str">
            <v>Service Package</v>
          </cell>
          <cell r="AB2747" t="str">
            <v>Service Package</v>
          </cell>
          <cell r="AC2747" t="str">
            <v>Service Package</v>
          </cell>
          <cell r="AE2747" t="str">
            <v>Service Package</v>
          </cell>
          <cell r="AF2747" t="str">
            <v>Service Package</v>
          </cell>
          <cell r="AH2747" t="str">
            <v>Service Package</v>
          </cell>
          <cell r="AI2747">
            <v>58.239999999999995</v>
          </cell>
          <cell r="AK2747" t="str">
            <v>Service Package</v>
          </cell>
          <cell r="AL2747">
            <v>0</v>
          </cell>
          <cell r="AN2747">
            <v>66.56</v>
          </cell>
          <cell r="AO2747">
            <v>66.56</v>
          </cell>
          <cell r="AQ2747" t="str">
            <v>Service Package</v>
          </cell>
          <cell r="AR2747">
            <v>0.03</v>
          </cell>
          <cell r="AT2747" t="str">
            <v>Service Package</v>
          </cell>
          <cell r="AU2747">
            <v>0</v>
          </cell>
          <cell r="AW2747" t="str">
            <v>Service Package</v>
          </cell>
          <cell r="AX2747">
            <v>0</v>
          </cell>
          <cell r="AZ2747" t="str">
            <v>Service Package</v>
          </cell>
          <cell r="BA2747">
            <v>0</v>
          </cell>
          <cell r="BC2747" t="str">
            <v>Service Package</v>
          </cell>
          <cell r="BD2747">
            <v>0</v>
          </cell>
        </row>
        <row r="2748">
          <cell r="E2748">
            <v>90714</v>
          </cell>
          <cell r="I2748">
            <v>33.520000000000003</v>
          </cell>
          <cell r="J2748">
            <v>0</v>
          </cell>
          <cell r="K2748">
            <v>33.520000000000003</v>
          </cell>
          <cell r="M2748" t="str">
            <v>Service Package</v>
          </cell>
          <cell r="N2748">
            <v>0</v>
          </cell>
          <cell r="P2748" t="str">
            <v>Service Package</v>
          </cell>
          <cell r="Q2748">
            <v>0</v>
          </cell>
          <cell r="S2748" t="str">
            <v>Service Package</v>
          </cell>
          <cell r="T2748" t="str">
            <v>Service Package</v>
          </cell>
          <cell r="V2748" t="str">
            <v>Service Package</v>
          </cell>
          <cell r="W2748" t="str">
            <v>Service Package</v>
          </cell>
          <cell r="Y2748" t="str">
            <v>Service Package</v>
          </cell>
          <cell r="Z2748" t="str">
            <v>Service Package</v>
          </cell>
          <cell r="AB2748" t="str">
            <v>Service Package</v>
          </cell>
          <cell r="AC2748" t="str">
            <v>Service Package</v>
          </cell>
          <cell r="AE2748" t="str">
            <v>Service Package</v>
          </cell>
          <cell r="AF2748" t="str">
            <v>Service Package</v>
          </cell>
          <cell r="AH2748" t="str">
            <v>Service Package</v>
          </cell>
          <cell r="AI2748">
            <v>29.33</v>
          </cell>
          <cell r="AK2748" t="str">
            <v>Service Package</v>
          </cell>
          <cell r="AL2748">
            <v>0</v>
          </cell>
          <cell r="AN2748">
            <v>33.520000000000003</v>
          </cell>
          <cell r="AO2748">
            <v>33.520000000000003</v>
          </cell>
          <cell r="AQ2748" t="str">
            <v>Service Package</v>
          </cell>
          <cell r="AR2748">
            <v>0</v>
          </cell>
          <cell r="AT2748" t="str">
            <v>Service Package</v>
          </cell>
          <cell r="AU2748">
            <v>0</v>
          </cell>
          <cell r="AW2748" t="str">
            <v>Service Package</v>
          </cell>
          <cell r="AX2748">
            <v>0</v>
          </cell>
          <cell r="AZ2748" t="str">
            <v>Service Package</v>
          </cell>
          <cell r="BA2748">
            <v>0</v>
          </cell>
          <cell r="BC2748" t="str">
            <v>Service Package</v>
          </cell>
          <cell r="BD2748">
            <v>0</v>
          </cell>
        </row>
        <row r="2749">
          <cell r="E2749">
            <v>90714</v>
          </cell>
          <cell r="I2749">
            <v>40.32</v>
          </cell>
          <cell r="J2749">
            <v>0</v>
          </cell>
          <cell r="K2749">
            <v>40.32</v>
          </cell>
          <cell r="M2749" t="str">
            <v>Service Package</v>
          </cell>
          <cell r="N2749">
            <v>0</v>
          </cell>
          <cell r="P2749" t="str">
            <v>Service Package</v>
          </cell>
          <cell r="Q2749">
            <v>0</v>
          </cell>
          <cell r="S2749" t="str">
            <v>Service Package</v>
          </cell>
          <cell r="T2749" t="str">
            <v>Service Package</v>
          </cell>
          <cell r="V2749" t="str">
            <v>Service Package</v>
          </cell>
          <cell r="W2749" t="str">
            <v>Service Package</v>
          </cell>
          <cell r="Y2749" t="str">
            <v>Service Package</v>
          </cell>
          <cell r="Z2749" t="str">
            <v>Service Package</v>
          </cell>
          <cell r="AB2749" t="str">
            <v>Service Package</v>
          </cell>
          <cell r="AC2749" t="str">
            <v>Service Package</v>
          </cell>
          <cell r="AE2749" t="str">
            <v>Service Package</v>
          </cell>
          <cell r="AF2749" t="str">
            <v>Service Package</v>
          </cell>
          <cell r="AH2749" t="str">
            <v>Service Package</v>
          </cell>
          <cell r="AI2749">
            <v>35.279999999999994</v>
          </cell>
          <cell r="AK2749" t="str">
            <v>Service Package</v>
          </cell>
          <cell r="AL2749">
            <v>0</v>
          </cell>
          <cell r="AN2749">
            <v>40.32</v>
          </cell>
          <cell r="AO2749">
            <v>40.32</v>
          </cell>
          <cell r="AQ2749" t="str">
            <v>Service Package</v>
          </cell>
          <cell r="AR2749">
            <v>0</v>
          </cell>
          <cell r="AT2749" t="str">
            <v>Service Package</v>
          </cell>
          <cell r="AU2749">
            <v>0</v>
          </cell>
          <cell r="AW2749" t="str">
            <v>Service Package</v>
          </cell>
          <cell r="AX2749">
            <v>0</v>
          </cell>
          <cell r="AZ2749" t="str">
            <v>Service Package</v>
          </cell>
          <cell r="BA2749">
            <v>0</v>
          </cell>
          <cell r="BC2749" t="str">
            <v>Service Package</v>
          </cell>
          <cell r="BD2749">
            <v>0</v>
          </cell>
        </row>
        <row r="2750">
          <cell r="E2750">
            <v>90714</v>
          </cell>
          <cell r="I2750">
            <v>125.12</v>
          </cell>
          <cell r="J2750">
            <v>0</v>
          </cell>
          <cell r="K2750">
            <v>125.12</v>
          </cell>
          <cell r="M2750" t="str">
            <v>Service Package</v>
          </cell>
          <cell r="N2750">
            <v>0</v>
          </cell>
          <cell r="P2750" t="str">
            <v>Service Package</v>
          </cell>
          <cell r="Q2750">
            <v>0</v>
          </cell>
          <cell r="S2750" t="str">
            <v>Service Package</v>
          </cell>
          <cell r="T2750" t="str">
            <v>Service Package</v>
          </cell>
          <cell r="V2750" t="str">
            <v>Service Package</v>
          </cell>
          <cell r="W2750" t="str">
            <v>Service Package</v>
          </cell>
          <cell r="Y2750" t="str">
            <v>Service Package</v>
          </cell>
          <cell r="Z2750" t="str">
            <v>Service Package</v>
          </cell>
          <cell r="AB2750" t="str">
            <v>Service Package</v>
          </cell>
          <cell r="AC2750" t="str">
            <v>Service Package</v>
          </cell>
          <cell r="AE2750" t="str">
            <v>Service Package</v>
          </cell>
          <cell r="AF2750" t="str">
            <v>Service Package</v>
          </cell>
          <cell r="AH2750" t="str">
            <v>Service Package</v>
          </cell>
          <cell r="AI2750">
            <v>109.48</v>
          </cell>
          <cell r="AK2750" t="str">
            <v>Service Package</v>
          </cell>
          <cell r="AL2750">
            <v>0</v>
          </cell>
          <cell r="AN2750">
            <v>125.12</v>
          </cell>
          <cell r="AO2750">
            <v>125.12</v>
          </cell>
          <cell r="AQ2750" t="str">
            <v>Service Package</v>
          </cell>
          <cell r="AR2750">
            <v>0</v>
          </cell>
          <cell r="AT2750" t="str">
            <v>Service Package</v>
          </cell>
          <cell r="AU2750">
            <v>0</v>
          </cell>
          <cell r="AW2750" t="str">
            <v>Service Package</v>
          </cell>
          <cell r="AX2750">
            <v>0</v>
          </cell>
          <cell r="AZ2750" t="str">
            <v>Service Package</v>
          </cell>
          <cell r="BA2750">
            <v>0</v>
          </cell>
          <cell r="BC2750" t="str">
            <v>Service Package</v>
          </cell>
          <cell r="BD2750">
            <v>0</v>
          </cell>
        </row>
        <row r="2751">
          <cell r="E2751">
            <v>90714</v>
          </cell>
          <cell r="I2751">
            <v>125.12</v>
          </cell>
          <cell r="J2751">
            <v>0</v>
          </cell>
          <cell r="K2751">
            <v>125.12</v>
          </cell>
          <cell r="M2751" t="str">
            <v>Service Package</v>
          </cell>
          <cell r="N2751">
            <v>0</v>
          </cell>
          <cell r="P2751" t="str">
            <v>Service Package</v>
          </cell>
          <cell r="Q2751">
            <v>0</v>
          </cell>
          <cell r="S2751" t="str">
            <v>Service Package</v>
          </cell>
          <cell r="T2751" t="str">
            <v>Service Package</v>
          </cell>
          <cell r="V2751" t="str">
            <v>Service Package</v>
          </cell>
          <cell r="W2751" t="str">
            <v>Service Package</v>
          </cell>
          <cell r="Y2751" t="str">
            <v>Service Package</v>
          </cell>
          <cell r="Z2751" t="str">
            <v>Service Package</v>
          </cell>
          <cell r="AB2751" t="str">
            <v>Service Package</v>
          </cell>
          <cell r="AC2751" t="str">
            <v>Service Package</v>
          </cell>
          <cell r="AE2751" t="str">
            <v>Service Package</v>
          </cell>
          <cell r="AF2751" t="str">
            <v>Service Package</v>
          </cell>
          <cell r="AH2751" t="str">
            <v>Service Package</v>
          </cell>
          <cell r="AI2751">
            <v>109.48</v>
          </cell>
          <cell r="AK2751" t="str">
            <v>Service Package</v>
          </cell>
          <cell r="AL2751">
            <v>0</v>
          </cell>
          <cell r="AN2751">
            <v>125.12</v>
          </cell>
          <cell r="AO2751">
            <v>125.12</v>
          </cell>
          <cell r="AQ2751" t="str">
            <v>Service Package</v>
          </cell>
          <cell r="AR2751">
            <v>0</v>
          </cell>
          <cell r="AT2751" t="str">
            <v>Service Package</v>
          </cell>
          <cell r="AU2751">
            <v>0</v>
          </cell>
          <cell r="AW2751" t="str">
            <v>Service Package</v>
          </cell>
          <cell r="AX2751">
            <v>0</v>
          </cell>
          <cell r="AZ2751" t="str">
            <v>Service Package</v>
          </cell>
          <cell r="BA2751">
            <v>0</v>
          </cell>
          <cell r="BC2751" t="str">
            <v>Service Package</v>
          </cell>
          <cell r="BD2751">
            <v>0</v>
          </cell>
        </row>
        <row r="2752">
          <cell r="E2752" t="str">
            <v/>
          </cell>
          <cell r="F2752" t="str">
            <v/>
          </cell>
          <cell r="I2752">
            <v>2.64</v>
          </cell>
          <cell r="J2752">
            <v>0</v>
          </cell>
          <cell r="K2752">
            <v>2.64</v>
          </cell>
          <cell r="M2752" t="str">
            <v>Service Package</v>
          </cell>
          <cell r="N2752">
            <v>0</v>
          </cell>
          <cell r="P2752" t="str">
            <v>Service Package</v>
          </cell>
          <cell r="Q2752">
            <v>0</v>
          </cell>
          <cell r="S2752" t="str">
            <v>Service Package</v>
          </cell>
          <cell r="T2752" t="str">
            <v>Service Package</v>
          </cell>
          <cell r="V2752" t="str">
            <v>Service Package</v>
          </cell>
          <cell r="W2752" t="str">
            <v>Service Package</v>
          </cell>
          <cell r="Y2752" t="str">
            <v>Service Package</v>
          </cell>
          <cell r="Z2752" t="str">
            <v>Service Package</v>
          </cell>
          <cell r="AB2752" t="str">
            <v>Service Package</v>
          </cell>
          <cell r="AC2752" t="str">
            <v>Service Package</v>
          </cell>
          <cell r="AE2752" t="str">
            <v>Service Package</v>
          </cell>
          <cell r="AF2752" t="str">
            <v>Service Package</v>
          </cell>
          <cell r="AH2752" t="str">
            <v>Service Package</v>
          </cell>
          <cell r="AI2752">
            <v>2.3099999999999996</v>
          </cell>
          <cell r="AK2752" t="str">
            <v>Service Package</v>
          </cell>
          <cell r="AL2752">
            <v>0</v>
          </cell>
          <cell r="AN2752">
            <v>2.64</v>
          </cell>
          <cell r="AO2752">
            <v>2.64</v>
          </cell>
          <cell r="AQ2752" t="str">
            <v>Service Package</v>
          </cell>
          <cell r="AR2752">
            <v>0</v>
          </cell>
          <cell r="AT2752" t="str">
            <v>Service Package</v>
          </cell>
          <cell r="AU2752">
            <v>0</v>
          </cell>
          <cell r="AW2752" t="str">
            <v>Service Package</v>
          </cell>
          <cell r="AX2752">
            <v>0</v>
          </cell>
          <cell r="AZ2752" t="str">
            <v>Service Package</v>
          </cell>
          <cell r="BA2752">
            <v>0</v>
          </cell>
          <cell r="BC2752" t="str">
            <v>Service Package</v>
          </cell>
          <cell r="BD2752">
            <v>0</v>
          </cell>
        </row>
        <row r="2753">
          <cell r="E2753" t="str">
            <v/>
          </cell>
          <cell r="F2753" t="str">
            <v/>
          </cell>
          <cell r="I2753">
            <v>39.520000000000003</v>
          </cell>
          <cell r="J2753">
            <v>0</v>
          </cell>
          <cell r="K2753">
            <v>39.520000000000003</v>
          </cell>
          <cell r="M2753" t="str">
            <v>Service Package</v>
          </cell>
          <cell r="N2753">
            <v>0</v>
          </cell>
          <cell r="P2753" t="str">
            <v>Service Package</v>
          </cell>
          <cell r="Q2753">
            <v>0</v>
          </cell>
          <cell r="S2753" t="str">
            <v>Service Package</v>
          </cell>
          <cell r="T2753" t="str">
            <v>Service Package</v>
          </cell>
          <cell r="V2753" t="str">
            <v>Service Package</v>
          </cell>
          <cell r="W2753" t="str">
            <v>Service Package</v>
          </cell>
          <cell r="Y2753" t="str">
            <v>Service Package</v>
          </cell>
          <cell r="Z2753" t="str">
            <v>Service Package</v>
          </cell>
          <cell r="AB2753" t="str">
            <v>Service Package</v>
          </cell>
          <cell r="AC2753" t="str">
            <v>Service Package</v>
          </cell>
          <cell r="AE2753" t="str">
            <v>Service Package</v>
          </cell>
          <cell r="AF2753" t="str">
            <v>Service Package</v>
          </cell>
          <cell r="AH2753" t="str">
            <v>Service Package</v>
          </cell>
          <cell r="AI2753">
            <v>34.58</v>
          </cell>
          <cell r="AK2753" t="str">
            <v>Service Package</v>
          </cell>
          <cell r="AL2753">
            <v>0</v>
          </cell>
          <cell r="AN2753">
            <v>39.520000000000003</v>
          </cell>
          <cell r="AO2753">
            <v>39.520000000000003</v>
          </cell>
          <cell r="AQ2753" t="str">
            <v>Service Package</v>
          </cell>
          <cell r="AR2753">
            <v>0</v>
          </cell>
          <cell r="AT2753" t="str">
            <v>Service Package</v>
          </cell>
          <cell r="AU2753">
            <v>0</v>
          </cell>
          <cell r="AW2753" t="str">
            <v>Service Package</v>
          </cell>
          <cell r="AX2753">
            <v>0</v>
          </cell>
          <cell r="AZ2753" t="str">
            <v>Service Package</v>
          </cell>
          <cell r="BA2753">
            <v>0</v>
          </cell>
          <cell r="BC2753" t="str">
            <v>Service Package</v>
          </cell>
          <cell r="BD2753">
            <v>0</v>
          </cell>
        </row>
        <row r="2754">
          <cell r="E2754" t="str">
            <v/>
          </cell>
          <cell r="F2754" t="str">
            <v/>
          </cell>
          <cell r="I2754">
            <v>5.6000000000000005</v>
          </cell>
          <cell r="J2754">
            <v>0</v>
          </cell>
          <cell r="K2754">
            <v>5.6000000000000005</v>
          </cell>
          <cell r="M2754" t="str">
            <v>Service Package</v>
          </cell>
          <cell r="N2754">
            <v>0</v>
          </cell>
          <cell r="P2754" t="str">
            <v>Service Package</v>
          </cell>
          <cell r="Q2754">
            <v>0</v>
          </cell>
          <cell r="S2754" t="str">
            <v>Service Package</v>
          </cell>
          <cell r="T2754" t="str">
            <v>Service Package</v>
          </cell>
          <cell r="V2754" t="str">
            <v>Service Package</v>
          </cell>
          <cell r="W2754" t="str">
            <v>Service Package</v>
          </cell>
          <cell r="Y2754" t="str">
            <v>Service Package</v>
          </cell>
          <cell r="Z2754" t="str">
            <v>Service Package</v>
          </cell>
          <cell r="AB2754" t="str">
            <v>Service Package</v>
          </cell>
          <cell r="AC2754" t="str">
            <v>Service Package</v>
          </cell>
          <cell r="AE2754" t="str">
            <v>Service Package</v>
          </cell>
          <cell r="AF2754" t="str">
            <v>Service Package</v>
          </cell>
          <cell r="AH2754" t="str">
            <v>Service Package</v>
          </cell>
          <cell r="AI2754">
            <v>4.8999999999999995</v>
          </cell>
          <cell r="AK2754" t="str">
            <v>Service Package</v>
          </cell>
          <cell r="AL2754">
            <v>0</v>
          </cell>
          <cell r="AN2754">
            <v>5.6000000000000005</v>
          </cell>
          <cell r="AO2754">
            <v>5.6000000000000005</v>
          </cell>
          <cell r="AQ2754" t="str">
            <v>Service Package</v>
          </cell>
          <cell r="AR2754">
            <v>0</v>
          </cell>
          <cell r="AT2754" t="str">
            <v>Service Package</v>
          </cell>
          <cell r="AU2754">
            <v>0</v>
          </cell>
          <cell r="AW2754" t="str">
            <v>Service Package</v>
          </cell>
          <cell r="AX2754">
            <v>0</v>
          </cell>
          <cell r="AZ2754" t="str">
            <v>Service Package</v>
          </cell>
          <cell r="BA2754">
            <v>0</v>
          </cell>
          <cell r="BC2754" t="str">
            <v>Service Package</v>
          </cell>
          <cell r="BD2754">
            <v>0</v>
          </cell>
        </row>
        <row r="2755">
          <cell r="E2755" t="str">
            <v/>
          </cell>
          <cell r="F2755" t="str">
            <v/>
          </cell>
          <cell r="I2755">
            <v>10.4</v>
          </cell>
          <cell r="J2755">
            <v>0</v>
          </cell>
          <cell r="K2755">
            <v>10.4</v>
          </cell>
          <cell r="M2755" t="str">
            <v>Service Package</v>
          </cell>
          <cell r="N2755">
            <v>0</v>
          </cell>
          <cell r="P2755" t="str">
            <v>Service Package</v>
          </cell>
          <cell r="Q2755">
            <v>0</v>
          </cell>
          <cell r="S2755" t="str">
            <v>Service Package</v>
          </cell>
          <cell r="T2755" t="str">
            <v>Service Package</v>
          </cell>
          <cell r="V2755" t="str">
            <v>Service Package</v>
          </cell>
          <cell r="W2755" t="str">
            <v>Service Package</v>
          </cell>
          <cell r="Y2755" t="str">
            <v>Service Package</v>
          </cell>
          <cell r="Z2755" t="str">
            <v>Service Package</v>
          </cell>
          <cell r="AB2755" t="str">
            <v>Service Package</v>
          </cell>
          <cell r="AC2755" t="str">
            <v>Service Package</v>
          </cell>
          <cell r="AE2755" t="str">
            <v>Service Package</v>
          </cell>
          <cell r="AF2755" t="str">
            <v>Service Package</v>
          </cell>
          <cell r="AH2755" t="str">
            <v>Service Package</v>
          </cell>
          <cell r="AI2755">
            <v>9.1</v>
          </cell>
          <cell r="AK2755" t="str">
            <v>Service Package</v>
          </cell>
          <cell r="AL2755">
            <v>0</v>
          </cell>
          <cell r="AN2755">
            <v>10.4</v>
          </cell>
          <cell r="AO2755">
            <v>10.4</v>
          </cell>
          <cell r="AQ2755" t="str">
            <v>Service Package</v>
          </cell>
          <cell r="AR2755">
            <v>0</v>
          </cell>
          <cell r="AT2755" t="str">
            <v>Service Package</v>
          </cell>
          <cell r="AU2755">
            <v>0</v>
          </cell>
          <cell r="AW2755" t="str">
            <v>Service Package</v>
          </cell>
          <cell r="AX2755">
            <v>0</v>
          </cell>
          <cell r="AZ2755" t="str">
            <v>Service Package</v>
          </cell>
          <cell r="BA2755">
            <v>0</v>
          </cell>
          <cell r="BC2755" t="str">
            <v>Service Package</v>
          </cell>
          <cell r="BD2755">
            <v>0</v>
          </cell>
        </row>
        <row r="2756">
          <cell r="E2756" t="str">
            <v/>
          </cell>
          <cell r="F2756" t="str">
            <v/>
          </cell>
          <cell r="I2756">
            <v>2.64</v>
          </cell>
          <cell r="J2756">
            <v>0</v>
          </cell>
          <cell r="K2756">
            <v>2.64</v>
          </cell>
          <cell r="M2756" t="str">
            <v>Service Package</v>
          </cell>
          <cell r="N2756">
            <v>0</v>
          </cell>
          <cell r="P2756" t="str">
            <v>Service Package</v>
          </cell>
          <cell r="Q2756">
            <v>0</v>
          </cell>
          <cell r="S2756" t="str">
            <v>Service Package</v>
          </cell>
          <cell r="T2756" t="str">
            <v>Service Package</v>
          </cell>
          <cell r="V2756" t="str">
            <v>Service Package</v>
          </cell>
          <cell r="W2756" t="str">
            <v>Service Package</v>
          </cell>
          <cell r="Y2756" t="str">
            <v>Service Package</v>
          </cell>
          <cell r="Z2756" t="str">
            <v>Service Package</v>
          </cell>
          <cell r="AB2756" t="str">
            <v>Service Package</v>
          </cell>
          <cell r="AC2756" t="str">
            <v>Service Package</v>
          </cell>
          <cell r="AE2756" t="str">
            <v>Service Package</v>
          </cell>
          <cell r="AF2756" t="str">
            <v>Service Package</v>
          </cell>
          <cell r="AH2756" t="str">
            <v>Service Package</v>
          </cell>
          <cell r="AI2756">
            <v>2.3099999999999996</v>
          </cell>
          <cell r="AK2756" t="str">
            <v>Service Package</v>
          </cell>
          <cell r="AL2756">
            <v>0</v>
          </cell>
          <cell r="AN2756">
            <v>2.64</v>
          </cell>
          <cell r="AO2756">
            <v>2.64</v>
          </cell>
          <cell r="AQ2756" t="str">
            <v>Service Package</v>
          </cell>
          <cell r="AR2756">
            <v>0</v>
          </cell>
          <cell r="AT2756" t="str">
            <v>Service Package</v>
          </cell>
          <cell r="AU2756">
            <v>0</v>
          </cell>
          <cell r="AW2756" t="str">
            <v>Service Package</v>
          </cell>
          <cell r="AX2756">
            <v>0</v>
          </cell>
          <cell r="AZ2756" t="str">
            <v>Service Package</v>
          </cell>
          <cell r="BA2756">
            <v>0</v>
          </cell>
          <cell r="BC2756" t="str">
            <v>Service Package</v>
          </cell>
          <cell r="BD2756">
            <v>0</v>
          </cell>
        </row>
        <row r="2757">
          <cell r="E2757" t="str">
            <v/>
          </cell>
          <cell r="F2757" t="str">
            <v/>
          </cell>
          <cell r="I2757">
            <v>7.2</v>
          </cell>
          <cell r="J2757">
            <v>0</v>
          </cell>
          <cell r="K2757">
            <v>7.2</v>
          </cell>
          <cell r="M2757" t="str">
            <v>Service Package</v>
          </cell>
          <cell r="N2757">
            <v>0</v>
          </cell>
          <cell r="P2757" t="str">
            <v>Service Package</v>
          </cell>
          <cell r="Q2757">
            <v>0</v>
          </cell>
          <cell r="S2757" t="str">
            <v>Service Package</v>
          </cell>
          <cell r="T2757" t="str">
            <v>Service Package</v>
          </cell>
          <cell r="V2757" t="str">
            <v>Service Package</v>
          </cell>
          <cell r="W2757" t="str">
            <v>Service Package</v>
          </cell>
          <cell r="Y2757" t="str">
            <v>Service Package</v>
          </cell>
          <cell r="Z2757" t="str">
            <v>Service Package</v>
          </cell>
          <cell r="AB2757" t="str">
            <v>Service Package</v>
          </cell>
          <cell r="AC2757" t="str">
            <v>Service Package</v>
          </cell>
          <cell r="AE2757" t="str">
            <v>Service Package</v>
          </cell>
          <cell r="AF2757" t="str">
            <v>Service Package</v>
          </cell>
          <cell r="AH2757" t="str">
            <v>Service Package</v>
          </cell>
          <cell r="AI2757">
            <v>6.3</v>
          </cell>
          <cell r="AK2757" t="str">
            <v>Service Package</v>
          </cell>
          <cell r="AL2757">
            <v>0</v>
          </cell>
          <cell r="AN2757">
            <v>7.2</v>
          </cell>
          <cell r="AO2757">
            <v>7.2</v>
          </cell>
          <cell r="AQ2757" t="str">
            <v>Service Package</v>
          </cell>
          <cell r="AR2757">
            <v>0</v>
          </cell>
          <cell r="AT2757" t="str">
            <v>Service Package</v>
          </cell>
          <cell r="AU2757">
            <v>0</v>
          </cell>
          <cell r="AW2757" t="str">
            <v>Service Package</v>
          </cell>
          <cell r="AX2757">
            <v>0</v>
          </cell>
          <cell r="AZ2757" t="str">
            <v>Service Package</v>
          </cell>
          <cell r="BA2757">
            <v>0</v>
          </cell>
          <cell r="BC2757" t="str">
            <v>Service Package</v>
          </cell>
          <cell r="BD2757">
            <v>0</v>
          </cell>
        </row>
        <row r="2758">
          <cell r="E2758" t="str">
            <v>J3411</v>
          </cell>
          <cell r="G2758" t="str">
            <v>N</v>
          </cell>
          <cell r="I2758">
            <v>13.200000000000001</v>
          </cell>
          <cell r="J2758">
            <v>0</v>
          </cell>
          <cell r="K2758">
            <v>13.200000000000001</v>
          </cell>
          <cell r="M2758" t="str">
            <v>Service Package</v>
          </cell>
          <cell r="N2758">
            <v>0</v>
          </cell>
          <cell r="P2758" t="str">
            <v>Service Package</v>
          </cell>
          <cell r="Q2758">
            <v>0</v>
          </cell>
          <cell r="S2758" t="str">
            <v>Service Package</v>
          </cell>
          <cell r="T2758" t="str">
            <v>Service Package</v>
          </cell>
          <cell r="V2758" t="str">
            <v>Service Package</v>
          </cell>
          <cell r="W2758" t="str">
            <v>Service Package</v>
          </cell>
          <cell r="Y2758" t="str">
            <v>Service Package</v>
          </cell>
          <cell r="Z2758" t="str">
            <v>Service Package</v>
          </cell>
          <cell r="AB2758" t="str">
            <v>Service Package</v>
          </cell>
          <cell r="AC2758" t="str">
            <v>Service Package</v>
          </cell>
          <cell r="AE2758" t="str">
            <v>Service Package</v>
          </cell>
          <cell r="AF2758" t="str">
            <v>Service Package</v>
          </cell>
          <cell r="AH2758" t="str">
            <v>Service Package</v>
          </cell>
          <cell r="AI2758">
            <v>11.549999999999999</v>
          </cell>
          <cell r="AK2758" t="str">
            <v>Service Package</v>
          </cell>
          <cell r="AL2758">
            <v>0</v>
          </cell>
          <cell r="AN2758">
            <v>13.200000000000001</v>
          </cell>
          <cell r="AO2758">
            <v>13.200000000000001</v>
          </cell>
          <cell r="AQ2758" t="str">
            <v>Service Package</v>
          </cell>
          <cell r="AR2758">
            <v>2.5099999999999998</v>
          </cell>
          <cell r="AT2758" t="str">
            <v>Service Package</v>
          </cell>
          <cell r="AU2758">
            <v>0</v>
          </cell>
          <cell r="AW2758" t="str">
            <v>Service Package</v>
          </cell>
          <cell r="AX2758">
            <v>0</v>
          </cell>
          <cell r="AZ2758" t="str">
            <v>Service Package</v>
          </cell>
          <cell r="BA2758">
            <v>0</v>
          </cell>
          <cell r="BC2758" t="str">
            <v>Service Package</v>
          </cell>
          <cell r="BD2758">
            <v>0</v>
          </cell>
        </row>
        <row r="2759">
          <cell r="E2759" t="str">
            <v>J3411</v>
          </cell>
          <cell r="G2759" t="str">
            <v>N</v>
          </cell>
          <cell r="I2759">
            <v>13.200000000000001</v>
          </cell>
          <cell r="J2759">
            <v>0</v>
          </cell>
          <cell r="K2759">
            <v>13.200000000000001</v>
          </cell>
          <cell r="M2759" t="str">
            <v>Service Package</v>
          </cell>
          <cell r="N2759">
            <v>0</v>
          </cell>
          <cell r="P2759" t="str">
            <v>Service Package</v>
          </cell>
          <cell r="Q2759">
            <v>0</v>
          </cell>
          <cell r="S2759" t="str">
            <v>Service Package</v>
          </cell>
          <cell r="T2759" t="str">
            <v>Service Package</v>
          </cell>
          <cell r="V2759" t="str">
            <v>Service Package</v>
          </cell>
          <cell r="W2759" t="str">
            <v>Service Package</v>
          </cell>
          <cell r="Y2759" t="str">
            <v>Service Package</v>
          </cell>
          <cell r="Z2759" t="str">
            <v>Service Package</v>
          </cell>
          <cell r="AB2759" t="str">
            <v>Service Package</v>
          </cell>
          <cell r="AC2759" t="str">
            <v>Service Package</v>
          </cell>
          <cell r="AE2759" t="str">
            <v>Service Package</v>
          </cell>
          <cell r="AF2759" t="str">
            <v>Service Package</v>
          </cell>
          <cell r="AH2759" t="str">
            <v>Service Package</v>
          </cell>
          <cell r="AI2759">
            <v>11.549999999999999</v>
          </cell>
          <cell r="AK2759" t="str">
            <v>Service Package</v>
          </cell>
          <cell r="AL2759">
            <v>0</v>
          </cell>
          <cell r="AN2759">
            <v>13.200000000000001</v>
          </cell>
          <cell r="AO2759">
            <v>13.200000000000001</v>
          </cell>
          <cell r="AQ2759" t="str">
            <v>Service Package</v>
          </cell>
          <cell r="AR2759">
            <v>2.5099999999999998</v>
          </cell>
          <cell r="AT2759" t="str">
            <v>Service Package</v>
          </cell>
          <cell r="AU2759">
            <v>0</v>
          </cell>
          <cell r="AW2759" t="str">
            <v>Service Package</v>
          </cell>
          <cell r="AX2759">
            <v>0</v>
          </cell>
          <cell r="AZ2759" t="str">
            <v>Service Package</v>
          </cell>
          <cell r="BA2759">
            <v>0</v>
          </cell>
          <cell r="BC2759" t="str">
            <v>Service Package</v>
          </cell>
          <cell r="BD2759">
            <v>0</v>
          </cell>
        </row>
        <row r="2760">
          <cell r="E2760" t="str">
            <v>J3411</v>
          </cell>
          <cell r="G2760" t="str">
            <v>N</v>
          </cell>
          <cell r="I2760">
            <v>31.6</v>
          </cell>
          <cell r="J2760">
            <v>0</v>
          </cell>
          <cell r="K2760">
            <v>31.6</v>
          </cell>
          <cell r="M2760" t="str">
            <v>Service Package</v>
          </cell>
          <cell r="N2760">
            <v>0</v>
          </cell>
          <cell r="P2760" t="str">
            <v>Service Package</v>
          </cell>
          <cell r="Q2760">
            <v>0</v>
          </cell>
          <cell r="S2760" t="str">
            <v>Service Package</v>
          </cell>
          <cell r="T2760" t="str">
            <v>Service Package</v>
          </cell>
          <cell r="V2760" t="str">
            <v>Service Package</v>
          </cell>
          <cell r="W2760" t="str">
            <v>Service Package</v>
          </cell>
          <cell r="Y2760" t="str">
            <v>Service Package</v>
          </cell>
          <cell r="Z2760" t="str">
            <v>Service Package</v>
          </cell>
          <cell r="AB2760" t="str">
            <v>Service Package</v>
          </cell>
          <cell r="AC2760" t="str">
            <v>Service Package</v>
          </cell>
          <cell r="AE2760" t="str">
            <v>Service Package</v>
          </cell>
          <cell r="AF2760" t="str">
            <v>Service Package</v>
          </cell>
          <cell r="AH2760" t="str">
            <v>Service Package</v>
          </cell>
          <cell r="AI2760">
            <v>27.65</v>
          </cell>
          <cell r="AK2760" t="str">
            <v>Service Package</v>
          </cell>
          <cell r="AL2760">
            <v>0</v>
          </cell>
          <cell r="AN2760">
            <v>31.6</v>
          </cell>
          <cell r="AO2760">
            <v>31.6</v>
          </cell>
          <cell r="AQ2760" t="str">
            <v>Service Package</v>
          </cell>
          <cell r="AR2760">
            <v>2.5099999999999998</v>
          </cell>
          <cell r="AT2760" t="str">
            <v>Service Package</v>
          </cell>
          <cell r="AU2760">
            <v>0</v>
          </cell>
          <cell r="AW2760" t="str">
            <v>Service Package</v>
          </cell>
          <cell r="AX2760">
            <v>0</v>
          </cell>
          <cell r="AZ2760" t="str">
            <v>Service Package</v>
          </cell>
          <cell r="BA2760">
            <v>0</v>
          </cell>
          <cell r="BC2760" t="str">
            <v>Service Package</v>
          </cell>
          <cell r="BD2760">
            <v>0</v>
          </cell>
        </row>
        <row r="2761">
          <cell r="E2761" t="str">
            <v>J3411</v>
          </cell>
          <cell r="G2761" t="str">
            <v>N</v>
          </cell>
          <cell r="I2761">
            <v>22</v>
          </cell>
          <cell r="J2761">
            <v>0</v>
          </cell>
          <cell r="K2761">
            <v>22</v>
          </cell>
          <cell r="M2761" t="str">
            <v>Service Package</v>
          </cell>
          <cell r="N2761">
            <v>0</v>
          </cell>
          <cell r="P2761" t="str">
            <v>Service Package</v>
          </cell>
          <cell r="Q2761">
            <v>0</v>
          </cell>
          <cell r="S2761" t="str">
            <v>Service Package</v>
          </cell>
          <cell r="T2761" t="str">
            <v>Service Package</v>
          </cell>
          <cell r="V2761" t="str">
            <v>Service Package</v>
          </cell>
          <cell r="W2761" t="str">
            <v>Service Package</v>
          </cell>
          <cell r="Y2761" t="str">
            <v>Service Package</v>
          </cell>
          <cell r="Z2761" t="str">
            <v>Service Package</v>
          </cell>
          <cell r="AB2761" t="str">
            <v>Service Package</v>
          </cell>
          <cell r="AC2761" t="str">
            <v>Service Package</v>
          </cell>
          <cell r="AE2761" t="str">
            <v>Service Package</v>
          </cell>
          <cell r="AF2761" t="str">
            <v>Service Package</v>
          </cell>
          <cell r="AH2761" t="str">
            <v>Service Package</v>
          </cell>
          <cell r="AI2761">
            <v>19.25</v>
          </cell>
          <cell r="AK2761" t="str">
            <v>Service Package</v>
          </cell>
          <cell r="AL2761">
            <v>0</v>
          </cell>
          <cell r="AN2761">
            <v>22</v>
          </cell>
          <cell r="AO2761">
            <v>22</v>
          </cell>
          <cell r="AQ2761" t="str">
            <v>Service Package</v>
          </cell>
          <cell r="AR2761">
            <v>2.5099999999999998</v>
          </cell>
          <cell r="AT2761" t="str">
            <v>Service Package</v>
          </cell>
          <cell r="AU2761">
            <v>0</v>
          </cell>
          <cell r="AW2761" t="str">
            <v>Service Package</v>
          </cell>
          <cell r="AX2761">
            <v>0</v>
          </cell>
          <cell r="AZ2761" t="str">
            <v>Service Package</v>
          </cell>
          <cell r="BA2761">
            <v>0</v>
          </cell>
          <cell r="BC2761" t="str">
            <v>Service Package</v>
          </cell>
          <cell r="BD2761">
            <v>0</v>
          </cell>
        </row>
        <row r="2762">
          <cell r="E2762" t="str">
            <v/>
          </cell>
          <cell r="F2762" t="str">
            <v/>
          </cell>
          <cell r="I2762">
            <v>2.64</v>
          </cell>
          <cell r="J2762">
            <v>0</v>
          </cell>
          <cell r="K2762">
            <v>2.64</v>
          </cell>
          <cell r="M2762" t="str">
            <v>Service Package</v>
          </cell>
          <cell r="N2762">
            <v>0</v>
          </cell>
          <cell r="P2762" t="str">
            <v>Service Package</v>
          </cell>
          <cell r="Q2762">
            <v>0</v>
          </cell>
          <cell r="S2762" t="str">
            <v>Service Package</v>
          </cell>
          <cell r="T2762" t="str">
            <v>Service Package</v>
          </cell>
          <cell r="V2762" t="str">
            <v>Service Package</v>
          </cell>
          <cell r="W2762" t="str">
            <v>Service Package</v>
          </cell>
          <cell r="Y2762" t="str">
            <v>Service Package</v>
          </cell>
          <cell r="Z2762" t="str">
            <v>Service Package</v>
          </cell>
          <cell r="AB2762" t="str">
            <v>Service Package</v>
          </cell>
          <cell r="AC2762" t="str">
            <v>Service Package</v>
          </cell>
          <cell r="AE2762" t="str">
            <v>Service Package</v>
          </cell>
          <cell r="AF2762" t="str">
            <v>Service Package</v>
          </cell>
          <cell r="AH2762" t="str">
            <v>Service Package</v>
          </cell>
          <cell r="AI2762">
            <v>2.3099999999999996</v>
          </cell>
          <cell r="AK2762" t="str">
            <v>Service Package</v>
          </cell>
          <cell r="AL2762">
            <v>0</v>
          </cell>
          <cell r="AN2762">
            <v>2.64</v>
          </cell>
          <cell r="AO2762">
            <v>2.64</v>
          </cell>
          <cell r="AQ2762" t="str">
            <v>Service Package</v>
          </cell>
          <cell r="AR2762">
            <v>0</v>
          </cell>
          <cell r="AT2762" t="str">
            <v>Service Package</v>
          </cell>
          <cell r="AU2762">
            <v>0</v>
          </cell>
          <cell r="AW2762" t="str">
            <v>Service Package</v>
          </cell>
          <cell r="AX2762">
            <v>0</v>
          </cell>
          <cell r="AZ2762" t="str">
            <v>Service Package</v>
          </cell>
          <cell r="BA2762">
            <v>0</v>
          </cell>
          <cell r="BC2762" t="str">
            <v>Service Package</v>
          </cell>
          <cell r="BD2762">
            <v>0</v>
          </cell>
        </row>
        <row r="2763">
          <cell r="E2763" t="str">
            <v/>
          </cell>
          <cell r="F2763" t="str">
            <v/>
          </cell>
          <cell r="I2763">
            <v>2.64</v>
          </cell>
          <cell r="J2763">
            <v>0</v>
          </cell>
          <cell r="K2763">
            <v>2.64</v>
          </cell>
          <cell r="M2763" t="str">
            <v>Service Package</v>
          </cell>
          <cell r="N2763">
            <v>0</v>
          </cell>
          <cell r="P2763" t="str">
            <v>Service Package</v>
          </cell>
          <cell r="Q2763">
            <v>0</v>
          </cell>
          <cell r="S2763" t="str">
            <v>Service Package</v>
          </cell>
          <cell r="T2763" t="str">
            <v>Service Package</v>
          </cell>
          <cell r="V2763" t="str">
            <v>Service Package</v>
          </cell>
          <cell r="W2763" t="str">
            <v>Service Package</v>
          </cell>
          <cell r="Y2763" t="str">
            <v>Service Package</v>
          </cell>
          <cell r="Z2763" t="str">
            <v>Service Package</v>
          </cell>
          <cell r="AB2763" t="str">
            <v>Service Package</v>
          </cell>
          <cell r="AC2763" t="str">
            <v>Service Package</v>
          </cell>
          <cell r="AE2763" t="str">
            <v>Service Package</v>
          </cell>
          <cell r="AF2763" t="str">
            <v>Service Package</v>
          </cell>
          <cell r="AH2763" t="str">
            <v>Service Package</v>
          </cell>
          <cell r="AI2763">
            <v>2.3099999999999996</v>
          </cell>
          <cell r="AK2763" t="str">
            <v>Service Package</v>
          </cell>
          <cell r="AL2763">
            <v>0</v>
          </cell>
          <cell r="AN2763">
            <v>2.64</v>
          </cell>
          <cell r="AO2763">
            <v>2.64</v>
          </cell>
          <cell r="AQ2763" t="str">
            <v>Service Package</v>
          </cell>
          <cell r="AR2763">
            <v>0</v>
          </cell>
          <cell r="AT2763" t="str">
            <v>Service Package</v>
          </cell>
          <cell r="AU2763">
            <v>0</v>
          </cell>
          <cell r="AW2763" t="str">
            <v>Service Package</v>
          </cell>
          <cell r="AX2763">
            <v>0</v>
          </cell>
          <cell r="AZ2763" t="str">
            <v>Service Package</v>
          </cell>
          <cell r="BA2763">
            <v>0</v>
          </cell>
          <cell r="BC2763" t="str">
            <v>Service Package</v>
          </cell>
          <cell r="BD2763">
            <v>0</v>
          </cell>
        </row>
        <row r="2764">
          <cell r="E2764" t="str">
            <v/>
          </cell>
          <cell r="F2764" t="str">
            <v/>
          </cell>
          <cell r="I2764">
            <v>11.120000000000001</v>
          </cell>
          <cell r="J2764">
            <v>0</v>
          </cell>
          <cell r="K2764">
            <v>11.120000000000001</v>
          </cell>
          <cell r="M2764" t="str">
            <v>Service Package</v>
          </cell>
          <cell r="N2764">
            <v>0</v>
          </cell>
          <cell r="P2764" t="str">
            <v>Service Package</v>
          </cell>
          <cell r="Q2764">
            <v>0</v>
          </cell>
          <cell r="S2764" t="str">
            <v>Service Package</v>
          </cell>
          <cell r="T2764" t="str">
            <v>Service Package</v>
          </cell>
          <cell r="V2764" t="str">
            <v>Service Package</v>
          </cell>
          <cell r="W2764" t="str">
            <v>Service Package</v>
          </cell>
          <cell r="Y2764" t="str">
            <v>Service Package</v>
          </cell>
          <cell r="Z2764" t="str">
            <v>Service Package</v>
          </cell>
          <cell r="AB2764" t="str">
            <v>Service Package</v>
          </cell>
          <cell r="AC2764" t="str">
            <v>Service Package</v>
          </cell>
          <cell r="AE2764" t="str">
            <v>Service Package</v>
          </cell>
          <cell r="AF2764" t="str">
            <v>Service Package</v>
          </cell>
          <cell r="AH2764" t="str">
            <v>Service Package</v>
          </cell>
          <cell r="AI2764">
            <v>9.73</v>
          </cell>
          <cell r="AK2764" t="str">
            <v>Service Package</v>
          </cell>
          <cell r="AL2764">
            <v>0</v>
          </cell>
          <cell r="AN2764">
            <v>11.120000000000001</v>
          </cell>
          <cell r="AO2764">
            <v>11.120000000000001</v>
          </cell>
          <cell r="AQ2764" t="str">
            <v>Service Package</v>
          </cell>
          <cell r="AR2764">
            <v>0</v>
          </cell>
          <cell r="AT2764" t="str">
            <v>Service Package</v>
          </cell>
          <cell r="AU2764">
            <v>0</v>
          </cell>
          <cell r="AW2764" t="str">
            <v>Service Package</v>
          </cell>
          <cell r="AX2764">
            <v>0</v>
          </cell>
          <cell r="AZ2764" t="str">
            <v>Service Package</v>
          </cell>
          <cell r="BA2764">
            <v>0</v>
          </cell>
          <cell r="BC2764" t="str">
            <v>Service Package</v>
          </cell>
          <cell r="BD2764">
            <v>0</v>
          </cell>
        </row>
        <row r="2765">
          <cell r="E2765" t="str">
            <v/>
          </cell>
          <cell r="F2765" t="str">
            <v/>
          </cell>
          <cell r="I2765">
            <v>2.64</v>
          </cell>
          <cell r="J2765">
            <v>0</v>
          </cell>
          <cell r="K2765">
            <v>2.64</v>
          </cell>
          <cell r="M2765" t="str">
            <v>Service Package</v>
          </cell>
          <cell r="N2765">
            <v>0</v>
          </cell>
          <cell r="P2765" t="str">
            <v>Service Package</v>
          </cell>
          <cell r="Q2765">
            <v>0</v>
          </cell>
          <cell r="S2765" t="str">
            <v>Service Package</v>
          </cell>
          <cell r="T2765" t="str">
            <v>Service Package</v>
          </cell>
          <cell r="V2765" t="str">
            <v>Service Package</v>
          </cell>
          <cell r="W2765" t="str">
            <v>Service Package</v>
          </cell>
          <cell r="Y2765" t="str">
            <v>Service Package</v>
          </cell>
          <cell r="Z2765" t="str">
            <v>Service Package</v>
          </cell>
          <cell r="AB2765" t="str">
            <v>Service Package</v>
          </cell>
          <cell r="AC2765" t="str">
            <v>Service Package</v>
          </cell>
          <cell r="AE2765" t="str">
            <v>Service Package</v>
          </cell>
          <cell r="AF2765" t="str">
            <v>Service Package</v>
          </cell>
          <cell r="AH2765" t="str">
            <v>Service Package</v>
          </cell>
          <cell r="AI2765">
            <v>2.3099999999999996</v>
          </cell>
          <cell r="AK2765" t="str">
            <v>Service Package</v>
          </cell>
          <cell r="AL2765">
            <v>0</v>
          </cell>
          <cell r="AN2765">
            <v>2.64</v>
          </cell>
          <cell r="AO2765">
            <v>2.64</v>
          </cell>
          <cell r="AQ2765" t="str">
            <v>Service Package</v>
          </cell>
          <cell r="AR2765">
            <v>0</v>
          </cell>
          <cell r="AT2765" t="str">
            <v>Service Package</v>
          </cell>
          <cell r="AU2765">
            <v>0</v>
          </cell>
          <cell r="AW2765" t="str">
            <v>Service Package</v>
          </cell>
          <cell r="AX2765">
            <v>0</v>
          </cell>
          <cell r="AZ2765" t="str">
            <v>Service Package</v>
          </cell>
          <cell r="BA2765">
            <v>0</v>
          </cell>
          <cell r="BC2765" t="str">
            <v>Service Package</v>
          </cell>
          <cell r="BD2765">
            <v>0</v>
          </cell>
        </row>
        <row r="2766">
          <cell r="E2766" t="str">
            <v/>
          </cell>
          <cell r="F2766" t="str">
            <v/>
          </cell>
          <cell r="I2766">
            <v>3.28</v>
          </cell>
          <cell r="J2766">
            <v>0</v>
          </cell>
          <cell r="K2766">
            <v>3.28</v>
          </cell>
          <cell r="M2766" t="str">
            <v>Service Package</v>
          </cell>
          <cell r="N2766">
            <v>0</v>
          </cell>
          <cell r="P2766" t="str">
            <v>Service Package</v>
          </cell>
          <cell r="Q2766">
            <v>0</v>
          </cell>
          <cell r="S2766" t="str">
            <v>Service Package</v>
          </cell>
          <cell r="T2766" t="str">
            <v>Service Package</v>
          </cell>
          <cell r="V2766" t="str">
            <v>Service Package</v>
          </cell>
          <cell r="W2766" t="str">
            <v>Service Package</v>
          </cell>
          <cell r="Y2766" t="str">
            <v>Service Package</v>
          </cell>
          <cell r="Z2766" t="str">
            <v>Service Package</v>
          </cell>
          <cell r="AB2766" t="str">
            <v>Service Package</v>
          </cell>
          <cell r="AC2766" t="str">
            <v>Service Package</v>
          </cell>
          <cell r="AE2766" t="str">
            <v>Service Package</v>
          </cell>
          <cell r="AF2766" t="str">
            <v>Service Package</v>
          </cell>
          <cell r="AH2766" t="str">
            <v>Service Package</v>
          </cell>
          <cell r="AI2766">
            <v>2.8699999999999997</v>
          </cell>
          <cell r="AK2766" t="str">
            <v>Service Package</v>
          </cell>
          <cell r="AL2766">
            <v>0</v>
          </cell>
          <cell r="AN2766">
            <v>3.28</v>
          </cell>
          <cell r="AO2766">
            <v>3.28</v>
          </cell>
          <cell r="AQ2766" t="str">
            <v>Service Package</v>
          </cell>
          <cell r="AR2766">
            <v>0</v>
          </cell>
          <cell r="AT2766" t="str">
            <v>Service Package</v>
          </cell>
          <cell r="AU2766">
            <v>0</v>
          </cell>
          <cell r="AW2766" t="str">
            <v>Service Package</v>
          </cell>
          <cell r="AX2766">
            <v>0</v>
          </cell>
          <cell r="AZ2766" t="str">
            <v>Service Package</v>
          </cell>
          <cell r="BA2766">
            <v>0</v>
          </cell>
          <cell r="BC2766" t="str">
            <v>Service Package</v>
          </cell>
          <cell r="BD2766">
            <v>0</v>
          </cell>
        </row>
        <row r="2767">
          <cell r="E2767" t="str">
            <v/>
          </cell>
          <cell r="F2767" t="str">
            <v/>
          </cell>
          <cell r="I2767">
            <v>44.88</v>
          </cell>
          <cell r="J2767">
            <v>0</v>
          </cell>
          <cell r="K2767">
            <v>44.88</v>
          </cell>
          <cell r="M2767" t="str">
            <v>Service Package</v>
          </cell>
          <cell r="N2767">
            <v>0</v>
          </cell>
          <cell r="P2767" t="str">
            <v>Service Package</v>
          </cell>
          <cell r="Q2767">
            <v>0</v>
          </cell>
          <cell r="S2767" t="str">
            <v>Service Package</v>
          </cell>
          <cell r="T2767" t="str">
            <v>Service Package</v>
          </cell>
          <cell r="V2767" t="str">
            <v>Service Package</v>
          </cell>
          <cell r="W2767" t="str">
            <v>Service Package</v>
          </cell>
          <cell r="Y2767" t="str">
            <v>Service Package</v>
          </cell>
          <cell r="Z2767" t="str">
            <v>Service Package</v>
          </cell>
          <cell r="AB2767" t="str">
            <v>Service Package</v>
          </cell>
          <cell r="AC2767" t="str">
            <v>Service Package</v>
          </cell>
          <cell r="AE2767" t="str">
            <v>Service Package</v>
          </cell>
          <cell r="AF2767" t="str">
            <v>Service Package</v>
          </cell>
          <cell r="AH2767" t="str">
            <v>Service Package</v>
          </cell>
          <cell r="AI2767">
            <v>39.269999999999996</v>
          </cell>
          <cell r="AK2767" t="str">
            <v>Service Package</v>
          </cell>
          <cell r="AL2767">
            <v>0</v>
          </cell>
          <cell r="AN2767">
            <v>44.88</v>
          </cell>
          <cell r="AO2767">
            <v>44.88</v>
          </cell>
          <cell r="AQ2767" t="str">
            <v>Service Package</v>
          </cell>
          <cell r="AR2767">
            <v>0</v>
          </cell>
          <cell r="AT2767" t="str">
            <v>Service Package</v>
          </cell>
          <cell r="AU2767">
            <v>0</v>
          </cell>
          <cell r="AW2767" t="str">
            <v>Service Package</v>
          </cell>
          <cell r="AX2767">
            <v>0</v>
          </cell>
          <cell r="AZ2767" t="str">
            <v>Service Package</v>
          </cell>
          <cell r="BA2767">
            <v>0</v>
          </cell>
          <cell r="BC2767" t="str">
            <v>Service Package</v>
          </cell>
          <cell r="BD2767">
            <v>0</v>
          </cell>
        </row>
        <row r="2768">
          <cell r="E2768" t="str">
            <v/>
          </cell>
          <cell r="F2768" t="str">
            <v/>
          </cell>
          <cell r="I2768">
            <v>17.36</v>
          </cell>
          <cell r="J2768">
            <v>0</v>
          </cell>
          <cell r="K2768">
            <v>17.36</v>
          </cell>
          <cell r="M2768" t="str">
            <v>Service Package</v>
          </cell>
          <cell r="N2768">
            <v>0</v>
          </cell>
          <cell r="P2768" t="str">
            <v>Service Package</v>
          </cell>
          <cell r="Q2768">
            <v>0</v>
          </cell>
          <cell r="S2768" t="str">
            <v>Service Package</v>
          </cell>
          <cell r="T2768" t="str">
            <v>Service Package</v>
          </cell>
          <cell r="V2768" t="str">
            <v>Service Package</v>
          </cell>
          <cell r="W2768" t="str">
            <v>Service Package</v>
          </cell>
          <cell r="Y2768" t="str">
            <v>Service Package</v>
          </cell>
          <cell r="Z2768" t="str">
            <v>Service Package</v>
          </cell>
          <cell r="AB2768" t="str">
            <v>Service Package</v>
          </cell>
          <cell r="AC2768" t="str">
            <v>Service Package</v>
          </cell>
          <cell r="AE2768" t="str">
            <v>Service Package</v>
          </cell>
          <cell r="AF2768" t="str">
            <v>Service Package</v>
          </cell>
          <cell r="AH2768" t="str">
            <v>Service Package</v>
          </cell>
          <cell r="AI2768">
            <v>15.189999999999998</v>
          </cell>
          <cell r="AK2768" t="str">
            <v>Service Package</v>
          </cell>
          <cell r="AL2768">
            <v>0</v>
          </cell>
          <cell r="AN2768">
            <v>17.36</v>
          </cell>
          <cell r="AO2768">
            <v>17.36</v>
          </cell>
          <cell r="AQ2768" t="str">
            <v>Service Package</v>
          </cell>
          <cell r="AR2768">
            <v>0</v>
          </cell>
          <cell r="AT2768" t="str">
            <v>Service Package</v>
          </cell>
          <cell r="AU2768">
            <v>0</v>
          </cell>
          <cell r="AW2768" t="str">
            <v>Service Package</v>
          </cell>
          <cell r="AX2768">
            <v>0</v>
          </cell>
          <cell r="AZ2768" t="str">
            <v>Service Package</v>
          </cell>
          <cell r="BA2768">
            <v>0</v>
          </cell>
          <cell r="BC2768" t="str">
            <v>Service Package</v>
          </cell>
          <cell r="BD2768">
            <v>0</v>
          </cell>
        </row>
        <row r="2769">
          <cell r="E2769" t="str">
            <v/>
          </cell>
          <cell r="F2769" t="str">
            <v/>
          </cell>
          <cell r="I2769">
            <v>44.88</v>
          </cell>
          <cell r="J2769">
            <v>0</v>
          </cell>
          <cell r="K2769">
            <v>44.88</v>
          </cell>
          <cell r="M2769" t="str">
            <v>Service Package</v>
          </cell>
          <cell r="N2769">
            <v>0</v>
          </cell>
          <cell r="P2769" t="str">
            <v>Service Package</v>
          </cell>
          <cell r="Q2769">
            <v>0</v>
          </cell>
          <cell r="S2769" t="str">
            <v>Service Package</v>
          </cell>
          <cell r="T2769" t="str">
            <v>Service Package</v>
          </cell>
          <cell r="V2769" t="str">
            <v>Service Package</v>
          </cell>
          <cell r="W2769" t="str">
            <v>Service Package</v>
          </cell>
          <cell r="Y2769" t="str">
            <v>Service Package</v>
          </cell>
          <cell r="Z2769" t="str">
            <v>Service Package</v>
          </cell>
          <cell r="AB2769" t="str">
            <v>Service Package</v>
          </cell>
          <cell r="AC2769" t="str">
            <v>Service Package</v>
          </cell>
          <cell r="AE2769" t="str">
            <v>Service Package</v>
          </cell>
          <cell r="AF2769" t="str">
            <v>Service Package</v>
          </cell>
          <cell r="AH2769" t="str">
            <v>Service Package</v>
          </cell>
          <cell r="AI2769">
            <v>39.269999999999996</v>
          </cell>
          <cell r="AK2769" t="str">
            <v>Service Package</v>
          </cell>
          <cell r="AL2769">
            <v>0</v>
          </cell>
          <cell r="AN2769">
            <v>44.88</v>
          </cell>
          <cell r="AO2769">
            <v>44.88</v>
          </cell>
          <cell r="AQ2769" t="str">
            <v>Service Package</v>
          </cell>
          <cell r="AR2769">
            <v>0</v>
          </cell>
          <cell r="AT2769" t="str">
            <v>Service Package</v>
          </cell>
          <cell r="AU2769">
            <v>0</v>
          </cell>
          <cell r="AW2769" t="str">
            <v>Service Package</v>
          </cell>
          <cell r="AX2769">
            <v>0</v>
          </cell>
          <cell r="AZ2769" t="str">
            <v>Service Package</v>
          </cell>
          <cell r="BA2769">
            <v>0</v>
          </cell>
          <cell r="BC2769" t="str">
            <v>Service Package</v>
          </cell>
          <cell r="BD2769">
            <v>0</v>
          </cell>
        </row>
        <row r="2770">
          <cell r="E2770" t="str">
            <v/>
          </cell>
          <cell r="F2770" t="str">
            <v/>
          </cell>
          <cell r="I2770">
            <v>64.320000000000007</v>
          </cell>
          <cell r="J2770">
            <v>0</v>
          </cell>
          <cell r="K2770">
            <v>64.320000000000007</v>
          </cell>
          <cell r="M2770" t="str">
            <v>Service Package</v>
          </cell>
          <cell r="N2770">
            <v>0</v>
          </cell>
          <cell r="P2770" t="str">
            <v>Service Package</v>
          </cell>
          <cell r="Q2770">
            <v>0</v>
          </cell>
          <cell r="S2770" t="str">
            <v>Service Package</v>
          </cell>
          <cell r="T2770" t="str">
            <v>Service Package</v>
          </cell>
          <cell r="V2770" t="str">
            <v>Service Package</v>
          </cell>
          <cell r="W2770" t="str">
            <v>Service Package</v>
          </cell>
          <cell r="Y2770" t="str">
            <v>Service Package</v>
          </cell>
          <cell r="Z2770" t="str">
            <v>Service Package</v>
          </cell>
          <cell r="AB2770" t="str">
            <v>Service Package</v>
          </cell>
          <cell r="AC2770" t="str">
            <v>Service Package</v>
          </cell>
          <cell r="AE2770" t="str">
            <v>Service Package</v>
          </cell>
          <cell r="AF2770" t="str">
            <v>Service Package</v>
          </cell>
          <cell r="AH2770" t="str">
            <v>Service Package</v>
          </cell>
          <cell r="AI2770">
            <v>56.28</v>
          </cell>
          <cell r="AK2770" t="str">
            <v>Service Package</v>
          </cell>
          <cell r="AL2770">
            <v>0</v>
          </cell>
          <cell r="AN2770">
            <v>64.320000000000007</v>
          </cell>
          <cell r="AO2770">
            <v>64.320000000000007</v>
          </cell>
          <cell r="AQ2770" t="str">
            <v>Service Package</v>
          </cell>
          <cell r="AR2770">
            <v>0</v>
          </cell>
          <cell r="AT2770" t="str">
            <v>Service Package</v>
          </cell>
          <cell r="AU2770">
            <v>0</v>
          </cell>
          <cell r="AW2770" t="str">
            <v>Service Package</v>
          </cell>
          <cell r="AX2770">
            <v>0</v>
          </cell>
          <cell r="AZ2770" t="str">
            <v>Service Package</v>
          </cell>
          <cell r="BA2770">
            <v>0</v>
          </cell>
          <cell r="BC2770" t="str">
            <v>Service Package</v>
          </cell>
          <cell r="BD2770">
            <v>0</v>
          </cell>
        </row>
        <row r="2771">
          <cell r="E2771" t="str">
            <v/>
          </cell>
          <cell r="F2771" t="str">
            <v/>
          </cell>
          <cell r="I2771">
            <v>237.60000000000002</v>
          </cell>
          <cell r="J2771">
            <v>0</v>
          </cell>
          <cell r="K2771">
            <v>237.60000000000002</v>
          </cell>
          <cell r="M2771" t="str">
            <v>Service Package</v>
          </cell>
          <cell r="N2771">
            <v>0</v>
          </cell>
          <cell r="P2771" t="str">
            <v>Service Package</v>
          </cell>
          <cell r="Q2771">
            <v>0</v>
          </cell>
          <cell r="S2771" t="str">
            <v>Service Package</v>
          </cell>
          <cell r="T2771" t="str">
            <v>Service Package</v>
          </cell>
          <cell r="V2771" t="str">
            <v>Service Package</v>
          </cell>
          <cell r="W2771" t="str">
            <v>Service Package</v>
          </cell>
          <cell r="Y2771" t="str">
            <v>Service Package</v>
          </cell>
          <cell r="Z2771" t="str">
            <v>Service Package</v>
          </cell>
          <cell r="AB2771" t="str">
            <v>Service Package</v>
          </cell>
          <cell r="AC2771" t="str">
            <v>Service Package</v>
          </cell>
          <cell r="AE2771" t="str">
            <v>Service Package</v>
          </cell>
          <cell r="AF2771" t="str">
            <v>Service Package</v>
          </cell>
          <cell r="AH2771" t="str">
            <v>Service Package</v>
          </cell>
          <cell r="AI2771">
            <v>207.89999999999998</v>
          </cell>
          <cell r="AK2771" t="str">
            <v>Service Package</v>
          </cell>
          <cell r="AL2771">
            <v>0</v>
          </cell>
          <cell r="AN2771">
            <v>237.60000000000002</v>
          </cell>
          <cell r="AO2771">
            <v>237.60000000000002</v>
          </cell>
          <cell r="AQ2771" t="str">
            <v>Service Package</v>
          </cell>
          <cell r="AR2771">
            <v>0</v>
          </cell>
          <cell r="AT2771" t="str">
            <v>Service Package</v>
          </cell>
          <cell r="AU2771">
            <v>0</v>
          </cell>
          <cell r="AW2771" t="str">
            <v>Service Package</v>
          </cell>
          <cell r="AX2771">
            <v>0</v>
          </cell>
          <cell r="AZ2771" t="str">
            <v>Service Package</v>
          </cell>
          <cell r="BA2771">
            <v>0</v>
          </cell>
          <cell r="BC2771" t="str">
            <v>Service Package</v>
          </cell>
          <cell r="BD2771">
            <v>0</v>
          </cell>
        </row>
        <row r="2772">
          <cell r="E2772" t="str">
            <v/>
          </cell>
          <cell r="F2772" t="str">
            <v/>
          </cell>
          <cell r="I2772">
            <v>4</v>
          </cell>
          <cell r="J2772">
            <v>0</v>
          </cell>
          <cell r="K2772">
            <v>4</v>
          </cell>
          <cell r="M2772" t="str">
            <v>Service Package</v>
          </cell>
          <cell r="N2772">
            <v>0</v>
          </cell>
          <cell r="P2772" t="str">
            <v>Service Package</v>
          </cell>
          <cell r="Q2772">
            <v>0</v>
          </cell>
          <cell r="S2772" t="str">
            <v>Service Package</v>
          </cell>
          <cell r="T2772" t="str">
            <v>Service Package</v>
          </cell>
          <cell r="V2772" t="str">
            <v>Service Package</v>
          </cell>
          <cell r="W2772" t="str">
            <v>Service Package</v>
          </cell>
          <cell r="Y2772" t="str">
            <v>Service Package</v>
          </cell>
          <cell r="Z2772" t="str">
            <v>Service Package</v>
          </cell>
          <cell r="AB2772" t="str">
            <v>Service Package</v>
          </cell>
          <cell r="AC2772" t="str">
            <v>Service Package</v>
          </cell>
          <cell r="AE2772" t="str">
            <v>Service Package</v>
          </cell>
          <cell r="AF2772" t="str">
            <v>Service Package</v>
          </cell>
          <cell r="AH2772" t="str">
            <v>Service Package</v>
          </cell>
          <cell r="AI2772">
            <v>3.5</v>
          </cell>
          <cell r="AK2772" t="str">
            <v>Service Package</v>
          </cell>
          <cell r="AL2772">
            <v>0</v>
          </cell>
          <cell r="AN2772">
            <v>4</v>
          </cell>
          <cell r="AO2772">
            <v>4</v>
          </cell>
          <cell r="AQ2772" t="str">
            <v>Service Package</v>
          </cell>
          <cell r="AR2772">
            <v>0</v>
          </cell>
          <cell r="AT2772" t="str">
            <v>Service Package</v>
          </cell>
          <cell r="AU2772">
            <v>0</v>
          </cell>
          <cell r="AW2772" t="str">
            <v>Service Package</v>
          </cell>
          <cell r="AX2772">
            <v>0</v>
          </cell>
          <cell r="AZ2772" t="str">
            <v>Service Package</v>
          </cell>
          <cell r="BA2772">
            <v>0</v>
          </cell>
          <cell r="BC2772" t="str">
            <v>Service Package</v>
          </cell>
          <cell r="BD2772">
            <v>0</v>
          </cell>
        </row>
        <row r="2773">
          <cell r="E2773" t="str">
            <v/>
          </cell>
          <cell r="F2773" t="str">
            <v/>
          </cell>
          <cell r="I2773">
            <v>37.28</v>
          </cell>
          <cell r="J2773">
            <v>0</v>
          </cell>
          <cell r="K2773">
            <v>37.28</v>
          </cell>
          <cell r="M2773" t="str">
            <v>Service Package</v>
          </cell>
          <cell r="N2773">
            <v>0</v>
          </cell>
          <cell r="P2773" t="str">
            <v>Service Package</v>
          </cell>
          <cell r="Q2773">
            <v>0</v>
          </cell>
          <cell r="S2773" t="str">
            <v>Service Package</v>
          </cell>
          <cell r="T2773" t="str">
            <v>Service Package</v>
          </cell>
          <cell r="V2773" t="str">
            <v>Service Package</v>
          </cell>
          <cell r="W2773" t="str">
            <v>Service Package</v>
          </cell>
          <cell r="Y2773" t="str">
            <v>Service Package</v>
          </cell>
          <cell r="Z2773" t="str">
            <v>Service Package</v>
          </cell>
          <cell r="AB2773" t="str">
            <v>Service Package</v>
          </cell>
          <cell r="AC2773" t="str">
            <v>Service Package</v>
          </cell>
          <cell r="AE2773" t="str">
            <v>Service Package</v>
          </cell>
          <cell r="AF2773" t="str">
            <v>Service Package</v>
          </cell>
          <cell r="AH2773" t="str">
            <v>Service Package</v>
          </cell>
          <cell r="AI2773">
            <v>32.619999999999997</v>
          </cell>
          <cell r="AK2773" t="str">
            <v>Service Package</v>
          </cell>
          <cell r="AL2773">
            <v>0</v>
          </cell>
          <cell r="AN2773">
            <v>37.28</v>
          </cell>
          <cell r="AO2773">
            <v>37.28</v>
          </cell>
          <cell r="AQ2773" t="str">
            <v>Service Package</v>
          </cell>
          <cell r="AR2773">
            <v>0</v>
          </cell>
          <cell r="AT2773" t="str">
            <v>Service Package</v>
          </cell>
          <cell r="AU2773">
            <v>0</v>
          </cell>
          <cell r="AW2773" t="str">
            <v>Service Package</v>
          </cell>
          <cell r="AX2773">
            <v>0</v>
          </cell>
          <cell r="AZ2773" t="str">
            <v>Service Package</v>
          </cell>
          <cell r="BA2773">
            <v>0</v>
          </cell>
          <cell r="BC2773" t="str">
            <v>Service Package</v>
          </cell>
          <cell r="BD2773">
            <v>0</v>
          </cell>
        </row>
        <row r="2774">
          <cell r="E2774" t="str">
            <v/>
          </cell>
          <cell r="F2774" t="str">
            <v/>
          </cell>
          <cell r="I2774">
            <v>89.76</v>
          </cell>
          <cell r="J2774">
            <v>0</v>
          </cell>
          <cell r="K2774">
            <v>89.76</v>
          </cell>
          <cell r="M2774" t="str">
            <v>Service Package</v>
          </cell>
          <cell r="N2774">
            <v>0</v>
          </cell>
          <cell r="P2774" t="str">
            <v>Service Package</v>
          </cell>
          <cell r="Q2774">
            <v>0</v>
          </cell>
          <cell r="S2774" t="str">
            <v>Service Package</v>
          </cell>
          <cell r="T2774" t="str">
            <v>Service Package</v>
          </cell>
          <cell r="V2774" t="str">
            <v>Service Package</v>
          </cell>
          <cell r="W2774" t="str">
            <v>Service Package</v>
          </cell>
          <cell r="Y2774" t="str">
            <v>Service Package</v>
          </cell>
          <cell r="Z2774" t="str">
            <v>Service Package</v>
          </cell>
          <cell r="AB2774" t="str">
            <v>Service Package</v>
          </cell>
          <cell r="AC2774" t="str">
            <v>Service Package</v>
          </cell>
          <cell r="AE2774" t="str">
            <v>Service Package</v>
          </cell>
          <cell r="AF2774" t="str">
            <v>Service Package</v>
          </cell>
          <cell r="AH2774" t="str">
            <v>Service Package</v>
          </cell>
          <cell r="AI2774">
            <v>78.539999999999992</v>
          </cell>
          <cell r="AK2774" t="str">
            <v>Service Package</v>
          </cell>
          <cell r="AL2774">
            <v>0</v>
          </cell>
          <cell r="AN2774">
            <v>89.76</v>
          </cell>
          <cell r="AO2774">
            <v>89.76</v>
          </cell>
          <cell r="AQ2774" t="str">
            <v>Service Package</v>
          </cell>
          <cell r="AR2774">
            <v>0</v>
          </cell>
          <cell r="AT2774" t="str">
            <v>Service Package</v>
          </cell>
          <cell r="AU2774">
            <v>0</v>
          </cell>
          <cell r="AW2774" t="str">
            <v>Service Package</v>
          </cell>
          <cell r="AX2774">
            <v>0</v>
          </cell>
          <cell r="AZ2774" t="str">
            <v>Service Package</v>
          </cell>
          <cell r="BA2774">
            <v>0</v>
          </cell>
          <cell r="BC2774" t="str">
            <v>Service Package</v>
          </cell>
          <cell r="BD2774">
            <v>0</v>
          </cell>
        </row>
        <row r="2775">
          <cell r="E2775" t="str">
            <v/>
          </cell>
          <cell r="F2775" t="str">
            <v/>
          </cell>
          <cell r="I2775">
            <v>34.72</v>
          </cell>
          <cell r="J2775">
            <v>0</v>
          </cell>
          <cell r="K2775">
            <v>34.72</v>
          </cell>
          <cell r="M2775" t="str">
            <v>Service Package</v>
          </cell>
          <cell r="N2775">
            <v>0</v>
          </cell>
          <cell r="P2775" t="str">
            <v>Service Package</v>
          </cell>
          <cell r="Q2775">
            <v>0</v>
          </cell>
          <cell r="S2775" t="str">
            <v>Service Package</v>
          </cell>
          <cell r="T2775" t="str">
            <v>Service Package</v>
          </cell>
          <cell r="V2775" t="str">
            <v>Service Package</v>
          </cell>
          <cell r="W2775" t="str">
            <v>Service Package</v>
          </cell>
          <cell r="Y2775" t="str">
            <v>Service Package</v>
          </cell>
          <cell r="Z2775" t="str">
            <v>Service Package</v>
          </cell>
          <cell r="AB2775" t="str">
            <v>Service Package</v>
          </cell>
          <cell r="AC2775" t="str">
            <v>Service Package</v>
          </cell>
          <cell r="AE2775" t="str">
            <v>Service Package</v>
          </cell>
          <cell r="AF2775" t="str">
            <v>Service Package</v>
          </cell>
          <cell r="AH2775" t="str">
            <v>Service Package</v>
          </cell>
          <cell r="AI2775">
            <v>30.379999999999995</v>
          </cell>
          <cell r="AK2775" t="str">
            <v>Service Package</v>
          </cell>
          <cell r="AL2775">
            <v>0</v>
          </cell>
          <cell r="AN2775">
            <v>34.72</v>
          </cell>
          <cell r="AO2775">
            <v>34.72</v>
          </cell>
          <cell r="AQ2775" t="str">
            <v>Service Package</v>
          </cell>
          <cell r="AR2775">
            <v>0</v>
          </cell>
          <cell r="AT2775" t="str">
            <v>Service Package</v>
          </cell>
          <cell r="AU2775">
            <v>0</v>
          </cell>
          <cell r="AW2775" t="str">
            <v>Service Package</v>
          </cell>
          <cell r="AX2775">
            <v>0</v>
          </cell>
          <cell r="AZ2775" t="str">
            <v>Service Package</v>
          </cell>
          <cell r="BA2775">
            <v>0</v>
          </cell>
          <cell r="BC2775" t="str">
            <v>Service Package</v>
          </cell>
          <cell r="BD2775">
            <v>0</v>
          </cell>
        </row>
        <row r="2776">
          <cell r="E2776" t="str">
            <v/>
          </cell>
          <cell r="F2776" t="str">
            <v/>
          </cell>
          <cell r="I2776">
            <v>16.400000000000002</v>
          </cell>
          <cell r="J2776">
            <v>0</v>
          </cell>
          <cell r="K2776">
            <v>16.400000000000002</v>
          </cell>
          <cell r="M2776" t="str">
            <v>Service Package</v>
          </cell>
          <cell r="N2776">
            <v>0</v>
          </cell>
          <cell r="P2776" t="str">
            <v>Service Package</v>
          </cell>
          <cell r="Q2776">
            <v>0</v>
          </cell>
          <cell r="S2776" t="str">
            <v>Service Package</v>
          </cell>
          <cell r="T2776" t="str">
            <v>Service Package</v>
          </cell>
          <cell r="V2776" t="str">
            <v>Service Package</v>
          </cell>
          <cell r="W2776" t="str">
            <v>Service Package</v>
          </cell>
          <cell r="Y2776" t="str">
            <v>Service Package</v>
          </cell>
          <cell r="Z2776" t="str">
            <v>Service Package</v>
          </cell>
          <cell r="AB2776" t="str">
            <v>Service Package</v>
          </cell>
          <cell r="AC2776" t="str">
            <v>Service Package</v>
          </cell>
          <cell r="AE2776" t="str">
            <v>Service Package</v>
          </cell>
          <cell r="AF2776" t="str">
            <v>Service Package</v>
          </cell>
          <cell r="AH2776" t="str">
            <v>Service Package</v>
          </cell>
          <cell r="AI2776">
            <v>14.35</v>
          </cell>
          <cell r="AK2776" t="str">
            <v>Service Package</v>
          </cell>
          <cell r="AL2776">
            <v>0</v>
          </cell>
          <cell r="AN2776">
            <v>16.400000000000002</v>
          </cell>
          <cell r="AO2776">
            <v>16.400000000000002</v>
          </cell>
          <cell r="AQ2776" t="str">
            <v>Service Package</v>
          </cell>
          <cell r="AR2776">
            <v>0</v>
          </cell>
          <cell r="AT2776" t="str">
            <v>Service Package</v>
          </cell>
          <cell r="AU2776">
            <v>0</v>
          </cell>
          <cell r="AW2776" t="str">
            <v>Service Package</v>
          </cell>
          <cell r="AX2776">
            <v>0</v>
          </cell>
          <cell r="AZ2776" t="str">
            <v>Service Package</v>
          </cell>
          <cell r="BA2776">
            <v>0</v>
          </cell>
          <cell r="BC2776" t="str">
            <v>Service Package</v>
          </cell>
          <cell r="BD2776">
            <v>0</v>
          </cell>
        </row>
        <row r="2777">
          <cell r="E2777" t="str">
            <v/>
          </cell>
          <cell r="F2777" t="str">
            <v/>
          </cell>
          <cell r="I2777">
            <v>6.56</v>
          </cell>
          <cell r="J2777">
            <v>0</v>
          </cell>
          <cell r="K2777">
            <v>6.56</v>
          </cell>
          <cell r="M2777" t="str">
            <v>Service Package</v>
          </cell>
          <cell r="N2777">
            <v>0</v>
          </cell>
          <cell r="P2777" t="str">
            <v>Service Package</v>
          </cell>
          <cell r="Q2777">
            <v>0</v>
          </cell>
          <cell r="S2777" t="str">
            <v>Service Package</v>
          </cell>
          <cell r="T2777" t="str">
            <v>Service Package</v>
          </cell>
          <cell r="V2777" t="str">
            <v>Service Package</v>
          </cell>
          <cell r="W2777" t="str">
            <v>Service Package</v>
          </cell>
          <cell r="Y2777" t="str">
            <v>Service Package</v>
          </cell>
          <cell r="Z2777" t="str">
            <v>Service Package</v>
          </cell>
          <cell r="AB2777" t="str">
            <v>Service Package</v>
          </cell>
          <cell r="AC2777" t="str">
            <v>Service Package</v>
          </cell>
          <cell r="AE2777" t="str">
            <v>Service Package</v>
          </cell>
          <cell r="AF2777" t="str">
            <v>Service Package</v>
          </cell>
          <cell r="AH2777" t="str">
            <v>Service Package</v>
          </cell>
          <cell r="AI2777">
            <v>5.7399999999999993</v>
          </cell>
          <cell r="AK2777" t="str">
            <v>Service Package</v>
          </cell>
          <cell r="AL2777">
            <v>0</v>
          </cell>
          <cell r="AN2777">
            <v>6.56</v>
          </cell>
          <cell r="AO2777">
            <v>6.56</v>
          </cell>
          <cell r="AQ2777" t="str">
            <v>Service Package</v>
          </cell>
          <cell r="AR2777">
            <v>0</v>
          </cell>
          <cell r="AT2777" t="str">
            <v>Service Package</v>
          </cell>
          <cell r="AU2777">
            <v>0</v>
          </cell>
          <cell r="AW2777" t="str">
            <v>Service Package</v>
          </cell>
          <cell r="AX2777">
            <v>0</v>
          </cell>
          <cell r="AZ2777" t="str">
            <v>Service Package</v>
          </cell>
          <cell r="BA2777">
            <v>0</v>
          </cell>
          <cell r="BC2777" t="str">
            <v>Service Package</v>
          </cell>
          <cell r="BD2777">
            <v>0</v>
          </cell>
        </row>
        <row r="2778">
          <cell r="E2778" t="str">
            <v/>
          </cell>
          <cell r="F2778" t="str">
            <v/>
          </cell>
          <cell r="I2778">
            <v>8.08</v>
          </cell>
          <cell r="J2778">
            <v>0</v>
          </cell>
          <cell r="K2778">
            <v>8.08</v>
          </cell>
          <cell r="M2778" t="str">
            <v>Service Package</v>
          </cell>
          <cell r="N2778">
            <v>0</v>
          </cell>
          <cell r="P2778" t="str">
            <v>Service Package</v>
          </cell>
          <cell r="Q2778">
            <v>0</v>
          </cell>
          <cell r="S2778" t="str">
            <v>Service Package</v>
          </cell>
          <cell r="T2778" t="str">
            <v>Service Package</v>
          </cell>
          <cell r="V2778" t="str">
            <v>Service Package</v>
          </cell>
          <cell r="W2778" t="str">
            <v>Service Package</v>
          </cell>
          <cell r="Y2778" t="str">
            <v>Service Package</v>
          </cell>
          <cell r="Z2778" t="str">
            <v>Service Package</v>
          </cell>
          <cell r="AB2778" t="str">
            <v>Service Package</v>
          </cell>
          <cell r="AC2778" t="str">
            <v>Service Package</v>
          </cell>
          <cell r="AE2778" t="str">
            <v>Service Package</v>
          </cell>
          <cell r="AF2778" t="str">
            <v>Service Package</v>
          </cell>
          <cell r="AH2778" t="str">
            <v>Service Package</v>
          </cell>
          <cell r="AI2778">
            <v>7.0699999999999994</v>
          </cell>
          <cell r="AK2778" t="str">
            <v>Service Package</v>
          </cell>
          <cell r="AL2778">
            <v>0</v>
          </cell>
          <cell r="AN2778">
            <v>8.08</v>
          </cell>
          <cell r="AO2778">
            <v>8.08</v>
          </cell>
          <cell r="AQ2778" t="str">
            <v>Service Package</v>
          </cell>
          <cell r="AR2778">
            <v>0</v>
          </cell>
          <cell r="AT2778" t="str">
            <v>Service Package</v>
          </cell>
          <cell r="AU2778">
            <v>0</v>
          </cell>
          <cell r="AW2778" t="str">
            <v>Service Package</v>
          </cell>
          <cell r="AX2778">
            <v>0</v>
          </cell>
          <cell r="AZ2778" t="str">
            <v>Service Package</v>
          </cell>
          <cell r="BA2778">
            <v>0</v>
          </cell>
          <cell r="BC2778" t="str">
            <v>Service Package</v>
          </cell>
          <cell r="BD2778">
            <v>0</v>
          </cell>
        </row>
        <row r="2779">
          <cell r="E2779" t="str">
            <v/>
          </cell>
          <cell r="F2779" t="str">
            <v/>
          </cell>
          <cell r="I2779">
            <v>2.64</v>
          </cell>
          <cell r="J2779">
            <v>0</v>
          </cell>
          <cell r="K2779">
            <v>2.64</v>
          </cell>
          <cell r="M2779" t="str">
            <v>Service Package</v>
          </cell>
          <cell r="N2779">
            <v>0</v>
          </cell>
          <cell r="P2779" t="str">
            <v>Service Package</v>
          </cell>
          <cell r="Q2779">
            <v>0</v>
          </cell>
          <cell r="S2779" t="str">
            <v>Service Package</v>
          </cell>
          <cell r="T2779" t="str">
            <v>Service Package</v>
          </cell>
          <cell r="V2779" t="str">
            <v>Service Package</v>
          </cell>
          <cell r="W2779" t="str">
            <v>Service Package</v>
          </cell>
          <cell r="Y2779" t="str">
            <v>Service Package</v>
          </cell>
          <cell r="Z2779" t="str">
            <v>Service Package</v>
          </cell>
          <cell r="AB2779" t="str">
            <v>Service Package</v>
          </cell>
          <cell r="AC2779" t="str">
            <v>Service Package</v>
          </cell>
          <cell r="AE2779" t="str">
            <v>Service Package</v>
          </cell>
          <cell r="AF2779" t="str">
            <v>Service Package</v>
          </cell>
          <cell r="AH2779" t="str">
            <v>Service Package</v>
          </cell>
          <cell r="AI2779">
            <v>2.3099999999999996</v>
          </cell>
          <cell r="AK2779" t="str">
            <v>Service Package</v>
          </cell>
          <cell r="AL2779">
            <v>0</v>
          </cell>
          <cell r="AN2779">
            <v>2.64</v>
          </cell>
          <cell r="AO2779">
            <v>2.64</v>
          </cell>
          <cell r="AQ2779" t="str">
            <v>Service Package</v>
          </cell>
          <cell r="AR2779">
            <v>0</v>
          </cell>
          <cell r="AT2779" t="str">
            <v>Service Package</v>
          </cell>
          <cell r="AU2779">
            <v>0</v>
          </cell>
          <cell r="AW2779" t="str">
            <v>Service Package</v>
          </cell>
          <cell r="AX2779">
            <v>0</v>
          </cell>
          <cell r="AZ2779" t="str">
            <v>Service Package</v>
          </cell>
          <cell r="BA2779">
            <v>0</v>
          </cell>
          <cell r="BC2779" t="str">
            <v>Service Package</v>
          </cell>
          <cell r="BD2779">
            <v>0</v>
          </cell>
        </row>
        <row r="2780">
          <cell r="E2780" t="str">
            <v/>
          </cell>
          <cell r="F2780" t="str">
            <v/>
          </cell>
          <cell r="I2780">
            <v>2.64</v>
          </cell>
          <cell r="J2780">
            <v>0</v>
          </cell>
          <cell r="K2780">
            <v>2.64</v>
          </cell>
          <cell r="M2780" t="str">
            <v>Service Package</v>
          </cell>
          <cell r="N2780">
            <v>0</v>
          </cell>
          <cell r="P2780" t="str">
            <v>Service Package</v>
          </cell>
          <cell r="Q2780">
            <v>0</v>
          </cell>
          <cell r="S2780" t="str">
            <v>Service Package</v>
          </cell>
          <cell r="T2780" t="str">
            <v>Service Package</v>
          </cell>
          <cell r="V2780" t="str">
            <v>Service Package</v>
          </cell>
          <cell r="W2780" t="str">
            <v>Service Package</v>
          </cell>
          <cell r="Y2780" t="str">
            <v>Service Package</v>
          </cell>
          <cell r="Z2780" t="str">
            <v>Service Package</v>
          </cell>
          <cell r="AB2780" t="str">
            <v>Service Package</v>
          </cell>
          <cell r="AC2780" t="str">
            <v>Service Package</v>
          </cell>
          <cell r="AE2780" t="str">
            <v>Service Package</v>
          </cell>
          <cell r="AF2780" t="str">
            <v>Service Package</v>
          </cell>
          <cell r="AH2780" t="str">
            <v>Service Package</v>
          </cell>
          <cell r="AI2780">
            <v>2.3099999999999996</v>
          </cell>
          <cell r="AK2780" t="str">
            <v>Service Package</v>
          </cell>
          <cell r="AL2780">
            <v>0</v>
          </cell>
          <cell r="AN2780">
            <v>2.64</v>
          </cell>
          <cell r="AO2780">
            <v>2.64</v>
          </cell>
          <cell r="AQ2780" t="str">
            <v>Service Package</v>
          </cell>
          <cell r="AR2780">
            <v>0</v>
          </cell>
          <cell r="AT2780" t="str">
            <v>Service Package</v>
          </cell>
          <cell r="AU2780">
            <v>0</v>
          </cell>
          <cell r="AW2780" t="str">
            <v>Service Package</v>
          </cell>
          <cell r="AX2780">
            <v>0</v>
          </cell>
          <cell r="AZ2780" t="str">
            <v>Service Package</v>
          </cell>
          <cell r="BA2780">
            <v>0</v>
          </cell>
          <cell r="BC2780" t="str">
            <v>Service Package</v>
          </cell>
          <cell r="BD2780">
            <v>0</v>
          </cell>
        </row>
        <row r="2781">
          <cell r="E2781" t="str">
            <v/>
          </cell>
          <cell r="F2781" t="str">
            <v/>
          </cell>
          <cell r="I2781">
            <v>14.880000000000003</v>
          </cell>
          <cell r="J2781">
            <v>0</v>
          </cell>
          <cell r="K2781">
            <v>14.880000000000003</v>
          </cell>
          <cell r="M2781" t="str">
            <v>Service Package</v>
          </cell>
          <cell r="N2781">
            <v>0</v>
          </cell>
          <cell r="P2781" t="str">
            <v>Service Package</v>
          </cell>
          <cell r="Q2781">
            <v>0</v>
          </cell>
          <cell r="S2781" t="str">
            <v>Service Package</v>
          </cell>
          <cell r="T2781" t="str">
            <v>Service Package</v>
          </cell>
          <cell r="V2781" t="str">
            <v>Service Package</v>
          </cell>
          <cell r="W2781" t="str">
            <v>Service Package</v>
          </cell>
          <cell r="Y2781" t="str">
            <v>Service Package</v>
          </cell>
          <cell r="Z2781" t="str">
            <v>Service Package</v>
          </cell>
          <cell r="AB2781" t="str">
            <v>Service Package</v>
          </cell>
          <cell r="AC2781" t="str">
            <v>Service Package</v>
          </cell>
          <cell r="AE2781" t="str">
            <v>Service Package</v>
          </cell>
          <cell r="AF2781" t="str">
            <v>Service Package</v>
          </cell>
          <cell r="AH2781" t="str">
            <v>Service Package</v>
          </cell>
          <cell r="AI2781">
            <v>13.02</v>
          </cell>
          <cell r="AK2781" t="str">
            <v>Service Package</v>
          </cell>
          <cell r="AL2781">
            <v>0</v>
          </cell>
          <cell r="AN2781">
            <v>14.880000000000003</v>
          </cell>
          <cell r="AO2781">
            <v>14.880000000000003</v>
          </cell>
          <cell r="AQ2781" t="str">
            <v>Service Package</v>
          </cell>
          <cell r="AR2781">
            <v>0</v>
          </cell>
          <cell r="AT2781" t="str">
            <v>Service Package</v>
          </cell>
          <cell r="AU2781">
            <v>0</v>
          </cell>
          <cell r="AW2781" t="str">
            <v>Service Package</v>
          </cell>
          <cell r="AX2781">
            <v>0</v>
          </cell>
          <cell r="AZ2781" t="str">
            <v>Service Package</v>
          </cell>
          <cell r="BA2781">
            <v>0</v>
          </cell>
          <cell r="BC2781" t="str">
            <v>Service Package</v>
          </cell>
          <cell r="BD2781">
            <v>0</v>
          </cell>
        </row>
        <row r="2782">
          <cell r="E2782" t="str">
            <v/>
          </cell>
          <cell r="F2782" t="str">
            <v/>
          </cell>
          <cell r="I2782">
            <v>19.840000000000003</v>
          </cell>
          <cell r="J2782">
            <v>0</v>
          </cell>
          <cell r="K2782">
            <v>19.840000000000003</v>
          </cell>
          <cell r="M2782" t="str">
            <v>Service Package</v>
          </cell>
          <cell r="N2782">
            <v>0</v>
          </cell>
          <cell r="P2782" t="str">
            <v>Service Package</v>
          </cell>
          <cell r="Q2782">
            <v>0</v>
          </cell>
          <cell r="S2782" t="str">
            <v>Service Package</v>
          </cell>
          <cell r="T2782" t="str">
            <v>Service Package</v>
          </cell>
          <cell r="V2782" t="str">
            <v>Service Package</v>
          </cell>
          <cell r="W2782" t="str">
            <v>Service Package</v>
          </cell>
          <cell r="Y2782" t="str">
            <v>Service Package</v>
          </cell>
          <cell r="Z2782" t="str">
            <v>Service Package</v>
          </cell>
          <cell r="AB2782" t="str">
            <v>Service Package</v>
          </cell>
          <cell r="AC2782" t="str">
            <v>Service Package</v>
          </cell>
          <cell r="AE2782" t="str">
            <v>Service Package</v>
          </cell>
          <cell r="AF2782" t="str">
            <v>Service Package</v>
          </cell>
          <cell r="AH2782" t="str">
            <v>Service Package</v>
          </cell>
          <cell r="AI2782">
            <v>17.36</v>
          </cell>
          <cell r="AK2782" t="str">
            <v>Service Package</v>
          </cell>
          <cell r="AL2782">
            <v>0</v>
          </cell>
          <cell r="AN2782">
            <v>19.840000000000003</v>
          </cell>
          <cell r="AO2782">
            <v>19.840000000000003</v>
          </cell>
          <cell r="AQ2782" t="str">
            <v>Service Package</v>
          </cell>
          <cell r="AR2782">
            <v>0</v>
          </cell>
          <cell r="AT2782" t="str">
            <v>Service Package</v>
          </cell>
          <cell r="AU2782">
            <v>0</v>
          </cell>
          <cell r="AW2782" t="str">
            <v>Service Package</v>
          </cell>
          <cell r="AX2782">
            <v>0</v>
          </cell>
          <cell r="AZ2782" t="str">
            <v>Service Package</v>
          </cell>
          <cell r="BA2782">
            <v>0</v>
          </cell>
          <cell r="BC2782" t="str">
            <v>Service Package</v>
          </cell>
          <cell r="BD2782">
            <v>0</v>
          </cell>
        </row>
        <row r="2783">
          <cell r="E2783" t="str">
            <v/>
          </cell>
          <cell r="F2783" t="str">
            <v/>
          </cell>
          <cell r="I2783">
            <v>2.64</v>
          </cell>
          <cell r="J2783">
            <v>0</v>
          </cell>
          <cell r="K2783">
            <v>2.64</v>
          </cell>
          <cell r="M2783" t="str">
            <v>Service Package</v>
          </cell>
          <cell r="N2783">
            <v>0</v>
          </cell>
          <cell r="P2783" t="str">
            <v>Service Package</v>
          </cell>
          <cell r="Q2783">
            <v>0</v>
          </cell>
          <cell r="S2783" t="str">
            <v>Service Package</v>
          </cell>
          <cell r="T2783" t="str">
            <v>Service Package</v>
          </cell>
          <cell r="V2783" t="str">
            <v>Service Package</v>
          </cell>
          <cell r="W2783" t="str">
            <v>Service Package</v>
          </cell>
          <cell r="Y2783" t="str">
            <v>Service Package</v>
          </cell>
          <cell r="Z2783" t="str">
            <v>Service Package</v>
          </cell>
          <cell r="AB2783" t="str">
            <v>Service Package</v>
          </cell>
          <cell r="AC2783" t="str">
            <v>Service Package</v>
          </cell>
          <cell r="AE2783" t="str">
            <v>Service Package</v>
          </cell>
          <cell r="AF2783" t="str">
            <v>Service Package</v>
          </cell>
          <cell r="AH2783" t="str">
            <v>Service Package</v>
          </cell>
          <cell r="AI2783">
            <v>2.3099999999999996</v>
          </cell>
          <cell r="AK2783" t="str">
            <v>Service Package</v>
          </cell>
          <cell r="AL2783">
            <v>0</v>
          </cell>
          <cell r="AN2783">
            <v>2.64</v>
          </cell>
          <cell r="AO2783">
            <v>2.64</v>
          </cell>
          <cell r="AQ2783" t="str">
            <v>Service Package</v>
          </cell>
          <cell r="AR2783">
            <v>0</v>
          </cell>
          <cell r="AT2783" t="str">
            <v>Service Package</v>
          </cell>
          <cell r="AU2783">
            <v>0</v>
          </cell>
          <cell r="AW2783" t="str">
            <v>Service Package</v>
          </cell>
          <cell r="AX2783">
            <v>0</v>
          </cell>
          <cell r="AZ2783" t="str">
            <v>Service Package</v>
          </cell>
          <cell r="BA2783">
            <v>0</v>
          </cell>
          <cell r="BC2783" t="str">
            <v>Service Package</v>
          </cell>
          <cell r="BD2783">
            <v>0</v>
          </cell>
        </row>
        <row r="2784">
          <cell r="E2784" t="str">
            <v/>
          </cell>
          <cell r="F2784" t="str">
            <v/>
          </cell>
          <cell r="I2784">
            <v>2.64</v>
          </cell>
          <cell r="J2784">
            <v>0</v>
          </cell>
          <cell r="K2784">
            <v>2.64</v>
          </cell>
          <cell r="M2784" t="str">
            <v>Service Package</v>
          </cell>
          <cell r="N2784">
            <v>0</v>
          </cell>
          <cell r="P2784" t="str">
            <v>Service Package</v>
          </cell>
          <cell r="Q2784">
            <v>0</v>
          </cell>
          <cell r="S2784" t="str">
            <v>Service Package</v>
          </cell>
          <cell r="T2784" t="str">
            <v>Service Package</v>
          </cell>
          <cell r="V2784" t="str">
            <v>Service Package</v>
          </cell>
          <cell r="W2784" t="str">
            <v>Service Package</v>
          </cell>
          <cell r="Y2784" t="str">
            <v>Service Package</v>
          </cell>
          <cell r="Z2784" t="str">
            <v>Service Package</v>
          </cell>
          <cell r="AB2784" t="str">
            <v>Service Package</v>
          </cell>
          <cell r="AC2784" t="str">
            <v>Service Package</v>
          </cell>
          <cell r="AE2784" t="str">
            <v>Service Package</v>
          </cell>
          <cell r="AF2784" t="str">
            <v>Service Package</v>
          </cell>
          <cell r="AH2784" t="str">
            <v>Service Package</v>
          </cell>
          <cell r="AI2784">
            <v>2.3099999999999996</v>
          </cell>
          <cell r="AK2784" t="str">
            <v>Service Package</v>
          </cell>
          <cell r="AL2784">
            <v>0</v>
          </cell>
          <cell r="AN2784">
            <v>2.64</v>
          </cell>
          <cell r="AO2784">
            <v>2.64</v>
          </cell>
          <cell r="AQ2784" t="str">
            <v>Service Package</v>
          </cell>
          <cell r="AR2784">
            <v>0</v>
          </cell>
          <cell r="AT2784" t="str">
            <v>Service Package</v>
          </cell>
          <cell r="AU2784">
            <v>0</v>
          </cell>
          <cell r="AW2784" t="str">
            <v>Service Package</v>
          </cell>
          <cell r="AX2784">
            <v>0</v>
          </cell>
          <cell r="AZ2784" t="str">
            <v>Service Package</v>
          </cell>
          <cell r="BA2784">
            <v>0</v>
          </cell>
          <cell r="BC2784" t="str">
            <v>Service Package</v>
          </cell>
          <cell r="BD2784">
            <v>0</v>
          </cell>
        </row>
        <row r="2785">
          <cell r="E2785" t="str">
            <v/>
          </cell>
          <cell r="F2785" t="str">
            <v/>
          </cell>
          <cell r="I2785">
            <v>22.240000000000002</v>
          </cell>
          <cell r="J2785">
            <v>0</v>
          </cell>
          <cell r="K2785">
            <v>22.240000000000002</v>
          </cell>
          <cell r="M2785" t="str">
            <v>Service Package</v>
          </cell>
          <cell r="N2785">
            <v>0</v>
          </cell>
          <cell r="P2785" t="str">
            <v>Service Package</v>
          </cell>
          <cell r="Q2785">
            <v>0</v>
          </cell>
          <cell r="S2785" t="str">
            <v>Service Package</v>
          </cell>
          <cell r="T2785" t="str">
            <v>Service Package</v>
          </cell>
          <cell r="V2785" t="str">
            <v>Service Package</v>
          </cell>
          <cell r="W2785" t="str">
            <v>Service Package</v>
          </cell>
          <cell r="Y2785" t="str">
            <v>Service Package</v>
          </cell>
          <cell r="Z2785" t="str">
            <v>Service Package</v>
          </cell>
          <cell r="AB2785" t="str">
            <v>Service Package</v>
          </cell>
          <cell r="AC2785" t="str">
            <v>Service Package</v>
          </cell>
          <cell r="AE2785" t="str">
            <v>Service Package</v>
          </cell>
          <cell r="AF2785" t="str">
            <v>Service Package</v>
          </cell>
          <cell r="AH2785" t="str">
            <v>Service Package</v>
          </cell>
          <cell r="AI2785">
            <v>19.46</v>
          </cell>
          <cell r="AK2785" t="str">
            <v>Service Package</v>
          </cell>
          <cell r="AL2785">
            <v>0</v>
          </cell>
          <cell r="AN2785">
            <v>22.240000000000002</v>
          </cell>
          <cell r="AO2785">
            <v>22.240000000000002</v>
          </cell>
          <cell r="AQ2785" t="str">
            <v>Service Package</v>
          </cell>
          <cell r="AR2785">
            <v>0</v>
          </cell>
          <cell r="AT2785" t="str">
            <v>Service Package</v>
          </cell>
          <cell r="AU2785">
            <v>0</v>
          </cell>
          <cell r="AW2785" t="str">
            <v>Service Package</v>
          </cell>
          <cell r="AX2785">
            <v>0</v>
          </cell>
          <cell r="AZ2785" t="str">
            <v>Service Package</v>
          </cell>
          <cell r="BA2785">
            <v>0</v>
          </cell>
          <cell r="BC2785" t="str">
            <v>Service Package</v>
          </cell>
          <cell r="BD2785">
            <v>0</v>
          </cell>
        </row>
        <row r="2786">
          <cell r="E2786" t="str">
            <v/>
          </cell>
          <cell r="F2786" t="str">
            <v/>
          </cell>
          <cell r="I2786">
            <v>29.360000000000003</v>
          </cell>
          <cell r="J2786">
            <v>0</v>
          </cell>
          <cell r="K2786">
            <v>29.360000000000003</v>
          </cell>
          <cell r="M2786" t="str">
            <v>Service Package</v>
          </cell>
          <cell r="N2786">
            <v>0</v>
          </cell>
          <cell r="P2786" t="str">
            <v>Service Package</v>
          </cell>
          <cell r="Q2786">
            <v>0</v>
          </cell>
          <cell r="S2786" t="str">
            <v>Service Package</v>
          </cell>
          <cell r="T2786" t="str">
            <v>Service Package</v>
          </cell>
          <cell r="V2786" t="str">
            <v>Service Package</v>
          </cell>
          <cell r="W2786" t="str">
            <v>Service Package</v>
          </cell>
          <cell r="Y2786" t="str">
            <v>Service Package</v>
          </cell>
          <cell r="Z2786" t="str">
            <v>Service Package</v>
          </cell>
          <cell r="AB2786" t="str">
            <v>Service Package</v>
          </cell>
          <cell r="AC2786" t="str">
            <v>Service Package</v>
          </cell>
          <cell r="AE2786" t="str">
            <v>Service Package</v>
          </cell>
          <cell r="AF2786" t="str">
            <v>Service Package</v>
          </cell>
          <cell r="AH2786" t="str">
            <v>Service Package</v>
          </cell>
          <cell r="AI2786">
            <v>25.69</v>
          </cell>
          <cell r="AK2786" t="str">
            <v>Service Package</v>
          </cell>
          <cell r="AL2786">
            <v>0</v>
          </cell>
          <cell r="AN2786">
            <v>29.360000000000003</v>
          </cell>
          <cell r="AO2786">
            <v>29.360000000000003</v>
          </cell>
          <cell r="AQ2786" t="str">
            <v>Service Package</v>
          </cell>
          <cell r="AR2786">
            <v>0</v>
          </cell>
          <cell r="AT2786" t="str">
            <v>Service Package</v>
          </cell>
          <cell r="AU2786">
            <v>0</v>
          </cell>
          <cell r="AW2786" t="str">
            <v>Service Package</v>
          </cell>
          <cell r="AX2786">
            <v>0</v>
          </cell>
          <cell r="AZ2786" t="str">
            <v>Service Package</v>
          </cell>
          <cell r="BA2786">
            <v>0</v>
          </cell>
          <cell r="BC2786" t="str">
            <v>Service Package</v>
          </cell>
          <cell r="BD2786">
            <v>0</v>
          </cell>
        </row>
        <row r="2787">
          <cell r="E2787" t="str">
            <v/>
          </cell>
          <cell r="F2787" t="str">
            <v/>
          </cell>
          <cell r="I2787">
            <v>26.72</v>
          </cell>
          <cell r="J2787">
            <v>0</v>
          </cell>
          <cell r="K2787">
            <v>26.72</v>
          </cell>
          <cell r="M2787" t="str">
            <v>Service Package</v>
          </cell>
          <cell r="N2787">
            <v>0</v>
          </cell>
          <cell r="P2787" t="str">
            <v>Service Package</v>
          </cell>
          <cell r="Q2787">
            <v>0</v>
          </cell>
          <cell r="S2787" t="str">
            <v>Service Package</v>
          </cell>
          <cell r="T2787" t="str">
            <v>Service Package</v>
          </cell>
          <cell r="V2787" t="str">
            <v>Service Package</v>
          </cell>
          <cell r="W2787" t="str">
            <v>Service Package</v>
          </cell>
          <cell r="Y2787" t="str">
            <v>Service Package</v>
          </cell>
          <cell r="Z2787" t="str">
            <v>Service Package</v>
          </cell>
          <cell r="AB2787" t="str">
            <v>Service Package</v>
          </cell>
          <cell r="AC2787" t="str">
            <v>Service Package</v>
          </cell>
          <cell r="AE2787" t="str">
            <v>Service Package</v>
          </cell>
          <cell r="AF2787" t="str">
            <v>Service Package</v>
          </cell>
          <cell r="AH2787" t="str">
            <v>Service Package</v>
          </cell>
          <cell r="AI2787">
            <v>23.38</v>
          </cell>
          <cell r="AK2787" t="str">
            <v>Service Package</v>
          </cell>
          <cell r="AL2787">
            <v>0</v>
          </cell>
          <cell r="AN2787">
            <v>26.72</v>
          </cell>
          <cell r="AO2787">
            <v>26.72</v>
          </cell>
          <cell r="AQ2787" t="str">
            <v>Service Package</v>
          </cell>
          <cell r="AR2787">
            <v>0</v>
          </cell>
          <cell r="AT2787" t="str">
            <v>Service Package</v>
          </cell>
          <cell r="AU2787">
            <v>0</v>
          </cell>
          <cell r="AW2787" t="str">
            <v>Service Package</v>
          </cell>
          <cell r="AX2787">
            <v>0</v>
          </cell>
          <cell r="AZ2787" t="str">
            <v>Service Package</v>
          </cell>
          <cell r="BA2787">
            <v>0</v>
          </cell>
          <cell r="BC2787" t="str">
            <v>Service Package</v>
          </cell>
          <cell r="BD2787">
            <v>0</v>
          </cell>
        </row>
        <row r="2788">
          <cell r="E2788" t="str">
            <v>J3301</v>
          </cell>
          <cell r="G2788" t="str">
            <v>N</v>
          </cell>
          <cell r="I2788">
            <v>29.680000000000003</v>
          </cell>
          <cell r="J2788">
            <v>0</v>
          </cell>
          <cell r="K2788">
            <v>29.680000000000003</v>
          </cell>
          <cell r="M2788" t="str">
            <v>Service Package</v>
          </cell>
          <cell r="N2788">
            <v>0</v>
          </cell>
          <cell r="P2788" t="str">
            <v>Service Package</v>
          </cell>
          <cell r="Q2788">
            <v>0</v>
          </cell>
          <cell r="S2788" t="str">
            <v>Service Package</v>
          </cell>
          <cell r="T2788" t="str">
            <v>Service Package</v>
          </cell>
          <cell r="V2788" t="str">
            <v>Service Package</v>
          </cell>
          <cell r="W2788" t="str">
            <v>Service Package</v>
          </cell>
          <cell r="Y2788" t="str">
            <v>Service Package</v>
          </cell>
          <cell r="Z2788" t="str">
            <v>Service Package</v>
          </cell>
          <cell r="AB2788" t="str">
            <v>Service Package</v>
          </cell>
          <cell r="AC2788" t="str">
            <v>Service Package</v>
          </cell>
          <cell r="AE2788" t="str">
            <v>Service Package</v>
          </cell>
          <cell r="AF2788" t="str">
            <v>Service Package</v>
          </cell>
          <cell r="AH2788" t="str">
            <v>Service Package</v>
          </cell>
          <cell r="AI2788">
            <v>25.97</v>
          </cell>
          <cell r="AK2788" t="str">
            <v>Service Package</v>
          </cell>
          <cell r="AL2788">
            <v>0</v>
          </cell>
          <cell r="AN2788">
            <v>29.680000000000003</v>
          </cell>
          <cell r="AO2788">
            <v>29.680000000000003</v>
          </cell>
          <cell r="AQ2788" t="str">
            <v>Service Package</v>
          </cell>
          <cell r="AR2788">
            <v>1.28</v>
          </cell>
          <cell r="AT2788" t="str">
            <v>Service Package</v>
          </cell>
          <cell r="AU2788">
            <v>0</v>
          </cell>
          <cell r="AW2788" t="str">
            <v>Service Package</v>
          </cell>
          <cell r="AX2788">
            <v>0</v>
          </cell>
          <cell r="AZ2788" t="str">
            <v>Service Package</v>
          </cell>
          <cell r="BA2788">
            <v>0</v>
          </cell>
          <cell r="BC2788" t="str">
            <v>Service Package</v>
          </cell>
          <cell r="BD2788">
            <v>0</v>
          </cell>
        </row>
        <row r="2789">
          <cell r="E2789" t="str">
            <v>J3301</v>
          </cell>
          <cell r="G2789" t="str">
            <v>N</v>
          </cell>
          <cell r="I2789">
            <v>150.56</v>
          </cell>
          <cell r="J2789">
            <v>0</v>
          </cell>
          <cell r="K2789">
            <v>150.56</v>
          </cell>
          <cell r="M2789" t="str">
            <v>Service Package</v>
          </cell>
          <cell r="N2789">
            <v>0</v>
          </cell>
          <cell r="P2789" t="str">
            <v>Service Package</v>
          </cell>
          <cell r="Q2789">
            <v>0</v>
          </cell>
          <cell r="S2789" t="str">
            <v>Service Package</v>
          </cell>
          <cell r="T2789" t="str">
            <v>Service Package</v>
          </cell>
          <cell r="V2789" t="str">
            <v>Service Package</v>
          </cell>
          <cell r="W2789" t="str">
            <v>Service Package</v>
          </cell>
          <cell r="Y2789" t="str">
            <v>Service Package</v>
          </cell>
          <cell r="Z2789" t="str">
            <v>Service Package</v>
          </cell>
          <cell r="AB2789" t="str">
            <v>Service Package</v>
          </cell>
          <cell r="AC2789" t="str">
            <v>Service Package</v>
          </cell>
          <cell r="AE2789" t="str">
            <v>Service Package</v>
          </cell>
          <cell r="AF2789" t="str">
            <v>Service Package</v>
          </cell>
          <cell r="AH2789" t="str">
            <v>Service Package</v>
          </cell>
          <cell r="AI2789">
            <v>131.73999999999998</v>
          </cell>
          <cell r="AK2789" t="str">
            <v>Service Package</v>
          </cell>
          <cell r="AL2789">
            <v>0</v>
          </cell>
          <cell r="AN2789">
            <v>150.56</v>
          </cell>
          <cell r="AO2789">
            <v>150.56</v>
          </cell>
          <cell r="AQ2789" t="str">
            <v>Service Package</v>
          </cell>
          <cell r="AR2789">
            <v>1.28</v>
          </cell>
          <cell r="AT2789" t="str">
            <v>Service Package</v>
          </cell>
          <cell r="AU2789">
            <v>0</v>
          </cell>
          <cell r="AW2789" t="str">
            <v>Service Package</v>
          </cell>
          <cell r="AX2789">
            <v>0</v>
          </cell>
          <cell r="AZ2789" t="str">
            <v>Service Package</v>
          </cell>
          <cell r="BA2789">
            <v>0</v>
          </cell>
          <cell r="BC2789" t="str">
            <v>Service Package</v>
          </cell>
          <cell r="BD2789">
            <v>0</v>
          </cell>
        </row>
        <row r="2790">
          <cell r="E2790" t="str">
            <v>J3300</v>
          </cell>
          <cell r="G2790" t="str">
            <v>N</v>
          </cell>
          <cell r="I2790">
            <v>510.40000000000003</v>
          </cell>
          <cell r="J2790">
            <v>0</v>
          </cell>
          <cell r="K2790">
            <v>510.40000000000003</v>
          </cell>
          <cell r="M2790" t="str">
            <v>Service Package</v>
          </cell>
          <cell r="N2790">
            <v>0</v>
          </cell>
          <cell r="P2790" t="str">
            <v>Service Package</v>
          </cell>
          <cell r="Q2790">
            <v>0</v>
          </cell>
          <cell r="S2790" t="str">
            <v>Service Package</v>
          </cell>
          <cell r="T2790" t="str">
            <v>Service Package</v>
          </cell>
          <cell r="V2790" t="str">
            <v>Service Package</v>
          </cell>
          <cell r="W2790" t="str">
            <v>Service Package</v>
          </cell>
          <cell r="Y2790" t="str">
            <v>Service Package</v>
          </cell>
          <cell r="Z2790" t="str">
            <v>Service Package</v>
          </cell>
          <cell r="AB2790" t="str">
            <v>Service Package</v>
          </cell>
          <cell r="AC2790" t="str">
            <v>Service Package</v>
          </cell>
          <cell r="AE2790" t="str">
            <v>Service Package</v>
          </cell>
          <cell r="AF2790" t="str">
            <v>Service Package</v>
          </cell>
          <cell r="AH2790" t="str">
            <v>Service Package</v>
          </cell>
          <cell r="AI2790">
            <v>446.59999999999997</v>
          </cell>
          <cell r="AK2790" t="str">
            <v>Service Package</v>
          </cell>
          <cell r="AL2790">
            <v>0</v>
          </cell>
          <cell r="AN2790">
            <v>510.40000000000003</v>
          </cell>
          <cell r="AO2790">
            <v>510.40000000000003</v>
          </cell>
          <cell r="AQ2790" t="str">
            <v>Service Package</v>
          </cell>
          <cell r="AR2790">
            <v>4.7699999999999996</v>
          </cell>
          <cell r="AT2790" t="str">
            <v>Service Package</v>
          </cell>
          <cell r="AU2790">
            <v>0</v>
          </cell>
          <cell r="AW2790" t="str">
            <v>Service Package</v>
          </cell>
          <cell r="AX2790">
            <v>0</v>
          </cell>
          <cell r="AZ2790" t="str">
            <v>Service Package</v>
          </cell>
          <cell r="BA2790">
            <v>0</v>
          </cell>
          <cell r="BC2790" t="str">
            <v>Service Package</v>
          </cell>
          <cell r="BD2790">
            <v>0</v>
          </cell>
        </row>
        <row r="2791">
          <cell r="E2791" t="str">
            <v/>
          </cell>
          <cell r="F2791" t="str">
            <v/>
          </cell>
          <cell r="I2791">
            <v>2.64</v>
          </cell>
          <cell r="J2791">
            <v>0</v>
          </cell>
          <cell r="K2791">
            <v>2.64</v>
          </cell>
          <cell r="M2791" t="str">
            <v>Service Package</v>
          </cell>
          <cell r="N2791">
            <v>0</v>
          </cell>
          <cell r="P2791" t="str">
            <v>Service Package</v>
          </cell>
          <cell r="Q2791">
            <v>0</v>
          </cell>
          <cell r="S2791" t="str">
            <v>Service Package</v>
          </cell>
          <cell r="T2791" t="str">
            <v>Service Package</v>
          </cell>
          <cell r="V2791" t="str">
            <v>Service Package</v>
          </cell>
          <cell r="W2791" t="str">
            <v>Service Package</v>
          </cell>
          <cell r="Y2791" t="str">
            <v>Service Package</v>
          </cell>
          <cell r="Z2791" t="str">
            <v>Service Package</v>
          </cell>
          <cell r="AB2791" t="str">
            <v>Service Package</v>
          </cell>
          <cell r="AC2791" t="str">
            <v>Service Package</v>
          </cell>
          <cell r="AE2791" t="str">
            <v>Service Package</v>
          </cell>
          <cell r="AF2791" t="str">
            <v>Service Package</v>
          </cell>
          <cell r="AH2791" t="str">
            <v>Service Package</v>
          </cell>
          <cell r="AI2791">
            <v>2.3099999999999996</v>
          </cell>
          <cell r="AK2791" t="str">
            <v>Service Package</v>
          </cell>
          <cell r="AL2791">
            <v>0</v>
          </cell>
          <cell r="AN2791">
            <v>2.64</v>
          </cell>
          <cell r="AO2791">
            <v>2.64</v>
          </cell>
          <cell r="AQ2791" t="str">
            <v>Service Package</v>
          </cell>
          <cell r="AR2791">
            <v>0</v>
          </cell>
          <cell r="AT2791" t="str">
            <v>Service Package</v>
          </cell>
          <cell r="AU2791">
            <v>0</v>
          </cell>
          <cell r="AW2791" t="str">
            <v>Service Package</v>
          </cell>
          <cell r="AX2791">
            <v>0</v>
          </cell>
          <cell r="AZ2791" t="str">
            <v>Service Package</v>
          </cell>
          <cell r="BA2791">
            <v>0</v>
          </cell>
          <cell r="BC2791" t="str">
            <v>Service Package</v>
          </cell>
          <cell r="BD2791">
            <v>0</v>
          </cell>
        </row>
        <row r="2792">
          <cell r="E2792" t="str">
            <v/>
          </cell>
          <cell r="F2792" t="str">
            <v/>
          </cell>
          <cell r="I2792">
            <v>2.64</v>
          </cell>
          <cell r="J2792">
            <v>0</v>
          </cell>
          <cell r="K2792">
            <v>2.64</v>
          </cell>
          <cell r="M2792" t="str">
            <v>Service Package</v>
          </cell>
          <cell r="N2792">
            <v>0</v>
          </cell>
          <cell r="P2792" t="str">
            <v>Service Package</v>
          </cell>
          <cell r="Q2792">
            <v>0</v>
          </cell>
          <cell r="S2792" t="str">
            <v>Service Package</v>
          </cell>
          <cell r="T2792" t="str">
            <v>Service Package</v>
          </cell>
          <cell r="V2792" t="str">
            <v>Service Package</v>
          </cell>
          <cell r="W2792" t="str">
            <v>Service Package</v>
          </cell>
          <cell r="Y2792" t="str">
            <v>Service Package</v>
          </cell>
          <cell r="Z2792" t="str">
            <v>Service Package</v>
          </cell>
          <cell r="AB2792" t="str">
            <v>Service Package</v>
          </cell>
          <cell r="AC2792" t="str">
            <v>Service Package</v>
          </cell>
          <cell r="AE2792" t="str">
            <v>Service Package</v>
          </cell>
          <cell r="AF2792" t="str">
            <v>Service Package</v>
          </cell>
          <cell r="AH2792" t="str">
            <v>Service Package</v>
          </cell>
          <cell r="AI2792">
            <v>2.3099999999999996</v>
          </cell>
          <cell r="AK2792" t="str">
            <v>Service Package</v>
          </cell>
          <cell r="AL2792">
            <v>0</v>
          </cell>
          <cell r="AN2792">
            <v>2.64</v>
          </cell>
          <cell r="AO2792">
            <v>2.64</v>
          </cell>
          <cell r="AQ2792" t="str">
            <v>Service Package</v>
          </cell>
          <cell r="AR2792">
            <v>0</v>
          </cell>
          <cell r="AT2792" t="str">
            <v>Service Package</v>
          </cell>
          <cell r="AU2792">
            <v>0</v>
          </cell>
          <cell r="AW2792" t="str">
            <v>Service Package</v>
          </cell>
          <cell r="AX2792">
            <v>0</v>
          </cell>
          <cell r="AZ2792" t="str">
            <v>Service Package</v>
          </cell>
          <cell r="BA2792">
            <v>0</v>
          </cell>
          <cell r="BC2792" t="str">
            <v>Service Package</v>
          </cell>
          <cell r="BD2792">
            <v>0</v>
          </cell>
        </row>
        <row r="2793">
          <cell r="E2793" t="str">
            <v/>
          </cell>
          <cell r="F2793" t="str">
            <v/>
          </cell>
          <cell r="I2793">
            <v>9.36</v>
          </cell>
          <cell r="J2793">
            <v>0</v>
          </cell>
          <cell r="K2793">
            <v>9.36</v>
          </cell>
          <cell r="M2793" t="str">
            <v>Service Package</v>
          </cell>
          <cell r="N2793">
            <v>0</v>
          </cell>
          <cell r="P2793" t="str">
            <v>Service Package</v>
          </cell>
          <cell r="Q2793">
            <v>0</v>
          </cell>
          <cell r="S2793" t="str">
            <v>Service Package</v>
          </cell>
          <cell r="T2793" t="str">
            <v>Service Package</v>
          </cell>
          <cell r="V2793" t="str">
            <v>Service Package</v>
          </cell>
          <cell r="W2793" t="str">
            <v>Service Package</v>
          </cell>
          <cell r="Y2793" t="str">
            <v>Service Package</v>
          </cell>
          <cell r="Z2793" t="str">
            <v>Service Package</v>
          </cell>
          <cell r="AB2793" t="str">
            <v>Service Package</v>
          </cell>
          <cell r="AC2793" t="str">
            <v>Service Package</v>
          </cell>
          <cell r="AE2793" t="str">
            <v>Service Package</v>
          </cell>
          <cell r="AF2793" t="str">
            <v>Service Package</v>
          </cell>
          <cell r="AH2793" t="str">
            <v>Service Package</v>
          </cell>
          <cell r="AI2793">
            <v>8.19</v>
          </cell>
          <cell r="AK2793" t="str">
            <v>Service Package</v>
          </cell>
          <cell r="AL2793">
            <v>0</v>
          </cell>
          <cell r="AN2793">
            <v>9.36</v>
          </cell>
          <cell r="AO2793">
            <v>9.36</v>
          </cell>
          <cell r="AQ2793" t="str">
            <v>Service Package</v>
          </cell>
          <cell r="AR2793">
            <v>0</v>
          </cell>
          <cell r="AT2793" t="str">
            <v>Service Package</v>
          </cell>
          <cell r="AU2793">
            <v>0</v>
          </cell>
          <cell r="AW2793" t="str">
            <v>Service Package</v>
          </cell>
          <cell r="AX2793">
            <v>0</v>
          </cell>
          <cell r="AZ2793" t="str">
            <v>Service Package</v>
          </cell>
          <cell r="BA2793">
            <v>0</v>
          </cell>
          <cell r="BC2793" t="str">
            <v>Service Package</v>
          </cell>
          <cell r="BD2793">
            <v>0</v>
          </cell>
        </row>
        <row r="2794">
          <cell r="E2794" t="str">
            <v/>
          </cell>
          <cell r="F2794" t="str">
            <v/>
          </cell>
          <cell r="I2794">
            <v>2.64</v>
          </cell>
          <cell r="J2794">
            <v>0</v>
          </cell>
          <cell r="K2794">
            <v>2.64</v>
          </cell>
          <cell r="M2794" t="str">
            <v>Service Package</v>
          </cell>
          <cell r="N2794">
            <v>0</v>
          </cell>
          <cell r="P2794" t="str">
            <v>Service Package</v>
          </cell>
          <cell r="Q2794">
            <v>0</v>
          </cell>
          <cell r="S2794" t="str">
            <v>Service Package</v>
          </cell>
          <cell r="T2794" t="str">
            <v>Service Package</v>
          </cell>
          <cell r="V2794" t="str">
            <v>Service Package</v>
          </cell>
          <cell r="W2794" t="str">
            <v>Service Package</v>
          </cell>
          <cell r="Y2794" t="str">
            <v>Service Package</v>
          </cell>
          <cell r="Z2794" t="str">
            <v>Service Package</v>
          </cell>
          <cell r="AB2794" t="str">
            <v>Service Package</v>
          </cell>
          <cell r="AC2794" t="str">
            <v>Service Package</v>
          </cell>
          <cell r="AE2794" t="str">
            <v>Service Package</v>
          </cell>
          <cell r="AF2794" t="str">
            <v>Service Package</v>
          </cell>
          <cell r="AH2794" t="str">
            <v>Service Package</v>
          </cell>
          <cell r="AI2794">
            <v>2.3099999999999996</v>
          </cell>
          <cell r="AK2794" t="str">
            <v>Service Package</v>
          </cell>
          <cell r="AL2794">
            <v>0</v>
          </cell>
          <cell r="AN2794">
            <v>2.64</v>
          </cell>
          <cell r="AO2794">
            <v>2.64</v>
          </cell>
          <cell r="AQ2794" t="str">
            <v>Service Package</v>
          </cell>
          <cell r="AR2794">
            <v>0</v>
          </cell>
          <cell r="AT2794" t="str">
            <v>Service Package</v>
          </cell>
          <cell r="AU2794">
            <v>0</v>
          </cell>
          <cell r="AW2794" t="str">
            <v>Service Package</v>
          </cell>
          <cell r="AX2794">
            <v>0</v>
          </cell>
          <cell r="AZ2794" t="str">
            <v>Service Package</v>
          </cell>
          <cell r="BA2794">
            <v>0</v>
          </cell>
          <cell r="BC2794" t="str">
            <v>Service Package</v>
          </cell>
          <cell r="BD2794">
            <v>0</v>
          </cell>
        </row>
        <row r="2795">
          <cell r="E2795" t="str">
            <v/>
          </cell>
          <cell r="F2795" t="str">
            <v/>
          </cell>
          <cell r="I2795">
            <v>2.64</v>
          </cell>
          <cell r="J2795">
            <v>0</v>
          </cell>
          <cell r="K2795">
            <v>2.64</v>
          </cell>
          <cell r="M2795" t="str">
            <v>Service Package</v>
          </cell>
          <cell r="N2795">
            <v>0</v>
          </cell>
          <cell r="P2795" t="str">
            <v>Service Package</v>
          </cell>
          <cell r="Q2795">
            <v>0</v>
          </cell>
          <cell r="S2795" t="str">
            <v>Service Package</v>
          </cell>
          <cell r="T2795" t="str">
            <v>Service Package</v>
          </cell>
          <cell r="V2795" t="str">
            <v>Service Package</v>
          </cell>
          <cell r="W2795" t="str">
            <v>Service Package</v>
          </cell>
          <cell r="Y2795" t="str">
            <v>Service Package</v>
          </cell>
          <cell r="Z2795" t="str">
            <v>Service Package</v>
          </cell>
          <cell r="AB2795" t="str">
            <v>Service Package</v>
          </cell>
          <cell r="AC2795" t="str">
            <v>Service Package</v>
          </cell>
          <cell r="AE2795" t="str">
            <v>Service Package</v>
          </cell>
          <cell r="AF2795" t="str">
            <v>Service Package</v>
          </cell>
          <cell r="AH2795" t="str">
            <v>Service Package</v>
          </cell>
          <cell r="AI2795">
            <v>2.3099999999999996</v>
          </cell>
          <cell r="AK2795" t="str">
            <v>Service Package</v>
          </cell>
          <cell r="AL2795">
            <v>0</v>
          </cell>
          <cell r="AN2795">
            <v>2.64</v>
          </cell>
          <cell r="AO2795">
            <v>2.64</v>
          </cell>
          <cell r="AQ2795" t="str">
            <v>Service Package</v>
          </cell>
          <cell r="AR2795">
            <v>0</v>
          </cell>
          <cell r="AT2795" t="str">
            <v>Service Package</v>
          </cell>
          <cell r="AU2795">
            <v>0</v>
          </cell>
          <cell r="AW2795" t="str">
            <v>Service Package</v>
          </cell>
          <cell r="AX2795">
            <v>0</v>
          </cell>
          <cell r="AZ2795" t="str">
            <v>Service Package</v>
          </cell>
          <cell r="BA2795">
            <v>0</v>
          </cell>
          <cell r="BC2795" t="str">
            <v>Service Package</v>
          </cell>
          <cell r="BD2795">
            <v>0</v>
          </cell>
        </row>
        <row r="2796">
          <cell r="E2796" t="str">
            <v/>
          </cell>
          <cell r="F2796" t="str">
            <v/>
          </cell>
          <cell r="I2796">
            <v>10.16</v>
          </cell>
          <cell r="J2796">
            <v>0</v>
          </cell>
          <cell r="K2796">
            <v>10.16</v>
          </cell>
          <cell r="M2796" t="str">
            <v>Service Package</v>
          </cell>
          <cell r="N2796">
            <v>0</v>
          </cell>
          <cell r="P2796" t="str">
            <v>Service Package</v>
          </cell>
          <cell r="Q2796">
            <v>0</v>
          </cell>
          <cell r="S2796" t="str">
            <v>Service Package</v>
          </cell>
          <cell r="T2796" t="str">
            <v>Service Package</v>
          </cell>
          <cell r="V2796" t="str">
            <v>Service Package</v>
          </cell>
          <cell r="W2796" t="str">
            <v>Service Package</v>
          </cell>
          <cell r="Y2796" t="str">
            <v>Service Package</v>
          </cell>
          <cell r="Z2796" t="str">
            <v>Service Package</v>
          </cell>
          <cell r="AB2796" t="str">
            <v>Service Package</v>
          </cell>
          <cell r="AC2796" t="str">
            <v>Service Package</v>
          </cell>
          <cell r="AE2796" t="str">
            <v>Service Package</v>
          </cell>
          <cell r="AF2796" t="str">
            <v>Service Package</v>
          </cell>
          <cell r="AH2796" t="str">
            <v>Service Package</v>
          </cell>
          <cell r="AI2796">
            <v>8.8899999999999988</v>
          </cell>
          <cell r="AK2796" t="str">
            <v>Service Package</v>
          </cell>
          <cell r="AL2796">
            <v>0</v>
          </cell>
          <cell r="AN2796">
            <v>10.16</v>
          </cell>
          <cell r="AO2796">
            <v>10.16</v>
          </cell>
          <cell r="AQ2796" t="str">
            <v>Service Package</v>
          </cell>
          <cell r="AR2796">
            <v>0</v>
          </cell>
          <cell r="AT2796" t="str">
            <v>Service Package</v>
          </cell>
          <cell r="AU2796">
            <v>0</v>
          </cell>
          <cell r="AW2796" t="str">
            <v>Service Package</v>
          </cell>
          <cell r="AX2796">
            <v>0</v>
          </cell>
          <cell r="AZ2796" t="str">
            <v>Service Package</v>
          </cell>
          <cell r="BA2796">
            <v>0</v>
          </cell>
          <cell r="BC2796" t="str">
            <v>Service Package</v>
          </cell>
          <cell r="BD2796">
            <v>0</v>
          </cell>
        </row>
        <row r="2797">
          <cell r="E2797" t="str">
            <v/>
          </cell>
          <cell r="F2797" t="str">
            <v/>
          </cell>
          <cell r="I2797">
            <v>7.9200000000000008</v>
          </cell>
          <cell r="J2797">
            <v>0</v>
          </cell>
          <cell r="K2797">
            <v>7.9200000000000008</v>
          </cell>
          <cell r="M2797" t="str">
            <v>Service Package</v>
          </cell>
          <cell r="N2797">
            <v>0</v>
          </cell>
          <cell r="P2797" t="str">
            <v>Service Package</v>
          </cell>
          <cell r="Q2797">
            <v>0</v>
          </cell>
          <cell r="S2797" t="str">
            <v>Service Package</v>
          </cell>
          <cell r="T2797" t="str">
            <v>Service Package</v>
          </cell>
          <cell r="V2797" t="str">
            <v>Service Package</v>
          </cell>
          <cell r="W2797" t="str">
            <v>Service Package</v>
          </cell>
          <cell r="Y2797" t="str">
            <v>Service Package</v>
          </cell>
          <cell r="Z2797" t="str">
            <v>Service Package</v>
          </cell>
          <cell r="AB2797" t="str">
            <v>Service Package</v>
          </cell>
          <cell r="AC2797" t="str">
            <v>Service Package</v>
          </cell>
          <cell r="AE2797" t="str">
            <v>Service Package</v>
          </cell>
          <cell r="AF2797" t="str">
            <v>Service Package</v>
          </cell>
          <cell r="AH2797" t="str">
            <v>Service Package</v>
          </cell>
          <cell r="AI2797">
            <v>6.93</v>
          </cell>
          <cell r="AK2797" t="str">
            <v>Service Package</v>
          </cell>
          <cell r="AL2797">
            <v>0</v>
          </cell>
          <cell r="AN2797">
            <v>7.9200000000000008</v>
          </cell>
          <cell r="AO2797">
            <v>7.9200000000000008</v>
          </cell>
          <cell r="AQ2797" t="str">
            <v>Service Package</v>
          </cell>
          <cell r="AR2797">
            <v>0</v>
          </cell>
          <cell r="AT2797" t="str">
            <v>Service Package</v>
          </cell>
          <cell r="AU2797">
            <v>0</v>
          </cell>
          <cell r="AW2797" t="str">
            <v>Service Package</v>
          </cell>
          <cell r="AX2797">
            <v>0</v>
          </cell>
          <cell r="AZ2797" t="str">
            <v>Service Package</v>
          </cell>
          <cell r="BA2797">
            <v>0</v>
          </cell>
          <cell r="BC2797" t="str">
            <v>Service Package</v>
          </cell>
          <cell r="BD2797">
            <v>0</v>
          </cell>
        </row>
        <row r="2798">
          <cell r="E2798" t="str">
            <v/>
          </cell>
          <cell r="F2798" t="str">
            <v/>
          </cell>
          <cell r="I2798">
            <v>26.480000000000004</v>
          </cell>
          <cell r="J2798">
            <v>0</v>
          </cell>
          <cell r="K2798">
            <v>26.480000000000004</v>
          </cell>
          <cell r="M2798" t="str">
            <v>Service Package</v>
          </cell>
          <cell r="N2798">
            <v>0</v>
          </cell>
          <cell r="P2798" t="str">
            <v>Service Package</v>
          </cell>
          <cell r="Q2798">
            <v>0</v>
          </cell>
          <cell r="S2798" t="str">
            <v>Service Package</v>
          </cell>
          <cell r="T2798" t="str">
            <v>Service Package</v>
          </cell>
          <cell r="V2798" t="str">
            <v>Service Package</v>
          </cell>
          <cell r="W2798" t="str">
            <v>Service Package</v>
          </cell>
          <cell r="Y2798" t="str">
            <v>Service Package</v>
          </cell>
          <cell r="Z2798" t="str">
            <v>Service Package</v>
          </cell>
          <cell r="AB2798" t="str">
            <v>Service Package</v>
          </cell>
          <cell r="AC2798" t="str">
            <v>Service Package</v>
          </cell>
          <cell r="AE2798" t="str">
            <v>Service Package</v>
          </cell>
          <cell r="AF2798" t="str">
            <v>Service Package</v>
          </cell>
          <cell r="AH2798" t="str">
            <v>Service Package</v>
          </cell>
          <cell r="AI2798">
            <v>23.169999999999998</v>
          </cell>
          <cell r="AK2798" t="str">
            <v>Service Package</v>
          </cell>
          <cell r="AL2798">
            <v>0</v>
          </cell>
          <cell r="AN2798">
            <v>26.480000000000004</v>
          </cell>
          <cell r="AO2798">
            <v>26.480000000000004</v>
          </cell>
          <cell r="AQ2798" t="str">
            <v>Service Package</v>
          </cell>
          <cell r="AR2798">
            <v>0</v>
          </cell>
          <cell r="AT2798" t="str">
            <v>Service Package</v>
          </cell>
          <cell r="AU2798">
            <v>0</v>
          </cell>
          <cell r="AW2798" t="str">
            <v>Service Package</v>
          </cell>
          <cell r="AX2798">
            <v>0</v>
          </cell>
          <cell r="AZ2798" t="str">
            <v>Service Package</v>
          </cell>
          <cell r="BA2798">
            <v>0</v>
          </cell>
          <cell r="BC2798" t="str">
            <v>Service Package</v>
          </cell>
          <cell r="BD2798">
            <v>0</v>
          </cell>
        </row>
        <row r="2799">
          <cell r="E2799" t="str">
            <v/>
          </cell>
          <cell r="F2799" t="str">
            <v/>
          </cell>
          <cell r="I2799">
            <v>28.160000000000004</v>
          </cell>
          <cell r="J2799">
            <v>0</v>
          </cell>
          <cell r="K2799">
            <v>28.160000000000004</v>
          </cell>
          <cell r="M2799" t="str">
            <v>Service Package</v>
          </cell>
          <cell r="N2799">
            <v>0</v>
          </cell>
          <cell r="P2799" t="str">
            <v>Service Package</v>
          </cell>
          <cell r="Q2799">
            <v>0</v>
          </cell>
          <cell r="S2799" t="str">
            <v>Service Package</v>
          </cell>
          <cell r="T2799" t="str">
            <v>Service Package</v>
          </cell>
          <cell r="V2799" t="str">
            <v>Service Package</v>
          </cell>
          <cell r="W2799" t="str">
            <v>Service Package</v>
          </cell>
          <cell r="Y2799" t="str">
            <v>Service Package</v>
          </cell>
          <cell r="Z2799" t="str">
            <v>Service Package</v>
          </cell>
          <cell r="AB2799" t="str">
            <v>Service Package</v>
          </cell>
          <cell r="AC2799" t="str">
            <v>Service Package</v>
          </cell>
          <cell r="AE2799" t="str">
            <v>Service Package</v>
          </cell>
          <cell r="AF2799" t="str">
            <v>Service Package</v>
          </cell>
          <cell r="AH2799" t="str">
            <v>Service Package</v>
          </cell>
          <cell r="AI2799">
            <v>24.64</v>
          </cell>
          <cell r="AK2799" t="str">
            <v>Service Package</v>
          </cell>
          <cell r="AL2799">
            <v>0</v>
          </cell>
          <cell r="AN2799">
            <v>28.160000000000004</v>
          </cell>
          <cell r="AO2799">
            <v>28.160000000000004</v>
          </cell>
          <cell r="AQ2799" t="str">
            <v>Service Package</v>
          </cell>
          <cell r="AR2799">
            <v>0</v>
          </cell>
          <cell r="AT2799" t="str">
            <v>Service Package</v>
          </cell>
          <cell r="AU2799">
            <v>0</v>
          </cell>
          <cell r="AW2799" t="str">
            <v>Service Package</v>
          </cell>
          <cell r="AX2799">
            <v>0</v>
          </cell>
          <cell r="AZ2799" t="str">
            <v>Service Package</v>
          </cell>
          <cell r="BA2799">
            <v>0</v>
          </cell>
          <cell r="BC2799" t="str">
            <v>Service Package</v>
          </cell>
          <cell r="BD2799">
            <v>0</v>
          </cell>
        </row>
        <row r="2800">
          <cell r="E2800" t="str">
            <v/>
          </cell>
          <cell r="F2800" t="str">
            <v/>
          </cell>
          <cell r="I2800">
            <v>2.64</v>
          </cell>
          <cell r="J2800">
            <v>0</v>
          </cell>
          <cell r="K2800">
            <v>2.64</v>
          </cell>
          <cell r="M2800" t="str">
            <v>Service Package</v>
          </cell>
          <cell r="N2800">
            <v>0</v>
          </cell>
          <cell r="P2800" t="str">
            <v>Service Package</v>
          </cell>
          <cell r="Q2800">
            <v>0</v>
          </cell>
          <cell r="S2800" t="str">
            <v>Service Package</v>
          </cell>
          <cell r="T2800" t="str">
            <v>Service Package</v>
          </cell>
          <cell r="V2800" t="str">
            <v>Service Package</v>
          </cell>
          <cell r="W2800" t="str">
            <v>Service Package</v>
          </cell>
          <cell r="Y2800" t="str">
            <v>Service Package</v>
          </cell>
          <cell r="Z2800" t="str">
            <v>Service Package</v>
          </cell>
          <cell r="AB2800" t="str">
            <v>Service Package</v>
          </cell>
          <cell r="AC2800" t="str">
            <v>Service Package</v>
          </cell>
          <cell r="AE2800" t="str">
            <v>Service Package</v>
          </cell>
          <cell r="AF2800" t="str">
            <v>Service Package</v>
          </cell>
          <cell r="AH2800" t="str">
            <v>Service Package</v>
          </cell>
          <cell r="AI2800">
            <v>2.3099999999999996</v>
          </cell>
          <cell r="AK2800" t="str">
            <v>Service Package</v>
          </cell>
          <cell r="AL2800">
            <v>0</v>
          </cell>
          <cell r="AN2800">
            <v>2.64</v>
          </cell>
          <cell r="AO2800">
            <v>2.64</v>
          </cell>
          <cell r="AQ2800" t="str">
            <v>Service Package</v>
          </cell>
          <cell r="AR2800">
            <v>0</v>
          </cell>
          <cell r="AT2800" t="str">
            <v>Service Package</v>
          </cell>
          <cell r="AU2800">
            <v>0</v>
          </cell>
          <cell r="AW2800" t="str">
            <v>Service Package</v>
          </cell>
          <cell r="AX2800">
            <v>0</v>
          </cell>
          <cell r="AZ2800" t="str">
            <v>Service Package</v>
          </cell>
          <cell r="BA2800">
            <v>0</v>
          </cell>
          <cell r="BC2800" t="str">
            <v>Service Package</v>
          </cell>
          <cell r="BD2800">
            <v>0</v>
          </cell>
        </row>
        <row r="2801">
          <cell r="E2801" t="str">
            <v/>
          </cell>
          <cell r="F2801" t="str">
            <v/>
          </cell>
          <cell r="I2801">
            <v>241.76</v>
          </cell>
          <cell r="J2801">
            <v>0</v>
          </cell>
          <cell r="K2801">
            <v>241.76</v>
          </cell>
          <cell r="M2801" t="str">
            <v>Service Package</v>
          </cell>
          <cell r="N2801">
            <v>0</v>
          </cell>
          <cell r="P2801" t="str">
            <v>Service Package</v>
          </cell>
          <cell r="Q2801">
            <v>0</v>
          </cell>
          <cell r="S2801" t="str">
            <v>Service Package</v>
          </cell>
          <cell r="T2801" t="str">
            <v>Service Package</v>
          </cell>
          <cell r="V2801" t="str">
            <v>Service Package</v>
          </cell>
          <cell r="W2801" t="str">
            <v>Service Package</v>
          </cell>
          <cell r="Y2801" t="str">
            <v>Service Package</v>
          </cell>
          <cell r="Z2801" t="str">
            <v>Service Package</v>
          </cell>
          <cell r="AB2801" t="str">
            <v>Service Package</v>
          </cell>
          <cell r="AC2801" t="str">
            <v>Service Package</v>
          </cell>
          <cell r="AE2801" t="str">
            <v>Service Package</v>
          </cell>
          <cell r="AF2801" t="str">
            <v>Service Package</v>
          </cell>
          <cell r="AH2801" t="str">
            <v>Service Package</v>
          </cell>
          <cell r="AI2801">
            <v>211.54</v>
          </cell>
          <cell r="AK2801" t="str">
            <v>Service Package</v>
          </cell>
          <cell r="AL2801">
            <v>0</v>
          </cell>
          <cell r="AN2801">
            <v>241.76</v>
          </cell>
          <cell r="AO2801">
            <v>241.76</v>
          </cell>
          <cell r="AQ2801" t="str">
            <v>Service Package</v>
          </cell>
          <cell r="AR2801">
            <v>0</v>
          </cell>
          <cell r="AT2801" t="str">
            <v>Service Package</v>
          </cell>
          <cell r="AU2801">
            <v>0</v>
          </cell>
          <cell r="AW2801" t="str">
            <v>Service Package</v>
          </cell>
          <cell r="AX2801">
            <v>0</v>
          </cell>
          <cell r="AZ2801" t="str">
            <v>Service Package</v>
          </cell>
          <cell r="BA2801">
            <v>0</v>
          </cell>
          <cell r="BC2801" t="str">
            <v>Service Package</v>
          </cell>
          <cell r="BD2801">
            <v>0</v>
          </cell>
        </row>
        <row r="2802">
          <cell r="E2802" t="str">
            <v/>
          </cell>
          <cell r="F2802" t="str">
            <v/>
          </cell>
          <cell r="I2802">
            <v>127.92000000000002</v>
          </cell>
          <cell r="J2802">
            <v>0</v>
          </cell>
          <cell r="K2802">
            <v>127.92000000000002</v>
          </cell>
          <cell r="M2802" t="str">
            <v>Service Package</v>
          </cell>
          <cell r="N2802">
            <v>0</v>
          </cell>
          <cell r="P2802" t="str">
            <v>Service Package</v>
          </cell>
          <cell r="Q2802">
            <v>0</v>
          </cell>
          <cell r="S2802" t="str">
            <v>Service Package</v>
          </cell>
          <cell r="T2802" t="str">
            <v>Service Package</v>
          </cell>
          <cell r="V2802" t="str">
            <v>Service Package</v>
          </cell>
          <cell r="W2802" t="str">
            <v>Service Package</v>
          </cell>
          <cell r="Y2802" t="str">
            <v>Service Package</v>
          </cell>
          <cell r="Z2802" t="str">
            <v>Service Package</v>
          </cell>
          <cell r="AB2802" t="str">
            <v>Service Package</v>
          </cell>
          <cell r="AC2802" t="str">
            <v>Service Package</v>
          </cell>
          <cell r="AE2802" t="str">
            <v>Service Package</v>
          </cell>
          <cell r="AF2802" t="str">
            <v>Service Package</v>
          </cell>
          <cell r="AH2802" t="str">
            <v>Service Package</v>
          </cell>
          <cell r="AI2802">
            <v>111.92999999999999</v>
          </cell>
          <cell r="AK2802" t="str">
            <v>Service Package</v>
          </cell>
          <cell r="AL2802">
            <v>0</v>
          </cell>
          <cell r="AN2802">
            <v>127.92000000000002</v>
          </cell>
          <cell r="AO2802">
            <v>127.92000000000002</v>
          </cell>
          <cell r="AQ2802" t="str">
            <v>Service Package</v>
          </cell>
          <cell r="AR2802">
            <v>0</v>
          </cell>
          <cell r="AT2802" t="str">
            <v>Service Package</v>
          </cell>
          <cell r="AU2802">
            <v>0</v>
          </cell>
          <cell r="AW2802" t="str">
            <v>Service Package</v>
          </cell>
          <cell r="AX2802">
            <v>0</v>
          </cell>
          <cell r="AZ2802" t="str">
            <v>Service Package</v>
          </cell>
          <cell r="BA2802">
            <v>0</v>
          </cell>
          <cell r="BC2802" t="str">
            <v>Service Package</v>
          </cell>
          <cell r="BD2802">
            <v>0</v>
          </cell>
        </row>
        <row r="2803">
          <cell r="E2803" t="str">
            <v/>
          </cell>
          <cell r="F2803" t="str">
            <v/>
          </cell>
          <cell r="I2803">
            <v>18.400000000000002</v>
          </cell>
          <cell r="J2803">
            <v>0</v>
          </cell>
          <cell r="K2803">
            <v>18.400000000000002</v>
          </cell>
          <cell r="M2803" t="str">
            <v>Service Package</v>
          </cell>
          <cell r="N2803">
            <v>0</v>
          </cell>
          <cell r="P2803" t="str">
            <v>Service Package</v>
          </cell>
          <cell r="Q2803">
            <v>0</v>
          </cell>
          <cell r="S2803" t="str">
            <v>Service Package</v>
          </cell>
          <cell r="T2803" t="str">
            <v>Service Package</v>
          </cell>
          <cell r="V2803" t="str">
            <v>Service Package</v>
          </cell>
          <cell r="W2803" t="str">
            <v>Service Package</v>
          </cell>
          <cell r="Y2803" t="str">
            <v>Service Package</v>
          </cell>
          <cell r="Z2803" t="str">
            <v>Service Package</v>
          </cell>
          <cell r="AB2803" t="str">
            <v>Service Package</v>
          </cell>
          <cell r="AC2803" t="str">
            <v>Service Package</v>
          </cell>
          <cell r="AE2803" t="str">
            <v>Service Package</v>
          </cell>
          <cell r="AF2803" t="str">
            <v>Service Package</v>
          </cell>
          <cell r="AH2803" t="str">
            <v>Service Package</v>
          </cell>
          <cell r="AI2803">
            <v>16.099999999999998</v>
          </cell>
          <cell r="AK2803" t="str">
            <v>Service Package</v>
          </cell>
          <cell r="AL2803">
            <v>0</v>
          </cell>
          <cell r="AN2803">
            <v>18.400000000000002</v>
          </cell>
          <cell r="AO2803">
            <v>18.400000000000002</v>
          </cell>
          <cell r="AQ2803" t="str">
            <v>Service Package</v>
          </cell>
          <cell r="AR2803">
            <v>0</v>
          </cell>
          <cell r="AT2803" t="str">
            <v>Service Package</v>
          </cell>
          <cell r="AU2803">
            <v>0</v>
          </cell>
          <cell r="AW2803" t="str">
            <v>Service Package</v>
          </cell>
          <cell r="AX2803">
            <v>0</v>
          </cell>
          <cell r="AZ2803" t="str">
            <v>Service Package</v>
          </cell>
          <cell r="BA2803">
            <v>0</v>
          </cell>
          <cell r="BC2803" t="str">
            <v>Service Package</v>
          </cell>
          <cell r="BD2803">
            <v>0</v>
          </cell>
        </row>
        <row r="2804">
          <cell r="E2804" t="str">
            <v/>
          </cell>
          <cell r="F2804" t="str">
            <v/>
          </cell>
          <cell r="I2804">
            <v>19.12</v>
          </cell>
          <cell r="J2804">
            <v>0</v>
          </cell>
          <cell r="K2804">
            <v>19.12</v>
          </cell>
          <cell r="M2804" t="str">
            <v>Service Package</v>
          </cell>
          <cell r="N2804">
            <v>0</v>
          </cell>
          <cell r="P2804" t="str">
            <v>Service Package</v>
          </cell>
          <cell r="Q2804">
            <v>0</v>
          </cell>
          <cell r="S2804" t="str">
            <v>Service Package</v>
          </cell>
          <cell r="T2804" t="str">
            <v>Service Package</v>
          </cell>
          <cell r="V2804" t="str">
            <v>Service Package</v>
          </cell>
          <cell r="W2804" t="str">
            <v>Service Package</v>
          </cell>
          <cell r="Y2804" t="str">
            <v>Service Package</v>
          </cell>
          <cell r="Z2804" t="str">
            <v>Service Package</v>
          </cell>
          <cell r="AB2804" t="str">
            <v>Service Package</v>
          </cell>
          <cell r="AC2804" t="str">
            <v>Service Package</v>
          </cell>
          <cell r="AE2804" t="str">
            <v>Service Package</v>
          </cell>
          <cell r="AF2804" t="str">
            <v>Service Package</v>
          </cell>
          <cell r="AH2804" t="str">
            <v>Service Package</v>
          </cell>
          <cell r="AI2804">
            <v>16.729999999999997</v>
          </cell>
          <cell r="AK2804" t="str">
            <v>Service Package</v>
          </cell>
          <cell r="AL2804">
            <v>0</v>
          </cell>
          <cell r="AN2804">
            <v>19.12</v>
          </cell>
          <cell r="AO2804">
            <v>19.12</v>
          </cell>
          <cell r="AQ2804" t="str">
            <v>Service Package</v>
          </cell>
          <cell r="AR2804">
            <v>0</v>
          </cell>
          <cell r="AT2804" t="str">
            <v>Service Package</v>
          </cell>
          <cell r="AU2804">
            <v>0</v>
          </cell>
          <cell r="AW2804" t="str">
            <v>Service Package</v>
          </cell>
          <cell r="AX2804">
            <v>0</v>
          </cell>
          <cell r="AZ2804" t="str">
            <v>Service Package</v>
          </cell>
          <cell r="BA2804">
            <v>0</v>
          </cell>
          <cell r="BC2804" t="str">
            <v>Service Package</v>
          </cell>
          <cell r="BD2804">
            <v>0</v>
          </cell>
        </row>
        <row r="2805">
          <cell r="E2805" t="str">
            <v/>
          </cell>
          <cell r="F2805" t="str">
            <v/>
          </cell>
          <cell r="I2805">
            <v>191.12</v>
          </cell>
          <cell r="J2805">
            <v>0</v>
          </cell>
          <cell r="K2805">
            <v>191.12</v>
          </cell>
          <cell r="M2805" t="str">
            <v>Service Package</v>
          </cell>
          <cell r="N2805">
            <v>0</v>
          </cell>
          <cell r="P2805" t="str">
            <v>Service Package</v>
          </cell>
          <cell r="Q2805">
            <v>0</v>
          </cell>
          <cell r="S2805" t="str">
            <v>Service Package</v>
          </cell>
          <cell r="T2805" t="str">
            <v>Service Package</v>
          </cell>
          <cell r="V2805" t="str">
            <v>Service Package</v>
          </cell>
          <cell r="W2805" t="str">
            <v>Service Package</v>
          </cell>
          <cell r="Y2805" t="str">
            <v>Service Package</v>
          </cell>
          <cell r="Z2805" t="str">
            <v>Service Package</v>
          </cell>
          <cell r="AB2805" t="str">
            <v>Service Package</v>
          </cell>
          <cell r="AC2805" t="str">
            <v>Service Package</v>
          </cell>
          <cell r="AE2805" t="str">
            <v>Service Package</v>
          </cell>
          <cell r="AF2805" t="str">
            <v>Service Package</v>
          </cell>
          <cell r="AH2805" t="str">
            <v>Service Package</v>
          </cell>
          <cell r="AI2805">
            <v>167.23</v>
          </cell>
          <cell r="AK2805" t="str">
            <v>Service Package</v>
          </cell>
          <cell r="AL2805">
            <v>0</v>
          </cell>
          <cell r="AN2805">
            <v>191.12</v>
          </cell>
          <cell r="AO2805">
            <v>191.12</v>
          </cell>
          <cell r="AQ2805" t="str">
            <v>Service Package</v>
          </cell>
          <cell r="AR2805">
            <v>0</v>
          </cell>
          <cell r="AT2805" t="str">
            <v>Service Package</v>
          </cell>
          <cell r="AU2805">
            <v>0</v>
          </cell>
          <cell r="AW2805" t="str">
            <v>Service Package</v>
          </cell>
          <cell r="AX2805">
            <v>0</v>
          </cell>
          <cell r="AZ2805" t="str">
            <v>Service Package</v>
          </cell>
          <cell r="BA2805">
            <v>0</v>
          </cell>
          <cell r="BC2805" t="str">
            <v>Service Package</v>
          </cell>
          <cell r="BD2805">
            <v>0</v>
          </cell>
        </row>
        <row r="2806">
          <cell r="E2806" t="str">
            <v/>
          </cell>
          <cell r="F2806" t="str">
            <v/>
          </cell>
          <cell r="I2806">
            <v>192.32000000000002</v>
          </cell>
          <cell r="J2806">
            <v>0</v>
          </cell>
          <cell r="K2806">
            <v>192.32000000000002</v>
          </cell>
          <cell r="M2806" t="str">
            <v>Service Package</v>
          </cell>
          <cell r="N2806">
            <v>0</v>
          </cell>
          <cell r="P2806" t="str">
            <v>Service Package</v>
          </cell>
          <cell r="Q2806">
            <v>0</v>
          </cell>
          <cell r="S2806" t="str">
            <v>Service Package</v>
          </cell>
          <cell r="T2806" t="str">
            <v>Service Package</v>
          </cell>
          <cell r="V2806" t="str">
            <v>Service Package</v>
          </cell>
          <cell r="W2806" t="str">
            <v>Service Package</v>
          </cell>
          <cell r="Y2806" t="str">
            <v>Service Package</v>
          </cell>
          <cell r="Z2806" t="str">
            <v>Service Package</v>
          </cell>
          <cell r="AB2806" t="str">
            <v>Service Package</v>
          </cell>
          <cell r="AC2806" t="str">
            <v>Service Package</v>
          </cell>
          <cell r="AE2806" t="str">
            <v>Service Package</v>
          </cell>
          <cell r="AF2806" t="str">
            <v>Service Package</v>
          </cell>
          <cell r="AH2806" t="str">
            <v>Service Package</v>
          </cell>
          <cell r="AI2806">
            <v>168.28</v>
          </cell>
          <cell r="AK2806" t="str">
            <v>Service Package</v>
          </cell>
          <cell r="AL2806">
            <v>0</v>
          </cell>
          <cell r="AN2806">
            <v>192.32000000000002</v>
          </cell>
          <cell r="AO2806">
            <v>192.32000000000002</v>
          </cell>
          <cell r="AQ2806" t="str">
            <v>Service Package</v>
          </cell>
          <cell r="AR2806">
            <v>0</v>
          </cell>
          <cell r="AT2806" t="str">
            <v>Service Package</v>
          </cell>
          <cell r="AU2806">
            <v>0</v>
          </cell>
          <cell r="AW2806" t="str">
            <v>Service Package</v>
          </cell>
          <cell r="AX2806">
            <v>0</v>
          </cell>
          <cell r="AZ2806" t="str">
            <v>Service Package</v>
          </cell>
          <cell r="BA2806">
            <v>0</v>
          </cell>
          <cell r="BC2806" t="str">
            <v>Service Package</v>
          </cell>
          <cell r="BD2806">
            <v>0</v>
          </cell>
        </row>
        <row r="2807">
          <cell r="E2807" t="str">
            <v/>
          </cell>
          <cell r="F2807" t="str">
            <v/>
          </cell>
          <cell r="I2807">
            <v>2.64</v>
          </cell>
          <cell r="J2807">
            <v>0</v>
          </cell>
          <cell r="K2807">
            <v>2.64</v>
          </cell>
          <cell r="M2807" t="str">
            <v>Service Package</v>
          </cell>
          <cell r="N2807">
            <v>0</v>
          </cell>
          <cell r="P2807" t="str">
            <v>Service Package</v>
          </cell>
          <cell r="Q2807">
            <v>0</v>
          </cell>
          <cell r="S2807" t="str">
            <v>Service Package</v>
          </cell>
          <cell r="T2807" t="str">
            <v>Service Package</v>
          </cell>
          <cell r="V2807" t="str">
            <v>Service Package</v>
          </cell>
          <cell r="W2807" t="str">
            <v>Service Package</v>
          </cell>
          <cell r="Y2807" t="str">
            <v>Service Package</v>
          </cell>
          <cell r="Z2807" t="str">
            <v>Service Package</v>
          </cell>
          <cell r="AB2807" t="str">
            <v>Service Package</v>
          </cell>
          <cell r="AC2807" t="str">
            <v>Service Package</v>
          </cell>
          <cell r="AE2807" t="str">
            <v>Service Package</v>
          </cell>
          <cell r="AF2807" t="str">
            <v>Service Package</v>
          </cell>
          <cell r="AH2807" t="str">
            <v>Service Package</v>
          </cell>
          <cell r="AI2807">
            <v>2.3099999999999996</v>
          </cell>
          <cell r="AK2807" t="str">
            <v>Service Package</v>
          </cell>
          <cell r="AL2807">
            <v>0</v>
          </cell>
          <cell r="AN2807">
            <v>2.64</v>
          </cell>
          <cell r="AO2807">
            <v>2.64</v>
          </cell>
          <cell r="AQ2807" t="str">
            <v>Service Package</v>
          </cell>
          <cell r="AR2807">
            <v>0</v>
          </cell>
          <cell r="AT2807" t="str">
            <v>Service Package</v>
          </cell>
          <cell r="AU2807">
            <v>0</v>
          </cell>
          <cell r="AW2807" t="str">
            <v>Service Package</v>
          </cell>
          <cell r="AX2807">
            <v>0</v>
          </cell>
          <cell r="AZ2807" t="str">
            <v>Service Package</v>
          </cell>
          <cell r="BA2807">
            <v>0</v>
          </cell>
          <cell r="BC2807" t="str">
            <v>Service Package</v>
          </cell>
          <cell r="BD2807">
            <v>0</v>
          </cell>
        </row>
        <row r="2808">
          <cell r="E2808" t="str">
            <v/>
          </cell>
          <cell r="F2808" t="str">
            <v/>
          </cell>
          <cell r="I2808">
            <v>28.72</v>
          </cell>
          <cell r="J2808">
            <v>0</v>
          </cell>
          <cell r="K2808">
            <v>28.72</v>
          </cell>
          <cell r="M2808" t="str">
            <v>Service Package</v>
          </cell>
          <cell r="N2808">
            <v>0</v>
          </cell>
          <cell r="P2808" t="str">
            <v>Service Package</v>
          </cell>
          <cell r="Q2808">
            <v>0</v>
          </cell>
          <cell r="S2808" t="str">
            <v>Service Package</v>
          </cell>
          <cell r="T2808" t="str">
            <v>Service Package</v>
          </cell>
          <cell r="V2808" t="str">
            <v>Service Package</v>
          </cell>
          <cell r="W2808" t="str">
            <v>Service Package</v>
          </cell>
          <cell r="Y2808" t="str">
            <v>Service Package</v>
          </cell>
          <cell r="Z2808" t="str">
            <v>Service Package</v>
          </cell>
          <cell r="AB2808" t="str">
            <v>Service Package</v>
          </cell>
          <cell r="AC2808" t="str">
            <v>Service Package</v>
          </cell>
          <cell r="AE2808" t="str">
            <v>Service Package</v>
          </cell>
          <cell r="AF2808" t="str">
            <v>Service Package</v>
          </cell>
          <cell r="AH2808" t="str">
            <v>Service Package</v>
          </cell>
          <cell r="AI2808">
            <v>25.13</v>
          </cell>
          <cell r="AK2808" t="str">
            <v>Service Package</v>
          </cell>
          <cell r="AL2808">
            <v>0</v>
          </cell>
          <cell r="AN2808">
            <v>28.72</v>
          </cell>
          <cell r="AO2808">
            <v>28.72</v>
          </cell>
          <cell r="AQ2808" t="str">
            <v>Service Package</v>
          </cell>
          <cell r="AR2808">
            <v>0</v>
          </cell>
          <cell r="AT2808" t="str">
            <v>Service Package</v>
          </cell>
          <cell r="AU2808">
            <v>0</v>
          </cell>
          <cell r="AW2808" t="str">
            <v>Service Package</v>
          </cell>
          <cell r="AX2808">
            <v>0</v>
          </cell>
          <cell r="AZ2808" t="str">
            <v>Service Package</v>
          </cell>
          <cell r="BA2808">
            <v>0</v>
          </cell>
          <cell r="BC2808" t="str">
            <v>Service Package</v>
          </cell>
          <cell r="BD2808">
            <v>0</v>
          </cell>
        </row>
        <row r="2809">
          <cell r="E2809" t="str">
            <v/>
          </cell>
          <cell r="F2809" t="str">
            <v/>
          </cell>
          <cell r="I2809">
            <v>12.8</v>
          </cell>
          <cell r="J2809">
            <v>0</v>
          </cell>
          <cell r="K2809">
            <v>12.8</v>
          </cell>
          <cell r="M2809" t="str">
            <v>Service Package</v>
          </cell>
          <cell r="N2809">
            <v>0</v>
          </cell>
          <cell r="P2809" t="str">
            <v>Service Package</v>
          </cell>
          <cell r="Q2809">
            <v>0</v>
          </cell>
          <cell r="S2809" t="str">
            <v>Service Package</v>
          </cell>
          <cell r="T2809" t="str">
            <v>Service Package</v>
          </cell>
          <cell r="V2809" t="str">
            <v>Service Package</v>
          </cell>
          <cell r="W2809" t="str">
            <v>Service Package</v>
          </cell>
          <cell r="Y2809" t="str">
            <v>Service Package</v>
          </cell>
          <cell r="Z2809" t="str">
            <v>Service Package</v>
          </cell>
          <cell r="AB2809" t="str">
            <v>Service Package</v>
          </cell>
          <cell r="AC2809" t="str">
            <v>Service Package</v>
          </cell>
          <cell r="AE2809" t="str">
            <v>Service Package</v>
          </cell>
          <cell r="AF2809" t="str">
            <v>Service Package</v>
          </cell>
          <cell r="AH2809" t="str">
            <v>Service Package</v>
          </cell>
          <cell r="AI2809">
            <v>11.2</v>
          </cell>
          <cell r="AK2809" t="str">
            <v>Service Package</v>
          </cell>
          <cell r="AL2809">
            <v>0</v>
          </cell>
          <cell r="AN2809">
            <v>12.8</v>
          </cell>
          <cell r="AO2809">
            <v>12.8</v>
          </cell>
          <cell r="AQ2809" t="str">
            <v>Service Package</v>
          </cell>
          <cell r="AR2809">
            <v>0</v>
          </cell>
          <cell r="AT2809" t="str">
            <v>Service Package</v>
          </cell>
          <cell r="AU2809">
            <v>0</v>
          </cell>
          <cell r="AW2809" t="str">
            <v>Service Package</v>
          </cell>
          <cell r="AX2809">
            <v>0</v>
          </cell>
          <cell r="AZ2809" t="str">
            <v>Service Package</v>
          </cell>
          <cell r="BA2809">
            <v>0</v>
          </cell>
          <cell r="BC2809" t="str">
            <v>Service Package</v>
          </cell>
          <cell r="BD2809">
            <v>0</v>
          </cell>
        </row>
        <row r="2810">
          <cell r="E2810" t="str">
            <v/>
          </cell>
          <cell r="F2810" t="str">
            <v/>
          </cell>
          <cell r="I2810">
            <v>2.64</v>
          </cell>
          <cell r="J2810">
            <v>0</v>
          </cell>
          <cell r="K2810">
            <v>2.64</v>
          </cell>
          <cell r="M2810" t="str">
            <v>Service Package</v>
          </cell>
          <cell r="N2810">
            <v>0</v>
          </cell>
          <cell r="P2810" t="str">
            <v>Service Package</v>
          </cell>
          <cell r="Q2810">
            <v>0</v>
          </cell>
          <cell r="S2810" t="str">
            <v>Service Package</v>
          </cell>
          <cell r="T2810" t="str">
            <v>Service Package</v>
          </cell>
          <cell r="V2810" t="str">
            <v>Service Package</v>
          </cell>
          <cell r="W2810" t="str">
            <v>Service Package</v>
          </cell>
          <cell r="Y2810" t="str">
            <v>Service Package</v>
          </cell>
          <cell r="Z2810" t="str">
            <v>Service Package</v>
          </cell>
          <cell r="AB2810" t="str">
            <v>Service Package</v>
          </cell>
          <cell r="AC2810" t="str">
            <v>Service Package</v>
          </cell>
          <cell r="AE2810" t="str">
            <v>Service Package</v>
          </cell>
          <cell r="AF2810" t="str">
            <v>Service Package</v>
          </cell>
          <cell r="AH2810" t="str">
            <v>Service Package</v>
          </cell>
          <cell r="AI2810">
            <v>2.3099999999999996</v>
          </cell>
          <cell r="AK2810" t="str">
            <v>Service Package</v>
          </cell>
          <cell r="AL2810">
            <v>0</v>
          </cell>
          <cell r="AN2810">
            <v>2.64</v>
          </cell>
          <cell r="AO2810">
            <v>2.64</v>
          </cell>
          <cell r="AQ2810" t="str">
            <v>Service Package</v>
          </cell>
          <cell r="AR2810">
            <v>0</v>
          </cell>
          <cell r="AT2810" t="str">
            <v>Service Package</v>
          </cell>
          <cell r="AU2810">
            <v>0</v>
          </cell>
          <cell r="AW2810" t="str">
            <v>Service Package</v>
          </cell>
          <cell r="AX2810">
            <v>0</v>
          </cell>
          <cell r="AZ2810" t="str">
            <v>Service Package</v>
          </cell>
          <cell r="BA2810">
            <v>0</v>
          </cell>
          <cell r="BC2810" t="str">
            <v>Service Package</v>
          </cell>
          <cell r="BD2810">
            <v>0</v>
          </cell>
        </row>
        <row r="2811">
          <cell r="E2811" t="str">
            <v>J3370</v>
          </cell>
          <cell r="G2811" t="str">
            <v>N</v>
          </cell>
          <cell r="I2811">
            <v>51.6</v>
          </cell>
          <cell r="J2811">
            <v>0</v>
          </cell>
          <cell r="K2811">
            <v>51.6</v>
          </cell>
          <cell r="M2811" t="str">
            <v>Service Package</v>
          </cell>
          <cell r="N2811">
            <v>0</v>
          </cell>
          <cell r="P2811" t="str">
            <v>Service Package</v>
          </cell>
          <cell r="Q2811">
            <v>0</v>
          </cell>
          <cell r="S2811" t="str">
            <v>Service Package</v>
          </cell>
          <cell r="T2811" t="str">
            <v>Service Package</v>
          </cell>
          <cell r="V2811" t="str">
            <v>Service Package</v>
          </cell>
          <cell r="W2811" t="str">
            <v>Service Package</v>
          </cell>
          <cell r="Y2811" t="str">
            <v>Service Package</v>
          </cell>
          <cell r="Z2811" t="str">
            <v>Service Package</v>
          </cell>
          <cell r="AB2811" t="str">
            <v>Service Package</v>
          </cell>
          <cell r="AC2811" t="str">
            <v>Service Package</v>
          </cell>
          <cell r="AE2811" t="str">
            <v>Service Package</v>
          </cell>
          <cell r="AF2811" t="str">
            <v>Service Package</v>
          </cell>
          <cell r="AH2811" t="str">
            <v>Service Package</v>
          </cell>
          <cell r="AI2811">
            <v>45.15</v>
          </cell>
          <cell r="AK2811" t="str">
            <v>Service Package</v>
          </cell>
          <cell r="AL2811">
            <v>0</v>
          </cell>
          <cell r="AN2811">
            <v>51.6</v>
          </cell>
          <cell r="AO2811">
            <v>51.6</v>
          </cell>
          <cell r="AQ2811" t="str">
            <v>Service Package</v>
          </cell>
          <cell r="AR2811">
            <v>2.83</v>
          </cell>
          <cell r="AT2811" t="str">
            <v>Service Package</v>
          </cell>
          <cell r="AU2811">
            <v>0</v>
          </cell>
          <cell r="AW2811" t="str">
            <v>Service Package</v>
          </cell>
          <cell r="AX2811">
            <v>0</v>
          </cell>
          <cell r="AZ2811" t="str">
            <v>Service Package</v>
          </cell>
          <cell r="BA2811">
            <v>0</v>
          </cell>
          <cell r="BC2811" t="str">
            <v>Service Package</v>
          </cell>
          <cell r="BD2811">
            <v>0</v>
          </cell>
        </row>
        <row r="2812">
          <cell r="E2812" t="str">
            <v>J3370</v>
          </cell>
          <cell r="G2812" t="str">
            <v>N</v>
          </cell>
          <cell r="I2812">
            <v>64.56</v>
          </cell>
          <cell r="J2812">
            <v>0</v>
          </cell>
          <cell r="K2812">
            <v>64.56</v>
          </cell>
          <cell r="M2812" t="str">
            <v>Service Package</v>
          </cell>
          <cell r="N2812">
            <v>0</v>
          </cell>
          <cell r="P2812" t="str">
            <v>Service Package</v>
          </cell>
          <cell r="Q2812">
            <v>0</v>
          </cell>
          <cell r="S2812" t="str">
            <v>Service Package</v>
          </cell>
          <cell r="T2812" t="str">
            <v>Service Package</v>
          </cell>
          <cell r="V2812" t="str">
            <v>Service Package</v>
          </cell>
          <cell r="W2812" t="str">
            <v>Service Package</v>
          </cell>
          <cell r="Y2812" t="str">
            <v>Service Package</v>
          </cell>
          <cell r="Z2812" t="str">
            <v>Service Package</v>
          </cell>
          <cell r="AB2812" t="str">
            <v>Service Package</v>
          </cell>
          <cell r="AC2812" t="str">
            <v>Service Package</v>
          </cell>
          <cell r="AE2812" t="str">
            <v>Service Package</v>
          </cell>
          <cell r="AF2812" t="str">
            <v>Service Package</v>
          </cell>
          <cell r="AH2812" t="str">
            <v>Service Package</v>
          </cell>
          <cell r="AI2812">
            <v>56.489999999999995</v>
          </cell>
          <cell r="AK2812" t="str">
            <v>Service Package</v>
          </cell>
          <cell r="AL2812">
            <v>0</v>
          </cell>
          <cell r="AN2812">
            <v>64.56</v>
          </cell>
          <cell r="AO2812">
            <v>64.56</v>
          </cell>
          <cell r="AQ2812" t="str">
            <v>Service Package</v>
          </cell>
          <cell r="AR2812">
            <v>2.83</v>
          </cell>
          <cell r="AT2812" t="str">
            <v>Service Package</v>
          </cell>
          <cell r="AU2812">
            <v>0</v>
          </cell>
          <cell r="AW2812" t="str">
            <v>Service Package</v>
          </cell>
          <cell r="AX2812">
            <v>0</v>
          </cell>
          <cell r="AZ2812" t="str">
            <v>Service Package</v>
          </cell>
          <cell r="BA2812">
            <v>0</v>
          </cell>
          <cell r="BC2812" t="str">
            <v>Service Package</v>
          </cell>
          <cell r="BD2812">
            <v>0</v>
          </cell>
        </row>
        <row r="2813">
          <cell r="E2813" t="str">
            <v>J3370</v>
          </cell>
          <cell r="G2813" t="str">
            <v>N</v>
          </cell>
          <cell r="I2813">
            <v>77.44</v>
          </cell>
          <cell r="J2813">
            <v>0</v>
          </cell>
          <cell r="K2813">
            <v>77.44</v>
          </cell>
          <cell r="M2813" t="str">
            <v>Service Package</v>
          </cell>
          <cell r="N2813">
            <v>0</v>
          </cell>
          <cell r="P2813" t="str">
            <v>Service Package</v>
          </cell>
          <cell r="Q2813">
            <v>0</v>
          </cell>
          <cell r="S2813" t="str">
            <v>Service Package</v>
          </cell>
          <cell r="T2813" t="str">
            <v>Service Package</v>
          </cell>
          <cell r="V2813" t="str">
            <v>Service Package</v>
          </cell>
          <cell r="W2813" t="str">
            <v>Service Package</v>
          </cell>
          <cell r="Y2813" t="str">
            <v>Service Package</v>
          </cell>
          <cell r="Z2813" t="str">
            <v>Service Package</v>
          </cell>
          <cell r="AB2813" t="str">
            <v>Service Package</v>
          </cell>
          <cell r="AC2813" t="str">
            <v>Service Package</v>
          </cell>
          <cell r="AE2813" t="str">
            <v>Service Package</v>
          </cell>
          <cell r="AF2813" t="str">
            <v>Service Package</v>
          </cell>
          <cell r="AH2813" t="str">
            <v>Service Package</v>
          </cell>
          <cell r="AI2813">
            <v>67.759999999999991</v>
          </cell>
          <cell r="AK2813" t="str">
            <v>Service Package</v>
          </cell>
          <cell r="AL2813">
            <v>0</v>
          </cell>
          <cell r="AN2813">
            <v>77.44</v>
          </cell>
          <cell r="AO2813">
            <v>77.44</v>
          </cell>
          <cell r="AQ2813" t="str">
            <v>Service Package</v>
          </cell>
          <cell r="AR2813">
            <v>2.83</v>
          </cell>
          <cell r="AT2813" t="str">
            <v>Service Package</v>
          </cell>
          <cell r="AU2813">
            <v>0</v>
          </cell>
          <cell r="AW2813" t="str">
            <v>Service Package</v>
          </cell>
          <cell r="AX2813">
            <v>0</v>
          </cell>
          <cell r="AZ2813" t="str">
            <v>Service Package</v>
          </cell>
          <cell r="BA2813">
            <v>0</v>
          </cell>
          <cell r="BC2813" t="str">
            <v>Service Package</v>
          </cell>
          <cell r="BD2813">
            <v>0</v>
          </cell>
        </row>
        <row r="2814">
          <cell r="E2814" t="str">
            <v>J3370</v>
          </cell>
          <cell r="G2814" t="str">
            <v>N</v>
          </cell>
          <cell r="I2814">
            <v>90.320000000000007</v>
          </cell>
          <cell r="J2814">
            <v>0</v>
          </cell>
          <cell r="K2814">
            <v>90.320000000000007</v>
          </cell>
          <cell r="M2814" t="str">
            <v>Service Package</v>
          </cell>
          <cell r="N2814">
            <v>0</v>
          </cell>
          <cell r="P2814" t="str">
            <v>Service Package</v>
          </cell>
          <cell r="Q2814">
            <v>0</v>
          </cell>
          <cell r="S2814" t="str">
            <v>Service Package</v>
          </cell>
          <cell r="T2814" t="str">
            <v>Service Package</v>
          </cell>
          <cell r="V2814" t="str">
            <v>Service Package</v>
          </cell>
          <cell r="W2814" t="str">
            <v>Service Package</v>
          </cell>
          <cell r="Y2814" t="str">
            <v>Service Package</v>
          </cell>
          <cell r="Z2814" t="str">
            <v>Service Package</v>
          </cell>
          <cell r="AB2814" t="str">
            <v>Service Package</v>
          </cell>
          <cell r="AC2814" t="str">
            <v>Service Package</v>
          </cell>
          <cell r="AE2814" t="str">
            <v>Service Package</v>
          </cell>
          <cell r="AF2814" t="str">
            <v>Service Package</v>
          </cell>
          <cell r="AH2814" t="str">
            <v>Service Package</v>
          </cell>
          <cell r="AI2814">
            <v>79.03</v>
          </cell>
          <cell r="AK2814" t="str">
            <v>Service Package</v>
          </cell>
          <cell r="AL2814">
            <v>0</v>
          </cell>
          <cell r="AN2814">
            <v>90.320000000000007</v>
          </cell>
          <cell r="AO2814">
            <v>90.320000000000007</v>
          </cell>
          <cell r="AQ2814" t="str">
            <v>Service Package</v>
          </cell>
          <cell r="AR2814">
            <v>2.83</v>
          </cell>
          <cell r="AT2814" t="str">
            <v>Service Package</v>
          </cell>
          <cell r="AU2814">
            <v>0</v>
          </cell>
          <cell r="AW2814" t="str">
            <v>Service Package</v>
          </cell>
          <cell r="AX2814">
            <v>0</v>
          </cell>
          <cell r="AZ2814" t="str">
            <v>Service Package</v>
          </cell>
          <cell r="BA2814">
            <v>0</v>
          </cell>
          <cell r="BC2814" t="str">
            <v>Service Package</v>
          </cell>
          <cell r="BD2814">
            <v>0</v>
          </cell>
        </row>
        <row r="2815">
          <cell r="E2815" t="str">
            <v>J3370</v>
          </cell>
          <cell r="G2815" t="str">
            <v>N</v>
          </cell>
          <cell r="I2815">
            <v>38.72</v>
          </cell>
          <cell r="J2815">
            <v>0</v>
          </cell>
          <cell r="K2815">
            <v>38.72</v>
          </cell>
          <cell r="M2815" t="str">
            <v>Service Package</v>
          </cell>
          <cell r="N2815">
            <v>0</v>
          </cell>
          <cell r="P2815" t="str">
            <v>Service Package</v>
          </cell>
          <cell r="Q2815">
            <v>0</v>
          </cell>
          <cell r="S2815" t="str">
            <v>Service Package</v>
          </cell>
          <cell r="T2815" t="str">
            <v>Service Package</v>
          </cell>
          <cell r="V2815" t="str">
            <v>Service Package</v>
          </cell>
          <cell r="W2815" t="str">
            <v>Service Package</v>
          </cell>
          <cell r="Y2815" t="str">
            <v>Service Package</v>
          </cell>
          <cell r="Z2815" t="str">
            <v>Service Package</v>
          </cell>
          <cell r="AB2815" t="str">
            <v>Service Package</v>
          </cell>
          <cell r="AC2815" t="str">
            <v>Service Package</v>
          </cell>
          <cell r="AE2815" t="str">
            <v>Service Package</v>
          </cell>
          <cell r="AF2815" t="str">
            <v>Service Package</v>
          </cell>
          <cell r="AH2815" t="str">
            <v>Service Package</v>
          </cell>
          <cell r="AI2815">
            <v>33.879999999999995</v>
          </cell>
          <cell r="AK2815" t="str">
            <v>Service Package</v>
          </cell>
          <cell r="AL2815">
            <v>0</v>
          </cell>
          <cell r="AN2815">
            <v>38.72</v>
          </cell>
          <cell r="AO2815">
            <v>38.72</v>
          </cell>
          <cell r="AQ2815" t="str">
            <v>Service Package</v>
          </cell>
          <cell r="AR2815">
            <v>2.83</v>
          </cell>
          <cell r="AT2815" t="str">
            <v>Service Package</v>
          </cell>
          <cell r="AU2815">
            <v>0</v>
          </cell>
          <cell r="AW2815" t="str">
            <v>Service Package</v>
          </cell>
          <cell r="AX2815">
            <v>0</v>
          </cell>
          <cell r="AZ2815" t="str">
            <v>Service Package</v>
          </cell>
          <cell r="BA2815">
            <v>0</v>
          </cell>
          <cell r="BC2815" t="str">
            <v>Service Package</v>
          </cell>
          <cell r="BD2815">
            <v>0</v>
          </cell>
        </row>
        <row r="2816">
          <cell r="E2816" t="str">
            <v>J3370</v>
          </cell>
          <cell r="G2816" t="str">
            <v>N</v>
          </cell>
          <cell r="I2816">
            <v>51.6</v>
          </cell>
          <cell r="J2816">
            <v>0</v>
          </cell>
          <cell r="K2816">
            <v>51.6</v>
          </cell>
          <cell r="M2816" t="str">
            <v>Service Package</v>
          </cell>
          <cell r="N2816">
            <v>0</v>
          </cell>
          <cell r="P2816" t="str">
            <v>Service Package</v>
          </cell>
          <cell r="Q2816">
            <v>0</v>
          </cell>
          <cell r="S2816" t="str">
            <v>Service Package</v>
          </cell>
          <cell r="T2816" t="str">
            <v>Service Package</v>
          </cell>
          <cell r="V2816" t="str">
            <v>Service Package</v>
          </cell>
          <cell r="W2816" t="str">
            <v>Service Package</v>
          </cell>
          <cell r="Y2816" t="str">
            <v>Service Package</v>
          </cell>
          <cell r="Z2816" t="str">
            <v>Service Package</v>
          </cell>
          <cell r="AB2816" t="str">
            <v>Service Package</v>
          </cell>
          <cell r="AC2816" t="str">
            <v>Service Package</v>
          </cell>
          <cell r="AE2816" t="str">
            <v>Service Package</v>
          </cell>
          <cell r="AF2816" t="str">
            <v>Service Package</v>
          </cell>
          <cell r="AH2816" t="str">
            <v>Service Package</v>
          </cell>
          <cell r="AI2816">
            <v>45.15</v>
          </cell>
          <cell r="AK2816" t="str">
            <v>Service Package</v>
          </cell>
          <cell r="AL2816">
            <v>0</v>
          </cell>
          <cell r="AN2816">
            <v>51.6</v>
          </cell>
          <cell r="AO2816">
            <v>51.6</v>
          </cell>
          <cell r="AQ2816" t="str">
            <v>Service Package</v>
          </cell>
          <cell r="AR2816">
            <v>2.83</v>
          </cell>
          <cell r="AT2816" t="str">
            <v>Service Package</v>
          </cell>
          <cell r="AU2816">
            <v>0</v>
          </cell>
          <cell r="AW2816" t="str">
            <v>Service Package</v>
          </cell>
          <cell r="AX2816">
            <v>0</v>
          </cell>
          <cell r="AZ2816" t="str">
            <v>Service Package</v>
          </cell>
          <cell r="BA2816">
            <v>0</v>
          </cell>
          <cell r="BC2816" t="str">
            <v>Service Package</v>
          </cell>
          <cell r="BD2816">
            <v>0</v>
          </cell>
        </row>
        <row r="2817">
          <cell r="E2817" t="str">
            <v>J3370</v>
          </cell>
          <cell r="G2817" t="str">
            <v>N</v>
          </cell>
          <cell r="I2817">
            <v>47.28</v>
          </cell>
          <cell r="J2817">
            <v>0</v>
          </cell>
          <cell r="K2817">
            <v>47.28</v>
          </cell>
          <cell r="M2817" t="str">
            <v>Service Package</v>
          </cell>
          <cell r="N2817">
            <v>0</v>
          </cell>
          <cell r="P2817" t="str">
            <v>Service Package</v>
          </cell>
          <cell r="Q2817">
            <v>0</v>
          </cell>
          <cell r="S2817" t="str">
            <v>Service Package</v>
          </cell>
          <cell r="T2817" t="str">
            <v>Service Package</v>
          </cell>
          <cell r="V2817" t="str">
            <v>Service Package</v>
          </cell>
          <cell r="W2817" t="str">
            <v>Service Package</v>
          </cell>
          <cell r="Y2817" t="str">
            <v>Service Package</v>
          </cell>
          <cell r="Z2817" t="str">
            <v>Service Package</v>
          </cell>
          <cell r="AB2817" t="str">
            <v>Service Package</v>
          </cell>
          <cell r="AC2817" t="str">
            <v>Service Package</v>
          </cell>
          <cell r="AE2817" t="str">
            <v>Service Package</v>
          </cell>
          <cell r="AF2817" t="str">
            <v>Service Package</v>
          </cell>
          <cell r="AH2817" t="str">
            <v>Service Package</v>
          </cell>
          <cell r="AI2817">
            <v>41.37</v>
          </cell>
          <cell r="AK2817" t="str">
            <v>Service Package</v>
          </cell>
          <cell r="AL2817">
            <v>0</v>
          </cell>
          <cell r="AN2817">
            <v>47.28</v>
          </cell>
          <cell r="AO2817">
            <v>47.28</v>
          </cell>
          <cell r="AQ2817" t="str">
            <v>Service Package</v>
          </cell>
          <cell r="AR2817">
            <v>2.83</v>
          </cell>
          <cell r="AT2817" t="str">
            <v>Service Package</v>
          </cell>
          <cell r="AU2817">
            <v>0</v>
          </cell>
          <cell r="AW2817" t="str">
            <v>Service Package</v>
          </cell>
          <cell r="AX2817">
            <v>0</v>
          </cell>
          <cell r="AZ2817" t="str">
            <v>Service Package</v>
          </cell>
          <cell r="BA2817">
            <v>0</v>
          </cell>
          <cell r="BC2817" t="str">
            <v>Service Package</v>
          </cell>
          <cell r="BD2817">
            <v>0</v>
          </cell>
        </row>
        <row r="2818">
          <cell r="E2818" t="str">
            <v>J3370</v>
          </cell>
          <cell r="G2818" t="str">
            <v>N</v>
          </cell>
          <cell r="I2818">
            <v>15.680000000000001</v>
          </cell>
          <cell r="J2818">
            <v>0</v>
          </cell>
          <cell r="K2818">
            <v>15.680000000000001</v>
          </cell>
          <cell r="M2818" t="str">
            <v>Service Package</v>
          </cell>
          <cell r="N2818">
            <v>0</v>
          </cell>
          <cell r="P2818" t="str">
            <v>Service Package</v>
          </cell>
          <cell r="Q2818">
            <v>0</v>
          </cell>
          <cell r="S2818" t="str">
            <v>Service Package</v>
          </cell>
          <cell r="T2818" t="str">
            <v>Service Package</v>
          </cell>
          <cell r="V2818" t="str">
            <v>Service Package</v>
          </cell>
          <cell r="W2818" t="str">
            <v>Service Package</v>
          </cell>
          <cell r="Y2818" t="str">
            <v>Service Package</v>
          </cell>
          <cell r="Z2818" t="str">
            <v>Service Package</v>
          </cell>
          <cell r="AB2818" t="str">
            <v>Service Package</v>
          </cell>
          <cell r="AC2818" t="str">
            <v>Service Package</v>
          </cell>
          <cell r="AE2818" t="str">
            <v>Service Package</v>
          </cell>
          <cell r="AF2818" t="str">
            <v>Service Package</v>
          </cell>
          <cell r="AH2818" t="str">
            <v>Service Package</v>
          </cell>
          <cell r="AI2818">
            <v>13.72</v>
          </cell>
          <cell r="AK2818" t="str">
            <v>Service Package</v>
          </cell>
          <cell r="AL2818">
            <v>0</v>
          </cell>
          <cell r="AN2818">
            <v>15.680000000000001</v>
          </cell>
          <cell r="AO2818">
            <v>15.680000000000001</v>
          </cell>
          <cell r="AQ2818" t="str">
            <v>Service Package</v>
          </cell>
          <cell r="AR2818">
            <v>2.83</v>
          </cell>
          <cell r="AT2818" t="str">
            <v>Service Package</v>
          </cell>
          <cell r="AU2818">
            <v>0</v>
          </cell>
          <cell r="AW2818" t="str">
            <v>Service Package</v>
          </cell>
          <cell r="AX2818">
            <v>0</v>
          </cell>
          <cell r="AZ2818" t="str">
            <v>Service Package</v>
          </cell>
          <cell r="BA2818">
            <v>0</v>
          </cell>
          <cell r="BC2818" t="str">
            <v>Service Package</v>
          </cell>
          <cell r="BD2818">
            <v>0</v>
          </cell>
        </row>
        <row r="2819">
          <cell r="E2819" t="str">
            <v>J3370</v>
          </cell>
          <cell r="G2819" t="str">
            <v>N</v>
          </cell>
          <cell r="I2819">
            <v>13.200000000000001</v>
          </cell>
          <cell r="J2819">
            <v>0</v>
          </cell>
          <cell r="K2819">
            <v>13.200000000000001</v>
          </cell>
          <cell r="M2819" t="str">
            <v>Service Package</v>
          </cell>
          <cell r="N2819">
            <v>0</v>
          </cell>
          <cell r="P2819" t="str">
            <v>Service Package</v>
          </cell>
          <cell r="Q2819">
            <v>0</v>
          </cell>
          <cell r="S2819" t="str">
            <v>Service Package</v>
          </cell>
          <cell r="T2819" t="str">
            <v>Service Package</v>
          </cell>
          <cell r="V2819" t="str">
            <v>Service Package</v>
          </cell>
          <cell r="W2819" t="str">
            <v>Service Package</v>
          </cell>
          <cell r="Y2819" t="str">
            <v>Service Package</v>
          </cell>
          <cell r="Z2819" t="str">
            <v>Service Package</v>
          </cell>
          <cell r="AB2819" t="str">
            <v>Service Package</v>
          </cell>
          <cell r="AC2819" t="str">
            <v>Service Package</v>
          </cell>
          <cell r="AE2819" t="str">
            <v>Service Package</v>
          </cell>
          <cell r="AF2819" t="str">
            <v>Service Package</v>
          </cell>
          <cell r="AH2819" t="str">
            <v>Service Package</v>
          </cell>
          <cell r="AI2819">
            <v>11.549999999999999</v>
          </cell>
          <cell r="AK2819" t="str">
            <v>Service Package</v>
          </cell>
          <cell r="AL2819">
            <v>0</v>
          </cell>
          <cell r="AN2819">
            <v>13.200000000000001</v>
          </cell>
          <cell r="AO2819">
            <v>13.200000000000001</v>
          </cell>
          <cell r="AQ2819" t="str">
            <v>Service Package</v>
          </cell>
          <cell r="AR2819">
            <v>2.83</v>
          </cell>
          <cell r="AT2819" t="str">
            <v>Service Package</v>
          </cell>
          <cell r="AU2819">
            <v>0</v>
          </cell>
          <cell r="AW2819" t="str">
            <v>Service Package</v>
          </cell>
          <cell r="AX2819">
            <v>0</v>
          </cell>
          <cell r="AZ2819" t="str">
            <v>Service Package</v>
          </cell>
          <cell r="BA2819">
            <v>0</v>
          </cell>
          <cell r="BC2819" t="str">
            <v>Service Package</v>
          </cell>
          <cell r="BD2819">
            <v>0</v>
          </cell>
        </row>
        <row r="2820">
          <cell r="E2820" t="str">
            <v>J3370</v>
          </cell>
          <cell r="G2820" t="str">
            <v>N</v>
          </cell>
          <cell r="I2820">
            <v>22.240000000000002</v>
          </cell>
          <cell r="J2820">
            <v>0</v>
          </cell>
          <cell r="K2820">
            <v>22.240000000000002</v>
          </cell>
          <cell r="M2820" t="str">
            <v>Service Package</v>
          </cell>
          <cell r="N2820">
            <v>0</v>
          </cell>
          <cell r="P2820" t="str">
            <v>Service Package</v>
          </cell>
          <cell r="Q2820">
            <v>0</v>
          </cell>
          <cell r="S2820" t="str">
            <v>Service Package</v>
          </cell>
          <cell r="T2820" t="str">
            <v>Service Package</v>
          </cell>
          <cell r="V2820" t="str">
            <v>Service Package</v>
          </cell>
          <cell r="W2820" t="str">
            <v>Service Package</v>
          </cell>
          <cell r="Y2820" t="str">
            <v>Service Package</v>
          </cell>
          <cell r="Z2820" t="str">
            <v>Service Package</v>
          </cell>
          <cell r="AB2820" t="str">
            <v>Service Package</v>
          </cell>
          <cell r="AC2820" t="str">
            <v>Service Package</v>
          </cell>
          <cell r="AE2820" t="str">
            <v>Service Package</v>
          </cell>
          <cell r="AF2820" t="str">
            <v>Service Package</v>
          </cell>
          <cell r="AH2820" t="str">
            <v>Service Package</v>
          </cell>
          <cell r="AI2820">
            <v>19.46</v>
          </cell>
          <cell r="AK2820" t="str">
            <v>Service Package</v>
          </cell>
          <cell r="AL2820">
            <v>0</v>
          </cell>
          <cell r="AN2820">
            <v>22.240000000000002</v>
          </cell>
          <cell r="AO2820">
            <v>22.240000000000002</v>
          </cell>
          <cell r="AQ2820" t="str">
            <v>Service Package</v>
          </cell>
          <cell r="AR2820">
            <v>2.83</v>
          </cell>
          <cell r="AT2820" t="str">
            <v>Service Package</v>
          </cell>
          <cell r="AU2820">
            <v>0</v>
          </cell>
          <cell r="AW2820" t="str">
            <v>Service Package</v>
          </cell>
          <cell r="AX2820">
            <v>0</v>
          </cell>
          <cell r="AZ2820" t="str">
            <v>Service Package</v>
          </cell>
          <cell r="BA2820">
            <v>0</v>
          </cell>
          <cell r="BC2820" t="str">
            <v>Service Package</v>
          </cell>
          <cell r="BD2820">
            <v>0</v>
          </cell>
        </row>
        <row r="2821">
          <cell r="E2821" t="str">
            <v>J3370</v>
          </cell>
          <cell r="G2821" t="str">
            <v>N</v>
          </cell>
          <cell r="I2821">
            <v>13.200000000000001</v>
          </cell>
          <cell r="J2821">
            <v>0</v>
          </cell>
          <cell r="K2821">
            <v>13.200000000000001</v>
          </cell>
          <cell r="M2821" t="str">
            <v>Service Package</v>
          </cell>
          <cell r="N2821">
            <v>0</v>
          </cell>
          <cell r="P2821" t="str">
            <v>Service Package</v>
          </cell>
          <cell r="Q2821">
            <v>0</v>
          </cell>
          <cell r="S2821" t="str">
            <v>Service Package</v>
          </cell>
          <cell r="T2821" t="str">
            <v>Service Package</v>
          </cell>
          <cell r="V2821" t="str">
            <v>Service Package</v>
          </cell>
          <cell r="W2821" t="str">
            <v>Service Package</v>
          </cell>
          <cell r="Y2821" t="str">
            <v>Service Package</v>
          </cell>
          <cell r="Z2821" t="str">
            <v>Service Package</v>
          </cell>
          <cell r="AB2821" t="str">
            <v>Service Package</v>
          </cell>
          <cell r="AC2821" t="str">
            <v>Service Package</v>
          </cell>
          <cell r="AE2821" t="str">
            <v>Service Package</v>
          </cell>
          <cell r="AF2821" t="str">
            <v>Service Package</v>
          </cell>
          <cell r="AH2821" t="str">
            <v>Service Package</v>
          </cell>
          <cell r="AI2821">
            <v>11.549999999999999</v>
          </cell>
          <cell r="AK2821" t="str">
            <v>Service Package</v>
          </cell>
          <cell r="AL2821">
            <v>0</v>
          </cell>
          <cell r="AN2821">
            <v>13.200000000000001</v>
          </cell>
          <cell r="AO2821">
            <v>13.200000000000001</v>
          </cell>
          <cell r="AQ2821" t="str">
            <v>Service Package</v>
          </cell>
          <cell r="AR2821">
            <v>2.83</v>
          </cell>
          <cell r="AT2821" t="str">
            <v>Service Package</v>
          </cell>
          <cell r="AU2821">
            <v>0</v>
          </cell>
          <cell r="AW2821" t="str">
            <v>Service Package</v>
          </cell>
          <cell r="AX2821">
            <v>0</v>
          </cell>
          <cell r="AZ2821" t="str">
            <v>Service Package</v>
          </cell>
          <cell r="BA2821">
            <v>0</v>
          </cell>
          <cell r="BC2821" t="str">
            <v>Service Package</v>
          </cell>
          <cell r="BD2821">
            <v>0</v>
          </cell>
        </row>
        <row r="2822">
          <cell r="E2822" t="str">
            <v/>
          </cell>
          <cell r="F2822" t="str">
            <v/>
          </cell>
          <cell r="I2822">
            <v>287.12</v>
          </cell>
          <cell r="J2822">
            <v>0</v>
          </cell>
          <cell r="K2822">
            <v>287.12</v>
          </cell>
          <cell r="M2822" t="str">
            <v>Service Package</v>
          </cell>
          <cell r="N2822">
            <v>0</v>
          </cell>
          <cell r="P2822" t="str">
            <v>Service Package</v>
          </cell>
          <cell r="Q2822">
            <v>0</v>
          </cell>
          <cell r="S2822" t="str">
            <v>Service Package</v>
          </cell>
          <cell r="T2822" t="str">
            <v>Service Package</v>
          </cell>
          <cell r="V2822" t="str">
            <v>Service Package</v>
          </cell>
          <cell r="W2822" t="str">
            <v>Service Package</v>
          </cell>
          <cell r="Y2822" t="str">
            <v>Service Package</v>
          </cell>
          <cell r="Z2822" t="str">
            <v>Service Package</v>
          </cell>
          <cell r="AB2822" t="str">
            <v>Service Package</v>
          </cell>
          <cell r="AC2822" t="str">
            <v>Service Package</v>
          </cell>
          <cell r="AE2822" t="str">
            <v>Service Package</v>
          </cell>
          <cell r="AF2822" t="str">
            <v>Service Package</v>
          </cell>
          <cell r="AH2822" t="str">
            <v>Service Package</v>
          </cell>
          <cell r="AI2822">
            <v>251.22999999999996</v>
          </cell>
          <cell r="AK2822" t="str">
            <v>Service Package</v>
          </cell>
          <cell r="AL2822">
            <v>0</v>
          </cell>
          <cell r="AN2822">
            <v>287.12</v>
          </cell>
          <cell r="AO2822">
            <v>287.12</v>
          </cell>
          <cell r="AQ2822" t="str">
            <v>Service Package</v>
          </cell>
          <cell r="AR2822">
            <v>0</v>
          </cell>
          <cell r="AT2822" t="str">
            <v>Service Package</v>
          </cell>
          <cell r="AU2822">
            <v>0</v>
          </cell>
          <cell r="AW2822" t="str">
            <v>Service Package</v>
          </cell>
          <cell r="AX2822">
            <v>0</v>
          </cell>
          <cell r="AZ2822" t="str">
            <v>Service Package</v>
          </cell>
          <cell r="BA2822">
            <v>0</v>
          </cell>
          <cell r="BC2822" t="str">
            <v>Service Package</v>
          </cell>
          <cell r="BD2822">
            <v>0</v>
          </cell>
        </row>
        <row r="2823">
          <cell r="E2823" t="str">
            <v/>
          </cell>
          <cell r="F2823" t="str">
            <v/>
          </cell>
          <cell r="I2823">
            <v>5.28</v>
          </cell>
          <cell r="J2823">
            <v>0</v>
          </cell>
          <cell r="K2823">
            <v>5.28</v>
          </cell>
          <cell r="M2823" t="str">
            <v>Service Package</v>
          </cell>
          <cell r="N2823">
            <v>0</v>
          </cell>
          <cell r="P2823" t="str">
            <v>Service Package</v>
          </cell>
          <cell r="Q2823">
            <v>0</v>
          </cell>
          <cell r="S2823" t="str">
            <v>Service Package</v>
          </cell>
          <cell r="T2823" t="str">
            <v>Service Package</v>
          </cell>
          <cell r="V2823" t="str">
            <v>Service Package</v>
          </cell>
          <cell r="W2823" t="str">
            <v>Service Package</v>
          </cell>
          <cell r="Y2823" t="str">
            <v>Service Package</v>
          </cell>
          <cell r="Z2823" t="str">
            <v>Service Package</v>
          </cell>
          <cell r="AB2823" t="str">
            <v>Service Package</v>
          </cell>
          <cell r="AC2823" t="str">
            <v>Service Package</v>
          </cell>
          <cell r="AE2823" t="str">
            <v>Service Package</v>
          </cell>
          <cell r="AF2823" t="str">
            <v>Service Package</v>
          </cell>
          <cell r="AH2823" t="str">
            <v>Service Package</v>
          </cell>
          <cell r="AI2823">
            <v>4.6199999999999992</v>
          </cell>
          <cell r="AK2823" t="str">
            <v>Service Package</v>
          </cell>
          <cell r="AL2823">
            <v>0</v>
          </cell>
          <cell r="AN2823">
            <v>5.28</v>
          </cell>
          <cell r="AO2823">
            <v>5.28</v>
          </cell>
          <cell r="AQ2823" t="str">
            <v>Service Package</v>
          </cell>
          <cell r="AR2823">
            <v>0</v>
          </cell>
          <cell r="AT2823" t="str">
            <v>Service Package</v>
          </cell>
          <cell r="AU2823">
            <v>0</v>
          </cell>
          <cell r="AW2823" t="str">
            <v>Service Package</v>
          </cell>
          <cell r="AX2823">
            <v>0</v>
          </cell>
          <cell r="AZ2823" t="str">
            <v>Service Package</v>
          </cell>
          <cell r="BA2823">
            <v>0</v>
          </cell>
          <cell r="BC2823" t="str">
            <v>Service Package</v>
          </cell>
          <cell r="BD2823">
            <v>0</v>
          </cell>
        </row>
        <row r="2824">
          <cell r="E2824" t="str">
            <v/>
          </cell>
          <cell r="F2824" t="str">
            <v/>
          </cell>
          <cell r="I2824">
            <v>11.040000000000001</v>
          </cell>
          <cell r="J2824">
            <v>0</v>
          </cell>
          <cell r="K2824">
            <v>11.040000000000001</v>
          </cell>
          <cell r="M2824" t="str">
            <v>Service Package</v>
          </cell>
          <cell r="N2824">
            <v>0</v>
          </cell>
          <cell r="P2824" t="str">
            <v>Service Package</v>
          </cell>
          <cell r="Q2824">
            <v>0</v>
          </cell>
          <cell r="S2824" t="str">
            <v>Service Package</v>
          </cell>
          <cell r="T2824" t="str">
            <v>Service Package</v>
          </cell>
          <cell r="V2824" t="str">
            <v>Service Package</v>
          </cell>
          <cell r="W2824" t="str">
            <v>Service Package</v>
          </cell>
          <cell r="Y2824" t="str">
            <v>Service Package</v>
          </cell>
          <cell r="Z2824" t="str">
            <v>Service Package</v>
          </cell>
          <cell r="AB2824" t="str">
            <v>Service Package</v>
          </cell>
          <cell r="AC2824" t="str">
            <v>Service Package</v>
          </cell>
          <cell r="AE2824" t="str">
            <v>Service Package</v>
          </cell>
          <cell r="AF2824" t="str">
            <v>Service Package</v>
          </cell>
          <cell r="AH2824" t="str">
            <v>Service Package</v>
          </cell>
          <cell r="AI2824">
            <v>9.66</v>
          </cell>
          <cell r="AK2824" t="str">
            <v>Service Package</v>
          </cell>
          <cell r="AL2824">
            <v>0</v>
          </cell>
          <cell r="AN2824">
            <v>11.040000000000001</v>
          </cell>
          <cell r="AO2824">
            <v>11.040000000000001</v>
          </cell>
          <cell r="AQ2824" t="str">
            <v>Service Package</v>
          </cell>
          <cell r="AR2824">
            <v>0</v>
          </cell>
          <cell r="AT2824" t="str">
            <v>Service Package</v>
          </cell>
          <cell r="AU2824">
            <v>0</v>
          </cell>
          <cell r="AW2824" t="str">
            <v>Service Package</v>
          </cell>
          <cell r="AX2824">
            <v>0</v>
          </cell>
          <cell r="AZ2824" t="str">
            <v>Service Package</v>
          </cell>
          <cell r="BA2824">
            <v>0</v>
          </cell>
          <cell r="BC2824" t="str">
            <v>Service Package</v>
          </cell>
          <cell r="BD2824">
            <v>0</v>
          </cell>
        </row>
        <row r="2825">
          <cell r="E2825" t="str">
            <v/>
          </cell>
          <cell r="F2825" t="str">
            <v/>
          </cell>
          <cell r="I2825">
            <v>11.120000000000001</v>
          </cell>
          <cell r="J2825">
            <v>0</v>
          </cell>
          <cell r="K2825">
            <v>11.120000000000001</v>
          </cell>
          <cell r="M2825" t="str">
            <v>Service Package</v>
          </cell>
          <cell r="N2825">
            <v>0</v>
          </cell>
          <cell r="P2825" t="str">
            <v>Service Package</v>
          </cell>
          <cell r="Q2825">
            <v>0</v>
          </cell>
          <cell r="S2825" t="str">
            <v>Service Package</v>
          </cell>
          <cell r="T2825" t="str">
            <v>Service Package</v>
          </cell>
          <cell r="V2825" t="str">
            <v>Service Package</v>
          </cell>
          <cell r="W2825" t="str">
            <v>Service Package</v>
          </cell>
          <cell r="Y2825" t="str">
            <v>Service Package</v>
          </cell>
          <cell r="Z2825" t="str">
            <v>Service Package</v>
          </cell>
          <cell r="AB2825" t="str">
            <v>Service Package</v>
          </cell>
          <cell r="AC2825" t="str">
            <v>Service Package</v>
          </cell>
          <cell r="AE2825" t="str">
            <v>Service Package</v>
          </cell>
          <cell r="AF2825" t="str">
            <v>Service Package</v>
          </cell>
          <cell r="AH2825" t="str">
            <v>Service Package</v>
          </cell>
          <cell r="AI2825">
            <v>9.73</v>
          </cell>
          <cell r="AK2825" t="str">
            <v>Service Package</v>
          </cell>
          <cell r="AL2825">
            <v>0</v>
          </cell>
          <cell r="AN2825">
            <v>11.120000000000001</v>
          </cell>
          <cell r="AO2825">
            <v>11.120000000000001</v>
          </cell>
          <cell r="AQ2825" t="str">
            <v>Service Package</v>
          </cell>
          <cell r="AR2825">
            <v>0</v>
          </cell>
          <cell r="AT2825" t="str">
            <v>Service Package</v>
          </cell>
          <cell r="AU2825">
            <v>0</v>
          </cell>
          <cell r="AW2825" t="str">
            <v>Service Package</v>
          </cell>
          <cell r="AX2825">
            <v>0</v>
          </cell>
          <cell r="AZ2825" t="str">
            <v>Service Package</v>
          </cell>
          <cell r="BA2825">
            <v>0</v>
          </cell>
          <cell r="BC2825" t="str">
            <v>Service Package</v>
          </cell>
          <cell r="BD2825">
            <v>0</v>
          </cell>
        </row>
        <row r="2826">
          <cell r="E2826" t="str">
            <v/>
          </cell>
          <cell r="F2826" t="str">
            <v/>
          </cell>
          <cell r="I2826">
            <v>11.120000000000001</v>
          </cell>
          <cell r="J2826">
            <v>0</v>
          </cell>
          <cell r="K2826">
            <v>11.120000000000001</v>
          </cell>
          <cell r="M2826" t="str">
            <v>Service Package</v>
          </cell>
          <cell r="N2826">
            <v>0</v>
          </cell>
          <cell r="P2826" t="str">
            <v>Service Package</v>
          </cell>
          <cell r="Q2826">
            <v>0</v>
          </cell>
          <cell r="S2826" t="str">
            <v>Service Package</v>
          </cell>
          <cell r="T2826" t="str">
            <v>Service Package</v>
          </cell>
          <cell r="V2826" t="str">
            <v>Service Package</v>
          </cell>
          <cell r="W2826" t="str">
            <v>Service Package</v>
          </cell>
          <cell r="Y2826" t="str">
            <v>Service Package</v>
          </cell>
          <cell r="Z2826" t="str">
            <v>Service Package</v>
          </cell>
          <cell r="AB2826" t="str">
            <v>Service Package</v>
          </cell>
          <cell r="AC2826" t="str">
            <v>Service Package</v>
          </cell>
          <cell r="AE2826" t="str">
            <v>Service Package</v>
          </cell>
          <cell r="AF2826" t="str">
            <v>Service Package</v>
          </cell>
          <cell r="AH2826" t="str">
            <v>Service Package</v>
          </cell>
          <cell r="AI2826">
            <v>9.73</v>
          </cell>
          <cell r="AK2826" t="str">
            <v>Service Package</v>
          </cell>
          <cell r="AL2826">
            <v>0</v>
          </cell>
          <cell r="AN2826">
            <v>11.120000000000001</v>
          </cell>
          <cell r="AO2826">
            <v>11.120000000000001</v>
          </cell>
          <cell r="AQ2826" t="str">
            <v>Service Package</v>
          </cell>
          <cell r="AR2826">
            <v>0</v>
          </cell>
          <cell r="AT2826" t="str">
            <v>Service Package</v>
          </cell>
          <cell r="AU2826">
            <v>0</v>
          </cell>
          <cell r="AW2826" t="str">
            <v>Service Package</v>
          </cell>
          <cell r="AX2826">
            <v>0</v>
          </cell>
          <cell r="AZ2826" t="str">
            <v>Service Package</v>
          </cell>
          <cell r="BA2826">
            <v>0</v>
          </cell>
          <cell r="BC2826" t="str">
            <v>Service Package</v>
          </cell>
          <cell r="BD2826">
            <v>0</v>
          </cell>
        </row>
        <row r="2827">
          <cell r="E2827" t="str">
            <v/>
          </cell>
          <cell r="F2827" t="str">
            <v/>
          </cell>
          <cell r="I2827">
            <v>102.48</v>
          </cell>
          <cell r="J2827">
            <v>0</v>
          </cell>
          <cell r="K2827">
            <v>102.48</v>
          </cell>
          <cell r="M2827" t="str">
            <v>Service Package</v>
          </cell>
          <cell r="N2827">
            <v>0</v>
          </cell>
          <cell r="P2827" t="str">
            <v>Service Package</v>
          </cell>
          <cell r="Q2827">
            <v>0</v>
          </cell>
          <cell r="S2827" t="str">
            <v>Service Package</v>
          </cell>
          <cell r="T2827" t="str">
            <v>Service Package</v>
          </cell>
          <cell r="V2827" t="str">
            <v>Service Package</v>
          </cell>
          <cell r="W2827" t="str">
            <v>Service Package</v>
          </cell>
          <cell r="Y2827" t="str">
            <v>Service Package</v>
          </cell>
          <cell r="Z2827" t="str">
            <v>Service Package</v>
          </cell>
          <cell r="AB2827" t="str">
            <v>Service Package</v>
          </cell>
          <cell r="AC2827" t="str">
            <v>Service Package</v>
          </cell>
          <cell r="AE2827" t="str">
            <v>Service Package</v>
          </cell>
          <cell r="AF2827" t="str">
            <v>Service Package</v>
          </cell>
          <cell r="AH2827" t="str">
            <v>Service Package</v>
          </cell>
          <cell r="AI2827">
            <v>89.669999999999987</v>
          </cell>
          <cell r="AK2827" t="str">
            <v>Service Package</v>
          </cell>
          <cell r="AL2827">
            <v>0</v>
          </cell>
          <cell r="AN2827">
            <v>102.48</v>
          </cell>
          <cell r="AO2827">
            <v>102.48</v>
          </cell>
          <cell r="AQ2827" t="str">
            <v>Service Package</v>
          </cell>
          <cell r="AR2827">
            <v>0</v>
          </cell>
          <cell r="AT2827" t="str">
            <v>Service Package</v>
          </cell>
          <cell r="AU2827">
            <v>0</v>
          </cell>
          <cell r="AW2827" t="str">
            <v>Service Package</v>
          </cell>
          <cell r="AX2827">
            <v>0</v>
          </cell>
          <cell r="AZ2827" t="str">
            <v>Service Package</v>
          </cell>
          <cell r="BA2827">
            <v>0</v>
          </cell>
          <cell r="BC2827" t="str">
            <v>Service Package</v>
          </cell>
          <cell r="BD2827">
            <v>0</v>
          </cell>
        </row>
        <row r="2828">
          <cell r="E2828" t="str">
            <v/>
          </cell>
          <cell r="F2828" t="str">
            <v/>
          </cell>
          <cell r="I2828">
            <v>58</v>
          </cell>
          <cell r="J2828">
            <v>0</v>
          </cell>
          <cell r="K2828">
            <v>58</v>
          </cell>
          <cell r="M2828" t="str">
            <v>Service Package</v>
          </cell>
          <cell r="N2828">
            <v>0</v>
          </cell>
          <cell r="P2828" t="str">
            <v>Service Package</v>
          </cell>
          <cell r="Q2828">
            <v>0</v>
          </cell>
          <cell r="S2828" t="str">
            <v>Service Package</v>
          </cell>
          <cell r="T2828" t="str">
            <v>Service Package</v>
          </cell>
          <cell r="V2828" t="str">
            <v>Service Package</v>
          </cell>
          <cell r="W2828" t="str">
            <v>Service Package</v>
          </cell>
          <cell r="Y2828" t="str">
            <v>Service Package</v>
          </cell>
          <cell r="Z2828" t="str">
            <v>Service Package</v>
          </cell>
          <cell r="AB2828" t="str">
            <v>Service Package</v>
          </cell>
          <cell r="AC2828" t="str">
            <v>Service Package</v>
          </cell>
          <cell r="AE2828" t="str">
            <v>Service Package</v>
          </cell>
          <cell r="AF2828" t="str">
            <v>Service Package</v>
          </cell>
          <cell r="AH2828" t="str">
            <v>Service Package</v>
          </cell>
          <cell r="AI2828">
            <v>50.75</v>
          </cell>
          <cell r="AK2828" t="str">
            <v>Service Package</v>
          </cell>
          <cell r="AL2828">
            <v>0</v>
          </cell>
          <cell r="AN2828">
            <v>58</v>
          </cell>
          <cell r="AO2828">
            <v>58</v>
          </cell>
          <cell r="AQ2828" t="str">
            <v>Service Package</v>
          </cell>
          <cell r="AR2828">
            <v>0</v>
          </cell>
          <cell r="AT2828" t="str">
            <v>Service Package</v>
          </cell>
          <cell r="AU2828">
            <v>0</v>
          </cell>
          <cell r="AW2828" t="str">
            <v>Service Package</v>
          </cell>
          <cell r="AX2828">
            <v>0</v>
          </cell>
          <cell r="AZ2828" t="str">
            <v>Service Package</v>
          </cell>
          <cell r="BA2828">
            <v>0</v>
          </cell>
          <cell r="BC2828" t="str">
            <v>Service Package</v>
          </cell>
          <cell r="BD2828">
            <v>0</v>
          </cell>
        </row>
        <row r="2829">
          <cell r="E2829" t="str">
            <v/>
          </cell>
          <cell r="F2829" t="str">
            <v/>
          </cell>
          <cell r="I2829">
            <v>2.64</v>
          </cell>
          <cell r="J2829">
            <v>0</v>
          </cell>
          <cell r="K2829">
            <v>2.64</v>
          </cell>
          <cell r="M2829" t="str">
            <v>Service Package</v>
          </cell>
          <cell r="N2829">
            <v>0</v>
          </cell>
          <cell r="P2829" t="str">
            <v>Service Package</v>
          </cell>
          <cell r="Q2829">
            <v>0</v>
          </cell>
          <cell r="S2829" t="str">
            <v>Service Package</v>
          </cell>
          <cell r="T2829" t="str">
            <v>Service Package</v>
          </cell>
          <cell r="V2829" t="str">
            <v>Service Package</v>
          </cell>
          <cell r="W2829" t="str">
            <v>Service Package</v>
          </cell>
          <cell r="Y2829" t="str">
            <v>Service Package</v>
          </cell>
          <cell r="Z2829" t="str">
            <v>Service Package</v>
          </cell>
          <cell r="AB2829" t="str">
            <v>Service Package</v>
          </cell>
          <cell r="AC2829" t="str">
            <v>Service Package</v>
          </cell>
          <cell r="AE2829" t="str">
            <v>Service Package</v>
          </cell>
          <cell r="AF2829" t="str">
            <v>Service Package</v>
          </cell>
          <cell r="AH2829" t="str">
            <v>Service Package</v>
          </cell>
          <cell r="AI2829">
            <v>2.3099999999999996</v>
          </cell>
          <cell r="AK2829" t="str">
            <v>Service Package</v>
          </cell>
          <cell r="AL2829">
            <v>0</v>
          </cell>
          <cell r="AN2829">
            <v>2.64</v>
          </cell>
          <cell r="AO2829">
            <v>2.64</v>
          </cell>
          <cell r="AQ2829" t="str">
            <v>Service Package</v>
          </cell>
          <cell r="AR2829">
            <v>0</v>
          </cell>
          <cell r="AT2829" t="str">
            <v>Service Package</v>
          </cell>
          <cell r="AU2829">
            <v>0</v>
          </cell>
          <cell r="AW2829" t="str">
            <v>Service Package</v>
          </cell>
          <cell r="AX2829">
            <v>0</v>
          </cell>
          <cell r="AZ2829" t="str">
            <v>Service Package</v>
          </cell>
          <cell r="BA2829">
            <v>0</v>
          </cell>
          <cell r="BC2829" t="str">
            <v>Service Package</v>
          </cell>
          <cell r="BD2829">
            <v>0</v>
          </cell>
        </row>
        <row r="2830">
          <cell r="E2830" t="str">
            <v/>
          </cell>
          <cell r="F2830" t="str">
            <v/>
          </cell>
          <cell r="I2830">
            <v>6</v>
          </cell>
          <cell r="J2830">
            <v>0</v>
          </cell>
          <cell r="K2830">
            <v>6</v>
          </cell>
          <cell r="M2830" t="str">
            <v>Service Package</v>
          </cell>
          <cell r="N2830">
            <v>0</v>
          </cell>
          <cell r="P2830" t="str">
            <v>Service Package</v>
          </cell>
          <cell r="Q2830">
            <v>0</v>
          </cell>
          <cell r="S2830" t="str">
            <v>Service Package</v>
          </cell>
          <cell r="T2830" t="str">
            <v>Service Package</v>
          </cell>
          <cell r="V2830" t="str">
            <v>Service Package</v>
          </cell>
          <cell r="W2830" t="str">
            <v>Service Package</v>
          </cell>
          <cell r="Y2830" t="str">
            <v>Service Package</v>
          </cell>
          <cell r="Z2830" t="str">
            <v>Service Package</v>
          </cell>
          <cell r="AB2830" t="str">
            <v>Service Package</v>
          </cell>
          <cell r="AC2830" t="str">
            <v>Service Package</v>
          </cell>
          <cell r="AE2830" t="str">
            <v>Service Package</v>
          </cell>
          <cell r="AF2830" t="str">
            <v>Service Package</v>
          </cell>
          <cell r="AH2830" t="str">
            <v>Service Package</v>
          </cell>
          <cell r="AI2830">
            <v>5.25</v>
          </cell>
          <cell r="AK2830" t="str">
            <v>Service Package</v>
          </cell>
          <cell r="AL2830">
            <v>0</v>
          </cell>
          <cell r="AN2830">
            <v>6</v>
          </cell>
          <cell r="AO2830">
            <v>6</v>
          </cell>
          <cell r="AQ2830" t="str">
            <v>Service Package</v>
          </cell>
          <cell r="AR2830">
            <v>0</v>
          </cell>
          <cell r="AT2830" t="str">
            <v>Service Package</v>
          </cell>
          <cell r="AU2830">
            <v>0</v>
          </cell>
          <cell r="AW2830" t="str">
            <v>Service Package</v>
          </cell>
          <cell r="AX2830">
            <v>0</v>
          </cell>
          <cell r="AZ2830" t="str">
            <v>Service Package</v>
          </cell>
          <cell r="BA2830">
            <v>0</v>
          </cell>
          <cell r="BC2830" t="str">
            <v>Service Package</v>
          </cell>
          <cell r="BD2830">
            <v>0</v>
          </cell>
        </row>
        <row r="2831">
          <cell r="E2831" t="str">
            <v/>
          </cell>
          <cell r="F2831" t="str">
            <v/>
          </cell>
          <cell r="I2831">
            <v>5.5200000000000005</v>
          </cell>
          <cell r="J2831">
            <v>0</v>
          </cell>
          <cell r="K2831">
            <v>5.5200000000000005</v>
          </cell>
          <cell r="M2831" t="str">
            <v>Service Package</v>
          </cell>
          <cell r="N2831">
            <v>0</v>
          </cell>
          <cell r="P2831" t="str">
            <v>Service Package</v>
          </cell>
          <cell r="Q2831">
            <v>0</v>
          </cell>
          <cell r="S2831" t="str">
            <v>Service Package</v>
          </cell>
          <cell r="T2831" t="str">
            <v>Service Package</v>
          </cell>
          <cell r="V2831" t="str">
            <v>Service Package</v>
          </cell>
          <cell r="W2831" t="str">
            <v>Service Package</v>
          </cell>
          <cell r="Y2831" t="str">
            <v>Service Package</v>
          </cell>
          <cell r="Z2831" t="str">
            <v>Service Package</v>
          </cell>
          <cell r="AB2831" t="str">
            <v>Service Package</v>
          </cell>
          <cell r="AC2831" t="str">
            <v>Service Package</v>
          </cell>
          <cell r="AE2831" t="str">
            <v>Service Package</v>
          </cell>
          <cell r="AF2831" t="str">
            <v>Service Package</v>
          </cell>
          <cell r="AH2831" t="str">
            <v>Service Package</v>
          </cell>
          <cell r="AI2831">
            <v>4.83</v>
          </cell>
          <cell r="AK2831" t="str">
            <v>Service Package</v>
          </cell>
          <cell r="AL2831">
            <v>0</v>
          </cell>
          <cell r="AN2831">
            <v>5.5200000000000005</v>
          </cell>
          <cell r="AO2831">
            <v>5.5200000000000005</v>
          </cell>
          <cell r="AQ2831" t="str">
            <v>Service Package</v>
          </cell>
          <cell r="AR2831">
            <v>0</v>
          </cell>
          <cell r="AT2831" t="str">
            <v>Service Package</v>
          </cell>
          <cell r="AU2831">
            <v>0</v>
          </cell>
          <cell r="AW2831" t="str">
            <v>Service Package</v>
          </cell>
          <cell r="AX2831">
            <v>0</v>
          </cell>
          <cell r="AZ2831" t="str">
            <v>Service Package</v>
          </cell>
          <cell r="BA2831">
            <v>0</v>
          </cell>
          <cell r="BC2831" t="str">
            <v>Service Package</v>
          </cell>
          <cell r="BD2831">
            <v>0</v>
          </cell>
        </row>
        <row r="2832">
          <cell r="E2832" t="str">
            <v/>
          </cell>
          <cell r="F2832" t="str">
            <v/>
          </cell>
          <cell r="I2832">
            <v>4.32</v>
          </cell>
          <cell r="J2832">
            <v>0</v>
          </cell>
          <cell r="K2832">
            <v>4.32</v>
          </cell>
          <cell r="M2832" t="str">
            <v>Service Package</v>
          </cell>
          <cell r="N2832">
            <v>0</v>
          </cell>
          <cell r="P2832" t="str">
            <v>Service Package</v>
          </cell>
          <cell r="Q2832">
            <v>0</v>
          </cell>
          <cell r="S2832" t="str">
            <v>Service Package</v>
          </cell>
          <cell r="T2832" t="str">
            <v>Service Package</v>
          </cell>
          <cell r="V2832" t="str">
            <v>Service Package</v>
          </cell>
          <cell r="W2832" t="str">
            <v>Service Package</v>
          </cell>
          <cell r="Y2832" t="str">
            <v>Service Package</v>
          </cell>
          <cell r="Z2832" t="str">
            <v>Service Package</v>
          </cell>
          <cell r="AB2832" t="str">
            <v>Service Package</v>
          </cell>
          <cell r="AC2832" t="str">
            <v>Service Package</v>
          </cell>
          <cell r="AE2832" t="str">
            <v>Service Package</v>
          </cell>
          <cell r="AF2832" t="str">
            <v>Service Package</v>
          </cell>
          <cell r="AH2832" t="str">
            <v>Service Package</v>
          </cell>
          <cell r="AI2832">
            <v>3.78</v>
          </cell>
          <cell r="AK2832" t="str">
            <v>Service Package</v>
          </cell>
          <cell r="AL2832">
            <v>0</v>
          </cell>
          <cell r="AN2832">
            <v>4.32</v>
          </cell>
          <cell r="AO2832">
            <v>4.32</v>
          </cell>
          <cell r="AQ2832" t="str">
            <v>Service Package</v>
          </cell>
          <cell r="AR2832">
            <v>0</v>
          </cell>
          <cell r="AT2832" t="str">
            <v>Service Package</v>
          </cell>
          <cell r="AU2832">
            <v>0</v>
          </cell>
          <cell r="AW2832" t="str">
            <v>Service Package</v>
          </cell>
          <cell r="AX2832">
            <v>0</v>
          </cell>
          <cell r="AZ2832" t="str">
            <v>Service Package</v>
          </cell>
          <cell r="BA2832">
            <v>0</v>
          </cell>
          <cell r="BC2832" t="str">
            <v>Service Package</v>
          </cell>
          <cell r="BD2832">
            <v>0</v>
          </cell>
        </row>
        <row r="2833">
          <cell r="E2833" t="str">
            <v/>
          </cell>
          <cell r="F2833" t="str">
            <v/>
          </cell>
          <cell r="I2833">
            <v>34.96</v>
          </cell>
          <cell r="J2833">
            <v>0</v>
          </cell>
          <cell r="K2833">
            <v>34.96</v>
          </cell>
          <cell r="M2833" t="str">
            <v>Service Package</v>
          </cell>
          <cell r="N2833">
            <v>0</v>
          </cell>
          <cell r="P2833" t="str">
            <v>Service Package</v>
          </cell>
          <cell r="Q2833">
            <v>0</v>
          </cell>
          <cell r="S2833" t="str">
            <v>Service Package</v>
          </cell>
          <cell r="T2833" t="str">
            <v>Service Package</v>
          </cell>
          <cell r="V2833" t="str">
            <v>Service Package</v>
          </cell>
          <cell r="W2833" t="str">
            <v>Service Package</v>
          </cell>
          <cell r="Y2833" t="str">
            <v>Service Package</v>
          </cell>
          <cell r="Z2833" t="str">
            <v>Service Package</v>
          </cell>
          <cell r="AB2833" t="str">
            <v>Service Package</v>
          </cell>
          <cell r="AC2833" t="str">
            <v>Service Package</v>
          </cell>
          <cell r="AE2833" t="str">
            <v>Service Package</v>
          </cell>
          <cell r="AF2833" t="str">
            <v>Service Package</v>
          </cell>
          <cell r="AH2833" t="str">
            <v>Service Package</v>
          </cell>
          <cell r="AI2833">
            <v>30.59</v>
          </cell>
          <cell r="AK2833" t="str">
            <v>Service Package</v>
          </cell>
          <cell r="AL2833">
            <v>0</v>
          </cell>
          <cell r="AN2833">
            <v>34.96</v>
          </cell>
          <cell r="AO2833">
            <v>34.96</v>
          </cell>
          <cell r="AQ2833" t="str">
            <v>Service Package</v>
          </cell>
          <cell r="AR2833">
            <v>0</v>
          </cell>
          <cell r="AT2833" t="str">
            <v>Service Package</v>
          </cell>
          <cell r="AU2833">
            <v>0</v>
          </cell>
          <cell r="AW2833" t="str">
            <v>Service Package</v>
          </cell>
          <cell r="AX2833">
            <v>0</v>
          </cell>
          <cell r="AZ2833" t="str">
            <v>Service Package</v>
          </cell>
          <cell r="BA2833">
            <v>0</v>
          </cell>
          <cell r="BC2833" t="str">
            <v>Service Package</v>
          </cell>
          <cell r="BD2833">
            <v>0</v>
          </cell>
        </row>
        <row r="2834">
          <cell r="E2834" t="str">
            <v/>
          </cell>
          <cell r="F2834" t="str">
            <v/>
          </cell>
          <cell r="I2834">
            <v>34.96</v>
          </cell>
          <cell r="J2834">
            <v>0</v>
          </cell>
          <cell r="K2834">
            <v>34.96</v>
          </cell>
          <cell r="M2834" t="str">
            <v>Service Package</v>
          </cell>
          <cell r="N2834">
            <v>0</v>
          </cell>
          <cell r="P2834" t="str">
            <v>Service Package</v>
          </cell>
          <cell r="Q2834">
            <v>0</v>
          </cell>
          <cell r="S2834" t="str">
            <v>Service Package</v>
          </cell>
          <cell r="T2834" t="str">
            <v>Service Package</v>
          </cell>
          <cell r="V2834" t="str">
            <v>Service Package</v>
          </cell>
          <cell r="W2834" t="str">
            <v>Service Package</v>
          </cell>
          <cell r="Y2834" t="str">
            <v>Service Package</v>
          </cell>
          <cell r="Z2834" t="str">
            <v>Service Package</v>
          </cell>
          <cell r="AB2834" t="str">
            <v>Service Package</v>
          </cell>
          <cell r="AC2834" t="str">
            <v>Service Package</v>
          </cell>
          <cell r="AE2834" t="str">
            <v>Service Package</v>
          </cell>
          <cell r="AF2834" t="str">
            <v>Service Package</v>
          </cell>
          <cell r="AH2834" t="str">
            <v>Service Package</v>
          </cell>
          <cell r="AI2834">
            <v>30.59</v>
          </cell>
          <cell r="AK2834" t="str">
            <v>Service Package</v>
          </cell>
          <cell r="AL2834">
            <v>0</v>
          </cell>
          <cell r="AN2834">
            <v>34.96</v>
          </cell>
          <cell r="AO2834">
            <v>34.96</v>
          </cell>
          <cell r="AQ2834" t="str">
            <v>Service Package</v>
          </cell>
          <cell r="AR2834">
            <v>0</v>
          </cell>
          <cell r="AT2834" t="str">
            <v>Service Package</v>
          </cell>
          <cell r="AU2834">
            <v>0</v>
          </cell>
          <cell r="AW2834" t="str">
            <v>Service Package</v>
          </cell>
          <cell r="AX2834">
            <v>0</v>
          </cell>
          <cell r="AZ2834" t="str">
            <v>Service Package</v>
          </cell>
          <cell r="BA2834">
            <v>0</v>
          </cell>
          <cell r="BC2834" t="str">
            <v>Service Package</v>
          </cell>
          <cell r="BD2834">
            <v>0</v>
          </cell>
        </row>
        <row r="2835">
          <cell r="E2835" t="str">
            <v/>
          </cell>
          <cell r="F2835" t="str">
            <v/>
          </cell>
          <cell r="I2835">
            <v>2.64</v>
          </cell>
          <cell r="J2835">
            <v>0</v>
          </cell>
          <cell r="K2835">
            <v>2.64</v>
          </cell>
          <cell r="M2835" t="str">
            <v>Service Package</v>
          </cell>
          <cell r="N2835">
            <v>0</v>
          </cell>
          <cell r="P2835" t="str">
            <v>Service Package</v>
          </cell>
          <cell r="Q2835">
            <v>0</v>
          </cell>
          <cell r="S2835" t="str">
            <v>Service Package</v>
          </cell>
          <cell r="T2835" t="str">
            <v>Service Package</v>
          </cell>
          <cell r="V2835" t="str">
            <v>Service Package</v>
          </cell>
          <cell r="W2835" t="str">
            <v>Service Package</v>
          </cell>
          <cell r="Y2835" t="str">
            <v>Service Package</v>
          </cell>
          <cell r="Z2835" t="str">
            <v>Service Package</v>
          </cell>
          <cell r="AB2835" t="str">
            <v>Service Package</v>
          </cell>
          <cell r="AC2835" t="str">
            <v>Service Package</v>
          </cell>
          <cell r="AE2835" t="str">
            <v>Service Package</v>
          </cell>
          <cell r="AF2835" t="str">
            <v>Service Package</v>
          </cell>
          <cell r="AH2835" t="str">
            <v>Service Package</v>
          </cell>
          <cell r="AI2835">
            <v>2.3099999999999996</v>
          </cell>
          <cell r="AK2835" t="str">
            <v>Service Package</v>
          </cell>
          <cell r="AL2835">
            <v>0</v>
          </cell>
          <cell r="AN2835">
            <v>2.64</v>
          </cell>
          <cell r="AO2835">
            <v>2.64</v>
          </cell>
          <cell r="AQ2835" t="str">
            <v>Service Package</v>
          </cell>
          <cell r="AR2835">
            <v>0</v>
          </cell>
          <cell r="AT2835" t="str">
            <v>Service Package</v>
          </cell>
          <cell r="AU2835">
            <v>0</v>
          </cell>
          <cell r="AW2835" t="str">
            <v>Service Package</v>
          </cell>
          <cell r="AX2835">
            <v>0</v>
          </cell>
          <cell r="AZ2835" t="str">
            <v>Service Package</v>
          </cell>
          <cell r="BA2835">
            <v>0</v>
          </cell>
          <cell r="BC2835" t="str">
            <v>Service Package</v>
          </cell>
          <cell r="BD2835">
            <v>0</v>
          </cell>
        </row>
        <row r="2836">
          <cell r="E2836" t="str">
            <v/>
          </cell>
          <cell r="F2836" t="str">
            <v/>
          </cell>
          <cell r="I2836">
            <v>2.64</v>
          </cell>
          <cell r="J2836">
            <v>0</v>
          </cell>
          <cell r="K2836">
            <v>2.64</v>
          </cell>
          <cell r="M2836" t="str">
            <v>Service Package</v>
          </cell>
          <cell r="N2836">
            <v>0</v>
          </cell>
          <cell r="P2836" t="str">
            <v>Service Package</v>
          </cell>
          <cell r="Q2836">
            <v>0</v>
          </cell>
          <cell r="S2836" t="str">
            <v>Service Package</v>
          </cell>
          <cell r="T2836" t="str">
            <v>Service Package</v>
          </cell>
          <cell r="V2836" t="str">
            <v>Service Package</v>
          </cell>
          <cell r="W2836" t="str">
            <v>Service Package</v>
          </cell>
          <cell r="Y2836" t="str">
            <v>Service Package</v>
          </cell>
          <cell r="Z2836" t="str">
            <v>Service Package</v>
          </cell>
          <cell r="AB2836" t="str">
            <v>Service Package</v>
          </cell>
          <cell r="AC2836" t="str">
            <v>Service Package</v>
          </cell>
          <cell r="AE2836" t="str">
            <v>Service Package</v>
          </cell>
          <cell r="AF2836" t="str">
            <v>Service Package</v>
          </cell>
          <cell r="AH2836" t="str">
            <v>Service Package</v>
          </cell>
          <cell r="AI2836">
            <v>2.3099999999999996</v>
          </cell>
          <cell r="AK2836" t="str">
            <v>Service Package</v>
          </cell>
          <cell r="AL2836">
            <v>0</v>
          </cell>
          <cell r="AN2836">
            <v>2.64</v>
          </cell>
          <cell r="AO2836">
            <v>2.64</v>
          </cell>
          <cell r="AQ2836" t="str">
            <v>Service Package</v>
          </cell>
          <cell r="AR2836">
            <v>0</v>
          </cell>
          <cell r="AT2836" t="str">
            <v>Service Package</v>
          </cell>
          <cell r="AU2836">
            <v>0</v>
          </cell>
          <cell r="AW2836" t="str">
            <v>Service Package</v>
          </cell>
          <cell r="AX2836">
            <v>0</v>
          </cell>
          <cell r="AZ2836" t="str">
            <v>Service Package</v>
          </cell>
          <cell r="BA2836">
            <v>0</v>
          </cell>
          <cell r="BC2836" t="str">
            <v>Service Package</v>
          </cell>
          <cell r="BD2836">
            <v>0</v>
          </cell>
        </row>
        <row r="2837">
          <cell r="E2837" t="str">
            <v/>
          </cell>
          <cell r="F2837" t="str">
            <v/>
          </cell>
          <cell r="I2837">
            <v>2.64</v>
          </cell>
          <cell r="J2837">
            <v>0</v>
          </cell>
          <cell r="K2837">
            <v>2.64</v>
          </cell>
          <cell r="M2837" t="str">
            <v>Service Package</v>
          </cell>
          <cell r="N2837">
            <v>0</v>
          </cell>
          <cell r="P2837" t="str">
            <v>Service Package</v>
          </cell>
          <cell r="Q2837">
            <v>0</v>
          </cell>
          <cell r="S2837" t="str">
            <v>Service Package</v>
          </cell>
          <cell r="T2837" t="str">
            <v>Service Package</v>
          </cell>
          <cell r="V2837" t="str">
            <v>Service Package</v>
          </cell>
          <cell r="W2837" t="str">
            <v>Service Package</v>
          </cell>
          <cell r="Y2837" t="str">
            <v>Service Package</v>
          </cell>
          <cell r="Z2837" t="str">
            <v>Service Package</v>
          </cell>
          <cell r="AB2837" t="str">
            <v>Service Package</v>
          </cell>
          <cell r="AC2837" t="str">
            <v>Service Package</v>
          </cell>
          <cell r="AE2837" t="str">
            <v>Service Package</v>
          </cell>
          <cell r="AF2837" t="str">
            <v>Service Package</v>
          </cell>
          <cell r="AH2837" t="str">
            <v>Service Package</v>
          </cell>
          <cell r="AI2837">
            <v>2.3099999999999996</v>
          </cell>
          <cell r="AK2837" t="str">
            <v>Service Package</v>
          </cell>
          <cell r="AL2837">
            <v>0</v>
          </cell>
          <cell r="AN2837">
            <v>2.64</v>
          </cell>
          <cell r="AO2837">
            <v>2.64</v>
          </cell>
          <cell r="AQ2837" t="str">
            <v>Service Package</v>
          </cell>
          <cell r="AR2837">
            <v>0</v>
          </cell>
          <cell r="AT2837" t="str">
            <v>Service Package</v>
          </cell>
          <cell r="AU2837">
            <v>0</v>
          </cell>
          <cell r="AW2837" t="str">
            <v>Service Package</v>
          </cell>
          <cell r="AX2837">
            <v>0</v>
          </cell>
          <cell r="AZ2837" t="str">
            <v>Service Package</v>
          </cell>
          <cell r="BA2837">
            <v>0</v>
          </cell>
          <cell r="BC2837" t="str">
            <v>Service Package</v>
          </cell>
          <cell r="BD2837">
            <v>0</v>
          </cell>
        </row>
        <row r="2838">
          <cell r="E2838" t="str">
            <v>J3420</v>
          </cell>
          <cell r="G2838" t="str">
            <v>N</v>
          </cell>
          <cell r="I2838">
            <v>23.12</v>
          </cell>
          <cell r="J2838">
            <v>0</v>
          </cell>
          <cell r="K2838">
            <v>23.12</v>
          </cell>
          <cell r="M2838" t="str">
            <v>Service Package</v>
          </cell>
          <cell r="N2838">
            <v>0</v>
          </cell>
          <cell r="P2838" t="str">
            <v>Service Package</v>
          </cell>
          <cell r="Q2838">
            <v>0</v>
          </cell>
          <cell r="S2838" t="str">
            <v>Service Package</v>
          </cell>
          <cell r="T2838" t="str">
            <v>Service Package</v>
          </cell>
          <cell r="V2838" t="str">
            <v>Service Package</v>
          </cell>
          <cell r="W2838" t="str">
            <v>Service Package</v>
          </cell>
          <cell r="Y2838" t="str">
            <v>Service Package</v>
          </cell>
          <cell r="Z2838" t="str">
            <v>Service Package</v>
          </cell>
          <cell r="AB2838" t="str">
            <v>Service Package</v>
          </cell>
          <cell r="AC2838" t="str">
            <v>Service Package</v>
          </cell>
          <cell r="AE2838" t="str">
            <v>Service Package</v>
          </cell>
          <cell r="AF2838" t="str">
            <v>Service Package</v>
          </cell>
          <cell r="AH2838" t="str">
            <v>Service Package</v>
          </cell>
          <cell r="AI2838">
            <v>20.229999999999997</v>
          </cell>
          <cell r="AK2838" t="str">
            <v>Service Package</v>
          </cell>
          <cell r="AL2838">
            <v>0</v>
          </cell>
          <cell r="AN2838">
            <v>23.12</v>
          </cell>
          <cell r="AO2838">
            <v>23.12</v>
          </cell>
          <cell r="AQ2838" t="str">
            <v>Service Package</v>
          </cell>
          <cell r="AR2838">
            <v>1.83</v>
          </cell>
          <cell r="AT2838" t="str">
            <v>Service Package</v>
          </cell>
          <cell r="AU2838">
            <v>0</v>
          </cell>
          <cell r="AW2838" t="str">
            <v>Service Package</v>
          </cell>
          <cell r="AX2838">
            <v>0</v>
          </cell>
          <cell r="AZ2838" t="str">
            <v>Service Package</v>
          </cell>
          <cell r="BA2838">
            <v>0</v>
          </cell>
          <cell r="BC2838" t="str">
            <v>Service Package</v>
          </cell>
          <cell r="BD2838">
            <v>0</v>
          </cell>
        </row>
        <row r="2839">
          <cell r="E2839" t="str">
            <v>J3420</v>
          </cell>
          <cell r="G2839" t="str">
            <v>N</v>
          </cell>
          <cell r="I2839">
            <v>21.92</v>
          </cell>
          <cell r="J2839">
            <v>0</v>
          </cell>
          <cell r="K2839">
            <v>21.92</v>
          </cell>
          <cell r="M2839" t="str">
            <v>Service Package</v>
          </cell>
          <cell r="N2839">
            <v>0</v>
          </cell>
          <cell r="P2839" t="str">
            <v>Service Package</v>
          </cell>
          <cell r="Q2839">
            <v>0</v>
          </cell>
          <cell r="S2839" t="str">
            <v>Service Package</v>
          </cell>
          <cell r="T2839" t="str">
            <v>Service Package</v>
          </cell>
          <cell r="V2839" t="str">
            <v>Service Package</v>
          </cell>
          <cell r="W2839" t="str">
            <v>Service Package</v>
          </cell>
          <cell r="Y2839" t="str">
            <v>Service Package</v>
          </cell>
          <cell r="Z2839" t="str">
            <v>Service Package</v>
          </cell>
          <cell r="AB2839" t="str">
            <v>Service Package</v>
          </cell>
          <cell r="AC2839" t="str">
            <v>Service Package</v>
          </cell>
          <cell r="AE2839" t="str">
            <v>Service Package</v>
          </cell>
          <cell r="AF2839" t="str">
            <v>Service Package</v>
          </cell>
          <cell r="AH2839" t="str">
            <v>Service Package</v>
          </cell>
          <cell r="AI2839">
            <v>19.179999999999996</v>
          </cell>
          <cell r="AK2839" t="str">
            <v>Service Package</v>
          </cell>
          <cell r="AL2839">
            <v>0</v>
          </cell>
          <cell r="AN2839">
            <v>21.92</v>
          </cell>
          <cell r="AO2839">
            <v>21.92</v>
          </cell>
          <cell r="AQ2839" t="str">
            <v>Service Package</v>
          </cell>
          <cell r="AR2839">
            <v>1.83</v>
          </cell>
          <cell r="AT2839" t="str">
            <v>Service Package</v>
          </cell>
          <cell r="AU2839">
            <v>0</v>
          </cell>
          <cell r="AW2839" t="str">
            <v>Service Package</v>
          </cell>
          <cell r="AX2839">
            <v>0</v>
          </cell>
          <cell r="AZ2839" t="str">
            <v>Service Package</v>
          </cell>
          <cell r="BA2839">
            <v>0</v>
          </cell>
          <cell r="BC2839" t="str">
            <v>Service Package</v>
          </cell>
          <cell r="BD2839">
            <v>0</v>
          </cell>
        </row>
        <row r="2840">
          <cell r="E2840" t="str">
            <v/>
          </cell>
          <cell r="F2840" t="str">
            <v/>
          </cell>
          <cell r="I2840">
            <v>2.64</v>
          </cell>
          <cell r="J2840">
            <v>0</v>
          </cell>
          <cell r="K2840">
            <v>2.64</v>
          </cell>
          <cell r="M2840" t="str">
            <v>Service Package</v>
          </cell>
          <cell r="N2840">
            <v>0</v>
          </cell>
          <cell r="P2840" t="str">
            <v>Service Package</v>
          </cell>
          <cell r="Q2840">
            <v>0</v>
          </cell>
          <cell r="S2840" t="str">
            <v>Service Package</v>
          </cell>
          <cell r="T2840" t="str">
            <v>Service Package</v>
          </cell>
          <cell r="V2840" t="str">
            <v>Service Package</v>
          </cell>
          <cell r="W2840" t="str">
            <v>Service Package</v>
          </cell>
          <cell r="Y2840" t="str">
            <v>Service Package</v>
          </cell>
          <cell r="Z2840" t="str">
            <v>Service Package</v>
          </cell>
          <cell r="AB2840" t="str">
            <v>Service Package</v>
          </cell>
          <cell r="AC2840" t="str">
            <v>Service Package</v>
          </cell>
          <cell r="AE2840" t="str">
            <v>Service Package</v>
          </cell>
          <cell r="AF2840" t="str">
            <v>Service Package</v>
          </cell>
          <cell r="AH2840" t="str">
            <v>Service Package</v>
          </cell>
          <cell r="AI2840">
            <v>2.3099999999999996</v>
          </cell>
          <cell r="AK2840" t="str">
            <v>Service Package</v>
          </cell>
          <cell r="AL2840">
            <v>0</v>
          </cell>
          <cell r="AN2840">
            <v>2.64</v>
          </cell>
          <cell r="AO2840">
            <v>2.64</v>
          </cell>
          <cell r="AQ2840" t="str">
            <v>Service Package</v>
          </cell>
          <cell r="AR2840">
            <v>0</v>
          </cell>
          <cell r="AT2840" t="str">
            <v>Service Package</v>
          </cell>
          <cell r="AU2840">
            <v>0</v>
          </cell>
          <cell r="AW2840" t="str">
            <v>Service Package</v>
          </cell>
          <cell r="AX2840">
            <v>0</v>
          </cell>
          <cell r="AZ2840" t="str">
            <v>Service Package</v>
          </cell>
          <cell r="BA2840">
            <v>0</v>
          </cell>
          <cell r="BC2840" t="str">
            <v>Service Package</v>
          </cell>
          <cell r="BD2840">
            <v>0</v>
          </cell>
        </row>
        <row r="2841">
          <cell r="E2841" t="str">
            <v/>
          </cell>
          <cell r="F2841" t="str">
            <v/>
          </cell>
          <cell r="I2841">
            <v>2.64</v>
          </cell>
          <cell r="J2841">
            <v>0</v>
          </cell>
          <cell r="K2841">
            <v>2.64</v>
          </cell>
          <cell r="M2841" t="str">
            <v>Service Package</v>
          </cell>
          <cell r="N2841">
            <v>0</v>
          </cell>
          <cell r="P2841" t="str">
            <v>Service Package</v>
          </cell>
          <cell r="Q2841">
            <v>0</v>
          </cell>
          <cell r="S2841" t="str">
            <v>Service Package</v>
          </cell>
          <cell r="T2841" t="str">
            <v>Service Package</v>
          </cell>
          <cell r="V2841" t="str">
            <v>Service Package</v>
          </cell>
          <cell r="W2841" t="str">
            <v>Service Package</v>
          </cell>
          <cell r="Y2841" t="str">
            <v>Service Package</v>
          </cell>
          <cell r="Z2841" t="str">
            <v>Service Package</v>
          </cell>
          <cell r="AB2841" t="str">
            <v>Service Package</v>
          </cell>
          <cell r="AC2841" t="str">
            <v>Service Package</v>
          </cell>
          <cell r="AE2841" t="str">
            <v>Service Package</v>
          </cell>
          <cell r="AF2841" t="str">
            <v>Service Package</v>
          </cell>
          <cell r="AH2841" t="str">
            <v>Service Package</v>
          </cell>
          <cell r="AI2841">
            <v>2.3099999999999996</v>
          </cell>
          <cell r="AK2841" t="str">
            <v>Service Package</v>
          </cell>
          <cell r="AL2841">
            <v>0</v>
          </cell>
          <cell r="AN2841">
            <v>2.64</v>
          </cell>
          <cell r="AO2841">
            <v>2.64</v>
          </cell>
          <cell r="AQ2841" t="str">
            <v>Service Package</v>
          </cell>
          <cell r="AR2841">
            <v>0</v>
          </cell>
          <cell r="AT2841" t="str">
            <v>Service Package</v>
          </cell>
          <cell r="AU2841">
            <v>0</v>
          </cell>
          <cell r="AW2841" t="str">
            <v>Service Package</v>
          </cell>
          <cell r="AX2841">
            <v>0</v>
          </cell>
          <cell r="AZ2841" t="str">
            <v>Service Package</v>
          </cell>
          <cell r="BA2841">
            <v>0</v>
          </cell>
          <cell r="BC2841" t="str">
            <v>Service Package</v>
          </cell>
          <cell r="BD2841">
            <v>0</v>
          </cell>
        </row>
        <row r="2842">
          <cell r="E2842" t="str">
            <v>J3430</v>
          </cell>
          <cell r="G2842" t="str">
            <v>N</v>
          </cell>
          <cell r="I2842">
            <v>155.20000000000002</v>
          </cell>
          <cell r="J2842">
            <v>0</v>
          </cell>
          <cell r="K2842">
            <v>155.20000000000002</v>
          </cell>
          <cell r="M2842" t="str">
            <v>Service Package</v>
          </cell>
          <cell r="N2842">
            <v>0</v>
          </cell>
          <cell r="P2842" t="str">
            <v>Service Package</v>
          </cell>
          <cell r="Q2842">
            <v>0</v>
          </cell>
          <cell r="S2842" t="str">
            <v>Service Package</v>
          </cell>
          <cell r="T2842" t="str">
            <v>Service Package</v>
          </cell>
          <cell r="V2842" t="str">
            <v>Service Package</v>
          </cell>
          <cell r="W2842" t="str">
            <v>Service Package</v>
          </cell>
          <cell r="Y2842" t="str">
            <v>Service Package</v>
          </cell>
          <cell r="Z2842" t="str">
            <v>Service Package</v>
          </cell>
          <cell r="AB2842" t="str">
            <v>Service Package</v>
          </cell>
          <cell r="AC2842" t="str">
            <v>Service Package</v>
          </cell>
          <cell r="AE2842" t="str">
            <v>Service Package</v>
          </cell>
          <cell r="AF2842" t="str">
            <v>Service Package</v>
          </cell>
          <cell r="AH2842" t="str">
            <v>Service Package</v>
          </cell>
          <cell r="AI2842">
            <v>135.79999999999998</v>
          </cell>
          <cell r="AK2842" t="str">
            <v>Service Package</v>
          </cell>
          <cell r="AL2842">
            <v>0</v>
          </cell>
          <cell r="AN2842">
            <v>155.20000000000002</v>
          </cell>
          <cell r="AO2842">
            <v>155.20000000000002</v>
          </cell>
          <cell r="AQ2842" t="str">
            <v>Service Package</v>
          </cell>
          <cell r="AR2842">
            <v>3.41</v>
          </cell>
          <cell r="AT2842" t="str">
            <v>Service Package</v>
          </cell>
          <cell r="AU2842">
            <v>0</v>
          </cell>
          <cell r="AW2842" t="str">
            <v>Service Package</v>
          </cell>
          <cell r="AX2842">
            <v>0</v>
          </cell>
          <cell r="AZ2842" t="str">
            <v>Service Package</v>
          </cell>
          <cell r="BA2842">
            <v>0</v>
          </cell>
          <cell r="BC2842" t="str">
            <v>Service Package</v>
          </cell>
          <cell r="BD2842">
            <v>0</v>
          </cell>
        </row>
        <row r="2843">
          <cell r="E2843" t="str">
            <v/>
          </cell>
          <cell r="F2843" t="str">
            <v/>
          </cell>
          <cell r="I2843">
            <v>9.0400000000000009</v>
          </cell>
          <cell r="J2843">
            <v>0</v>
          </cell>
          <cell r="K2843">
            <v>9.0400000000000009</v>
          </cell>
          <cell r="M2843" t="str">
            <v>Service Package</v>
          </cell>
          <cell r="N2843">
            <v>0</v>
          </cell>
          <cell r="P2843" t="str">
            <v>Service Package</v>
          </cell>
          <cell r="Q2843">
            <v>0</v>
          </cell>
          <cell r="S2843" t="str">
            <v>Service Package</v>
          </cell>
          <cell r="T2843" t="str">
            <v>Service Package</v>
          </cell>
          <cell r="V2843" t="str">
            <v>Service Package</v>
          </cell>
          <cell r="W2843" t="str">
            <v>Service Package</v>
          </cell>
          <cell r="Y2843" t="str">
            <v>Service Package</v>
          </cell>
          <cell r="Z2843" t="str">
            <v>Service Package</v>
          </cell>
          <cell r="AB2843" t="str">
            <v>Service Package</v>
          </cell>
          <cell r="AC2843" t="str">
            <v>Service Package</v>
          </cell>
          <cell r="AE2843" t="str">
            <v>Service Package</v>
          </cell>
          <cell r="AF2843" t="str">
            <v>Service Package</v>
          </cell>
          <cell r="AH2843" t="str">
            <v>Service Package</v>
          </cell>
          <cell r="AI2843">
            <v>7.91</v>
          </cell>
          <cell r="AK2843" t="str">
            <v>Service Package</v>
          </cell>
          <cell r="AL2843">
            <v>0</v>
          </cell>
          <cell r="AN2843">
            <v>9.0400000000000009</v>
          </cell>
          <cell r="AO2843">
            <v>9.0400000000000009</v>
          </cell>
          <cell r="AQ2843" t="str">
            <v>Service Package</v>
          </cell>
          <cell r="AR2843">
            <v>0</v>
          </cell>
          <cell r="AT2843" t="str">
            <v>Service Package</v>
          </cell>
          <cell r="AU2843">
            <v>0</v>
          </cell>
          <cell r="AW2843" t="str">
            <v>Service Package</v>
          </cell>
          <cell r="AX2843">
            <v>0</v>
          </cell>
          <cell r="AZ2843" t="str">
            <v>Service Package</v>
          </cell>
          <cell r="BA2843">
            <v>0</v>
          </cell>
          <cell r="BC2843" t="str">
            <v>Service Package</v>
          </cell>
          <cell r="BD2843">
            <v>0</v>
          </cell>
        </row>
        <row r="2844">
          <cell r="E2844" t="str">
            <v/>
          </cell>
          <cell r="F2844" t="str">
            <v/>
          </cell>
          <cell r="I2844">
            <v>2.64</v>
          </cell>
          <cell r="J2844">
            <v>0</v>
          </cell>
          <cell r="K2844">
            <v>2.64</v>
          </cell>
          <cell r="M2844" t="str">
            <v>Service Package</v>
          </cell>
          <cell r="N2844">
            <v>0</v>
          </cell>
          <cell r="P2844" t="str">
            <v>Service Package</v>
          </cell>
          <cell r="Q2844">
            <v>0</v>
          </cell>
          <cell r="S2844" t="str">
            <v>Service Package</v>
          </cell>
          <cell r="T2844" t="str">
            <v>Service Package</v>
          </cell>
          <cell r="V2844" t="str">
            <v>Service Package</v>
          </cell>
          <cell r="W2844" t="str">
            <v>Service Package</v>
          </cell>
          <cell r="Y2844" t="str">
            <v>Service Package</v>
          </cell>
          <cell r="Z2844" t="str">
            <v>Service Package</v>
          </cell>
          <cell r="AB2844" t="str">
            <v>Service Package</v>
          </cell>
          <cell r="AC2844" t="str">
            <v>Service Package</v>
          </cell>
          <cell r="AE2844" t="str">
            <v>Service Package</v>
          </cell>
          <cell r="AF2844" t="str">
            <v>Service Package</v>
          </cell>
          <cell r="AH2844" t="str">
            <v>Service Package</v>
          </cell>
          <cell r="AI2844">
            <v>2.3099999999999996</v>
          </cell>
          <cell r="AK2844" t="str">
            <v>Service Package</v>
          </cell>
          <cell r="AL2844">
            <v>0</v>
          </cell>
          <cell r="AN2844">
            <v>2.64</v>
          </cell>
          <cell r="AO2844">
            <v>2.64</v>
          </cell>
          <cell r="AQ2844" t="str">
            <v>Service Package</v>
          </cell>
          <cell r="AR2844">
            <v>0</v>
          </cell>
          <cell r="AT2844" t="str">
            <v>Service Package</v>
          </cell>
          <cell r="AU2844">
            <v>0</v>
          </cell>
          <cell r="AW2844" t="str">
            <v>Service Package</v>
          </cell>
          <cell r="AX2844">
            <v>0</v>
          </cell>
          <cell r="AZ2844" t="str">
            <v>Service Package</v>
          </cell>
          <cell r="BA2844">
            <v>0</v>
          </cell>
          <cell r="BC2844" t="str">
            <v>Service Package</v>
          </cell>
          <cell r="BD2844">
            <v>0</v>
          </cell>
        </row>
        <row r="2845">
          <cell r="E2845" t="str">
            <v/>
          </cell>
          <cell r="F2845" t="str">
            <v/>
          </cell>
          <cell r="I2845">
            <v>2.64</v>
          </cell>
          <cell r="J2845">
            <v>0</v>
          </cell>
          <cell r="K2845">
            <v>2.64</v>
          </cell>
          <cell r="M2845" t="str">
            <v>Service Package</v>
          </cell>
          <cell r="N2845">
            <v>0</v>
          </cell>
          <cell r="P2845" t="str">
            <v>Service Package</v>
          </cell>
          <cell r="Q2845">
            <v>0</v>
          </cell>
          <cell r="S2845" t="str">
            <v>Service Package</v>
          </cell>
          <cell r="T2845" t="str">
            <v>Service Package</v>
          </cell>
          <cell r="V2845" t="str">
            <v>Service Package</v>
          </cell>
          <cell r="W2845" t="str">
            <v>Service Package</v>
          </cell>
          <cell r="Y2845" t="str">
            <v>Service Package</v>
          </cell>
          <cell r="Z2845" t="str">
            <v>Service Package</v>
          </cell>
          <cell r="AB2845" t="str">
            <v>Service Package</v>
          </cell>
          <cell r="AC2845" t="str">
            <v>Service Package</v>
          </cell>
          <cell r="AE2845" t="str">
            <v>Service Package</v>
          </cell>
          <cell r="AF2845" t="str">
            <v>Service Package</v>
          </cell>
          <cell r="AH2845" t="str">
            <v>Service Package</v>
          </cell>
          <cell r="AI2845">
            <v>2.3099999999999996</v>
          </cell>
          <cell r="AK2845" t="str">
            <v>Service Package</v>
          </cell>
          <cell r="AL2845">
            <v>0</v>
          </cell>
          <cell r="AN2845">
            <v>2.64</v>
          </cell>
          <cell r="AO2845">
            <v>2.64</v>
          </cell>
          <cell r="AQ2845" t="str">
            <v>Service Package</v>
          </cell>
          <cell r="AR2845">
            <v>0</v>
          </cell>
          <cell r="AT2845" t="str">
            <v>Service Package</v>
          </cell>
          <cell r="AU2845">
            <v>0</v>
          </cell>
          <cell r="AW2845" t="str">
            <v>Service Package</v>
          </cell>
          <cell r="AX2845">
            <v>0</v>
          </cell>
          <cell r="AZ2845" t="str">
            <v>Service Package</v>
          </cell>
          <cell r="BA2845">
            <v>0</v>
          </cell>
          <cell r="BC2845" t="str">
            <v>Service Package</v>
          </cell>
          <cell r="BD2845">
            <v>0</v>
          </cell>
        </row>
        <row r="2846">
          <cell r="E2846" t="str">
            <v/>
          </cell>
          <cell r="F2846" t="str">
            <v/>
          </cell>
          <cell r="I2846">
            <v>2.64</v>
          </cell>
          <cell r="J2846">
            <v>0</v>
          </cell>
          <cell r="K2846">
            <v>2.64</v>
          </cell>
          <cell r="M2846" t="str">
            <v>Service Package</v>
          </cell>
          <cell r="N2846">
            <v>0</v>
          </cell>
          <cell r="P2846" t="str">
            <v>Service Package</v>
          </cell>
          <cell r="Q2846">
            <v>0</v>
          </cell>
          <cell r="S2846" t="str">
            <v>Service Package</v>
          </cell>
          <cell r="T2846" t="str">
            <v>Service Package</v>
          </cell>
          <cell r="V2846" t="str">
            <v>Service Package</v>
          </cell>
          <cell r="W2846" t="str">
            <v>Service Package</v>
          </cell>
          <cell r="Y2846" t="str">
            <v>Service Package</v>
          </cell>
          <cell r="Z2846" t="str">
            <v>Service Package</v>
          </cell>
          <cell r="AB2846" t="str">
            <v>Service Package</v>
          </cell>
          <cell r="AC2846" t="str">
            <v>Service Package</v>
          </cell>
          <cell r="AE2846" t="str">
            <v>Service Package</v>
          </cell>
          <cell r="AF2846" t="str">
            <v>Service Package</v>
          </cell>
          <cell r="AH2846" t="str">
            <v>Service Package</v>
          </cell>
          <cell r="AI2846">
            <v>2.3099999999999996</v>
          </cell>
          <cell r="AK2846" t="str">
            <v>Service Package</v>
          </cell>
          <cell r="AL2846">
            <v>0</v>
          </cell>
          <cell r="AN2846">
            <v>2.64</v>
          </cell>
          <cell r="AO2846">
            <v>2.64</v>
          </cell>
          <cell r="AQ2846" t="str">
            <v>Service Package</v>
          </cell>
          <cell r="AR2846">
            <v>0</v>
          </cell>
          <cell r="AT2846" t="str">
            <v>Service Package</v>
          </cell>
          <cell r="AU2846">
            <v>0</v>
          </cell>
          <cell r="AW2846" t="str">
            <v>Service Package</v>
          </cell>
          <cell r="AX2846">
            <v>0</v>
          </cell>
          <cell r="AZ2846" t="str">
            <v>Service Package</v>
          </cell>
          <cell r="BA2846">
            <v>0</v>
          </cell>
          <cell r="BC2846" t="str">
            <v>Service Package</v>
          </cell>
          <cell r="BD2846">
            <v>0</v>
          </cell>
        </row>
        <row r="2847">
          <cell r="E2847" t="str">
            <v/>
          </cell>
          <cell r="F2847" t="str">
            <v/>
          </cell>
          <cell r="I2847">
            <v>8.7200000000000006</v>
          </cell>
          <cell r="J2847">
            <v>0</v>
          </cell>
          <cell r="K2847">
            <v>8.7200000000000006</v>
          </cell>
          <cell r="M2847" t="str">
            <v>Service Package</v>
          </cell>
          <cell r="N2847">
            <v>0</v>
          </cell>
          <cell r="P2847" t="str">
            <v>Service Package</v>
          </cell>
          <cell r="Q2847">
            <v>0</v>
          </cell>
          <cell r="S2847" t="str">
            <v>Service Package</v>
          </cell>
          <cell r="T2847" t="str">
            <v>Service Package</v>
          </cell>
          <cell r="V2847" t="str">
            <v>Service Package</v>
          </cell>
          <cell r="W2847" t="str">
            <v>Service Package</v>
          </cell>
          <cell r="Y2847" t="str">
            <v>Service Package</v>
          </cell>
          <cell r="Z2847" t="str">
            <v>Service Package</v>
          </cell>
          <cell r="AB2847" t="str">
            <v>Service Package</v>
          </cell>
          <cell r="AC2847" t="str">
            <v>Service Package</v>
          </cell>
          <cell r="AE2847" t="str">
            <v>Service Package</v>
          </cell>
          <cell r="AF2847" t="str">
            <v>Service Package</v>
          </cell>
          <cell r="AH2847" t="str">
            <v>Service Package</v>
          </cell>
          <cell r="AI2847">
            <v>7.63</v>
          </cell>
          <cell r="AK2847" t="str">
            <v>Service Package</v>
          </cell>
          <cell r="AL2847">
            <v>0</v>
          </cell>
          <cell r="AN2847">
            <v>8.7200000000000006</v>
          </cell>
          <cell r="AO2847">
            <v>8.7200000000000006</v>
          </cell>
          <cell r="AQ2847" t="str">
            <v>Service Package</v>
          </cell>
          <cell r="AR2847">
            <v>0</v>
          </cell>
          <cell r="AT2847" t="str">
            <v>Service Package</v>
          </cell>
          <cell r="AU2847">
            <v>0</v>
          </cell>
          <cell r="AW2847" t="str">
            <v>Service Package</v>
          </cell>
          <cell r="AX2847">
            <v>0</v>
          </cell>
          <cell r="AZ2847" t="str">
            <v>Service Package</v>
          </cell>
          <cell r="BA2847">
            <v>0</v>
          </cell>
          <cell r="BC2847" t="str">
            <v>Service Package</v>
          </cell>
          <cell r="BD2847">
            <v>0</v>
          </cell>
        </row>
        <row r="2848">
          <cell r="E2848" t="str">
            <v/>
          </cell>
          <cell r="F2848" t="str">
            <v/>
          </cell>
          <cell r="I2848">
            <v>9.2000000000000011</v>
          </cell>
          <cell r="J2848">
            <v>0</v>
          </cell>
          <cell r="K2848">
            <v>9.2000000000000011</v>
          </cell>
          <cell r="M2848" t="str">
            <v>Service Package</v>
          </cell>
          <cell r="N2848">
            <v>0</v>
          </cell>
          <cell r="P2848" t="str">
            <v>Service Package</v>
          </cell>
          <cell r="Q2848">
            <v>0</v>
          </cell>
          <cell r="S2848" t="str">
            <v>Service Package</v>
          </cell>
          <cell r="T2848" t="str">
            <v>Service Package</v>
          </cell>
          <cell r="V2848" t="str">
            <v>Service Package</v>
          </cell>
          <cell r="W2848" t="str">
            <v>Service Package</v>
          </cell>
          <cell r="Y2848" t="str">
            <v>Service Package</v>
          </cell>
          <cell r="Z2848" t="str">
            <v>Service Package</v>
          </cell>
          <cell r="AB2848" t="str">
            <v>Service Package</v>
          </cell>
          <cell r="AC2848" t="str">
            <v>Service Package</v>
          </cell>
          <cell r="AE2848" t="str">
            <v>Service Package</v>
          </cell>
          <cell r="AF2848" t="str">
            <v>Service Package</v>
          </cell>
          <cell r="AH2848" t="str">
            <v>Service Package</v>
          </cell>
          <cell r="AI2848">
            <v>8.0499999999999989</v>
          </cell>
          <cell r="AK2848" t="str">
            <v>Service Package</v>
          </cell>
          <cell r="AL2848">
            <v>0</v>
          </cell>
          <cell r="AN2848">
            <v>9.2000000000000011</v>
          </cell>
          <cell r="AO2848">
            <v>9.2000000000000011</v>
          </cell>
          <cell r="AQ2848" t="str">
            <v>Service Package</v>
          </cell>
          <cell r="AR2848">
            <v>0</v>
          </cell>
          <cell r="AT2848" t="str">
            <v>Service Package</v>
          </cell>
          <cell r="AU2848">
            <v>0</v>
          </cell>
          <cell r="AW2848" t="str">
            <v>Service Package</v>
          </cell>
          <cell r="AX2848">
            <v>0</v>
          </cell>
          <cell r="AZ2848" t="str">
            <v>Service Package</v>
          </cell>
          <cell r="BA2848">
            <v>0</v>
          </cell>
          <cell r="BC2848" t="str">
            <v>Service Package</v>
          </cell>
          <cell r="BD2848">
            <v>0</v>
          </cell>
        </row>
        <row r="2849">
          <cell r="E2849" t="str">
            <v/>
          </cell>
          <cell r="F2849" t="str">
            <v/>
          </cell>
          <cell r="I2849">
            <v>6.56</v>
          </cell>
          <cell r="J2849">
            <v>0</v>
          </cell>
          <cell r="K2849">
            <v>6.56</v>
          </cell>
          <cell r="M2849" t="str">
            <v>Service Package</v>
          </cell>
          <cell r="N2849">
            <v>0</v>
          </cell>
          <cell r="P2849" t="str">
            <v>Service Package</v>
          </cell>
          <cell r="Q2849">
            <v>0</v>
          </cell>
          <cell r="S2849" t="str">
            <v>Service Package</v>
          </cell>
          <cell r="T2849" t="str">
            <v>Service Package</v>
          </cell>
          <cell r="V2849" t="str">
            <v>Service Package</v>
          </cell>
          <cell r="W2849" t="str">
            <v>Service Package</v>
          </cell>
          <cell r="Y2849" t="str">
            <v>Service Package</v>
          </cell>
          <cell r="Z2849" t="str">
            <v>Service Package</v>
          </cell>
          <cell r="AB2849" t="str">
            <v>Service Package</v>
          </cell>
          <cell r="AC2849" t="str">
            <v>Service Package</v>
          </cell>
          <cell r="AE2849" t="str">
            <v>Service Package</v>
          </cell>
          <cell r="AF2849" t="str">
            <v>Service Package</v>
          </cell>
          <cell r="AH2849" t="str">
            <v>Service Package</v>
          </cell>
          <cell r="AI2849">
            <v>5.7399999999999993</v>
          </cell>
          <cell r="AK2849" t="str">
            <v>Service Package</v>
          </cell>
          <cell r="AL2849">
            <v>0</v>
          </cell>
          <cell r="AN2849">
            <v>6.56</v>
          </cell>
          <cell r="AO2849">
            <v>6.56</v>
          </cell>
          <cell r="AQ2849" t="str">
            <v>Service Package</v>
          </cell>
          <cell r="AR2849">
            <v>0</v>
          </cell>
          <cell r="AT2849" t="str">
            <v>Service Package</v>
          </cell>
          <cell r="AU2849">
            <v>0</v>
          </cell>
          <cell r="AW2849" t="str">
            <v>Service Package</v>
          </cell>
          <cell r="AX2849">
            <v>0</v>
          </cell>
          <cell r="AZ2849" t="str">
            <v>Service Package</v>
          </cell>
          <cell r="BA2849">
            <v>0</v>
          </cell>
          <cell r="BC2849" t="str">
            <v>Service Package</v>
          </cell>
          <cell r="BD2849">
            <v>0</v>
          </cell>
        </row>
        <row r="2850">
          <cell r="E2850" t="str">
            <v/>
          </cell>
          <cell r="F2850" t="str">
            <v/>
          </cell>
          <cell r="I2850">
            <v>0.8</v>
          </cell>
          <cell r="J2850">
            <v>0</v>
          </cell>
          <cell r="K2850">
            <v>0.8</v>
          </cell>
          <cell r="M2850" t="str">
            <v>Service Package</v>
          </cell>
          <cell r="N2850">
            <v>0</v>
          </cell>
          <cell r="P2850" t="str">
            <v>Service Package</v>
          </cell>
          <cell r="Q2850">
            <v>0</v>
          </cell>
          <cell r="S2850" t="str">
            <v>Service Package</v>
          </cell>
          <cell r="T2850" t="str">
            <v>Service Package</v>
          </cell>
          <cell r="V2850" t="str">
            <v>Service Package</v>
          </cell>
          <cell r="W2850" t="str">
            <v>Service Package</v>
          </cell>
          <cell r="Y2850" t="str">
            <v>Service Package</v>
          </cell>
          <cell r="Z2850" t="str">
            <v>Service Package</v>
          </cell>
          <cell r="AB2850" t="str">
            <v>Service Package</v>
          </cell>
          <cell r="AC2850" t="str">
            <v>Service Package</v>
          </cell>
          <cell r="AE2850" t="str">
            <v>Service Package</v>
          </cell>
          <cell r="AF2850" t="str">
            <v>Service Package</v>
          </cell>
          <cell r="AH2850" t="str">
            <v>Service Package</v>
          </cell>
          <cell r="AI2850">
            <v>0.7</v>
          </cell>
          <cell r="AK2850" t="str">
            <v>Service Package</v>
          </cell>
          <cell r="AL2850">
            <v>0</v>
          </cell>
          <cell r="AN2850">
            <v>0.8</v>
          </cell>
          <cell r="AO2850">
            <v>0.8</v>
          </cell>
          <cell r="AQ2850" t="str">
            <v>Service Package</v>
          </cell>
          <cell r="AR2850">
            <v>0</v>
          </cell>
          <cell r="AT2850" t="str">
            <v>Service Package</v>
          </cell>
          <cell r="AU2850">
            <v>0</v>
          </cell>
          <cell r="AW2850" t="str">
            <v>Service Package</v>
          </cell>
          <cell r="AX2850">
            <v>0</v>
          </cell>
          <cell r="AZ2850" t="str">
            <v>Service Package</v>
          </cell>
          <cell r="BA2850">
            <v>0</v>
          </cell>
          <cell r="BC2850" t="str">
            <v>Service Package</v>
          </cell>
          <cell r="BD2850">
            <v>0</v>
          </cell>
        </row>
        <row r="2851">
          <cell r="E2851" t="str">
            <v/>
          </cell>
          <cell r="F2851" t="str">
            <v/>
          </cell>
          <cell r="I2851">
            <v>0.8</v>
          </cell>
          <cell r="J2851">
            <v>0</v>
          </cell>
          <cell r="K2851">
            <v>0.8</v>
          </cell>
          <cell r="M2851" t="str">
            <v>Service Package</v>
          </cell>
          <cell r="N2851">
            <v>0</v>
          </cell>
          <cell r="P2851" t="str">
            <v>Service Package</v>
          </cell>
          <cell r="Q2851">
            <v>0</v>
          </cell>
          <cell r="S2851" t="str">
            <v>Service Package</v>
          </cell>
          <cell r="T2851" t="str">
            <v>Service Package</v>
          </cell>
          <cell r="V2851" t="str">
            <v>Service Package</v>
          </cell>
          <cell r="W2851" t="str">
            <v>Service Package</v>
          </cell>
          <cell r="Y2851" t="str">
            <v>Service Package</v>
          </cell>
          <cell r="Z2851" t="str">
            <v>Service Package</v>
          </cell>
          <cell r="AB2851" t="str">
            <v>Service Package</v>
          </cell>
          <cell r="AC2851" t="str">
            <v>Service Package</v>
          </cell>
          <cell r="AE2851" t="str">
            <v>Service Package</v>
          </cell>
          <cell r="AF2851" t="str">
            <v>Service Package</v>
          </cell>
          <cell r="AH2851" t="str">
            <v>Service Package</v>
          </cell>
          <cell r="AI2851">
            <v>0.7</v>
          </cell>
          <cell r="AK2851" t="str">
            <v>Service Package</v>
          </cell>
          <cell r="AL2851">
            <v>0</v>
          </cell>
          <cell r="AN2851">
            <v>0.8</v>
          </cell>
          <cell r="AO2851">
            <v>0.8</v>
          </cell>
          <cell r="AQ2851" t="str">
            <v>Service Package</v>
          </cell>
          <cell r="AR2851">
            <v>0</v>
          </cell>
          <cell r="AT2851" t="str">
            <v>Service Package</v>
          </cell>
          <cell r="AU2851">
            <v>0</v>
          </cell>
          <cell r="AW2851" t="str">
            <v>Service Package</v>
          </cell>
          <cell r="AX2851">
            <v>0</v>
          </cell>
          <cell r="AZ2851" t="str">
            <v>Service Package</v>
          </cell>
          <cell r="BA2851">
            <v>0</v>
          </cell>
          <cell r="BC2851" t="str">
            <v>Service Package</v>
          </cell>
          <cell r="BD2851">
            <v>0</v>
          </cell>
        </row>
        <row r="2852">
          <cell r="E2852" t="str">
            <v>J3486</v>
          </cell>
          <cell r="G2852" t="str">
            <v>N</v>
          </cell>
          <cell r="I2852">
            <v>63.120000000000005</v>
          </cell>
          <cell r="J2852">
            <v>0</v>
          </cell>
          <cell r="K2852">
            <v>63.120000000000005</v>
          </cell>
          <cell r="M2852" t="str">
            <v>Service Package</v>
          </cell>
          <cell r="N2852">
            <v>0</v>
          </cell>
          <cell r="P2852" t="str">
            <v>Service Package</v>
          </cell>
          <cell r="Q2852">
            <v>0</v>
          </cell>
          <cell r="S2852" t="str">
            <v>Service Package</v>
          </cell>
          <cell r="T2852" t="str">
            <v>Service Package</v>
          </cell>
          <cell r="V2852" t="str">
            <v>Service Package</v>
          </cell>
          <cell r="W2852" t="str">
            <v>Service Package</v>
          </cell>
          <cell r="Y2852" t="str">
            <v>Service Package</v>
          </cell>
          <cell r="Z2852" t="str">
            <v>Service Package</v>
          </cell>
          <cell r="AB2852" t="str">
            <v>Service Package</v>
          </cell>
          <cell r="AC2852" t="str">
            <v>Service Package</v>
          </cell>
          <cell r="AE2852" t="str">
            <v>Service Package</v>
          </cell>
          <cell r="AF2852" t="str">
            <v>Service Package</v>
          </cell>
          <cell r="AH2852" t="str">
            <v>Service Package</v>
          </cell>
          <cell r="AI2852">
            <v>55.230000000000004</v>
          </cell>
          <cell r="AK2852" t="str">
            <v>Service Package</v>
          </cell>
          <cell r="AL2852">
            <v>0</v>
          </cell>
          <cell r="AN2852">
            <v>63.120000000000005</v>
          </cell>
          <cell r="AO2852">
            <v>63.120000000000005</v>
          </cell>
          <cell r="AQ2852" t="str">
            <v>Service Package</v>
          </cell>
          <cell r="AR2852">
            <v>11.53</v>
          </cell>
          <cell r="AT2852" t="str">
            <v>Service Package</v>
          </cell>
          <cell r="AU2852">
            <v>0</v>
          </cell>
          <cell r="AW2852" t="str">
            <v>Service Package</v>
          </cell>
          <cell r="AX2852">
            <v>0</v>
          </cell>
          <cell r="AZ2852" t="str">
            <v>Service Package</v>
          </cell>
          <cell r="BA2852">
            <v>0</v>
          </cell>
          <cell r="BC2852" t="str">
            <v>Service Package</v>
          </cell>
          <cell r="BD2852">
            <v>0</v>
          </cell>
        </row>
        <row r="2853">
          <cell r="E2853" t="str">
            <v>J3486</v>
          </cell>
          <cell r="G2853" t="str">
            <v>N</v>
          </cell>
          <cell r="I2853">
            <v>63.120000000000005</v>
          </cell>
          <cell r="J2853">
            <v>0</v>
          </cell>
          <cell r="K2853">
            <v>63.120000000000005</v>
          </cell>
          <cell r="M2853" t="str">
            <v>Service Package</v>
          </cell>
          <cell r="N2853">
            <v>0</v>
          </cell>
          <cell r="P2853" t="str">
            <v>Service Package</v>
          </cell>
          <cell r="Q2853">
            <v>0</v>
          </cell>
          <cell r="S2853" t="str">
            <v>Service Package</v>
          </cell>
          <cell r="T2853" t="str">
            <v>Service Package</v>
          </cell>
          <cell r="V2853" t="str">
            <v>Service Package</v>
          </cell>
          <cell r="W2853" t="str">
            <v>Service Package</v>
          </cell>
          <cell r="Y2853" t="str">
            <v>Service Package</v>
          </cell>
          <cell r="Z2853" t="str">
            <v>Service Package</v>
          </cell>
          <cell r="AB2853" t="str">
            <v>Service Package</v>
          </cell>
          <cell r="AC2853" t="str">
            <v>Service Package</v>
          </cell>
          <cell r="AE2853" t="str">
            <v>Service Package</v>
          </cell>
          <cell r="AF2853" t="str">
            <v>Service Package</v>
          </cell>
          <cell r="AH2853" t="str">
            <v>Service Package</v>
          </cell>
          <cell r="AI2853">
            <v>55.230000000000004</v>
          </cell>
          <cell r="AK2853" t="str">
            <v>Service Package</v>
          </cell>
          <cell r="AL2853">
            <v>0</v>
          </cell>
          <cell r="AN2853">
            <v>63.120000000000005</v>
          </cell>
          <cell r="AO2853">
            <v>63.120000000000005</v>
          </cell>
          <cell r="AQ2853" t="str">
            <v>Service Package</v>
          </cell>
          <cell r="AR2853">
            <v>11.53</v>
          </cell>
          <cell r="AT2853" t="str">
            <v>Service Package</v>
          </cell>
          <cell r="AU2853">
            <v>0</v>
          </cell>
          <cell r="AW2853" t="str">
            <v>Service Package</v>
          </cell>
          <cell r="AX2853">
            <v>0</v>
          </cell>
          <cell r="AZ2853" t="str">
            <v>Service Package</v>
          </cell>
          <cell r="BA2853">
            <v>0</v>
          </cell>
          <cell r="BC2853" t="str">
            <v>Service Package</v>
          </cell>
          <cell r="BD2853">
            <v>0</v>
          </cell>
        </row>
        <row r="2854">
          <cell r="E2854" t="str">
            <v/>
          </cell>
          <cell r="F2854" t="str">
            <v/>
          </cell>
          <cell r="I2854">
            <v>12.240000000000002</v>
          </cell>
          <cell r="J2854">
            <v>0</v>
          </cell>
          <cell r="K2854">
            <v>12.240000000000002</v>
          </cell>
          <cell r="M2854" t="str">
            <v>Service Package</v>
          </cell>
          <cell r="N2854">
            <v>0</v>
          </cell>
          <cell r="P2854" t="str">
            <v>Service Package</v>
          </cell>
          <cell r="Q2854">
            <v>0</v>
          </cell>
          <cell r="S2854" t="str">
            <v>Service Package</v>
          </cell>
          <cell r="T2854" t="str">
            <v>Service Package</v>
          </cell>
          <cell r="V2854" t="str">
            <v>Service Package</v>
          </cell>
          <cell r="W2854" t="str">
            <v>Service Package</v>
          </cell>
          <cell r="Y2854" t="str">
            <v>Service Package</v>
          </cell>
          <cell r="Z2854" t="str">
            <v>Service Package</v>
          </cell>
          <cell r="AB2854" t="str">
            <v>Service Package</v>
          </cell>
          <cell r="AC2854" t="str">
            <v>Service Package</v>
          </cell>
          <cell r="AE2854" t="str">
            <v>Service Package</v>
          </cell>
          <cell r="AF2854" t="str">
            <v>Service Package</v>
          </cell>
          <cell r="AH2854" t="str">
            <v>Service Package</v>
          </cell>
          <cell r="AI2854">
            <v>10.709999999999999</v>
          </cell>
          <cell r="AK2854" t="str">
            <v>Service Package</v>
          </cell>
          <cell r="AL2854">
            <v>0</v>
          </cell>
          <cell r="AN2854">
            <v>12.240000000000002</v>
          </cell>
          <cell r="AO2854">
            <v>12.240000000000002</v>
          </cell>
          <cell r="AQ2854" t="str">
            <v>Service Package</v>
          </cell>
          <cell r="AR2854">
            <v>0</v>
          </cell>
          <cell r="AT2854" t="str">
            <v>Service Package</v>
          </cell>
          <cell r="AU2854">
            <v>0</v>
          </cell>
          <cell r="AW2854" t="str">
            <v>Service Package</v>
          </cell>
          <cell r="AX2854">
            <v>0</v>
          </cell>
          <cell r="AZ2854" t="str">
            <v>Service Package</v>
          </cell>
          <cell r="BA2854">
            <v>0</v>
          </cell>
          <cell r="BC2854" t="str">
            <v>Service Package</v>
          </cell>
          <cell r="BD2854">
            <v>0</v>
          </cell>
        </row>
        <row r="2855">
          <cell r="E2855" t="str">
            <v/>
          </cell>
          <cell r="F2855" t="str">
            <v/>
          </cell>
          <cell r="I2855">
            <v>4.5600000000000005</v>
          </cell>
          <cell r="J2855">
            <v>0</v>
          </cell>
          <cell r="K2855">
            <v>4.5600000000000005</v>
          </cell>
          <cell r="M2855" t="str">
            <v>Service Package</v>
          </cell>
          <cell r="N2855">
            <v>0</v>
          </cell>
          <cell r="P2855" t="str">
            <v>Service Package</v>
          </cell>
          <cell r="Q2855">
            <v>0</v>
          </cell>
          <cell r="S2855" t="str">
            <v>Service Package</v>
          </cell>
          <cell r="T2855" t="str">
            <v>Service Package</v>
          </cell>
          <cell r="V2855" t="str">
            <v>Service Package</v>
          </cell>
          <cell r="W2855" t="str">
            <v>Service Package</v>
          </cell>
          <cell r="Y2855" t="str">
            <v>Service Package</v>
          </cell>
          <cell r="Z2855" t="str">
            <v>Service Package</v>
          </cell>
          <cell r="AB2855" t="str">
            <v>Service Package</v>
          </cell>
          <cell r="AC2855" t="str">
            <v>Service Package</v>
          </cell>
          <cell r="AE2855" t="str">
            <v>Service Package</v>
          </cell>
          <cell r="AF2855" t="str">
            <v>Service Package</v>
          </cell>
          <cell r="AH2855" t="str">
            <v>Service Package</v>
          </cell>
          <cell r="AI2855">
            <v>3.9899999999999998</v>
          </cell>
          <cell r="AK2855" t="str">
            <v>Service Package</v>
          </cell>
          <cell r="AL2855">
            <v>0</v>
          </cell>
          <cell r="AN2855">
            <v>4.5600000000000005</v>
          </cell>
          <cell r="AO2855">
            <v>4.5600000000000005</v>
          </cell>
          <cell r="AQ2855" t="str">
            <v>Service Package</v>
          </cell>
          <cell r="AR2855">
            <v>0</v>
          </cell>
          <cell r="AT2855" t="str">
            <v>Service Package</v>
          </cell>
          <cell r="AU2855">
            <v>0</v>
          </cell>
          <cell r="AW2855" t="str">
            <v>Service Package</v>
          </cell>
          <cell r="AX2855">
            <v>0</v>
          </cell>
          <cell r="AZ2855" t="str">
            <v>Service Package</v>
          </cell>
          <cell r="BA2855">
            <v>0</v>
          </cell>
          <cell r="BC2855" t="str">
            <v>Service Package</v>
          </cell>
          <cell r="BD2855">
            <v>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L5f8k8Ob10KauEf4xjFFPbk3zCKBb0VLpAR-xmwezaHxVa3fFCVzQoBE7mb7u29e" itemId="01L7GC4RFTPAA3TRF3VNBJBBP7UDFOQ5A5">
      <xxl21:absoluteUrl r:id="rId2"/>
    </xxl21:alternateUrls>
    <sheetNames>
      <sheetName val="Info"/>
      <sheetName val="TR Notes"/>
      <sheetName val="Legend"/>
      <sheetName val="Charge Level Data"/>
      <sheetName val="Payor Service Package"/>
      <sheetName val="Plan Grid"/>
      <sheetName val="Cash Disc"/>
      <sheetName val="Mcare IP"/>
      <sheetName val="Addendum B"/>
      <sheetName val="Addendum B_Wage Index"/>
      <sheetName val="CLAB2023Q2"/>
      <sheetName val="PFOK23A"/>
      <sheetName val="Aetna"/>
      <sheetName val="AMFS"/>
      <sheetName val="Aetna Groupers"/>
      <sheetName val="BCBS"/>
      <sheetName val="BCBS EAPG Values"/>
      <sheetName val="BCBS EAPG Value_LAL"/>
      <sheetName val="BCBS Rate Determination"/>
      <sheetName val="BCBS DRG"/>
      <sheetName val="Cigna"/>
      <sheetName val="Global Health"/>
      <sheetName val="Healthcare Highways"/>
      <sheetName val="Healthchoice"/>
      <sheetName val="HC OP Schedule"/>
      <sheetName val="Humana"/>
      <sheetName val="UHC"/>
      <sheetName val="UHC 9596"/>
      <sheetName val="UHC MC"/>
      <sheetName val="UHC 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t="str">
            <v>CPT4-HCPCS
Code</v>
          </cell>
          <cell r="C5" t="str">
            <v>Code Description</v>
          </cell>
          <cell r="D5" t="str">
            <v>EAPG Description</v>
          </cell>
          <cell r="E5" t="str">
            <v>Weight</v>
          </cell>
          <cell r="F5" t="str">
            <v>Category</v>
          </cell>
          <cell r="G5" t="str">
            <v>Type</v>
          </cell>
          <cell r="H5" t="str">
            <v>BCBS Traditional</v>
          </cell>
          <cell r="I5" t="str">
            <v>BCBS Advantage PPO</v>
          </cell>
          <cell r="J5" t="str">
            <v>BCBS Choice PPO</v>
          </cell>
          <cell r="K5" t="str">
            <v>BCBS Preferred PPO</v>
          </cell>
          <cell r="L5" t="str">
            <v>BCBS BlueLincs HMO</v>
          </cell>
        </row>
        <row r="6">
          <cell r="B6">
            <v>10060</v>
          </cell>
          <cell r="C6" t="str">
            <v>DRAINAGE OF SKIN ABSCESS</v>
          </cell>
          <cell r="D6" t="str">
            <v>LEVEL I SKIN INCISION AND DRAINAGE</v>
          </cell>
          <cell r="E6">
            <v>2.1208999999999998</v>
          </cell>
          <cell r="F6" t="str">
            <v>1 (S)</v>
          </cell>
          <cell r="G6" t="str">
            <v>Proc/Visit</v>
          </cell>
          <cell r="H6">
            <v>554.61534999999992</v>
          </cell>
          <cell r="I6">
            <v>374.33884999999998</v>
          </cell>
          <cell r="J6">
            <v>482.50474999999994</v>
          </cell>
          <cell r="K6">
            <v>410.39414999999997</v>
          </cell>
          <cell r="L6">
            <v>374.33884999999998</v>
          </cell>
        </row>
        <row r="7">
          <cell r="B7">
            <v>10061</v>
          </cell>
          <cell r="C7" t="str">
            <v>DRAINAGE OF SKIN ABSCESS</v>
          </cell>
          <cell r="D7" t="str">
            <v>LEVEL I SKIN INCISION AND DRAINAGE</v>
          </cell>
          <cell r="E7">
            <v>2.1208999999999998</v>
          </cell>
          <cell r="F7" t="str">
            <v>1 (S)</v>
          </cell>
          <cell r="G7" t="str">
            <v>Proc/Visit</v>
          </cell>
          <cell r="H7">
            <v>554.61534999999992</v>
          </cell>
          <cell r="I7">
            <v>374.33884999999998</v>
          </cell>
          <cell r="J7">
            <v>482.50474999999994</v>
          </cell>
          <cell r="K7">
            <v>410.39414999999997</v>
          </cell>
          <cell r="L7">
            <v>374.33884999999998</v>
          </cell>
        </row>
        <row r="8">
          <cell r="B8">
            <v>10080</v>
          </cell>
          <cell r="C8" t="str">
            <v>DRAINAGE OF PILONIDAL CYST</v>
          </cell>
          <cell r="D8" t="str">
            <v>LEVEL I SKIN INCISION AND DRAINAGE</v>
          </cell>
          <cell r="E8">
            <v>2.1208999999999998</v>
          </cell>
          <cell r="F8" t="str">
            <v>1 (S)</v>
          </cell>
          <cell r="G8" t="str">
            <v>Proc/Visit</v>
          </cell>
          <cell r="H8">
            <v>554.61534999999992</v>
          </cell>
          <cell r="I8">
            <v>374.33884999999998</v>
          </cell>
          <cell r="J8">
            <v>482.50474999999994</v>
          </cell>
          <cell r="K8">
            <v>410.39414999999997</v>
          </cell>
          <cell r="L8">
            <v>374.33884999999998</v>
          </cell>
        </row>
        <row r="9">
          <cell r="B9">
            <v>10120</v>
          </cell>
          <cell r="C9" t="str">
            <v>REMOVE FOREIGN BODY</v>
          </cell>
          <cell r="D9" t="str">
            <v>LEVEL I SKIN INCISION AND DRAINAGE</v>
          </cell>
          <cell r="E9">
            <v>2.1208999999999998</v>
          </cell>
          <cell r="F9" t="str">
            <v>1 (S)</v>
          </cell>
          <cell r="G9" t="str">
            <v>Proc/Visit</v>
          </cell>
          <cell r="H9">
            <v>554.61534999999992</v>
          </cell>
          <cell r="I9">
            <v>374.33884999999998</v>
          </cell>
          <cell r="J9">
            <v>482.50474999999994</v>
          </cell>
          <cell r="K9">
            <v>410.39414999999997</v>
          </cell>
          <cell r="L9">
            <v>374.33884999999998</v>
          </cell>
        </row>
        <row r="10">
          <cell r="B10">
            <v>10140</v>
          </cell>
          <cell r="C10" t="str">
            <v>DRAINAGE OF HEMATOMA/FLUID</v>
          </cell>
          <cell r="D10" t="str">
            <v>LEVEL I SKIN INCISION AND DRAINAGE</v>
          </cell>
          <cell r="E10">
            <v>2.1208999999999998</v>
          </cell>
          <cell r="F10" t="str">
            <v>1 (S)</v>
          </cell>
          <cell r="G10" t="str">
            <v>Proc/Visit</v>
          </cell>
          <cell r="H10">
            <v>554.61534999999992</v>
          </cell>
          <cell r="I10">
            <v>374.33884999999998</v>
          </cell>
          <cell r="J10">
            <v>482.50474999999994</v>
          </cell>
          <cell r="K10">
            <v>410.39414999999997</v>
          </cell>
          <cell r="L10">
            <v>374.33884999999998</v>
          </cell>
        </row>
        <row r="11">
          <cell r="B11">
            <v>10160</v>
          </cell>
          <cell r="C11" t="str">
            <v>PUNCTURE DRAINAGE OF LESION</v>
          </cell>
          <cell r="D11" t="str">
            <v>LEVEL I SKIN INCISION AND DRAINAGE</v>
          </cell>
          <cell r="E11">
            <v>2.1208999999999998</v>
          </cell>
          <cell r="F11" t="str">
            <v>1 (S)</v>
          </cell>
          <cell r="G11" t="str">
            <v>Proc/Visit</v>
          </cell>
          <cell r="H11">
            <v>554.61534999999992</v>
          </cell>
          <cell r="I11">
            <v>374.33884999999998</v>
          </cell>
          <cell r="J11">
            <v>482.50474999999994</v>
          </cell>
          <cell r="K11">
            <v>410.39414999999997</v>
          </cell>
          <cell r="L11">
            <v>374.33884999999998</v>
          </cell>
        </row>
        <row r="12">
          <cell r="B12">
            <v>26010</v>
          </cell>
          <cell r="C12" t="str">
            <v>DRAINAGE OF FINGER ABSCESS</v>
          </cell>
          <cell r="D12" t="str">
            <v>LEVEL I SKIN INCISION AND DRAINAGE</v>
          </cell>
          <cell r="E12">
            <v>2.1208999999999998</v>
          </cell>
          <cell r="F12" t="str">
            <v>1 (S)</v>
          </cell>
          <cell r="G12" t="str">
            <v>Proc/Visit</v>
          </cell>
          <cell r="H12">
            <v>554.61534999999992</v>
          </cell>
          <cell r="I12">
            <v>374.33884999999998</v>
          </cell>
          <cell r="J12">
            <v>482.50474999999994</v>
          </cell>
          <cell r="K12">
            <v>410.39414999999997</v>
          </cell>
          <cell r="L12">
            <v>374.33884999999998</v>
          </cell>
        </row>
        <row r="13">
          <cell r="B13">
            <v>41800</v>
          </cell>
          <cell r="C13" t="str">
            <v>DRAINAGE OF GUM LESION</v>
          </cell>
          <cell r="D13" t="str">
            <v>LEVEL I SKIN INCISION AND DRAINAGE</v>
          </cell>
          <cell r="E13">
            <v>2.1208999999999998</v>
          </cell>
          <cell r="F13" t="str">
            <v>1 (S)</v>
          </cell>
          <cell r="G13" t="str">
            <v>Proc/Visit</v>
          </cell>
          <cell r="H13">
            <v>554.61534999999992</v>
          </cell>
          <cell r="I13">
            <v>374.33884999999998</v>
          </cell>
          <cell r="J13">
            <v>482.50474999999994</v>
          </cell>
          <cell r="K13">
            <v>410.39414999999997</v>
          </cell>
          <cell r="L13">
            <v>374.33884999999998</v>
          </cell>
        </row>
        <row r="14">
          <cell r="B14">
            <v>42000</v>
          </cell>
          <cell r="C14" t="str">
            <v>DRAINAGE MOUTH ROOF LESION</v>
          </cell>
          <cell r="D14" t="str">
            <v>LEVEL I SKIN INCISION AND DRAINAGE</v>
          </cell>
          <cell r="E14">
            <v>2.1208999999999998</v>
          </cell>
          <cell r="F14" t="str">
            <v>1 (S)</v>
          </cell>
          <cell r="G14" t="str">
            <v>Proc/Visit</v>
          </cell>
          <cell r="H14">
            <v>554.61534999999992</v>
          </cell>
          <cell r="I14">
            <v>374.33884999999998</v>
          </cell>
          <cell r="J14">
            <v>482.50474999999994</v>
          </cell>
          <cell r="K14">
            <v>410.39414999999997</v>
          </cell>
          <cell r="L14">
            <v>374.33884999999998</v>
          </cell>
        </row>
        <row r="15">
          <cell r="B15">
            <v>42700</v>
          </cell>
          <cell r="C15" t="str">
            <v>DRAINAGE OF TONSIL ABSCESS</v>
          </cell>
          <cell r="D15" t="str">
            <v>LEVEL I SKIN INCISION AND DRAINAGE</v>
          </cell>
          <cell r="E15">
            <v>2.1208999999999998</v>
          </cell>
          <cell r="F15" t="str">
            <v>1 (S)</v>
          </cell>
          <cell r="G15" t="str">
            <v>Proc/Visit</v>
          </cell>
          <cell r="H15">
            <v>554.61534999999992</v>
          </cell>
          <cell r="I15">
            <v>374.33884999999998</v>
          </cell>
          <cell r="J15">
            <v>482.50474999999994</v>
          </cell>
          <cell r="K15">
            <v>410.39414999999997</v>
          </cell>
          <cell r="L15">
            <v>374.33884999999998</v>
          </cell>
        </row>
        <row r="16">
          <cell r="B16">
            <v>46083</v>
          </cell>
          <cell r="C16" t="str">
            <v>INCISE EXTERNAL HEMORRHOID</v>
          </cell>
          <cell r="D16" t="str">
            <v>LEVEL I SKIN INCISION AND DRAINAGE</v>
          </cell>
          <cell r="E16">
            <v>2.1208999999999998</v>
          </cell>
          <cell r="F16" t="str">
            <v>1 (S)</v>
          </cell>
          <cell r="G16" t="str">
            <v>Proc/Visit</v>
          </cell>
          <cell r="H16">
            <v>554.61534999999992</v>
          </cell>
          <cell r="I16">
            <v>374.33884999999998</v>
          </cell>
          <cell r="J16">
            <v>482.50474999999994</v>
          </cell>
          <cell r="K16">
            <v>410.39414999999997</v>
          </cell>
          <cell r="L16">
            <v>374.33884999999998</v>
          </cell>
        </row>
        <row r="17">
          <cell r="B17">
            <v>56405</v>
          </cell>
          <cell r="C17" t="str">
            <v>I &amp; D OF VULVA/PERINEUM</v>
          </cell>
          <cell r="D17" t="str">
            <v>LEVEL I SKIN INCISION AND DRAINAGE</v>
          </cell>
          <cell r="E17">
            <v>2.1208999999999998</v>
          </cell>
          <cell r="F17" t="str">
            <v>1 (S)</v>
          </cell>
          <cell r="G17" t="str">
            <v>Proc/Visit</v>
          </cell>
          <cell r="H17">
            <v>554.61534999999992</v>
          </cell>
          <cell r="I17">
            <v>374.33884999999998</v>
          </cell>
          <cell r="J17">
            <v>482.50474999999994</v>
          </cell>
          <cell r="K17">
            <v>410.39414999999997</v>
          </cell>
          <cell r="L17">
            <v>374.33884999999998</v>
          </cell>
        </row>
        <row r="18">
          <cell r="B18">
            <v>56420</v>
          </cell>
          <cell r="C18" t="str">
            <v>DRAINAGE OF GLAND ABSCESS</v>
          </cell>
          <cell r="D18" t="str">
            <v>LEVEL I SKIN INCISION AND DRAINAGE</v>
          </cell>
          <cell r="E18">
            <v>2.1208999999999998</v>
          </cell>
          <cell r="F18" t="str">
            <v>1 (S)</v>
          </cell>
          <cell r="G18" t="str">
            <v>Proc/Visit</v>
          </cell>
          <cell r="H18">
            <v>554.61534999999992</v>
          </cell>
          <cell r="I18">
            <v>374.33884999999998</v>
          </cell>
          <cell r="J18">
            <v>482.50474999999994</v>
          </cell>
          <cell r="K18">
            <v>410.39414999999997</v>
          </cell>
          <cell r="L18">
            <v>374.33884999999998</v>
          </cell>
        </row>
        <row r="19">
          <cell r="B19">
            <v>10081</v>
          </cell>
          <cell r="C19" t="str">
            <v>DRAINAGE OF PILONIDAL CYST</v>
          </cell>
          <cell r="D19" t="str">
            <v>LEVEL II SKIN INCISION AND DRAINAGE</v>
          </cell>
          <cell r="E19">
            <v>4.2085999999999997</v>
          </cell>
          <cell r="F19" t="str">
            <v>1 (S)</v>
          </cell>
          <cell r="G19" t="str">
            <v>Proc/Visit</v>
          </cell>
          <cell r="H19">
            <v>1100.5489</v>
          </cell>
          <cell r="I19">
            <v>742.8178999999999</v>
          </cell>
          <cell r="J19">
            <v>957.45649999999989</v>
          </cell>
          <cell r="K19">
            <v>814.36409999999989</v>
          </cell>
          <cell r="L19">
            <v>742.8178999999999</v>
          </cell>
        </row>
        <row r="20">
          <cell r="B20">
            <v>11720</v>
          </cell>
          <cell r="C20" t="str">
            <v>DEBRIDE NAIL 1-5</v>
          </cell>
          <cell r="D20" t="str">
            <v>NAIL PROCEDURES</v>
          </cell>
          <cell r="E20">
            <v>0.65880000000000005</v>
          </cell>
          <cell r="F20" t="str">
            <v>1 (S)</v>
          </cell>
          <cell r="G20" t="str">
            <v>Proc/Visit</v>
          </cell>
          <cell r="H20">
            <v>172.27620000000002</v>
          </cell>
          <cell r="I20">
            <v>116.27820000000001</v>
          </cell>
          <cell r="J20">
            <v>149.87700000000001</v>
          </cell>
          <cell r="K20">
            <v>127.47780000000002</v>
          </cell>
          <cell r="L20">
            <v>116.27820000000001</v>
          </cell>
        </row>
        <row r="21">
          <cell r="B21">
            <v>11721</v>
          </cell>
          <cell r="C21" t="str">
            <v>DEBRIDE NAIL 6 OR MORE</v>
          </cell>
          <cell r="D21" t="str">
            <v>NAIL PROCEDURES</v>
          </cell>
          <cell r="E21">
            <v>0.65880000000000005</v>
          </cell>
          <cell r="F21" t="str">
            <v>1 (S)</v>
          </cell>
          <cell r="G21" t="str">
            <v>Proc/Visit</v>
          </cell>
          <cell r="H21">
            <v>172.27620000000002</v>
          </cell>
          <cell r="I21">
            <v>116.27820000000001</v>
          </cell>
          <cell r="J21">
            <v>149.87700000000001</v>
          </cell>
          <cell r="K21">
            <v>127.47780000000002</v>
          </cell>
          <cell r="L21">
            <v>116.27820000000001</v>
          </cell>
        </row>
        <row r="22">
          <cell r="B22">
            <v>11740</v>
          </cell>
          <cell r="C22" t="str">
            <v>DRAIN BLOOD FROM UNDER NAIL</v>
          </cell>
          <cell r="D22" t="str">
            <v>NAIL PROCEDURES</v>
          </cell>
          <cell r="E22">
            <v>0.65880000000000005</v>
          </cell>
          <cell r="F22" t="str">
            <v>1 (S)</v>
          </cell>
          <cell r="G22" t="str">
            <v>Proc/Visit</v>
          </cell>
          <cell r="H22">
            <v>172.27620000000002</v>
          </cell>
          <cell r="I22">
            <v>116.27820000000001</v>
          </cell>
          <cell r="J22">
            <v>149.87700000000001</v>
          </cell>
          <cell r="K22">
            <v>127.47780000000002</v>
          </cell>
          <cell r="L22">
            <v>116.27820000000001</v>
          </cell>
        </row>
        <row r="23">
          <cell r="B23">
            <v>11000</v>
          </cell>
          <cell r="C23" t="str">
            <v>DEBRIDE INFECTED SKIN</v>
          </cell>
          <cell r="D23" t="str">
            <v>LEVEL I SKIN DEBRIDEMENT AND DESTRUCTION</v>
          </cell>
          <cell r="E23">
            <v>1.8835999999999999</v>
          </cell>
          <cell r="F23" t="str">
            <v>1 (S)</v>
          </cell>
          <cell r="G23" t="str">
            <v>Proc/Visit</v>
          </cell>
          <cell r="H23">
            <v>492.56139999999999</v>
          </cell>
          <cell r="I23">
            <v>332.4554</v>
          </cell>
          <cell r="J23">
            <v>428.51900000000001</v>
          </cell>
          <cell r="K23">
            <v>364.47659999999996</v>
          </cell>
          <cell r="L23">
            <v>332.4554</v>
          </cell>
        </row>
        <row r="24">
          <cell r="B24">
            <v>11042</v>
          </cell>
          <cell r="C24" t="str">
            <v>DEB SUBQ TISSUE 20 SQ CM/&lt;</v>
          </cell>
          <cell r="D24" t="str">
            <v>LEVEL I SKIN DEBRIDEMENT AND DESTRUCTION</v>
          </cell>
          <cell r="E24">
            <v>1.8835999999999999</v>
          </cell>
          <cell r="F24" t="str">
            <v>1 (S)</v>
          </cell>
          <cell r="G24" t="str">
            <v>Proc/Visit</v>
          </cell>
          <cell r="H24">
            <v>492.56139999999999</v>
          </cell>
          <cell r="I24">
            <v>332.4554</v>
          </cell>
          <cell r="J24">
            <v>428.51900000000001</v>
          </cell>
          <cell r="K24">
            <v>364.47659999999996</v>
          </cell>
          <cell r="L24">
            <v>332.4554</v>
          </cell>
        </row>
        <row r="25">
          <cell r="B25">
            <v>11045</v>
          </cell>
          <cell r="C25" t="str">
            <v>DEB SUBQ TISSUE ADD-ON</v>
          </cell>
          <cell r="D25" t="str">
            <v>LEVEL I SKIN DEBRIDEMENT AND DESTRUCTION</v>
          </cell>
          <cell r="E25">
            <v>1.8835999999999999</v>
          </cell>
          <cell r="F25" t="str">
            <v>1 (S)</v>
          </cell>
          <cell r="G25" t="str">
            <v>Proc/Visit</v>
          </cell>
          <cell r="H25">
            <v>492.56139999999999</v>
          </cell>
          <cell r="I25">
            <v>332.4554</v>
          </cell>
          <cell r="J25">
            <v>428.51900000000001</v>
          </cell>
          <cell r="K25">
            <v>364.47659999999996</v>
          </cell>
          <cell r="L25">
            <v>332.4554</v>
          </cell>
        </row>
        <row r="26">
          <cell r="B26">
            <v>11055</v>
          </cell>
          <cell r="C26" t="str">
            <v>TRIM SKIN LESION</v>
          </cell>
          <cell r="D26" t="str">
            <v>LEVEL I SKIN DEBRIDEMENT AND DESTRUCTION</v>
          </cell>
          <cell r="E26">
            <v>1.8835999999999999</v>
          </cell>
          <cell r="F26" t="str">
            <v>1 (S)</v>
          </cell>
          <cell r="G26" t="str">
            <v>Proc/Visit</v>
          </cell>
          <cell r="H26">
            <v>492.56139999999999</v>
          </cell>
          <cell r="I26">
            <v>332.4554</v>
          </cell>
          <cell r="J26">
            <v>428.51900000000001</v>
          </cell>
          <cell r="K26">
            <v>364.47659999999996</v>
          </cell>
          <cell r="L26">
            <v>332.4554</v>
          </cell>
        </row>
        <row r="27">
          <cell r="B27">
            <v>11056</v>
          </cell>
          <cell r="C27" t="str">
            <v>TRIM SKIN LESIONS 2 TO 4</v>
          </cell>
          <cell r="D27" t="str">
            <v>LEVEL I SKIN DEBRIDEMENT AND DESTRUCTION</v>
          </cell>
          <cell r="E27">
            <v>1.8835999999999999</v>
          </cell>
          <cell r="F27" t="str">
            <v>1 (S)</v>
          </cell>
          <cell r="G27" t="str">
            <v>Proc/Visit</v>
          </cell>
          <cell r="H27">
            <v>492.56139999999999</v>
          </cell>
          <cell r="I27">
            <v>332.4554</v>
          </cell>
          <cell r="J27">
            <v>428.51900000000001</v>
          </cell>
          <cell r="K27">
            <v>364.47659999999996</v>
          </cell>
          <cell r="L27">
            <v>332.4554</v>
          </cell>
        </row>
        <row r="28">
          <cell r="B28">
            <v>11057</v>
          </cell>
          <cell r="C28" t="str">
            <v>TRIM SKIN LESIONS OVER 4</v>
          </cell>
          <cell r="D28" t="str">
            <v>LEVEL I SKIN DEBRIDEMENT AND DESTRUCTION</v>
          </cell>
          <cell r="E28">
            <v>1.8835999999999999</v>
          </cell>
          <cell r="F28" t="str">
            <v>1 (S)</v>
          </cell>
          <cell r="G28" t="str">
            <v>Proc/Visit</v>
          </cell>
          <cell r="H28">
            <v>492.56139999999999</v>
          </cell>
          <cell r="I28">
            <v>332.4554</v>
          </cell>
          <cell r="J28">
            <v>428.51900000000001</v>
          </cell>
          <cell r="K28">
            <v>364.47659999999996</v>
          </cell>
          <cell r="L28">
            <v>332.4554</v>
          </cell>
        </row>
        <row r="29">
          <cell r="B29">
            <v>11200</v>
          </cell>
          <cell r="C29" t="str">
            <v>REMOVAL OF SKIN TAGS &lt;W/15</v>
          </cell>
          <cell r="D29" t="str">
            <v>LEVEL I SKIN DEBRIDEMENT AND DESTRUCTION</v>
          </cell>
          <cell r="E29">
            <v>1.8835999999999999</v>
          </cell>
          <cell r="F29" t="str">
            <v>1 (S)</v>
          </cell>
          <cell r="G29" t="str">
            <v>Proc/Visit</v>
          </cell>
          <cell r="H29">
            <v>492.56139999999999</v>
          </cell>
          <cell r="I29">
            <v>332.4554</v>
          </cell>
          <cell r="J29">
            <v>428.51900000000001</v>
          </cell>
          <cell r="K29">
            <v>364.47659999999996</v>
          </cell>
          <cell r="L29">
            <v>332.4554</v>
          </cell>
        </row>
        <row r="30">
          <cell r="B30">
            <v>11201</v>
          </cell>
          <cell r="C30" t="str">
            <v>REMOVE SKIN TAGS ADD-ON</v>
          </cell>
          <cell r="D30" t="str">
            <v>LEVEL I SKIN DEBRIDEMENT AND DESTRUCTION</v>
          </cell>
          <cell r="E30">
            <v>1.8835999999999999</v>
          </cell>
          <cell r="F30" t="str">
            <v>1 (S)</v>
          </cell>
          <cell r="G30" t="str">
            <v>Proc/Visit</v>
          </cell>
          <cell r="H30">
            <v>492.56139999999999</v>
          </cell>
          <cell r="I30">
            <v>332.4554</v>
          </cell>
          <cell r="J30">
            <v>428.51900000000001</v>
          </cell>
          <cell r="K30">
            <v>364.47659999999996</v>
          </cell>
          <cell r="L30">
            <v>332.4554</v>
          </cell>
        </row>
        <row r="31">
          <cell r="B31">
            <v>11300</v>
          </cell>
          <cell r="C31" t="str">
            <v>SHAVE SKIN LESION 0.5 CM/&lt;</v>
          </cell>
          <cell r="D31" t="str">
            <v>LEVEL I SKIN DEBRIDEMENT AND DESTRUCTION</v>
          </cell>
          <cell r="E31">
            <v>1.8835999999999999</v>
          </cell>
          <cell r="F31" t="str">
            <v>1 (S)</v>
          </cell>
          <cell r="G31" t="str">
            <v>Proc/Visit</v>
          </cell>
          <cell r="H31">
            <v>492.56139999999999</v>
          </cell>
          <cell r="I31">
            <v>332.4554</v>
          </cell>
          <cell r="J31">
            <v>428.51900000000001</v>
          </cell>
          <cell r="K31">
            <v>364.47659999999996</v>
          </cell>
          <cell r="L31">
            <v>332.4554</v>
          </cell>
        </row>
        <row r="32">
          <cell r="B32">
            <v>11765</v>
          </cell>
          <cell r="C32" t="str">
            <v>EXCISION OF NAIL FOLD TOE</v>
          </cell>
          <cell r="D32" t="str">
            <v>LEVEL I SKIN DEBRIDEMENT AND DESTRUCTION</v>
          </cell>
          <cell r="E32">
            <v>1.8835999999999999</v>
          </cell>
          <cell r="F32" t="str">
            <v>1 (S)</v>
          </cell>
          <cell r="G32" t="str">
            <v>Proc/Visit</v>
          </cell>
          <cell r="H32">
            <v>492.56139999999999</v>
          </cell>
          <cell r="I32">
            <v>332.4554</v>
          </cell>
          <cell r="J32">
            <v>428.51900000000001</v>
          </cell>
          <cell r="K32">
            <v>364.47659999999996</v>
          </cell>
          <cell r="L32">
            <v>332.4554</v>
          </cell>
        </row>
        <row r="33">
          <cell r="B33">
            <v>11900</v>
          </cell>
          <cell r="C33" t="str">
            <v>INJECT SKIN LESIONS &lt;/W 7</v>
          </cell>
          <cell r="D33" t="str">
            <v>LEVEL I SKIN DEBRIDEMENT AND DESTRUCTION</v>
          </cell>
          <cell r="E33">
            <v>1.8835999999999999</v>
          </cell>
          <cell r="F33" t="str">
            <v>1 (S)</v>
          </cell>
          <cell r="G33" t="str">
            <v>Proc/Visit</v>
          </cell>
          <cell r="H33">
            <v>492.56139999999999</v>
          </cell>
          <cell r="I33">
            <v>332.4554</v>
          </cell>
          <cell r="J33">
            <v>428.51900000000001</v>
          </cell>
          <cell r="K33">
            <v>364.47659999999996</v>
          </cell>
          <cell r="L33">
            <v>332.4554</v>
          </cell>
        </row>
        <row r="34">
          <cell r="B34">
            <v>17000</v>
          </cell>
          <cell r="C34" t="str">
            <v>DESTRUCT PREMALG LESION</v>
          </cell>
          <cell r="D34" t="str">
            <v>LEVEL I SKIN DEBRIDEMENT AND DESTRUCTION</v>
          </cell>
          <cell r="E34">
            <v>1.8835999999999999</v>
          </cell>
          <cell r="F34" t="str">
            <v>1 (S)</v>
          </cell>
          <cell r="G34" t="str">
            <v>Proc/Visit</v>
          </cell>
          <cell r="H34">
            <v>492.56139999999999</v>
          </cell>
          <cell r="I34">
            <v>332.4554</v>
          </cell>
          <cell r="J34">
            <v>428.51900000000001</v>
          </cell>
          <cell r="K34">
            <v>364.47659999999996</v>
          </cell>
          <cell r="L34">
            <v>332.4554</v>
          </cell>
        </row>
        <row r="35">
          <cell r="B35">
            <v>17003</v>
          </cell>
          <cell r="C35" t="str">
            <v>DESTRUCT PREMALG LES 2-14</v>
          </cell>
          <cell r="D35" t="str">
            <v>LEVEL I SKIN DEBRIDEMENT AND DESTRUCTION</v>
          </cell>
          <cell r="E35">
            <v>1.8835999999999999</v>
          </cell>
          <cell r="F35" t="str">
            <v>1 (S)</v>
          </cell>
          <cell r="G35" t="str">
            <v>Proc/Visit</v>
          </cell>
          <cell r="H35">
            <v>492.56139999999999</v>
          </cell>
          <cell r="I35">
            <v>332.4554</v>
          </cell>
          <cell r="J35">
            <v>428.51900000000001</v>
          </cell>
          <cell r="K35">
            <v>364.47659999999996</v>
          </cell>
          <cell r="L35">
            <v>332.4554</v>
          </cell>
        </row>
        <row r="36">
          <cell r="B36">
            <v>17110</v>
          </cell>
          <cell r="C36" t="str">
            <v>DESTRUCT B9 LESION 1-14</v>
          </cell>
          <cell r="D36" t="str">
            <v>LEVEL I SKIN DEBRIDEMENT AND DESTRUCTION</v>
          </cell>
          <cell r="E36">
            <v>1.8835999999999999</v>
          </cell>
          <cell r="F36" t="str">
            <v>1 (S)</v>
          </cell>
          <cell r="G36" t="str">
            <v>Proc/Visit</v>
          </cell>
          <cell r="H36">
            <v>492.56139999999999</v>
          </cell>
          <cell r="I36">
            <v>332.4554</v>
          </cell>
          <cell r="J36">
            <v>428.51900000000001</v>
          </cell>
          <cell r="K36">
            <v>364.47659999999996</v>
          </cell>
          <cell r="L36">
            <v>332.4554</v>
          </cell>
        </row>
        <row r="37">
          <cell r="B37">
            <v>17111</v>
          </cell>
          <cell r="C37" t="str">
            <v>DESTRUCT LESION 15 OR MORE</v>
          </cell>
          <cell r="D37" t="str">
            <v>LEVEL I SKIN DEBRIDEMENT AND DESTRUCTION</v>
          </cell>
          <cell r="E37">
            <v>1.8835999999999999</v>
          </cell>
          <cell r="F37" t="str">
            <v>1 (S)</v>
          </cell>
          <cell r="G37" t="str">
            <v>Proc/Visit</v>
          </cell>
          <cell r="H37">
            <v>492.56139999999999</v>
          </cell>
          <cell r="I37">
            <v>332.4554</v>
          </cell>
          <cell r="J37">
            <v>428.51900000000001</v>
          </cell>
          <cell r="K37">
            <v>364.47659999999996</v>
          </cell>
          <cell r="L37">
            <v>332.4554</v>
          </cell>
        </row>
        <row r="38">
          <cell r="B38">
            <v>17250</v>
          </cell>
          <cell r="C38" t="str">
            <v>CHEM CAUT OF GRANLTJ TISSUE</v>
          </cell>
          <cell r="D38" t="str">
            <v>LEVEL I SKIN DEBRIDEMENT AND DESTRUCTION</v>
          </cell>
          <cell r="E38">
            <v>1.8835999999999999</v>
          </cell>
          <cell r="F38" t="str">
            <v>1 (S)</v>
          </cell>
          <cell r="G38" t="str">
            <v>Proc/Visit</v>
          </cell>
          <cell r="H38">
            <v>492.56139999999999</v>
          </cell>
          <cell r="I38">
            <v>332.4554</v>
          </cell>
          <cell r="J38">
            <v>428.51900000000001</v>
          </cell>
          <cell r="K38">
            <v>364.47659999999996</v>
          </cell>
          <cell r="L38">
            <v>332.4554</v>
          </cell>
        </row>
        <row r="39">
          <cell r="B39">
            <v>11043</v>
          </cell>
          <cell r="C39" t="str">
            <v>DEB MUSC/FASCIA 20 SQ CM/&lt;</v>
          </cell>
          <cell r="D39" t="str">
            <v>LEVEL II SKIN DEBRIDEMENT AND DESTRUCTION</v>
          </cell>
          <cell r="E39">
            <v>2.9456000000000002</v>
          </cell>
          <cell r="F39" t="str">
            <v>1 (S)</v>
          </cell>
          <cell r="G39" t="str">
            <v>Proc/Visit</v>
          </cell>
          <cell r="H39">
            <v>770.27440000000001</v>
          </cell>
          <cell r="I39">
            <v>519.89840000000004</v>
          </cell>
          <cell r="J39">
            <v>670.12400000000002</v>
          </cell>
          <cell r="K39">
            <v>569.97360000000003</v>
          </cell>
          <cell r="L39">
            <v>519.89840000000004</v>
          </cell>
        </row>
        <row r="40">
          <cell r="B40">
            <v>11046</v>
          </cell>
          <cell r="C40" t="str">
            <v>DEB MUSC/FASCIA ADD-ON</v>
          </cell>
          <cell r="D40" t="str">
            <v>LEVEL II SKIN DEBRIDEMENT AND DESTRUCTION</v>
          </cell>
          <cell r="E40">
            <v>2.9456000000000002</v>
          </cell>
          <cell r="F40" t="str">
            <v>1 (S)</v>
          </cell>
          <cell r="G40" t="str">
            <v>Proc/Visit</v>
          </cell>
          <cell r="H40">
            <v>770.27440000000001</v>
          </cell>
          <cell r="I40">
            <v>519.89840000000004</v>
          </cell>
          <cell r="J40">
            <v>670.12400000000002</v>
          </cell>
          <cell r="K40">
            <v>569.97360000000003</v>
          </cell>
          <cell r="L40">
            <v>519.89840000000004</v>
          </cell>
        </row>
        <row r="41">
          <cell r="B41">
            <v>11044</v>
          </cell>
          <cell r="C41" t="str">
            <v>DEB BONE 20 SQ CM/&lt;</v>
          </cell>
          <cell r="D41" t="str">
            <v>LEVEL III SKIN DEBRIDEMENT AND DESTRUCTION</v>
          </cell>
          <cell r="E41">
            <v>6.9710000000000001</v>
          </cell>
          <cell r="F41" t="str">
            <v>1 (S)</v>
          </cell>
          <cell r="G41" t="str">
            <v>Proc/Visit</v>
          </cell>
          <cell r="H41">
            <v>1822.9165</v>
          </cell>
          <cell r="I41">
            <v>1230.3815</v>
          </cell>
          <cell r="J41">
            <v>1585.9024999999999</v>
          </cell>
          <cell r="K41">
            <v>1348.8885</v>
          </cell>
          <cell r="L41">
            <v>1230.3815</v>
          </cell>
        </row>
        <row r="42">
          <cell r="B42">
            <v>10121</v>
          </cell>
          <cell r="C42" t="str">
            <v>REMOVE FOREIGN BODY</v>
          </cell>
          <cell r="D42" t="str">
            <v>LEVEL I EXCISION AND BIOPSY OF SKIN AND SOFT TISSUE</v>
          </cell>
          <cell r="E42">
            <v>6.609</v>
          </cell>
          <cell r="F42" t="str">
            <v>1 (S)</v>
          </cell>
          <cell r="G42" t="str">
            <v>Proc/Visit</v>
          </cell>
          <cell r="H42">
            <v>1728.2535</v>
          </cell>
          <cell r="I42">
            <v>1166.4884999999999</v>
          </cell>
          <cell r="J42">
            <v>1503.5474999999999</v>
          </cell>
          <cell r="K42">
            <v>1278.8415</v>
          </cell>
          <cell r="L42">
            <v>1166.4884999999999</v>
          </cell>
        </row>
        <row r="43">
          <cell r="B43">
            <v>11102</v>
          </cell>
          <cell r="C43" t="str">
            <v>TANGNTL BX SKIN SINGLE LES</v>
          </cell>
          <cell r="D43" t="str">
            <v>LEVEL I EXCISION AND BIOPSY OF SKIN AND SOFT TISSUE</v>
          </cell>
          <cell r="E43">
            <v>6.609</v>
          </cell>
          <cell r="F43" t="str">
            <v>1 (S)</v>
          </cell>
          <cell r="G43" t="str">
            <v>Proc/Visit</v>
          </cell>
          <cell r="H43">
            <v>1728.2535</v>
          </cell>
          <cell r="I43">
            <v>1166.4884999999999</v>
          </cell>
          <cell r="J43">
            <v>1503.5474999999999</v>
          </cell>
          <cell r="K43">
            <v>1278.8415</v>
          </cell>
          <cell r="L43">
            <v>1166.4884999999999</v>
          </cell>
        </row>
        <row r="44">
          <cell r="B44">
            <v>11103</v>
          </cell>
          <cell r="C44" t="str">
            <v>TANGNTL BX SKIN EA SEP/ADDL</v>
          </cell>
          <cell r="D44" t="str">
            <v>LEVEL I EXCISION AND BIOPSY OF SKIN AND SOFT TISSUE</v>
          </cell>
          <cell r="E44">
            <v>6.609</v>
          </cell>
          <cell r="F44" t="str">
            <v>1 (S)</v>
          </cell>
          <cell r="G44" t="str">
            <v>Proc/Visit</v>
          </cell>
          <cell r="H44">
            <v>1728.2535</v>
          </cell>
          <cell r="I44">
            <v>1166.4884999999999</v>
          </cell>
          <cell r="J44">
            <v>1503.5474999999999</v>
          </cell>
          <cell r="K44">
            <v>1278.8415</v>
          </cell>
          <cell r="L44">
            <v>1166.4884999999999</v>
          </cell>
        </row>
        <row r="45">
          <cell r="B45">
            <v>11420</v>
          </cell>
          <cell r="C45" t="str">
            <v>EXC H-F-NK-SP B9+MARG 0.5/&lt;</v>
          </cell>
          <cell r="D45" t="str">
            <v>LEVEL I EXCISION AND BIOPSY OF SKIN AND SOFT TISSUE</v>
          </cell>
          <cell r="E45">
            <v>6.609</v>
          </cell>
          <cell r="F45" t="str">
            <v>1 (S)</v>
          </cell>
          <cell r="G45" t="str">
            <v>Proc/Visit</v>
          </cell>
          <cell r="H45">
            <v>1728.2535</v>
          </cell>
          <cell r="I45">
            <v>1166.4884999999999</v>
          </cell>
          <cell r="J45">
            <v>1503.5474999999999</v>
          </cell>
          <cell r="K45">
            <v>1278.8415</v>
          </cell>
          <cell r="L45">
            <v>1166.4884999999999</v>
          </cell>
        </row>
        <row r="46">
          <cell r="B46">
            <v>11750</v>
          </cell>
          <cell r="C46" t="str">
            <v>REMOVAL OF NAIL BED</v>
          </cell>
          <cell r="D46" t="str">
            <v>LEVEL I EXCISION AND BIOPSY OF SKIN AND SOFT TISSUE</v>
          </cell>
          <cell r="E46">
            <v>6.609</v>
          </cell>
          <cell r="F46" t="str">
            <v>1 (S)</v>
          </cell>
          <cell r="G46" t="str">
            <v>Proc/Visit</v>
          </cell>
          <cell r="H46">
            <v>1728.2535</v>
          </cell>
          <cell r="I46">
            <v>1166.4884999999999</v>
          </cell>
          <cell r="J46">
            <v>1503.5474999999999</v>
          </cell>
          <cell r="K46">
            <v>1278.8415</v>
          </cell>
          <cell r="L46">
            <v>1166.4884999999999</v>
          </cell>
        </row>
        <row r="47">
          <cell r="B47">
            <v>20220</v>
          </cell>
          <cell r="C47" t="str">
            <v>BONE BIOPSY TROCAR/NEEDLE</v>
          </cell>
          <cell r="D47" t="str">
            <v>LEVEL I EXCISION AND BIOPSY OF SKIN AND SOFT TISSUE</v>
          </cell>
          <cell r="E47">
            <v>6.609</v>
          </cell>
          <cell r="F47" t="str">
            <v>1 (S)</v>
          </cell>
          <cell r="G47" t="str">
            <v>Proc/Visit</v>
          </cell>
          <cell r="H47">
            <v>1728.2535</v>
          </cell>
          <cell r="I47">
            <v>1166.4884999999999</v>
          </cell>
          <cell r="J47">
            <v>1503.5474999999999</v>
          </cell>
          <cell r="K47">
            <v>1278.8415</v>
          </cell>
          <cell r="L47">
            <v>1166.4884999999999</v>
          </cell>
        </row>
        <row r="48">
          <cell r="B48">
            <v>20225</v>
          </cell>
          <cell r="C48" t="str">
            <v>BONE BIOPSY TROCAR/NEEDLE</v>
          </cell>
          <cell r="D48" t="str">
            <v>LEVEL I EXCISION AND BIOPSY OF SKIN AND SOFT TISSUE</v>
          </cell>
          <cell r="E48">
            <v>6.609</v>
          </cell>
          <cell r="F48" t="str">
            <v>1 (S)</v>
          </cell>
          <cell r="G48" t="str">
            <v>Proc/Visit</v>
          </cell>
          <cell r="H48">
            <v>1728.2535</v>
          </cell>
          <cell r="I48">
            <v>1166.4884999999999</v>
          </cell>
          <cell r="J48">
            <v>1503.5474999999999</v>
          </cell>
          <cell r="K48">
            <v>1278.8415</v>
          </cell>
          <cell r="L48">
            <v>1166.4884999999999</v>
          </cell>
        </row>
        <row r="49">
          <cell r="B49">
            <v>40800</v>
          </cell>
          <cell r="C49" t="str">
            <v>DRAINAGE OF MOUTH LESION</v>
          </cell>
          <cell r="D49" t="str">
            <v>LEVEL I EXCISION AND BIOPSY OF SKIN AND SOFT TISSUE</v>
          </cell>
          <cell r="E49">
            <v>6.609</v>
          </cell>
          <cell r="F49" t="str">
            <v>1 (S)</v>
          </cell>
          <cell r="G49" t="str">
            <v>Proc/Visit</v>
          </cell>
          <cell r="H49">
            <v>1728.2535</v>
          </cell>
          <cell r="I49">
            <v>1166.4884999999999</v>
          </cell>
          <cell r="J49">
            <v>1503.5474999999999</v>
          </cell>
          <cell r="K49">
            <v>1278.8415</v>
          </cell>
          <cell r="L49">
            <v>1166.4884999999999</v>
          </cell>
        </row>
        <row r="50">
          <cell r="B50">
            <v>11770</v>
          </cell>
          <cell r="C50" t="str">
            <v>REMOVE PILONIDAL CYST SIMPLE</v>
          </cell>
          <cell r="D50" t="str">
            <v>LEVEL II EXCISION AND BIOPSY OF SKIN AND SOFT TISSUE</v>
          </cell>
          <cell r="E50">
            <v>13.641500000000001</v>
          </cell>
          <cell r="F50" t="str">
            <v>1 (S)</v>
          </cell>
          <cell r="G50" t="str">
            <v>Proc/Visit</v>
          </cell>
          <cell r="H50">
            <v>3567.25225</v>
          </cell>
          <cell r="I50">
            <v>2407.7247500000003</v>
          </cell>
          <cell r="J50">
            <v>3103.4412500000003</v>
          </cell>
          <cell r="K50">
            <v>2639.6302500000002</v>
          </cell>
          <cell r="L50">
            <v>2407.7247500000003</v>
          </cell>
        </row>
        <row r="51">
          <cell r="B51">
            <v>11730</v>
          </cell>
          <cell r="C51" t="str">
            <v>REMOVAL OF NAIL PLATE</v>
          </cell>
          <cell r="D51" t="str">
            <v>LEVEL I SKIN REPAIR</v>
          </cell>
          <cell r="E51">
            <v>1.9579</v>
          </cell>
          <cell r="F51" t="str">
            <v>1 (S)</v>
          </cell>
          <cell r="G51" t="str">
            <v>Proc/Visit</v>
          </cell>
          <cell r="H51">
            <v>511.99084999999997</v>
          </cell>
          <cell r="I51">
            <v>345.56934999999999</v>
          </cell>
          <cell r="J51">
            <v>445.42225000000002</v>
          </cell>
          <cell r="K51">
            <v>378.85365000000002</v>
          </cell>
          <cell r="L51">
            <v>345.56934999999999</v>
          </cell>
        </row>
        <row r="52">
          <cell r="B52">
            <v>12001</v>
          </cell>
          <cell r="C52" t="str">
            <v>RPR S/N/AX/GEN/TRNK 2.5CM/&lt;</v>
          </cell>
          <cell r="D52" t="str">
            <v>LEVEL I SKIN REPAIR</v>
          </cell>
          <cell r="E52">
            <v>1.9579</v>
          </cell>
          <cell r="F52" t="str">
            <v>1 (S)</v>
          </cell>
          <cell r="G52" t="str">
            <v>Proc/Visit</v>
          </cell>
          <cell r="H52">
            <v>511.99084999999997</v>
          </cell>
          <cell r="I52">
            <v>345.56934999999999</v>
          </cell>
          <cell r="J52">
            <v>445.42225000000002</v>
          </cell>
          <cell r="K52">
            <v>378.85365000000002</v>
          </cell>
          <cell r="L52">
            <v>345.56934999999999</v>
          </cell>
        </row>
        <row r="53">
          <cell r="B53">
            <v>12002</v>
          </cell>
          <cell r="C53" t="str">
            <v>RPR S/N/AX/GEN/TRNK2.6-7.5CM</v>
          </cell>
          <cell r="D53" t="str">
            <v>LEVEL I SKIN REPAIR</v>
          </cell>
          <cell r="E53">
            <v>1.9579</v>
          </cell>
          <cell r="F53" t="str">
            <v>1 (S)</v>
          </cell>
          <cell r="G53" t="str">
            <v>Proc/Visit</v>
          </cell>
          <cell r="H53">
            <v>511.99084999999997</v>
          </cell>
          <cell r="I53">
            <v>345.56934999999999</v>
          </cell>
          <cell r="J53">
            <v>445.42225000000002</v>
          </cell>
          <cell r="K53">
            <v>378.85365000000002</v>
          </cell>
          <cell r="L53">
            <v>345.56934999999999</v>
          </cell>
        </row>
        <row r="54">
          <cell r="B54">
            <v>12004</v>
          </cell>
          <cell r="C54" t="str">
            <v>RPR S/N/AX/GEN/TRK7.6-12.5CM</v>
          </cell>
          <cell r="D54" t="str">
            <v>LEVEL I SKIN REPAIR</v>
          </cell>
          <cell r="E54">
            <v>1.9579</v>
          </cell>
          <cell r="F54" t="str">
            <v>1 (S)</v>
          </cell>
          <cell r="G54" t="str">
            <v>Proc/Visit</v>
          </cell>
          <cell r="H54">
            <v>511.99084999999997</v>
          </cell>
          <cell r="I54">
            <v>345.56934999999999</v>
          </cell>
          <cell r="J54">
            <v>445.42225000000002</v>
          </cell>
          <cell r="K54">
            <v>378.85365000000002</v>
          </cell>
          <cell r="L54">
            <v>345.56934999999999</v>
          </cell>
        </row>
        <row r="55">
          <cell r="B55">
            <v>12005</v>
          </cell>
          <cell r="C55" t="str">
            <v>RPR S/N/A/GEN/TRK12.6-20.0CM</v>
          </cell>
          <cell r="D55" t="str">
            <v>LEVEL I SKIN REPAIR</v>
          </cell>
          <cell r="E55">
            <v>1.9579</v>
          </cell>
          <cell r="F55" t="str">
            <v>1 (S)</v>
          </cell>
          <cell r="G55" t="str">
            <v>Proc/Visit</v>
          </cell>
          <cell r="H55">
            <v>511.99084999999997</v>
          </cell>
          <cell r="I55">
            <v>345.56934999999999</v>
          </cell>
          <cell r="J55">
            <v>445.42225000000002</v>
          </cell>
          <cell r="K55">
            <v>378.85365000000002</v>
          </cell>
          <cell r="L55">
            <v>345.56934999999999</v>
          </cell>
        </row>
        <row r="56">
          <cell r="B56">
            <v>12011</v>
          </cell>
          <cell r="C56" t="str">
            <v>RPR F/E/E/N/L/M 2.5 CM/&lt;</v>
          </cell>
          <cell r="D56" t="str">
            <v>LEVEL I SKIN REPAIR</v>
          </cell>
          <cell r="E56">
            <v>1.9579</v>
          </cell>
          <cell r="F56" t="str">
            <v>1 (S)</v>
          </cell>
          <cell r="G56" t="str">
            <v>Proc/Visit</v>
          </cell>
          <cell r="H56">
            <v>511.99084999999997</v>
          </cell>
          <cell r="I56">
            <v>345.56934999999999</v>
          </cell>
          <cell r="J56">
            <v>445.42225000000002</v>
          </cell>
          <cell r="K56">
            <v>378.85365000000002</v>
          </cell>
          <cell r="L56">
            <v>345.56934999999999</v>
          </cell>
        </row>
        <row r="57">
          <cell r="B57">
            <v>97602</v>
          </cell>
          <cell r="C57" t="str">
            <v>WOUND(S) CARE NON-SELECTIVE</v>
          </cell>
          <cell r="D57" t="str">
            <v>LEVEL I SKIN REPAIR</v>
          </cell>
          <cell r="E57">
            <v>1.9579</v>
          </cell>
          <cell r="F57" t="str">
            <v>1 (S)</v>
          </cell>
          <cell r="G57" t="str">
            <v>Proc/Visit</v>
          </cell>
          <cell r="H57">
            <v>511.99084999999997</v>
          </cell>
          <cell r="I57">
            <v>345.56934999999999</v>
          </cell>
          <cell r="J57">
            <v>445.42225000000002</v>
          </cell>
          <cell r="K57">
            <v>378.85365000000002</v>
          </cell>
          <cell r="L57">
            <v>345.56934999999999</v>
          </cell>
        </row>
        <row r="58">
          <cell r="B58">
            <v>97605</v>
          </cell>
          <cell r="C58" t="str">
            <v>NEG PRESS WOUND TX &lt;/=50 CM</v>
          </cell>
          <cell r="D58" t="str">
            <v>LEVEL I SKIN REPAIR</v>
          </cell>
          <cell r="E58">
            <v>1.9579</v>
          </cell>
          <cell r="F58" t="str">
            <v>1 (S)</v>
          </cell>
          <cell r="G58" t="str">
            <v>Proc/Visit</v>
          </cell>
          <cell r="H58">
            <v>511.99084999999997</v>
          </cell>
          <cell r="I58">
            <v>345.56934999999999</v>
          </cell>
          <cell r="J58">
            <v>445.42225000000002</v>
          </cell>
          <cell r="K58">
            <v>378.85365000000002</v>
          </cell>
          <cell r="L58">
            <v>345.56934999999999</v>
          </cell>
        </row>
        <row r="59">
          <cell r="B59">
            <v>97606</v>
          </cell>
          <cell r="C59" t="str">
            <v>NEG PRESS WOUND TX &gt;50 CM</v>
          </cell>
          <cell r="D59" t="str">
            <v>LEVEL I SKIN REPAIR</v>
          </cell>
          <cell r="E59">
            <v>1.9579</v>
          </cell>
          <cell r="F59" t="str">
            <v>1 (S)</v>
          </cell>
          <cell r="G59" t="str">
            <v>Proc/Visit</v>
          </cell>
          <cell r="H59">
            <v>511.99084999999997</v>
          </cell>
          <cell r="I59">
            <v>345.56934999999999</v>
          </cell>
          <cell r="J59">
            <v>445.42225000000002</v>
          </cell>
          <cell r="K59">
            <v>378.85365000000002</v>
          </cell>
          <cell r="L59">
            <v>345.56934999999999</v>
          </cell>
        </row>
        <row r="60">
          <cell r="B60">
            <v>97607</v>
          </cell>
          <cell r="C60" t="str">
            <v>NEG PRESS WND TX &lt;/=50 SQ CM</v>
          </cell>
          <cell r="D60" t="str">
            <v>LEVEL I SKIN REPAIR</v>
          </cell>
          <cell r="E60">
            <v>1.9579</v>
          </cell>
          <cell r="F60" t="str">
            <v>1 (S)</v>
          </cell>
          <cell r="G60" t="str">
            <v>Proc/Visit</v>
          </cell>
          <cell r="H60">
            <v>511.99084999999997</v>
          </cell>
          <cell r="I60">
            <v>345.56934999999999</v>
          </cell>
          <cell r="J60">
            <v>445.42225000000002</v>
          </cell>
          <cell r="K60">
            <v>378.85365000000002</v>
          </cell>
          <cell r="L60">
            <v>345.56934999999999</v>
          </cell>
        </row>
        <row r="61">
          <cell r="B61">
            <v>97608</v>
          </cell>
          <cell r="C61" t="str">
            <v>NEG PRESS WOUND TX &gt;50 CM</v>
          </cell>
          <cell r="D61" t="str">
            <v>LEVEL I SKIN REPAIR</v>
          </cell>
          <cell r="E61">
            <v>1.9579</v>
          </cell>
          <cell r="F61" t="str">
            <v>1 (S)</v>
          </cell>
          <cell r="G61" t="str">
            <v>Proc/Visit</v>
          </cell>
          <cell r="H61">
            <v>511.99084999999997</v>
          </cell>
          <cell r="I61">
            <v>345.56934999999999</v>
          </cell>
          <cell r="J61">
            <v>445.42225000000002</v>
          </cell>
          <cell r="K61">
            <v>378.85365000000002</v>
          </cell>
          <cell r="L61">
            <v>345.56934999999999</v>
          </cell>
        </row>
        <row r="62">
          <cell r="B62" t="str">
            <v>G0281</v>
          </cell>
          <cell r="C62" t="str">
            <v>ELEC STIM UNATTEND FOR PRESS</v>
          </cell>
          <cell r="D62" t="str">
            <v>LEVEL I SKIN REPAIR</v>
          </cell>
          <cell r="E62">
            <v>1.9579</v>
          </cell>
          <cell r="F62" t="str">
            <v>1 (S)</v>
          </cell>
          <cell r="G62" t="str">
            <v>Proc/Visit</v>
          </cell>
          <cell r="H62">
            <v>511.99084999999997</v>
          </cell>
          <cell r="I62">
            <v>345.56934999999999</v>
          </cell>
          <cell r="J62">
            <v>445.42225000000002</v>
          </cell>
          <cell r="K62">
            <v>378.85365000000002</v>
          </cell>
          <cell r="L62">
            <v>345.56934999999999</v>
          </cell>
        </row>
        <row r="63">
          <cell r="B63">
            <v>12006</v>
          </cell>
          <cell r="C63" t="str">
            <v>RPR S/N/A/GEN/TRK20.1-30.0CM</v>
          </cell>
          <cell r="D63" t="str">
            <v>LEVEL II SKIN REPAIR</v>
          </cell>
          <cell r="E63">
            <v>5.2042000000000002</v>
          </cell>
          <cell r="F63" t="str">
            <v>1 (S)</v>
          </cell>
          <cell r="G63" t="str">
            <v>Proc/Visit</v>
          </cell>
          <cell r="H63">
            <v>1360.8983000000001</v>
          </cell>
          <cell r="I63">
            <v>918.54129999999998</v>
          </cell>
          <cell r="J63">
            <v>1183.9555</v>
          </cell>
          <cell r="K63">
            <v>1007.0127</v>
          </cell>
          <cell r="L63">
            <v>918.54129999999998</v>
          </cell>
        </row>
        <row r="64">
          <cell r="B64">
            <v>36569</v>
          </cell>
          <cell r="C64" t="str">
            <v>INSJ PICC 5 YR+ W/O IMAGING</v>
          </cell>
          <cell r="D64" t="str">
            <v>LEVEL II SKIN REPAIR</v>
          </cell>
          <cell r="E64">
            <v>5.2042000000000002</v>
          </cell>
          <cell r="F64" t="str">
            <v>1 (S)</v>
          </cell>
          <cell r="G64" t="str">
            <v>Proc/Visit</v>
          </cell>
          <cell r="H64">
            <v>1360.8983000000001</v>
          </cell>
          <cell r="I64">
            <v>918.54129999999998</v>
          </cell>
          <cell r="J64">
            <v>1183.9555</v>
          </cell>
          <cell r="K64">
            <v>1007.0127</v>
          </cell>
          <cell r="L64">
            <v>918.54129999999998</v>
          </cell>
        </row>
        <row r="65">
          <cell r="B65">
            <v>12007</v>
          </cell>
          <cell r="C65" t="str">
            <v>RPR S/N/AX/GEN/TRNK &gt;30.0 CM</v>
          </cell>
          <cell r="D65" t="str">
            <v>LEVEL III SKIN REPAIR</v>
          </cell>
          <cell r="E65">
            <v>13.549200000000001</v>
          </cell>
          <cell r="F65" t="str">
            <v>1 (S)</v>
          </cell>
          <cell r="G65" t="str">
            <v>Proc/Visit</v>
          </cell>
          <cell r="H65">
            <v>3543.1158</v>
          </cell>
          <cell r="I65">
            <v>2391.4338000000002</v>
          </cell>
          <cell r="J65">
            <v>3082.4430000000002</v>
          </cell>
          <cell r="K65">
            <v>2621.7701999999999</v>
          </cell>
          <cell r="L65">
            <v>2391.4338000000002</v>
          </cell>
        </row>
        <row r="66">
          <cell r="B66">
            <v>13160</v>
          </cell>
          <cell r="C66" t="str">
            <v>LATE CLOSURE OF WOUND</v>
          </cell>
          <cell r="D66" t="str">
            <v>LEVEL III SKIN REPAIR</v>
          </cell>
          <cell r="E66">
            <v>13.549200000000001</v>
          </cell>
          <cell r="F66" t="str">
            <v>1 (S)</v>
          </cell>
          <cell r="G66" t="str">
            <v>Proc/Visit</v>
          </cell>
          <cell r="H66">
            <v>3543.1158</v>
          </cell>
          <cell r="I66">
            <v>2391.4338000000002</v>
          </cell>
          <cell r="J66">
            <v>3082.4430000000002</v>
          </cell>
          <cell r="K66">
            <v>2621.7701999999999</v>
          </cell>
          <cell r="L66">
            <v>2391.4338000000002</v>
          </cell>
        </row>
        <row r="67">
          <cell r="B67">
            <v>11047</v>
          </cell>
          <cell r="C67" t="str">
            <v>DEB BONE ADD-ON</v>
          </cell>
          <cell r="D67" t="str">
            <v>LEVEL I MUSCULOSKELETAL PROCEDURES EXCLUDING HAND AND FOOT</v>
          </cell>
          <cell r="E67">
            <v>14.200100000000001</v>
          </cell>
          <cell r="F67" t="str">
            <v>3 (S)</v>
          </cell>
          <cell r="G67" t="str">
            <v>Proc/Visit</v>
          </cell>
          <cell r="H67">
            <v>3713.3261500000003</v>
          </cell>
          <cell r="I67">
            <v>2506.31765</v>
          </cell>
          <cell r="J67">
            <v>3230.5227500000001</v>
          </cell>
          <cell r="K67">
            <v>2747.7193500000003</v>
          </cell>
          <cell r="L67">
            <v>2506.31765</v>
          </cell>
        </row>
        <row r="68">
          <cell r="B68">
            <v>26433</v>
          </cell>
          <cell r="C68" t="str">
            <v>REPAIR FINGER TENDON</v>
          </cell>
          <cell r="D68" t="str">
            <v>LEVEL I HAND PROCEDURES</v>
          </cell>
          <cell r="E68">
            <v>12.4183</v>
          </cell>
          <cell r="F68" t="str">
            <v>3 (S)</v>
          </cell>
          <cell r="G68" t="str">
            <v>Proc/Visit</v>
          </cell>
          <cell r="H68">
            <v>3247.3854500000002</v>
          </cell>
          <cell r="I68">
            <v>2191.8299500000003</v>
          </cell>
          <cell r="J68">
            <v>2825.1632500000001</v>
          </cell>
          <cell r="K68">
            <v>2402.9410499999999</v>
          </cell>
          <cell r="L68">
            <v>2191.8299500000003</v>
          </cell>
        </row>
        <row r="69">
          <cell r="B69">
            <v>29000</v>
          </cell>
          <cell r="C69" t="str">
            <v>APPLICATION OF BODY CAST</v>
          </cell>
          <cell r="D69" t="str">
            <v>REPLACEMENT OF CAST</v>
          </cell>
          <cell r="E69">
            <v>0.95489999999999997</v>
          </cell>
          <cell r="F69" t="str">
            <v>3 (S)</v>
          </cell>
          <cell r="G69" t="str">
            <v>Proc/Visit</v>
          </cell>
          <cell r="H69">
            <v>249.70634999999999</v>
          </cell>
          <cell r="I69">
            <v>168.53985</v>
          </cell>
          <cell r="J69">
            <v>217.23974999999999</v>
          </cell>
          <cell r="K69">
            <v>184.77314999999999</v>
          </cell>
          <cell r="L69">
            <v>168.53985</v>
          </cell>
        </row>
        <row r="70">
          <cell r="B70">
            <v>29065</v>
          </cell>
          <cell r="C70" t="str">
            <v>APPLICATION OF LONG ARM CAST</v>
          </cell>
          <cell r="D70" t="str">
            <v>REPLACEMENT OF CAST</v>
          </cell>
          <cell r="E70">
            <v>0.95489999999999997</v>
          </cell>
          <cell r="F70" t="str">
            <v>3 (S)</v>
          </cell>
          <cell r="G70" t="str">
            <v>Proc/Visit</v>
          </cell>
          <cell r="H70">
            <v>249.70634999999999</v>
          </cell>
          <cell r="I70">
            <v>168.53985</v>
          </cell>
          <cell r="J70">
            <v>217.23974999999999</v>
          </cell>
          <cell r="K70">
            <v>184.77314999999999</v>
          </cell>
          <cell r="L70">
            <v>168.53985</v>
          </cell>
        </row>
        <row r="71">
          <cell r="B71">
            <v>29075</v>
          </cell>
          <cell r="C71" t="str">
            <v>APPLICATION OF FOREARM CAST</v>
          </cell>
          <cell r="D71" t="str">
            <v>REPLACEMENT OF CAST</v>
          </cell>
          <cell r="E71">
            <v>0.95489999999999997</v>
          </cell>
          <cell r="F71" t="str">
            <v>3 (S)</v>
          </cell>
          <cell r="G71" t="str">
            <v>Proc/Visit</v>
          </cell>
          <cell r="H71">
            <v>249.70634999999999</v>
          </cell>
          <cell r="I71">
            <v>168.53985</v>
          </cell>
          <cell r="J71">
            <v>217.23974999999999</v>
          </cell>
          <cell r="K71">
            <v>184.77314999999999</v>
          </cell>
          <cell r="L71">
            <v>168.53985</v>
          </cell>
        </row>
        <row r="72">
          <cell r="B72">
            <v>29085</v>
          </cell>
          <cell r="C72" t="str">
            <v>APPLY HAND/WRIST CAST</v>
          </cell>
          <cell r="D72" t="str">
            <v>REPLACEMENT OF CAST</v>
          </cell>
          <cell r="E72">
            <v>0.95489999999999997</v>
          </cell>
          <cell r="F72" t="str">
            <v>3 (S)</v>
          </cell>
          <cell r="G72" t="str">
            <v>Proc/Visit</v>
          </cell>
          <cell r="H72">
            <v>249.70634999999999</v>
          </cell>
          <cell r="I72">
            <v>168.53985</v>
          </cell>
          <cell r="J72">
            <v>217.23974999999999</v>
          </cell>
          <cell r="K72">
            <v>184.77314999999999</v>
          </cell>
          <cell r="L72">
            <v>168.53985</v>
          </cell>
        </row>
        <row r="73">
          <cell r="B73">
            <v>29345</v>
          </cell>
          <cell r="C73" t="str">
            <v>APPLICATION OF LONG LEG CAST</v>
          </cell>
          <cell r="D73" t="str">
            <v>REPLACEMENT OF CAST</v>
          </cell>
          <cell r="E73">
            <v>0.95489999999999997</v>
          </cell>
          <cell r="F73" t="str">
            <v>3 (S)</v>
          </cell>
          <cell r="G73" t="str">
            <v>Proc/Visit</v>
          </cell>
          <cell r="H73">
            <v>249.70634999999999</v>
          </cell>
          <cell r="I73">
            <v>168.53985</v>
          </cell>
          <cell r="J73">
            <v>217.23974999999999</v>
          </cell>
          <cell r="K73">
            <v>184.77314999999999</v>
          </cell>
          <cell r="L73">
            <v>168.53985</v>
          </cell>
        </row>
        <row r="74">
          <cell r="B74">
            <v>29355</v>
          </cell>
          <cell r="C74" t="str">
            <v>APPLICATION OF LONG LEG CAST</v>
          </cell>
          <cell r="D74" t="str">
            <v>REPLACEMENT OF CAST</v>
          </cell>
          <cell r="E74">
            <v>0.95489999999999997</v>
          </cell>
          <cell r="F74" t="str">
            <v>3 (S)</v>
          </cell>
          <cell r="G74" t="str">
            <v>Proc/Visit</v>
          </cell>
          <cell r="H74">
            <v>249.70634999999999</v>
          </cell>
          <cell r="I74">
            <v>168.53985</v>
          </cell>
          <cell r="J74">
            <v>217.23974999999999</v>
          </cell>
          <cell r="K74">
            <v>184.77314999999999</v>
          </cell>
          <cell r="L74">
            <v>168.53985</v>
          </cell>
        </row>
        <row r="75">
          <cell r="B75">
            <v>29358</v>
          </cell>
          <cell r="C75" t="str">
            <v>APPLY LONG LEG CAST BRACE</v>
          </cell>
          <cell r="D75" t="str">
            <v>REPLACEMENT OF CAST</v>
          </cell>
          <cell r="E75">
            <v>0.95489999999999997</v>
          </cell>
          <cell r="F75" t="str">
            <v>3 (S)</v>
          </cell>
          <cell r="G75" t="str">
            <v>Proc/Visit</v>
          </cell>
          <cell r="H75">
            <v>249.70634999999999</v>
          </cell>
          <cell r="I75">
            <v>168.53985</v>
          </cell>
          <cell r="J75">
            <v>217.23974999999999</v>
          </cell>
          <cell r="K75">
            <v>184.77314999999999</v>
          </cell>
          <cell r="L75">
            <v>168.53985</v>
          </cell>
        </row>
        <row r="76">
          <cell r="B76">
            <v>29405</v>
          </cell>
          <cell r="C76" t="str">
            <v>APPLY SHORT LEG CAST</v>
          </cell>
          <cell r="D76" t="str">
            <v>REPLACEMENT OF CAST</v>
          </cell>
          <cell r="E76">
            <v>0.95489999999999997</v>
          </cell>
          <cell r="F76" t="str">
            <v>3 (S)</v>
          </cell>
          <cell r="G76" t="str">
            <v>Proc/Visit</v>
          </cell>
          <cell r="H76">
            <v>249.70634999999999</v>
          </cell>
          <cell r="I76">
            <v>168.53985</v>
          </cell>
          <cell r="J76">
            <v>217.23974999999999</v>
          </cell>
          <cell r="K76">
            <v>184.77314999999999</v>
          </cell>
          <cell r="L76">
            <v>168.53985</v>
          </cell>
        </row>
        <row r="77">
          <cell r="B77">
            <v>29425</v>
          </cell>
          <cell r="C77" t="str">
            <v>APPLY SHORT LEG CAST</v>
          </cell>
          <cell r="D77" t="str">
            <v>REPLACEMENT OF CAST</v>
          </cell>
          <cell r="E77">
            <v>0.95489999999999997</v>
          </cell>
          <cell r="F77" t="str">
            <v>3 (S)</v>
          </cell>
          <cell r="G77" t="str">
            <v>Proc/Visit</v>
          </cell>
          <cell r="H77">
            <v>249.70634999999999</v>
          </cell>
          <cell r="I77">
            <v>168.53985</v>
          </cell>
          <cell r="J77">
            <v>217.23974999999999</v>
          </cell>
          <cell r="K77">
            <v>184.77314999999999</v>
          </cell>
          <cell r="L77">
            <v>168.53985</v>
          </cell>
        </row>
        <row r="78">
          <cell r="B78">
            <v>29445</v>
          </cell>
          <cell r="C78" t="str">
            <v>APPLY RIGID LEG CAST</v>
          </cell>
          <cell r="D78" t="str">
            <v>REPLACEMENT OF CAST</v>
          </cell>
          <cell r="E78">
            <v>0.95489999999999997</v>
          </cell>
          <cell r="F78" t="str">
            <v>3 (S)</v>
          </cell>
          <cell r="G78" t="str">
            <v>Proc/Visit</v>
          </cell>
          <cell r="H78">
            <v>249.70634999999999</v>
          </cell>
          <cell r="I78">
            <v>168.53985</v>
          </cell>
          <cell r="J78">
            <v>217.23974999999999</v>
          </cell>
          <cell r="K78">
            <v>184.77314999999999</v>
          </cell>
          <cell r="L78">
            <v>168.53985</v>
          </cell>
        </row>
        <row r="79">
          <cell r="B79">
            <v>29105</v>
          </cell>
          <cell r="C79" t="str">
            <v>APPLY LONG ARM SPLINT</v>
          </cell>
          <cell r="D79" t="str">
            <v>SPLINT, STRAPPING AND CAST REMOVAL</v>
          </cell>
          <cell r="E79">
            <v>1.7976000000000001</v>
          </cell>
          <cell r="F79" t="str">
            <v>3 (S)</v>
          </cell>
          <cell r="G79" t="str">
            <v>Proc/Visit</v>
          </cell>
          <cell r="H79">
            <v>470.07240000000002</v>
          </cell>
          <cell r="I79">
            <v>317.27640000000002</v>
          </cell>
          <cell r="J79">
            <v>408.95400000000001</v>
          </cell>
          <cell r="K79">
            <v>347.8356</v>
          </cell>
          <cell r="L79">
            <v>317.27640000000002</v>
          </cell>
        </row>
        <row r="80">
          <cell r="B80">
            <v>29125</v>
          </cell>
          <cell r="C80" t="str">
            <v>APPLY FOREARM SPLINT</v>
          </cell>
          <cell r="D80" t="str">
            <v>SPLINT, STRAPPING AND CAST REMOVAL</v>
          </cell>
          <cell r="E80">
            <v>1.7976000000000001</v>
          </cell>
          <cell r="F80" t="str">
            <v>3 (S)</v>
          </cell>
          <cell r="G80" t="str">
            <v>Proc/Visit</v>
          </cell>
          <cell r="H80">
            <v>470.07240000000002</v>
          </cell>
          <cell r="I80">
            <v>317.27640000000002</v>
          </cell>
          <cell r="J80">
            <v>408.95400000000001</v>
          </cell>
          <cell r="K80">
            <v>347.8356</v>
          </cell>
          <cell r="L80">
            <v>317.27640000000002</v>
          </cell>
        </row>
        <row r="81">
          <cell r="B81">
            <v>29126</v>
          </cell>
          <cell r="C81" t="str">
            <v>APPLY FOREARM SPLINT</v>
          </cell>
          <cell r="D81" t="str">
            <v>SPLINT, STRAPPING AND CAST REMOVAL</v>
          </cell>
          <cell r="E81">
            <v>1.7976000000000001</v>
          </cell>
          <cell r="F81" t="str">
            <v>3 (S)</v>
          </cell>
          <cell r="G81" t="str">
            <v>Proc/Visit</v>
          </cell>
          <cell r="H81">
            <v>470.07240000000002</v>
          </cell>
          <cell r="I81">
            <v>317.27640000000002</v>
          </cell>
          <cell r="J81">
            <v>408.95400000000001</v>
          </cell>
          <cell r="K81">
            <v>347.8356</v>
          </cell>
          <cell r="L81">
            <v>317.27640000000002</v>
          </cell>
        </row>
        <row r="82">
          <cell r="B82">
            <v>29130</v>
          </cell>
          <cell r="C82" t="str">
            <v>APPLICATION OF FINGER SPLINT</v>
          </cell>
          <cell r="D82" t="str">
            <v>SPLINT, STRAPPING AND CAST REMOVAL</v>
          </cell>
          <cell r="E82">
            <v>1.7976000000000001</v>
          </cell>
          <cell r="F82" t="str">
            <v>3 (S)</v>
          </cell>
          <cell r="G82" t="str">
            <v>Proc/Visit</v>
          </cell>
          <cell r="H82">
            <v>470.07240000000002</v>
          </cell>
          <cell r="I82">
            <v>317.27640000000002</v>
          </cell>
          <cell r="J82">
            <v>408.95400000000001</v>
          </cell>
          <cell r="K82">
            <v>347.8356</v>
          </cell>
          <cell r="L82">
            <v>317.27640000000002</v>
          </cell>
        </row>
        <row r="83">
          <cell r="B83">
            <v>29131</v>
          </cell>
          <cell r="C83" t="str">
            <v>APPLICATION OF FINGER SPLINT</v>
          </cell>
          <cell r="D83" t="str">
            <v>SPLINT, STRAPPING AND CAST REMOVAL</v>
          </cell>
          <cell r="E83">
            <v>1.7976000000000001</v>
          </cell>
          <cell r="F83" t="str">
            <v>3 (S)</v>
          </cell>
          <cell r="G83" t="str">
            <v>Proc/Visit</v>
          </cell>
          <cell r="H83">
            <v>470.07240000000002</v>
          </cell>
          <cell r="I83">
            <v>317.27640000000002</v>
          </cell>
          <cell r="J83">
            <v>408.95400000000001</v>
          </cell>
          <cell r="K83">
            <v>347.8356</v>
          </cell>
          <cell r="L83">
            <v>317.27640000000002</v>
          </cell>
        </row>
        <row r="84">
          <cell r="B84">
            <v>29200</v>
          </cell>
          <cell r="C84" t="str">
            <v>STRAPPING OF CHEST</v>
          </cell>
          <cell r="D84" t="str">
            <v>SPLINT, STRAPPING AND CAST REMOVAL</v>
          </cell>
          <cell r="E84">
            <v>1.7976000000000001</v>
          </cell>
          <cell r="F84" t="str">
            <v>3 (S)</v>
          </cell>
          <cell r="G84" t="str">
            <v>Proc/Visit</v>
          </cell>
          <cell r="H84">
            <v>470.07240000000002</v>
          </cell>
          <cell r="I84">
            <v>317.27640000000002</v>
          </cell>
          <cell r="J84">
            <v>408.95400000000001</v>
          </cell>
          <cell r="K84">
            <v>347.8356</v>
          </cell>
          <cell r="L84">
            <v>317.27640000000002</v>
          </cell>
        </row>
        <row r="85">
          <cell r="B85">
            <v>29240</v>
          </cell>
          <cell r="C85" t="str">
            <v>STRAPPING OF SHOULDER</v>
          </cell>
          <cell r="D85" t="str">
            <v>SPLINT, STRAPPING AND CAST REMOVAL</v>
          </cell>
          <cell r="E85">
            <v>1.7976000000000001</v>
          </cell>
          <cell r="F85" t="str">
            <v>3 (S)</v>
          </cell>
          <cell r="G85" t="str">
            <v>Proc/Visit</v>
          </cell>
          <cell r="H85">
            <v>470.07240000000002</v>
          </cell>
          <cell r="I85">
            <v>317.27640000000002</v>
          </cell>
          <cell r="J85">
            <v>408.95400000000001</v>
          </cell>
          <cell r="K85">
            <v>347.8356</v>
          </cell>
          <cell r="L85">
            <v>317.27640000000002</v>
          </cell>
        </row>
        <row r="86">
          <cell r="B86">
            <v>29260</v>
          </cell>
          <cell r="C86" t="str">
            <v>STRAPPING OF ELBOW OR WRIST</v>
          </cell>
          <cell r="D86" t="str">
            <v>SPLINT, STRAPPING AND CAST REMOVAL</v>
          </cell>
          <cell r="E86">
            <v>1.7976000000000001</v>
          </cell>
          <cell r="F86" t="str">
            <v>3 (S)</v>
          </cell>
          <cell r="G86" t="str">
            <v>Proc/Visit</v>
          </cell>
          <cell r="H86">
            <v>470.07240000000002</v>
          </cell>
          <cell r="I86">
            <v>317.27640000000002</v>
          </cell>
          <cell r="J86">
            <v>408.95400000000001</v>
          </cell>
          <cell r="K86">
            <v>347.8356</v>
          </cell>
          <cell r="L86">
            <v>317.27640000000002</v>
          </cell>
        </row>
        <row r="87">
          <cell r="B87">
            <v>29280</v>
          </cell>
          <cell r="C87" t="str">
            <v>STRAPPING OF HAND OR FINGER</v>
          </cell>
          <cell r="D87" t="str">
            <v>SPLINT, STRAPPING AND CAST REMOVAL</v>
          </cell>
          <cell r="E87">
            <v>1.7976000000000001</v>
          </cell>
          <cell r="F87" t="str">
            <v>3 (S)</v>
          </cell>
          <cell r="G87" t="str">
            <v>Proc/Visit</v>
          </cell>
          <cell r="H87">
            <v>470.07240000000002</v>
          </cell>
          <cell r="I87">
            <v>317.27640000000002</v>
          </cell>
          <cell r="J87">
            <v>408.95400000000001</v>
          </cell>
          <cell r="K87">
            <v>347.8356</v>
          </cell>
          <cell r="L87">
            <v>317.27640000000002</v>
          </cell>
        </row>
        <row r="88">
          <cell r="B88">
            <v>29505</v>
          </cell>
          <cell r="C88" t="str">
            <v>APPLICATION LONG LEG SPLINT</v>
          </cell>
          <cell r="D88" t="str">
            <v>SPLINT, STRAPPING AND CAST REMOVAL</v>
          </cell>
          <cell r="E88">
            <v>1.7976000000000001</v>
          </cell>
          <cell r="F88" t="str">
            <v>3 (S)</v>
          </cell>
          <cell r="G88" t="str">
            <v>Proc/Visit</v>
          </cell>
          <cell r="H88">
            <v>470.07240000000002</v>
          </cell>
          <cell r="I88">
            <v>317.27640000000002</v>
          </cell>
          <cell r="J88">
            <v>408.95400000000001</v>
          </cell>
          <cell r="K88">
            <v>347.8356</v>
          </cell>
          <cell r="L88">
            <v>317.27640000000002</v>
          </cell>
        </row>
        <row r="89">
          <cell r="B89">
            <v>29515</v>
          </cell>
          <cell r="C89" t="str">
            <v>APPLICATION LOWER LEG SPLINT</v>
          </cell>
          <cell r="D89" t="str">
            <v>SPLINT, STRAPPING AND CAST REMOVAL</v>
          </cell>
          <cell r="E89">
            <v>1.7976000000000001</v>
          </cell>
          <cell r="F89" t="str">
            <v>3 (S)</v>
          </cell>
          <cell r="G89" t="str">
            <v>Proc/Visit</v>
          </cell>
          <cell r="H89">
            <v>470.07240000000002</v>
          </cell>
          <cell r="I89">
            <v>317.27640000000002</v>
          </cell>
          <cell r="J89">
            <v>408.95400000000001</v>
          </cell>
          <cell r="K89">
            <v>347.8356</v>
          </cell>
          <cell r="L89">
            <v>317.27640000000002</v>
          </cell>
        </row>
        <row r="90">
          <cell r="B90">
            <v>29520</v>
          </cell>
          <cell r="C90" t="str">
            <v>STRAPPING OF HIP</v>
          </cell>
          <cell r="D90" t="str">
            <v>SPLINT, STRAPPING AND CAST REMOVAL</v>
          </cell>
          <cell r="E90">
            <v>1.7976000000000001</v>
          </cell>
          <cell r="F90" t="str">
            <v>3 (S)</v>
          </cell>
          <cell r="G90" t="str">
            <v>Proc/Visit</v>
          </cell>
          <cell r="H90">
            <v>470.07240000000002</v>
          </cell>
          <cell r="I90">
            <v>317.27640000000002</v>
          </cell>
          <cell r="J90">
            <v>408.95400000000001</v>
          </cell>
          <cell r="K90">
            <v>347.8356</v>
          </cell>
          <cell r="L90">
            <v>317.27640000000002</v>
          </cell>
        </row>
        <row r="91">
          <cell r="B91">
            <v>29530</v>
          </cell>
          <cell r="C91" t="str">
            <v>STRAPPING OF KNEE</v>
          </cell>
          <cell r="D91" t="str">
            <v>SPLINT, STRAPPING AND CAST REMOVAL</v>
          </cell>
          <cell r="E91">
            <v>1.7976000000000001</v>
          </cell>
          <cell r="F91" t="str">
            <v>3 (S)</v>
          </cell>
          <cell r="G91" t="str">
            <v>Proc/Visit</v>
          </cell>
          <cell r="H91">
            <v>470.07240000000002</v>
          </cell>
          <cell r="I91">
            <v>317.27640000000002</v>
          </cell>
          <cell r="J91">
            <v>408.95400000000001</v>
          </cell>
          <cell r="K91">
            <v>347.8356</v>
          </cell>
          <cell r="L91">
            <v>317.27640000000002</v>
          </cell>
        </row>
        <row r="92">
          <cell r="B92">
            <v>29540</v>
          </cell>
          <cell r="C92" t="str">
            <v>STRAPPING OF ANKLE AND/OR FT</v>
          </cell>
          <cell r="D92" t="str">
            <v>SPLINT, STRAPPING AND CAST REMOVAL</v>
          </cell>
          <cell r="E92">
            <v>1.7976000000000001</v>
          </cell>
          <cell r="F92" t="str">
            <v>3 (S)</v>
          </cell>
          <cell r="G92" t="str">
            <v>Proc/Visit</v>
          </cell>
          <cell r="H92">
            <v>470.07240000000002</v>
          </cell>
          <cell r="I92">
            <v>317.27640000000002</v>
          </cell>
          <cell r="J92">
            <v>408.95400000000001</v>
          </cell>
          <cell r="K92">
            <v>347.8356</v>
          </cell>
          <cell r="L92">
            <v>317.27640000000002</v>
          </cell>
        </row>
        <row r="93">
          <cell r="B93">
            <v>29550</v>
          </cell>
          <cell r="C93" t="str">
            <v>STRAPPING OF TOES</v>
          </cell>
          <cell r="D93" t="str">
            <v>SPLINT, STRAPPING AND CAST REMOVAL</v>
          </cell>
          <cell r="E93">
            <v>1.7976000000000001</v>
          </cell>
          <cell r="F93" t="str">
            <v>3 (S)</v>
          </cell>
          <cell r="G93" t="str">
            <v>Proc/Visit</v>
          </cell>
          <cell r="H93">
            <v>470.07240000000002</v>
          </cell>
          <cell r="I93">
            <v>317.27640000000002</v>
          </cell>
          <cell r="J93">
            <v>408.95400000000001</v>
          </cell>
          <cell r="K93">
            <v>347.8356</v>
          </cell>
          <cell r="L93">
            <v>317.27640000000002</v>
          </cell>
        </row>
        <row r="94">
          <cell r="B94">
            <v>29580</v>
          </cell>
          <cell r="C94" t="str">
            <v>APPLICATION OF PASTE BOOT</v>
          </cell>
          <cell r="D94" t="str">
            <v>SPLINT, STRAPPING AND CAST REMOVAL</v>
          </cell>
          <cell r="E94">
            <v>1.7976000000000001</v>
          </cell>
          <cell r="F94" t="str">
            <v>3 (S)</v>
          </cell>
          <cell r="G94" t="str">
            <v>Proc/Visit</v>
          </cell>
          <cell r="H94">
            <v>470.07240000000002</v>
          </cell>
          <cell r="I94">
            <v>317.27640000000002</v>
          </cell>
          <cell r="J94">
            <v>408.95400000000001</v>
          </cell>
          <cell r="K94">
            <v>347.8356</v>
          </cell>
          <cell r="L94">
            <v>317.27640000000002</v>
          </cell>
        </row>
        <row r="95">
          <cell r="B95">
            <v>29581</v>
          </cell>
          <cell r="C95" t="str">
            <v>APPLY MULTLAY COMPRS LWR LEG</v>
          </cell>
          <cell r="D95" t="str">
            <v>SPLINT, STRAPPING AND CAST REMOVAL</v>
          </cell>
          <cell r="E95">
            <v>1.7976000000000001</v>
          </cell>
          <cell r="F95" t="str">
            <v>3 (S)</v>
          </cell>
          <cell r="G95" t="str">
            <v>Proc/Visit</v>
          </cell>
          <cell r="H95">
            <v>470.07240000000002</v>
          </cell>
          <cell r="I95">
            <v>317.27640000000002</v>
          </cell>
          <cell r="J95">
            <v>408.95400000000001</v>
          </cell>
          <cell r="K95">
            <v>347.8356</v>
          </cell>
          <cell r="L95">
            <v>317.27640000000002</v>
          </cell>
        </row>
        <row r="96">
          <cell r="B96">
            <v>29086</v>
          </cell>
          <cell r="C96" t="str">
            <v>APPLY FINGER CAST</v>
          </cell>
          <cell r="D96" t="str">
            <v>CLOSED TREATMENT FX &amp; DISLOCATION OF FINGER, TOE &amp; TRUNK</v>
          </cell>
          <cell r="E96">
            <v>3.0882000000000001</v>
          </cell>
          <cell r="F96" t="str">
            <v>3 (S)</v>
          </cell>
          <cell r="G96" t="str">
            <v>Proc/Visit</v>
          </cell>
          <cell r="H96">
            <v>807.5643</v>
          </cell>
          <cell r="I96">
            <v>545.06730000000005</v>
          </cell>
          <cell r="J96">
            <v>702.56550000000004</v>
          </cell>
          <cell r="K96">
            <v>597.56669999999997</v>
          </cell>
          <cell r="L96">
            <v>545.06730000000005</v>
          </cell>
        </row>
        <row r="97">
          <cell r="B97">
            <v>28010</v>
          </cell>
          <cell r="C97" t="str">
            <v>INCISION OF TOE TENDON</v>
          </cell>
          <cell r="D97" t="str">
            <v>HAND AND FOOT TENOTOMY</v>
          </cell>
          <cell r="E97">
            <v>16.557400000000001</v>
          </cell>
          <cell r="F97" t="str">
            <v>3 (S)</v>
          </cell>
          <cell r="G97" t="str">
            <v>Proc/Visit</v>
          </cell>
          <cell r="H97">
            <v>4329.7601000000004</v>
          </cell>
          <cell r="I97">
            <v>2922.3811000000001</v>
          </cell>
          <cell r="J97">
            <v>3766.8085000000001</v>
          </cell>
          <cell r="K97">
            <v>3203.8569000000002</v>
          </cell>
          <cell r="L97">
            <v>2922.3811000000001</v>
          </cell>
        </row>
        <row r="98">
          <cell r="B98">
            <v>20550</v>
          </cell>
          <cell r="C98" t="str">
            <v>INJ TENDON SHEATH/LIGAMENT</v>
          </cell>
          <cell r="D98" t="str">
            <v>ARTHROCENTESIS AND LIGAMENT OR TENDON INJECTION</v>
          </cell>
          <cell r="E98">
            <v>2.6627999999999998</v>
          </cell>
          <cell r="F98" t="str">
            <v>3 (S)</v>
          </cell>
          <cell r="G98" t="str">
            <v>Proc/Visit</v>
          </cell>
          <cell r="H98">
            <v>696.32219999999995</v>
          </cell>
          <cell r="I98">
            <v>469.98419999999999</v>
          </cell>
          <cell r="J98">
            <v>605.78699999999992</v>
          </cell>
          <cell r="K98">
            <v>515.2518</v>
          </cell>
          <cell r="L98">
            <v>469.98419999999999</v>
          </cell>
        </row>
        <row r="99">
          <cell r="B99">
            <v>20551</v>
          </cell>
          <cell r="C99" t="str">
            <v>INJ TENDON ORIGIN/INSERTION</v>
          </cell>
          <cell r="D99" t="str">
            <v>ARTHROCENTESIS AND LIGAMENT OR TENDON INJECTION</v>
          </cell>
          <cell r="E99">
            <v>2.6627999999999998</v>
          </cell>
          <cell r="F99" t="str">
            <v>3 (S)</v>
          </cell>
          <cell r="G99" t="str">
            <v>Proc/Visit</v>
          </cell>
          <cell r="H99">
            <v>696.32219999999995</v>
          </cell>
          <cell r="I99">
            <v>469.98419999999999</v>
          </cell>
          <cell r="J99">
            <v>605.78699999999992</v>
          </cell>
          <cell r="K99">
            <v>515.2518</v>
          </cell>
          <cell r="L99">
            <v>469.98419999999999</v>
          </cell>
        </row>
        <row r="100">
          <cell r="B100">
            <v>20552</v>
          </cell>
          <cell r="C100" t="str">
            <v>INJ TRIGGER POINT 1/2 MUSCL</v>
          </cell>
          <cell r="D100" t="str">
            <v>ARTHROCENTESIS AND LIGAMENT OR TENDON INJECTION</v>
          </cell>
          <cell r="E100">
            <v>2.6627999999999998</v>
          </cell>
          <cell r="F100" t="str">
            <v>3 (S)</v>
          </cell>
          <cell r="G100" t="str">
            <v>Proc/Visit</v>
          </cell>
          <cell r="H100">
            <v>696.32219999999995</v>
          </cell>
          <cell r="I100">
            <v>469.98419999999999</v>
          </cell>
          <cell r="J100">
            <v>605.78699999999992</v>
          </cell>
          <cell r="K100">
            <v>515.2518</v>
          </cell>
          <cell r="L100">
            <v>469.98419999999999</v>
          </cell>
        </row>
        <row r="101">
          <cell r="B101">
            <v>20553</v>
          </cell>
          <cell r="C101" t="str">
            <v>INJECT TRIGGER POINTS 3/&gt;</v>
          </cell>
          <cell r="D101" t="str">
            <v>ARTHROCENTESIS AND LIGAMENT OR TENDON INJECTION</v>
          </cell>
          <cell r="E101">
            <v>2.6627999999999998</v>
          </cell>
          <cell r="F101" t="str">
            <v>3 (S)</v>
          </cell>
          <cell r="G101" t="str">
            <v>Proc/Visit</v>
          </cell>
          <cell r="H101">
            <v>696.32219999999995</v>
          </cell>
          <cell r="I101">
            <v>469.98419999999999</v>
          </cell>
          <cell r="J101">
            <v>605.78699999999992</v>
          </cell>
          <cell r="K101">
            <v>515.2518</v>
          </cell>
          <cell r="L101">
            <v>469.98419999999999</v>
          </cell>
        </row>
        <row r="102">
          <cell r="B102">
            <v>20600</v>
          </cell>
          <cell r="C102" t="str">
            <v>DRAIN/INJ JOINT/BURSA W/O US</v>
          </cell>
          <cell r="D102" t="str">
            <v>ARTHROCENTESIS AND LIGAMENT OR TENDON INJECTION</v>
          </cell>
          <cell r="E102">
            <v>2.6627999999999998</v>
          </cell>
          <cell r="F102" t="str">
            <v>3 (S)</v>
          </cell>
          <cell r="G102" t="str">
            <v>Proc/Visit</v>
          </cell>
          <cell r="H102">
            <v>696.32219999999995</v>
          </cell>
          <cell r="I102">
            <v>469.98419999999999</v>
          </cell>
          <cell r="J102">
            <v>605.78699999999992</v>
          </cell>
          <cell r="K102">
            <v>515.2518</v>
          </cell>
          <cell r="L102">
            <v>469.98419999999999</v>
          </cell>
        </row>
        <row r="103">
          <cell r="B103">
            <v>20605</v>
          </cell>
          <cell r="C103" t="str">
            <v>DRAIN/INJ JOINT/BURSA W/O US</v>
          </cell>
          <cell r="D103" t="str">
            <v>ARTHROCENTESIS AND LIGAMENT OR TENDON INJECTION</v>
          </cell>
          <cell r="E103">
            <v>2.6627999999999998</v>
          </cell>
          <cell r="F103" t="str">
            <v>3 (S)</v>
          </cell>
          <cell r="G103" t="str">
            <v>Proc/Visit</v>
          </cell>
          <cell r="H103">
            <v>696.32219999999995</v>
          </cell>
          <cell r="I103">
            <v>469.98419999999999</v>
          </cell>
          <cell r="J103">
            <v>605.78699999999992</v>
          </cell>
          <cell r="K103">
            <v>515.2518</v>
          </cell>
          <cell r="L103">
            <v>469.98419999999999</v>
          </cell>
        </row>
        <row r="104">
          <cell r="B104">
            <v>20610</v>
          </cell>
          <cell r="C104" t="str">
            <v>DRAIN/INJ JOINT/BURSA W/O US</v>
          </cell>
          <cell r="D104" t="str">
            <v>ARTHROCENTESIS AND LIGAMENT OR TENDON INJECTION</v>
          </cell>
          <cell r="E104">
            <v>2.6627999999999998</v>
          </cell>
          <cell r="F104" t="str">
            <v>3 (S)</v>
          </cell>
          <cell r="G104" t="str">
            <v>Proc/Visit</v>
          </cell>
          <cell r="H104">
            <v>696.32219999999995</v>
          </cell>
          <cell r="I104">
            <v>469.98419999999999</v>
          </cell>
          <cell r="J104">
            <v>605.78699999999992</v>
          </cell>
          <cell r="K104">
            <v>515.2518</v>
          </cell>
          <cell r="L104">
            <v>469.98419999999999</v>
          </cell>
        </row>
        <row r="105">
          <cell r="B105" t="str">
            <v>G0260</v>
          </cell>
          <cell r="C105" t="str">
            <v>INJ FOR SACROILIAC JT ANESTH</v>
          </cell>
          <cell r="D105" t="str">
            <v>ARTHROCENTESIS AND LIGAMENT OR TENDON INJECTION</v>
          </cell>
          <cell r="E105">
            <v>2.6627999999999998</v>
          </cell>
          <cell r="F105" t="str">
            <v>3 (S)</v>
          </cell>
          <cell r="G105" t="str">
            <v>Proc/Visit</v>
          </cell>
          <cell r="H105">
            <v>696.32219999999995</v>
          </cell>
          <cell r="I105">
            <v>469.98419999999999</v>
          </cell>
          <cell r="J105">
            <v>605.78699999999992</v>
          </cell>
          <cell r="K105">
            <v>515.2518</v>
          </cell>
          <cell r="L105">
            <v>469.98419999999999</v>
          </cell>
        </row>
        <row r="106">
          <cell r="B106">
            <v>94618</v>
          </cell>
          <cell r="C106" t="str">
            <v>PULMONARY STRESS TESTING</v>
          </cell>
          <cell r="D106" t="str">
            <v>PULMONARY TESTS</v>
          </cell>
          <cell r="E106">
            <v>0.315</v>
          </cell>
          <cell r="F106" t="str">
            <v>4 (D)</v>
          </cell>
          <cell r="G106" t="str">
            <v>Ancillary</v>
          </cell>
          <cell r="H106">
            <v>58.274999999999999</v>
          </cell>
          <cell r="I106">
            <v>58.274999999999999</v>
          </cell>
          <cell r="J106">
            <v>58.274999999999999</v>
          </cell>
          <cell r="K106">
            <v>58.274999999999999</v>
          </cell>
          <cell r="L106">
            <v>58.274999999999999</v>
          </cell>
        </row>
        <row r="107">
          <cell r="B107">
            <v>32551</v>
          </cell>
          <cell r="C107" t="str">
            <v>INSERTION OF CHEST TUBE</v>
          </cell>
          <cell r="D107" t="str">
            <v>NEEDLE AND CATHETER BIOPSY, ASPIRATION, LAVAGE AND INTUBATION</v>
          </cell>
          <cell r="E107">
            <v>5.5884</v>
          </cell>
          <cell r="F107" t="str">
            <v>4 (S)</v>
          </cell>
          <cell r="G107" t="str">
            <v>Proc/Visit</v>
          </cell>
          <cell r="H107">
            <v>1461.3666000000001</v>
          </cell>
          <cell r="I107">
            <v>986.35260000000005</v>
          </cell>
          <cell r="J107">
            <v>1271.3610000000001</v>
          </cell>
          <cell r="K107">
            <v>1081.3553999999999</v>
          </cell>
          <cell r="L107">
            <v>986.35260000000005</v>
          </cell>
        </row>
        <row r="108">
          <cell r="B108">
            <v>32554</v>
          </cell>
          <cell r="C108" t="str">
            <v>ASPIRATE PLEURA W/O IMAGING</v>
          </cell>
          <cell r="D108" t="str">
            <v>NEEDLE AND CATHETER BIOPSY, ASPIRATION, LAVAGE AND INTUBATION</v>
          </cell>
          <cell r="E108">
            <v>5.5884</v>
          </cell>
          <cell r="F108" t="str">
            <v>4 (S)</v>
          </cell>
          <cell r="G108" t="str">
            <v>Proc/Visit</v>
          </cell>
          <cell r="H108">
            <v>1461.3666000000001</v>
          </cell>
          <cell r="I108">
            <v>986.35260000000005</v>
          </cell>
          <cell r="J108">
            <v>1271.3610000000001</v>
          </cell>
          <cell r="K108">
            <v>1081.3553999999999</v>
          </cell>
          <cell r="L108">
            <v>986.35260000000005</v>
          </cell>
        </row>
        <row r="109">
          <cell r="B109">
            <v>32555</v>
          </cell>
          <cell r="C109" t="str">
            <v>ASPIRATE PLEURA W/ IMAGING</v>
          </cell>
          <cell r="D109" t="str">
            <v>NEEDLE AND CATHETER BIOPSY, ASPIRATION, LAVAGE AND INTUBATION</v>
          </cell>
          <cell r="E109">
            <v>5.5884</v>
          </cell>
          <cell r="F109" t="str">
            <v>4 (S)</v>
          </cell>
          <cell r="G109" t="str">
            <v>Proc/Visit</v>
          </cell>
          <cell r="H109">
            <v>1461.3666000000001</v>
          </cell>
          <cell r="I109">
            <v>986.35260000000005</v>
          </cell>
          <cell r="J109">
            <v>1271.3610000000001</v>
          </cell>
          <cell r="K109">
            <v>1081.3553999999999</v>
          </cell>
          <cell r="L109">
            <v>986.35260000000005</v>
          </cell>
        </row>
        <row r="110">
          <cell r="B110">
            <v>94640</v>
          </cell>
          <cell r="C110" t="str">
            <v>AIRWAY INHALATION TREATMENT</v>
          </cell>
          <cell r="D110" t="str">
            <v>RESPIRATORY THERAPY</v>
          </cell>
          <cell r="E110">
            <v>2.0226000000000002</v>
          </cell>
          <cell r="F110" t="str">
            <v>4 (S)</v>
          </cell>
          <cell r="G110" t="str">
            <v>Proc/Visit</v>
          </cell>
          <cell r="H110">
            <v>528.90989999999999</v>
          </cell>
          <cell r="I110">
            <v>356.98890000000006</v>
          </cell>
          <cell r="J110">
            <v>460.14150000000006</v>
          </cell>
          <cell r="K110">
            <v>391.37310000000002</v>
          </cell>
          <cell r="L110">
            <v>356.98890000000006</v>
          </cell>
        </row>
        <row r="111">
          <cell r="B111">
            <v>94667</v>
          </cell>
          <cell r="C111" t="str">
            <v>CHEST WALL MANIPULATION</v>
          </cell>
          <cell r="D111" t="str">
            <v>RESPIRATORY THERAPY</v>
          </cell>
          <cell r="E111">
            <v>2.0226000000000002</v>
          </cell>
          <cell r="F111" t="str">
            <v>4 (S)</v>
          </cell>
          <cell r="G111" t="str">
            <v>Proc/Visit</v>
          </cell>
          <cell r="H111">
            <v>528.90989999999999</v>
          </cell>
          <cell r="I111">
            <v>356.98890000000006</v>
          </cell>
          <cell r="J111">
            <v>460.14150000000006</v>
          </cell>
          <cell r="K111">
            <v>391.37310000000002</v>
          </cell>
          <cell r="L111">
            <v>356.98890000000006</v>
          </cell>
        </row>
        <row r="112">
          <cell r="B112">
            <v>94668</v>
          </cell>
          <cell r="C112" t="str">
            <v>CHEST WALL MANIPULATION</v>
          </cell>
          <cell r="D112" t="str">
            <v>RESPIRATORY THERAPY</v>
          </cell>
          <cell r="E112">
            <v>2.0226000000000002</v>
          </cell>
          <cell r="F112" t="str">
            <v>4 (S)</v>
          </cell>
          <cell r="G112" t="str">
            <v>Proc/Visit</v>
          </cell>
          <cell r="H112">
            <v>528.90989999999999</v>
          </cell>
          <cell r="I112">
            <v>356.98890000000006</v>
          </cell>
          <cell r="J112">
            <v>460.14150000000006</v>
          </cell>
          <cell r="K112">
            <v>391.37310000000002</v>
          </cell>
          <cell r="L112">
            <v>356.98890000000006</v>
          </cell>
        </row>
        <row r="113">
          <cell r="B113">
            <v>94002</v>
          </cell>
          <cell r="C113" t="str">
            <v>VENT MGMT INPAT INIT DAY</v>
          </cell>
          <cell r="D113" t="str">
            <v>VENTILATION ASSISTANCE AND MANAGEMENT</v>
          </cell>
          <cell r="E113">
            <v>1.111</v>
          </cell>
          <cell r="F113" t="str">
            <v>4 (S)</v>
          </cell>
          <cell r="G113" t="str">
            <v>Proc/Visit</v>
          </cell>
          <cell r="H113">
            <v>290.5265</v>
          </cell>
          <cell r="I113">
            <v>196.0915</v>
          </cell>
          <cell r="J113">
            <v>252.7525</v>
          </cell>
          <cell r="K113">
            <v>214.9785</v>
          </cell>
          <cell r="L113">
            <v>196.0915</v>
          </cell>
        </row>
        <row r="114">
          <cell r="B114">
            <v>94003</v>
          </cell>
          <cell r="C114" t="str">
            <v>VENT MGMT INPAT SUBQ DAY</v>
          </cell>
          <cell r="D114" t="str">
            <v>VENTILATION ASSISTANCE AND MANAGEMENT</v>
          </cell>
          <cell r="E114">
            <v>1.111</v>
          </cell>
          <cell r="F114" t="str">
            <v>4 (S)</v>
          </cell>
          <cell r="G114" t="str">
            <v>Proc/Visit</v>
          </cell>
          <cell r="H114">
            <v>290.5265</v>
          </cell>
          <cell r="I114">
            <v>196.0915</v>
          </cell>
          <cell r="J114">
            <v>252.7525</v>
          </cell>
          <cell r="K114">
            <v>214.9785</v>
          </cell>
          <cell r="L114">
            <v>196.0915</v>
          </cell>
        </row>
        <row r="115">
          <cell r="B115">
            <v>94660</v>
          </cell>
          <cell r="C115" t="str">
            <v>POS AIRWAY PRESSURE CPAP</v>
          </cell>
          <cell r="D115" t="str">
            <v>VENTILATION ASSISTANCE AND MANAGEMENT</v>
          </cell>
          <cell r="E115">
            <v>1.111</v>
          </cell>
          <cell r="F115" t="str">
            <v>4 (S)</v>
          </cell>
          <cell r="G115" t="str">
            <v>Proc/Visit</v>
          </cell>
          <cell r="H115">
            <v>290.5265</v>
          </cell>
          <cell r="I115">
            <v>196.0915</v>
          </cell>
          <cell r="J115">
            <v>252.7525</v>
          </cell>
          <cell r="K115">
            <v>214.9785</v>
          </cell>
          <cell r="L115">
            <v>196.0915</v>
          </cell>
        </row>
        <row r="116">
          <cell r="B116">
            <v>93017</v>
          </cell>
          <cell r="C116" t="str">
            <v>CARDIOVASCULAR STRESS TEST</v>
          </cell>
          <cell r="D116" t="str">
            <v>EXERCISE TOLERANCE TESTS</v>
          </cell>
          <cell r="E116">
            <v>0.44929999999999998</v>
          </cell>
          <cell r="F116" t="str">
            <v>5 (D)</v>
          </cell>
          <cell r="G116" t="str">
            <v>Ancillary</v>
          </cell>
          <cell r="H116">
            <v>83.120499999999993</v>
          </cell>
          <cell r="I116">
            <v>83.120499999999993</v>
          </cell>
          <cell r="J116">
            <v>83.120499999999993</v>
          </cell>
          <cell r="K116">
            <v>83.120499999999993</v>
          </cell>
          <cell r="L116">
            <v>83.120499999999993</v>
          </cell>
        </row>
        <row r="117">
          <cell r="B117">
            <v>93306</v>
          </cell>
          <cell r="C117" t="str">
            <v>TTE W/DOPPLER COMPLETE</v>
          </cell>
          <cell r="D117" t="str">
            <v>ECHOCARDIOGRAPHY</v>
          </cell>
          <cell r="E117">
            <v>1.87</v>
          </cell>
          <cell r="F117" t="str">
            <v>5 (D)</v>
          </cell>
          <cell r="G117" t="str">
            <v>Ancillary</v>
          </cell>
          <cell r="H117">
            <v>345.95000000000005</v>
          </cell>
          <cell r="I117">
            <v>345.95000000000005</v>
          </cell>
          <cell r="J117">
            <v>345.95000000000005</v>
          </cell>
          <cell r="K117">
            <v>345.95000000000005</v>
          </cell>
          <cell r="L117">
            <v>345.95000000000005</v>
          </cell>
        </row>
        <row r="118">
          <cell r="B118">
            <v>93308</v>
          </cell>
          <cell r="C118" t="str">
            <v>TTE F-UP OR LMTD</v>
          </cell>
          <cell r="D118" t="str">
            <v>ECHOCARDIOGRAPHY</v>
          </cell>
          <cell r="E118">
            <v>1.87</v>
          </cell>
          <cell r="F118" t="str">
            <v>5 (D)</v>
          </cell>
          <cell r="G118" t="str">
            <v>Ancillary</v>
          </cell>
          <cell r="H118">
            <v>345.95000000000005</v>
          </cell>
          <cell r="I118">
            <v>345.95000000000005</v>
          </cell>
          <cell r="J118">
            <v>345.95000000000005</v>
          </cell>
          <cell r="K118">
            <v>345.95000000000005</v>
          </cell>
          <cell r="L118">
            <v>345.95000000000005</v>
          </cell>
        </row>
        <row r="119">
          <cell r="B119">
            <v>93320</v>
          </cell>
          <cell r="C119" t="str">
            <v>DOPPLER ECHO EXAM HEART</v>
          </cell>
          <cell r="D119" t="str">
            <v>ECHOCARDIOGRAPHY</v>
          </cell>
          <cell r="E119">
            <v>1.87</v>
          </cell>
          <cell r="F119" t="str">
            <v>5 (D)</v>
          </cell>
          <cell r="G119" t="str">
            <v>Ancillary</v>
          </cell>
          <cell r="H119">
            <v>345.95000000000005</v>
          </cell>
          <cell r="I119">
            <v>345.95000000000005</v>
          </cell>
          <cell r="J119">
            <v>345.95000000000005</v>
          </cell>
          <cell r="K119">
            <v>345.95000000000005</v>
          </cell>
          <cell r="L119">
            <v>345.95000000000005</v>
          </cell>
        </row>
        <row r="120">
          <cell r="B120">
            <v>93321</v>
          </cell>
          <cell r="C120" t="str">
            <v>DOPPLER ECHO EXAM HEART</v>
          </cell>
          <cell r="D120" t="str">
            <v>ECHOCARDIOGRAPHY</v>
          </cell>
          <cell r="E120">
            <v>1.87</v>
          </cell>
          <cell r="F120" t="str">
            <v>5 (D)</v>
          </cell>
          <cell r="G120" t="str">
            <v>Ancillary</v>
          </cell>
          <cell r="H120">
            <v>345.95000000000005</v>
          </cell>
          <cell r="I120">
            <v>345.95000000000005</v>
          </cell>
          <cell r="J120">
            <v>345.95000000000005</v>
          </cell>
          <cell r="K120">
            <v>345.95000000000005</v>
          </cell>
          <cell r="L120">
            <v>345.95000000000005</v>
          </cell>
        </row>
        <row r="121">
          <cell r="B121">
            <v>93325</v>
          </cell>
          <cell r="C121" t="str">
            <v>DOPPLER COLOR FLOW ADD-ON</v>
          </cell>
          <cell r="D121" t="str">
            <v>ECHOCARDIOGRAPHY</v>
          </cell>
          <cell r="E121">
            <v>1.87</v>
          </cell>
          <cell r="F121" t="str">
            <v>5 (D)</v>
          </cell>
          <cell r="G121" t="str">
            <v>Ancillary</v>
          </cell>
          <cell r="H121">
            <v>345.95000000000005</v>
          </cell>
          <cell r="I121">
            <v>345.95000000000005</v>
          </cell>
          <cell r="J121">
            <v>345.95000000000005</v>
          </cell>
          <cell r="K121">
            <v>345.95000000000005</v>
          </cell>
          <cell r="L121">
            <v>345.95000000000005</v>
          </cell>
        </row>
        <row r="122">
          <cell r="B122" t="str">
            <v>C8924</v>
          </cell>
          <cell r="C122" t="str">
            <v>2D TTE W OR W/O FOL W/CON,FU</v>
          </cell>
          <cell r="D122" t="str">
            <v>ECHOCARDIOGRAPHY</v>
          </cell>
          <cell r="E122">
            <v>1.87</v>
          </cell>
          <cell r="F122" t="str">
            <v>5 (D)</v>
          </cell>
          <cell r="G122" t="str">
            <v>Ancillary</v>
          </cell>
          <cell r="H122">
            <v>345.95000000000005</v>
          </cell>
          <cell r="I122">
            <v>345.95000000000005</v>
          </cell>
          <cell r="J122">
            <v>345.95000000000005</v>
          </cell>
          <cell r="K122">
            <v>345.95000000000005</v>
          </cell>
          <cell r="L122">
            <v>345.95000000000005</v>
          </cell>
        </row>
        <row r="123">
          <cell r="B123" t="str">
            <v>C8929</v>
          </cell>
          <cell r="C123" t="str">
            <v>TTE W OR WO FOL WCON DOPPLER</v>
          </cell>
          <cell r="D123" t="str">
            <v>ECHOCARDIOGRAPHY</v>
          </cell>
          <cell r="E123">
            <v>1.87</v>
          </cell>
          <cell r="F123" t="str">
            <v>5 (D)</v>
          </cell>
          <cell r="G123" t="str">
            <v>Ancillary</v>
          </cell>
          <cell r="H123">
            <v>345.95000000000005</v>
          </cell>
          <cell r="I123">
            <v>345.95000000000005</v>
          </cell>
          <cell r="J123">
            <v>345.95000000000005</v>
          </cell>
          <cell r="K123">
            <v>345.95000000000005</v>
          </cell>
          <cell r="L123">
            <v>345.95000000000005</v>
          </cell>
        </row>
        <row r="124">
          <cell r="B124">
            <v>36556</v>
          </cell>
          <cell r="C124" t="str">
            <v>INSERT NON-TUNNEL CV CATH</v>
          </cell>
          <cell r="D124" t="str">
            <v>PLACEMENT OF TRANSVENOUS CATHETERS</v>
          </cell>
          <cell r="E124">
            <v>15.563499999999999</v>
          </cell>
          <cell r="F124" t="str">
            <v>5 (S)</v>
          </cell>
          <cell r="G124" t="str">
            <v>Proc/Visit</v>
          </cell>
          <cell r="H124">
            <v>4069.8552500000001</v>
          </cell>
          <cell r="I124">
            <v>2746.95775</v>
          </cell>
          <cell r="J124">
            <v>3540.69625</v>
          </cell>
          <cell r="K124">
            <v>3011.5372499999999</v>
          </cell>
          <cell r="L124">
            <v>2746.95775</v>
          </cell>
        </row>
        <row r="125">
          <cell r="B125">
            <v>36561</v>
          </cell>
          <cell r="C125" t="str">
            <v>INSERT TUNNELED CV CATH</v>
          </cell>
          <cell r="D125" t="str">
            <v>PLACEMENT OF TRANSVENOUS CATHETERS</v>
          </cell>
          <cell r="E125">
            <v>15.563499999999999</v>
          </cell>
          <cell r="F125" t="str">
            <v>5 (S)</v>
          </cell>
          <cell r="G125" t="str">
            <v>Proc/Visit</v>
          </cell>
          <cell r="H125">
            <v>4069.8552500000001</v>
          </cell>
          <cell r="I125">
            <v>2746.95775</v>
          </cell>
          <cell r="J125">
            <v>3540.69625</v>
          </cell>
          <cell r="K125">
            <v>3011.5372499999999</v>
          </cell>
          <cell r="L125">
            <v>2746.95775</v>
          </cell>
        </row>
        <row r="126">
          <cell r="B126">
            <v>37212</v>
          </cell>
          <cell r="C126" t="str">
            <v>THROMBOLYTIC VENOUS THERAPY</v>
          </cell>
          <cell r="D126" t="str">
            <v>PERIPHERAL TRANSCATHETER AND REVASCULARIZATION PROCEDURES</v>
          </cell>
          <cell r="E126">
            <v>46.832500000000003</v>
          </cell>
          <cell r="F126" t="str">
            <v>5 (S)</v>
          </cell>
          <cell r="G126" t="str">
            <v>Proc/Visit</v>
          </cell>
          <cell r="H126">
            <v>12246.698750000001</v>
          </cell>
          <cell r="I126">
            <v>8265.9362500000007</v>
          </cell>
          <cell r="J126">
            <v>10654.393750000001</v>
          </cell>
          <cell r="K126">
            <v>9062.0887500000008</v>
          </cell>
          <cell r="L126">
            <v>8265.9362500000007</v>
          </cell>
        </row>
        <row r="127">
          <cell r="B127">
            <v>31500</v>
          </cell>
          <cell r="C127" t="str">
            <v>INSERT EMERGENCY AIRWAY</v>
          </cell>
          <cell r="D127" t="str">
            <v>RESUSCITATION</v>
          </cell>
          <cell r="E127">
            <v>6.1891999999999996</v>
          </cell>
          <cell r="F127" t="str">
            <v>5 (S)</v>
          </cell>
          <cell r="G127" t="str">
            <v>Proc/Visit</v>
          </cell>
          <cell r="H127">
            <v>1618.4757999999999</v>
          </cell>
          <cell r="I127">
            <v>1092.3937999999998</v>
          </cell>
          <cell r="J127">
            <v>1408.0429999999999</v>
          </cell>
          <cell r="K127">
            <v>1197.6101999999998</v>
          </cell>
          <cell r="L127">
            <v>1092.3937999999998</v>
          </cell>
        </row>
        <row r="128">
          <cell r="B128">
            <v>92950</v>
          </cell>
          <cell r="C128" t="str">
            <v>HEART/LUNG RESUSCITATION CPR</v>
          </cell>
          <cell r="D128" t="str">
            <v>RESUSCITATION</v>
          </cell>
          <cell r="E128">
            <v>6.1891999999999996</v>
          </cell>
          <cell r="F128" t="str">
            <v>5 (S)</v>
          </cell>
          <cell r="G128" t="str">
            <v>Proc/Visit</v>
          </cell>
          <cell r="H128">
            <v>1618.4757999999999</v>
          </cell>
          <cell r="I128">
            <v>1092.3937999999998</v>
          </cell>
          <cell r="J128">
            <v>1408.0429999999999</v>
          </cell>
          <cell r="K128">
            <v>1197.6101999999998</v>
          </cell>
          <cell r="L128">
            <v>1092.3937999999998</v>
          </cell>
        </row>
        <row r="129">
          <cell r="B129">
            <v>92977</v>
          </cell>
          <cell r="C129" t="str">
            <v>DISSOLVE CLOT HEART VESSEL</v>
          </cell>
          <cell r="D129" t="str">
            <v>THROMBOLYSIS</v>
          </cell>
          <cell r="E129">
            <v>23.7058</v>
          </cell>
          <cell r="F129" t="str">
            <v>5 (S)</v>
          </cell>
          <cell r="G129" t="str">
            <v>Proc/Visit</v>
          </cell>
          <cell r="H129">
            <v>6199.0667000000003</v>
          </cell>
          <cell r="I129">
            <v>4184.0736999999999</v>
          </cell>
          <cell r="J129">
            <v>5393.0694999999996</v>
          </cell>
          <cell r="K129">
            <v>4587.0722999999998</v>
          </cell>
          <cell r="L129">
            <v>4184.0736999999999</v>
          </cell>
        </row>
        <row r="130">
          <cell r="B130">
            <v>96361</v>
          </cell>
          <cell r="C130" t="str">
            <v>HYDRATE IV INFUSION ADD-ON</v>
          </cell>
          <cell r="D130" t="str">
            <v>PHARMACOTHERAPY BY EXTENDED INFUSION</v>
          </cell>
          <cell r="E130">
            <v>0.30059999999999998</v>
          </cell>
          <cell r="F130" t="str">
            <v>6 (S)</v>
          </cell>
          <cell r="G130" t="str">
            <v>Proc/Visit</v>
          </cell>
          <cell r="H130">
            <v>78.606899999999996</v>
          </cell>
          <cell r="I130">
            <v>53.055899999999994</v>
          </cell>
          <cell r="J130">
            <v>68.386499999999998</v>
          </cell>
          <cell r="K130">
            <v>58.166099999999993</v>
          </cell>
          <cell r="L130">
            <v>53.055899999999994</v>
          </cell>
        </row>
        <row r="131">
          <cell r="B131">
            <v>96366</v>
          </cell>
          <cell r="C131" t="str">
            <v>THER/PROPH/DIAG IV INF ADDON</v>
          </cell>
          <cell r="D131" t="str">
            <v>PHARMACOTHERAPY BY EXTENDED INFUSION</v>
          </cell>
          <cell r="E131">
            <v>0.30059999999999998</v>
          </cell>
          <cell r="F131" t="str">
            <v>6 (S)</v>
          </cell>
          <cell r="G131" t="str">
            <v>Proc/Visit</v>
          </cell>
          <cell r="H131">
            <v>78.606899999999996</v>
          </cell>
          <cell r="I131">
            <v>53.055899999999994</v>
          </cell>
          <cell r="J131">
            <v>68.386499999999998</v>
          </cell>
          <cell r="K131">
            <v>58.166099999999993</v>
          </cell>
          <cell r="L131">
            <v>53.055899999999994</v>
          </cell>
        </row>
        <row r="132">
          <cell r="B132">
            <v>96360</v>
          </cell>
          <cell r="C132" t="str">
            <v>HYDRATION IV INFUSION INIT</v>
          </cell>
          <cell r="D132" t="str">
            <v>PHARMACOTHERAPY EXCEPT BY EXTENDED INFUSION</v>
          </cell>
          <cell r="E132">
            <v>0.60809999999999997</v>
          </cell>
          <cell r="F132" t="str">
            <v>6 (S)</v>
          </cell>
          <cell r="G132" t="str">
            <v>Proc/Visit</v>
          </cell>
          <cell r="H132">
            <v>159.01814999999999</v>
          </cell>
          <cell r="I132">
            <v>107.32965</v>
          </cell>
          <cell r="J132">
            <v>138.34275</v>
          </cell>
          <cell r="K132">
            <v>117.66735</v>
          </cell>
          <cell r="L132">
            <v>107.32965</v>
          </cell>
        </row>
        <row r="133">
          <cell r="B133">
            <v>96365</v>
          </cell>
          <cell r="C133" t="str">
            <v>THER/PROPH/DIAG IV INF INIT</v>
          </cell>
          <cell r="D133" t="str">
            <v>PHARMACOTHERAPY EXCEPT BY EXTENDED INFUSION</v>
          </cell>
          <cell r="E133">
            <v>0.60809999999999997</v>
          </cell>
          <cell r="F133" t="str">
            <v>6 (S)</v>
          </cell>
          <cell r="G133" t="str">
            <v>Proc/Visit</v>
          </cell>
          <cell r="H133">
            <v>159.01814999999999</v>
          </cell>
          <cell r="I133">
            <v>107.32965</v>
          </cell>
          <cell r="J133">
            <v>138.34275</v>
          </cell>
          <cell r="K133">
            <v>117.66735</v>
          </cell>
          <cell r="L133">
            <v>107.32965</v>
          </cell>
        </row>
        <row r="134">
          <cell r="B134">
            <v>96367</v>
          </cell>
          <cell r="C134" t="str">
            <v>TX/PROPH/DG ADDL SEQ IV INF</v>
          </cell>
          <cell r="D134" t="str">
            <v>PHARMACOTHERAPY EXCEPT BY EXTENDED INFUSION</v>
          </cell>
          <cell r="E134">
            <v>0.60809999999999997</v>
          </cell>
          <cell r="F134" t="str">
            <v>6 (S)</v>
          </cell>
          <cell r="G134" t="str">
            <v>Proc/Visit</v>
          </cell>
          <cell r="H134">
            <v>159.01814999999999</v>
          </cell>
          <cell r="I134">
            <v>107.32965</v>
          </cell>
          <cell r="J134">
            <v>138.34275</v>
          </cell>
          <cell r="K134">
            <v>117.66735</v>
          </cell>
          <cell r="L134">
            <v>107.32965</v>
          </cell>
        </row>
        <row r="135">
          <cell r="B135">
            <v>96368</v>
          </cell>
          <cell r="C135" t="str">
            <v>THER/DIAG CONCURRENT INF</v>
          </cell>
          <cell r="D135" t="str">
            <v>PHARMACOTHERAPY EXCEPT BY EXTENDED INFUSION</v>
          </cell>
          <cell r="E135">
            <v>0.60809999999999997</v>
          </cell>
          <cell r="F135" t="str">
            <v>6 (S)</v>
          </cell>
          <cell r="G135" t="str">
            <v>Proc/Visit</v>
          </cell>
          <cell r="H135">
            <v>159.01814999999999</v>
          </cell>
          <cell r="I135">
            <v>107.32965</v>
          </cell>
          <cell r="J135">
            <v>138.34275</v>
          </cell>
          <cell r="K135">
            <v>117.66735</v>
          </cell>
          <cell r="L135">
            <v>107.32965</v>
          </cell>
        </row>
        <row r="136">
          <cell r="B136" t="str">
            <v>M0243</v>
          </cell>
          <cell r="C136" t="str">
            <v>CASIRIVI AND IMDEVI INFUSION</v>
          </cell>
          <cell r="D136" t="str">
            <v>PHARMACOTHERAPY EXCEPT BY EXTENDED INFUSION</v>
          </cell>
          <cell r="E136">
            <v>0.60809999999999997</v>
          </cell>
          <cell r="F136" t="str">
            <v>6 (S)</v>
          </cell>
          <cell r="G136" t="str">
            <v>Proc/Visit</v>
          </cell>
          <cell r="H136">
            <v>159.01814999999999</v>
          </cell>
          <cell r="I136">
            <v>107.32965</v>
          </cell>
          <cell r="J136">
            <v>138.34275</v>
          </cell>
          <cell r="K136">
            <v>117.66735</v>
          </cell>
          <cell r="L136">
            <v>107.32965</v>
          </cell>
        </row>
        <row r="137">
          <cell r="B137" t="str">
            <v>M0245</v>
          </cell>
          <cell r="C137" t="str">
            <v>BAMLAN AND ETESEV INFUSION</v>
          </cell>
          <cell r="D137" t="str">
            <v>PHARMACOTHERAPY EXCEPT BY EXTENDED INFUSION</v>
          </cell>
          <cell r="E137">
            <v>0.60809999999999997</v>
          </cell>
          <cell r="F137" t="str">
            <v>6 (S)</v>
          </cell>
          <cell r="G137" t="str">
            <v>Proc/Visit</v>
          </cell>
          <cell r="H137">
            <v>159.01814999999999</v>
          </cell>
          <cell r="I137">
            <v>107.32965</v>
          </cell>
          <cell r="J137">
            <v>138.34275</v>
          </cell>
          <cell r="K137">
            <v>117.66735</v>
          </cell>
          <cell r="L137">
            <v>107.32965</v>
          </cell>
        </row>
        <row r="138">
          <cell r="B138">
            <v>99195</v>
          </cell>
          <cell r="C138" t="str">
            <v>PHLEBOTOMY</v>
          </cell>
          <cell r="D138" t="str">
            <v>PHLEBOTOMY</v>
          </cell>
          <cell r="E138">
            <v>0.5605</v>
          </cell>
          <cell r="F138" t="str">
            <v>6 (S)</v>
          </cell>
          <cell r="G138" t="str">
            <v>Proc/Visit</v>
          </cell>
          <cell r="H138">
            <v>146.57075</v>
          </cell>
          <cell r="I138">
            <v>98.928250000000006</v>
          </cell>
          <cell r="J138">
            <v>127.51375</v>
          </cell>
          <cell r="K138">
            <v>108.45675</v>
          </cell>
          <cell r="L138">
            <v>98.928250000000006</v>
          </cell>
        </row>
        <row r="139">
          <cell r="B139">
            <v>36430</v>
          </cell>
          <cell r="C139" t="str">
            <v>BLOOD TRANSFUSION SERVICE</v>
          </cell>
          <cell r="D139" t="str">
            <v>LEVEL I BLOOD AND BLOOD PRODUCT EXCHANGE</v>
          </cell>
          <cell r="E139">
            <v>6.6562000000000001</v>
          </cell>
          <cell r="F139" t="str">
            <v>6 (S)</v>
          </cell>
          <cell r="G139" t="str">
            <v>Proc/Visit</v>
          </cell>
          <cell r="H139">
            <v>1740.5962999999999</v>
          </cell>
          <cell r="I139">
            <v>1174.8193000000001</v>
          </cell>
          <cell r="J139">
            <v>1514.2855</v>
          </cell>
          <cell r="K139">
            <v>1287.9747</v>
          </cell>
          <cell r="L139">
            <v>1174.8193000000001</v>
          </cell>
        </row>
        <row r="140">
          <cell r="B140" t="str">
            <v>P9016</v>
          </cell>
          <cell r="C140" t="str">
            <v>RBC LEUKOCYTES REDUCED</v>
          </cell>
          <cell r="D140" t="str">
            <v>LEVEL I BLOOD AND BLOOD PRODUCT EXCHANGE</v>
          </cell>
          <cell r="E140">
            <v>6.6562000000000001</v>
          </cell>
          <cell r="F140" t="str">
            <v>6 (S)</v>
          </cell>
          <cell r="G140" t="str">
            <v>Proc/Visit</v>
          </cell>
          <cell r="H140">
            <v>1740.5962999999999</v>
          </cell>
          <cell r="I140">
            <v>1174.8193000000001</v>
          </cell>
          <cell r="J140">
            <v>1514.2855</v>
          </cell>
          <cell r="K140">
            <v>1287.9747</v>
          </cell>
          <cell r="L140">
            <v>1174.8193000000001</v>
          </cell>
        </row>
        <row r="141">
          <cell r="B141" t="str">
            <v>P9035</v>
          </cell>
          <cell r="C141" t="str">
            <v>PLATELET PHERES LEUKOREDUCED</v>
          </cell>
          <cell r="D141" t="str">
            <v>LEVEL I BLOOD AND BLOOD PRODUCT EXCHANGE</v>
          </cell>
          <cell r="E141">
            <v>6.6562000000000001</v>
          </cell>
          <cell r="F141" t="str">
            <v>6 (S)</v>
          </cell>
          <cell r="G141" t="str">
            <v>Proc/Visit</v>
          </cell>
          <cell r="H141">
            <v>1740.5962999999999</v>
          </cell>
          <cell r="I141">
            <v>1174.8193000000001</v>
          </cell>
          <cell r="J141">
            <v>1514.2855</v>
          </cell>
          <cell r="K141">
            <v>1287.9747</v>
          </cell>
          <cell r="L141">
            <v>1174.8193000000001</v>
          </cell>
        </row>
        <row r="142">
          <cell r="B142" t="str">
            <v>P9059</v>
          </cell>
          <cell r="C142" t="str">
            <v>PLASMA  FRZ BETWEEN 8-24HOUR</v>
          </cell>
          <cell r="D142" t="str">
            <v>LEVEL I BLOOD AND BLOOD PRODUCT EXCHANGE</v>
          </cell>
          <cell r="E142">
            <v>6.6562000000000001</v>
          </cell>
          <cell r="F142" t="str">
            <v>6 (S)</v>
          </cell>
          <cell r="G142" t="str">
            <v>Proc/Visit</v>
          </cell>
          <cell r="H142">
            <v>1740.5962999999999</v>
          </cell>
          <cell r="I142">
            <v>1174.8193000000001</v>
          </cell>
          <cell r="J142">
            <v>1514.2855</v>
          </cell>
          <cell r="K142">
            <v>1287.9747</v>
          </cell>
          <cell r="L142">
            <v>1174.8193000000001</v>
          </cell>
        </row>
        <row r="143">
          <cell r="B143">
            <v>43246</v>
          </cell>
          <cell r="C143" t="str">
            <v>EGD PLACE GASTROSTOMY TUBE</v>
          </cell>
          <cell r="D143" t="str">
            <v>THERAPEUTIC UPPER GI ENDOSCOPY OR INTUBATION</v>
          </cell>
          <cell r="E143">
            <v>10.2196</v>
          </cell>
          <cell r="F143" t="str">
            <v>7 (S)</v>
          </cell>
          <cell r="G143" t="str">
            <v>Proc/Visit</v>
          </cell>
          <cell r="H143">
            <v>2672.4254000000001</v>
          </cell>
          <cell r="I143">
            <v>1803.7593999999999</v>
          </cell>
          <cell r="J143">
            <v>2324.9589999999998</v>
          </cell>
          <cell r="K143">
            <v>1977.4926</v>
          </cell>
          <cell r="L143">
            <v>1803.7593999999999</v>
          </cell>
        </row>
        <row r="144">
          <cell r="B144">
            <v>46050</v>
          </cell>
          <cell r="C144" t="str">
            <v>INCISION OF ANAL ABSCESS</v>
          </cell>
          <cell r="D144" t="str">
            <v>LEVEL I ANAL AND RECTAL PROCEDURES</v>
          </cell>
          <cell r="E144">
            <v>12.841699999999999</v>
          </cell>
          <cell r="F144" t="str">
            <v>7 (S)</v>
          </cell>
          <cell r="G144" t="str">
            <v>Proc/Visit</v>
          </cell>
          <cell r="H144">
            <v>3358.10455</v>
          </cell>
          <cell r="I144">
            <v>2266.56005</v>
          </cell>
          <cell r="J144">
            <v>2921.48675</v>
          </cell>
          <cell r="K144">
            <v>2484.86895</v>
          </cell>
          <cell r="L144">
            <v>2266.56005</v>
          </cell>
        </row>
        <row r="145">
          <cell r="B145">
            <v>46230</v>
          </cell>
          <cell r="C145" t="str">
            <v>REMOVAL OF ANAL TAGS</v>
          </cell>
          <cell r="D145" t="str">
            <v>LEVEL I ANAL AND RECTAL PROCEDURES</v>
          </cell>
          <cell r="E145">
            <v>12.841699999999999</v>
          </cell>
          <cell r="F145" t="str">
            <v>7 (S)</v>
          </cell>
          <cell r="G145" t="str">
            <v>Proc/Visit</v>
          </cell>
          <cell r="H145">
            <v>3358.10455</v>
          </cell>
          <cell r="I145">
            <v>2266.56005</v>
          </cell>
          <cell r="J145">
            <v>2921.48675</v>
          </cell>
          <cell r="K145">
            <v>2484.86895</v>
          </cell>
          <cell r="L145">
            <v>2266.56005</v>
          </cell>
        </row>
        <row r="146">
          <cell r="B146">
            <v>59409</v>
          </cell>
          <cell r="C146" t="str">
            <v>OBSTETRICAL CARE</v>
          </cell>
          <cell r="D146" t="str">
            <v>VAGINAL DELIVERY</v>
          </cell>
          <cell r="E146">
            <v>9.6</v>
          </cell>
          <cell r="F146" t="str">
            <v>10 (S)</v>
          </cell>
          <cell r="G146" t="str">
            <v>Proc/Visit</v>
          </cell>
          <cell r="H146">
            <v>2510.4</v>
          </cell>
          <cell r="I146">
            <v>1694.3999999999999</v>
          </cell>
          <cell r="J146">
            <v>2184</v>
          </cell>
          <cell r="K146">
            <v>1857.6</v>
          </cell>
          <cell r="L146">
            <v>1694.3999999999999</v>
          </cell>
        </row>
        <row r="147">
          <cell r="B147">
            <v>95812</v>
          </cell>
          <cell r="C147" t="str">
            <v>EEG 41-60 MINUTES</v>
          </cell>
          <cell r="D147" t="str">
            <v>EXTENDED EEG STUDIES</v>
          </cell>
          <cell r="E147">
            <v>6.7601000000000004</v>
          </cell>
          <cell r="F147" t="str">
            <v>11 (S)</v>
          </cell>
          <cell r="G147" t="str">
            <v>Proc/Visit</v>
          </cell>
          <cell r="H147">
            <v>1767.7661500000002</v>
          </cell>
          <cell r="I147">
            <v>1193.1576500000001</v>
          </cell>
          <cell r="J147">
            <v>1537.9227500000002</v>
          </cell>
          <cell r="K147">
            <v>1308.07935</v>
          </cell>
          <cell r="L147">
            <v>1193.1576500000001</v>
          </cell>
        </row>
        <row r="148">
          <cell r="B148">
            <v>62321</v>
          </cell>
          <cell r="C148" t="str">
            <v>NJX INTERLAMINAR CRV/THRC</v>
          </cell>
          <cell r="D148" t="str">
            <v>LEVEL I NERVOUS SYSTEM INJECTIONS, STIMULATIONS OR CRANIAL TAP</v>
          </cell>
          <cell r="E148">
            <v>3.9224000000000001</v>
          </cell>
          <cell r="F148" t="str">
            <v>11 (S)</v>
          </cell>
          <cell r="G148" t="str">
            <v>Proc/Visit</v>
          </cell>
          <cell r="H148">
            <v>1025.7076</v>
          </cell>
          <cell r="I148">
            <v>692.30360000000007</v>
          </cell>
          <cell r="J148">
            <v>892.346</v>
          </cell>
          <cell r="K148">
            <v>758.98440000000005</v>
          </cell>
          <cell r="L148">
            <v>692.30360000000007</v>
          </cell>
        </row>
        <row r="149">
          <cell r="B149">
            <v>62323</v>
          </cell>
          <cell r="C149" t="str">
            <v>NJX INTERLAMINAR LMBR/SAC</v>
          </cell>
          <cell r="D149" t="str">
            <v>LEVEL I NERVOUS SYSTEM INJECTIONS, STIMULATIONS OR CRANIAL TAP</v>
          </cell>
          <cell r="E149">
            <v>3.9224000000000001</v>
          </cell>
          <cell r="F149" t="str">
            <v>11 (S)</v>
          </cell>
          <cell r="G149" t="str">
            <v>Proc/Visit</v>
          </cell>
          <cell r="H149">
            <v>1025.7076</v>
          </cell>
          <cell r="I149">
            <v>692.30360000000007</v>
          </cell>
          <cell r="J149">
            <v>892.346</v>
          </cell>
          <cell r="K149">
            <v>758.98440000000005</v>
          </cell>
          <cell r="L149">
            <v>692.30360000000007</v>
          </cell>
        </row>
        <row r="150">
          <cell r="B150">
            <v>64400</v>
          </cell>
          <cell r="C150" t="str">
            <v>N BLOCK INJ TRIGEMINAL</v>
          </cell>
          <cell r="D150" t="str">
            <v>LEVEL I NERVOUS SYSTEM INJECTIONS, STIMULATIONS OR CRANIAL TAP</v>
          </cell>
          <cell r="E150">
            <v>3.9224000000000001</v>
          </cell>
          <cell r="F150" t="str">
            <v>11 (S)</v>
          </cell>
          <cell r="G150" t="str">
            <v>Proc/Visit</v>
          </cell>
          <cell r="H150">
            <v>1025.7076</v>
          </cell>
          <cell r="I150">
            <v>692.30360000000007</v>
          </cell>
          <cell r="J150">
            <v>892.346</v>
          </cell>
          <cell r="K150">
            <v>758.98440000000005</v>
          </cell>
          <cell r="L150">
            <v>692.30360000000007</v>
          </cell>
        </row>
        <row r="151">
          <cell r="B151">
            <v>64405</v>
          </cell>
          <cell r="C151" t="str">
            <v>N BLOCK INJ OCCIPITAL</v>
          </cell>
          <cell r="D151" t="str">
            <v>LEVEL I NERVOUS SYSTEM INJECTIONS, STIMULATIONS OR CRANIAL TAP</v>
          </cell>
          <cell r="E151">
            <v>3.9224000000000001</v>
          </cell>
          <cell r="F151" t="str">
            <v>11 (S)</v>
          </cell>
          <cell r="G151" t="str">
            <v>Proc/Visit</v>
          </cell>
          <cell r="H151">
            <v>1025.7076</v>
          </cell>
          <cell r="I151">
            <v>692.30360000000007</v>
          </cell>
          <cell r="J151">
            <v>892.346</v>
          </cell>
          <cell r="K151">
            <v>758.98440000000005</v>
          </cell>
          <cell r="L151">
            <v>692.30360000000007</v>
          </cell>
        </row>
        <row r="152">
          <cell r="B152">
            <v>64418</v>
          </cell>
          <cell r="C152" t="str">
            <v>N BLOCK INJ SUPRASCAPULAR</v>
          </cell>
          <cell r="D152" t="str">
            <v>LEVEL I NERVOUS SYSTEM INJECTIONS, STIMULATIONS OR CRANIAL TAP</v>
          </cell>
          <cell r="E152">
            <v>3.9224000000000001</v>
          </cell>
          <cell r="F152" t="str">
            <v>11 (S)</v>
          </cell>
          <cell r="G152" t="str">
            <v>Proc/Visit</v>
          </cell>
          <cell r="H152">
            <v>1025.7076</v>
          </cell>
          <cell r="I152">
            <v>692.30360000000007</v>
          </cell>
          <cell r="J152">
            <v>892.346</v>
          </cell>
          <cell r="K152">
            <v>758.98440000000005</v>
          </cell>
          <cell r="L152">
            <v>692.30360000000007</v>
          </cell>
        </row>
        <row r="153">
          <cell r="B153">
            <v>64421</v>
          </cell>
          <cell r="C153" t="str">
            <v>N BLOCK INJ INTERCOST MLT</v>
          </cell>
          <cell r="D153" t="str">
            <v>LEVEL I NERVOUS SYSTEM INJECTIONS, STIMULATIONS OR CRANIAL TAP</v>
          </cell>
          <cell r="E153">
            <v>3.9224000000000001</v>
          </cell>
          <cell r="F153" t="str">
            <v>11 (S)</v>
          </cell>
          <cell r="G153" t="str">
            <v>Proc/Visit</v>
          </cell>
          <cell r="H153">
            <v>1025.7076</v>
          </cell>
          <cell r="I153">
            <v>692.30360000000007</v>
          </cell>
          <cell r="J153">
            <v>892.346</v>
          </cell>
          <cell r="K153">
            <v>758.98440000000005</v>
          </cell>
          <cell r="L153">
            <v>692.30360000000007</v>
          </cell>
        </row>
        <row r="154">
          <cell r="B154">
            <v>64425</v>
          </cell>
          <cell r="C154" t="str">
            <v>N BLOCK INJ ILIO-ING/HYPOGI</v>
          </cell>
          <cell r="D154" t="str">
            <v>LEVEL I NERVOUS SYSTEM INJECTIONS, STIMULATIONS OR CRANIAL TAP</v>
          </cell>
          <cell r="E154">
            <v>3.9224000000000001</v>
          </cell>
          <cell r="F154" t="str">
            <v>11 (S)</v>
          </cell>
          <cell r="G154" t="str">
            <v>Proc/Visit</v>
          </cell>
          <cell r="H154">
            <v>1025.7076</v>
          </cell>
          <cell r="I154">
            <v>692.30360000000007</v>
          </cell>
          <cell r="J154">
            <v>892.346</v>
          </cell>
          <cell r="K154">
            <v>758.98440000000005</v>
          </cell>
          <cell r="L154">
            <v>692.30360000000007</v>
          </cell>
        </row>
        <row r="155">
          <cell r="B155">
            <v>64445</v>
          </cell>
          <cell r="C155" t="str">
            <v>N BLOCK INJ SCIATIC SNG</v>
          </cell>
          <cell r="D155" t="str">
            <v>LEVEL I NERVOUS SYSTEM INJECTIONS, STIMULATIONS OR CRANIAL TAP</v>
          </cell>
          <cell r="E155">
            <v>3.9224000000000001</v>
          </cell>
          <cell r="F155" t="str">
            <v>11 (S)</v>
          </cell>
          <cell r="G155" t="str">
            <v>Proc/Visit</v>
          </cell>
          <cell r="H155">
            <v>1025.7076</v>
          </cell>
          <cell r="I155">
            <v>692.30360000000007</v>
          </cell>
          <cell r="J155">
            <v>892.346</v>
          </cell>
          <cell r="K155">
            <v>758.98440000000005</v>
          </cell>
          <cell r="L155">
            <v>692.30360000000007</v>
          </cell>
        </row>
        <row r="156">
          <cell r="B156">
            <v>64450</v>
          </cell>
          <cell r="C156" t="str">
            <v>N BLOCK OTHER PERIPHERAL</v>
          </cell>
          <cell r="D156" t="str">
            <v>LEVEL I NERVOUS SYSTEM INJECTIONS, STIMULATIONS OR CRANIAL TAP</v>
          </cell>
          <cell r="E156">
            <v>3.9224000000000001</v>
          </cell>
          <cell r="F156" t="str">
            <v>11 (S)</v>
          </cell>
          <cell r="G156" t="str">
            <v>Proc/Visit</v>
          </cell>
          <cell r="H156">
            <v>1025.7076</v>
          </cell>
          <cell r="I156">
            <v>692.30360000000007</v>
          </cell>
          <cell r="J156">
            <v>892.346</v>
          </cell>
          <cell r="K156">
            <v>758.98440000000005</v>
          </cell>
          <cell r="L156">
            <v>692.30360000000007</v>
          </cell>
        </row>
        <row r="157">
          <cell r="B157">
            <v>64517</v>
          </cell>
          <cell r="C157" t="str">
            <v>N BLOCK INJ HYPOGAS PLXS</v>
          </cell>
          <cell r="D157" t="str">
            <v>LEVEL I NERVOUS SYSTEM INJECTIONS, STIMULATIONS OR CRANIAL TAP</v>
          </cell>
          <cell r="E157">
            <v>3.9224000000000001</v>
          </cell>
          <cell r="F157" t="str">
            <v>11 (S)</v>
          </cell>
          <cell r="G157" t="str">
            <v>Proc/Visit</v>
          </cell>
          <cell r="H157">
            <v>1025.7076</v>
          </cell>
          <cell r="I157">
            <v>692.30360000000007</v>
          </cell>
          <cell r="J157">
            <v>892.346</v>
          </cell>
          <cell r="K157">
            <v>758.98440000000005</v>
          </cell>
          <cell r="L157">
            <v>692.30360000000007</v>
          </cell>
        </row>
        <row r="158">
          <cell r="B158">
            <v>64530</v>
          </cell>
          <cell r="C158" t="str">
            <v>N BLOCK INJ CELIAC PELUS</v>
          </cell>
          <cell r="D158" t="str">
            <v>LEVEL I NERVOUS SYSTEM INJECTIONS, STIMULATIONS OR CRANIAL TAP</v>
          </cell>
          <cell r="E158">
            <v>3.9224000000000001</v>
          </cell>
          <cell r="F158" t="str">
            <v>11 (S)</v>
          </cell>
          <cell r="G158" t="str">
            <v>Proc/Visit</v>
          </cell>
          <cell r="H158">
            <v>1025.7076</v>
          </cell>
          <cell r="I158">
            <v>692.30360000000007</v>
          </cell>
          <cell r="J158">
            <v>892.346</v>
          </cell>
          <cell r="K158">
            <v>758.98440000000005</v>
          </cell>
          <cell r="L158">
            <v>692.30360000000007</v>
          </cell>
        </row>
        <row r="159">
          <cell r="B159">
            <v>63661</v>
          </cell>
          <cell r="C159" t="str">
            <v>REMOVE SPINE ELTRD PERQ ARAY</v>
          </cell>
          <cell r="D159" t="str">
            <v>LEVEL I REVISION OR REMOVAL OF NEUROLOGICAL DEVICE</v>
          </cell>
          <cell r="E159">
            <v>23.804300000000001</v>
          </cell>
          <cell r="F159" t="str">
            <v>11 (S)</v>
          </cell>
          <cell r="G159" t="str">
            <v>Proc/Visit</v>
          </cell>
          <cell r="H159">
            <v>6224.8244500000001</v>
          </cell>
          <cell r="I159">
            <v>4201.4589500000002</v>
          </cell>
          <cell r="J159">
            <v>5415.4782500000001</v>
          </cell>
          <cell r="K159">
            <v>4606.1320500000002</v>
          </cell>
          <cell r="L159">
            <v>4201.4589500000002</v>
          </cell>
        </row>
        <row r="160">
          <cell r="B160">
            <v>63663</v>
          </cell>
          <cell r="C160" t="str">
            <v>REVISE SPINE ELTRD PERQ ARAY</v>
          </cell>
          <cell r="D160" t="str">
            <v>LEVEL I REVISION OR REMOVAL OF NEUROLOGICAL DEVICE</v>
          </cell>
          <cell r="E160">
            <v>23.804300000000001</v>
          </cell>
          <cell r="F160" t="str">
            <v>11 (S)</v>
          </cell>
          <cell r="G160" t="str">
            <v>Proc/Visit</v>
          </cell>
          <cell r="H160">
            <v>6224.8244500000001</v>
          </cell>
          <cell r="I160">
            <v>4201.4589500000002</v>
          </cell>
          <cell r="J160">
            <v>5415.4782500000001</v>
          </cell>
          <cell r="K160">
            <v>4606.1320500000002</v>
          </cell>
          <cell r="L160">
            <v>4201.4589500000002</v>
          </cell>
        </row>
        <row r="161">
          <cell r="B161">
            <v>63688</v>
          </cell>
          <cell r="C161" t="str">
            <v>REVISE/REMOVE NEURORECEIVER</v>
          </cell>
          <cell r="D161" t="str">
            <v>LEVEL I REVISION OR REMOVAL OF NEUROLOGICAL DEVICE</v>
          </cell>
          <cell r="E161">
            <v>23.804300000000001</v>
          </cell>
          <cell r="F161" t="str">
            <v>11 (S)</v>
          </cell>
          <cell r="G161" t="str">
            <v>Proc/Visit</v>
          </cell>
          <cell r="H161">
            <v>6224.8244500000001</v>
          </cell>
          <cell r="I161">
            <v>4201.4589500000002</v>
          </cell>
          <cell r="J161">
            <v>5415.4782500000001</v>
          </cell>
          <cell r="K161">
            <v>4606.1320500000002</v>
          </cell>
          <cell r="L161">
            <v>4201.4589500000002</v>
          </cell>
        </row>
        <row r="162">
          <cell r="B162">
            <v>64600</v>
          </cell>
          <cell r="C162" t="str">
            <v>INJECTION TREATMENT OF NERVE</v>
          </cell>
          <cell r="D162" t="str">
            <v>LEVEL I NERVE PROCEDURES</v>
          </cell>
          <cell r="E162">
            <v>13.2554</v>
          </cell>
          <cell r="F162" t="str">
            <v>11 (S)</v>
          </cell>
          <cell r="G162" t="str">
            <v>Proc/Visit</v>
          </cell>
          <cell r="H162">
            <v>3466.2871</v>
          </cell>
          <cell r="I162">
            <v>2339.5781000000002</v>
          </cell>
          <cell r="J162">
            <v>3015.6035000000002</v>
          </cell>
          <cell r="K162">
            <v>2564.9198999999999</v>
          </cell>
          <cell r="L162">
            <v>2339.5781000000002</v>
          </cell>
        </row>
        <row r="163">
          <cell r="B163">
            <v>64605</v>
          </cell>
          <cell r="C163" t="str">
            <v>INJECTION TREATMENT OF NERVE</v>
          </cell>
          <cell r="D163" t="str">
            <v>LEVEL I NERVE PROCEDURES</v>
          </cell>
          <cell r="E163">
            <v>13.2554</v>
          </cell>
          <cell r="F163" t="str">
            <v>11 (S)</v>
          </cell>
          <cell r="G163" t="str">
            <v>Proc/Visit</v>
          </cell>
          <cell r="H163">
            <v>3466.2871</v>
          </cell>
          <cell r="I163">
            <v>2339.5781000000002</v>
          </cell>
          <cell r="J163">
            <v>3015.6035000000002</v>
          </cell>
          <cell r="K163">
            <v>2564.9198999999999</v>
          </cell>
          <cell r="L163">
            <v>2339.5781000000002</v>
          </cell>
        </row>
        <row r="164">
          <cell r="B164">
            <v>63650</v>
          </cell>
          <cell r="C164" t="str">
            <v>IMPLANT NEUROELECTRODES</v>
          </cell>
          <cell r="D164" t="str">
            <v>LEVEL II NERVE PROCEDURES</v>
          </cell>
          <cell r="E164">
            <v>30.277000000000001</v>
          </cell>
          <cell r="F164" t="str">
            <v>11 (S)</v>
          </cell>
          <cell r="G164" t="str">
            <v>Proc/Visit</v>
          </cell>
          <cell r="H164">
            <v>7917.4355000000005</v>
          </cell>
          <cell r="I164">
            <v>5343.8905000000004</v>
          </cell>
          <cell r="J164">
            <v>6888.0174999999999</v>
          </cell>
          <cell r="K164">
            <v>5858.5995000000003</v>
          </cell>
          <cell r="L164">
            <v>5343.8905000000004</v>
          </cell>
        </row>
        <row r="165">
          <cell r="B165">
            <v>62270</v>
          </cell>
          <cell r="C165" t="str">
            <v>SPINAL FLUID TAP DIAGNOSTIC</v>
          </cell>
          <cell r="D165" t="str">
            <v>SPINAL TAP</v>
          </cell>
          <cell r="E165">
            <v>4.2798999999999996</v>
          </cell>
          <cell r="F165" t="str">
            <v>11 (S)</v>
          </cell>
          <cell r="G165" t="str">
            <v>Proc/Visit</v>
          </cell>
          <cell r="H165">
            <v>1119.1938499999999</v>
          </cell>
          <cell r="I165">
            <v>755.40234999999996</v>
          </cell>
          <cell r="J165">
            <v>973.67724999999996</v>
          </cell>
          <cell r="K165">
            <v>828.16064999999992</v>
          </cell>
          <cell r="L165">
            <v>755.40234999999996</v>
          </cell>
        </row>
        <row r="166">
          <cell r="B166">
            <v>62272</v>
          </cell>
          <cell r="C166" t="str">
            <v>DRAIN CEREBRO SPINAL FLUID</v>
          </cell>
          <cell r="D166" t="str">
            <v>SPINAL TAP</v>
          </cell>
          <cell r="E166">
            <v>4.2798999999999996</v>
          </cell>
          <cell r="F166" t="str">
            <v>11 (S)</v>
          </cell>
          <cell r="G166" t="str">
            <v>Proc/Visit</v>
          </cell>
          <cell r="H166">
            <v>1119.1938499999999</v>
          </cell>
          <cell r="I166">
            <v>755.40234999999996</v>
          </cell>
          <cell r="J166">
            <v>973.67724999999996</v>
          </cell>
          <cell r="K166">
            <v>828.16064999999992</v>
          </cell>
          <cell r="L166">
            <v>755.40234999999996</v>
          </cell>
        </row>
        <row r="167">
          <cell r="B167">
            <v>62264</v>
          </cell>
          <cell r="C167" t="str">
            <v>EPIDURAL LYSIS ON SINGLE DAY</v>
          </cell>
          <cell r="D167" t="str">
            <v>LEVEL II NERVOUS SYSTEM INJECTIONS, STIMULATIONS OR CRANIAL TAP</v>
          </cell>
          <cell r="E167">
            <v>6.4028</v>
          </cell>
          <cell r="F167" t="str">
            <v>11 (S)</v>
          </cell>
          <cell r="G167" t="str">
            <v>Proc/Visit</v>
          </cell>
          <cell r="H167">
            <v>1674.3322000000001</v>
          </cell>
          <cell r="I167">
            <v>1130.0942</v>
          </cell>
          <cell r="J167">
            <v>1456.6369999999999</v>
          </cell>
          <cell r="K167">
            <v>1238.9418000000001</v>
          </cell>
          <cell r="L167">
            <v>1130.0942</v>
          </cell>
        </row>
        <row r="168">
          <cell r="B168">
            <v>62273</v>
          </cell>
          <cell r="C168" t="str">
            <v>INJECT EPIDURAL PATCH</v>
          </cell>
          <cell r="D168" t="str">
            <v>LEVEL II NERVOUS SYSTEM INJECTIONS, STIMULATIONS OR CRANIAL TAP</v>
          </cell>
          <cell r="E168">
            <v>6.4028</v>
          </cell>
          <cell r="F168" t="str">
            <v>11 (S)</v>
          </cell>
          <cell r="G168" t="str">
            <v>Proc/Visit</v>
          </cell>
          <cell r="H168">
            <v>1674.3322000000001</v>
          </cell>
          <cell r="I168">
            <v>1130.0942</v>
          </cell>
          <cell r="J168">
            <v>1456.6369999999999</v>
          </cell>
          <cell r="K168">
            <v>1238.9418000000001</v>
          </cell>
          <cell r="L168">
            <v>1130.0942</v>
          </cell>
        </row>
        <row r="169">
          <cell r="B169">
            <v>64483</v>
          </cell>
          <cell r="C169" t="str">
            <v>INJ FORAMEN EPIDURAL L/S</v>
          </cell>
          <cell r="D169" t="str">
            <v>LEVEL II NERVOUS SYSTEM INJECTIONS, STIMULATIONS OR CRANIAL TAP</v>
          </cell>
          <cell r="E169">
            <v>6.4028</v>
          </cell>
          <cell r="F169" t="str">
            <v>11 (S)</v>
          </cell>
          <cell r="G169" t="str">
            <v>Proc/Visit</v>
          </cell>
          <cell r="H169">
            <v>1674.3322000000001</v>
          </cell>
          <cell r="I169">
            <v>1130.0942</v>
          </cell>
          <cell r="J169">
            <v>1456.6369999999999</v>
          </cell>
          <cell r="K169">
            <v>1238.9418000000001</v>
          </cell>
          <cell r="L169">
            <v>1130.0942</v>
          </cell>
        </row>
        <row r="170">
          <cell r="B170">
            <v>64484</v>
          </cell>
          <cell r="C170" t="str">
            <v>INJ FORAMEN EPIDURAL ADD-ON</v>
          </cell>
          <cell r="D170" t="str">
            <v>LEVEL II NERVOUS SYSTEM INJECTIONS, STIMULATIONS OR CRANIAL TAP</v>
          </cell>
          <cell r="E170">
            <v>6.4028</v>
          </cell>
          <cell r="F170" t="str">
            <v>11 (S)</v>
          </cell>
          <cell r="G170" t="str">
            <v>Proc/Visit</v>
          </cell>
          <cell r="H170">
            <v>1674.3322000000001</v>
          </cell>
          <cell r="I170">
            <v>1130.0942</v>
          </cell>
          <cell r="J170">
            <v>1456.6369999999999</v>
          </cell>
          <cell r="K170">
            <v>1238.9418000000001</v>
          </cell>
          <cell r="L170">
            <v>1130.0942</v>
          </cell>
        </row>
        <row r="171">
          <cell r="B171">
            <v>64490</v>
          </cell>
          <cell r="C171" t="str">
            <v>INJ PARAVERT F JNT C/T 1 LEV</v>
          </cell>
          <cell r="D171" t="str">
            <v>LEVEL II NERVOUS SYSTEM INJECTIONS, STIMULATIONS OR CRANIAL TAP</v>
          </cell>
          <cell r="E171">
            <v>6.4028</v>
          </cell>
          <cell r="F171" t="str">
            <v>11 (S)</v>
          </cell>
          <cell r="G171" t="str">
            <v>Proc/Visit</v>
          </cell>
          <cell r="H171">
            <v>1674.3322000000001</v>
          </cell>
          <cell r="I171">
            <v>1130.0942</v>
          </cell>
          <cell r="J171">
            <v>1456.6369999999999</v>
          </cell>
          <cell r="K171">
            <v>1238.9418000000001</v>
          </cell>
          <cell r="L171">
            <v>1130.0942</v>
          </cell>
        </row>
        <row r="172">
          <cell r="B172">
            <v>64491</v>
          </cell>
          <cell r="C172" t="str">
            <v>INJ PARAVERT F JNT C/T 2 LEV</v>
          </cell>
          <cell r="D172" t="str">
            <v>LEVEL II NERVOUS SYSTEM INJECTIONS, STIMULATIONS OR CRANIAL TAP</v>
          </cell>
          <cell r="E172">
            <v>6.4028</v>
          </cell>
          <cell r="F172" t="str">
            <v>11 (S)</v>
          </cell>
          <cell r="G172" t="str">
            <v>Proc/Visit</v>
          </cell>
          <cell r="H172">
            <v>1674.3322000000001</v>
          </cell>
          <cell r="I172">
            <v>1130.0942</v>
          </cell>
          <cell r="J172">
            <v>1456.6369999999999</v>
          </cell>
          <cell r="K172">
            <v>1238.9418000000001</v>
          </cell>
          <cell r="L172">
            <v>1130.0942</v>
          </cell>
        </row>
        <row r="173">
          <cell r="B173">
            <v>64492</v>
          </cell>
          <cell r="C173" t="str">
            <v>INJ PARAVERT F JNT C/T 3 LEV</v>
          </cell>
          <cell r="D173" t="str">
            <v>LEVEL II NERVOUS SYSTEM INJECTIONS, STIMULATIONS OR CRANIAL TAP</v>
          </cell>
          <cell r="E173">
            <v>6.4028</v>
          </cell>
          <cell r="F173" t="str">
            <v>11 (S)</v>
          </cell>
          <cell r="G173" t="str">
            <v>Proc/Visit</v>
          </cell>
          <cell r="H173">
            <v>1674.3322000000001</v>
          </cell>
          <cell r="I173">
            <v>1130.0942</v>
          </cell>
          <cell r="J173">
            <v>1456.6369999999999</v>
          </cell>
          <cell r="K173">
            <v>1238.9418000000001</v>
          </cell>
          <cell r="L173">
            <v>1130.0942</v>
          </cell>
        </row>
        <row r="174">
          <cell r="B174">
            <v>64493</v>
          </cell>
          <cell r="C174" t="str">
            <v>INJ PARAVERT F JNT L/S 1 LEV</v>
          </cell>
          <cell r="D174" t="str">
            <v>LEVEL II NERVOUS SYSTEM INJECTIONS, STIMULATIONS OR CRANIAL TAP</v>
          </cell>
          <cell r="E174">
            <v>6.4028</v>
          </cell>
          <cell r="F174" t="str">
            <v>11 (S)</v>
          </cell>
          <cell r="G174" t="str">
            <v>Proc/Visit</v>
          </cell>
          <cell r="H174">
            <v>1674.3322000000001</v>
          </cell>
          <cell r="I174">
            <v>1130.0942</v>
          </cell>
          <cell r="J174">
            <v>1456.6369999999999</v>
          </cell>
          <cell r="K174">
            <v>1238.9418000000001</v>
          </cell>
          <cell r="L174">
            <v>1130.0942</v>
          </cell>
        </row>
        <row r="175">
          <cell r="B175">
            <v>64494</v>
          </cell>
          <cell r="C175" t="str">
            <v>INJ PARAVERT F JNT L/S 2 LEV</v>
          </cell>
          <cell r="D175" t="str">
            <v>LEVEL II NERVOUS SYSTEM INJECTIONS, STIMULATIONS OR CRANIAL TAP</v>
          </cell>
          <cell r="E175">
            <v>6.4028</v>
          </cell>
          <cell r="F175" t="str">
            <v>11 (S)</v>
          </cell>
          <cell r="G175" t="str">
            <v>Proc/Visit</v>
          </cell>
          <cell r="H175">
            <v>1674.3322000000001</v>
          </cell>
          <cell r="I175">
            <v>1130.0942</v>
          </cell>
          <cell r="J175">
            <v>1456.6369999999999</v>
          </cell>
          <cell r="K175">
            <v>1238.9418000000001</v>
          </cell>
          <cell r="L175">
            <v>1130.0942</v>
          </cell>
        </row>
        <row r="176">
          <cell r="B176">
            <v>64495</v>
          </cell>
          <cell r="C176" t="str">
            <v>INJ PARAVERT F JNT L/S 3 LEV</v>
          </cell>
          <cell r="D176" t="str">
            <v>LEVEL II NERVOUS SYSTEM INJECTIONS, STIMULATIONS OR CRANIAL TAP</v>
          </cell>
          <cell r="E176">
            <v>6.4028</v>
          </cell>
          <cell r="F176" t="str">
            <v>11 (S)</v>
          </cell>
          <cell r="G176" t="str">
            <v>Proc/Visit</v>
          </cell>
          <cell r="H176">
            <v>1674.3322000000001</v>
          </cell>
          <cell r="I176">
            <v>1130.0942</v>
          </cell>
          <cell r="J176">
            <v>1456.6369999999999</v>
          </cell>
          <cell r="K176">
            <v>1238.9418000000001</v>
          </cell>
          <cell r="L176">
            <v>1130.0942</v>
          </cell>
        </row>
        <row r="177">
          <cell r="B177">
            <v>64510</v>
          </cell>
          <cell r="C177" t="str">
            <v>N BLOCK STELLATE GANGLION</v>
          </cell>
          <cell r="D177" t="str">
            <v>LEVEL II NERVOUS SYSTEM INJECTIONS, STIMULATIONS OR CRANIAL TAP</v>
          </cell>
          <cell r="E177">
            <v>6.4028</v>
          </cell>
          <cell r="F177" t="str">
            <v>11 (S)</v>
          </cell>
          <cell r="G177" t="str">
            <v>Proc/Visit</v>
          </cell>
          <cell r="H177">
            <v>1674.3322000000001</v>
          </cell>
          <cell r="I177">
            <v>1130.0942</v>
          </cell>
          <cell r="J177">
            <v>1456.6369999999999</v>
          </cell>
          <cell r="K177">
            <v>1238.9418000000001</v>
          </cell>
          <cell r="L177">
            <v>1130.0942</v>
          </cell>
        </row>
        <row r="178">
          <cell r="B178">
            <v>64520</v>
          </cell>
          <cell r="C178" t="str">
            <v>N BLOCK LUMBAR/THORACIC</v>
          </cell>
          <cell r="D178" t="str">
            <v>LEVEL II NERVOUS SYSTEM INJECTIONS, STIMULATIONS OR CRANIAL TAP</v>
          </cell>
          <cell r="E178">
            <v>6.4028</v>
          </cell>
          <cell r="F178" t="str">
            <v>11 (S)</v>
          </cell>
          <cell r="G178" t="str">
            <v>Proc/Visit</v>
          </cell>
          <cell r="H178">
            <v>1674.3322000000001</v>
          </cell>
          <cell r="I178">
            <v>1130.0942</v>
          </cell>
          <cell r="J178">
            <v>1456.6369999999999</v>
          </cell>
          <cell r="K178">
            <v>1238.9418000000001</v>
          </cell>
          <cell r="L178">
            <v>1130.0942</v>
          </cell>
        </row>
        <row r="179">
          <cell r="B179">
            <v>64633</v>
          </cell>
          <cell r="C179" t="str">
            <v>DESTROY CERV/THOR FACET JNT</v>
          </cell>
          <cell r="D179" t="str">
            <v>LEVEL II NERVOUS SYSTEM INJECTIONS, STIMULATIONS OR CRANIAL TAP</v>
          </cell>
          <cell r="E179">
            <v>6.4028</v>
          </cell>
          <cell r="F179" t="str">
            <v>11 (S)</v>
          </cell>
          <cell r="G179" t="str">
            <v>Proc/Visit</v>
          </cell>
          <cell r="H179">
            <v>1674.3322000000001</v>
          </cell>
          <cell r="I179">
            <v>1130.0942</v>
          </cell>
          <cell r="J179">
            <v>1456.6369999999999</v>
          </cell>
          <cell r="K179">
            <v>1238.9418000000001</v>
          </cell>
          <cell r="L179">
            <v>1130.0942</v>
          </cell>
        </row>
        <row r="180">
          <cell r="B180">
            <v>64634</v>
          </cell>
          <cell r="C180" t="str">
            <v>DESTROY C/TH FACET JNT ADDL</v>
          </cell>
          <cell r="D180" t="str">
            <v>LEVEL II NERVOUS SYSTEM INJECTIONS, STIMULATIONS OR CRANIAL TAP</v>
          </cell>
          <cell r="E180">
            <v>6.4028</v>
          </cell>
          <cell r="F180" t="str">
            <v>11 (S)</v>
          </cell>
          <cell r="G180" t="str">
            <v>Proc/Visit</v>
          </cell>
          <cell r="H180">
            <v>1674.3322000000001</v>
          </cell>
          <cell r="I180">
            <v>1130.0942</v>
          </cell>
          <cell r="J180">
            <v>1456.6369999999999</v>
          </cell>
          <cell r="K180">
            <v>1238.9418000000001</v>
          </cell>
          <cell r="L180">
            <v>1130.0942</v>
          </cell>
        </row>
        <row r="181">
          <cell r="B181">
            <v>64635</v>
          </cell>
          <cell r="C181" t="str">
            <v>DESTROY LUMB/SAC FACET JNT</v>
          </cell>
          <cell r="D181" t="str">
            <v>LEVEL II NERVOUS SYSTEM INJECTIONS, STIMULATIONS OR CRANIAL TAP</v>
          </cell>
          <cell r="E181">
            <v>6.4028</v>
          </cell>
          <cell r="F181" t="str">
            <v>11 (S)</v>
          </cell>
          <cell r="G181" t="str">
            <v>Proc/Visit</v>
          </cell>
          <cell r="H181">
            <v>1674.3322000000001</v>
          </cell>
          <cell r="I181">
            <v>1130.0942</v>
          </cell>
          <cell r="J181">
            <v>1456.6369999999999</v>
          </cell>
          <cell r="K181">
            <v>1238.9418000000001</v>
          </cell>
          <cell r="L181">
            <v>1130.0942</v>
          </cell>
        </row>
        <row r="182">
          <cell r="B182">
            <v>64636</v>
          </cell>
          <cell r="C182" t="str">
            <v>DESTROY L/S FACET JNT ADDL</v>
          </cell>
          <cell r="D182" t="str">
            <v>LEVEL II NERVOUS SYSTEM INJECTIONS, STIMULATIONS OR CRANIAL TAP</v>
          </cell>
          <cell r="E182">
            <v>6.4028</v>
          </cell>
          <cell r="F182" t="str">
            <v>11 (S)</v>
          </cell>
          <cell r="G182" t="str">
            <v>Proc/Visit</v>
          </cell>
          <cell r="H182">
            <v>1674.3322000000001</v>
          </cell>
          <cell r="I182">
            <v>1130.0942</v>
          </cell>
          <cell r="J182">
            <v>1456.6369999999999</v>
          </cell>
          <cell r="K182">
            <v>1238.9418000000001</v>
          </cell>
          <cell r="L182">
            <v>1130.0942</v>
          </cell>
        </row>
        <row r="183">
          <cell r="B183">
            <v>64640</v>
          </cell>
          <cell r="C183" t="str">
            <v>INJECTION TREATMENT OF NERVE</v>
          </cell>
          <cell r="D183" t="str">
            <v>LEVEL II NERVOUS SYSTEM INJECTIONS, STIMULATIONS OR CRANIAL TAP</v>
          </cell>
          <cell r="E183">
            <v>6.4028</v>
          </cell>
          <cell r="F183" t="str">
            <v>11 (S)</v>
          </cell>
          <cell r="G183" t="str">
            <v>Proc/Visit</v>
          </cell>
          <cell r="H183">
            <v>1674.3322000000001</v>
          </cell>
          <cell r="I183">
            <v>1130.0942</v>
          </cell>
          <cell r="J183">
            <v>1456.6369999999999</v>
          </cell>
          <cell r="K183">
            <v>1238.9418000000001</v>
          </cell>
          <cell r="L183">
            <v>1130.0942</v>
          </cell>
        </row>
        <row r="184">
          <cell r="B184">
            <v>62287</v>
          </cell>
          <cell r="C184" t="str">
            <v>PERCUTANEOUS DISKECTOMY</v>
          </cell>
          <cell r="D184" t="str">
            <v>LAMINOTOMY AND LAMINECTOMY</v>
          </cell>
          <cell r="E184">
            <v>32.994799999999998</v>
          </cell>
          <cell r="F184" t="str">
            <v>11 (S)</v>
          </cell>
          <cell r="G184" t="str">
            <v>Proc/Visit</v>
          </cell>
          <cell r="H184">
            <v>8628.1401999999998</v>
          </cell>
          <cell r="I184">
            <v>5823.5821999999998</v>
          </cell>
          <cell r="J184">
            <v>7506.3169999999991</v>
          </cell>
          <cell r="K184">
            <v>6384.4937999999993</v>
          </cell>
          <cell r="L184">
            <v>5823.5821999999998</v>
          </cell>
        </row>
        <row r="185">
          <cell r="B185">
            <v>95810</v>
          </cell>
          <cell r="C185" t="str">
            <v>POLYSOM 6/&gt; YRS 4/&gt; PARAM</v>
          </cell>
          <cell r="D185" t="str">
            <v>SLEEP STUDIES</v>
          </cell>
          <cell r="E185">
            <v>5.98</v>
          </cell>
          <cell r="F185" t="str">
            <v>11 (D)</v>
          </cell>
          <cell r="G185" t="str">
            <v>Ancillary</v>
          </cell>
          <cell r="H185">
            <v>1106.3000000000002</v>
          </cell>
          <cell r="I185">
            <v>1106.3000000000002</v>
          </cell>
          <cell r="J185">
            <v>1106.3000000000002</v>
          </cell>
          <cell r="K185">
            <v>1106.3000000000002</v>
          </cell>
          <cell r="L185">
            <v>1106.3000000000002</v>
          </cell>
        </row>
        <row r="186">
          <cell r="B186">
            <v>95811</v>
          </cell>
          <cell r="C186" t="str">
            <v>POLYSOM 6/&gt;YRS CPAP 4/&gt; PARM</v>
          </cell>
          <cell r="D186" t="str">
            <v>SLEEP STUDIES</v>
          </cell>
          <cell r="E186">
            <v>5.98</v>
          </cell>
          <cell r="F186" t="str">
            <v>11 (D)</v>
          </cell>
          <cell r="G186" t="str">
            <v>Ancillary</v>
          </cell>
          <cell r="H186">
            <v>1106.3000000000002</v>
          </cell>
          <cell r="I186">
            <v>1106.3000000000002</v>
          </cell>
          <cell r="J186">
            <v>1106.3000000000002</v>
          </cell>
          <cell r="K186">
            <v>1106.3000000000002</v>
          </cell>
          <cell r="L186">
            <v>1106.3000000000002</v>
          </cell>
        </row>
        <row r="187">
          <cell r="B187">
            <v>41250</v>
          </cell>
          <cell r="C187" t="str">
            <v>REPAIR TONGUE LACERATION</v>
          </cell>
          <cell r="D187" t="str">
            <v>LEVEL I FACIAL AND ENT PROCEDURES</v>
          </cell>
          <cell r="E187">
            <v>11.819900000000001</v>
          </cell>
          <cell r="F187" t="str">
            <v>13 (S)</v>
          </cell>
          <cell r="G187" t="str">
            <v>Proc/Visit</v>
          </cell>
          <cell r="H187">
            <v>3090.9038500000001</v>
          </cell>
          <cell r="I187">
            <v>2086.2123500000002</v>
          </cell>
          <cell r="J187">
            <v>2689.0272500000001</v>
          </cell>
          <cell r="K187">
            <v>2287.15065</v>
          </cell>
          <cell r="L187">
            <v>2086.2123500000002</v>
          </cell>
        </row>
        <row r="188">
          <cell r="B188">
            <v>31605</v>
          </cell>
          <cell r="C188" t="str">
            <v>INCISION OF WINDPIPE</v>
          </cell>
          <cell r="D188" t="str">
            <v>LEVEL II FACIAL AND ENT PROCEDURES</v>
          </cell>
          <cell r="E188">
            <v>14.585900000000001</v>
          </cell>
          <cell r="F188" t="str">
            <v>13 (S)</v>
          </cell>
          <cell r="G188" t="str">
            <v>Proc/Visit</v>
          </cell>
          <cell r="H188">
            <v>3814.2128500000003</v>
          </cell>
          <cell r="I188">
            <v>2574.4113500000003</v>
          </cell>
          <cell r="J188">
            <v>3318.29225</v>
          </cell>
          <cell r="K188">
            <v>2822.37165</v>
          </cell>
          <cell r="L188">
            <v>2574.4113500000003</v>
          </cell>
        </row>
        <row r="189">
          <cell r="B189">
            <v>97165</v>
          </cell>
          <cell r="C189" t="str">
            <v>OT EVAL LOW COMPLEX 30 MIN</v>
          </cell>
          <cell r="D189" t="str">
            <v>OCCUPATIONAL THERAPY</v>
          </cell>
          <cell r="E189">
            <v>0.30520000000000003</v>
          </cell>
          <cell r="F189" t="str">
            <v>14 (S)</v>
          </cell>
          <cell r="G189" t="str">
            <v>Proc/Visit</v>
          </cell>
          <cell r="H189">
            <v>79.80980000000001</v>
          </cell>
          <cell r="I189">
            <v>53.867800000000003</v>
          </cell>
          <cell r="J189">
            <v>69.433000000000007</v>
          </cell>
          <cell r="K189">
            <v>59.056200000000004</v>
          </cell>
          <cell r="L189">
            <v>53.867800000000003</v>
          </cell>
        </row>
        <row r="190">
          <cell r="B190">
            <v>97166</v>
          </cell>
          <cell r="C190" t="str">
            <v>OT EVAL MOD COMPLEX 45 MIN</v>
          </cell>
          <cell r="D190" t="str">
            <v>OCCUPATIONAL THERAPY</v>
          </cell>
          <cell r="E190">
            <v>0.30520000000000003</v>
          </cell>
          <cell r="F190" t="str">
            <v>14 (S)</v>
          </cell>
          <cell r="G190" t="str">
            <v>Proc/Visit</v>
          </cell>
          <cell r="H190">
            <v>79.80980000000001</v>
          </cell>
          <cell r="I190">
            <v>53.867800000000003</v>
          </cell>
          <cell r="J190">
            <v>69.433000000000007</v>
          </cell>
          <cell r="K190">
            <v>59.056200000000004</v>
          </cell>
          <cell r="L190">
            <v>53.867800000000003</v>
          </cell>
        </row>
        <row r="191">
          <cell r="B191">
            <v>97167</v>
          </cell>
          <cell r="C191" t="str">
            <v>OT EVAL HIGH COMPLEX 60 MIN</v>
          </cell>
          <cell r="D191" t="str">
            <v>OCCUPATIONAL THERAPY</v>
          </cell>
          <cell r="E191">
            <v>0.30520000000000003</v>
          </cell>
          <cell r="F191" t="str">
            <v>14 (S)</v>
          </cell>
          <cell r="G191" t="str">
            <v>Proc/Visit</v>
          </cell>
          <cell r="H191">
            <v>79.80980000000001</v>
          </cell>
          <cell r="I191">
            <v>53.867800000000003</v>
          </cell>
          <cell r="J191">
            <v>69.433000000000007</v>
          </cell>
          <cell r="K191">
            <v>59.056200000000004</v>
          </cell>
          <cell r="L191">
            <v>53.867800000000003</v>
          </cell>
        </row>
        <row r="192">
          <cell r="B192">
            <v>97168</v>
          </cell>
          <cell r="C192" t="str">
            <v>OT RE-EVAL EST PLAN CARE</v>
          </cell>
          <cell r="D192" t="str">
            <v>OCCUPATIONAL THERAPY</v>
          </cell>
          <cell r="E192">
            <v>0.30520000000000003</v>
          </cell>
          <cell r="F192" t="str">
            <v>14 (S)</v>
          </cell>
          <cell r="G192" t="str">
            <v>Proc/Visit</v>
          </cell>
          <cell r="H192">
            <v>79.80980000000001</v>
          </cell>
          <cell r="I192">
            <v>53.867800000000003</v>
          </cell>
          <cell r="J192">
            <v>69.433000000000007</v>
          </cell>
          <cell r="K192">
            <v>59.056200000000004</v>
          </cell>
          <cell r="L192">
            <v>53.867800000000003</v>
          </cell>
        </row>
        <row r="193">
          <cell r="B193">
            <v>97535</v>
          </cell>
          <cell r="C193" t="str">
            <v>SELF CARE MNGMENT TRAINING</v>
          </cell>
          <cell r="D193" t="str">
            <v>OCCUPATIONAL THERAPY</v>
          </cell>
          <cell r="E193">
            <v>0.30520000000000003</v>
          </cell>
          <cell r="F193" t="str">
            <v>14 (S)</v>
          </cell>
          <cell r="G193" t="str">
            <v>Proc/Visit</v>
          </cell>
          <cell r="H193">
            <v>79.80980000000001</v>
          </cell>
          <cell r="I193">
            <v>53.867800000000003</v>
          </cell>
          <cell r="J193">
            <v>69.433000000000007</v>
          </cell>
          <cell r="K193">
            <v>59.056200000000004</v>
          </cell>
          <cell r="L193">
            <v>53.867800000000003</v>
          </cell>
        </row>
        <row r="194">
          <cell r="B194">
            <v>97010</v>
          </cell>
          <cell r="C194" t="str">
            <v>HOT OR COLD PACKS THERAPY</v>
          </cell>
          <cell r="D194" t="str">
            <v>PHYSICAL THERAPY</v>
          </cell>
          <cell r="E194">
            <v>0.19109999999999999</v>
          </cell>
          <cell r="F194" t="str">
            <v>14 (S)</v>
          </cell>
          <cell r="G194" t="str">
            <v>Proc/Visit</v>
          </cell>
          <cell r="H194">
            <v>49.972649999999994</v>
          </cell>
          <cell r="I194">
            <v>33.729149999999997</v>
          </cell>
          <cell r="J194">
            <v>43.475249999999996</v>
          </cell>
          <cell r="K194">
            <v>36.977849999999997</v>
          </cell>
          <cell r="L194">
            <v>33.729149999999997</v>
          </cell>
        </row>
        <row r="195">
          <cell r="B195">
            <v>97012</v>
          </cell>
          <cell r="C195" t="str">
            <v>MECHANICAL TRACTION THERAPY</v>
          </cell>
          <cell r="D195" t="str">
            <v>PHYSICAL THERAPY</v>
          </cell>
          <cell r="E195">
            <v>0.19109999999999999</v>
          </cell>
          <cell r="F195" t="str">
            <v>14 (S)</v>
          </cell>
          <cell r="G195" t="str">
            <v>Proc/Visit</v>
          </cell>
          <cell r="H195">
            <v>49.972649999999994</v>
          </cell>
          <cell r="I195">
            <v>33.729149999999997</v>
          </cell>
          <cell r="J195">
            <v>43.475249999999996</v>
          </cell>
          <cell r="K195">
            <v>36.977849999999997</v>
          </cell>
          <cell r="L195">
            <v>33.729149999999997</v>
          </cell>
        </row>
        <row r="196">
          <cell r="B196">
            <v>97018</v>
          </cell>
          <cell r="C196" t="str">
            <v>PARAFFIN BATH THERAPY</v>
          </cell>
          <cell r="D196" t="str">
            <v>PHYSICAL THERAPY</v>
          </cell>
          <cell r="E196">
            <v>0.19109999999999999</v>
          </cell>
          <cell r="F196" t="str">
            <v>14 (S)</v>
          </cell>
          <cell r="G196" t="str">
            <v>Proc/Visit</v>
          </cell>
          <cell r="H196">
            <v>49.972649999999994</v>
          </cell>
          <cell r="I196">
            <v>33.729149999999997</v>
          </cell>
          <cell r="J196">
            <v>43.475249999999996</v>
          </cell>
          <cell r="K196">
            <v>36.977849999999997</v>
          </cell>
          <cell r="L196">
            <v>33.729149999999997</v>
          </cell>
        </row>
        <row r="197">
          <cell r="B197">
            <v>97022</v>
          </cell>
          <cell r="C197" t="str">
            <v>WHIRLPOOL THERAPY</v>
          </cell>
          <cell r="D197" t="str">
            <v>PHYSICAL THERAPY</v>
          </cell>
          <cell r="E197">
            <v>0.19109999999999999</v>
          </cell>
          <cell r="F197" t="str">
            <v>14 (S)</v>
          </cell>
          <cell r="G197" t="str">
            <v>Proc/Visit</v>
          </cell>
          <cell r="H197">
            <v>49.972649999999994</v>
          </cell>
          <cell r="I197">
            <v>33.729149999999997</v>
          </cell>
          <cell r="J197">
            <v>43.475249999999996</v>
          </cell>
          <cell r="K197">
            <v>36.977849999999997</v>
          </cell>
          <cell r="L197">
            <v>33.729149999999997</v>
          </cell>
        </row>
        <row r="198">
          <cell r="B198">
            <v>97032</v>
          </cell>
          <cell r="C198" t="str">
            <v>ELECTRICAL STIMULATION</v>
          </cell>
          <cell r="D198" t="str">
            <v>PHYSICAL THERAPY</v>
          </cell>
          <cell r="E198">
            <v>0.19109999999999999</v>
          </cell>
          <cell r="F198" t="str">
            <v>14 (S)</v>
          </cell>
          <cell r="G198" t="str">
            <v>Proc/Visit</v>
          </cell>
          <cell r="H198">
            <v>49.972649999999994</v>
          </cell>
          <cell r="I198">
            <v>33.729149999999997</v>
          </cell>
          <cell r="J198">
            <v>43.475249999999996</v>
          </cell>
          <cell r="K198">
            <v>36.977849999999997</v>
          </cell>
          <cell r="L198">
            <v>33.729149999999997</v>
          </cell>
        </row>
        <row r="199">
          <cell r="B199">
            <v>97033</v>
          </cell>
          <cell r="C199" t="str">
            <v>ELECTRIC CURRENT THERAPY</v>
          </cell>
          <cell r="D199" t="str">
            <v>PHYSICAL THERAPY</v>
          </cell>
          <cell r="E199">
            <v>0.19109999999999999</v>
          </cell>
          <cell r="F199" t="str">
            <v>14 (S)</v>
          </cell>
          <cell r="G199" t="str">
            <v>Proc/Visit</v>
          </cell>
          <cell r="H199">
            <v>49.972649999999994</v>
          </cell>
          <cell r="I199">
            <v>33.729149999999997</v>
          </cell>
          <cell r="J199">
            <v>43.475249999999996</v>
          </cell>
          <cell r="K199">
            <v>36.977849999999997</v>
          </cell>
          <cell r="L199">
            <v>33.729149999999997</v>
          </cell>
        </row>
        <row r="200">
          <cell r="B200">
            <v>97034</v>
          </cell>
          <cell r="C200" t="str">
            <v>CONTRAST BATH THERAPY</v>
          </cell>
          <cell r="D200" t="str">
            <v>PHYSICAL THERAPY</v>
          </cell>
          <cell r="E200">
            <v>0.19109999999999999</v>
          </cell>
          <cell r="F200" t="str">
            <v>14 (S)</v>
          </cell>
          <cell r="G200" t="str">
            <v>Proc/Visit</v>
          </cell>
          <cell r="H200">
            <v>49.972649999999994</v>
          </cell>
          <cell r="I200">
            <v>33.729149999999997</v>
          </cell>
          <cell r="J200">
            <v>43.475249999999996</v>
          </cell>
          <cell r="K200">
            <v>36.977849999999997</v>
          </cell>
          <cell r="L200">
            <v>33.729149999999997</v>
          </cell>
        </row>
        <row r="201">
          <cell r="B201">
            <v>97035</v>
          </cell>
          <cell r="C201" t="str">
            <v>ULTRASOUND THERAPY</v>
          </cell>
          <cell r="D201" t="str">
            <v>PHYSICAL THERAPY</v>
          </cell>
          <cell r="E201">
            <v>0.19109999999999999</v>
          </cell>
          <cell r="F201" t="str">
            <v>14 (S)</v>
          </cell>
          <cell r="G201" t="str">
            <v>Proc/Visit</v>
          </cell>
          <cell r="H201">
            <v>49.972649999999994</v>
          </cell>
          <cell r="I201">
            <v>33.729149999999997</v>
          </cell>
          <cell r="J201">
            <v>43.475249999999996</v>
          </cell>
          <cell r="K201">
            <v>36.977849999999997</v>
          </cell>
          <cell r="L201">
            <v>33.729149999999997</v>
          </cell>
        </row>
        <row r="202">
          <cell r="B202">
            <v>97110</v>
          </cell>
          <cell r="C202" t="str">
            <v>THERAPEUTIC EXERCISES</v>
          </cell>
          <cell r="D202" t="str">
            <v>PHYSICAL THERAPY</v>
          </cell>
          <cell r="E202">
            <v>0.19109999999999999</v>
          </cell>
          <cell r="F202" t="str">
            <v>14 (S)</v>
          </cell>
          <cell r="G202" t="str">
            <v>Proc/Visit</v>
          </cell>
          <cell r="H202">
            <v>49.972649999999994</v>
          </cell>
          <cell r="I202">
            <v>33.729149999999997</v>
          </cell>
          <cell r="J202">
            <v>43.475249999999996</v>
          </cell>
          <cell r="K202">
            <v>36.977849999999997</v>
          </cell>
          <cell r="L202">
            <v>33.729149999999997</v>
          </cell>
        </row>
        <row r="203">
          <cell r="B203">
            <v>97112</v>
          </cell>
          <cell r="C203" t="str">
            <v>NEUROMUSCULAR REEDUCATION</v>
          </cell>
          <cell r="D203" t="str">
            <v>PHYSICAL THERAPY</v>
          </cell>
          <cell r="E203">
            <v>0.19109999999999999</v>
          </cell>
          <cell r="F203" t="str">
            <v>14 (S)</v>
          </cell>
          <cell r="G203" t="str">
            <v>Proc/Visit</v>
          </cell>
          <cell r="H203">
            <v>49.972649999999994</v>
          </cell>
          <cell r="I203">
            <v>33.729149999999997</v>
          </cell>
          <cell r="J203">
            <v>43.475249999999996</v>
          </cell>
          <cell r="K203">
            <v>36.977849999999997</v>
          </cell>
          <cell r="L203">
            <v>33.729149999999997</v>
          </cell>
        </row>
        <row r="204">
          <cell r="B204">
            <v>97116</v>
          </cell>
          <cell r="C204" t="str">
            <v>GAIT TRAINING THERAPY</v>
          </cell>
          <cell r="D204" t="str">
            <v>PHYSICAL THERAPY</v>
          </cell>
          <cell r="E204">
            <v>0.19109999999999999</v>
          </cell>
          <cell r="F204" t="str">
            <v>14 (S)</v>
          </cell>
          <cell r="G204" t="str">
            <v>Proc/Visit</v>
          </cell>
          <cell r="H204">
            <v>49.972649999999994</v>
          </cell>
          <cell r="I204">
            <v>33.729149999999997</v>
          </cell>
          <cell r="J204">
            <v>43.475249999999996</v>
          </cell>
          <cell r="K204">
            <v>36.977849999999997</v>
          </cell>
          <cell r="L204">
            <v>33.729149999999997</v>
          </cell>
        </row>
        <row r="205">
          <cell r="B205">
            <v>97124</v>
          </cell>
          <cell r="C205" t="str">
            <v>MASSAGE THERAPY</v>
          </cell>
          <cell r="D205" t="str">
            <v>PHYSICAL THERAPY</v>
          </cell>
          <cell r="E205">
            <v>0.19109999999999999</v>
          </cell>
          <cell r="F205" t="str">
            <v>14 (S)</v>
          </cell>
          <cell r="G205" t="str">
            <v>Proc/Visit</v>
          </cell>
          <cell r="H205">
            <v>49.972649999999994</v>
          </cell>
          <cell r="I205">
            <v>33.729149999999997</v>
          </cell>
          <cell r="J205">
            <v>43.475249999999996</v>
          </cell>
          <cell r="K205">
            <v>36.977849999999997</v>
          </cell>
          <cell r="L205">
            <v>33.729149999999997</v>
          </cell>
        </row>
        <row r="206">
          <cell r="B206">
            <v>97140</v>
          </cell>
          <cell r="C206" t="str">
            <v>MANUAL THERAPY 1/&gt; REGIONS</v>
          </cell>
          <cell r="D206" t="str">
            <v>PHYSICAL THERAPY</v>
          </cell>
          <cell r="E206">
            <v>0.19109999999999999</v>
          </cell>
          <cell r="F206" t="str">
            <v>14 (S)</v>
          </cell>
          <cell r="G206" t="str">
            <v>Proc/Visit</v>
          </cell>
          <cell r="H206">
            <v>49.972649999999994</v>
          </cell>
          <cell r="I206">
            <v>33.729149999999997</v>
          </cell>
          <cell r="J206">
            <v>43.475249999999996</v>
          </cell>
          <cell r="K206">
            <v>36.977849999999997</v>
          </cell>
          <cell r="L206">
            <v>33.729149999999997</v>
          </cell>
        </row>
        <row r="207">
          <cell r="B207">
            <v>97161</v>
          </cell>
          <cell r="C207" t="str">
            <v>PT EVAL LOW COMPLEX 20 MIN</v>
          </cell>
          <cell r="D207" t="str">
            <v>PHYSICAL THERAPY</v>
          </cell>
          <cell r="E207">
            <v>0.19109999999999999</v>
          </cell>
          <cell r="F207" t="str">
            <v>14 (S)</v>
          </cell>
          <cell r="G207" t="str">
            <v>Proc/Visit</v>
          </cell>
          <cell r="H207">
            <v>49.972649999999994</v>
          </cell>
          <cell r="I207">
            <v>33.729149999999997</v>
          </cell>
          <cell r="J207">
            <v>43.475249999999996</v>
          </cell>
          <cell r="K207">
            <v>36.977849999999997</v>
          </cell>
          <cell r="L207">
            <v>33.729149999999997</v>
          </cell>
        </row>
        <row r="208">
          <cell r="B208">
            <v>97162</v>
          </cell>
          <cell r="C208" t="str">
            <v>PT EVAL MOD COMPLEX 30 MIN</v>
          </cell>
          <cell r="D208" t="str">
            <v>PHYSICAL THERAPY</v>
          </cell>
          <cell r="E208">
            <v>0.19109999999999999</v>
          </cell>
          <cell r="F208" t="str">
            <v>14 (S)</v>
          </cell>
          <cell r="G208" t="str">
            <v>Proc/Visit</v>
          </cell>
          <cell r="H208">
            <v>49.972649999999994</v>
          </cell>
          <cell r="I208">
            <v>33.729149999999997</v>
          </cell>
          <cell r="J208">
            <v>43.475249999999996</v>
          </cell>
          <cell r="K208">
            <v>36.977849999999997</v>
          </cell>
          <cell r="L208">
            <v>33.729149999999997</v>
          </cell>
        </row>
        <row r="209">
          <cell r="B209">
            <v>97163</v>
          </cell>
          <cell r="C209" t="str">
            <v>PT EVAL HIGH COMPLEX 45 MIN</v>
          </cell>
          <cell r="D209" t="str">
            <v>PHYSICAL THERAPY</v>
          </cell>
          <cell r="E209">
            <v>0.19109999999999999</v>
          </cell>
          <cell r="F209" t="str">
            <v>14 (S)</v>
          </cell>
          <cell r="G209" t="str">
            <v>Proc/Visit</v>
          </cell>
          <cell r="H209">
            <v>49.972649999999994</v>
          </cell>
          <cell r="I209">
            <v>33.729149999999997</v>
          </cell>
          <cell r="J209">
            <v>43.475249999999996</v>
          </cell>
          <cell r="K209">
            <v>36.977849999999997</v>
          </cell>
          <cell r="L209">
            <v>33.729149999999997</v>
          </cell>
        </row>
        <row r="210">
          <cell r="B210">
            <v>97164</v>
          </cell>
          <cell r="C210" t="str">
            <v>PT RE-EVAL EST PLAN CARE</v>
          </cell>
          <cell r="D210" t="str">
            <v>PHYSICAL THERAPY</v>
          </cell>
          <cell r="E210">
            <v>0.19109999999999999</v>
          </cell>
          <cell r="F210" t="str">
            <v>14 (S)</v>
          </cell>
          <cell r="G210" t="str">
            <v>Proc/Visit</v>
          </cell>
          <cell r="H210">
            <v>49.972649999999994</v>
          </cell>
          <cell r="I210">
            <v>33.729149999999997</v>
          </cell>
          <cell r="J210">
            <v>43.475249999999996</v>
          </cell>
          <cell r="K210">
            <v>36.977849999999997</v>
          </cell>
          <cell r="L210">
            <v>33.729149999999997</v>
          </cell>
        </row>
        <row r="211">
          <cell r="B211">
            <v>97530</v>
          </cell>
          <cell r="C211" t="str">
            <v>THERAPEUTIC ACTIVITIES</v>
          </cell>
          <cell r="D211" t="str">
            <v>PHYSICAL THERAPY</v>
          </cell>
          <cell r="E211">
            <v>0.19109999999999999</v>
          </cell>
          <cell r="F211" t="str">
            <v>14 (S)</v>
          </cell>
          <cell r="G211" t="str">
            <v>Proc/Visit</v>
          </cell>
          <cell r="H211">
            <v>49.972649999999994</v>
          </cell>
          <cell r="I211">
            <v>33.729149999999997</v>
          </cell>
          <cell r="J211">
            <v>43.475249999999996</v>
          </cell>
          <cell r="K211">
            <v>36.977849999999997</v>
          </cell>
          <cell r="L211">
            <v>33.729149999999997</v>
          </cell>
        </row>
        <row r="212">
          <cell r="B212">
            <v>97545</v>
          </cell>
          <cell r="C212" t="str">
            <v>WORK HARDENING</v>
          </cell>
          <cell r="D212" t="str">
            <v>PHYSICAL THERAPY</v>
          </cell>
          <cell r="E212">
            <v>0.19109999999999999</v>
          </cell>
          <cell r="F212" t="str">
            <v>14 (S)</v>
          </cell>
          <cell r="G212" t="str">
            <v>Proc/Visit</v>
          </cell>
          <cell r="H212">
            <v>49.972649999999994</v>
          </cell>
          <cell r="I212">
            <v>33.729149999999997</v>
          </cell>
          <cell r="J212">
            <v>43.475249999999996</v>
          </cell>
          <cell r="K212">
            <v>36.977849999999997</v>
          </cell>
          <cell r="L212">
            <v>33.729149999999997</v>
          </cell>
        </row>
        <row r="213">
          <cell r="B213">
            <v>97750</v>
          </cell>
          <cell r="C213" t="str">
            <v>PHYSICAL PERFORMANCE TEST</v>
          </cell>
          <cell r="D213" t="str">
            <v>PHYSICAL THERAPY</v>
          </cell>
          <cell r="E213">
            <v>0.19109999999999999</v>
          </cell>
          <cell r="F213" t="str">
            <v>14 (S)</v>
          </cell>
          <cell r="G213" t="str">
            <v>Proc/Visit</v>
          </cell>
          <cell r="H213">
            <v>49.972649999999994</v>
          </cell>
          <cell r="I213">
            <v>33.729149999999997</v>
          </cell>
          <cell r="J213">
            <v>43.475249999999996</v>
          </cell>
          <cell r="K213">
            <v>36.977849999999997</v>
          </cell>
          <cell r="L213">
            <v>33.729149999999997</v>
          </cell>
        </row>
        <row r="214">
          <cell r="B214">
            <v>97760</v>
          </cell>
          <cell r="C214" t="str">
            <v>ORTHOTIC MGMT&amp;TRAINJ 1ST ENC</v>
          </cell>
          <cell r="D214" t="str">
            <v>PHYSICAL THERAPY</v>
          </cell>
          <cell r="E214">
            <v>0.19109999999999999</v>
          </cell>
          <cell r="F214" t="str">
            <v>14 (S)</v>
          </cell>
          <cell r="G214" t="str">
            <v>Proc/Visit</v>
          </cell>
          <cell r="H214">
            <v>49.972649999999994</v>
          </cell>
          <cell r="I214">
            <v>33.729149999999997</v>
          </cell>
          <cell r="J214">
            <v>43.475249999999996</v>
          </cell>
          <cell r="K214">
            <v>36.977849999999997</v>
          </cell>
          <cell r="L214">
            <v>33.729149999999997</v>
          </cell>
        </row>
        <row r="215">
          <cell r="B215" t="str">
            <v>G0283</v>
          </cell>
          <cell r="C215" t="str">
            <v>ELEC STIM OTHER THAN WOUND</v>
          </cell>
          <cell r="D215" t="str">
            <v>PHYSICAL THERAPY</v>
          </cell>
          <cell r="E215">
            <v>0.19109999999999999</v>
          </cell>
          <cell r="F215" t="str">
            <v>14 (S)</v>
          </cell>
          <cell r="G215" t="str">
            <v>Proc/Visit</v>
          </cell>
          <cell r="H215">
            <v>49.972649999999994</v>
          </cell>
          <cell r="I215">
            <v>33.729149999999997</v>
          </cell>
          <cell r="J215">
            <v>43.475249999999996</v>
          </cell>
          <cell r="K215">
            <v>36.977849999999997</v>
          </cell>
          <cell r="L215">
            <v>33.729149999999997</v>
          </cell>
        </row>
        <row r="216">
          <cell r="B216">
            <v>92507</v>
          </cell>
          <cell r="C216" t="str">
            <v>SPEECH/HEARING THERAPY</v>
          </cell>
          <cell r="D216" t="str">
            <v>SPEECH THERAPY AND EVALUATION</v>
          </cell>
          <cell r="E216">
            <v>0.4017</v>
          </cell>
          <cell r="F216" t="str">
            <v>14 (S)</v>
          </cell>
          <cell r="G216" t="str">
            <v>Proc/Visit</v>
          </cell>
          <cell r="H216">
            <v>105.04455</v>
          </cell>
          <cell r="I216">
            <v>70.900050000000007</v>
          </cell>
          <cell r="J216">
            <v>91.386750000000006</v>
          </cell>
          <cell r="K216">
            <v>77.728949999999998</v>
          </cell>
          <cell r="L216">
            <v>70.900050000000007</v>
          </cell>
        </row>
        <row r="217">
          <cell r="B217">
            <v>92523</v>
          </cell>
          <cell r="C217" t="str">
            <v>SPEECH SOUND LANG COMPREHEN</v>
          </cell>
          <cell r="D217" t="str">
            <v>SPEECH THERAPY AND EVALUATION</v>
          </cell>
          <cell r="E217">
            <v>0.4017</v>
          </cell>
          <cell r="F217" t="str">
            <v>14 (S)</v>
          </cell>
          <cell r="G217" t="str">
            <v>Proc/Visit</v>
          </cell>
          <cell r="H217">
            <v>105.04455</v>
          </cell>
          <cell r="I217">
            <v>70.900050000000007</v>
          </cell>
          <cell r="J217">
            <v>91.386750000000006</v>
          </cell>
          <cell r="K217">
            <v>77.728949999999998</v>
          </cell>
          <cell r="L217">
            <v>70.900050000000007</v>
          </cell>
        </row>
        <row r="218">
          <cell r="B218">
            <v>92526</v>
          </cell>
          <cell r="C218" t="str">
            <v>ORAL FUNCTION THERAPY</v>
          </cell>
          <cell r="D218" t="str">
            <v>SPEECH THERAPY AND EVALUATION</v>
          </cell>
          <cell r="E218">
            <v>0.4017</v>
          </cell>
          <cell r="F218" t="str">
            <v>14 (S)</v>
          </cell>
          <cell r="G218" t="str">
            <v>Proc/Visit</v>
          </cell>
          <cell r="H218">
            <v>105.04455</v>
          </cell>
          <cell r="I218">
            <v>70.900050000000007</v>
          </cell>
          <cell r="J218">
            <v>91.386750000000006</v>
          </cell>
          <cell r="K218">
            <v>77.728949999999998</v>
          </cell>
          <cell r="L218">
            <v>70.900050000000007</v>
          </cell>
        </row>
        <row r="219">
          <cell r="B219">
            <v>92610</v>
          </cell>
          <cell r="C219" t="str">
            <v>EVALUATE SWALLOWING FUNCTION</v>
          </cell>
          <cell r="D219" t="str">
            <v>SPEECH THERAPY AND EVALUATION</v>
          </cell>
          <cell r="E219">
            <v>0.4017</v>
          </cell>
          <cell r="F219" t="str">
            <v>14 (S)</v>
          </cell>
          <cell r="G219" t="str">
            <v>Proc/Visit</v>
          </cell>
          <cell r="H219">
            <v>105.04455</v>
          </cell>
          <cell r="I219">
            <v>70.900050000000007</v>
          </cell>
          <cell r="J219">
            <v>91.386750000000006</v>
          </cell>
          <cell r="K219">
            <v>77.728949999999998</v>
          </cell>
          <cell r="L219">
            <v>70.900050000000007</v>
          </cell>
        </row>
        <row r="220">
          <cell r="B220">
            <v>97150</v>
          </cell>
          <cell r="C220" t="str">
            <v>GROUP THERAPEUTIC PROCEDURES</v>
          </cell>
          <cell r="D220" t="str">
            <v>OCCUPATIONAL/PHYSICAL THERAPY, GROUP</v>
          </cell>
          <cell r="E220">
            <v>0.123</v>
          </cell>
          <cell r="F220" t="str">
            <v>14 (S)</v>
          </cell>
          <cell r="G220" t="str">
            <v>Proc/Visit</v>
          </cell>
          <cell r="H220">
            <v>32.164499999999997</v>
          </cell>
          <cell r="I220">
            <v>21.709499999999998</v>
          </cell>
          <cell r="J220">
            <v>27.982499999999998</v>
          </cell>
          <cell r="K220">
            <v>23.8005</v>
          </cell>
          <cell r="L220">
            <v>21.709499999999998</v>
          </cell>
        </row>
        <row r="221">
          <cell r="B221">
            <v>70544</v>
          </cell>
          <cell r="C221" t="str">
            <v>MR ANGIOGRAPHY HEAD W/O DYE</v>
          </cell>
          <cell r="D221" t="str">
            <v>MAGNETIC RESONANCE ANGIOGRAPHY - HEAD AND/OR NECK</v>
          </cell>
          <cell r="E221">
            <v>3.7696999999999998</v>
          </cell>
          <cell r="F221" t="str">
            <v>15 (D)</v>
          </cell>
          <cell r="G221" t="str">
            <v>Ancillary</v>
          </cell>
          <cell r="H221">
            <v>697.39449999999999</v>
          </cell>
          <cell r="I221">
            <v>697.39449999999999</v>
          </cell>
          <cell r="J221">
            <v>697.39449999999999</v>
          </cell>
          <cell r="K221">
            <v>697.39449999999999</v>
          </cell>
          <cell r="L221">
            <v>697.39449999999999</v>
          </cell>
        </row>
        <row r="222">
          <cell r="B222">
            <v>70545</v>
          </cell>
          <cell r="C222" t="str">
            <v>MR ANGIOGRAPHY HEAD W/DYE</v>
          </cell>
          <cell r="D222" t="str">
            <v>MAGNETIC RESONANCE ANGIOGRAPHY - HEAD AND/OR NECK</v>
          </cell>
          <cell r="E222">
            <v>3.7696999999999998</v>
          </cell>
          <cell r="F222" t="str">
            <v>15 (D)</v>
          </cell>
          <cell r="G222" t="str">
            <v>Ancillary</v>
          </cell>
          <cell r="H222">
            <v>697.39449999999999</v>
          </cell>
          <cell r="I222">
            <v>697.39449999999999</v>
          </cell>
          <cell r="J222">
            <v>697.39449999999999</v>
          </cell>
          <cell r="K222">
            <v>697.39449999999999</v>
          </cell>
          <cell r="L222">
            <v>697.39449999999999</v>
          </cell>
        </row>
        <row r="223">
          <cell r="B223">
            <v>70546</v>
          </cell>
          <cell r="C223" t="str">
            <v>MR ANGIOGRAPH HEAD W/O&amp;W/DYE</v>
          </cell>
          <cell r="D223" t="str">
            <v>MAGNETIC RESONANCE ANGIOGRAPHY - HEAD AND/OR NECK</v>
          </cell>
          <cell r="E223">
            <v>3.7696999999999998</v>
          </cell>
          <cell r="F223" t="str">
            <v>15 (D)</v>
          </cell>
          <cell r="G223" t="str">
            <v>Ancillary</v>
          </cell>
          <cell r="H223">
            <v>697.39449999999999</v>
          </cell>
          <cell r="I223">
            <v>697.39449999999999</v>
          </cell>
          <cell r="J223">
            <v>697.39449999999999</v>
          </cell>
          <cell r="K223">
            <v>697.39449999999999</v>
          </cell>
          <cell r="L223">
            <v>697.39449999999999</v>
          </cell>
        </row>
        <row r="224">
          <cell r="B224">
            <v>70547</v>
          </cell>
          <cell r="C224" t="str">
            <v>MR ANGIOGRAPHY NECK W/O DYE</v>
          </cell>
          <cell r="D224" t="str">
            <v>MAGNETIC RESONANCE ANGIOGRAPHY - HEAD AND/OR NECK</v>
          </cell>
          <cell r="E224">
            <v>3.7696999999999998</v>
          </cell>
          <cell r="F224" t="str">
            <v>15 (D)</v>
          </cell>
          <cell r="G224" t="str">
            <v>Ancillary</v>
          </cell>
          <cell r="H224">
            <v>697.39449999999999</v>
          </cell>
          <cell r="I224">
            <v>697.39449999999999</v>
          </cell>
          <cell r="J224">
            <v>697.39449999999999</v>
          </cell>
          <cell r="K224">
            <v>697.39449999999999</v>
          </cell>
          <cell r="L224">
            <v>697.39449999999999</v>
          </cell>
        </row>
        <row r="225">
          <cell r="B225">
            <v>70548</v>
          </cell>
          <cell r="C225" t="str">
            <v>MR ANGIOGRAPHY NECK W/DYE</v>
          </cell>
          <cell r="D225" t="str">
            <v>MAGNETIC RESONANCE ANGIOGRAPHY - HEAD AND/OR NECK</v>
          </cell>
          <cell r="E225">
            <v>3.7696999999999998</v>
          </cell>
          <cell r="F225" t="str">
            <v>15 (D)</v>
          </cell>
          <cell r="G225" t="str">
            <v>Ancillary</v>
          </cell>
          <cell r="H225">
            <v>697.39449999999999</v>
          </cell>
          <cell r="I225">
            <v>697.39449999999999</v>
          </cell>
          <cell r="J225">
            <v>697.39449999999999</v>
          </cell>
          <cell r="K225">
            <v>697.39449999999999</v>
          </cell>
          <cell r="L225">
            <v>697.39449999999999</v>
          </cell>
        </row>
        <row r="226">
          <cell r="B226">
            <v>70549</v>
          </cell>
          <cell r="C226" t="str">
            <v>MR ANGIOGRAPH NECK W/O&amp;W/DYE</v>
          </cell>
          <cell r="D226" t="str">
            <v>MAGNETIC RESONANCE ANGIOGRAPHY - HEAD AND/OR NECK</v>
          </cell>
          <cell r="E226">
            <v>3.7696999999999998</v>
          </cell>
          <cell r="F226" t="str">
            <v>15 (D)</v>
          </cell>
          <cell r="G226" t="str">
            <v>Ancillary</v>
          </cell>
          <cell r="H226">
            <v>697.39449999999999</v>
          </cell>
          <cell r="I226">
            <v>697.39449999999999</v>
          </cell>
          <cell r="J226">
            <v>697.39449999999999</v>
          </cell>
          <cell r="K226">
            <v>697.39449999999999</v>
          </cell>
          <cell r="L226">
            <v>697.39449999999999</v>
          </cell>
        </row>
        <row r="227">
          <cell r="B227" t="str">
            <v>C8910</v>
          </cell>
          <cell r="C227" t="str">
            <v>MRA W/O CONT  CHEST</v>
          </cell>
          <cell r="D227" t="str">
            <v>MAGNETIC RESONANCE ANGIOGRAPHY - CHEST</v>
          </cell>
          <cell r="E227">
            <v>6.8376000000000001</v>
          </cell>
          <cell r="F227" t="str">
            <v>15 (S)</v>
          </cell>
          <cell r="G227" t="str">
            <v>Proc/Visit</v>
          </cell>
          <cell r="H227">
            <v>1788.0324000000001</v>
          </cell>
          <cell r="I227">
            <v>1206.8363999999999</v>
          </cell>
          <cell r="J227">
            <v>1555.5540000000001</v>
          </cell>
          <cell r="K227">
            <v>1323.0756000000001</v>
          </cell>
          <cell r="L227">
            <v>1206.8363999999999</v>
          </cell>
        </row>
        <row r="228">
          <cell r="B228" t="str">
            <v>C8901</v>
          </cell>
          <cell r="C228" t="str">
            <v>MRA W/O CONT  ABD</v>
          </cell>
          <cell r="D228" t="str">
            <v>MAGNETIC RESONANCE ANGIOGRAPHY - OTHER SITES</v>
          </cell>
          <cell r="E228">
            <v>7.2710999999999997</v>
          </cell>
          <cell r="F228" t="str">
            <v>15 (S)</v>
          </cell>
          <cell r="G228" t="str">
            <v>Proc/Visit</v>
          </cell>
          <cell r="H228">
            <v>1901.39265</v>
          </cell>
          <cell r="I228">
            <v>1283.34915</v>
          </cell>
          <cell r="J228">
            <v>1654.17525</v>
          </cell>
          <cell r="K228">
            <v>1406.95785</v>
          </cell>
          <cell r="L228">
            <v>1283.34915</v>
          </cell>
        </row>
        <row r="229">
          <cell r="B229" t="str">
            <v>C8912</v>
          </cell>
          <cell r="C229" t="str">
            <v>MRA W/CONT  LWR EXT</v>
          </cell>
          <cell r="D229" t="str">
            <v>MAGNETIC RESONANCE ANGIOGRAPHY - OTHER SITES</v>
          </cell>
          <cell r="E229">
            <v>7.2710999999999997</v>
          </cell>
          <cell r="F229" t="str">
            <v>15 (S)</v>
          </cell>
          <cell r="G229" t="str">
            <v>Proc/Visit</v>
          </cell>
          <cell r="H229">
            <v>1901.39265</v>
          </cell>
          <cell r="I229">
            <v>1283.34915</v>
          </cell>
          <cell r="J229">
            <v>1654.17525</v>
          </cell>
          <cell r="K229">
            <v>1406.95785</v>
          </cell>
          <cell r="L229">
            <v>1283.34915</v>
          </cell>
        </row>
        <row r="230">
          <cell r="B230" t="str">
            <v>C8913</v>
          </cell>
          <cell r="C230" t="str">
            <v>MRA W/O CONT  LWR EXT</v>
          </cell>
          <cell r="D230" t="str">
            <v>MAGNETIC RESONANCE ANGIOGRAPHY - OTHER SITES</v>
          </cell>
          <cell r="E230">
            <v>7.2710999999999997</v>
          </cell>
          <cell r="F230" t="str">
            <v>15 (S)</v>
          </cell>
          <cell r="G230" t="str">
            <v>Proc/Visit</v>
          </cell>
          <cell r="H230">
            <v>1901.39265</v>
          </cell>
          <cell r="I230">
            <v>1283.34915</v>
          </cell>
          <cell r="J230">
            <v>1654.17525</v>
          </cell>
          <cell r="K230">
            <v>1406.95785</v>
          </cell>
          <cell r="L230">
            <v>1283.34915</v>
          </cell>
        </row>
        <row r="231">
          <cell r="B231">
            <v>62290</v>
          </cell>
          <cell r="C231" t="str">
            <v>NJX PX DISCOGRAPHY LUMBAR</v>
          </cell>
          <cell r="D231" t="str">
            <v>MYELOGRAPHY</v>
          </cell>
          <cell r="E231">
            <v>3.3315000000000001</v>
          </cell>
          <cell r="F231" t="str">
            <v>15 (D)</v>
          </cell>
          <cell r="G231" t="str">
            <v>Ancillary</v>
          </cell>
          <cell r="H231">
            <v>616.32749999999999</v>
          </cell>
          <cell r="I231">
            <v>616.32749999999999</v>
          </cell>
          <cell r="J231">
            <v>616.32749999999999</v>
          </cell>
          <cell r="K231">
            <v>616.32749999999999</v>
          </cell>
          <cell r="L231">
            <v>616.32749999999999</v>
          </cell>
        </row>
        <row r="232">
          <cell r="B232">
            <v>62291</v>
          </cell>
          <cell r="C232" t="str">
            <v>NJX PX DISCOGRAPHY CRV/THRC</v>
          </cell>
          <cell r="D232" t="str">
            <v>MYELOGRAPHY</v>
          </cell>
          <cell r="E232">
            <v>3.3315000000000001</v>
          </cell>
          <cell r="F232" t="str">
            <v>15 (D)</v>
          </cell>
          <cell r="G232" t="str">
            <v>Ancillary</v>
          </cell>
          <cell r="H232">
            <v>616.32749999999999</v>
          </cell>
          <cell r="I232">
            <v>616.32749999999999</v>
          </cell>
          <cell r="J232">
            <v>616.32749999999999</v>
          </cell>
          <cell r="K232">
            <v>616.32749999999999</v>
          </cell>
          <cell r="L232">
            <v>616.32749999999999</v>
          </cell>
        </row>
        <row r="233">
          <cell r="B233">
            <v>74400</v>
          </cell>
          <cell r="C233" t="str">
            <v>CONTRST X-RAY URINARY TRACT</v>
          </cell>
          <cell r="D233" t="str">
            <v>MISCELLANEOUS RADIOLOGICAL PROCEDURES WITH CONTRAST</v>
          </cell>
          <cell r="E233">
            <v>1.8567</v>
          </cell>
          <cell r="F233" t="str">
            <v>15 (D)</v>
          </cell>
          <cell r="G233" t="str">
            <v>Ancillary</v>
          </cell>
          <cell r="H233">
            <v>343.48950000000002</v>
          </cell>
          <cell r="I233">
            <v>343.48950000000002</v>
          </cell>
          <cell r="J233">
            <v>343.48950000000002</v>
          </cell>
          <cell r="K233">
            <v>343.48950000000002</v>
          </cell>
          <cell r="L233">
            <v>343.48950000000002</v>
          </cell>
        </row>
        <row r="234">
          <cell r="B234">
            <v>74240</v>
          </cell>
          <cell r="C234" t="str">
            <v>X-RAY UPPER GI DELAY W/O KUB</v>
          </cell>
          <cell r="D234" t="str">
            <v>DIGESTIVE RADIOLOGY</v>
          </cell>
          <cell r="E234">
            <v>1.0811999999999999</v>
          </cell>
          <cell r="F234" t="str">
            <v>15 (D)</v>
          </cell>
          <cell r="G234" t="str">
            <v>Ancillary</v>
          </cell>
          <cell r="H234">
            <v>200.02199999999999</v>
          </cell>
          <cell r="I234">
            <v>200.02199999999999</v>
          </cell>
          <cell r="J234">
            <v>200.02199999999999</v>
          </cell>
          <cell r="K234">
            <v>200.02199999999999</v>
          </cell>
          <cell r="L234">
            <v>200.02199999999999</v>
          </cell>
        </row>
        <row r="235">
          <cell r="B235">
            <v>74246</v>
          </cell>
          <cell r="C235" t="str">
            <v>CONTRST X-RAY UPPR GI TRACT</v>
          </cell>
          <cell r="D235" t="str">
            <v>DIGESTIVE RADIOLOGY</v>
          </cell>
          <cell r="E235">
            <v>1.0811999999999999</v>
          </cell>
          <cell r="F235" t="str">
            <v>15 (D)</v>
          </cell>
          <cell r="G235" t="str">
            <v>Ancillary</v>
          </cell>
          <cell r="H235">
            <v>200.02199999999999</v>
          </cell>
          <cell r="I235">
            <v>200.02199999999999</v>
          </cell>
          <cell r="J235">
            <v>200.02199999999999</v>
          </cell>
          <cell r="K235">
            <v>200.02199999999999</v>
          </cell>
          <cell r="L235">
            <v>200.02199999999999</v>
          </cell>
        </row>
        <row r="236">
          <cell r="B236">
            <v>74250</v>
          </cell>
          <cell r="C236" t="str">
            <v>X-RAY EXAM OF SMALL BOWEL</v>
          </cell>
          <cell r="D236" t="str">
            <v>DIGESTIVE RADIOLOGY</v>
          </cell>
          <cell r="E236">
            <v>1.0811999999999999</v>
          </cell>
          <cell r="F236" t="str">
            <v>15 (D)</v>
          </cell>
          <cell r="G236" t="str">
            <v>Ancillary</v>
          </cell>
          <cell r="H236">
            <v>200.02199999999999</v>
          </cell>
          <cell r="I236">
            <v>200.02199999999999</v>
          </cell>
          <cell r="J236">
            <v>200.02199999999999</v>
          </cell>
          <cell r="K236">
            <v>200.02199999999999</v>
          </cell>
          <cell r="L236">
            <v>200.02199999999999</v>
          </cell>
        </row>
        <row r="237">
          <cell r="B237">
            <v>74270</v>
          </cell>
          <cell r="C237" t="str">
            <v>CONTRAST X-RAY EXAM OF COLON</v>
          </cell>
          <cell r="D237" t="str">
            <v>DIGESTIVE RADIOLOGY</v>
          </cell>
          <cell r="E237">
            <v>1.0811999999999999</v>
          </cell>
          <cell r="F237" t="str">
            <v>15 (D)</v>
          </cell>
          <cell r="G237" t="str">
            <v>Ancillary</v>
          </cell>
          <cell r="H237">
            <v>200.02199999999999</v>
          </cell>
          <cell r="I237">
            <v>200.02199999999999</v>
          </cell>
          <cell r="J237">
            <v>200.02199999999999</v>
          </cell>
          <cell r="K237">
            <v>200.02199999999999</v>
          </cell>
          <cell r="L237">
            <v>200.02199999999999</v>
          </cell>
        </row>
        <row r="238">
          <cell r="B238">
            <v>74280</v>
          </cell>
          <cell r="C238" t="str">
            <v>CONTRAST X-RAY EXAM OF COLON</v>
          </cell>
          <cell r="D238" t="str">
            <v>DIGESTIVE RADIOLOGY</v>
          </cell>
          <cell r="E238">
            <v>1.0811999999999999</v>
          </cell>
          <cell r="F238" t="str">
            <v>15 (D)</v>
          </cell>
          <cell r="G238" t="str">
            <v>Ancillary</v>
          </cell>
          <cell r="H238">
            <v>200.02199999999999</v>
          </cell>
          <cell r="I238">
            <v>200.02199999999999</v>
          </cell>
          <cell r="J238">
            <v>200.02199999999999</v>
          </cell>
          <cell r="K238">
            <v>200.02199999999999</v>
          </cell>
          <cell r="L238">
            <v>200.02199999999999</v>
          </cell>
        </row>
        <row r="239">
          <cell r="B239">
            <v>74290</v>
          </cell>
          <cell r="C239" t="str">
            <v>CONTRAST X-RAY GALLBLADDER</v>
          </cell>
          <cell r="D239" t="str">
            <v>DIGESTIVE RADIOLOGY</v>
          </cell>
          <cell r="E239">
            <v>1.0811999999999999</v>
          </cell>
          <cell r="F239" t="str">
            <v>15 (D)</v>
          </cell>
          <cell r="G239" t="str">
            <v>Ancillary</v>
          </cell>
          <cell r="H239">
            <v>200.02199999999999</v>
          </cell>
          <cell r="I239">
            <v>200.02199999999999</v>
          </cell>
          <cell r="J239">
            <v>200.02199999999999</v>
          </cell>
          <cell r="K239">
            <v>200.02199999999999</v>
          </cell>
          <cell r="L239">
            <v>200.02199999999999</v>
          </cell>
        </row>
        <row r="240">
          <cell r="B240">
            <v>76506</v>
          </cell>
          <cell r="C240" t="str">
            <v>ECHO EXAM OF HEAD</v>
          </cell>
          <cell r="D240" t="str">
            <v>DIAGNOSTIC ULTRASOUND EXCEPT OBSTETRICAL AND VASCULAR OF LOWER EXTREMITIES</v>
          </cell>
          <cell r="E240">
            <v>0.78659999999999997</v>
          </cell>
          <cell r="F240" t="str">
            <v>15 (D)</v>
          </cell>
          <cell r="G240" t="str">
            <v>Ancillary</v>
          </cell>
          <cell r="H240">
            <v>145.52099999999999</v>
          </cell>
          <cell r="I240">
            <v>145.52099999999999</v>
          </cell>
          <cell r="J240">
            <v>145.52099999999999</v>
          </cell>
          <cell r="K240">
            <v>145.52099999999999</v>
          </cell>
          <cell r="L240">
            <v>145.52099999999999</v>
          </cell>
        </row>
        <row r="241">
          <cell r="B241">
            <v>76536</v>
          </cell>
          <cell r="C241" t="str">
            <v>US EXAM OF HEAD AND NECK</v>
          </cell>
          <cell r="D241" t="str">
            <v>DIAGNOSTIC ULTRASOUND EXCEPT OBSTETRICAL AND VASCULAR OF LOWER EXTREMITIES</v>
          </cell>
          <cell r="E241">
            <v>0.78659999999999997</v>
          </cell>
          <cell r="F241" t="str">
            <v>15 (D)</v>
          </cell>
          <cell r="G241" t="str">
            <v>Ancillary</v>
          </cell>
          <cell r="H241">
            <v>145.52099999999999</v>
          </cell>
          <cell r="I241">
            <v>145.52099999999999</v>
          </cell>
          <cell r="J241">
            <v>145.52099999999999</v>
          </cell>
          <cell r="K241">
            <v>145.52099999999999</v>
          </cell>
          <cell r="L241">
            <v>145.52099999999999</v>
          </cell>
        </row>
        <row r="242">
          <cell r="B242">
            <v>76604</v>
          </cell>
          <cell r="C242" t="str">
            <v>US EXAM CHEST</v>
          </cell>
          <cell r="D242" t="str">
            <v>DIAGNOSTIC ULTRASOUND EXCEPT OBSTETRICAL AND VASCULAR OF LOWER EXTREMITIES</v>
          </cell>
          <cell r="E242">
            <v>0.78659999999999997</v>
          </cell>
          <cell r="F242" t="str">
            <v>15 (D)</v>
          </cell>
          <cell r="G242" t="str">
            <v>Ancillary</v>
          </cell>
          <cell r="H242">
            <v>145.52099999999999</v>
          </cell>
          <cell r="I242">
            <v>145.52099999999999</v>
          </cell>
          <cell r="J242">
            <v>145.52099999999999</v>
          </cell>
          <cell r="K242">
            <v>145.52099999999999</v>
          </cell>
          <cell r="L242">
            <v>145.52099999999999</v>
          </cell>
        </row>
        <row r="243">
          <cell r="B243">
            <v>76641</v>
          </cell>
          <cell r="C243" t="str">
            <v>ULTRASOUND BREAST COMPLETE</v>
          </cell>
          <cell r="D243" t="str">
            <v>DIAGNOSTIC ULTRASOUND EXCEPT OBSTETRICAL AND VASCULAR OF LOWER EXTREMITIES</v>
          </cell>
          <cell r="E243">
            <v>0.78659999999999997</v>
          </cell>
          <cell r="F243" t="str">
            <v>15 (D)</v>
          </cell>
          <cell r="G243" t="str">
            <v>Ancillary</v>
          </cell>
          <cell r="H243">
            <v>145.52099999999999</v>
          </cell>
          <cell r="I243">
            <v>145.52099999999999</v>
          </cell>
          <cell r="J243">
            <v>145.52099999999999</v>
          </cell>
          <cell r="K243">
            <v>145.52099999999999</v>
          </cell>
          <cell r="L243">
            <v>145.52099999999999</v>
          </cell>
        </row>
        <row r="244">
          <cell r="B244">
            <v>76642</v>
          </cell>
          <cell r="C244" t="str">
            <v>ULTRASOUND BREAST LIMITED</v>
          </cell>
          <cell r="D244" t="str">
            <v>DIAGNOSTIC ULTRASOUND EXCEPT OBSTETRICAL AND VASCULAR OF LOWER EXTREMITIES</v>
          </cell>
          <cell r="E244">
            <v>0.78659999999999997</v>
          </cell>
          <cell r="F244" t="str">
            <v>15 (D)</v>
          </cell>
          <cell r="G244" t="str">
            <v>Ancillary</v>
          </cell>
          <cell r="H244">
            <v>145.52099999999999</v>
          </cell>
          <cell r="I244">
            <v>145.52099999999999</v>
          </cell>
          <cell r="J244">
            <v>145.52099999999999</v>
          </cell>
          <cell r="K244">
            <v>145.52099999999999</v>
          </cell>
          <cell r="L244">
            <v>145.52099999999999</v>
          </cell>
        </row>
        <row r="245">
          <cell r="B245">
            <v>76700</v>
          </cell>
          <cell r="C245" t="str">
            <v>US EXAM ABDOM COMPLETE</v>
          </cell>
          <cell r="D245" t="str">
            <v>DIAGNOSTIC ULTRASOUND EXCEPT OBSTETRICAL AND VASCULAR OF LOWER EXTREMITIES</v>
          </cell>
          <cell r="E245">
            <v>0.78659999999999997</v>
          </cell>
          <cell r="F245" t="str">
            <v>15 (D)</v>
          </cell>
          <cell r="G245" t="str">
            <v>Ancillary</v>
          </cell>
          <cell r="H245">
            <v>145.52099999999999</v>
          </cell>
          <cell r="I245">
            <v>145.52099999999999</v>
          </cell>
          <cell r="J245">
            <v>145.52099999999999</v>
          </cell>
          <cell r="K245">
            <v>145.52099999999999</v>
          </cell>
          <cell r="L245">
            <v>145.52099999999999</v>
          </cell>
        </row>
        <row r="246">
          <cell r="B246">
            <v>76705</v>
          </cell>
          <cell r="C246" t="str">
            <v>ECHO EXAM OF ABDOMEN</v>
          </cell>
          <cell r="D246" t="str">
            <v>DIAGNOSTIC ULTRASOUND EXCEPT OBSTETRICAL AND VASCULAR OF LOWER EXTREMITIES</v>
          </cell>
          <cell r="E246">
            <v>0.78659999999999997</v>
          </cell>
          <cell r="F246" t="str">
            <v>15 (D)</v>
          </cell>
          <cell r="G246" t="str">
            <v>Ancillary</v>
          </cell>
          <cell r="H246">
            <v>145.52099999999999</v>
          </cell>
          <cell r="I246">
            <v>145.52099999999999</v>
          </cell>
          <cell r="J246">
            <v>145.52099999999999</v>
          </cell>
          <cell r="K246">
            <v>145.52099999999999</v>
          </cell>
          <cell r="L246">
            <v>145.52099999999999</v>
          </cell>
        </row>
        <row r="247">
          <cell r="B247">
            <v>76706</v>
          </cell>
          <cell r="C247" t="str">
            <v>US ABDL AORTA SCREEN AAA</v>
          </cell>
          <cell r="D247" t="str">
            <v>DIAGNOSTIC ULTRASOUND EXCEPT OBSTETRICAL AND VASCULAR OF LOWER EXTREMITIES</v>
          </cell>
          <cell r="E247">
            <v>0.78659999999999997</v>
          </cell>
          <cell r="F247" t="str">
            <v>15 (D)</v>
          </cell>
          <cell r="G247" t="str">
            <v>Ancillary</v>
          </cell>
          <cell r="H247">
            <v>145.52099999999999</v>
          </cell>
          <cell r="I247">
            <v>145.52099999999999</v>
          </cell>
          <cell r="J247">
            <v>145.52099999999999</v>
          </cell>
          <cell r="K247">
            <v>145.52099999999999</v>
          </cell>
          <cell r="L247">
            <v>145.52099999999999</v>
          </cell>
        </row>
        <row r="248">
          <cell r="B248">
            <v>76770</v>
          </cell>
          <cell r="C248" t="str">
            <v>US EXAM ABDO BACK WALL COMP</v>
          </cell>
          <cell r="D248" t="str">
            <v>DIAGNOSTIC ULTRASOUND EXCEPT OBSTETRICAL AND VASCULAR OF LOWER EXTREMITIES</v>
          </cell>
          <cell r="E248">
            <v>0.78659999999999997</v>
          </cell>
          <cell r="F248" t="str">
            <v>15 (D)</v>
          </cell>
          <cell r="G248" t="str">
            <v>Ancillary</v>
          </cell>
          <cell r="H248">
            <v>145.52099999999999</v>
          </cell>
          <cell r="I248">
            <v>145.52099999999999</v>
          </cell>
          <cell r="J248">
            <v>145.52099999999999</v>
          </cell>
          <cell r="K248">
            <v>145.52099999999999</v>
          </cell>
          <cell r="L248">
            <v>145.52099999999999</v>
          </cell>
        </row>
        <row r="249">
          <cell r="B249">
            <v>76775</v>
          </cell>
          <cell r="C249" t="str">
            <v>US EXAM ABDO BACK WALL LIM</v>
          </cell>
          <cell r="D249" t="str">
            <v>DIAGNOSTIC ULTRASOUND EXCEPT OBSTETRICAL AND VASCULAR OF LOWER EXTREMITIES</v>
          </cell>
          <cell r="E249">
            <v>0.78659999999999997</v>
          </cell>
          <cell r="F249" t="str">
            <v>15 (D)</v>
          </cell>
          <cell r="G249" t="str">
            <v>Ancillary</v>
          </cell>
          <cell r="H249">
            <v>145.52099999999999</v>
          </cell>
          <cell r="I249">
            <v>145.52099999999999</v>
          </cell>
          <cell r="J249">
            <v>145.52099999999999</v>
          </cell>
          <cell r="K249">
            <v>145.52099999999999</v>
          </cell>
          <cell r="L249">
            <v>145.52099999999999</v>
          </cell>
        </row>
        <row r="250">
          <cell r="B250">
            <v>76830</v>
          </cell>
          <cell r="C250" t="str">
            <v>TRANSVAGINAL US NON-OB</v>
          </cell>
          <cell r="D250" t="str">
            <v>DIAGNOSTIC ULTRASOUND EXCEPT OBSTETRICAL AND VASCULAR OF LOWER EXTREMITIES</v>
          </cell>
          <cell r="E250">
            <v>0.78659999999999997</v>
          </cell>
          <cell r="F250" t="str">
            <v>15 (D)</v>
          </cell>
          <cell r="G250" t="str">
            <v>Ancillary</v>
          </cell>
          <cell r="H250">
            <v>145.52099999999999</v>
          </cell>
          <cell r="I250">
            <v>145.52099999999999</v>
          </cell>
          <cell r="J250">
            <v>145.52099999999999</v>
          </cell>
          <cell r="K250">
            <v>145.52099999999999</v>
          </cell>
          <cell r="L250">
            <v>145.52099999999999</v>
          </cell>
        </row>
        <row r="251">
          <cell r="B251">
            <v>76856</v>
          </cell>
          <cell r="C251" t="str">
            <v>US EXAM PELVIC COMPLETE</v>
          </cell>
          <cell r="D251" t="str">
            <v>DIAGNOSTIC ULTRASOUND EXCEPT OBSTETRICAL AND VASCULAR OF LOWER EXTREMITIES</v>
          </cell>
          <cell r="E251">
            <v>0.78659999999999997</v>
          </cell>
          <cell r="F251" t="str">
            <v>15 (D)</v>
          </cell>
          <cell r="G251" t="str">
            <v>Ancillary</v>
          </cell>
          <cell r="H251">
            <v>145.52099999999999</v>
          </cell>
          <cell r="I251">
            <v>145.52099999999999</v>
          </cell>
          <cell r="J251">
            <v>145.52099999999999</v>
          </cell>
          <cell r="K251">
            <v>145.52099999999999</v>
          </cell>
          <cell r="L251">
            <v>145.52099999999999</v>
          </cell>
        </row>
        <row r="252">
          <cell r="B252">
            <v>76857</v>
          </cell>
          <cell r="C252" t="str">
            <v>US EXAM PELVIC LIMITED</v>
          </cell>
          <cell r="D252" t="str">
            <v>DIAGNOSTIC ULTRASOUND EXCEPT OBSTETRICAL AND VASCULAR OF LOWER EXTREMITIES</v>
          </cell>
          <cell r="E252">
            <v>0.78659999999999997</v>
          </cell>
          <cell r="F252" t="str">
            <v>15 (D)</v>
          </cell>
          <cell r="G252" t="str">
            <v>Ancillary</v>
          </cell>
          <cell r="H252">
            <v>145.52099999999999</v>
          </cell>
          <cell r="I252">
            <v>145.52099999999999</v>
          </cell>
          <cell r="J252">
            <v>145.52099999999999</v>
          </cell>
          <cell r="K252">
            <v>145.52099999999999</v>
          </cell>
          <cell r="L252">
            <v>145.52099999999999</v>
          </cell>
        </row>
        <row r="253">
          <cell r="B253">
            <v>76870</v>
          </cell>
          <cell r="C253" t="str">
            <v>US EXAM SCROTUM</v>
          </cell>
          <cell r="D253" t="str">
            <v>DIAGNOSTIC ULTRASOUND EXCEPT OBSTETRICAL AND VASCULAR OF LOWER EXTREMITIES</v>
          </cell>
          <cell r="E253">
            <v>0.78659999999999997</v>
          </cell>
          <cell r="F253" t="str">
            <v>15 (D)</v>
          </cell>
          <cell r="G253" t="str">
            <v>Ancillary</v>
          </cell>
          <cell r="H253">
            <v>145.52099999999999</v>
          </cell>
          <cell r="I253">
            <v>145.52099999999999</v>
          </cell>
          <cell r="J253">
            <v>145.52099999999999</v>
          </cell>
          <cell r="K253">
            <v>145.52099999999999</v>
          </cell>
          <cell r="L253">
            <v>145.52099999999999</v>
          </cell>
        </row>
        <row r="254">
          <cell r="B254">
            <v>76881</v>
          </cell>
          <cell r="C254" t="str">
            <v>US COMPL JOINT R-T W/IMG</v>
          </cell>
          <cell r="D254" t="str">
            <v>DIAGNOSTIC ULTRASOUND EXCEPT OBSTETRICAL AND VASCULAR OF LOWER EXTREMITIES</v>
          </cell>
          <cell r="E254">
            <v>0.78659999999999997</v>
          </cell>
          <cell r="F254" t="str">
            <v>15 (D)</v>
          </cell>
          <cell r="G254" t="str">
            <v>Ancillary</v>
          </cell>
          <cell r="H254">
            <v>145.52099999999999</v>
          </cell>
          <cell r="I254">
            <v>145.52099999999999</v>
          </cell>
          <cell r="J254">
            <v>145.52099999999999</v>
          </cell>
          <cell r="K254">
            <v>145.52099999999999</v>
          </cell>
          <cell r="L254">
            <v>145.52099999999999</v>
          </cell>
        </row>
        <row r="255">
          <cell r="B255">
            <v>76882</v>
          </cell>
          <cell r="C255" t="str">
            <v>US LMTD JT/NONVASC XTR STRUX</v>
          </cell>
          <cell r="D255" t="str">
            <v>DIAGNOSTIC ULTRASOUND EXCEPT OBSTETRICAL AND VASCULAR OF LOWER EXTREMITIES</v>
          </cell>
          <cell r="E255">
            <v>0.78659999999999997</v>
          </cell>
          <cell r="F255" t="str">
            <v>15 (D)</v>
          </cell>
          <cell r="G255" t="str">
            <v>Ancillary</v>
          </cell>
          <cell r="H255">
            <v>145.52099999999999</v>
          </cell>
          <cell r="I255">
            <v>145.52099999999999</v>
          </cell>
          <cell r="J255">
            <v>145.52099999999999</v>
          </cell>
          <cell r="K255">
            <v>145.52099999999999</v>
          </cell>
          <cell r="L255">
            <v>145.52099999999999</v>
          </cell>
        </row>
        <row r="256">
          <cell r="B256">
            <v>76999</v>
          </cell>
          <cell r="C256" t="str">
            <v>ECHO EXAMINATION PROCEDURE</v>
          </cell>
          <cell r="D256" t="str">
            <v>DIAGNOSTIC ULTRASOUND EXCEPT OBSTETRICAL AND VASCULAR OF LOWER EXTREMITIES</v>
          </cell>
          <cell r="E256">
            <v>0.78659999999999997</v>
          </cell>
          <cell r="F256" t="str">
            <v>15 (D)</v>
          </cell>
          <cell r="G256" t="str">
            <v>Ancillary</v>
          </cell>
          <cell r="H256">
            <v>145.52099999999999</v>
          </cell>
          <cell r="I256">
            <v>145.52099999999999</v>
          </cell>
          <cell r="J256">
            <v>145.52099999999999</v>
          </cell>
          <cell r="K256">
            <v>145.52099999999999</v>
          </cell>
          <cell r="L256">
            <v>145.52099999999999</v>
          </cell>
        </row>
        <row r="257">
          <cell r="B257">
            <v>93880</v>
          </cell>
          <cell r="C257" t="str">
            <v>EXTRACRANIAL BILAT STUDY</v>
          </cell>
          <cell r="D257" t="str">
            <v>DIAGNOSTIC ULTRASOUND EXCEPT OBSTETRICAL AND VASCULAR OF LOWER EXTREMITIES</v>
          </cell>
          <cell r="E257">
            <v>0.78659999999999997</v>
          </cell>
          <cell r="F257" t="str">
            <v>15 (D)</v>
          </cell>
          <cell r="G257" t="str">
            <v>Ancillary</v>
          </cell>
          <cell r="H257">
            <v>145.52099999999999</v>
          </cell>
          <cell r="I257">
            <v>145.52099999999999</v>
          </cell>
          <cell r="J257">
            <v>145.52099999999999</v>
          </cell>
          <cell r="K257">
            <v>145.52099999999999</v>
          </cell>
          <cell r="L257">
            <v>145.52099999999999</v>
          </cell>
        </row>
        <row r="258">
          <cell r="B258">
            <v>93882</v>
          </cell>
          <cell r="C258" t="str">
            <v>EXTRACRANIAL UNI/LTD STUDY</v>
          </cell>
          <cell r="D258" t="str">
            <v>DIAGNOSTIC ULTRASOUND EXCEPT OBSTETRICAL AND VASCULAR OF LOWER EXTREMITIES</v>
          </cell>
          <cell r="E258">
            <v>0.78659999999999997</v>
          </cell>
          <cell r="F258" t="str">
            <v>15 (D)</v>
          </cell>
          <cell r="G258" t="str">
            <v>Ancillary</v>
          </cell>
          <cell r="H258">
            <v>145.52099999999999</v>
          </cell>
          <cell r="I258">
            <v>145.52099999999999</v>
          </cell>
          <cell r="J258">
            <v>145.52099999999999</v>
          </cell>
          <cell r="K258">
            <v>145.52099999999999</v>
          </cell>
          <cell r="L258">
            <v>145.52099999999999</v>
          </cell>
        </row>
        <row r="259">
          <cell r="B259">
            <v>93930</v>
          </cell>
          <cell r="C259" t="str">
            <v>UPPER EXTREMITY STUDY</v>
          </cell>
          <cell r="D259" t="str">
            <v>DIAGNOSTIC ULTRASOUND EXCEPT OBSTETRICAL AND VASCULAR OF LOWER EXTREMITIES</v>
          </cell>
          <cell r="E259">
            <v>0.78659999999999997</v>
          </cell>
          <cell r="F259" t="str">
            <v>15 (D)</v>
          </cell>
          <cell r="G259" t="str">
            <v>Ancillary</v>
          </cell>
          <cell r="H259">
            <v>145.52099999999999</v>
          </cell>
          <cell r="I259">
            <v>145.52099999999999</v>
          </cell>
          <cell r="J259">
            <v>145.52099999999999</v>
          </cell>
          <cell r="K259">
            <v>145.52099999999999</v>
          </cell>
          <cell r="L259">
            <v>145.52099999999999</v>
          </cell>
        </row>
        <row r="260">
          <cell r="B260">
            <v>93931</v>
          </cell>
          <cell r="C260" t="str">
            <v>UPPER EXTREMITY STUDY</v>
          </cell>
          <cell r="D260" t="str">
            <v>DIAGNOSTIC ULTRASOUND EXCEPT OBSTETRICAL AND VASCULAR OF LOWER EXTREMITIES</v>
          </cell>
          <cell r="E260">
            <v>0.78659999999999997</v>
          </cell>
          <cell r="F260" t="str">
            <v>15 (D)</v>
          </cell>
          <cell r="G260" t="str">
            <v>Ancillary</v>
          </cell>
          <cell r="H260">
            <v>145.52099999999999</v>
          </cell>
          <cell r="I260">
            <v>145.52099999999999</v>
          </cell>
          <cell r="J260">
            <v>145.52099999999999</v>
          </cell>
          <cell r="K260">
            <v>145.52099999999999</v>
          </cell>
          <cell r="L260">
            <v>145.52099999999999</v>
          </cell>
        </row>
        <row r="261">
          <cell r="B261">
            <v>93975</v>
          </cell>
          <cell r="C261" t="str">
            <v>VASCULAR STUDY</v>
          </cell>
          <cell r="D261" t="str">
            <v>DIAGNOSTIC ULTRASOUND EXCEPT OBSTETRICAL AND VASCULAR OF LOWER EXTREMITIES</v>
          </cell>
          <cell r="E261">
            <v>0.78659999999999997</v>
          </cell>
          <cell r="F261" t="str">
            <v>15 (D)</v>
          </cell>
          <cell r="G261" t="str">
            <v>Ancillary</v>
          </cell>
          <cell r="H261">
            <v>145.52099999999999</v>
          </cell>
          <cell r="I261">
            <v>145.52099999999999</v>
          </cell>
          <cell r="J261">
            <v>145.52099999999999</v>
          </cell>
          <cell r="K261">
            <v>145.52099999999999</v>
          </cell>
          <cell r="L261">
            <v>145.52099999999999</v>
          </cell>
        </row>
        <row r="262">
          <cell r="B262">
            <v>93976</v>
          </cell>
          <cell r="C262" t="str">
            <v>VASCULAR STUDY</v>
          </cell>
          <cell r="D262" t="str">
            <v>DIAGNOSTIC ULTRASOUND EXCEPT OBSTETRICAL AND VASCULAR OF LOWER EXTREMITIES</v>
          </cell>
          <cell r="E262">
            <v>0.78659999999999997</v>
          </cell>
          <cell r="F262" t="str">
            <v>15 (D)</v>
          </cell>
          <cell r="G262" t="str">
            <v>Ancillary</v>
          </cell>
          <cell r="H262">
            <v>145.52099999999999</v>
          </cell>
          <cell r="I262">
            <v>145.52099999999999</v>
          </cell>
          <cell r="J262">
            <v>145.52099999999999</v>
          </cell>
          <cell r="K262">
            <v>145.52099999999999</v>
          </cell>
          <cell r="L262">
            <v>145.52099999999999</v>
          </cell>
        </row>
        <row r="263">
          <cell r="B263">
            <v>93978</v>
          </cell>
          <cell r="C263" t="str">
            <v>VASCULAR STUDY</v>
          </cell>
          <cell r="D263" t="str">
            <v>DIAGNOSTIC ULTRASOUND EXCEPT OBSTETRICAL AND VASCULAR OF LOWER EXTREMITIES</v>
          </cell>
          <cell r="E263">
            <v>0.78659999999999997</v>
          </cell>
          <cell r="F263" t="str">
            <v>15 (D)</v>
          </cell>
          <cell r="G263" t="str">
            <v>Ancillary</v>
          </cell>
          <cell r="H263">
            <v>145.52099999999999</v>
          </cell>
          <cell r="I263">
            <v>145.52099999999999</v>
          </cell>
          <cell r="J263">
            <v>145.52099999999999</v>
          </cell>
          <cell r="K263">
            <v>145.52099999999999</v>
          </cell>
          <cell r="L263">
            <v>145.52099999999999</v>
          </cell>
        </row>
        <row r="264">
          <cell r="B264">
            <v>93979</v>
          </cell>
          <cell r="C264" t="str">
            <v>VASCULAR STUDY</v>
          </cell>
          <cell r="D264" t="str">
            <v>DIAGNOSTIC ULTRASOUND EXCEPT OBSTETRICAL AND VASCULAR OF LOWER EXTREMITIES</v>
          </cell>
          <cell r="E264">
            <v>0.78659999999999997</v>
          </cell>
          <cell r="F264" t="str">
            <v>15 (D)</v>
          </cell>
          <cell r="G264" t="str">
            <v>Ancillary</v>
          </cell>
          <cell r="H264">
            <v>145.52099999999999</v>
          </cell>
          <cell r="I264">
            <v>145.52099999999999</v>
          </cell>
          <cell r="J264">
            <v>145.52099999999999</v>
          </cell>
          <cell r="K264">
            <v>145.52099999999999</v>
          </cell>
          <cell r="L264">
            <v>145.52099999999999</v>
          </cell>
        </row>
        <row r="265">
          <cell r="B265">
            <v>93925</v>
          </cell>
          <cell r="C265" t="str">
            <v>LOWER EXTREMITY STUDY</v>
          </cell>
          <cell r="D265" t="str">
            <v>VASCULAR DIAGNOSTIC ULTRASOUND OF LOWER EXTREMITIES</v>
          </cell>
          <cell r="E265">
            <v>1.3077000000000001</v>
          </cell>
          <cell r="F265" t="str">
            <v>15 (D)</v>
          </cell>
          <cell r="G265" t="str">
            <v>Ancillary</v>
          </cell>
          <cell r="H265">
            <v>241.92450000000002</v>
          </cell>
          <cell r="I265">
            <v>241.92450000000002</v>
          </cell>
          <cell r="J265">
            <v>241.92450000000002</v>
          </cell>
          <cell r="K265">
            <v>241.92450000000002</v>
          </cell>
          <cell r="L265">
            <v>241.92450000000002</v>
          </cell>
        </row>
        <row r="266">
          <cell r="B266">
            <v>93926</v>
          </cell>
          <cell r="C266" t="str">
            <v>LOWER EXTREMITY STUDY</v>
          </cell>
          <cell r="D266" t="str">
            <v>VASCULAR DIAGNOSTIC ULTRASOUND OF LOWER EXTREMITIES</v>
          </cell>
          <cell r="E266">
            <v>1.3077000000000001</v>
          </cell>
          <cell r="F266" t="str">
            <v>15 (D)</v>
          </cell>
          <cell r="G266" t="str">
            <v>Ancillary</v>
          </cell>
          <cell r="H266">
            <v>241.92450000000002</v>
          </cell>
          <cell r="I266">
            <v>241.92450000000002</v>
          </cell>
          <cell r="J266">
            <v>241.92450000000002</v>
          </cell>
          <cell r="K266">
            <v>241.92450000000002</v>
          </cell>
          <cell r="L266">
            <v>241.92450000000002</v>
          </cell>
        </row>
        <row r="267">
          <cell r="B267">
            <v>93970</v>
          </cell>
          <cell r="C267" t="str">
            <v>EXTREMITY STUDY</v>
          </cell>
          <cell r="D267" t="str">
            <v>VASCULAR DIAGNOSTIC ULTRASOUND OF LOWER EXTREMITIES</v>
          </cell>
          <cell r="E267">
            <v>1.3077000000000001</v>
          </cell>
          <cell r="F267" t="str">
            <v>15 (D)</v>
          </cell>
          <cell r="G267" t="str">
            <v>Ancillary</v>
          </cell>
          <cell r="H267">
            <v>241.92450000000002</v>
          </cell>
          <cell r="I267">
            <v>241.92450000000002</v>
          </cell>
          <cell r="J267">
            <v>241.92450000000002</v>
          </cell>
          <cell r="K267">
            <v>241.92450000000002</v>
          </cell>
          <cell r="L267">
            <v>241.92450000000002</v>
          </cell>
        </row>
        <row r="268">
          <cell r="B268">
            <v>93971</v>
          </cell>
          <cell r="C268" t="str">
            <v>EXTREMITY STUDY</v>
          </cell>
          <cell r="D268" t="str">
            <v>VASCULAR DIAGNOSTIC ULTRASOUND OF LOWER EXTREMITIES</v>
          </cell>
          <cell r="E268">
            <v>1.3077000000000001</v>
          </cell>
          <cell r="F268" t="str">
            <v>15 (D)</v>
          </cell>
          <cell r="G268" t="str">
            <v>Ancillary</v>
          </cell>
          <cell r="H268">
            <v>241.92450000000002</v>
          </cell>
          <cell r="I268">
            <v>241.92450000000002</v>
          </cell>
          <cell r="J268">
            <v>241.92450000000002</v>
          </cell>
          <cell r="K268">
            <v>241.92450000000002</v>
          </cell>
          <cell r="L268">
            <v>241.92450000000002</v>
          </cell>
        </row>
        <row r="269">
          <cell r="B269">
            <v>77078</v>
          </cell>
          <cell r="C269" t="str">
            <v>CT BONE DENSITY AXIAL</v>
          </cell>
          <cell r="D269" t="str">
            <v>BONE DENSITOMETRY</v>
          </cell>
          <cell r="E269">
            <v>0.35210000000000002</v>
          </cell>
          <cell r="F269" t="str">
            <v>15 (D)</v>
          </cell>
          <cell r="G269" t="str">
            <v>Ancillary</v>
          </cell>
          <cell r="H269">
            <v>65.138500000000008</v>
          </cell>
          <cell r="I269">
            <v>65.138500000000008</v>
          </cell>
          <cell r="J269">
            <v>65.138500000000008</v>
          </cell>
          <cell r="K269">
            <v>65.138500000000008</v>
          </cell>
          <cell r="L269">
            <v>65.138500000000008</v>
          </cell>
        </row>
        <row r="270">
          <cell r="B270">
            <v>77080</v>
          </cell>
          <cell r="C270" t="str">
            <v>DXA BONE DENSITY AXIAL</v>
          </cell>
          <cell r="D270" t="str">
            <v>BONE DENSITOMETRY</v>
          </cell>
          <cell r="E270">
            <v>0.35210000000000002</v>
          </cell>
          <cell r="F270" t="str">
            <v>15 (D)</v>
          </cell>
          <cell r="G270" t="str">
            <v>Ancillary</v>
          </cell>
          <cell r="H270">
            <v>65.138500000000008</v>
          </cell>
          <cell r="I270">
            <v>65.138500000000008</v>
          </cell>
          <cell r="J270">
            <v>65.138500000000008</v>
          </cell>
          <cell r="K270">
            <v>65.138500000000008</v>
          </cell>
          <cell r="L270">
            <v>65.138500000000008</v>
          </cell>
        </row>
        <row r="271">
          <cell r="B271">
            <v>77081</v>
          </cell>
          <cell r="C271" t="str">
            <v>DXA BONE DENSITY/PERIPHERAL</v>
          </cell>
          <cell r="D271" t="str">
            <v>BONE DENSITOMETRY</v>
          </cell>
          <cell r="E271">
            <v>0.35210000000000002</v>
          </cell>
          <cell r="F271" t="str">
            <v>15 (D)</v>
          </cell>
          <cell r="G271" t="str">
            <v>Ancillary</v>
          </cell>
          <cell r="H271">
            <v>65.138500000000008</v>
          </cell>
          <cell r="I271">
            <v>65.138500000000008</v>
          </cell>
          <cell r="J271">
            <v>65.138500000000008</v>
          </cell>
          <cell r="K271">
            <v>65.138500000000008</v>
          </cell>
          <cell r="L271">
            <v>65.138500000000008</v>
          </cell>
        </row>
        <row r="272">
          <cell r="B272">
            <v>74181</v>
          </cell>
          <cell r="C272" t="str">
            <v>MRI ABDOMEN W/O DYE</v>
          </cell>
          <cell r="D272" t="str">
            <v>MRI- ABDOMEN</v>
          </cell>
          <cell r="E272">
            <v>4.4128999999999996</v>
          </cell>
          <cell r="F272" t="str">
            <v>15 (D)</v>
          </cell>
          <cell r="G272" t="str">
            <v>Ancillary</v>
          </cell>
          <cell r="H272">
            <v>816.38649999999996</v>
          </cell>
          <cell r="I272">
            <v>816.38649999999996</v>
          </cell>
          <cell r="J272">
            <v>816.38649999999996</v>
          </cell>
          <cell r="K272">
            <v>816.38649999999996</v>
          </cell>
          <cell r="L272">
            <v>816.38649999999996</v>
          </cell>
        </row>
        <row r="273">
          <cell r="B273">
            <v>74182</v>
          </cell>
          <cell r="C273" t="str">
            <v>MRI ABDOMEN W/DYE</v>
          </cell>
          <cell r="D273" t="str">
            <v>MRI- ABDOMEN</v>
          </cell>
          <cell r="E273">
            <v>4.4128999999999996</v>
          </cell>
          <cell r="F273" t="str">
            <v>15 (D)</v>
          </cell>
          <cell r="G273" t="str">
            <v>Ancillary</v>
          </cell>
          <cell r="H273">
            <v>816.38649999999996</v>
          </cell>
          <cell r="I273">
            <v>816.38649999999996</v>
          </cell>
          <cell r="J273">
            <v>816.38649999999996</v>
          </cell>
          <cell r="K273">
            <v>816.38649999999996</v>
          </cell>
          <cell r="L273">
            <v>816.38649999999996</v>
          </cell>
        </row>
        <row r="274">
          <cell r="B274">
            <v>74183</v>
          </cell>
          <cell r="C274" t="str">
            <v>MRI ABDOMEN W/O &amp; W/DYE</v>
          </cell>
          <cell r="D274" t="str">
            <v>MRI- ABDOMEN</v>
          </cell>
          <cell r="E274">
            <v>4.4128999999999996</v>
          </cell>
          <cell r="F274" t="str">
            <v>15 (D)</v>
          </cell>
          <cell r="G274" t="str">
            <v>Ancillary</v>
          </cell>
          <cell r="H274">
            <v>816.38649999999996</v>
          </cell>
          <cell r="I274">
            <v>816.38649999999996</v>
          </cell>
          <cell r="J274">
            <v>816.38649999999996</v>
          </cell>
          <cell r="K274">
            <v>816.38649999999996</v>
          </cell>
          <cell r="L274">
            <v>816.38649999999996</v>
          </cell>
        </row>
        <row r="275">
          <cell r="B275">
            <v>70336</v>
          </cell>
          <cell r="C275" t="str">
            <v>MAGNETIC IMAGE JAW JOINT</v>
          </cell>
          <cell r="D275" t="str">
            <v>MRI- JOINTS</v>
          </cell>
          <cell r="E275">
            <v>1.8806</v>
          </cell>
          <cell r="F275" t="str">
            <v>15 (D)</v>
          </cell>
          <cell r="G275" t="str">
            <v>Ancillary</v>
          </cell>
          <cell r="H275">
            <v>347.911</v>
          </cell>
          <cell r="I275">
            <v>347.911</v>
          </cell>
          <cell r="J275">
            <v>347.911</v>
          </cell>
          <cell r="K275">
            <v>347.911</v>
          </cell>
          <cell r="L275">
            <v>347.911</v>
          </cell>
        </row>
        <row r="276">
          <cell r="B276">
            <v>73221</v>
          </cell>
          <cell r="C276" t="str">
            <v>MRI JOINT UPR EXTREM W/O DYE</v>
          </cell>
          <cell r="D276" t="str">
            <v>MRI- JOINTS</v>
          </cell>
          <cell r="E276">
            <v>1.8806</v>
          </cell>
          <cell r="F276" t="str">
            <v>15 (D)</v>
          </cell>
          <cell r="G276" t="str">
            <v>Ancillary</v>
          </cell>
          <cell r="H276">
            <v>347.911</v>
          </cell>
          <cell r="I276">
            <v>347.911</v>
          </cell>
          <cell r="J276">
            <v>347.911</v>
          </cell>
          <cell r="K276">
            <v>347.911</v>
          </cell>
          <cell r="L276">
            <v>347.911</v>
          </cell>
        </row>
        <row r="277">
          <cell r="B277">
            <v>73223</v>
          </cell>
          <cell r="C277" t="str">
            <v>MRI JOINT UPR EXTR W/O&amp;W/DYE</v>
          </cell>
          <cell r="D277" t="str">
            <v>MRI- JOINTS</v>
          </cell>
          <cell r="E277">
            <v>1.8806</v>
          </cell>
          <cell r="F277" t="str">
            <v>15 (D)</v>
          </cell>
          <cell r="G277" t="str">
            <v>Ancillary</v>
          </cell>
          <cell r="H277">
            <v>347.911</v>
          </cell>
          <cell r="I277">
            <v>347.911</v>
          </cell>
          <cell r="J277">
            <v>347.911</v>
          </cell>
          <cell r="K277">
            <v>347.911</v>
          </cell>
          <cell r="L277">
            <v>347.911</v>
          </cell>
        </row>
        <row r="278">
          <cell r="B278">
            <v>73721</v>
          </cell>
          <cell r="C278" t="str">
            <v>MRI JNT OF LWR EXTRE W/O DYE</v>
          </cell>
          <cell r="D278" t="str">
            <v>MRI- JOINTS</v>
          </cell>
          <cell r="E278">
            <v>1.8806</v>
          </cell>
          <cell r="F278" t="str">
            <v>15 (D)</v>
          </cell>
          <cell r="G278" t="str">
            <v>Ancillary</v>
          </cell>
          <cell r="H278">
            <v>347.911</v>
          </cell>
          <cell r="I278">
            <v>347.911</v>
          </cell>
          <cell r="J278">
            <v>347.911</v>
          </cell>
          <cell r="K278">
            <v>347.911</v>
          </cell>
          <cell r="L278">
            <v>347.911</v>
          </cell>
        </row>
        <row r="279">
          <cell r="B279">
            <v>73723</v>
          </cell>
          <cell r="C279" t="str">
            <v>MRI JOINT LWR EXTR W/O&amp;W/DYE</v>
          </cell>
          <cell r="D279" t="str">
            <v>MRI- JOINTS</v>
          </cell>
          <cell r="E279">
            <v>1.8806</v>
          </cell>
          <cell r="F279" t="str">
            <v>15 (D)</v>
          </cell>
          <cell r="G279" t="str">
            <v>Ancillary</v>
          </cell>
          <cell r="H279">
            <v>347.911</v>
          </cell>
          <cell r="I279">
            <v>347.911</v>
          </cell>
          <cell r="J279">
            <v>347.911</v>
          </cell>
          <cell r="K279">
            <v>347.911</v>
          </cell>
          <cell r="L279">
            <v>347.911</v>
          </cell>
        </row>
        <row r="280">
          <cell r="B280">
            <v>72141</v>
          </cell>
          <cell r="C280" t="str">
            <v>MRI NECK SPINE W/O DYE</v>
          </cell>
          <cell r="D280" t="str">
            <v>MRI- BACK</v>
          </cell>
          <cell r="E280">
            <v>1.6657999999999999</v>
          </cell>
          <cell r="F280" t="str">
            <v>15 (D)</v>
          </cell>
          <cell r="G280" t="str">
            <v>Ancillary</v>
          </cell>
          <cell r="H280">
            <v>308.173</v>
          </cell>
          <cell r="I280">
            <v>308.173</v>
          </cell>
          <cell r="J280">
            <v>308.173</v>
          </cell>
          <cell r="K280">
            <v>308.173</v>
          </cell>
          <cell r="L280">
            <v>308.173</v>
          </cell>
        </row>
        <row r="281">
          <cell r="B281">
            <v>72142</v>
          </cell>
          <cell r="C281" t="str">
            <v>MRI NECK SPINE W/DYE</v>
          </cell>
          <cell r="D281" t="str">
            <v>MRI- BACK</v>
          </cell>
          <cell r="E281">
            <v>1.6657999999999999</v>
          </cell>
          <cell r="F281" t="str">
            <v>15 (D)</v>
          </cell>
          <cell r="G281" t="str">
            <v>Ancillary</v>
          </cell>
          <cell r="H281">
            <v>308.173</v>
          </cell>
          <cell r="I281">
            <v>308.173</v>
          </cell>
          <cell r="J281">
            <v>308.173</v>
          </cell>
          <cell r="K281">
            <v>308.173</v>
          </cell>
          <cell r="L281">
            <v>308.173</v>
          </cell>
        </row>
        <row r="282">
          <cell r="B282">
            <v>72146</v>
          </cell>
          <cell r="C282" t="str">
            <v>MRI CHEST SPINE W/O DYE</v>
          </cell>
          <cell r="D282" t="str">
            <v>MRI- BACK</v>
          </cell>
          <cell r="E282">
            <v>1.6657999999999999</v>
          </cell>
          <cell r="F282" t="str">
            <v>15 (D)</v>
          </cell>
          <cell r="G282" t="str">
            <v>Ancillary</v>
          </cell>
          <cell r="H282">
            <v>308.173</v>
          </cell>
          <cell r="I282">
            <v>308.173</v>
          </cell>
          <cell r="J282">
            <v>308.173</v>
          </cell>
          <cell r="K282">
            <v>308.173</v>
          </cell>
          <cell r="L282">
            <v>308.173</v>
          </cell>
        </row>
        <row r="283">
          <cell r="B283">
            <v>72147</v>
          </cell>
          <cell r="C283" t="str">
            <v>MRI CHEST SPINE W/DYE</v>
          </cell>
          <cell r="D283" t="str">
            <v>MRI- BACK</v>
          </cell>
          <cell r="E283">
            <v>1.6657999999999999</v>
          </cell>
          <cell r="F283" t="str">
            <v>15 (D)</v>
          </cell>
          <cell r="G283" t="str">
            <v>Ancillary</v>
          </cell>
          <cell r="H283">
            <v>308.173</v>
          </cell>
          <cell r="I283">
            <v>308.173</v>
          </cell>
          <cell r="J283">
            <v>308.173</v>
          </cell>
          <cell r="K283">
            <v>308.173</v>
          </cell>
          <cell r="L283">
            <v>308.173</v>
          </cell>
        </row>
        <row r="284">
          <cell r="B284">
            <v>72148</v>
          </cell>
          <cell r="C284" t="str">
            <v>MRI LUMBAR SPINE W/O DYE</v>
          </cell>
          <cell r="D284" t="str">
            <v>MRI- BACK</v>
          </cell>
          <cell r="E284">
            <v>1.6657999999999999</v>
          </cell>
          <cell r="F284" t="str">
            <v>15 (D)</v>
          </cell>
          <cell r="G284" t="str">
            <v>Ancillary</v>
          </cell>
          <cell r="H284">
            <v>308.173</v>
          </cell>
          <cell r="I284">
            <v>308.173</v>
          </cell>
          <cell r="J284">
            <v>308.173</v>
          </cell>
          <cell r="K284">
            <v>308.173</v>
          </cell>
          <cell r="L284">
            <v>308.173</v>
          </cell>
        </row>
        <row r="285">
          <cell r="B285">
            <v>72149</v>
          </cell>
          <cell r="C285" t="str">
            <v>MRI LUMBAR SPINE W/DYE</v>
          </cell>
          <cell r="D285" t="str">
            <v>MRI- BACK</v>
          </cell>
          <cell r="E285">
            <v>1.6657999999999999</v>
          </cell>
          <cell r="F285" t="str">
            <v>15 (D)</v>
          </cell>
          <cell r="G285" t="str">
            <v>Ancillary</v>
          </cell>
          <cell r="H285">
            <v>308.173</v>
          </cell>
          <cell r="I285">
            <v>308.173</v>
          </cell>
          <cell r="J285">
            <v>308.173</v>
          </cell>
          <cell r="K285">
            <v>308.173</v>
          </cell>
          <cell r="L285">
            <v>308.173</v>
          </cell>
        </row>
        <row r="286">
          <cell r="B286">
            <v>72156</v>
          </cell>
          <cell r="C286" t="str">
            <v>MRI NECK SPINE W/O &amp; W/DYE</v>
          </cell>
          <cell r="D286" t="str">
            <v>MRI- BACK</v>
          </cell>
          <cell r="E286">
            <v>1.6657999999999999</v>
          </cell>
          <cell r="F286" t="str">
            <v>15 (D)</v>
          </cell>
          <cell r="G286" t="str">
            <v>Ancillary</v>
          </cell>
          <cell r="H286">
            <v>308.173</v>
          </cell>
          <cell r="I286">
            <v>308.173</v>
          </cell>
          <cell r="J286">
            <v>308.173</v>
          </cell>
          <cell r="K286">
            <v>308.173</v>
          </cell>
          <cell r="L286">
            <v>308.173</v>
          </cell>
        </row>
        <row r="287">
          <cell r="B287">
            <v>72157</v>
          </cell>
          <cell r="C287" t="str">
            <v>MRI CHEST SPINE W/O &amp; W/DYE</v>
          </cell>
          <cell r="D287" t="str">
            <v>MRI- BACK</v>
          </cell>
          <cell r="E287">
            <v>1.6657999999999999</v>
          </cell>
          <cell r="F287" t="str">
            <v>15 (D)</v>
          </cell>
          <cell r="G287" t="str">
            <v>Ancillary</v>
          </cell>
          <cell r="H287">
            <v>308.173</v>
          </cell>
          <cell r="I287">
            <v>308.173</v>
          </cell>
          <cell r="J287">
            <v>308.173</v>
          </cell>
          <cell r="K287">
            <v>308.173</v>
          </cell>
          <cell r="L287">
            <v>308.173</v>
          </cell>
        </row>
        <row r="288">
          <cell r="B288">
            <v>72158</v>
          </cell>
          <cell r="C288" t="str">
            <v>MRI LUMBAR SPINE W/O &amp; W/DYE</v>
          </cell>
          <cell r="D288" t="str">
            <v>MRI- BACK</v>
          </cell>
          <cell r="E288">
            <v>1.6657999999999999</v>
          </cell>
          <cell r="F288" t="str">
            <v>15 (D)</v>
          </cell>
          <cell r="G288" t="str">
            <v>Ancillary</v>
          </cell>
          <cell r="H288">
            <v>308.173</v>
          </cell>
          <cell r="I288">
            <v>308.173</v>
          </cell>
          <cell r="J288">
            <v>308.173</v>
          </cell>
          <cell r="K288">
            <v>308.173</v>
          </cell>
          <cell r="L288">
            <v>308.173</v>
          </cell>
        </row>
        <row r="289">
          <cell r="B289">
            <v>71550</v>
          </cell>
          <cell r="C289" t="str">
            <v>MRI CHEST W/O DYE</v>
          </cell>
          <cell r="D289" t="str">
            <v>MRI- CHEST</v>
          </cell>
          <cell r="E289">
            <v>3.8668999999999998</v>
          </cell>
          <cell r="F289" t="str">
            <v>15 (D)</v>
          </cell>
          <cell r="G289" t="str">
            <v>Ancillary</v>
          </cell>
          <cell r="H289">
            <v>715.37649999999996</v>
          </cell>
          <cell r="I289">
            <v>715.37649999999996</v>
          </cell>
          <cell r="J289">
            <v>715.37649999999996</v>
          </cell>
          <cell r="K289">
            <v>715.37649999999996</v>
          </cell>
          <cell r="L289">
            <v>715.37649999999996</v>
          </cell>
        </row>
        <row r="290">
          <cell r="B290">
            <v>71551</v>
          </cell>
          <cell r="C290" t="str">
            <v>MRI CHEST W/DYE</v>
          </cell>
          <cell r="D290" t="str">
            <v>MRI- CHEST</v>
          </cell>
          <cell r="E290">
            <v>3.8668999999999998</v>
          </cell>
          <cell r="F290" t="str">
            <v>15 (D)</v>
          </cell>
          <cell r="G290" t="str">
            <v>Ancillary</v>
          </cell>
          <cell r="H290">
            <v>715.37649999999996</v>
          </cell>
          <cell r="I290">
            <v>715.37649999999996</v>
          </cell>
          <cell r="J290">
            <v>715.37649999999996</v>
          </cell>
          <cell r="K290">
            <v>715.37649999999996</v>
          </cell>
          <cell r="L290">
            <v>715.37649999999996</v>
          </cell>
        </row>
        <row r="291">
          <cell r="B291">
            <v>71552</v>
          </cell>
          <cell r="C291" t="str">
            <v>MRI CHEST W/O &amp; W/DYE</v>
          </cell>
          <cell r="D291" t="str">
            <v>MRI- CHEST</v>
          </cell>
          <cell r="E291">
            <v>3.8668999999999998</v>
          </cell>
          <cell r="F291" t="str">
            <v>15 (D)</v>
          </cell>
          <cell r="G291" t="str">
            <v>Ancillary</v>
          </cell>
          <cell r="H291">
            <v>715.37649999999996</v>
          </cell>
          <cell r="I291">
            <v>715.37649999999996</v>
          </cell>
          <cell r="J291">
            <v>715.37649999999996</v>
          </cell>
          <cell r="K291">
            <v>715.37649999999996</v>
          </cell>
          <cell r="L291">
            <v>715.37649999999996</v>
          </cell>
        </row>
        <row r="292">
          <cell r="B292">
            <v>70540</v>
          </cell>
          <cell r="C292" t="str">
            <v>MRI ORBIT/FACE/NECK W/O DYE</v>
          </cell>
          <cell r="D292" t="str">
            <v>MRI- OTHER</v>
          </cell>
          <cell r="E292">
            <v>3.7000999999999999</v>
          </cell>
          <cell r="F292" t="str">
            <v>15 (D)</v>
          </cell>
          <cell r="G292" t="str">
            <v>Ancillary</v>
          </cell>
          <cell r="H292">
            <v>684.51850000000002</v>
          </cell>
          <cell r="I292">
            <v>684.51850000000002</v>
          </cell>
          <cell r="J292">
            <v>684.51850000000002</v>
          </cell>
          <cell r="K292">
            <v>684.51850000000002</v>
          </cell>
          <cell r="L292">
            <v>684.51850000000002</v>
          </cell>
        </row>
        <row r="293">
          <cell r="B293">
            <v>70542</v>
          </cell>
          <cell r="C293" t="str">
            <v>MRI ORBIT/FACE/NECK W/DYE</v>
          </cell>
          <cell r="D293" t="str">
            <v>MRI- OTHER</v>
          </cell>
          <cell r="E293">
            <v>3.7000999999999999</v>
          </cell>
          <cell r="F293" t="str">
            <v>15 (D)</v>
          </cell>
          <cell r="G293" t="str">
            <v>Ancillary</v>
          </cell>
          <cell r="H293">
            <v>684.51850000000002</v>
          </cell>
          <cell r="I293">
            <v>684.51850000000002</v>
          </cell>
          <cell r="J293">
            <v>684.51850000000002</v>
          </cell>
          <cell r="K293">
            <v>684.51850000000002</v>
          </cell>
          <cell r="L293">
            <v>684.51850000000002</v>
          </cell>
        </row>
        <row r="294">
          <cell r="B294">
            <v>70543</v>
          </cell>
          <cell r="C294" t="str">
            <v>MRI ORBT/FAC/NCK W/O &amp;W/DYE</v>
          </cell>
          <cell r="D294" t="str">
            <v>MRI- OTHER</v>
          </cell>
          <cell r="E294">
            <v>3.7000999999999999</v>
          </cell>
          <cell r="F294" t="str">
            <v>15 (D)</v>
          </cell>
          <cell r="G294" t="str">
            <v>Ancillary</v>
          </cell>
          <cell r="H294">
            <v>684.51850000000002</v>
          </cell>
          <cell r="I294">
            <v>684.51850000000002</v>
          </cell>
          <cell r="J294">
            <v>684.51850000000002</v>
          </cell>
          <cell r="K294">
            <v>684.51850000000002</v>
          </cell>
          <cell r="L294">
            <v>684.51850000000002</v>
          </cell>
        </row>
        <row r="295">
          <cell r="B295">
            <v>72195</v>
          </cell>
          <cell r="C295" t="str">
            <v>MRI PELVIS W/O DYE</v>
          </cell>
          <cell r="D295" t="str">
            <v>MRI- OTHER</v>
          </cell>
          <cell r="E295">
            <v>3.7000999999999999</v>
          </cell>
          <cell r="F295" t="str">
            <v>15 (D)</v>
          </cell>
          <cell r="G295" t="str">
            <v>Ancillary</v>
          </cell>
          <cell r="H295">
            <v>684.51850000000002</v>
          </cell>
          <cell r="I295">
            <v>684.51850000000002</v>
          </cell>
          <cell r="J295">
            <v>684.51850000000002</v>
          </cell>
          <cell r="K295">
            <v>684.51850000000002</v>
          </cell>
          <cell r="L295">
            <v>684.51850000000002</v>
          </cell>
        </row>
        <row r="296">
          <cell r="B296">
            <v>72196</v>
          </cell>
          <cell r="C296" t="str">
            <v>MRI PELVIS W/DYE</v>
          </cell>
          <cell r="D296" t="str">
            <v>MRI- OTHER</v>
          </cell>
          <cell r="E296">
            <v>3.7000999999999999</v>
          </cell>
          <cell r="F296" t="str">
            <v>15 (D)</v>
          </cell>
          <cell r="G296" t="str">
            <v>Ancillary</v>
          </cell>
          <cell r="H296">
            <v>684.51850000000002</v>
          </cell>
          <cell r="I296">
            <v>684.51850000000002</v>
          </cell>
          <cell r="J296">
            <v>684.51850000000002</v>
          </cell>
          <cell r="K296">
            <v>684.51850000000002</v>
          </cell>
          <cell r="L296">
            <v>684.51850000000002</v>
          </cell>
        </row>
        <row r="297">
          <cell r="B297">
            <v>72197</v>
          </cell>
          <cell r="C297" t="str">
            <v>MRI PELVIS W/O &amp; W/DYE</v>
          </cell>
          <cell r="D297" t="str">
            <v>MRI- OTHER</v>
          </cell>
          <cell r="E297">
            <v>3.7000999999999999</v>
          </cell>
          <cell r="F297" t="str">
            <v>15 (D)</v>
          </cell>
          <cell r="G297" t="str">
            <v>Ancillary</v>
          </cell>
          <cell r="H297">
            <v>684.51850000000002</v>
          </cell>
          <cell r="I297">
            <v>684.51850000000002</v>
          </cell>
          <cell r="J297">
            <v>684.51850000000002</v>
          </cell>
          <cell r="K297">
            <v>684.51850000000002</v>
          </cell>
          <cell r="L297">
            <v>684.51850000000002</v>
          </cell>
        </row>
        <row r="298">
          <cell r="B298">
            <v>73218</v>
          </cell>
          <cell r="C298" t="str">
            <v>MRI UPPER EXTREMITY W/O DYE</v>
          </cell>
          <cell r="D298" t="str">
            <v>MRI- OTHER</v>
          </cell>
          <cell r="E298">
            <v>3.7000999999999999</v>
          </cell>
          <cell r="F298" t="str">
            <v>15 (D)</v>
          </cell>
          <cell r="G298" t="str">
            <v>Ancillary</v>
          </cell>
          <cell r="H298">
            <v>684.51850000000002</v>
          </cell>
          <cell r="I298">
            <v>684.51850000000002</v>
          </cell>
          <cell r="J298">
            <v>684.51850000000002</v>
          </cell>
          <cell r="K298">
            <v>684.51850000000002</v>
          </cell>
          <cell r="L298">
            <v>684.51850000000002</v>
          </cell>
        </row>
        <row r="299">
          <cell r="B299">
            <v>73718</v>
          </cell>
          <cell r="C299" t="str">
            <v>MRI LOWER EXTREMITY W/O DYE</v>
          </cell>
          <cell r="D299" t="str">
            <v>MRI- OTHER</v>
          </cell>
          <cell r="E299">
            <v>3.7000999999999999</v>
          </cell>
          <cell r="F299" t="str">
            <v>15 (D)</v>
          </cell>
          <cell r="G299" t="str">
            <v>Ancillary</v>
          </cell>
          <cell r="H299">
            <v>684.51850000000002</v>
          </cell>
          <cell r="I299">
            <v>684.51850000000002</v>
          </cell>
          <cell r="J299">
            <v>684.51850000000002</v>
          </cell>
          <cell r="K299">
            <v>684.51850000000002</v>
          </cell>
          <cell r="L299">
            <v>684.51850000000002</v>
          </cell>
        </row>
        <row r="300">
          <cell r="B300">
            <v>70551</v>
          </cell>
          <cell r="C300" t="str">
            <v>MRI BRAIN STEM W/O DYE</v>
          </cell>
          <cell r="D300" t="str">
            <v>MRI BRAIN AND MAGNETOENCEPHALOGRAPHY</v>
          </cell>
          <cell r="E300">
            <v>2.9521999999999999</v>
          </cell>
          <cell r="F300" t="str">
            <v>15 (D)</v>
          </cell>
          <cell r="G300" t="str">
            <v>Ancillary</v>
          </cell>
          <cell r="H300">
            <v>546.15700000000004</v>
          </cell>
          <cell r="I300">
            <v>546.15700000000004</v>
          </cell>
          <cell r="J300">
            <v>546.15700000000004</v>
          </cell>
          <cell r="K300">
            <v>546.15700000000004</v>
          </cell>
          <cell r="L300">
            <v>546.15700000000004</v>
          </cell>
        </row>
        <row r="301">
          <cell r="B301">
            <v>70552</v>
          </cell>
          <cell r="C301" t="str">
            <v>MRI BRAIN STEM W/DYE</v>
          </cell>
          <cell r="D301" t="str">
            <v>MRI BRAIN AND MAGNETOENCEPHALOGRAPHY</v>
          </cell>
          <cell r="E301">
            <v>2.9521999999999999</v>
          </cell>
          <cell r="F301" t="str">
            <v>15 (D)</v>
          </cell>
          <cell r="G301" t="str">
            <v>Ancillary</v>
          </cell>
          <cell r="H301">
            <v>546.15700000000004</v>
          </cell>
          <cell r="I301">
            <v>546.15700000000004</v>
          </cell>
          <cell r="J301">
            <v>546.15700000000004</v>
          </cell>
          <cell r="K301">
            <v>546.15700000000004</v>
          </cell>
          <cell r="L301">
            <v>546.15700000000004</v>
          </cell>
        </row>
        <row r="302">
          <cell r="B302">
            <v>70553</v>
          </cell>
          <cell r="C302" t="str">
            <v>MRI BRAIN STEM W/O &amp; W/DYE</v>
          </cell>
          <cell r="D302" t="str">
            <v>MRI BRAIN AND MAGNETOENCEPHALOGRAPHY</v>
          </cell>
          <cell r="E302">
            <v>2.9521999999999999</v>
          </cell>
          <cell r="F302" t="str">
            <v>15 (D)</v>
          </cell>
          <cell r="G302" t="str">
            <v>Ancillary</v>
          </cell>
          <cell r="H302">
            <v>546.15700000000004</v>
          </cell>
          <cell r="I302">
            <v>546.15700000000004</v>
          </cell>
          <cell r="J302">
            <v>546.15700000000004</v>
          </cell>
          <cell r="K302">
            <v>546.15700000000004</v>
          </cell>
          <cell r="L302">
            <v>546.15700000000004</v>
          </cell>
        </row>
        <row r="303">
          <cell r="B303">
            <v>72125</v>
          </cell>
          <cell r="C303" t="str">
            <v>CT NECK SPINE W/O DYE</v>
          </cell>
          <cell r="D303" t="str">
            <v>CAT SCAN BACK</v>
          </cell>
          <cell r="E303">
            <v>1.4575</v>
          </cell>
          <cell r="F303" t="str">
            <v>15 (D)</v>
          </cell>
          <cell r="G303" t="str">
            <v>Ancillary</v>
          </cell>
          <cell r="H303">
            <v>269.63749999999999</v>
          </cell>
          <cell r="I303">
            <v>269.63749999999999</v>
          </cell>
          <cell r="J303">
            <v>269.63749999999999</v>
          </cell>
          <cell r="K303">
            <v>269.63749999999999</v>
          </cell>
          <cell r="L303">
            <v>269.63749999999999</v>
          </cell>
        </row>
        <row r="304">
          <cell r="B304">
            <v>72126</v>
          </cell>
          <cell r="C304" t="str">
            <v>CT NECK SPINE W/DYE</v>
          </cell>
          <cell r="D304" t="str">
            <v>CAT SCAN BACK</v>
          </cell>
          <cell r="E304">
            <v>1.4575</v>
          </cell>
          <cell r="F304" t="str">
            <v>15 (D)</v>
          </cell>
          <cell r="G304" t="str">
            <v>Ancillary</v>
          </cell>
          <cell r="H304">
            <v>269.63749999999999</v>
          </cell>
          <cell r="I304">
            <v>269.63749999999999</v>
          </cell>
          <cell r="J304">
            <v>269.63749999999999</v>
          </cell>
          <cell r="K304">
            <v>269.63749999999999</v>
          </cell>
          <cell r="L304">
            <v>269.63749999999999</v>
          </cell>
        </row>
        <row r="305">
          <cell r="B305">
            <v>72127</v>
          </cell>
          <cell r="C305" t="str">
            <v>CT NECK SPINE W/O &amp; W/DYE</v>
          </cell>
          <cell r="D305" t="str">
            <v>CAT SCAN BACK</v>
          </cell>
          <cell r="E305">
            <v>1.4575</v>
          </cell>
          <cell r="F305" t="str">
            <v>15 (D)</v>
          </cell>
          <cell r="G305" t="str">
            <v>Ancillary</v>
          </cell>
          <cell r="H305">
            <v>269.63749999999999</v>
          </cell>
          <cell r="I305">
            <v>269.63749999999999</v>
          </cell>
          <cell r="J305">
            <v>269.63749999999999</v>
          </cell>
          <cell r="K305">
            <v>269.63749999999999</v>
          </cell>
          <cell r="L305">
            <v>269.63749999999999</v>
          </cell>
        </row>
        <row r="306">
          <cell r="B306">
            <v>72128</v>
          </cell>
          <cell r="C306" t="str">
            <v>CT CHEST SPINE W/O DYE</v>
          </cell>
          <cell r="D306" t="str">
            <v>CAT SCAN BACK</v>
          </cell>
          <cell r="E306">
            <v>1.4575</v>
          </cell>
          <cell r="F306" t="str">
            <v>15 (D)</v>
          </cell>
          <cell r="G306" t="str">
            <v>Ancillary</v>
          </cell>
          <cell r="H306">
            <v>269.63749999999999</v>
          </cell>
          <cell r="I306">
            <v>269.63749999999999</v>
          </cell>
          <cell r="J306">
            <v>269.63749999999999</v>
          </cell>
          <cell r="K306">
            <v>269.63749999999999</v>
          </cell>
          <cell r="L306">
            <v>269.63749999999999</v>
          </cell>
        </row>
        <row r="307">
          <cell r="B307">
            <v>72129</v>
          </cell>
          <cell r="C307" t="str">
            <v>CT CHEST SPINE W/DYE</v>
          </cell>
          <cell r="D307" t="str">
            <v>CAT SCAN BACK</v>
          </cell>
          <cell r="E307">
            <v>1.4575</v>
          </cell>
          <cell r="F307" t="str">
            <v>15 (D)</v>
          </cell>
          <cell r="G307" t="str">
            <v>Ancillary</v>
          </cell>
          <cell r="H307">
            <v>269.63749999999999</v>
          </cell>
          <cell r="I307">
            <v>269.63749999999999</v>
          </cell>
          <cell r="J307">
            <v>269.63749999999999</v>
          </cell>
          <cell r="K307">
            <v>269.63749999999999</v>
          </cell>
          <cell r="L307">
            <v>269.63749999999999</v>
          </cell>
        </row>
        <row r="308">
          <cell r="B308">
            <v>72130</v>
          </cell>
          <cell r="C308" t="str">
            <v>CT CHEST SPINE W/O &amp; W/DYE</v>
          </cell>
          <cell r="D308" t="str">
            <v>CAT SCAN BACK</v>
          </cell>
          <cell r="E308">
            <v>1.4575</v>
          </cell>
          <cell r="F308" t="str">
            <v>15 (D)</v>
          </cell>
          <cell r="G308" t="str">
            <v>Ancillary</v>
          </cell>
          <cell r="H308">
            <v>269.63749999999999</v>
          </cell>
          <cell r="I308">
            <v>269.63749999999999</v>
          </cell>
          <cell r="J308">
            <v>269.63749999999999</v>
          </cell>
          <cell r="K308">
            <v>269.63749999999999</v>
          </cell>
          <cell r="L308">
            <v>269.63749999999999</v>
          </cell>
        </row>
        <row r="309">
          <cell r="B309">
            <v>72131</v>
          </cell>
          <cell r="C309" t="str">
            <v>CT LUMBAR SPINE W/O DYE</v>
          </cell>
          <cell r="D309" t="str">
            <v>CAT SCAN BACK</v>
          </cell>
          <cell r="E309">
            <v>1.4575</v>
          </cell>
          <cell r="F309" t="str">
            <v>15 (D)</v>
          </cell>
          <cell r="G309" t="str">
            <v>Ancillary</v>
          </cell>
          <cell r="H309">
            <v>269.63749999999999</v>
          </cell>
          <cell r="I309">
            <v>269.63749999999999</v>
          </cell>
          <cell r="J309">
            <v>269.63749999999999</v>
          </cell>
          <cell r="K309">
            <v>269.63749999999999</v>
          </cell>
          <cell r="L309">
            <v>269.63749999999999</v>
          </cell>
        </row>
        <row r="310">
          <cell r="B310">
            <v>72132</v>
          </cell>
          <cell r="C310" t="str">
            <v>CT LUMBAR SPINE W/DYE</v>
          </cell>
          <cell r="D310" t="str">
            <v>CAT SCAN BACK</v>
          </cell>
          <cell r="E310">
            <v>1.4575</v>
          </cell>
          <cell r="F310" t="str">
            <v>15 (D)</v>
          </cell>
          <cell r="G310" t="str">
            <v>Ancillary</v>
          </cell>
          <cell r="H310">
            <v>269.63749999999999</v>
          </cell>
          <cell r="I310">
            <v>269.63749999999999</v>
          </cell>
          <cell r="J310">
            <v>269.63749999999999</v>
          </cell>
          <cell r="K310">
            <v>269.63749999999999</v>
          </cell>
          <cell r="L310">
            <v>269.63749999999999</v>
          </cell>
        </row>
        <row r="311">
          <cell r="B311">
            <v>72133</v>
          </cell>
          <cell r="C311" t="str">
            <v>CT LUMBAR SPINE W/O &amp; W/DYE</v>
          </cell>
          <cell r="D311" t="str">
            <v>CAT SCAN BACK</v>
          </cell>
          <cell r="E311">
            <v>1.4575</v>
          </cell>
          <cell r="F311" t="str">
            <v>15 (D)</v>
          </cell>
          <cell r="G311" t="str">
            <v>Ancillary</v>
          </cell>
          <cell r="H311">
            <v>269.63749999999999</v>
          </cell>
          <cell r="I311">
            <v>269.63749999999999</v>
          </cell>
          <cell r="J311">
            <v>269.63749999999999</v>
          </cell>
          <cell r="K311">
            <v>269.63749999999999</v>
          </cell>
          <cell r="L311">
            <v>269.63749999999999</v>
          </cell>
        </row>
        <row r="312">
          <cell r="B312">
            <v>70450</v>
          </cell>
          <cell r="C312" t="str">
            <v>CT HEAD/BRAIN W/O DYE</v>
          </cell>
          <cell r="D312" t="str">
            <v>CAT SCAN - BRAIN</v>
          </cell>
          <cell r="E312">
            <v>0.83150000000000002</v>
          </cell>
          <cell r="F312" t="str">
            <v>15 (D)</v>
          </cell>
          <cell r="G312" t="str">
            <v>Ancillary</v>
          </cell>
          <cell r="H312">
            <v>153.82750000000001</v>
          </cell>
          <cell r="I312">
            <v>153.82750000000001</v>
          </cell>
          <cell r="J312">
            <v>153.82750000000001</v>
          </cell>
          <cell r="K312">
            <v>153.82750000000001</v>
          </cell>
          <cell r="L312">
            <v>153.82750000000001</v>
          </cell>
        </row>
        <row r="313">
          <cell r="B313">
            <v>70460</v>
          </cell>
          <cell r="C313" t="str">
            <v>CT HEAD/BRAIN W/DYE</v>
          </cell>
          <cell r="D313" t="str">
            <v>CAT SCAN - BRAIN</v>
          </cell>
          <cell r="E313">
            <v>0.83150000000000002</v>
          </cell>
          <cell r="F313" t="str">
            <v>15 (D)</v>
          </cell>
          <cell r="G313" t="str">
            <v>Ancillary</v>
          </cell>
          <cell r="H313">
            <v>153.82750000000001</v>
          </cell>
          <cell r="I313">
            <v>153.82750000000001</v>
          </cell>
          <cell r="J313">
            <v>153.82750000000001</v>
          </cell>
          <cell r="K313">
            <v>153.82750000000001</v>
          </cell>
          <cell r="L313">
            <v>153.82750000000001</v>
          </cell>
        </row>
        <row r="314">
          <cell r="B314">
            <v>70470</v>
          </cell>
          <cell r="C314" t="str">
            <v>CT HEAD/BRAIN W/O &amp; W/DYE</v>
          </cell>
          <cell r="D314" t="str">
            <v>CAT SCAN - BRAIN</v>
          </cell>
          <cell r="E314">
            <v>0.83150000000000002</v>
          </cell>
          <cell r="F314" t="str">
            <v>15 (D)</v>
          </cell>
          <cell r="G314" t="str">
            <v>Ancillary</v>
          </cell>
          <cell r="H314">
            <v>153.82750000000001</v>
          </cell>
          <cell r="I314">
            <v>153.82750000000001</v>
          </cell>
          <cell r="J314">
            <v>153.82750000000001</v>
          </cell>
          <cell r="K314">
            <v>153.82750000000001</v>
          </cell>
          <cell r="L314">
            <v>153.82750000000001</v>
          </cell>
        </row>
        <row r="315">
          <cell r="B315">
            <v>71271</v>
          </cell>
          <cell r="C315" t="str">
            <v>CT THORAX LUNG CANCER SCR C-</v>
          </cell>
          <cell r="D315" t="str">
            <v>CAT SCAN - BRAIN</v>
          </cell>
          <cell r="E315">
            <v>0.83150000000000002</v>
          </cell>
          <cell r="F315" t="str">
            <v>15 (D)</v>
          </cell>
          <cell r="G315" t="str">
            <v>Ancillary</v>
          </cell>
          <cell r="H315">
            <v>153.82750000000001</v>
          </cell>
          <cell r="I315">
            <v>153.82750000000001</v>
          </cell>
          <cell r="J315">
            <v>153.82750000000001</v>
          </cell>
          <cell r="K315">
            <v>153.82750000000001</v>
          </cell>
          <cell r="L315">
            <v>153.82750000000001</v>
          </cell>
        </row>
        <row r="316">
          <cell r="B316">
            <v>72192</v>
          </cell>
          <cell r="C316" t="str">
            <v>CT PELVIS W/O DYE</v>
          </cell>
          <cell r="D316" t="str">
            <v>CAT SCAN - ABDOMEN</v>
          </cell>
          <cell r="E316">
            <v>2.1533000000000002</v>
          </cell>
          <cell r="F316" t="str">
            <v>15 (D)</v>
          </cell>
          <cell r="G316" t="str">
            <v>Ancillary</v>
          </cell>
          <cell r="H316">
            <v>398.36050000000006</v>
          </cell>
          <cell r="I316">
            <v>398.36050000000006</v>
          </cell>
          <cell r="J316">
            <v>398.36050000000006</v>
          </cell>
          <cell r="K316">
            <v>398.36050000000006</v>
          </cell>
          <cell r="L316">
            <v>398.36050000000006</v>
          </cell>
        </row>
        <row r="317">
          <cell r="B317">
            <v>72193</v>
          </cell>
          <cell r="C317" t="str">
            <v>CT PELVIS W/DYE</v>
          </cell>
          <cell r="D317" t="str">
            <v>CAT SCAN - ABDOMEN</v>
          </cell>
          <cell r="E317">
            <v>2.1533000000000002</v>
          </cell>
          <cell r="F317" t="str">
            <v>15 (D)</v>
          </cell>
          <cell r="G317" t="str">
            <v>Ancillary</v>
          </cell>
          <cell r="H317">
            <v>398.36050000000006</v>
          </cell>
          <cell r="I317">
            <v>398.36050000000006</v>
          </cell>
          <cell r="J317">
            <v>398.36050000000006</v>
          </cell>
          <cell r="K317">
            <v>398.36050000000006</v>
          </cell>
          <cell r="L317">
            <v>398.36050000000006</v>
          </cell>
        </row>
        <row r="318">
          <cell r="B318">
            <v>72194</v>
          </cell>
          <cell r="C318" t="str">
            <v>CT PELVIS W/O &amp; W/DYE</v>
          </cell>
          <cell r="D318" t="str">
            <v>CAT SCAN - ABDOMEN</v>
          </cell>
          <cell r="E318">
            <v>2.1533000000000002</v>
          </cell>
          <cell r="F318" t="str">
            <v>15 (D)</v>
          </cell>
          <cell r="G318" t="str">
            <v>Ancillary</v>
          </cell>
          <cell r="H318">
            <v>398.36050000000006</v>
          </cell>
          <cell r="I318">
            <v>398.36050000000006</v>
          </cell>
          <cell r="J318">
            <v>398.36050000000006</v>
          </cell>
          <cell r="K318">
            <v>398.36050000000006</v>
          </cell>
          <cell r="L318">
            <v>398.36050000000006</v>
          </cell>
        </row>
        <row r="319">
          <cell r="B319">
            <v>74150</v>
          </cell>
          <cell r="C319" t="str">
            <v>CT ABDOMEN W/O DYE</v>
          </cell>
          <cell r="D319" t="str">
            <v>CAT SCAN - ABDOMEN</v>
          </cell>
          <cell r="E319">
            <v>2.1533000000000002</v>
          </cell>
          <cell r="F319" t="str">
            <v>15 (D)</v>
          </cell>
          <cell r="G319" t="str">
            <v>Ancillary</v>
          </cell>
          <cell r="H319">
            <v>398.36050000000006</v>
          </cell>
          <cell r="I319">
            <v>398.36050000000006</v>
          </cell>
          <cell r="J319">
            <v>398.36050000000006</v>
          </cell>
          <cell r="K319">
            <v>398.36050000000006</v>
          </cell>
          <cell r="L319">
            <v>398.36050000000006</v>
          </cell>
        </row>
        <row r="320">
          <cell r="B320">
            <v>74160</v>
          </cell>
          <cell r="C320" t="str">
            <v>CT ABDOMEN W/DYE</v>
          </cell>
          <cell r="D320" t="str">
            <v>CAT SCAN - ABDOMEN</v>
          </cell>
          <cell r="E320">
            <v>2.1533000000000002</v>
          </cell>
          <cell r="F320" t="str">
            <v>15 (D)</v>
          </cell>
          <cell r="G320" t="str">
            <v>Ancillary</v>
          </cell>
          <cell r="H320">
            <v>398.36050000000006</v>
          </cell>
          <cell r="I320">
            <v>398.36050000000006</v>
          </cell>
          <cell r="J320">
            <v>398.36050000000006</v>
          </cell>
          <cell r="K320">
            <v>398.36050000000006</v>
          </cell>
          <cell r="L320">
            <v>398.36050000000006</v>
          </cell>
        </row>
        <row r="321">
          <cell r="B321">
            <v>74170</v>
          </cell>
          <cell r="C321" t="str">
            <v>CT ABDOMEN W/O &amp; W/DYE</v>
          </cell>
          <cell r="D321" t="str">
            <v>CAT SCAN - ABDOMEN</v>
          </cell>
          <cell r="E321">
            <v>2.1533000000000002</v>
          </cell>
          <cell r="F321" t="str">
            <v>15 (D)</v>
          </cell>
          <cell r="G321" t="str">
            <v>Ancillary</v>
          </cell>
          <cell r="H321">
            <v>398.36050000000006</v>
          </cell>
          <cell r="I321">
            <v>398.36050000000006</v>
          </cell>
          <cell r="J321">
            <v>398.36050000000006</v>
          </cell>
          <cell r="K321">
            <v>398.36050000000006</v>
          </cell>
          <cell r="L321">
            <v>398.36050000000006</v>
          </cell>
        </row>
        <row r="322">
          <cell r="B322">
            <v>74174</v>
          </cell>
          <cell r="C322" t="str">
            <v>CT ANGIO ABD&amp;PELV W/O&amp;W/DYE</v>
          </cell>
          <cell r="D322" t="str">
            <v>CAT SCAN - ABDOMEN</v>
          </cell>
          <cell r="E322">
            <v>2.1533000000000002</v>
          </cell>
          <cell r="F322" t="str">
            <v>15 (D)</v>
          </cell>
          <cell r="G322" t="str">
            <v>Ancillary</v>
          </cell>
          <cell r="H322">
            <v>398.36050000000006</v>
          </cell>
          <cell r="I322">
            <v>398.36050000000006</v>
          </cell>
          <cell r="J322">
            <v>398.36050000000006</v>
          </cell>
          <cell r="K322">
            <v>398.36050000000006</v>
          </cell>
          <cell r="L322">
            <v>398.36050000000006</v>
          </cell>
        </row>
        <row r="323">
          <cell r="B323">
            <v>74176</v>
          </cell>
          <cell r="C323" t="str">
            <v>CT ABD &amp; PELVIS W/O CONTRAST</v>
          </cell>
          <cell r="D323" t="str">
            <v>CAT SCAN - ABDOMEN</v>
          </cell>
          <cell r="E323">
            <v>2.1533000000000002</v>
          </cell>
          <cell r="F323" t="str">
            <v>15 (D)</v>
          </cell>
          <cell r="G323" t="str">
            <v>Ancillary</v>
          </cell>
          <cell r="H323">
            <v>398.36050000000006</v>
          </cell>
          <cell r="I323">
            <v>398.36050000000006</v>
          </cell>
          <cell r="J323">
            <v>398.36050000000006</v>
          </cell>
          <cell r="K323">
            <v>398.36050000000006</v>
          </cell>
          <cell r="L323">
            <v>398.36050000000006</v>
          </cell>
        </row>
        <row r="324">
          <cell r="B324">
            <v>74177</v>
          </cell>
          <cell r="C324" t="str">
            <v>CT ABD &amp; PELV W/CONTRAST</v>
          </cell>
          <cell r="D324" t="str">
            <v>CAT SCAN - ABDOMEN</v>
          </cell>
          <cell r="E324">
            <v>2.1533000000000002</v>
          </cell>
          <cell r="F324" t="str">
            <v>15 (D)</v>
          </cell>
          <cell r="G324" t="str">
            <v>Ancillary</v>
          </cell>
          <cell r="H324">
            <v>398.36050000000006</v>
          </cell>
          <cell r="I324">
            <v>398.36050000000006</v>
          </cell>
          <cell r="J324">
            <v>398.36050000000006</v>
          </cell>
          <cell r="K324">
            <v>398.36050000000006</v>
          </cell>
          <cell r="L324">
            <v>398.36050000000006</v>
          </cell>
        </row>
        <row r="325">
          <cell r="B325">
            <v>74178</v>
          </cell>
          <cell r="C325" t="str">
            <v>CT ABD &amp; PELV 1/&gt; REGNS</v>
          </cell>
          <cell r="D325" t="str">
            <v>CAT SCAN - ABDOMEN</v>
          </cell>
          <cell r="E325">
            <v>2.1533000000000002</v>
          </cell>
          <cell r="F325" t="str">
            <v>15 (D)</v>
          </cell>
          <cell r="G325" t="str">
            <v>Ancillary</v>
          </cell>
          <cell r="H325">
            <v>398.36050000000006</v>
          </cell>
          <cell r="I325">
            <v>398.36050000000006</v>
          </cell>
          <cell r="J325">
            <v>398.36050000000006</v>
          </cell>
          <cell r="K325">
            <v>398.36050000000006</v>
          </cell>
          <cell r="L325">
            <v>398.36050000000006</v>
          </cell>
        </row>
        <row r="326">
          <cell r="B326">
            <v>70480</v>
          </cell>
          <cell r="C326" t="str">
            <v>CT ORBIT/EAR/FOSSA W/O DYE</v>
          </cell>
          <cell r="D326" t="str">
            <v>CAT SCAN - OTHER</v>
          </cell>
          <cell r="E326">
            <v>1.7533000000000001</v>
          </cell>
          <cell r="F326" t="str">
            <v>15 (D)</v>
          </cell>
          <cell r="G326" t="str">
            <v>Ancillary</v>
          </cell>
          <cell r="H326">
            <v>324.3605</v>
          </cell>
          <cell r="I326">
            <v>324.3605</v>
          </cell>
          <cell r="J326">
            <v>324.3605</v>
          </cell>
          <cell r="K326">
            <v>324.3605</v>
          </cell>
          <cell r="L326">
            <v>324.3605</v>
          </cell>
        </row>
        <row r="327">
          <cell r="B327">
            <v>70481</v>
          </cell>
          <cell r="C327" t="str">
            <v>CT ORBIT/EAR/FOSSA W/DYE</v>
          </cell>
          <cell r="D327" t="str">
            <v>CAT SCAN - OTHER</v>
          </cell>
          <cell r="E327">
            <v>1.7533000000000001</v>
          </cell>
          <cell r="F327" t="str">
            <v>15 (D)</v>
          </cell>
          <cell r="G327" t="str">
            <v>Ancillary</v>
          </cell>
          <cell r="H327">
            <v>324.3605</v>
          </cell>
          <cell r="I327">
            <v>324.3605</v>
          </cell>
          <cell r="J327">
            <v>324.3605</v>
          </cell>
          <cell r="K327">
            <v>324.3605</v>
          </cell>
          <cell r="L327">
            <v>324.3605</v>
          </cell>
        </row>
        <row r="328">
          <cell r="B328">
            <v>70482</v>
          </cell>
          <cell r="C328" t="str">
            <v>CT ORBIT/EAR/FOSSA W/O&amp;W/DYE</v>
          </cell>
          <cell r="D328" t="str">
            <v>CAT SCAN - OTHER</v>
          </cell>
          <cell r="E328">
            <v>1.7533000000000001</v>
          </cell>
          <cell r="F328" t="str">
            <v>15 (D)</v>
          </cell>
          <cell r="G328" t="str">
            <v>Ancillary</v>
          </cell>
          <cell r="H328">
            <v>324.3605</v>
          </cell>
          <cell r="I328">
            <v>324.3605</v>
          </cell>
          <cell r="J328">
            <v>324.3605</v>
          </cell>
          <cell r="K328">
            <v>324.3605</v>
          </cell>
          <cell r="L328">
            <v>324.3605</v>
          </cell>
        </row>
        <row r="329">
          <cell r="B329">
            <v>70486</v>
          </cell>
          <cell r="C329" t="str">
            <v>CT MAXILLOFACIAL W/O DYE</v>
          </cell>
          <cell r="D329" t="str">
            <v>CAT SCAN - OTHER</v>
          </cell>
          <cell r="E329">
            <v>1.7533000000000001</v>
          </cell>
          <cell r="F329" t="str">
            <v>15 (D)</v>
          </cell>
          <cell r="G329" t="str">
            <v>Ancillary</v>
          </cell>
          <cell r="H329">
            <v>324.3605</v>
          </cell>
          <cell r="I329">
            <v>324.3605</v>
          </cell>
          <cell r="J329">
            <v>324.3605</v>
          </cell>
          <cell r="K329">
            <v>324.3605</v>
          </cell>
          <cell r="L329">
            <v>324.3605</v>
          </cell>
        </row>
        <row r="330">
          <cell r="B330">
            <v>70487</v>
          </cell>
          <cell r="C330" t="str">
            <v>CT MAXILLOFACIAL W/DYE</v>
          </cell>
          <cell r="D330" t="str">
            <v>CAT SCAN - OTHER</v>
          </cell>
          <cell r="E330">
            <v>1.7533000000000001</v>
          </cell>
          <cell r="F330" t="str">
            <v>15 (D)</v>
          </cell>
          <cell r="G330" t="str">
            <v>Ancillary</v>
          </cell>
          <cell r="H330">
            <v>324.3605</v>
          </cell>
          <cell r="I330">
            <v>324.3605</v>
          </cell>
          <cell r="J330">
            <v>324.3605</v>
          </cell>
          <cell r="K330">
            <v>324.3605</v>
          </cell>
          <cell r="L330">
            <v>324.3605</v>
          </cell>
        </row>
        <row r="331">
          <cell r="B331">
            <v>70488</v>
          </cell>
          <cell r="C331" t="str">
            <v>CT MAXILLOFACIAL W/O &amp; W/DYE</v>
          </cell>
          <cell r="D331" t="str">
            <v>CAT SCAN - OTHER</v>
          </cell>
          <cell r="E331">
            <v>1.7533000000000001</v>
          </cell>
          <cell r="F331" t="str">
            <v>15 (D)</v>
          </cell>
          <cell r="G331" t="str">
            <v>Ancillary</v>
          </cell>
          <cell r="H331">
            <v>324.3605</v>
          </cell>
          <cell r="I331">
            <v>324.3605</v>
          </cell>
          <cell r="J331">
            <v>324.3605</v>
          </cell>
          <cell r="K331">
            <v>324.3605</v>
          </cell>
          <cell r="L331">
            <v>324.3605</v>
          </cell>
        </row>
        <row r="332">
          <cell r="B332">
            <v>70490</v>
          </cell>
          <cell r="C332" t="str">
            <v>CT SOFT TISSUE NECK W/O DYE</v>
          </cell>
          <cell r="D332" t="str">
            <v>CAT SCAN - OTHER</v>
          </cell>
          <cell r="E332">
            <v>1.7533000000000001</v>
          </cell>
          <cell r="F332" t="str">
            <v>15 (D)</v>
          </cell>
          <cell r="G332" t="str">
            <v>Ancillary</v>
          </cell>
          <cell r="H332">
            <v>324.3605</v>
          </cell>
          <cell r="I332">
            <v>324.3605</v>
          </cell>
          <cell r="J332">
            <v>324.3605</v>
          </cell>
          <cell r="K332">
            <v>324.3605</v>
          </cell>
          <cell r="L332">
            <v>324.3605</v>
          </cell>
        </row>
        <row r="333">
          <cell r="B333">
            <v>70491</v>
          </cell>
          <cell r="C333" t="str">
            <v>CT SOFT TISSUE NECK W/DYE</v>
          </cell>
          <cell r="D333" t="str">
            <v>CAT SCAN - OTHER</v>
          </cell>
          <cell r="E333">
            <v>1.7533000000000001</v>
          </cell>
          <cell r="F333" t="str">
            <v>15 (D)</v>
          </cell>
          <cell r="G333" t="str">
            <v>Ancillary</v>
          </cell>
          <cell r="H333">
            <v>324.3605</v>
          </cell>
          <cell r="I333">
            <v>324.3605</v>
          </cell>
          <cell r="J333">
            <v>324.3605</v>
          </cell>
          <cell r="K333">
            <v>324.3605</v>
          </cell>
          <cell r="L333">
            <v>324.3605</v>
          </cell>
        </row>
        <row r="334">
          <cell r="B334">
            <v>70492</v>
          </cell>
          <cell r="C334" t="str">
            <v>CT SFT TSUE NCK W/O &amp; W/DYE</v>
          </cell>
          <cell r="D334" t="str">
            <v>CAT SCAN - OTHER</v>
          </cell>
          <cell r="E334">
            <v>1.7533000000000001</v>
          </cell>
          <cell r="F334" t="str">
            <v>15 (D)</v>
          </cell>
          <cell r="G334" t="str">
            <v>Ancillary</v>
          </cell>
          <cell r="H334">
            <v>324.3605</v>
          </cell>
          <cell r="I334">
            <v>324.3605</v>
          </cell>
          <cell r="J334">
            <v>324.3605</v>
          </cell>
          <cell r="K334">
            <v>324.3605</v>
          </cell>
          <cell r="L334">
            <v>324.3605</v>
          </cell>
        </row>
        <row r="335">
          <cell r="B335">
            <v>70498</v>
          </cell>
          <cell r="C335" t="str">
            <v>CT ANGIOGRAPHY NECK</v>
          </cell>
          <cell r="D335" t="str">
            <v>CAT SCAN - OTHER</v>
          </cell>
          <cell r="E335">
            <v>1.7533000000000001</v>
          </cell>
          <cell r="F335" t="str">
            <v>15 (D)</v>
          </cell>
          <cell r="G335" t="str">
            <v>Ancillary</v>
          </cell>
          <cell r="H335">
            <v>324.3605</v>
          </cell>
          <cell r="I335">
            <v>324.3605</v>
          </cell>
          <cell r="J335">
            <v>324.3605</v>
          </cell>
          <cell r="K335">
            <v>324.3605</v>
          </cell>
          <cell r="L335">
            <v>324.3605</v>
          </cell>
        </row>
        <row r="336">
          <cell r="B336">
            <v>71250</v>
          </cell>
          <cell r="C336" t="str">
            <v>CT THORAX W/O DYE</v>
          </cell>
          <cell r="D336" t="str">
            <v>CAT SCAN - OTHER</v>
          </cell>
          <cell r="E336">
            <v>1.7533000000000001</v>
          </cell>
          <cell r="F336" t="str">
            <v>15 (D)</v>
          </cell>
          <cell r="G336" t="str">
            <v>Ancillary</v>
          </cell>
          <cell r="H336">
            <v>324.3605</v>
          </cell>
          <cell r="I336">
            <v>324.3605</v>
          </cell>
          <cell r="J336">
            <v>324.3605</v>
          </cell>
          <cell r="K336">
            <v>324.3605</v>
          </cell>
          <cell r="L336">
            <v>324.3605</v>
          </cell>
        </row>
        <row r="337">
          <cell r="B337">
            <v>71260</v>
          </cell>
          <cell r="C337" t="str">
            <v>CT THORAX W/DYE</v>
          </cell>
          <cell r="D337" t="str">
            <v>CAT SCAN - OTHER</v>
          </cell>
          <cell r="E337">
            <v>1.7533000000000001</v>
          </cell>
          <cell r="F337" t="str">
            <v>15 (D)</v>
          </cell>
          <cell r="G337" t="str">
            <v>Ancillary</v>
          </cell>
          <cell r="H337">
            <v>324.3605</v>
          </cell>
          <cell r="I337">
            <v>324.3605</v>
          </cell>
          <cell r="J337">
            <v>324.3605</v>
          </cell>
          <cell r="K337">
            <v>324.3605</v>
          </cell>
          <cell r="L337">
            <v>324.3605</v>
          </cell>
        </row>
        <row r="338">
          <cell r="B338">
            <v>71270</v>
          </cell>
          <cell r="C338" t="str">
            <v>CT THORAX W/O &amp; W/DYE</v>
          </cell>
          <cell r="D338" t="str">
            <v>CAT SCAN - OTHER</v>
          </cell>
          <cell r="E338">
            <v>1.7533000000000001</v>
          </cell>
          <cell r="F338" t="str">
            <v>15 (D)</v>
          </cell>
          <cell r="G338" t="str">
            <v>Ancillary</v>
          </cell>
          <cell r="H338">
            <v>324.3605</v>
          </cell>
          <cell r="I338">
            <v>324.3605</v>
          </cell>
          <cell r="J338">
            <v>324.3605</v>
          </cell>
          <cell r="K338">
            <v>324.3605</v>
          </cell>
          <cell r="L338">
            <v>324.3605</v>
          </cell>
        </row>
        <row r="339">
          <cell r="B339">
            <v>73200</v>
          </cell>
          <cell r="C339" t="str">
            <v>CT UPPER EXTREMITY W/O DYE</v>
          </cell>
          <cell r="D339" t="str">
            <v>CAT SCAN - OTHER</v>
          </cell>
          <cell r="E339">
            <v>1.7533000000000001</v>
          </cell>
          <cell r="F339" t="str">
            <v>15 (D)</v>
          </cell>
          <cell r="G339" t="str">
            <v>Ancillary</v>
          </cell>
          <cell r="H339">
            <v>324.3605</v>
          </cell>
          <cell r="I339">
            <v>324.3605</v>
          </cell>
          <cell r="J339">
            <v>324.3605</v>
          </cell>
          <cell r="K339">
            <v>324.3605</v>
          </cell>
          <cell r="L339">
            <v>324.3605</v>
          </cell>
        </row>
        <row r="340">
          <cell r="B340">
            <v>73201</v>
          </cell>
          <cell r="C340" t="str">
            <v>CT UPPER EXTREMITY W/DYE</v>
          </cell>
          <cell r="D340" t="str">
            <v>CAT SCAN - OTHER</v>
          </cell>
          <cell r="E340">
            <v>1.7533000000000001</v>
          </cell>
          <cell r="F340" t="str">
            <v>15 (D)</v>
          </cell>
          <cell r="G340" t="str">
            <v>Ancillary</v>
          </cell>
          <cell r="H340">
            <v>324.3605</v>
          </cell>
          <cell r="I340">
            <v>324.3605</v>
          </cell>
          <cell r="J340">
            <v>324.3605</v>
          </cell>
          <cell r="K340">
            <v>324.3605</v>
          </cell>
          <cell r="L340">
            <v>324.3605</v>
          </cell>
        </row>
        <row r="341">
          <cell r="B341">
            <v>73202</v>
          </cell>
          <cell r="C341" t="str">
            <v>CT UPPR EXTREMITY W/O&amp;W/DYE</v>
          </cell>
          <cell r="D341" t="str">
            <v>CAT SCAN - OTHER</v>
          </cell>
          <cell r="E341">
            <v>1.7533000000000001</v>
          </cell>
          <cell r="F341" t="str">
            <v>15 (D)</v>
          </cell>
          <cell r="G341" t="str">
            <v>Ancillary</v>
          </cell>
          <cell r="H341">
            <v>324.3605</v>
          </cell>
          <cell r="I341">
            <v>324.3605</v>
          </cell>
          <cell r="J341">
            <v>324.3605</v>
          </cell>
          <cell r="K341">
            <v>324.3605</v>
          </cell>
          <cell r="L341">
            <v>324.3605</v>
          </cell>
        </row>
        <row r="342">
          <cell r="B342">
            <v>73700</v>
          </cell>
          <cell r="C342" t="str">
            <v>CT LOWER EXTREMITY W/O DYE</v>
          </cell>
          <cell r="D342" t="str">
            <v>CAT SCAN - OTHER</v>
          </cell>
          <cell r="E342">
            <v>1.7533000000000001</v>
          </cell>
          <cell r="F342" t="str">
            <v>15 (D)</v>
          </cell>
          <cell r="G342" t="str">
            <v>Ancillary</v>
          </cell>
          <cell r="H342">
            <v>324.3605</v>
          </cell>
          <cell r="I342">
            <v>324.3605</v>
          </cell>
          <cell r="J342">
            <v>324.3605</v>
          </cell>
          <cell r="K342">
            <v>324.3605</v>
          </cell>
          <cell r="L342">
            <v>324.3605</v>
          </cell>
        </row>
        <row r="343">
          <cell r="B343">
            <v>73701</v>
          </cell>
          <cell r="C343" t="str">
            <v>CT LOWER EXTREMITY W/DYE</v>
          </cell>
          <cell r="D343" t="str">
            <v>CAT SCAN - OTHER</v>
          </cell>
          <cell r="E343">
            <v>1.7533000000000001</v>
          </cell>
          <cell r="F343" t="str">
            <v>15 (D)</v>
          </cell>
          <cell r="G343" t="str">
            <v>Ancillary</v>
          </cell>
          <cell r="H343">
            <v>324.3605</v>
          </cell>
          <cell r="I343">
            <v>324.3605</v>
          </cell>
          <cell r="J343">
            <v>324.3605</v>
          </cell>
          <cell r="K343">
            <v>324.3605</v>
          </cell>
          <cell r="L343">
            <v>324.3605</v>
          </cell>
        </row>
        <row r="344">
          <cell r="B344">
            <v>73702</v>
          </cell>
          <cell r="C344" t="str">
            <v>CT LWR EXTREMITY W/O&amp;W/DYE</v>
          </cell>
          <cell r="D344" t="str">
            <v>CAT SCAN - OTHER</v>
          </cell>
          <cell r="E344">
            <v>1.7533000000000001</v>
          </cell>
          <cell r="F344" t="str">
            <v>15 (D)</v>
          </cell>
          <cell r="G344" t="str">
            <v>Ancillary</v>
          </cell>
          <cell r="H344">
            <v>324.3605</v>
          </cell>
          <cell r="I344">
            <v>324.3605</v>
          </cell>
          <cell r="J344">
            <v>324.3605</v>
          </cell>
          <cell r="K344">
            <v>324.3605</v>
          </cell>
          <cell r="L344">
            <v>324.3605</v>
          </cell>
        </row>
        <row r="345">
          <cell r="B345">
            <v>71275</v>
          </cell>
          <cell r="C345" t="str">
            <v>CT ANGIOGRAPHY CHEST</v>
          </cell>
          <cell r="D345" t="str">
            <v>ANGIOGRAPHY, OTHER</v>
          </cell>
          <cell r="E345">
            <v>2.3664999999999998</v>
          </cell>
          <cell r="F345" t="str">
            <v>15 (D)</v>
          </cell>
          <cell r="G345" t="str">
            <v>Ancillary</v>
          </cell>
          <cell r="H345">
            <v>437.80249999999995</v>
          </cell>
          <cell r="I345">
            <v>437.80249999999995</v>
          </cell>
          <cell r="J345">
            <v>437.80249999999995</v>
          </cell>
          <cell r="K345">
            <v>437.80249999999995</v>
          </cell>
          <cell r="L345">
            <v>437.80249999999995</v>
          </cell>
        </row>
        <row r="346">
          <cell r="B346">
            <v>72191</v>
          </cell>
          <cell r="C346" t="str">
            <v>CT ANGIOGRAPH PELV W/O&amp;W/DYE</v>
          </cell>
          <cell r="D346" t="str">
            <v>ANGIOGRAPHY, OTHER</v>
          </cell>
          <cell r="E346">
            <v>2.3664999999999998</v>
          </cell>
          <cell r="F346" t="str">
            <v>15 (D)</v>
          </cell>
          <cell r="G346" t="str">
            <v>Ancillary</v>
          </cell>
          <cell r="H346">
            <v>437.80249999999995</v>
          </cell>
          <cell r="I346">
            <v>437.80249999999995</v>
          </cell>
          <cell r="J346">
            <v>437.80249999999995</v>
          </cell>
          <cell r="K346">
            <v>437.80249999999995</v>
          </cell>
          <cell r="L346">
            <v>437.80249999999995</v>
          </cell>
        </row>
        <row r="347">
          <cell r="B347">
            <v>73206</v>
          </cell>
          <cell r="C347" t="str">
            <v>CT ANGIO UPR EXTRM W/O&amp;W/DYE</v>
          </cell>
          <cell r="D347" t="str">
            <v>ANGIOGRAPHY, OTHER</v>
          </cell>
          <cell r="E347">
            <v>2.3664999999999998</v>
          </cell>
          <cell r="F347" t="str">
            <v>15 (D)</v>
          </cell>
          <cell r="G347" t="str">
            <v>Ancillary</v>
          </cell>
          <cell r="H347">
            <v>437.80249999999995</v>
          </cell>
          <cell r="I347">
            <v>437.80249999999995</v>
          </cell>
          <cell r="J347">
            <v>437.80249999999995</v>
          </cell>
          <cell r="K347">
            <v>437.80249999999995</v>
          </cell>
          <cell r="L347">
            <v>437.80249999999995</v>
          </cell>
        </row>
        <row r="348">
          <cell r="B348">
            <v>73706</v>
          </cell>
          <cell r="C348" t="str">
            <v>CT ANGIO LWR EXTR W/O&amp;W/DYE</v>
          </cell>
          <cell r="D348" t="str">
            <v>ANGIOGRAPHY, OTHER</v>
          </cell>
          <cell r="E348">
            <v>2.3664999999999998</v>
          </cell>
          <cell r="F348" t="str">
            <v>15 (D)</v>
          </cell>
          <cell r="G348" t="str">
            <v>Ancillary</v>
          </cell>
          <cell r="H348">
            <v>437.80249999999995</v>
          </cell>
          <cell r="I348">
            <v>437.80249999999995</v>
          </cell>
          <cell r="J348">
            <v>437.80249999999995</v>
          </cell>
          <cell r="K348">
            <v>437.80249999999995</v>
          </cell>
          <cell r="L348">
            <v>437.80249999999995</v>
          </cell>
        </row>
        <row r="349">
          <cell r="B349">
            <v>74175</v>
          </cell>
          <cell r="C349" t="str">
            <v>CT ANGIO ABDOM W/O &amp; W/DYE</v>
          </cell>
          <cell r="D349" t="str">
            <v>ANGIOGRAPHY, OTHER</v>
          </cell>
          <cell r="E349">
            <v>2.3664999999999998</v>
          </cell>
          <cell r="F349" t="str">
            <v>15 (D)</v>
          </cell>
          <cell r="G349" t="str">
            <v>Ancillary</v>
          </cell>
          <cell r="H349">
            <v>437.80249999999995</v>
          </cell>
          <cell r="I349">
            <v>437.80249999999995</v>
          </cell>
          <cell r="J349">
            <v>437.80249999999995</v>
          </cell>
          <cell r="K349">
            <v>437.80249999999995</v>
          </cell>
          <cell r="L349">
            <v>437.80249999999995</v>
          </cell>
        </row>
        <row r="350">
          <cell r="B350">
            <v>75635</v>
          </cell>
          <cell r="C350" t="str">
            <v>CT ANGIO ABDOMINAL ARTERIES</v>
          </cell>
          <cell r="D350" t="str">
            <v>ANGIOGRAPHY, OTHER</v>
          </cell>
          <cell r="E350">
            <v>2.3664999999999998</v>
          </cell>
          <cell r="F350" t="str">
            <v>15 (D)</v>
          </cell>
          <cell r="G350" t="str">
            <v>Ancillary</v>
          </cell>
          <cell r="H350">
            <v>437.80249999999995</v>
          </cell>
          <cell r="I350">
            <v>437.80249999999995</v>
          </cell>
          <cell r="J350">
            <v>437.80249999999995</v>
          </cell>
          <cell r="K350">
            <v>437.80249999999995</v>
          </cell>
          <cell r="L350">
            <v>437.80249999999995</v>
          </cell>
        </row>
        <row r="351">
          <cell r="B351">
            <v>70496</v>
          </cell>
          <cell r="C351" t="str">
            <v>CT ANGIOGRAPHY HEAD</v>
          </cell>
          <cell r="D351" t="str">
            <v>ANGIOGRAPHY, CEREBRAL</v>
          </cell>
          <cell r="E351">
            <v>1.4702</v>
          </cell>
          <cell r="F351" t="str">
            <v>15 (D)</v>
          </cell>
          <cell r="G351" t="str">
            <v>Ancillary</v>
          </cell>
          <cell r="H351">
            <v>271.98699999999997</v>
          </cell>
          <cell r="I351">
            <v>271.98699999999997</v>
          </cell>
          <cell r="J351">
            <v>271.98699999999997</v>
          </cell>
          <cell r="K351">
            <v>271.98699999999997</v>
          </cell>
          <cell r="L351">
            <v>271.98699999999997</v>
          </cell>
        </row>
        <row r="352">
          <cell r="B352">
            <v>78070</v>
          </cell>
          <cell r="C352" t="str">
            <v>PARATHYROID PLANAR IMAGING</v>
          </cell>
          <cell r="D352" t="str">
            <v>LEVEL I DIAGNOSTIC NUCLEAR MEDICINE</v>
          </cell>
          <cell r="E352">
            <v>2.3778999999999999</v>
          </cell>
          <cell r="F352" t="str">
            <v>17 (D)</v>
          </cell>
          <cell r="G352" t="str">
            <v>Ancillary</v>
          </cell>
          <cell r="H352">
            <v>439.91149999999999</v>
          </cell>
          <cell r="I352">
            <v>439.91149999999999</v>
          </cell>
          <cell r="J352">
            <v>439.91149999999999</v>
          </cell>
          <cell r="K352">
            <v>439.91149999999999</v>
          </cell>
          <cell r="L352">
            <v>439.91149999999999</v>
          </cell>
        </row>
        <row r="353">
          <cell r="B353">
            <v>78215</v>
          </cell>
          <cell r="C353" t="str">
            <v>LIVER AND SPLEEN IMAGING</v>
          </cell>
          <cell r="D353" t="str">
            <v>LEVEL I DIAGNOSTIC NUCLEAR MEDICINE</v>
          </cell>
          <cell r="E353">
            <v>2.3778999999999999</v>
          </cell>
          <cell r="F353" t="str">
            <v>17 (D)</v>
          </cell>
          <cell r="G353" t="str">
            <v>Ancillary</v>
          </cell>
          <cell r="H353">
            <v>439.91149999999999</v>
          </cell>
          <cell r="I353">
            <v>439.91149999999999</v>
          </cell>
          <cell r="J353">
            <v>439.91149999999999</v>
          </cell>
          <cell r="K353">
            <v>439.91149999999999</v>
          </cell>
          <cell r="L353">
            <v>439.91149999999999</v>
          </cell>
        </row>
        <row r="354">
          <cell r="B354">
            <v>78216</v>
          </cell>
          <cell r="C354" t="str">
            <v>LIVER &amp; SPLEEN IMAGE/FLOW</v>
          </cell>
          <cell r="D354" t="str">
            <v>LEVEL I DIAGNOSTIC NUCLEAR MEDICINE</v>
          </cell>
          <cell r="E354">
            <v>2.3778999999999999</v>
          </cell>
          <cell r="F354" t="str">
            <v>17 (D)</v>
          </cell>
          <cell r="G354" t="str">
            <v>Ancillary</v>
          </cell>
          <cell r="H354">
            <v>439.91149999999999</v>
          </cell>
          <cell r="I354">
            <v>439.91149999999999</v>
          </cell>
          <cell r="J354">
            <v>439.91149999999999</v>
          </cell>
          <cell r="K354">
            <v>439.91149999999999</v>
          </cell>
          <cell r="L354">
            <v>439.91149999999999</v>
          </cell>
        </row>
        <row r="355">
          <cell r="B355">
            <v>78290</v>
          </cell>
          <cell r="C355" t="str">
            <v>MECKELS DIVERT EXAM</v>
          </cell>
          <cell r="D355" t="str">
            <v>LEVEL I DIAGNOSTIC NUCLEAR MEDICINE</v>
          </cell>
          <cell r="E355">
            <v>2.3778999999999999</v>
          </cell>
          <cell r="F355" t="str">
            <v>17 (D)</v>
          </cell>
          <cell r="G355" t="str">
            <v>Ancillary</v>
          </cell>
          <cell r="H355">
            <v>439.91149999999999</v>
          </cell>
          <cell r="I355">
            <v>439.91149999999999</v>
          </cell>
          <cell r="J355">
            <v>439.91149999999999</v>
          </cell>
          <cell r="K355">
            <v>439.91149999999999</v>
          </cell>
          <cell r="L355">
            <v>439.91149999999999</v>
          </cell>
        </row>
        <row r="356">
          <cell r="B356">
            <v>78306</v>
          </cell>
          <cell r="C356" t="str">
            <v>BONE IMAGING WHOLE BODY</v>
          </cell>
          <cell r="D356" t="str">
            <v>LEVEL I DIAGNOSTIC NUCLEAR MEDICINE</v>
          </cell>
          <cell r="E356">
            <v>2.3778999999999999</v>
          </cell>
          <cell r="F356" t="str">
            <v>17 (D)</v>
          </cell>
          <cell r="G356" t="str">
            <v>Ancillary</v>
          </cell>
          <cell r="H356">
            <v>439.91149999999999</v>
          </cell>
          <cell r="I356">
            <v>439.91149999999999</v>
          </cell>
          <cell r="J356">
            <v>439.91149999999999</v>
          </cell>
          <cell r="K356">
            <v>439.91149999999999</v>
          </cell>
          <cell r="L356">
            <v>439.91149999999999</v>
          </cell>
        </row>
        <row r="357">
          <cell r="B357">
            <v>78315</v>
          </cell>
          <cell r="C357" t="str">
            <v>BONE IMAGING 3 PHASE</v>
          </cell>
          <cell r="D357" t="str">
            <v>LEVEL I DIAGNOSTIC NUCLEAR MEDICINE</v>
          </cell>
          <cell r="E357">
            <v>2.3778999999999999</v>
          </cell>
          <cell r="F357" t="str">
            <v>17 (D)</v>
          </cell>
          <cell r="G357" t="str">
            <v>Ancillary</v>
          </cell>
          <cell r="H357">
            <v>439.91149999999999</v>
          </cell>
          <cell r="I357">
            <v>439.91149999999999</v>
          </cell>
          <cell r="J357">
            <v>439.91149999999999</v>
          </cell>
          <cell r="K357">
            <v>439.91149999999999</v>
          </cell>
          <cell r="L357">
            <v>439.91149999999999</v>
          </cell>
        </row>
        <row r="358">
          <cell r="B358">
            <v>78472</v>
          </cell>
          <cell r="C358" t="str">
            <v>GATED HEART PLANAR SINGLE</v>
          </cell>
          <cell r="D358" t="str">
            <v>LEVEL I DIAGNOSTIC NUCLEAR MEDICINE</v>
          </cell>
          <cell r="E358">
            <v>2.3778999999999999</v>
          </cell>
          <cell r="F358" t="str">
            <v>17 (D)</v>
          </cell>
          <cell r="G358" t="str">
            <v>Ancillary</v>
          </cell>
          <cell r="H358">
            <v>439.91149999999999</v>
          </cell>
          <cell r="I358">
            <v>439.91149999999999</v>
          </cell>
          <cell r="J358">
            <v>439.91149999999999</v>
          </cell>
          <cell r="K358">
            <v>439.91149999999999</v>
          </cell>
          <cell r="L358">
            <v>439.91149999999999</v>
          </cell>
        </row>
        <row r="359">
          <cell r="B359">
            <v>78707</v>
          </cell>
          <cell r="C359" t="str">
            <v>K FLOW/FUNCT IMAGE W/O DRUG</v>
          </cell>
          <cell r="D359" t="str">
            <v>LEVEL I DIAGNOSTIC NUCLEAR MEDICINE</v>
          </cell>
          <cell r="E359">
            <v>2.3778999999999999</v>
          </cell>
          <cell r="F359" t="str">
            <v>17 (D)</v>
          </cell>
          <cell r="G359" t="str">
            <v>Ancillary</v>
          </cell>
          <cell r="H359">
            <v>439.91149999999999</v>
          </cell>
          <cell r="I359">
            <v>439.91149999999999</v>
          </cell>
          <cell r="J359">
            <v>439.91149999999999</v>
          </cell>
          <cell r="K359">
            <v>439.91149999999999</v>
          </cell>
          <cell r="L359">
            <v>439.91149999999999</v>
          </cell>
        </row>
        <row r="360">
          <cell r="B360">
            <v>78708</v>
          </cell>
          <cell r="C360" t="str">
            <v>K FLOW/FUNCT IMAGE W/DRUG</v>
          </cell>
          <cell r="D360" t="str">
            <v>LEVEL I DIAGNOSTIC NUCLEAR MEDICINE</v>
          </cell>
          <cell r="E360">
            <v>2.3778999999999999</v>
          </cell>
          <cell r="F360" t="str">
            <v>17 (D)</v>
          </cell>
          <cell r="G360" t="str">
            <v>Ancillary</v>
          </cell>
          <cell r="H360">
            <v>439.91149999999999</v>
          </cell>
          <cell r="I360">
            <v>439.91149999999999</v>
          </cell>
          <cell r="J360">
            <v>439.91149999999999</v>
          </cell>
          <cell r="K360">
            <v>439.91149999999999</v>
          </cell>
          <cell r="L360">
            <v>439.91149999999999</v>
          </cell>
        </row>
        <row r="361">
          <cell r="B361">
            <v>78709</v>
          </cell>
          <cell r="C361" t="str">
            <v>K FLOW/FUNCT IMAGE MULTIPLE</v>
          </cell>
          <cell r="D361" t="str">
            <v>LEVEL I DIAGNOSTIC NUCLEAR MEDICINE</v>
          </cell>
          <cell r="E361">
            <v>2.3778999999999999</v>
          </cell>
          <cell r="F361" t="str">
            <v>17 (D)</v>
          </cell>
          <cell r="G361" t="str">
            <v>Ancillary</v>
          </cell>
          <cell r="H361">
            <v>439.91149999999999</v>
          </cell>
          <cell r="I361">
            <v>439.91149999999999</v>
          </cell>
          <cell r="J361">
            <v>439.91149999999999</v>
          </cell>
          <cell r="K361">
            <v>439.91149999999999</v>
          </cell>
          <cell r="L361">
            <v>439.91149999999999</v>
          </cell>
        </row>
        <row r="362">
          <cell r="B362">
            <v>78013</v>
          </cell>
          <cell r="C362" t="str">
            <v>THYROID IMAGING W/BLOOD FLOW</v>
          </cell>
          <cell r="D362" t="str">
            <v>LEVEL II DIAGNOSTIC NUCLEAR MEDICINE</v>
          </cell>
          <cell r="E362">
            <v>4.3484999999999996</v>
          </cell>
          <cell r="F362" t="str">
            <v>17 (D)</v>
          </cell>
          <cell r="G362" t="str">
            <v>Ancillary</v>
          </cell>
          <cell r="H362">
            <v>804.47249999999997</v>
          </cell>
          <cell r="I362">
            <v>804.47249999999997</v>
          </cell>
          <cell r="J362">
            <v>804.47249999999997</v>
          </cell>
          <cell r="K362">
            <v>804.47249999999997</v>
          </cell>
          <cell r="L362">
            <v>804.47249999999997</v>
          </cell>
        </row>
        <row r="363">
          <cell r="B363">
            <v>78014</v>
          </cell>
          <cell r="C363" t="str">
            <v>THYROID IMAGING W/BLOOD FLOW</v>
          </cell>
          <cell r="D363" t="str">
            <v>LEVEL II DIAGNOSTIC NUCLEAR MEDICINE</v>
          </cell>
          <cell r="E363">
            <v>4.3484999999999996</v>
          </cell>
          <cell r="F363" t="str">
            <v>17 (D)</v>
          </cell>
          <cell r="G363" t="str">
            <v>Ancillary</v>
          </cell>
          <cell r="H363">
            <v>804.47249999999997</v>
          </cell>
          <cell r="I363">
            <v>804.47249999999997</v>
          </cell>
          <cell r="J363">
            <v>804.47249999999997</v>
          </cell>
          <cell r="K363">
            <v>804.47249999999997</v>
          </cell>
          <cell r="L363">
            <v>804.47249999999997</v>
          </cell>
        </row>
        <row r="364">
          <cell r="B364">
            <v>78226</v>
          </cell>
          <cell r="C364" t="str">
            <v>HEPATOBILIARY SYSTEM IMAGING</v>
          </cell>
          <cell r="D364" t="str">
            <v>LEVEL II DIAGNOSTIC NUCLEAR MEDICINE</v>
          </cell>
          <cell r="E364">
            <v>4.3484999999999996</v>
          </cell>
          <cell r="F364" t="str">
            <v>17 (D)</v>
          </cell>
          <cell r="G364" t="str">
            <v>Ancillary</v>
          </cell>
          <cell r="H364">
            <v>804.47249999999997</v>
          </cell>
          <cell r="I364">
            <v>804.47249999999997</v>
          </cell>
          <cell r="J364">
            <v>804.47249999999997</v>
          </cell>
          <cell r="K364">
            <v>804.47249999999997</v>
          </cell>
          <cell r="L364">
            <v>804.47249999999997</v>
          </cell>
        </row>
        <row r="365">
          <cell r="B365">
            <v>78227</v>
          </cell>
          <cell r="C365" t="str">
            <v>HEPATOBIL SYST IMAGE W/DRUG</v>
          </cell>
          <cell r="D365" t="str">
            <v>LEVEL II DIAGNOSTIC NUCLEAR MEDICINE</v>
          </cell>
          <cell r="E365">
            <v>4.3484999999999996</v>
          </cell>
          <cell r="F365" t="str">
            <v>17 (D)</v>
          </cell>
          <cell r="G365" t="str">
            <v>Ancillary</v>
          </cell>
          <cell r="H365">
            <v>804.47249999999997</v>
          </cell>
          <cell r="I365">
            <v>804.47249999999997</v>
          </cell>
          <cell r="J365">
            <v>804.47249999999997</v>
          </cell>
          <cell r="K365">
            <v>804.47249999999997</v>
          </cell>
          <cell r="L365">
            <v>804.47249999999997</v>
          </cell>
        </row>
        <row r="366">
          <cell r="B366">
            <v>78264</v>
          </cell>
          <cell r="C366" t="str">
            <v>GASTRIC EMPTYING IMAG STUDY</v>
          </cell>
          <cell r="D366" t="str">
            <v>LEVEL II DIAGNOSTIC NUCLEAR MEDICINE</v>
          </cell>
          <cell r="E366">
            <v>4.3484999999999996</v>
          </cell>
          <cell r="F366" t="str">
            <v>17 (D)</v>
          </cell>
          <cell r="G366" t="str">
            <v>Ancillary</v>
          </cell>
          <cell r="H366">
            <v>804.47249999999997</v>
          </cell>
          <cell r="I366">
            <v>804.47249999999997</v>
          </cell>
          <cell r="J366">
            <v>804.47249999999997</v>
          </cell>
          <cell r="K366">
            <v>804.47249999999997</v>
          </cell>
          <cell r="L366">
            <v>804.47249999999997</v>
          </cell>
        </row>
        <row r="367">
          <cell r="B367">
            <v>78278</v>
          </cell>
          <cell r="C367" t="str">
            <v>ACUTE GI BLOOD LOSS IMAGING</v>
          </cell>
          <cell r="D367" t="str">
            <v>LEVEL II DIAGNOSTIC NUCLEAR MEDICINE</v>
          </cell>
          <cell r="E367">
            <v>4.3484999999999996</v>
          </cell>
          <cell r="F367" t="str">
            <v>17 (D)</v>
          </cell>
          <cell r="G367" t="str">
            <v>Ancillary</v>
          </cell>
          <cell r="H367">
            <v>804.47249999999997</v>
          </cell>
          <cell r="I367">
            <v>804.47249999999997</v>
          </cell>
          <cell r="J367">
            <v>804.47249999999997</v>
          </cell>
          <cell r="K367">
            <v>804.47249999999997</v>
          </cell>
          <cell r="L367">
            <v>804.47249999999997</v>
          </cell>
        </row>
        <row r="368">
          <cell r="B368">
            <v>78451</v>
          </cell>
          <cell r="C368" t="str">
            <v>HT MUSCLE IMAGE SPECT SING</v>
          </cell>
          <cell r="D368" t="str">
            <v>LEVEL II DIAGNOSTIC NUCLEAR MEDICINE</v>
          </cell>
          <cell r="E368">
            <v>4.3484999999999996</v>
          </cell>
          <cell r="F368" t="str">
            <v>17 (D)</v>
          </cell>
          <cell r="G368" t="str">
            <v>Ancillary</v>
          </cell>
          <cell r="H368">
            <v>804.47249999999997</v>
          </cell>
          <cell r="I368">
            <v>804.47249999999997</v>
          </cell>
          <cell r="J368">
            <v>804.47249999999997</v>
          </cell>
          <cell r="K368">
            <v>804.47249999999997</v>
          </cell>
          <cell r="L368">
            <v>804.47249999999997</v>
          </cell>
        </row>
        <row r="369">
          <cell r="B369">
            <v>78580</v>
          </cell>
          <cell r="C369" t="str">
            <v>LUNG PERFUSION IMAGING</v>
          </cell>
          <cell r="D369" t="str">
            <v>LEVEL II DIAGNOSTIC NUCLEAR MEDICINE</v>
          </cell>
          <cell r="E369">
            <v>4.3484999999999996</v>
          </cell>
          <cell r="F369" t="str">
            <v>17 (D)</v>
          </cell>
          <cell r="G369" t="str">
            <v>Ancillary</v>
          </cell>
          <cell r="H369">
            <v>804.47249999999997</v>
          </cell>
          <cell r="I369">
            <v>804.47249999999997</v>
          </cell>
          <cell r="J369">
            <v>804.47249999999997</v>
          </cell>
          <cell r="K369">
            <v>804.47249999999997</v>
          </cell>
          <cell r="L369">
            <v>804.47249999999997</v>
          </cell>
        </row>
        <row r="370">
          <cell r="B370">
            <v>78582</v>
          </cell>
          <cell r="C370" t="str">
            <v>LUNG VENTILAT&amp;PERFUS IMAGING</v>
          </cell>
          <cell r="D370" t="str">
            <v>LEVEL II DIAGNOSTIC NUCLEAR MEDICINE</v>
          </cell>
          <cell r="E370">
            <v>4.3484999999999996</v>
          </cell>
          <cell r="F370" t="str">
            <v>17 (D)</v>
          </cell>
          <cell r="G370" t="str">
            <v>Ancillary</v>
          </cell>
          <cell r="H370">
            <v>804.47249999999997</v>
          </cell>
          <cell r="I370">
            <v>804.47249999999997</v>
          </cell>
          <cell r="J370">
            <v>804.47249999999997</v>
          </cell>
          <cell r="K370">
            <v>804.47249999999997</v>
          </cell>
          <cell r="L370">
            <v>804.47249999999997</v>
          </cell>
        </row>
        <row r="371">
          <cell r="B371">
            <v>78452</v>
          </cell>
          <cell r="C371" t="str">
            <v>HT MUSCLE IMAGE SPECT MULT</v>
          </cell>
          <cell r="D371" t="str">
            <v>LEVEL III DIAGNOSTIC NUCLEAR MEDICINE</v>
          </cell>
          <cell r="E371">
            <v>4.6321000000000003</v>
          </cell>
          <cell r="F371" t="str">
            <v>17 (D)</v>
          </cell>
          <cell r="G371" t="str">
            <v>Ancillary</v>
          </cell>
          <cell r="H371">
            <v>856.93850000000009</v>
          </cell>
          <cell r="I371">
            <v>856.93850000000009</v>
          </cell>
          <cell r="J371">
            <v>856.93850000000009</v>
          </cell>
          <cell r="K371">
            <v>856.93850000000009</v>
          </cell>
          <cell r="L371">
            <v>856.93850000000009</v>
          </cell>
        </row>
        <row r="372">
          <cell r="B372">
            <v>78454</v>
          </cell>
          <cell r="C372" t="str">
            <v>HT MUSC IMAGE PLANAR MULT</v>
          </cell>
          <cell r="D372" t="str">
            <v>LEVEL III DIAGNOSTIC NUCLEAR MEDICINE</v>
          </cell>
          <cell r="E372">
            <v>4.6321000000000003</v>
          </cell>
          <cell r="F372" t="str">
            <v>17 (D)</v>
          </cell>
          <cell r="G372" t="str">
            <v>Ancillary</v>
          </cell>
          <cell r="H372">
            <v>856.93850000000009</v>
          </cell>
          <cell r="I372">
            <v>856.93850000000009</v>
          </cell>
          <cell r="J372">
            <v>856.93850000000009</v>
          </cell>
          <cell r="K372">
            <v>856.93850000000009</v>
          </cell>
          <cell r="L372">
            <v>856.93850000000009</v>
          </cell>
        </row>
        <row r="373">
          <cell r="B373">
            <v>99152</v>
          </cell>
          <cell r="C373" t="str">
            <v>MOD SED SAME PHYS/QHP 5/&gt;YRS</v>
          </cell>
          <cell r="D373" t="str">
            <v>ANESTHESIA</v>
          </cell>
          <cell r="E373">
            <v>0</v>
          </cell>
          <cell r="F373" t="str">
            <v>20 (O)</v>
          </cell>
          <cell r="G373" t="str">
            <v>Ancillary</v>
          </cell>
          <cell r="H373">
            <v>0</v>
          </cell>
          <cell r="I373">
            <v>0</v>
          </cell>
          <cell r="J373">
            <v>0</v>
          </cell>
          <cell r="K373">
            <v>0</v>
          </cell>
          <cell r="L373">
            <v>0</v>
          </cell>
        </row>
        <row r="374">
          <cell r="B374">
            <v>99153</v>
          </cell>
          <cell r="C374" t="str">
            <v>MOD SED SAME PHYS/QHP EA</v>
          </cell>
          <cell r="D374" t="str">
            <v>ANESTHESIA</v>
          </cell>
          <cell r="E374">
            <v>0</v>
          </cell>
          <cell r="F374" t="str">
            <v>20 (O)</v>
          </cell>
          <cell r="G374" t="str">
            <v>Ancillary</v>
          </cell>
          <cell r="H374">
            <v>0</v>
          </cell>
          <cell r="I374">
            <v>0</v>
          </cell>
          <cell r="J374">
            <v>0</v>
          </cell>
          <cell r="K374">
            <v>0</v>
          </cell>
          <cell r="L374">
            <v>0</v>
          </cell>
        </row>
        <row r="375">
          <cell r="B375">
            <v>81220</v>
          </cell>
          <cell r="C375" t="str">
            <v>CFTR GENE COM VARIANTS</v>
          </cell>
          <cell r="D375" t="str">
            <v>LEVEL I MOLECULAR PATHOLOGY AND GENETIC TESTS</v>
          </cell>
          <cell r="E375">
            <v>0.94420000000000004</v>
          </cell>
          <cell r="F375" t="str">
            <v>22 (L)</v>
          </cell>
          <cell r="G375" t="str">
            <v>Ancillary</v>
          </cell>
          <cell r="H375">
            <v>174.67700000000002</v>
          </cell>
          <cell r="I375">
            <v>174.67700000000002</v>
          </cell>
          <cell r="J375">
            <v>174.67700000000002</v>
          </cell>
          <cell r="K375">
            <v>174.67700000000002</v>
          </cell>
          <cell r="L375">
            <v>174.67700000000002</v>
          </cell>
        </row>
        <row r="376">
          <cell r="B376">
            <v>81240</v>
          </cell>
          <cell r="C376" t="str">
            <v>F2 GENE</v>
          </cell>
          <cell r="D376" t="str">
            <v>LEVEL I MOLECULAR PATHOLOGY AND GENETIC TESTS</v>
          </cell>
          <cell r="E376">
            <v>0.94420000000000004</v>
          </cell>
          <cell r="F376" t="str">
            <v>22 (L)</v>
          </cell>
          <cell r="G376" t="str">
            <v>Ancillary</v>
          </cell>
          <cell r="H376">
            <v>174.67700000000002</v>
          </cell>
          <cell r="I376">
            <v>174.67700000000002</v>
          </cell>
          <cell r="J376">
            <v>174.67700000000002</v>
          </cell>
          <cell r="K376">
            <v>174.67700000000002</v>
          </cell>
          <cell r="L376">
            <v>174.67700000000002</v>
          </cell>
        </row>
        <row r="377">
          <cell r="B377">
            <v>81241</v>
          </cell>
          <cell r="C377" t="str">
            <v>F5 GENE</v>
          </cell>
          <cell r="D377" t="str">
            <v>LEVEL I MOLECULAR PATHOLOGY AND GENETIC TESTS</v>
          </cell>
          <cell r="E377">
            <v>0.94420000000000004</v>
          </cell>
          <cell r="F377" t="str">
            <v>22 (L)</v>
          </cell>
          <cell r="G377" t="str">
            <v>Ancillary</v>
          </cell>
          <cell r="H377">
            <v>174.67700000000002</v>
          </cell>
          <cell r="I377">
            <v>174.67700000000002</v>
          </cell>
          <cell r="J377">
            <v>174.67700000000002</v>
          </cell>
          <cell r="K377">
            <v>174.67700000000002</v>
          </cell>
          <cell r="L377">
            <v>174.67700000000002</v>
          </cell>
        </row>
        <row r="378">
          <cell r="B378">
            <v>81256</v>
          </cell>
          <cell r="C378" t="str">
            <v>HFE GENE</v>
          </cell>
          <cell r="D378" t="str">
            <v>LEVEL I MOLECULAR PATHOLOGY AND GENETIC TESTS</v>
          </cell>
          <cell r="E378">
            <v>0.94420000000000004</v>
          </cell>
          <cell r="F378" t="str">
            <v>22 (L)</v>
          </cell>
          <cell r="G378" t="str">
            <v>Ancillary</v>
          </cell>
          <cell r="H378">
            <v>174.67700000000002</v>
          </cell>
          <cell r="I378">
            <v>174.67700000000002</v>
          </cell>
          <cell r="J378">
            <v>174.67700000000002</v>
          </cell>
          <cell r="K378">
            <v>174.67700000000002</v>
          </cell>
          <cell r="L378">
            <v>174.67700000000002</v>
          </cell>
        </row>
        <row r="379">
          <cell r="B379">
            <v>81270</v>
          </cell>
          <cell r="C379" t="str">
            <v>JAK2 GENE</v>
          </cell>
          <cell r="D379" t="str">
            <v>LEVEL I MOLECULAR PATHOLOGY AND GENETIC TESTS</v>
          </cell>
          <cell r="E379">
            <v>0.94420000000000004</v>
          </cell>
          <cell r="F379" t="str">
            <v>22 (L)</v>
          </cell>
          <cell r="G379" t="str">
            <v>Ancillary</v>
          </cell>
          <cell r="H379">
            <v>174.67700000000002</v>
          </cell>
          <cell r="I379">
            <v>174.67700000000002</v>
          </cell>
          <cell r="J379">
            <v>174.67700000000002</v>
          </cell>
          <cell r="K379">
            <v>174.67700000000002</v>
          </cell>
          <cell r="L379">
            <v>174.67700000000002</v>
          </cell>
        </row>
        <row r="380">
          <cell r="B380">
            <v>81291</v>
          </cell>
          <cell r="C380" t="str">
            <v>MTHFR GENE</v>
          </cell>
          <cell r="D380" t="str">
            <v>LEVEL I MOLECULAR PATHOLOGY AND GENETIC TESTS</v>
          </cell>
          <cell r="E380">
            <v>0.94420000000000004</v>
          </cell>
          <cell r="F380" t="str">
            <v>22 (L)</v>
          </cell>
          <cell r="G380" t="str">
            <v>Ancillary</v>
          </cell>
          <cell r="H380">
            <v>174.67700000000002</v>
          </cell>
          <cell r="I380">
            <v>174.67700000000002</v>
          </cell>
          <cell r="J380">
            <v>174.67700000000002</v>
          </cell>
          <cell r="K380">
            <v>174.67700000000002</v>
          </cell>
          <cell r="L380">
            <v>174.67700000000002</v>
          </cell>
        </row>
        <row r="381">
          <cell r="B381">
            <v>81374</v>
          </cell>
          <cell r="C381" t="str">
            <v>HLA I TYPING 1 ANTIGEN LR</v>
          </cell>
          <cell r="D381" t="str">
            <v>LEVEL I MOLECULAR PATHOLOGY AND GENETIC TESTS</v>
          </cell>
          <cell r="E381">
            <v>0.94420000000000004</v>
          </cell>
          <cell r="F381" t="str">
            <v>22 (L)</v>
          </cell>
          <cell r="G381" t="str">
            <v>Ancillary</v>
          </cell>
          <cell r="H381">
            <v>174.67700000000002</v>
          </cell>
          <cell r="I381">
            <v>174.67700000000002</v>
          </cell>
          <cell r="J381">
            <v>174.67700000000002</v>
          </cell>
          <cell r="K381">
            <v>174.67700000000002</v>
          </cell>
          <cell r="L381">
            <v>174.67700000000002</v>
          </cell>
        </row>
        <row r="382">
          <cell r="B382">
            <v>81402</v>
          </cell>
          <cell r="C382" t="str">
            <v>MOPATH PROCEDURE LEVEL 3</v>
          </cell>
          <cell r="D382" t="str">
            <v>LEVEL I MOLECULAR PATHOLOGY AND GENETIC TESTS</v>
          </cell>
          <cell r="E382">
            <v>0.94420000000000004</v>
          </cell>
          <cell r="F382" t="str">
            <v>22 (L)</v>
          </cell>
          <cell r="G382" t="str">
            <v>Ancillary</v>
          </cell>
          <cell r="H382">
            <v>174.67700000000002</v>
          </cell>
          <cell r="I382">
            <v>174.67700000000002</v>
          </cell>
          <cell r="J382">
            <v>174.67700000000002</v>
          </cell>
          <cell r="K382">
            <v>174.67700000000002</v>
          </cell>
          <cell r="L382">
            <v>174.67700000000002</v>
          </cell>
        </row>
        <row r="383">
          <cell r="B383">
            <v>81596</v>
          </cell>
          <cell r="C383" t="str">
            <v>NFCT DS CHRNC HCV 6 ASSAYS</v>
          </cell>
          <cell r="D383" t="str">
            <v>LEVEL I MOLECULAR PATHOLOGY AND GENETIC TESTS</v>
          </cell>
          <cell r="E383">
            <v>0.94420000000000004</v>
          </cell>
          <cell r="F383" t="str">
            <v>22 (L)</v>
          </cell>
          <cell r="G383" t="str">
            <v>Ancillary</v>
          </cell>
          <cell r="H383">
            <v>174.67700000000002</v>
          </cell>
          <cell r="I383">
            <v>174.67700000000002</v>
          </cell>
          <cell r="J383">
            <v>174.67700000000002</v>
          </cell>
          <cell r="K383">
            <v>174.67700000000002</v>
          </cell>
          <cell r="L383">
            <v>174.67700000000002</v>
          </cell>
        </row>
        <row r="384">
          <cell r="B384">
            <v>88271</v>
          </cell>
          <cell r="C384" t="str">
            <v>CYTOGENETICS DNA PROBE</v>
          </cell>
          <cell r="D384" t="str">
            <v>LEVEL I MOLECULAR PATHOLOGY AND GENETIC TESTS</v>
          </cell>
          <cell r="E384">
            <v>0.94420000000000004</v>
          </cell>
          <cell r="F384" t="str">
            <v>22 (L)</v>
          </cell>
          <cell r="G384" t="str">
            <v>Ancillary</v>
          </cell>
          <cell r="H384">
            <v>174.67700000000002</v>
          </cell>
          <cell r="I384">
            <v>174.67700000000002</v>
          </cell>
          <cell r="J384">
            <v>174.67700000000002</v>
          </cell>
          <cell r="K384">
            <v>174.67700000000002</v>
          </cell>
          <cell r="L384">
            <v>174.67700000000002</v>
          </cell>
        </row>
        <row r="385">
          <cell r="B385">
            <v>81219</v>
          </cell>
          <cell r="C385" t="str">
            <v>CALR GENE COM VARIANTS</v>
          </cell>
          <cell r="D385" t="str">
            <v>LEVEL II MOLECULAR PATHOLOGY AND GENETIC TESTS</v>
          </cell>
          <cell r="E385">
            <v>1.6785000000000001</v>
          </cell>
          <cell r="F385" t="str">
            <v>22 (L)</v>
          </cell>
          <cell r="G385" t="str">
            <v>Ancillary</v>
          </cell>
          <cell r="H385">
            <v>310.52250000000004</v>
          </cell>
          <cell r="I385">
            <v>310.52250000000004</v>
          </cell>
          <cell r="J385">
            <v>310.52250000000004</v>
          </cell>
          <cell r="K385">
            <v>310.52250000000004</v>
          </cell>
          <cell r="L385">
            <v>310.52250000000004</v>
          </cell>
        </row>
        <row r="386">
          <cell r="B386">
            <v>81335</v>
          </cell>
          <cell r="C386" t="str">
            <v>TPMT GENE COM VARIANTS</v>
          </cell>
          <cell r="D386" t="str">
            <v>LEVEL II MOLECULAR PATHOLOGY AND GENETIC TESTS</v>
          </cell>
          <cell r="E386">
            <v>1.6785000000000001</v>
          </cell>
          <cell r="F386" t="str">
            <v>22 (L)</v>
          </cell>
          <cell r="G386" t="str">
            <v>Ancillary</v>
          </cell>
          <cell r="H386">
            <v>310.52250000000004</v>
          </cell>
          <cell r="I386">
            <v>310.52250000000004</v>
          </cell>
          <cell r="J386">
            <v>310.52250000000004</v>
          </cell>
          <cell r="K386">
            <v>310.52250000000004</v>
          </cell>
          <cell r="L386">
            <v>310.52250000000004</v>
          </cell>
        </row>
        <row r="387">
          <cell r="B387">
            <v>88104</v>
          </cell>
          <cell r="C387" t="str">
            <v>CYTOPATH FL NONGYN SMEARS</v>
          </cell>
          <cell r="D387" t="str">
            <v>LEVEL I PATHOLOGY</v>
          </cell>
          <cell r="E387">
            <v>0.23849999999999999</v>
          </cell>
          <cell r="F387" t="str">
            <v>21 (P)</v>
          </cell>
          <cell r="G387" t="str">
            <v>Ancillary</v>
          </cell>
          <cell r="H387">
            <v>44.122499999999995</v>
          </cell>
          <cell r="I387">
            <v>44.122499999999995</v>
          </cell>
          <cell r="J387">
            <v>44.122499999999995</v>
          </cell>
          <cell r="K387">
            <v>44.122499999999995</v>
          </cell>
          <cell r="L387">
            <v>44.122499999999995</v>
          </cell>
        </row>
        <row r="388">
          <cell r="B388">
            <v>88172</v>
          </cell>
          <cell r="C388" t="str">
            <v>CYTP DX EVAL FNA 1ST EA SITE</v>
          </cell>
          <cell r="D388" t="str">
            <v>LEVEL I PATHOLOGY</v>
          </cell>
          <cell r="E388">
            <v>0.23849999999999999</v>
          </cell>
          <cell r="F388" t="str">
            <v>21 (P)</v>
          </cell>
          <cell r="G388" t="str">
            <v>Ancillary</v>
          </cell>
          <cell r="H388">
            <v>44.122499999999995</v>
          </cell>
          <cell r="I388">
            <v>44.122499999999995</v>
          </cell>
          <cell r="J388">
            <v>44.122499999999995</v>
          </cell>
          <cell r="K388">
            <v>44.122499999999995</v>
          </cell>
          <cell r="L388">
            <v>44.122499999999995</v>
          </cell>
        </row>
        <row r="389">
          <cell r="B389">
            <v>88173</v>
          </cell>
          <cell r="C389" t="str">
            <v>CYTOPATH EVAL FNA REPORT</v>
          </cell>
          <cell r="D389" t="str">
            <v>LEVEL I PATHOLOGY</v>
          </cell>
          <cell r="E389">
            <v>0.23849999999999999</v>
          </cell>
          <cell r="F389" t="str">
            <v>21 (P)</v>
          </cell>
          <cell r="G389" t="str">
            <v>Ancillary</v>
          </cell>
          <cell r="H389">
            <v>44.122499999999995</v>
          </cell>
          <cell r="I389">
            <v>44.122499999999995</v>
          </cell>
          <cell r="J389">
            <v>44.122499999999995</v>
          </cell>
          <cell r="K389">
            <v>44.122499999999995</v>
          </cell>
          <cell r="L389">
            <v>44.122499999999995</v>
          </cell>
        </row>
        <row r="390">
          <cell r="B390">
            <v>88300</v>
          </cell>
          <cell r="C390" t="str">
            <v>SURGICAL PATH GROSS</v>
          </cell>
          <cell r="D390" t="str">
            <v>LEVEL I PATHOLOGY</v>
          </cell>
          <cell r="E390">
            <v>0.23849999999999999</v>
          </cell>
          <cell r="F390" t="str">
            <v>21 (P)</v>
          </cell>
          <cell r="G390" t="str">
            <v>Ancillary</v>
          </cell>
          <cell r="H390">
            <v>44.122499999999995</v>
          </cell>
          <cell r="I390">
            <v>44.122499999999995</v>
          </cell>
          <cell r="J390">
            <v>44.122499999999995</v>
          </cell>
          <cell r="K390">
            <v>44.122499999999995</v>
          </cell>
          <cell r="L390">
            <v>44.122499999999995</v>
          </cell>
        </row>
        <row r="391">
          <cell r="B391">
            <v>88302</v>
          </cell>
          <cell r="C391" t="str">
            <v>TISSUE EXAM BY PATHOLOGIST</v>
          </cell>
          <cell r="D391" t="str">
            <v>LEVEL I PATHOLOGY</v>
          </cell>
          <cell r="E391">
            <v>0.23849999999999999</v>
          </cell>
          <cell r="F391" t="str">
            <v>21 (P)</v>
          </cell>
          <cell r="G391" t="str">
            <v>Ancillary</v>
          </cell>
          <cell r="H391">
            <v>44.122499999999995</v>
          </cell>
          <cell r="I391">
            <v>44.122499999999995</v>
          </cell>
          <cell r="J391">
            <v>44.122499999999995</v>
          </cell>
          <cell r="K391">
            <v>44.122499999999995</v>
          </cell>
          <cell r="L391">
            <v>44.122499999999995</v>
          </cell>
        </row>
        <row r="392">
          <cell r="B392">
            <v>88304</v>
          </cell>
          <cell r="C392" t="str">
            <v>TISSUE EXAM BY PATHOLOGIST</v>
          </cell>
          <cell r="D392" t="str">
            <v>LEVEL I PATHOLOGY</v>
          </cell>
          <cell r="E392">
            <v>0.23849999999999999</v>
          </cell>
          <cell r="F392" t="str">
            <v>21 (P)</v>
          </cell>
          <cell r="G392" t="str">
            <v>Ancillary</v>
          </cell>
          <cell r="H392">
            <v>44.122499999999995</v>
          </cell>
          <cell r="I392">
            <v>44.122499999999995</v>
          </cell>
          <cell r="J392">
            <v>44.122499999999995</v>
          </cell>
          <cell r="K392">
            <v>44.122499999999995</v>
          </cell>
          <cell r="L392">
            <v>44.122499999999995</v>
          </cell>
        </row>
        <row r="393">
          <cell r="B393">
            <v>88305</v>
          </cell>
          <cell r="C393" t="str">
            <v>TISSUE EXAM BY PATHOLOGIST</v>
          </cell>
          <cell r="D393" t="str">
            <v>LEVEL I PATHOLOGY</v>
          </cell>
          <cell r="E393">
            <v>0.23849999999999999</v>
          </cell>
          <cell r="F393" t="str">
            <v>21 (P)</v>
          </cell>
          <cell r="G393" t="str">
            <v>Ancillary</v>
          </cell>
          <cell r="H393">
            <v>44.122499999999995</v>
          </cell>
          <cell r="I393">
            <v>44.122499999999995</v>
          </cell>
          <cell r="J393">
            <v>44.122499999999995</v>
          </cell>
          <cell r="K393">
            <v>44.122499999999995</v>
          </cell>
          <cell r="L393">
            <v>44.122499999999995</v>
          </cell>
        </row>
        <row r="394">
          <cell r="B394">
            <v>88311</v>
          </cell>
          <cell r="C394" t="str">
            <v>DECALCIFY TISSUE</v>
          </cell>
          <cell r="D394" t="str">
            <v>LEVEL I PATHOLOGY</v>
          </cell>
          <cell r="E394">
            <v>0.23849999999999999</v>
          </cell>
          <cell r="F394" t="str">
            <v>21 (P)</v>
          </cell>
          <cell r="G394" t="str">
            <v>Ancillary</v>
          </cell>
          <cell r="H394">
            <v>44.122499999999995</v>
          </cell>
          <cell r="I394">
            <v>44.122499999999995</v>
          </cell>
          <cell r="J394">
            <v>44.122499999999995</v>
          </cell>
          <cell r="K394">
            <v>44.122499999999995</v>
          </cell>
          <cell r="L394">
            <v>44.122499999999995</v>
          </cell>
        </row>
        <row r="395">
          <cell r="B395">
            <v>88312</v>
          </cell>
          <cell r="C395" t="str">
            <v>SPECIAL STAINS GROUP 1</v>
          </cell>
          <cell r="D395" t="str">
            <v>LEVEL I PATHOLOGY</v>
          </cell>
          <cell r="E395">
            <v>0.23849999999999999</v>
          </cell>
          <cell r="F395" t="str">
            <v>21 (P)</v>
          </cell>
          <cell r="G395" t="str">
            <v>Ancillary</v>
          </cell>
          <cell r="H395">
            <v>44.122499999999995</v>
          </cell>
          <cell r="I395">
            <v>44.122499999999995</v>
          </cell>
          <cell r="J395">
            <v>44.122499999999995</v>
          </cell>
          <cell r="K395">
            <v>44.122499999999995</v>
          </cell>
          <cell r="L395">
            <v>44.122499999999995</v>
          </cell>
        </row>
        <row r="396">
          <cell r="B396">
            <v>88313</v>
          </cell>
          <cell r="C396" t="str">
            <v>SPECIAL STAINS GROUP 2</v>
          </cell>
          <cell r="D396" t="str">
            <v>LEVEL I PATHOLOGY</v>
          </cell>
          <cell r="E396">
            <v>0.23849999999999999</v>
          </cell>
          <cell r="F396" t="str">
            <v>21 (P)</v>
          </cell>
          <cell r="G396" t="str">
            <v>Ancillary</v>
          </cell>
          <cell r="H396">
            <v>44.122499999999995</v>
          </cell>
          <cell r="I396">
            <v>44.122499999999995</v>
          </cell>
          <cell r="J396">
            <v>44.122499999999995</v>
          </cell>
          <cell r="K396">
            <v>44.122499999999995</v>
          </cell>
          <cell r="L396">
            <v>44.122499999999995</v>
          </cell>
        </row>
        <row r="397">
          <cell r="B397">
            <v>88323</v>
          </cell>
          <cell r="C397" t="str">
            <v>MICROSLIDE CONSULTATION</v>
          </cell>
          <cell r="D397" t="str">
            <v>LEVEL I PATHOLOGY</v>
          </cell>
          <cell r="E397">
            <v>0.23849999999999999</v>
          </cell>
          <cell r="F397" t="str">
            <v>21 (P)</v>
          </cell>
          <cell r="G397" t="str">
            <v>Ancillary</v>
          </cell>
          <cell r="H397">
            <v>44.122499999999995</v>
          </cell>
          <cell r="I397">
            <v>44.122499999999995</v>
          </cell>
          <cell r="J397">
            <v>44.122499999999995</v>
          </cell>
          <cell r="K397">
            <v>44.122499999999995</v>
          </cell>
          <cell r="L397">
            <v>44.122499999999995</v>
          </cell>
        </row>
        <row r="398">
          <cell r="B398">
            <v>88325</v>
          </cell>
          <cell r="C398" t="str">
            <v>COMPREHENSIVE REVIEW OF DATA</v>
          </cell>
          <cell r="D398" t="str">
            <v>LEVEL I PATHOLOGY</v>
          </cell>
          <cell r="E398">
            <v>0.23849999999999999</v>
          </cell>
          <cell r="F398" t="str">
            <v>21 (P)</v>
          </cell>
          <cell r="G398" t="str">
            <v>Ancillary</v>
          </cell>
          <cell r="H398">
            <v>44.122499999999995</v>
          </cell>
          <cell r="I398">
            <v>44.122499999999995</v>
          </cell>
          <cell r="J398">
            <v>44.122499999999995</v>
          </cell>
          <cell r="K398">
            <v>44.122499999999995</v>
          </cell>
          <cell r="L398">
            <v>44.122499999999995</v>
          </cell>
        </row>
        <row r="399">
          <cell r="B399">
            <v>88331</v>
          </cell>
          <cell r="C399" t="str">
            <v>PATH CONSULT INTRAOP 1 BLOC</v>
          </cell>
          <cell r="D399" t="str">
            <v>LEVEL I PATHOLOGY</v>
          </cell>
          <cell r="E399">
            <v>0.23849999999999999</v>
          </cell>
          <cell r="F399" t="str">
            <v>21 (P)</v>
          </cell>
          <cell r="G399" t="str">
            <v>Ancillary</v>
          </cell>
          <cell r="H399">
            <v>44.122499999999995</v>
          </cell>
          <cell r="I399">
            <v>44.122499999999995</v>
          </cell>
          <cell r="J399">
            <v>44.122499999999995</v>
          </cell>
          <cell r="K399">
            <v>44.122499999999995</v>
          </cell>
          <cell r="L399">
            <v>44.122499999999995</v>
          </cell>
        </row>
        <row r="400">
          <cell r="B400">
            <v>88332</v>
          </cell>
          <cell r="C400" t="str">
            <v>PATH CONSULT INTRAOP ADDL</v>
          </cell>
          <cell r="D400" t="str">
            <v>LEVEL I PATHOLOGY</v>
          </cell>
          <cell r="E400">
            <v>0.23849999999999999</v>
          </cell>
          <cell r="F400" t="str">
            <v>21 (P)</v>
          </cell>
          <cell r="G400" t="str">
            <v>Ancillary</v>
          </cell>
          <cell r="H400">
            <v>44.122499999999995</v>
          </cell>
          <cell r="I400">
            <v>44.122499999999995</v>
          </cell>
          <cell r="J400">
            <v>44.122499999999995</v>
          </cell>
          <cell r="K400">
            <v>44.122499999999995</v>
          </cell>
          <cell r="L400">
            <v>44.122499999999995</v>
          </cell>
        </row>
        <row r="401">
          <cell r="B401">
            <v>88341</v>
          </cell>
          <cell r="C401" t="str">
            <v>IMMUNOHISTO ANTB ADDL SLIDE</v>
          </cell>
          <cell r="D401" t="str">
            <v>LEVEL I PATHOLOGY</v>
          </cell>
          <cell r="E401">
            <v>0.23849999999999999</v>
          </cell>
          <cell r="F401" t="str">
            <v>21 (P)</v>
          </cell>
          <cell r="G401" t="str">
            <v>Ancillary</v>
          </cell>
          <cell r="H401">
            <v>44.122499999999995</v>
          </cell>
          <cell r="I401">
            <v>44.122499999999995</v>
          </cell>
          <cell r="J401">
            <v>44.122499999999995</v>
          </cell>
          <cell r="K401">
            <v>44.122499999999995</v>
          </cell>
          <cell r="L401">
            <v>44.122499999999995</v>
          </cell>
        </row>
        <row r="402">
          <cell r="B402">
            <v>88342</v>
          </cell>
          <cell r="C402" t="str">
            <v>IMMUNOHISTO ANTB 1ST STAIN</v>
          </cell>
          <cell r="D402" t="str">
            <v>LEVEL I PATHOLOGY</v>
          </cell>
          <cell r="E402">
            <v>0.23849999999999999</v>
          </cell>
          <cell r="F402" t="str">
            <v>21 (P)</v>
          </cell>
          <cell r="G402" t="str">
            <v>Ancillary</v>
          </cell>
          <cell r="H402">
            <v>44.122499999999995</v>
          </cell>
          <cell r="I402">
            <v>44.122499999999995</v>
          </cell>
          <cell r="J402">
            <v>44.122499999999995</v>
          </cell>
          <cell r="K402">
            <v>44.122499999999995</v>
          </cell>
          <cell r="L402">
            <v>44.122499999999995</v>
          </cell>
        </row>
        <row r="403">
          <cell r="B403">
            <v>88365</v>
          </cell>
          <cell r="C403" t="str">
            <v>INSITU HYBRIDIZATION (FISH)</v>
          </cell>
          <cell r="D403" t="str">
            <v>LEVEL I PATHOLOGY</v>
          </cell>
          <cell r="E403">
            <v>0.23849999999999999</v>
          </cell>
          <cell r="F403" t="str">
            <v>21 (P)</v>
          </cell>
          <cell r="G403" t="str">
            <v>Ancillary</v>
          </cell>
          <cell r="H403">
            <v>44.122499999999995</v>
          </cell>
          <cell r="I403">
            <v>44.122499999999995</v>
          </cell>
          <cell r="J403">
            <v>44.122499999999995</v>
          </cell>
          <cell r="K403">
            <v>44.122499999999995</v>
          </cell>
          <cell r="L403">
            <v>44.122499999999995</v>
          </cell>
        </row>
        <row r="404">
          <cell r="B404">
            <v>89050</v>
          </cell>
          <cell r="C404" t="str">
            <v>BODY FLUID CELL COUNT</v>
          </cell>
          <cell r="D404" t="str">
            <v>LEVEL I PATHOLOGY</v>
          </cell>
          <cell r="E404">
            <v>0.23849999999999999</v>
          </cell>
          <cell r="F404" t="str">
            <v>21 (P)</v>
          </cell>
          <cell r="G404" t="str">
            <v>Ancillary</v>
          </cell>
          <cell r="H404">
            <v>44.122499999999995</v>
          </cell>
          <cell r="I404">
            <v>44.122499999999995</v>
          </cell>
          <cell r="J404">
            <v>44.122499999999995</v>
          </cell>
          <cell r="K404">
            <v>44.122499999999995</v>
          </cell>
          <cell r="L404">
            <v>44.122499999999995</v>
          </cell>
        </row>
        <row r="405">
          <cell r="B405">
            <v>89051</v>
          </cell>
          <cell r="C405" t="str">
            <v>BODY FLUID CELL COUNT</v>
          </cell>
          <cell r="D405" t="str">
            <v>LEVEL I PATHOLOGY</v>
          </cell>
          <cell r="E405">
            <v>0.23849999999999999</v>
          </cell>
          <cell r="F405" t="str">
            <v>21 (P)</v>
          </cell>
          <cell r="G405" t="str">
            <v>Ancillary</v>
          </cell>
          <cell r="H405">
            <v>44.122499999999995</v>
          </cell>
          <cell r="I405">
            <v>44.122499999999995</v>
          </cell>
          <cell r="J405">
            <v>44.122499999999995</v>
          </cell>
          <cell r="K405">
            <v>44.122499999999995</v>
          </cell>
          <cell r="L405">
            <v>44.122499999999995</v>
          </cell>
        </row>
        <row r="406">
          <cell r="B406">
            <v>89190</v>
          </cell>
          <cell r="C406" t="str">
            <v>NASAL SMEAR FOR EOSINOPHILS</v>
          </cell>
          <cell r="D406" t="str">
            <v>LEVEL I PATHOLOGY</v>
          </cell>
          <cell r="E406">
            <v>0.23849999999999999</v>
          </cell>
          <cell r="F406" t="str">
            <v>21 (P)</v>
          </cell>
          <cell r="G406" t="str">
            <v>Ancillary</v>
          </cell>
          <cell r="H406">
            <v>44.122499999999995</v>
          </cell>
          <cell r="I406">
            <v>44.122499999999995</v>
          </cell>
          <cell r="J406">
            <v>44.122499999999995</v>
          </cell>
          <cell r="K406">
            <v>44.122499999999995</v>
          </cell>
          <cell r="L406">
            <v>44.122499999999995</v>
          </cell>
        </row>
        <row r="407">
          <cell r="B407">
            <v>89310</v>
          </cell>
          <cell r="C407" t="str">
            <v>SEMEN ANALYSIS W/COUNT</v>
          </cell>
          <cell r="D407" t="str">
            <v>LEVEL I PATHOLOGY</v>
          </cell>
          <cell r="E407">
            <v>0.23849999999999999</v>
          </cell>
          <cell r="F407" t="str">
            <v>21 (P)</v>
          </cell>
          <cell r="G407" t="str">
            <v>Ancillary</v>
          </cell>
          <cell r="H407">
            <v>44.122499999999995</v>
          </cell>
          <cell r="I407">
            <v>44.122499999999995</v>
          </cell>
          <cell r="J407">
            <v>44.122499999999995</v>
          </cell>
          <cell r="K407">
            <v>44.122499999999995</v>
          </cell>
          <cell r="L407">
            <v>44.122499999999995</v>
          </cell>
        </row>
        <row r="408">
          <cell r="B408">
            <v>89320</v>
          </cell>
          <cell r="C408" t="str">
            <v>SEMEN ANAL VOL/COUNT/MOT</v>
          </cell>
          <cell r="D408" t="str">
            <v>LEVEL I PATHOLOGY</v>
          </cell>
          <cell r="E408">
            <v>0.23849999999999999</v>
          </cell>
          <cell r="F408" t="str">
            <v>21 (P)</v>
          </cell>
          <cell r="G408" t="str">
            <v>Ancillary</v>
          </cell>
          <cell r="H408">
            <v>44.122499999999995</v>
          </cell>
          <cell r="I408">
            <v>44.122499999999995</v>
          </cell>
          <cell r="J408">
            <v>44.122499999999995</v>
          </cell>
          <cell r="K408">
            <v>44.122499999999995</v>
          </cell>
          <cell r="L408">
            <v>44.122499999999995</v>
          </cell>
        </row>
        <row r="409">
          <cell r="B409">
            <v>88112</v>
          </cell>
          <cell r="C409" t="str">
            <v>CYTOPATH CELL ENHANCE TECH</v>
          </cell>
          <cell r="D409" t="str">
            <v>LEVEL II PATHOLOGY</v>
          </cell>
          <cell r="E409">
            <v>0.4456</v>
          </cell>
          <cell r="F409" t="str">
            <v>21 (P)</v>
          </cell>
          <cell r="G409" t="str">
            <v>Ancillary</v>
          </cell>
          <cell r="H409">
            <v>82.435999999999993</v>
          </cell>
          <cell r="I409">
            <v>82.435999999999993</v>
          </cell>
          <cell r="J409">
            <v>82.435999999999993</v>
          </cell>
          <cell r="K409">
            <v>82.435999999999993</v>
          </cell>
          <cell r="L409">
            <v>82.435999999999993</v>
          </cell>
        </row>
        <row r="410">
          <cell r="B410">
            <v>88307</v>
          </cell>
          <cell r="C410" t="str">
            <v>TISSUE EXAM BY PATHOLOGIST</v>
          </cell>
          <cell r="D410" t="str">
            <v>LEVEL II PATHOLOGY</v>
          </cell>
          <cell r="E410">
            <v>0.4456</v>
          </cell>
          <cell r="F410" t="str">
            <v>21 (P)</v>
          </cell>
          <cell r="G410" t="str">
            <v>Ancillary</v>
          </cell>
          <cell r="H410">
            <v>82.435999999999993</v>
          </cell>
          <cell r="I410">
            <v>82.435999999999993</v>
          </cell>
          <cell r="J410">
            <v>82.435999999999993</v>
          </cell>
          <cell r="K410">
            <v>82.435999999999993</v>
          </cell>
          <cell r="L410">
            <v>82.435999999999993</v>
          </cell>
        </row>
        <row r="411">
          <cell r="B411">
            <v>88309</v>
          </cell>
          <cell r="C411" t="str">
            <v>TISSUE EXAM BY PATHOLOGIST</v>
          </cell>
          <cell r="D411" t="str">
            <v>LEVEL II PATHOLOGY</v>
          </cell>
          <cell r="E411">
            <v>0.4456</v>
          </cell>
          <cell r="F411" t="str">
            <v>21 (P)</v>
          </cell>
          <cell r="G411" t="str">
            <v>Ancillary</v>
          </cell>
          <cell r="H411">
            <v>82.435999999999993</v>
          </cell>
          <cell r="I411">
            <v>82.435999999999993</v>
          </cell>
          <cell r="J411">
            <v>82.435999999999993</v>
          </cell>
          <cell r="K411">
            <v>82.435999999999993</v>
          </cell>
          <cell r="L411">
            <v>82.435999999999993</v>
          </cell>
        </row>
        <row r="412">
          <cell r="B412">
            <v>88358</v>
          </cell>
          <cell r="C412" t="str">
            <v>ANALYSIS TUMOR</v>
          </cell>
          <cell r="D412" t="str">
            <v>LEVEL II PATHOLOGY</v>
          </cell>
          <cell r="E412">
            <v>0.4456</v>
          </cell>
          <cell r="F412" t="str">
            <v>21 (P)</v>
          </cell>
          <cell r="G412" t="str">
            <v>Ancillary</v>
          </cell>
          <cell r="H412">
            <v>82.435999999999993</v>
          </cell>
          <cell r="I412">
            <v>82.435999999999993</v>
          </cell>
          <cell r="J412">
            <v>82.435999999999993</v>
          </cell>
          <cell r="K412">
            <v>82.435999999999993</v>
          </cell>
          <cell r="L412">
            <v>82.435999999999993</v>
          </cell>
        </row>
        <row r="413">
          <cell r="B413">
            <v>88360</v>
          </cell>
          <cell r="C413" t="str">
            <v>TUMOR IMMUNOHISTOCHEM/MANUAL</v>
          </cell>
          <cell r="D413" t="str">
            <v>LEVEL II PATHOLOGY</v>
          </cell>
          <cell r="E413">
            <v>0.4456</v>
          </cell>
          <cell r="F413" t="str">
            <v>21 (P)</v>
          </cell>
          <cell r="G413" t="str">
            <v>Ancillary</v>
          </cell>
          <cell r="H413">
            <v>82.435999999999993</v>
          </cell>
          <cell r="I413">
            <v>82.435999999999993</v>
          </cell>
          <cell r="J413">
            <v>82.435999999999993</v>
          </cell>
          <cell r="K413">
            <v>82.435999999999993</v>
          </cell>
          <cell r="L413">
            <v>82.435999999999993</v>
          </cell>
        </row>
        <row r="414">
          <cell r="B414">
            <v>88367</v>
          </cell>
          <cell r="C414" t="str">
            <v>INSITU HYBRIDIZATION AUTO</v>
          </cell>
          <cell r="D414" t="str">
            <v>LEVEL II PATHOLOGY</v>
          </cell>
          <cell r="E414">
            <v>0.4456</v>
          </cell>
          <cell r="F414" t="str">
            <v>21 (P)</v>
          </cell>
          <cell r="G414" t="str">
            <v>Ancillary</v>
          </cell>
          <cell r="H414">
            <v>82.435999999999993</v>
          </cell>
          <cell r="I414">
            <v>82.435999999999993</v>
          </cell>
          <cell r="J414">
            <v>82.435999999999993</v>
          </cell>
          <cell r="K414">
            <v>82.435999999999993</v>
          </cell>
          <cell r="L414">
            <v>82.435999999999993</v>
          </cell>
        </row>
        <row r="415">
          <cell r="B415">
            <v>88368</v>
          </cell>
          <cell r="C415" t="str">
            <v>INSITU HYBRIDIZATION MANUAL</v>
          </cell>
          <cell r="D415" t="str">
            <v>LEVEL II PATHOLOGY</v>
          </cell>
          <cell r="E415">
            <v>0.4456</v>
          </cell>
          <cell r="F415" t="str">
            <v>21 (P)</v>
          </cell>
          <cell r="G415" t="str">
            <v>Ancillary</v>
          </cell>
          <cell r="H415">
            <v>82.435999999999993</v>
          </cell>
          <cell r="I415">
            <v>82.435999999999993</v>
          </cell>
          <cell r="J415">
            <v>82.435999999999993</v>
          </cell>
          <cell r="K415">
            <v>82.435999999999993</v>
          </cell>
          <cell r="L415">
            <v>82.435999999999993</v>
          </cell>
        </row>
        <row r="416">
          <cell r="B416">
            <v>88142</v>
          </cell>
          <cell r="C416" t="str">
            <v>CYTOPATH C/V THIN LAYER</v>
          </cell>
          <cell r="D416" t="str">
            <v>PAP SMEARS</v>
          </cell>
          <cell r="E416">
            <v>0.15720000000000001</v>
          </cell>
          <cell r="F416" t="str">
            <v>21 (P)</v>
          </cell>
          <cell r="G416" t="str">
            <v>Ancillary</v>
          </cell>
          <cell r="H416">
            <v>29.082000000000001</v>
          </cell>
          <cell r="I416">
            <v>29.082000000000001</v>
          </cell>
          <cell r="J416">
            <v>29.082000000000001</v>
          </cell>
          <cell r="K416">
            <v>29.082000000000001</v>
          </cell>
          <cell r="L416">
            <v>29.082000000000001</v>
          </cell>
        </row>
        <row r="417">
          <cell r="B417">
            <v>88175</v>
          </cell>
          <cell r="C417" t="str">
            <v>CYTOPATH C/V AUTO FLUID REDO</v>
          </cell>
          <cell r="D417" t="str">
            <v>PAP SMEARS</v>
          </cell>
          <cell r="E417">
            <v>0.15720000000000001</v>
          </cell>
          <cell r="F417" t="str">
            <v>21 (P)</v>
          </cell>
          <cell r="G417" t="str">
            <v>Ancillary</v>
          </cell>
          <cell r="H417">
            <v>29.082000000000001</v>
          </cell>
          <cell r="I417">
            <v>29.082000000000001</v>
          </cell>
          <cell r="J417">
            <v>29.082000000000001</v>
          </cell>
          <cell r="K417">
            <v>29.082000000000001</v>
          </cell>
          <cell r="L417">
            <v>29.082000000000001</v>
          </cell>
        </row>
        <row r="418">
          <cell r="B418">
            <v>86922</v>
          </cell>
          <cell r="C418" t="str">
            <v>COMPATIBILITY TEST ANTIGLOB</v>
          </cell>
          <cell r="D418" t="str">
            <v>BLOOD AND TISSUE TYPING</v>
          </cell>
          <cell r="E418">
            <v>0.4708</v>
          </cell>
          <cell r="F418" t="str">
            <v>22 (L)</v>
          </cell>
          <cell r="G418" t="str">
            <v>Ancillary</v>
          </cell>
          <cell r="H418">
            <v>87.097999999999999</v>
          </cell>
          <cell r="I418">
            <v>87.097999999999999</v>
          </cell>
          <cell r="J418">
            <v>87.097999999999999</v>
          </cell>
          <cell r="K418">
            <v>87.097999999999999</v>
          </cell>
          <cell r="L418">
            <v>87.097999999999999</v>
          </cell>
        </row>
        <row r="419">
          <cell r="B419">
            <v>83516</v>
          </cell>
          <cell r="C419" t="str">
            <v>IMMUNOASSAY NONANTIBODY</v>
          </cell>
          <cell r="D419" t="str">
            <v>LEVEL I IMMUNOLOGY TESTS</v>
          </cell>
          <cell r="E419">
            <v>8.8900000000000007E-2</v>
          </cell>
          <cell r="F419" t="str">
            <v>22 (L)</v>
          </cell>
          <cell r="G419" t="str">
            <v>Ancillary</v>
          </cell>
          <cell r="H419">
            <v>16.4465</v>
          </cell>
          <cell r="I419">
            <v>16.4465</v>
          </cell>
          <cell r="J419">
            <v>16.4465</v>
          </cell>
          <cell r="K419">
            <v>16.4465</v>
          </cell>
          <cell r="L419">
            <v>16.4465</v>
          </cell>
        </row>
        <row r="420">
          <cell r="B420">
            <v>83519</v>
          </cell>
          <cell r="C420" t="str">
            <v>RIA NONANTIBODY</v>
          </cell>
          <cell r="D420" t="str">
            <v>LEVEL I IMMUNOLOGY TESTS</v>
          </cell>
          <cell r="E420">
            <v>8.8900000000000007E-2</v>
          </cell>
          <cell r="F420" t="str">
            <v>22 (L)</v>
          </cell>
          <cell r="G420" t="str">
            <v>Ancillary</v>
          </cell>
          <cell r="H420">
            <v>16.4465</v>
          </cell>
          <cell r="I420">
            <v>16.4465</v>
          </cell>
          <cell r="J420">
            <v>16.4465</v>
          </cell>
          <cell r="K420">
            <v>16.4465</v>
          </cell>
          <cell r="L420">
            <v>16.4465</v>
          </cell>
        </row>
        <row r="421">
          <cell r="B421">
            <v>83520</v>
          </cell>
          <cell r="C421" t="str">
            <v>IMMUNOASSAY QUANT NOS NONAB</v>
          </cell>
          <cell r="D421" t="str">
            <v>LEVEL I IMMUNOLOGY TESTS</v>
          </cell>
          <cell r="E421">
            <v>8.8900000000000007E-2</v>
          </cell>
          <cell r="F421" t="str">
            <v>22 (L)</v>
          </cell>
          <cell r="G421" t="str">
            <v>Ancillary</v>
          </cell>
          <cell r="H421">
            <v>16.4465</v>
          </cell>
          <cell r="I421">
            <v>16.4465</v>
          </cell>
          <cell r="J421">
            <v>16.4465</v>
          </cell>
          <cell r="K421">
            <v>16.4465</v>
          </cell>
          <cell r="L421">
            <v>16.4465</v>
          </cell>
        </row>
        <row r="422">
          <cell r="B422">
            <v>86003</v>
          </cell>
          <cell r="C422" t="str">
            <v>ALLG SPEC IGE CRUDE XTRC EA</v>
          </cell>
          <cell r="D422" t="str">
            <v>LEVEL I IMMUNOLOGY TESTS</v>
          </cell>
          <cell r="E422">
            <v>8.8900000000000007E-2</v>
          </cell>
          <cell r="F422" t="str">
            <v>22 (L)</v>
          </cell>
          <cell r="G422" t="str">
            <v>Ancillary</v>
          </cell>
          <cell r="H422">
            <v>16.4465</v>
          </cell>
          <cell r="I422">
            <v>16.4465</v>
          </cell>
          <cell r="J422">
            <v>16.4465</v>
          </cell>
          <cell r="K422">
            <v>16.4465</v>
          </cell>
          <cell r="L422">
            <v>16.4465</v>
          </cell>
        </row>
        <row r="423">
          <cell r="B423">
            <v>86005</v>
          </cell>
          <cell r="C423" t="str">
            <v>ALLG SPEC IGE MULTIALLG SCR</v>
          </cell>
          <cell r="D423" t="str">
            <v>LEVEL I IMMUNOLOGY TESTS</v>
          </cell>
          <cell r="E423">
            <v>8.8900000000000007E-2</v>
          </cell>
          <cell r="F423" t="str">
            <v>22 (L)</v>
          </cell>
          <cell r="G423" t="str">
            <v>Ancillary</v>
          </cell>
          <cell r="H423">
            <v>16.4465</v>
          </cell>
          <cell r="I423">
            <v>16.4465</v>
          </cell>
          <cell r="J423">
            <v>16.4465</v>
          </cell>
          <cell r="K423">
            <v>16.4465</v>
          </cell>
          <cell r="L423">
            <v>16.4465</v>
          </cell>
        </row>
        <row r="424">
          <cell r="B424">
            <v>86008</v>
          </cell>
          <cell r="C424" t="str">
            <v>ALLG SPEC IGE RECOMB EA</v>
          </cell>
          <cell r="D424" t="str">
            <v>LEVEL I IMMUNOLOGY TESTS</v>
          </cell>
          <cell r="E424">
            <v>8.8900000000000007E-2</v>
          </cell>
          <cell r="F424" t="str">
            <v>22 (L)</v>
          </cell>
          <cell r="G424" t="str">
            <v>Ancillary</v>
          </cell>
          <cell r="H424">
            <v>16.4465</v>
          </cell>
          <cell r="I424">
            <v>16.4465</v>
          </cell>
          <cell r="J424">
            <v>16.4465</v>
          </cell>
          <cell r="K424">
            <v>16.4465</v>
          </cell>
          <cell r="L424">
            <v>16.4465</v>
          </cell>
        </row>
        <row r="425">
          <cell r="B425">
            <v>86015</v>
          </cell>
          <cell r="C425" t="str">
            <v>ACTIN ANTIBODY EACH</v>
          </cell>
          <cell r="D425" t="str">
            <v>LEVEL I IMMUNOLOGY TESTS</v>
          </cell>
          <cell r="E425">
            <v>8.8900000000000007E-2</v>
          </cell>
          <cell r="F425" t="str">
            <v>22 (L)</v>
          </cell>
          <cell r="G425" t="str">
            <v>Ancillary</v>
          </cell>
          <cell r="H425">
            <v>16.4465</v>
          </cell>
          <cell r="I425">
            <v>16.4465</v>
          </cell>
          <cell r="J425">
            <v>16.4465</v>
          </cell>
          <cell r="K425">
            <v>16.4465</v>
          </cell>
          <cell r="L425">
            <v>16.4465</v>
          </cell>
        </row>
        <row r="426">
          <cell r="B426">
            <v>86037</v>
          </cell>
          <cell r="C426" t="str">
            <v>ANCA TITER EACH ANTIBODY</v>
          </cell>
          <cell r="D426" t="str">
            <v>LEVEL I IMMUNOLOGY TESTS</v>
          </cell>
          <cell r="E426">
            <v>8.8900000000000007E-2</v>
          </cell>
          <cell r="F426" t="str">
            <v>22 (L)</v>
          </cell>
          <cell r="G426" t="str">
            <v>Ancillary</v>
          </cell>
          <cell r="H426">
            <v>16.4465</v>
          </cell>
          <cell r="I426">
            <v>16.4465</v>
          </cell>
          <cell r="J426">
            <v>16.4465</v>
          </cell>
          <cell r="K426">
            <v>16.4465</v>
          </cell>
          <cell r="L426">
            <v>16.4465</v>
          </cell>
        </row>
        <row r="427">
          <cell r="B427">
            <v>86038</v>
          </cell>
          <cell r="C427" t="str">
            <v>ANTINUCLEAR ANTIBODIES</v>
          </cell>
          <cell r="D427" t="str">
            <v>LEVEL I IMMUNOLOGY TESTS</v>
          </cell>
          <cell r="E427">
            <v>8.8900000000000007E-2</v>
          </cell>
          <cell r="F427" t="str">
            <v>22 (L)</v>
          </cell>
          <cell r="G427" t="str">
            <v>Ancillary</v>
          </cell>
          <cell r="H427">
            <v>16.4465</v>
          </cell>
          <cell r="I427">
            <v>16.4465</v>
          </cell>
          <cell r="J427">
            <v>16.4465</v>
          </cell>
          <cell r="K427">
            <v>16.4465</v>
          </cell>
          <cell r="L427">
            <v>16.4465</v>
          </cell>
        </row>
        <row r="428">
          <cell r="B428">
            <v>86060</v>
          </cell>
          <cell r="C428" t="str">
            <v>ANTISTREPTOLYSIN O TITER</v>
          </cell>
          <cell r="D428" t="str">
            <v>LEVEL I IMMUNOLOGY TESTS</v>
          </cell>
          <cell r="E428">
            <v>8.8900000000000007E-2</v>
          </cell>
          <cell r="F428" t="str">
            <v>22 (L)</v>
          </cell>
          <cell r="G428" t="str">
            <v>Ancillary</v>
          </cell>
          <cell r="H428">
            <v>16.4465</v>
          </cell>
          <cell r="I428">
            <v>16.4465</v>
          </cell>
          <cell r="J428">
            <v>16.4465</v>
          </cell>
          <cell r="K428">
            <v>16.4465</v>
          </cell>
          <cell r="L428">
            <v>16.4465</v>
          </cell>
        </row>
        <row r="429">
          <cell r="B429">
            <v>86140</v>
          </cell>
          <cell r="C429" t="str">
            <v>C-REACTIVE PROTEIN</v>
          </cell>
          <cell r="D429" t="str">
            <v>LEVEL I IMMUNOLOGY TESTS</v>
          </cell>
          <cell r="E429">
            <v>8.8900000000000007E-2</v>
          </cell>
          <cell r="F429" t="str">
            <v>22 (L)</v>
          </cell>
          <cell r="G429" t="str">
            <v>Ancillary</v>
          </cell>
          <cell r="H429">
            <v>16.4465</v>
          </cell>
          <cell r="I429">
            <v>16.4465</v>
          </cell>
          <cell r="J429">
            <v>16.4465</v>
          </cell>
          <cell r="K429">
            <v>16.4465</v>
          </cell>
          <cell r="L429">
            <v>16.4465</v>
          </cell>
        </row>
        <row r="430">
          <cell r="B430">
            <v>86141</v>
          </cell>
          <cell r="C430" t="str">
            <v>C-REACTIVE PROTEIN HS</v>
          </cell>
          <cell r="D430" t="str">
            <v>LEVEL I IMMUNOLOGY TESTS</v>
          </cell>
          <cell r="E430">
            <v>8.8900000000000007E-2</v>
          </cell>
          <cell r="F430" t="str">
            <v>22 (L)</v>
          </cell>
          <cell r="G430" t="str">
            <v>Ancillary</v>
          </cell>
          <cell r="H430">
            <v>16.4465</v>
          </cell>
          <cell r="I430">
            <v>16.4465</v>
          </cell>
          <cell r="J430">
            <v>16.4465</v>
          </cell>
          <cell r="K430">
            <v>16.4465</v>
          </cell>
          <cell r="L430">
            <v>16.4465</v>
          </cell>
        </row>
        <row r="431">
          <cell r="B431">
            <v>86157</v>
          </cell>
          <cell r="C431" t="str">
            <v>COLD AGGLUTININ TITER</v>
          </cell>
          <cell r="D431" t="str">
            <v>LEVEL I IMMUNOLOGY TESTS</v>
          </cell>
          <cell r="E431">
            <v>8.8900000000000007E-2</v>
          </cell>
          <cell r="F431" t="str">
            <v>22 (L)</v>
          </cell>
          <cell r="G431" t="str">
            <v>Ancillary</v>
          </cell>
          <cell r="H431">
            <v>16.4465</v>
          </cell>
          <cell r="I431">
            <v>16.4465</v>
          </cell>
          <cell r="J431">
            <v>16.4465</v>
          </cell>
          <cell r="K431">
            <v>16.4465</v>
          </cell>
          <cell r="L431">
            <v>16.4465</v>
          </cell>
        </row>
        <row r="432">
          <cell r="B432">
            <v>86160</v>
          </cell>
          <cell r="C432" t="str">
            <v>COMPLEMENT ANTIGEN</v>
          </cell>
          <cell r="D432" t="str">
            <v>LEVEL I IMMUNOLOGY TESTS</v>
          </cell>
          <cell r="E432">
            <v>8.8900000000000007E-2</v>
          </cell>
          <cell r="F432" t="str">
            <v>22 (L)</v>
          </cell>
          <cell r="G432" t="str">
            <v>Ancillary</v>
          </cell>
          <cell r="H432">
            <v>16.4465</v>
          </cell>
          <cell r="I432">
            <v>16.4465</v>
          </cell>
          <cell r="J432">
            <v>16.4465</v>
          </cell>
          <cell r="K432">
            <v>16.4465</v>
          </cell>
          <cell r="L432">
            <v>16.4465</v>
          </cell>
        </row>
        <row r="433">
          <cell r="B433">
            <v>86162</v>
          </cell>
          <cell r="C433" t="str">
            <v>COMPLEMENT TOTAL (CH50)</v>
          </cell>
          <cell r="D433" t="str">
            <v>LEVEL I IMMUNOLOGY TESTS</v>
          </cell>
          <cell r="E433">
            <v>8.8900000000000007E-2</v>
          </cell>
          <cell r="F433" t="str">
            <v>22 (L)</v>
          </cell>
          <cell r="G433" t="str">
            <v>Ancillary</v>
          </cell>
          <cell r="H433">
            <v>16.4465</v>
          </cell>
          <cell r="I433">
            <v>16.4465</v>
          </cell>
          <cell r="J433">
            <v>16.4465</v>
          </cell>
          <cell r="K433">
            <v>16.4465</v>
          </cell>
          <cell r="L433">
            <v>16.4465</v>
          </cell>
        </row>
        <row r="434">
          <cell r="B434">
            <v>86200</v>
          </cell>
          <cell r="C434" t="str">
            <v>CCP ANTIBODY</v>
          </cell>
          <cell r="D434" t="str">
            <v>LEVEL I IMMUNOLOGY TESTS</v>
          </cell>
          <cell r="E434">
            <v>8.8900000000000007E-2</v>
          </cell>
          <cell r="F434" t="str">
            <v>22 (L)</v>
          </cell>
          <cell r="G434" t="str">
            <v>Ancillary</v>
          </cell>
          <cell r="H434">
            <v>16.4465</v>
          </cell>
          <cell r="I434">
            <v>16.4465</v>
          </cell>
          <cell r="J434">
            <v>16.4465</v>
          </cell>
          <cell r="K434">
            <v>16.4465</v>
          </cell>
          <cell r="L434">
            <v>16.4465</v>
          </cell>
        </row>
        <row r="435">
          <cell r="B435">
            <v>86225</v>
          </cell>
          <cell r="C435" t="str">
            <v>DNA ANTIBODY NATIVE</v>
          </cell>
          <cell r="D435" t="str">
            <v>LEVEL I IMMUNOLOGY TESTS</v>
          </cell>
          <cell r="E435">
            <v>8.8900000000000007E-2</v>
          </cell>
          <cell r="F435" t="str">
            <v>22 (L)</v>
          </cell>
          <cell r="G435" t="str">
            <v>Ancillary</v>
          </cell>
          <cell r="H435">
            <v>16.4465</v>
          </cell>
          <cell r="I435">
            <v>16.4465</v>
          </cell>
          <cell r="J435">
            <v>16.4465</v>
          </cell>
          <cell r="K435">
            <v>16.4465</v>
          </cell>
          <cell r="L435">
            <v>16.4465</v>
          </cell>
        </row>
        <row r="436">
          <cell r="B436">
            <v>86231</v>
          </cell>
          <cell r="C436" t="str">
            <v>EMA EACH IG CLASS</v>
          </cell>
          <cell r="D436" t="str">
            <v>LEVEL I IMMUNOLOGY TESTS</v>
          </cell>
          <cell r="E436">
            <v>8.8900000000000007E-2</v>
          </cell>
          <cell r="F436" t="str">
            <v>22 (L)</v>
          </cell>
          <cell r="G436" t="str">
            <v>Ancillary</v>
          </cell>
          <cell r="H436">
            <v>16.4465</v>
          </cell>
          <cell r="I436">
            <v>16.4465</v>
          </cell>
          <cell r="J436">
            <v>16.4465</v>
          </cell>
          <cell r="K436">
            <v>16.4465</v>
          </cell>
          <cell r="L436">
            <v>16.4465</v>
          </cell>
        </row>
        <row r="437">
          <cell r="B437">
            <v>86258</v>
          </cell>
          <cell r="C437" t="str">
            <v>DGP ANTIBODY EACH IG CLASS</v>
          </cell>
          <cell r="D437" t="str">
            <v>LEVEL I IMMUNOLOGY TESTS</v>
          </cell>
          <cell r="E437">
            <v>8.8900000000000007E-2</v>
          </cell>
          <cell r="F437" t="str">
            <v>22 (L)</v>
          </cell>
          <cell r="G437" t="str">
            <v>Ancillary</v>
          </cell>
          <cell r="H437">
            <v>16.4465</v>
          </cell>
          <cell r="I437">
            <v>16.4465</v>
          </cell>
          <cell r="J437">
            <v>16.4465</v>
          </cell>
          <cell r="K437">
            <v>16.4465</v>
          </cell>
          <cell r="L437">
            <v>16.4465</v>
          </cell>
        </row>
        <row r="438">
          <cell r="B438">
            <v>86308</v>
          </cell>
          <cell r="C438" t="str">
            <v>HETEROPHILE ANTIBODY SCREEN</v>
          </cell>
          <cell r="D438" t="str">
            <v>LEVEL I IMMUNOLOGY TESTS</v>
          </cell>
          <cell r="E438">
            <v>8.8900000000000007E-2</v>
          </cell>
          <cell r="F438" t="str">
            <v>22 (L)</v>
          </cell>
          <cell r="G438" t="str">
            <v>Ancillary</v>
          </cell>
          <cell r="H438">
            <v>16.4465</v>
          </cell>
          <cell r="I438">
            <v>16.4465</v>
          </cell>
          <cell r="J438">
            <v>16.4465</v>
          </cell>
          <cell r="K438">
            <v>16.4465</v>
          </cell>
          <cell r="L438">
            <v>16.4465</v>
          </cell>
        </row>
        <row r="439">
          <cell r="B439">
            <v>86364</v>
          </cell>
          <cell r="C439" t="str">
            <v>TISS TRNSGLTMNASE EA IG CLAS</v>
          </cell>
          <cell r="D439" t="str">
            <v>LEVEL I IMMUNOLOGY TESTS</v>
          </cell>
          <cell r="E439">
            <v>8.8900000000000007E-2</v>
          </cell>
          <cell r="F439" t="str">
            <v>22 (L)</v>
          </cell>
          <cell r="G439" t="str">
            <v>Ancillary</v>
          </cell>
          <cell r="H439">
            <v>16.4465</v>
          </cell>
          <cell r="I439">
            <v>16.4465</v>
          </cell>
          <cell r="J439">
            <v>16.4465</v>
          </cell>
          <cell r="K439">
            <v>16.4465</v>
          </cell>
          <cell r="L439">
            <v>16.4465</v>
          </cell>
        </row>
        <row r="440">
          <cell r="B440">
            <v>86381</v>
          </cell>
          <cell r="C440" t="str">
            <v>MITOCHONDRIAL ANTIBODY EACH</v>
          </cell>
          <cell r="D440" t="str">
            <v>LEVEL I IMMUNOLOGY TESTS</v>
          </cell>
          <cell r="E440">
            <v>8.8900000000000007E-2</v>
          </cell>
          <cell r="F440" t="str">
            <v>22 (L)</v>
          </cell>
          <cell r="G440" t="str">
            <v>Ancillary</v>
          </cell>
          <cell r="H440">
            <v>16.4465</v>
          </cell>
          <cell r="I440">
            <v>16.4465</v>
          </cell>
          <cell r="J440">
            <v>16.4465</v>
          </cell>
          <cell r="K440">
            <v>16.4465</v>
          </cell>
          <cell r="L440">
            <v>16.4465</v>
          </cell>
        </row>
        <row r="441">
          <cell r="B441">
            <v>86430</v>
          </cell>
          <cell r="C441" t="str">
            <v>RHEUMATOID FACTOR TEST QUAL</v>
          </cell>
          <cell r="D441" t="str">
            <v>LEVEL I IMMUNOLOGY TESTS</v>
          </cell>
          <cell r="E441">
            <v>8.8900000000000007E-2</v>
          </cell>
          <cell r="F441" t="str">
            <v>22 (L)</v>
          </cell>
          <cell r="G441" t="str">
            <v>Ancillary</v>
          </cell>
          <cell r="H441">
            <v>16.4465</v>
          </cell>
          <cell r="I441">
            <v>16.4465</v>
          </cell>
          <cell r="J441">
            <v>16.4465</v>
          </cell>
          <cell r="K441">
            <v>16.4465</v>
          </cell>
          <cell r="L441">
            <v>16.4465</v>
          </cell>
        </row>
        <row r="442">
          <cell r="B442">
            <v>86431</v>
          </cell>
          <cell r="C442" t="str">
            <v>RHEUMATOID FACTOR QUANT</v>
          </cell>
          <cell r="D442" t="str">
            <v>LEVEL I IMMUNOLOGY TESTS</v>
          </cell>
          <cell r="E442">
            <v>8.8900000000000007E-2</v>
          </cell>
          <cell r="F442" t="str">
            <v>22 (L)</v>
          </cell>
          <cell r="G442" t="str">
            <v>Ancillary</v>
          </cell>
          <cell r="H442">
            <v>16.4465</v>
          </cell>
          <cell r="I442">
            <v>16.4465</v>
          </cell>
          <cell r="J442">
            <v>16.4465</v>
          </cell>
          <cell r="K442">
            <v>16.4465</v>
          </cell>
          <cell r="L442">
            <v>16.4465</v>
          </cell>
        </row>
        <row r="443">
          <cell r="B443">
            <v>86580</v>
          </cell>
          <cell r="C443" t="str">
            <v>TB INTRADERMAL TEST</v>
          </cell>
          <cell r="D443" t="str">
            <v>LEVEL I IMMUNOLOGY TESTS</v>
          </cell>
          <cell r="E443">
            <v>8.8900000000000007E-2</v>
          </cell>
          <cell r="F443" t="str">
            <v>22 (L)</v>
          </cell>
          <cell r="G443" t="str">
            <v>Ancillary</v>
          </cell>
          <cell r="H443">
            <v>16.4465</v>
          </cell>
          <cell r="I443">
            <v>16.4465</v>
          </cell>
          <cell r="J443">
            <v>16.4465</v>
          </cell>
          <cell r="K443">
            <v>16.4465</v>
          </cell>
          <cell r="L443">
            <v>16.4465</v>
          </cell>
        </row>
        <row r="444">
          <cell r="B444">
            <v>86592</v>
          </cell>
          <cell r="C444" t="str">
            <v>SYPHILIS TEST NON-TREP QUAL</v>
          </cell>
          <cell r="D444" t="str">
            <v>LEVEL I IMMUNOLOGY TESTS</v>
          </cell>
          <cell r="E444">
            <v>8.8900000000000007E-2</v>
          </cell>
          <cell r="F444" t="str">
            <v>22 (L)</v>
          </cell>
          <cell r="G444" t="str">
            <v>Ancillary</v>
          </cell>
          <cell r="H444">
            <v>16.4465</v>
          </cell>
          <cell r="I444">
            <v>16.4465</v>
          </cell>
          <cell r="J444">
            <v>16.4465</v>
          </cell>
          <cell r="K444">
            <v>16.4465</v>
          </cell>
          <cell r="L444">
            <v>16.4465</v>
          </cell>
        </row>
        <row r="445">
          <cell r="B445">
            <v>86593</v>
          </cell>
          <cell r="C445" t="str">
            <v>SYPHILIS TEST NON-TREP QUANT</v>
          </cell>
          <cell r="D445" t="str">
            <v>LEVEL I IMMUNOLOGY TESTS</v>
          </cell>
          <cell r="E445">
            <v>8.8900000000000007E-2</v>
          </cell>
          <cell r="F445" t="str">
            <v>22 (L)</v>
          </cell>
          <cell r="G445" t="str">
            <v>Ancillary</v>
          </cell>
          <cell r="H445">
            <v>16.4465</v>
          </cell>
          <cell r="I445">
            <v>16.4465</v>
          </cell>
          <cell r="J445">
            <v>16.4465</v>
          </cell>
          <cell r="K445">
            <v>16.4465</v>
          </cell>
          <cell r="L445">
            <v>16.4465</v>
          </cell>
        </row>
        <row r="446">
          <cell r="B446">
            <v>86671</v>
          </cell>
          <cell r="C446" t="str">
            <v>FUNGUS NES ANTIBODY</v>
          </cell>
          <cell r="D446" t="str">
            <v>LEVEL I IMMUNOLOGY TESTS</v>
          </cell>
          <cell r="E446">
            <v>8.8900000000000007E-2</v>
          </cell>
          <cell r="F446" t="str">
            <v>22 (L)</v>
          </cell>
          <cell r="G446" t="str">
            <v>Ancillary</v>
          </cell>
          <cell r="H446">
            <v>16.4465</v>
          </cell>
          <cell r="I446">
            <v>16.4465</v>
          </cell>
          <cell r="J446">
            <v>16.4465</v>
          </cell>
          <cell r="K446">
            <v>16.4465</v>
          </cell>
          <cell r="L446">
            <v>16.4465</v>
          </cell>
        </row>
        <row r="447">
          <cell r="B447">
            <v>86696</v>
          </cell>
          <cell r="C447" t="str">
            <v>HERPES SIMPLEX TYPE 2 TEST</v>
          </cell>
          <cell r="D447" t="str">
            <v>LEVEL I IMMUNOLOGY TESTS</v>
          </cell>
          <cell r="E447">
            <v>8.8900000000000007E-2</v>
          </cell>
          <cell r="F447" t="str">
            <v>22 (L)</v>
          </cell>
          <cell r="G447" t="str">
            <v>Ancillary</v>
          </cell>
          <cell r="H447">
            <v>16.4465</v>
          </cell>
          <cell r="I447">
            <v>16.4465</v>
          </cell>
          <cell r="J447">
            <v>16.4465</v>
          </cell>
          <cell r="K447">
            <v>16.4465</v>
          </cell>
          <cell r="L447">
            <v>16.4465</v>
          </cell>
        </row>
        <row r="448">
          <cell r="B448">
            <v>86701</v>
          </cell>
          <cell r="C448" t="str">
            <v>HIV-1ANTIBODY</v>
          </cell>
          <cell r="D448" t="str">
            <v>LEVEL I IMMUNOLOGY TESTS</v>
          </cell>
          <cell r="E448">
            <v>8.8900000000000007E-2</v>
          </cell>
          <cell r="F448" t="str">
            <v>22 (L)</v>
          </cell>
          <cell r="G448" t="str">
            <v>Ancillary</v>
          </cell>
          <cell r="H448">
            <v>16.4465</v>
          </cell>
          <cell r="I448">
            <v>16.4465</v>
          </cell>
          <cell r="J448">
            <v>16.4465</v>
          </cell>
          <cell r="K448">
            <v>16.4465</v>
          </cell>
          <cell r="L448">
            <v>16.4465</v>
          </cell>
        </row>
        <row r="449">
          <cell r="B449">
            <v>86702</v>
          </cell>
          <cell r="C449" t="str">
            <v>HIV-2 ANTIBODY</v>
          </cell>
          <cell r="D449" t="str">
            <v>LEVEL I IMMUNOLOGY TESTS</v>
          </cell>
          <cell r="E449">
            <v>8.8900000000000007E-2</v>
          </cell>
          <cell r="F449" t="str">
            <v>22 (L)</v>
          </cell>
          <cell r="G449" t="str">
            <v>Ancillary</v>
          </cell>
          <cell r="H449">
            <v>16.4465</v>
          </cell>
          <cell r="I449">
            <v>16.4465</v>
          </cell>
          <cell r="J449">
            <v>16.4465</v>
          </cell>
          <cell r="K449">
            <v>16.4465</v>
          </cell>
          <cell r="L449">
            <v>16.4465</v>
          </cell>
        </row>
        <row r="450">
          <cell r="B450">
            <v>86703</v>
          </cell>
          <cell r="C450" t="str">
            <v>HIV-1/HIV-2 1 RESULT ANTBDY</v>
          </cell>
          <cell r="D450" t="str">
            <v>LEVEL I IMMUNOLOGY TESTS</v>
          </cell>
          <cell r="E450">
            <v>8.8900000000000007E-2</v>
          </cell>
          <cell r="F450" t="str">
            <v>22 (L)</v>
          </cell>
          <cell r="G450" t="str">
            <v>Ancillary</v>
          </cell>
          <cell r="H450">
            <v>16.4465</v>
          </cell>
          <cell r="I450">
            <v>16.4465</v>
          </cell>
          <cell r="J450">
            <v>16.4465</v>
          </cell>
          <cell r="K450">
            <v>16.4465</v>
          </cell>
          <cell r="L450">
            <v>16.4465</v>
          </cell>
        </row>
        <row r="451">
          <cell r="B451">
            <v>86704</v>
          </cell>
          <cell r="C451" t="str">
            <v>HEP B CORE ANTIBODY TOTAL</v>
          </cell>
          <cell r="D451" t="str">
            <v>LEVEL I IMMUNOLOGY TESTS</v>
          </cell>
          <cell r="E451">
            <v>8.8900000000000007E-2</v>
          </cell>
          <cell r="F451" t="str">
            <v>22 (L)</v>
          </cell>
          <cell r="G451" t="str">
            <v>Ancillary</v>
          </cell>
          <cell r="H451">
            <v>16.4465</v>
          </cell>
          <cell r="I451">
            <v>16.4465</v>
          </cell>
          <cell r="J451">
            <v>16.4465</v>
          </cell>
          <cell r="K451">
            <v>16.4465</v>
          </cell>
          <cell r="L451">
            <v>16.4465</v>
          </cell>
        </row>
        <row r="452">
          <cell r="B452">
            <v>86705</v>
          </cell>
          <cell r="C452" t="str">
            <v>HEP B CORE ANTIBODY IGM</v>
          </cell>
          <cell r="D452" t="str">
            <v>LEVEL I IMMUNOLOGY TESTS</v>
          </cell>
          <cell r="E452">
            <v>8.8900000000000007E-2</v>
          </cell>
          <cell r="F452" t="str">
            <v>22 (L)</v>
          </cell>
          <cell r="G452" t="str">
            <v>Ancillary</v>
          </cell>
          <cell r="H452">
            <v>16.4465</v>
          </cell>
          <cell r="I452">
            <v>16.4465</v>
          </cell>
          <cell r="J452">
            <v>16.4465</v>
          </cell>
          <cell r="K452">
            <v>16.4465</v>
          </cell>
          <cell r="L452">
            <v>16.4465</v>
          </cell>
        </row>
        <row r="453">
          <cell r="B453">
            <v>86706</v>
          </cell>
          <cell r="C453" t="str">
            <v>HEP B SURFACE ANTIBODY</v>
          </cell>
          <cell r="D453" t="str">
            <v>LEVEL I IMMUNOLOGY TESTS</v>
          </cell>
          <cell r="E453">
            <v>8.8900000000000007E-2</v>
          </cell>
          <cell r="F453" t="str">
            <v>22 (L)</v>
          </cell>
          <cell r="G453" t="str">
            <v>Ancillary</v>
          </cell>
          <cell r="H453">
            <v>16.4465</v>
          </cell>
          <cell r="I453">
            <v>16.4465</v>
          </cell>
          <cell r="J453">
            <v>16.4465</v>
          </cell>
          <cell r="K453">
            <v>16.4465</v>
          </cell>
          <cell r="L453">
            <v>16.4465</v>
          </cell>
        </row>
        <row r="454">
          <cell r="B454">
            <v>86707</v>
          </cell>
          <cell r="C454" t="str">
            <v>HEPATITIS BE ANTIBODY</v>
          </cell>
          <cell r="D454" t="str">
            <v>LEVEL I IMMUNOLOGY TESTS</v>
          </cell>
          <cell r="E454">
            <v>8.8900000000000007E-2</v>
          </cell>
          <cell r="F454" t="str">
            <v>22 (L)</v>
          </cell>
          <cell r="G454" t="str">
            <v>Ancillary</v>
          </cell>
          <cell r="H454">
            <v>16.4465</v>
          </cell>
          <cell r="I454">
            <v>16.4465</v>
          </cell>
          <cell r="J454">
            <v>16.4465</v>
          </cell>
          <cell r="K454">
            <v>16.4465</v>
          </cell>
          <cell r="L454">
            <v>16.4465</v>
          </cell>
        </row>
        <row r="455">
          <cell r="B455">
            <v>86708</v>
          </cell>
          <cell r="C455" t="str">
            <v>HEPATITIS A ANTIBODY</v>
          </cell>
          <cell r="D455" t="str">
            <v>LEVEL I IMMUNOLOGY TESTS</v>
          </cell>
          <cell r="E455">
            <v>8.8900000000000007E-2</v>
          </cell>
          <cell r="F455" t="str">
            <v>22 (L)</v>
          </cell>
          <cell r="G455" t="str">
            <v>Ancillary</v>
          </cell>
          <cell r="H455">
            <v>16.4465</v>
          </cell>
          <cell r="I455">
            <v>16.4465</v>
          </cell>
          <cell r="J455">
            <v>16.4465</v>
          </cell>
          <cell r="K455">
            <v>16.4465</v>
          </cell>
          <cell r="L455">
            <v>16.4465</v>
          </cell>
        </row>
        <row r="456">
          <cell r="B456">
            <v>86709</v>
          </cell>
          <cell r="C456" t="str">
            <v>HEPATITIS A IGM ANTIBODY</v>
          </cell>
          <cell r="D456" t="str">
            <v>LEVEL I IMMUNOLOGY TESTS</v>
          </cell>
          <cell r="E456">
            <v>8.8900000000000007E-2</v>
          </cell>
          <cell r="F456" t="str">
            <v>22 (L)</v>
          </cell>
          <cell r="G456" t="str">
            <v>Ancillary</v>
          </cell>
          <cell r="H456">
            <v>16.4465</v>
          </cell>
          <cell r="I456">
            <v>16.4465</v>
          </cell>
          <cell r="J456">
            <v>16.4465</v>
          </cell>
          <cell r="K456">
            <v>16.4465</v>
          </cell>
          <cell r="L456">
            <v>16.4465</v>
          </cell>
        </row>
        <row r="457">
          <cell r="B457">
            <v>86735</v>
          </cell>
          <cell r="C457" t="str">
            <v>MUMPS ANTIBODY</v>
          </cell>
          <cell r="D457" t="str">
            <v>LEVEL I IMMUNOLOGY TESTS</v>
          </cell>
          <cell r="E457">
            <v>8.8900000000000007E-2</v>
          </cell>
          <cell r="F457" t="str">
            <v>22 (L)</v>
          </cell>
          <cell r="G457" t="str">
            <v>Ancillary</v>
          </cell>
          <cell r="H457">
            <v>16.4465</v>
          </cell>
          <cell r="I457">
            <v>16.4465</v>
          </cell>
          <cell r="J457">
            <v>16.4465</v>
          </cell>
          <cell r="K457">
            <v>16.4465</v>
          </cell>
          <cell r="L457">
            <v>16.4465</v>
          </cell>
        </row>
        <row r="458">
          <cell r="B458">
            <v>86753</v>
          </cell>
          <cell r="C458" t="str">
            <v>PROTOZOA ANTIBODY NOS</v>
          </cell>
          <cell r="D458" t="str">
            <v>LEVEL I IMMUNOLOGY TESTS</v>
          </cell>
          <cell r="E458">
            <v>8.8900000000000007E-2</v>
          </cell>
          <cell r="F458" t="str">
            <v>22 (L)</v>
          </cell>
          <cell r="G458" t="str">
            <v>Ancillary</v>
          </cell>
          <cell r="H458">
            <v>16.4465</v>
          </cell>
          <cell r="I458">
            <v>16.4465</v>
          </cell>
          <cell r="J458">
            <v>16.4465</v>
          </cell>
          <cell r="K458">
            <v>16.4465</v>
          </cell>
          <cell r="L458">
            <v>16.4465</v>
          </cell>
        </row>
        <row r="459">
          <cell r="B459">
            <v>86762</v>
          </cell>
          <cell r="C459" t="str">
            <v>RUBELLA ANTIBODY</v>
          </cell>
          <cell r="D459" t="str">
            <v>LEVEL I IMMUNOLOGY TESTS</v>
          </cell>
          <cell r="E459">
            <v>8.8900000000000007E-2</v>
          </cell>
          <cell r="F459" t="str">
            <v>22 (L)</v>
          </cell>
          <cell r="G459" t="str">
            <v>Ancillary</v>
          </cell>
          <cell r="H459">
            <v>16.4465</v>
          </cell>
          <cell r="I459">
            <v>16.4465</v>
          </cell>
          <cell r="J459">
            <v>16.4465</v>
          </cell>
          <cell r="K459">
            <v>16.4465</v>
          </cell>
          <cell r="L459">
            <v>16.4465</v>
          </cell>
        </row>
        <row r="460">
          <cell r="B460">
            <v>86765</v>
          </cell>
          <cell r="C460" t="str">
            <v>RUBEOLA ANTIBODY</v>
          </cell>
          <cell r="D460" t="str">
            <v>LEVEL I IMMUNOLOGY TESTS</v>
          </cell>
          <cell r="E460">
            <v>8.8900000000000007E-2</v>
          </cell>
          <cell r="F460" t="str">
            <v>22 (L)</v>
          </cell>
          <cell r="G460" t="str">
            <v>Ancillary</v>
          </cell>
          <cell r="H460">
            <v>16.4465</v>
          </cell>
          <cell r="I460">
            <v>16.4465</v>
          </cell>
          <cell r="J460">
            <v>16.4465</v>
          </cell>
          <cell r="K460">
            <v>16.4465</v>
          </cell>
          <cell r="L460">
            <v>16.4465</v>
          </cell>
        </row>
        <row r="461">
          <cell r="B461">
            <v>86769</v>
          </cell>
          <cell r="C461" t="str">
            <v>SARS-COV-2 COVID-19 ANTIBODY</v>
          </cell>
          <cell r="D461" t="str">
            <v>LEVEL I IMMUNOLOGY TESTS</v>
          </cell>
          <cell r="E461">
            <v>8.8900000000000007E-2</v>
          </cell>
          <cell r="F461" t="str">
            <v>22 (L)</v>
          </cell>
          <cell r="G461" t="str">
            <v>Ancillary</v>
          </cell>
          <cell r="H461">
            <v>16.4465</v>
          </cell>
          <cell r="I461">
            <v>16.4465</v>
          </cell>
          <cell r="J461">
            <v>16.4465</v>
          </cell>
          <cell r="K461">
            <v>16.4465</v>
          </cell>
          <cell r="L461">
            <v>16.4465</v>
          </cell>
        </row>
        <row r="462">
          <cell r="B462">
            <v>86787</v>
          </cell>
          <cell r="C462" t="str">
            <v>VARICELLA-ZOSTER ANTIBODY</v>
          </cell>
          <cell r="D462" t="str">
            <v>LEVEL I IMMUNOLOGY TESTS</v>
          </cell>
          <cell r="E462">
            <v>8.8900000000000007E-2</v>
          </cell>
          <cell r="F462" t="str">
            <v>22 (L)</v>
          </cell>
          <cell r="G462" t="str">
            <v>Ancillary</v>
          </cell>
          <cell r="H462">
            <v>16.4465</v>
          </cell>
          <cell r="I462">
            <v>16.4465</v>
          </cell>
          <cell r="J462">
            <v>16.4465</v>
          </cell>
          <cell r="K462">
            <v>16.4465</v>
          </cell>
          <cell r="L462">
            <v>16.4465</v>
          </cell>
        </row>
        <row r="463">
          <cell r="B463">
            <v>86850</v>
          </cell>
          <cell r="C463" t="str">
            <v>RBC ANTIBODY SCREEN</v>
          </cell>
          <cell r="D463" t="str">
            <v>LEVEL I IMMUNOLOGY TESTS</v>
          </cell>
          <cell r="E463">
            <v>8.8900000000000007E-2</v>
          </cell>
          <cell r="F463" t="str">
            <v>22 (L)</v>
          </cell>
          <cell r="G463" t="str">
            <v>Ancillary</v>
          </cell>
          <cell r="H463">
            <v>16.4465</v>
          </cell>
          <cell r="I463">
            <v>16.4465</v>
          </cell>
          <cell r="J463">
            <v>16.4465</v>
          </cell>
          <cell r="K463">
            <v>16.4465</v>
          </cell>
          <cell r="L463">
            <v>16.4465</v>
          </cell>
        </row>
        <row r="464">
          <cell r="B464">
            <v>86860</v>
          </cell>
          <cell r="C464" t="str">
            <v>RBC ANTIBODY ELUTION</v>
          </cell>
          <cell r="D464" t="str">
            <v>LEVEL I IMMUNOLOGY TESTS</v>
          </cell>
          <cell r="E464">
            <v>8.8900000000000007E-2</v>
          </cell>
          <cell r="F464" t="str">
            <v>22 (L)</v>
          </cell>
          <cell r="G464" t="str">
            <v>Ancillary</v>
          </cell>
          <cell r="H464">
            <v>16.4465</v>
          </cell>
          <cell r="I464">
            <v>16.4465</v>
          </cell>
          <cell r="J464">
            <v>16.4465</v>
          </cell>
          <cell r="K464">
            <v>16.4465</v>
          </cell>
          <cell r="L464">
            <v>16.4465</v>
          </cell>
        </row>
        <row r="465">
          <cell r="B465">
            <v>86870</v>
          </cell>
          <cell r="C465" t="str">
            <v>RBC ANTIBODY IDENTIFICATION</v>
          </cell>
          <cell r="D465" t="str">
            <v>LEVEL I IMMUNOLOGY TESTS</v>
          </cell>
          <cell r="E465">
            <v>8.8900000000000007E-2</v>
          </cell>
          <cell r="F465" t="str">
            <v>22 (L)</v>
          </cell>
          <cell r="G465" t="str">
            <v>Ancillary</v>
          </cell>
          <cell r="H465">
            <v>16.4465</v>
          </cell>
          <cell r="I465">
            <v>16.4465</v>
          </cell>
          <cell r="J465">
            <v>16.4465</v>
          </cell>
          <cell r="K465">
            <v>16.4465</v>
          </cell>
          <cell r="L465">
            <v>16.4465</v>
          </cell>
        </row>
        <row r="466">
          <cell r="B466">
            <v>86880</v>
          </cell>
          <cell r="C466" t="str">
            <v>COOMBS TEST DIRECT</v>
          </cell>
          <cell r="D466" t="str">
            <v>LEVEL I IMMUNOLOGY TESTS</v>
          </cell>
          <cell r="E466">
            <v>8.8900000000000007E-2</v>
          </cell>
          <cell r="F466" t="str">
            <v>22 (L)</v>
          </cell>
          <cell r="G466" t="str">
            <v>Ancillary</v>
          </cell>
          <cell r="H466">
            <v>16.4465</v>
          </cell>
          <cell r="I466">
            <v>16.4465</v>
          </cell>
          <cell r="J466">
            <v>16.4465</v>
          </cell>
          <cell r="K466">
            <v>16.4465</v>
          </cell>
          <cell r="L466">
            <v>16.4465</v>
          </cell>
        </row>
        <row r="467">
          <cell r="B467">
            <v>86886</v>
          </cell>
          <cell r="C467" t="str">
            <v>COOMBS TEST INDIRECT TITER</v>
          </cell>
          <cell r="D467" t="str">
            <v>LEVEL I IMMUNOLOGY TESTS</v>
          </cell>
          <cell r="E467">
            <v>8.8900000000000007E-2</v>
          </cell>
          <cell r="F467" t="str">
            <v>22 (L)</v>
          </cell>
          <cell r="G467" t="str">
            <v>Ancillary</v>
          </cell>
          <cell r="H467">
            <v>16.4465</v>
          </cell>
          <cell r="I467">
            <v>16.4465</v>
          </cell>
          <cell r="J467">
            <v>16.4465</v>
          </cell>
          <cell r="K467">
            <v>16.4465</v>
          </cell>
          <cell r="L467">
            <v>16.4465</v>
          </cell>
        </row>
        <row r="468">
          <cell r="B468">
            <v>87301</v>
          </cell>
          <cell r="C468" t="str">
            <v>ADENOVIRUS AG IA</v>
          </cell>
          <cell r="D468" t="str">
            <v>LEVEL I IMMUNOLOGY TESTS</v>
          </cell>
          <cell r="E468">
            <v>8.8900000000000007E-2</v>
          </cell>
          <cell r="F468" t="str">
            <v>22 (L)</v>
          </cell>
          <cell r="G468" t="str">
            <v>Ancillary</v>
          </cell>
          <cell r="H468">
            <v>16.4465</v>
          </cell>
          <cell r="I468">
            <v>16.4465</v>
          </cell>
          <cell r="J468">
            <v>16.4465</v>
          </cell>
          <cell r="K468">
            <v>16.4465</v>
          </cell>
          <cell r="L468">
            <v>16.4465</v>
          </cell>
        </row>
        <row r="469">
          <cell r="B469">
            <v>87324</v>
          </cell>
          <cell r="C469" t="str">
            <v>CLOSTRIDIUM AG IA</v>
          </cell>
          <cell r="D469" t="str">
            <v>LEVEL I IMMUNOLOGY TESTS</v>
          </cell>
          <cell r="E469">
            <v>8.8900000000000007E-2</v>
          </cell>
          <cell r="F469" t="str">
            <v>22 (L)</v>
          </cell>
          <cell r="G469" t="str">
            <v>Ancillary</v>
          </cell>
          <cell r="H469">
            <v>16.4465</v>
          </cell>
          <cell r="I469">
            <v>16.4465</v>
          </cell>
          <cell r="J469">
            <v>16.4465</v>
          </cell>
          <cell r="K469">
            <v>16.4465</v>
          </cell>
          <cell r="L469">
            <v>16.4465</v>
          </cell>
        </row>
        <row r="470">
          <cell r="B470">
            <v>87328</v>
          </cell>
          <cell r="C470" t="str">
            <v>CRYPTOSPORIDIUM AG IA</v>
          </cell>
          <cell r="D470" t="str">
            <v>LEVEL I IMMUNOLOGY TESTS</v>
          </cell>
          <cell r="E470">
            <v>8.8900000000000007E-2</v>
          </cell>
          <cell r="F470" t="str">
            <v>22 (L)</v>
          </cell>
          <cell r="G470" t="str">
            <v>Ancillary</v>
          </cell>
          <cell r="H470">
            <v>16.4465</v>
          </cell>
          <cell r="I470">
            <v>16.4465</v>
          </cell>
          <cell r="J470">
            <v>16.4465</v>
          </cell>
          <cell r="K470">
            <v>16.4465</v>
          </cell>
          <cell r="L470">
            <v>16.4465</v>
          </cell>
        </row>
        <row r="471">
          <cell r="B471">
            <v>87329</v>
          </cell>
          <cell r="C471" t="str">
            <v>GIARDIA AG IA</v>
          </cell>
          <cell r="D471" t="str">
            <v>LEVEL I IMMUNOLOGY TESTS</v>
          </cell>
          <cell r="E471">
            <v>8.8900000000000007E-2</v>
          </cell>
          <cell r="F471" t="str">
            <v>22 (L)</v>
          </cell>
          <cell r="G471" t="str">
            <v>Ancillary</v>
          </cell>
          <cell r="H471">
            <v>16.4465</v>
          </cell>
          <cell r="I471">
            <v>16.4465</v>
          </cell>
          <cell r="J471">
            <v>16.4465</v>
          </cell>
          <cell r="K471">
            <v>16.4465</v>
          </cell>
          <cell r="L471">
            <v>16.4465</v>
          </cell>
        </row>
        <row r="472">
          <cell r="B472">
            <v>87338</v>
          </cell>
          <cell r="C472" t="str">
            <v>HPYLORI STOOL IA</v>
          </cell>
          <cell r="D472" t="str">
            <v>LEVEL I IMMUNOLOGY TESTS</v>
          </cell>
          <cell r="E472">
            <v>8.8900000000000007E-2</v>
          </cell>
          <cell r="F472" t="str">
            <v>22 (L)</v>
          </cell>
          <cell r="G472" t="str">
            <v>Ancillary</v>
          </cell>
          <cell r="H472">
            <v>16.4465</v>
          </cell>
          <cell r="I472">
            <v>16.4465</v>
          </cell>
          <cell r="J472">
            <v>16.4465</v>
          </cell>
          <cell r="K472">
            <v>16.4465</v>
          </cell>
          <cell r="L472">
            <v>16.4465</v>
          </cell>
        </row>
        <row r="473">
          <cell r="B473">
            <v>87340</v>
          </cell>
          <cell r="C473" t="str">
            <v>HEPATITIS B SURFACE AG IA</v>
          </cell>
          <cell r="D473" t="str">
            <v>LEVEL I IMMUNOLOGY TESTS</v>
          </cell>
          <cell r="E473">
            <v>8.8900000000000007E-2</v>
          </cell>
          <cell r="F473" t="str">
            <v>22 (L)</v>
          </cell>
          <cell r="G473" t="str">
            <v>Ancillary</v>
          </cell>
          <cell r="H473">
            <v>16.4465</v>
          </cell>
          <cell r="I473">
            <v>16.4465</v>
          </cell>
          <cell r="J473">
            <v>16.4465</v>
          </cell>
          <cell r="K473">
            <v>16.4465</v>
          </cell>
          <cell r="L473">
            <v>16.4465</v>
          </cell>
        </row>
        <row r="474">
          <cell r="B474">
            <v>87350</v>
          </cell>
          <cell r="C474" t="str">
            <v>HEPATITIS BE AG IA</v>
          </cell>
          <cell r="D474" t="str">
            <v>LEVEL I IMMUNOLOGY TESTS</v>
          </cell>
          <cell r="E474">
            <v>8.8900000000000007E-2</v>
          </cell>
          <cell r="F474" t="str">
            <v>22 (L)</v>
          </cell>
          <cell r="G474" t="str">
            <v>Ancillary</v>
          </cell>
          <cell r="H474">
            <v>16.4465</v>
          </cell>
          <cell r="I474">
            <v>16.4465</v>
          </cell>
          <cell r="J474">
            <v>16.4465</v>
          </cell>
          <cell r="K474">
            <v>16.4465</v>
          </cell>
          <cell r="L474">
            <v>16.4465</v>
          </cell>
        </row>
        <row r="475">
          <cell r="B475">
            <v>87389</v>
          </cell>
          <cell r="C475" t="str">
            <v>HIV-1 AG W/HIV-1 &amp; HIV-2 AB</v>
          </cell>
          <cell r="D475" t="str">
            <v>LEVEL I IMMUNOLOGY TESTS</v>
          </cell>
          <cell r="E475">
            <v>8.8900000000000007E-2</v>
          </cell>
          <cell r="F475" t="str">
            <v>22 (L)</v>
          </cell>
          <cell r="G475" t="str">
            <v>Ancillary</v>
          </cell>
          <cell r="H475">
            <v>16.4465</v>
          </cell>
          <cell r="I475">
            <v>16.4465</v>
          </cell>
          <cell r="J475">
            <v>16.4465</v>
          </cell>
          <cell r="K475">
            <v>16.4465</v>
          </cell>
          <cell r="L475">
            <v>16.4465</v>
          </cell>
        </row>
        <row r="476">
          <cell r="B476">
            <v>87425</v>
          </cell>
          <cell r="C476" t="str">
            <v>ROTAVIRUS AG IA</v>
          </cell>
          <cell r="D476" t="str">
            <v>LEVEL I IMMUNOLOGY TESTS</v>
          </cell>
          <cell r="E476">
            <v>8.8900000000000007E-2</v>
          </cell>
          <cell r="F476" t="str">
            <v>22 (L)</v>
          </cell>
          <cell r="G476" t="str">
            <v>Ancillary</v>
          </cell>
          <cell r="H476">
            <v>16.4465</v>
          </cell>
          <cell r="I476">
            <v>16.4465</v>
          </cell>
          <cell r="J476">
            <v>16.4465</v>
          </cell>
          <cell r="K476">
            <v>16.4465</v>
          </cell>
          <cell r="L476">
            <v>16.4465</v>
          </cell>
        </row>
        <row r="477">
          <cell r="B477">
            <v>87426</v>
          </cell>
          <cell r="C477" t="str">
            <v>CORONAVIRUS AG IA</v>
          </cell>
          <cell r="D477" t="str">
            <v>LEVEL I IMMUNOLOGY TESTS</v>
          </cell>
          <cell r="E477">
            <v>8.8900000000000007E-2</v>
          </cell>
          <cell r="F477" t="str">
            <v>22 (L)</v>
          </cell>
          <cell r="G477" t="str">
            <v>Ancillary</v>
          </cell>
          <cell r="H477">
            <v>16.4465</v>
          </cell>
          <cell r="I477">
            <v>16.4465</v>
          </cell>
          <cell r="J477">
            <v>16.4465</v>
          </cell>
          <cell r="K477">
            <v>16.4465</v>
          </cell>
          <cell r="L477">
            <v>16.4465</v>
          </cell>
        </row>
        <row r="478">
          <cell r="B478">
            <v>87427</v>
          </cell>
          <cell r="C478" t="str">
            <v>SHIGA-LIKE TOXIN AG IA</v>
          </cell>
          <cell r="D478" t="str">
            <v>LEVEL I IMMUNOLOGY TESTS</v>
          </cell>
          <cell r="E478">
            <v>8.8900000000000007E-2</v>
          </cell>
          <cell r="F478" t="str">
            <v>22 (L)</v>
          </cell>
          <cell r="G478" t="str">
            <v>Ancillary</v>
          </cell>
          <cell r="H478">
            <v>16.4465</v>
          </cell>
          <cell r="I478">
            <v>16.4465</v>
          </cell>
          <cell r="J478">
            <v>16.4465</v>
          </cell>
          <cell r="K478">
            <v>16.4465</v>
          </cell>
          <cell r="L478">
            <v>16.4465</v>
          </cell>
        </row>
        <row r="479">
          <cell r="B479">
            <v>87449</v>
          </cell>
          <cell r="C479" t="str">
            <v>AG DETECT NOS IA MULT</v>
          </cell>
          <cell r="D479" t="str">
            <v>LEVEL I IMMUNOLOGY TESTS</v>
          </cell>
          <cell r="E479">
            <v>8.8900000000000007E-2</v>
          </cell>
          <cell r="F479" t="str">
            <v>22 (L)</v>
          </cell>
          <cell r="G479" t="str">
            <v>Ancillary</v>
          </cell>
          <cell r="H479">
            <v>16.4465</v>
          </cell>
          <cell r="I479">
            <v>16.4465</v>
          </cell>
          <cell r="J479">
            <v>16.4465</v>
          </cell>
          <cell r="K479">
            <v>16.4465</v>
          </cell>
          <cell r="L479">
            <v>16.4465</v>
          </cell>
        </row>
        <row r="480">
          <cell r="B480">
            <v>87491</v>
          </cell>
          <cell r="C480" t="str">
            <v>CHYLMD TRACH DNA AMP PROBE</v>
          </cell>
          <cell r="D480" t="str">
            <v>LEVEL I IMMUNOLOGY TESTS</v>
          </cell>
          <cell r="E480">
            <v>8.8900000000000007E-2</v>
          </cell>
          <cell r="F480" t="str">
            <v>22 (L)</v>
          </cell>
          <cell r="G480" t="str">
            <v>Ancillary</v>
          </cell>
          <cell r="H480">
            <v>16.4465</v>
          </cell>
          <cell r="I480">
            <v>16.4465</v>
          </cell>
          <cell r="J480">
            <v>16.4465</v>
          </cell>
          <cell r="K480">
            <v>16.4465</v>
          </cell>
          <cell r="L480">
            <v>16.4465</v>
          </cell>
        </row>
        <row r="481">
          <cell r="B481">
            <v>87493</v>
          </cell>
          <cell r="C481" t="str">
            <v>C DIFF AMPLIFIED PROBE</v>
          </cell>
          <cell r="D481" t="str">
            <v>LEVEL I IMMUNOLOGY TESTS</v>
          </cell>
          <cell r="E481">
            <v>8.8900000000000007E-2</v>
          </cell>
          <cell r="F481" t="str">
            <v>22 (L)</v>
          </cell>
          <cell r="G481" t="str">
            <v>Ancillary</v>
          </cell>
          <cell r="H481">
            <v>16.4465</v>
          </cell>
          <cell r="I481">
            <v>16.4465</v>
          </cell>
          <cell r="J481">
            <v>16.4465</v>
          </cell>
          <cell r="K481">
            <v>16.4465</v>
          </cell>
          <cell r="L481">
            <v>16.4465</v>
          </cell>
        </row>
        <row r="482">
          <cell r="B482">
            <v>83883</v>
          </cell>
          <cell r="C482" t="str">
            <v>ASSAY NEPHELOMETRY NOT SPEC</v>
          </cell>
          <cell r="D482" t="str">
            <v>LEVEL II IMMUNOLOGY TESTS</v>
          </cell>
          <cell r="E482">
            <v>0.14749999999999999</v>
          </cell>
          <cell r="F482" t="str">
            <v>22 (L)</v>
          </cell>
          <cell r="G482" t="str">
            <v>Ancillary</v>
          </cell>
          <cell r="H482">
            <v>27.287499999999998</v>
          </cell>
          <cell r="I482">
            <v>27.287499999999998</v>
          </cell>
          <cell r="J482">
            <v>27.287499999999998</v>
          </cell>
          <cell r="K482">
            <v>27.287499999999998</v>
          </cell>
          <cell r="L482">
            <v>27.287499999999998</v>
          </cell>
        </row>
        <row r="483">
          <cell r="B483">
            <v>86147</v>
          </cell>
          <cell r="C483" t="str">
            <v>CARDIOLIPIN ANTIBODY EA IG</v>
          </cell>
          <cell r="D483" t="str">
            <v>LEVEL II IMMUNOLOGY TESTS</v>
          </cell>
          <cell r="E483">
            <v>0.14749999999999999</v>
          </cell>
          <cell r="F483" t="str">
            <v>22 (L)</v>
          </cell>
          <cell r="G483" t="str">
            <v>Ancillary</v>
          </cell>
          <cell r="H483">
            <v>27.287499999999998</v>
          </cell>
          <cell r="I483">
            <v>27.287499999999998</v>
          </cell>
          <cell r="J483">
            <v>27.287499999999998</v>
          </cell>
          <cell r="K483">
            <v>27.287499999999998</v>
          </cell>
          <cell r="L483">
            <v>27.287499999999998</v>
          </cell>
        </row>
        <row r="484">
          <cell r="B484">
            <v>86235</v>
          </cell>
          <cell r="C484" t="str">
            <v>NUCLEAR ANTIGEN ANTIBODY</v>
          </cell>
          <cell r="D484" t="str">
            <v>LEVEL II IMMUNOLOGY TESTS</v>
          </cell>
          <cell r="E484">
            <v>0.14749999999999999</v>
          </cell>
          <cell r="F484" t="str">
            <v>22 (L)</v>
          </cell>
          <cell r="G484" t="str">
            <v>Ancillary</v>
          </cell>
          <cell r="H484">
            <v>27.287499999999998</v>
          </cell>
          <cell r="I484">
            <v>27.287499999999998</v>
          </cell>
          <cell r="J484">
            <v>27.287499999999998</v>
          </cell>
          <cell r="K484">
            <v>27.287499999999998</v>
          </cell>
          <cell r="L484">
            <v>27.287499999999998</v>
          </cell>
        </row>
        <row r="485">
          <cell r="B485">
            <v>86255</v>
          </cell>
          <cell r="C485" t="str">
            <v>FLUORESCENT ANTIBODY SCREEN</v>
          </cell>
          <cell r="D485" t="str">
            <v>LEVEL II IMMUNOLOGY TESTS</v>
          </cell>
          <cell r="E485">
            <v>0.14749999999999999</v>
          </cell>
          <cell r="F485" t="str">
            <v>22 (L)</v>
          </cell>
          <cell r="G485" t="str">
            <v>Ancillary</v>
          </cell>
          <cell r="H485">
            <v>27.287499999999998</v>
          </cell>
          <cell r="I485">
            <v>27.287499999999998</v>
          </cell>
          <cell r="J485">
            <v>27.287499999999998</v>
          </cell>
          <cell r="K485">
            <v>27.287499999999998</v>
          </cell>
          <cell r="L485">
            <v>27.287499999999998</v>
          </cell>
        </row>
        <row r="486">
          <cell r="B486">
            <v>86256</v>
          </cell>
          <cell r="C486" t="str">
            <v>FLUORESCENT ANTIBODY TITER</v>
          </cell>
          <cell r="D486" t="str">
            <v>LEVEL II IMMUNOLOGY TESTS</v>
          </cell>
          <cell r="E486">
            <v>0.14749999999999999</v>
          </cell>
          <cell r="F486" t="str">
            <v>22 (L)</v>
          </cell>
          <cell r="G486" t="str">
            <v>Ancillary</v>
          </cell>
          <cell r="H486">
            <v>27.287499999999998</v>
          </cell>
          <cell r="I486">
            <v>27.287499999999998</v>
          </cell>
          <cell r="J486">
            <v>27.287499999999998</v>
          </cell>
          <cell r="K486">
            <v>27.287499999999998</v>
          </cell>
          <cell r="L486">
            <v>27.287499999999998</v>
          </cell>
        </row>
        <row r="487">
          <cell r="B487">
            <v>86317</v>
          </cell>
          <cell r="C487" t="str">
            <v>IMMUNOASSAY INFECTIOUS AGENT</v>
          </cell>
          <cell r="D487" t="str">
            <v>LEVEL II IMMUNOLOGY TESTS</v>
          </cell>
          <cell r="E487">
            <v>0.14749999999999999</v>
          </cell>
          <cell r="F487" t="str">
            <v>22 (L)</v>
          </cell>
          <cell r="G487" t="str">
            <v>Ancillary</v>
          </cell>
          <cell r="H487">
            <v>27.287499999999998</v>
          </cell>
          <cell r="I487">
            <v>27.287499999999998</v>
          </cell>
          <cell r="J487">
            <v>27.287499999999998</v>
          </cell>
          <cell r="K487">
            <v>27.287499999999998</v>
          </cell>
          <cell r="L487">
            <v>27.287499999999998</v>
          </cell>
        </row>
        <row r="488">
          <cell r="B488">
            <v>86334</v>
          </cell>
          <cell r="C488" t="str">
            <v>IMMUNOFIX E-PHORESIS SERUM</v>
          </cell>
          <cell r="D488" t="str">
            <v>LEVEL II IMMUNOLOGY TESTS</v>
          </cell>
          <cell r="E488">
            <v>0.14749999999999999</v>
          </cell>
          <cell r="F488" t="str">
            <v>22 (L)</v>
          </cell>
          <cell r="G488" t="str">
            <v>Ancillary</v>
          </cell>
          <cell r="H488">
            <v>27.287499999999998</v>
          </cell>
          <cell r="I488">
            <v>27.287499999999998</v>
          </cell>
          <cell r="J488">
            <v>27.287499999999998</v>
          </cell>
          <cell r="K488">
            <v>27.287499999999998</v>
          </cell>
          <cell r="L488">
            <v>27.287499999999998</v>
          </cell>
        </row>
        <row r="489">
          <cell r="B489">
            <v>86335</v>
          </cell>
          <cell r="C489" t="str">
            <v>IMMUNFIX E-PHORSIS/URINE/CSF</v>
          </cell>
          <cell r="D489" t="str">
            <v>LEVEL II IMMUNOLOGY TESTS</v>
          </cell>
          <cell r="E489">
            <v>0.14749999999999999</v>
          </cell>
          <cell r="F489" t="str">
            <v>22 (L)</v>
          </cell>
          <cell r="G489" t="str">
            <v>Ancillary</v>
          </cell>
          <cell r="H489">
            <v>27.287499999999998</v>
          </cell>
          <cell r="I489">
            <v>27.287499999999998</v>
          </cell>
          <cell r="J489">
            <v>27.287499999999998</v>
          </cell>
          <cell r="K489">
            <v>27.287499999999998</v>
          </cell>
          <cell r="L489">
            <v>27.287499999999998</v>
          </cell>
        </row>
        <row r="490">
          <cell r="B490">
            <v>86341</v>
          </cell>
          <cell r="C490" t="str">
            <v>ISLET CELL ANTIBODY</v>
          </cell>
          <cell r="D490" t="str">
            <v>LEVEL II IMMUNOLOGY TESTS</v>
          </cell>
          <cell r="E490">
            <v>0.14749999999999999</v>
          </cell>
          <cell r="F490" t="str">
            <v>22 (L)</v>
          </cell>
          <cell r="G490" t="str">
            <v>Ancillary</v>
          </cell>
          <cell r="H490">
            <v>27.287499999999998</v>
          </cell>
          <cell r="I490">
            <v>27.287499999999998</v>
          </cell>
          <cell r="J490">
            <v>27.287499999999998</v>
          </cell>
          <cell r="K490">
            <v>27.287499999999998</v>
          </cell>
          <cell r="L490">
            <v>27.287499999999998</v>
          </cell>
        </row>
        <row r="491">
          <cell r="B491">
            <v>86352</v>
          </cell>
          <cell r="C491" t="str">
            <v>CELL FUNCTION ASSAY W/STIM</v>
          </cell>
          <cell r="D491" t="str">
            <v>LEVEL II IMMUNOLOGY TESTS</v>
          </cell>
          <cell r="E491">
            <v>0.14749999999999999</v>
          </cell>
          <cell r="F491" t="str">
            <v>22 (L)</v>
          </cell>
          <cell r="G491" t="str">
            <v>Ancillary</v>
          </cell>
          <cell r="H491">
            <v>27.287499999999998</v>
          </cell>
          <cell r="I491">
            <v>27.287499999999998</v>
          </cell>
          <cell r="J491">
            <v>27.287499999999998</v>
          </cell>
          <cell r="K491">
            <v>27.287499999999998</v>
          </cell>
          <cell r="L491">
            <v>27.287499999999998</v>
          </cell>
        </row>
        <row r="492">
          <cell r="B492">
            <v>86361</v>
          </cell>
          <cell r="C492" t="str">
            <v>T CELL ABSOLUTE COUNT</v>
          </cell>
          <cell r="D492" t="str">
            <v>LEVEL II IMMUNOLOGY TESTS</v>
          </cell>
          <cell r="E492">
            <v>0.14749999999999999</v>
          </cell>
          <cell r="F492" t="str">
            <v>22 (L)</v>
          </cell>
          <cell r="G492" t="str">
            <v>Ancillary</v>
          </cell>
          <cell r="H492">
            <v>27.287499999999998</v>
          </cell>
          <cell r="I492">
            <v>27.287499999999998</v>
          </cell>
          <cell r="J492">
            <v>27.287499999999998</v>
          </cell>
          <cell r="K492">
            <v>27.287499999999998</v>
          </cell>
          <cell r="L492">
            <v>27.287499999999998</v>
          </cell>
        </row>
        <row r="493">
          <cell r="B493">
            <v>86480</v>
          </cell>
          <cell r="C493" t="str">
            <v>TB TEST CELL IMMUN MEASURE</v>
          </cell>
          <cell r="D493" t="str">
            <v>LEVEL II IMMUNOLOGY TESTS</v>
          </cell>
          <cell r="E493">
            <v>0.14749999999999999</v>
          </cell>
          <cell r="F493" t="str">
            <v>22 (L)</v>
          </cell>
          <cell r="G493" t="str">
            <v>Ancillary</v>
          </cell>
          <cell r="H493">
            <v>27.287499999999998</v>
          </cell>
          <cell r="I493">
            <v>27.287499999999998</v>
          </cell>
          <cell r="J493">
            <v>27.287499999999998</v>
          </cell>
          <cell r="K493">
            <v>27.287499999999998</v>
          </cell>
          <cell r="L493">
            <v>27.287499999999998</v>
          </cell>
        </row>
        <row r="494">
          <cell r="B494">
            <v>86611</v>
          </cell>
          <cell r="C494" t="str">
            <v>BARTONELLA ANTIBODY</v>
          </cell>
          <cell r="D494" t="str">
            <v>LEVEL II IMMUNOLOGY TESTS</v>
          </cell>
          <cell r="E494">
            <v>0.14749999999999999</v>
          </cell>
          <cell r="F494" t="str">
            <v>22 (L)</v>
          </cell>
          <cell r="G494" t="str">
            <v>Ancillary</v>
          </cell>
          <cell r="H494">
            <v>27.287499999999998</v>
          </cell>
          <cell r="I494">
            <v>27.287499999999998</v>
          </cell>
          <cell r="J494">
            <v>27.287499999999998</v>
          </cell>
          <cell r="K494">
            <v>27.287499999999998</v>
          </cell>
          <cell r="L494">
            <v>27.287499999999998</v>
          </cell>
        </row>
        <row r="495">
          <cell r="B495">
            <v>86615</v>
          </cell>
          <cell r="C495" t="str">
            <v>BORDETELLA ANTIBODY</v>
          </cell>
          <cell r="D495" t="str">
            <v>LEVEL II IMMUNOLOGY TESTS</v>
          </cell>
          <cell r="E495">
            <v>0.14749999999999999</v>
          </cell>
          <cell r="F495" t="str">
            <v>22 (L)</v>
          </cell>
          <cell r="G495" t="str">
            <v>Ancillary</v>
          </cell>
          <cell r="H495">
            <v>27.287499999999998</v>
          </cell>
          <cell r="I495">
            <v>27.287499999999998</v>
          </cell>
          <cell r="J495">
            <v>27.287499999999998</v>
          </cell>
          <cell r="K495">
            <v>27.287499999999998</v>
          </cell>
          <cell r="L495">
            <v>27.287499999999998</v>
          </cell>
        </row>
        <row r="496">
          <cell r="B496">
            <v>86617</v>
          </cell>
          <cell r="C496" t="str">
            <v>LYME DISEASE ANTIBODY</v>
          </cell>
          <cell r="D496" t="str">
            <v>LEVEL II IMMUNOLOGY TESTS</v>
          </cell>
          <cell r="E496">
            <v>0.14749999999999999</v>
          </cell>
          <cell r="F496" t="str">
            <v>22 (L)</v>
          </cell>
          <cell r="G496" t="str">
            <v>Ancillary</v>
          </cell>
          <cell r="H496">
            <v>27.287499999999998</v>
          </cell>
          <cell r="I496">
            <v>27.287499999999998</v>
          </cell>
          <cell r="J496">
            <v>27.287499999999998</v>
          </cell>
          <cell r="K496">
            <v>27.287499999999998</v>
          </cell>
          <cell r="L496">
            <v>27.287499999999998</v>
          </cell>
        </row>
        <row r="497">
          <cell r="B497">
            <v>86618</v>
          </cell>
          <cell r="C497" t="str">
            <v>LYME DISEASE ANTIBODY</v>
          </cell>
          <cell r="D497" t="str">
            <v>LEVEL II IMMUNOLOGY TESTS</v>
          </cell>
          <cell r="E497">
            <v>0.14749999999999999</v>
          </cell>
          <cell r="F497" t="str">
            <v>22 (L)</v>
          </cell>
          <cell r="G497" t="str">
            <v>Ancillary</v>
          </cell>
          <cell r="H497">
            <v>27.287499999999998</v>
          </cell>
          <cell r="I497">
            <v>27.287499999999998</v>
          </cell>
          <cell r="J497">
            <v>27.287499999999998</v>
          </cell>
          <cell r="K497">
            <v>27.287499999999998</v>
          </cell>
          <cell r="L497">
            <v>27.287499999999998</v>
          </cell>
        </row>
        <row r="498">
          <cell r="B498">
            <v>86638</v>
          </cell>
          <cell r="C498" t="str">
            <v>Q FEVER ANTIBODY</v>
          </cell>
          <cell r="D498" t="str">
            <v>LEVEL II IMMUNOLOGY TESTS</v>
          </cell>
          <cell r="E498">
            <v>0.14749999999999999</v>
          </cell>
          <cell r="F498" t="str">
            <v>22 (L)</v>
          </cell>
          <cell r="G498" t="str">
            <v>Ancillary</v>
          </cell>
          <cell r="H498">
            <v>27.287499999999998</v>
          </cell>
          <cell r="I498">
            <v>27.287499999999998</v>
          </cell>
          <cell r="J498">
            <v>27.287499999999998</v>
          </cell>
          <cell r="K498">
            <v>27.287499999999998</v>
          </cell>
          <cell r="L498">
            <v>27.287499999999998</v>
          </cell>
        </row>
        <row r="499">
          <cell r="B499">
            <v>86644</v>
          </cell>
          <cell r="C499" t="str">
            <v>CMV ANTIBODY</v>
          </cell>
          <cell r="D499" t="str">
            <v>LEVEL II IMMUNOLOGY TESTS</v>
          </cell>
          <cell r="E499">
            <v>0.14749999999999999</v>
          </cell>
          <cell r="F499" t="str">
            <v>22 (L)</v>
          </cell>
          <cell r="G499" t="str">
            <v>Ancillary</v>
          </cell>
          <cell r="H499">
            <v>27.287499999999998</v>
          </cell>
          <cell r="I499">
            <v>27.287499999999998</v>
          </cell>
          <cell r="J499">
            <v>27.287499999999998</v>
          </cell>
          <cell r="K499">
            <v>27.287499999999998</v>
          </cell>
          <cell r="L499">
            <v>27.287499999999998</v>
          </cell>
        </row>
        <row r="500">
          <cell r="B500">
            <v>86645</v>
          </cell>
          <cell r="C500" t="str">
            <v>CMV ANTIBODY IGM</v>
          </cell>
          <cell r="D500" t="str">
            <v>LEVEL II IMMUNOLOGY TESTS</v>
          </cell>
          <cell r="E500">
            <v>0.14749999999999999</v>
          </cell>
          <cell r="F500" t="str">
            <v>22 (L)</v>
          </cell>
          <cell r="G500" t="str">
            <v>Ancillary</v>
          </cell>
          <cell r="H500">
            <v>27.287499999999998</v>
          </cell>
          <cell r="I500">
            <v>27.287499999999998</v>
          </cell>
          <cell r="J500">
            <v>27.287499999999998</v>
          </cell>
          <cell r="K500">
            <v>27.287499999999998</v>
          </cell>
          <cell r="L500">
            <v>27.287499999999998</v>
          </cell>
        </row>
        <row r="501">
          <cell r="B501">
            <v>86663</v>
          </cell>
          <cell r="C501" t="str">
            <v>EPSTEIN-BARR ANTIBODY</v>
          </cell>
          <cell r="D501" t="str">
            <v>LEVEL II IMMUNOLOGY TESTS</v>
          </cell>
          <cell r="E501">
            <v>0.14749999999999999</v>
          </cell>
          <cell r="F501" t="str">
            <v>22 (L)</v>
          </cell>
          <cell r="G501" t="str">
            <v>Ancillary</v>
          </cell>
          <cell r="H501">
            <v>27.287499999999998</v>
          </cell>
          <cell r="I501">
            <v>27.287499999999998</v>
          </cell>
          <cell r="J501">
            <v>27.287499999999998</v>
          </cell>
          <cell r="K501">
            <v>27.287499999999998</v>
          </cell>
          <cell r="L501">
            <v>27.287499999999998</v>
          </cell>
        </row>
        <row r="502">
          <cell r="B502">
            <v>86664</v>
          </cell>
          <cell r="C502" t="str">
            <v>EPSTEIN-BARR NUCLEAR ANTIGEN</v>
          </cell>
          <cell r="D502" t="str">
            <v>LEVEL II IMMUNOLOGY TESTS</v>
          </cell>
          <cell r="E502">
            <v>0.14749999999999999</v>
          </cell>
          <cell r="F502" t="str">
            <v>22 (L)</v>
          </cell>
          <cell r="G502" t="str">
            <v>Ancillary</v>
          </cell>
          <cell r="H502">
            <v>27.287499999999998</v>
          </cell>
          <cell r="I502">
            <v>27.287499999999998</v>
          </cell>
          <cell r="J502">
            <v>27.287499999999998</v>
          </cell>
          <cell r="K502">
            <v>27.287499999999998</v>
          </cell>
          <cell r="L502">
            <v>27.287499999999998</v>
          </cell>
        </row>
        <row r="503">
          <cell r="B503">
            <v>86665</v>
          </cell>
          <cell r="C503" t="str">
            <v>EPSTEIN-BARR CAPSID VCA</v>
          </cell>
          <cell r="D503" t="str">
            <v>LEVEL II IMMUNOLOGY TESTS</v>
          </cell>
          <cell r="E503">
            <v>0.14749999999999999</v>
          </cell>
          <cell r="F503" t="str">
            <v>22 (L)</v>
          </cell>
          <cell r="G503" t="str">
            <v>Ancillary</v>
          </cell>
          <cell r="H503">
            <v>27.287499999999998</v>
          </cell>
          <cell r="I503">
            <v>27.287499999999998</v>
          </cell>
          <cell r="J503">
            <v>27.287499999999998</v>
          </cell>
          <cell r="K503">
            <v>27.287499999999998</v>
          </cell>
          <cell r="L503">
            <v>27.287499999999998</v>
          </cell>
        </row>
        <row r="504">
          <cell r="B504">
            <v>86666</v>
          </cell>
          <cell r="C504" t="str">
            <v>EHRLICHIA ANTIBODY</v>
          </cell>
          <cell r="D504" t="str">
            <v>LEVEL II IMMUNOLOGY TESTS</v>
          </cell>
          <cell r="E504">
            <v>0.14749999999999999</v>
          </cell>
          <cell r="F504" t="str">
            <v>22 (L)</v>
          </cell>
          <cell r="G504" t="str">
            <v>Ancillary</v>
          </cell>
          <cell r="H504">
            <v>27.287499999999998</v>
          </cell>
          <cell r="I504">
            <v>27.287499999999998</v>
          </cell>
          <cell r="J504">
            <v>27.287499999999998</v>
          </cell>
          <cell r="K504">
            <v>27.287499999999998</v>
          </cell>
          <cell r="L504">
            <v>27.287499999999998</v>
          </cell>
        </row>
        <row r="505">
          <cell r="B505">
            <v>86677</v>
          </cell>
          <cell r="C505" t="str">
            <v>HELICOBACTER PYLORI ANTIBODY</v>
          </cell>
          <cell r="D505" t="str">
            <v>LEVEL II IMMUNOLOGY TESTS</v>
          </cell>
          <cell r="E505">
            <v>0.14749999999999999</v>
          </cell>
          <cell r="F505" t="str">
            <v>22 (L)</v>
          </cell>
          <cell r="G505" t="str">
            <v>Ancillary</v>
          </cell>
          <cell r="H505">
            <v>27.287499999999998</v>
          </cell>
          <cell r="I505">
            <v>27.287499999999998</v>
          </cell>
          <cell r="J505">
            <v>27.287499999999998</v>
          </cell>
          <cell r="K505">
            <v>27.287499999999998</v>
          </cell>
          <cell r="L505">
            <v>27.287499999999998</v>
          </cell>
        </row>
        <row r="506">
          <cell r="B506">
            <v>86689</v>
          </cell>
          <cell r="C506" t="str">
            <v>HTLV/HIV CONFIRMJ ANTIBODY</v>
          </cell>
          <cell r="D506" t="str">
            <v>LEVEL II IMMUNOLOGY TESTS</v>
          </cell>
          <cell r="E506">
            <v>0.14749999999999999</v>
          </cell>
          <cell r="F506" t="str">
            <v>22 (L)</v>
          </cell>
          <cell r="G506" t="str">
            <v>Ancillary</v>
          </cell>
          <cell r="H506">
            <v>27.287499999999998</v>
          </cell>
          <cell r="I506">
            <v>27.287499999999998</v>
          </cell>
          <cell r="J506">
            <v>27.287499999999998</v>
          </cell>
          <cell r="K506">
            <v>27.287499999999998</v>
          </cell>
          <cell r="L506">
            <v>27.287499999999998</v>
          </cell>
        </row>
        <row r="507">
          <cell r="B507">
            <v>86694</v>
          </cell>
          <cell r="C507" t="str">
            <v>HERPES SIMPLEX NES ANTBDY</v>
          </cell>
          <cell r="D507" t="str">
            <v>LEVEL II IMMUNOLOGY TESTS</v>
          </cell>
          <cell r="E507">
            <v>0.14749999999999999</v>
          </cell>
          <cell r="F507" t="str">
            <v>22 (L)</v>
          </cell>
          <cell r="G507" t="str">
            <v>Ancillary</v>
          </cell>
          <cell r="H507">
            <v>27.287499999999998</v>
          </cell>
          <cell r="I507">
            <v>27.287499999999998</v>
          </cell>
          <cell r="J507">
            <v>27.287499999999998</v>
          </cell>
          <cell r="K507">
            <v>27.287499999999998</v>
          </cell>
          <cell r="L507">
            <v>27.287499999999998</v>
          </cell>
        </row>
        <row r="508">
          <cell r="B508">
            <v>86695</v>
          </cell>
          <cell r="C508" t="str">
            <v>HERPES SIMPLEX TYPE 1 TEST</v>
          </cell>
          <cell r="D508" t="str">
            <v>LEVEL II IMMUNOLOGY TESTS</v>
          </cell>
          <cell r="E508">
            <v>0.14749999999999999</v>
          </cell>
          <cell r="F508" t="str">
            <v>22 (L)</v>
          </cell>
          <cell r="G508" t="str">
            <v>Ancillary</v>
          </cell>
          <cell r="H508">
            <v>27.287499999999998</v>
          </cell>
          <cell r="I508">
            <v>27.287499999999998</v>
          </cell>
          <cell r="J508">
            <v>27.287499999999998</v>
          </cell>
          <cell r="K508">
            <v>27.287499999999998</v>
          </cell>
          <cell r="L508">
            <v>27.287499999999998</v>
          </cell>
        </row>
        <row r="509">
          <cell r="B509">
            <v>86713</v>
          </cell>
          <cell r="C509" t="str">
            <v>LEGIONELLA ANTIBODY</v>
          </cell>
          <cell r="D509" t="str">
            <v>LEVEL II IMMUNOLOGY TESTS</v>
          </cell>
          <cell r="E509">
            <v>0.14749999999999999</v>
          </cell>
          <cell r="F509" t="str">
            <v>22 (L)</v>
          </cell>
          <cell r="G509" t="str">
            <v>Ancillary</v>
          </cell>
          <cell r="H509">
            <v>27.287499999999998</v>
          </cell>
          <cell r="I509">
            <v>27.287499999999998</v>
          </cell>
          <cell r="J509">
            <v>27.287499999999998</v>
          </cell>
          <cell r="K509">
            <v>27.287499999999998</v>
          </cell>
          <cell r="L509">
            <v>27.287499999999998</v>
          </cell>
        </row>
        <row r="510">
          <cell r="B510">
            <v>86738</v>
          </cell>
          <cell r="C510" t="str">
            <v>MYCOPLASMA ANTIBODY</v>
          </cell>
          <cell r="D510" t="str">
            <v>LEVEL II IMMUNOLOGY TESTS</v>
          </cell>
          <cell r="E510">
            <v>0.14749999999999999</v>
          </cell>
          <cell r="F510" t="str">
            <v>22 (L)</v>
          </cell>
          <cell r="G510" t="str">
            <v>Ancillary</v>
          </cell>
          <cell r="H510">
            <v>27.287499999999998</v>
          </cell>
          <cell r="I510">
            <v>27.287499999999998</v>
          </cell>
          <cell r="J510">
            <v>27.287499999999998</v>
          </cell>
          <cell r="K510">
            <v>27.287499999999998</v>
          </cell>
          <cell r="L510">
            <v>27.287499999999998</v>
          </cell>
        </row>
        <row r="511">
          <cell r="B511">
            <v>86757</v>
          </cell>
          <cell r="C511" t="str">
            <v>RICKETTSIA ANTIBODY</v>
          </cell>
          <cell r="D511" t="str">
            <v>LEVEL II IMMUNOLOGY TESTS</v>
          </cell>
          <cell r="E511">
            <v>0.14749999999999999</v>
          </cell>
          <cell r="F511" t="str">
            <v>22 (L)</v>
          </cell>
          <cell r="G511" t="str">
            <v>Ancillary</v>
          </cell>
          <cell r="H511">
            <v>27.287499999999998</v>
          </cell>
          <cell r="I511">
            <v>27.287499999999998</v>
          </cell>
          <cell r="J511">
            <v>27.287499999999998</v>
          </cell>
          <cell r="K511">
            <v>27.287499999999998</v>
          </cell>
          <cell r="L511">
            <v>27.287499999999998</v>
          </cell>
        </row>
        <row r="512">
          <cell r="B512">
            <v>86777</v>
          </cell>
          <cell r="C512" t="str">
            <v>TOXOPLASMA ANTIBODY</v>
          </cell>
          <cell r="D512" t="str">
            <v>LEVEL II IMMUNOLOGY TESTS</v>
          </cell>
          <cell r="E512">
            <v>0.14749999999999999</v>
          </cell>
          <cell r="F512" t="str">
            <v>22 (L)</v>
          </cell>
          <cell r="G512" t="str">
            <v>Ancillary</v>
          </cell>
          <cell r="H512">
            <v>27.287499999999998</v>
          </cell>
          <cell r="I512">
            <v>27.287499999999998</v>
          </cell>
          <cell r="J512">
            <v>27.287499999999998</v>
          </cell>
          <cell r="K512">
            <v>27.287499999999998</v>
          </cell>
          <cell r="L512">
            <v>27.287499999999998</v>
          </cell>
        </row>
        <row r="513">
          <cell r="B513">
            <v>86778</v>
          </cell>
          <cell r="C513" t="str">
            <v>TOXOPLASMA ANTIBODY IGM</v>
          </cell>
          <cell r="D513" t="str">
            <v>LEVEL II IMMUNOLOGY TESTS</v>
          </cell>
          <cell r="E513">
            <v>0.14749999999999999</v>
          </cell>
          <cell r="F513" t="str">
            <v>22 (L)</v>
          </cell>
          <cell r="G513" t="str">
            <v>Ancillary</v>
          </cell>
          <cell r="H513">
            <v>27.287499999999998</v>
          </cell>
          <cell r="I513">
            <v>27.287499999999998</v>
          </cell>
          <cell r="J513">
            <v>27.287499999999998</v>
          </cell>
          <cell r="K513">
            <v>27.287499999999998</v>
          </cell>
          <cell r="L513">
            <v>27.287499999999998</v>
          </cell>
        </row>
        <row r="514">
          <cell r="B514">
            <v>86780</v>
          </cell>
          <cell r="C514" t="str">
            <v>TREPONEMA PALLIDUM</v>
          </cell>
          <cell r="D514" t="str">
            <v>LEVEL II IMMUNOLOGY TESTS</v>
          </cell>
          <cell r="E514">
            <v>0.14749999999999999</v>
          </cell>
          <cell r="F514" t="str">
            <v>22 (L)</v>
          </cell>
          <cell r="G514" t="str">
            <v>Ancillary</v>
          </cell>
          <cell r="H514">
            <v>27.287499999999998</v>
          </cell>
          <cell r="I514">
            <v>27.287499999999998</v>
          </cell>
          <cell r="J514">
            <v>27.287499999999998</v>
          </cell>
          <cell r="K514">
            <v>27.287499999999998</v>
          </cell>
          <cell r="L514">
            <v>27.287499999999998</v>
          </cell>
        </row>
        <row r="515">
          <cell r="B515">
            <v>86788</v>
          </cell>
          <cell r="C515" t="str">
            <v>WEST NILE VIRUS AB IGM</v>
          </cell>
          <cell r="D515" t="str">
            <v>LEVEL II IMMUNOLOGY TESTS</v>
          </cell>
          <cell r="E515">
            <v>0.14749999999999999</v>
          </cell>
          <cell r="F515" t="str">
            <v>22 (L)</v>
          </cell>
          <cell r="G515" t="str">
            <v>Ancillary</v>
          </cell>
          <cell r="H515">
            <v>27.287499999999998</v>
          </cell>
          <cell r="I515">
            <v>27.287499999999998</v>
          </cell>
          <cell r="J515">
            <v>27.287499999999998</v>
          </cell>
          <cell r="K515">
            <v>27.287499999999998</v>
          </cell>
          <cell r="L515">
            <v>27.287499999999998</v>
          </cell>
        </row>
        <row r="516">
          <cell r="B516">
            <v>86789</v>
          </cell>
          <cell r="C516" t="str">
            <v>WEST NILE VIRUS ANTIBODY</v>
          </cell>
          <cell r="D516" t="str">
            <v>LEVEL II IMMUNOLOGY TESTS</v>
          </cell>
          <cell r="E516">
            <v>0.14749999999999999</v>
          </cell>
          <cell r="F516" t="str">
            <v>22 (L)</v>
          </cell>
          <cell r="G516" t="str">
            <v>Ancillary</v>
          </cell>
          <cell r="H516">
            <v>27.287499999999998</v>
          </cell>
          <cell r="I516">
            <v>27.287499999999998</v>
          </cell>
          <cell r="J516">
            <v>27.287499999999998</v>
          </cell>
          <cell r="K516">
            <v>27.287499999999998</v>
          </cell>
          <cell r="L516">
            <v>27.287499999999998</v>
          </cell>
        </row>
        <row r="517">
          <cell r="B517">
            <v>86803</v>
          </cell>
          <cell r="C517" t="str">
            <v>HEPATITIS C AB TEST</v>
          </cell>
          <cell r="D517" t="str">
            <v>LEVEL II IMMUNOLOGY TESTS</v>
          </cell>
          <cell r="E517">
            <v>0.14749999999999999</v>
          </cell>
          <cell r="F517" t="str">
            <v>22 (L)</v>
          </cell>
          <cell r="G517" t="str">
            <v>Ancillary</v>
          </cell>
          <cell r="H517">
            <v>27.287499999999998</v>
          </cell>
          <cell r="I517">
            <v>27.287499999999998</v>
          </cell>
          <cell r="J517">
            <v>27.287499999999998</v>
          </cell>
          <cell r="K517">
            <v>27.287499999999998</v>
          </cell>
          <cell r="L517">
            <v>27.287499999999998</v>
          </cell>
        </row>
        <row r="518">
          <cell r="B518">
            <v>87502</v>
          </cell>
          <cell r="C518" t="str">
            <v>INFLUENZA DNA AMP PROBE</v>
          </cell>
          <cell r="D518" t="str">
            <v>LEVEL II IMMUNOLOGY TESTS</v>
          </cell>
          <cell r="E518">
            <v>0.14749999999999999</v>
          </cell>
          <cell r="F518" t="str">
            <v>22 (L)</v>
          </cell>
          <cell r="G518" t="str">
            <v>Ancillary</v>
          </cell>
          <cell r="H518">
            <v>27.287499999999998</v>
          </cell>
          <cell r="I518">
            <v>27.287499999999998</v>
          </cell>
          <cell r="J518">
            <v>27.287499999999998</v>
          </cell>
          <cell r="K518">
            <v>27.287499999999998</v>
          </cell>
          <cell r="L518">
            <v>27.287499999999998</v>
          </cell>
        </row>
        <row r="519">
          <cell r="B519">
            <v>87045</v>
          </cell>
          <cell r="C519" t="str">
            <v>FECES CULTURE AEROBIC BACT</v>
          </cell>
          <cell r="D519" t="str">
            <v>LEVEL I MICROBIOLOGY TESTS</v>
          </cell>
          <cell r="E519">
            <v>7.9399999999999998E-2</v>
          </cell>
          <cell r="F519" t="str">
            <v>22 (L)</v>
          </cell>
          <cell r="G519" t="str">
            <v>Ancillary</v>
          </cell>
          <cell r="H519">
            <v>14.689</v>
          </cell>
          <cell r="I519">
            <v>14.689</v>
          </cell>
          <cell r="J519">
            <v>14.689</v>
          </cell>
          <cell r="K519">
            <v>14.689</v>
          </cell>
          <cell r="L519">
            <v>14.689</v>
          </cell>
        </row>
        <row r="520">
          <cell r="B520">
            <v>87046</v>
          </cell>
          <cell r="C520" t="str">
            <v>STOOL CULTR AEROBIC BACT EA</v>
          </cell>
          <cell r="D520" t="str">
            <v>LEVEL I MICROBIOLOGY TESTS</v>
          </cell>
          <cell r="E520">
            <v>7.9399999999999998E-2</v>
          </cell>
          <cell r="F520" t="str">
            <v>22 (L)</v>
          </cell>
          <cell r="G520" t="str">
            <v>Ancillary</v>
          </cell>
          <cell r="H520">
            <v>14.689</v>
          </cell>
          <cell r="I520">
            <v>14.689</v>
          </cell>
          <cell r="J520">
            <v>14.689</v>
          </cell>
          <cell r="K520">
            <v>14.689</v>
          </cell>
          <cell r="L520">
            <v>14.689</v>
          </cell>
        </row>
        <row r="521">
          <cell r="B521">
            <v>87070</v>
          </cell>
          <cell r="C521" t="str">
            <v>CULTURE OTHR SPECIMN AEROBIC</v>
          </cell>
          <cell r="D521" t="str">
            <v>LEVEL I MICROBIOLOGY TESTS</v>
          </cell>
          <cell r="E521">
            <v>7.9399999999999998E-2</v>
          </cell>
          <cell r="F521" t="str">
            <v>22 (L)</v>
          </cell>
          <cell r="G521" t="str">
            <v>Ancillary</v>
          </cell>
          <cell r="H521">
            <v>14.689</v>
          </cell>
          <cell r="I521">
            <v>14.689</v>
          </cell>
          <cell r="J521">
            <v>14.689</v>
          </cell>
          <cell r="K521">
            <v>14.689</v>
          </cell>
          <cell r="L521">
            <v>14.689</v>
          </cell>
        </row>
        <row r="522">
          <cell r="B522">
            <v>87075</v>
          </cell>
          <cell r="C522" t="str">
            <v>CULTR BACTERIA EXCEPT BLOOD</v>
          </cell>
          <cell r="D522" t="str">
            <v>LEVEL I MICROBIOLOGY TESTS</v>
          </cell>
          <cell r="E522">
            <v>7.9399999999999998E-2</v>
          </cell>
          <cell r="F522" t="str">
            <v>22 (L)</v>
          </cell>
          <cell r="G522" t="str">
            <v>Ancillary</v>
          </cell>
          <cell r="H522">
            <v>14.689</v>
          </cell>
          <cell r="I522">
            <v>14.689</v>
          </cell>
          <cell r="J522">
            <v>14.689</v>
          </cell>
          <cell r="K522">
            <v>14.689</v>
          </cell>
          <cell r="L522">
            <v>14.689</v>
          </cell>
        </row>
        <row r="523">
          <cell r="B523">
            <v>87077</v>
          </cell>
          <cell r="C523" t="str">
            <v>CULTURE AEROBIC IDENTIFY</v>
          </cell>
          <cell r="D523" t="str">
            <v>LEVEL I MICROBIOLOGY TESTS</v>
          </cell>
          <cell r="E523">
            <v>7.9399999999999998E-2</v>
          </cell>
          <cell r="F523" t="str">
            <v>22 (L)</v>
          </cell>
          <cell r="G523" t="str">
            <v>Ancillary</v>
          </cell>
          <cell r="H523">
            <v>14.689</v>
          </cell>
          <cell r="I523">
            <v>14.689</v>
          </cell>
          <cell r="J523">
            <v>14.689</v>
          </cell>
          <cell r="K523">
            <v>14.689</v>
          </cell>
          <cell r="L523">
            <v>14.689</v>
          </cell>
        </row>
        <row r="524">
          <cell r="B524">
            <v>87081</v>
          </cell>
          <cell r="C524" t="str">
            <v>CULTURE SCREEN ONLY</v>
          </cell>
          <cell r="D524" t="str">
            <v>LEVEL I MICROBIOLOGY TESTS</v>
          </cell>
          <cell r="E524">
            <v>7.9399999999999998E-2</v>
          </cell>
          <cell r="F524" t="str">
            <v>22 (L)</v>
          </cell>
          <cell r="G524" t="str">
            <v>Ancillary</v>
          </cell>
          <cell r="H524">
            <v>14.689</v>
          </cell>
          <cell r="I524">
            <v>14.689</v>
          </cell>
          <cell r="J524">
            <v>14.689</v>
          </cell>
          <cell r="K524">
            <v>14.689</v>
          </cell>
          <cell r="L524">
            <v>14.689</v>
          </cell>
        </row>
        <row r="525">
          <cell r="B525">
            <v>87086</v>
          </cell>
          <cell r="C525" t="str">
            <v>URINE CULTURE/COLONY COUNT</v>
          </cell>
          <cell r="D525" t="str">
            <v>LEVEL I MICROBIOLOGY TESTS</v>
          </cell>
          <cell r="E525">
            <v>7.9399999999999998E-2</v>
          </cell>
          <cell r="F525" t="str">
            <v>22 (L)</v>
          </cell>
          <cell r="G525" t="str">
            <v>Ancillary</v>
          </cell>
          <cell r="H525">
            <v>14.689</v>
          </cell>
          <cell r="I525">
            <v>14.689</v>
          </cell>
          <cell r="J525">
            <v>14.689</v>
          </cell>
          <cell r="K525">
            <v>14.689</v>
          </cell>
          <cell r="L525">
            <v>14.689</v>
          </cell>
        </row>
        <row r="526">
          <cell r="B526">
            <v>87101</v>
          </cell>
          <cell r="C526" t="str">
            <v>SKIN FUNGI CULTURE</v>
          </cell>
          <cell r="D526" t="str">
            <v>LEVEL I MICROBIOLOGY TESTS</v>
          </cell>
          <cell r="E526">
            <v>7.9399999999999998E-2</v>
          </cell>
          <cell r="F526" t="str">
            <v>22 (L)</v>
          </cell>
          <cell r="G526" t="str">
            <v>Ancillary</v>
          </cell>
          <cell r="H526">
            <v>14.689</v>
          </cell>
          <cell r="I526">
            <v>14.689</v>
          </cell>
          <cell r="J526">
            <v>14.689</v>
          </cell>
          <cell r="K526">
            <v>14.689</v>
          </cell>
          <cell r="L526">
            <v>14.689</v>
          </cell>
        </row>
        <row r="527">
          <cell r="B527">
            <v>87147</v>
          </cell>
          <cell r="C527" t="str">
            <v>CULTURE TYPE IMMUNOLOGIC</v>
          </cell>
          <cell r="D527" t="str">
            <v>LEVEL I MICROBIOLOGY TESTS</v>
          </cell>
          <cell r="E527">
            <v>7.9399999999999998E-2</v>
          </cell>
          <cell r="F527" t="str">
            <v>22 (L)</v>
          </cell>
          <cell r="G527" t="str">
            <v>Ancillary</v>
          </cell>
          <cell r="H527">
            <v>14.689</v>
          </cell>
          <cell r="I527">
            <v>14.689</v>
          </cell>
          <cell r="J527">
            <v>14.689</v>
          </cell>
          <cell r="K527">
            <v>14.689</v>
          </cell>
          <cell r="L527">
            <v>14.689</v>
          </cell>
        </row>
        <row r="528">
          <cell r="B528">
            <v>87149</v>
          </cell>
          <cell r="C528" t="str">
            <v>DNA/RNA DIRECT PROBE</v>
          </cell>
          <cell r="D528" t="str">
            <v>LEVEL I MICROBIOLOGY TESTS</v>
          </cell>
          <cell r="E528">
            <v>7.9399999999999998E-2</v>
          </cell>
          <cell r="F528" t="str">
            <v>22 (L)</v>
          </cell>
          <cell r="G528" t="str">
            <v>Ancillary</v>
          </cell>
          <cell r="H528">
            <v>14.689</v>
          </cell>
          <cell r="I528">
            <v>14.689</v>
          </cell>
          <cell r="J528">
            <v>14.689</v>
          </cell>
          <cell r="K528">
            <v>14.689</v>
          </cell>
          <cell r="L528">
            <v>14.689</v>
          </cell>
        </row>
        <row r="529">
          <cell r="B529">
            <v>87169</v>
          </cell>
          <cell r="C529" t="str">
            <v>MACROSCOPIC EXAM PARASITE</v>
          </cell>
          <cell r="D529" t="str">
            <v>LEVEL I MICROBIOLOGY TESTS</v>
          </cell>
          <cell r="E529">
            <v>7.9399999999999998E-2</v>
          </cell>
          <cell r="F529" t="str">
            <v>22 (L)</v>
          </cell>
          <cell r="G529" t="str">
            <v>Ancillary</v>
          </cell>
          <cell r="H529">
            <v>14.689</v>
          </cell>
          <cell r="I529">
            <v>14.689</v>
          </cell>
          <cell r="J529">
            <v>14.689</v>
          </cell>
          <cell r="K529">
            <v>14.689</v>
          </cell>
          <cell r="L529">
            <v>14.689</v>
          </cell>
        </row>
        <row r="530">
          <cell r="B530">
            <v>87177</v>
          </cell>
          <cell r="C530" t="str">
            <v>OVA AND PARASITES SMEARS</v>
          </cell>
          <cell r="D530" t="str">
            <v>LEVEL I MICROBIOLOGY TESTS</v>
          </cell>
          <cell r="E530">
            <v>7.9399999999999998E-2</v>
          </cell>
          <cell r="F530" t="str">
            <v>22 (L)</v>
          </cell>
          <cell r="G530" t="str">
            <v>Ancillary</v>
          </cell>
          <cell r="H530">
            <v>14.689</v>
          </cell>
          <cell r="I530">
            <v>14.689</v>
          </cell>
          <cell r="J530">
            <v>14.689</v>
          </cell>
          <cell r="K530">
            <v>14.689</v>
          </cell>
          <cell r="L530">
            <v>14.689</v>
          </cell>
        </row>
        <row r="531">
          <cell r="B531">
            <v>87186</v>
          </cell>
          <cell r="C531" t="str">
            <v>MICROBE SUSCEPTIBLE MIC</v>
          </cell>
          <cell r="D531" t="str">
            <v>LEVEL I MICROBIOLOGY TESTS</v>
          </cell>
          <cell r="E531">
            <v>7.9399999999999998E-2</v>
          </cell>
          <cell r="F531" t="str">
            <v>22 (L)</v>
          </cell>
          <cell r="G531" t="str">
            <v>Ancillary</v>
          </cell>
          <cell r="H531">
            <v>14.689</v>
          </cell>
          <cell r="I531">
            <v>14.689</v>
          </cell>
          <cell r="J531">
            <v>14.689</v>
          </cell>
          <cell r="K531">
            <v>14.689</v>
          </cell>
          <cell r="L531">
            <v>14.689</v>
          </cell>
        </row>
        <row r="532">
          <cell r="B532">
            <v>87205</v>
          </cell>
          <cell r="C532" t="str">
            <v>SMEAR GRAM STAIN</v>
          </cell>
          <cell r="D532" t="str">
            <v>LEVEL I MICROBIOLOGY TESTS</v>
          </cell>
          <cell r="E532">
            <v>7.9399999999999998E-2</v>
          </cell>
          <cell r="F532" t="str">
            <v>22 (L)</v>
          </cell>
          <cell r="G532" t="str">
            <v>Ancillary</v>
          </cell>
          <cell r="H532">
            <v>14.689</v>
          </cell>
          <cell r="I532">
            <v>14.689</v>
          </cell>
          <cell r="J532">
            <v>14.689</v>
          </cell>
          <cell r="K532">
            <v>14.689</v>
          </cell>
          <cell r="L532">
            <v>14.689</v>
          </cell>
        </row>
        <row r="533">
          <cell r="B533">
            <v>87206</v>
          </cell>
          <cell r="C533" t="str">
            <v>SMEAR FLUORESCENT/ACID STAI</v>
          </cell>
          <cell r="D533" t="str">
            <v>LEVEL I MICROBIOLOGY TESTS</v>
          </cell>
          <cell r="E533">
            <v>7.9399999999999998E-2</v>
          </cell>
          <cell r="F533" t="str">
            <v>22 (L)</v>
          </cell>
          <cell r="G533" t="str">
            <v>Ancillary</v>
          </cell>
          <cell r="H533">
            <v>14.689</v>
          </cell>
          <cell r="I533">
            <v>14.689</v>
          </cell>
          <cell r="J533">
            <v>14.689</v>
          </cell>
          <cell r="K533">
            <v>14.689</v>
          </cell>
          <cell r="L533">
            <v>14.689</v>
          </cell>
        </row>
        <row r="534">
          <cell r="B534">
            <v>87210</v>
          </cell>
          <cell r="C534" t="str">
            <v>SMEAR WET MOUNT SALINE/INK</v>
          </cell>
          <cell r="D534" t="str">
            <v>LEVEL I MICROBIOLOGY TESTS</v>
          </cell>
          <cell r="E534">
            <v>7.9399999999999998E-2</v>
          </cell>
          <cell r="F534" t="str">
            <v>22 (L)</v>
          </cell>
          <cell r="G534" t="str">
            <v>Ancillary</v>
          </cell>
          <cell r="H534">
            <v>14.689</v>
          </cell>
          <cell r="I534">
            <v>14.689</v>
          </cell>
          <cell r="J534">
            <v>14.689</v>
          </cell>
          <cell r="K534">
            <v>14.689</v>
          </cell>
          <cell r="L534">
            <v>14.689</v>
          </cell>
        </row>
        <row r="535">
          <cell r="B535">
            <v>87220</v>
          </cell>
          <cell r="C535" t="str">
            <v>TISSUE EXAM FOR FUNGI</v>
          </cell>
          <cell r="D535" t="str">
            <v>LEVEL I MICROBIOLOGY TESTS</v>
          </cell>
          <cell r="E535">
            <v>7.9399999999999998E-2</v>
          </cell>
          <cell r="F535" t="str">
            <v>22 (L)</v>
          </cell>
          <cell r="G535" t="str">
            <v>Ancillary</v>
          </cell>
          <cell r="H535">
            <v>14.689</v>
          </cell>
          <cell r="I535">
            <v>14.689</v>
          </cell>
          <cell r="J535">
            <v>14.689</v>
          </cell>
          <cell r="K535">
            <v>14.689</v>
          </cell>
          <cell r="L535">
            <v>14.689</v>
          </cell>
        </row>
        <row r="536">
          <cell r="B536">
            <v>87804</v>
          </cell>
          <cell r="C536" t="str">
            <v>INFLUENZA ASSAY W/OPTIC</v>
          </cell>
          <cell r="D536" t="str">
            <v>LEVEL I MICROBIOLOGY TESTS</v>
          </cell>
          <cell r="E536">
            <v>7.9399999999999998E-2</v>
          </cell>
          <cell r="F536" t="str">
            <v>22 (L)</v>
          </cell>
          <cell r="G536" t="str">
            <v>Ancillary</v>
          </cell>
          <cell r="H536">
            <v>14.689</v>
          </cell>
          <cell r="I536">
            <v>14.689</v>
          </cell>
          <cell r="J536">
            <v>14.689</v>
          </cell>
          <cell r="K536">
            <v>14.689</v>
          </cell>
          <cell r="L536">
            <v>14.689</v>
          </cell>
        </row>
        <row r="537">
          <cell r="B537">
            <v>87807</v>
          </cell>
          <cell r="C537" t="str">
            <v>RSV ASSAY W/OPTIC</v>
          </cell>
          <cell r="D537" t="str">
            <v>LEVEL I MICROBIOLOGY TESTS</v>
          </cell>
          <cell r="E537">
            <v>7.9399999999999998E-2</v>
          </cell>
          <cell r="F537" t="str">
            <v>22 (L)</v>
          </cell>
          <cell r="G537" t="str">
            <v>Ancillary</v>
          </cell>
          <cell r="H537">
            <v>14.689</v>
          </cell>
          <cell r="I537">
            <v>14.689</v>
          </cell>
          <cell r="J537">
            <v>14.689</v>
          </cell>
          <cell r="K537">
            <v>14.689</v>
          </cell>
          <cell r="L537">
            <v>14.689</v>
          </cell>
        </row>
        <row r="538">
          <cell r="B538">
            <v>87880</v>
          </cell>
          <cell r="C538" t="str">
            <v>STREP A ASSAY W/OPTIC</v>
          </cell>
          <cell r="D538" t="str">
            <v>LEVEL I MICROBIOLOGY TESTS</v>
          </cell>
          <cell r="E538">
            <v>7.9399999999999998E-2</v>
          </cell>
          <cell r="F538" t="str">
            <v>22 (L)</v>
          </cell>
          <cell r="G538" t="str">
            <v>Ancillary</v>
          </cell>
          <cell r="H538">
            <v>14.689</v>
          </cell>
          <cell r="I538">
            <v>14.689</v>
          </cell>
          <cell r="J538">
            <v>14.689</v>
          </cell>
          <cell r="K538">
            <v>14.689</v>
          </cell>
          <cell r="L538">
            <v>14.689</v>
          </cell>
        </row>
        <row r="539">
          <cell r="B539">
            <v>87899</v>
          </cell>
          <cell r="C539" t="str">
            <v>AGENT NOS ASSAY W/OPTIC</v>
          </cell>
          <cell r="D539" t="str">
            <v>LEVEL I MICROBIOLOGY TESTS</v>
          </cell>
          <cell r="E539">
            <v>7.9399999999999998E-2</v>
          </cell>
          <cell r="F539" t="str">
            <v>22 (L)</v>
          </cell>
          <cell r="G539" t="str">
            <v>Ancillary</v>
          </cell>
          <cell r="H539">
            <v>14.689</v>
          </cell>
          <cell r="I539">
            <v>14.689</v>
          </cell>
          <cell r="J539">
            <v>14.689</v>
          </cell>
          <cell r="K539">
            <v>14.689</v>
          </cell>
          <cell r="L539">
            <v>14.689</v>
          </cell>
        </row>
        <row r="540">
          <cell r="B540">
            <v>86300</v>
          </cell>
          <cell r="C540" t="str">
            <v>IMMUNOASSAY TUMOR CA 15-3</v>
          </cell>
          <cell r="D540" t="str">
            <v>LEVEL II MICROBIOLOGY TESTS</v>
          </cell>
          <cell r="E540">
            <v>0.28849999999999998</v>
          </cell>
          <cell r="F540" t="str">
            <v>22 (L)</v>
          </cell>
          <cell r="G540" t="str">
            <v>Ancillary</v>
          </cell>
          <cell r="H540">
            <v>53.372499999999995</v>
          </cell>
          <cell r="I540">
            <v>53.372499999999995</v>
          </cell>
          <cell r="J540">
            <v>53.372499999999995</v>
          </cell>
          <cell r="K540">
            <v>53.372499999999995</v>
          </cell>
          <cell r="L540">
            <v>53.372499999999995</v>
          </cell>
        </row>
        <row r="541">
          <cell r="B541">
            <v>86301</v>
          </cell>
          <cell r="C541" t="str">
            <v>IMMUNOASSAY TUMOR CA 19-9</v>
          </cell>
          <cell r="D541" t="str">
            <v>LEVEL II MICROBIOLOGY TESTS</v>
          </cell>
          <cell r="E541">
            <v>0.28849999999999998</v>
          </cell>
          <cell r="F541" t="str">
            <v>22 (L)</v>
          </cell>
          <cell r="G541" t="str">
            <v>Ancillary</v>
          </cell>
          <cell r="H541">
            <v>53.372499999999995</v>
          </cell>
          <cell r="I541">
            <v>53.372499999999995</v>
          </cell>
          <cell r="J541">
            <v>53.372499999999995</v>
          </cell>
          <cell r="K541">
            <v>53.372499999999995</v>
          </cell>
          <cell r="L541">
            <v>53.372499999999995</v>
          </cell>
        </row>
        <row r="542">
          <cell r="B542">
            <v>86304</v>
          </cell>
          <cell r="C542" t="str">
            <v>IMMUNOASSAY TUMOR CA 125</v>
          </cell>
          <cell r="D542" t="str">
            <v>LEVEL II MICROBIOLOGY TESTS</v>
          </cell>
          <cell r="E542">
            <v>0.28849999999999998</v>
          </cell>
          <cell r="F542" t="str">
            <v>22 (L)</v>
          </cell>
          <cell r="G542" t="str">
            <v>Ancillary</v>
          </cell>
          <cell r="H542">
            <v>53.372499999999995</v>
          </cell>
          <cell r="I542">
            <v>53.372499999999995</v>
          </cell>
          <cell r="J542">
            <v>53.372499999999995</v>
          </cell>
          <cell r="K542">
            <v>53.372499999999995</v>
          </cell>
          <cell r="L542">
            <v>53.372499999999995</v>
          </cell>
        </row>
        <row r="543">
          <cell r="B543">
            <v>87040</v>
          </cell>
          <cell r="C543" t="str">
            <v>BLOOD CULTURE FOR BACTERIA</v>
          </cell>
          <cell r="D543" t="str">
            <v>LEVEL II MICROBIOLOGY TESTS</v>
          </cell>
          <cell r="E543">
            <v>0.28849999999999998</v>
          </cell>
          <cell r="F543" t="str">
            <v>22 (L)</v>
          </cell>
          <cell r="G543" t="str">
            <v>Ancillary</v>
          </cell>
          <cell r="H543">
            <v>53.372499999999995</v>
          </cell>
          <cell r="I543">
            <v>53.372499999999995</v>
          </cell>
          <cell r="J543">
            <v>53.372499999999995</v>
          </cell>
          <cell r="K543">
            <v>53.372499999999995</v>
          </cell>
          <cell r="L543">
            <v>53.372499999999995</v>
          </cell>
        </row>
        <row r="544">
          <cell r="B544">
            <v>87116</v>
          </cell>
          <cell r="C544" t="str">
            <v>MYCOBACTERIA CULTURE</v>
          </cell>
          <cell r="D544" t="str">
            <v>LEVEL II MICROBIOLOGY TESTS</v>
          </cell>
          <cell r="E544">
            <v>0.28849999999999998</v>
          </cell>
          <cell r="F544" t="str">
            <v>22 (L)</v>
          </cell>
          <cell r="G544" t="str">
            <v>Ancillary</v>
          </cell>
          <cell r="H544">
            <v>53.372499999999995</v>
          </cell>
          <cell r="I544">
            <v>53.372499999999995</v>
          </cell>
          <cell r="J544">
            <v>53.372499999999995</v>
          </cell>
          <cell r="K544">
            <v>53.372499999999995</v>
          </cell>
          <cell r="L544">
            <v>53.372499999999995</v>
          </cell>
        </row>
        <row r="545">
          <cell r="B545">
            <v>87153</v>
          </cell>
          <cell r="C545" t="str">
            <v>DNA/RNA SEQUENCING</v>
          </cell>
          <cell r="D545" t="str">
            <v>LEVEL II MICROBIOLOGY TESTS</v>
          </cell>
          <cell r="E545">
            <v>0.28849999999999998</v>
          </cell>
          <cell r="F545" t="str">
            <v>22 (L)</v>
          </cell>
          <cell r="G545" t="str">
            <v>Ancillary</v>
          </cell>
          <cell r="H545">
            <v>53.372499999999995</v>
          </cell>
          <cell r="I545">
            <v>53.372499999999995</v>
          </cell>
          <cell r="J545">
            <v>53.372499999999995</v>
          </cell>
          <cell r="K545">
            <v>53.372499999999995</v>
          </cell>
          <cell r="L545">
            <v>53.372499999999995</v>
          </cell>
        </row>
        <row r="546">
          <cell r="B546">
            <v>87209</v>
          </cell>
          <cell r="C546" t="str">
            <v>SMEAR COMPLEX STAIN</v>
          </cell>
          <cell r="D546" t="str">
            <v>LEVEL II MICROBIOLOGY TESTS</v>
          </cell>
          <cell r="E546">
            <v>0.28849999999999998</v>
          </cell>
          <cell r="F546" t="str">
            <v>22 (L)</v>
          </cell>
          <cell r="G546" t="str">
            <v>Ancillary</v>
          </cell>
          <cell r="H546">
            <v>53.372499999999995</v>
          </cell>
          <cell r="I546">
            <v>53.372499999999995</v>
          </cell>
          <cell r="J546">
            <v>53.372499999999995</v>
          </cell>
          <cell r="K546">
            <v>53.372499999999995</v>
          </cell>
          <cell r="L546">
            <v>53.372499999999995</v>
          </cell>
        </row>
        <row r="547">
          <cell r="B547">
            <v>87252</v>
          </cell>
          <cell r="C547" t="str">
            <v>VIRUS INOCULATION TISSUE</v>
          </cell>
          <cell r="D547" t="str">
            <v>LEVEL II MICROBIOLOGY TESTS</v>
          </cell>
          <cell r="E547">
            <v>0.28849999999999998</v>
          </cell>
          <cell r="F547" t="str">
            <v>22 (L)</v>
          </cell>
          <cell r="G547" t="str">
            <v>Ancillary</v>
          </cell>
          <cell r="H547">
            <v>53.372499999999995</v>
          </cell>
          <cell r="I547">
            <v>53.372499999999995</v>
          </cell>
          <cell r="J547">
            <v>53.372499999999995</v>
          </cell>
          <cell r="K547">
            <v>53.372499999999995</v>
          </cell>
          <cell r="L547">
            <v>53.372499999999995</v>
          </cell>
        </row>
        <row r="548">
          <cell r="B548">
            <v>87254</v>
          </cell>
          <cell r="C548" t="str">
            <v>VIRUS INOCULATION SHELL VIA</v>
          </cell>
          <cell r="D548" t="str">
            <v>LEVEL II MICROBIOLOGY TESTS</v>
          </cell>
          <cell r="E548">
            <v>0.28849999999999998</v>
          </cell>
          <cell r="F548" t="str">
            <v>22 (L)</v>
          </cell>
          <cell r="G548" t="str">
            <v>Ancillary</v>
          </cell>
          <cell r="H548">
            <v>53.372499999999995</v>
          </cell>
          <cell r="I548">
            <v>53.372499999999995</v>
          </cell>
          <cell r="J548">
            <v>53.372499999999995</v>
          </cell>
          <cell r="K548">
            <v>53.372499999999995</v>
          </cell>
          <cell r="L548">
            <v>53.372499999999995</v>
          </cell>
        </row>
        <row r="549">
          <cell r="B549">
            <v>87255</v>
          </cell>
          <cell r="C549" t="str">
            <v>GENET VIRUS ISOLATE HSV</v>
          </cell>
          <cell r="D549" t="str">
            <v>LEVEL II MICROBIOLOGY TESTS</v>
          </cell>
          <cell r="E549">
            <v>0.28849999999999998</v>
          </cell>
          <cell r="F549" t="str">
            <v>22 (L)</v>
          </cell>
          <cell r="G549" t="str">
            <v>Ancillary</v>
          </cell>
          <cell r="H549">
            <v>53.372499999999995</v>
          </cell>
          <cell r="I549">
            <v>53.372499999999995</v>
          </cell>
          <cell r="J549">
            <v>53.372499999999995</v>
          </cell>
          <cell r="K549">
            <v>53.372499999999995</v>
          </cell>
          <cell r="L549">
            <v>53.372499999999995</v>
          </cell>
        </row>
        <row r="550">
          <cell r="B550">
            <v>87486</v>
          </cell>
          <cell r="C550" t="str">
            <v>CHYLMD PNEUM DNA AMP PROBE</v>
          </cell>
          <cell r="D550" t="str">
            <v>LEVEL II MICROBIOLOGY TESTS</v>
          </cell>
          <cell r="E550">
            <v>0.28849999999999998</v>
          </cell>
          <cell r="F550" t="str">
            <v>22 (L)</v>
          </cell>
          <cell r="G550" t="str">
            <v>Ancillary</v>
          </cell>
          <cell r="H550">
            <v>53.372499999999995</v>
          </cell>
          <cell r="I550">
            <v>53.372499999999995</v>
          </cell>
          <cell r="J550">
            <v>53.372499999999995</v>
          </cell>
          <cell r="K550">
            <v>53.372499999999995</v>
          </cell>
          <cell r="L550">
            <v>53.372499999999995</v>
          </cell>
        </row>
        <row r="551">
          <cell r="B551">
            <v>87496</v>
          </cell>
          <cell r="C551" t="str">
            <v>CYTOMEG DNA AMP PROBE</v>
          </cell>
          <cell r="D551" t="str">
            <v>LEVEL II MICROBIOLOGY TESTS</v>
          </cell>
          <cell r="E551">
            <v>0.28849999999999998</v>
          </cell>
          <cell r="F551" t="str">
            <v>22 (L)</v>
          </cell>
          <cell r="G551" t="str">
            <v>Ancillary</v>
          </cell>
          <cell r="H551">
            <v>53.372499999999995</v>
          </cell>
          <cell r="I551">
            <v>53.372499999999995</v>
          </cell>
          <cell r="J551">
            <v>53.372499999999995</v>
          </cell>
          <cell r="K551">
            <v>53.372499999999995</v>
          </cell>
          <cell r="L551">
            <v>53.372499999999995</v>
          </cell>
        </row>
        <row r="552">
          <cell r="B552">
            <v>87497</v>
          </cell>
          <cell r="C552" t="str">
            <v>CYTOMEG DNA QUANT</v>
          </cell>
          <cell r="D552" t="str">
            <v>LEVEL II MICROBIOLOGY TESTS</v>
          </cell>
          <cell r="E552">
            <v>0.28849999999999998</v>
          </cell>
          <cell r="F552" t="str">
            <v>22 (L)</v>
          </cell>
          <cell r="G552" t="str">
            <v>Ancillary</v>
          </cell>
          <cell r="H552">
            <v>53.372499999999995</v>
          </cell>
          <cell r="I552">
            <v>53.372499999999995</v>
          </cell>
          <cell r="J552">
            <v>53.372499999999995</v>
          </cell>
          <cell r="K552">
            <v>53.372499999999995</v>
          </cell>
          <cell r="L552">
            <v>53.372499999999995</v>
          </cell>
        </row>
        <row r="553">
          <cell r="B553">
            <v>87507</v>
          </cell>
          <cell r="C553" t="str">
            <v>IADNA-DNA/RNA PROBE TQ 12-25</v>
          </cell>
          <cell r="D553" t="str">
            <v>LEVEL II MICROBIOLOGY TESTS</v>
          </cell>
          <cell r="E553">
            <v>0.28849999999999998</v>
          </cell>
          <cell r="F553" t="str">
            <v>22 (L)</v>
          </cell>
          <cell r="G553" t="str">
            <v>Ancillary</v>
          </cell>
          <cell r="H553">
            <v>53.372499999999995</v>
          </cell>
          <cell r="I553">
            <v>53.372499999999995</v>
          </cell>
          <cell r="J553">
            <v>53.372499999999995</v>
          </cell>
          <cell r="K553">
            <v>53.372499999999995</v>
          </cell>
          <cell r="L553">
            <v>53.372499999999995</v>
          </cell>
        </row>
        <row r="554">
          <cell r="B554">
            <v>87517</v>
          </cell>
          <cell r="C554" t="str">
            <v>HEPATITIS B DNA QUANT</v>
          </cell>
          <cell r="D554" t="str">
            <v>LEVEL II MICROBIOLOGY TESTS</v>
          </cell>
          <cell r="E554">
            <v>0.28849999999999998</v>
          </cell>
          <cell r="F554" t="str">
            <v>22 (L)</v>
          </cell>
          <cell r="G554" t="str">
            <v>Ancillary</v>
          </cell>
          <cell r="H554">
            <v>53.372499999999995</v>
          </cell>
          <cell r="I554">
            <v>53.372499999999995</v>
          </cell>
          <cell r="J554">
            <v>53.372499999999995</v>
          </cell>
          <cell r="K554">
            <v>53.372499999999995</v>
          </cell>
          <cell r="L554">
            <v>53.372499999999995</v>
          </cell>
        </row>
        <row r="555">
          <cell r="B555">
            <v>87521</v>
          </cell>
          <cell r="C555" t="str">
            <v>HEPATITIS C PROBE&amp;RVRS TRNSC</v>
          </cell>
          <cell r="D555" t="str">
            <v>LEVEL II MICROBIOLOGY TESTS</v>
          </cell>
          <cell r="E555">
            <v>0.28849999999999998</v>
          </cell>
          <cell r="F555" t="str">
            <v>22 (L)</v>
          </cell>
          <cell r="G555" t="str">
            <v>Ancillary</v>
          </cell>
          <cell r="H555">
            <v>53.372499999999995</v>
          </cell>
          <cell r="I555">
            <v>53.372499999999995</v>
          </cell>
          <cell r="J555">
            <v>53.372499999999995</v>
          </cell>
          <cell r="K555">
            <v>53.372499999999995</v>
          </cell>
          <cell r="L555">
            <v>53.372499999999995</v>
          </cell>
        </row>
        <row r="556">
          <cell r="B556">
            <v>87522</v>
          </cell>
          <cell r="C556" t="str">
            <v>HEPATITIS C REVRS TRNSCRPJ</v>
          </cell>
          <cell r="D556" t="str">
            <v>LEVEL II MICROBIOLOGY TESTS</v>
          </cell>
          <cell r="E556">
            <v>0.28849999999999998</v>
          </cell>
          <cell r="F556" t="str">
            <v>22 (L)</v>
          </cell>
          <cell r="G556" t="str">
            <v>Ancillary</v>
          </cell>
          <cell r="H556">
            <v>53.372499999999995</v>
          </cell>
          <cell r="I556">
            <v>53.372499999999995</v>
          </cell>
          <cell r="J556">
            <v>53.372499999999995</v>
          </cell>
          <cell r="K556">
            <v>53.372499999999995</v>
          </cell>
          <cell r="L556">
            <v>53.372499999999995</v>
          </cell>
        </row>
        <row r="557">
          <cell r="B557">
            <v>87529</v>
          </cell>
          <cell r="C557" t="str">
            <v>HSV DNA AMP PROBE</v>
          </cell>
          <cell r="D557" t="str">
            <v>LEVEL II MICROBIOLOGY TESTS</v>
          </cell>
          <cell r="E557">
            <v>0.28849999999999998</v>
          </cell>
          <cell r="F557" t="str">
            <v>22 (L)</v>
          </cell>
          <cell r="G557" t="str">
            <v>Ancillary</v>
          </cell>
          <cell r="H557">
            <v>53.372499999999995</v>
          </cell>
          <cell r="I557">
            <v>53.372499999999995</v>
          </cell>
          <cell r="J557">
            <v>53.372499999999995</v>
          </cell>
          <cell r="K557">
            <v>53.372499999999995</v>
          </cell>
          <cell r="L557">
            <v>53.372499999999995</v>
          </cell>
        </row>
        <row r="558">
          <cell r="B558">
            <v>87535</v>
          </cell>
          <cell r="C558" t="str">
            <v>HIV-1 PROBE&amp;REVERSE TRNSCRPJ</v>
          </cell>
          <cell r="D558" t="str">
            <v>LEVEL II MICROBIOLOGY TESTS</v>
          </cell>
          <cell r="E558">
            <v>0.28849999999999998</v>
          </cell>
          <cell r="F558" t="str">
            <v>22 (L)</v>
          </cell>
          <cell r="G558" t="str">
            <v>Ancillary</v>
          </cell>
          <cell r="H558">
            <v>53.372499999999995</v>
          </cell>
          <cell r="I558">
            <v>53.372499999999995</v>
          </cell>
          <cell r="J558">
            <v>53.372499999999995</v>
          </cell>
          <cell r="K558">
            <v>53.372499999999995</v>
          </cell>
          <cell r="L558">
            <v>53.372499999999995</v>
          </cell>
        </row>
        <row r="559">
          <cell r="B559">
            <v>87536</v>
          </cell>
          <cell r="C559" t="str">
            <v>HIV-1 QUANT&amp;REVRSE TRNSCRPJ</v>
          </cell>
          <cell r="D559" t="str">
            <v>LEVEL II MICROBIOLOGY TESTS</v>
          </cell>
          <cell r="E559">
            <v>0.28849999999999998</v>
          </cell>
          <cell r="F559" t="str">
            <v>22 (L)</v>
          </cell>
          <cell r="G559" t="str">
            <v>Ancillary</v>
          </cell>
          <cell r="H559">
            <v>53.372499999999995</v>
          </cell>
          <cell r="I559">
            <v>53.372499999999995</v>
          </cell>
          <cell r="J559">
            <v>53.372499999999995</v>
          </cell>
          <cell r="K559">
            <v>53.372499999999995</v>
          </cell>
          <cell r="L559">
            <v>53.372499999999995</v>
          </cell>
        </row>
        <row r="560">
          <cell r="B560">
            <v>87563</v>
          </cell>
          <cell r="C560" t="str">
            <v>M. GENITALIUM AMP PROBE</v>
          </cell>
          <cell r="D560" t="str">
            <v>LEVEL II MICROBIOLOGY TESTS</v>
          </cell>
          <cell r="E560">
            <v>0.28849999999999998</v>
          </cell>
          <cell r="F560" t="str">
            <v>22 (L)</v>
          </cell>
          <cell r="G560" t="str">
            <v>Ancillary</v>
          </cell>
          <cell r="H560">
            <v>53.372499999999995</v>
          </cell>
          <cell r="I560">
            <v>53.372499999999995</v>
          </cell>
          <cell r="J560">
            <v>53.372499999999995</v>
          </cell>
          <cell r="K560">
            <v>53.372499999999995</v>
          </cell>
          <cell r="L560">
            <v>53.372499999999995</v>
          </cell>
        </row>
        <row r="561">
          <cell r="B561">
            <v>87581</v>
          </cell>
          <cell r="C561" t="str">
            <v>M.PNEUMON DNA AMP PROBE</v>
          </cell>
          <cell r="D561" t="str">
            <v>LEVEL II MICROBIOLOGY TESTS</v>
          </cell>
          <cell r="E561">
            <v>0.28849999999999998</v>
          </cell>
          <cell r="F561" t="str">
            <v>22 (L)</v>
          </cell>
          <cell r="G561" t="str">
            <v>Ancillary</v>
          </cell>
          <cell r="H561">
            <v>53.372499999999995</v>
          </cell>
          <cell r="I561">
            <v>53.372499999999995</v>
          </cell>
          <cell r="J561">
            <v>53.372499999999995</v>
          </cell>
          <cell r="K561">
            <v>53.372499999999995</v>
          </cell>
          <cell r="L561">
            <v>53.372499999999995</v>
          </cell>
        </row>
        <row r="562">
          <cell r="B562">
            <v>87591</v>
          </cell>
          <cell r="C562" t="str">
            <v>N.GONORRHOEAE DNA AMP PROB</v>
          </cell>
          <cell r="D562" t="str">
            <v>LEVEL II MICROBIOLOGY TESTS</v>
          </cell>
          <cell r="E562">
            <v>0.28849999999999998</v>
          </cell>
          <cell r="F562" t="str">
            <v>22 (L)</v>
          </cell>
          <cell r="G562" t="str">
            <v>Ancillary</v>
          </cell>
          <cell r="H562">
            <v>53.372499999999995</v>
          </cell>
          <cell r="I562">
            <v>53.372499999999995</v>
          </cell>
          <cell r="J562">
            <v>53.372499999999995</v>
          </cell>
          <cell r="K562">
            <v>53.372499999999995</v>
          </cell>
          <cell r="L562">
            <v>53.372499999999995</v>
          </cell>
        </row>
        <row r="563">
          <cell r="B563">
            <v>87593</v>
          </cell>
          <cell r="C563" t="str">
            <v>ORTHOPOXVIRUS AMP PRB EACH</v>
          </cell>
          <cell r="D563" t="str">
            <v>LEVEL II MICROBIOLOGY TESTS</v>
          </cell>
          <cell r="E563">
            <v>0.28849999999999998</v>
          </cell>
          <cell r="F563" t="str">
            <v>22 (L)</v>
          </cell>
          <cell r="G563" t="str">
            <v>Ancillary</v>
          </cell>
          <cell r="H563">
            <v>53.372499999999995</v>
          </cell>
          <cell r="I563">
            <v>53.372499999999995</v>
          </cell>
          <cell r="J563">
            <v>53.372499999999995</v>
          </cell>
          <cell r="K563">
            <v>53.372499999999995</v>
          </cell>
          <cell r="L563">
            <v>53.372499999999995</v>
          </cell>
        </row>
        <row r="564">
          <cell r="B564">
            <v>87624</v>
          </cell>
          <cell r="C564" t="str">
            <v>HPV HIGH-RISK TYPES</v>
          </cell>
          <cell r="D564" t="str">
            <v>LEVEL II MICROBIOLOGY TESTS</v>
          </cell>
          <cell r="E564">
            <v>0.28849999999999998</v>
          </cell>
          <cell r="F564" t="str">
            <v>22 (L)</v>
          </cell>
          <cell r="G564" t="str">
            <v>Ancillary</v>
          </cell>
          <cell r="H564">
            <v>53.372499999999995</v>
          </cell>
          <cell r="I564">
            <v>53.372499999999995</v>
          </cell>
          <cell r="J564">
            <v>53.372499999999995</v>
          </cell>
          <cell r="K564">
            <v>53.372499999999995</v>
          </cell>
          <cell r="L564">
            <v>53.372499999999995</v>
          </cell>
        </row>
        <row r="565">
          <cell r="B565">
            <v>87633</v>
          </cell>
          <cell r="C565" t="str">
            <v>RESP VIRUS 12-25 TARGETS</v>
          </cell>
          <cell r="D565" t="str">
            <v>LEVEL II MICROBIOLOGY TESTS</v>
          </cell>
          <cell r="E565">
            <v>0.28849999999999998</v>
          </cell>
          <cell r="F565" t="str">
            <v>22 (L)</v>
          </cell>
          <cell r="G565" t="str">
            <v>Ancillary</v>
          </cell>
          <cell r="H565">
            <v>53.372499999999995</v>
          </cell>
          <cell r="I565">
            <v>53.372499999999995</v>
          </cell>
          <cell r="J565">
            <v>53.372499999999995</v>
          </cell>
          <cell r="K565">
            <v>53.372499999999995</v>
          </cell>
          <cell r="L565">
            <v>53.372499999999995</v>
          </cell>
        </row>
        <row r="566">
          <cell r="B566">
            <v>87635</v>
          </cell>
          <cell r="C566" t="str">
            <v>SARS-COV-2 COVID-19 AMP PRB</v>
          </cell>
          <cell r="D566" t="str">
            <v>LEVEL II MICROBIOLOGY TESTS</v>
          </cell>
          <cell r="E566">
            <v>0.28849999999999998</v>
          </cell>
          <cell r="F566" t="str">
            <v>22 (L)</v>
          </cell>
          <cell r="G566" t="str">
            <v>Ancillary</v>
          </cell>
          <cell r="H566">
            <v>53.372499999999995</v>
          </cell>
          <cell r="I566">
            <v>53.372499999999995</v>
          </cell>
          <cell r="J566">
            <v>53.372499999999995</v>
          </cell>
          <cell r="K566">
            <v>53.372499999999995</v>
          </cell>
          <cell r="L566">
            <v>53.372499999999995</v>
          </cell>
        </row>
        <row r="567">
          <cell r="B567">
            <v>87651</v>
          </cell>
          <cell r="C567" t="str">
            <v>STREP A DNA AMP PROBE</v>
          </cell>
          <cell r="D567" t="str">
            <v>LEVEL II MICROBIOLOGY TESTS</v>
          </cell>
          <cell r="E567">
            <v>0.28849999999999998</v>
          </cell>
          <cell r="F567" t="str">
            <v>22 (L)</v>
          </cell>
          <cell r="G567" t="str">
            <v>Ancillary</v>
          </cell>
          <cell r="H567">
            <v>53.372499999999995</v>
          </cell>
          <cell r="I567">
            <v>53.372499999999995</v>
          </cell>
          <cell r="J567">
            <v>53.372499999999995</v>
          </cell>
          <cell r="K567">
            <v>53.372499999999995</v>
          </cell>
          <cell r="L567">
            <v>53.372499999999995</v>
          </cell>
        </row>
        <row r="568">
          <cell r="B568">
            <v>87661</v>
          </cell>
          <cell r="C568" t="str">
            <v>TRICHOMONAS VAGINALIS AMPLIF</v>
          </cell>
          <cell r="D568" t="str">
            <v>LEVEL II MICROBIOLOGY TESTS</v>
          </cell>
          <cell r="E568">
            <v>0.28849999999999998</v>
          </cell>
          <cell r="F568" t="str">
            <v>22 (L)</v>
          </cell>
          <cell r="G568" t="str">
            <v>Ancillary</v>
          </cell>
          <cell r="H568">
            <v>53.372499999999995</v>
          </cell>
          <cell r="I568">
            <v>53.372499999999995</v>
          </cell>
          <cell r="J568">
            <v>53.372499999999995</v>
          </cell>
          <cell r="K568">
            <v>53.372499999999995</v>
          </cell>
          <cell r="L568">
            <v>53.372499999999995</v>
          </cell>
        </row>
        <row r="569">
          <cell r="B569">
            <v>87798</v>
          </cell>
          <cell r="C569" t="str">
            <v>DETECT AGENT NOS DNA AMP</v>
          </cell>
          <cell r="D569" t="str">
            <v>LEVEL II MICROBIOLOGY TESTS</v>
          </cell>
          <cell r="E569">
            <v>0.28849999999999998</v>
          </cell>
          <cell r="F569" t="str">
            <v>22 (L)</v>
          </cell>
          <cell r="G569" t="str">
            <v>Ancillary</v>
          </cell>
          <cell r="H569">
            <v>53.372499999999995</v>
          </cell>
          <cell r="I569">
            <v>53.372499999999995</v>
          </cell>
          <cell r="J569">
            <v>53.372499999999995</v>
          </cell>
          <cell r="K569">
            <v>53.372499999999995</v>
          </cell>
          <cell r="L569">
            <v>53.372499999999995</v>
          </cell>
        </row>
        <row r="570">
          <cell r="B570">
            <v>87799</v>
          </cell>
          <cell r="C570" t="str">
            <v>DETECT AGENT NOS DNA QUANT</v>
          </cell>
          <cell r="D570" t="str">
            <v>LEVEL II MICROBIOLOGY TESTS</v>
          </cell>
          <cell r="E570">
            <v>0.28849999999999998</v>
          </cell>
          <cell r="F570" t="str">
            <v>22 (L)</v>
          </cell>
          <cell r="G570" t="str">
            <v>Ancillary</v>
          </cell>
          <cell r="H570">
            <v>53.372499999999995</v>
          </cell>
          <cell r="I570">
            <v>53.372499999999995</v>
          </cell>
          <cell r="J570">
            <v>53.372499999999995</v>
          </cell>
          <cell r="K570">
            <v>53.372499999999995</v>
          </cell>
          <cell r="L570">
            <v>53.372499999999995</v>
          </cell>
        </row>
        <row r="571">
          <cell r="B571">
            <v>87902</v>
          </cell>
          <cell r="C571" t="str">
            <v>GENOTYPE DNA/RNA HEP C</v>
          </cell>
          <cell r="D571" t="str">
            <v>LEVEL II MICROBIOLOGY TESTS</v>
          </cell>
          <cell r="E571">
            <v>0.28849999999999998</v>
          </cell>
          <cell r="F571" t="str">
            <v>22 (L)</v>
          </cell>
          <cell r="G571" t="str">
            <v>Ancillary</v>
          </cell>
          <cell r="H571">
            <v>53.372499999999995</v>
          </cell>
          <cell r="I571">
            <v>53.372499999999995</v>
          </cell>
          <cell r="J571">
            <v>53.372499999999995</v>
          </cell>
          <cell r="K571">
            <v>53.372499999999995</v>
          </cell>
          <cell r="L571">
            <v>53.372499999999995</v>
          </cell>
        </row>
        <row r="572">
          <cell r="B572" t="str">
            <v>U0001</v>
          </cell>
          <cell r="C572" t="str">
            <v>2019-NCOV DIAGNOSTIC P</v>
          </cell>
          <cell r="D572" t="str">
            <v>LEVEL II MICROBIOLOGY TESTS</v>
          </cell>
          <cell r="E572">
            <v>0.28849999999999998</v>
          </cell>
          <cell r="F572" t="str">
            <v>22 (L)</v>
          </cell>
          <cell r="G572" t="str">
            <v>Ancillary</v>
          </cell>
          <cell r="H572">
            <v>53.372499999999995</v>
          </cell>
          <cell r="I572">
            <v>53.372499999999995</v>
          </cell>
          <cell r="J572">
            <v>53.372499999999995</v>
          </cell>
          <cell r="K572">
            <v>53.372499999999995</v>
          </cell>
          <cell r="L572">
            <v>53.372499999999995</v>
          </cell>
        </row>
        <row r="573">
          <cell r="B573">
            <v>82607</v>
          </cell>
          <cell r="C573" t="str">
            <v>VITAMIN B-12</v>
          </cell>
          <cell r="D573" t="str">
            <v>LEVEL I ENDOCRINOLOGY TESTS</v>
          </cell>
          <cell r="E573">
            <v>0.1661</v>
          </cell>
          <cell r="F573" t="str">
            <v>22 (L)</v>
          </cell>
          <cell r="G573" t="str">
            <v>Ancillary</v>
          </cell>
          <cell r="H573">
            <v>30.7285</v>
          </cell>
          <cell r="I573">
            <v>30.7285</v>
          </cell>
          <cell r="J573">
            <v>30.7285</v>
          </cell>
          <cell r="K573">
            <v>30.7285</v>
          </cell>
          <cell r="L573">
            <v>30.7285</v>
          </cell>
        </row>
        <row r="574">
          <cell r="B574">
            <v>83497</v>
          </cell>
          <cell r="C574" t="str">
            <v>ASSAY OF 5-HIAA</v>
          </cell>
          <cell r="D574" t="str">
            <v>LEVEL I ENDOCRINOLOGY TESTS</v>
          </cell>
          <cell r="E574">
            <v>0.1661</v>
          </cell>
          <cell r="F574" t="str">
            <v>22 (L)</v>
          </cell>
          <cell r="G574" t="str">
            <v>Ancillary</v>
          </cell>
          <cell r="H574">
            <v>30.7285</v>
          </cell>
          <cell r="I574">
            <v>30.7285</v>
          </cell>
          <cell r="J574">
            <v>30.7285</v>
          </cell>
          <cell r="K574">
            <v>30.7285</v>
          </cell>
          <cell r="L574">
            <v>30.7285</v>
          </cell>
        </row>
        <row r="575">
          <cell r="B575">
            <v>83525</v>
          </cell>
          <cell r="C575" t="str">
            <v>ASSAY OF INSULIN</v>
          </cell>
          <cell r="D575" t="str">
            <v>LEVEL I ENDOCRINOLOGY TESTS</v>
          </cell>
          <cell r="E575">
            <v>0.1661</v>
          </cell>
          <cell r="F575" t="str">
            <v>22 (L)</v>
          </cell>
          <cell r="G575" t="str">
            <v>Ancillary</v>
          </cell>
          <cell r="H575">
            <v>30.7285</v>
          </cell>
          <cell r="I575">
            <v>30.7285</v>
          </cell>
          <cell r="J575">
            <v>30.7285</v>
          </cell>
          <cell r="K575">
            <v>30.7285</v>
          </cell>
          <cell r="L575">
            <v>30.7285</v>
          </cell>
        </row>
        <row r="576">
          <cell r="B576">
            <v>84144</v>
          </cell>
          <cell r="C576" t="str">
            <v>ASSAY OF PROGESTERONE</v>
          </cell>
          <cell r="D576" t="str">
            <v>LEVEL I ENDOCRINOLOGY TESTS</v>
          </cell>
          <cell r="E576">
            <v>0.1661</v>
          </cell>
          <cell r="F576" t="str">
            <v>22 (L)</v>
          </cell>
          <cell r="G576" t="str">
            <v>Ancillary</v>
          </cell>
          <cell r="H576">
            <v>30.7285</v>
          </cell>
          <cell r="I576">
            <v>30.7285</v>
          </cell>
          <cell r="J576">
            <v>30.7285</v>
          </cell>
          <cell r="K576">
            <v>30.7285</v>
          </cell>
          <cell r="L576">
            <v>30.7285</v>
          </cell>
        </row>
        <row r="577">
          <cell r="B577">
            <v>84436</v>
          </cell>
          <cell r="C577" t="str">
            <v>ASSAY OF TOTAL THYROXINE</v>
          </cell>
          <cell r="D577" t="str">
            <v>LEVEL I ENDOCRINOLOGY TESTS</v>
          </cell>
          <cell r="E577">
            <v>0.1661</v>
          </cell>
          <cell r="F577" t="str">
            <v>22 (L)</v>
          </cell>
          <cell r="G577" t="str">
            <v>Ancillary</v>
          </cell>
          <cell r="H577">
            <v>30.7285</v>
          </cell>
          <cell r="I577">
            <v>30.7285</v>
          </cell>
          <cell r="J577">
            <v>30.7285</v>
          </cell>
          <cell r="K577">
            <v>30.7285</v>
          </cell>
          <cell r="L577">
            <v>30.7285</v>
          </cell>
        </row>
        <row r="578">
          <cell r="B578">
            <v>84439</v>
          </cell>
          <cell r="C578" t="str">
            <v>ASSAY OF FREE THYROXINE</v>
          </cell>
          <cell r="D578" t="str">
            <v>LEVEL I ENDOCRINOLOGY TESTS</v>
          </cell>
          <cell r="E578">
            <v>0.1661</v>
          </cell>
          <cell r="F578" t="str">
            <v>22 (L)</v>
          </cell>
          <cell r="G578" t="str">
            <v>Ancillary</v>
          </cell>
          <cell r="H578">
            <v>30.7285</v>
          </cell>
          <cell r="I578">
            <v>30.7285</v>
          </cell>
          <cell r="J578">
            <v>30.7285</v>
          </cell>
          <cell r="K578">
            <v>30.7285</v>
          </cell>
          <cell r="L578">
            <v>30.7285</v>
          </cell>
        </row>
        <row r="579">
          <cell r="B579">
            <v>84443</v>
          </cell>
          <cell r="C579" t="str">
            <v>ASSAY THYROID STIM HORMONE</v>
          </cell>
          <cell r="D579" t="str">
            <v>LEVEL I ENDOCRINOLOGY TESTS</v>
          </cell>
          <cell r="E579">
            <v>0.1661</v>
          </cell>
          <cell r="F579" t="str">
            <v>22 (L)</v>
          </cell>
          <cell r="G579" t="str">
            <v>Ancillary</v>
          </cell>
          <cell r="H579">
            <v>30.7285</v>
          </cell>
          <cell r="I579">
            <v>30.7285</v>
          </cell>
          <cell r="J579">
            <v>30.7285</v>
          </cell>
          <cell r="K579">
            <v>30.7285</v>
          </cell>
          <cell r="L579">
            <v>30.7285</v>
          </cell>
        </row>
        <row r="580">
          <cell r="B580">
            <v>84479</v>
          </cell>
          <cell r="C580" t="str">
            <v>ASSAY OF THYROID (T3 OR T4)</v>
          </cell>
          <cell r="D580" t="str">
            <v>LEVEL I ENDOCRINOLOGY TESTS</v>
          </cell>
          <cell r="E580">
            <v>0.1661</v>
          </cell>
          <cell r="F580" t="str">
            <v>22 (L)</v>
          </cell>
          <cell r="G580" t="str">
            <v>Ancillary</v>
          </cell>
          <cell r="H580">
            <v>30.7285</v>
          </cell>
          <cell r="I580">
            <v>30.7285</v>
          </cell>
          <cell r="J580">
            <v>30.7285</v>
          </cell>
          <cell r="K580">
            <v>30.7285</v>
          </cell>
          <cell r="L580">
            <v>30.7285</v>
          </cell>
        </row>
        <row r="581">
          <cell r="B581">
            <v>84480</v>
          </cell>
          <cell r="C581" t="str">
            <v>ASSAY TRIIODOTHYRONINE (T3)</v>
          </cell>
          <cell r="D581" t="str">
            <v>LEVEL I ENDOCRINOLOGY TESTS</v>
          </cell>
          <cell r="E581">
            <v>0.1661</v>
          </cell>
          <cell r="F581" t="str">
            <v>22 (L)</v>
          </cell>
          <cell r="G581" t="str">
            <v>Ancillary</v>
          </cell>
          <cell r="H581">
            <v>30.7285</v>
          </cell>
          <cell r="I581">
            <v>30.7285</v>
          </cell>
          <cell r="J581">
            <v>30.7285</v>
          </cell>
          <cell r="K581">
            <v>30.7285</v>
          </cell>
          <cell r="L581">
            <v>30.7285</v>
          </cell>
        </row>
        <row r="582">
          <cell r="B582">
            <v>84481</v>
          </cell>
          <cell r="C582" t="str">
            <v>FREE ASSAY (FT-3)</v>
          </cell>
          <cell r="D582" t="str">
            <v>LEVEL I ENDOCRINOLOGY TESTS</v>
          </cell>
          <cell r="E582">
            <v>0.1661</v>
          </cell>
          <cell r="F582" t="str">
            <v>22 (L)</v>
          </cell>
          <cell r="G582" t="str">
            <v>Ancillary</v>
          </cell>
          <cell r="H582">
            <v>30.7285</v>
          </cell>
          <cell r="I582">
            <v>30.7285</v>
          </cell>
          <cell r="J582">
            <v>30.7285</v>
          </cell>
          <cell r="K582">
            <v>30.7285</v>
          </cell>
          <cell r="L582">
            <v>30.7285</v>
          </cell>
        </row>
        <row r="583">
          <cell r="B583">
            <v>84482</v>
          </cell>
          <cell r="C583" t="str">
            <v>T3 REVERSE</v>
          </cell>
          <cell r="D583" t="str">
            <v>LEVEL I ENDOCRINOLOGY TESTS</v>
          </cell>
          <cell r="E583">
            <v>0.1661</v>
          </cell>
          <cell r="F583" t="str">
            <v>22 (L)</v>
          </cell>
          <cell r="G583" t="str">
            <v>Ancillary</v>
          </cell>
          <cell r="H583">
            <v>30.7285</v>
          </cell>
          <cell r="I583">
            <v>30.7285</v>
          </cell>
          <cell r="J583">
            <v>30.7285</v>
          </cell>
          <cell r="K583">
            <v>30.7285</v>
          </cell>
          <cell r="L583">
            <v>30.7285</v>
          </cell>
        </row>
        <row r="584">
          <cell r="B584">
            <v>84702</v>
          </cell>
          <cell r="C584" t="str">
            <v>CHORIONIC GONADOTROPIN TEST</v>
          </cell>
          <cell r="D584" t="str">
            <v>LEVEL I ENDOCRINOLOGY TESTS</v>
          </cell>
          <cell r="E584">
            <v>0.1661</v>
          </cell>
          <cell r="F584" t="str">
            <v>22 (L)</v>
          </cell>
          <cell r="G584" t="str">
            <v>Ancillary</v>
          </cell>
          <cell r="H584">
            <v>30.7285</v>
          </cell>
          <cell r="I584">
            <v>30.7285</v>
          </cell>
          <cell r="J584">
            <v>30.7285</v>
          </cell>
          <cell r="K584">
            <v>30.7285</v>
          </cell>
          <cell r="L584">
            <v>30.7285</v>
          </cell>
        </row>
        <row r="585">
          <cell r="B585">
            <v>82024</v>
          </cell>
          <cell r="C585" t="str">
            <v>ASSAY OF ACTH</v>
          </cell>
          <cell r="D585" t="str">
            <v>LEVEL II ENDOCRINOLOGY TESTS</v>
          </cell>
          <cell r="E585">
            <v>0.2205</v>
          </cell>
          <cell r="F585" t="str">
            <v>22 (L)</v>
          </cell>
          <cell r="G585" t="str">
            <v>Ancillary</v>
          </cell>
          <cell r="H585">
            <v>40.792499999999997</v>
          </cell>
          <cell r="I585">
            <v>40.792499999999997</v>
          </cell>
          <cell r="J585">
            <v>40.792499999999997</v>
          </cell>
          <cell r="K585">
            <v>40.792499999999997</v>
          </cell>
          <cell r="L585">
            <v>40.792499999999997</v>
          </cell>
        </row>
        <row r="586">
          <cell r="B586">
            <v>82088</v>
          </cell>
          <cell r="C586" t="str">
            <v>ASSAY OF ALDOSTERONE</v>
          </cell>
          <cell r="D586" t="str">
            <v>LEVEL II ENDOCRINOLOGY TESTS</v>
          </cell>
          <cell r="E586">
            <v>0.2205</v>
          </cell>
          <cell r="F586" t="str">
            <v>22 (L)</v>
          </cell>
          <cell r="G586" t="str">
            <v>Ancillary</v>
          </cell>
          <cell r="H586">
            <v>40.792499999999997</v>
          </cell>
          <cell r="I586">
            <v>40.792499999999997</v>
          </cell>
          <cell r="J586">
            <v>40.792499999999997</v>
          </cell>
          <cell r="K586">
            <v>40.792499999999997</v>
          </cell>
          <cell r="L586">
            <v>40.792499999999997</v>
          </cell>
        </row>
        <row r="587">
          <cell r="B587">
            <v>82157</v>
          </cell>
          <cell r="C587" t="str">
            <v>ASSAY OF ANDROSTENEDIONE</v>
          </cell>
          <cell r="D587" t="str">
            <v>LEVEL II ENDOCRINOLOGY TESTS</v>
          </cell>
          <cell r="E587">
            <v>0.2205</v>
          </cell>
          <cell r="F587" t="str">
            <v>22 (L)</v>
          </cell>
          <cell r="G587" t="str">
            <v>Ancillary</v>
          </cell>
          <cell r="H587">
            <v>40.792499999999997</v>
          </cell>
          <cell r="I587">
            <v>40.792499999999997</v>
          </cell>
          <cell r="J587">
            <v>40.792499999999997</v>
          </cell>
          <cell r="K587">
            <v>40.792499999999997</v>
          </cell>
          <cell r="L587">
            <v>40.792499999999997</v>
          </cell>
        </row>
        <row r="588">
          <cell r="B588">
            <v>82232</v>
          </cell>
          <cell r="C588" t="str">
            <v>ASSAY OF BETA-2 PROTEIN</v>
          </cell>
          <cell r="D588" t="str">
            <v>LEVEL II ENDOCRINOLOGY TESTS</v>
          </cell>
          <cell r="E588">
            <v>0.2205</v>
          </cell>
          <cell r="F588" t="str">
            <v>22 (L)</v>
          </cell>
          <cell r="G588" t="str">
            <v>Ancillary</v>
          </cell>
          <cell r="H588">
            <v>40.792499999999997</v>
          </cell>
          <cell r="I588">
            <v>40.792499999999997</v>
          </cell>
          <cell r="J588">
            <v>40.792499999999997</v>
          </cell>
          <cell r="K588">
            <v>40.792499999999997</v>
          </cell>
          <cell r="L588">
            <v>40.792499999999997</v>
          </cell>
        </row>
        <row r="589">
          <cell r="B589">
            <v>82308</v>
          </cell>
          <cell r="C589" t="str">
            <v>ASSAY OF CALCITONIN</v>
          </cell>
          <cell r="D589" t="str">
            <v>LEVEL II ENDOCRINOLOGY TESTS</v>
          </cell>
          <cell r="E589">
            <v>0.2205</v>
          </cell>
          <cell r="F589" t="str">
            <v>22 (L)</v>
          </cell>
          <cell r="G589" t="str">
            <v>Ancillary</v>
          </cell>
          <cell r="H589">
            <v>40.792499999999997</v>
          </cell>
          <cell r="I589">
            <v>40.792499999999997</v>
          </cell>
          <cell r="J589">
            <v>40.792499999999997</v>
          </cell>
          <cell r="K589">
            <v>40.792499999999997</v>
          </cell>
          <cell r="L589">
            <v>40.792499999999997</v>
          </cell>
        </row>
        <row r="590">
          <cell r="B590">
            <v>82384</v>
          </cell>
          <cell r="C590" t="str">
            <v>ASSAY THREE CATECHOLAMINES</v>
          </cell>
          <cell r="D590" t="str">
            <v>LEVEL II ENDOCRINOLOGY TESTS</v>
          </cell>
          <cell r="E590">
            <v>0.2205</v>
          </cell>
          <cell r="F590" t="str">
            <v>22 (L)</v>
          </cell>
          <cell r="G590" t="str">
            <v>Ancillary</v>
          </cell>
          <cell r="H590">
            <v>40.792499999999997</v>
          </cell>
          <cell r="I590">
            <v>40.792499999999997</v>
          </cell>
          <cell r="J590">
            <v>40.792499999999997</v>
          </cell>
          <cell r="K590">
            <v>40.792499999999997</v>
          </cell>
          <cell r="L590">
            <v>40.792499999999997</v>
          </cell>
        </row>
        <row r="591">
          <cell r="B591">
            <v>82533</v>
          </cell>
          <cell r="C591" t="str">
            <v>TOTAL CORTISOL</v>
          </cell>
          <cell r="D591" t="str">
            <v>LEVEL II ENDOCRINOLOGY TESTS</v>
          </cell>
          <cell r="E591">
            <v>0.2205</v>
          </cell>
          <cell r="F591" t="str">
            <v>22 (L)</v>
          </cell>
          <cell r="G591" t="str">
            <v>Ancillary</v>
          </cell>
          <cell r="H591">
            <v>40.792499999999997</v>
          </cell>
          <cell r="I591">
            <v>40.792499999999997</v>
          </cell>
          <cell r="J591">
            <v>40.792499999999997</v>
          </cell>
          <cell r="K591">
            <v>40.792499999999997</v>
          </cell>
          <cell r="L591">
            <v>40.792499999999997</v>
          </cell>
        </row>
        <row r="592">
          <cell r="B592">
            <v>82627</v>
          </cell>
          <cell r="C592" t="str">
            <v>DEHYDROEPIANDROSTERONE</v>
          </cell>
          <cell r="D592" t="str">
            <v>LEVEL II ENDOCRINOLOGY TESTS</v>
          </cell>
          <cell r="E592">
            <v>0.2205</v>
          </cell>
          <cell r="F592" t="str">
            <v>22 (L)</v>
          </cell>
          <cell r="G592" t="str">
            <v>Ancillary</v>
          </cell>
          <cell r="H592">
            <v>40.792499999999997</v>
          </cell>
          <cell r="I592">
            <v>40.792499999999997</v>
          </cell>
          <cell r="J592">
            <v>40.792499999999997</v>
          </cell>
          <cell r="K592">
            <v>40.792499999999997</v>
          </cell>
          <cell r="L592">
            <v>40.792499999999997</v>
          </cell>
        </row>
        <row r="593">
          <cell r="B593">
            <v>82670</v>
          </cell>
          <cell r="C593" t="str">
            <v>ASSAY OF ESTRADIOL</v>
          </cell>
          <cell r="D593" t="str">
            <v>LEVEL II ENDOCRINOLOGY TESTS</v>
          </cell>
          <cell r="E593">
            <v>0.2205</v>
          </cell>
          <cell r="F593" t="str">
            <v>22 (L)</v>
          </cell>
          <cell r="G593" t="str">
            <v>Ancillary</v>
          </cell>
          <cell r="H593">
            <v>40.792499999999997</v>
          </cell>
          <cell r="I593">
            <v>40.792499999999997</v>
          </cell>
          <cell r="J593">
            <v>40.792499999999997</v>
          </cell>
          <cell r="K593">
            <v>40.792499999999997</v>
          </cell>
          <cell r="L593">
            <v>40.792499999999997</v>
          </cell>
        </row>
        <row r="594">
          <cell r="B594">
            <v>82672</v>
          </cell>
          <cell r="C594" t="str">
            <v>ASSAY OF ESTROGEN</v>
          </cell>
          <cell r="D594" t="str">
            <v>LEVEL II ENDOCRINOLOGY TESTS</v>
          </cell>
          <cell r="E594">
            <v>0.2205</v>
          </cell>
          <cell r="F594" t="str">
            <v>22 (L)</v>
          </cell>
          <cell r="G594" t="str">
            <v>Ancillary</v>
          </cell>
          <cell r="H594">
            <v>40.792499999999997</v>
          </cell>
          <cell r="I594">
            <v>40.792499999999997</v>
          </cell>
          <cell r="J594">
            <v>40.792499999999997</v>
          </cell>
          <cell r="K594">
            <v>40.792499999999997</v>
          </cell>
          <cell r="L594">
            <v>40.792499999999997</v>
          </cell>
        </row>
        <row r="595">
          <cell r="B595">
            <v>82677</v>
          </cell>
          <cell r="C595" t="str">
            <v>ASSAY OF ESTRIOL</v>
          </cell>
          <cell r="D595" t="str">
            <v>LEVEL II ENDOCRINOLOGY TESTS</v>
          </cell>
          <cell r="E595">
            <v>0.2205</v>
          </cell>
          <cell r="F595" t="str">
            <v>22 (L)</v>
          </cell>
          <cell r="G595" t="str">
            <v>Ancillary</v>
          </cell>
          <cell r="H595">
            <v>40.792499999999997</v>
          </cell>
          <cell r="I595">
            <v>40.792499999999997</v>
          </cell>
          <cell r="J595">
            <v>40.792499999999997</v>
          </cell>
          <cell r="K595">
            <v>40.792499999999997</v>
          </cell>
          <cell r="L595">
            <v>40.792499999999997</v>
          </cell>
        </row>
        <row r="596">
          <cell r="B596">
            <v>82679</v>
          </cell>
          <cell r="C596" t="str">
            <v>ASSAY OF ESTRONE</v>
          </cell>
          <cell r="D596" t="str">
            <v>LEVEL II ENDOCRINOLOGY TESTS</v>
          </cell>
          <cell r="E596">
            <v>0.2205</v>
          </cell>
          <cell r="F596" t="str">
            <v>22 (L)</v>
          </cell>
          <cell r="G596" t="str">
            <v>Ancillary</v>
          </cell>
          <cell r="H596">
            <v>40.792499999999997</v>
          </cell>
          <cell r="I596">
            <v>40.792499999999997</v>
          </cell>
          <cell r="J596">
            <v>40.792499999999997</v>
          </cell>
          <cell r="K596">
            <v>40.792499999999997</v>
          </cell>
          <cell r="L596">
            <v>40.792499999999997</v>
          </cell>
        </row>
        <row r="597">
          <cell r="B597">
            <v>82941</v>
          </cell>
          <cell r="C597" t="str">
            <v>ASSAY OF GASTRIN</v>
          </cell>
          <cell r="D597" t="str">
            <v>LEVEL II ENDOCRINOLOGY TESTS</v>
          </cell>
          <cell r="E597">
            <v>0.2205</v>
          </cell>
          <cell r="F597" t="str">
            <v>22 (L)</v>
          </cell>
          <cell r="G597" t="str">
            <v>Ancillary</v>
          </cell>
          <cell r="H597">
            <v>40.792499999999997</v>
          </cell>
          <cell r="I597">
            <v>40.792499999999997</v>
          </cell>
          <cell r="J597">
            <v>40.792499999999997</v>
          </cell>
          <cell r="K597">
            <v>40.792499999999997</v>
          </cell>
          <cell r="L597">
            <v>40.792499999999997</v>
          </cell>
        </row>
        <row r="598">
          <cell r="B598">
            <v>83001</v>
          </cell>
          <cell r="C598" t="str">
            <v>ASSAY OF GONADOTROPIN (FSH)</v>
          </cell>
          <cell r="D598" t="str">
            <v>LEVEL II ENDOCRINOLOGY TESTS</v>
          </cell>
          <cell r="E598">
            <v>0.2205</v>
          </cell>
          <cell r="F598" t="str">
            <v>22 (L)</v>
          </cell>
          <cell r="G598" t="str">
            <v>Ancillary</v>
          </cell>
          <cell r="H598">
            <v>40.792499999999997</v>
          </cell>
          <cell r="I598">
            <v>40.792499999999997</v>
          </cell>
          <cell r="J598">
            <v>40.792499999999997</v>
          </cell>
          <cell r="K598">
            <v>40.792499999999997</v>
          </cell>
          <cell r="L598">
            <v>40.792499999999997</v>
          </cell>
        </row>
        <row r="599">
          <cell r="B599">
            <v>83002</v>
          </cell>
          <cell r="C599" t="str">
            <v>ASSAY OF GONADOTROPIN (LH)</v>
          </cell>
          <cell r="D599" t="str">
            <v>LEVEL II ENDOCRINOLOGY TESTS</v>
          </cell>
          <cell r="E599">
            <v>0.2205</v>
          </cell>
          <cell r="F599" t="str">
            <v>22 (L)</v>
          </cell>
          <cell r="G599" t="str">
            <v>Ancillary</v>
          </cell>
          <cell r="H599">
            <v>40.792499999999997</v>
          </cell>
          <cell r="I599">
            <v>40.792499999999997</v>
          </cell>
          <cell r="J599">
            <v>40.792499999999997</v>
          </cell>
          <cell r="K599">
            <v>40.792499999999997</v>
          </cell>
          <cell r="L599">
            <v>40.792499999999997</v>
          </cell>
        </row>
        <row r="600">
          <cell r="B600">
            <v>83003</v>
          </cell>
          <cell r="C600" t="str">
            <v>ASSAY GROWTH HORMONE (HGH)</v>
          </cell>
          <cell r="D600" t="str">
            <v>LEVEL II ENDOCRINOLOGY TESTS</v>
          </cell>
          <cell r="E600">
            <v>0.2205</v>
          </cell>
          <cell r="F600" t="str">
            <v>22 (L)</v>
          </cell>
          <cell r="G600" t="str">
            <v>Ancillary</v>
          </cell>
          <cell r="H600">
            <v>40.792499999999997</v>
          </cell>
          <cell r="I600">
            <v>40.792499999999997</v>
          </cell>
          <cell r="J600">
            <v>40.792499999999997</v>
          </cell>
          <cell r="K600">
            <v>40.792499999999997</v>
          </cell>
          <cell r="L600">
            <v>40.792499999999997</v>
          </cell>
        </row>
        <row r="601">
          <cell r="B601">
            <v>83090</v>
          </cell>
          <cell r="C601" t="str">
            <v>ASSAY OF HOMOCYSTINE</v>
          </cell>
          <cell r="D601" t="str">
            <v>LEVEL II ENDOCRINOLOGY TESTS</v>
          </cell>
          <cell r="E601">
            <v>0.2205</v>
          </cell>
          <cell r="F601" t="str">
            <v>22 (L)</v>
          </cell>
          <cell r="G601" t="str">
            <v>Ancillary</v>
          </cell>
          <cell r="H601">
            <v>40.792499999999997</v>
          </cell>
          <cell r="I601">
            <v>40.792499999999997</v>
          </cell>
          <cell r="J601">
            <v>40.792499999999997</v>
          </cell>
          <cell r="K601">
            <v>40.792499999999997</v>
          </cell>
          <cell r="L601">
            <v>40.792499999999997</v>
          </cell>
        </row>
        <row r="602">
          <cell r="B602">
            <v>83498</v>
          </cell>
          <cell r="C602" t="str">
            <v>ASSAY OF PROGESTERONE 17-D</v>
          </cell>
          <cell r="D602" t="str">
            <v>LEVEL II ENDOCRINOLOGY TESTS</v>
          </cell>
          <cell r="E602">
            <v>0.2205</v>
          </cell>
          <cell r="F602" t="str">
            <v>22 (L)</v>
          </cell>
          <cell r="G602" t="str">
            <v>Ancillary</v>
          </cell>
          <cell r="H602">
            <v>40.792499999999997</v>
          </cell>
          <cell r="I602">
            <v>40.792499999999997</v>
          </cell>
          <cell r="J602">
            <v>40.792499999999997</v>
          </cell>
          <cell r="K602">
            <v>40.792499999999997</v>
          </cell>
          <cell r="L602">
            <v>40.792499999999997</v>
          </cell>
        </row>
        <row r="603">
          <cell r="B603">
            <v>83527</v>
          </cell>
          <cell r="C603" t="str">
            <v>ASSAY OF INSULIN</v>
          </cell>
          <cell r="D603" t="str">
            <v>LEVEL II ENDOCRINOLOGY TESTS</v>
          </cell>
          <cell r="E603">
            <v>0.2205</v>
          </cell>
          <cell r="F603" t="str">
            <v>22 (L)</v>
          </cell>
          <cell r="G603" t="str">
            <v>Ancillary</v>
          </cell>
          <cell r="H603">
            <v>40.792499999999997</v>
          </cell>
          <cell r="I603">
            <v>40.792499999999997</v>
          </cell>
          <cell r="J603">
            <v>40.792499999999997</v>
          </cell>
          <cell r="K603">
            <v>40.792499999999997</v>
          </cell>
          <cell r="L603">
            <v>40.792499999999997</v>
          </cell>
        </row>
        <row r="604">
          <cell r="B604">
            <v>83727</v>
          </cell>
          <cell r="C604" t="str">
            <v>ASSAY OF LRH HORMONE</v>
          </cell>
          <cell r="D604" t="str">
            <v>LEVEL II ENDOCRINOLOGY TESTS</v>
          </cell>
          <cell r="E604">
            <v>0.2205</v>
          </cell>
          <cell r="F604" t="str">
            <v>22 (L)</v>
          </cell>
          <cell r="G604" t="str">
            <v>Ancillary</v>
          </cell>
          <cell r="H604">
            <v>40.792499999999997</v>
          </cell>
          <cell r="I604">
            <v>40.792499999999997</v>
          </cell>
          <cell r="J604">
            <v>40.792499999999997</v>
          </cell>
          <cell r="K604">
            <v>40.792499999999997</v>
          </cell>
          <cell r="L604">
            <v>40.792499999999997</v>
          </cell>
        </row>
        <row r="605">
          <cell r="B605">
            <v>83835</v>
          </cell>
          <cell r="C605" t="str">
            <v>ASSAY OF METANEPHRINES</v>
          </cell>
          <cell r="D605" t="str">
            <v>LEVEL II ENDOCRINOLOGY TESTS</v>
          </cell>
          <cell r="E605">
            <v>0.2205</v>
          </cell>
          <cell r="F605" t="str">
            <v>22 (L)</v>
          </cell>
          <cell r="G605" t="str">
            <v>Ancillary</v>
          </cell>
          <cell r="H605">
            <v>40.792499999999997</v>
          </cell>
          <cell r="I605">
            <v>40.792499999999997</v>
          </cell>
          <cell r="J605">
            <v>40.792499999999997</v>
          </cell>
          <cell r="K605">
            <v>40.792499999999997</v>
          </cell>
          <cell r="L605">
            <v>40.792499999999997</v>
          </cell>
        </row>
        <row r="606">
          <cell r="B606">
            <v>83970</v>
          </cell>
          <cell r="C606" t="str">
            <v>ASSAY OF PARATHORMONE</v>
          </cell>
          <cell r="D606" t="str">
            <v>LEVEL II ENDOCRINOLOGY TESTS</v>
          </cell>
          <cell r="E606">
            <v>0.2205</v>
          </cell>
          <cell r="F606" t="str">
            <v>22 (L)</v>
          </cell>
          <cell r="G606" t="str">
            <v>Ancillary</v>
          </cell>
          <cell r="H606">
            <v>40.792499999999997</v>
          </cell>
          <cell r="I606">
            <v>40.792499999999997</v>
          </cell>
          <cell r="J606">
            <v>40.792499999999997</v>
          </cell>
          <cell r="K606">
            <v>40.792499999999997</v>
          </cell>
          <cell r="L606">
            <v>40.792499999999997</v>
          </cell>
        </row>
        <row r="607">
          <cell r="B607">
            <v>84145</v>
          </cell>
          <cell r="C607" t="str">
            <v>PROCALCITONIN (PCT)</v>
          </cell>
          <cell r="D607" t="str">
            <v>LEVEL II ENDOCRINOLOGY TESTS</v>
          </cell>
          <cell r="E607">
            <v>0.2205</v>
          </cell>
          <cell r="F607" t="str">
            <v>22 (L)</v>
          </cell>
          <cell r="G607" t="str">
            <v>Ancillary</v>
          </cell>
          <cell r="H607">
            <v>40.792499999999997</v>
          </cell>
          <cell r="I607">
            <v>40.792499999999997</v>
          </cell>
          <cell r="J607">
            <v>40.792499999999997</v>
          </cell>
          <cell r="K607">
            <v>40.792499999999997</v>
          </cell>
          <cell r="L607">
            <v>40.792499999999997</v>
          </cell>
        </row>
        <row r="608">
          <cell r="B608">
            <v>84146</v>
          </cell>
          <cell r="C608" t="str">
            <v>ASSAY OF PROLACTIN</v>
          </cell>
          <cell r="D608" t="str">
            <v>LEVEL II ENDOCRINOLOGY TESTS</v>
          </cell>
          <cell r="E608">
            <v>0.2205</v>
          </cell>
          <cell r="F608" t="str">
            <v>22 (L)</v>
          </cell>
          <cell r="G608" t="str">
            <v>Ancillary</v>
          </cell>
          <cell r="H608">
            <v>40.792499999999997</v>
          </cell>
          <cell r="I608">
            <v>40.792499999999997</v>
          </cell>
          <cell r="J608">
            <v>40.792499999999997</v>
          </cell>
          <cell r="K608">
            <v>40.792499999999997</v>
          </cell>
          <cell r="L608">
            <v>40.792499999999997</v>
          </cell>
        </row>
        <row r="609">
          <cell r="B609">
            <v>84206</v>
          </cell>
          <cell r="C609" t="str">
            <v>ASSAY OF PROINSULIN</v>
          </cell>
          <cell r="D609" t="str">
            <v>LEVEL II ENDOCRINOLOGY TESTS</v>
          </cell>
          <cell r="E609">
            <v>0.2205</v>
          </cell>
          <cell r="F609" t="str">
            <v>22 (L)</v>
          </cell>
          <cell r="G609" t="str">
            <v>Ancillary</v>
          </cell>
          <cell r="H609">
            <v>40.792499999999997</v>
          </cell>
          <cell r="I609">
            <v>40.792499999999997</v>
          </cell>
          <cell r="J609">
            <v>40.792499999999997</v>
          </cell>
          <cell r="K609">
            <v>40.792499999999997</v>
          </cell>
          <cell r="L609">
            <v>40.792499999999997</v>
          </cell>
        </row>
        <row r="610">
          <cell r="B610">
            <v>84244</v>
          </cell>
          <cell r="C610" t="str">
            <v>ASSAY OF RENIN</v>
          </cell>
          <cell r="D610" t="str">
            <v>LEVEL II ENDOCRINOLOGY TESTS</v>
          </cell>
          <cell r="E610">
            <v>0.2205</v>
          </cell>
          <cell r="F610" t="str">
            <v>22 (L)</v>
          </cell>
          <cell r="G610" t="str">
            <v>Ancillary</v>
          </cell>
          <cell r="H610">
            <v>40.792499999999997</v>
          </cell>
          <cell r="I610">
            <v>40.792499999999997</v>
          </cell>
          <cell r="J610">
            <v>40.792499999999997</v>
          </cell>
          <cell r="K610">
            <v>40.792499999999997</v>
          </cell>
          <cell r="L610">
            <v>40.792499999999997</v>
          </cell>
        </row>
        <row r="611">
          <cell r="B611">
            <v>84260</v>
          </cell>
          <cell r="C611" t="str">
            <v>ASSAY OF SEROTONIN</v>
          </cell>
          <cell r="D611" t="str">
            <v>LEVEL II ENDOCRINOLOGY TESTS</v>
          </cell>
          <cell r="E611">
            <v>0.2205</v>
          </cell>
          <cell r="F611" t="str">
            <v>22 (L)</v>
          </cell>
          <cell r="G611" t="str">
            <v>Ancillary</v>
          </cell>
          <cell r="H611">
            <v>40.792499999999997</v>
          </cell>
          <cell r="I611">
            <v>40.792499999999997</v>
          </cell>
          <cell r="J611">
            <v>40.792499999999997</v>
          </cell>
          <cell r="K611">
            <v>40.792499999999997</v>
          </cell>
          <cell r="L611">
            <v>40.792499999999997</v>
          </cell>
        </row>
        <row r="612">
          <cell r="B612">
            <v>84305</v>
          </cell>
          <cell r="C612" t="str">
            <v>ASSAY OF SOMATOMEDIN</v>
          </cell>
          <cell r="D612" t="str">
            <v>LEVEL II ENDOCRINOLOGY TESTS</v>
          </cell>
          <cell r="E612">
            <v>0.2205</v>
          </cell>
          <cell r="F612" t="str">
            <v>22 (L)</v>
          </cell>
          <cell r="G612" t="str">
            <v>Ancillary</v>
          </cell>
          <cell r="H612">
            <v>40.792499999999997</v>
          </cell>
          <cell r="I612">
            <v>40.792499999999997</v>
          </cell>
          <cell r="J612">
            <v>40.792499999999997</v>
          </cell>
          <cell r="K612">
            <v>40.792499999999997</v>
          </cell>
          <cell r="L612">
            <v>40.792499999999997</v>
          </cell>
        </row>
        <row r="613">
          <cell r="B613">
            <v>84402</v>
          </cell>
          <cell r="C613" t="str">
            <v>ASSAY OF FREE TESTOSTERONE</v>
          </cell>
          <cell r="D613" t="str">
            <v>LEVEL II ENDOCRINOLOGY TESTS</v>
          </cell>
          <cell r="E613">
            <v>0.2205</v>
          </cell>
          <cell r="F613" t="str">
            <v>22 (L)</v>
          </cell>
          <cell r="G613" t="str">
            <v>Ancillary</v>
          </cell>
          <cell r="H613">
            <v>40.792499999999997</v>
          </cell>
          <cell r="I613">
            <v>40.792499999999997</v>
          </cell>
          <cell r="J613">
            <v>40.792499999999997</v>
          </cell>
          <cell r="K613">
            <v>40.792499999999997</v>
          </cell>
          <cell r="L613">
            <v>40.792499999999997</v>
          </cell>
        </row>
        <row r="614">
          <cell r="B614">
            <v>84403</v>
          </cell>
          <cell r="C614" t="str">
            <v>ASSAY OF TOTAL TESTOSTERONE</v>
          </cell>
          <cell r="D614" t="str">
            <v>LEVEL II ENDOCRINOLOGY TESTS</v>
          </cell>
          <cell r="E614">
            <v>0.2205</v>
          </cell>
          <cell r="F614" t="str">
            <v>22 (L)</v>
          </cell>
          <cell r="G614" t="str">
            <v>Ancillary</v>
          </cell>
          <cell r="H614">
            <v>40.792499999999997</v>
          </cell>
          <cell r="I614">
            <v>40.792499999999997</v>
          </cell>
          <cell r="J614">
            <v>40.792499999999997</v>
          </cell>
          <cell r="K614">
            <v>40.792499999999997</v>
          </cell>
          <cell r="L614">
            <v>40.792499999999997</v>
          </cell>
        </row>
        <row r="615">
          <cell r="B615">
            <v>84432</v>
          </cell>
          <cell r="C615" t="str">
            <v>ASSAY OF THYROGLOBULIN</v>
          </cell>
          <cell r="D615" t="str">
            <v>LEVEL II ENDOCRINOLOGY TESTS</v>
          </cell>
          <cell r="E615">
            <v>0.2205</v>
          </cell>
          <cell r="F615" t="str">
            <v>22 (L)</v>
          </cell>
          <cell r="G615" t="str">
            <v>Ancillary</v>
          </cell>
          <cell r="H615">
            <v>40.792499999999997</v>
          </cell>
          <cell r="I615">
            <v>40.792499999999997</v>
          </cell>
          <cell r="J615">
            <v>40.792499999999997</v>
          </cell>
          <cell r="K615">
            <v>40.792499999999997</v>
          </cell>
          <cell r="L615">
            <v>40.792499999999997</v>
          </cell>
        </row>
        <row r="616">
          <cell r="B616">
            <v>84445</v>
          </cell>
          <cell r="C616" t="str">
            <v>ASSAY OF TSI GLOBULIN</v>
          </cell>
          <cell r="D616" t="str">
            <v>LEVEL II ENDOCRINOLOGY TESTS</v>
          </cell>
          <cell r="E616">
            <v>0.2205</v>
          </cell>
          <cell r="F616" t="str">
            <v>22 (L)</v>
          </cell>
          <cell r="G616" t="str">
            <v>Ancillary</v>
          </cell>
          <cell r="H616">
            <v>40.792499999999997</v>
          </cell>
          <cell r="I616">
            <v>40.792499999999997</v>
          </cell>
          <cell r="J616">
            <v>40.792499999999997</v>
          </cell>
          <cell r="K616">
            <v>40.792499999999997</v>
          </cell>
          <cell r="L616">
            <v>40.792499999999997</v>
          </cell>
        </row>
        <row r="617">
          <cell r="B617">
            <v>84449</v>
          </cell>
          <cell r="C617" t="str">
            <v>ASSAY OF TRANSCORTIN</v>
          </cell>
          <cell r="D617" t="str">
            <v>LEVEL II ENDOCRINOLOGY TESTS</v>
          </cell>
          <cell r="E617">
            <v>0.2205</v>
          </cell>
          <cell r="F617" t="str">
            <v>22 (L)</v>
          </cell>
          <cell r="G617" t="str">
            <v>Ancillary</v>
          </cell>
          <cell r="H617">
            <v>40.792499999999997</v>
          </cell>
          <cell r="I617">
            <v>40.792499999999997</v>
          </cell>
          <cell r="J617">
            <v>40.792499999999997</v>
          </cell>
          <cell r="K617">
            <v>40.792499999999997</v>
          </cell>
          <cell r="L617">
            <v>40.792499999999997</v>
          </cell>
        </row>
        <row r="618">
          <cell r="B618">
            <v>84585</v>
          </cell>
          <cell r="C618" t="str">
            <v>ASSAY OF URINE VMA</v>
          </cell>
          <cell r="D618" t="str">
            <v>LEVEL II ENDOCRINOLOGY TESTS</v>
          </cell>
          <cell r="E618">
            <v>0.2205</v>
          </cell>
          <cell r="F618" t="str">
            <v>22 (L)</v>
          </cell>
          <cell r="G618" t="str">
            <v>Ancillary</v>
          </cell>
          <cell r="H618">
            <v>40.792499999999997</v>
          </cell>
          <cell r="I618">
            <v>40.792499999999997</v>
          </cell>
          <cell r="J618">
            <v>40.792499999999997</v>
          </cell>
          <cell r="K618">
            <v>40.792499999999997</v>
          </cell>
          <cell r="L618">
            <v>40.792499999999997</v>
          </cell>
        </row>
        <row r="619">
          <cell r="B619">
            <v>86340</v>
          </cell>
          <cell r="C619" t="str">
            <v>INTRINSIC FACTOR ANTIBODY</v>
          </cell>
          <cell r="D619" t="str">
            <v>LEVEL II ENDOCRINOLOGY TESTS</v>
          </cell>
          <cell r="E619">
            <v>0.2205</v>
          </cell>
          <cell r="F619" t="str">
            <v>22 (L)</v>
          </cell>
          <cell r="G619" t="str">
            <v>Ancillary</v>
          </cell>
          <cell r="H619">
            <v>40.792499999999997</v>
          </cell>
          <cell r="I619">
            <v>40.792499999999997</v>
          </cell>
          <cell r="J619">
            <v>40.792499999999997</v>
          </cell>
          <cell r="K619">
            <v>40.792499999999997</v>
          </cell>
          <cell r="L619">
            <v>40.792499999999997</v>
          </cell>
        </row>
        <row r="620">
          <cell r="B620">
            <v>86376</v>
          </cell>
          <cell r="C620" t="str">
            <v>MICROSOMAL ANTIBODY EACH</v>
          </cell>
          <cell r="D620" t="str">
            <v>LEVEL II ENDOCRINOLOGY TESTS</v>
          </cell>
          <cell r="E620">
            <v>0.2205</v>
          </cell>
          <cell r="F620" t="str">
            <v>22 (L)</v>
          </cell>
          <cell r="G620" t="str">
            <v>Ancillary</v>
          </cell>
          <cell r="H620">
            <v>40.792499999999997</v>
          </cell>
          <cell r="I620">
            <v>40.792499999999997</v>
          </cell>
          <cell r="J620">
            <v>40.792499999999997</v>
          </cell>
          <cell r="K620">
            <v>40.792499999999997</v>
          </cell>
          <cell r="L620">
            <v>40.792499999999997</v>
          </cell>
        </row>
        <row r="621">
          <cell r="B621">
            <v>86800</v>
          </cell>
          <cell r="C621" t="str">
            <v>THYROGLOBULIN ANTIBODY</v>
          </cell>
          <cell r="D621" t="str">
            <v>LEVEL II ENDOCRINOLOGY TESTS</v>
          </cell>
          <cell r="E621">
            <v>0.2205</v>
          </cell>
          <cell r="F621" t="str">
            <v>22 (L)</v>
          </cell>
          <cell r="G621" t="str">
            <v>Ancillary</v>
          </cell>
          <cell r="H621">
            <v>40.792499999999997</v>
          </cell>
          <cell r="I621">
            <v>40.792499999999997</v>
          </cell>
          <cell r="J621">
            <v>40.792499999999997</v>
          </cell>
          <cell r="K621">
            <v>40.792499999999997</v>
          </cell>
          <cell r="L621">
            <v>40.792499999999997</v>
          </cell>
        </row>
        <row r="622">
          <cell r="B622">
            <v>82010</v>
          </cell>
          <cell r="C622" t="str">
            <v>ACETONE ASSAY</v>
          </cell>
          <cell r="D622" t="str">
            <v>LEVEL I CHEMISTRY TESTS</v>
          </cell>
          <cell r="E622">
            <v>0.1018</v>
          </cell>
          <cell r="F622" t="str">
            <v>22 (L)</v>
          </cell>
          <cell r="G622" t="str">
            <v>Ancillary</v>
          </cell>
          <cell r="H622">
            <v>18.833000000000002</v>
          </cell>
          <cell r="I622">
            <v>18.833000000000002</v>
          </cell>
          <cell r="J622">
            <v>18.833000000000002</v>
          </cell>
          <cell r="K622">
            <v>18.833000000000002</v>
          </cell>
          <cell r="L622">
            <v>18.833000000000002</v>
          </cell>
        </row>
        <row r="623">
          <cell r="B623">
            <v>82085</v>
          </cell>
          <cell r="C623" t="str">
            <v>ASSAY OF ALDOLASE</v>
          </cell>
          <cell r="D623" t="str">
            <v>LEVEL I CHEMISTRY TESTS</v>
          </cell>
          <cell r="E623">
            <v>0.1018</v>
          </cell>
          <cell r="F623" t="str">
            <v>22 (L)</v>
          </cell>
          <cell r="G623" t="str">
            <v>Ancillary</v>
          </cell>
          <cell r="H623">
            <v>18.833000000000002</v>
          </cell>
          <cell r="I623">
            <v>18.833000000000002</v>
          </cell>
          <cell r="J623">
            <v>18.833000000000002</v>
          </cell>
          <cell r="K623">
            <v>18.833000000000002</v>
          </cell>
          <cell r="L623">
            <v>18.833000000000002</v>
          </cell>
        </row>
        <row r="624">
          <cell r="B624">
            <v>82103</v>
          </cell>
          <cell r="C624" t="str">
            <v>ALPHA-1-ANTITRYPSIN TOTAL</v>
          </cell>
          <cell r="D624" t="str">
            <v>LEVEL I CHEMISTRY TESTS</v>
          </cell>
          <cell r="E624">
            <v>0.1018</v>
          </cell>
          <cell r="F624" t="str">
            <v>22 (L)</v>
          </cell>
          <cell r="G624" t="str">
            <v>Ancillary</v>
          </cell>
          <cell r="H624">
            <v>18.833000000000002</v>
          </cell>
          <cell r="I624">
            <v>18.833000000000002</v>
          </cell>
          <cell r="J624">
            <v>18.833000000000002</v>
          </cell>
          <cell r="K624">
            <v>18.833000000000002</v>
          </cell>
          <cell r="L624">
            <v>18.833000000000002</v>
          </cell>
        </row>
        <row r="625">
          <cell r="B625">
            <v>82104</v>
          </cell>
          <cell r="C625" t="str">
            <v>ALPHA-1-ANTITRYPSIN PHENO</v>
          </cell>
          <cell r="D625" t="str">
            <v>LEVEL I CHEMISTRY TESTS</v>
          </cell>
          <cell r="E625">
            <v>0.1018</v>
          </cell>
          <cell r="F625" t="str">
            <v>22 (L)</v>
          </cell>
          <cell r="G625" t="str">
            <v>Ancillary</v>
          </cell>
          <cell r="H625">
            <v>18.833000000000002</v>
          </cell>
          <cell r="I625">
            <v>18.833000000000002</v>
          </cell>
          <cell r="J625">
            <v>18.833000000000002</v>
          </cell>
          <cell r="K625">
            <v>18.833000000000002</v>
          </cell>
          <cell r="L625">
            <v>18.833000000000002</v>
          </cell>
        </row>
        <row r="626">
          <cell r="B626">
            <v>82105</v>
          </cell>
          <cell r="C626" t="str">
            <v>ALPHA-FETOPROTEIN SERUM</v>
          </cell>
          <cell r="D626" t="str">
            <v>LEVEL I CHEMISTRY TESTS</v>
          </cell>
          <cell r="E626">
            <v>0.1018</v>
          </cell>
          <cell r="F626" t="str">
            <v>22 (L)</v>
          </cell>
          <cell r="G626" t="str">
            <v>Ancillary</v>
          </cell>
          <cell r="H626">
            <v>18.833000000000002</v>
          </cell>
          <cell r="I626">
            <v>18.833000000000002</v>
          </cell>
          <cell r="J626">
            <v>18.833000000000002</v>
          </cell>
          <cell r="K626">
            <v>18.833000000000002</v>
          </cell>
          <cell r="L626">
            <v>18.833000000000002</v>
          </cell>
        </row>
        <row r="627">
          <cell r="B627">
            <v>82140</v>
          </cell>
          <cell r="C627" t="str">
            <v>ASSAY OF AMMONIA</v>
          </cell>
          <cell r="D627" t="str">
            <v>LEVEL I CHEMISTRY TESTS</v>
          </cell>
          <cell r="E627">
            <v>0.1018</v>
          </cell>
          <cell r="F627" t="str">
            <v>22 (L)</v>
          </cell>
          <cell r="G627" t="str">
            <v>Ancillary</v>
          </cell>
          <cell r="H627">
            <v>18.833000000000002</v>
          </cell>
          <cell r="I627">
            <v>18.833000000000002</v>
          </cell>
          <cell r="J627">
            <v>18.833000000000002</v>
          </cell>
          <cell r="K627">
            <v>18.833000000000002</v>
          </cell>
          <cell r="L627">
            <v>18.833000000000002</v>
          </cell>
        </row>
        <row r="628">
          <cell r="B628">
            <v>82150</v>
          </cell>
          <cell r="C628" t="str">
            <v>ASSAY OF AMYLASE</v>
          </cell>
          <cell r="D628" t="str">
            <v>LEVEL I CHEMISTRY TESTS</v>
          </cell>
          <cell r="E628">
            <v>0.1018</v>
          </cell>
          <cell r="F628" t="str">
            <v>22 (L)</v>
          </cell>
          <cell r="G628" t="str">
            <v>Ancillary</v>
          </cell>
          <cell r="H628">
            <v>18.833000000000002</v>
          </cell>
          <cell r="I628">
            <v>18.833000000000002</v>
          </cell>
          <cell r="J628">
            <v>18.833000000000002</v>
          </cell>
          <cell r="K628">
            <v>18.833000000000002</v>
          </cell>
          <cell r="L628">
            <v>18.833000000000002</v>
          </cell>
        </row>
        <row r="629">
          <cell r="B629">
            <v>82164</v>
          </cell>
          <cell r="C629" t="str">
            <v>ANGIOTENSIN I ENZYME TEST</v>
          </cell>
          <cell r="D629" t="str">
            <v>LEVEL I CHEMISTRY TESTS</v>
          </cell>
          <cell r="E629">
            <v>0.1018</v>
          </cell>
          <cell r="F629" t="str">
            <v>22 (L)</v>
          </cell>
          <cell r="G629" t="str">
            <v>Ancillary</v>
          </cell>
          <cell r="H629">
            <v>18.833000000000002</v>
          </cell>
          <cell r="I629">
            <v>18.833000000000002</v>
          </cell>
          <cell r="J629">
            <v>18.833000000000002</v>
          </cell>
          <cell r="K629">
            <v>18.833000000000002</v>
          </cell>
          <cell r="L629">
            <v>18.833000000000002</v>
          </cell>
        </row>
        <row r="630">
          <cell r="B630">
            <v>82172</v>
          </cell>
          <cell r="C630" t="str">
            <v>ASSAY OF APOLIPOPROTEIN</v>
          </cell>
          <cell r="D630" t="str">
            <v>LEVEL I CHEMISTRY TESTS</v>
          </cell>
          <cell r="E630">
            <v>0.1018</v>
          </cell>
          <cell r="F630" t="str">
            <v>22 (L)</v>
          </cell>
          <cell r="G630" t="str">
            <v>Ancillary</v>
          </cell>
          <cell r="H630">
            <v>18.833000000000002</v>
          </cell>
          <cell r="I630">
            <v>18.833000000000002</v>
          </cell>
          <cell r="J630">
            <v>18.833000000000002</v>
          </cell>
          <cell r="K630">
            <v>18.833000000000002</v>
          </cell>
          <cell r="L630">
            <v>18.833000000000002</v>
          </cell>
        </row>
        <row r="631">
          <cell r="B631">
            <v>82239</v>
          </cell>
          <cell r="C631" t="str">
            <v>BILE ACIDS TOTAL</v>
          </cell>
          <cell r="D631" t="str">
            <v>LEVEL I CHEMISTRY TESTS</v>
          </cell>
          <cell r="E631">
            <v>0.1018</v>
          </cell>
          <cell r="F631" t="str">
            <v>22 (L)</v>
          </cell>
          <cell r="G631" t="str">
            <v>Ancillary</v>
          </cell>
          <cell r="H631">
            <v>18.833000000000002</v>
          </cell>
          <cell r="I631">
            <v>18.833000000000002</v>
          </cell>
          <cell r="J631">
            <v>18.833000000000002</v>
          </cell>
          <cell r="K631">
            <v>18.833000000000002</v>
          </cell>
          <cell r="L631">
            <v>18.833000000000002</v>
          </cell>
        </row>
        <row r="632">
          <cell r="B632">
            <v>82330</v>
          </cell>
          <cell r="C632" t="str">
            <v>ASSAY OF CALCIUM</v>
          </cell>
          <cell r="D632" t="str">
            <v>LEVEL I CHEMISTRY TESTS</v>
          </cell>
          <cell r="E632">
            <v>0.1018</v>
          </cell>
          <cell r="F632" t="str">
            <v>22 (L)</v>
          </cell>
          <cell r="G632" t="str">
            <v>Ancillary</v>
          </cell>
          <cell r="H632">
            <v>18.833000000000002</v>
          </cell>
          <cell r="I632">
            <v>18.833000000000002</v>
          </cell>
          <cell r="J632">
            <v>18.833000000000002</v>
          </cell>
          <cell r="K632">
            <v>18.833000000000002</v>
          </cell>
          <cell r="L632">
            <v>18.833000000000002</v>
          </cell>
        </row>
        <row r="633">
          <cell r="B633">
            <v>82340</v>
          </cell>
          <cell r="C633" t="str">
            <v>ASSAY OF CALCIUM IN URINE</v>
          </cell>
          <cell r="D633" t="str">
            <v>LEVEL I CHEMISTRY TESTS</v>
          </cell>
          <cell r="E633">
            <v>0.1018</v>
          </cell>
          <cell r="F633" t="str">
            <v>22 (L)</v>
          </cell>
          <cell r="G633" t="str">
            <v>Ancillary</v>
          </cell>
          <cell r="H633">
            <v>18.833000000000002</v>
          </cell>
          <cell r="I633">
            <v>18.833000000000002</v>
          </cell>
          <cell r="J633">
            <v>18.833000000000002</v>
          </cell>
          <cell r="K633">
            <v>18.833000000000002</v>
          </cell>
          <cell r="L633">
            <v>18.833000000000002</v>
          </cell>
        </row>
        <row r="634">
          <cell r="B634">
            <v>82360</v>
          </cell>
          <cell r="C634" t="str">
            <v>CALCULUS ASSAY QUANT</v>
          </cell>
          <cell r="D634" t="str">
            <v>LEVEL I CHEMISTRY TESTS</v>
          </cell>
          <cell r="E634">
            <v>0.1018</v>
          </cell>
          <cell r="F634" t="str">
            <v>22 (L)</v>
          </cell>
          <cell r="G634" t="str">
            <v>Ancillary</v>
          </cell>
          <cell r="H634">
            <v>18.833000000000002</v>
          </cell>
          <cell r="I634">
            <v>18.833000000000002</v>
          </cell>
          <cell r="J634">
            <v>18.833000000000002</v>
          </cell>
          <cell r="K634">
            <v>18.833000000000002</v>
          </cell>
          <cell r="L634">
            <v>18.833000000000002</v>
          </cell>
        </row>
        <row r="635">
          <cell r="B635">
            <v>82365</v>
          </cell>
          <cell r="C635" t="str">
            <v>CALCULUS SPECTROSCOPY</v>
          </cell>
          <cell r="D635" t="str">
            <v>LEVEL I CHEMISTRY TESTS</v>
          </cell>
          <cell r="E635">
            <v>0.1018</v>
          </cell>
          <cell r="F635" t="str">
            <v>22 (L)</v>
          </cell>
          <cell r="G635" t="str">
            <v>Ancillary</v>
          </cell>
          <cell r="H635">
            <v>18.833000000000002</v>
          </cell>
          <cell r="I635">
            <v>18.833000000000002</v>
          </cell>
          <cell r="J635">
            <v>18.833000000000002</v>
          </cell>
          <cell r="K635">
            <v>18.833000000000002</v>
          </cell>
          <cell r="L635">
            <v>18.833000000000002</v>
          </cell>
        </row>
        <row r="636">
          <cell r="B636">
            <v>82375</v>
          </cell>
          <cell r="C636" t="str">
            <v>ASSAY CARBOXYHB QUANT</v>
          </cell>
          <cell r="D636" t="str">
            <v>LEVEL I CHEMISTRY TESTS</v>
          </cell>
          <cell r="E636">
            <v>0.1018</v>
          </cell>
          <cell r="F636" t="str">
            <v>22 (L)</v>
          </cell>
          <cell r="G636" t="str">
            <v>Ancillary</v>
          </cell>
          <cell r="H636">
            <v>18.833000000000002</v>
          </cell>
          <cell r="I636">
            <v>18.833000000000002</v>
          </cell>
          <cell r="J636">
            <v>18.833000000000002</v>
          </cell>
          <cell r="K636">
            <v>18.833000000000002</v>
          </cell>
          <cell r="L636">
            <v>18.833000000000002</v>
          </cell>
        </row>
        <row r="637">
          <cell r="B637">
            <v>82378</v>
          </cell>
          <cell r="C637" t="str">
            <v>CARCINOEMBRYONIC ANTIGEN</v>
          </cell>
          <cell r="D637" t="str">
            <v>LEVEL I CHEMISTRY TESTS</v>
          </cell>
          <cell r="E637">
            <v>0.1018</v>
          </cell>
          <cell r="F637" t="str">
            <v>22 (L)</v>
          </cell>
          <cell r="G637" t="str">
            <v>Ancillary</v>
          </cell>
          <cell r="H637">
            <v>18.833000000000002</v>
          </cell>
          <cell r="I637">
            <v>18.833000000000002</v>
          </cell>
          <cell r="J637">
            <v>18.833000000000002</v>
          </cell>
          <cell r="K637">
            <v>18.833000000000002</v>
          </cell>
          <cell r="L637">
            <v>18.833000000000002</v>
          </cell>
        </row>
        <row r="638">
          <cell r="B638">
            <v>82390</v>
          </cell>
          <cell r="C638" t="str">
            <v>ASSAY OF CERULOPLASMIN</v>
          </cell>
          <cell r="D638" t="str">
            <v>LEVEL I CHEMISTRY TESTS</v>
          </cell>
          <cell r="E638">
            <v>0.1018</v>
          </cell>
          <cell r="F638" t="str">
            <v>22 (L)</v>
          </cell>
          <cell r="G638" t="str">
            <v>Ancillary</v>
          </cell>
          <cell r="H638">
            <v>18.833000000000002</v>
          </cell>
          <cell r="I638">
            <v>18.833000000000002</v>
          </cell>
          <cell r="J638">
            <v>18.833000000000002</v>
          </cell>
          <cell r="K638">
            <v>18.833000000000002</v>
          </cell>
          <cell r="L638">
            <v>18.833000000000002</v>
          </cell>
        </row>
        <row r="639">
          <cell r="B639">
            <v>82397</v>
          </cell>
          <cell r="C639" t="str">
            <v>CHEMILUMINESCENT ASSAY</v>
          </cell>
          <cell r="D639" t="str">
            <v>LEVEL I CHEMISTRY TESTS</v>
          </cell>
          <cell r="E639">
            <v>0.1018</v>
          </cell>
          <cell r="F639" t="str">
            <v>22 (L)</v>
          </cell>
          <cell r="G639" t="str">
            <v>Ancillary</v>
          </cell>
          <cell r="H639">
            <v>18.833000000000002</v>
          </cell>
          <cell r="I639">
            <v>18.833000000000002</v>
          </cell>
          <cell r="J639">
            <v>18.833000000000002</v>
          </cell>
          <cell r="K639">
            <v>18.833000000000002</v>
          </cell>
          <cell r="L639">
            <v>18.833000000000002</v>
          </cell>
        </row>
        <row r="640">
          <cell r="B640">
            <v>82530</v>
          </cell>
          <cell r="C640" t="str">
            <v>CORTISOL FREE</v>
          </cell>
          <cell r="D640" t="str">
            <v>LEVEL I CHEMISTRY TESTS</v>
          </cell>
          <cell r="E640">
            <v>0.1018</v>
          </cell>
          <cell r="F640" t="str">
            <v>22 (L)</v>
          </cell>
          <cell r="G640" t="str">
            <v>Ancillary</v>
          </cell>
          <cell r="H640">
            <v>18.833000000000002</v>
          </cell>
          <cell r="I640">
            <v>18.833000000000002</v>
          </cell>
          <cell r="J640">
            <v>18.833000000000002</v>
          </cell>
          <cell r="K640">
            <v>18.833000000000002</v>
          </cell>
          <cell r="L640">
            <v>18.833000000000002</v>
          </cell>
        </row>
        <row r="641">
          <cell r="B641">
            <v>82542</v>
          </cell>
          <cell r="C641" t="str">
            <v>COL CHROMOTOGRAPHY QUAL/QUAN</v>
          </cell>
          <cell r="D641" t="str">
            <v>LEVEL I CHEMISTRY TESTS</v>
          </cell>
          <cell r="E641">
            <v>0.1018</v>
          </cell>
          <cell r="F641" t="str">
            <v>22 (L)</v>
          </cell>
          <cell r="G641" t="str">
            <v>Ancillary</v>
          </cell>
          <cell r="H641">
            <v>18.833000000000002</v>
          </cell>
          <cell r="I641">
            <v>18.833000000000002</v>
          </cell>
          <cell r="J641">
            <v>18.833000000000002</v>
          </cell>
          <cell r="K641">
            <v>18.833000000000002</v>
          </cell>
          <cell r="L641">
            <v>18.833000000000002</v>
          </cell>
        </row>
        <row r="642">
          <cell r="B642">
            <v>82552</v>
          </cell>
          <cell r="C642" t="str">
            <v>ASSAY OF CPK IN BLOOD</v>
          </cell>
          <cell r="D642" t="str">
            <v>LEVEL I CHEMISTRY TESTS</v>
          </cell>
          <cell r="E642">
            <v>0.1018</v>
          </cell>
          <cell r="F642" t="str">
            <v>22 (L)</v>
          </cell>
          <cell r="G642" t="str">
            <v>Ancillary</v>
          </cell>
          <cell r="H642">
            <v>18.833000000000002</v>
          </cell>
          <cell r="I642">
            <v>18.833000000000002</v>
          </cell>
          <cell r="J642">
            <v>18.833000000000002</v>
          </cell>
          <cell r="K642">
            <v>18.833000000000002</v>
          </cell>
          <cell r="L642">
            <v>18.833000000000002</v>
          </cell>
        </row>
        <row r="643">
          <cell r="B643">
            <v>82553</v>
          </cell>
          <cell r="C643" t="str">
            <v>CREATINE MB FRACTION</v>
          </cell>
          <cell r="D643" t="str">
            <v>LEVEL I CHEMISTRY TESTS</v>
          </cell>
          <cell r="E643">
            <v>0.1018</v>
          </cell>
          <cell r="F643" t="str">
            <v>22 (L)</v>
          </cell>
          <cell r="G643" t="str">
            <v>Ancillary</v>
          </cell>
          <cell r="H643">
            <v>18.833000000000002</v>
          </cell>
          <cell r="I643">
            <v>18.833000000000002</v>
          </cell>
          <cell r="J643">
            <v>18.833000000000002</v>
          </cell>
          <cell r="K643">
            <v>18.833000000000002</v>
          </cell>
          <cell r="L643">
            <v>18.833000000000002</v>
          </cell>
        </row>
        <row r="644">
          <cell r="B644">
            <v>82575</v>
          </cell>
          <cell r="C644" t="str">
            <v>CREATININE CLEARANCE TEST</v>
          </cell>
          <cell r="D644" t="str">
            <v>LEVEL I CHEMISTRY TESTS</v>
          </cell>
          <cell r="E644">
            <v>0.1018</v>
          </cell>
          <cell r="F644" t="str">
            <v>22 (L)</v>
          </cell>
          <cell r="G644" t="str">
            <v>Ancillary</v>
          </cell>
          <cell r="H644">
            <v>18.833000000000002</v>
          </cell>
          <cell r="I644">
            <v>18.833000000000002</v>
          </cell>
          <cell r="J644">
            <v>18.833000000000002</v>
          </cell>
          <cell r="K644">
            <v>18.833000000000002</v>
          </cell>
          <cell r="L644">
            <v>18.833000000000002</v>
          </cell>
        </row>
        <row r="645">
          <cell r="B645">
            <v>82595</v>
          </cell>
          <cell r="C645" t="str">
            <v>ASSAY OF CRYOGLOBULIN</v>
          </cell>
          <cell r="D645" t="str">
            <v>LEVEL I CHEMISTRY TESTS</v>
          </cell>
          <cell r="E645">
            <v>0.1018</v>
          </cell>
          <cell r="F645" t="str">
            <v>22 (L)</v>
          </cell>
          <cell r="G645" t="str">
            <v>Ancillary</v>
          </cell>
          <cell r="H645">
            <v>18.833000000000002</v>
          </cell>
          <cell r="I645">
            <v>18.833000000000002</v>
          </cell>
          <cell r="J645">
            <v>18.833000000000002</v>
          </cell>
          <cell r="K645">
            <v>18.833000000000002</v>
          </cell>
          <cell r="L645">
            <v>18.833000000000002</v>
          </cell>
        </row>
        <row r="646">
          <cell r="B646">
            <v>82610</v>
          </cell>
          <cell r="C646" t="str">
            <v>CYSTATIN C</v>
          </cell>
          <cell r="D646" t="str">
            <v>LEVEL I CHEMISTRY TESTS</v>
          </cell>
          <cell r="E646">
            <v>0.1018</v>
          </cell>
          <cell r="F646" t="str">
            <v>22 (L)</v>
          </cell>
          <cell r="G646" t="str">
            <v>Ancillary</v>
          </cell>
          <cell r="H646">
            <v>18.833000000000002</v>
          </cell>
          <cell r="I646">
            <v>18.833000000000002</v>
          </cell>
          <cell r="J646">
            <v>18.833000000000002</v>
          </cell>
          <cell r="K646">
            <v>18.833000000000002</v>
          </cell>
          <cell r="L646">
            <v>18.833000000000002</v>
          </cell>
        </row>
        <row r="647">
          <cell r="B647">
            <v>82626</v>
          </cell>
          <cell r="C647" t="str">
            <v>DEHYDROEPIANDROSTERONE</v>
          </cell>
          <cell r="D647" t="str">
            <v>LEVEL I CHEMISTRY TESTS</v>
          </cell>
          <cell r="E647">
            <v>0.1018</v>
          </cell>
          <cell r="F647" t="str">
            <v>22 (L)</v>
          </cell>
          <cell r="G647" t="str">
            <v>Ancillary</v>
          </cell>
          <cell r="H647">
            <v>18.833000000000002</v>
          </cell>
          <cell r="I647">
            <v>18.833000000000002</v>
          </cell>
          <cell r="J647">
            <v>18.833000000000002</v>
          </cell>
          <cell r="K647">
            <v>18.833000000000002</v>
          </cell>
          <cell r="L647">
            <v>18.833000000000002</v>
          </cell>
        </row>
        <row r="648">
          <cell r="B648">
            <v>82653</v>
          </cell>
          <cell r="C648" t="str">
            <v>EL-1 FECAL QUANTITATIVE</v>
          </cell>
          <cell r="D648" t="str">
            <v>LEVEL I CHEMISTRY TESTS</v>
          </cell>
          <cell r="E648">
            <v>0.1018</v>
          </cell>
          <cell r="F648" t="str">
            <v>22 (L)</v>
          </cell>
          <cell r="G648" t="str">
            <v>Ancillary</v>
          </cell>
          <cell r="H648">
            <v>18.833000000000002</v>
          </cell>
          <cell r="I648">
            <v>18.833000000000002</v>
          </cell>
          <cell r="J648">
            <v>18.833000000000002</v>
          </cell>
          <cell r="K648">
            <v>18.833000000000002</v>
          </cell>
          <cell r="L648">
            <v>18.833000000000002</v>
          </cell>
        </row>
        <row r="649">
          <cell r="B649">
            <v>82656</v>
          </cell>
          <cell r="C649" t="str">
            <v>PANCREATIC ELASTASE FECAL</v>
          </cell>
          <cell r="D649" t="str">
            <v>LEVEL I CHEMISTRY TESTS</v>
          </cell>
          <cell r="E649">
            <v>0.1018</v>
          </cell>
          <cell r="F649" t="str">
            <v>22 (L)</v>
          </cell>
          <cell r="G649" t="str">
            <v>Ancillary</v>
          </cell>
          <cell r="H649">
            <v>18.833000000000002</v>
          </cell>
          <cell r="I649">
            <v>18.833000000000002</v>
          </cell>
          <cell r="J649">
            <v>18.833000000000002</v>
          </cell>
          <cell r="K649">
            <v>18.833000000000002</v>
          </cell>
          <cell r="L649">
            <v>18.833000000000002</v>
          </cell>
        </row>
        <row r="650">
          <cell r="B650">
            <v>82657</v>
          </cell>
          <cell r="C650" t="str">
            <v>ENZYME CELL ACTIVITY</v>
          </cell>
          <cell r="D650" t="str">
            <v>LEVEL I CHEMISTRY TESTS</v>
          </cell>
          <cell r="E650">
            <v>0.1018</v>
          </cell>
          <cell r="F650" t="str">
            <v>22 (L)</v>
          </cell>
          <cell r="G650" t="str">
            <v>Ancillary</v>
          </cell>
          <cell r="H650">
            <v>18.833000000000002</v>
          </cell>
          <cell r="I650">
            <v>18.833000000000002</v>
          </cell>
          <cell r="J650">
            <v>18.833000000000002</v>
          </cell>
          <cell r="K650">
            <v>18.833000000000002</v>
          </cell>
          <cell r="L650">
            <v>18.833000000000002</v>
          </cell>
        </row>
        <row r="651">
          <cell r="B651">
            <v>82668</v>
          </cell>
          <cell r="C651" t="str">
            <v>ASSAY OF ERYTHROPOIETIN</v>
          </cell>
          <cell r="D651" t="str">
            <v>LEVEL I CHEMISTRY TESTS</v>
          </cell>
          <cell r="E651">
            <v>0.1018</v>
          </cell>
          <cell r="F651" t="str">
            <v>22 (L)</v>
          </cell>
          <cell r="G651" t="str">
            <v>Ancillary</v>
          </cell>
          <cell r="H651">
            <v>18.833000000000002</v>
          </cell>
          <cell r="I651">
            <v>18.833000000000002</v>
          </cell>
          <cell r="J651">
            <v>18.833000000000002</v>
          </cell>
          <cell r="K651">
            <v>18.833000000000002</v>
          </cell>
          <cell r="L651">
            <v>18.833000000000002</v>
          </cell>
        </row>
        <row r="652">
          <cell r="B652">
            <v>82728</v>
          </cell>
          <cell r="C652" t="str">
            <v>ASSAY OF FERRITIN</v>
          </cell>
          <cell r="D652" t="str">
            <v>LEVEL I CHEMISTRY TESTS</v>
          </cell>
          <cell r="E652">
            <v>0.1018</v>
          </cell>
          <cell r="F652" t="str">
            <v>22 (L)</v>
          </cell>
          <cell r="G652" t="str">
            <v>Ancillary</v>
          </cell>
          <cell r="H652">
            <v>18.833000000000002</v>
          </cell>
          <cell r="I652">
            <v>18.833000000000002</v>
          </cell>
          <cell r="J652">
            <v>18.833000000000002</v>
          </cell>
          <cell r="K652">
            <v>18.833000000000002</v>
          </cell>
          <cell r="L652">
            <v>18.833000000000002</v>
          </cell>
        </row>
        <row r="653">
          <cell r="B653">
            <v>82746</v>
          </cell>
          <cell r="C653" t="str">
            <v>ASSAY OF FOLIC ACID SERUM</v>
          </cell>
          <cell r="D653" t="str">
            <v>LEVEL I CHEMISTRY TESTS</v>
          </cell>
          <cell r="E653">
            <v>0.1018</v>
          </cell>
          <cell r="F653" t="str">
            <v>22 (L)</v>
          </cell>
          <cell r="G653" t="str">
            <v>Ancillary</v>
          </cell>
          <cell r="H653">
            <v>18.833000000000002</v>
          </cell>
          <cell r="I653">
            <v>18.833000000000002</v>
          </cell>
          <cell r="J653">
            <v>18.833000000000002</v>
          </cell>
          <cell r="K653">
            <v>18.833000000000002</v>
          </cell>
          <cell r="L653">
            <v>18.833000000000002</v>
          </cell>
        </row>
        <row r="654">
          <cell r="B654">
            <v>82784</v>
          </cell>
          <cell r="C654" t="str">
            <v>ASSAY IGA/IGD/IGG/IGM EACH</v>
          </cell>
          <cell r="D654" t="str">
            <v>LEVEL I CHEMISTRY TESTS</v>
          </cell>
          <cell r="E654">
            <v>0.1018</v>
          </cell>
          <cell r="F654" t="str">
            <v>22 (L)</v>
          </cell>
          <cell r="G654" t="str">
            <v>Ancillary</v>
          </cell>
          <cell r="H654">
            <v>18.833000000000002</v>
          </cell>
          <cell r="I654">
            <v>18.833000000000002</v>
          </cell>
          <cell r="J654">
            <v>18.833000000000002</v>
          </cell>
          <cell r="K654">
            <v>18.833000000000002</v>
          </cell>
          <cell r="L654">
            <v>18.833000000000002</v>
          </cell>
        </row>
        <row r="655">
          <cell r="B655">
            <v>82785</v>
          </cell>
          <cell r="C655" t="str">
            <v>ASSAY OF IGE</v>
          </cell>
          <cell r="D655" t="str">
            <v>LEVEL I CHEMISTRY TESTS</v>
          </cell>
          <cell r="E655">
            <v>0.1018</v>
          </cell>
          <cell r="F655" t="str">
            <v>22 (L)</v>
          </cell>
          <cell r="G655" t="str">
            <v>Ancillary</v>
          </cell>
          <cell r="H655">
            <v>18.833000000000002</v>
          </cell>
          <cell r="I655">
            <v>18.833000000000002</v>
          </cell>
          <cell r="J655">
            <v>18.833000000000002</v>
          </cell>
          <cell r="K655">
            <v>18.833000000000002</v>
          </cell>
          <cell r="L655">
            <v>18.833000000000002</v>
          </cell>
        </row>
        <row r="656">
          <cell r="B656">
            <v>82803</v>
          </cell>
          <cell r="C656" t="str">
            <v>BLOOD GASES ANY COMBINATION</v>
          </cell>
          <cell r="D656" t="str">
            <v>LEVEL I CHEMISTRY TESTS</v>
          </cell>
          <cell r="E656">
            <v>0.1018</v>
          </cell>
          <cell r="F656" t="str">
            <v>22 (L)</v>
          </cell>
          <cell r="G656" t="str">
            <v>Ancillary</v>
          </cell>
          <cell r="H656">
            <v>18.833000000000002</v>
          </cell>
          <cell r="I656">
            <v>18.833000000000002</v>
          </cell>
          <cell r="J656">
            <v>18.833000000000002</v>
          </cell>
          <cell r="K656">
            <v>18.833000000000002</v>
          </cell>
          <cell r="L656">
            <v>18.833000000000002</v>
          </cell>
        </row>
        <row r="657">
          <cell r="B657">
            <v>82805</v>
          </cell>
          <cell r="C657" t="str">
            <v>BLOOD GASES W/O2 SATURATION</v>
          </cell>
          <cell r="D657" t="str">
            <v>LEVEL I CHEMISTRY TESTS</v>
          </cell>
          <cell r="E657">
            <v>0.1018</v>
          </cell>
          <cell r="F657" t="str">
            <v>22 (L)</v>
          </cell>
          <cell r="G657" t="str">
            <v>Ancillary</v>
          </cell>
          <cell r="H657">
            <v>18.833000000000002</v>
          </cell>
          <cell r="I657">
            <v>18.833000000000002</v>
          </cell>
          <cell r="J657">
            <v>18.833000000000002</v>
          </cell>
          <cell r="K657">
            <v>18.833000000000002</v>
          </cell>
          <cell r="L657">
            <v>18.833000000000002</v>
          </cell>
        </row>
        <row r="658">
          <cell r="B658">
            <v>82951</v>
          </cell>
          <cell r="C658" t="str">
            <v>GLUCOSE TOLERANCE TEST (GTT)</v>
          </cell>
          <cell r="D658" t="str">
            <v>LEVEL I CHEMISTRY TESTS</v>
          </cell>
          <cell r="E658">
            <v>0.1018</v>
          </cell>
          <cell r="F658" t="str">
            <v>22 (L)</v>
          </cell>
          <cell r="G658" t="str">
            <v>Ancillary</v>
          </cell>
          <cell r="H658">
            <v>18.833000000000002</v>
          </cell>
          <cell r="I658">
            <v>18.833000000000002</v>
          </cell>
          <cell r="J658">
            <v>18.833000000000002</v>
          </cell>
          <cell r="K658">
            <v>18.833000000000002</v>
          </cell>
          <cell r="L658">
            <v>18.833000000000002</v>
          </cell>
        </row>
        <row r="659">
          <cell r="B659">
            <v>82952</v>
          </cell>
          <cell r="C659" t="str">
            <v>GTT-ADDED SAMPLES</v>
          </cell>
          <cell r="D659" t="str">
            <v>LEVEL I CHEMISTRY TESTS</v>
          </cell>
          <cell r="E659">
            <v>0.1018</v>
          </cell>
          <cell r="F659" t="str">
            <v>22 (L)</v>
          </cell>
          <cell r="G659" t="str">
            <v>Ancillary</v>
          </cell>
          <cell r="H659">
            <v>18.833000000000002</v>
          </cell>
          <cell r="I659">
            <v>18.833000000000002</v>
          </cell>
          <cell r="J659">
            <v>18.833000000000002</v>
          </cell>
          <cell r="K659">
            <v>18.833000000000002</v>
          </cell>
          <cell r="L659">
            <v>18.833000000000002</v>
          </cell>
        </row>
        <row r="660">
          <cell r="B660">
            <v>82955</v>
          </cell>
          <cell r="C660" t="str">
            <v>ASSAY OF G6PD ENZYME</v>
          </cell>
          <cell r="D660" t="str">
            <v>LEVEL I CHEMISTRY TESTS</v>
          </cell>
          <cell r="E660">
            <v>0.1018</v>
          </cell>
          <cell r="F660" t="str">
            <v>22 (L)</v>
          </cell>
          <cell r="G660" t="str">
            <v>Ancillary</v>
          </cell>
          <cell r="H660">
            <v>18.833000000000002</v>
          </cell>
          <cell r="I660">
            <v>18.833000000000002</v>
          </cell>
          <cell r="J660">
            <v>18.833000000000002</v>
          </cell>
          <cell r="K660">
            <v>18.833000000000002</v>
          </cell>
          <cell r="L660">
            <v>18.833000000000002</v>
          </cell>
        </row>
        <row r="661">
          <cell r="B661">
            <v>83010</v>
          </cell>
          <cell r="C661" t="str">
            <v>ASSAY OF HAPTOGLOBIN QUANT</v>
          </cell>
          <cell r="D661" t="str">
            <v>LEVEL I CHEMISTRY TESTS</v>
          </cell>
          <cell r="E661">
            <v>0.1018</v>
          </cell>
          <cell r="F661" t="str">
            <v>22 (L)</v>
          </cell>
          <cell r="G661" t="str">
            <v>Ancillary</v>
          </cell>
          <cell r="H661">
            <v>18.833000000000002</v>
          </cell>
          <cell r="I661">
            <v>18.833000000000002</v>
          </cell>
          <cell r="J661">
            <v>18.833000000000002</v>
          </cell>
          <cell r="K661">
            <v>18.833000000000002</v>
          </cell>
          <cell r="L661">
            <v>18.833000000000002</v>
          </cell>
        </row>
        <row r="662">
          <cell r="B662">
            <v>83036</v>
          </cell>
          <cell r="C662" t="str">
            <v>GLYCOSYLATED HEMOGLOBIN TEST</v>
          </cell>
          <cell r="D662" t="str">
            <v>LEVEL I CHEMISTRY TESTS</v>
          </cell>
          <cell r="E662">
            <v>0.1018</v>
          </cell>
          <cell r="F662" t="str">
            <v>22 (L)</v>
          </cell>
          <cell r="G662" t="str">
            <v>Ancillary</v>
          </cell>
          <cell r="H662">
            <v>18.833000000000002</v>
          </cell>
          <cell r="I662">
            <v>18.833000000000002</v>
          </cell>
          <cell r="J662">
            <v>18.833000000000002</v>
          </cell>
          <cell r="K662">
            <v>18.833000000000002</v>
          </cell>
          <cell r="L662">
            <v>18.833000000000002</v>
          </cell>
        </row>
        <row r="663">
          <cell r="B663">
            <v>83521</v>
          </cell>
          <cell r="C663" t="str">
            <v>IG LIGHT CHAINS FREE EACH</v>
          </cell>
          <cell r="D663" t="str">
            <v>LEVEL I CHEMISTRY TESTS</v>
          </cell>
          <cell r="E663">
            <v>0.1018</v>
          </cell>
          <cell r="F663" t="str">
            <v>22 (L)</v>
          </cell>
          <cell r="G663" t="str">
            <v>Ancillary</v>
          </cell>
          <cell r="H663">
            <v>18.833000000000002</v>
          </cell>
          <cell r="I663">
            <v>18.833000000000002</v>
          </cell>
          <cell r="J663">
            <v>18.833000000000002</v>
          </cell>
          <cell r="K663">
            <v>18.833000000000002</v>
          </cell>
          <cell r="L663">
            <v>18.833000000000002</v>
          </cell>
        </row>
        <row r="664">
          <cell r="B664">
            <v>83529</v>
          </cell>
          <cell r="C664" t="str">
            <v>ASAY OF INTERLEUKIN-6 (IL-6)</v>
          </cell>
          <cell r="D664" t="str">
            <v>LEVEL I CHEMISTRY TESTS</v>
          </cell>
          <cell r="E664">
            <v>0.1018</v>
          </cell>
          <cell r="F664" t="str">
            <v>22 (L)</v>
          </cell>
          <cell r="G664" t="str">
            <v>Ancillary</v>
          </cell>
          <cell r="H664">
            <v>18.833000000000002</v>
          </cell>
          <cell r="I664">
            <v>18.833000000000002</v>
          </cell>
          <cell r="J664">
            <v>18.833000000000002</v>
          </cell>
          <cell r="K664">
            <v>18.833000000000002</v>
          </cell>
          <cell r="L664">
            <v>18.833000000000002</v>
          </cell>
        </row>
        <row r="665">
          <cell r="B665">
            <v>83550</v>
          </cell>
          <cell r="C665" t="str">
            <v>IRON BINDING TEST</v>
          </cell>
          <cell r="D665" t="str">
            <v>LEVEL I CHEMISTRY TESTS</v>
          </cell>
          <cell r="E665">
            <v>0.1018</v>
          </cell>
          <cell r="F665" t="str">
            <v>22 (L)</v>
          </cell>
          <cell r="G665" t="str">
            <v>Ancillary</v>
          </cell>
          <cell r="H665">
            <v>18.833000000000002</v>
          </cell>
          <cell r="I665">
            <v>18.833000000000002</v>
          </cell>
          <cell r="J665">
            <v>18.833000000000002</v>
          </cell>
          <cell r="K665">
            <v>18.833000000000002</v>
          </cell>
          <cell r="L665">
            <v>18.833000000000002</v>
          </cell>
        </row>
        <row r="666">
          <cell r="B666">
            <v>83605</v>
          </cell>
          <cell r="C666" t="str">
            <v>ASSAY OF LACTIC ACID</v>
          </cell>
          <cell r="D666" t="str">
            <v>LEVEL I CHEMISTRY TESTS</v>
          </cell>
          <cell r="E666">
            <v>0.1018</v>
          </cell>
          <cell r="F666" t="str">
            <v>22 (L)</v>
          </cell>
          <cell r="G666" t="str">
            <v>Ancillary</v>
          </cell>
          <cell r="H666">
            <v>18.833000000000002</v>
          </cell>
          <cell r="I666">
            <v>18.833000000000002</v>
          </cell>
          <cell r="J666">
            <v>18.833000000000002</v>
          </cell>
          <cell r="K666">
            <v>18.833000000000002</v>
          </cell>
          <cell r="L666">
            <v>18.833000000000002</v>
          </cell>
        </row>
        <row r="667">
          <cell r="B667">
            <v>83631</v>
          </cell>
          <cell r="C667" t="str">
            <v>LACTOFERRIN FECAL (QUANT)</v>
          </cell>
          <cell r="D667" t="str">
            <v>LEVEL I CHEMISTRY TESTS</v>
          </cell>
          <cell r="E667">
            <v>0.1018</v>
          </cell>
          <cell r="F667" t="str">
            <v>22 (L)</v>
          </cell>
          <cell r="G667" t="str">
            <v>Ancillary</v>
          </cell>
          <cell r="H667">
            <v>18.833000000000002</v>
          </cell>
          <cell r="I667">
            <v>18.833000000000002</v>
          </cell>
          <cell r="J667">
            <v>18.833000000000002</v>
          </cell>
          <cell r="K667">
            <v>18.833000000000002</v>
          </cell>
          <cell r="L667">
            <v>18.833000000000002</v>
          </cell>
        </row>
        <row r="668">
          <cell r="B668">
            <v>83718</v>
          </cell>
          <cell r="C668" t="str">
            <v>ASSAY OF LIPOPROTEIN</v>
          </cell>
          <cell r="D668" t="str">
            <v>LEVEL I CHEMISTRY TESTS</v>
          </cell>
          <cell r="E668">
            <v>0.1018</v>
          </cell>
          <cell r="F668" t="str">
            <v>22 (L)</v>
          </cell>
          <cell r="G668" t="str">
            <v>Ancillary</v>
          </cell>
          <cell r="H668">
            <v>18.833000000000002</v>
          </cell>
          <cell r="I668">
            <v>18.833000000000002</v>
          </cell>
          <cell r="J668">
            <v>18.833000000000002</v>
          </cell>
          <cell r="K668">
            <v>18.833000000000002</v>
          </cell>
          <cell r="L668">
            <v>18.833000000000002</v>
          </cell>
        </row>
        <row r="669">
          <cell r="B669">
            <v>83721</v>
          </cell>
          <cell r="C669" t="str">
            <v>ASSAY OF BLOOD LIPOPROTEIN</v>
          </cell>
          <cell r="D669" t="str">
            <v>LEVEL I CHEMISTRY TESTS</v>
          </cell>
          <cell r="E669">
            <v>0.1018</v>
          </cell>
          <cell r="F669" t="str">
            <v>22 (L)</v>
          </cell>
          <cell r="G669" t="str">
            <v>Ancillary</v>
          </cell>
          <cell r="H669">
            <v>18.833000000000002</v>
          </cell>
          <cell r="I669">
            <v>18.833000000000002</v>
          </cell>
          <cell r="J669">
            <v>18.833000000000002</v>
          </cell>
          <cell r="K669">
            <v>18.833000000000002</v>
          </cell>
          <cell r="L669">
            <v>18.833000000000002</v>
          </cell>
        </row>
        <row r="670">
          <cell r="B670">
            <v>83874</v>
          </cell>
          <cell r="C670" t="str">
            <v>ASSAY OF MYOGLOBIN</v>
          </cell>
          <cell r="D670" t="str">
            <v>LEVEL I CHEMISTRY TESTS</v>
          </cell>
          <cell r="E670">
            <v>0.1018</v>
          </cell>
          <cell r="F670" t="str">
            <v>22 (L)</v>
          </cell>
          <cell r="G670" t="str">
            <v>Ancillary</v>
          </cell>
          <cell r="H670">
            <v>18.833000000000002</v>
          </cell>
          <cell r="I670">
            <v>18.833000000000002</v>
          </cell>
          <cell r="J670">
            <v>18.833000000000002</v>
          </cell>
          <cell r="K670">
            <v>18.833000000000002</v>
          </cell>
          <cell r="L670">
            <v>18.833000000000002</v>
          </cell>
        </row>
        <row r="671">
          <cell r="B671">
            <v>83921</v>
          </cell>
          <cell r="C671" t="str">
            <v>ORGANIC ACID SINGLE QUANT</v>
          </cell>
          <cell r="D671" t="str">
            <v>LEVEL I CHEMISTRY TESTS</v>
          </cell>
          <cell r="E671">
            <v>0.1018</v>
          </cell>
          <cell r="F671" t="str">
            <v>22 (L)</v>
          </cell>
          <cell r="G671" t="str">
            <v>Ancillary</v>
          </cell>
          <cell r="H671">
            <v>18.833000000000002</v>
          </cell>
          <cell r="I671">
            <v>18.833000000000002</v>
          </cell>
          <cell r="J671">
            <v>18.833000000000002</v>
          </cell>
          <cell r="K671">
            <v>18.833000000000002</v>
          </cell>
          <cell r="L671">
            <v>18.833000000000002</v>
          </cell>
        </row>
        <row r="672">
          <cell r="B672">
            <v>83993</v>
          </cell>
          <cell r="C672" t="str">
            <v>ASSAY FOR CALPROTECTIN FECAL</v>
          </cell>
          <cell r="D672" t="str">
            <v>LEVEL I CHEMISTRY TESTS</v>
          </cell>
          <cell r="E672">
            <v>0.1018</v>
          </cell>
          <cell r="F672" t="str">
            <v>22 (L)</v>
          </cell>
          <cell r="G672" t="str">
            <v>Ancillary</v>
          </cell>
          <cell r="H672">
            <v>18.833000000000002</v>
          </cell>
          <cell r="I672">
            <v>18.833000000000002</v>
          </cell>
          <cell r="J672">
            <v>18.833000000000002</v>
          </cell>
          <cell r="K672">
            <v>18.833000000000002</v>
          </cell>
          <cell r="L672">
            <v>18.833000000000002</v>
          </cell>
        </row>
        <row r="673">
          <cell r="B673">
            <v>84080</v>
          </cell>
          <cell r="C673" t="str">
            <v>ASSAY ALKALINE PHOSPHATASES</v>
          </cell>
          <cell r="D673" t="str">
            <v>LEVEL I CHEMISTRY TESTS</v>
          </cell>
          <cell r="E673">
            <v>0.1018</v>
          </cell>
          <cell r="F673" t="str">
            <v>22 (L)</v>
          </cell>
          <cell r="G673" t="str">
            <v>Ancillary</v>
          </cell>
          <cell r="H673">
            <v>18.833000000000002</v>
          </cell>
          <cell r="I673">
            <v>18.833000000000002</v>
          </cell>
          <cell r="J673">
            <v>18.833000000000002</v>
          </cell>
          <cell r="K673">
            <v>18.833000000000002</v>
          </cell>
          <cell r="L673">
            <v>18.833000000000002</v>
          </cell>
        </row>
        <row r="674">
          <cell r="B674">
            <v>84120</v>
          </cell>
          <cell r="C674" t="str">
            <v>ASSAY OF URINE PORPHYRINS</v>
          </cell>
          <cell r="D674" t="str">
            <v>LEVEL I CHEMISTRY TESTS</v>
          </cell>
          <cell r="E674">
            <v>0.1018</v>
          </cell>
          <cell r="F674" t="str">
            <v>22 (L)</v>
          </cell>
          <cell r="G674" t="str">
            <v>Ancillary</v>
          </cell>
          <cell r="H674">
            <v>18.833000000000002</v>
          </cell>
          <cell r="I674">
            <v>18.833000000000002</v>
          </cell>
          <cell r="J674">
            <v>18.833000000000002</v>
          </cell>
          <cell r="K674">
            <v>18.833000000000002</v>
          </cell>
          <cell r="L674">
            <v>18.833000000000002</v>
          </cell>
        </row>
        <row r="675">
          <cell r="B675">
            <v>84134</v>
          </cell>
          <cell r="C675" t="str">
            <v>ASSAY OF PREALBUMIN</v>
          </cell>
          <cell r="D675" t="str">
            <v>LEVEL I CHEMISTRY TESTS</v>
          </cell>
          <cell r="E675">
            <v>0.1018</v>
          </cell>
          <cell r="F675" t="str">
            <v>22 (L)</v>
          </cell>
          <cell r="G675" t="str">
            <v>Ancillary</v>
          </cell>
          <cell r="H675">
            <v>18.833000000000002</v>
          </cell>
          <cell r="I675">
            <v>18.833000000000002</v>
          </cell>
          <cell r="J675">
            <v>18.833000000000002</v>
          </cell>
          <cell r="K675">
            <v>18.833000000000002</v>
          </cell>
          <cell r="L675">
            <v>18.833000000000002</v>
          </cell>
        </row>
        <row r="676">
          <cell r="B676">
            <v>84152</v>
          </cell>
          <cell r="C676" t="str">
            <v>ASSAY OF PSA COMPLEXED</v>
          </cell>
          <cell r="D676" t="str">
            <v>LEVEL I CHEMISTRY TESTS</v>
          </cell>
          <cell r="E676">
            <v>0.1018</v>
          </cell>
          <cell r="F676" t="str">
            <v>22 (L)</v>
          </cell>
          <cell r="G676" t="str">
            <v>Ancillary</v>
          </cell>
          <cell r="H676">
            <v>18.833000000000002</v>
          </cell>
          <cell r="I676">
            <v>18.833000000000002</v>
          </cell>
          <cell r="J676">
            <v>18.833000000000002</v>
          </cell>
          <cell r="K676">
            <v>18.833000000000002</v>
          </cell>
          <cell r="L676">
            <v>18.833000000000002</v>
          </cell>
        </row>
        <row r="677">
          <cell r="B677">
            <v>84153</v>
          </cell>
          <cell r="C677" t="str">
            <v>ASSAY OF PSA TOTAL</v>
          </cell>
          <cell r="D677" t="str">
            <v>LEVEL I CHEMISTRY TESTS</v>
          </cell>
          <cell r="E677">
            <v>0.1018</v>
          </cell>
          <cell r="F677" t="str">
            <v>22 (L)</v>
          </cell>
          <cell r="G677" t="str">
            <v>Ancillary</v>
          </cell>
          <cell r="H677">
            <v>18.833000000000002</v>
          </cell>
          <cell r="I677">
            <v>18.833000000000002</v>
          </cell>
          <cell r="J677">
            <v>18.833000000000002</v>
          </cell>
          <cell r="K677">
            <v>18.833000000000002</v>
          </cell>
          <cell r="L677">
            <v>18.833000000000002</v>
          </cell>
        </row>
        <row r="678">
          <cell r="B678">
            <v>84154</v>
          </cell>
          <cell r="C678" t="str">
            <v>ASSAY OF PSA FREE</v>
          </cell>
          <cell r="D678" t="str">
            <v>LEVEL I CHEMISTRY TESTS</v>
          </cell>
          <cell r="E678">
            <v>0.1018</v>
          </cell>
          <cell r="F678" t="str">
            <v>22 (L)</v>
          </cell>
          <cell r="G678" t="str">
            <v>Ancillary</v>
          </cell>
          <cell r="H678">
            <v>18.833000000000002</v>
          </cell>
          <cell r="I678">
            <v>18.833000000000002</v>
          </cell>
          <cell r="J678">
            <v>18.833000000000002</v>
          </cell>
          <cell r="K678">
            <v>18.833000000000002</v>
          </cell>
          <cell r="L678">
            <v>18.833000000000002</v>
          </cell>
        </row>
        <row r="679">
          <cell r="B679">
            <v>84165</v>
          </cell>
          <cell r="C679" t="str">
            <v>PROTEIN E-PHORESIS SERUM</v>
          </cell>
          <cell r="D679" t="str">
            <v>LEVEL I CHEMISTRY TESTS</v>
          </cell>
          <cell r="E679">
            <v>0.1018</v>
          </cell>
          <cell r="F679" t="str">
            <v>22 (L)</v>
          </cell>
          <cell r="G679" t="str">
            <v>Ancillary</v>
          </cell>
          <cell r="H679">
            <v>18.833000000000002</v>
          </cell>
          <cell r="I679">
            <v>18.833000000000002</v>
          </cell>
          <cell r="J679">
            <v>18.833000000000002</v>
          </cell>
          <cell r="K679">
            <v>18.833000000000002</v>
          </cell>
          <cell r="L679">
            <v>18.833000000000002</v>
          </cell>
        </row>
        <row r="680">
          <cell r="B680">
            <v>84166</v>
          </cell>
          <cell r="C680" t="str">
            <v>PROTEIN E-PHORESIS/URINE/CSF</v>
          </cell>
          <cell r="D680" t="str">
            <v>LEVEL I CHEMISTRY TESTS</v>
          </cell>
          <cell r="E680">
            <v>0.1018</v>
          </cell>
          <cell r="F680" t="str">
            <v>22 (L)</v>
          </cell>
          <cell r="G680" t="str">
            <v>Ancillary</v>
          </cell>
          <cell r="H680">
            <v>18.833000000000002</v>
          </cell>
          <cell r="I680">
            <v>18.833000000000002</v>
          </cell>
          <cell r="J680">
            <v>18.833000000000002</v>
          </cell>
          <cell r="K680">
            <v>18.833000000000002</v>
          </cell>
          <cell r="L680">
            <v>18.833000000000002</v>
          </cell>
        </row>
        <row r="681">
          <cell r="B681">
            <v>84207</v>
          </cell>
          <cell r="C681" t="str">
            <v>ASSAY OF VITAMIN B-6</v>
          </cell>
          <cell r="D681" t="str">
            <v>LEVEL I CHEMISTRY TESTS</v>
          </cell>
          <cell r="E681">
            <v>0.1018</v>
          </cell>
          <cell r="F681" t="str">
            <v>22 (L)</v>
          </cell>
          <cell r="G681" t="str">
            <v>Ancillary</v>
          </cell>
          <cell r="H681">
            <v>18.833000000000002</v>
          </cell>
          <cell r="I681">
            <v>18.833000000000002</v>
          </cell>
          <cell r="J681">
            <v>18.833000000000002</v>
          </cell>
          <cell r="K681">
            <v>18.833000000000002</v>
          </cell>
          <cell r="L681">
            <v>18.833000000000002</v>
          </cell>
        </row>
        <row r="682">
          <cell r="B682">
            <v>84270</v>
          </cell>
          <cell r="C682" t="str">
            <v>ASSAY OF SEX HORMONE GLOBUL</v>
          </cell>
          <cell r="D682" t="str">
            <v>LEVEL I CHEMISTRY TESTS</v>
          </cell>
          <cell r="E682">
            <v>0.1018</v>
          </cell>
          <cell r="F682" t="str">
            <v>22 (L)</v>
          </cell>
          <cell r="G682" t="str">
            <v>Ancillary</v>
          </cell>
          <cell r="H682">
            <v>18.833000000000002</v>
          </cell>
          <cell r="I682">
            <v>18.833000000000002</v>
          </cell>
          <cell r="J682">
            <v>18.833000000000002</v>
          </cell>
          <cell r="K682">
            <v>18.833000000000002</v>
          </cell>
          <cell r="L682">
            <v>18.833000000000002</v>
          </cell>
        </row>
        <row r="683">
          <cell r="B683">
            <v>84275</v>
          </cell>
          <cell r="C683" t="str">
            <v>ASSAY OF SIALIC ACID</v>
          </cell>
          <cell r="D683" t="str">
            <v>LEVEL I CHEMISTRY TESTS</v>
          </cell>
          <cell r="E683">
            <v>0.1018</v>
          </cell>
          <cell r="F683" t="str">
            <v>22 (L)</v>
          </cell>
          <cell r="G683" t="str">
            <v>Ancillary</v>
          </cell>
          <cell r="H683">
            <v>18.833000000000002</v>
          </cell>
          <cell r="I683">
            <v>18.833000000000002</v>
          </cell>
          <cell r="J683">
            <v>18.833000000000002</v>
          </cell>
          <cell r="K683">
            <v>18.833000000000002</v>
          </cell>
          <cell r="L683">
            <v>18.833000000000002</v>
          </cell>
        </row>
        <row r="684">
          <cell r="B684">
            <v>84425</v>
          </cell>
          <cell r="C684" t="str">
            <v>ASSAY OF VITAMIN B-1</v>
          </cell>
          <cell r="D684" t="str">
            <v>LEVEL I CHEMISTRY TESTS</v>
          </cell>
          <cell r="E684">
            <v>0.1018</v>
          </cell>
          <cell r="F684" t="str">
            <v>22 (L)</v>
          </cell>
          <cell r="G684" t="str">
            <v>Ancillary</v>
          </cell>
          <cell r="H684">
            <v>18.833000000000002</v>
          </cell>
          <cell r="I684">
            <v>18.833000000000002</v>
          </cell>
          <cell r="J684">
            <v>18.833000000000002</v>
          </cell>
          <cell r="K684">
            <v>18.833000000000002</v>
          </cell>
          <cell r="L684">
            <v>18.833000000000002</v>
          </cell>
        </row>
        <row r="685">
          <cell r="B685">
            <v>84446</v>
          </cell>
          <cell r="C685" t="str">
            <v>ASSAY OF VITAMIN E</v>
          </cell>
          <cell r="D685" t="str">
            <v>LEVEL I CHEMISTRY TESTS</v>
          </cell>
          <cell r="E685">
            <v>0.1018</v>
          </cell>
          <cell r="F685" t="str">
            <v>22 (L)</v>
          </cell>
          <cell r="G685" t="str">
            <v>Ancillary</v>
          </cell>
          <cell r="H685">
            <v>18.833000000000002</v>
          </cell>
          <cell r="I685">
            <v>18.833000000000002</v>
          </cell>
          <cell r="J685">
            <v>18.833000000000002</v>
          </cell>
          <cell r="K685">
            <v>18.833000000000002</v>
          </cell>
          <cell r="L685">
            <v>18.833000000000002</v>
          </cell>
        </row>
        <row r="686">
          <cell r="B686">
            <v>84466</v>
          </cell>
          <cell r="C686" t="str">
            <v>ASSAY OF TRANSFERRIN</v>
          </cell>
          <cell r="D686" t="str">
            <v>LEVEL I CHEMISTRY TESTS</v>
          </cell>
          <cell r="E686">
            <v>0.1018</v>
          </cell>
          <cell r="F686" t="str">
            <v>22 (L)</v>
          </cell>
          <cell r="G686" t="str">
            <v>Ancillary</v>
          </cell>
          <cell r="H686">
            <v>18.833000000000002</v>
          </cell>
          <cell r="I686">
            <v>18.833000000000002</v>
          </cell>
          <cell r="J686">
            <v>18.833000000000002</v>
          </cell>
          <cell r="K686">
            <v>18.833000000000002</v>
          </cell>
          <cell r="L686">
            <v>18.833000000000002</v>
          </cell>
        </row>
        <row r="687">
          <cell r="B687">
            <v>84484</v>
          </cell>
          <cell r="C687" t="str">
            <v>ASSAY OF TROPONIN QUANT</v>
          </cell>
          <cell r="D687" t="str">
            <v>LEVEL I CHEMISTRY TESTS</v>
          </cell>
          <cell r="E687">
            <v>0.1018</v>
          </cell>
          <cell r="F687" t="str">
            <v>22 (L)</v>
          </cell>
          <cell r="G687" t="str">
            <v>Ancillary</v>
          </cell>
          <cell r="H687">
            <v>18.833000000000002</v>
          </cell>
          <cell r="I687">
            <v>18.833000000000002</v>
          </cell>
          <cell r="J687">
            <v>18.833000000000002</v>
          </cell>
          <cell r="K687">
            <v>18.833000000000002</v>
          </cell>
          <cell r="L687">
            <v>18.833000000000002</v>
          </cell>
        </row>
        <row r="688">
          <cell r="B688">
            <v>84590</v>
          </cell>
          <cell r="C688" t="str">
            <v>ASSAY OF VITAMIN A</v>
          </cell>
          <cell r="D688" t="str">
            <v>LEVEL I CHEMISTRY TESTS</v>
          </cell>
          <cell r="E688">
            <v>0.1018</v>
          </cell>
          <cell r="F688" t="str">
            <v>22 (L)</v>
          </cell>
          <cell r="G688" t="str">
            <v>Ancillary</v>
          </cell>
          <cell r="H688">
            <v>18.833000000000002</v>
          </cell>
          <cell r="I688">
            <v>18.833000000000002</v>
          </cell>
          <cell r="J688">
            <v>18.833000000000002</v>
          </cell>
          <cell r="K688">
            <v>18.833000000000002</v>
          </cell>
          <cell r="L688">
            <v>18.833000000000002</v>
          </cell>
        </row>
        <row r="689">
          <cell r="B689">
            <v>84597</v>
          </cell>
          <cell r="C689" t="str">
            <v>ASSAY OF VITAMIN K</v>
          </cell>
          <cell r="D689" t="str">
            <v>LEVEL I CHEMISTRY TESTS</v>
          </cell>
          <cell r="E689">
            <v>0.1018</v>
          </cell>
          <cell r="F689" t="str">
            <v>22 (L)</v>
          </cell>
          <cell r="G689" t="str">
            <v>Ancillary</v>
          </cell>
          <cell r="H689">
            <v>18.833000000000002</v>
          </cell>
          <cell r="I689">
            <v>18.833000000000002</v>
          </cell>
          <cell r="J689">
            <v>18.833000000000002</v>
          </cell>
          <cell r="K689">
            <v>18.833000000000002</v>
          </cell>
          <cell r="L689">
            <v>18.833000000000002</v>
          </cell>
        </row>
        <row r="690">
          <cell r="B690">
            <v>84681</v>
          </cell>
          <cell r="C690" t="str">
            <v>ASSAY OF C-PEPTIDE</v>
          </cell>
          <cell r="D690" t="str">
            <v>LEVEL I CHEMISTRY TESTS</v>
          </cell>
          <cell r="E690">
            <v>0.1018</v>
          </cell>
          <cell r="F690" t="str">
            <v>22 (L)</v>
          </cell>
          <cell r="G690" t="str">
            <v>Ancillary</v>
          </cell>
          <cell r="H690">
            <v>18.833000000000002</v>
          </cell>
          <cell r="I690">
            <v>18.833000000000002</v>
          </cell>
          <cell r="J690">
            <v>18.833000000000002</v>
          </cell>
          <cell r="K690">
            <v>18.833000000000002</v>
          </cell>
          <cell r="L690">
            <v>18.833000000000002</v>
          </cell>
        </row>
        <row r="691">
          <cell r="B691">
            <v>84703</v>
          </cell>
          <cell r="C691" t="str">
            <v>CHORIONIC GONADOTROPIN ASSAY</v>
          </cell>
          <cell r="D691" t="str">
            <v>LEVEL I CHEMISTRY TESTS</v>
          </cell>
          <cell r="E691">
            <v>0.1018</v>
          </cell>
          <cell r="F691" t="str">
            <v>22 (L)</v>
          </cell>
          <cell r="G691" t="str">
            <v>Ancillary</v>
          </cell>
          <cell r="H691">
            <v>18.833000000000002</v>
          </cell>
          <cell r="I691">
            <v>18.833000000000002</v>
          </cell>
          <cell r="J691">
            <v>18.833000000000002</v>
          </cell>
          <cell r="K691">
            <v>18.833000000000002</v>
          </cell>
          <cell r="L691">
            <v>18.833000000000002</v>
          </cell>
        </row>
        <row r="692">
          <cell r="B692">
            <v>84999</v>
          </cell>
          <cell r="C692" t="str">
            <v>CLINICAL CHEMISTRY TEST</v>
          </cell>
          <cell r="D692" t="str">
            <v>LEVEL I CHEMISTRY TESTS</v>
          </cell>
          <cell r="E692">
            <v>0.1018</v>
          </cell>
          <cell r="F692" t="str">
            <v>22 (L)</v>
          </cell>
          <cell r="G692" t="str">
            <v>Ancillary</v>
          </cell>
          <cell r="H692">
            <v>18.833000000000002</v>
          </cell>
          <cell r="I692">
            <v>18.833000000000002</v>
          </cell>
          <cell r="J692">
            <v>18.833000000000002</v>
          </cell>
          <cell r="K692">
            <v>18.833000000000002</v>
          </cell>
          <cell r="L692">
            <v>18.833000000000002</v>
          </cell>
        </row>
        <row r="693">
          <cell r="B693">
            <v>86146</v>
          </cell>
          <cell r="C693" t="str">
            <v>BETA-2 GLYCOPROTEIN ANTIBODY</v>
          </cell>
          <cell r="D693" t="str">
            <v>LEVEL I CHEMISTRY TESTS</v>
          </cell>
          <cell r="E693">
            <v>0.1018</v>
          </cell>
          <cell r="F693" t="str">
            <v>22 (L)</v>
          </cell>
          <cell r="G693" t="str">
            <v>Ancillary</v>
          </cell>
          <cell r="H693">
            <v>18.833000000000002</v>
          </cell>
          <cell r="I693">
            <v>18.833000000000002</v>
          </cell>
          <cell r="J693">
            <v>18.833000000000002</v>
          </cell>
          <cell r="K693">
            <v>18.833000000000002</v>
          </cell>
          <cell r="L693">
            <v>18.833000000000002</v>
          </cell>
        </row>
        <row r="694">
          <cell r="B694">
            <v>86316</v>
          </cell>
          <cell r="C694" t="str">
            <v>IMMUNOASSAY TUMOR OTHER</v>
          </cell>
          <cell r="D694" t="str">
            <v>LEVEL I CHEMISTRY TESTS</v>
          </cell>
          <cell r="E694">
            <v>0.1018</v>
          </cell>
          <cell r="F694" t="str">
            <v>22 (L)</v>
          </cell>
          <cell r="G694" t="str">
            <v>Ancillary</v>
          </cell>
          <cell r="H694">
            <v>18.833000000000002</v>
          </cell>
          <cell r="I694">
            <v>18.833000000000002</v>
          </cell>
          <cell r="J694">
            <v>18.833000000000002</v>
          </cell>
          <cell r="K694">
            <v>18.833000000000002</v>
          </cell>
          <cell r="L694">
            <v>18.833000000000002</v>
          </cell>
        </row>
        <row r="695">
          <cell r="B695" t="str">
            <v>G0103</v>
          </cell>
          <cell r="C695" t="str">
            <v>PSA SCREENING</v>
          </cell>
          <cell r="D695" t="str">
            <v>LEVEL I CHEMISTRY TESTS</v>
          </cell>
          <cell r="E695">
            <v>0.1018</v>
          </cell>
          <cell r="F695" t="str">
            <v>22 (L)</v>
          </cell>
          <cell r="G695" t="str">
            <v>Ancillary</v>
          </cell>
          <cell r="H695">
            <v>18.833000000000002</v>
          </cell>
          <cell r="I695">
            <v>18.833000000000002</v>
          </cell>
          <cell r="J695">
            <v>18.833000000000002</v>
          </cell>
          <cell r="K695">
            <v>18.833000000000002</v>
          </cell>
          <cell r="L695">
            <v>18.833000000000002</v>
          </cell>
        </row>
        <row r="696">
          <cell r="B696">
            <v>80307</v>
          </cell>
          <cell r="C696" t="str">
            <v>DRUG TEST PRSMV CHEM ANLYZR</v>
          </cell>
          <cell r="D696" t="str">
            <v>LEVEL II CHEMISTRY TESTS</v>
          </cell>
          <cell r="E696">
            <v>0.30909999999999999</v>
          </cell>
          <cell r="F696" t="str">
            <v>22 (L)</v>
          </cell>
          <cell r="G696" t="str">
            <v>Ancillary</v>
          </cell>
          <cell r="H696">
            <v>57.183499999999995</v>
          </cell>
          <cell r="I696">
            <v>57.183499999999995</v>
          </cell>
          <cell r="J696">
            <v>57.183499999999995</v>
          </cell>
          <cell r="K696">
            <v>57.183499999999995</v>
          </cell>
          <cell r="L696">
            <v>57.183499999999995</v>
          </cell>
        </row>
        <row r="697">
          <cell r="B697">
            <v>82306</v>
          </cell>
          <cell r="C697" t="str">
            <v>VITAMIN D 25 HYDROXY</v>
          </cell>
          <cell r="D697" t="str">
            <v>LEVEL II CHEMISTRY TESTS</v>
          </cell>
          <cell r="E697">
            <v>0.30909999999999999</v>
          </cell>
          <cell r="F697" t="str">
            <v>22 (L)</v>
          </cell>
          <cell r="G697" t="str">
            <v>Ancillary</v>
          </cell>
          <cell r="H697">
            <v>57.183499999999995</v>
          </cell>
          <cell r="I697">
            <v>57.183499999999995</v>
          </cell>
          <cell r="J697">
            <v>57.183499999999995</v>
          </cell>
          <cell r="K697">
            <v>57.183499999999995</v>
          </cell>
          <cell r="L697">
            <v>57.183499999999995</v>
          </cell>
        </row>
        <row r="698">
          <cell r="B698">
            <v>82652</v>
          </cell>
          <cell r="C698" t="str">
            <v>VIT D 1 25-DIHYDROXY</v>
          </cell>
          <cell r="D698" t="str">
            <v>LEVEL II CHEMISTRY TESTS</v>
          </cell>
          <cell r="E698">
            <v>0.30909999999999999</v>
          </cell>
          <cell r="F698" t="str">
            <v>22 (L)</v>
          </cell>
          <cell r="G698" t="str">
            <v>Ancillary</v>
          </cell>
          <cell r="H698">
            <v>57.183499999999995</v>
          </cell>
          <cell r="I698">
            <v>57.183499999999995</v>
          </cell>
          <cell r="J698">
            <v>57.183499999999995</v>
          </cell>
          <cell r="K698">
            <v>57.183499999999995</v>
          </cell>
          <cell r="L698">
            <v>57.183499999999995</v>
          </cell>
        </row>
        <row r="699">
          <cell r="B699">
            <v>83013</v>
          </cell>
          <cell r="C699" t="str">
            <v>H PYLORI (C-13) BREATH</v>
          </cell>
          <cell r="D699" t="str">
            <v>LEVEL II CHEMISTRY TESTS</v>
          </cell>
          <cell r="E699">
            <v>0.30909999999999999</v>
          </cell>
          <cell r="F699" t="str">
            <v>22 (L)</v>
          </cell>
          <cell r="G699" t="str">
            <v>Ancillary</v>
          </cell>
          <cell r="H699">
            <v>57.183499999999995</v>
          </cell>
          <cell r="I699">
            <v>57.183499999999995</v>
          </cell>
          <cell r="J699">
            <v>57.183499999999995</v>
          </cell>
          <cell r="K699">
            <v>57.183499999999995</v>
          </cell>
          <cell r="L699">
            <v>57.183499999999995</v>
          </cell>
        </row>
        <row r="700">
          <cell r="B700">
            <v>83880</v>
          </cell>
          <cell r="C700" t="str">
            <v>ASSAY OF NATRIURETIC PEPTIDE</v>
          </cell>
          <cell r="D700" t="str">
            <v>LEVEL II CHEMISTRY TESTS</v>
          </cell>
          <cell r="E700">
            <v>0.30909999999999999</v>
          </cell>
          <cell r="F700" t="str">
            <v>22 (L)</v>
          </cell>
          <cell r="G700" t="str">
            <v>Ancillary</v>
          </cell>
          <cell r="H700">
            <v>57.183499999999995</v>
          </cell>
          <cell r="I700">
            <v>57.183499999999995</v>
          </cell>
          <cell r="J700">
            <v>57.183499999999995</v>
          </cell>
          <cell r="K700">
            <v>57.183499999999995</v>
          </cell>
          <cell r="L700">
            <v>57.183499999999995</v>
          </cell>
        </row>
        <row r="701">
          <cell r="B701">
            <v>82009</v>
          </cell>
          <cell r="C701" t="str">
            <v>TEST FOR ACETONE/KETONES</v>
          </cell>
          <cell r="D701" t="str">
            <v>BASIC CHEMISTRY TESTS</v>
          </cell>
          <cell r="E701">
            <v>5.3199999999999997E-2</v>
          </cell>
          <cell r="F701" t="str">
            <v>22 (L)</v>
          </cell>
          <cell r="G701" t="str">
            <v>Ancillary</v>
          </cell>
          <cell r="H701">
            <v>9.8419999999999987</v>
          </cell>
          <cell r="I701">
            <v>9.8419999999999987</v>
          </cell>
          <cell r="J701">
            <v>9.8419999999999987</v>
          </cell>
          <cell r="K701">
            <v>9.8419999999999987</v>
          </cell>
          <cell r="L701">
            <v>9.8419999999999987</v>
          </cell>
        </row>
        <row r="702">
          <cell r="B702">
            <v>82040</v>
          </cell>
          <cell r="C702" t="str">
            <v>ASSAY OF SERUM ALBUMIN</v>
          </cell>
          <cell r="D702" t="str">
            <v>BASIC CHEMISTRY TESTS</v>
          </cell>
          <cell r="E702">
            <v>5.3199999999999997E-2</v>
          </cell>
          <cell r="F702" t="str">
            <v>22 (L)</v>
          </cell>
          <cell r="G702" t="str">
            <v>Ancillary</v>
          </cell>
          <cell r="H702">
            <v>9.8419999999999987</v>
          </cell>
          <cell r="I702">
            <v>9.8419999999999987</v>
          </cell>
          <cell r="J702">
            <v>9.8419999999999987</v>
          </cell>
          <cell r="K702">
            <v>9.8419999999999987</v>
          </cell>
          <cell r="L702">
            <v>9.8419999999999987</v>
          </cell>
        </row>
        <row r="703">
          <cell r="B703">
            <v>82247</v>
          </cell>
          <cell r="C703" t="str">
            <v>BILIRUBIN TOTAL</v>
          </cell>
          <cell r="D703" t="str">
            <v>BASIC CHEMISTRY TESTS</v>
          </cell>
          <cell r="E703">
            <v>5.3199999999999997E-2</v>
          </cell>
          <cell r="F703" t="str">
            <v>22 (L)</v>
          </cell>
          <cell r="G703" t="str">
            <v>Ancillary</v>
          </cell>
          <cell r="H703">
            <v>9.8419999999999987</v>
          </cell>
          <cell r="I703">
            <v>9.8419999999999987</v>
          </cell>
          <cell r="J703">
            <v>9.8419999999999987</v>
          </cell>
          <cell r="K703">
            <v>9.8419999999999987</v>
          </cell>
          <cell r="L703">
            <v>9.8419999999999987</v>
          </cell>
        </row>
        <row r="704">
          <cell r="B704">
            <v>82248</v>
          </cell>
          <cell r="C704" t="str">
            <v>BILIRUBIN DIRECT</v>
          </cell>
          <cell r="D704" t="str">
            <v>BASIC CHEMISTRY TESTS</v>
          </cell>
          <cell r="E704">
            <v>5.3199999999999997E-2</v>
          </cell>
          <cell r="F704" t="str">
            <v>22 (L)</v>
          </cell>
          <cell r="G704" t="str">
            <v>Ancillary</v>
          </cell>
          <cell r="H704">
            <v>9.8419999999999987</v>
          </cell>
          <cell r="I704">
            <v>9.8419999999999987</v>
          </cell>
          <cell r="J704">
            <v>9.8419999999999987</v>
          </cell>
          <cell r="K704">
            <v>9.8419999999999987</v>
          </cell>
          <cell r="L704">
            <v>9.8419999999999987</v>
          </cell>
        </row>
        <row r="705">
          <cell r="B705">
            <v>82270</v>
          </cell>
          <cell r="C705" t="str">
            <v>OCCULT BLOOD FECES</v>
          </cell>
          <cell r="D705" t="str">
            <v>BASIC CHEMISTRY TESTS</v>
          </cell>
          <cell r="E705">
            <v>5.3199999999999997E-2</v>
          </cell>
          <cell r="F705" t="str">
            <v>22 (L)</v>
          </cell>
          <cell r="G705" t="str">
            <v>Ancillary</v>
          </cell>
          <cell r="H705">
            <v>9.8419999999999987</v>
          </cell>
          <cell r="I705">
            <v>9.8419999999999987</v>
          </cell>
          <cell r="J705">
            <v>9.8419999999999987</v>
          </cell>
          <cell r="K705">
            <v>9.8419999999999987</v>
          </cell>
          <cell r="L705">
            <v>9.8419999999999987</v>
          </cell>
        </row>
        <row r="706">
          <cell r="B706">
            <v>82272</v>
          </cell>
          <cell r="C706" t="str">
            <v>OCCULT BLD FECES 1-3 TESTS</v>
          </cell>
          <cell r="D706" t="str">
            <v>BASIC CHEMISTRY TESTS</v>
          </cell>
          <cell r="E706">
            <v>5.3199999999999997E-2</v>
          </cell>
          <cell r="F706" t="str">
            <v>22 (L)</v>
          </cell>
          <cell r="G706" t="str">
            <v>Ancillary</v>
          </cell>
          <cell r="H706">
            <v>9.8419999999999987</v>
          </cell>
          <cell r="I706">
            <v>9.8419999999999987</v>
          </cell>
          <cell r="J706">
            <v>9.8419999999999987</v>
          </cell>
          <cell r="K706">
            <v>9.8419999999999987</v>
          </cell>
          <cell r="L706">
            <v>9.8419999999999987</v>
          </cell>
        </row>
        <row r="707">
          <cell r="B707">
            <v>82310</v>
          </cell>
          <cell r="C707" t="str">
            <v>ASSAY OF CALCIUM</v>
          </cell>
          <cell r="D707" t="str">
            <v>BASIC CHEMISTRY TESTS</v>
          </cell>
          <cell r="E707">
            <v>5.3199999999999997E-2</v>
          </cell>
          <cell r="F707" t="str">
            <v>22 (L)</v>
          </cell>
          <cell r="G707" t="str">
            <v>Ancillary</v>
          </cell>
          <cell r="H707">
            <v>9.8419999999999987</v>
          </cell>
          <cell r="I707">
            <v>9.8419999999999987</v>
          </cell>
          <cell r="J707">
            <v>9.8419999999999987</v>
          </cell>
          <cell r="K707">
            <v>9.8419999999999987</v>
          </cell>
          <cell r="L707">
            <v>9.8419999999999987</v>
          </cell>
        </row>
        <row r="708">
          <cell r="B708">
            <v>82374</v>
          </cell>
          <cell r="C708" t="str">
            <v>ASSAY BLOOD CARBON DIOXIDE</v>
          </cell>
          <cell r="D708" t="str">
            <v>BASIC CHEMISTRY TESTS</v>
          </cell>
          <cell r="E708">
            <v>5.3199999999999997E-2</v>
          </cell>
          <cell r="F708" t="str">
            <v>22 (L)</v>
          </cell>
          <cell r="G708" t="str">
            <v>Ancillary</v>
          </cell>
          <cell r="H708">
            <v>9.8419999999999987</v>
          </cell>
          <cell r="I708">
            <v>9.8419999999999987</v>
          </cell>
          <cell r="J708">
            <v>9.8419999999999987</v>
          </cell>
          <cell r="K708">
            <v>9.8419999999999987</v>
          </cell>
          <cell r="L708">
            <v>9.8419999999999987</v>
          </cell>
        </row>
        <row r="709">
          <cell r="B709">
            <v>82435</v>
          </cell>
          <cell r="C709" t="str">
            <v>ASSAY OF BLOOD CHLORIDE</v>
          </cell>
          <cell r="D709" t="str">
            <v>BASIC CHEMISTRY TESTS</v>
          </cell>
          <cell r="E709">
            <v>5.3199999999999997E-2</v>
          </cell>
          <cell r="F709" t="str">
            <v>22 (L)</v>
          </cell>
          <cell r="G709" t="str">
            <v>Ancillary</v>
          </cell>
          <cell r="H709">
            <v>9.8419999999999987</v>
          </cell>
          <cell r="I709">
            <v>9.8419999999999987</v>
          </cell>
          <cell r="J709">
            <v>9.8419999999999987</v>
          </cell>
          <cell r="K709">
            <v>9.8419999999999987</v>
          </cell>
          <cell r="L709">
            <v>9.8419999999999987</v>
          </cell>
        </row>
        <row r="710">
          <cell r="B710">
            <v>82436</v>
          </cell>
          <cell r="C710" t="str">
            <v>ASSAY OF URINE CHLORIDE</v>
          </cell>
          <cell r="D710" t="str">
            <v>BASIC CHEMISTRY TESTS</v>
          </cell>
          <cell r="E710">
            <v>5.3199999999999997E-2</v>
          </cell>
          <cell r="F710" t="str">
            <v>22 (L)</v>
          </cell>
          <cell r="G710" t="str">
            <v>Ancillary</v>
          </cell>
          <cell r="H710">
            <v>9.8419999999999987</v>
          </cell>
          <cell r="I710">
            <v>9.8419999999999987</v>
          </cell>
          <cell r="J710">
            <v>9.8419999999999987</v>
          </cell>
          <cell r="K710">
            <v>9.8419999999999987</v>
          </cell>
          <cell r="L710">
            <v>9.8419999999999987</v>
          </cell>
        </row>
        <row r="711">
          <cell r="B711">
            <v>82438</v>
          </cell>
          <cell r="C711" t="str">
            <v>ASSAY OTHER FLUID CHLORIDES</v>
          </cell>
          <cell r="D711" t="str">
            <v>BASIC CHEMISTRY TESTS</v>
          </cell>
          <cell r="E711">
            <v>5.3199999999999997E-2</v>
          </cell>
          <cell r="F711" t="str">
            <v>22 (L)</v>
          </cell>
          <cell r="G711" t="str">
            <v>Ancillary</v>
          </cell>
          <cell r="H711">
            <v>9.8419999999999987</v>
          </cell>
          <cell r="I711">
            <v>9.8419999999999987</v>
          </cell>
          <cell r="J711">
            <v>9.8419999999999987</v>
          </cell>
          <cell r="K711">
            <v>9.8419999999999987</v>
          </cell>
          <cell r="L711">
            <v>9.8419999999999987</v>
          </cell>
        </row>
        <row r="712">
          <cell r="B712">
            <v>82465</v>
          </cell>
          <cell r="C712" t="str">
            <v>ASSAY BLD/SERUM CHOLESTEROL</v>
          </cell>
          <cell r="D712" t="str">
            <v>BASIC CHEMISTRY TESTS</v>
          </cell>
          <cell r="E712">
            <v>5.3199999999999997E-2</v>
          </cell>
          <cell r="F712" t="str">
            <v>22 (L)</v>
          </cell>
          <cell r="G712" t="str">
            <v>Ancillary</v>
          </cell>
          <cell r="H712">
            <v>9.8419999999999987</v>
          </cell>
          <cell r="I712">
            <v>9.8419999999999987</v>
          </cell>
          <cell r="J712">
            <v>9.8419999999999987</v>
          </cell>
          <cell r="K712">
            <v>9.8419999999999987</v>
          </cell>
          <cell r="L712">
            <v>9.8419999999999987</v>
          </cell>
        </row>
        <row r="713">
          <cell r="B713">
            <v>82540</v>
          </cell>
          <cell r="C713" t="str">
            <v>ASSAY OF CREATINE</v>
          </cell>
          <cell r="D713" t="str">
            <v>BASIC CHEMISTRY TESTS</v>
          </cell>
          <cell r="E713">
            <v>5.3199999999999997E-2</v>
          </cell>
          <cell r="F713" t="str">
            <v>22 (L)</v>
          </cell>
          <cell r="G713" t="str">
            <v>Ancillary</v>
          </cell>
          <cell r="H713">
            <v>9.8419999999999987</v>
          </cell>
          <cell r="I713">
            <v>9.8419999999999987</v>
          </cell>
          <cell r="J713">
            <v>9.8419999999999987</v>
          </cell>
          <cell r="K713">
            <v>9.8419999999999987</v>
          </cell>
          <cell r="L713">
            <v>9.8419999999999987</v>
          </cell>
        </row>
        <row r="714">
          <cell r="B714">
            <v>82550</v>
          </cell>
          <cell r="C714" t="str">
            <v>ASSAY OF CK (CPK)</v>
          </cell>
          <cell r="D714" t="str">
            <v>BASIC CHEMISTRY TESTS</v>
          </cell>
          <cell r="E714">
            <v>5.3199999999999997E-2</v>
          </cell>
          <cell r="F714" t="str">
            <v>22 (L)</v>
          </cell>
          <cell r="G714" t="str">
            <v>Ancillary</v>
          </cell>
          <cell r="H714">
            <v>9.8419999999999987</v>
          </cell>
          <cell r="I714">
            <v>9.8419999999999987</v>
          </cell>
          <cell r="J714">
            <v>9.8419999999999987</v>
          </cell>
          <cell r="K714">
            <v>9.8419999999999987</v>
          </cell>
          <cell r="L714">
            <v>9.8419999999999987</v>
          </cell>
        </row>
        <row r="715">
          <cell r="B715">
            <v>82565</v>
          </cell>
          <cell r="C715" t="str">
            <v>ASSAY OF CREATININE</v>
          </cell>
          <cell r="D715" t="str">
            <v>BASIC CHEMISTRY TESTS</v>
          </cell>
          <cell r="E715">
            <v>5.3199999999999997E-2</v>
          </cell>
          <cell r="F715" t="str">
            <v>22 (L)</v>
          </cell>
          <cell r="G715" t="str">
            <v>Ancillary</v>
          </cell>
          <cell r="H715">
            <v>9.8419999999999987</v>
          </cell>
          <cell r="I715">
            <v>9.8419999999999987</v>
          </cell>
          <cell r="J715">
            <v>9.8419999999999987</v>
          </cell>
          <cell r="K715">
            <v>9.8419999999999987</v>
          </cell>
          <cell r="L715">
            <v>9.8419999999999987</v>
          </cell>
        </row>
        <row r="716">
          <cell r="B716">
            <v>82570</v>
          </cell>
          <cell r="C716" t="str">
            <v>ASSAY OF URINE CREATININE</v>
          </cell>
          <cell r="D716" t="str">
            <v>BASIC CHEMISTRY TESTS</v>
          </cell>
          <cell r="E716">
            <v>5.3199999999999997E-2</v>
          </cell>
          <cell r="F716" t="str">
            <v>22 (L)</v>
          </cell>
          <cell r="G716" t="str">
            <v>Ancillary</v>
          </cell>
          <cell r="H716">
            <v>9.8419999999999987</v>
          </cell>
          <cell r="I716">
            <v>9.8419999999999987</v>
          </cell>
          <cell r="J716">
            <v>9.8419999999999987</v>
          </cell>
          <cell r="K716">
            <v>9.8419999999999987</v>
          </cell>
          <cell r="L716">
            <v>9.8419999999999987</v>
          </cell>
        </row>
        <row r="717">
          <cell r="B717">
            <v>82705</v>
          </cell>
          <cell r="C717" t="str">
            <v>FATS/LIPIDS FECES QUAL</v>
          </cell>
          <cell r="D717" t="str">
            <v>BASIC CHEMISTRY TESTS</v>
          </cell>
          <cell r="E717">
            <v>5.3199999999999997E-2</v>
          </cell>
          <cell r="F717" t="str">
            <v>22 (L)</v>
          </cell>
          <cell r="G717" t="str">
            <v>Ancillary</v>
          </cell>
          <cell r="H717">
            <v>9.8419999999999987</v>
          </cell>
          <cell r="I717">
            <v>9.8419999999999987</v>
          </cell>
          <cell r="J717">
            <v>9.8419999999999987</v>
          </cell>
          <cell r="K717">
            <v>9.8419999999999987</v>
          </cell>
          <cell r="L717">
            <v>9.8419999999999987</v>
          </cell>
        </row>
        <row r="718">
          <cell r="B718">
            <v>82945</v>
          </cell>
          <cell r="C718" t="str">
            <v>GLUCOSE OTHER FLUID</v>
          </cell>
          <cell r="D718" t="str">
            <v>BASIC CHEMISTRY TESTS</v>
          </cell>
          <cell r="E718">
            <v>5.3199999999999997E-2</v>
          </cell>
          <cell r="F718" t="str">
            <v>22 (L)</v>
          </cell>
          <cell r="G718" t="str">
            <v>Ancillary</v>
          </cell>
          <cell r="H718">
            <v>9.8419999999999987</v>
          </cell>
          <cell r="I718">
            <v>9.8419999999999987</v>
          </cell>
          <cell r="J718">
            <v>9.8419999999999987</v>
          </cell>
          <cell r="K718">
            <v>9.8419999999999987</v>
          </cell>
          <cell r="L718">
            <v>9.8419999999999987</v>
          </cell>
        </row>
        <row r="719">
          <cell r="B719">
            <v>82947</v>
          </cell>
          <cell r="C719" t="str">
            <v>ASSAY GLUCOSE BLOOD QUANT</v>
          </cell>
          <cell r="D719" t="str">
            <v>BASIC CHEMISTRY TESTS</v>
          </cell>
          <cell r="E719">
            <v>5.3199999999999997E-2</v>
          </cell>
          <cell r="F719" t="str">
            <v>22 (L)</v>
          </cell>
          <cell r="G719" t="str">
            <v>Ancillary</v>
          </cell>
          <cell r="H719">
            <v>9.8419999999999987</v>
          </cell>
          <cell r="I719">
            <v>9.8419999999999987</v>
          </cell>
          <cell r="J719">
            <v>9.8419999999999987</v>
          </cell>
          <cell r="K719">
            <v>9.8419999999999987</v>
          </cell>
          <cell r="L719">
            <v>9.8419999999999987</v>
          </cell>
        </row>
        <row r="720">
          <cell r="B720">
            <v>82950</v>
          </cell>
          <cell r="C720" t="str">
            <v>GLUCOSE TEST</v>
          </cell>
          <cell r="D720" t="str">
            <v>BASIC CHEMISTRY TESTS</v>
          </cell>
          <cell r="E720">
            <v>5.3199999999999997E-2</v>
          </cell>
          <cell r="F720" t="str">
            <v>22 (L)</v>
          </cell>
          <cell r="G720" t="str">
            <v>Ancillary</v>
          </cell>
          <cell r="H720">
            <v>9.8419999999999987</v>
          </cell>
          <cell r="I720">
            <v>9.8419999999999987</v>
          </cell>
          <cell r="J720">
            <v>9.8419999999999987</v>
          </cell>
          <cell r="K720">
            <v>9.8419999999999987</v>
          </cell>
          <cell r="L720">
            <v>9.8419999999999987</v>
          </cell>
        </row>
        <row r="721">
          <cell r="B721">
            <v>82962</v>
          </cell>
          <cell r="C721" t="str">
            <v>GLUCOSE BLOOD TEST</v>
          </cell>
          <cell r="D721" t="str">
            <v>BASIC CHEMISTRY TESTS</v>
          </cell>
          <cell r="E721">
            <v>5.3199999999999997E-2</v>
          </cell>
          <cell r="F721" t="str">
            <v>22 (L)</v>
          </cell>
          <cell r="G721" t="str">
            <v>Ancillary</v>
          </cell>
          <cell r="H721">
            <v>9.8419999999999987</v>
          </cell>
          <cell r="I721">
            <v>9.8419999999999987</v>
          </cell>
          <cell r="J721">
            <v>9.8419999999999987</v>
          </cell>
          <cell r="K721">
            <v>9.8419999999999987</v>
          </cell>
          <cell r="L721">
            <v>9.8419999999999987</v>
          </cell>
        </row>
        <row r="722">
          <cell r="B722">
            <v>82977</v>
          </cell>
          <cell r="C722" t="str">
            <v>ASSAY OF GGT</v>
          </cell>
          <cell r="D722" t="str">
            <v>BASIC CHEMISTRY TESTS</v>
          </cell>
          <cell r="E722">
            <v>5.3199999999999997E-2</v>
          </cell>
          <cell r="F722" t="str">
            <v>22 (L)</v>
          </cell>
          <cell r="G722" t="str">
            <v>Ancillary</v>
          </cell>
          <cell r="H722">
            <v>9.8419999999999987</v>
          </cell>
          <cell r="I722">
            <v>9.8419999999999987</v>
          </cell>
          <cell r="J722">
            <v>9.8419999999999987</v>
          </cell>
          <cell r="K722">
            <v>9.8419999999999987</v>
          </cell>
          <cell r="L722">
            <v>9.8419999999999987</v>
          </cell>
        </row>
        <row r="723">
          <cell r="B723">
            <v>83540</v>
          </cell>
          <cell r="C723" t="str">
            <v>ASSAY OF IRON</v>
          </cell>
          <cell r="D723" t="str">
            <v>BASIC CHEMISTRY TESTS</v>
          </cell>
          <cell r="E723">
            <v>5.3199999999999997E-2</v>
          </cell>
          <cell r="F723" t="str">
            <v>22 (L)</v>
          </cell>
          <cell r="G723" t="str">
            <v>Ancillary</v>
          </cell>
          <cell r="H723">
            <v>9.8419999999999987</v>
          </cell>
          <cell r="I723">
            <v>9.8419999999999987</v>
          </cell>
          <cell r="J723">
            <v>9.8419999999999987</v>
          </cell>
          <cell r="K723">
            <v>9.8419999999999987</v>
          </cell>
          <cell r="L723">
            <v>9.8419999999999987</v>
          </cell>
        </row>
        <row r="724">
          <cell r="B724">
            <v>83615</v>
          </cell>
          <cell r="C724" t="str">
            <v>LACTATE (LD) (LDH) ENZYME</v>
          </cell>
          <cell r="D724" t="str">
            <v>BASIC CHEMISTRY TESTS</v>
          </cell>
          <cell r="E724">
            <v>5.3199999999999997E-2</v>
          </cell>
          <cell r="F724" t="str">
            <v>22 (L)</v>
          </cell>
          <cell r="G724" t="str">
            <v>Ancillary</v>
          </cell>
          <cell r="H724">
            <v>9.8419999999999987</v>
          </cell>
          <cell r="I724">
            <v>9.8419999999999987</v>
          </cell>
          <cell r="J724">
            <v>9.8419999999999987</v>
          </cell>
          <cell r="K724">
            <v>9.8419999999999987</v>
          </cell>
          <cell r="L724">
            <v>9.8419999999999987</v>
          </cell>
        </row>
        <row r="725">
          <cell r="B725">
            <v>83690</v>
          </cell>
          <cell r="C725" t="str">
            <v>ASSAY OF LIPASE</v>
          </cell>
          <cell r="D725" t="str">
            <v>BASIC CHEMISTRY TESTS</v>
          </cell>
          <cell r="E725">
            <v>5.3199999999999997E-2</v>
          </cell>
          <cell r="F725" t="str">
            <v>22 (L)</v>
          </cell>
          <cell r="G725" t="str">
            <v>Ancillary</v>
          </cell>
          <cell r="H725">
            <v>9.8419999999999987</v>
          </cell>
          <cell r="I725">
            <v>9.8419999999999987</v>
          </cell>
          <cell r="J725">
            <v>9.8419999999999987</v>
          </cell>
          <cell r="K725">
            <v>9.8419999999999987</v>
          </cell>
          <cell r="L725">
            <v>9.8419999999999987</v>
          </cell>
        </row>
        <row r="726">
          <cell r="B726">
            <v>83735</v>
          </cell>
          <cell r="C726" t="str">
            <v>ASSAY OF MAGNESIUM</v>
          </cell>
          <cell r="D726" t="str">
            <v>BASIC CHEMISTRY TESTS</v>
          </cell>
          <cell r="E726">
            <v>5.3199999999999997E-2</v>
          </cell>
          <cell r="F726" t="str">
            <v>22 (L)</v>
          </cell>
          <cell r="G726" t="str">
            <v>Ancillary</v>
          </cell>
          <cell r="H726">
            <v>9.8419999999999987</v>
          </cell>
          <cell r="I726">
            <v>9.8419999999999987</v>
          </cell>
          <cell r="J726">
            <v>9.8419999999999987</v>
          </cell>
          <cell r="K726">
            <v>9.8419999999999987</v>
          </cell>
          <cell r="L726">
            <v>9.8419999999999987</v>
          </cell>
        </row>
        <row r="727">
          <cell r="B727">
            <v>83930</v>
          </cell>
          <cell r="C727" t="str">
            <v>ASSAY OF BLOOD OSMOLALITY</v>
          </cell>
          <cell r="D727" t="str">
            <v>BASIC CHEMISTRY TESTS</v>
          </cell>
          <cell r="E727">
            <v>5.3199999999999997E-2</v>
          </cell>
          <cell r="F727" t="str">
            <v>22 (L)</v>
          </cell>
          <cell r="G727" t="str">
            <v>Ancillary</v>
          </cell>
          <cell r="H727">
            <v>9.8419999999999987</v>
          </cell>
          <cell r="I727">
            <v>9.8419999999999987</v>
          </cell>
          <cell r="J727">
            <v>9.8419999999999987</v>
          </cell>
          <cell r="K727">
            <v>9.8419999999999987</v>
          </cell>
          <cell r="L727">
            <v>9.8419999999999987</v>
          </cell>
        </row>
        <row r="728">
          <cell r="B728">
            <v>83935</v>
          </cell>
          <cell r="C728" t="str">
            <v>ASSAY OF URINE OSMOLALITY</v>
          </cell>
          <cell r="D728" t="str">
            <v>BASIC CHEMISTRY TESTS</v>
          </cell>
          <cell r="E728">
            <v>5.3199999999999997E-2</v>
          </cell>
          <cell r="F728" t="str">
            <v>22 (L)</v>
          </cell>
          <cell r="G728" t="str">
            <v>Ancillary</v>
          </cell>
          <cell r="H728">
            <v>9.8419999999999987</v>
          </cell>
          <cell r="I728">
            <v>9.8419999999999987</v>
          </cell>
          <cell r="J728">
            <v>9.8419999999999987</v>
          </cell>
          <cell r="K728">
            <v>9.8419999999999987</v>
          </cell>
          <cell r="L728">
            <v>9.8419999999999987</v>
          </cell>
        </row>
        <row r="729">
          <cell r="B729">
            <v>84075</v>
          </cell>
          <cell r="C729" t="str">
            <v>ASSAY ALKALINE PHOSPHATASE</v>
          </cell>
          <cell r="D729" t="str">
            <v>BASIC CHEMISTRY TESTS</v>
          </cell>
          <cell r="E729">
            <v>5.3199999999999997E-2</v>
          </cell>
          <cell r="F729" t="str">
            <v>22 (L)</v>
          </cell>
          <cell r="G729" t="str">
            <v>Ancillary</v>
          </cell>
          <cell r="H729">
            <v>9.8419999999999987</v>
          </cell>
          <cell r="I729">
            <v>9.8419999999999987</v>
          </cell>
          <cell r="J729">
            <v>9.8419999999999987</v>
          </cell>
          <cell r="K729">
            <v>9.8419999999999987</v>
          </cell>
          <cell r="L729">
            <v>9.8419999999999987</v>
          </cell>
        </row>
        <row r="730">
          <cell r="B730">
            <v>84100</v>
          </cell>
          <cell r="C730" t="str">
            <v>ASSAY OF PHOSPHORUS</v>
          </cell>
          <cell r="D730" t="str">
            <v>BASIC CHEMISTRY TESTS</v>
          </cell>
          <cell r="E730">
            <v>5.3199999999999997E-2</v>
          </cell>
          <cell r="F730" t="str">
            <v>22 (L)</v>
          </cell>
          <cell r="G730" t="str">
            <v>Ancillary</v>
          </cell>
          <cell r="H730">
            <v>9.8419999999999987</v>
          </cell>
          <cell r="I730">
            <v>9.8419999999999987</v>
          </cell>
          <cell r="J730">
            <v>9.8419999999999987</v>
          </cell>
          <cell r="K730">
            <v>9.8419999999999987</v>
          </cell>
          <cell r="L730">
            <v>9.8419999999999987</v>
          </cell>
        </row>
        <row r="731">
          <cell r="B731">
            <v>84132</v>
          </cell>
          <cell r="C731" t="str">
            <v>ASSAY OF SERUM POTASSIUM</v>
          </cell>
          <cell r="D731" t="str">
            <v>BASIC CHEMISTRY TESTS</v>
          </cell>
          <cell r="E731">
            <v>5.3199999999999997E-2</v>
          </cell>
          <cell r="F731" t="str">
            <v>22 (L)</v>
          </cell>
          <cell r="G731" t="str">
            <v>Ancillary</v>
          </cell>
          <cell r="H731">
            <v>9.8419999999999987</v>
          </cell>
          <cell r="I731">
            <v>9.8419999999999987</v>
          </cell>
          <cell r="J731">
            <v>9.8419999999999987</v>
          </cell>
          <cell r="K731">
            <v>9.8419999999999987</v>
          </cell>
          <cell r="L731">
            <v>9.8419999999999987</v>
          </cell>
        </row>
        <row r="732">
          <cell r="B732">
            <v>84133</v>
          </cell>
          <cell r="C732" t="str">
            <v>ASSAY OF URINE POTASSIUM</v>
          </cell>
          <cell r="D732" t="str">
            <v>BASIC CHEMISTRY TESTS</v>
          </cell>
          <cell r="E732">
            <v>5.3199999999999997E-2</v>
          </cell>
          <cell r="F732" t="str">
            <v>22 (L)</v>
          </cell>
          <cell r="G732" t="str">
            <v>Ancillary</v>
          </cell>
          <cell r="H732">
            <v>9.8419999999999987</v>
          </cell>
          <cell r="I732">
            <v>9.8419999999999987</v>
          </cell>
          <cell r="J732">
            <v>9.8419999999999987</v>
          </cell>
          <cell r="K732">
            <v>9.8419999999999987</v>
          </cell>
          <cell r="L732">
            <v>9.8419999999999987</v>
          </cell>
        </row>
        <row r="733">
          <cell r="B733">
            <v>84155</v>
          </cell>
          <cell r="C733" t="str">
            <v>ASSAY OF PROTEIN SERUM</v>
          </cell>
          <cell r="D733" t="str">
            <v>BASIC CHEMISTRY TESTS</v>
          </cell>
          <cell r="E733">
            <v>5.3199999999999997E-2</v>
          </cell>
          <cell r="F733" t="str">
            <v>22 (L)</v>
          </cell>
          <cell r="G733" t="str">
            <v>Ancillary</v>
          </cell>
          <cell r="H733">
            <v>9.8419999999999987</v>
          </cell>
          <cell r="I733">
            <v>9.8419999999999987</v>
          </cell>
          <cell r="J733">
            <v>9.8419999999999987</v>
          </cell>
          <cell r="K733">
            <v>9.8419999999999987</v>
          </cell>
          <cell r="L733">
            <v>9.8419999999999987</v>
          </cell>
        </row>
        <row r="734">
          <cell r="B734">
            <v>84156</v>
          </cell>
          <cell r="C734" t="str">
            <v>ASSAY OF PROTEIN URINE</v>
          </cell>
          <cell r="D734" t="str">
            <v>BASIC CHEMISTRY TESTS</v>
          </cell>
          <cell r="E734">
            <v>5.3199999999999997E-2</v>
          </cell>
          <cell r="F734" t="str">
            <v>22 (L)</v>
          </cell>
          <cell r="G734" t="str">
            <v>Ancillary</v>
          </cell>
          <cell r="H734">
            <v>9.8419999999999987</v>
          </cell>
          <cell r="I734">
            <v>9.8419999999999987</v>
          </cell>
          <cell r="J734">
            <v>9.8419999999999987</v>
          </cell>
          <cell r="K734">
            <v>9.8419999999999987</v>
          </cell>
          <cell r="L734">
            <v>9.8419999999999987</v>
          </cell>
        </row>
        <row r="735">
          <cell r="B735">
            <v>84157</v>
          </cell>
          <cell r="C735" t="str">
            <v>ASSAY OF PROTEIN OTHER</v>
          </cell>
          <cell r="D735" t="str">
            <v>BASIC CHEMISTRY TESTS</v>
          </cell>
          <cell r="E735">
            <v>5.3199999999999997E-2</v>
          </cell>
          <cell r="F735" t="str">
            <v>22 (L)</v>
          </cell>
          <cell r="G735" t="str">
            <v>Ancillary</v>
          </cell>
          <cell r="H735">
            <v>9.8419999999999987</v>
          </cell>
          <cell r="I735">
            <v>9.8419999999999987</v>
          </cell>
          <cell r="J735">
            <v>9.8419999999999987</v>
          </cell>
          <cell r="K735">
            <v>9.8419999999999987</v>
          </cell>
          <cell r="L735">
            <v>9.8419999999999987</v>
          </cell>
        </row>
        <row r="736">
          <cell r="B736">
            <v>84295</v>
          </cell>
          <cell r="C736" t="str">
            <v>ASSAY OF SERUM SODIUM</v>
          </cell>
          <cell r="D736" t="str">
            <v>BASIC CHEMISTRY TESTS</v>
          </cell>
          <cell r="E736">
            <v>5.3199999999999997E-2</v>
          </cell>
          <cell r="F736" t="str">
            <v>22 (L)</v>
          </cell>
          <cell r="G736" t="str">
            <v>Ancillary</v>
          </cell>
          <cell r="H736">
            <v>9.8419999999999987</v>
          </cell>
          <cell r="I736">
            <v>9.8419999999999987</v>
          </cell>
          <cell r="J736">
            <v>9.8419999999999987</v>
          </cell>
          <cell r="K736">
            <v>9.8419999999999987</v>
          </cell>
          <cell r="L736">
            <v>9.8419999999999987</v>
          </cell>
        </row>
        <row r="737">
          <cell r="B737">
            <v>84300</v>
          </cell>
          <cell r="C737" t="str">
            <v>ASSAY OF URINE SODIUM</v>
          </cell>
          <cell r="D737" t="str">
            <v>BASIC CHEMISTRY TESTS</v>
          </cell>
          <cell r="E737">
            <v>5.3199999999999997E-2</v>
          </cell>
          <cell r="F737" t="str">
            <v>22 (L)</v>
          </cell>
          <cell r="G737" t="str">
            <v>Ancillary</v>
          </cell>
          <cell r="H737">
            <v>9.8419999999999987</v>
          </cell>
          <cell r="I737">
            <v>9.8419999999999987</v>
          </cell>
          <cell r="J737">
            <v>9.8419999999999987</v>
          </cell>
          <cell r="K737">
            <v>9.8419999999999987</v>
          </cell>
          <cell r="L737">
            <v>9.8419999999999987</v>
          </cell>
        </row>
        <row r="738">
          <cell r="B738">
            <v>84450</v>
          </cell>
          <cell r="C738" t="str">
            <v>TRANSFERASE (AST) (SGOT)</v>
          </cell>
          <cell r="D738" t="str">
            <v>BASIC CHEMISTRY TESTS</v>
          </cell>
          <cell r="E738">
            <v>5.3199999999999997E-2</v>
          </cell>
          <cell r="F738" t="str">
            <v>22 (L)</v>
          </cell>
          <cell r="G738" t="str">
            <v>Ancillary</v>
          </cell>
          <cell r="H738">
            <v>9.8419999999999987</v>
          </cell>
          <cell r="I738">
            <v>9.8419999999999987</v>
          </cell>
          <cell r="J738">
            <v>9.8419999999999987</v>
          </cell>
          <cell r="K738">
            <v>9.8419999999999987</v>
          </cell>
          <cell r="L738">
            <v>9.8419999999999987</v>
          </cell>
        </row>
        <row r="739">
          <cell r="B739">
            <v>84460</v>
          </cell>
          <cell r="C739" t="str">
            <v>ALANINE AMINO (ALT) (SGPT)</v>
          </cell>
          <cell r="D739" t="str">
            <v>BASIC CHEMISTRY TESTS</v>
          </cell>
          <cell r="E739">
            <v>5.3199999999999997E-2</v>
          </cell>
          <cell r="F739" t="str">
            <v>22 (L)</v>
          </cell>
          <cell r="G739" t="str">
            <v>Ancillary</v>
          </cell>
          <cell r="H739">
            <v>9.8419999999999987</v>
          </cell>
          <cell r="I739">
            <v>9.8419999999999987</v>
          </cell>
          <cell r="J739">
            <v>9.8419999999999987</v>
          </cell>
          <cell r="K739">
            <v>9.8419999999999987</v>
          </cell>
          <cell r="L739">
            <v>9.8419999999999987</v>
          </cell>
        </row>
        <row r="740">
          <cell r="B740">
            <v>84478</v>
          </cell>
          <cell r="C740" t="str">
            <v>ASSAY OF TRIGLYCERIDES</v>
          </cell>
          <cell r="D740" t="str">
            <v>BASIC CHEMISTRY TESTS</v>
          </cell>
          <cell r="E740">
            <v>5.3199999999999997E-2</v>
          </cell>
          <cell r="F740" t="str">
            <v>22 (L)</v>
          </cell>
          <cell r="G740" t="str">
            <v>Ancillary</v>
          </cell>
          <cell r="H740">
            <v>9.8419999999999987</v>
          </cell>
          <cell r="I740">
            <v>9.8419999999999987</v>
          </cell>
          <cell r="J740">
            <v>9.8419999999999987</v>
          </cell>
          <cell r="K740">
            <v>9.8419999999999987</v>
          </cell>
          <cell r="L740">
            <v>9.8419999999999987</v>
          </cell>
        </row>
        <row r="741">
          <cell r="B741">
            <v>84520</v>
          </cell>
          <cell r="C741" t="str">
            <v>ASSAY OF UREA NITROGEN</v>
          </cell>
          <cell r="D741" t="str">
            <v>BASIC CHEMISTRY TESTS</v>
          </cell>
          <cell r="E741">
            <v>5.3199999999999997E-2</v>
          </cell>
          <cell r="F741" t="str">
            <v>22 (L)</v>
          </cell>
          <cell r="G741" t="str">
            <v>Ancillary</v>
          </cell>
          <cell r="H741">
            <v>9.8419999999999987</v>
          </cell>
          <cell r="I741">
            <v>9.8419999999999987</v>
          </cell>
          <cell r="J741">
            <v>9.8419999999999987</v>
          </cell>
          <cell r="K741">
            <v>9.8419999999999987</v>
          </cell>
          <cell r="L741">
            <v>9.8419999999999987</v>
          </cell>
        </row>
        <row r="742">
          <cell r="B742">
            <v>84550</v>
          </cell>
          <cell r="C742" t="str">
            <v>ASSAY OF BLOOD/URIC ACID</v>
          </cell>
          <cell r="D742" t="str">
            <v>BASIC CHEMISTRY TESTS</v>
          </cell>
          <cell r="E742">
            <v>5.3199999999999997E-2</v>
          </cell>
          <cell r="F742" t="str">
            <v>22 (L)</v>
          </cell>
          <cell r="G742" t="str">
            <v>Ancillary</v>
          </cell>
          <cell r="H742">
            <v>9.8419999999999987</v>
          </cell>
          <cell r="I742">
            <v>9.8419999999999987</v>
          </cell>
          <cell r="J742">
            <v>9.8419999999999987</v>
          </cell>
          <cell r="K742">
            <v>9.8419999999999987</v>
          </cell>
          <cell r="L742">
            <v>9.8419999999999987</v>
          </cell>
        </row>
        <row r="743">
          <cell r="B743">
            <v>80047</v>
          </cell>
          <cell r="C743" t="str">
            <v>METABOLIC PANEL IONIZED CA</v>
          </cell>
          <cell r="D743" t="str">
            <v>ORGAN OR DISEASE ORIENTED PANELS</v>
          </cell>
          <cell r="E743">
            <v>0.1103</v>
          </cell>
          <cell r="F743" t="str">
            <v>22 (L)</v>
          </cell>
          <cell r="G743" t="str">
            <v>Ancillary</v>
          </cell>
          <cell r="H743">
            <v>20.4055</v>
          </cell>
          <cell r="I743">
            <v>20.4055</v>
          </cell>
          <cell r="J743">
            <v>20.4055</v>
          </cell>
          <cell r="K743">
            <v>20.4055</v>
          </cell>
          <cell r="L743">
            <v>20.4055</v>
          </cell>
        </row>
        <row r="744">
          <cell r="B744">
            <v>80048</v>
          </cell>
          <cell r="C744" t="str">
            <v>METABOLIC PANEL TOTAL CA</v>
          </cell>
          <cell r="D744" t="str">
            <v>ORGAN OR DISEASE ORIENTED PANELS</v>
          </cell>
          <cell r="E744">
            <v>0.1103</v>
          </cell>
          <cell r="F744" t="str">
            <v>22 (L)</v>
          </cell>
          <cell r="G744" t="str">
            <v>Ancillary</v>
          </cell>
          <cell r="H744">
            <v>20.4055</v>
          </cell>
          <cell r="I744">
            <v>20.4055</v>
          </cell>
          <cell r="J744">
            <v>20.4055</v>
          </cell>
          <cell r="K744">
            <v>20.4055</v>
          </cell>
          <cell r="L744">
            <v>20.4055</v>
          </cell>
        </row>
        <row r="745">
          <cell r="B745">
            <v>80050</v>
          </cell>
          <cell r="C745" t="str">
            <v>GENERAL HEALTH PANEL</v>
          </cell>
          <cell r="D745" t="str">
            <v>ORGAN OR DISEASE ORIENTED PANELS</v>
          </cell>
          <cell r="E745">
            <v>0.1103</v>
          </cell>
          <cell r="F745" t="str">
            <v>22 (L)</v>
          </cell>
          <cell r="G745" t="str">
            <v>Ancillary</v>
          </cell>
          <cell r="H745">
            <v>20.4055</v>
          </cell>
          <cell r="I745">
            <v>20.4055</v>
          </cell>
          <cell r="J745">
            <v>20.4055</v>
          </cell>
          <cell r="K745">
            <v>20.4055</v>
          </cell>
          <cell r="L745">
            <v>20.4055</v>
          </cell>
        </row>
        <row r="746">
          <cell r="B746">
            <v>80051</v>
          </cell>
          <cell r="C746" t="str">
            <v>ELECTROLYTE PANEL</v>
          </cell>
          <cell r="D746" t="str">
            <v>ORGAN OR DISEASE ORIENTED PANELS</v>
          </cell>
          <cell r="E746">
            <v>0.1103</v>
          </cell>
          <cell r="F746" t="str">
            <v>22 (L)</v>
          </cell>
          <cell r="G746" t="str">
            <v>Ancillary</v>
          </cell>
          <cell r="H746">
            <v>20.4055</v>
          </cell>
          <cell r="I746">
            <v>20.4055</v>
          </cell>
          <cell r="J746">
            <v>20.4055</v>
          </cell>
          <cell r="K746">
            <v>20.4055</v>
          </cell>
          <cell r="L746">
            <v>20.4055</v>
          </cell>
        </row>
        <row r="747">
          <cell r="B747">
            <v>80053</v>
          </cell>
          <cell r="C747" t="str">
            <v>COMPREHEN METABOLIC PANEL</v>
          </cell>
          <cell r="D747" t="str">
            <v>ORGAN OR DISEASE ORIENTED PANELS</v>
          </cell>
          <cell r="E747">
            <v>0.1103</v>
          </cell>
          <cell r="F747" t="str">
            <v>22 (L)</v>
          </cell>
          <cell r="G747" t="str">
            <v>Ancillary</v>
          </cell>
          <cell r="H747">
            <v>20.4055</v>
          </cell>
          <cell r="I747">
            <v>20.4055</v>
          </cell>
          <cell r="J747">
            <v>20.4055</v>
          </cell>
          <cell r="K747">
            <v>20.4055</v>
          </cell>
          <cell r="L747">
            <v>20.4055</v>
          </cell>
        </row>
        <row r="748">
          <cell r="B748">
            <v>80061</v>
          </cell>
          <cell r="C748" t="str">
            <v>LIPID PANEL</v>
          </cell>
          <cell r="D748" t="str">
            <v>ORGAN OR DISEASE ORIENTED PANELS</v>
          </cell>
          <cell r="E748">
            <v>0.1103</v>
          </cell>
          <cell r="F748" t="str">
            <v>22 (L)</v>
          </cell>
          <cell r="G748" t="str">
            <v>Ancillary</v>
          </cell>
          <cell r="H748">
            <v>20.4055</v>
          </cell>
          <cell r="I748">
            <v>20.4055</v>
          </cell>
          <cell r="J748">
            <v>20.4055</v>
          </cell>
          <cell r="K748">
            <v>20.4055</v>
          </cell>
          <cell r="L748">
            <v>20.4055</v>
          </cell>
        </row>
        <row r="749">
          <cell r="B749">
            <v>80069</v>
          </cell>
          <cell r="C749" t="str">
            <v>RENAL FUNCTION PANEL</v>
          </cell>
          <cell r="D749" t="str">
            <v>ORGAN OR DISEASE ORIENTED PANELS</v>
          </cell>
          <cell r="E749">
            <v>0.1103</v>
          </cell>
          <cell r="F749" t="str">
            <v>22 (L)</v>
          </cell>
          <cell r="G749" t="str">
            <v>Ancillary</v>
          </cell>
          <cell r="H749">
            <v>20.4055</v>
          </cell>
          <cell r="I749">
            <v>20.4055</v>
          </cell>
          <cell r="J749">
            <v>20.4055</v>
          </cell>
          <cell r="K749">
            <v>20.4055</v>
          </cell>
          <cell r="L749">
            <v>20.4055</v>
          </cell>
        </row>
        <row r="750">
          <cell r="B750">
            <v>80074</v>
          </cell>
          <cell r="C750" t="str">
            <v>ACUTE HEPATITIS PANEL</v>
          </cell>
          <cell r="D750" t="str">
            <v>ORGAN OR DISEASE ORIENTED PANELS</v>
          </cell>
          <cell r="E750">
            <v>0.1103</v>
          </cell>
          <cell r="F750" t="str">
            <v>22 (L)</v>
          </cell>
          <cell r="G750" t="str">
            <v>Ancillary</v>
          </cell>
          <cell r="H750">
            <v>20.4055</v>
          </cell>
          <cell r="I750">
            <v>20.4055</v>
          </cell>
          <cell r="J750">
            <v>20.4055</v>
          </cell>
          <cell r="K750">
            <v>20.4055</v>
          </cell>
          <cell r="L750">
            <v>20.4055</v>
          </cell>
        </row>
        <row r="751">
          <cell r="B751">
            <v>80076</v>
          </cell>
          <cell r="C751" t="str">
            <v>HEPATIC FUNCTION PANEL</v>
          </cell>
          <cell r="D751" t="str">
            <v>ORGAN OR DISEASE ORIENTED PANELS</v>
          </cell>
          <cell r="E751">
            <v>0.1103</v>
          </cell>
          <cell r="F751" t="str">
            <v>22 (L)</v>
          </cell>
          <cell r="G751" t="str">
            <v>Ancillary</v>
          </cell>
          <cell r="H751">
            <v>20.4055</v>
          </cell>
          <cell r="I751">
            <v>20.4055</v>
          </cell>
          <cell r="J751">
            <v>20.4055</v>
          </cell>
          <cell r="K751">
            <v>20.4055</v>
          </cell>
          <cell r="L751">
            <v>20.4055</v>
          </cell>
        </row>
        <row r="752">
          <cell r="B752">
            <v>82175</v>
          </cell>
          <cell r="C752" t="str">
            <v>ASSAY OF ARSENIC</v>
          </cell>
          <cell r="D752" t="str">
            <v>TOXICOLOGY TESTS</v>
          </cell>
          <cell r="E752">
            <v>0.151</v>
          </cell>
          <cell r="F752" t="str">
            <v>22 (L)</v>
          </cell>
          <cell r="G752" t="str">
            <v>Ancillary</v>
          </cell>
          <cell r="H752">
            <v>27.934999999999999</v>
          </cell>
          <cell r="I752">
            <v>27.934999999999999</v>
          </cell>
          <cell r="J752">
            <v>27.934999999999999</v>
          </cell>
          <cell r="K752">
            <v>27.934999999999999</v>
          </cell>
          <cell r="L752">
            <v>27.934999999999999</v>
          </cell>
        </row>
        <row r="753">
          <cell r="B753">
            <v>82300</v>
          </cell>
          <cell r="C753" t="str">
            <v>ASSAY OF CADMIUM</v>
          </cell>
          <cell r="D753" t="str">
            <v>TOXICOLOGY TESTS</v>
          </cell>
          <cell r="E753">
            <v>0.151</v>
          </cell>
          <cell r="F753" t="str">
            <v>22 (L)</v>
          </cell>
          <cell r="G753" t="str">
            <v>Ancillary</v>
          </cell>
          <cell r="H753">
            <v>27.934999999999999</v>
          </cell>
          <cell r="I753">
            <v>27.934999999999999</v>
          </cell>
          <cell r="J753">
            <v>27.934999999999999</v>
          </cell>
          <cell r="K753">
            <v>27.934999999999999</v>
          </cell>
          <cell r="L753">
            <v>27.934999999999999</v>
          </cell>
        </row>
        <row r="754">
          <cell r="B754">
            <v>82495</v>
          </cell>
          <cell r="C754" t="str">
            <v>ASSAY OF CHROMIUM</v>
          </cell>
          <cell r="D754" t="str">
            <v>TOXICOLOGY TESTS</v>
          </cell>
          <cell r="E754">
            <v>0.151</v>
          </cell>
          <cell r="F754" t="str">
            <v>22 (L)</v>
          </cell>
          <cell r="G754" t="str">
            <v>Ancillary</v>
          </cell>
          <cell r="H754">
            <v>27.934999999999999</v>
          </cell>
          <cell r="I754">
            <v>27.934999999999999</v>
          </cell>
          <cell r="J754">
            <v>27.934999999999999</v>
          </cell>
          <cell r="K754">
            <v>27.934999999999999</v>
          </cell>
          <cell r="L754">
            <v>27.934999999999999</v>
          </cell>
        </row>
        <row r="755">
          <cell r="B755">
            <v>82525</v>
          </cell>
          <cell r="C755" t="str">
            <v>ASSAY OF COPPER</v>
          </cell>
          <cell r="D755" t="str">
            <v>TOXICOLOGY TESTS</v>
          </cell>
          <cell r="E755">
            <v>0.151</v>
          </cell>
          <cell r="F755" t="str">
            <v>22 (L)</v>
          </cell>
          <cell r="G755" t="str">
            <v>Ancillary</v>
          </cell>
          <cell r="H755">
            <v>27.934999999999999</v>
          </cell>
          <cell r="I755">
            <v>27.934999999999999</v>
          </cell>
          <cell r="J755">
            <v>27.934999999999999</v>
          </cell>
          <cell r="K755">
            <v>27.934999999999999</v>
          </cell>
          <cell r="L755">
            <v>27.934999999999999</v>
          </cell>
        </row>
        <row r="756">
          <cell r="B756">
            <v>83015</v>
          </cell>
          <cell r="C756" t="str">
            <v>HEAVY METAL QUAL ANY ANAL</v>
          </cell>
          <cell r="D756" t="str">
            <v>TOXICOLOGY TESTS</v>
          </cell>
          <cell r="E756">
            <v>0.151</v>
          </cell>
          <cell r="F756" t="str">
            <v>22 (L)</v>
          </cell>
          <cell r="G756" t="str">
            <v>Ancillary</v>
          </cell>
          <cell r="H756">
            <v>27.934999999999999</v>
          </cell>
          <cell r="I756">
            <v>27.934999999999999</v>
          </cell>
          <cell r="J756">
            <v>27.934999999999999</v>
          </cell>
          <cell r="K756">
            <v>27.934999999999999</v>
          </cell>
          <cell r="L756">
            <v>27.934999999999999</v>
          </cell>
        </row>
        <row r="757">
          <cell r="B757">
            <v>83018</v>
          </cell>
          <cell r="C757" t="str">
            <v>HEAVY METAL QUANT EACH NES</v>
          </cell>
          <cell r="D757" t="str">
            <v>TOXICOLOGY TESTS</v>
          </cell>
          <cell r="E757">
            <v>0.151</v>
          </cell>
          <cell r="F757" t="str">
            <v>22 (L)</v>
          </cell>
          <cell r="G757" t="str">
            <v>Ancillary</v>
          </cell>
          <cell r="H757">
            <v>27.934999999999999</v>
          </cell>
          <cell r="I757">
            <v>27.934999999999999</v>
          </cell>
          <cell r="J757">
            <v>27.934999999999999</v>
          </cell>
          <cell r="K757">
            <v>27.934999999999999</v>
          </cell>
          <cell r="L757">
            <v>27.934999999999999</v>
          </cell>
        </row>
        <row r="758">
          <cell r="B758">
            <v>83655</v>
          </cell>
          <cell r="C758" t="str">
            <v>ASSAY OF LEAD</v>
          </cell>
          <cell r="D758" t="str">
            <v>TOXICOLOGY TESTS</v>
          </cell>
          <cell r="E758">
            <v>0.151</v>
          </cell>
          <cell r="F758" t="str">
            <v>22 (L)</v>
          </cell>
          <cell r="G758" t="str">
            <v>Ancillary</v>
          </cell>
          <cell r="H758">
            <v>27.934999999999999</v>
          </cell>
          <cell r="I758">
            <v>27.934999999999999</v>
          </cell>
          <cell r="J758">
            <v>27.934999999999999</v>
          </cell>
          <cell r="K758">
            <v>27.934999999999999</v>
          </cell>
          <cell r="L758">
            <v>27.934999999999999</v>
          </cell>
        </row>
        <row r="759">
          <cell r="B759">
            <v>83825</v>
          </cell>
          <cell r="C759" t="str">
            <v>ASSAY OF MERCURY</v>
          </cell>
          <cell r="D759" t="str">
            <v>TOXICOLOGY TESTS</v>
          </cell>
          <cell r="E759">
            <v>0.151</v>
          </cell>
          <cell r="F759" t="str">
            <v>22 (L)</v>
          </cell>
          <cell r="G759" t="str">
            <v>Ancillary</v>
          </cell>
          <cell r="H759">
            <v>27.934999999999999</v>
          </cell>
          <cell r="I759">
            <v>27.934999999999999</v>
          </cell>
          <cell r="J759">
            <v>27.934999999999999</v>
          </cell>
          <cell r="K759">
            <v>27.934999999999999</v>
          </cell>
          <cell r="L759">
            <v>27.934999999999999</v>
          </cell>
        </row>
        <row r="760">
          <cell r="B760">
            <v>83992</v>
          </cell>
          <cell r="C760" t="str">
            <v>ASSAY FOR PHENCYCLIDINE</v>
          </cell>
          <cell r="D760" t="str">
            <v>TOXICOLOGY TESTS</v>
          </cell>
          <cell r="E760">
            <v>0.151</v>
          </cell>
          <cell r="F760" t="str">
            <v>22 (L)</v>
          </cell>
          <cell r="G760" t="str">
            <v>Ancillary</v>
          </cell>
          <cell r="H760">
            <v>27.934999999999999</v>
          </cell>
          <cell r="I760">
            <v>27.934999999999999</v>
          </cell>
          <cell r="J760">
            <v>27.934999999999999</v>
          </cell>
          <cell r="K760">
            <v>27.934999999999999</v>
          </cell>
          <cell r="L760">
            <v>27.934999999999999</v>
          </cell>
        </row>
        <row r="761">
          <cell r="B761">
            <v>84630</v>
          </cell>
          <cell r="C761" t="str">
            <v>ASSAY OF ZINC</v>
          </cell>
          <cell r="D761" t="str">
            <v>TOXICOLOGY TESTS</v>
          </cell>
          <cell r="E761">
            <v>0.151</v>
          </cell>
          <cell r="F761" t="str">
            <v>22 (L)</v>
          </cell>
          <cell r="G761" t="str">
            <v>Ancillary</v>
          </cell>
          <cell r="H761">
            <v>27.934999999999999</v>
          </cell>
          <cell r="I761">
            <v>27.934999999999999</v>
          </cell>
          <cell r="J761">
            <v>27.934999999999999</v>
          </cell>
          <cell r="K761">
            <v>27.934999999999999</v>
          </cell>
          <cell r="L761">
            <v>27.934999999999999</v>
          </cell>
        </row>
        <row r="762">
          <cell r="B762">
            <v>80150</v>
          </cell>
          <cell r="C762" t="str">
            <v>ASSAY OF AMIKACIN</v>
          </cell>
          <cell r="D762" t="str">
            <v>THERAPEUTIC DRUG MONITORING</v>
          </cell>
          <cell r="E762">
            <v>0.13289999999999999</v>
          </cell>
          <cell r="F762" t="str">
            <v>22 (L)</v>
          </cell>
          <cell r="G762" t="str">
            <v>Ancillary</v>
          </cell>
          <cell r="H762">
            <v>24.586499999999997</v>
          </cell>
          <cell r="I762">
            <v>24.586499999999997</v>
          </cell>
          <cell r="J762">
            <v>24.586499999999997</v>
          </cell>
          <cell r="K762">
            <v>24.586499999999997</v>
          </cell>
          <cell r="L762">
            <v>24.586499999999997</v>
          </cell>
        </row>
        <row r="763">
          <cell r="B763">
            <v>80156</v>
          </cell>
          <cell r="C763" t="str">
            <v>ASSAY CARBAMAZEPINE TOTAL</v>
          </cell>
          <cell r="D763" t="str">
            <v>THERAPEUTIC DRUG MONITORING</v>
          </cell>
          <cell r="E763">
            <v>0.13289999999999999</v>
          </cell>
          <cell r="F763" t="str">
            <v>22 (L)</v>
          </cell>
          <cell r="G763" t="str">
            <v>Ancillary</v>
          </cell>
          <cell r="H763">
            <v>24.586499999999997</v>
          </cell>
          <cell r="I763">
            <v>24.586499999999997</v>
          </cell>
          <cell r="J763">
            <v>24.586499999999997</v>
          </cell>
          <cell r="K763">
            <v>24.586499999999997</v>
          </cell>
          <cell r="L763">
            <v>24.586499999999997</v>
          </cell>
        </row>
        <row r="764">
          <cell r="B764">
            <v>80159</v>
          </cell>
          <cell r="C764" t="str">
            <v>DRUG ASSAY CLOZAPINE</v>
          </cell>
          <cell r="D764" t="str">
            <v>THERAPEUTIC DRUG MONITORING</v>
          </cell>
          <cell r="E764">
            <v>0.13289999999999999</v>
          </cell>
          <cell r="F764" t="str">
            <v>22 (L)</v>
          </cell>
          <cell r="G764" t="str">
            <v>Ancillary</v>
          </cell>
          <cell r="H764">
            <v>24.586499999999997</v>
          </cell>
          <cell r="I764">
            <v>24.586499999999997</v>
          </cell>
          <cell r="J764">
            <v>24.586499999999997</v>
          </cell>
          <cell r="K764">
            <v>24.586499999999997</v>
          </cell>
          <cell r="L764">
            <v>24.586499999999997</v>
          </cell>
        </row>
        <row r="765">
          <cell r="B765">
            <v>80162</v>
          </cell>
          <cell r="C765" t="str">
            <v>ASSAY OF DIGOXIN TOTAL</v>
          </cell>
          <cell r="D765" t="str">
            <v>THERAPEUTIC DRUG MONITORING</v>
          </cell>
          <cell r="E765">
            <v>0.13289999999999999</v>
          </cell>
          <cell r="F765" t="str">
            <v>22 (L)</v>
          </cell>
          <cell r="G765" t="str">
            <v>Ancillary</v>
          </cell>
          <cell r="H765">
            <v>24.586499999999997</v>
          </cell>
          <cell r="I765">
            <v>24.586499999999997</v>
          </cell>
          <cell r="J765">
            <v>24.586499999999997</v>
          </cell>
          <cell r="K765">
            <v>24.586499999999997</v>
          </cell>
          <cell r="L765">
            <v>24.586499999999997</v>
          </cell>
        </row>
        <row r="766">
          <cell r="B766">
            <v>80164</v>
          </cell>
          <cell r="C766" t="str">
            <v>ASSAY DIPROPYLACETIC ACD TOT</v>
          </cell>
          <cell r="D766" t="str">
            <v>THERAPEUTIC DRUG MONITORING</v>
          </cell>
          <cell r="E766">
            <v>0.13289999999999999</v>
          </cell>
          <cell r="F766" t="str">
            <v>22 (L)</v>
          </cell>
          <cell r="G766" t="str">
            <v>Ancillary</v>
          </cell>
          <cell r="H766">
            <v>24.586499999999997</v>
          </cell>
          <cell r="I766">
            <v>24.586499999999997</v>
          </cell>
          <cell r="J766">
            <v>24.586499999999997</v>
          </cell>
          <cell r="K766">
            <v>24.586499999999997</v>
          </cell>
          <cell r="L766">
            <v>24.586499999999997</v>
          </cell>
        </row>
        <row r="767">
          <cell r="B767">
            <v>80169</v>
          </cell>
          <cell r="C767" t="str">
            <v>DRUG ASSAY EVEROLIMUS</v>
          </cell>
          <cell r="D767" t="str">
            <v>THERAPEUTIC DRUG MONITORING</v>
          </cell>
          <cell r="E767">
            <v>0.13289999999999999</v>
          </cell>
          <cell r="F767" t="str">
            <v>22 (L)</v>
          </cell>
          <cell r="G767" t="str">
            <v>Ancillary</v>
          </cell>
          <cell r="H767">
            <v>24.586499999999997</v>
          </cell>
          <cell r="I767">
            <v>24.586499999999997</v>
          </cell>
          <cell r="J767">
            <v>24.586499999999997</v>
          </cell>
          <cell r="K767">
            <v>24.586499999999997</v>
          </cell>
          <cell r="L767">
            <v>24.586499999999997</v>
          </cell>
        </row>
        <row r="768">
          <cell r="B768">
            <v>80170</v>
          </cell>
          <cell r="C768" t="str">
            <v>ASSAY OF GENTAMICIN</v>
          </cell>
          <cell r="D768" t="str">
            <v>THERAPEUTIC DRUG MONITORING</v>
          </cell>
          <cell r="E768">
            <v>0.13289999999999999</v>
          </cell>
          <cell r="F768" t="str">
            <v>22 (L)</v>
          </cell>
          <cell r="G768" t="str">
            <v>Ancillary</v>
          </cell>
          <cell r="H768">
            <v>24.586499999999997</v>
          </cell>
          <cell r="I768">
            <v>24.586499999999997</v>
          </cell>
          <cell r="J768">
            <v>24.586499999999997</v>
          </cell>
          <cell r="K768">
            <v>24.586499999999997</v>
          </cell>
          <cell r="L768">
            <v>24.586499999999997</v>
          </cell>
        </row>
        <row r="769">
          <cell r="B769">
            <v>80175</v>
          </cell>
          <cell r="C769" t="str">
            <v>DRUG SCREEN QUAN LAMOTRIGINE</v>
          </cell>
          <cell r="D769" t="str">
            <v>THERAPEUTIC DRUG MONITORING</v>
          </cell>
          <cell r="E769">
            <v>0.13289999999999999</v>
          </cell>
          <cell r="F769" t="str">
            <v>22 (L)</v>
          </cell>
          <cell r="G769" t="str">
            <v>Ancillary</v>
          </cell>
          <cell r="H769">
            <v>24.586499999999997</v>
          </cell>
          <cell r="I769">
            <v>24.586499999999997</v>
          </cell>
          <cell r="J769">
            <v>24.586499999999997</v>
          </cell>
          <cell r="K769">
            <v>24.586499999999997</v>
          </cell>
          <cell r="L769">
            <v>24.586499999999997</v>
          </cell>
        </row>
        <row r="770">
          <cell r="B770">
            <v>80177</v>
          </cell>
          <cell r="C770" t="str">
            <v>DRUG SCRN QUAN LEVETIRACETAM</v>
          </cell>
          <cell r="D770" t="str">
            <v>THERAPEUTIC DRUG MONITORING</v>
          </cell>
          <cell r="E770">
            <v>0.13289999999999999</v>
          </cell>
          <cell r="F770" t="str">
            <v>22 (L)</v>
          </cell>
          <cell r="G770" t="str">
            <v>Ancillary</v>
          </cell>
          <cell r="H770">
            <v>24.586499999999997</v>
          </cell>
          <cell r="I770">
            <v>24.586499999999997</v>
          </cell>
          <cell r="J770">
            <v>24.586499999999997</v>
          </cell>
          <cell r="K770">
            <v>24.586499999999997</v>
          </cell>
          <cell r="L770">
            <v>24.586499999999997</v>
          </cell>
        </row>
        <row r="771">
          <cell r="B771">
            <v>80178</v>
          </cell>
          <cell r="C771" t="str">
            <v>ASSAY OF LITHIUM</v>
          </cell>
          <cell r="D771" t="str">
            <v>THERAPEUTIC DRUG MONITORING</v>
          </cell>
          <cell r="E771">
            <v>0.13289999999999999</v>
          </cell>
          <cell r="F771" t="str">
            <v>22 (L)</v>
          </cell>
          <cell r="G771" t="str">
            <v>Ancillary</v>
          </cell>
          <cell r="H771">
            <v>24.586499999999997</v>
          </cell>
          <cell r="I771">
            <v>24.586499999999997</v>
          </cell>
          <cell r="J771">
            <v>24.586499999999997</v>
          </cell>
          <cell r="K771">
            <v>24.586499999999997</v>
          </cell>
          <cell r="L771">
            <v>24.586499999999997</v>
          </cell>
        </row>
        <row r="772">
          <cell r="B772">
            <v>80179</v>
          </cell>
          <cell r="C772" t="str">
            <v>DRUG ASSAY SALICYLATE</v>
          </cell>
          <cell r="D772" t="str">
            <v>THERAPEUTIC DRUG MONITORING</v>
          </cell>
          <cell r="E772">
            <v>0.13289999999999999</v>
          </cell>
          <cell r="F772" t="str">
            <v>22 (L)</v>
          </cell>
          <cell r="G772" t="str">
            <v>Ancillary</v>
          </cell>
          <cell r="H772">
            <v>24.586499999999997</v>
          </cell>
          <cell r="I772">
            <v>24.586499999999997</v>
          </cell>
          <cell r="J772">
            <v>24.586499999999997</v>
          </cell>
          <cell r="K772">
            <v>24.586499999999997</v>
          </cell>
          <cell r="L772">
            <v>24.586499999999997</v>
          </cell>
        </row>
        <row r="773">
          <cell r="B773">
            <v>80183</v>
          </cell>
          <cell r="C773" t="str">
            <v>DRUG SCRN QUANT OXCARBAZEPIN</v>
          </cell>
          <cell r="D773" t="str">
            <v>THERAPEUTIC DRUG MONITORING</v>
          </cell>
          <cell r="E773">
            <v>0.13289999999999999</v>
          </cell>
          <cell r="F773" t="str">
            <v>22 (L)</v>
          </cell>
          <cell r="G773" t="str">
            <v>Ancillary</v>
          </cell>
          <cell r="H773">
            <v>24.586499999999997</v>
          </cell>
          <cell r="I773">
            <v>24.586499999999997</v>
          </cell>
          <cell r="J773">
            <v>24.586499999999997</v>
          </cell>
          <cell r="K773">
            <v>24.586499999999997</v>
          </cell>
          <cell r="L773">
            <v>24.586499999999997</v>
          </cell>
        </row>
        <row r="774">
          <cell r="B774">
            <v>80184</v>
          </cell>
          <cell r="C774" t="str">
            <v>ASSAY OF PHENOBARBITAL</v>
          </cell>
          <cell r="D774" t="str">
            <v>THERAPEUTIC DRUG MONITORING</v>
          </cell>
          <cell r="E774">
            <v>0.13289999999999999</v>
          </cell>
          <cell r="F774" t="str">
            <v>22 (L)</v>
          </cell>
          <cell r="G774" t="str">
            <v>Ancillary</v>
          </cell>
          <cell r="H774">
            <v>24.586499999999997</v>
          </cell>
          <cell r="I774">
            <v>24.586499999999997</v>
          </cell>
          <cell r="J774">
            <v>24.586499999999997</v>
          </cell>
          <cell r="K774">
            <v>24.586499999999997</v>
          </cell>
          <cell r="L774">
            <v>24.586499999999997</v>
          </cell>
        </row>
        <row r="775">
          <cell r="B775">
            <v>80185</v>
          </cell>
          <cell r="C775" t="str">
            <v>ASSAY OF PHENYTOIN TOTAL</v>
          </cell>
          <cell r="D775" t="str">
            <v>THERAPEUTIC DRUG MONITORING</v>
          </cell>
          <cell r="E775">
            <v>0.13289999999999999</v>
          </cell>
          <cell r="F775" t="str">
            <v>22 (L)</v>
          </cell>
          <cell r="G775" t="str">
            <v>Ancillary</v>
          </cell>
          <cell r="H775">
            <v>24.586499999999997</v>
          </cell>
          <cell r="I775">
            <v>24.586499999999997</v>
          </cell>
          <cell r="J775">
            <v>24.586499999999997</v>
          </cell>
          <cell r="K775">
            <v>24.586499999999997</v>
          </cell>
          <cell r="L775">
            <v>24.586499999999997</v>
          </cell>
        </row>
        <row r="776">
          <cell r="B776">
            <v>80195</v>
          </cell>
          <cell r="C776" t="str">
            <v>ASSAY OF SIROLIMUS</v>
          </cell>
          <cell r="D776" t="str">
            <v>THERAPEUTIC DRUG MONITORING</v>
          </cell>
          <cell r="E776">
            <v>0.13289999999999999</v>
          </cell>
          <cell r="F776" t="str">
            <v>22 (L)</v>
          </cell>
          <cell r="G776" t="str">
            <v>Ancillary</v>
          </cell>
          <cell r="H776">
            <v>24.586499999999997</v>
          </cell>
          <cell r="I776">
            <v>24.586499999999997</v>
          </cell>
          <cell r="J776">
            <v>24.586499999999997</v>
          </cell>
          <cell r="K776">
            <v>24.586499999999997</v>
          </cell>
          <cell r="L776">
            <v>24.586499999999997</v>
          </cell>
        </row>
        <row r="777">
          <cell r="B777">
            <v>80197</v>
          </cell>
          <cell r="C777" t="str">
            <v>ASSAY OF TACROLIMUS</v>
          </cell>
          <cell r="D777" t="str">
            <v>THERAPEUTIC DRUG MONITORING</v>
          </cell>
          <cell r="E777">
            <v>0.13289999999999999</v>
          </cell>
          <cell r="F777" t="str">
            <v>22 (L)</v>
          </cell>
          <cell r="G777" t="str">
            <v>Ancillary</v>
          </cell>
          <cell r="H777">
            <v>24.586499999999997</v>
          </cell>
          <cell r="I777">
            <v>24.586499999999997</v>
          </cell>
          <cell r="J777">
            <v>24.586499999999997</v>
          </cell>
          <cell r="K777">
            <v>24.586499999999997</v>
          </cell>
          <cell r="L777">
            <v>24.586499999999997</v>
          </cell>
        </row>
        <row r="778">
          <cell r="B778">
            <v>80198</v>
          </cell>
          <cell r="C778" t="str">
            <v>ASSAY OF THEOPHYLLINE</v>
          </cell>
          <cell r="D778" t="str">
            <v>THERAPEUTIC DRUG MONITORING</v>
          </cell>
          <cell r="E778">
            <v>0.13289999999999999</v>
          </cell>
          <cell r="F778" t="str">
            <v>22 (L)</v>
          </cell>
          <cell r="G778" t="str">
            <v>Ancillary</v>
          </cell>
          <cell r="H778">
            <v>24.586499999999997</v>
          </cell>
          <cell r="I778">
            <v>24.586499999999997</v>
          </cell>
          <cell r="J778">
            <v>24.586499999999997</v>
          </cell>
          <cell r="K778">
            <v>24.586499999999997</v>
          </cell>
          <cell r="L778">
            <v>24.586499999999997</v>
          </cell>
        </row>
        <row r="779">
          <cell r="B779">
            <v>80200</v>
          </cell>
          <cell r="C779" t="str">
            <v>ASSAY OF TOBRAMYCIN</v>
          </cell>
          <cell r="D779" t="str">
            <v>THERAPEUTIC DRUG MONITORING</v>
          </cell>
          <cell r="E779">
            <v>0.13289999999999999</v>
          </cell>
          <cell r="F779" t="str">
            <v>22 (L)</v>
          </cell>
          <cell r="G779" t="str">
            <v>Ancillary</v>
          </cell>
          <cell r="H779">
            <v>24.586499999999997</v>
          </cell>
          <cell r="I779">
            <v>24.586499999999997</v>
          </cell>
          <cell r="J779">
            <v>24.586499999999997</v>
          </cell>
          <cell r="K779">
            <v>24.586499999999997</v>
          </cell>
          <cell r="L779">
            <v>24.586499999999997</v>
          </cell>
        </row>
        <row r="780">
          <cell r="B780">
            <v>80201</v>
          </cell>
          <cell r="C780" t="str">
            <v>ASSAY OF TOPIRAMATE</v>
          </cell>
          <cell r="D780" t="str">
            <v>THERAPEUTIC DRUG MONITORING</v>
          </cell>
          <cell r="E780">
            <v>0.13289999999999999</v>
          </cell>
          <cell r="F780" t="str">
            <v>22 (L)</v>
          </cell>
          <cell r="G780" t="str">
            <v>Ancillary</v>
          </cell>
          <cell r="H780">
            <v>24.586499999999997</v>
          </cell>
          <cell r="I780">
            <v>24.586499999999997</v>
          </cell>
          <cell r="J780">
            <v>24.586499999999997</v>
          </cell>
          <cell r="K780">
            <v>24.586499999999997</v>
          </cell>
          <cell r="L780">
            <v>24.586499999999997</v>
          </cell>
        </row>
        <row r="781">
          <cell r="B781">
            <v>80202</v>
          </cell>
          <cell r="C781" t="str">
            <v>ASSAY OF VANCOMYCIN</v>
          </cell>
          <cell r="D781" t="str">
            <v>THERAPEUTIC DRUG MONITORING</v>
          </cell>
          <cell r="E781">
            <v>0.13289999999999999</v>
          </cell>
          <cell r="F781" t="str">
            <v>22 (L)</v>
          </cell>
          <cell r="G781" t="str">
            <v>Ancillary</v>
          </cell>
          <cell r="H781">
            <v>24.586499999999997</v>
          </cell>
          <cell r="I781">
            <v>24.586499999999997</v>
          </cell>
          <cell r="J781">
            <v>24.586499999999997</v>
          </cell>
          <cell r="K781">
            <v>24.586499999999997</v>
          </cell>
          <cell r="L781">
            <v>24.586499999999997</v>
          </cell>
        </row>
        <row r="782">
          <cell r="B782">
            <v>80203</v>
          </cell>
          <cell r="C782" t="str">
            <v>DRUG SCREEN QUANT ZONISAMIDE</v>
          </cell>
          <cell r="D782" t="str">
            <v>THERAPEUTIC DRUG MONITORING</v>
          </cell>
          <cell r="E782">
            <v>0.13289999999999999</v>
          </cell>
          <cell r="F782" t="str">
            <v>22 (L)</v>
          </cell>
          <cell r="G782" t="str">
            <v>Ancillary</v>
          </cell>
          <cell r="H782">
            <v>24.586499999999997</v>
          </cell>
          <cell r="I782">
            <v>24.586499999999997</v>
          </cell>
          <cell r="J782">
            <v>24.586499999999997</v>
          </cell>
          <cell r="K782">
            <v>24.586499999999997</v>
          </cell>
          <cell r="L782">
            <v>24.586499999999997</v>
          </cell>
        </row>
        <row r="783">
          <cell r="B783">
            <v>80235</v>
          </cell>
          <cell r="C783" t="str">
            <v>DRUG ASSAY LACOSAMIDE</v>
          </cell>
          <cell r="D783" t="str">
            <v>THERAPEUTIC DRUG MONITORING</v>
          </cell>
          <cell r="E783">
            <v>0.13289999999999999</v>
          </cell>
          <cell r="F783" t="str">
            <v>22 (L)</v>
          </cell>
          <cell r="G783" t="str">
            <v>Ancillary</v>
          </cell>
          <cell r="H783">
            <v>24.586499999999997</v>
          </cell>
          <cell r="I783">
            <v>24.586499999999997</v>
          </cell>
          <cell r="J783">
            <v>24.586499999999997</v>
          </cell>
          <cell r="K783">
            <v>24.586499999999997</v>
          </cell>
          <cell r="L783">
            <v>24.586499999999997</v>
          </cell>
        </row>
        <row r="784">
          <cell r="B784">
            <v>80299</v>
          </cell>
          <cell r="C784" t="str">
            <v>QUANTITATIVE ASSAY DRUG</v>
          </cell>
          <cell r="D784" t="str">
            <v>THERAPEUTIC DRUG MONITORING</v>
          </cell>
          <cell r="E784">
            <v>0.13289999999999999</v>
          </cell>
          <cell r="F784" t="str">
            <v>22 (L)</v>
          </cell>
          <cell r="G784" t="str">
            <v>Ancillary</v>
          </cell>
          <cell r="H784">
            <v>24.586499999999997</v>
          </cell>
          <cell r="I784">
            <v>24.586499999999997</v>
          </cell>
          <cell r="J784">
            <v>24.586499999999997</v>
          </cell>
          <cell r="K784">
            <v>24.586499999999997</v>
          </cell>
          <cell r="L784">
            <v>24.586499999999997</v>
          </cell>
        </row>
        <row r="785">
          <cell r="B785">
            <v>85002</v>
          </cell>
          <cell r="C785" t="str">
            <v>BLEEDING TIME TEST</v>
          </cell>
          <cell r="D785" t="str">
            <v>LEVEL I CLOTTING TESTS</v>
          </cell>
          <cell r="E785">
            <v>3.9800000000000002E-2</v>
          </cell>
          <cell r="F785" t="str">
            <v>22 (L)</v>
          </cell>
          <cell r="G785" t="str">
            <v>Ancillary</v>
          </cell>
          <cell r="H785">
            <v>7.3630000000000004</v>
          </cell>
          <cell r="I785">
            <v>7.3630000000000004</v>
          </cell>
          <cell r="J785">
            <v>7.3630000000000004</v>
          </cell>
          <cell r="K785">
            <v>7.3630000000000004</v>
          </cell>
          <cell r="L785">
            <v>7.3630000000000004</v>
          </cell>
        </row>
        <row r="786">
          <cell r="B786">
            <v>85362</v>
          </cell>
          <cell r="C786" t="str">
            <v>FIBRIN DEGRADATION PRODUCTS</v>
          </cell>
          <cell r="D786" t="str">
            <v>LEVEL I CLOTTING TESTS</v>
          </cell>
          <cell r="E786">
            <v>3.9800000000000002E-2</v>
          </cell>
          <cell r="F786" t="str">
            <v>22 (L)</v>
          </cell>
          <cell r="G786" t="str">
            <v>Ancillary</v>
          </cell>
          <cell r="H786">
            <v>7.3630000000000004</v>
          </cell>
          <cell r="I786">
            <v>7.3630000000000004</v>
          </cell>
          <cell r="J786">
            <v>7.3630000000000004</v>
          </cell>
          <cell r="K786">
            <v>7.3630000000000004</v>
          </cell>
          <cell r="L786">
            <v>7.3630000000000004</v>
          </cell>
        </row>
        <row r="787">
          <cell r="B787">
            <v>85384</v>
          </cell>
          <cell r="C787" t="str">
            <v>FIBRINOGEN ACTIVITY</v>
          </cell>
          <cell r="D787" t="str">
            <v>LEVEL I CLOTTING TESTS</v>
          </cell>
          <cell r="E787">
            <v>3.9800000000000002E-2</v>
          </cell>
          <cell r="F787" t="str">
            <v>22 (L)</v>
          </cell>
          <cell r="G787" t="str">
            <v>Ancillary</v>
          </cell>
          <cell r="H787">
            <v>7.3630000000000004</v>
          </cell>
          <cell r="I787">
            <v>7.3630000000000004</v>
          </cell>
          <cell r="J787">
            <v>7.3630000000000004</v>
          </cell>
          <cell r="K787">
            <v>7.3630000000000004</v>
          </cell>
          <cell r="L787">
            <v>7.3630000000000004</v>
          </cell>
        </row>
        <row r="788">
          <cell r="B788">
            <v>85610</v>
          </cell>
          <cell r="C788" t="str">
            <v>PROTHROMBIN TIME</v>
          </cell>
          <cell r="D788" t="str">
            <v>LEVEL I CLOTTING TESTS</v>
          </cell>
          <cell r="E788">
            <v>3.9800000000000002E-2</v>
          </cell>
          <cell r="F788" t="str">
            <v>22 (L)</v>
          </cell>
          <cell r="G788" t="str">
            <v>Ancillary</v>
          </cell>
          <cell r="H788">
            <v>7.3630000000000004</v>
          </cell>
          <cell r="I788">
            <v>7.3630000000000004</v>
          </cell>
          <cell r="J788">
            <v>7.3630000000000004</v>
          </cell>
          <cell r="K788">
            <v>7.3630000000000004</v>
          </cell>
          <cell r="L788">
            <v>7.3630000000000004</v>
          </cell>
        </row>
        <row r="789">
          <cell r="B789">
            <v>85670</v>
          </cell>
          <cell r="C789" t="str">
            <v>THROMBIN TIME PLASMA</v>
          </cell>
          <cell r="D789" t="str">
            <v>LEVEL I CLOTTING TESTS</v>
          </cell>
          <cell r="E789">
            <v>3.9800000000000002E-2</v>
          </cell>
          <cell r="F789" t="str">
            <v>22 (L)</v>
          </cell>
          <cell r="G789" t="str">
            <v>Ancillary</v>
          </cell>
          <cell r="H789">
            <v>7.3630000000000004</v>
          </cell>
          <cell r="I789">
            <v>7.3630000000000004</v>
          </cell>
          <cell r="J789">
            <v>7.3630000000000004</v>
          </cell>
          <cell r="K789">
            <v>7.3630000000000004</v>
          </cell>
          <cell r="L789">
            <v>7.3630000000000004</v>
          </cell>
        </row>
        <row r="790">
          <cell r="B790">
            <v>85730</v>
          </cell>
          <cell r="C790" t="str">
            <v>THROMBOPLASTIN TIME PARTIAL</v>
          </cell>
          <cell r="D790" t="str">
            <v>LEVEL I CLOTTING TESTS</v>
          </cell>
          <cell r="E790">
            <v>3.9800000000000002E-2</v>
          </cell>
          <cell r="F790" t="str">
            <v>22 (L)</v>
          </cell>
          <cell r="G790" t="str">
            <v>Ancillary</v>
          </cell>
          <cell r="H790">
            <v>7.3630000000000004</v>
          </cell>
          <cell r="I790">
            <v>7.3630000000000004</v>
          </cell>
          <cell r="J790">
            <v>7.3630000000000004</v>
          </cell>
          <cell r="K790">
            <v>7.3630000000000004</v>
          </cell>
          <cell r="L790">
            <v>7.3630000000000004</v>
          </cell>
        </row>
        <row r="791">
          <cell r="B791">
            <v>85732</v>
          </cell>
          <cell r="C791" t="str">
            <v>THROMBOPLASTIN TIME PARTIAL</v>
          </cell>
          <cell r="D791" t="str">
            <v>LEVEL I CLOTTING TESTS</v>
          </cell>
          <cell r="E791">
            <v>3.9800000000000002E-2</v>
          </cell>
          <cell r="F791" t="str">
            <v>22 (L)</v>
          </cell>
          <cell r="G791" t="str">
            <v>Ancillary</v>
          </cell>
          <cell r="H791">
            <v>7.3630000000000004</v>
          </cell>
          <cell r="I791">
            <v>7.3630000000000004</v>
          </cell>
          <cell r="J791">
            <v>7.3630000000000004</v>
          </cell>
          <cell r="K791">
            <v>7.3630000000000004</v>
          </cell>
          <cell r="L791">
            <v>7.3630000000000004</v>
          </cell>
        </row>
        <row r="792">
          <cell r="B792">
            <v>85220</v>
          </cell>
          <cell r="C792" t="str">
            <v>BLOOC CLOT FACTOR V TEST</v>
          </cell>
          <cell r="D792" t="str">
            <v>LEVEL II CLOTTING TESTS</v>
          </cell>
          <cell r="E792">
            <v>0.1283</v>
          </cell>
          <cell r="F792" t="str">
            <v>22 (L)</v>
          </cell>
          <cell r="G792" t="str">
            <v>Ancillary</v>
          </cell>
          <cell r="H792">
            <v>23.735499999999998</v>
          </cell>
          <cell r="I792">
            <v>23.735499999999998</v>
          </cell>
          <cell r="J792">
            <v>23.735499999999998</v>
          </cell>
          <cell r="K792">
            <v>23.735499999999998</v>
          </cell>
          <cell r="L792">
            <v>23.735499999999998</v>
          </cell>
        </row>
        <row r="793">
          <cell r="B793">
            <v>85240</v>
          </cell>
          <cell r="C793" t="str">
            <v>CLOT FACTOR VIII AHG 1 STAGE</v>
          </cell>
          <cell r="D793" t="str">
            <v>LEVEL II CLOTTING TESTS</v>
          </cell>
          <cell r="E793">
            <v>0.1283</v>
          </cell>
          <cell r="F793" t="str">
            <v>22 (L)</v>
          </cell>
          <cell r="G793" t="str">
            <v>Ancillary</v>
          </cell>
          <cell r="H793">
            <v>23.735499999999998</v>
          </cell>
          <cell r="I793">
            <v>23.735499999999998</v>
          </cell>
          <cell r="J793">
            <v>23.735499999999998</v>
          </cell>
          <cell r="K793">
            <v>23.735499999999998</v>
          </cell>
          <cell r="L793">
            <v>23.735499999999998</v>
          </cell>
        </row>
        <row r="794">
          <cell r="B794">
            <v>85245</v>
          </cell>
          <cell r="C794" t="str">
            <v>CLOT FACTOR VIII VW RISTOCTN</v>
          </cell>
          <cell r="D794" t="str">
            <v>LEVEL II CLOTTING TESTS</v>
          </cell>
          <cell r="E794">
            <v>0.1283</v>
          </cell>
          <cell r="F794" t="str">
            <v>22 (L)</v>
          </cell>
          <cell r="G794" t="str">
            <v>Ancillary</v>
          </cell>
          <cell r="H794">
            <v>23.735499999999998</v>
          </cell>
          <cell r="I794">
            <v>23.735499999999998</v>
          </cell>
          <cell r="J794">
            <v>23.735499999999998</v>
          </cell>
          <cell r="K794">
            <v>23.735499999999998</v>
          </cell>
          <cell r="L794">
            <v>23.735499999999998</v>
          </cell>
        </row>
        <row r="795">
          <cell r="B795">
            <v>85246</v>
          </cell>
          <cell r="C795" t="str">
            <v>CLOT FACTOR VIII VW ANTIGEN</v>
          </cell>
          <cell r="D795" t="str">
            <v>LEVEL II CLOTTING TESTS</v>
          </cell>
          <cell r="E795">
            <v>0.1283</v>
          </cell>
          <cell r="F795" t="str">
            <v>22 (L)</v>
          </cell>
          <cell r="G795" t="str">
            <v>Ancillary</v>
          </cell>
          <cell r="H795">
            <v>23.735499999999998</v>
          </cell>
          <cell r="I795">
            <v>23.735499999999998</v>
          </cell>
          <cell r="J795">
            <v>23.735499999999998</v>
          </cell>
          <cell r="K795">
            <v>23.735499999999998</v>
          </cell>
          <cell r="L795">
            <v>23.735499999999998</v>
          </cell>
        </row>
        <row r="796">
          <cell r="B796">
            <v>85300</v>
          </cell>
          <cell r="C796" t="str">
            <v>ANTITHROMBIN III ACTIVITY</v>
          </cell>
          <cell r="D796" t="str">
            <v>LEVEL II CLOTTING TESTS</v>
          </cell>
          <cell r="E796">
            <v>0.1283</v>
          </cell>
          <cell r="F796" t="str">
            <v>22 (L)</v>
          </cell>
          <cell r="G796" t="str">
            <v>Ancillary</v>
          </cell>
          <cell r="H796">
            <v>23.735499999999998</v>
          </cell>
          <cell r="I796">
            <v>23.735499999999998</v>
          </cell>
          <cell r="J796">
            <v>23.735499999999998</v>
          </cell>
          <cell r="K796">
            <v>23.735499999999998</v>
          </cell>
          <cell r="L796">
            <v>23.735499999999998</v>
          </cell>
        </row>
        <row r="797">
          <cell r="B797">
            <v>85301</v>
          </cell>
          <cell r="C797" t="str">
            <v>ANTITHROMBIN III ANTIGEN</v>
          </cell>
          <cell r="D797" t="str">
            <v>LEVEL II CLOTTING TESTS</v>
          </cell>
          <cell r="E797">
            <v>0.1283</v>
          </cell>
          <cell r="F797" t="str">
            <v>22 (L)</v>
          </cell>
          <cell r="G797" t="str">
            <v>Ancillary</v>
          </cell>
          <cell r="H797">
            <v>23.735499999999998</v>
          </cell>
          <cell r="I797">
            <v>23.735499999999998</v>
          </cell>
          <cell r="J797">
            <v>23.735499999999998</v>
          </cell>
          <cell r="K797">
            <v>23.735499999999998</v>
          </cell>
          <cell r="L797">
            <v>23.735499999999998</v>
          </cell>
        </row>
        <row r="798">
          <cell r="B798">
            <v>85302</v>
          </cell>
          <cell r="C798" t="str">
            <v>CLOT INHIBIT PROT C ANTIGEN</v>
          </cell>
          <cell r="D798" t="str">
            <v>LEVEL II CLOTTING TESTS</v>
          </cell>
          <cell r="E798">
            <v>0.1283</v>
          </cell>
          <cell r="F798" t="str">
            <v>22 (L)</v>
          </cell>
          <cell r="G798" t="str">
            <v>Ancillary</v>
          </cell>
          <cell r="H798">
            <v>23.735499999999998</v>
          </cell>
          <cell r="I798">
            <v>23.735499999999998</v>
          </cell>
          <cell r="J798">
            <v>23.735499999999998</v>
          </cell>
          <cell r="K798">
            <v>23.735499999999998</v>
          </cell>
          <cell r="L798">
            <v>23.735499999999998</v>
          </cell>
        </row>
        <row r="799">
          <cell r="B799">
            <v>85303</v>
          </cell>
          <cell r="C799" t="str">
            <v>CLOT INHIBIT PROT C ACTIVITY</v>
          </cell>
          <cell r="D799" t="str">
            <v>LEVEL II CLOTTING TESTS</v>
          </cell>
          <cell r="E799">
            <v>0.1283</v>
          </cell>
          <cell r="F799" t="str">
            <v>22 (L)</v>
          </cell>
          <cell r="G799" t="str">
            <v>Ancillary</v>
          </cell>
          <cell r="H799">
            <v>23.735499999999998</v>
          </cell>
          <cell r="I799">
            <v>23.735499999999998</v>
          </cell>
          <cell r="J799">
            <v>23.735499999999998</v>
          </cell>
          <cell r="K799">
            <v>23.735499999999998</v>
          </cell>
          <cell r="L799">
            <v>23.735499999999998</v>
          </cell>
        </row>
        <row r="800">
          <cell r="B800">
            <v>85306</v>
          </cell>
          <cell r="C800" t="str">
            <v>CLOT INHIBIT PROT S FREE</v>
          </cell>
          <cell r="D800" t="str">
            <v>LEVEL II CLOTTING TESTS</v>
          </cell>
          <cell r="E800">
            <v>0.1283</v>
          </cell>
          <cell r="F800" t="str">
            <v>22 (L)</v>
          </cell>
          <cell r="G800" t="str">
            <v>Ancillary</v>
          </cell>
          <cell r="H800">
            <v>23.735499999999998</v>
          </cell>
          <cell r="I800">
            <v>23.735499999999998</v>
          </cell>
          <cell r="J800">
            <v>23.735499999999998</v>
          </cell>
          <cell r="K800">
            <v>23.735499999999998</v>
          </cell>
          <cell r="L800">
            <v>23.735499999999998</v>
          </cell>
        </row>
        <row r="801">
          <cell r="B801">
            <v>85379</v>
          </cell>
          <cell r="C801" t="str">
            <v>FIBRIN DEGRADATION QUANT</v>
          </cell>
          <cell r="D801" t="str">
            <v>LEVEL II CLOTTING TESTS</v>
          </cell>
          <cell r="E801">
            <v>0.1283</v>
          </cell>
          <cell r="F801" t="str">
            <v>22 (L)</v>
          </cell>
          <cell r="G801" t="str">
            <v>Ancillary</v>
          </cell>
          <cell r="H801">
            <v>23.735499999999998</v>
          </cell>
          <cell r="I801">
            <v>23.735499999999998</v>
          </cell>
          <cell r="J801">
            <v>23.735499999999998</v>
          </cell>
          <cell r="K801">
            <v>23.735499999999998</v>
          </cell>
          <cell r="L801">
            <v>23.735499999999998</v>
          </cell>
        </row>
        <row r="802">
          <cell r="B802">
            <v>85420</v>
          </cell>
          <cell r="C802" t="str">
            <v>FIBRINOLYTIC PLASMINOGEN</v>
          </cell>
          <cell r="D802" t="str">
            <v>LEVEL II CLOTTING TESTS</v>
          </cell>
          <cell r="E802">
            <v>0.1283</v>
          </cell>
          <cell r="F802" t="str">
            <v>22 (L)</v>
          </cell>
          <cell r="G802" t="str">
            <v>Ancillary</v>
          </cell>
          <cell r="H802">
            <v>23.735499999999998</v>
          </cell>
          <cell r="I802">
            <v>23.735499999999998</v>
          </cell>
          <cell r="J802">
            <v>23.735499999999998</v>
          </cell>
          <cell r="K802">
            <v>23.735499999999998</v>
          </cell>
          <cell r="L802">
            <v>23.735499999999998</v>
          </cell>
        </row>
        <row r="803">
          <cell r="B803">
            <v>85520</v>
          </cell>
          <cell r="C803" t="str">
            <v>HEPARIN ASSAY</v>
          </cell>
          <cell r="D803" t="str">
            <v>LEVEL II CLOTTING TESTS</v>
          </cell>
          <cell r="E803">
            <v>0.1283</v>
          </cell>
          <cell r="F803" t="str">
            <v>22 (L)</v>
          </cell>
          <cell r="G803" t="str">
            <v>Ancillary</v>
          </cell>
          <cell r="H803">
            <v>23.735499999999998</v>
          </cell>
          <cell r="I803">
            <v>23.735499999999998</v>
          </cell>
          <cell r="J803">
            <v>23.735499999999998</v>
          </cell>
          <cell r="K803">
            <v>23.735499999999998</v>
          </cell>
          <cell r="L803">
            <v>23.735499999999998</v>
          </cell>
        </row>
        <row r="804">
          <cell r="B804">
            <v>85598</v>
          </cell>
          <cell r="C804" t="str">
            <v>HEXAGNAL PHOSPH PLTLT NEUTRL</v>
          </cell>
          <cell r="D804" t="str">
            <v>LEVEL II CLOTTING TESTS</v>
          </cell>
          <cell r="E804">
            <v>0.1283</v>
          </cell>
          <cell r="F804" t="str">
            <v>22 (L)</v>
          </cell>
          <cell r="G804" t="str">
            <v>Ancillary</v>
          </cell>
          <cell r="H804">
            <v>23.735499999999998</v>
          </cell>
          <cell r="I804">
            <v>23.735499999999998</v>
          </cell>
          <cell r="J804">
            <v>23.735499999999998</v>
          </cell>
          <cell r="K804">
            <v>23.735499999999998</v>
          </cell>
          <cell r="L804">
            <v>23.735499999999998</v>
          </cell>
        </row>
        <row r="805">
          <cell r="B805">
            <v>85613</v>
          </cell>
          <cell r="C805" t="str">
            <v>RUSSELL VIPER VENOM DILUTED</v>
          </cell>
          <cell r="D805" t="str">
            <v>LEVEL II CLOTTING TESTS</v>
          </cell>
          <cell r="E805">
            <v>0.1283</v>
          </cell>
          <cell r="F805" t="str">
            <v>22 (L)</v>
          </cell>
          <cell r="G805" t="str">
            <v>Ancillary</v>
          </cell>
          <cell r="H805">
            <v>23.735499999999998</v>
          </cell>
          <cell r="I805">
            <v>23.735499999999998</v>
          </cell>
          <cell r="J805">
            <v>23.735499999999998</v>
          </cell>
          <cell r="K805">
            <v>23.735499999999998</v>
          </cell>
          <cell r="L805">
            <v>23.735499999999998</v>
          </cell>
        </row>
        <row r="806">
          <cell r="B806">
            <v>85705</v>
          </cell>
          <cell r="C806" t="str">
            <v>THROMBOPLASTIN INHIBITION</v>
          </cell>
          <cell r="D806" t="str">
            <v>LEVEL II CLOTTING TESTS</v>
          </cell>
          <cell r="E806">
            <v>0.1283</v>
          </cell>
          <cell r="F806" t="str">
            <v>22 (L)</v>
          </cell>
          <cell r="G806" t="str">
            <v>Ancillary</v>
          </cell>
          <cell r="H806">
            <v>23.735499999999998</v>
          </cell>
          <cell r="I806">
            <v>23.735499999999998</v>
          </cell>
          <cell r="J806">
            <v>23.735499999999998</v>
          </cell>
          <cell r="K806">
            <v>23.735499999999998</v>
          </cell>
          <cell r="L806">
            <v>23.735499999999998</v>
          </cell>
        </row>
        <row r="807">
          <cell r="B807">
            <v>82747</v>
          </cell>
          <cell r="C807" t="str">
            <v>ASSAY OF FOLIC ACID RBC</v>
          </cell>
          <cell r="D807" t="str">
            <v>LEVEL I HEMATOLOGY TESTS</v>
          </cell>
          <cell r="E807">
            <v>7.4899999999999994E-2</v>
          </cell>
          <cell r="F807" t="str">
            <v>22 (L)</v>
          </cell>
          <cell r="G807" t="str">
            <v>Ancillary</v>
          </cell>
          <cell r="H807">
            <v>13.856499999999999</v>
          </cell>
          <cell r="I807">
            <v>13.856499999999999</v>
          </cell>
          <cell r="J807">
            <v>13.856499999999999</v>
          </cell>
          <cell r="K807">
            <v>13.856499999999999</v>
          </cell>
          <cell r="L807">
            <v>13.856499999999999</v>
          </cell>
        </row>
        <row r="808">
          <cell r="B808">
            <v>85007</v>
          </cell>
          <cell r="C808" t="str">
            <v>BL SMEAR W/DIFF WBC COUNT</v>
          </cell>
          <cell r="D808" t="str">
            <v>LEVEL I HEMATOLOGY TESTS</v>
          </cell>
          <cell r="E808">
            <v>7.4899999999999994E-2</v>
          </cell>
          <cell r="F808" t="str">
            <v>22 (L)</v>
          </cell>
          <cell r="G808" t="str">
            <v>Ancillary</v>
          </cell>
          <cell r="H808">
            <v>13.856499999999999</v>
          </cell>
          <cell r="I808">
            <v>13.856499999999999</v>
          </cell>
          <cell r="J808">
            <v>13.856499999999999</v>
          </cell>
          <cell r="K808">
            <v>13.856499999999999</v>
          </cell>
          <cell r="L808">
            <v>13.856499999999999</v>
          </cell>
        </row>
        <row r="809">
          <cell r="B809">
            <v>85008</v>
          </cell>
          <cell r="C809" t="str">
            <v>BL SMEAR W/O DIFF WBC COUNT</v>
          </cell>
          <cell r="D809" t="str">
            <v>LEVEL I HEMATOLOGY TESTS</v>
          </cell>
          <cell r="E809">
            <v>7.4899999999999994E-2</v>
          </cell>
          <cell r="F809" t="str">
            <v>22 (L)</v>
          </cell>
          <cell r="G809" t="str">
            <v>Ancillary</v>
          </cell>
          <cell r="H809">
            <v>13.856499999999999</v>
          </cell>
          <cell r="I809">
            <v>13.856499999999999</v>
          </cell>
          <cell r="J809">
            <v>13.856499999999999</v>
          </cell>
          <cell r="K809">
            <v>13.856499999999999</v>
          </cell>
          <cell r="L809">
            <v>13.856499999999999</v>
          </cell>
        </row>
        <row r="810">
          <cell r="B810">
            <v>85014</v>
          </cell>
          <cell r="C810" t="str">
            <v>HEMATOCRIT</v>
          </cell>
          <cell r="D810" t="str">
            <v>LEVEL I HEMATOLOGY TESTS</v>
          </cell>
          <cell r="E810">
            <v>7.4899999999999994E-2</v>
          </cell>
          <cell r="F810" t="str">
            <v>22 (L)</v>
          </cell>
          <cell r="G810" t="str">
            <v>Ancillary</v>
          </cell>
          <cell r="H810">
            <v>13.856499999999999</v>
          </cell>
          <cell r="I810">
            <v>13.856499999999999</v>
          </cell>
          <cell r="J810">
            <v>13.856499999999999</v>
          </cell>
          <cell r="K810">
            <v>13.856499999999999</v>
          </cell>
          <cell r="L810">
            <v>13.856499999999999</v>
          </cell>
        </row>
        <row r="811">
          <cell r="B811">
            <v>85018</v>
          </cell>
          <cell r="C811" t="str">
            <v>HEMOGLOBIN</v>
          </cell>
          <cell r="D811" t="str">
            <v>LEVEL I HEMATOLOGY TESTS</v>
          </cell>
          <cell r="E811">
            <v>7.4899999999999994E-2</v>
          </cell>
          <cell r="F811" t="str">
            <v>22 (L)</v>
          </cell>
          <cell r="G811" t="str">
            <v>Ancillary</v>
          </cell>
          <cell r="H811">
            <v>13.856499999999999</v>
          </cell>
          <cell r="I811">
            <v>13.856499999999999</v>
          </cell>
          <cell r="J811">
            <v>13.856499999999999</v>
          </cell>
          <cell r="K811">
            <v>13.856499999999999</v>
          </cell>
          <cell r="L811">
            <v>13.856499999999999</v>
          </cell>
        </row>
        <row r="812">
          <cell r="B812">
            <v>85025</v>
          </cell>
          <cell r="C812" t="str">
            <v>COMPLETE CBC W/AUTO DIFF WBC</v>
          </cell>
          <cell r="D812" t="str">
            <v>LEVEL I HEMATOLOGY TESTS</v>
          </cell>
          <cell r="E812">
            <v>7.4899999999999994E-2</v>
          </cell>
          <cell r="F812" t="str">
            <v>22 (L)</v>
          </cell>
          <cell r="G812" t="str">
            <v>Ancillary</v>
          </cell>
          <cell r="H812">
            <v>13.856499999999999</v>
          </cell>
          <cell r="I812">
            <v>13.856499999999999</v>
          </cell>
          <cell r="J812">
            <v>13.856499999999999</v>
          </cell>
          <cell r="K812">
            <v>13.856499999999999</v>
          </cell>
          <cell r="L812">
            <v>13.856499999999999</v>
          </cell>
        </row>
        <row r="813">
          <cell r="B813">
            <v>85027</v>
          </cell>
          <cell r="C813" t="str">
            <v>COMPLETE CBC AUTOMATED</v>
          </cell>
          <cell r="D813" t="str">
            <v>LEVEL I HEMATOLOGY TESTS</v>
          </cell>
          <cell r="E813">
            <v>7.4899999999999994E-2</v>
          </cell>
          <cell r="F813" t="str">
            <v>22 (L)</v>
          </cell>
          <cell r="G813" t="str">
            <v>Ancillary</v>
          </cell>
          <cell r="H813">
            <v>13.856499999999999</v>
          </cell>
          <cell r="I813">
            <v>13.856499999999999</v>
          </cell>
          <cell r="J813">
            <v>13.856499999999999</v>
          </cell>
          <cell r="K813">
            <v>13.856499999999999</v>
          </cell>
          <cell r="L813">
            <v>13.856499999999999</v>
          </cell>
        </row>
        <row r="814">
          <cell r="B814">
            <v>85045</v>
          </cell>
          <cell r="C814" t="str">
            <v>AUTOMATED RETICULOCYTE COUNT</v>
          </cell>
          <cell r="D814" t="str">
            <v>LEVEL I HEMATOLOGY TESTS</v>
          </cell>
          <cell r="E814">
            <v>7.4899999999999994E-2</v>
          </cell>
          <cell r="F814" t="str">
            <v>22 (L)</v>
          </cell>
          <cell r="G814" t="str">
            <v>Ancillary</v>
          </cell>
          <cell r="H814">
            <v>13.856499999999999</v>
          </cell>
          <cell r="I814">
            <v>13.856499999999999</v>
          </cell>
          <cell r="J814">
            <v>13.856499999999999</v>
          </cell>
          <cell r="K814">
            <v>13.856499999999999</v>
          </cell>
          <cell r="L814">
            <v>13.856499999999999</v>
          </cell>
        </row>
        <row r="815">
          <cell r="B815">
            <v>85046</v>
          </cell>
          <cell r="C815" t="str">
            <v>RETICYTE/HGB CONCENTRATE</v>
          </cell>
          <cell r="D815" t="str">
            <v>LEVEL I HEMATOLOGY TESTS</v>
          </cell>
          <cell r="E815">
            <v>7.4899999999999994E-2</v>
          </cell>
          <cell r="F815" t="str">
            <v>22 (L)</v>
          </cell>
          <cell r="G815" t="str">
            <v>Ancillary</v>
          </cell>
          <cell r="H815">
            <v>13.856499999999999</v>
          </cell>
          <cell r="I815">
            <v>13.856499999999999</v>
          </cell>
          <cell r="J815">
            <v>13.856499999999999</v>
          </cell>
          <cell r="K815">
            <v>13.856499999999999</v>
          </cell>
          <cell r="L815">
            <v>13.856499999999999</v>
          </cell>
        </row>
        <row r="816">
          <cell r="B816">
            <v>85048</v>
          </cell>
          <cell r="C816" t="str">
            <v>AUTOMATED LEUKOCYTE COUNT</v>
          </cell>
          <cell r="D816" t="str">
            <v>LEVEL I HEMATOLOGY TESTS</v>
          </cell>
          <cell r="E816">
            <v>7.4899999999999994E-2</v>
          </cell>
          <cell r="F816" t="str">
            <v>22 (L)</v>
          </cell>
          <cell r="G816" t="str">
            <v>Ancillary</v>
          </cell>
          <cell r="H816">
            <v>13.856499999999999</v>
          </cell>
          <cell r="I816">
            <v>13.856499999999999</v>
          </cell>
          <cell r="J816">
            <v>13.856499999999999</v>
          </cell>
          <cell r="K816">
            <v>13.856499999999999</v>
          </cell>
          <cell r="L816">
            <v>13.856499999999999</v>
          </cell>
        </row>
        <row r="817">
          <cell r="B817">
            <v>85049</v>
          </cell>
          <cell r="C817" t="str">
            <v>AUTOMATED PLATELET COUNT</v>
          </cell>
          <cell r="D817" t="str">
            <v>LEVEL I HEMATOLOGY TESTS</v>
          </cell>
          <cell r="E817">
            <v>7.4899999999999994E-2</v>
          </cell>
          <cell r="F817" t="str">
            <v>22 (L)</v>
          </cell>
          <cell r="G817" t="str">
            <v>Ancillary</v>
          </cell>
          <cell r="H817">
            <v>13.856499999999999</v>
          </cell>
          <cell r="I817">
            <v>13.856499999999999</v>
          </cell>
          <cell r="J817">
            <v>13.856499999999999</v>
          </cell>
          <cell r="K817">
            <v>13.856499999999999</v>
          </cell>
          <cell r="L817">
            <v>13.856499999999999</v>
          </cell>
        </row>
        <row r="818">
          <cell r="B818">
            <v>85540</v>
          </cell>
          <cell r="C818" t="str">
            <v>WBC ALKALINE PHOSPHATASE</v>
          </cell>
          <cell r="D818" t="str">
            <v>LEVEL I HEMATOLOGY TESTS</v>
          </cell>
          <cell r="E818">
            <v>7.4899999999999994E-2</v>
          </cell>
          <cell r="F818" t="str">
            <v>22 (L)</v>
          </cell>
          <cell r="G818" t="str">
            <v>Ancillary</v>
          </cell>
          <cell r="H818">
            <v>13.856499999999999</v>
          </cell>
          <cell r="I818">
            <v>13.856499999999999</v>
          </cell>
          <cell r="J818">
            <v>13.856499999999999</v>
          </cell>
          <cell r="K818">
            <v>13.856499999999999</v>
          </cell>
          <cell r="L818">
            <v>13.856499999999999</v>
          </cell>
        </row>
        <row r="819">
          <cell r="B819">
            <v>85651</v>
          </cell>
          <cell r="C819" t="str">
            <v>RBC SED RATE NONAUTOMATED</v>
          </cell>
          <cell r="D819" t="str">
            <v>LEVEL I HEMATOLOGY TESTS</v>
          </cell>
          <cell r="E819">
            <v>7.4899999999999994E-2</v>
          </cell>
          <cell r="F819" t="str">
            <v>22 (L)</v>
          </cell>
          <cell r="G819" t="str">
            <v>Ancillary</v>
          </cell>
          <cell r="H819">
            <v>13.856499999999999</v>
          </cell>
          <cell r="I819">
            <v>13.856499999999999</v>
          </cell>
          <cell r="J819">
            <v>13.856499999999999</v>
          </cell>
          <cell r="K819">
            <v>13.856499999999999</v>
          </cell>
          <cell r="L819">
            <v>13.856499999999999</v>
          </cell>
        </row>
        <row r="820">
          <cell r="B820">
            <v>85660</v>
          </cell>
          <cell r="C820" t="str">
            <v>RBC SICKLE CELL TEST</v>
          </cell>
          <cell r="D820" t="str">
            <v>LEVEL I HEMATOLOGY TESTS</v>
          </cell>
          <cell r="E820">
            <v>7.4899999999999994E-2</v>
          </cell>
          <cell r="F820" t="str">
            <v>22 (L)</v>
          </cell>
          <cell r="G820" t="str">
            <v>Ancillary</v>
          </cell>
          <cell r="H820">
            <v>13.856499999999999</v>
          </cell>
          <cell r="I820">
            <v>13.856499999999999</v>
          </cell>
          <cell r="J820">
            <v>13.856499999999999</v>
          </cell>
          <cell r="K820">
            <v>13.856499999999999</v>
          </cell>
          <cell r="L820">
            <v>13.856499999999999</v>
          </cell>
        </row>
        <row r="821">
          <cell r="B821">
            <v>89055</v>
          </cell>
          <cell r="C821" t="str">
            <v>LEUKOCYTE ASSESSMENT FECAL</v>
          </cell>
          <cell r="D821" t="str">
            <v>LEVEL I HEMATOLOGY TESTS</v>
          </cell>
          <cell r="E821">
            <v>7.4899999999999994E-2</v>
          </cell>
          <cell r="F821" t="str">
            <v>22 (L)</v>
          </cell>
          <cell r="G821" t="str">
            <v>Ancillary</v>
          </cell>
          <cell r="H821">
            <v>13.856499999999999</v>
          </cell>
          <cell r="I821">
            <v>13.856499999999999</v>
          </cell>
          <cell r="J821">
            <v>13.856499999999999</v>
          </cell>
          <cell r="K821">
            <v>13.856499999999999</v>
          </cell>
          <cell r="L821">
            <v>13.856499999999999</v>
          </cell>
        </row>
        <row r="822">
          <cell r="B822" t="str">
            <v>C9803</v>
          </cell>
          <cell r="C822" t="str">
            <v>HOPD COVID-19 SPEC COLLECT</v>
          </cell>
          <cell r="D822" t="str">
            <v>LEVEL I HEMATOLOGY TESTS</v>
          </cell>
          <cell r="E822">
            <v>7.4899999999999994E-2</v>
          </cell>
          <cell r="F822" t="str">
            <v>22 (L)</v>
          </cell>
          <cell r="G822" t="str">
            <v>Ancillary</v>
          </cell>
          <cell r="H822">
            <v>13.856499999999999</v>
          </cell>
          <cell r="I822">
            <v>13.856499999999999</v>
          </cell>
          <cell r="J822">
            <v>13.856499999999999</v>
          </cell>
          <cell r="K822">
            <v>13.856499999999999</v>
          </cell>
          <cell r="L822">
            <v>13.856499999999999</v>
          </cell>
        </row>
        <row r="823">
          <cell r="B823">
            <v>83021</v>
          </cell>
          <cell r="C823" t="str">
            <v>HEMOGLOBIN CHROMOTOGRAPHY</v>
          </cell>
          <cell r="D823" t="str">
            <v>LEVEL II HEMATOLOGY TESTS</v>
          </cell>
          <cell r="E823">
            <v>0.16950000000000001</v>
          </cell>
          <cell r="F823" t="str">
            <v>22 (L)</v>
          </cell>
          <cell r="G823" t="str">
            <v>Ancillary</v>
          </cell>
          <cell r="H823">
            <v>31.357500000000002</v>
          </cell>
          <cell r="I823">
            <v>31.357500000000002</v>
          </cell>
          <cell r="J823">
            <v>31.357500000000002</v>
          </cell>
          <cell r="K823">
            <v>31.357500000000002</v>
          </cell>
          <cell r="L823">
            <v>31.357500000000002</v>
          </cell>
        </row>
        <row r="824">
          <cell r="B824">
            <v>81001</v>
          </cell>
          <cell r="C824" t="str">
            <v>URINALYSIS AUTO W/SCOPE</v>
          </cell>
          <cell r="D824" t="str">
            <v>URINALYSIS</v>
          </cell>
          <cell r="E824">
            <v>3.2199999999999999E-2</v>
          </cell>
          <cell r="F824" t="str">
            <v>22 (L)</v>
          </cell>
          <cell r="G824" t="str">
            <v>Ancillary</v>
          </cell>
          <cell r="H824">
            <v>5.9569999999999999</v>
          </cell>
          <cell r="I824">
            <v>5.9569999999999999</v>
          </cell>
          <cell r="J824">
            <v>5.9569999999999999</v>
          </cell>
          <cell r="K824">
            <v>5.9569999999999999</v>
          </cell>
          <cell r="L824">
            <v>5.9569999999999999</v>
          </cell>
        </row>
        <row r="825">
          <cell r="B825">
            <v>81015</v>
          </cell>
          <cell r="C825" t="str">
            <v>MICROSCOPIC EXAM OF URINE</v>
          </cell>
          <cell r="D825" t="str">
            <v>URINALYSIS</v>
          </cell>
          <cell r="E825">
            <v>3.2199999999999999E-2</v>
          </cell>
          <cell r="F825" t="str">
            <v>22 (L)</v>
          </cell>
          <cell r="G825" t="str">
            <v>Ancillary</v>
          </cell>
          <cell r="H825">
            <v>5.9569999999999999</v>
          </cell>
          <cell r="I825">
            <v>5.9569999999999999</v>
          </cell>
          <cell r="J825">
            <v>5.9569999999999999</v>
          </cell>
          <cell r="K825">
            <v>5.9569999999999999</v>
          </cell>
          <cell r="L825">
            <v>5.9569999999999999</v>
          </cell>
        </row>
        <row r="826">
          <cell r="B826">
            <v>81025</v>
          </cell>
          <cell r="C826" t="str">
            <v>URINE PREGNANCY TEST</v>
          </cell>
          <cell r="D826" t="str">
            <v>URINALYSIS</v>
          </cell>
          <cell r="E826">
            <v>3.2199999999999999E-2</v>
          </cell>
          <cell r="F826" t="str">
            <v>22 (L)</v>
          </cell>
          <cell r="G826" t="str">
            <v>Ancillary</v>
          </cell>
          <cell r="H826">
            <v>5.9569999999999999</v>
          </cell>
          <cell r="I826">
            <v>5.9569999999999999</v>
          </cell>
          <cell r="J826">
            <v>5.9569999999999999</v>
          </cell>
          <cell r="K826">
            <v>5.9569999999999999</v>
          </cell>
          <cell r="L826">
            <v>5.9569999999999999</v>
          </cell>
        </row>
        <row r="827">
          <cell r="B827">
            <v>81050</v>
          </cell>
          <cell r="C827" t="str">
            <v>URINALYSIS VOLUME MEASURE</v>
          </cell>
          <cell r="D827" t="str">
            <v>URINALYSIS</v>
          </cell>
          <cell r="E827">
            <v>3.2199999999999999E-2</v>
          </cell>
          <cell r="F827" t="str">
            <v>22 (L)</v>
          </cell>
          <cell r="G827" t="str">
            <v>Ancillary</v>
          </cell>
          <cell r="H827">
            <v>5.9569999999999999</v>
          </cell>
          <cell r="I827">
            <v>5.9569999999999999</v>
          </cell>
          <cell r="J827">
            <v>5.9569999999999999</v>
          </cell>
          <cell r="K827">
            <v>5.9569999999999999</v>
          </cell>
          <cell r="L827">
            <v>5.9569999999999999</v>
          </cell>
        </row>
        <row r="828">
          <cell r="B828">
            <v>82043</v>
          </cell>
          <cell r="C828" t="str">
            <v>UR ALBUMIN QUANTITATIVE</v>
          </cell>
          <cell r="D828" t="str">
            <v>URINALYSIS</v>
          </cell>
          <cell r="E828">
            <v>3.2199999999999999E-2</v>
          </cell>
          <cell r="F828" t="str">
            <v>22 (L)</v>
          </cell>
          <cell r="G828" t="str">
            <v>Ancillary</v>
          </cell>
          <cell r="H828">
            <v>5.9569999999999999</v>
          </cell>
          <cell r="I828">
            <v>5.9569999999999999</v>
          </cell>
          <cell r="J828">
            <v>5.9569999999999999</v>
          </cell>
          <cell r="K828">
            <v>5.9569999999999999</v>
          </cell>
          <cell r="L828">
            <v>5.9569999999999999</v>
          </cell>
        </row>
        <row r="829">
          <cell r="B829">
            <v>81003</v>
          </cell>
          <cell r="C829" t="str">
            <v>URINALYSIS AUTO W/O SCOPE</v>
          </cell>
          <cell r="D829" t="str">
            <v>BLOOD AND URINE DIPSTICK TESTS</v>
          </cell>
          <cell r="E829">
            <v>2.2700000000000001E-2</v>
          </cell>
          <cell r="F829" t="str">
            <v>22 (L)</v>
          </cell>
          <cell r="G829" t="str">
            <v>Ancillary</v>
          </cell>
          <cell r="H829">
            <v>4.1995000000000005</v>
          </cell>
          <cell r="I829">
            <v>4.1995000000000005</v>
          </cell>
          <cell r="J829">
            <v>4.1995000000000005</v>
          </cell>
          <cell r="K829">
            <v>4.1995000000000005</v>
          </cell>
          <cell r="L829">
            <v>4.1995000000000005</v>
          </cell>
        </row>
        <row r="830">
          <cell r="B830">
            <v>94010</v>
          </cell>
          <cell r="C830" t="str">
            <v>BREATHING CAPACITY TEST</v>
          </cell>
          <cell r="D830" t="str">
            <v>SIMPLE PULMONARY FUNCTION TESTS</v>
          </cell>
          <cell r="E830">
            <v>0.4839</v>
          </cell>
          <cell r="F830" t="str">
            <v>23 (O)</v>
          </cell>
          <cell r="G830" t="str">
            <v>Ancillary</v>
          </cell>
          <cell r="H830">
            <v>89.521500000000003</v>
          </cell>
          <cell r="I830">
            <v>89.521500000000003</v>
          </cell>
          <cell r="J830">
            <v>89.521500000000003</v>
          </cell>
          <cell r="K830">
            <v>89.521500000000003</v>
          </cell>
          <cell r="L830">
            <v>89.521500000000003</v>
          </cell>
        </row>
        <row r="831">
          <cell r="B831">
            <v>94060</v>
          </cell>
          <cell r="C831" t="str">
            <v>EVALUATION OF WHEEZING</v>
          </cell>
          <cell r="D831" t="str">
            <v>SIMPLE PULMONARY FUNCTION TESTS</v>
          </cell>
          <cell r="E831">
            <v>0.4839</v>
          </cell>
          <cell r="F831" t="str">
            <v>23 (O)</v>
          </cell>
          <cell r="G831" t="str">
            <v>Ancillary</v>
          </cell>
          <cell r="H831">
            <v>89.521500000000003</v>
          </cell>
          <cell r="I831">
            <v>89.521500000000003</v>
          </cell>
          <cell r="J831">
            <v>89.521500000000003</v>
          </cell>
          <cell r="K831">
            <v>89.521500000000003</v>
          </cell>
          <cell r="L831">
            <v>89.521500000000003</v>
          </cell>
        </row>
        <row r="832">
          <cell r="B832">
            <v>94450</v>
          </cell>
          <cell r="C832" t="str">
            <v>HYPOXIA RESPONSE CURVE</v>
          </cell>
          <cell r="D832" t="str">
            <v>SIMPLE PULMONARY FUNCTION TESTS</v>
          </cell>
          <cell r="E832">
            <v>0.4839</v>
          </cell>
          <cell r="F832" t="str">
            <v>23 (O)</v>
          </cell>
          <cell r="G832" t="str">
            <v>Ancillary</v>
          </cell>
          <cell r="H832">
            <v>89.521500000000003</v>
          </cell>
          <cell r="I832">
            <v>89.521500000000003</v>
          </cell>
          <cell r="J832">
            <v>89.521500000000003</v>
          </cell>
          <cell r="K832">
            <v>89.521500000000003</v>
          </cell>
          <cell r="L832">
            <v>89.521500000000003</v>
          </cell>
        </row>
        <row r="833">
          <cell r="B833">
            <v>94799</v>
          </cell>
          <cell r="C833" t="str">
            <v>PULMONARY SERVICE/PROCEDURE</v>
          </cell>
          <cell r="D833" t="str">
            <v>SIMPLE PULMONARY FUNCTION TESTS</v>
          </cell>
          <cell r="E833">
            <v>0.4839</v>
          </cell>
          <cell r="F833" t="str">
            <v>23 (O)</v>
          </cell>
          <cell r="G833" t="str">
            <v>Ancillary</v>
          </cell>
          <cell r="H833">
            <v>89.521500000000003</v>
          </cell>
          <cell r="I833">
            <v>89.521500000000003</v>
          </cell>
          <cell r="J833">
            <v>89.521500000000003</v>
          </cell>
          <cell r="K833">
            <v>89.521500000000003</v>
          </cell>
          <cell r="L833">
            <v>89.521500000000003</v>
          </cell>
        </row>
        <row r="834">
          <cell r="B834">
            <v>93005</v>
          </cell>
          <cell r="C834" t="str">
            <v>ELECTROCARDIOGRAM TRACING</v>
          </cell>
          <cell r="D834" t="str">
            <v>CARDIOGRAM</v>
          </cell>
          <cell r="E834">
            <v>9.7299999999999998E-2</v>
          </cell>
          <cell r="F834" t="str">
            <v>23 (O)</v>
          </cell>
          <cell r="G834" t="str">
            <v>Ancillary</v>
          </cell>
          <cell r="H834">
            <v>18.000499999999999</v>
          </cell>
          <cell r="I834">
            <v>18.000499999999999</v>
          </cell>
          <cell r="J834">
            <v>18.000499999999999</v>
          </cell>
          <cell r="K834">
            <v>18.000499999999999</v>
          </cell>
          <cell r="L834">
            <v>18.000499999999999</v>
          </cell>
        </row>
        <row r="835">
          <cell r="B835">
            <v>58301</v>
          </cell>
          <cell r="C835" t="str">
            <v>REMOVE INTRAUTERINE DEVICE</v>
          </cell>
          <cell r="D835" t="str">
            <v>MINOR REPRODUCTIVE PROCEDURES</v>
          </cell>
          <cell r="E835">
            <v>1.0516000000000001</v>
          </cell>
          <cell r="F835" t="str">
            <v>23 (O)</v>
          </cell>
          <cell r="G835" t="str">
            <v>Ancillary</v>
          </cell>
          <cell r="H835">
            <v>194.54600000000002</v>
          </cell>
          <cell r="I835">
            <v>194.54600000000002</v>
          </cell>
          <cell r="J835">
            <v>194.54600000000002</v>
          </cell>
          <cell r="K835">
            <v>194.54600000000002</v>
          </cell>
          <cell r="L835">
            <v>194.54600000000002</v>
          </cell>
        </row>
        <row r="836">
          <cell r="B836">
            <v>93922</v>
          </cell>
          <cell r="C836" t="str">
            <v>UPR/L XTREMITY ART 2 LEVELS</v>
          </cell>
          <cell r="D836" t="str">
            <v>MINOR CARDIAC AND VASCULAR TESTS</v>
          </cell>
          <cell r="E836">
            <v>1.0424</v>
          </cell>
          <cell r="F836" t="str">
            <v>23 (O)</v>
          </cell>
          <cell r="G836" t="str">
            <v>Ancillary</v>
          </cell>
          <cell r="H836">
            <v>192.84399999999999</v>
          </cell>
          <cell r="I836">
            <v>192.84399999999999</v>
          </cell>
          <cell r="J836">
            <v>192.84399999999999</v>
          </cell>
          <cell r="K836">
            <v>192.84399999999999</v>
          </cell>
          <cell r="L836">
            <v>192.84399999999999</v>
          </cell>
        </row>
        <row r="837">
          <cell r="B837">
            <v>93923</v>
          </cell>
          <cell r="C837" t="str">
            <v>UPR/LXTR ART STDY 3+ LVLS</v>
          </cell>
          <cell r="D837" t="str">
            <v>MINOR CARDIAC AND VASCULAR TESTS</v>
          </cell>
          <cell r="E837">
            <v>1.0424</v>
          </cell>
          <cell r="F837" t="str">
            <v>23 (O)</v>
          </cell>
          <cell r="G837" t="str">
            <v>Ancillary</v>
          </cell>
          <cell r="H837">
            <v>192.84399999999999</v>
          </cell>
          <cell r="I837">
            <v>192.84399999999999</v>
          </cell>
          <cell r="J837">
            <v>192.84399999999999</v>
          </cell>
          <cell r="K837">
            <v>192.84399999999999</v>
          </cell>
          <cell r="L837">
            <v>192.84399999999999</v>
          </cell>
        </row>
        <row r="838">
          <cell r="B838">
            <v>93924</v>
          </cell>
          <cell r="C838" t="str">
            <v>LWR XTR VASC STDY BILAT</v>
          </cell>
          <cell r="D838" t="str">
            <v>MINOR CARDIAC AND VASCULAR TESTS</v>
          </cell>
          <cell r="E838">
            <v>1.0424</v>
          </cell>
          <cell r="F838" t="str">
            <v>23 (O)</v>
          </cell>
          <cell r="G838" t="str">
            <v>Ancillary</v>
          </cell>
          <cell r="H838">
            <v>192.84399999999999</v>
          </cell>
          <cell r="I838">
            <v>192.84399999999999</v>
          </cell>
          <cell r="J838">
            <v>192.84399999999999</v>
          </cell>
          <cell r="K838">
            <v>192.84399999999999</v>
          </cell>
          <cell r="L838">
            <v>192.84399999999999</v>
          </cell>
        </row>
        <row r="839">
          <cell r="B839">
            <v>95972</v>
          </cell>
          <cell r="C839" t="str">
            <v>ALYS CPLX SP/PN NPGT W/PRGRM</v>
          </cell>
          <cell r="D839" t="str">
            <v>PACEMAKER AND OTHER ELECTRONIC ANALYSIS</v>
          </cell>
          <cell r="E839">
            <v>0.26229999999999998</v>
          </cell>
          <cell r="F839" t="str">
            <v>23 (O)</v>
          </cell>
          <cell r="G839" t="str">
            <v>Ancillary</v>
          </cell>
          <cell r="H839">
            <v>48.525499999999994</v>
          </cell>
          <cell r="I839">
            <v>48.525499999999994</v>
          </cell>
          <cell r="J839">
            <v>48.525499999999994</v>
          </cell>
          <cell r="K839">
            <v>48.525499999999994</v>
          </cell>
          <cell r="L839">
            <v>48.525499999999994</v>
          </cell>
        </row>
        <row r="840">
          <cell r="B840">
            <v>31502</v>
          </cell>
          <cell r="C840" t="str">
            <v>CHANGE OF WINDPIPE AIRWAY</v>
          </cell>
          <cell r="D840" t="str">
            <v>TUBE CHANGE</v>
          </cell>
          <cell r="E840">
            <v>2.3748</v>
          </cell>
          <cell r="F840" t="str">
            <v>23 (O)</v>
          </cell>
          <cell r="G840" t="str">
            <v>Ancillary</v>
          </cell>
          <cell r="H840">
            <v>439.33800000000002</v>
          </cell>
          <cell r="I840">
            <v>439.33800000000002</v>
          </cell>
          <cell r="J840">
            <v>439.33800000000002</v>
          </cell>
          <cell r="K840">
            <v>439.33800000000002</v>
          </cell>
          <cell r="L840">
            <v>439.33800000000002</v>
          </cell>
        </row>
        <row r="841">
          <cell r="B841">
            <v>43762</v>
          </cell>
          <cell r="C841" t="str">
            <v>RPLC GTUBE NO REVJ TRC</v>
          </cell>
          <cell r="D841" t="str">
            <v>TUBE CHANGE</v>
          </cell>
          <cell r="E841">
            <v>2.3748</v>
          </cell>
          <cell r="F841" t="str">
            <v>23 (O)</v>
          </cell>
          <cell r="G841" t="str">
            <v>Ancillary</v>
          </cell>
          <cell r="H841">
            <v>439.33800000000002</v>
          </cell>
          <cell r="I841">
            <v>439.33800000000002</v>
          </cell>
          <cell r="J841">
            <v>439.33800000000002</v>
          </cell>
          <cell r="K841">
            <v>439.33800000000002</v>
          </cell>
          <cell r="L841">
            <v>439.33800000000002</v>
          </cell>
        </row>
        <row r="842">
          <cell r="B842">
            <v>36000</v>
          </cell>
          <cell r="C842" t="str">
            <v>PLACE NEEDLE IN VEIN</v>
          </cell>
          <cell r="D842" t="str">
            <v>INTRODUCTION OF NEEDLE AND CATHETER</v>
          </cell>
          <cell r="E842">
            <v>0</v>
          </cell>
          <cell r="F842" t="str">
            <v>23 (O)</v>
          </cell>
          <cell r="G842" t="str">
            <v>Ancillary</v>
          </cell>
          <cell r="H842">
            <v>0</v>
          </cell>
          <cell r="I842">
            <v>0</v>
          </cell>
          <cell r="J842">
            <v>0</v>
          </cell>
          <cell r="K842">
            <v>0</v>
          </cell>
          <cell r="L842">
            <v>0</v>
          </cell>
        </row>
        <row r="843">
          <cell r="B843">
            <v>36680</v>
          </cell>
          <cell r="C843" t="str">
            <v>INSERT NEEDLE BONE CAVITY</v>
          </cell>
          <cell r="D843" t="str">
            <v>INTRODUCTION OF NEEDLE AND CATHETER</v>
          </cell>
          <cell r="E843">
            <v>0</v>
          </cell>
          <cell r="F843" t="str">
            <v>23 (O)</v>
          </cell>
          <cell r="G843" t="str">
            <v>Ancillary</v>
          </cell>
          <cell r="H843">
            <v>0</v>
          </cell>
          <cell r="I843">
            <v>0</v>
          </cell>
          <cell r="J843">
            <v>0</v>
          </cell>
          <cell r="K843">
            <v>0</v>
          </cell>
          <cell r="L843">
            <v>0</v>
          </cell>
        </row>
        <row r="844">
          <cell r="B844">
            <v>16020</v>
          </cell>
          <cell r="C844" t="str">
            <v>DRESS/DEBRID P-THICK BURN S</v>
          </cell>
          <cell r="D844" t="str">
            <v>DRESSINGS AND OTHER MINOR PROCEDURES</v>
          </cell>
          <cell r="E844">
            <v>0.97729999999999995</v>
          </cell>
          <cell r="F844" t="str">
            <v>23 (O)</v>
          </cell>
          <cell r="G844" t="str">
            <v>Ancillary</v>
          </cell>
          <cell r="H844">
            <v>180.8005</v>
          </cell>
          <cell r="I844">
            <v>180.8005</v>
          </cell>
          <cell r="J844">
            <v>180.8005</v>
          </cell>
          <cell r="K844">
            <v>180.8005</v>
          </cell>
          <cell r="L844">
            <v>180.8005</v>
          </cell>
        </row>
        <row r="845">
          <cell r="B845">
            <v>16025</v>
          </cell>
          <cell r="C845" t="str">
            <v>DRESS/DEBRID P-THICK BURN M</v>
          </cell>
          <cell r="D845" t="str">
            <v>DRESSINGS AND OTHER MINOR PROCEDURES</v>
          </cell>
          <cell r="E845">
            <v>0.97729999999999995</v>
          </cell>
          <cell r="F845" t="str">
            <v>23 (O)</v>
          </cell>
          <cell r="G845" t="str">
            <v>Ancillary</v>
          </cell>
          <cell r="H845">
            <v>180.8005</v>
          </cell>
          <cell r="I845">
            <v>180.8005</v>
          </cell>
          <cell r="J845">
            <v>180.8005</v>
          </cell>
          <cell r="K845">
            <v>180.8005</v>
          </cell>
          <cell r="L845">
            <v>180.8005</v>
          </cell>
        </row>
        <row r="846">
          <cell r="B846">
            <v>16030</v>
          </cell>
          <cell r="C846" t="str">
            <v>DRESS/DEBRID P-THICK BURN L</v>
          </cell>
          <cell r="D846" t="str">
            <v>DRESSINGS AND OTHER MINOR PROCEDURES</v>
          </cell>
          <cell r="E846">
            <v>0.97729999999999995</v>
          </cell>
          <cell r="F846" t="str">
            <v>23 (O)</v>
          </cell>
          <cell r="G846" t="str">
            <v>Ancillary</v>
          </cell>
          <cell r="H846">
            <v>180.8005</v>
          </cell>
          <cell r="I846">
            <v>180.8005</v>
          </cell>
          <cell r="J846">
            <v>180.8005</v>
          </cell>
          <cell r="K846">
            <v>180.8005</v>
          </cell>
          <cell r="L846">
            <v>180.8005</v>
          </cell>
        </row>
        <row r="847">
          <cell r="B847">
            <v>94664</v>
          </cell>
          <cell r="C847" t="str">
            <v>EVALUATE PT USE OF INHALER</v>
          </cell>
          <cell r="D847" t="str">
            <v>PATIENT EDUCATION, INDIVIDUAL</v>
          </cell>
          <cell r="E847">
            <v>0.61509999999999998</v>
          </cell>
          <cell r="F847" t="str">
            <v>23 (O)</v>
          </cell>
          <cell r="G847" t="str">
            <v>Ancillary</v>
          </cell>
          <cell r="H847">
            <v>113.79349999999999</v>
          </cell>
          <cell r="I847">
            <v>113.79349999999999</v>
          </cell>
          <cell r="J847">
            <v>113.79349999999999</v>
          </cell>
          <cell r="K847">
            <v>113.79349999999999</v>
          </cell>
          <cell r="L847">
            <v>113.79349999999999</v>
          </cell>
        </row>
        <row r="848">
          <cell r="B848">
            <v>90384</v>
          </cell>
          <cell r="C848" t="str">
            <v>RH IG FULL-DOSE IM</v>
          </cell>
          <cell r="D848" t="str">
            <v>CLASS VII PHARMACOTHERAPY</v>
          </cell>
          <cell r="E848">
            <v>0.21429999999999999</v>
          </cell>
          <cell r="F848" t="str">
            <v>24 (O)</v>
          </cell>
          <cell r="G848" t="str">
            <v>Ancillary</v>
          </cell>
          <cell r="H848">
            <v>39.645499999999998</v>
          </cell>
          <cell r="I848">
            <v>39.645499999999998</v>
          </cell>
          <cell r="J848">
            <v>39.645499999999998</v>
          </cell>
          <cell r="K848">
            <v>39.645499999999998</v>
          </cell>
          <cell r="L848">
            <v>39.645499999999998</v>
          </cell>
        </row>
        <row r="849">
          <cell r="B849" t="str">
            <v>J2790</v>
          </cell>
          <cell r="C849" t="str">
            <v>RHO D IMMUNE GLOBULIN INJ</v>
          </cell>
          <cell r="D849" t="str">
            <v>CLASS VII PHARMACOTHERAPY</v>
          </cell>
          <cell r="E849">
            <v>0.21429999999999999</v>
          </cell>
          <cell r="F849" t="str">
            <v>24 (O)</v>
          </cell>
          <cell r="G849" t="str">
            <v>Ancillary</v>
          </cell>
          <cell r="H849">
            <v>39.645499999999998</v>
          </cell>
          <cell r="I849">
            <v>39.645499999999998</v>
          </cell>
          <cell r="J849">
            <v>39.645499999999998</v>
          </cell>
          <cell r="K849">
            <v>39.645499999999998</v>
          </cell>
          <cell r="L849">
            <v>39.645499999999998</v>
          </cell>
        </row>
        <row r="850">
          <cell r="B850" t="str">
            <v>G0378</v>
          </cell>
          <cell r="C850" t="str">
            <v>HOSPITAL OBSERVATION PER HR</v>
          </cell>
          <cell r="D850" t="str">
            <v>OBSERVATION</v>
          </cell>
          <cell r="E850">
            <v>0.16439999999999999</v>
          </cell>
          <cell r="F850" t="str">
            <v>23 (O)</v>
          </cell>
          <cell r="G850" t="str">
            <v>Ancillary</v>
          </cell>
          <cell r="H850">
            <v>30.413999999999998</v>
          </cell>
          <cell r="I850">
            <v>30.413999999999998</v>
          </cell>
          <cell r="J850">
            <v>30.413999999999998</v>
          </cell>
          <cell r="K850">
            <v>30.413999999999998</v>
          </cell>
          <cell r="L850">
            <v>30.413999999999998</v>
          </cell>
        </row>
        <row r="851">
          <cell r="B851">
            <v>99406</v>
          </cell>
          <cell r="C851" t="str">
            <v>BEHAV CHNG SMOKING 3-10 MIN</v>
          </cell>
          <cell r="D851" t="str">
            <v>SMOKING CESSATION TREATMENT</v>
          </cell>
          <cell r="E851">
            <v>0.161</v>
          </cell>
          <cell r="F851" t="str">
            <v>23 (O)</v>
          </cell>
          <cell r="G851" t="str">
            <v>Ancillary</v>
          </cell>
          <cell r="H851">
            <v>29.785</v>
          </cell>
          <cell r="I851">
            <v>29.785</v>
          </cell>
          <cell r="J851">
            <v>29.785</v>
          </cell>
          <cell r="K851">
            <v>29.785</v>
          </cell>
          <cell r="L851">
            <v>29.785</v>
          </cell>
        </row>
        <row r="852">
          <cell r="B852">
            <v>99407</v>
          </cell>
          <cell r="C852" t="str">
            <v>BEHAV CHNG SMOKING &gt; 10 MIN</v>
          </cell>
          <cell r="D852" t="str">
            <v>SMOKING CESSATION TREATMENT</v>
          </cell>
          <cell r="E852">
            <v>0.161</v>
          </cell>
          <cell r="F852" t="str">
            <v>23 (O)</v>
          </cell>
          <cell r="G852" t="str">
            <v>Ancillary</v>
          </cell>
          <cell r="H852">
            <v>29.785</v>
          </cell>
          <cell r="I852">
            <v>29.785</v>
          </cell>
          <cell r="J852">
            <v>29.785</v>
          </cell>
          <cell r="K852">
            <v>29.785</v>
          </cell>
          <cell r="L852">
            <v>29.785</v>
          </cell>
        </row>
        <row r="853">
          <cell r="B853">
            <v>36415</v>
          </cell>
          <cell r="C853" t="str">
            <v>ROUTINE VENIPUNCTURE</v>
          </cell>
          <cell r="D853" t="str">
            <v>VENIPUNCTURE</v>
          </cell>
          <cell r="E853">
            <v>0</v>
          </cell>
          <cell r="F853" t="str">
            <v>23 (O)</v>
          </cell>
          <cell r="G853" t="str">
            <v>Ancillary</v>
          </cell>
          <cell r="H853">
            <v>0</v>
          </cell>
          <cell r="I853">
            <v>0</v>
          </cell>
          <cell r="J853">
            <v>0</v>
          </cell>
          <cell r="K853">
            <v>0</v>
          </cell>
          <cell r="L853">
            <v>0</v>
          </cell>
        </row>
        <row r="854">
          <cell r="B854">
            <v>36591</v>
          </cell>
          <cell r="C854" t="str">
            <v>DRAW BLOOD OFF VENOUS DEVICE</v>
          </cell>
          <cell r="D854" t="str">
            <v>VENIPUNCTURE</v>
          </cell>
          <cell r="E854">
            <v>0</v>
          </cell>
          <cell r="F854" t="str">
            <v>23 (O)</v>
          </cell>
          <cell r="G854" t="str">
            <v>Ancillary</v>
          </cell>
          <cell r="H854">
            <v>0</v>
          </cell>
          <cell r="I854">
            <v>0</v>
          </cell>
          <cell r="J854">
            <v>0</v>
          </cell>
          <cell r="K854">
            <v>0</v>
          </cell>
          <cell r="L854">
            <v>0</v>
          </cell>
        </row>
        <row r="855">
          <cell r="B855">
            <v>36600</v>
          </cell>
          <cell r="C855" t="str">
            <v>WITHDRAWAL OF ARTERIAL BLOOD</v>
          </cell>
          <cell r="D855" t="str">
            <v>VENIPUNCTURE</v>
          </cell>
          <cell r="E855">
            <v>0</v>
          </cell>
          <cell r="F855" t="str">
            <v>23 (O)</v>
          </cell>
          <cell r="G855" t="str">
            <v>Ancillary</v>
          </cell>
          <cell r="H855">
            <v>0</v>
          </cell>
          <cell r="I855">
            <v>0</v>
          </cell>
          <cell r="J855">
            <v>0</v>
          </cell>
          <cell r="K855">
            <v>0</v>
          </cell>
          <cell r="L855">
            <v>0</v>
          </cell>
        </row>
        <row r="856">
          <cell r="B856">
            <v>90471</v>
          </cell>
          <cell r="C856" t="str">
            <v>IMMUNIZATION ADMIN</v>
          </cell>
          <cell r="D856" t="str">
            <v>VACCINE ADMINISTRATION</v>
          </cell>
          <cell r="E856">
            <v>0</v>
          </cell>
          <cell r="F856" t="str">
            <v>23 (O)</v>
          </cell>
          <cell r="G856" t="str">
            <v>Ancillary</v>
          </cell>
          <cell r="H856">
            <v>0</v>
          </cell>
          <cell r="I856">
            <v>0</v>
          </cell>
          <cell r="J856">
            <v>0</v>
          </cell>
          <cell r="K856">
            <v>0</v>
          </cell>
          <cell r="L856">
            <v>0</v>
          </cell>
        </row>
        <row r="857">
          <cell r="B857">
            <v>90472</v>
          </cell>
          <cell r="C857" t="str">
            <v>IMMUNIZATION ADMIN EACH ADD</v>
          </cell>
          <cell r="D857" t="str">
            <v>VACCINE ADMINISTRATION</v>
          </cell>
          <cell r="E857">
            <v>0</v>
          </cell>
          <cell r="F857" t="str">
            <v>23 (O)</v>
          </cell>
          <cell r="G857" t="str">
            <v>Ancillary</v>
          </cell>
          <cell r="H857">
            <v>0</v>
          </cell>
          <cell r="I857">
            <v>0</v>
          </cell>
          <cell r="J857">
            <v>0</v>
          </cell>
          <cell r="K857">
            <v>0</v>
          </cell>
          <cell r="L857">
            <v>0</v>
          </cell>
        </row>
        <row r="858">
          <cell r="B858" t="str">
            <v>G0008</v>
          </cell>
          <cell r="C858" t="str">
            <v>ADMIN INFLUENZA VIRUS VAC</v>
          </cell>
          <cell r="D858" t="str">
            <v>VACCINE ADMINISTRATION</v>
          </cell>
          <cell r="E858">
            <v>0</v>
          </cell>
          <cell r="F858" t="str">
            <v>23 (O)</v>
          </cell>
          <cell r="G858" t="str">
            <v>Ancillary</v>
          </cell>
          <cell r="H858">
            <v>0</v>
          </cell>
          <cell r="I858">
            <v>0</v>
          </cell>
          <cell r="J858">
            <v>0</v>
          </cell>
          <cell r="K858">
            <v>0</v>
          </cell>
          <cell r="L858">
            <v>0</v>
          </cell>
        </row>
        <row r="859">
          <cell r="B859" t="str">
            <v>G0009</v>
          </cell>
          <cell r="C859" t="str">
            <v>ADMIN PNEUMOCOCCAL VACCINE</v>
          </cell>
          <cell r="D859" t="str">
            <v>VACCINE ADMINISTRATION</v>
          </cell>
          <cell r="E859">
            <v>0</v>
          </cell>
          <cell r="F859" t="str">
            <v>23 (O)</v>
          </cell>
          <cell r="G859" t="str">
            <v>Ancillary</v>
          </cell>
          <cell r="H859">
            <v>0</v>
          </cell>
          <cell r="I859">
            <v>0</v>
          </cell>
          <cell r="J859">
            <v>0</v>
          </cell>
          <cell r="K859">
            <v>0</v>
          </cell>
          <cell r="L859">
            <v>0</v>
          </cell>
        </row>
        <row r="860">
          <cell r="B860" t="str">
            <v>G0010</v>
          </cell>
          <cell r="C860" t="str">
            <v>ADMIN HEPATITIS B VACCINE</v>
          </cell>
          <cell r="D860" t="str">
            <v>VACCINE ADMINISTRATION</v>
          </cell>
          <cell r="E860">
            <v>0</v>
          </cell>
          <cell r="F860" t="str">
            <v>23 (O)</v>
          </cell>
          <cell r="G860" t="str">
            <v>Ancillary</v>
          </cell>
          <cell r="H860">
            <v>0</v>
          </cell>
          <cell r="I860">
            <v>0</v>
          </cell>
          <cell r="J860">
            <v>0</v>
          </cell>
          <cell r="K860">
            <v>0</v>
          </cell>
          <cell r="L860">
            <v>0</v>
          </cell>
        </row>
        <row r="861">
          <cell r="B861" t="str">
            <v>A9563</v>
          </cell>
          <cell r="C861" t="str">
            <v>P32 NA PHOSPHATE</v>
          </cell>
          <cell r="D861" t="str">
            <v>CLASS VIII COMBINED CHEMOTHERAPY AND PHARMACOTHERAPY</v>
          </cell>
          <cell r="E861">
            <v>0.42859999999999998</v>
          </cell>
          <cell r="F861" t="str">
            <v>24 (O)</v>
          </cell>
          <cell r="G861" t="str">
            <v>Ancillary</v>
          </cell>
          <cell r="H861">
            <v>79.290999999999997</v>
          </cell>
          <cell r="I861">
            <v>79.290999999999997</v>
          </cell>
          <cell r="J861">
            <v>79.290999999999997</v>
          </cell>
          <cell r="K861">
            <v>79.290999999999997</v>
          </cell>
          <cell r="L861">
            <v>79.290999999999997</v>
          </cell>
        </row>
        <row r="862">
          <cell r="B862">
            <v>76801</v>
          </cell>
          <cell r="C862" t="str">
            <v>OB US &lt; 14 WKS SINGLE FETUS</v>
          </cell>
          <cell r="D862" t="str">
            <v>OBSTETRICAL ULTRASOUND</v>
          </cell>
          <cell r="E862">
            <v>0.83340000000000003</v>
          </cell>
          <cell r="F862" t="str">
            <v>25 (R)</v>
          </cell>
          <cell r="G862" t="str">
            <v>Ancillary</v>
          </cell>
          <cell r="H862">
            <v>154.179</v>
          </cell>
          <cell r="I862">
            <v>154.179</v>
          </cell>
          <cell r="J862">
            <v>154.179</v>
          </cell>
          <cell r="K862">
            <v>154.179</v>
          </cell>
          <cell r="L862">
            <v>154.179</v>
          </cell>
        </row>
        <row r="863">
          <cell r="B863">
            <v>76802</v>
          </cell>
          <cell r="C863" t="str">
            <v>OB US &lt; 14 WKS ADDL FETUS</v>
          </cell>
          <cell r="D863" t="str">
            <v>OBSTETRICAL ULTRASOUND</v>
          </cell>
          <cell r="E863">
            <v>0.83340000000000003</v>
          </cell>
          <cell r="F863" t="str">
            <v>25 (R)</v>
          </cell>
          <cell r="G863" t="str">
            <v>Ancillary</v>
          </cell>
          <cell r="H863">
            <v>154.179</v>
          </cell>
          <cell r="I863">
            <v>154.179</v>
          </cell>
          <cell r="J863">
            <v>154.179</v>
          </cell>
          <cell r="K863">
            <v>154.179</v>
          </cell>
          <cell r="L863">
            <v>154.179</v>
          </cell>
        </row>
        <row r="864">
          <cell r="B864">
            <v>76805</v>
          </cell>
          <cell r="C864" t="str">
            <v>OB US &gt;/= 14 WKS SNGL FETUS</v>
          </cell>
          <cell r="D864" t="str">
            <v>OBSTETRICAL ULTRASOUND</v>
          </cell>
          <cell r="E864">
            <v>0.83340000000000003</v>
          </cell>
          <cell r="F864" t="str">
            <v>25 (R)</v>
          </cell>
          <cell r="G864" t="str">
            <v>Ancillary</v>
          </cell>
          <cell r="H864">
            <v>154.179</v>
          </cell>
          <cell r="I864">
            <v>154.179</v>
          </cell>
          <cell r="J864">
            <v>154.179</v>
          </cell>
          <cell r="K864">
            <v>154.179</v>
          </cell>
          <cell r="L864">
            <v>154.179</v>
          </cell>
        </row>
        <row r="865">
          <cell r="B865">
            <v>76810</v>
          </cell>
          <cell r="C865" t="str">
            <v>OB US &gt;/= 14 WKS ADDL FETUS</v>
          </cell>
          <cell r="D865" t="str">
            <v>OBSTETRICAL ULTRASOUND</v>
          </cell>
          <cell r="E865">
            <v>0.83340000000000003</v>
          </cell>
          <cell r="F865" t="str">
            <v>25 (R)</v>
          </cell>
          <cell r="G865" t="str">
            <v>Ancillary</v>
          </cell>
          <cell r="H865">
            <v>154.179</v>
          </cell>
          <cell r="I865">
            <v>154.179</v>
          </cell>
          <cell r="J865">
            <v>154.179</v>
          </cell>
          <cell r="K865">
            <v>154.179</v>
          </cell>
          <cell r="L865">
            <v>154.179</v>
          </cell>
        </row>
        <row r="866">
          <cell r="B866">
            <v>76815</v>
          </cell>
          <cell r="C866" t="str">
            <v>OB US LIMITED FETUS(S)</v>
          </cell>
          <cell r="D866" t="str">
            <v>OBSTETRICAL ULTRASOUND</v>
          </cell>
          <cell r="E866">
            <v>0.83340000000000003</v>
          </cell>
          <cell r="F866" t="str">
            <v>25 (R)</v>
          </cell>
          <cell r="G866" t="str">
            <v>Ancillary</v>
          </cell>
          <cell r="H866">
            <v>154.179</v>
          </cell>
          <cell r="I866">
            <v>154.179</v>
          </cell>
          <cell r="J866">
            <v>154.179</v>
          </cell>
          <cell r="K866">
            <v>154.179</v>
          </cell>
          <cell r="L866">
            <v>154.179</v>
          </cell>
        </row>
        <row r="867">
          <cell r="B867">
            <v>76816</v>
          </cell>
          <cell r="C867" t="str">
            <v>OB US FOLLOW-UP PER FETUS</v>
          </cell>
          <cell r="D867" t="str">
            <v>OBSTETRICAL ULTRASOUND</v>
          </cell>
          <cell r="E867">
            <v>0.83340000000000003</v>
          </cell>
          <cell r="F867" t="str">
            <v>25 (R)</v>
          </cell>
          <cell r="G867" t="str">
            <v>Ancillary</v>
          </cell>
          <cell r="H867">
            <v>154.179</v>
          </cell>
          <cell r="I867">
            <v>154.179</v>
          </cell>
          <cell r="J867">
            <v>154.179</v>
          </cell>
          <cell r="K867">
            <v>154.179</v>
          </cell>
          <cell r="L867">
            <v>154.179</v>
          </cell>
        </row>
        <row r="868">
          <cell r="B868">
            <v>76817</v>
          </cell>
          <cell r="C868" t="str">
            <v>TRANSVAGINAL US OBSTETRIC</v>
          </cell>
          <cell r="D868" t="str">
            <v>OBSTETRICAL ULTRASOUND</v>
          </cell>
          <cell r="E868">
            <v>0.83340000000000003</v>
          </cell>
          <cell r="F868" t="str">
            <v>25 (R)</v>
          </cell>
          <cell r="G868" t="str">
            <v>Ancillary</v>
          </cell>
          <cell r="H868">
            <v>154.179</v>
          </cell>
          <cell r="I868">
            <v>154.179</v>
          </cell>
          <cell r="J868">
            <v>154.179</v>
          </cell>
          <cell r="K868">
            <v>154.179</v>
          </cell>
          <cell r="L868">
            <v>154.179</v>
          </cell>
        </row>
        <row r="869">
          <cell r="B869">
            <v>76819</v>
          </cell>
          <cell r="C869" t="str">
            <v>FETAL BIOPHYS PROFIL W/O NST</v>
          </cell>
          <cell r="D869" t="str">
            <v>OBSTETRICAL ULTRASOUND</v>
          </cell>
          <cell r="E869">
            <v>0.83340000000000003</v>
          </cell>
          <cell r="F869" t="str">
            <v>25 (R)</v>
          </cell>
          <cell r="G869" t="str">
            <v>Ancillary</v>
          </cell>
          <cell r="H869">
            <v>154.179</v>
          </cell>
          <cell r="I869">
            <v>154.179</v>
          </cell>
          <cell r="J869">
            <v>154.179</v>
          </cell>
          <cell r="K869">
            <v>154.179</v>
          </cell>
          <cell r="L869">
            <v>154.179</v>
          </cell>
        </row>
        <row r="870">
          <cell r="B870">
            <v>70030</v>
          </cell>
          <cell r="C870" t="str">
            <v>X-RAY EYE FOR FOREIGN BODY</v>
          </cell>
          <cell r="D870" t="str">
            <v>PLAIN FILM</v>
          </cell>
          <cell r="E870">
            <v>0.22339999999999999</v>
          </cell>
          <cell r="F870" t="str">
            <v>25 (R)</v>
          </cell>
          <cell r="G870" t="str">
            <v>Ancillary</v>
          </cell>
          <cell r="H870">
            <v>41.329000000000001</v>
          </cell>
          <cell r="I870">
            <v>41.329000000000001</v>
          </cell>
          <cell r="J870">
            <v>41.329000000000001</v>
          </cell>
          <cell r="K870">
            <v>41.329000000000001</v>
          </cell>
          <cell r="L870">
            <v>41.329000000000001</v>
          </cell>
        </row>
        <row r="871">
          <cell r="B871">
            <v>70110</v>
          </cell>
          <cell r="C871" t="str">
            <v>X-RAY EXAM OF JAW 4/&gt; VIEWS</v>
          </cell>
          <cell r="D871" t="str">
            <v>PLAIN FILM</v>
          </cell>
          <cell r="E871">
            <v>0.22339999999999999</v>
          </cell>
          <cell r="F871" t="str">
            <v>25 (R)</v>
          </cell>
          <cell r="G871" t="str">
            <v>Ancillary</v>
          </cell>
          <cell r="H871">
            <v>41.329000000000001</v>
          </cell>
          <cell r="I871">
            <v>41.329000000000001</v>
          </cell>
          <cell r="J871">
            <v>41.329000000000001</v>
          </cell>
          <cell r="K871">
            <v>41.329000000000001</v>
          </cell>
          <cell r="L871">
            <v>41.329000000000001</v>
          </cell>
        </row>
        <row r="872">
          <cell r="B872">
            <v>70130</v>
          </cell>
          <cell r="C872" t="str">
            <v>X-RAY EXAM OF MASTOIDS</v>
          </cell>
          <cell r="D872" t="str">
            <v>PLAIN FILM</v>
          </cell>
          <cell r="E872">
            <v>0.22339999999999999</v>
          </cell>
          <cell r="F872" t="str">
            <v>25 (R)</v>
          </cell>
          <cell r="G872" t="str">
            <v>Ancillary</v>
          </cell>
          <cell r="H872">
            <v>41.329000000000001</v>
          </cell>
          <cell r="I872">
            <v>41.329000000000001</v>
          </cell>
          <cell r="J872">
            <v>41.329000000000001</v>
          </cell>
          <cell r="K872">
            <v>41.329000000000001</v>
          </cell>
          <cell r="L872">
            <v>41.329000000000001</v>
          </cell>
        </row>
        <row r="873">
          <cell r="B873">
            <v>70140</v>
          </cell>
          <cell r="C873" t="str">
            <v>X-RAY EXAM OF FACIAL BONES</v>
          </cell>
          <cell r="D873" t="str">
            <v>PLAIN FILM</v>
          </cell>
          <cell r="E873">
            <v>0.22339999999999999</v>
          </cell>
          <cell r="F873" t="str">
            <v>25 (R)</v>
          </cell>
          <cell r="G873" t="str">
            <v>Ancillary</v>
          </cell>
          <cell r="H873">
            <v>41.329000000000001</v>
          </cell>
          <cell r="I873">
            <v>41.329000000000001</v>
          </cell>
          <cell r="J873">
            <v>41.329000000000001</v>
          </cell>
          <cell r="K873">
            <v>41.329000000000001</v>
          </cell>
          <cell r="L873">
            <v>41.329000000000001</v>
          </cell>
        </row>
        <row r="874">
          <cell r="B874">
            <v>70150</v>
          </cell>
          <cell r="C874" t="str">
            <v>X-RAY EXAM OF FACIAL BONES</v>
          </cell>
          <cell r="D874" t="str">
            <v>PLAIN FILM</v>
          </cell>
          <cell r="E874">
            <v>0.22339999999999999</v>
          </cell>
          <cell r="F874" t="str">
            <v>25 (R)</v>
          </cell>
          <cell r="G874" t="str">
            <v>Ancillary</v>
          </cell>
          <cell r="H874">
            <v>41.329000000000001</v>
          </cell>
          <cell r="I874">
            <v>41.329000000000001</v>
          </cell>
          <cell r="J874">
            <v>41.329000000000001</v>
          </cell>
          <cell r="K874">
            <v>41.329000000000001</v>
          </cell>
          <cell r="L874">
            <v>41.329000000000001</v>
          </cell>
        </row>
        <row r="875">
          <cell r="B875">
            <v>70160</v>
          </cell>
          <cell r="C875" t="str">
            <v>X-RAY EXAM OF NASAL BONES</v>
          </cell>
          <cell r="D875" t="str">
            <v>PLAIN FILM</v>
          </cell>
          <cell r="E875">
            <v>0.22339999999999999</v>
          </cell>
          <cell r="F875" t="str">
            <v>25 (R)</v>
          </cell>
          <cell r="G875" t="str">
            <v>Ancillary</v>
          </cell>
          <cell r="H875">
            <v>41.329000000000001</v>
          </cell>
          <cell r="I875">
            <v>41.329000000000001</v>
          </cell>
          <cell r="J875">
            <v>41.329000000000001</v>
          </cell>
          <cell r="K875">
            <v>41.329000000000001</v>
          </cell>
          <cell r="L875">
            <v>41.329000000000001</v>
          </cell>
        </row>
        <row r="876">
          <cell r="B876">
            <v>70200</v>
          </cell>
          <cell r="C876" t="str">
            <v>X-RAY EXAM OF EYE SOCKETS</v>
          </cell>
          <cell r="D876" t="str">
            <v>PLAIN FILM</v>
          </cell>
          <cell r="E876">
            <v>0.22339999999999999</v>
          </cell>
          <cell r="F876" t="str">
            <v>25 (R)</v>
          </cell>
          <cell r="G876" t="str">
            <v>Ancillary</v>
          </cell>
          <cell r="H876">
            <v>41.329000000000001</v>
          </cell>
          <cell r="I876">
            <v>41.329000000000001</v>
          </cell>
          <cell r="J876">
            <v>41.329000000000001</v>
          </cell>
          <cell r="K876">
            <v>41.329000000000001</v>
          </cell>
          <cell r="L876">
            <v>41.329000000000001</v>
          </cell>
        </row>
        <row r="877">
          <cell r="B877">
            <v>70220</v>
          </cell>
          <cell r="C877" t="str">
            <v>X-RAY EXAM OF SINUSES</v>
          </cell>
          <cell r="D877" t="str">
            <v>PLAIN FILM</v>
          </cell>
          <cell r="E877">
            <v>0.22339999999999999</v>
          </cell>
          <cell r="F877" t="str">
            <v>25 (R)</v>
          </cell>
          <cell r="G877" t="str">
            <v>Ancillary</v>
          </cell>
          <cell r="H877">
            <v>41.329000000000001</v>
          </cell>
          <cell r="I877">
            <v>41.329000000000001</v>
          </cell>
          <cell r="J877">
            <v>41.329000000000001</v>
          </cell>
          <cell r="K877">
            <v>41.329000000000001</v>
          </cell>
          <cell r="L877">
            <v>41.329000000000001</v>
          </cell>
        </row>
        <row r="878">
          <cell r="B878">
            <v>70250</v>
          </cell>
          <cell r="C878" t="str">
            <v>X-RAY EXAM OF SKULL</v>
          </cell>
          <cell r="D878" t="str">
            <v>PLAIN FILM</v>
          </cell>
          <cell r="E878">
            <v>0.22339999999999999</v>
          </cell>
          <cell r="F878" t="str">
            <v>25 (R)</v>
          </cell>
          <cell r="G878" t="str">
            <v>Ancillary</v>
          </cell>
          <cell r="H878">
            <v>41.329000000000001</v>
          </cell>
          <cell r="I878">
            <v>41.329000000000001</v>
          </cell>
          <cell r="J878">
            <v>41.329000000000001</v>
          </cell>
          <cell r="K878">
            <v>41.329000000000001</v>
          </cell>
          <cell r="L878">
            <v>41.329000000000001</v>
          </cell>
        </row>
        <row r="879">
          <cell r="B879">
            <v>70260</v>
          </cell>
          <cell r="C879" t="str">
            <v>X-RAY EXAM OF SKULL</v>
          </cell>
          <cell r="D879" t="str">
            <v>PLAIN FILM</v>
          </cell>
          <cell r="E879">
            <v>0.22339999999999999</v>
          </cell>
          <cell r="F879" t="str">
            <v>25 (R)</v>
          </cell>
          <cell r="G879" t="str">
            <v>Ancillary</v>
          </cell>
          <cell r="H879">
            <v>41.329000000000001</v>
          </cell>
          <cell r="I879">
            <v>41.329000000000001</v>
          </cell>
          <cell r="J879">
            <v>41.329000000000001</v>
          </cell>
          <cell r="K879">
            <v>41.329000000000001</v>
          </cell>
          <cell r="L879">
            <v>41.329000000000001</v>
          </cell>
        </row>
        <row r="880">
          <cell r="B880">
            <v>70330</v>
          </cell>
          <cell r="C880" t="str">
            <v>X-RAY EXAM OF JAW JOINTS</v>
          </cell>
          <cell r="D880" t="str">
            <v>PLAIN FILM</v>
          </cell>
          <cell r="E880">
            <v>0.22339999999999999</v>
          </cell>
          <cell r="F880" t="str">
            <v>25 (R)</v>
          </cell>
          <cell r="G880" t="str">
            <v>Ancillary</v>
          </cell>
          <cell r="H880">
            <v>41.329000000000001</v>
          </cell>
          <cell r="I880">
            <v>41.329000000000001</v>
          </cell>
          <cell r="J880">
            <v>41.329000000000001</v>
          </cell>
          <cell r="K880">
            <v>41.329000000000001</v>
          </cell>
          <cell r="L880">
            <v>41.329000000000001</v>
          </cell>
        </row>
        <row r="881">
          <cell r="B881">
            <v>70360</v>
          </cell>
          <cell r="C881" t="str">
            <v>X-RAY EXAM OF NECK</v>
          </cell>
          <cell r="D881" t="str">
            <v>PLAIN FILM</v>
          </cell>
          <cell r="E881">
            <v>0.22339999999999999</v>
          </cell>
          <cell r="F881" t="str">
            <v>25 (R)</v>
          </cell>
          <cell r="G881" t="str">
            <v>Ancillary</v>
          </cell>
          <cell r="H881">
            <v>41.329000000000001</v>
          </cell>
          <cell r="I881">
            <v>41.329000000000001</v>
          </cell>
          <cell r="J881">
            <v>41.329000000000001</v>
          </cell>
          <cell r="K881">
            <v>41.329000000000001</v>
          </cell>
          <cell r="L881">
            <v>41.329000000000001</v>
          </cell>
        </row>
        <row r="882">
          <cell r="B882">
            <v>71045</v>
          </cell>
          <cell r="C882" t="str">
            <v>X-RAY EXAM CHEST 1 VIEW</v>
          </cell>
          <cell r="D882" t="str">
            <v>PLAIN FILM</v>
          </cell>
          <cell r="E882">
            <v>0.22339999999999999</v>
          </cell>
          <cell r="F882" t="str">
            <v>25 (R)</v>
          </cell>
          <cell r="G882" t="str">
            <v>Ancillary</v>
          </cell>
          <cell r="H882">
            <v>41.329000000000001</v>
          </cell>
          <cell r="I882">
            <v>41.329000000000001</v>
          </cell>
          <cell r="J882">
            <v>41.329000000000001</v>
          </cell>
          <cell r="K882">
            <v>41.329000000000001</v>
          </cell>
          <cell r="L882">
            <v>41.329000000000001</v>
          </cell>
        </row>
        <row r="883">
          <cell r="B883">
            <v>71046</v>
          </cell>
          <cell r="C883" t="str">
            <v>X-RAY EXAM CHEST 2 VIEWS</v>
          </cell>
          <cell r="D883" t="str">
            <v>PLAIN FILM</v>
          </cell>
          <cell r="E883">
            <v>0.22339999999999999</v>
          </cell>
          <cell r="F883" t="str">
            <v>25 (R)</v>
          </cell>
          <cell r="G883" t="str">
            <v>Ancillary</v>
          </cell>
          <cell r="H883">
            <v>41.329000000000001</v>
          </cell>
          <cell r="I883">
            <v>41.329000000000001</v>
          </cell>
          <cell r="J883">
            <v>41.329000000000001</v>
          </cell>
          <cell r="K883">
            <v>41.329000000000001</v>
          </cell>
          <cell r="L883">
            <v>41.329000000000001</v>
          </cell>
        </row>
        <row r="884">
          <cell r="B884">
            <v>71047</v>
          </cell>
          <cell r="C884" t="str">
            <v>X-RAY EXAM CHEST 3 VIEWS</v>
          </cell>
          <cell r="D884" t="str">
            <v>PLAIN FILM</v>
          </cell>
          <cell r="E884">
            <v>0.22339999999999999</v>
          </cell>
          <cell r="F884" t="str">
            <v>25 (R)</v>
          </cell>
          <cell r="G884" t="str">
            <v>Ancillary</v>
          </cell>
          <cell r="H884">
            <v>41.329000000000001</v>
          </cell>
          <cell r="I884">
            <v>41.329000000000001</v>
          </cell>
          <cell r="J884">
            <v>41.329000000000001</v>
          </cell>
          <cell r="K884">
            <v>41.329000000000001</v>
          </cell>
          <cell r="L884">
            <v>41.329000000000001</v>
          </cell>
        </row>
        <row r="885">
          <cell r="B885">
            <v>71100</v>
          </cell>
          <cell r="C885" t="str">
            <v>X-RAY EXAM RIBS UNI 2 VIEWS</v>
          </cell>
          <cell r="D885" t="str">
            <v>PLAIN FILM</v>
          </cell>
          <cell r="E885">
            <v>0.22339999999999999</v>
          </cell>
          <cell r="F885" t="str">
            <v>25 (R)</v>
          </cell>
          <cell r="G885" t="str">
            <v>Ancillary</v>
          </cell>
          <cell r="H885">
            <v>41.329000000000001</v>
          </cell>
          <cell r="I885">
            <v>41.329000000000001</v>
          </cell>
          <cell r="J885">
            <v>41.329000000000001</v>
          </cell>
          <cell r="K885">
            <v>41.329000000000001</v>
          </cell>
          <cell r="L885">
            <v>41.329000000000001</v>
          </cell>
        </row>
        <row r="886">
          <cell r="B886">
            <v>71101</v>
          </cell>
          <cell r="C886" t="str">
            <v>X-RAY EXAM UNILAT RIBS/CHEST</v>
          </cell>
          <cell r="D886" t="str">
            <v>PLAIN FILM</v>
          </cell>
          <cell r="E886">
            <v>0.22339999999999999</v>
          </cell>
          <cell r="F886" t="str">
            <v>25 (R)</v>
          </cell>
          <cell r="G886" t="str">
            <v>Ancillary</v>
          </cell>
          <cell r="H886">
            <v>41.329000000000001</v>
          </cell>
          <cell r="I886">
            <v>41.329000000000001</v>
          </cell>
          <cell r="J886">
            <v>41.329000000000001</v>
          </cell>
          <cell r="K886">
            <v>41.329000000000001</v>
          </cell>
          <cell r="L886">
            <v>41.329000000000001</v>
          </cell>
        </row>
        <row r="887">
          <cell r="B887">
            <v>71110</v>
          </cell>
          <cell r="C887" t="str">
            <v>X-RAY EXAM RIBS BIL 3 VIEWS</v>
          </cell>
          <cell r="D887" t="str">
            <v>PLAIN FILM</v>
          </cell>
          <cell r="E887">
            <v>0.22339999999999999</v>
          </cell>
          <cell r="F887" t="str">
            <v>25 (R)</v>
          </cell>
          <cell r="G887" t="str">
            <v>Ancillary</v>
          </cell>
          <cell r="H887">
            <v>41.329000000000001</v>
          </cell>
          <cell r="I887">
            <v>41.329000000000001</v>
          </cell>
          <cell r="J887">
            <v>41.329000000000001</v>
          </cell>
          <cell r="K887">
            <v>41.329000000000001</v>
          </cell>
          <cell r="L887">
            <v>41.329000000000001</v>
          </cell>
        </row>
        <row r="888">
          <cell r="B888">
            <v>71111</v>
          </cell>
          <cell r="C888" t="str">
            <v>X-RAY EXAM RIBS/CHEST4/&gt; VWS</v>
          </cell>
          <cell r="D888" t="str">
            <v>PLAIN FILM</v>
          </cell>
          <cell r="E888">
            <v>0.22339999999999999</v>
          </cell>
          <cell r="F888" t="str">
            <v>25 (R)</v>
          </cell>
          <cell r="G888" t="str">
            <v>Ancillary</v>
          </cell>
          <cell r="H888">
            <v>41.329000000000001</v>
          </cell>
          <cell r="I888">
            <v>41.329000000000001</v>
          </cell>
          <cell r="J888">
            <v>41.329000000000001</v>
          </cell>
          <cell r="K888">
            <v>41.329000000000001</v>
          </cell>
          <cell r="L888">
            <v>41.329000000000001</v>
          </cell>
        </row>
        <row r="889">
          <cell r="B889">
            <v>71120</v>
          </cell>
          <cell r="C889" t="str">
            <v>X-RAY EXAM BREASTBONE 2/&gt;VWS</v>
          </cell>
          <cell r="D889" t="str">
            <v>PLAIN FILM</v>
          </cell>
          <cell r="E889">
            <v>0.22339999999999999</v>
          </cell>
          <cell r="F889" t="str">
            <v>25 (R)</v>
          </cell>
          <cell r="G889" t="str">
            <v>Ancillary</v>
          </cell>
          <cell r="H889">
            <v>41.329000000000001</v>
          </cell>
          <cell r="I889">
            <v>41.329000000000001</v>
          </cell>
          <cell r="J889">
            <v>41.329000000000001</v>
          </cell>
          <cell r="K889">
            <v>41.329000000000001</v>
          </cell>
          <cell r="L889">
            <v>41.329000000000001</v>
          </cell>
        </row>
        <row r="890">
          <cell r="B890">
            <v>71130</v>
          </cell>
          <cell r="C890" t="str">
            <v>X-RAY STRENOCLAVIC JT 3/&gt;VWS</v>
          </cell>
          <cell r="D890" t="str">
            <v>PLAIN FILM</v>
          </cell>
          <cell r="E890">
            <v>0.22339999999999999</v>
          </cell>
          <cell r="F890" t="str">
            <v>25 (R)</v>
          </cell>
          <cell r="G890" t="str">
            <v>Ancillary</v>
          </cell>
          <cell r="H890">
            <v>41.329000000000001</v>
          </cell>
          <cell r="I890">
            <v>41.329000000000001</v>
          </cell>
          <cell r="J890">
            <v>41.329000000000001</v>
          </cell>
          <cell r="K890">
            <v>41.329000000000001</v>
          </cell>
          <cell r="L890">
            <v>41.329000000000001</v>
          </cell>
        </row>
        <row r="891">
          <cell r="B891">
            <v>72020</v>
          </cell>
          <cell r="C891" t="str">
            <v>X-RAY EXAM OF SPINE 1 VIEW</v>
          </cell>
          <cell r="D891" t="str">
            <v>PLAIN FILM</v>
          </cell>
          <cell r="E891">
            <v>0.22339999999999999</v>
          </cell>
          <cell r="F891" t="str">
            <v>25 (R)</v>
          </cell>
          <cell r="G891" t="str">
            <v>Ancillary</v>
          </cell>
          <cell r="H891">
            <v>41.329000000000001</v>
          </cell>
          <cell r="I891">
            <v>41.329000000000001</v>
          </cell>
          <cell r="J891">
            <v>41.329000000000001</v>
          </cell>
          <cell r="K891">
            <v>41.329000000000001</v>
          </cell>
          <cell r="L891">
            <v>41.329000000000001</v>
          </cell>
        </row>
        <row r="892">
          <cell r="B892">
            <v>72040</v>
          </cell>
          <cell r="C892" t="str">
            <v>X-RAY EXAM NECK SPINE 2-3 VW</v>
          </cell>
          <cell r="D892" t="str">
            <v>PLAIN FILM</v>
          </cell>
          <cell r="E892">
            <v>0.22339999999999999</v>
          </cell>
          <cell r="F892" t="str">
            <v>25 (R)</v>
          </cell>
          <cell r="G892" t="str">
            <v>Ancillary</v>
          </cell>
          <cell r="H892">
            <v>41.329000000000001</v>
          </cell>
          <cell r="I892">
            <v>41.329000000000001</v>
          </cell>
          <cell r="J892">
            <v>41.329000000000001</v>
          </cell>
          <cell r="K892">
            <v>41.329000000000001</v>
          </cell>
          <cell r="L892">
            <v>41.329000000000001</v>
          </cell>
        </row>
        <row r="893">
          <cell r="B893">
            <v>72050</v>
          </cell>
          <cell r="C893" t="str">
            <v>X-RAY EXAM NECK SPINE 4/5VWS</v>
          </cell>
          <cell r="D893" t="str">
            <v>PLAIN FILM</v>
          </cell>
          <cell r="E893">
            <v>0.22339999999999999</v>
          </cell>
          <cell r="F893" t="str">
            <v>25 (R)</v>
          </cell>
          <cell r="G893" t="str">
            <v>Ancillary</v>
          </cell>
          <cell r="H893">
            <v>41.329000000000001</v>
          </cell>
          <cell r="I893">
            <v>41.329000000000001</v>
          </cell>
          <cell r="J893">
            <v>41.329000000000001</v>
          </cell>
          <cell r="K893">
            <v>41.329000000000001</v>
          </cell>
          <cell r="L893">
            <v>41.329000000000001</v>
          </cell>
        </row>
        <row r="894">
          <cell r="B894">
            <v>72052</v>
          </cell>
          <cell r="C894" t="str">
            <v>X-RAY EXAM NECK SPINE 6/&gt;VWS</v>
          </cell>
          <cell r="D894" t="str">
            <v>PLAIN FILM</v>
          </cell>
          <cell r="E894">
            <v>0.22339999999999999</v>
          </cell>
          <cell r="F894" t="str">
            <v>25 (R)</v>
          </cell>
          <cell r="G894" t="str">
            <v>Ancillary</v>
          </cell>
          <cell r="H894">
            <v>41.329000000000001</v>
          </cell>
          <cell r="I894">
            <v>41.329000000000001</v>
          </cell>
          <cell r="J894">
            <v>41.329000000000001</v>
          </cell>
          <cell r="K894">
            <v>41.329000000000001</v>
          </cell>
          <cell r="L894">
            <v>41.329000000000001</v>
          </cell>
        </row>
        <row r="895">
          <cell r="B895">
            <v>72070</v>
          </cell>
          <cell r="C895" t="str">
            <v>X-RAY EXAM THORAC SPINE 2VWS</v>
          </cell>
          <cell r="D895" t="str">
            <v>PLAIN FILM</v>
          </cell>
          <cell r="E895">
            <v>0.22339999999999999</v>
          </cell>
          <cell r="F895" t="str">
            <v>25 (R)</v>
          </cell>
          <cell r="G895" t="str">
            <v>Ancillary</v>
          </cell>
          <cell r="H895">
            <v>41.329000000000001</v>
          </cell>
          <cell r="I895">
            <v>41.329000000000001</v>
          </cell>
          <cell r="J895">
            <v>41.329000000000001</v>
          </cell>
          <cell r="K895">
            <v>41.329000000000001</v>
          </cell>
          <cell r="L895">
            <v>41.329000000000001</v>
          </cell>
        </row>
        <row r="896">
          <cell r="B896">
            <v>72072</v>
          </cell>
          <cell r="C896" t="str">
            <v>X-RAY EXAM THORAC SPINE 3VWS</v>
          </cell>
          <cell r="D896" t="str">
            <v>PLAIN FILM</v>
          </cell>
          <cell r="E896">
            <v>0.22339999999999999</v>
          </cell>
          <cell r="F896" t="str">
            <v>25 (R)</v>
          </cell>
          <cell r="G896" t="str">
            <v>Ancillary</v>
          </cell>
          <cell r="H896">
            <v>41.329000000000001</v>
          </cell>
          <cell r="I896">
            <v>41.329000000000001</v>
          </cell>
          <cell r="J896">
            <v>41.329000000000001</v>
          </cell>
          <cell r="K896">
            <v>41.329000000000001</v>
          </cell>
          <cell r="L896">
            <v>41.329000000000001</v>
          </cell>
        </row>
        <row r="897">
          <cell r="B897">
            <v>72074</v>
          </cell>
          <cell r="C897" t="str">
            <v>X-RAY EXAM THORAC SPINE4/&gt;VW</v>
          </cell>
          <cell r="D897" t="str">
            <v>PLAIN FILM</v>
          </cell>
          <cell r="E897">
            <v>0.22339999999999999</v>
          </cell>
          <cell r="F897" t="str">
            <v>25 (R)</v>
          </cell>
          <cell r="G897" t="str">
            <v>Ancillary</v>
          </cell>
          <cell r="H897">
            <v>41.329000000000001</v>
          </cell>
          <cell r="I897">
            <v>41.329000000000001</v>
          </cell>
          <cell r="J897">
            <v>41.329000000000001</v>
          </cell>
          <cell r="K897">
            <v>41.329000000000001</v>
          </cell>
          <cell r="L897">
            <v>41.329000000000001</v>
          </cell>
        </row>
        <row r="898">
          <cell r="B898">
            <v>72080</v>
          </cell>
          <cell r="C898" t="str">
            <v>X-RAY EXAM THORACOLMB 2/&gt; VW</v>
          </cell>
          <cell r="D898" t="str">
            <v>PLAIN FILM</v>
          </cell>
          <cell r="E898">
            <v>0.22339999999999999</v>
          </cell>
          <cell r="F898" t="str">
            <v>25 (R)</v>
          </cell>
          <cell r="G898" t="str">
            <v>Ancillary</v>
          </cell>
          <cell r="H898">
            <v>41.329000000000001</v>
          </cell>
          <cell r="I898">
            <v>41.329000000000001</v>
          </cell>
          <cell r="J898">
            <v>41.329000000000001</v>
          </cell>
          <cell r="K898">
            <v>41.329000000000001</v>
          </cell>
          <cell r="L898">
            <v>41.329000000000001</v>
          </cell>
        </row>
        <row r="899">
          <cell r="B899">
            <v>72081</v>
          </cell>
          <cell r="C899" t="str">
            <v>X-RAY EXAM ENTIRE SPI 1 VW</v>
          </cell>
          <cell r="D899" t="str">
            <v>PLAIN FILM</v>
          </cell>
          <cell r="E899">
            <v>0.22339999999999999</v>
          </cell>
          <cell r="F899" t="str">
            <v>25 (R)</v>
          </cell>
          <cell r="G899" t="str">
            <v>Ancillary</v>
          </cell>
          <cell r="H899">
            <v>41.329000000000001</v>
          </cell>
          <cell r="I899">
            <v>41.329000000000001</v>
          </cell>
          <cell r="J899">
            <v>41.329000000000001</v>
          </cell>
          <cell r="K899">
            <v>41.329000000000001</v>
          </cell>
          <cell r="L899">
            <v>41.329000000000001</v>
          </cell>
        </row>
        <row r="900">
          <cell r="B900">
            <v>72082</v>
          </cell>
          <cell r="C900" t="str">
            <v>X-RAY EXAM ENTIRE SPI 2/3 VW</v>
          </cell>
          <cell r="D900" t="str">
            <v>PLAIN FILM</v>
          </cell>
          <cell r="E900">
            <v>0.22339999999999999</v>
          </cell>
          <cell r="F900" t="str">
            <v>25 (R)</v>
          </cell>
          <cell r="G900" t="str">
            <v>Ancillary</v>
          </cell>
          <cell r="H900">
            <v>41.329000000000001</v>
          </cell>
          <cell r="I900">
            <v>41.329000000000001</v>
          </cell>
          <cell r="J900">
            <v>41.329000000000001</v>
          </cell>
          <cell r="K900">
            <v>41.329000000000001</v>
          </cell>
          <cell r="L900">
            <v>41.329000000000001</v>
          </cell>
        </row>
        <row r="901">
          <cell r="B901">
            <v>72083</v>
          </cell>
          <cell r="C901" t="str">
            <v>X-RAY EXAM ENTIRE SPI 4/5 VW</v>
          </cell>
          <cell r="D901" t="str">
            <v>PLAIN FILM</v>
          </cell>
          <cell r="E901">
            <v>0.22339999999999999</v>
          </cell>
          <cell r="F901" t="str">
            <v>25 (R)</v>
          </cell>
          <cell r="G901" t="str">
            <v>Ancillary</v>
          </cell>
          <cell r="H901">
            <v>41.329000000000001</v>
          </cell>
          <cell r="I901">
            <v>41.329000000000001</v>
          </cell>
          <cell r="J901">
            <v>41.329000000000001</v>
          </cell>
          <cell r="K901">
            <v>41.329000000000001</v>
          </cell>
          <cell r="L901">
            <v>41.329000000000001</v>
          </cell>
        </row>
        <row r="902">
          <cell r="B902">
            <v>72100</v>
          </cell>
          <cell r="C902" t="str">
            <v>X-RAY EXAM L-S SPINE 2/3 VWS</v>
          </cell>
          <cell r="D902" t="str">
            <v>PLAIN FILM</v>
          </cell>
          <cell r="E902">
            <v>0.22339999999999999</v>
          </cell>
          <cell r="F902" t="str">
            <v>25 (R)</v>
          </cell>
          <cell r="G902" t="str">
            <v>Ancillary</v>
          </cell>
          <cell r="H902">
            <v>41.329000000000001</v>
          </cell>
          <cell r="I902">
            <v>41.329000000000001</v>
          </cell>
          <cell r="J902">
            <v>41.329000000000001</v>
          </cell>
          <cell r="K902">
            <v>41.329000000000001</v>
          </cell>
          <cell r="L902">
            <v>41.329000000000001</v>
          </cell>
        </row>
        <row r="903">
          <cell r="B903">
            <v>72110</v>
          </cell>
          <cell r="C903" t="str">
            <v>X-RAY EXAM L-2 SPINE 4/&gt;VWS</v>
          </cell>
          <cell r="D903" t="str">
            <v>PLAIN FILM</v>
          </cell>
          <cell r="E903">
            <v>0.22339999999999999</v>
          </cell>
          <cell r="F903" t="str">
            <v>25 (R)</v>
          </cell>
          <cell r="G903" t="str">
            <v>Ancillary</v>
          </cell>
          <cell r="H903">
            <v>41.329000000000001</v>
          </cell>
          <cell r="I903">
            <v>41.329000000000001</v>
          </cell>
          <cell r="J903">
            <v>41.329000000000001</v>
          </cell>
          <cell r="K903">
            <v>41.329000000000001</v>
          </cell>
          <cell r="L903">
            <v>41.329000000000001</v>
          </cell>
        </row>
        <row r="904">
          <cell r="B904">
            <v>72114</v>
          </cell>
          <cell r="C904" t="str">
            <v>X-RAY EXAM L-S SPINE BENDING</v>
          </cell>
          <cell r="D904" t="str">
            <v>PLAIN FILM</v>
          </cell>
          <cell r="E904">
            <v>0.22339999999999999</v>
          </cell>
          <cell r="F904" t="str">
            <v>25 (R)</v>
          </cell>
          <cell r="G904" t="str">
            <v>Ancillary</v>
          </cell>
          <cell r="H904">
            <v>41.329000000000001</v>
          </cell>
          <cell r="I904">
            <v>41.329000000000001</v>
          </cell>
          <cell r="J904">
            <v>41.329000000000001</v>
          </cell>
          <cell r="K904">
            <v>41.329000000000001</v>
          </cell>
          <cell r="L904">
            <v>41.329000000000001</v>
          </cell>
        </row>
        <row r="905">
          <cell r="B905">
            <v>72120</v>
          </cell>
          <cell r="C905" t="str">
            <v>X-RAY BEND ONLY L-S SPINE</v>
          </cell>
          <cell r="D905" t="str">
            <v>PLAIN FILM</v>
          </cell>
          <cell r="E905">
            <v>0.22339999999999999</v>
          </cell>
          <cell r="F905" t="str">
            <v>25 (R)</v>
          </cell>
          <cell r="G905" t="str">
            <v>Ancillary</v>
          </cell>
          <cell r="H905">
            <v>41.329000000000001</v>
          </cell>
          <cell r="I905">
            <v>41.329000000000001</v>
          </cell>
          <cell r="J905">
            <v>41.329000000000001</v>
          </cell>
          <cell r="K905">
            <v>41.329000000000001</v>
          </cell>
          <cell r="L905">
            <v>41.329000000000001</v>
          </cell>
        </row>
        <row r="906">
          <cell r="B906">
            <v>72170</v>
          </cell>
          <cell r="C906" t="str">
            <v>X-RAY EXAM OF PELVIS</v>
          </cell>
          <cell r="D906" t="str">
            <v>PLAIN FILM</v>
          </cell>
          <cell r="E906">
            <v>0.22339999999999999</v>
          </cell>
          <cell r="F906" t="str">
            <v>25 (R)</v>
          </cell>
          <cell r="G906" t="str">
            <v>Ancillary</v>
          </cell>
          <cell r="H906">
            <v>41.329000000000001</v>
          </cell>
          <cell r="I906">
            <v>41.329000000000001</v>
          </cell>
          <cell r="J906">
            <v>41.329000000000001</v>
          </cell>
          <cell r="K906">
            <v>41.329000000000001</v>
          </cell>
          <cell r="L906">
            <v>41.329000000000001</v>
          </cell>
        </row>
        <row r="907">
          <cell r="B907">
            <v>72190</v>
          </cell>
          <cell r="C907" t="str">
            <v>X-RAY EXAM OF PELVIS</v>
          </cell>
          <cell r="D907" t="str">
            <v>PLAIN FILM</v>
          </cell>
          <cell r="E907">
            <v>0.22339999999999999</v>
          </cell>
          <cell r="F907" t="str">
            <v>25 (R)</v>
          </cell>
          <cell r="G907" t="str">
            <v>Ancillary</v>
          </cell>
          <cell r="H907">
            <v>41.329000000000001</v>
          </cell>
          <cell r="I907">
            <v>41.329000000000001</v>
          </cell>
          <cell r="J907">
            <v>41.329000000000001</v>
          </cell>
          <cell r="K907">
            <v>41.329000000000001</v>
          </cell>
          <cell r="L907">
            <v>41.329000000000001</v>
          </cell>
        </row>
        <row r="908">
          <cell r="B908">
            <v>72200</v>
          </cell>
          <cell r="C908" t="str">
            <v>X-RAY EXAM SI JOINTS</v>
          </cell>
          <cell r="D908" t="str">
            <v>PLAIN FILM</v>
          </cell>
          <cell r="E908">
            <v>0.22339999999999999</v>
          </cell>
          <cell r="F908" t="str">
            <v>25 (R)</v>
          </cell>
          <cell r="G908" t="str">
            <v>Ancillary</v>
          </cell>
          <cell r="H908">
            <v>41.329000000000001</v>
          </cell>
          <cell r="I908">
            <v>41.329000000000001</v>
          </cell>
          <cell r="J908">
            <v>41.329000000000001</v>
          </cell>
          <cell r="K908">
            <v>41.329000000000001</v>
          </cell>
          <cell r="L908">
            <v>41.329000000000001</v>
          </cell>
        </row>
        <row r="909">
          <cell r="B909">
            <v>72202</v>
          </cell>
          <cell r="C909" t="str">
            <v>X-RAY EXAM SI JOINTS 3/&gt; VWS</v>
          </cell>
          <cell r="D909" t="str">
            <v>PLAIN FILM</v>
          </cell>
          <cell r="E909">
            <v>0.22339999999999999</v>
          </cell>
          <cell r="F909" t="str">
            <v>25 (R)</v>
          </cell>
          <cell r="G909" t="str">
            <v>Ancillary</v>
          </cell>
          <cell r="H909">
            <v>41.329000000000001</v>
          </cell>
          <cell r="I909">
            <v>41.329000000000001</v>
          </cell>
          <cell r="J909">
            <v>41.329000000000001</v>
          </cell>
          <cell r="K909">
            <v>41.329000000000001</v>
          </cell>
          <cell r="L909">
            <v>41.329000000000001</v>
          </cell>
        </row>
        <row r="910">
          <cell r="B910">
            <v>72220</v>
          </cell>
          <cell r="C910" t="str">
            <v>X-RAY EXAM SACRUM TAILBONE</v>
          </cell>
          <cell r="D910" t="str">
            <v>PLAIN FILM</v>
          </cell>
          <cell r="E910">
            <v>0.22339999999999999</v>
          </cell>
          <cell r="F910" t="str">
            <v>25 (R)</v>
          </cell>
          <cell r="G910" t="str">
            <v>Ancillary</v>
          </cell>
          <cell r="H910">
            <v>41.329000000000001</v>
          </cell>
          <cell r="I910">
            <v>41.329000000000001</v>
          </cell>
          <cell r="J910">
            <v>41.329000000000001</v>
          </cell>
          <cell r="K910">
            <v>41.329000000000001</v>
          </cell>
          <cell r="L910">
            <v>41.329000000000001</v>
          </cell>
        </row>
        <row r="911">
          <cell r="B911">
            <v>73000</v>
          </cell>
          <cell r="C911" t="str">
            <v>X-RAY EXAM OF COLLAR BONE</v>
          </cell>
          <cell r="D911" t="str">
            <v>PLAIN FILM</v>
          </cell>
          <cell r="E911">
            <v>0.22339999999999999</v>
          </cell>
          <cell r="F911" t="str">
            <v>25 (R)</v>
          </cell>
          <cell r="G911" t="str">
            <v>Ancillary</v>
          </cell>
          <cell r="H911">
            <v>41.329000000000001</v>
          </cell>
          <cell r="I911">
            <v>41.329000000000001</v>
          </cell>
          <cell r="J911">
            <v>41.329000000000001</v>
          </cell>
          <cell r="K911">
            <v>41.329000000000001</v>
          </cell>
          <cell r="L911">
            <v>41.329000000000001</v>
          </cell>
        </row>
        <row r="912">
          <cell r="B912">
            <v>73010</v>
          </cell>
          <cell r="C912" t="str">
            <v>X-RAY EXAM OF SHOULDER BLADE</v>
          </cell>
          <cell r="D912" t="str">
            <v>PLAIN FILM</v>
          </cell>
          <cell r="E912">
            <v>0.22339999999999999</v>
          </cell>
          <cell r="F912" t="str">
            <v>25 (R)</v>
          </cell>
          <cell r="G912" t="str">
            <v>Ancillary</v>
          </cell>
          <cell r="H912">
            <v>41.329000000000001</v>
          </cell>
          <cell r="I912">
            <v>41.329000000000001</v>
          </cell>
          <cell r="J912">
            <v>41.329000000000001</v>
          </cell>
          <cell r="K912">
            <v>41.329000000000001</v>
          </cell>
          <cell r="L912">
            <v>41.329000000000001</v>
          </cell>
        </row>
        <row r="913">
          <cell r="B913">
            <v>73020</v>
          </cell>
          <cell r="C913" t="str">
            <v>X-RAY EXAM OF SHOULDER</v>
          </cell>
          <cell r="D913" t="str">
            <v>PLAIN FILM</v>
          </cell>
          <cell r="E913">
            <v>0.22339999999999999</v>
          </cell>
          <cell r="F913" t="str">
            <v>25 (R)</v>
          </cell>
          <cell r="G913" t="str">
            <v>Ancillary</v>
          </cell>
          <cell r="H913">
            <v>41.329000000000001</v>
          </cell>
          <cell r="I913">
            <v>41.329000000000001</v>
          </cell>
          <cell r="J913">
            <v>41.329000000000001</v>
          </cell>
          <cell r="K913">
            <v>41.329000000000001</v>
          </cell>
          <cell r="L913">
            <v>41.329000000000001</v>
          </cell>
        </row>
        <row r="914">
          <cell r="B914">
            <v>73030</v>
          </cell>
          <cell r="C914" t="str">
            <v>X-RAY EXAM OF SHOULDER</v>
          </cell>
          <cell r="D914" t="str">
            <v>PLAIN FILM</v>
          </cell>
          <cell r="E914">
            <v>0.22339999999999999</v>
          </cell>
          <cell r="F914" t="str">
            <v>25 (R)</v>
          </cell>
          <cell r="G914" t="str">
            <v>Ancillary</v>
          </cell>
          <cell r="H914">
            <v>41.329000000000001</v>
          </cell>
          <cell r="I914">
            <v>41.329000000000001</v>
          </cell>
          <cell r="J914">
            <v>41.329000000000001</v>
          </cell>
          <cell r="K914">
            <v>41.329000000000001</v>
          </cell>
          <cell r="L914">
            <v>41.329000000000001</v>
          </cell>
        </row>
        <row r="915">
          <cell r="B915">
            <v>73050</v>
          </cell>
          <cell r="C915" t="str">
            <v>X-RAY EXAM OF SHOULDERS</v>
          </cell>
          <cell r="D915" t="str">
            <v>PLAIN FILM</v>
          </cell>
          <cell r="E915">
            <v>0.22339999999999999</v>
          </cell>
          <cell r="F915" t="str">
            <v>25 (R)</v>
          </cell>
          <cell r="G915" t="str">
            <v>Ancillary</v>
          </cell>
          <cell r="H915">
            <v>41.329000000000001</v>
          </cell>
          <cell r="I915">
            <v>41.329000000000001</v>
          </cell>
          <cell r="J915">
            <v>41.329000000000001</v>
          </cell>
          <cell r="K915">
            <v>41.329000000000001</v>
          </cell>
          <cell r="L915">
            <v>41.329000000000001</v>
          </cell>
        </row>
        <row r="916">
          <cell r="B916">
            <v>73060</v>
          </cell>
          <cell r="C916" t="str">
            <v>X-RAY EXAM OF HUMERUS</v>
          </cell>
          <cell r="D916" t="str">
            <v>PLAIN FILM</v>
          </cell>
          <cell r="E916">
            <v>0.22339999999999999</v>
          </cell>
          <cell r="F916" t="str">
            <v>25 (R)</v>
          </cell>
          <cell r="G916" t="str">
            <v>Ancillary</v>
          </cell>
          <cell r="H916">
            <v>41.329000000000001</v>
          </cell>
          <cell r="I916">
            <v>41.329000000000001</v>
          </cell>
          <cell r="J916">
            <v>41.329000000000001</v>
          </cell>
          <cell r="K916">
            <v>41.329000000000001</v>
          </cell>
          <cell r="L916">
            <v>41.329000000000001</v>
          </cell>
        </row>
        <row r="917">
          <cell r="B917">
            <v>73070</v>
          </cell>
          <cell r="C917" t="str">
            <v>X-RAY EXAM OF ELBOW</v>
          </cell>
          <cell r="D917" t="str">
            <v>PLAIN FILM</v>
          </cell>
          <cell r="E917">
            <v>0.22339999999999999</v>
          </cell>
          <cell r="F917" t="str">
            <v>25 (R)</v>
          </cell>
          <cell r="G917" t="str">
            <v>Ancillary</v>
          </cell>
          <cell r="H917">
            <v>41.329000000000001</v>
          </cell>
          <cell r="I917">
            <v>41.329000000000001</v>
          </cell>
          <cell r="J917">
            <v>41.329000000000001</v>
          </cell>
          <cell r="K917">
            <v>41.329000000000001</v>
          </cell>
          <cell r="L917">
            <v>41.329000000000001</v>
          </cell>
        </row>
        <row r="918">
          <cell r="B918">
            <v>73080</v>
          </cell>
          <cell r="C918" t="str">
            <v>X-RAY EXAM OF ELBOW</v>
          </cell>
          <cell r="D918" t="str">
            <v>PLAIN FILM</v>
          </cell>
          <cell r="E918">
            <v>0.22339999999999999</v>
          </cell>
          <cell r="F918" t="str">
            <v>25 (R)</v>
          </cell>
          <cell r="G918" t="str">
            <v>Ancillary</v>
          </cell>
          <cell r="H918">
            <v>41.329000000000001</v>
          </cell>
          <cell r="I918">
            <v>41.329000000000001</v>
          </cell>
          <cell r="J918">
            <v>41.329000000000001</v>
          </cell>
          <cell r="K918">
            <v>41.329000000000001</v>
          </cell>
          <cell r="L918">
            <v>41.329000000000001</v>
          </cell>
        </row>
        <row r="919">
          <cell r="B919">
            <v>73090</v>
          </cell>
          <cell r="C919" t="str">
            <v>X-RAY EXAM OF FOREARM</v>
          </cell>
          <cell r="D919" t="str">
            <v>PLAIN FILM</v>
          </cell>
          <cell r="E919">
            <v>0.22339999999999999</v>
          </cell>
          <cell r="F919" t="str">
            <v>25 (R)</v>
          </cell>
          <cell r="G919" t="str">
            <v>Ancillary</v>
          </cell>
          <cell r="H919">
            <v>41.329000000000001</v>
          </cell>
          <cell r="I919">
            <v>41.329000000000001</v>
          </cell>
          <cell r="J919">
            <v>41.329000000000001</v>
          </cell>
          <cell r="K919">
            <v>41.329000000000001</v>
          </cell>
          <cell r="L919">
            <v>41.329000000000001</v>
          </cell>
        </row>
        <row r="920">
          <cell r="B920">
            <v>73092</v>
          </cell>
          <cell r="C920" t="str">
            <v>X-RAY EXAM OF ARM INFANT</v>
          </cell>
          <cell r="D920" t="str">
            <v>PLAIN FILM</v>
          </cell>
          <cell r="E920">
            <v>0.22339999999999999</v>
          </cell>
          <cell r="F920" t="str">
            <v>25 (R)</v>
          </cell>
          <cell r="G920" t="str">
            <v>Ancillary</v>
          </cell>
          <cell r="H920">
            <v>41.329000000000001</v>
          </cell>
          <cell r="I920">
            <v>41.329000000000001</v>
          </cell>
          <cell r="J920">
            <v>41.329000000000001</v>
          </cell>
          <cell r="K920">
            <v>41.329000000000001</v>
          </cell>
          <cell r="L920">
            <v>41.329000000000001</v>
          </cell>
        </row>
        <row r="921">
          <cell r="B921">
            <v>73100</v>
          </cell>
          <cell r="C921" t="str">
            <v>X-RAY EXAM OF WRIST</v>
          </cell>
          <cell r="D921" t="str">
            <v>PLAIN FILM</v>
          </cell>
          <cell r="E921">
            <v>0.22339999999999999</v>
          </cell>
          <cell r="F921" t="str">
            <v>25 (R)</v>
          </cell>
          <cell r="G921" t="str">
            <v>Ancillary</v>
          </cell>
          <cell r="H921">
            <v>41.329000000000001</v>
          </cell>
          <cell r="I921">
            <v>41.329000000000001</v>
          </cell>
          <cell r="J921">
            <v>41.329000000000001</v>
          </cell>
          <cell r="K921">
            <v>41.329000000000001</v>
          </cell>
          <cell r="L921">
            <v>41.329000000000001</v>
          </cell>
        </row>
        <row r="922">
          <cell r="B922">
            <v>73110</v>
          </cell>
          <cell r="C922" t="str">
            <v>X-RAY EXAM OF WRIST</v>
          </cell>
          <cell r="D922" t="str">
            <v>PLAIN FILM</v>
          </cell>
          <cell r="E922">
            <v>0.22339999999999999</v>
          </cell>
          <cell r="F922" t="str">
            <v>25 (R)</v>
          </cell>
          <cell r="G922" t="str">
            <v>Ancillary</v>
          </cell>
          <cell r="H922">
            <v>41.329000000000001</v>
          </cell>
          <cell r="I922">
            <v>41.329000000000001</v>
          </cell>
          <cell r="J922">
            <v>41.329000000000001</v>
          </cell>
          <cell r="K922">
            <v>41.329000000000001</v>
          </cell>
          <cell r="L922">
            <v>41.329000000000001</v>
          </cell>
        </row>
        <row r="923">
          <cell r="B923">
            <v>73120</v>
          </cell>
          <cell r="C923" t="str">
            <v>X-RAY EXAM OF HAND</v>
          </cell>
          <cell r="D923" t="str">
            <v>PLAIN FILM</v>
          </cell>
          <cell r="E923">
            <v>0.22339999999999999</v>
          </cell>
          <cell r="F923" t="str">
            <v>25 (R)</v>
          </cell>
          <cell r="G923" t="str">
            <v>Ancillary</v>
          </cell>
          <cell r="H923">
            <v>41.329000000000001</v>
          </cell>
          <cell r="I923">
            <v>41.329000000000001</v>
          </cell>
          <cell r="J923">
            <v>41.329000000000001</v>
          </cell>
          <cell r="K923">
            <v>41.329000000000001</v>
          </cell>
          <cell r="L923">
            <v>41.329000000000001</v>
          </cell>
        </row>
        <row r="924">
          <cell r="B924">
            <v>73130</v>
          </cell>
          <cell r="C924" t="str">
            <v>X-RAY EXAM OF HAND</v>
          </cell>
          <cell r="D924" t="str">
            <v>PLAIN FILM</v>
          </cell>
          <cell r="E924">
            <v>0.22339999999999999</v>
          </cell>
          <cell r="F924" t="str">
            <v>25 (R)</v>
          </cell>
          <cell r="G924" t="str">
            <v>Ancillary</v>
          </cell>
          <cell r="H924">
            <v>41.329000000000001</v>
          </cell>
          <cell r="I924">
            <v>41.329000000000001</v>
          </cell>
          <cell r="J924">
            <v>41.329000000000001</v>
          </cell>
          <cell r="K924">
            <v>41.329000000000001</v>
          </cell>
          <cell r="L924">
            <v>41.329000000000001</v>
          </cell>
        </row>
        <row r="925">
          <cell r="B925">
            <v>73140</v>
          </cell>
          <cell r="C925" t="str">
            <v>X-RAY EXAM OF FINGER(S)</v>
          </cell>
          <cell r="D925" t="str">
            <v>PLAIN FILM</v>
          </cell>
          <cell r="E925">
            <v>0.22339999999999999</v>
          </cell>
          <cell r="F925" t="str">
            <v>25 (R)</v>
          </cell>
          <cell r="G925" t="str">
            <v>Ancillary</v>
          </cell>
          <cell r="H925">
            <v>41.329000000000001</v>
          </cell>
          <cell r="I925">
            <v>41.329000000000001</v>
          </cell>
          <cell r="J925">
            <v>41.329000000000001</v>
          </cell>
          <cell r="K925">
            <v>41.329000000000001</v>
          </cell>
          <cell r="L925">
            <v>41.329000000000001</v>
          </cell>
        </row>
        <row r="926">
          <cell r="B926">
            <v>73501</v>
          </cell>
          <cell r="C926" t="str">
            <v>X-RAY EXAM HIP UNI 1 VIEW</v>
          </cell>
          <cell r="D926" t="str">
            <v>PLAIN FILM</v>
          </cell>
          <cell r="E926">
            <v>0.22339999999999999</v>
          </cell>
          <cell r="F926" t="str">
            <v>25 (R)</v>
          </cell>
          <cell r="G926" t="str">
            <v>Ancillary</v>
          </cell>
          <cell r="H926">
            <v>41.329000000000001</v>
          </cell>
          <cell r="I926">
            <v>41.329000000000001</v>
          </cell>
          <cell r="J926">
            <v>41.329000000000001</v>
          </cell>
          <cell r="K926">
            <v>41.329000000000001</v>
          </cell>
          <cell r="L926">
            <v>41.329000000000001</v>
          </cell>
        </row>
        <row r="927">
          <cell r="B927">
            <v>73502</v>
          </cell>
          <cell r="C927" t="str">
            <v>X-RAY EXAM HIP UNI 2-3 VIEWS</v>
          </cell>
          <cell r="D927" t="str">
            <v>PLAIN FILM</v>
          </cell>
          <cell r="E927">
            <v>0.22339999999999999</v>
          </cell>
          <cell r="F927" t="str">
            <v>25 (R)</v>
          </cell>
          <cell r="G927" t="str">
            <v>Ancillary</v>
          </cell>
          <cell r="H927">
            <v>41.329000000000001</v>
          </cell>
          <cell r="I927">
            <v>41.329000000000001</v>
          </cell>
          <cell r="J927">
            <v>41.329000000000001</v>
          </cell>
          <cell r="K927">
            <v>41.329000000000001</v>
          </cell>
          <cell r="L927">
            <v>41.329000000000001</v>
          </cell>
        </row>
        <row r="928">
          <cell r="B928">
            <v>73521</v>
          </cell>
          <cell r="C928" t="str">
            <v>X-RAY EXAM HIPS BI 2 VIEWS</v>
          </cell>
          <cell r="D928" t="str">
            <v>PLAIN FILM</v>
          </cell>
          <cell r="E928">
            <v>0.22339999999999999</v>
          </cell>
          <cell r="F928" t="str">
            <v>25 (R)</v>
          </cell>
          <cell r="G928" t="str">
            <v>Ancillary</v>
          </cell>
          <cell r="H928">
            <v>41.329000000000001</v>
          </cell>
          <cell r="I928">
            <v>41.329000000000001</v>
          </cell>
          <cell r="J928">
            <v>41.329000000000001</v>
          </cell>
          <cell r="K928">
            <v>41.329000000000001</v>
          </cell>
          <cell r="L928">
            <v>41.329000000000001</v>
          </cell>
        </row>
        <row r="929">
          <cell r="B929">
            <v>73523</v>
          </cell>
          <cell r="C929" t="str">
            <v>X-RAY EXAM HIPS BI 5/&gt; VIEWS</v>
          </cell>
          <cell r="D929" t="str">
            <v>PLAIN FILM</v>
          </cell>
          <cell r="E929">
            <v>0.22339999999999999</v>
          </cell>
          <cell r="F929" t="str">
            <v>25 (R)</v>
          </cell>
          <cell r="G929" t="str">
            <v>Ancillary</v>
          </cell>
          <cell r="H929">
            <v>41.329000000000001</v>
          </cell>
          <cell r="I929">
            <v>41.329000000000001</v>
          </cell>
          <cell r="J929">
            <v>41.329000000000001</v>
          </cell>
          <cell r="K929">
            <v>41.329000000000001</v>
          </cell>
          <cell r="L929">
            <v>41.329000000000001</v>
          </cell>
        </row>
        <row r="930">
          <cell r="B930">
            <v>73551</v>
          </cell>
          <cell r="C930" t="str">
            <v>X-RAY EXAM OF FEMUR 1</v>
          </cell>
          <cell r="D930" t="str">
            <v>PLAIN FILM</v>
          </cell>
          <cell r="E930">
            <v>0.22339999999999999</v>
          </cell>
          <cell r="F930" t="str">
            <v>25 (R)</v>
          </cell>
          <cell r="G930" t="str">
            <v>Ancillary</v>
          </cell>
          <cell r="H930">
            <v>41.329000000000001</v>
          </cell>
          <cell r="I930">
            <v>41.329000000000001</v>
          </cell>
          <cell r="J930">
            <v>41.329000000000001</v>
          </cell>
          <cell r="K930">
            <v>41.329000000000001</v>
          </cell>
          <cell r="L930">
            <v>41.329000000000001</v>
          </cell>
        </row>
        <row r="931">
          <cell r="B931">
            <v>73552</v>
          </cell>
          <cell r="C931" t="str">
            <v>X-RAY EXAM OF FEMUR 2/&gt;</v>
          </cell>
          <cell r="D931" t="str">
            <v>PLAIN FILM</v>
          </cell>
          <cell r="E931">
            <v>0.22339999999999999</v>
          </cell>
          <cell r="F931" t="str">
            <v>25 (R)</v>
          </cell>
          <cell r="G931" t="str">
            <v>Ancillary</v>
          </cell>
          <cell r="H931">
            <v>41.329000000000001</v>
          </cell>
          <cell r="I931">
            <v>41.329000000000001</v>
          </cell>
          <cell r="J931">
            <v>41.329000000000001</v>
          </cell>
          <cell r="K931">
            <v>41.329000000000001</v>
          </cell>
          <cell r="L931">
            <v>41.329000000000001</v>
          </cell>
        </row>
        <row r="932">
          <cell r="B932">
            <v>73560</v>
          </cell>
          <cell r="C932" t="str">
            <v>X-RAY EXAM OF KNEE 1 OR 2</v>
          </cell>
          <cell r="D932" t="str">
            <v>PLAIN FILM</v>
          </cell>
          <cell r="E932">
            <v>0.22339999999999999</v>
          </cell>
          <cell r="F932" t="str">
            <v>25 (R)</v>
          </cell>
          <cell r="G932" t="str">
            <v>Ancillary</v>
          </cell>
          <cell r="H932">
            <v>41.329000000000001</v>
          </cell>
          <cell r="I932">
            <v>41.329000000000001</v>
          </cell>
          <cell r="J932">
            <v>41.329000000000001</v>
          </cell>
          <cell r="K932">
            <v>41.329000000000001</v>
          </cell>
          <cell r="L932">
            <v>41.329000000000001</v>
          </cell>
        </row>
        <row r="933">
          <cell r="B933">
            <v>73562</v>
          </cell>
          <cell r="C933" t="str">
            <v>X-RAY EXAM OF KNEE 3</v>
          </cell>
          <cell r="D933" t="str">
            <v>PLAIN FILM</v>
          </cell>
          <cell r="E933">
            <v>0.22339999999999999</v>
          </cell>
          <cell r="F933" t="str">
            <v>25 (R)</v>
          </cell>
          <cell r="G933" t="str">
            <v>Ancillary</v>
          </cell>
          <cell r="H933">
            <v>41.329000000000001</v>
          </cell>
          <cell r="I933">
            <v>41.329000000000001</v>
          </cell>
          <cell r="J933">
            <v>41.329000000000001</v>
          </cell>
          <cell r="K933">
            <v>41.329000000000001</v>
          </cell>
          <cell r="L933">
            <v>41.329000000000001</v>
          </cell>
        </row>
        <row r="934">
          <cell r="B934">
            <v>73564</v>
          </cell>
          <cell r="C934" t="str">
            <v>X-RAY EXAM KNEE 4 OR MORE</v>
          </cell>
          <cell r="D934" t="str">
            <v>PLAIN FILM</v>
          </cell>
          <cell r="E934">
            <v>0.22339999999999999</v>
          </cell>
          <cell r="F934" t="str">
            <v>25 (R)</v>
          </cell>
          <cell r="G934" t="str">
            <v>Ancillary</v>
          </cell>
          <cell r="H934">
            <v>41.329000000000001</v>
          </cell>
          <cell r="I934">
            <v>41.329000000000001</v>
          </cell>
          <cell r="J934">
            <v>41.329000000000001</v>
          </cell>
          <cell r="K934">
            <v>41.329000000000001</v>
          </cell>
          <cell r="L934">
            <v>41.329000000000001</v>
          </cell>
        </row>
        <row r="935">
          <cell r="B935">
            <v>73565</v>
          </cell>
          <cell r="C935" t="str">
            <v>X-RAY EXAM OF KNEES</v>
          </cell>
          <cell r="D935" t="str">
            <v>PLAIN FILM</v>
          </cell>
          <cell r="E935">
            <v>0.22339999999999999</v>
          </cell>
          <cell r="F935" t="str">
            <v>25 (R)</v>
          </cell>
          <cell r="G935" t="str">
            <v>Ancillary</v>
          </cell>
          <cell r="H935">
            <v>41.329000000000001</v>
          </cell>
          <cell r="I935">
            <v>41.329000000000001</v>
          </cell>
          <cell r="J935">
            <v>41.329000000000001</v>
          </cell>
          <cell r="K935">
            <v>41.329000000000001</v>
          </cell>
          <cell r="L935">
            <v>41.329000000000001</v>
          </cell>
        </row>
        <row r="936">
          <cell r="B936">
            <v>73590</v>
          </cell>
          <cell r="C936" t="str">
            <v>X-RAY EXAM OF LOWER LEG</v>
          </cell>
          <cell r="D936" t="str">
            <v>PLAIN FILM</v>
          </cell>
          <cell r="E936">
            <v>0.22339999999999999</v>
          </cell>
          <cell r="F936" t="str">
            <v>25 (R)</v>
          </cell>
          <cell r="G936" t="str">
            <v>Ancillary</v>
          </cell>
          <cell r="H936">
            <v>41.329000000000001</v>
          </cell>
          <cell r="I936">
            <v>41.329000000000001</v>
          </cell>
          <cell r="J936">
            <v>41.329000000000001</v>
          </cell>
          <cell r="K936">
            <v>41.329000000000001</v>
          </cell>
          <cell r="L936">
            <v>41.329000000000001</v>
          </cell>
        </row>
        <row r="937">
          <cell r="B937">
            <v>73592</v>
          </cell>
          <cell r="C937" t="str">
            <v>X-RAY EXAM OF LEG INFANT</v>
          </cell>
          <cell r="D937" t="str">
            <v>PLAIN FILM</v>
          </cell>
          <cell r="E937">
            <v>0.22339999999999999</v>
          </cell>
          <cell r="F937" t="str">
            <v>25 (R)</v>
          </cell>
          <cell r="G937" t="str">
            <v>Ancillary</v>
          </cell>
          <cell r="H937">
            <v>41.329000000000001</v>
          </cell>
          <cell r="I937">
            <v>41.329000000000001</v>
          </cell>
          <cell r="J937">
            <v>41.329000000000001</v>
          </cell>
          <cell r="K937">
            <v>41.329000000000001</v>
          </cell>
          <cell r="L937">
            <v>41.329000000000001</v>
          </cell>
        </row>
        <row r="938">
          <cell r="B938">
            <v>73600</v>
          </cell>
          <cell r="C938" t="str">
            <v>X-RAY EXAM OF ANKLE</v>
          </cell>
          <cell r="D938" t="str">
            <v>PLAIN FILM</v>
          </cell>
          <cell r="E938">
            <v>0.22339999999999999</v>
          </cell>
          <cell r="F938" t="str">
            <v>25 (R)</v>
          </cell>
          <cell r="G938" t="str">
            <v>Ancillary</v>
          </cell>
          <cell r="H938">
            <v>41.329000000000001</v>
          </cell>
          <cell r="I938">
            <v>41.329000000000001</v>
          </cell>
          <cell r="J938">
            <v>41.329000000000001</v>
          </cell>
          <cell r="K938">
            <v>41.329000000000001</v>
          </cell>
          <cell r="L938">
            <v>41.329000000000001</v>
          </cell>
        </row>
        <row r="939">
          <cell r="B939">
            <v>73610</v>
          </cell>
          <cell r="C939" t="str">
            <v>X-RAY EXAM OF ANKLE</v>
          </cell>
          <cell r="D939" t="str">
            <v>PLAIN FILM</v>
          </cell>
          <cell r="E939">
            <v>0.22339999999999999</v>
          </cell>
          <cell r="F939" t="str">
            <v>25 (R)</v>
          </cell>
          <cell r="G939" t="str">
            <v>Ancillary</v>
          </cell>
          <cell r="H939">
            <v>41.329000000000001</v>
          </cell>
          <cell r="I939">
            <v>41.329000000000001</v>
          </cell>
          <cell r="J939">
            <v>41.329000000000001</v>
          </cell>
          <cell r="K939">
            <v>41.329000000000001</v>
          </cell>
          <cell r="L939">
            <v>41.329000000000001</v>
          </cell>
        </row>
        <row r="940">
          <cell r="B940">
            <v>73620</v>
          </cell>
          <cell r="C940" t="str">
            <v>X-RAY EXAM OF FOOT</v>
          </cell>
          <cell r="D940" t="str">
            <v>PLAIN FILM</v>
          </cell>
          <cell r="E940">
            <v>0.22339999999999999</v>
          </cell>
          <cell r="F940" t="str">
            <v>25 (R)</v>
          </cell>
          <cell r="G940" t="str">
            <v>Ancillary</v>
          </cell>
          <cell r="H940">
            <v>41.329000000000001</v>
          </cell>
          <cell r="I940">
            <v>41.329000000000001</v>
          </cell>
          <cell r="J940">
            <v>41.329000000000001</v>
          </cell>
          <cell r="K940">
            <v>41.329000000000001</v>
          </cell>
          <cell r="L940">
            <v>41.329000000000001</v>
          </cell>
        </row>
        <row r="941">
          <cell r="B941">
            <v>73630</v>
          </cell>
          <cell r="C941" t="str">
            <v>X-RAY EXAM OF FOOT</v>
          </cell>
          <cell r="D941" t="str">
            <v>PLAIN FILM</v>
          </cell>
          <cell r="E941">
            <v>0.22339999999999999</v>
          </cell>
          <cell r="F941" t="str">
            <v>25 (R)</v>
          </cell>
          <cell r="G941" t="str">
            <v>Ancillary</v>
          </cell>
          <cell r="H941">
            <v>41.329000000000001</v>
          </cell>
          <cell r="I941">
            <v>41.329000000000001</v>
          </cell>
          <cell r="J941">
            <v>41.329000000000001</v>
          </cell>
          <cell r="K941">
            <v>41.329000000000001</v>
          </cell>
          <cell r="L941">
            <v>41.329000000000001</v>
          </cell>
        </row>
        <row r="942">
          <cell r="B942">
            <v>73650</v>
          </cell>
          <cell r="C942" t="str">
            <v>X-RAY EXAM OF HEEL</v>
          </cell>
          <cell r="D942" t="str">
            <v>PLAIN FILM</v>
          </cell>
          <cell r="E942">
            <v>0.22339999999999999</v>
          </cell>
          <cell r="F942" t="str">
            <v>25 (R)</v>
          </cell>
          <cell r="G942" t="str">
            <v>Ancillary</v>
          </cell>
          <cell r="H942">
            <v>41.329000000000001</v>
          </cell>
          <cell r="I942">
            <v>41.329000000000001</v>
          </cell>
          <cell r="J942">
            <v>41.329000000000001</v>
          </cell>
          <cell r="K942">
            <v>41.329000000000001</v>
          </cell>
          <cell r="L942">
            <v>41.329000000000001</v>
          </cell>
        </row>
        <row r="943">
          <cell r="B943">
            <v>73660</v>
          </cell>
          <cell r="C943" t="str">
            <v>X-RAY EXAM OF TOE(S)</v>
          </cell>
          <cell r="D943" t="str">
            <v>PLAIN FILM</v>
          </cell>
          <cell r="E943">
            <v>0.22339999999999999</v>
          </cell>
          <cell r="F943" t="str">
            <v>25 (R)</v>
          </cell>
          <cell r="G943" t="str">
            <v>Ancillary</v>
          </cell>
          <cell r="H943">
            <v>41.329000000000001</v>
          </cell>
          <cell r="I943">
            <v>41.329000000000001</v>
          </cell>
          <cell r="J943">
            <v>41.329000000000001</v>
          </cell>
          <cell r="K943">
            <v>41.329000000000001</v>
          </cell>
          <cell r="L943">
            <v>41.329000000000001</v>
          </cell>
        </row>
        <row r="944">
          <cell r="B944">
            <v>74018</v>
          </cell>
          <cell r="C944" t="str">
            <v>X-RAY EXAM ABDOMEN 1 VIEW</v>
          </cell>
          <cell r="D944" t="str">
            <v>PLAIN FILM</v>
          </cell>
          <cell r="E944">
            <v>0.22339999999999999</v>
          </cell>
          <cell r="F944" t="str">
            <v>25 (R)</v>
          </cell>
          <cell r="G944" t="str">
            <v>Ancillary</v>
          </cell>
          <cell r="H944">
            <v>41.329000000000001</v>
          </cell>
          <cell r="I944">
            <v>41.329000000000001</v>
          </cell>
          <cell r="J944">
            <v>41.329000000000001</v>
          </cell>
          <cell r="K944">
            <v>41.329000000000001</v>
          </cell>
          <cell r="L944">
            <v>41.329000000000001</v>
          </cell>
        </row>
        <row r="945">
          <cell r="B945">
            <v>74019</v>
          </cell>
          <cell r="C945" t="str">
            <v>X-RAY EXAM ABDOMEN 2 VIEWS</v>
          </cell>
          <cell r="D945" t="str">
            <v>PLAIN FILM</v>
          </cell>
          <cell r="E945">
            <v>0.22339999999999999</v>
          </cell>
          <cell r="F945" t="str">
            <v>25 (R)</v>
          </cell>
          <cell r="G945" t="str">
            <v>Ancillary</v>
          </cell>
          <cell r="H945">
            <v>41.329000000000001</v>
          </cell>
          <cell r="I945">
            <v>41.329000000000001</v>
          </cell>
          <cell r="J945">
            <v>41.329000000000001</v>
          </cell>
          <cell r="K945">
            <v>41.329000000000001</v>
          </cell>
          <cell r="L945">
            <v>41.329000000000001</v>
          </cell>
        </row>
        <row r="946">
          <cell r="B946">
            <v>74022</v>
          </cell>
          <cell r="C946" t="str">
            <v>X-RAY EXAM SERIES ABDOMEN</v>
          </cell>
          <cell r="D946" t="str">
            <v>PLAIN FILM</v>
          </cell>
          <cell r="E946">
            <v>0.22339999999999999</v>
          </cell>
          <cell r="F946" t="str">
            <v>25 (R)</v>
          </cell>
          <cell r="G946" t="str">
            <v>Ancillary</v>
          </cell>
          <cell r="H946">
            <v>41.329000000000001</v>
          </cell>
          <cell r="I946">
            <v>41.329000000000001</v>
          </cell>
          <cell r="J946">
            <v>41.329000000000001</v>
          </cell>
          <cell r="K946">
            <v>41.329000000000001</v>
          </cell>
          <cell r="L946">
            <v>41.329000000000001</v>
          </cell>
        </row>
        <row r="947">
          <cell r="B947">
            <v>74210</v>
          </cell>
          <cell r="C947" t="str">
            <v>CONTRST X-RAY EXAM OF THROAT</v>
          </cell>
          <cell r="D947" t="str">
            <v>PLAIN FILM</v>
          </cell>
          <cell r="E947">
            <v>0.22339999999999999</v>
          </cell>
          <cell r="F947" t="str">
            <v>25 (R)</v>
          </cell>
          <cell r="G947" t="str">
            <v>Ancillary</v>
          </cell>
          <cell r="H947">
            <v>41.329000000000001</v>
          </cell>
          <cell r="I947">
            <v>41.329000000000001</v>
          </cell>
          <cell r="J947">
            <v>41.329000000000001</v>
          </cell>
          <cell r="K947">
            <v>41.329000000000001</v>
          </cell>
          <cell r="L947">
            <v>41.329000000000001</v>
          </cell>
        </row>
        <row r="948">
          <cell r="B948">
            <v>74220</v>
          </cell>
          <cell r="C948" t="str">
            <v>CONTRAST X-RAY ESOPHAGUS</v>
          </cell>
          <cell r="D948" t="str">
            <v>PLAIN FILM</v>
          </cell>
          <cell r="E948">
            <v>0.22339999999999999</v>
          </cell>
          <cell r="F948" t="str">
            <v>25 (R)</v>
          </cell>
          <cell r="G948" t="str">
            <v>Ancillary</v>
          </cell>
          <cell r="H948">
            <v>41.329000000000001</v>
          </cell>
          <cell r="I948">
            <v>41.329000000000001</v>
          </cell>
          <cell r="J948">
            <v>41.329000000000001</v>
          </cell>
          <cell r="K948">
            <v>41.329000000000001</v>
          </cell>
          <cell r="L948">
            <v>41.329000000000001</v>
          </cell>
        </row>
        <row r="949">
          <cell r="B949">
            <v>76010</v>
          </cell>
          <cell r="C949" t="str">
            <v>X-RAY NOSE TO RECTUM</v>
          </cell>
          <cell r="D949" t="str">
            <v>PLAIN FILM</v>
          </cell>
          <cell r="E949">
            <v>0.22339999999999999</v>
          </cell>
          <cell r="F949" t="str">
            <v>25 (R)</v>
          </cell>
          <cell r="G949" t="str">
            <v>Ancillary</v>
          </cell>
          <cell r="H949">
            <v>41.329000000000001</v>
          </cell>
          <cell r="I949">
            <v>41.329000000000001</v>
          </cell>
          <cell r="J949">
            <v>41.329000000000001</v>
          </cell>
          <cell r="K949">
            <v>41.329000000000001</v>
          </cell>
          <cell r="L949">
            <v>41.329000000000001</v>
          </cell>
        </row>
        <row r="950">
          <cell r="B950">
            <v>77072</v>
          </cell>
          <cell r="C950" t="str">
            <v>X-RAYS FOR BONE AGE</v>
          </cell>
          <cell r="D950" t="str">
            <v>PLAIN FILM</v>
          </cell>
          <cell r="E950">
            <v>0.22339999999999999</v>
          </cell>
          <cell r="F950" t="str">
            <v>25 (R)</v>
          </cell>
          <cell r="G950" t="str">
            <v>Ancillary</v>
          </cell>
          <cell r="H950">
            <v>41.329000000000001</v>
          </cell>
          <cell r="I950">
            <v>41.329000000000001</v>
          </cell>
          <cell r="J950">
            <v>41.329000000000001</v>
          </cell>
          <cell r="K950">
            <v>41.329000000000001</v>
          </cell>
          <cell r="L950">
            <v>41.329000000000001</v>
          </cell>
        </row>
        <row r="951">
          <cell r="B951">
            <v>77075</v>
          </cell>
          <cell r="C951" t="str">
            <v>X-RAYS BONE SURVEY COMPLETE</v>
          </cell>
          <cell r="D951" t="str">
            <v>PLAIN FILM</v>
          </cell>
          <cell r="E951">
            <v>0.22339999999999999</v>
          </cell>
          <cell r="F951" t="str">
            <v>25 (R)</v>
          </cell>
          <cell r="G951" t="str">
            <v>Ancillary</v>
          </cell>
          <cell r="H951">
            <v>41.329000000000001</v>
          </cell>
          <cell r="I951">
            <v>41.329000000000001</v>
          </cell>
          <cell r="J951">
            <v>41.329000000000001</v>
          </cell>
          <cell r="K951">
            <v>41.329000000000001</v>
          </cell>
          <cell r="L951">
            <v>41.329000000000001</v>
          </cell>
        </row>
        <row r="952">
          <cell r="B952">
            <v>77076</v>
          </cell>
          <cell r="C952" t="str">
            <v>X-RAYS BONE SURVEY INFANT</v>
          </cell>
          <cell r="D952" t="str">
            <v>PLAIN FILM</v>
          </cell>
          <cell r="E952">
            <v>0.22339999999999999</v>
          </cell>
          <cell r="F952" t="str">
            <v>25 (R)</v>
          </cell>
          <cell r="G952" t="str">
            <v>Ancillary</v>
          </cell>
          <cell r="H952">
            <v>41.329000000000001</v>
          </cell>
          <cell r="I952">
            <v>41.329000000000001</v>
          </cell>
          <cell r="J952">
            <v>41.329000000000001</v>
          </cell>
          <cell r="K952">
            <v>41.329000000000001</v>
          </cell>
          <cell r="L952">
            <v>41.329000000000001</v>
          </cell>
        </row>
        <row r="953">
          <cell r="B953">
            <v>76942</v>
          </cell>
          <cell r="C953" t="str">
            <v>ECHO GUIDE FOR BIOPSY</v>
          </cell>
          <cell r="D953" t="str">
            <v>ULTRASOUND GUIDANCE</v>
          </cell>
          <cell r="E953">
            <v>0.2419</v>
          </cell>
          <cell r="F953" t="str">
            <v>25 (R)</v>
          </cell>
          <cell r="G953" t="str">
            <v>Ancillary</v>
          </cell>
          <cell r="H953">
            <v>44.7515</v>
          </cell>
          <cell r="I953">
            <v>44.7515</v>
          </cell>
          <cell r="J953">
            <v>44.7515</v>
          </cell>
          <cell r="K953">
            <v>44.7515</v>
          </cell>
          <cell r="L953">
            <v>44.7515</v>
          </cell>
        </row>
        <row r="954">
          <cell r="B954">
            <v>76946</v>
          </cell>
          <cell r="C954" t="str">
            <v>ECHO GUIDE FOR AMNIOCENTESIS</v>
          </cell>
          <cell r="D954" t="str">
            <v>ULTRASOUND GUIDANCE</v>
          </cell>
          <cell r="E954">
            <v>0.2419</v>
          </cell>
          <cell r="F954" t="str">
            <v>25 (R)</v>
          </cell>
          <cell r="G954" t="str">
            <v>Ancillary</v>
          </cell>
          <cell r="H954">
            <v>44.7515</v>
          </cell>
          <cell r="I954">
            <v>44.7515</v>
          </cell>
          <cell r="J954">
            <v>44.7515</v>
          </cell>
          <cell r="K954">
            <v>44.7515</v>
          </cell>
          <cell r="L954">
            <v>44.7515</v>
          </cell>
        </row>
        <row r="955">
          <cell r="B955">
            <v>72285</v>
          </cell>
          <cell r="C955" t="str">
            <v>DISCOGRAPHY CERV/THOR SPINE</v>
          </cell>
          <cell r="D955" t="str">
            <v>RADIOLOGICAL GUIDANCE FOR THERAPEUTIC OR DIAGNOSTIC PROCEDURES</v>
          </cell>
          <cell r="E955">
            <v>0.76959999999999995</v>
          </cell>
          <cell r="F955" t="str">
            <v>25 (R)</v>
          </cell>
          <cell r="G955" t="str">
            <v>Ancillary</v>
          </cell>
          <cell r="H955">
            <v>142.376</v>
          </cell>
          <cell r="I955">
            <v>142.376</v>
          </cell>
          <cell r="J955">
            <v>142.376</v>
          </cell>
          <cell r="K955">
            <v>142.376</v>
          </cell>
          <cell r="L955">
            <v>142.376</v>
          </cell>
        </row>
        <row r="956">
          <cell r="B956">
            <v>72295</v>
          </cell>
          <cell r="C956" t="str">
            <v>X-RAY OF LOWER SPINE DISK</v>
          </cell>
          <cell r="D956" t="str">
            <v>RADIOLOGICAL GUIDANCE FOR THERAPEUTIC OR DIAGNOSTIC PROCEDURES</v>
          </cell>
          <cell r="E956">
            <v>0.76959999999999995</v>
          </cell>
          <cell r="F956" t="str">
            <v>25 (R)</v>
          </cell>
          <cell r="G956" t="str">
            <v>Ancillary</v>
          </cell>
          <cell r="H956">
            <v>142.376</v>
          </cell>
          <cell r="I956">
            <v>142.376</v>
          </cell>
          <cell r="J956">
            <v>142.376</v>
          </cell>
          <cell r="K956">
            <v>142.376</v>
          </cell>
          <cell r="L956">
            <v>142.376</v>
          </cell>
        </row>
        <row r="957">
          <cell r="B957">
            <v>77002</v>
          </cell>
          <cell r="C957" t="str">
            <v>NEEDLE LOCALIZATION BY XRAY</v>
          </cell>
          <cell r="D957" t="str">
            <v>RADIOLOGICAL GUIDANCE FOR THERAPEUTIC OR DIAGNOSTIC PROCEDURES</v>
          </cell>
          <cell r="E957">
            <v>0.76959999999999995</v>
          </cell>
          <cell r="F957" t="str">
            <v>25 (R)</v>
          </cell>
          <cell r="G957" t="str">
            <v>Ancillary</v>
          </cell>
          <cell r="H957">
            <v>142.376</v>
          </cell>
          <cell r="I957">
            <v>142.376</v>
          </cell>
          <cell r="J957">
            <v>142.376</v>
          </cell>
          <cell r="K957">
            <v>142.376</v>
          </cell>
          <cell r="L957">
            <v>142.376</v>
          </cell>
        </row>
        <row r="958">
          <cell r="B958">
            <v>77003</v>
          </cell>
          <cell r="C958" t="str">
            <v>FLUOROGUIDE FOR SPINE INJECT</v>
          </cell>
          <cell r="D958" t="str">
            <v>RADIOLOGICAL GUIDANCE FOR THERAPEUTIC OR DIAGNOSTIC PROCEDURES</v>
          </cell>
          <cell r="E958">
            <v>0.76959999999999995</v>
          </cell>
          <cell r="F958" t="str">
            <v>25 (R)</v>
          </cell>
          <cell r="G958" t="str">
            <v>Ancillary</v>
          </cell>
          <cell r="H958">
            <v>142.376</v>
          </cell>
          <cell r="I958">
            <v>142.376</v>
          </cell>
          <cell r="J958">
            <v>142.376</v>
          </cell>
          <cell r="K958">
            <v>142.376</v>
          </cell>
          <cell r="L958">
            <v>142.376</v>
          </cell>
        </row>
        <row r="959">
          <cell r="B959">
            <v>86900</v>
          </cell>
          <cell r="C959" t="str">
            <v>BLOOD TYPING SEROLOGIC ABO</v>
          </cell>
          <cell r="D959" t="str">
            <v>BASIC BLOOD TYPING</v>
          </cell>
          <cell r="E959">
            <v>3.0200000000000001E-2</v>
          </cell>
          <cell r="F959" t="str">
            <v>22 (L)</v>
          </cell>
          <cell r="G959" t="str">
            <v>Ancillary</v>
          </cell>
          <cell r="H959">
            <v>5.5870000000000006</v>
          </cell>
          <cell r="I959">
            <v>5.5870000000000006</v>
          </cell>
          <cell r="J959">
            <v>5.5870000000000006</v>
          </cell>
          <cell r="K959">
            <v>5.5870000000000006</v>
          </cell>
          <cell r="L959">
            <v>5.5870000000000006</v>
          </cell>
        </row>
        <row r="960">
          <cell r="B960">
            <v>86901</v>
          </cell>
          <cell r="C960" t="str">
            <v>BLOOD TYPING SEROLOGIC RH(D)</v>
          </cell>
          <cell r="D960" t="str">
            <v>BASIC BLOOD TYPING</v>
          </cell>
          <cell r="E960">
            <v>3.0200000000000001E-2</v>
          </cell>
          <cell r="F960" t="str">
            <v>22 (L)</v>
          </cell>
          <cell r="G960" t="str">
            <v>Ancillary</v>
          </cell>
          <cell r="H960">
            <v>5.5870000000000006</v>
          </cell>
          <cell r="I960">
            <v>5.5870000000000006</v>
          </cell>
          <cell r="J960">
            <v>5.5870000000000006</v>
          </cell>
          <cell r="K960">
            <v>5.5870000000000006</v>
          </cell>
          <cell r="L960">
            <v>5.5870000000000006</v>
          </cell>
        </row>
        <row r="961">
          <cell r="B961">
            <v>86905</v>
          </cell>
          <cell r="C961" t="str">
            <v>BLOOD TYPING RBC ANTIGENS</v>
          </cell>
          <cell r="D961" t="str">
            <v>BASIC BLOOD TYPING</v>
          </cell>
          <cell r="E961">
            <v>3.0200000000000001E-2</v>
          </cell>
          <cell r="F961" t="str">
            <v>22 (L)</v>
          </cell>
          <cell r="G961" t="str">
            <v>Ancillary</v>
          </cell>
          <cell r="H961">
            <v>5.5870000000000006</v>
          </cell>
          <cell r="I961">
            <v>5.5870000000000006</v>
          </cell>
          <cell r="J961">
            <v>5.5870000000000006</v>
          </cell>
          <cell r="K961">
            <v>5.5870000000000006</v>
          </cell>
          <cell r="L961">
            <v>5.5870000000000006</v>
          </cell>
        </row>
        <row r="962">
          <cell r="B962">
            <v>86920</v>
          </cell>
          <cell r="C962" t="str">
            <v>COMPATIBILITY TEST SPIN</v>
          </cell>
          <cell r="D962" t="str">
            <v>BASIC BLOOD TYPING</v>
          </cell>
          <cell r="E962">
            <v>3.0200000000000001E-2</v>
          </cell>
          <cell r="F962" t="str">
            <v>22 (L)</v>
          </cell>
          <cell r="G962" t="str">
            <v>Ancillary</v>
          </cell>
          <cell r="H962">
            <v>5.5870000000000006</v>
          </cell>
          <cell r="I962">
            <v>5.5870000000000006</v>
          </cell>
          <cell r="J962">
            <v>5.5870000000000006</v>
          </cell>
          <cell r="K962">
            <v>5.5870000000000006</v>
          </cell>
          <cell r="L962">
            <v>5.5870000000000006</v>
          </cell>
        </row>
        <row r="963">
          <cell r="B963">
            <v>86921</v>
          </cell>
          <cell r="C963" t="str">
            <v>COMPATIBILITY TEST INCUBATE</v>
          </cell>
          <cell r="D963" t="str">
            <v>BASIC BLOOD TYPING</v>
          </cell>
          <cell r="E963">
            <v>3.0200000000000001E-2</v>
          </cell>
          <cell r="F963" t="str">
            <v>22 (L)</v>
          </cell>
          <cell r="G963" t="str">
            <v>Ancillary</v>
          </cell>
          <cell r="H963">
            <v>5.5870000000000006</v>
          </cell>
          <cell r="I963">
            <v>5.5870000000000006</v>
          </cell>
          <cell r="J963">
            <v>5.5870000000000006</v>
          </cell>
          <cell r="K963">
            <v>5.5870000000000006</v>
          </cell>
          <cell r="L963">
            <v>5.5870000000000006</v>
          </cell>
        </row>
        <row r="964">
          <cell r="B964">
            <v>86978</v>
          </cell>
          <cell r="C964" t="str">
            <v>RBC PRETREATMENT SERUM</v>
          </cell>
          <cell r="D964" t="str">
            <v>BASIC BLOOD TYPING</v>
          </cell>
          <cell r="E964">
            <v>3.0200000000000001E-2</v>
          </cell>
          <cell r="F964" t="str">
            <v>22 (L)</v>
          </cell>
          <cell r="G964" t="str">
            <v>Ancillary</v>
          </cell>
          <cell r="H964">
            <v>5.5870000000000006</v>
          </cell>
          <cell r="I964">
            <v>5.5870000000000006</v>
          </cell>
          <cell r="J964">
            <v>5.5870000000000006</v>
          </cell>
          <cell r="K964">
            <v>5.5870000000000006</v>
          </cell>
          <cell r="L964">
            <v>5.5870000000000006</v>
          </cell>
        </row>
        <row r="965">
          <cell r="B965">
            <v>93225</v>
          </cell>
          <cell r="C965" t="str">
            <v>ECG MONIT/REPRT UP TO 48 HRS</v>
          </cell>
          <cell r="D965" t="str">
            <v>MINOR CARDIAC MONITORING</v>
          </cell>
          <cell r="E965">
            <v>0.31369999999999998</v>
          </cell>
          <cell r="F965" t="str">
            <v>23 (O)</v>
          </cell>
          <cell r="G965" t="str">
            <v>Ancillary</v>
          </cell>
          <cell r="H965">
            <v>58.034499999999994</v>
          </cell>
          <cell r="I965">
            <v>58.034499999999994</v>
          </cell>
          <cell r="J965">
            <v>58.034499999999994</v>
          </cell>
          <cell r="K965">
            <v>58.034499999999994</v>
          </cell>
          <cell r="L965">
            <v>58.034499999999994</v>
          </cell>
        </row>
        <row r="966">
          <cell r="B966">
            <v>30901</v>
          </cell>
          <cell r="C966" t="str">
            <v>CONTROL OF NOSEBLEED</v>
          </cell>
          <cell r="D966" t="str">
            <v>LEVEL II OTHER MISCELLANEOUS ANCILLARY PROCEDURES</v>
          </cell>
          <cell r="E966">
            <v>0.4783</v>
          </cell>
          <cell r="F966" t="str">
            <v>23 (O)</v>
          </cell>
          <cell r="G966" t="str">
            <v>Ancillary</v>
          </cell>
          <cell r="H966">
            <v>88.485500000000002</v>
          </cell>
          <cell r="I966">
            <v>88.485500000000002</v>
          </cell>
          <cell r="J966">
            <v>88.485500000000002</v>
          </cell>
          <cell r="K966">
            <v>88.485500000000002</v>
          </cell>
          <cell r="L966">
            <v>88.485500000000002</v>
          </cell>
        </row>
        <row r="967">
          <cell r="B967">
            <v>36593</v>
          </cell>
          <cell r="C967" t="str">
            <v>DECLOT VASCULAR DEVICE</v>
          </cell>
          <cell r="D967" t="str">
            <v>LEVEL II OTHER MISCELLANEOUS ANCILLARY PROCEDURES</v>
          </cell>
          <cell r="E967">
            <v>0.4783</v>
          </cell>
          <cell r="F967" t="str">
            <v>23 (O)</v>
          </cell>
          <cell r="G967" t="str">
            <v>Ancillary</v>
          </cell>
          <cell r="H967">
            <v>88.485500000000002</v>
          </cell>
          <cell r="I967">
            <v>88.485500000000002</v>
          </cell>
          <cell r="J967">
            <v>88.485500000000002</v>
          </cell>
          <cell r="K967">
            <v>88.485500000000002</v>
          </cell>
          <cell r="L967">
            <v>88.485500000000002</v>
          </cell>
        </row>
        <row r="968">
          <cell r="B968">
            <v>42809</v>
          </cell>
          <cell r="C968" t="str">
            <v>REMOVE PHARYNX FOREIGN BODY</v>
          </cell>
          <cell r="D968" t="str">
            <v>LEVEL II OTHER MISCELLANEOUS ANCILLARY PROCEDURES</v>
          </cell>
          <cell r="E968">
            <v>0.4783</v>
          </cell>
          <cell r="F968" t="str">
            <v>23 (O)</v>
          </cell>
          <cell r="G968" t="str">
            <v>Ancillary</v>
          </cell>
          <cell r="H968">
            <v>88.485500000000002</v>
          </cell>
          <cell r="I968">
            <v>88.485500000000002</v>
          </cell>
          <cell r="J968">
            <v>88.485500000000002</v>
          </cell>
          <cell r="K968">
            <v>88.485500000000002</v>
          </cell>
          <cell r="L968">
            <v>88.485500000000002</v>
          </cell>
        </row>
        <row r="969">
          <cell r="B969">
            <v>51701</v>
          </cell>
          <cell r="C969" t="str">
            <v>INSERT BLADDER CATHETER</v>
          </cell>
          <cell r="D969" t="str">
            <v>LEVEL II OTHER MISCELLANEOUS ANCILLARY PROCEDURES</v>
          </cell>
          <cell r="E969">
            <v>0.4783</v>
          </cell>
          <cell r="F969" t="str">
            <v>23 (O)</v>
          </cell>
          <cell r="G969" t="str">
            <v>Ancillary</v>
          </cell>
          <cell r="H969">
            <v>88.485500000000002</v>
          </cell>
          <cell r="I969">
            <v>88.485500000000002</v>
          </cell>
          <cell r="J969">
            <v>88.485500000000002</v>
          </cell>
          <cell r="K969">
            <v>88.485500000000002</v>
          </cell>
          <cell r="L969">
            <v>88.485500000000002</v>
          </cell>
        </row>
        <row r="970">
          <cell r="B970">
            <v>51702</v>
          </cell>
          <cell r="C970" t="str">
            <v>INSERT TEMP BLADDER CATH</v>
          </cell>
          <cell r="D970" t="str">
            <v>LEVEL II OTHER MISCELLANEOUS ANCILLARY PROCEDURES</v>
          </cell>
          <cell r="E970">
            <v>0.4783</v>
          </cell>
          <cell r="F970" t="str">
            <v>23 (O)</v>
          </cell>
          <cell r="G970" t="str">
            <v>Ancillary</v>
          </cell>
          <cell r="H970">
            <v>88.485500000000002</v>
          </cell>
          <cell r="I970">
            <v>88.485500000000002</v>
          </cell>
          <cell r="J970">
            <v>88.485500000000002</v>
          </cell>
          <cell r="K970">
            <v>88.485500000000002</v>
          </cell>
          <cell r="L970">
            <v>88.485500000000002</v>
          </cell>
        </row>
        <row r="971">
          <cell r="B971">
            <v>51703</v>
          </cell>
          <cell r="C971" t="str">
            <v>INSERT BLADDER CATH COMPLEX</v>
          </cell>
          <cell r="D971" t="str">
            <v>LEVEL II OTHER MISCELLANEOUS ANCILLARY PROCEDURES</v>
          </cell>
          <cell r="E971">
            <v>0.4783</v>
          </cell>
          <cell r="F971" t="str">
            <v>23 (O)</v>
          </cell>
          <cell r="G971" t="str">
            <v>Ancillary</v>
          </cell>
          <cell r="H971">
            <v>88.485500000000002</v>
          </cell>
          <cell r="I971">
            <v>88.485500000000002</v>
          </cell>
          <cell r="J971">
            <v>88.485500000000002</v>
          </cell>
          <cell r="K971">
            <v>88.485500000000002</v>
          </cell>
          <cell r="L971">
            <v>88.485500000000002</v>
          </cell>
        </row>
        <row r="972">
          <cell r="B972">
            <v>51798</v>
          </cell>
          <cell r="C972" t="str">
            <v>US URINE CAPACITY MEASURE</v>
          </cell>
          <cell r="D972" t="str">
            <v>LEVEL II OTHER MISCELLANEOUS ANCILLARY PROCEDURES</v>
          </cell>
          <cell r="E972">
            <v>0.4783</v>
          </cell>
          <cell r="F972" t="str">
            <v>23 (O)</v>
          </cell>
          <cell r="G972" t="str">
            <v>Ancillary</v>
          </cell>
          <cell r="H972">
            <v>88.485500000000002</v>
          </cell>
          <cell r="I972">
            <v>88.485500000000002</v>
          </cell>
          <cell r="J972">
            <v>88.485500000000002</v>
          </cell>
          <cell r="K972">
            <v>88.485500000000002</v>
          </cell>
          <cell r="L972">
            <v>88.485500000000002</v>
          </cell>
        </row>
        <row r="973">
          <cell r="B973">
            <v>65205</v>
          </cell>
          <cell r="C973" t="str">
            <v>REMOVE FOREIGN BODY FROM EYE</v>
          </cell>
          <cell r="D973" t="str">
            <v>LEVEL II OTHER MISCELLANEOUS ANCILLARY PROCEDURES</v>
          </cell>
          <cell r="E973">
            <v>0.4783</v>
          </cell>
          <cell r="F973" t="str">
            <v>23 (O)</v>
          </cell>
          <cell r="G973" t="str">
            <v>Ancillary</v>
          </cell>
          <cell r="H973">
            <v>88.485500000000002</v>
          </cell>
          <cell r="I973">
            <v>88.485500000000002</v>
          </cell>
          <cell r="J973">
            <v>88.485500000000002</v>
          </cell>
          <cell r="K973">
            <v>88.485500000000002</v>
          </cell>
          <cell r="L973">
            <v>88.485500000000002</v>
          </cell>
        </row>
        <row r="974">
          <cell r="B974">
            <v>69209</v>
          </cell>
          <cell r="C974" t="str">
            <v>REMOVE IMPACTED EAR WAX UNI</v>
          </cell>
          <cell r="D974" t="str">
            <v>LEVEL II OTHER MISCELLANEOUS ANCILLARY PROCEDURES</v>
          </cell>
          <cell r="E974">
            <v>0.4783</v>
          </cell>
          <cell r="F974" t="str">
            <v>23 (O)</v>
          </cell>
          <cell r="G974" t="str">
            <v>Ancillary</v>
          </cell>
          <cell r="H974">
            <v>88.485500000000002</v>
          </cell>
          <cell r="I974">
            <v>88.485500000000002</v>
          </cell>
          <cell r="J974">
            <v>88.485500000000002</v>
          </cell>
          <cell r="K974">
            <v>88.485500000000002</v>
          </cell>
          <cell r="L974">
            <v>88.485500000000002</v>
          </cell>
        </row>
        <row r="975">
          <cell r="B975">
            <v>69210</v>
          </cell>
          <cell r="C975" t="str">
            <v>REMOVE IMPACTED EAR WAX UNI</v>
          </cell>
          <cell r="D975" t="str">
            <v>LEVEL II OTHER MISCELLANEOUS ANCILLARY PROCEDURES</v>
          </cell>
          <cell r="E975">
            <v>0.4783</v>
          </cell>
          <cell r="F975" t="str">
            <v>23 (O)</v>
          </cell>
          <cell r="G975" t="str">
            <v>Ancillary</v>
          </cell>
          <cell r="H975">
            <v>88.485500000000002</v>
          </cell>
          <cell r="I975">
            <v>88.485500000000002</v>
          </cell>
          <cell r="J975">
            <v>88.485500000000002</v>
          </cell>
          <cell r="K975">
            <v>88.485500000000002</v>
          </cell>
          <cell r="L975">
            <v>88.485500000000002</v>
          </cell>
        </row>
        <row r="976">
          <cell r="B976">
            <v>96523</v>
          </cell>
          <cell r="C976" t="str">
            <v>IRRIG DRUG DELIVERY DEVICE</v>
          </cell>
          <cell r="D976" t="str">
            <v>LEVEL II OTHER MISCELLANEOUS ANCILLARY PROCEDURES</v>
          </cell>
          <cell r="E976">
            <v>0.4783</v>
          </cell>
          <cell r="F976" t="str">
            <v>23 (O)</v>
          </cell>
          <cell r="G976" t="str">
            <v>Ancillary</v>
          </cell>
          <cell r="H976">
            <v>88.485500000000002</v>
          </cell>
          <cell r="I976">
            <v>88.485500000000002</v>
          </cell>
          <cell r="J976">
            <v>88.485500000000002</v>
          </cell>
          <cell r="K976">
            <v>88.485500000000002</v>
          </cell>
          <cell r="L976">
            <v>88.485500000000002</v>
          </cell>
        </row>
        <row r="977">
          <cell r="B977">
            <v>97597</v>
          </cell>
          <cell r="C977" t="str">
            <v>RMVL DEVITAL TIS 20 CM/&lt;</v>
          </cell>
          <cell r="D977" t="str">
            <v>LEVEL II OTHER MISCELLANEOUS ANCILLARY PROCEDURES</v>
          </cell>
          <cell r="E977">
            <v>0.4783</v>
          </cell>
          <cell r="F977" t="str">
            <v>23 (O)</v>
          </cell>
          <cell r="G977" t="str">
            <v>Ancillary</v>
          </cell>
          <cell r="H977">
            <v>88.485500000000002</v>
          </cell>
          <cell r="I977">
            <v>88.485500000000002</v>
          </cell>
          <cell r="J977">
            <v>88.485500000000002</v>
          </cell>
          <cell r="K977">
            <v>88.485500000000002</v>
          </cell>
          <cell r="L977">
            <v>88.485500000000002</v>
          </cell>
        </row>
        <row r="978">
          <cell r="B978">
            <v>97598</v>
          </cell>
          <cell r="C978" t="str">
            <v>RMVL DEVITAL TIS ADDL 20CM/&lt;</v>
          </cell>
          <cell r="D978" t="str">
            <v>LEVEL II OTHER MISCELLANEOUS ANCILLARY PROCEDURES</v>
          </cell>
          <cell r="E978">
            <v>0.4783</v>
          </cell>
          <cell r="F978" t="str">
            <v>23 (O)</v>
          </cell>
          <cell r="G978" t="str">
            <v>Ancillary</v>
          </cell>
          <cell r="H978">
            <v>88.485500000000002</v>
          </cell>
          <cell r="I978">
            <v>88.485500000000002</v>
          </cell>
          <cell r="J978">
            <v>88.485500000000002</v>
          </cell>
          <cell r="K978">
            <v>88.485500000000002</v>
          </cell>
          <cell r="L978">
            <v>88.485500000000002</v>
          </cell>
        </row>
        <row r="979">
          <cell r="B979">
            <v>76376</v>
          </cell>
          <cell r="C979" t="str">
            <v>3D RENDER W/INTRP POSTPROCES</v>
          </cell>
          <cell r="D979" t="str">
            <v>INCIDENTAL TO MEDICAL VISIT OR SIGNIFICANT PROCEDURE</v>
          </cell>
          <cell r="E979">
            <v>0</v>
          </cell>
          <cell r="F979" t="str">
            <v>30 (O)</v>
          </cell>
          <cell r="G979" t="str">
            <v>Ancillary</v>
          </cell>
          <cell r="H979">
            <v>0</v>
          </cell>
          <cell r="I979">
            <v>0</v>
          </cell>
          <cell r="J979">
            <v>0</v>
          </cell>
          <cell r="K979">
            <v>0</v>
          </cell>
          <cell r="L979">
            <v>0</v>
          </cell>
        </row>
        <row r="980">
          <cell r="B980">
            <v>80320</v>
          </cell>
          <cell r="C980" t="str">
            <v>DRUG SCREEN QUANTALCOHOLS</v>
          </cell>
          <cell r="D980" t="str">
            <v>INCIDENTAL TO MEDICAL VISIT OR SIGNIFICANT PROCEDURE</v>
          </cell>
          <cell r="E980">
            <v>0</v>
          </cell>
          <cell r="F980" t="str">
            <v>30 (O)</v>
          </cell>
          <cell r="G980" t="str">
            <v>Ancillary</v>
          </cell>
          <cell r="H980">
            <v>0</v>
          </cell>
          <cell r="I980">
            <v>0</v>
          </cell>
          <cell r="J980">
            <v>0</v>
          </cell>
          <cell r="K980">
            <v>0</v>
          </cell>
          <cell r="L980">
            <v>0</v>
          </cell>
        </row>
        <row r="981">
          <cell r="B981">
            <v>80323</v>
          </cell>
          <cell r="C981" t="str">
            <v>ALKALOIDS NOS</v>
          </cell>
          <cell r="D981" t="str">
            <v>INCIDENTAL TO MEDICAL VISIT OR SIGNIFICANT PROCEDURE</v>
          </cell>
          <cell r="E981">
            <v>0</v>
          </cell>
          <cell r="F981" t="str">
            <v>30 (O)</v>
          </cell>
          <cell r="G981" t="str">
            <v>Ancillary</v>
          </cell>
          <cell r="H981">
            <v>0</v>
          </cell>
          <cell r="I981">
            <v>0</v>
          </cell>
          <cell r="J981">
            <v>0</v>
          </cell>
          <cell r="K981">
            <v>0</v>
          </cell>
          <cell r="L981">
            <v>0</v>
          </cell>
        </row>
        <row r="982">
          <cell r="B982">
            <v>80324</v>
          </cell>
          <cell r="C982" t="str">
            <v>DRUG SCREEN AMPHETAMINES 1/2</v>
          </cell>
          <cell r="D982" t="str">
            <v>INCIDENTAL TO MEDICAL VISIT OR SIGNIFICANT PROCEDURE</v>
          </cell>
          <cell r="E982">
            <v>0</v>
          </cell>
          <cell r="F982" t="str">
            <v>30 (O)</v>
          </cell>
          <cell r="G982" t="str">
            <v>Ancillary</v>
          </cell>
          <cell r="H982">
            <v>0</v>
          </cell>
          <cell r="I982">
            <v>0</v>
          </cell>
          <cell r="J982">
            <v>0</v>
          </cell>
          <cell r="K982">
            <v>0</v>
          </cell>
          <cell r="L982">
            <v>0</v>
          </cell>
        </row>
        <row r="983">
          <cell r="B983">
            <v>80326</v>
          </cell>
          <cell r="C983" t="str">
            <v>AMPHETAMINES 5 OR MORE</v>
          </cell>
          <cell r="D983" t="str">
            <v>INCIDENTAL TO MEDICAL VISIT OR SIGNIFICANT PROCEDURE</v>
          </cell>
          <cell r="E983">
            <v>0</v>
          </cell>
          <cell r="F983" t="str">
            <v>30 (O)</v>
          </cell>
          <cell r="G983" t="str">
            <v>Ancillary</v>
          </cell>
          <cell r="H983">
            <v>0</v>
          </cell>
          <cell r="I983">
            <v>0</v>
          </cell>
          <cell r="J983">
            <v>0</v>
          </cell>
          <cell r="K983">
            <v>0</v>
          </cell>
          <cell r="L983">
            <v>0</v>
          </cell>
        </row>
        <row r="984">
          <cell r="B984">
            <v>80327</v>
          </cell>
          <cell r="C984" t="str">
            <v>ANABOLIC STEROID 1 OR 2</v>
          </cell>
          <cell r="D984" t="str">
            <v>INCIDENTAL TO MEDICAL VISIT OR SIGNIFICANT PROCEDURE</v>
          </cell>
          <cell r="E984">
            <v>0</v>
          </cell>
          <cell r="F984" t="str">
            <v>30 (O)</v>
          </cell>
          <cell r="G984" t="str">
            <v>Ancillary</v>
          </cell>
          <cell r="H984">
            <v>0</v>
          </cell>
          <cell r="I984">
            <v>0</v>
          </cell>
          <cell r="J984">
            <v>0</v>
          </cell>
          <cell r="K984">
            <v>0</v>
          </cell>
          <cell r="L984">
            <v>0</v>
          </cell>
        </row>
        <row r="985">
          <cell r="B985">
            <v>80329</v>
          </cell>
          <cell r="C985" t="str">
            <v>ANALGESICS NON-OPIOID 1 OR 2</v>
          </cell>
          <cell r="D985" t="str">
            <v>INCIDENTAL TO MEDICAL VISIT OR SIGNIFICANT PROCEDURE</v>
          </cell>
          <cell r="E985">
            <v>0</v>
          </cell>
          <cell r="F985" t="str">
            <v>30 (O)</v>
          </cell>
          <cell r="G985" t="str">
            <v>Ancillary</v>
          </cell>
          <cell r="H985">
            <v>0</v>
          </cell>
          <cell r="I985">
            <v>0</v>
          </cell>
          <cell r="J985">
            <v>0</v>
          </cell>
          <cell r="K985">
            <v>0</v>
          </cell>
          <cell r="L985">
            <v>0</v>
          </cell>
        </row>
        <row r="986">
          <cell r="B986">
            <v>80331</v>
          </cell>
          <cell r="C986" t="str">
            <v>ANALGESICS NON-OPIOID 6/MORE</v>
          </cell>
          <cell r="D986" t="str">
            <v>INCIDENTAL TO MEDICAL VISIT OR SIGNIFICANT PROCEDURE</v>
          </cell>
          <cell r="E986">
            <v>0</v>
          </cell>
          <cell r="F986" t="str">
            <v>30 (O)</v>
          </cell>
          <cell r="G986" t="str">
            <v>Ancillary</v>
          </cell>
          <cell r="H986">
            <v>0</v>
          </cell>
          <cell r="I986">
            <v>0</v>
          </cell>
          <cell r="J986">
            <v>0</v>
          </cell>
          <cell r="K986">
            <v>0</v>
          </cell>
          <cell r="L986">
            <v>0</v>
          </cell>
        </row>
        <row r="987">
          <cell r="B987">
            <v>80334</v>
          </cell>
          <cell r="C987" t="str">
            <v>ANTIDEPRESSANTS CLASS 6/MORE</v>
          </cell>
          <cell r="D987" t="str">
            <v>INCIDENTAL TO MEDICAL VISIT OR SIGNIFICANT PROCEDURE</v>
          </cell>
          <cell r="E987">
            <v>0</v>
          </cell>
          <cell r="F987" t="str">
            <v>30 (O)</v>
          </cell>
          <cell r="G987" t="str">
            <v>Ancillary</v>
          </cell>
          <cell r="H987">
            <v>0</v>
          </cell>
          <cell r="I987">
            <v>0</v>
          </cell>
          <cell r="J987">
            <v>0</v>
          </cell>
          <cell r="K987">
            <v>0</v>
          </cell>
          <cell r="L987">
            <v>0</v>
          </cell>
        </row>
        <row r="988">
          <cell r="B988">
            <v>80337</v>
          </cell>
          <cell r="C988" t="str">
            <v>TRICYCLIC &amp; CYCLICALS 6/MORE</v>
          </cell>
          <cell r="D988" t="str">
            <v>INCIDENTAL TO MEDICAL VISIT OR SIGNIFICANT PROCEDURE</v>
          </cell>
          <cell r="E988">
            <v>0</v>
          </cell>
          <cell r="F988" t="str">
            <v>30 (O)</v>
          </cell>
          <cell r="G988" t="str">
            <v>Ancillary</v>
          </cell>
          <cell r="H988">
            <v>0</v>
          </cell>
          <cell r="I988">
            <v>0</v>
          </cell>
          <cell r="J988">
            <v>0</v>
          </cell>
          <cell r="K988">
            <v>0</v>
          </cell>
          <cell r="L988">
            <v>0</v>
          </cell>
        </row>
        <row r="989">
          <cell r="B989">
            <v>80338</v>
          </cell>
          <cell r="C989" t="str">
            <v>ANTIDEPRESSANT NOT SPECIFIED</v>
          </cell>
          <cell r="D989" t="str">
            <v>INCIDENTAL TO MEDICAL VISIT OR SIGNIFICANT PROCEDURE</v>
          </cell>
          <cell r="E989">
            <v>0</v>
          </cell>
          <cell r="F989" t="str">
            <v>30 (O)</v>
          </cell>
          <cell r="G989" t="str">
            <v>Ancillary</v>
          </cell>
          <cell r="H989">
            <v>0</v>
          </cell>
          <cell r="I989">
            <v>0</v>
          </cell>
          <cell r="J989">
            <v>0</v>
          </cell>
          <cell r="K989">
            <v>0</v>
          </cell>
          <cell r="L989">
            <v>0</v>
          </cell>
        </row>
        <row r="990">
          <cell r="B990">
            <v>80339</v>
          </cell>
          <cell r="C990" t="str">
            <v>ANTIEPILEPTICS NOS 1-3</v>
          </cell>
          <cell r="D990" t="str">
            <v>INCIDENTAL TO MEDICAL VISIT OR SIGNIFICANT PROCEDURE</v>
          </cell>
          <cell r="E990">
            <v>0</v>
          </cell>
          <cell r="F990" t="str">
            <v>30 (O)</v>
          </cell>
          <cell r="G990" t="str">
            <v>Ancillary</v>
          </cell>
          <cell r="H990">
            <v>0</v>
          </cell>
          <cell r="I990">
            <v>0</v>
          </cell>
          <cell r="J990">
            <v>0</v>
          </cell>
          <cell r="K990">
            <v>0</v>
          </cell>
          <cell r="L990">
            <v>0</v>
          </cell>
        </row>
        <row r="991">
          <cell r="B991">
            <v>80341</v>
          </cell>
          <cell r="C991" t="str">
            <v>ANTIEPILEPTICS NOS 7/MORE</v>
          </cell>
          <cell r="D991" t="str">
            <v>INCIDENTAL TO MEDICAL VISIT OR SIGNIFICANT PROCEDURE</v>
          </cell>
          <cell r="E991">
            <v>0</v>
          </cell>
          <cell r="F991" t="str">
            <v>30 (O)</v>
          </cell>
          <cell r="G991" t="str">
            <v>Ancillary</v>
          </cell>
          <cell r="H991">
            <v>0</v>
          </cell>
          <cell r="I991">
            <v>0</v>
          </cell>
          <cell r="J991">
            <v>0</v>
          </cell>
          <cell r="K991">
            <v>0</v>
          </cell>
          <cell r="L991">
            <v>0</v>
          </cell>
        </row>
        <row r="992">
          <cell r="B992">
            <v>80344</v>
          </cell>
          <cell r="C992" t="str">
            <v>ANTIPSYCHOTICS NOS 7/MORE</v>
          </cell>
          <cell r="D992" t="str">
            <v>INCIDENTAL TO MEDICAL VISIT OR SIGNIFICANT PROCEDURE</v>
          </cell>
          <cell r="E992">
            <v>0</v>
          </cell>
          <cell r="F992" t="str">
            <v>30 (O)</v>
          </cell>
          <cell r="G992" t="str">
            <v>Ancillary</v>
          </cell>
          <cell r="H992">
            <v>0</v>
          </cell>
          <cell r="I992">
            <v>0</v>
          </cell>
          <cell r="J992">
            <v>0</v>
          </cell>
          <cell r="K992">
            <v>0</v>
          </cell>
          <cell r="L992">
            <v>0</v>
          </cell>
        </row>
        <row r="993">
          <cell r="B993">
            <v>80347</v>
          </cell>
          <cell r="C993" t="str">
            <v>BENZODIAZEPINES 13 OR MORE</v>
          </cell>
          <cell r="D993" t="str">
            <v>INCIDENTAL TO MEDICAL VISIT OR SIGNIFICANT PROCEDURE</v>
          </cell>
          <cell r="E993">
            <v>0</v>
          </cell>
          <cell r="F993" t="str">
            <v>30 (O)</v>
          </cell>
          <cell r="G993" t="str">
            <v>Ancillary</v>
          </cell>
          <cell r="H993">
            <v>0</v>
          </cell>
          <cell r="I993">
            <v>0</v>
          </cell>
          <cell r="J993">
            <v>0</v>
          </cell>
          <cell r="K993">
            <v>0</v>
          </cell>
          <cell r="L993">
            <v>0</v>
          </cell>
        </row>
        <row r="994">
          <cell r="B994">
            <v>80348</v>
          </cell>
          <cell r="C994" t="str">
            <v>DRUG SCREENING BUPRENORPHINE</v>
          </cell>
          <cell r="D994" t="str">
            <v>INCIDENTAL TO MEDICAL VISIT OR SIGNIFICANT PROCEDURE</v>
          </cell>
          <cell r="E994">
            <v>0</v>
          </cell>
          <cell r="F994" t="str">
            <v>30 (O)</v>
          </cell>
          <cell r="G994" t="str">
            <v>Ancillary</v>
          </cell>
          <cell r="H994">
            <v>0</v>
          </cell>
          <cell r="I994">
            <v>0</v>
          </cell>
          <cell r="J994">
            <v>0</v>
          </cell>
          <cell r="K994">
            <v>0</v>
          </cell>
          <cell r="L994">
            <v>0</v>
          </cell>
        </row>
        <row r="995">
          <cell r="B995">
            <v>80353</v>
          </cell>
          <cell r="C995" t="str">
            <v>DRUG SCREENING COCAINE</v>
          </cell>
          <cell r="D995" t="str">
            <v>INCIDENTAL TO MEDICAL VISIT OR SIGNIFICANT PROCEDURE</v>
          </cell>
          <cell r="E995">
            <v>0</v>
          </cell>
          <cell r="F995" t="str">
            <v>30 (O)</v>
          </cell>
          <cell r="G995" t="str">
            <v>Ancillary</v>
          </cell>
          <cell r="H995">
            <v>0</v>
          </cell>
          <cell r="I995">
            <v>0</v>
          </cell>
          <cell r="J995">
            <v>0</v>
          </cell>
          <cell r="K995">
            <v>0</v>
          </cell>
          <cell r="L995">
            <v>0</v>
          </cell>
        </row>
        <row r="996">
          <cell r="B996">
            <v>80354</v>
          </cell>
          <cell r="C996" t="str">
            <v>DRUG SCREENING FENTANYL</v>
          </cell>
          <cell r="D996" t="str">
            <v>INCIDENTAL TO MEDICAL VISIT OR SIGNIFICANT PROCEDURE</v>
          </cell>
          <cell r="E996">
            <v>0</v>
          </cell>
          <cell r="F996" t="str">
            <v>30 (O)</v>
          </cell>
          <cell r="G996" t="str">
            <v>Ancillary</v>
          </cell>
          <cell r="H996">
            <v>0</v>
          </cell>
          <cell r="I996">
            <v>0</v>
          </cell>
          <cell r="J996">
            <v>0</v>
          </cell>
          <cell r="K996">
            <v>0</v>
          </cell>
          <cell r="L996">
            <v>0</v>
          </cell>
        </row>
        <row r="997">
          <cell r="B997">
            <v>80355</v>
          </cell>
          <cell r="C997" t="str">
            <v>GABAPENTIN NON-BLOOD</v>
          </cell>
          <cell r="D997" t="str">
            <v>INCIDENTAL TO MEDICAL VISIT OR SIGNIFICANT PROCEDURE</v>
          </cell>
          <cell r="E997">
            <v>0</v>
          </cell>
          <cell r="F997" t="str">
            <v>30 (O)</v>
          </cell>
          <cell r="G997" t="str">
            <v>Ancillary</v>
          </cell>
          <cell r="H997">
            <v>0</v>
          </cell>
          <cell r="I997">
            <v>0</v>
          </cell>
          <cell r="J997">
            <v>0</v>
          </cell>
          <cell r="K997">
            <v>0</v>
          </cell>
          <cell r="L997">
            <v>0</v>
          </cell>
        </row>
        <row r="998">
          <cell r="B998">
            <v>80357</v>
          </cell>
          <cell r="C998" t="str">
            <v>KETAMINE AND NORKETAMINE</v>
          </cell>
          <cell r="D998" t="str">
            <v>INCIDENTAL TO MEDICAL VISIT OR SIGNIFICANT PROCEDURE</v>
          </cell>
          <cell r="E998">
            <v>0</v>
          </cell>
          <cell r="F998" t="str">
            <v>30 (O)</v>
          </cell>
          <cell r="G998" t="str">
            <v>Ancillary</v>
          </cell>
          <cell r="H998">
            <v>0</v>
          </cell>
          <cell r="I998">
            <v>0</v>
          </cell>
          <cell r="J998">
            <v>0</v>
          </cell>
          <cell r="K998">
            <v>0</v>
          </cell>
          <cell r="L998">
            <v>0</v>
          </cell>
        </row>
        <row r="999">
          <cell r="B999">
            <v>80358</v>
          </cell>
          <cell r="C999" t="str">
            <v>DRUG SCREENING METHADONE</v>
          </cell>
          <cell r="D999" t="str">
            <v>INCIDENTAL TO MEDICAL VISIT OR SIGNIFICANT PROCEDURE</v>
          </cell>
          <cell r="E999">
            <v>0</v>
          </cell>
          <cell r="F999" t="str">
            <v>30 (O)</v>
          </cell>
          <cell r="G999" t="str">
            <v>Ancillary</v>
          </cell>
          <cell r="H999">
            <v>0</v>
          </cell>
          <cell r="I999">
            <v>0</v>
          </cell>
          <cell r="J999">
            <v>0</v>
          </cell>
          <cell r="K999">
            <v>0</v>
          </cell>
          <cell r="L999">
            <v>0</v>
          </cell>
        </row>
        <row r="1000">
          <cell r="B1000">
            <v>80359</v>
          </cell>
          <cell r="C1000" t="str">
            <v>METHYLENEDIOXYAMPHETAMINES</v>
          </cell>
          <cell r="D1000" t="str">
            <v>INCIDENTAL TO MEDICAL VISIT OR SIGNIFICANT PROCEDURE</v>
          </cell>
          <cell r="E1000">
            <v>0</v>
          </cell>
          <cell r="F1000" t="str">
            <v>30 (O)</v>
          </cell>
          <cell r="G1000" t="str">
            <v>Ancillary</v>
          </cell>
          <cell r="H1000">
            <v>0</v>
          </cell>
          <cell r="I1000">
            <v>0</v>
          </cell>
          <cell r="J1000">
            <v>0</v>
          </cell>
          <cell r="K1000">
            <v>0</v>
          </cell>
          <cell r="L1000">
            <v>0</v>
          </cell>
        </row>
        <row r="1001">
          <cell r="B1001">
            <v>80360</v>
          </cell>
          <cell r="C1001" t="str">
            <v>METHYLPHENIDATE</v>
          </cell>
          <cell r="D1001" t="str">
            <v>INCIDENTAL TO MEDICAL VISIT OR SIGNIFICANT PROCEDURE</v>
          </cell>
          <cell r="E1001">
            <v>0</v>
          </cell>
          <cell r="F1001" t="str">
            <v>30 (O)</v>
          </cell>
          <cell r="G1001" t="str">
            <v>Ancillary</v>
          </cell>
          <cell r="H1001">
            <v>0</v>
          </cell>
          <cell r="I1001">
            <v>0</v>
          </cell>
          <cell r="J1001">
            <v>0</v>
          </cell>
          <cell r="K1001">
            <v>0</v>
          </cell>
          <cell r="L1001">
            <v>0</v>
          </cell>
        </row>
        <row r="1002">
          <cell r="B1002">
            <v>80361</v>
          </cell>
          <cell r="C1002" t="str">
            <v>OPIATES 1 OR MORE</v>
          </cell>
          <cell r="D1002" t="str">
            <v>INCIDENTAL TO MEDICAL VISIT OR SIGNIFICANT PROCEDURE</v>
          </cell>
          <cell r="E1002">
            <v>0</v>
          </cell>
          <cell r="F1002" t="str">
            <v>30 (O)</v>
          </cell>
          <cell r="G1002" t="str">
            <v>Ancillary</v>
          </cell>
          <cell r="H1002">
            <v>0</v>
          </cell>
          <cell r="I1002">
            <v>0</v>
          </cell>
          <cell r="J1002">
            <v>0</v>
          </cell>
          <cell r="K1002">
            <v>0</v>
          </cell>
          <cell r="L1002">
            <v>0</v>
          </cell>
        </row>
        <row r="1003">
          <cell r="B1003">
            <v>80364</v>
          </cell>
          <cell r="C1003" t="str">
            <v>OPIOID &amp;OPIATE ANALOG 5/MORE</v>
          </cell>
          <cell r="D1003" t="str">
            <v>INCIDENTAL TO MEDICAL VISIT OR SIGNIFICANT PROCEDURE</v>
          </cell>
          <cell r="E1003">
            <v>0</v>
          </cell>
          <cell r="F1003" t="str">
            <v>30 (O)</v>
          </cell>
          <cell r="G1003" t="str">
            <v>Ancillary</v>
          </cell>
          <cell r="H1003">
            <v>0</v>
          </cell>
          <cell r="I1003">
            <v>0</v>
          </cell>
          <cell r="J1003">
            <v>0</v>
          </cell>
          <cell r="K1003">
            <v>0</v>
          </cell>
          <cell r="L1003">
            <v>0</v>
          </cell>
        </row>
        <row r="1004">
          <cell r="B1004">
            <v>80365</v>
          </cell>
          <cell r="C1004" t="str">
            <v>DRUG SCREENING OXYCODONE</v>
          </cell>
          <cell r="D1004" t="str">
            <v>INCIDENTAL TO MEDICAL VISIT OR SIGNIFICANT PROCEDURE</v>
          </cell>
          <cell r="E1004">
            <v>0</v>
          </cell>
          <cell r="F1004" t="str">
            <v>30 (O)</v>
          </cell>
          <cell r="G1004" t="str">
            <v>Ancillary</v>
          </cell>
          <cell r="H1004">
            <v>0</v>
          </cell>
          <cell r="I1004">
            <v>0</v>
          </cell>
          <cell r="J1004">
            <v>0</v>
          </cell>
          <cell r="K1004">
            <v>0</v>
          </cell>
          <cell r="L1004">
            <v>0</v>
          </cell>
        </row>
        <row r="1005">
          <cell r="B1005">
            <v>80366</v>
          </cell>
          <cell r="C1005" t="str">
            <v>DRUG SCREENING PREGABALIN</v>
          </cell>
          <cell r="D1005" t="str">
            <v>INCIDENTAL TO MEDICAL VISIT OR SIGNIFICANT PROCEDURE</v>
          </cell>
          <cell r="E1005">
            <v>0</v>
          </cell>
          <cell r="F1005" t="str">
            <v>30 (O)</v>
          </cell>
          <cell r="G1005" t="str">
            <v>Ancillary</v>
          </cell>
          <cell r="H1005">
            <v>0</v>
          </cell>
          <cell r="I1005">
            <v>0</v>
          </cell>
          <cell r="J1005">
            <v>0</v>
          </cell>
          <cell r="K1005">
            <v>0</v>
          </cell>
          <cell r="L1005">
            <v>0</v>
          </cell>
        </row>
        <row r="1006">
          <cell r="B1006">
            <v>80367</v>
          </cell>
          <cell r="C1006" t="str">
            <v>DRUG SCREENING PROPOXYPHENE</v>
          </cell>
          <cell r="D1006" t="str">
            <v>INCIDENTAL TO MEDICAL VISIT OR SIGNIFICANT PROCEDURE</v>
          </cell>
          <cell r="E1006">
            <v>0</v>
          </cell>
          <cell r="F1006" t="str">
            <v>30 (O)</v>
          </cell>
          <cell r="G1006" t="str">
            <v>Ancillary</v>
          </cell>
          <cell r="H1006">
            <v>0</v>
          </cell>
          <cell r="I1006">
            <v>0</v>
          </cell>
          <cell r="J1006">
            <v>0</v>
          </cell>
          <cell r="K1006">
            <v>0</v>
          </cell>
          <cell r="L1006">
            <v>0</v>
          </cell>
        </row>
        <row r="1007">
          <cell r="B1007">
            <v>80368</v>
          </cell>
          <cell r="C1007" t="str">
            <v>SEDATIVE HYPNOTICS</v>
          </cell>
          <cell r="D1007" t="str">
            <v>INCIDENTAL TO MEDICAL VISIT OR SIGNIFICANT PROCEDURE</v>
          </cell>
          <cell r="E1007">
            <v>0</v>
          </cell>
          <cell r="F1007" t="str">
            <v>30 (O)</v>
          </cell>
          <cell r="G1007" t="str">
            <v>Ancillary</v>
          </cell>
          <cell r="H1007">
            <v>0</v>
          </cell>
          <cell r="I1007">
            <v>0</v>
          </cell>
          <cell r="J1007">
            <v>0</v>
          </cell>
          <cell r="K1007">
            <v>0</v>
          </cell>
          <cell r="L1007">
            <v>0</v>
          </cell>
        </row>
        <row r="1008">
          <cell r="B1008">
            <v>80370</v>
          </cell>
          <cell r="C1008" t="str">
            <v>SKEL MUSC RELAXANT 3 OR MORE</v>
          </cell>
          <cell r="D1008" t="str">
            <v>INCIDENTAL TO MEDICAL VISIT OR SIGNIFICANT PROCEDURE</v>
          </cell>
          <cell r="E1008">
            <v>0</v>
          </cell>
          <cell r="F1008" t="str">
            <v>30 (O)</v>
          </cell>
          <cell r="G1008" t="str">
            <v>Ancillary</v>
          </cell>
          <cell r="H1008">
            <v>0</v>
          </cell>
          <cell r="I1008">
            <v>0</v>
          </cell>
          <cell r="J1008">
            <v>0</v>
          </cell>
          <cell r="K1008">
            <v>0</v>
          </cell>
          <cell r="L1008">
            <v>0</v>
          </cell>
        </row>
        <row r="1009">
          <cell r="B1009">
            <v>80371</v>
          </cell>
          <cell r="C1009" t="str">
            <v>STIMULANTS SYNTHETIC</v>
          </cell>
          <cell r="D1009" t="str">
            <v>INCIDENTAL TO MEDICAL VISIT OR SIGNIFICANT PROCEDURE</v>
          </cell>
          <cell r="E1009">
            <v>0</v>
          </cell>
          <cell r="F1009" t="str">
            <v>30 (O)</v>
          </cell>
          <cell r="G1009" t="str">
            <v>Ancillary</v>
          </cell>
          <cell r="H1009">
            <v>0</v>
          </cell>
          <cell r="I1009">
            <v>0</v>
          </cell>
          <cell r="J1009">
            <v>0</v>
          </cell>
          <cell r="K1009">
            <v>0</v>
          </cell>
          <cell r="L1009">
            <v>0</v>
          </cell>
        </row>
        <row r="1010">
          <cell r="B1010">
            <v>80372</v>
          </cell>
          <cell r="C1010" t="str">
            <v>DRUG SCREENING TAPENTADOL</v>
          </cell>
          <cell r="D1010" t="str">
            <v>INCIDENTAL TO MEDICAL VISIT OR SIGNIFICANT PROCEDURE</v>
          </cell>
          <cell r="E1010">
            <v>0</v>
          </cell>
          <cell r="F1010" t="str">
            <v>30 (O)</v>
          </cell>
          <cell r="G1010" t="str">
            <v>Ancillary</v>
          </cell>
          <cell r="H1010">
            <v>0</v>
          </cell>
          <cell r="I1010">
            <v>0</v>
          </cell>
          <cell r="J1010">
            <v>0</v>
          </cell>
          <cell r="K1010">
            <v>0</v>
          </cell>
          <cell r="L1010">
            <v>0</v>
          </cell>
        </row>
        <row r="1011">
          <cell r="B1011">
            <v>80373</v>
          </cell>
          <cell r="C1011" t="str">
            <v>DRUG SCREENING TRAMADOL</v>
          </cell>
          <cell r="D1011" t="str">
            <v>INCIDENTAL TO MEDICAL VISIT OR SIGNIFICANT PROCEDURE</v>
          </cell>
          <cell r="E1011">
            <v>0</v>
          </cell>
          <cell r="F1011" t="str">
            <v>30 (O)</v>
          </cell>
          <cell r="G1011" t="str">
            <v>Ancillary</v>
          </cell>
          <cell r="H1011">
            <v>0</v>
          </cell>
          <cell r="I1011">
            <v>0</v>
          </cell>
          <cell r="J1011">
            <v>0</v>
          </cell>
          <cell r="K1011">
            <v>0</v>
          </cell>
          <cell r="L1011">
            <v>0</v>
          </cell>
        </row>
        <row r="1012">
          <cell r="B1012">
            <v>80375</v>
          </cell>
          <cell r="C1012" t="str">
            <v>DRUG/SUBSTANCE NOS 1-3</v>
          </cell>
          <cell r="D1012" t="str">
            <v>INCIDENTAL TO MEDICAL VISIT OR SIGNIFICANT PROCEDURE</v>
          </cell>
          <cell r="E1012">
            <v>0</v>
          </cell>
          <cell r="F1012" t="str">
            <v>30 (O)</v>
          </cell>
          <cell r="G1012" t="str">
            <v>Ancillary</v>
          </cell>
          <cell r="H1012">
            <v>0</v>
          </cell>
          <cell r="I1012">
            <v>0</v>
          </cell>
          <cell r="J1012">
            <v>0</v>
          </cell>
          <cell r="K1012">
            <v>0</v>
          </cell>
          <cell r="L1012">
            <v>0</v>
          </cell>
        </row>
        <row r="1013">
          <cell r="B1013">
            <v>80377</v>
          </cell>
          <cell r="C1013" t="str">
            <v>DRUG/SUBSTANCE NOS 7/MORE</v>
          </cell>
          <cell r="D1013" t="str">
            <v>INCIDENTAL TO MEDICAL VISIT OR SIGNIFICANT PROCEDURE</v>
          </cell>
          <cell r="E1013">
            <v>0</v>
          </cell>
          <cell r="F1013" t="str">
            <v>30 (O)</v>
          </cell>
          <cell r="G1013" t="str">
            <v>Ancillary</v>
          </cell>
          <cell r="H1013">
            <v>0</v>
          </cell>
          <cell r="I1013">
            <v>0</v>
          </cell>
          <cell r="J1013">
            <v>0</v>
          </cell>
          <cell r="K1013">
            <v>0</v>
          </cell>
          <cell r="L1013">
            <v>0</v>
          </cell>
        </row>
        <row r="1014">
          <cell r="B1014">
            <v>85060</v>
          </cell>
          <cell r="C1014" t="str">
            <v>BLOOD SMEAR INTERPRETATION</v>
          </cell>
          <cell r="D1014" t="str">
            <v>INCIDENTAL TO MEDICAL VISIT OR SIGNIFICANT PROCEDURE</v>
          </cell>
          <cell r="E1014">
            <v>0</v>
          </cell>
          <cell r="F1014" t="str">
            <v>30 (O)</v>
          </cell>
          <cell r="G1014" t="str">
            <v>Ancillary</v>
          </cell>
          <cell r="H1014">
            <v>0</v>
          </cell>
          <cell r="I1014">
            <v>0</v>
          </cell>
          <cell r="J1014">
            <v>0</v>
          </cell>
          <cell r="K1014">
            <v>0</v>
          </cell>
          <cell r="L1014">
            <v>0</v>
          </cell>
        </row>
        <row r="1015">
          <cell r="B1015">
            <v>86336</v>
          </cell>
          <cell r="C1015" t="str">
            <v>INHIBIN A</v>
          </cell>
          <cell r="D1015" t="str">
            <v>INCIDENTAL TO MEDICAL VISIT OR SIGNIFICANT PROCEDURE</v>
          </cell>
          <cell r="E1015">
            <v>0</v>
          </cell>
          <cell r="F1015" t="str">
            <v>30 (O)</v>
          </cell>
          <cell r="G1015" t="str">
            <v>Ancillary</v>
          </cell>
          <cell r="H1015">
            <v>0</v>
          </cell>
          <cell r="I1015">
            <v>0</v>
          </cell>
          <cell r="J1015">
            <v>0</v>
          </cell>
          <cell r="K1015">
            <v>0</v>
          </cell>
          <cell r="L1015">
            <v>0</v>
          </cell>
        </row>
        <row r="1016">
          <cell r="B1016">
            <v>94761</v>
          </cell>
          <cell r="C1016" t="str">
            <v>MEASURE BLOOD OXYGEN LEVEL</v>
          </cell>
          <cell r="D1016" t="str">
            <v>INCIDENTAL TO MEDICAL VISIT OR SIGNIFICANT PROCEDURE</v>
          </cell>
          <cell r="E1016">
            <v>0</v>
          </cell>
          <cell r="F1016" t="str">
            <v>30 (O)</v>
          </cell>
          <cell r="G1016" t="str">
            <v>Ancillary</v>
          </cell>
          <cell r="H1016">
            <v>0</v>
          </cell>
          <cell r="I1016">
            <v>0</v>
          </cell>
          <cell r="J1016">
            <v>0</v>
          </cell>
          <cell r="K1016">
            <v>0</v>
          </cell>
          <cell r="L1016">
            <v>0</v>
          </cell>
        </row>
        <row r="1017">
          <cell r="B1017">
            <v>94762</v>
          </cell>
          <cell r="C1017" t="str">
            <v>MEASURE BLOOD OXYGEN LEVEL</v>
          </cell>
          <cell r="D1017" t="str">
            <v>INCIDENTAL TO MEDICAL VISIT OR SIGNIFICANT PROCEDURE</v>
          </cell>
          <cell r="E1017">
            <v>0</v>
          </cell>
          <cell r="F1017" t="str">
            <v>30 (O)</v>
          </cell>
          <cell r="G1017" t="str">
            <v>Ancillary</v>
          </cell>
          <cell r="H1017">
            <v>0</v>
          </cell>
          <cell r="I1017">
            <v>0</v>
          </cell>
          <cell r="J1017">
            <v>0</v>
          </cell>
          <cell r="K1017">
            <v>0</v>
          </cell>
          <cell r="L1017">
            <v>0</v>
          </cell>
        </row>
        <row r="1018">
          <cell r="B1018">
            <v>96372</v>
          </cell>
          <cell r="C1018" t="str">
            <v>THER/PROPH/DIAG INJ SC/IM</v>
          </cell>
          <cell r="D1018" t="str">
            <v>INCIDENTAL TO MEDICAL VISIT OR SIGNIFICANT PROCEDURE</v>
          </cell>
          <cell r="E1018">
            <v>0</v>
          </cell>
          <cell r="F1018" t="str">
            <v>30 (O)</v>
          </cell>
          <cell r="G1018" t="str">
            <v>Ancillary</v>
          </cell>
          <cell r="H1018">
            <v>0</v>
          </cell>
          <cell r="I1018">
            <v>0</v>
          </cell>
          <cell r="J1018">
            <v>0</v>
          </cell>
          <cell r="K1018">
            <v>0</v>
          </cell>
          <cell r="L1018">
            <v>0</v>
          </cell>
        </row>
        <row r="1019">
          <cell r="B1019">
            <v>96374</v>
          </cell>
          <cell r="C1019" t="str">
            <v>THER/PROPH/DIAG INJ IV PUSH</v>
          </cell>
          <cell r="D1019" t="str">
            <v>INCIDENTAL TO MEDICAL VISIT OR SIGNIFICANT PROCEDURE</v>
          </cell>
          <cell r="E1019">
            <v>0</v>
          </cell>
          <cell r="F1019" t="str">
            <v>30 (O)</v>
          </cell>
          <cell r="G1019" t="str">
            <v>Ancillary</v>
          </cell>
          <cell r="H1019">
            <v>0</v>
          </cell>
          <cell r="I1019">
            <v>0</v>
          </cell>
          <cell r="J1019">
            <v>0</v>
          </cell>
          <cell r="K1019">
            <v>0</v>
          </cell>
          <cell r="L1019">
            <v>0</v>
          </cell>
        </row>
        <row r="1020">
          <cell r="B1020">
            <v>96375</v>
          </cell>
          <cell r="C1020" t="str">
            <v>TX/PRO/DX INJ NEW DRUG ADDON</v>
          </cell>
          <cell r="D1020" t="str">
            <v>INCIDENTAL TO MEDICAL VISIT OR SIGNIFICANT PROCEDURE</v>
          </cell>
          <cell r="E1020">
            <v>0</v>
          </cell>
          <cell r="F1020" t="str">
            <v>30 (O)</v>
          </cell>
          <cell r="G1020" t="str">
            <v>Ancillary</v>
          </cell>
          <cell r="H1020">
            <v>0</v>
          </cell>
          <cell r="I1020">
            <v>0</v>
          </cell>
          <cell r="J1020">
            <v>0</v>
          </cell>
          <cell r="K1020">
            <v>0</v>
          </cell>
          <cell r="L1020">
            <v>0</v>
          </cell>
        </row>
        <row r="1021">
          <cell r="B1021">
            <v>96376</v>
          </cell>
          <cell r="C1021" t="str">
            <v>TX/PRO/DX INJ SAME DRUG ADON</v>
          </cell>
          <cell r="D1021" t="str">
            <v>INCIDENTAL TO MEDICAL VISIT OR SIGNIFICANT PROCEDURE</v>
          </cell>
          <cell r="E1021">
            <v>0</v>
          </cell>
          <cell r="F1021" t="str">
            <v>30 (O)</v>
          </cell>
          <cell r="G1021" t="str">
            <v>Ancillary</v>
          </cell>
          <cell r="H1021">
            <v>0</v>
          </cell>
          <cell r="I1021">
            <v>0</v>
          </cell>
          <cell r="J1021">
            <v>0</v>
          </cell>
          <cell r="K1021">
            <v>0</v>
          </cell>
          <cell r="L1021">
            <v>0</v>
          </cell>
        </row>
        <row r="1022">
          <cell r="B1022">
            <v>99070</v>
          </cell>
          <cell r="C1022" t="str">
            <v>SPECIAL SUPPLIES PHYS/QHP</v>
          </cell>
          <cell r="D1022" t="str">
            <v>INCIDENTAL TO MEDICAL VISIT OR SIGNIFICANT PROCEDURE</v>
          </cell>
          <cell r="E1022">
            <v>0</v>
          </cell>
          <cell r="F1022" t="str">
            <v>30 (O)</v>
          </cell>
          <cell r="G1022" t="str">
            <v>Ancillary</v>
          </cell>
          <cell r="H1022">
            <v>0</v>
          </cell>
          <cell r="I1022">
            <v>0</v>
          </cell>
          <cell r="J1022">
            <v>0</v>
          </cell>
          <cell r="K1022">
            <v>0</v>
          </cell>
          <cell r="L1022">
            <v>0</v>
          </cell>
        </row>
        <row r="1023">
          <cell r="B1023" t="str">
            <v>A9500</v>
          </cell>
          <cell r="C1023" t="str">
            <v>TC99M SESTAMIBI</v>
          </cell>
          <cell r="D1023" t="str">
            <v>INCIDENTAL TO MEDICAL VISIT OR SIGNIFICANT PROCEDURE</v>
          </cell>
          <cell r="E1023">
            <v>0</v>
          </cell>
          <cell r="F1023" t="str">
            <v>30 (O)</v>
          </cell>
          <cell r="G1023" t="str">
            <v>Ancillary</v>
          </cell>
          <cell r="H1023">
            <v>0</v>
          </cell>
          <cell r="I1023">
            <v>0</v>
          </cell>
          <cell r="J1023">
            <v>0</v>
          </cell>
          <cell r="K1023">
            <v>0</v>
          </cell>
          <cell r="L1023">
            <v>0</v>
          </cell>
        </row>
        <row r="1024">
          <cell r="B1024" t="str">
            <v>A9502</v>
          </cell>
          <cell r="C1024" t="str">
            <v>TC99M TETROFOSMIN</v>
          </cell>
          <cell r="D1024" t="str">
            <v>INCIDENTAL TO MEDICAL VISIT OR SIGNIFICANT PROCEDURE</v>
          </cell>
          <cell r="E1024">
            <v>0</v>
          </cell>
          <cell r="F1024" t="str">
            <v>30 (O)</v>
          </cell>
          <cell r="G1024" t="str">
            <v>Ancillary</v>
          </cell>
          <cell r="H1024">
            <v>0</v>
          </cell>
          <cell r="I1024">
            <v>0</v>
          </cell>
          <cell r="J1024">
            <v>0</v>
          </cell>
          <cell r="K1024">
            <v>0</v>
          </cell>
          <cell r="L1024">
            <v>0</v>
          </cell>
        </row>
        <row r="1025">
          <cell r="B1025" t="str">
            <v>A9503</v>
          </cell>
          <cell r="C1025" t="str">
            <v>TC99M MEDRONATE</v>
          </cell>
          <cell r="D1025" t="str">
            <v>INCIDENTAL TO MEDICAL VISIT OR SIGNIFICANT PROCEDURE</v>
          </cell>
          <cell r="E1025">
            <v>0</v>
          </cell>
          <cell r="F1025" t="str">
            <v>30 (O)</v>
          </cell>
          <cell r="G1025" t="str">
            <v>Ancillary</v>
          </cell>
          <cell r="H1025">
            <v>0</v>
          </cell>
          <cell r="I1025">
            <v>0</v>
          </cell>
          <cell r="J1025">
            <v>0</v>
          </cell>
          <cell r="K1025">
            <v>0</v>
          </cell>
          <cell r="L1025">
            <v>0</v>
          </cell>
        </row>
        <row r="1026">
          <cell r="B1026" t="str">
            <v>A9505</v>
          </cell>
          <cell r="C1026" t="str">
            <v>TL201 THALLIUM</v>
          </cell>
          <cell r="D1026" t="str">
            <v>INCIDENTAL TO MEDICAL VISIT OR SIGNIFICANT PROCEDURE</v>
          </cell>
          <cell r="E1026">
            <v>0</v>
          </cell>
          <cell r="F1026" t="str">
            <v>30 (O)</v>
          </cell>
          <cell r="G1026" t="str">
            <v>Ancillary</v>
          </cell>
          <cell r="H1026">
            <v>0</v>
          </cell>
          <cell r="I1026">
            <v>0</v>
          </cell>
          <cell r="J1026">
            <v>0</v>
          </cell>
          <cell r="K1026">
            <v>0</v>
          </cell>
          <cell r="L1026">
            <v>0</v>
          </cell>
        </row>
        <row r="1027">
          <cell r="B1027" t="str">
            <v>A9508</v>
          </cell>
          <cell r="C1027" t="str">
            <v>I131 IODOBENGUATE  DX</v>
          </cell>
          <cell r="D1027" t="str">
            <v>INCIDENTAL TO MEDICAL VISIT OR SIGNIFICANT PROCEDURE</v>
          </cell>
          <cell r="E1027">
            <v>0</v>
          </cell>
          <cell r="F1027" t="str">
            <v>30 (O)</v>
          </cell>
          <cell r="G1027" t="str">
            <v>Ancillary</v>
          </cell>
          <cell r="H1027">
            <v>0</v>
          </cell>
          <cell r="I1027">
            <v>0</v>
          </cell>
          <cell r="J1027">
            <v>0</v>
          </cell>
          <cell r="K1027">
            <v>0</v>
          </cell>
          <cell r="L1027">
            <v>0</v>
          </cell>
        </row>
        <row r="1028">
          <cell r="B1028" t="str">
            <v>A9512</v>
          </cell>
          <cell r="C1028" t="str">
            <v>TC99M PERTECHNETATE</v>
          </cell>
          <cell r="D1028" t="str">
            <v>INCIDENTAL TO MEDICAL VISIT OR SIGNIFICANT PROCEDURE</v>
          </cell>
          <cell r="E1028">
            <v>0</v>
          </cell>
          <cell r="F1028" t="str">
            <v>30 (O)</v>
          </cell>
          <cell r="G1028" t="str">
            <v>Ancillary</v>
          </cell>
          <cell r="H1028">
            <v>0</v>
          </cell>
          <cell r="I1028">
            <v>0</v>
          </cell>
          <cell r="J1028">
            <v>0</v>
          </cell>
          <cell r="K1028">
            <v>0</v>
          </cell>
          <cell r="L1028">
            <v>0</v>
          </cell>
        </row>
        <row r="1029">
          <cell r="B1029" t="str">
            <v>A9516</v>
          </cell>
          <cell r="C1029" t="str">
            <v>IODINE I-123 SOD IODIDE MIC</v>
          </cell>
          <cell r="D1029" t="str">
            <v>INCIDENTAL TO MEDICAL VISIT OR SIGNIFICANT PROCEDURE</v>
          </cell>
          <cell r="E1029">
            <v>0</v>
          </cell>
          <cell r="F1029" t="str">
            <v>30 (O)</v>
          </cell>
          <cell r="G1029" t="str">
            <v>Ancillary</v>
          </cell>
          <cell r="H1029">
            <v>0</v>
          </cell>
          <cell r="I1029">
            <v>0</v>
          </cell>
          <cell r="J1029">
            <v>0</v>
          </cell>
          <cell r="K1029">
            <v>0</v>
          </cell>
          <cell r="L1029">
            <v>0</v>
          </cell>
        </row>
        <row r="1030">
          <cell r="B1030" t="str">
            <v>A9521</v>
          </cell>
          <cell r="C1030" t="str">
            <v>TC99M EXAMETAZIME</v>
          </cell>
          <cell r="D1030" t="str">
            <v>INCIDENTAL TO MEDICAL VISIT OR SIGNIFICANT PROCEDURE</v>
          </cell>
          <cell r="E1030">
            <v>0</v>
          </cell>
          <cell r="F1030" t="str">
            <v>30 (O)</v>
          </cell>
          <cell r="G1030" t="str">
            <v>Ancillary</v>
          </cell>
          <cell r="H1030">
            <v>0</v>
          </cell>
          <cell r="I1030">
            <v>0</v>
          </cell>
          <cell r="J1030">
            <v>0</v>
          </cell>
          <cell r="K1030">
            <v>0</v>
          </cell>
          <cell r="L1030">
            <v>0</v>
          </cell>
        </row>
        <row r="1031">
          <cell r="B1031" t="str">
            <v>A9537</v>
          </cell>
          <cell r="C1031" t="str">
            <v>TC99M MEBROFENIN</v>
          </cell>
          <cell r="D1031" t="str">
            <v>INCIDENTAL TO MEDICAL VISIT OR SIGNIFICANT PROCEDURE</v>
          </cell>
          <cell r="E1031">
            <v>0</v>
          </cell>
          <cell r="F1031" t="str">
            <v>30 (O)</v>
          </cell>
          <cell r="G1031" t="str">
            <v>Ancillary</v>
          </cell>
          <cell r="H1031">
            <v>0</v>
          </cell>
          <cell r="I1031">
            <v>0</v>
          </cell>
          <cell r="J1031">
            <v>0</v>
          </cell>
          <cell r="K1031">
            <v>0</v>
          </cell>
          <cell r="L1031">
            <v>0</v>
          </cell>
        </row>
        <row r="1032">
          <cell r="B1032" t="str">
            <v>A9539</v>
          </cell>
          <cell r="C1032" t="str">
            <v>TC99M PENTETATE</v>
          </cell>
          <cell r="D1032" t="str">
            <v>INCIDENTAL TO MEDICAL VISIT OR SIGNIFICANT PROCEDURE</v>
          </cell>
          <cell r="E1032">
            <v>0</v>
          </cell>
          <cell r="F1032" t="str">
            <v>30 (O)</v>
          </cell>
          <cell r="G1032" t="str">
            <v>Ancillary</v>
          </cell>
          <cell r="H1032">
            <v>0</v>
          </cell>
          <cell r="I1032">
            <v>0</v>
          </cell>
          <cell r="J1032">
            <v>0</v>
          </cell>
          <cell r="K1032">
            <v>0</v>
          </cell>
          <cell r="L1032">
            <v>0</v>
          </cell>
        </row>
        <row r="1033">
          <cell r="B1033" t="str">
            <v>A9540</v>
          </cell>
          <cell r="C1033" t="str">
            <v>TC99M MAA</v>
          </cell>
          <cell r="D1033" t="str">
            <v>INCIDENTAL TO MEDICAL VISIT OR SIGNIFICANT PROCEDURE</v>
          </cell>
          <cell r="E1033">
            <v>0</v>
          </cell>
          <cell r="F1033" t="str">
            <v>30 (O)</v>
          </cell>
          <cell r="G1033" t="str">
            <v>Ancillary</v>
          </cell>
          <cell r="H1033">
            <v>0</v>
          </cell>
          <cell r="I1033">
            <v>0</v>
          </cell>
          <cell r="J1033">
            <v>0</v>
          </cell>
          <cell r="K1033">
            <v>0</v>
          </cell>
          <cell r="L1033">
            <v>0</v>
          </cell>
        </row>
        <row r="1034">
          <cell r="B1034" t="str">
            <v>A9541</v>
          </cell>
          <cell r="C1034" t="str">
            <v>TC99M SULFUR COLLOID</v>
          </cell>
          <cell r="D1034" t="str">
            <v>INCIDENTAL TO MEDICAL VISIT OR SIGNIFICANT PROCEDURE</v>
          </cell>
          <cell r="E1034">
            <v>0</v>
          </cell>
          <cell r="F1034" t="str">
            <v>30 (O)</v>
          </cell>
          <cell r="G1034" t="str">
            <v>Ancillary</v>
          </cell>
          <cell r="H1034">
            <v>0</v>
          </cell>
          <cell r="I1034">
            <v>0</v>
          </cell>
          <cell r="J1034">
            <v>0</v>
          </cell>
          <cell r="K1034">
            <v>0</v>
          </cell>
          <cell r="L1034">
            <v>0</v>
          </cell>
        </row>
        <row r="1035">
          <cell r="B1035" t="str">
            <v>A9548</v>
          </cell>
          <cell r="C1035" t="str">
            <v>IN111 PENTETATE</v>
          </cell>
          <cell r="D1035" t="str">
            <v>INCIDENTAL TO MEDICAL VISIT OR SIGNIFICANT PROCEDURE</v>
          </cell>
          <cell r="E1035">
            <v>0</v>
          </cell>
          <cell r="F1035" t="str">
            <v>30 (O)</v>
          </cell>
          <cell r="G1035" t="str">
            <v>Ancillary</v>
          </cell>
          <cell r="H1035">
            <v>0</v>
          </cell>
          <cell r="I1035">
            <v>0</v>
          </cell>
          <cell r="J1035">
            <v>0</v>
          </cell>
          <cell r="K1035">
            <v>0</v>
          </cell>
          <cell r="L1035">
            <v>0</v>
          </cell>
        </row>
        <row r="1036">
          <cell r="B1036" t="str">
            <v>A9560</v>
          </cell>
          <cell r="C1036" t="str">
            <v>TC99M LABELED RBC</v>
          </cell>
          <cell r="D1036" t="str">
            <v>INCIDENTAL TO MEDICAL VISIT OR SIGNIFICANT PROCEDURE</v>
          </cell>
          <cell r="E1036">
            <v>0</v>
          </cell>
          <cell r="F1036" t="str">
            <v>30 (O)</v>
          </cell>
          <cell r="G1036" t="str">
            <v>Ancillary</v>
          </cell>
          <cell r="H1036">
            <v>0</v>
          </cell>
          <cell r="I1036">
            <v>0</v>
          </cell>
          <cell r="J1036">
            <v>0</v>
          </cell>
          <cell r="K1036">
            <v>0</v>
          </cell>
          <cell r="L1036">
            <v>0</v>
          </cell>
        </row>
        <row r="1037">
          <cell r="B1037" t="str">
            <v>A9562</v>
          </cell>
          <cell r="C1037" t="str">
            <v>TC99M MERTIATIDE</v>
          </cell>
          <cell r="D1037" t="str">
            <v>INCIDENTAL TO MEDICAL VISIT OR SIGNIFICANT PROCEDURE</v>
          </cell>
          <cell r="E1037">
            <v>0</v>
          </cell>
          <cell r="F1037" t="str">
            <v>30 (O)</v>
          </cell>
          <cell r="G1037" t="str">
            <v>Ancillary</v>
          </cell>
          <cell r="H1037">
            <v>0</v>
          </cell>
          <cell r="I1037">
            <v>0</v>
          </cell>
          <cell r="J1037">
            <v>0</v>
          </cell>
          <cell r="K1037">
            <v>0</v>
          </cell>
          <cell r="L1037">
            <v>0</v>
          </cell>
        </row>
        <row r="1038">
          <cell r="B1038" t="str">
            <v>A9567</v>
          </cell>
          <cell r="C1038" t="str">
            <v>TECHNETIUM TC-99M AEROSOL</v>
          </cell>
          <cell r="D1038" t="str">
            <v>INCIDENTAL TO MEDICAL VISIT OR SIGNIFICANT PROCEDURE</v>
          </cell>
          <cell r="E1038">
            <v>0</v>
          </cell>
          <cell r="F1038" t="str">
            <v>30 (O)</v>
          </cell>
          <cell r="G1038" t="str">
            <v>Ancillary</v>
          </cell>
          <cell r="H1038">
            <v>0</v>
          </cell>
          <cell r="I1038">
            <v>0</v>
          </cell>
          <cell r="J1038">
            <v>0</v>
          </cell>
          <cell r="K1038">
            <v>0</v>
          </cell>
          <cell r="L1038">
            <v>0</v>
          </cell>
        </row>
        <row r="1039">
          <cell r="B1039" t="str">
            <v>A9568</v>
          </cell>
          <cell r="C1039" t="str">
            <v>TECHNETIUM TC99M ARCITUMOMAB</v>
          </cell>
          <cell r="D1039" t="str">
            <v>INCIDENTAL TO MEDICAL VISIT OR SIGNIFICANT PROCEDURE</v>
          </cell>
          <cell r="E1039">
            <v>0</v>
          </cell>
          <cell r="F1039" t="str">
            <v>30 (O)</v>
          </cell>
          <cell r="G1039" t="str">
            <v>Ancillary</v>
          </cell>
          <cell r="H1039">
            <v>0</v>
          </cell>
          <cell r="I1039">
            <v>0</v>
          </cell>
          <cell r="J1039">
            <v>0</v>
          </cell>
          <cell r="K1039">
            <v>0</v>
          </cell>
          <cell r="L1039">
            <v>0</v>
          </cell>
        </row>
        <row r="1040">
          <cell r="B1040" t="str">
            <v>A9572</v>
          </cell>
          <cell r="C1040" t="str">
            <v>INDIUM IN-111 PENTETREOTIDE</v>
          </cell>
          <cell r="D1040" t="str">
            <v>INCIDENTAL TO MEDICAL VISIT OR SIGNIFICANT PROCEDURE</v>
          </cell>
          <cell r="E1040">
            <v>0</v>
          </cell>
          <cell r="F1040" t="str">
            <v>30 (O)</v>
          </cell>
          <cell r="G1040" t="str">
            <v>Ancillary</v>
          </cell>
          <cell r="H1040">
            <v>0</v>
          </cell>
          <cell r="I1040">
            <v>0</v>
          </cell>
          <cell r="J1040">
            <v>0</v>
          </cell>
          <cell r="K1040">
            <v>0</v>
          </cell>
          <cell r="L1040">
            <v>0</v>
          </cell>
        </row>
        <row r="1041">
          <cell r="B1041" t="str">
            <v>A9582</v>
          </cell>
          <cell r="C1041" t="str">
            <v>IODINE I-123 IOBENGUANE</v>
          </cell>
          <cell r="D1041" t="str">
            <v>INCIDENTAL TO MEDICAL VISIT OR SIGNIFICANT PROCEDURE</v>
          </cell>
          <cell r="E1041">
            <v>0</v>
          </cell>
          <cell r="F1041" t="str">
            <v>30 (O)</v>
          </cell>
          <cell r="G1041" t="str">
            <v>Ancillary</v>
          </cell>
          <cell r="H1041">
            <v>0</v>
          </cell>
          <cell r="I1041">
            <v>0</v>
          </cell>
          <cell r="J1041">
            <v>0</v>
          </cell>
          <cell r="K1041">
            <v>0</v>
          </cell>
          <cell r="L1041">
            <v>0</v>
          </cell>
        </row>
        <row r="1042">
          <cell r="B1042" t="str">
            <v>C1729</v>
          </cell>
          <cell r="C1042" t="str">
            <v>CATH, DRAINAGE</v>
          </cell>
          <cell r="D1042" t="str">
            <v>INCIDENTAL TO MEDICAL VISIT OR SIGNIFICANT PROCEDURE</v>
          </cell>
          <cell r="E1042">
            <v>0</v>
          </cell>
          <cell r="F1042" t="str">
            <v>30 (O)</v>
          </cell>
          <cell r="G1042" t="str">
            <v>Ancillary</v>
          </cell>
          <cell r="H1042">
            <v>0</v>
          </cell>
          <cell r="I1042">
            <v>0</v>
          </cell>
          <cell r="J1042">
            <v>0</v>
          </cell>
          <cell r="K1042">
            <v>0</v>
          </cell>
          <cell r="L1042">
            <v>0</v>
          </cell>
        </row>
        <row r="1043">
          <cell r="B1043" t="str">
            <v>C1778</v>
          </cell>
          <cell r="C1043" t="str">
            <v>LEAD, NEUROSTIMULATOR</v>
          </cell>
          <cell r="D1043" t="str">
            <v>INCIDENTAL TO MEDICAL VISIT OR SIGNIFICANT PROCEDURE</v>
          </cell>
          <cell r="E1043">
            <v>0</v>
          </cell>
          <cell r="F1043" t="str">
            <v>30 (O)</v>
          </cell>
          <cell r="G1043" t="str">
            <v>Ancillary</v>
          </cell>
          <cell r="H1043">
            <v>0</v>
          </cell>
          <cell r="I1043">
            <v>0</v>
          </cell>
          <cell r="J1043">
            <v>0</v>
          </cell>
          <cell r="K1043">
            <v>0</v>
          </cell>
          <cell r="L1043">
            <v>0</v>
          </cell>
        </row>
        <row r="1044">
          <cell r="B1044" t="str">
            <v>C1781</v>
          </cell>
          <cell r="C1044" t="str">
            <v>MESH (IMPLANTABLE)</v>
          </cell>
          <cell r="D1044" t="str">
            <v>INCIDENTAL TO MEDICAL VISIT OR SIGNIFICANT PROCEDURE</v>
          </cell>
          <cell r="E1044">
            <v>0</v>
          </cell>
          <cell r="F1044" t="str">
            <v>30 (O)</v>
          </cell>
          <cell r="G1044" t="str">
            <v>Ancillary</v>
          </cell>
          <cell r="H1044">
            <v>0</v>
          </cell>
          <cell r="I1044">
            <v>0</v>
          </cell>
          <cell r="J1044">
            <v>0</v>
          </cell>
          <cell r="K1044">
            <v>0</v>
          </cell>
          <cell r="L1044">
            <v>0</v>
          </cell>
        </row>
        <row r="1045">
          <cell r="B1045" t="str">
            <v>C1783</v>
          </cell>
          <cell r="C1045" t="str">
            <v>OCULAR IMP  AQUEOUS DRAIN DE</v>
          </cell>
          <cell r="D1045" t="str">
            <v>INCIDENTAL TO MEDICAL VISIT OR SIGNIFICANT PROCEDURE</v>
          </cell>
          <cell r="E1045">
            <v>0</v>
          </cell>
          <cell r="F1045" t="str">
            <v>30 (O)</v>
          </cell>
          <cell r="G1045" t="str">
            <v>Ancillary</v>
          </cell>
          <cell r="H1045">
            <v>0</v>
          </cell>
          <cell r="I1045">
            <v>0</v>
          </cell>
          <cell r="J1045">
            <v>0</v>
          </cell>
          <cell r="K1045">
            <v>0</v>
          </cell>
          <cell r="L1045">
            <v>0</v>
          </cell>
        </row>
        <row r="1046">
          <cell r="B1046" t="str">
            <v>C1787</v>
          </cell>
          <cell r="C1046" t="str">
            <v>PATIENT PROGR, NEUROSTIM</v>
          </cell>
          <cell r="D1046" t="str">
            <v>INCIDENTAL TO MEDICAL VISIT OR SIGNIFICANT PROCEDURE</v>
          </cell>
          <cell r="E1046">
            <v>0</v>
          </cell>
          <cell r="F1046" t="str">
            <v>30 (O)</v>
          </cell>
          <cell r="G1046" t="str">
            <v>Ancillary</v>
          </cell>
          <cell r="H1046">
            <v>0</v>
          </cell>
          <cell r="I1046">
            <v>0</v>
          </cell>
          <cell r="J1046">
            <v>0</v>
          </cell>
          <cell r="K1046">
            <v>0</v>
          </cell>
          <cell r="L1046">
            <v>0</v>
          </cell>
        </row>
        <row r="1047">
          <cell r="B1047" t="str">
            <v>C1820</v>
          </cell>
          <cell r="C1047" t="str">
            <v>GENERATOR NEURO RECHG BAT SY</v>
          </cell>
          <cell r="D1047" t="str">
            <v>INCIDENTAL TO MEDICAL VISIT OR SIGNIFICANT PROCEDURE</v>
          </cell>
          <cell r="E1047">
            <v>0</v>
          </cell>
          <cell r="F1047" t="str">
            <v>30 (O)</v>
          </cell>
          <cell r="G1047" t="str">
            <v>Ancillary</v>
          </cell>
          <cell r="H1047">
            <v>0</v>
          </cell>
          <cell r="I1047">
            <v>0</v>
          </cell>
          <cell r="J1047">
            <v>0</v>
          </cell>
          <cell r="K1047">
            <v>0</v>
          </cell>
          <cell r="L1047">
            <v>0</v>
          </cell>
        </row>
        <row r="1048">
          <cell r="B1048" t="str">
            <v>C1897</v>
          </cell>
          <cell r="C1048" t="str">
            <v>LEAD, NEUROSTIM TEST KIT</v>
          </cell>
          <cell r="D1048" t="str">
            <v>INCIDENTAL TO MEDICAL VISIT OR SIGNIFICANT PROCEDURE</v>
          </cell>
          <cell r="E1048">
            <v>0</v>
          </cell>
          <cell r="F1048" t="str">
            <v>30 (O)</v>
          </cell>
          <cell r="G1048" t="str">
            <v>Ancillary</v>
          </cell>
          <cell r="H1048">
            <v>0</v>
          </cell>
          <cell r="I1048">
            <v>0</v>
          </cell>
          <cell r="J1048">
            <v>0</v>
          </cell>
          <cell r="K1048">
            <v>0</v>
          </cell>
          <cell r="L1048">
            <v>0</v>
          </cell>
        </row>
        <row r="1049">
          <cell r="B1049" t="str">
            <v>G0379</v>
          </cell>
          <cell r="C1049" t="str">
            <v>DIRECT REFER HOSPITAL OBSERV</v>
          </cell>
          <cell r="D1049" t="str">
            <v>INCIDENTAL TO MEDICAL VISIT OR SIGNIFICANT PROCEDURE</v>
          </cell>
          <cell r="E1049">
            <v>0</v>
          </cell>
          <cell r="F1049" t="str">
            <v>30 (O)</v>
          </cell>
          <cell r="G1049" t="str">
            <v>Ancillary</v>
          </cell>
          <cell r="H1049">
            <v>0</v>
          </cell>
          <cell r="I1049">
            <v>0</v>
          </cell>
          <cell r="J1049">
            <v>0</v>
          </cell>
          <cell r="K1049">
            <v>0</v>
          </cell>
          <cell r="L1049">
            <v>0</v>
          </cell>
        </row>
        <row r="1050">
          <cell r="B1050" t="str">
            <v>V2632</v>
          </cell>
          <cell r="C1050" t="str">
            <v>POST CHMBR INTRAOCULAR LENS</v>
          </cell>
          <cell r="D1050" t="str">
            <v>INCIDENTAL TO MEDICAL VISIT OR SIGNIFICANT PROCEDURE</v>
          </cell>
          <cell r="E1050">
            <v>0</v>
          </cell>
          <cell r="F1050" t="str">
            <v>30 (O)</v>
          </cell>
          <cell r="G1050" t="str">
            <v>Ancillary</v>
          </cell>
          <cell r="H1050">
            <v>0</v>
          </cell>
          <cell r="I1050">
            <v>0</v>
          </cell>
          <cell r="J1050">
            <v>0</v>
          </cell>
          <cell r="K1050">
            <v>0</v>
          </cell>
          <cell r="L1050">
            <v>0</v>
          </cell>
        </row>
        <row r="1051">
          <cell r="B1051">
            <v>16000</v>
          </cell>
          <cell r="C1051" t="str">
            <v>INITIAL TREATMENT OF BURN(S)</v>
          </cell>
          <cell r="D1051" t="str">
            <v>MEDICAL VISIT INDICATOR</v>
          </cell>
          <cell r="E1051">
            <v>0</v>
          </cell>
          <cell r="F1051" t="str">
            <v>30 (O)</v>
          </cell>
          <cell r="G1051" t="str">
            <v>Ancillary</v>
          </cell>
          <cell r="H1051">
            <v>0</v>
          </cell>
          <cell r="I1051">
            <v>0</v>
          </cell>
          <cell r="J1051">
            <v>0</v>
          </cell>
          <cell r="K1051">
            <v>0</v>
          </cell>
          <cell r="L1051">
            <v>0</v>
          </cell>
        </row>
        <row r="1052">
          <cell r="B1052">
            <v>99281</v>
          </cell>
          <cell r="C1052" t="str">
            <v>EMERGENCY DEPT VISIT</v>
          </cell>
          <cell r="D1052" t="str">
            <v>MEDICAL VISIT INDICATOR</v>
          </cell>
          <cell r="E1052">
            <v>0</v>
          </cell>
          <cell r="F1052" t="str">
            <v>30 (O)</v>
          </cell>
          <cell r="G1052" t="str">
            <v>Ancillary</v>
          </cell>
          <cell r="H1052">
            <v>0</v>
          </cell>
          <cell r="I1052">
            <v>0</v>
          </cell>
          <cell r="J1052">
            <v>0</v>
          </cell>
          <cell r="K1052">
            <v>0</v>
          </cell>
          <cell r="L1052">
            <v>0</v>
          </cell>
        </row>
        <row r="1053">
          <cell r="B1053">
            <v>99282</v>
          </cell>
          <cell r="C1053" t="str">
            <v>EMERGENCY DEPT VISIT</v>
          </cell>
          <cell r="D1053" t="str">
            <v>MEDICAL VISIT INDICATOR</v>
          </cell>
          <cell r="E1053">
            <v>0</v>
          </cell>
          <cell r="F1053" t="str">
            <v>30 (O)</v>
          </cell>
          <cell r="G1053" t="str">
            <v>Ancillary</v>
          </cell>
          <cell r="H1053">
            <v>0</v>
          </cell>
          <cell r="I1053">
            <v>0</v>
          </cell>
          <cell r="J1053">
            <v>0</v>
          </cell>
          <cell r="K1053">
            <v>0</v>
          </cell>
          <cell r="L1053">
            <v>0</v>
          </cell>
        </row>
        <row r="1054">
          <cell r="B1054">
            <v>99283</v>
          </cell>
          <cell r="C1054" t="str">
            <v>EMERGENCY DEPT VISIT</v>
          </cell>
          <cell r="D1054" t="str">
            <v>MEDICAL VISIT INDICATOR</v>
          </cell>
          <cell r="E1054">
            <v>0</v>
          </cell>
          <cell r="F1054" t="str">
            <v>30 (O)</v>
          </cell>
          <cell r="G1054" t="str">
            <v>Ancillary</v>
          </cell>
          <cell r="H1054">
            <v>0</v>
          </cell>
          <cell r="I1054">
            <v>0</v>
          </cell>
          <cell r="J1054">
            <v>0</v>
          </cell>
          <cell r="K1054">
            <v>0</v>
          </cell>
          <cell r="L1054">
            <v>0</v>
          </cell>
        </row>
        <row r="1055">
          <cell r="B1055">
            <v>99284</v>
          </cell>
          <cell r="C1055" t="str">
            <v>EMERGENCY DEPT VISIT</v>
          </cell>
          <cell r="D1055" t="str">
            <v>MEDICAL VISIT INDICATOR</v>
          </cell>
          <cell r="E1055">
            <v>0</v>
          </cell>
          <cell r="F1055" t="str">
            <v>30 (O)</v>
          </cell>
          <cell r="G1055" t="str">
            <v>Ancillary</v>
          </cell>
          <cell r="H1055">
            <v>0</v>
          </cell>
          <cell r="I1055">
            <v>0</v>
          </cell>
          <cell r="J1055">
            <v>0</v>
          </cell>
          <cell r="K1055">
            <v>0</v>
          </cell>
          <cell r="L1055">
            <v>0</v>
          </cell>
        </row>
        <row r="1056">
          <cell r="B1056">
            <v>99285</v>
          </cell>
          <cell r="C1056" t="str">
            <v>EMERGENCY DEPT VISIT</v>
          </cell>
          <cell r="D1056" t="str">
            <v>MEDICAL VISIT INDICATOR</v>
          </cell>
          <cell r="E1056">
            <v>0</v>
          </cell>
          <cell r="F1056" t="str">
            <v>30 (O)</v>
          </cell>
          <cell r="G1056" t="str">
            <v>Ancillary</v>
          </cell>
          <cell r="H1056">
            <v>0</v>
          </cell>
          <cell r="I1056">
            <v>0</v>
          </cell>
          <cell r="J1056">
            <v>0</v>
          </cell>
          <cell r="K1056">
            <v>0</v>
          </cell>
          <cell r="L1056">
            <v>0</v>
          </cell>
        </row>
        <row r="1057">
          <cell r="B1057">
            <v>99291</v>
          </cell>
          <cell r="C1057" t="str">
            <v>CRITICAL CARE FIRST HOUR</v>
          </cell>
          <cell r="D1057" t="str">
            <v>MEDICAL VISIT INDICATOR</v>
          </cell>
          <cell r="E1057">
            <v>0</v>
          </cell>
          <cell r="F1057" t="str">
            <v>30 (O)</v>
          </cell>
          <cell r="G1057" t="str">
            <v>Ancillary</v>
          </cell>
          <cell r="H1057">
            <v>0</v>
          </cell>
          <cell r="I1057">
            <v>0</v>
          </cell>
          <cell r="J1057">
            <v>0</v>
          </cell>
          <cell r="K1057">
            <v>0</v>
          </cell>
          <cell r="L1057">
            <v>0</v>
          </cell>
        </row>
        <row r="1058">
          <cell r="B1058" t="str">
            <v>J3490</v>
          </cell>
          <cell r="C1058" t="str">
            <v>DRUGS UNCLASSIFIED INJECTION</v>
          </cell>
          <cell r="D1058" t="str">
            <v>MINOR PHARMACOTHERAPY</v>
          </cell>
          <cell r="E1058">
            <v>6.9999999999999999E-4</v>
          </cell>
          <cell r="F1058" t="str">
            <v>24 (O)</v>
          </cell>
          <cell r="G1058" t="str">
            <v>Ancillary</v>
          </cell>
          <cell r="H1058">
            <v>0.1295</v>
          </cell>
          <cell r="I1058">
            <v>0.1295</v>
          </cell>
          <cell r="J1058">
            <v>0.1295</v>
          </cell>
          <cell r="K1058">
            <v>0.1295</v>
          </cell>
          <cell r="L1058">
            <v>0.1295</v>
          </cell>
        </row>
        <row r="1059">
          <cell r="B1059">
            <v>96105</v>
          </cell>
          <cell r="C1059" t="str">
            <v>ASSESSMENT OF APHASIA</v>
          </cell>
          <cell r="D1059" t="str">
            <v>NON COVERED CARE SETTINGS AND SERVICES</v>
          </cell>
          <cell r="E1059">
            <v>0</v>
          </cell>
          <cell r="F1059" t="str">
            <v>99 (E)</v>
          </cell>
          <cell r="G1059" t="str">
            <v>Ancillary</v>
          </cell>
          <cell r="H1059">
            <v>0</v>
          </cell>
          <cell r="I1059">
            <v>0</v>
          </cell>
          <cell r="J1059">
            <v>0</v>
          </cell>
          <cell r="K1059">
            <v>0</v>
          </cell>
          <cell r="L1059">
            <v>0</v>
          </cell>
        </row>
        <row r="1060">
          <cell r="B1060">
            <v>99202</v>
          </cell>
          <cell r="C1060" t="str">
            <v>OFFICE/OUTPATIENT VISIT NEW</v>
          </cell>
          <cell r="D1060" t="str">
            <v>NON COVERED CARE SETTINGS AND SERVICES</v>
          </cell>
          <cell r="E1060">
            <v>0</v>
          </cell>
          <cell r="F1060" t="str">
            <v>99 (E)</v>
          </cell>
          <cell r="G1060" t="str">
            <v>Ancillary</v>
          </cell>
          <cell r="H1060">
            <v>0</v>
          </cell>
          <cell r="I1060">
            <v>0</v>
          </cell>
          <cell r="J1060">
            <v>0</v>
          </cell>
          <cell r="K1060">
            <v>0</v>
          </cell>
          <cell r="L1060">
            <v>0</v>
          </cell>
        </row>
        <row r="1061">
          <cell r="B1061">
            <v>99203</v>
          </cell>
          <cell r="C1061" t="str">
            <v>OFFICE/OUTPATIENT VISIT NEW</v>
          </cell>
          <cell r="D1061" t="str">
            <v>NON COVERED CARE SETTINGS AND SERVICES</v>
          </cell>
          <cell r="E1061">
            <v>0</v>
          </cell>
          <cell r="F1061" t="str">
            <v>99 (E)</v>
          </cell>
          <cell r="G1061" t="str">
            <v>Ancillary</v>
          </cell>
          <cell r="H1061">
            <v>0</v>
          </cell>
          <cell r="I1061">
            <v>0</v>
          </cell>
          <cell r="J1061">
            <v>0</v>
          </cell>
          <cell r="K1061">
            <v>0</v>
          </cell>
          <cell r="L1061">
            <v>0</v>
          </cell>
        </row>
        <row r="1062">
          <cell r="B1062">
            <v>99204</v>
          </cell>
          <cell r="C1062" t="str">
            <v>OFFICE/OUTPATIENT VISIT NEW</v>
          </cell>
          <cell r="D1062" t="str">
            <v>NON COVERED CARE SETTINGS AND SERVICES</v>
          </cell>
          <cell r="E1062">
            <v>0</v>
          </cell>
          <cell r="F1062" t="str">
            <v>99 (E)</v>
          </cell>
          <cell r="G1062" t="str">
            <v>Ancillary</v>
          </cell>
          <cell r="H1062">
            <v>0</v>
          </cell>
          <cell r="I1062">
            <v>0</v>
          </cell>
          <cell r="J1062">
            <v>0</v>
          </cell>
          <cell r="K1062">
            <v>0</v>
          </cell>
          <cell r="L1062">
            <v>0</v>
          </cell>
        </row>
        <row r="1063">
          <cell r="B1063">
            <v>99205</v>
          </cell>
          <cell r="C1063" t="str">
            <v>OFFICE/OUTPATIENT VISIT NEW</v>
          </cell>
          <cell r="D1063" t="str">
            <v>NON COVERED CARE SETTINGS AND SERVICES</v>
          </cell>
          <cell r="E1063">
            <v>0</v>
          </cell>
          <cell r="F1063" t="str">
            <v>99 (E)</v>
          </cell>
          <cell r="G1063" t="str">
            <v>Ancillary</v>
          </cell>
          <cell r="H1063">
            <v>0</v>
          </cell>
          <cell r="I1063">
            <v>0</v>
          </cell>
          <cell r="J1063">
            <v>0</v>
          </cell>
          <cell r="K1063">
            <v>0</v>
          </cell>
          <cell r="L1063">
            <v>0</v>
          </cell>
        </row>
        <row r="1064">
          <cell r="B1064">
            <v>99211</v>
          </cell>
          <cell r="C1064" t="str">
            <v>OFFICE/OUTPATIENT VISIT EST</v>
          </cell>
          <cell r="D1064" t="str">
            <v>NON COVERED CARE SETTINGS AND SERVICES</v>
          </cell>
          <cell r="E1064">
            <v>0</v>
          </cell>
          <cell r="F1064" t="str">
            <v>99 (E)</v>
          </cell>
          <cell r="G1064" t="str">
            <v>Ancillary</v>
          </cell>
          <cell r="H1064">
            <v>0</v>
          </cell>
          <cell r="I1064">
            <v>0</v>
          </cell>
          <cell r="J1064">
            <v>0</v>
          </cell>
          <cell r="K1064">
            <v>0</v>
          </cell>
          <cell r="L1064">
            <v>0</v>
          </cell>
        </row>
        <row r="1065">
          <cell r="B1065">
            <v>99212</v>
          </cell>
          <cell r="C1065" t="str">
            <v>OFFICE/OUTPATIENT VISIT EST</v>
          </cell>
          <cell r="D1065" t="str">
            <v>NON COVERED CARE SETTINGS AND SERVICES</v>
          </cell>
          <cell r="E1065">
            <v>0</v>
          </cell>
          <cell r="F1065" t="str">
            <v>99 (E)</v>
          </cell>
          <cell r="G1065" t="str">
            <v>Ancillary</v>
          </cell>
          <cell r="H1065">
            <v>0</v>
          </cell>
          <cell r="I1065">
            <v>0</v>
          </cell>
          <cell r="J1065">
            <v>0</v>
          </cell>
          <cell r="K1065">
            <v>0</v>
          </cell>
          <cell r="L1065">
            <v>0</v>
          </cell>
        </row>
        <row r="1066">
          <cell r="B1066">
            <v>99213</v>
          </cell>
          <cell r="C1066" t="str">
            <v>OFFICE/OUTPATIENT VISIT EST</v>
          </cell>
          <cell r="D1066" t="str">
            <v>NON COVERED CARE SETTINGS AND SERVICES</v>
          </cell>
          <cell r="E1066">
            <v>0</v>
          </cell>
          <cell r="F1066" t="str">
            <v>99 (E)</v>
          </cell>
          <cell r="G1066" t="str">
            <v>Ancillary</v>
          </cell>
          <cell r="H1066">
            <v>0</v>
          </cell>
          <cell r="I1066">
            <v>0</v>
          </cell>
          <cell r="J1066">
            <v>0</v>
          </cell>
          <cell r="K1066">
            <v>0</v>
          </cell>
          <cell r="L1066">
            <v>0</v>
          </cell>
        </row>
        <row r="1067">
          <cell r="B1067">
            <v>99214</v>
          </cell>
          <cell r="C1067" t="str">
            <v>OFFICE/OUTPATIENT VISIT EST</v>
          </cell>
          <cell r="D1067" t="str">
            <v>NON COVERED CARE SETTINGS AND SERVICES</v>
          </cell>
          <cell r="E1067">
            <v>0</v>
          </cell>
          <cell r="F1067" t="str">
            <v>99 (E)</v>
          </cell>
          <cell r="G1067" t="str">
            <v>Ancillary</v>
          </cell>
          <cell r="H1067">
            <v>0</v>
          </cell>
          <cell r="I1067">
            <v>0</v>
          </cell>
          <cell r="J1067">
            <v>0</v>
          </cell>
          <cell r="K1067">
            <v>0</v>
          </cell>
          <cell r="L1067">
            <v>0</v>
          </cell>
        </row>
        <row r="1068">
          <cell r="B1068">
            <v>99215</v>
          </cell>
          <cell r="C1068" t="str">
            <v>OFFICE/OUTPATIENT VISIT EST</v>
          </cell>
          <cell r="D1068" t="str">
            <v>NON COVERED CARE SETTINGS AND SERVICES</v>
          </cell>
          <cell r="E1068">
            <v>0</v>
          </cell>
          <cell r="F1068" t="str">
            <v>99 (E)</v>
          </cell>
          <cell r="G1068" t="str">
            <v>Ancillary</v>
          </cell>
          <cell r="H1068">
            <v>0</v>
          </cell>
          <cell r="I1068">
            <v>0</v>
          </cell>
          <cell r="J1068">
            <v>0</v>
          </cell>
          <cell r="K1068">
            <v>0</v>
          </cell>
          <cell r="L1068">
            <v>0</v>
          </cell>
        </row>
        <row r="1069">
          <cell r="B1069" t="str">
            <v>A4565</v>
          </cell>
          <cell r="C1069" t="str">
            <v>SLINGS</v>
          </cell>
          <cell r="D1069" t="str">
            <v>NON COVERED CARE SETTINGS AND SERVICES</v>
          </cell>
          <cell r="E1069">
            <v>0</v>
          </cell>
          <cell r="F1069" t="str">
            <v>99 (E)</v>
          </cell>
          <cell r="G1069" t="str">
            <v>Ancillary</v>
          </cell>
          <cell r="H1069">
            <v>0</v>
          </cell>
          <cell r="I1069">
            <v>0</v>
          </cell>
          <cell r="J1069">
            <v>0</v>
          </cell>
          <cell r="K1069">
            <v>0</v>
          </cell>
          <cell r="L1069">
            <v>0</v>
          </cell>
        </row>
        <row r="1070">
          <cell r="B1070" t="str">
            <v>A4641</v>
          </cell>
          <cell r="C1070" t="str">
            <v>RADIOPHARM DX AGENT NOC</v>
          </cell>
          <cell r="D1070" t="str">
            <v>NON COVERED CARE SETTINGS AND SERVICES</v>
          </cell>
          <cell r="E1070">
            <v>0</v>
          </cell>
          <cell r="F1070" t="str">
            <v>99 (E)</v>
          </cell>
          <cell r="G1070" t="str">
            <v>Ancillary</v>
          </cell>
          <cell r="H1070">
            <v>0</v>
          </cell>
          <cell r="I1070">
            <v>0</v>
          </cell>
          <cell r="J1070">
            <v>0</v>
          </cell>
          <cell r="K1070">
            <v>0</v>
          </cell>
          <cell r="L1070">
            <v>0</v>
          </cell>
        </row>
        <row r="1071">
          <cell r="B1071" t="str">
            <v>A6449</v>
          </cell>
          <cell r="C1071" t="str">
            <v>LT COMPRES BAND &gt;=3 &lt;5/YD</v>
          </cell>
          <cell r="D1071" t="str">
            <v>NON COVERED CARE SETTINGS AND SERVICES</v>
          </cell>
          <cell r="E1071">
            <v>0</v>
          </cell>
          <cell r="F1071" t="str">
            <v>99 (E)</v>
          </cell>
          <cell r="G1071" t="str">
            <v>Ancillary</v>
          </cell>
          <cell r="H1071">
            <v>0</v>
          </cell>
          <cell r="I1071">
            <v>0</v>
          </cell>
          <cell r="J1071">
            <v>0</v>
          </cell>
          <cell r="K1071">
            <v>0</v>
          </cell>
          <cell r="L1071">
            <v>0</v>
          </cell>
        </row>
        <row r="1072">
          <cell r="B1072" t="str">
            <v>L0120</v>
          </cell>
          <cell r="C1072" t="str">
            <v>CERV FLEX N/ADJ FOAM PRE OTS</v>
          </cell>
          <cell r="D1072" t="str">
            <v>NON COVERED CARE SETTINGS AND SERVICES</v>
          </cell>
          <cell r="E1072">
            <v>0</v>
          </cell>
          <cell r="F1072" t="str">
            <v>99 (E)</v>
          </cell>
          <cell r="G1072" t="str">
            <v>Ancillary</v>
          </cell>
          <cell r="H1072">
            <v>0</v>
          </cell>
          <cell r="I1072">
            <v>0</v>
          </cell>
          <cell r="J1072">
            <v>0</v>
          </cell>
          <cell r="K1072">
            <v>0</v>
          </cell>
          <cell r="L1072">
            <v>0</v>
          </cell>
        </row>
        <row r="1073">
          <cell r="B1073" t="str">
            <v>L0456</v>
          </cell>
          <cell r="C1073" t="str">
            <v>TLSO FLEX TRNK SJ-SS PRE CST</v>
          </cell>
          <cell r="D1073" t="str">
            <v>NON COVERED CARE SETTINGS AND SERVICES</v>
          </cell>
          <cell r="E1073">
            <v>0</v>
          </cell>
          <cell r="F1073" t="str">
            <v>99 (E)</v>
          </cell>
          <cell r="G1073" t="str">
            <v>Ancillary</v>
          </cell>
          <cell r="H1073">
            <v>0</v>
          </cell>
          <cell r="I1073">
            <v>0</v>
          </cell>
          <cell r="J1073">
            <v>0</v>
          </cell>
          <cell r="K1073">
            <v>0</v>
          </cell>
          <cell r="L1073">
            <v>0</v>
          </cell>
        </row>
        <row r="1074">
          <cell r="B1074" t="str">
            <v>L0623</v>
          </cell>
          <cell r="C1074" t="str">
            <v>SIO RIG PNL PELV/SAC PRE OTS</v>
          </cell>
          <cell r="D1074" t="str">
            <v>NON COVERED CARE SETTINGS AND SERVICES</v>
          </cell>
          <cell r="E1074">
            <v>0</v>
          </cell>
          <cell r="F1074" t="str">
            <v>99 (E)</v>
          </cell>
          <cell r="G1074" t="str">
            <v>Ancillary</v>
          </cell>
          <cell r="H1074">
            <v>0</v>
          </cell>
          <cell r="I1074">
            <v>0</v>
          </cell>
          <cell r="J1074">
            <v>0</v>
          </cell>
          <cell r="K1074">
            <v>0</v>
          </cell>
          <cell r="L1074">
            <v>0</v>
          </cell>
        </row>
        <row r="1075">
          <cell r="B1075" t="str">
            <v>L1830</v>
          </cell>
          <cell r="C1075" t="str">
            <v>KO IMMOB CANVAS LONG PRE OTS</v>
          </cell>
          <cell r="D1075" t="str">
            <v>NON COVERED CARE SETTINGS AND SERVICES</v>
          </cell>
          <cell r="E1075">
            <v>0</v>
          </cell>
          <cell r="F1075" t="str">
            <v>99 (E)</v>
          </cell>
          <cell r="G1075" t="str">
            <v>Ancillary</v>
          </cell>
          <cell r="H1075">
            <v>0</v>
          </cell>
          <cell r="I1075">
            <v>0</v>
          </cell>
          <cell r="J1075">
            <v>0</v>
          </cell>
          <cell r="K1075">
            <v>0</v>
          </cell>
          <cell r="L1075">
            <v>0</v>
          </cell>
        </row>
        <row r="1076">
          <cell r="B1076" t="str">
            <v>L4386</v>
          </cell>
          <cell r="C1076" t="str">
            <v>NON-PNEUM WALK BOOT PRE CST</v>
          </cell>
          <cell r="D1076" t="str">
            <v>NON COVERED CARE SETTINGS AND SERVICES</v>
          </cell>
          <cell r="E1076">
            <v>0</v>
          </cell>
          <cell r="F1076" t="str">
            <v>99 (E)</v>
          </cell>
          <cell r="G1076" t="str">
            <v>Ancillary</v>
          </cell>
          <cell r="H1076">
            <v>0</v>
          </cell>
          <cell r="I1076">
            <v>0</v>
          </cell>
          <cell r="J1076">
            <v>0</v>
          </cell>
          <cell r="K1076">
            <v>0</v>
          </cell>
          <cell r="L1076">
            <v>0</v>
          </cell>
        </row>
        <row r="1077">
          <cell r="B1077" t="str">
            <v>Q4038</v>
          </cell>
          <cell r="C1077" t="str">
            <v>CAST SUP SHRT LEG FIBERGLASS</v>
          </cell>
          <cell r="D1077" t="str">
            <v>NON COVERED CARE SETTINGS AND SERVICES</v>
          </cell>
          <cell r="E1077">
            <v>0</v>
          </cell>
          <cell r="F1077" t="str">
            <v>99 (E)</v>
          </cell>
          <cell r="G1077" t="str">
            <v>Ancillary</v>
          </cell>
          <cell r="H1077">
            <v>0</v>
          </cell>
          <cell r="I1077">
            <v>0</v>
          </cell>
          <cell r="J1077">
            <v>0</v>
          </cell>
          <cell r="K1077">
            <v>0</v>
          </cell>
          <cell r="L1077">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Service_Area" xr10:uid="{7A887F9D-D9D4-4D3D-B757-3810359325F5}" sourceName="Reference Service Area">
  <extLst>
    <x:ext xmlns:x15="http://schemas.microsoft.com/office/spreadsheetml/2010/11/main" uri="{2F2917AC-EB37-4324-AD4E-5DD8C200BD13}">
      <x15:tableSlicerCache tableId="1"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Shoppable_Service_Description" xr10:uid="{329C7F16-C55E-4738-A85F-14902D8339CC}" sourceName="Reference Shoppable Service Description">
  <extLst>
    <x:ext xmlns:x15="http://schemas.microsoft.com/office/spreadsheetml/2010/11/main" uri="{2F2917AC-EB37-4324-AD4E-5DD8C200BD13}">
      <x15:tableSlicerCache tableId="1"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Code" xr10:uid="{32AE3296-BF06-48B8-853B-3DAEB9EA3FFD}" sourceName="Reference Code">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ference Service Area" xr10:uid="{A7F5D6C2-B907-48B4-9F39-4F7FD0742843}" cache="Slicer_Reference_Service_Area" caption="Service Area" style="Slicer Style 3" rowHeight="241300"/>
  <slicer name="Reference Shoppable Service Description" xr10:uid="{A1101303-B6F6-41FC-ADC5-861E368EC3A3}" cache="Slicer_Reference_Shoppable_Service_Description" caption="Shoppable Service Description" style="Slicer Style 3" rowHeight="241300"/>
  <slicer name="Reference Code" xr10:uid="{87249EEC-371E-473D-A35F-A1BD46093C0D}" cache="Slicer_Reference_Code" caption="CPT/HCPCS/DRG Code" style="Slicer Style 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2F68CD-A515-4341-A8CD-82FC709821A5}" name="Table1" displayName="Table1" ref="A5:D1518" totalsRowShown="0" headerRowDxfId="7" dataDxfId="5" headerRowBorderDxfId="6" tableBorderDxfId="4">
  <autoFilter ref="A5:D1518" xr:uid="{E52F68CD-A515-4341-A8CD-82FC709821A5}"/>
  <tableColumns count="4">
    <tableColumn id="1" xr3:uid="{91218154-0BC2-4954-A36D-CBFF0D7C9FF8}" name="Combined Reference Value" dataDxfId="3"/>
    <tableColumn id="2" xr3:uid="{C9823EA6-B28D-48D9-85C5-05611987676F}" name="Reference Shoppable Service Description" dataDxfId="2"/>
    <tableColumn id="3" xr3:uid="{D4A307A2-9A13-4D2A-8FBA-B701D061A938}" name="Reference Service Area" dataDxfId="1"/>
    <tableColumn id="4" xr3:uid="{5A6A6480-84B0-4334-81A5-24170AB7E22F}" name="Reference 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03175-7895-4119-8F14-EA9D3054140C}">
  <dimension ref="A1:A4"/>
  <sheetViews>
    <sheetView workbookViewId="0"/>
  </sheetViews>
  <sheetFormatPr defaultRowHeight="14" x14ac:dyDescent="0.3"/>
  <cols>
    <col min="1" max="1" width="83" bestFit="1" customWidth="1"/>
    <col min="2" max="2" width="9.296875" customWidth="1"/>
  </cols>
  <sheetData>
    <row r="1" spans="1:1" x14ac:dyDescent="0.3">
      <c r="A1" s="30" t="s">
        <v>32408</v>
      </c>
    </row>
    <row r="3" spans="1:1" x14ac:dyDescent="0.3">
      <c r="A3" s="30" t="s">
        <v>32406</v>
      </c>
    </row>
    <row r="4" spans="1:1" x14ac:dyDescent="0.3">
      <c r="A4" s="30" t="s">
        <v>32407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B620-23B3-467E-9A17-F1AE07A32A5B}">
  <dimension ref="B1:S11"/>
  <sheetViews>
    <sheetView showGridLines="0" zoomScale="160" zoomScaleNormal="160" workbookViewId="0">
      <selection activeCell="F22" sqref="F22"/>
    </sheetView>
  </sheetViews>
  <sheetFormatPr defaultRowHeight="14" x14ac:dyDescent="0.3"/>
  <cols>
    <col min="1" max="1" width="2.296875" customWidth="1"/>
    <col min="19" max="19" width="6.8984375" customWidth="1"/>
  </cols>
  <sheetData>
    <row r="1" spans="2:19" x14ac:dyDescent="0.3">
      <c r="B1" s="1" t="s">
        <v>25</v>
      </c>
    </row>
    <row r="2" spans="2:19" x14ac:dyDescent="0.3">
      <c r="B2" s="68" t="s">
        <v>26</v>
      </c>
      <c r="C2" s="68"/>
      <c r="D2" s="68"/>
      <c r="E2" s="68"/>
      <c r="F2" s="68"/>
      <c r="G2" s="68"/>
      <c r="H2" s="68"/>
      <c r="I2" s="68"/>
      <c r="J2" s="68"/>
      <c r="K2" s="68"/>
      <c r="L2" s="68"/>
      <c r="M2" s="68"/>
      <c r="N2" s="68"/>
      <c r="O2" s="68"/>
      <c r="P2" s="68"/>
      <c r="Q2" s="68"/>
      <c r="R2" s="68"/>
      <c r="S2" s="68"/>
    </row>
    <row r="3" spans="2:19" x14ac:dyDescent="0.3">
      <c r="B3" s="68"/>
      <c r="C3" s="68"/>
      <c r="D3" s="68"/>
      <c r="E3" s="68"/>
      <c r="F3" s="68"/>
      <c r="G3" s="68"/>
      <c r="H3" s="68"/>
      <c r="I3" s="68"/>
      <c r="J3" s="68"/>
      <c r="K3" s="68"/>
      <c r="L3" s="68"/>
      <c r="M3" s="68"/>
      <c r="N3" s="68"/>
      <c r="O3" s="68"/>
      <c r="P3" s="68"/>
      <c r="Q3" s="68"/>
      <c r="R3" s="68"/>
      <c r="S3" s="68"/>
    </row>
    <row r="5" spans="2:19" x14ac:dyDescent="0.3">
      <c r="B5" s="1" t="s">
        <v>27</v>
      </c>
    </row>
    <row r="6" spans="2:19" x14ac:dyDescent="0.3">
      <c r="B6" t="s">
        <v>28</v>
      </c>
    </row>
    <row r="7" spans="2:19" x14ac:dyDescent="0.3">
      <c r="D7" s="68" t="s">
        <v>29</v>
      </c>
      <c r="E7" s="68"/>
      <c r="F7" s="68"/>
      <c r="G7" s="68"/>
      <c r="H7" s="68"/>
      <c r="I7" s="68"/>
      <c r="J7" s="68"/>
      <c r="K7" s="68"/>
      <c r="L7" s="68"/>
      <c r="M7" s="68"/>
      <c r="N7" s="68"/>
      <c r="O7" s="68"/>
      <c r="P7" s="68"/>
      <c r="Q7" s="68"/>
      <c r="R7" s="68"/>
      <c r="S7" s="68"/>
    </row>
    <row r="8" spans="2:19" x14ac:dyDescent="0.3">
      <c r="D8" s="68"/>
      <c r="E8" s="68"/>
      <c r="F8" s="68"/>
      <c r="G8" s="68"/>
      <c r="H8" s="68"/>
      <c r="I8" s="68"/>
      <c r="J8" s="68"/>
      <c r="K8" s="68"/>
      <c r="L8" s="68"/>
      <c r="M8" s="68"/>
      <c r="N8" s="68"/>
      <c r="O8" s="68"/>
      <c r="P8" s="68"/>
      <c r="Q8" s="68"/>
      <c r="R8" s="68"/>
      <c r="S8" s="68"/>
    </row>
    <row r="9" spans="2:19" x14ac:dyDescent="0.3">
      <c r="C9" s="36"/>
      <c r="D9" s="36"/>
      <c r="E9" s="36"/>
      <c r="F9" s="36"/>
      <c r="G9" s="36"/>
      <c r="H9" s="36"/>
      <c r="I9" s="36"/>
      <c r="J9" s="36"/>
      <c r="K9" s="36"/>
      <c r="L9" s="36"/>
      <c r="M9" s="36"/>
      <c r="N9" s="36"/>
      <c r="O9" s="36"/>
      <c r="P9" s="36"/>
      <c r="Q9" s="36"/>
      <c r="R9" s="36"/>
      <c r="S9" s="36"/>
    </row>
    <row r="10" spans="2:19" x14ac:dyDescent="0.3">
      <c r="B10" s="36"/>
      <c r="C10" s="36"/>
      <c r="D10" s="68" t="s">
        <v>30</v>
      </c>
      <c r="E10" s="68"/>
      <c r="F10" s="68"/>
      <c r="G10" s="68"/>
      <c r="H10" s="68"/>
      <c r="I10" s="68"/>
      <c r="J10" s="68"/>
      <c r="K10" s="68"/>
      <c r="L10" s="68"/>
      <c r="M10" s="68"/>
      <c r="N10" s="68"/>
      <c r="O10" s="68"/>
      <c r="P10" s="68"/>
      <c r="Q10" s="68"/>
      <c r="R10" s="68"/>
      <c r="S10" s="68"/>
    </row>
    <row r="11" spans="2:19" x14ac:dyDescent="0.3">
      <c r="D11" s="68"/>
      <c r="E11" s="68"/>
      <c r="F11" s="68"/>
      <c r="G11" s="68"/>
      <c r="H11" s="68"/>
      <c r="I11" s="68"/>
      <c r="J11" s="68"/>
      <c r="K11" s="68"/>
      <c r="L11" s="68"/>
      <c r="M11" s="68"/>
      <c r="N11" s="68"/>
      <c r="O11" s="68"/>
      <c r="P11" s="68"/>
      <c r="Q11" s="68"/>
      <c r="R11" s="68"/>
      <c r="S11" s="68"/>
    </row>
  </sheetData>
  <sheetProtection algorithmName="SHA-512" hashValue="G/w8GPm7AohtnmPLTpinke4daGFIwz3RFb9rEYB+sJKLu5a0AeYvPK6w5KqySwqtp2PDdnskSXiJRXXAGNRcUg==" saltValue="FVisGL6GoxLnrwrp6JwJRA==" spinCount="100000" sheet="1" objects="1" scenarios="1"/>
  <mergeCells count="3">
    <mergeCell ref="B2:S3"/>
    <mergeCell ref="D7:S8"/>
    <mergeCell ref="D10:S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8E87-7733-4A19-BEBF-8D6083DF5EEC}">
  <sheetPr>
    <tabColor rgb="FFFFFF00"/>
  </sheetPr>
  <dimension ref="A1:S25"/>
  <sheetViews>
    <sheetView showGridLines="0" tabSelected="1" workbookViewId="0">
      <selection activeCell="A21" sqref="A21"/>
    </sheetView>
  </sheetViews>
  <sheetFormatPr defaultRowHeight="14" x14ac:dyDescent="0.3"/>
  <cols>
    <col min="2" max="2" width="42.296875" customWidth="1"/>
    <col min="3" max="3" width="2.69921875" customWidth="1"/>
    <col min="4" max="4" width="66.59765625" customWidth="1"/>
    <col min="5" max="5" width="2.69921875" customWidth="1"/>
    <col min="6" max="6" width="27.3984375" customWidth="1"/>
    <col min="7" max="7" width="4.09765625" customWidth="1"/>
    <col min="8" max="9" width="9.09765625" customWidth="1"/>
  </cols>
  <sheetData>
    <row r="1" spans="1:19" x14ac:dyDescent="0.3">
      <c r="A1" s="1" t="s">
        <v>31</v>
      </c>
      <c r="H1" s="23" t="s">
        <v>32</v>
      </c>
    </row>
    <row r="2" spans="1:19" ht="15.05" customHeight="1" x14ac:dyDescent="0.3">
      <c r="A2" s="1" t="s">
        <v>33</v>
      </c>
      <c r="H2" s="68" t="s">
        <v>34</v>
      </c>
      <c r="I2" s="68"/>
      <c r="J2" s="68"/>
      <c r="K2" s="68"/>
      <c r="L2" s="68"/>
      <c r="M2" s="68"/>
      <c r="N2" s="68"/>
      <c r="O2" s="68"/>
      <c r="P2" s="68"/>
      <c r="Q2" s="68"/>
      <c r="R2" s="68"/>
      <c r="S2" s="68"/>
    </row>
    <row r="3" spans="1:19" x14ac:dyDescent="0.3">
      <c r="H3" s="68"/>
      <c r="I3" s="68"/>
      <c r="J3" s="68"/>
      <c r="K3" s="68"/>
      <c r="L3" s="68"/>
      <c r="M3" s="68"/>
      <c r="N3" s="68"/>
      <c r="O3" s="68"/>
      <c r="P3" s="68"/>
      <c r="Q3" s="68"/>
      <c r="R3" s="68"/>
      <c r="S3" s="68"/>
    </row>
    <row r="4" spans="1:19" x14ac:dyDescent="0.3">
      <c r="B4" s="37"/>
      <c r="C4" s="37"/>
      <c r="D4" s="37"/>
      <c r="F4" s="37"/>
      <c r="H4" s="35"/>
      <c r="I4" s="35"/>
      <c r="J4" s="35"/>
      <c r="K4" s="35"/>
      <c r="L4" s="35"/>
      <c r="M4" s="35"/>
      <c r="N4" s="35"/>
      <c r="O4" s="35"/>
      <c r="P4" s="35"/>
      <c r="Q4" s="35"/>
      <c r="R4" s="35"/>
      <c r="S4" s="35"/>
    </row>
    <row r="5" spans="1:19" s="15" customFormat="1" ht="39.9" customHeight="1" x14ac:dyDescent="0.3">
      <c r="G5"/>
      <c r="H5" s="23" t="s">
        <v>35</v>
      </c>
      <c r="I5"/>
      <c r="J5"/>
      <c r="K5"/>
      <c r="L5"/>
      <c r="M5"/>
      <c r="N5"/>
      <c r="O5"/>
      <c r="P5"/>
      <c r="Q5"/>
      <c r="R5"/>
      <c r="S5"/>
    </row>
    <row r="6" spans="1:19" s="15" customFormat="1" ht="15.05" customHeight="1" x14ac:dyDescent="0.3">
      <c r="G6" s="38">
        <v>1</v>
      </c>
      <c r="H6" s="68" t="s">
        <v>36</v>
      </c>
      <c r="I6" s="68"/>
      <c r="J6" s="68"/>
      <c r="K6" s="68"/>
      <c r="L6" s="68"/>
      <c r="M6" s="68"/>
      <c r="N6" s="68"/>
      <c r="O6" s="68"/>
      <c r="P6" s="68"/>
      <c r="Q6" s="68"/>
      <c r="R6" s="68"/>
      <c r="S6" s="68"/>
    </row>
    <row r="7" spans="1:19" s="15" customFormat="1" x14ac:dyDescent="0.3">
      <c r="H7" s="68"/>
      <c r="I7" s="68"/>
      <c r="J7" s="68"/>
      <c r="K7" s="68"/>
      <c r="L7" s="68"/>
      <c r="M7" s="68"/>
      <c r="N7" s="68"/>
      <c r="O7" s="68"/>
      <c r="P7" s="68"/>
      <c r="Q7" s="68"/>
      <c r="R7" s="68"/>
      <c r="S7" s="68"/>
    </row>
    <row r="8" spans="1:19" s="15" customFormat="1" ht="15.05" customHeight="1" x14ac:dyDescent="0.3">
      <c r="G8" s="38">
        <v>2</v>
      </c>
      <c r="H8" s="68" t="s">
        <v>37</v>
      </c>
      <c r="I8" s="68"/>
      <c r="J8" s="68"/>
      <c r="K8" s="68"/>
      <c r="L8" s="68"/>
      <c r="M8" s="68"/>
      <c r="N8" s="68"/>
      <c r="O8" s="68"/>
      <c r="P8" s="68"/>
      <c r="Q8" s="68"/>
      <c r="R8" s="68"/>
      <c r="S8" s="68"/>
    </row>
    <row r="9" spans="1:19" s="15" customFormat="1" x14ac:dyDescent="0.3">
      <c r="H9" s="68"/>
      <c r="I9" s="68"/>
      <c r="J9" s="68"/>
      <c r="K9" s="68"/>
      <c r="L9" s="68"/>
      <c r="M9" s="68"/>
      <c r="N9" s="68"/>
      <c r="O9" s="68"/>
      <c r="P9" s="68"/>
      <c r="Q9" s="68"/>
      <c r="R9" s="68"/>
      <c r="S9" s="68"/>
    </row>
    <row r="10" spans="1:19" s="15" customFormat="1" x14ac:dyDescent="0.3">
      <c r="H10" s="68"/>
      <c r="I10" s="68"/>
      <c r="J10" s="68"/>
      <c r="K10" s="68"/>
      <c r="L10" s="68"/>
      <c r="M10" s="68"/>
      <c r="N10" s="68"/>
      <c r="O10" s="68"/>
      <c r="P10" s="68"/>
      <c r="Q10" s="68"/>
      <c r="R10" s="68"/>
      <c r="S10" s="68"/>
    </row>
    <row r="11" spans="1:19" s="15" customFormat="1" ht="15.05" customHeight="1" x14ac:dyDescent="0.3">
      <c r="C11" s="37"/>
      <c r="G11" s="38">
        <v>3</v>
      </c>
      <c r="H11" s="68" t="s">
        <v>38</v>
      </c>
      <c r="I11" s="68"/>
      <c r="J11" s="68"/>
      <c r="K11" s="68"/>
      <c r="L11" s="68"/>
      <c r="M11" s="68"/>
      <c r="N11" s="68"/>
      <c r="O11" s="68"/>
      <c r="P11" s="68"/>
      <c r="Q11" s="68"/>
      <c r="R11" s="68"/>
      <c r="S11" s="68"/>
    </row>
    <row r="12" spans="1:19" x14ac:dyDescent="0.3">
      <c r="G12" s="15"/>
      <c r="H12" s="68"/>
      <c r="I12" s="68"/>
      <c r="J12" s="68"/>
      <c r="K12" s="68"/>
      <c r="L12" s="68"/>
      <c r="M12" s="68"/>
      <c r="N12" s="68"/>
      <c r="O12" s="68"/>
      <c r="P12" s="68"/>
      <c r="Q12" s="68"/>
      <c r="R12" s="68"/>
      <c r="S12" s="68"/>
    </row>
    <row r="13" spans="1:19" x14ac:dyDescent="0.3">
      <c r="H13" s="68"/>
      <c r="I13" s="68"/>
      <c r="J13" s="68"/>
      <c r="K13" s="68"/>
      <c r="L13" s="68"/>
      <c r="M13" s="68"/>
      <c r="N13" s="68"/>
      <c r="O13" s="68"/>
      <c r="P13" s="68"/>
      <c r="Q13" s="68"/>
      <c r="R13" s="68"/>
      <c r="S13" s="68"/>
    </row>
    <row r="15" spans="1:19" x14ac:dyDescent="0.3">
      <c r="B15" s="1"/>
      <c r="C15" s="1"/>
      <c r="H15" s="39" t="s">
        <v>39</v>
      </c>
    </row>
    <row r="16" spans="1:19" ht="15.05" customHeight="1" x14ac:dyDescent="0.3">
      <c r="H16" s="68" t="s">
        <v>40</v>
      </c>
      <c r="I16" s="68"/>
      <c r="J16" s="68"/>
      <c r="K16" s="68"/>
      <c r="L16" s="68"/>
      <c r="M16" s="68"/>
      <c r="N16" s="68"/>
      <c r="O16" s="68"/>
      <c r="P16" s="68"/>
      <c r="Q16" s="68"/>
      <c r="R16" s="68"/>
      <c r="S16" s="68"/>
    </row>
    <row r="17" spans="8:19" x14ac:dyDescent="0.3">
      <c r="H17" s="68"/>
      <c r="I17" s="68"/>
      <c r="J17" s="68"/>
      <c r="K17" s="68"/>
      <c r="L17" s="68"/>
      <c r="M17" s="68"/>
      <c r="N17" s="68"/>
      <c r="O17" s="68"/>
      <c r="P17" s="68"/>
      <c r="Q17" s="68"/>
      <c r="R17" s="68"/>
      <c r="S17" s="68"/>
    </row>
    <row r="18" spans="8:19" x14ac:dyDescent="0.3">
      <c r="H18" s="68"/>
      <c r="I18" s="68"/>
      <c r="J18" s="68"/>
      <c r="K18" s="68"/>
      <c r="L18" s="68"/>
      <c r="M18" s="68"/>
      <c r="N18" s="68"/>
      <c r="O18" s="68"/>
      <c r="P18" s="68"/>
      <c r="Q18" s="68"/>
      <c r="R18" s="68"/>
      <c r="S18" s="68"/>
    </row>
    <row r="19" spans="8:19" x14ac:dyDescent="0.3">
      <c r="H19" s="36"/>
      <c r="I19" s="36"/>
      <c r="J19" s="36"/>
      <c r="K19" s="36"/>
      <c r="L19" s="36"/>
      <c r="M19" s="36"/>
      <c r="N19" s="36"/>
      <c r="O19" s="36"/>
      <c r="P19" s="36"/>
      <c r="Q19" s="36"/>
      <c r="R19" s="36"/>
      <c r="S19" s="36"/>
    </row>
    <row r="20" spans="8:19" ht="15.05" customHeight="1" x14ac:dyDescent="0.3">
      <c r="H20" s="68" t="s">
        <v>41</v>
      </c>
      <c r="I20" s="68"/>
      <c r="J20" s="68"/>
      <c r="K20" s="68"/>
      <c r="L20" s="68"/>
      <c r="M20" s="68"/>
      <c r="N20" s="68"/>
      <c r="O20" s="68"/>
      <c r="P20" s="68"/>
      <c r="Q20" s="68"/>
      <c r="R20" s="68"/>
      <c r="S20" s="68"/>
    </row>
    <row r="21" spans="8:19" x14ac:dyDescent="0.3">
      <c r="H21" s="68"/>
      <c r="I21" s="68"/>
      <c r="J21" s="68"/>
      <c r="K21" s="68"/>
      <c r="L21" s="68"/>
      <c r="M21" s="68"/>
      <c r="N21" s="68"/>
      <c r="O21" s="68"/>
      <c r="P21" s="68"/>
      <c r="Q21" s="68"/>
      <c r="R21" s="68"/>
      <c r="S21" s="68"/>
    </row>
    <row r="22" spans="8:19" x14ac:dyDescent="0.3">
      <c r="H22" s="68"/>
      <c r="I22" s="68"/>
      <c r="J22" s="68"/>
      <c r="K22" s="68"/>
      <c r="L22" s="68"/>
      <c r="M22" s="68"/>
      <c r="N22" s="68"/>
      <c r="O22" s="68"/>
      <c r="P22" s="68"/>
      <c r="Q22" s="68"/>
      <c r="R22" s="68"/>
      <c r="S22" s="68"/>
    </row>
    <row r="23" spans="8:19" x14ac:dyDescent="0.3">
      <c r="H23" s="36"/>
      <c r="I23" s="36"/>
      <c r="J23" s="36"/>
      <c r="K23" s="36"/>
      <c r="L23" s="36"/>
      <c r="M23" s="36"/>
      <c r="N23" s="36"/>
      <c r="O23" s="36"/>
      <c r="P23" s="36"/>
      <c r="Q23" s="36"/>
      <c r="R23" s="36"/>
      <c r="S23" s="36"/>
    </row>
    <row r="24" spans="8:19" ht="15.05" customHeight="1" x14ac:dyDescent="0.3">
      <c r="H24" s="69" t="s">
        <v>42</v>
      </c>
      <c r="I24" s="69"/>
      <c r="J24" s="69"/>
      <c r="K24" s="69"/>
      <c r="L24" s="69"/>
      <c r="M24" s="69"/>
      <c r="N24" s="69"/>
      <c r="O24" s="69"/>
      <c r="P24" s="69"/>
      <c r="Q24" s="69"/>
      <c r="R24" s="69"/>
      <c r="S24" s="69"/>
    </row>
    <row r="25" spans="8:19" x14ac:dyDescent="0.3">
      <c r="H25" s="69"/>
      <c r="I25" s="69"/>
      <c r="J25" s="69"/>
      <c r="K25" s="69"/>
      <c r="L25" s="69"/>
      <c r="M25" s="69"/>
      <c r="N25" s="69"/>
      <c r="O25" s="69"/>
      <c r="P25" s="69"/>
      <c r="Q25" s="69"/>
      <c r="R25" s="69"/>
      <c r="S25" s="69"/>
    </row>
  </sheetData>
  <sheetProtection algorithmName="SHA-512" hashValue="Nwf4H94rk1Led1izOylI5q6SeNKPqurWWLenEPd5uKY9/ucosH/IRVLlHJmVZsuwZ+asXf9N975aCJAWQNdveQ==" saltValue="QsFNNLEHpIcTY/416ep3vg==" spinCount="100000" sheet="1" scenarios="1" autoFilter="0"/>
  <mergeCells count="7">
    <mergeCell ref="H24:S25"/>
    <mergeCell ref="H2:S3"/>
    <mergeCell ref="H6:S7"/>
    <mergeCell ref="H8:S10"/>
    <mergeCell ref="H11:S13"/>
    <mergeCell ref="H16:S18"/>
    <mergeCell ref="H20:S22"/>
  </mergeCells>
  <pageMargins left="0.7" right="0.7" top="0.75" bottom="0.75" header="0.3" footer="0.3"/>
  <pageSetup orientation="portrait" horizontalDpi="1200" verticalDpi="1200"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CDC8-57E9-47C2-99B8-0A82C6F0789E}">
  <sheetPr>
    <tabColor theme="2" tint="-0.499984740745262"/>
    <pageSetUpPr fitToPage="1"/>
  </sheetPr>
  <dimension ref="A1:AF1518"/>
  <sheetViews>
    <sheetView zoomScale="90" zoomScaleNormal="90" workbookViewId="0">
      <pane xSplit="8" ySplit="5" topLeftCell="L6" activePane="bottomRight" state="frozen"/>
      <selection pane="topRight" activeCell="I1" sqref="I1"/>
      <selection pane="bottomLeft" activeCell="A6" sqref="A6"/>
      <selection pane="bottomRight" activeCell="G4" sqref="G4"/>
    </sheetView>
  </sheetViews>
  <sheetFormatPr defaultRowHeight="14" x14ac:dyDescent="0.3"/>
  <cols>
    <col min="1" max="1" width="16.296875" hidden="1" customWidth="1"/>
    <col min="2" max="2" width="23.09765625" hidden="1" customWidth="1"/>
    <col min="3" max="3" width="16" hidden="1" customWidth="1"/>
    <col min="4" max="4" width="11.59765625" hidden="1" customWidth="1"/>
    <col min="5" max="5" width="24.09765625" customWidth="1"/>
    <col min="6" max="6" width="21.59765625" hidden="1" customWidth="1"/>
    <col min="7" max="7" width="41.296875" customWidth="1"/>
    <col min="8" max="8" width="21.3984375" style="2" customWidth="1"/>
    <col min="9" max="10" width="8.8984375" style="2" hidden="1" customWidth="1"/>
    <col min="11" max="11" width="18.296875" style="2" hidden="1" customWidth="1"/>
    <col min="12" max="12" width="16.09765625" style="5" customWidth="1"/>
    <col min="13" max="14" width="15.69921875" style="5" customWidth="1"/>
    <col min="15" max="15" width="14.59765625" customWidth="1"/>
    <col min="16" max="30" width="14.59765625" bestFit="1" customWidth="1"/>
    <col min="31" max="31" width="17" customWidth="1"/>
    <col min="32" max="32" width="16.09765625" customWidth="1"/>
  </cols>
  <sheetData>
    <row r="1" spans="1:32" x14ac:dyDescent="0.3">
      <c r="E1" s="8" t="s">
        <v>31</v>
      </c>
      <c r="G1" s="8"/>
    </row>
    <row r="2" spans="1:32" x14ac:dyDescent="0.3">
      <c r="E2" s="8" t="s">
        <v>43</v>
      </c>
      <c r="I2" s="12"/>
    </row>
    <row r="3" spans="1:32" x14ac:dyDescent="0.3">
      <c r="E3" s="8" t="s">
        <v>44</v>
      </c>
      <c r="I3" s="12"/>
      <c r="L3" s="63"/>
      <c r="M3" s="63"/>
    </row>
    <row r="4" spans="1:32" x14ac:dyDescent="0.3">
      <c r="A4" s="71" t="s">
        <v>45</v>
      </c>
      <c r="B4" s="71"/>
      <c r="C4" s="71"/>
      <c r="D4" s="71"/>
      <c r="E4" s="56">
        <v>300</v>
      </c>
      <c r="I4" s="12"/>
      <c r="J4" s="50" t="s">
        <v>45</v>
      </c>
      <c r="K4" s="50" t="s">
        <v>45</v>
      </c>
      <c r="L4" s="64"/>
      <c r="M4" s="65"/>
      <c r="N4" s="66"/>
      <c r="O4" s="67"/>
      <c r="P4" s="67"/>
      <c r="Q4" s="67"/>
      <c r="R4" s="67"/>
      <c r="S4" s="67"/>
      <c r="T4" s="67"/>
      <c r="U4" s="67"/>
      <c r="V4" s="67"/>
      <c r="W4" s="67"/>
      <c r="X4" s="67"/>
      <c r="Y4" s="67"/>
      <c r="Z4" s="67"/>
      <c r="AA4" s="67"/>
      <c r="AB4" s="67"/>
      <c r="AC4" s="67"/>
      <c r="AD4" s="67"/>
      <c r="AE4" s="67"/>
      <c r="AF4" s="67"/>
    </row>
    <row r="5" spans="1:32" ht="41.95" x14ac:dyDescent="0.3">
      <c r="A5" s="48" t="s">
        <v>46</v>
      </c>
      <c r="B5" s="48" t="s">
        <v>47</v>
      </c>
      <c r="C5" s="48" t="s">
        <v>48</v>
      </c>
      <c r="D5" s="49" t="s">
        <v>49</v>
      </c>
      <c r="E5" s="3" t="s">
        <v>50</v>
      </c>
      <c r="F5" s="3" t="s">
        <v>51</v>
      </c>
      <c r="G5" s="3" t="s">
        <v>52</v>
      </c>
      <c r="H5" s="4" t="s">
        <v>53</v>
      </c>
      <c r="I5" s="4" t="s">
        <v>54</v>
      </c>
      <c r="J5" s="4" t="s">
        <v>55</v>
      </c>
      <c r="K5" s="4" t="s">
        <v>56</v>
      </c>
      <c r="L5" s="6" t="s">
        <v>57</v>
      </c>
      <c r="M5" s="6" t="s">
        <v>58</v>
      </c>
      <c r="N5" s="6" t="s">
        <v>59</v>
      </c>
      <c r="O5" s="6" t="s">
        <v>4</v>
      </c>
      <c r="P5" s="6" t="s">
        <v>5</v>
      </c>
      <c r="Q5" s="6" t="s">
        <v>6</v>
      </c>
      <c r="R5" s="31" t="s">
        <v>7</v>
      </c>
      <c r="S5" s="31" t="s">
        <v>8</v>
      </c>
      <c r="T5" s="31" t="s">
        <v>9</v>
      </c>
      <c r="U5" s="31" t="s">
        <v>10</v>
      </c>
      <c r="V5" s="31" t="s">
        <v>11</v>
      </c>
      <c r="W5" s="31" t="s">
        <v>12</v>
      </c>
      <c r="X5" s="31" t="s">
        <v>13</v>
      </c>
      <c r="Y5" s="31" t="s">
        <v>14</v>
      </c>
      <c r="Z5" s="31" t="s">
        <v>15</v>
      </c>
      <c r="AA5" s="31" t="s">
        <v>16</v>
      </c>
      <c r="AB5" s="31" t="s">
        <v>17</v>
      </c>
      <c r="AC5" s="31" t="s">
        <v>18</v>
      </c>
      <c r="AD5" s="31" t="s">
        <v>19</v>
      </c>
      <c r="AE5" s="31" t="s">
        <v>20</v>
      </c>
      <c r="AF5" s="31" t="s">
        <v>21</v>
      </c>
    </row>
    <row r="6" spans="1:32" ht="27.95" x14ac:dyDescent="0.3">
      <c r="A6" s="7" t="s">
        <v>227</v>
      </c>
      <c r="B6" s="7" t="s">
        <v>231</v>
      </c>
      <c r="C6" s="7" t="s">
        <v>62</v>
      </c>
      <c r="D6" s="7" t="s">
        <v>232</v>
      </c>
      <c r="E6" s="25" t="s">
        <v>62</v>
      </c>
      <c r="F6" s="15"/>
      <c r="G6" s="13" t="s">
        <v>231</v>
      </c>
      <c r="H6" s="11" t="s">
        <v>232</v>
      </c>
      <c r="I6" s="11"/>
      <c r="J6" s="11" t="s">
        <v>233</v>
      </c>
      <c r="K6" s="16">
        <v>1201</v>
      </c>
      <c r="L6" s="45">
        <v>960.80000000000007</v>
      </c>
      <c r="M6" s="45">
        <v>355.41</v>
      </c>
      <c r="N6" s="45">
        <v>1740.6</v>
      </c>
      <c r="O6" s="45">
        <v>374.11</v>
      </c>
      <c r="P6" s="45">
        <v>943.52</v>
      </c>
      <c r="Q6" s="45">
        <v>1740.6</v>
      </c>
      <c r="R6" s="45">
        <v>1174.82</v>
      </c>
      <c r="S6" s="45">
        <v>1514.29</v>
      </c>
      <c r="T6" s="45">
        <v>1287.97</v>
      </c>
      <c r="U6" s="45">
        <v>1174.82</v>
      </c>
      <c r="V6" s="45">
        <v>1320.92</v>
      </c>
      <c r="W6" s="45">
        <v>561.16999999999996</v>
      </c>
      <c r="X6" s="45">
        <v>1509.62</v>
      </c>
      <c r="Y6" s="45">
        <v>693.18</v>
      </c>
      <c r="Z6" s="45">
        <v>374.11</v>
      </c>
      <c r="AA6" s="45" t="s">
        <v>64</v>
      </c>
      <c r="AB6" s="45">
        <v>355.41</v>
      </c>
      <c r="AC6" s="45">
        <v>374.11</v>
      </c>
      <c r="AD6" s="45" t="s">
        <v>64</v>
      </c>
      <c r="AE6" s="45" t="s">
        <v>64</v>
      </c>
      <c r="AF6" s="45" t="s">
        <v>64</v>
      </c>
    </row>
    <row r="7" spans="1:32" x14ac:dyDescent="0.3">
      <c r="A7" s="7" t="s">
        <v>227</v>
      </c>
      <c r="B7" s="7" t="s">
        <v>231</v>
      </c>
      <c r="C7" s="7" t="s">
        <v>62</v>
      </c>
      <c r="D7" s="7" t="s">
        <v>232</v>
      </c>
      <c r="E7" s="25"/>
      <c r="G7" s="13"/>
      <c r="H7" s="11"/>
      <c r="J7" s="11"/>
      <c r="K7" s="16"/>
      <c r="O7" s="16"/>
      <c r="P7" s="16"/>
      <c r="Q7" s="16"/>
      <c r="R7" s="16"/>
      <c r="S7" s="16"/>
      <c r="T7" s="16"/>
      <c r="U7" s="16"/>
      <c r="V7" s="16"/>
      <c r="W7" s="16"/>
      <c r="X7" s="16"/>
      <c r="Y7" s="16"/>
      <c r="Z7" s="16"/>
      <c r="AA7" s="16"/>
      <c r="AB7" s="16"/>
      <c r="AC7" s="16"/>
      <c r="AD7" s="16"/>
      <c r="AE7" s="16"/>
      <c r="AF7" s="16"/>
    </row>
    <row r="8" spans="1:32" x14ac:dyDescent="0.3">
      <c r="A8" s="7" t="s">
        <v>227</v>
      </c>
      <c r="B8" s="7" t="s">
        <v>231</v>
      </c>
      <c r="C8" s="7" t="s">
        <v>62</v>
      </c>
      <c r="D8" s="7" t="s">
        <v>232</v>
      </c>
      <c r="E8" s="8"/>
      <c r="G8" s="8" t="s">
        <v>61</v>
      </c>
      <c r="I8" s="12"/>
    </row>
    <row r="9" spans="1:32" s="7" customFormat="1" x14ac:dyDescent="0.3">
      <c r="A9" s="7" t="s">
        <v>227</v>
      </c>
      <c r="B9" s="7" t="s">
        <v>231</v>
      </c>
      <c r="C9" s="7" t="s">
        <v>62</v>
      </c>
      <c r="D9" s="7" t="s">
        <v>232</v>
      </c>
      <c r="E9" s="10"/>
      <c r="F9" s="17"/>
      <c r="G9" s="18"/>
      <c r="H9" s="19"/>
      <c r="I9" s="19"/>
      <c r="J9" s="19"/>
      <c r="K9" s="20"/>
      <c r="L9" s="20"/>
      <c r="M9" s="20"/>
      <c r="N9" s="20"/>
      <c r="O9" s="20"/>
      <c r="P9" s="20"/>
      <c r="Q9" s="20"/>
      <c r="R9" s="20"/>
      <c r="S9" s="20"/>
      <c r="T9" s="20"/>
      <c r="U9" s="20"/>
      <c r="V9" s="20"/>
      <c r="W9" s="20"/>
      <c r="X9" s="20"/>
      <c r="Y9" s="20"/>
      <c r="Z9" s="20"/>
      <c r="AA9" s="20"/>
      <c r="AB9" s="20"/>
      <c r="AC9" s="20"/>
      <c r="AD9" s="20"/>
      <c r="AE9" s="20"/>
      <c r="AF9" s="20"/>
    </row>
    <row r="10" spans="1:32" s="7" customFormat="1" ht="27.95" x14ac:dyDescent="0.3">
      <c r="A10" s="7" t="s">
        <v>32352</v>
      </c>
      <c r="B10" s="7" t="s">
        <v>63</v>
      </c>
      <c r="C10" s="7" t="s">
        <v>62</v>
      </c>
      <c r="D10" s="7" t="s">
        <v>23046</v>
      </c>
      <c r="E10" s="54" t="s">
        <v>62</v>
      </c>
      <c r="F10" s="52"/>
      <c r="G10" s="55" t="s">
        <v>63</v>
      </c>
      <c r="H10" s="11" t="s">
        <v>23046</v>
      </c>
      <c r="I10" s="53"/>
      <c r="J10" s="11" t="s">
        <v>32308</v>
      </c>
      <c r="K10" s="32">
        <v>1250.1099999999999</v>
      </c>
      <c r="L10" s="32"/>
      <c r="M10" s="32"/>
      <c r="N10" s="32"/>
      <c r="O10" s="16">
        <v>591.17999999999995</v>
      </c>
      <c r="P10" s="16">
        <v>500</v>
      </c>
      <c r="Q10" s="16" t="s">
        <v>64</v>
      </c>
      <c r="R10" s="16" t="s">
        <v>64</v>
      </c>
      <c r="S10" s="16" t="s">
        <v>64</v>
      </c>
      <c r="T10" s="16" t="s">
        <v>64</v>
      </c>
      <c r="U10" s="16" t="s">
        <v>64</v>
      </c>
      <c r="V10" s="16">
        <v>400</v>
      </c>
      <c r="W10" s="16">
        <v>886.77</v>
      </c>
      <c r="X10" s="16">
        <v>1000.09</v>
      </c>
      <c r="Y10" s="16">
        <v>1095.3800000000001</v>
      </c>
      <c r="Z10" s="16">
        <v>591.17999999999995</v>
      </c>
      <c r="AA10" s="16" t="s">
        <v>64</v>
      </c>
      <c r="AB10" s="16">
        <v>561.62</v>
      </c>
      <c r="AC10" s="16">
        <v>591.17999999999995</v>
      </c>
      <c r="AD10" s="16" t="s">
        <v>64</v>
      </c>
      <c r="AE10" s="16" t="s">
        <v>64</v>
      </c>
      <c r="AF10" s="16" t="s">
        <v>64</v>
      </c>
    </row>
    <row r="11" spans="1:32" s="7" customFormat="1" ht="27.95" x14ac:dyDescent="0.3">
      <c r="A11" s="7" t="s">
        <v>32352</v>
      </c>
      <c r="B11" s="7" t="s">
        <v>63</v>
      </c>
      <c r="C11" s="7" t="s">
        <v>62</v>
      </c>
      <c r="D11" s="7" t="s">
        <v>23046</v>
      </c>
      <c r="E11" s="51"/>
      <c r="F11" s="52"/>
      <c r="G11" s="13" t="s">
        <v>493</v>
      </c>
      <c r="H11" s="11" t="s">
        <v>71</v>
      </c>
      <c r="I11" s="53"/>
      <c r="J11" s="11" t="s">
        <v>494</v>
      </c>
      <c r="K11" s="16">
        <v>5</v>
      </c>
      <c r="L11" s="32"/>
      <c r="M11" s="32"/>
      <c r="N11" s="32"/>
      <c r="O11" s="16" t="s">
        <v>64</v>
      </c>
      <c r="P11" s="16" t="s">
        <v>64</v>
      </c>
      <c r="Q11" s="16" t="s">
        <v>64</v>
      </c>
      <c r="R11" s="16" t="s">
        <v>64</v>
      </c>
      <c r="S11" s="16" t="s">
        <v>64</v>
      </c>
      <c r="T11" s="16" t="s">
        <v>64</v>
      </c>
      <c r="U11" s="16" t="s">
        <v>64</v>
      </c>
      <c r="V11" s="16" t="s">
        <v>64</v>
      </c>
      <c r="W11" s="16" t="s">
        <v>64</v>
      </c>
      <c r="X11" s="16" t="s">
        <v>64</v>
      </c>
      <c r="Y11" s="16" t="s">
        <v>64</v>
      </c>
      <c r="Z11" s="16" t="s">
        <v>64</v>
      </c>
      <c r="AA11" s="16" t="s">
        <v>64</v>
      </c>
      <c r="AB11" s="16" t="s">
        <v>64</v>
      </c>
      <c r="AC11" s="16" t="s">
        <v>64</v>
      </c>
      <c r="AD11" s="16" t="s">
        <v>64</v>
      </c>
      <c r="AE11" s="16" t="s">
        <v>64</v>
      </c>
      <c r="AF11" s="16" t="s">
        <v>64</v>
      </c>
    </row>
    <row r="12" spans="1:32" s="7" customFormat="1" x14ac:dyDescent="0.3">
      <c r="A12" s="7" t="s">
        <v>32352</v>
      </c>
      <c r="B12" s="7" t="s">
        <v>63</v>
      </c>
      <c r="C12" s="7" t="s">
        <v>62</v>
      </c>
      <c r="D12" s="7" t="s">
        <v>23046</v>
      </c>
      <c r="E12" s="51"/>
      <c r="F12" s="52"/>
      <c r="G12" s="13" t="s">
        <v>269</v>
      </c>
      <c r="H12" s="11" t="s">
        <v>71</v>
      </c>
      <c r="I12" s="53"/>
      <c r="J12" s="11" t="s">
        <v>270</v>
      </c>
      <c r="K12" s="16">
        <v>2</v>
      </c>
      <c r="L12" s="32"/>
      <c r="M12" s="32"/>
      <c r="N12" s="32"/>
      <c r="O12" s="16" t="s">
        <v>64</v>
      </c>
      <c r="P12" s="16" t="s">
        <v>64</v>
      </c>
      <c r="Q12" s="16" t="s">
        <v>64</v>
      </c>
      <c r="R12" s="16" t="s">
        <v>64</v>
      </c>
      <c r="S12" s="16" t="s">
        <v>64</v>
      </c>
      <c r="T12" s="16" t="s">
        <v>64</v>
      </c>
      <c r="U12" s="16" t="s">
        <v>64</v>
      </c>
      <c r="V12" s="16" t="s">
        <v>64</v>
      </c>
      <c r="W12" s="16" t="s">
        <v>64</v>
      </c>
      <c r="X12" s="16" t="s">
        <v>64</v>
      </c>
      <c r="Y12" s="16" t="s">
        <v>64</v>
      </c>
      <c r="Z12" s="16" t="s">
        <v>64</v>
      </c>
      <c r="AA12" s="16" t="s">
        <v>64</v>
      </c>
      <c r="AB12" s="16" t="s">
        <v>64</v>
      </c>
      <c r="AC12" s="16" t="s">
        <v>64</v>
      </c>
      <c r="AD12" s="16" t="s">
        <v>64</v>
      </c>
      <c r="AE12" s="16" t="s">
        <v>64</v>
      </c>
      <c r="AF12" s="16" t="s">
        <v>64</v>
      </c>
    </row>
    <row r="13" spans="1:32" s="7" customFormat="1" x14ac:dyDescent="0.3">
      <c r="A13" s="7" t="s">
        <v>32352</v>
      </c>
      <c r="B13" s="7" t="s">
        <v>63</v>
      </c>
      <c r="C13" s="7" t="s">
        <v>62</v>
      </c>
      <c r="D13" s="7" t="s">
        <v>23046</v>
      </c>
      <c r="E13" s="51"/>
      <c r="F13" s="52"/>
      <c r="G13" s="51"/>
      <c r="H13" s="11"/>
      <c r="I13" s="53"/>
      <c r="J13" s="53"/>
      <c r="K13" s="46">
        <v>1257.1099999999999</v>
      </c>
      <c r="L13" s="46">
        <v>1005.688</v>
      </c>
      <c r="M13" s="46">
        <v>400</v>
      </c>
      <c r="N13" s="46">
        <v>1095.3800000000001</v>
      </c>
      <c r="O13" s="46">
        <v>591.17999999999995</v>
      </c>
      <c r="P13" s="46">
        <v>500</v>
      </c>
      <c r="Q13" s="46" t="s">
        <v>64</v>
      </c>
      <c r="R13" s="46" t="s">
        <v>64</v>
      </c>
      <c r="S13" s="46" t="s">
        <v>64</v>
      </c>
      <c r="T13" s="46" t="s">
        <v>64</v>
      </c>
      <c r="U13" s="46" t="s">
        <v>64</v>
      </c>
      <c r="V13" s="46">
        <v>400</v>
      </c>
      <c r="W13" s="46">
        <v>886.77</v>
      </c>
      <c r="X13" s="46">
        <v>1000.09</v>
      </c>
      <c r="Y13" s="46">
        <v>1095.3800000000001</v>
      </c>
      <c r="Z13" s="46">
        <v>591.17999999999995</v>
      </c>
      <c r="AA13" s="46" t="s">
        <v>64</v>
      </c>
      <c r="AB13" s="46">
        <v>561.62</v>
      </c>
      <c r="AC13" s="46">
        <v>591.17999999999995</v>
      </c>
      <c r="AD13" s="46" t="s">
        <v>64</v>
      </c>
      <c r="AE13" s="46" t="s">
        <v>64</v>
      </c>
      <c r="AF13" s="46" t="s">
        <v>64</v>
      </c>
    </row>
    <row r="14" spans="1:32" s="7" customFormat="1" x14ac:dyDescent="0.3">
      <c r="A14" s="7" t="s">
        <v>32352</v>
      </c>
      <c r="B14" s="7" t="s">
        <v>63</v>
      </c>
      <c r="C14" s="7" t="s">
        <v>62</v>
      </c>
      <c r="D14" s="7" t="s">
        <v>23046</v>
      </c>
      <c r="E14" s="51"/>
      <c r="F14" s="52"/>
      <c r="G14" s="51"/>
      <c r="H14" s="53"/>
      <c r="I14" s="53"/>
      <c r="J14" s="53"/>
      <c r="K14" s="32"/>
      <c r="M14" s="32"/>
      <c r="N14" s="32"/>
      <c r="O14" s="32"/>
      <c r="P14" s="32"/>
      <c r="Q14" s="32"/>
      <c r="R14" s="32"/>
      <c r="S14" s="32"/>
      <c r="T14" s="32"/>
      <c r="U14" s="32"/>
      <c r="V14" s="32"/>
      <c r="W14" s="32"/>
      <c r="X14" s="32"/>
      <c r="Y14" s="32"/>
      <c r="Z14" s="32"/>
      <c r="AA14" s="32"/>
      <c r="AB14" s="32"/>
      <c r="AC14" s="32"/>
      <c r="AD14" s="32"/>
      <c r="AE14" s="32"/>
      <c r="AF14" s="32"/>
    </row>
    <row r="15" spans="1:32" s="7" customFormat="1" x14ac:dyDescent="0.3">
      <c r="A15" s="7" t="s">
        <v>32352</v>
      </c>
      <c r="B15" s="7" t="s">
        <v>63</v>
      </c>
      <c r="C15" s="7" t="s">
        <v>62</v>
      </c>
      <c r="D15" s="7" t="s">
        <v>23046</v>
      </c>
      <c r="E15" s="8"/>
      <c r="F15"/>
      <c r="G15" s="8" t="s">
        <v>61</v>
      </c>
      <c r="H15" s="2"/>
      <c r="I15" s="12"/>
      <c r="J15" s="2"/>
      <c r="K15" s="2"/>
      <c r="L15" s="32"/>
      <c r="M15" s="5"/>
      <c r="N15" s="5"/>
      <c r="O15"/>
      <c r="P15"/>
      <c r="Q15"/>
      <c r="R15"/>
      <c r="S15"/>
      <c r="T15"/>
      <c r="U15"/>
      <c r="V15"/>
      <c r="W15"/>
      <c r="X15"/>
      <c r="Y15"/>
      <c r="Z15"/>
      <c r="AA15"/>
      <c r="AB15"/>
      <c r="AC15"/>
      <c r="AD15"/>
      <c r="AE15"/>
      <c r="AF15"/>
    </row>
    <row r="16" spans="1:32" s="7" customFormat="1" x14ac:dyDescent="0.3">
      <c r="A16" s="7" t="s">
        <v>32352</v>
      </c>
      <c r="B16" s="7" t="s">
        <v>63</v>
      </c>
      <c r="C16" s="7" t="s">
        <v>62</v>
      </c>
      <c r="D16" s="7" t="s">
        <v>23046</v>
      </c>
      <c r="E16" s="10"/>
      <c r="F16" s="17"/>
      <c r="G16" s="18"/>
      <c r="H16" s="19"/>
      <c r="I16" s="19"/>
      <c r="J16" s="19"/>
      <c r="K16" s="20"/>
      <c r="L16" s="20"/>
      <c r="M16" s="20"/>
      <c r="N16" s="20"/>
      <c r="O16" s="20"/>
      <c r="P16" s="20"/>
      <c r="Q16" s="20"/>
      <c r="R16" s="20"/>
      <c r="S16" s="20"/>
      <c r="T16" s="20"/>
      <c r="U16" s="20"/>
      <c r="V16" s="20"/>
      <c r="W16" s="20"/>
      <c r="X16" s="20"/>
      <c r="Y16" s="20"/>
      <c r="Z16" s="20"/>
      <c r="AA16" s="20"/>
      <c r="AB16" s="20"/>
      <c r="AC16" s="20"/>
      <c r="AD16" s="20"/>
      <c r="AE16" s="20"/>
      <c r="AF16" s="20"/>
    </row>
    <row r="17" spans="1:32" s="7" customFormat="1" ht="41.95" x14ac:dyDescent="0.3">
      <c r="A17" s="7" t="s">
        <v>32353</v>
      </c>
      <c r="B17" s="7" t="s">
        <v>68</v>
      </c>
      <c r="C17" s="7" t="s">
        <v>62</v>
      </c>
      <c r="D17" s="7" t="s">
        <v>23328</v>
      </c>
      <c r="E17" s="54" t="s">
        <v>62</v>
      </c>
      <c r="F17" s="52"/>
      <c r="G17" s="55" t="s">
        <v>68</v>
      </c>
      <c r="H17" s="11" t="s">
        <v>23328</v>
      </c>
      <c r="I17" s="53"/>
      <c r="J17" s="11" t="s">
        <v>32308</v>
      </c>
      <c r="K17" s="32">
        <v>1815.19</v>
      </c>
      <c r="L17" s="32"/>
      <c r="M17" s="32"/>
      <c r="N17" s="32"/>
      <c r="O17" s="16">
        <v>781.88</v>
      </c>
      <c r="P17" s="16">
        <v>500</v>
      </c>
      <c r="Q17" s="16">
        <v>1674.3322000000001</v>
      </c>
      <c r="R17" s="16">
        <v>1130.0942</v>
      </c>
      <c r="S17" s="16">
        <v>1456.6369999999999</v>
      </c>
      <c r="T17" s="16">
        <v>1238.9418000000001</v>
      </c>
      <c r="U17" s="16">
        <v>1130.0942</v>
      </c>
      <c r="V17" s="16">
        <v>400</v>
      </c>
      <c r="W17" s="16">
        <v>1172.81</v>
      </c>
      <c r="X17" s="16">
        <v>1452.15</v>
      </c>
      <c r="Y17" s="16">
        <v>1448.71</v>
      </c>
      <c r="Z17" s="16">
        <v>781.88</v>
      </c>
      <c r="AA17" s="16">
        <v>0</v>
      </c>
      <c r="AB17" s="16">
        <v>742.78</v>
      </c>
      <c r="AC17" s="16">
        <v>781.88</v>
      </c>
      <c r="AD17" s="16" t="s">
        <v>64</v>
      </c>
      <c r="AE17" s="16" t="s">
        <v>64</v>
      </c>
      <c r="AF17" s="16" t="s">
        <v>64</v>
      </c>
    </row>
    <row r="18" spans="1:32" s="7" customFormat="1" x14ac:dyDescent="0.3">
      <c r="A18" s="7" t="s">
        <v>32353</v>
      </c>
      <c r="B18" s="7" t="s">
        <v>68</v>
      </c>
      <c r="C18" s="7" t="s">
        <v>62</v>
      </c>
      <c r="D18" s="7" t="s">
        <v>23328</v>
      </c>
      <c r="E18" s="51"/>
      <c r="F18" s="52"/>
      <c r="G18" s="13" t="s">
        <v>269</v>
      </c>
      <c r="H18" s="53"/>
      <c r="I18" s="53"/>
      <c r="J18" s="11" t="s">
        <v>270</v>
      </c>
      <c r="K18" s="16">
        <v>2</v>
      </c>
      <c r="L18" s="32"/>
      <c r="M18" s="32"/>
      <c r="N18" s="32"/>
      <c r="O18" s="16" t="s">
        <v>64</v>
      </c>
      <c r="P18" s="16" t="s">
        <v>64</v>
      </c>
      <c r="Q18" s="16" t="s">
        <v>64</v>
      </c>
      <c r="R18" s="16" t="s">
        <v>64</v>
      </c>
      <c r="S18" s="16" t="s">
        <v>64</v>
      </c>
      <c r="T18" s="16" t="s">
        <v>64</v>
      </c>
      <c r="U18" s="16" t="s">
        <v>64</v>
      </c>
      <c r="V18" s="16" t="s">
        <v>64</v>
      </c>
      <c r="W18" s="16" t="s">
        <v>64</v>
      </c>
      <c r="X18" s="16" t="s">
        <v>64</v>
      </c>
      <c r="Y18" s="16" t="s">
        <v>64</v>
      </c>
      <c r="Z18" s="16" t="s">
        <v>64</v>
      </c>
      <c r="AA18" s="16" t="s">
        <v>64</v>
      </c>
      <c r="AB18" s="16" t="s">
        <v>64</v>
      </c>
      <c r="AC18" s="16" t="s">
        <v>64</v>
      </c>
      <c r="AD18" s="16" t="s">
        <v>64</v>
      </c>
      <c r="AE18" s="16" t="s">
        <v>64</v>
      </c>
      <c r="AF18" s="16" t="s">
        <v>64</v>
      </c>
    </row>
    <row r="19" spans="1:32" s="7" customFormat="1" x14ac:dyDescent="0.3">
      <c r="A19" s="7" t="s">
        <v>32353</v>
      </c>
      <c r="B19" s="7" t="s">
        <v>68</v>
      </c>
      <c r="C19" s="7" t="s">
        <v>62</v>
      </c>
      <c r="D19" s="7" t="s">
        <v>23328</v>
      </c>
      <c r="E19" s="51"/>
      <c r="F19" s="52"/>
      <c r="G19" s="13" t="s">
        <v>1954</v>
      </c>
      <c r="H19" s="53"/>
      <c r="I19" s="53"/>
      <c r="J19" s="11" t="s">
        <v>1955</v>
      </c>
      <c r="K19" s="16">
        <v>177</v>
      </c>
      <c r="L19" s="32"/>
      <c r="M19" s="32"/>
      <c r="N19" s="32"/>
      <c r="O19" s="16" t="s">
        <v>64</v>
      </c>
      <c r="P19" s="16" t="s">
        <v>64</v>
      </c>
      <c r="Q19" s="16" t="s">
        <v>64</v>
      </c>
      <c r="R19" s="16" t="s">
        <v>64</v>
      </c>
      <c r="S19" s="16" t="s">
        <v>64</v>
      </c>
      <c r="T19" s="16" t="s">
        <v>64</v>
      </c>
      <c r="U19" s="16" t="s">
        <v>64</v>
      </c>
      <c r="V19" s="16" t="s">
        <v>64</v>
      </c>
      <c r="W19" s="16" t="s">
        <v>64</v>
      </c>
      <c r="X19" s="16" t="s">
        <v>64</v>
      </c>
      <c r="Y19" s="16" t="s">
        <v>64</v>
      </c>
      <c r="Z19" s="16" t="s">
        <v>64</v>
      </c>
      <c r="AA19" s="16" t="s">
        <v>64</v>
      </c>
      <c r="AB19" s="16" t="s">
        <v>64</v>
      </c>
      <c r="AC19" s="16" t="s">
        <v>64</v>
      </c>
      <c r="AD19" s="16" t="s">
        <v>64</v>
      </c>
      <c r="AE19" s="16" t="s">
        <v>64</v>
      </c>
      <c r="AF19" s="16" t="s">
        <v>64</v>
      </c>
    </row>
    <row r="20" spans="1:32" s="7" customFormat="1" ht="27.95" x14ac:dyDescent="0.3">
      <c r="A20" s="7" t="s">
        <v>32353</v>
      </c>
      <c r="B20" s="7" t="s">
        <v>68</v>
      </c>
      <c r="C20" s="7" t="s">
        <v>62</v>
      </c>
      <c r="D20" s="7" t="s">
        <v>23328</v>
      </c>
      <c r="E20" s="51"/>
      <c r="F20" s="52"/>
      <c r="G20" s="13" t="s">
        <v>2182</v>
      </c>
      <c r="H20" s="53"/>
      <c r="I20" s="53"/>
      <c r="J20" s="11" t="s">
        <v>2184</v>
      </c>
      <c r="K20" s="16">
        <v>170</v>
      </c>
      <c r="L20" s="32"/>
      <c r="M20" s="32"/>
      <c r="N20" s="32"/>
      <c r="O20" s="16" t="s">
        <v>64</v>
      </c>
      <c r="P20" s="16" t="s">
        <v>64</v>
      </c>
      <c r="Q20" s="16" t="s">
        <v>64</v>
      </c>
      <c r="R20" s="16" t="s">
        <v>64</v>
      </c>
      <c r="S20" s="16" t="s">
        <v>64</v>
      </c>
      <c r="T20" s="16" t="s">
        <v>64</v>
      </c>
      <c r="U20" s="16" t="s">
        <v>64</v>
      </c>
      <c r="V20" s="16" t="s">
        <v>64</v>
      </c>
      <c r="W20" s="16" t="s">
        <v>64</v>
      </c>
      <c r="X20" s="16" t="s">
        <v>64</v>
      </c>
      <c r="Y20" s="16" t="s">
        <v>64</v>
      </c>
      <c r="Z20" s="16" t="s">
        <v>64</v>
      </c>
      <c r="AA20" s="16" t="s">
        <v>64</v>
      </c>
      <c r="AB20" s="16" t="s">
        <v>64</v>
      </c>
      <c r="AC20" s="16" t="s">
        <v>64</v>
      </c>
      <c r="AD20" s="16" t="s">
        <v>64</v>
      </c>
      <c r="AE20" s="16" t="s">
        <v>64</v>
      </c>
      <c r="AF20" s="16" t="s">
        <v>64</v>
      </c>
    </row>
    <row r="21" spans="1:32" s="7" customFormat="1" x14ac:dyDescent="0.3">
      <c r="A21" s="7" t="s">
        <v>32353</v>
      </c>
      <c r="B21" s="7" t="s">
        <v>68</v>
      </c>
      <c r="C21" s="7" t="s">
        <v>62</v>
      </c>
      <c r="D21" s="7" t="s">
        <v>23328</v>
      </c>
      <c r="E21" s="51"/>
      <c r="F21" s="52"/>
      <c r="G21" s="51"/>
      <c r="H21" s="53"/>
      <c r="I21" s="53"/>
      <c r="J21" s="53"/>
      <c r="K21" s="46">
        <v>2164.19</v>
      </c>
      <c r="L21" s="46">
        <v>1731.3520000000001</v>
      </c>
      <c r="M21" s="46">
        <v>400</v>
      </c>
      <c r="N21" s="46">
        <v>1674.3322000000001</v>
      </c>
      <c r="O21" s="46">
        <v>781.88</v>
      </c>
      <c r="P21" s="46">
        <v>500</v>
      </c>
      <c r="Q21" s="46">
        <v>1674.3322000000001</v>
      </c>
      <c r="R21" s="46">
        <v>1130.0942</v>
      </c>
      <c r="S21" s="46">
        <v>1456.6369999999999</v>
      </c>
      <c r="T21" s="46">
        <v>1238.9418000000001</v>
      </c>
      <c r="U21" s="46">
        <v>1130.0942</v>
      </c>
      <c r="V21" s="46">
        <v>400</v>
      </c>
      <c r="W21" s="46">
        <v>1172.81</v>
      </c>
      <c r="X21" s="46">
        <v>1452.15</v>
      </c>
      <c r="Y21" s="46">
        <v>1448.71</v>
      </c>
      <c r="Z21" s="46">
        <v>781.88</v>
      </c>
      <c r="AA21" s="46" t="s">
        <v>64</v>
      </c>
      <c r="AB21" s="46">
        <v>742.78</v>
      </c>
      <c r="AC21" s="46">
        <v>781.88</v>
      </c>
      <c r="AD21" s="46" t="s">
        <v>64</v>
      </c>
      <c r="AE21" s="46" t="s">
        <v>64</v>
      </c>
      <c r="AF21" s="46" t="s">
        <v>64</v>
      </c>
    </row>
    <row r="22" spans="1:32" s="7" customFormat="1" x14ac:dyDescent="0.3">
      <c r="A22" s="7" t="s">
        <v>32353</v>
      </c>
      <c r="B22" s="7" t="s">
        <v>68</v>
      </c>
      <c r="C22" s="7" t="s">
        <v>62</v>
      </c>
      <c r="D22" s="7" t="s">
        <v>23328</v>
      </c>
      <c r="E22" s="51"/>
      <c r="F22" s="52"/>
      <c r="G22" s="51"/>
      <c r="H22" s="53"/>
      <c r="I22" s="53"/>
      <c r="J22" s="53"/>
      <c r="K22" s="32"/>
      <c r="L22" s="32"/>
      <c r="M22" s="32"/>
      <c r="N22" s="32"/>
      <c r="O22" s="32"/>
      <c r="P22" s="32"/>
      <c r="Q22" s="32"/>
      <c r="R22" s="32"/>
      <c r="S22" s="32"/>
      <c r="T22" s="32"/>
      <c r="U22" s="32"/>
      <c r="V22" s="32"/>
      <c r="W22" s="32"/>
      <c r="X22" s="32"/>
      <c r="Y22" s="32"/>
      <c r="Z22" s="32"/>
      <c r="AA22" s="32"/>
      <c r="AB22" s="32"/>
      <c r="AC22" s="32"/>
      <c r="AD22" s="32"/>
      <c r="AE22" s="32"/>
      <c r="AF22" s="32"/>
    </row>
    <row r="23" spans="1:32" s="7" customFormat="1" x14ac:dyDescent="0.3">
      <c r="A23" s="7" t="s">
        <v>32353</v>
      </c>
      <c r="B23" s="7" t="s">
        <v>68</v>
      </c>
      <c r="C23" s="7" t="s">
        <v>62</v>
      </c>
      <c r="D23" s="7" t="s">
        <v>23328</v>
      </c>
      <c r="E23" s="8"/>
      <c r="F23"/>
      <c r="G23" s="8" t="s">
        <v>61</v>
      </c>
      <c r="H23" s="2"/>
      <c r="I23" s="12"/>
      <c r="J23" s="2"/>
      <c r="K23" s="2"/>
      <c r="L23" s="5"/>
      <c r="M23" s="5"/>
      <c r="N23" s="5"/>
      <c r="O23"/>
      <c r="P23"/>
      <c r="Q23"/>
      <c r="R23"/>
      <c r="S23"/>
      <c r="T23"/>
      <c r="U23"/>
      <c r="V23"/>
      <c r="W23"/>
      <c r="X23"/>
      <c r="Y23"/>
      <c r="Z23"/>
      <c r="AA23"/>
      <c r="AB23"/>
      <c r="AC23"/>
      <c r="AD23"/>
      <c r="AE23"/>
    </row>
    <row r="24" spans="1:32" s="7" customFormat="1" x14ac:dyDescent="0.3">
      <c r="A24" s="7" t="s">
        <v>32353</v>
      </c>
      <c r="B24" s="7" t="s">
        <v>68</v>
      </c>
      <c r="C24" s="7" t="s">
        <v>62</v>
      </c>
      <c r="D24" s="7" t="s">
        <v>23328</v>
      </c>
      <c r="E24" s="10"/>
      <c r="F24" s="17"/>
      <c r="G24" s="18"/>
      <c r="H24" s="19"/>
      <c r="I24" s="19"/>
      <c r="J24" s="19"/>
      <c r="K24" s="20"/>
      <c r="L24" s="20"/>
      <c r="M24" s="20"/>
      <c r="N24" s="20"/>
      <c r="O24" s="20"/>
      <c r="P24" s="20"/>
      <c r="Q24" s="20"/>
      <c r="R24" s="20"/>
      <c r="S24" s="20"/>
      <c r="T24" s="20"/>
      <c r="U24" s="20"/>
      <c r="V24" s="20"/>
      <c r="W24" s="20"/>
      <c r="X24" s="20"/>
      <c r="Y24" s="20"/>
      <c r="Z24" s="20"/>
      <c r="AA24" s="20"/>
      <c r="AB24" s="20"/>
      <c r="AC24" s="20"/>
      <c r="AD24" s="20"/>
      <c r="AE24" s="20"/>
      <c r="AF24" s="20"/>
    </row>
    <row r="25" spans="1:32" x14ac:dyDescent="0.3">
      <c r="A25" s="7" t="s">
        <v>236</v>
      </c>
      <c r="B25" s="7" t="s">
        <v>239</v>
      </c>
      <c r="C25" s="7" t="s">
        <v>77</v>
      </c>
      <c r="D25" s="7" t="s">
        <v>240</v>
      </c>
      <c r="E25" s="25" t="s">
        <v>77</v>
      </c>
      <c r="G25" s="13" t="s">
        <v>239</v>
      </c>
      <c r="H25" s="11" t="s">
        <v>240</v>
      </c>
      <c r="J25" s="11" t="s">
        <v>241</v>
      </c>
      <c r="K25" s="16">
        <v>288</v>
      </c>
      <c r="L25" s="45">
        <v>230.4</v>
      </c>
      <c r="M25" s="45" t="s">
        <v>64</v>
      </c>
      <c r="N25" s="45" t="s">
        <v>64</v>
      </c>
      <c r="O25" s="16" t="s">
        <v>64</v>
      </c>
      <c r="P25" s="16" t="s">
        <v>64</v>
      </c>
      <c r="Q25" s="16" t="s">
        <v>64</v>
      </c>
      <c r="R25" s="16" t="s">
        <v>64</v>
      </c>
      <c r="S25" s="16" t="s">
        <v>64</v>
      </c>
      <c r="T25" s="16" t="s">
        <v>64</v>
      </c>
      <c r="U25" s="16" t="s">
        <v>64</v>
      </c>
      <c r="V25" s="16" t="s">
        <v>64</v>
      </c>
      <c r="W25" s="16" t="s">
        <v>64</v>
      </c>
      <c r="X25" s="16" t="s">
        <v>64</v>
      </c>
      <c r="Y25" s="16" t="s">
        <v>64</v>
      </c>
      <c r="Z25" s="16" t="s">
        <v>64</v>
      </c>
      <c r="AA25" s="16" t="s">
        <v>64</v>
      </c>
      <c r="AB25" s="16" t="s">
        <v>64</v>
      </c>
      <c r="AC25" s="16" t="s">
        <v>64</v>
      </c>
      <c r="AD25" s="16" t="s">
        <v>64</v>
      </c>
      <c r="AE25" s="16" t="s">
        <v>64</v>
      </c>
      <c r="AF25" s="16" t="s">
        <v>64</v>
      </c>
    </row>
    <row r="26" spans="1:32" x14ac:dyDescent="0.3">
      <c r="A26" s="7" t="s">
        <v>236</v>
      </c>
      <c r="B26" s="7" t="s">
        <v>239</v>
      </c>
      <c r="C26" s="7" t="s">
        <v>77</v>
      </c>
      <c r="D26" s="7" t="s">
        <v>240</v>
      </c>
      <c r="E26" s="25"/>
      <c r="G26" s="13"/>
      <c r="H26" s="11"/>
      <c r="J26" s="11"/>
      <c r="K26" s="16"/>
      <c r="O26" s="16"/>
      <c r="P26" s="16"/>
      <c r="Q26" s="16"/>
      <c r="R26" s="16"/>
      <c r="S26" s="16"/>
      <c r="T26" s="16"/>
      <c r="U26" s="16"/>
      <c r="V26" s="16"/>
      <c r="W26" s="16"/>
      <c r="X26" s="16"/>
      <c r="Y26" s="16"/>
      <c r="Z26" s="16"/>
      <c r="AA26" s="16"/>
      <c r="AB26" s="16"/>
      <c r="AC26" s="16"/>
      <c r="AD26" s="16"/>
      <c r="AE26" s="16"/>
      <c r="AF26" s="16"/>
    </row>
    <row r="27" spans="1:32" x14ac:dyDescent="0.3">
      <c r="A27" s="7" t="s">
        <v>236</v>
      </c>
      <c r="B27" s="7" t="s">
        <v>239</v>
      </c>
      <c r="C27" s="7" t="s">
        <v>77</v>
      </c>
      <c r="D27" s="7" t="s">
        <v>240</v>
      </c>
      <c r="E27" s="8"/>
      <c r="G27" s="8" t="s">
        <v>61</v>
      </c>
      <c r="I27" s="12"/>
    </row>
    <row r="28" spans="1:32" s="7" customFormat="1" x14ac:dyDescent="0.3">
      <c r="A28" s="7" t="s">
        <v>236</v>
      </c>
      <c r="B28" s="7" t="s">
        <v>239</v>
      </c>
      <c r="C28" s="7" t="s">
        <v>77</v>
      </c>
      <c r="D28" s="7" t="s">
        <v>240</v>
      </c>
      <c r="E28" s="10"/>
      <c r="F28" s="17"/>
      <c r="G28" s="18"/>
      <c r="H28" s="19"/>
      <c r="I28" s="19"/>
      <c r="J28" s="19"/>
      <c r="K28" s="20"/>
      <c r="L28" s="20"/>
      <c r="M28" s="20"/>
      <c r="N28" s="20"/>
      <c r="O28" s="20"/>
      <c r="P28" s="20"/>
      <c r="Q28" s="20"/>
      <c r="R28" s="20"/>
      <c r="S28" s="20"/>
      <c r="T28" s="20"/>
      <c r="U28" s="20"/>
      <c r="V28" s="20"/>
      <c r="W28" s="20"/>
      <c r="X28" s="20"/>
      <c r="Y28" s="20"/>
      <c r="Z28" s="20"/>
      <c r="AA28" s="20"/>
      <c r="AB28" s="20"/>
      <c r="AC28" s="20"/>
      <c r="AD28" s="20"/>
      <c r="AE28" s="20"/>
      <c r="AF28" s="20"/>
    </row>
    <row r="29" spans="1:32" x14ac:dyDescent="0.3">
      <c r="A29" s="7" t="s">
        <v>243</v>
      </c>
      <c r="B29" s="7" t="s">
        <v>246</v>
      </c>
      <c r="C29" s="7" t="s">
        <v>77</v>
      </c>
      <c r="D29" s="7" t="s">
        <v>247</v>
      </c>
      <c r="E29" s="25" t="s">
        <v>77</v>
      </c>
      <c r="G29" s="13" t="s">
        <v>246</v>
      </c>
      <c r="H29" s="11" t="s">
        <v>247</v>
      </c>
      <c r="J29" s="11" t="s">
        <v>241</v>
      </c>
      <c r="K29" s="16">
        <v>264</v>
      </c>
      <c r="L29" s="45">
        <v>211.20000000000002</v>
      </c>
      <c r="M29" s="45">
        <v>41.33</v>
      </c>
      <c r="N29" s="45">
        <v>213.76</v>
      </c>
      <c r="O29" s="16">
        <v>98.06</v>
      </c>
      <c r="P29" s="16">
        <v>147.09</v>
      </c>
      <c r="Q29" s="16">
        <v>41.33</v>
      </c>
      <c r="R29" s="16">
        <v>41.33</v>
      </c>
      <c r="S29" s="16">
        <v>41.33</v>
      </c>
      <c r="T29" s="16">
        <v>41.33</v>
      </c>
      <c r="U29" s="16">
        <v>41.33</v>
      </c>
      <c r="V29" s="16">
        <v>197.79</v>
      </c>
      <c r="W29" s="16">
        <v>147.09</v>
      </c>
      <c r="X29" s="16">
        <v>210.98</v>
      </c>
      <c r="Y29" s="16">
        <v>213.76</v>
      </c>
      <c r="Z29" s="16">
        <v>98.06</v>
      </c>
      <c r="AA29" s="16">
        <v>100</v>
      </c>
      <c r="AB29" s="16">
        <v>93.16</v>
      </c>
      <c r="AC29" s="16">
        <v>98.06</v>
      </c>
      <c r="AD29" s="16" t="s">
        <v>64</v>
      </c>
      <c r="AE29" s="16" t="s">
        <v>64</v>
      </c>
      <c r="AF29" s="16" t="s">
        <v>64</v>
      </c>
    </row>
    <row r="30" spans="1:32" x14ac:dyDescent="0.3">
      <c r="A30" s="7" t="s">
        <v>243</v>
      </c>
      <c r="B30" s="7" t="s">
        <v>246</v>
      </c>
      <c r="C30" s="7" t="s">
        <v>77</v>
      </c>
      <c r="D30" s="7" t="s">
        <v>247</v>
      </c>
      <c r="E30" s="25"/>
      <c r="G30" s="13"/>
      <c r="H30" s="11"/>
      <c r="J30" s="11"/>
      <c r="K30" s="16"/>
      <c r="O30" s="16"/>
      <c r="P30" s="16"/>
      <c r="Q30" s="16"/>
      <c r="R30" s="16"/>
      <c r="S30" s="16"/>
      <c r="T30" s="16"/>
      <c r="U30" s="16"/>
      <c r="V30" s="16"/>
      <c r="W30" s="16"/>
      <c r="X30" s="16"/>
      <c r="Y30" s="16"/>
      <c r="Z30" s="16"/>
      <c r="AA30" s="16"/>
      <c r="AB30" s="16"/>
      <c r="AC30" s="16"/>
      <c r="AD30" s="16"/>
      <c r="AE30" s="16"/>
      <c r="AF30" s="16"/>
    </row>
    <row r="31" spans="1:32" x14ac:dyDescent="0.3">
      <c r="A31" s="7" t="s">
        <v>243</v>
      </c>
      <c r="B31" s="7" t="s">
        <v>246</v>
      </c>
      <c r="C31" s="7" t="s">
        <v>77</v>
      </c>
      <c r="D31" s="7" t="s">
        <v>247</v>
      </c>
      <c r="E31" s="8"/>
      <c r="G31" s="8" t="s">
        <v>61</v>
      </c>
      <c r="I31" s="12"/>
    </row>
    <row r="32" spans="1:32" s="7" customFormat="1" x14ac:dyDescent="0.3">
      <c r="A32" s="7" t="s">
        <v>243</v>
      </c>
      <c r="B32" s="7" t="s">
        <v>246</v>
      </c>
      <c r="C32" s="7" t="s">
        <v>77</v>
      </c>
      <c r="D32" s="7" t="s">
        <v>247</v>
      </c>
      <c r="E32" s="10"/>
      <c r="F32" s="17"/>
      <c r="G32" s="18"/>
      <c r="H32" s="19"/>
      <c r="I32" s="19"/>
      <c r="J32" s="19"/>
      <c r="K32" s="20"/>
      <c r="L32" s="20"/>
      <c r="M32" s="20"/>
      <c r="N32" s="20"/>
      <c r="O32" s="20"/>
      <c r="P32" s="20"/>
      <c r="Q32" s="20"/>
      <c r="R32" s="20"/>
      <c r="S32" s="20"/>
      <c r="T32" s="20"/>
      <c r="U32" s="20"/>
      <c r="V32" s="20"/>
      <c r="W32" s="20"/>
      <c r="X32" s="20"/>
      <c r="Y32" s="20"/>
      <c r="Z32" s="20"/>
      <c r="AA32" s="20"/>
      <c r="AB32" s="20"/>
      <c r="AC32" s="20"/>
      <c r="AD32" s="20"/>
      <c r="AE32" s="20"/>
      <c r="AF32" s="20"/>
    </row>
    <row r="33" spans="1:32" x14ac:dyDescent="0.3">
      <c r="A33" s="7" t="s">
        <v>249</v>
      </c>
      <c r="B33" s="7" t="s">
        <v>252</v>
      </c>
      <c r="C33" s="7" t="s">
        <v>77</v>
      </c>
      <c r="D33" s="7" t="s">
        <v>253</v>
      </c>
      <c r="E33" s="25" t="s">
        <v>77</v>
      </c>
      <c r="G33" s="13" t="s">
        <v>252</v>
      </c>
      <c r="H33" s="11" t="s">
        <v>253</v>
      </c>
      <c r="J33" s="11" t="s">
        <v>241</v>
      </c>
      <c r="K33" s="16">
        <v>94</v>
      </c>
      <c r="L33" s="45">
        <v>75.2</v>
      </c>
      <c r="M33" s="45">
        <v>41.33</v>
      </c>
      <c r="N33" s="45">
        <v>173.76</v>
      </c>
      <c r="O33" s="16">
        <v>79.709999999999994</v>
      </c>
      <c r="P33" s="16">
        <v>119.57</v>
      </c>
      <c r="Q33" s="16">
        <v>41.33</v>
      </c>
      <c r="R33" s="16">
        <v>41.33</v>
      </c>
      <c r="S33" s="16">
        <v>41.33</v>
      </c>
      <c r="T33" s="16">
        <v>41.33</v>
      </c>
      <c r="U33" s="16">
        <v>41.33</v>
      </c>
      <c r="V33" s="16">
        <v>140.84</v>
      </c>
      <c r="W33" s="16">
        <v>119.57</v>
      </c>
      <c r="X33" s="16">
        <v>150.22999999999999</v>
      </c>
      <c r="Y33" s="16">
        <v>173.76</v>
      </c>
      <c r="Z33" s="16">
        <v>79.709999999999994</v>
      </c>
      <c r="AA33" s="16">
        <v>100</v>
      </c>
      <c r="AB33" s="16">
        <v>75.73</v>
      </c>
      <c r="AC33" s="16">
        <v>79.709999999999994</v>
      </c>
      <c r="AD33" s="16" t="s">
        <v>64</v>
      </c>
      <c r="AE33" s="16" t="s">
        <v>64</v>
      </c>
      <c r="AF33" s="16" t="s">
        <v>64</v>
      </c>
    </row>
    <row r="34" spans="1:32" x14ac:dyDescent="0.3">
      <c r="A34" s="7" t="s">
        <v>249</v>
      </c>
      <c r="B34" s="7" t="s">
        <v>252</v>
      </c>
      <c r="C34" s="7" t="s">
        <v>77</v>
      </c>
      <c r="D34" s="7" t="s">
        <v>253</v>
      </c>
      <c r="E34" s="25"/>
      <c r="G34" s="13"/>
      <c r="H34" s="11"/>
      <c r="J34" s="11"/>
      <c r="K34" s="16"/>
      <c r="O34" s="16"/>
      <c r="P34" s="16"/>
      <c r="Q34" s="16"/>
      <c r="R34" s="16"/>
      <c r="S34" s="16"/>
      <c r="T34" s="16"/>
      <c r="U34" s="16"/>
      <c r="V34" s="16"/>
      <c r="W34" s="16"/>
      <c r="X34" s="16"/>
      <c r="Y34" s="16"/>
      <c r="Z34" s="16"/>
      <c r="AA34" s="16"/>
      <c r="AB34" s="16"/>
      <c r="AC34" s="16"/>
      <c r="AD34" s="16"/>
      <c r="AE34" s="16"/>
      <c r="AF34" s="16"/>
    </row>
    <row r="35" spans="1:32" x14ac:dyDescent="0.3">
      <c r="A35" s="7" t="s">
        <v>249</v>
      </c>
      <c r="B35" s="7" t="s">
        <v>252</v>
      </c>
      <c r="C35" s="7" t="s">
        <v>77</v>
      </c>
      <c r="D35" s="7" t="s">
        <v>253</v>
      </c>
      <c r="E35" s="8"/>
      <c r="G35" s="8" t="s">
        <v>61</v>
      </c>
      <c r="I35" s="12"/>
    </row>
    <row r="36" spans="1:32" s="7" customFormat="1" x14ac:dyDescent="0.3">
      <c r="A36" s="7" t="s">
        <v>249</v>
      </c>
      <c r="B36" s="7" t="s">
        <v>252</v>
      </c>
      <c r="C36" s="7" t="s">
        <v>77</v>
      </c>
      <c r="D36" s="7" t="s">
        <v>253</v>
      </c>
      <c r="E36" s="10"/>
      <c r="F36" s="17"/>
      <c r="G36" s="18"/>
      <c r="H36" s="19"/>
      <c r="I36" s="19"/>
      <c r="J36" s="19"/>
      <c r="K36" s="20"/>
      <c r="L36" s="20"/>
      <c r="M36" s="20"/>
      <c r="N36" s="20"/>
      <c r="O36" s="20"/>
      <c r="P36" s="20"/>
      <c r="Q36" s="20"/>
      <c r="R36" s="20"/>
      <c r="S36" s="20"/>
      <c r="T36" s="20"/>
      <c r="U36" s="20"/>
      <c r="V36" s="20"/>
      <c r="W36" s="20"/>
      <c r="X36" s="20"/>
      <c r="Y36" s="20"/>
      <c r="Z36" s="20"/>
      <c r="AA36" s="20"/>
      <c r="AB36" s="20"/>
      <c r="AC36" s="20"/>
      <c r="AD36" s="20"/>
      <c r="AE36" s="20"/>
      <c r="AF36" s="20"/>
    </row>
    <row r="37" spans="1:32" ht="27.95" x14ac:dyDescent="0.3">
      <c r="A37" s="7" t="s">
        <v>255</v>
      </c>
      <c r="B37" s="7" t="s">
        <v>258</v>
      </c>
      <c r="C37" s="7" t="s">
        <v>77</v>
      </c>
      <c r="D37" s="7" t="s">
        <v>259</v>
      </c>
      <c r="E37" s="25" t="s">
        <v>77</v>
      </c>
      <c r="G37" s="13" t="s">
        <v>258</v>
      </c>
      <c r="H37" s="11" t="s">
        <v>259</v>
      </c>
      <c r="J37" s="11" t="s">
        <v>241</v>
      </c>
      <c r="K37" s="16">
        <v>113</v>
      </c>
      <c r="L37" s="45">
        <v>90.4</v>
      </c>
      <c r="M37" s="45">
        <v>41.33</v>
      </c>
      <c r="N37" s="45">
        <v>173.76</v>
      </c>
      <c r="O37" s="16">
        <v>79.709999999999994</v>
      </c>
      <c r="P37" s="16">
        <v>119.57</v>
      </c>
      <c r="Q37" s="16">
        <v>41.33</v>
      </c>
      <c r="R37" s="16">
        <v>41.33</v>
      </c>
      <c r="S37" s="16">
        <v>41.33</v>
      </c>
      <c r="T37" s="16">
        <v>41.33</v>
      </c>
      <c r="U37" s="16">
        <v>41.33</v>
      </c>
      <c r="V37" s="16">
        <v>140.84</v>
      </c>
      <c r="W37" s="16">
        <v>119.57</v>
      </c>
      <c r="X37" s="16">
        <v>150.22999999999999</v>
      </c>
      <c r="Y37" s="16">
        <v>173.76</v>
      </c>
      <c r="Z37" s="16">
        <v>79.709999999999994</v>
      </c>
      <c r="AA37" s="16">
        <v>100</v>
      </c>
      <c r="AB37" s="16">
        <v>75.73</v>
      </c>
      <c r="AC37" s="16">
        <v>79.709999999999994</v>
      </c>
      <c r="AD37" s="16" t="s">
        <v>64</v>
      </c>
      <c r="AE37" s="16" t="s">
        <v>64</v>
      </c>
      <c r="AF37" s="16" t="s">
        <v>64</v>
      </c>
    </row>
    <row r="38" spans="1:32" x14ac:dyDescent="0.3">
      <c r="A38" s="7" t="s">
        <v>255</v>
      </c>
      <c r="B38" s="7" t="s">
        <v>258</v>
      </c>
      <c r="C38" s="7" t="s">
        <v>77</v>
      </c>
      <c r="D38" s="7" t="s">
        <v>259</v>
      </c>
      <c r="E38" s="25"/>
      <c r="G38" s="13"/>
      <c r="H38" s="11"/>
      <c r="J38" s="11"/>
      <c r="K38" s="16"/>
      <c r="O38" s="16"/>
      <c r="P38" s="16"/>
      <c r="Q38" s="16"/>
      <c r="R38" s="16"/>
      <c r="S38" s="16"/>
      <c r="T38" s="16"/>
      <c r="U38" s="16"/>
      <c r="V38" s="16"/>
      <c r="W38" s="16"/>
      <c r="X38" s="16"/>
      <c r="Y38" s="16"/>
      <c r="Z38" s="16"/>
      <c r="AA38" s="16"/>
      <c r="AB38" s="16"/>
      <c r="AC38" s="16"/>
      <c r="AD38" s="16"/>
      <c r="AE38" s="16"/>
      <c r="AF38" s="16"/>
    </row>
    <row r="39" spans="1:32" x14ac:dyDescent="0.3">
      <c r="A39" s="7" t="s">
        <v>255</v>
      </c>
      <c r="B39" s="7" t="s">
        <v>258</v>
      </c>
      <c r="C39" s="7" t="s">
        <v>77</v>
      </c>
      <c r="D39" s="7" t="s">
        <v>259</v>
      </c>
      <c r="E39" s="8"/>
      <c r="G39" s="8" t="s">
        <v>61</v>
      </c>
      <c r="I39" s="12"/>
    </row>
    <row r="40" spans="1:32" s="7" customFormat="1" x14ac:dyDescent="0.3">
      <c r="A40" s="7" t="s">
        <v>255</v>
      </c>
      <c r="B40" s="7" t="s">
        <v>258</v>
      </c>
      <c r="C40" s="7" t="s">
        <v>77</v>
      </c>
      <c r="D40" s="7" t="s">
        <v>259</v>
      </c>
      <c r="E40" s="10"/>
      <c r="F40" s="17"/>
      <c r="G40" s="18"/>
      <c r="H40" s="19"/>
      <c r="I40" s="19"/>
      <c r="J40" s="19"/>
      <c r="K40" s="20"/>
      <c r="L40" s="20"/>
      <c r="M40" s="20"/>
      <c r="N40" s="20"/>
      <c r="O40" s="20"/>
      <c r="P40" s="20"/>
      <c r="Q40" s="20"/>
      <c r="R40" s="20"/>
      <c r="S40" s="20"/>
      <c r="T40" s="20"/>
      <c r="U40" s="20"/>
      <c r="V40" s="20"/>
      <c r="W40" s="20"/>
      <c r="X40" s="20"/>
      <c r="Y40" s="20"/>
      <c r="Z40" s="20"/>
      <c r="AA40" s="20"/>
      <c r="AB40" s="20"/>
      <c r="AC40" s="20"/>
      <c r="AD40" s="20"/>
      <c r="AE40" s="20"/>
      <c r="AF40" s="20"/>
    </row>
    <row r="41" spans="1:32" x14ac:dyDescent="0.3">
      <c r="A41" s="7" t="s">
        <v>261</v>
      </c>
      <c r="B41" s="7" t="s">
        <v>264</v>
      </c>
      <c r="C41" s="7" t="s">
        <v>77</v>
      </c>
      <c r="D41" s="7" t="s">
        <v>265</v>
      </c>
      <c r="E41" s="25" t="s">
        <v>77</v>
      </c>
      <c r="G41" s="13" t="s">
        <v>264</v>
      </c>
      <c r="H41" s="11" t="s">
        <v>265</v>
      </c>
      <c r="J41" s="11" t="s">
        <v>241</v>
      </c>
      <c r="K41" s="16">
        <v>264</v>
      </c>
      <c r="O41" s="16">
        <v>98.06</v>
      </c>
      <c r="P41" s="16">
        <v>147.09</v>
      </c>
      <c r="Q41" s="16">
        <v>41.33</v>
      </c>
      <c r="R41" s="16">
        <v>41.33</v>
      </c>
      <c r="S41" s="16">
        <v>41.33</v>
      </c>
      <c r="T41" s="16">
        <v>41.33</v>
      </c>
      <c r="U41" s="16">
        <v>41.33</v>
      </c>
      <c r="V41" s="16">
        <v>197.79</v>
      </c>
      <c r="W41" s="16">
        <v>147.09</v>
      </c>
      <c r="X41" s="16">
        <v>210.98</v>
      </c>
      <c r="Y41" s="16">
        <v>213.76</v>
      </c>
      <c r="Z41" s="16">
        <v>98.06</v>
      </c>
      <c r="AA41" s="16">
        <v>100</v>
      </c>
      <c r="AB41" s="16">
        <v>93.16</v>
      </c>
      <c r="AC41" s="16">
        <v>98.06</v>
      </c>
      <c r="AD41" s="16" t="s">
        <v>64</v>
      </c>
      <c r="AE41" s="16" t="s">
        <v>64</v>
      </c>
      <c r="AF41" s="16" t="s">
        <v>64</v>
      </c>
    </row>
    <row r="42" spans="1:32" x14ac:dyDescent="0.3">
      <c r="A42" s="7" t="s">
        <v>261</v>
      </c>
      <c r="B42" s="7" t="s">
        <v>264</v>
      </c>
      <c r="C42" s="7" t="s">
        <v>77</v>
      </c>
      <c r="D42" s="7" t="s">
        <v>265</v>
      </c>
      <c r="E42" s="25" t="s">
        <v>71</v>
      </c>
      <c r="G42" s="13" t="s">
        <v>273</v>
      </c>
      <c r="H42" s="11" t="s">
        <v>274</v>
      </c>
      <c r="J42" s="11" t="s">
        <v>275</v>
      </c>
      <c r="K42" s="16">
        <v>162</v>
      </c>
      <c r="O42" s="16">
        <v>224.82</v>
      </c>
      <c r="P42" s="16">
        <v>350</v>
      </c>
      <c r="Q42" s="16" t="s">
        <v>64</v>
      </c>
      <c r="R42" s="16" t="s">
        <v>64</v>
      </c>
      <c r="S42" s="16" t="s">
        <v>64</v>
      </c>
      <c r="T42" s="16" t="s">
        <v>64</v>
      </c>
      <c r="U42" s="16" t="s">
        <v>64</v>
      </c>
      <c r="V42" s="16">
        <v>370</v>
      </c>
      <c r="W42" s="16">
        <v>337.22</v>
      </c>
      <c r="X42" s="16">
        <v>389.09</v>
      </c>
      <c r="Y42" s="16">
        <v>306.29000000000002</v>
      </c>
      <c r="Z42" s="16">
        <v>224.82</v>
      </c>
      <c r="AA42" s="16">
        <v>600</v>
      </c>
      <c r="AB42" s="16">
        <v>213.57</v>
      </c>
      <c r="AC42" s="16">
        <v>224.82</v>
      </c>
      <c r="AD42" s="16" t="s">
        <v>64</v>
      </c>
      <c r="AE42" s="16" t="s">
        <v>64</v>
      </c>
      <c r="AF42" s="16" t="s">
        <v>64</v>
      </c>
    </row>
    <row r="43" spans="1:32" x14ac:dyDescent="0.3">
      <c r="A43" s="7" t="s">
        <v>261</v>
      </c>
      <c r="B43" s="7" t="s">
        <v>264</v>
      </c>
      <c r="C43" s="7" t="s">
        <v>77</v>
      </c>
      <c r="D43" s="7" t="s">
        <v>265</v>
      </c>
      <c r="E43" s="25" t="s">
        <v>71</v>
      </c>
      <c r="G43" s="13" t="s">
        <v>269</v>
      </c>
      <c r="H43" s="11"/>
      <c r="J43" s="11" t="s">
        <v>270</v>
      </c>
      <c r="K43" s="16">
        <v>2</v>
      </c>
      <c r="O43" s="16" t="s">
        <v>64</v>
      </c>
      <c r="P43" s="16" t="s">
        <v>64</v>
      </c>
      <c r="Q43" s="16" t="s">
        <v>64</v>
      </c>
      <c r="R43" s="16" t="s">
        <v>64</v>
      </c>
      <c r="S43" s="16" t="s">
        <v>64</v>
      </c>
      <c r="T43" s="16" t="s">
        <v>64</v>
      </c>
      <c r="U43" s="16" t="s">
        <v>64</v>
      </c>
      <c r="V43" s="16" t="s">
        <v>64</v>
      </c>
      <c r="W43" s="16" t="s">
        <v>64</v>
      </c>
      <c r="X43" s="16" t="s">
        <v>64</v>
      </c>
      <c r="Y43" s="16" t="s">
        <v>64</v>
      </c>
      <c r="Z43" s="16" t="s">
        <v>64</v>
      </c>
      <c r="AA43" s="16" t="s">
        <v>64</v>
      </c>
      <c r="AB43" s="16" t="s">
        <v>64</v>
      </c>
      <c r="AC43" s="16" t="s">
        <v>64</v>
      </c>
      <c r="AD43" s="16" t="s">
        <v>64</v>
      </c>
      <c r="AE43" s="16" t="s">
        <v>64</v>
      </c>
      <c r="AF43" s="16" t="s">
        <v>64</v>
      </c>
    </row>
    <row r="44" spans="1:32" x14ac:dyDescent="0.3">
      <c r="A44" s="7" t="s">
        <v>261</v>
      </c>
      <c r="B44" s="7" t="s">
        <v>264</v>
      </c>
      <c r="C44" s="7" t="s">
        <v>77</v>
      </c>
      <c r="D44" s="7" t="s">
        <v>265</v>
      </c>
      <c r="E44" s="25"/>
      <c r="G44" s="13"/>
      <c r="H44" s="11"/>
      <c r="J44" s="11"/>
      <c r="K44" s="46">
        <v>428</v>
      </c>
      <c r="L44" s="46">
        <v>342.40000000000003</v>
      </c>
      <c r="M44" s="46">
        <v>41.33</v>
      </c>
      <c r="N44" s="46">
        <v>700</v>
      </c>
      <c r="O44" s="46">
        <v>322.88</v>
      </c>
      <c r="P44" s="46">
        <v>497.09000000000003</v>
      </c>
      <c r="Q44" s="46">
        <v>41.33</v>
      </c>
      <c r="R44" s="46">
        <v>41.33</v>
      </c>
      <c r="S44" s="46">
        <v>41.33</v>
      </c>
      <c r="T44" s="46">
        <v>41.33</v>
      </c>
      <c r="U44" s="46">
        <v>41.33</v>
      </c>
      <c r="V44" s="46">
        <v>567.79</v>
      </c>
      <c r="W44" s="46">
        <v>484.31000000000006</v>
      </c>
      <c r="X44" s="46">
        <v>600.06999999999994</v>
      </c>
      <c r="Y44" s="46">
        <v>520.04999999999995</v>
      </c>
      <c r="Z44" s="46">
        <v>322.88</v>
      </c>
      <c r="AA44" s="46">
        <v>700</v>
      </c>
      <c r="AB44" s="46">
        <v>306.73</v>
      </c>
      <c r="AC44" s="46">
        <v>322.88</v>
      </c>
      <c r="AD44" s="46" t="s">
        <v>64</v>
      </c>
      <c r="AE44" s="46" t="s">
        <v>64</v>
      </c>
      <c r="AF44" s="46" t="s">
        <v>64</v>
      </c>
    </row>
    <row r="45" spans="1:32" x14ac:dyDescent="0.3">
      <c r="A45" s="7" t="s">
        <v>261</v>
      </c>
      <c r="B45" s="7" t="s">
        <v>264</v>
      </c>
      <c r="C45" s="7" t="s">
        <v>77</v>
      </c>
      <c r="D45" s="7" t="s">
        <v>265</v>
      </c>
      <c r="E45" s="25"/>
      <c r="G45" s="13"/>
      <c r="H45" s="11"/>
      <c r="J45" s="11"/>
      <c r="K45" s="16"/>
      <c r="O45" s="16"/>
      <c r="P45" s="16"/>
      <c r="Q45" s="16"/>
      <c r="R45" s="16"/>
      <c r="S45" s="16"/>
      <c r="T45" s="16"/>
      <c r="U45" s="16"/>
      <c r="V45" s="16"/>
      <c r="W45" s="16"/>
      <c r="X45" s="16"/>
      <c r="Y45" s="16"/>
      <c r="Z45" s="16"/>
      <c r="AA45" s="16"/>
      <c r="AB45" s="16"/>
      <c r="AC45" s="16"/>
      <c r="AD45" s="16"/>
      <c r="AE45" s="16"/>
      <c r="AF45" s="16"/>
    </row>
    <row r="46" spans="1:32" x14ac:dyDescent="0.3">
      <c r="A46" s="7" t="s">
        <v>261</v>
      </c>
      <c r="B46" s="7" t="s">
        <v>264</v>
      </c>
      <c r="C46" s="7" t="s">
        <v>77</v>
      </c>
      <c r="D46" s="7" t="s">
        <v>265</v>
      </c>
      <c r="E46" s="8"/>
      <c r="G46" s="8" t="s">
        <v>61</v>
      </c>
      <c r="I46" s="12"/>
    </row>
    <row r="47" spans="1:32" s="7" customFormat="1" x14ac:dyDescent="0.3">
      <c r="A47" s="7" t="s">
        <v>261</v>
      </c>
      <c r="B47" s="7" t="s">
        <v>264</v>
      </c>
      <c r="C47" s="7" t="s">
        <v>77</v>
      </c>
      <c r="D47" s="7" t="s">
        <v>265</v>
      </c>
      <c r="E47" s="10"/>
      <c r="F47" s="17"/>
      <c r="G47" s="18"/>
      <c r="H47" s="19"/>
      <c r="I47" s="19"/>
      <c r="J47" s="19"/>
      <c r="K47" s="20"/>
      <c r="L47" s="20"/>
      <c r="M47" s="20"/>
      <c r="N47" s="20"/>
      <c r="O47" s="20"/>
      <c r="P47" s="20"/>
      <c r="Q47" s="20"/>
      <c r="R47" s="20"/>
      <c r="S47" s="20"/>
      <c r="T47" s="20"/>
      <c r="U47" s="20"/>
      <c r="V47" s="20"/>
      <c r="W47" s="20"/>
      <c r="X47" s="20"/>
      <c r="Y47" s="20"/>
      <c r="Z47" s="20"/>
      <c r="AA47" s="20"/>
      <c r="AB47" s="20"/>
      <c r="AC47" s="20"/>
      <c r="AD47" s="20"/>
      <c r="AE47" s="20"/>
      <c r="AF47" s="20"/>
    </row>
    <row r="48" spans="1:32" x14ac:dyDescent="0.3">
      <c r="A48" s="7" t="s">
        <v>278</v>
      </c>
      <c r="B48" s="7" t="s">
        <v>281</v>
      </c>
      <c r="C48" s="7" t="s">
        <v>77</v>
      </c>
      <c r="D48" s="7" t="s">
        <v>282</v>
      </c>
      <c r="E48" s="25" t="s">
        <v>77</v>
      </c>
      <c r="G48" s="13" t="s">
        <v>281</v>
      </c>
      <c r="H48" s="11" t="s">
        <v>282</v>
      </c>
      <c r="J48" s="11" t="s">
        <v>241</v>
      </c>
      <c r="K48" s="16">
        <v>188</v>
      </c>
      <c r="L48" s="45">
        <v>150.4</v>
      </c>
      <c r="M48" s="45">
        <v>41.33</v>
      </c>
      <c r="N48" s="45">
        <v>173.76</v>
      </c>
      <c r="O48" s="16">
        <v>79.709999999999994</v>
      </c>
      <c r="P48" s="16">
        <v>119.57</v>
      </c>
      <c r="Q48" s="16">
        <v>41.33</v>
      </c>
      <c r="R48" s="16">
        <v>41.33</v>
      </c>
      <c r="S48" s="16">
        <v>41.33</v>
      </c>
      <c r="T48" s="16">
        <v>41.33</v>
      </c>
      <c r="U48" s="16">
        <v>41.33</v>
      </c>
      <c r="V48" s="16">
        <v>140.84</v>
      </c>
      <c r="W48" s="16">
        <v>119.57</v>
      </c>
      <c r="X48" s="16">
        <v>150.22999999999999</v>
      </c>
      <c r="Y48" s="16">
        <v>173.76</v>
      </c>
      <c r="Z48" s="16">
        <v>79.709999999999994</v>
      </c>
      <c r="AA48" s="16">
        <v>100</v>
      </c>
      <c r="AB48" s="16">
        <v>75.73</v>
      </c>
      <c r="AC48" s="16">
        <v>79.709999999999994</v>
      </c>
      <c r="AD48" s="16" t="s">
        <v>64</v>
      </c>
      <c r="AE48" s="16" t="s">
        <v>64</v>
      </c>
      <c r="AF48" s="16" t="s">
        <v>64</v>
      </c>
    </row>
    <row r="49" spans="1:32" x14ac:dyDescent="0.3">
      <c r="A49" s="7" t="s">
        <v>278</v>
      </c>
      <c r="B49" s="7" t="s">
        <v>281</v>
      </c>
      <c r="C49" s="7" t="s">
        <v>77</v>
      </c>
      <c r="D49" s="7" t="s">
        <v>282</v>
      </c>
      <c r="E49" s="25"/>
      <c r="G49" s="13"/>
      <c r="H49" s="11"/>
      <c r="J49" s="11"/>
      <c r="K49" s="16"/>
      <c r="O49" s="16"/>
      <c r="P49" s="16"/>
      <c r="Q49" s="16"/>
      <c r="R49" s="16"/>
      <c r="S49" s="16"/>
      <c r="T49" s="16"/>
      <c r="U49" s="16"/>
      <c r="V49" s="16"/>
      <c r="W49" s="16"/>
      <c r="X49" s="16"/>
      <c r="Y49" s="16"/>
      <c r="Z49" s="16"/>
      <c r="AA49" s="16"/>
      <c r="AB49" s="16"/>
      <c r="AC49" s="16"/>
      <c r="AD49" s="16"/>
      <c r="AE49" s="16"/>
      <c r="AF49" s="16"/>
    </row>
    <row r="50" spans="1:32" x14ac:dyDescent="0.3">
      <c r="A50" s="7" t="s">
        <v>278</v>
      </c>
      <c r="B50" s="7" t="s">
        <v>281</v>
      </c>
      <c r="C50" s="7" t="s">
        <v>77</v>
      </c>
      <c r="D50" s="7" t="s">
        <v>282</v>
      </c>
      <c r="E50" s="8"/>
      <c r="G50" s="8" t="s">
        <v>61</v>
      </c>
      <c r="I50" s="12"/>
    </row>
    <row r="51" spans="1:32" s="7" customFormat="1" x14ac:dyDescent="0.3">
      <c r="A51" s="7" t="s">
        <v>278</v>
      </c>
      <c r="B51" s="7" t="s">
        <v>281</v>
      </c>
      <c r="C51" s="7" t="s">
        <v>77</v>
      </c>
      <c r="D51" s="7" t="s">
        <v>282</v>
      </c>
      <c r="E51" s="10"/>
      <c r="F51" s="17"/>
      <c r="G51" s="18"/>
      <c r="H51" s="19"/>
      <c r="I51" s="19"/>
      <c r="J51" s="19"/>
      <c r="K51" s="20"/>
      <c r="L51" s="20"/>
      <c r="M51" s="20"/>
      <c r="N51" s="20"/>
      <c r="O51" s="20"/>
      <c r="P51" s="20"/>
      <c r="Q51" s="20"/>
      <c r="R51" s="20"/>
      <c r="S51" s="20"/>
      <c r="T51" s="20"/>
      <c r="U51" s="20"/>
      <c r="V51" s="20"/>
      <c r="W51" s="20"/>
      <c r="X51" s="20"/>
      <c r="Y51" s="20"/>
      <c r="Z51" s="20"/>
      <c r="AA51" s="20"/>
      <c r="AB51" s="20"/>
      <c r="AC51" s="20"/>
      <c r="AD51" s="20"/>
      <c r="AE51" s="20"/>
      <c r="AF51" s="20"/>
    </row>
    <row r="52" spans="1:32" x14ac:dyDescent="0.3">
      <c r="A52" s="7" t="s">
        <v>284</v>
      </c>
      <c r="B52" s="7" t="s">
        <v>287</v>
      </c>
      <c r="C52" s="7" t="s">
        <v>77</v>
      </c>
      <c r="D52" s="7" t="s">
        <v>288</v>
      </c>
      <c r="E52" s="25" t="s">
        <v>77</v>
      </c>
      <c r="G52" s="13" t="s">
        <v>287</v>
      </c>
      <c r="H52" s="11" t="s">
        <v>288</v>
      </c>
      <c r="J52" s="11" t="s">
        <v>241</v>
      </c>
      <c r="K52" s="16">
        <v>130</v>
      </c>
      <c r="L52" s="45">
        <v>104</v>
      </c>
      <c r="M52" s="45">
        <v>41.33</v>
      </c>
      <c r="N52" s="45">
        <v>173.76</v>
      </c>
      <c r="O52" s="16">
        <v>79.709999999999994</v>
      </c>
      <c r="P52" s="16">
        <v>119.57</v>
      </c>
      <c r="Q52" s="16">
        <v>41.33</v>
      </c>
      <c r="R52" s="16">
        <v>41.33</v>
      </c>
      <c r="S52" s="16">
        <v>41.33</v>
      </c>
      <c r="T52" s="16">
        <v>41.33</v>
      </c>
      <c r="U52" s="16">
        <v>41.33</v>
      </c>
      <c r="V52" s="16">
        <v>140.84</v>
      </c>
      <c r="W52" s="16">
        <v>119.57</v>
      </c>
      <c r="X52" s="16">
        <v>150.22999999999999</v>
      </c>
      <c r="Y52" s="16">
        <v>173.76</v>
      </c>
      <c r="Z52" s="16">
        <v>79.709999999999994</v>
      </c>
      <c r="AA52" s="16">
        <v>100</v>
      </c>
      <c r="AB52" s="16">
        <v>75.73</v>
      </c>
      <c r="AC52" s="16">
        <v>79.709999999999994</v>
      </c>
      <c r="AD52" s="16" t="s">
        <v>64</v>
      </c>
      <c r="AE52" s="16" t="s">
        <v>64</v>
      </c>
      <c r="AF52" s="16" t="s">
        <v>64</v>
      </c>
    </row>
    <row r="53" spans="1:32" x14ac:dyDescent="0.3">
      <c r="A53" s="7" t="s">
        <v>284</v>
      </c>
      <c r="B53" s="7" t="s">
        <v>287</v>
      </c>
      <c r="C53" s="7" t="s">
        <v>77</v>
      </c>
      <c r="D53" s="7" t="s">
        <v>288</v>
      </c>
      <c r="E53" s="25"/>
      <c r="G53" s="13"/>
      <c r="H53" s="11"/>
      <c r="J53" s="11"/>
      <c r="K53" s="16"/>
      <c r="O53" s="16"/>
      <c r="P53" s="16"/>
      <c r="Q53" s="16"/>
      <c r="R53" s="16"/>
      <c r="S53" s="16"/>
      <c r="T53" s="16"/>
      <c r="U53" s="16"/>
      <c r="V53" s="16"/>
      <c r="W53" s="16"/>
      <c r="X53" s="16"/>
      <c r="Y53" s="16"/>
      <c r="Z53" s="16"/>
      <c r="AA53" s="16"/>
      <c r="AB53" s="16"/>
      <c r="AC53" s="16"/>
      <c r="AD53" s="16"/>
      <c r="AE53" s="16"/>
      <c r="AF53" s="16"/>
    </row>
    <row r="54" spans="1:32" x14ac:dyDescent="0.3">
      <c r="A54" s="7" t="s">
        <v>284</v>
      </c>
      <c r="B54" s="7" t="s">
        <v>287</v>
      </c>
      <c r="C54" s="7" t="s">
        <v>77</v>
      </c>
      <c r="D54" s="7" t="s">
        <v>288</v>
      </c>
      <c r="E54" s="8"/>
      <c r="G54" s="8" t="s">
        <v>61</v>
      </c>
      <c r="I54" s="12"/>
    </row>
    <row r="55" spans="1:32" s="7" customFormat="1" x14ac:dyDescent="0.3">
      <c r="A55" s="7" t="s">
        <v>284</v>
      </c>
      <c r="B55" s="7" t="s">
        <v>287</v>
      </c>
      <c r="C55" s="7" t="s">
        <v>77</v>
      </c>
      <c r="D55" s="7" t="s">
        <v>288</v>
      </c>
      <c r="E55" s="10"/>
      <c r="F55" s="17"/>
      <c r="G55" s="18"/>
      <c r="H55" s="19"/>
      <c r="I55" s="19"/>
      <c r="J55" s="19"/>
      <c r="K55" s="20"/>
      <c r="L55" s="20"/>
      <c r="M55" s="20"/>
      <c r="N55" s="20"/>
      <c r="O55" s="20"/>
      <c r="P55" s="20"/>
      <c r="Q55" s="20"/>
      <c r="R55" s="20"/>
      <c r="S55" s="20"/>
      <c r="T55" s="20"/>
      <c r="U55" s="20"/>
      <c r="V55" s="20"/>
      <c r="W55" s="20"/>
      <c r="X55" s="20"/>
      <c r="Y55" s="20"/>
      <c r="Z55" s="20"/>
      <c r="AA55" s="20"/>
      <c r="AB55" s="20"/>
      <c r="AC55" s="20"/>
      <c r="AD55" s="20"/>
      <c r="AE55" s="20"/>
      <c r="AF55" s="20"/>
    </row>
    <row r="56" spans="1:32" x14ac:dyDescent="0.3">
      <c r="A56" s="7" t="s">
        <v>290</v>
      </c>
      <c r="B56" s="7" t="s">
        <v>293</v>
      </c>
      <c r="C56" s="7" t="s">
        <v>77</v>
      </c>
      <c r="D56" s="7" t="s">
        <v>294</v>
      </c>
      <c r="E56" s="25" t="s">
        <v>77</v>
      </c>
      <c r="G56" s="13" t="s">
        <v>293</v>
      </c>
      <c r="H56" s="11" t="s">
        <v>294</v>
      </c>
      <c r="J56" s="11" t="s">
        <v>295</v>
      </c>
      <c r="K56" s="16">
        <v>179</v>
      </c>
      <c r="L56" s="45">
        <v>143.20000000000002</v>
      </c>
      <c r="M56" s="45">
        <v>93.16</v>
      </c>
      <c r="N56" s="45">
        <v>500</v>
      </c>
      <c r="O56" s="16">
        <v>98.06</v>
      </c>
      <c r="P56" s="16">
        <v>147.09</v>
      </c>
      <c r="Q56" s="16">
        <v>153.83000000000001</v>
      </c>
      <c r="R56" s="16">
        <v>153.83000000000001</v>
      </c>
      <c r="S56" s="16">
        <v>153.83000000000001</v>
      </c>
      <c r="T56" s="16">
        <v>153.83000000000001</v>
      </c>
      <c r="U56" s="16">
        <v>153.83000000000001</v>
      </c>
      <c r="V56" s="16">
        <v>247.24</v>
      </c>
      <c r="W56" s="16">
        <v>147.09</v>
      </c>
      <c r="X56" s="16">
        <v>263.72000000000003</v>
      </c>
      <c r="Y56" s="16">
        <v>267.2</v>
      </c>
      <c r="Z56" s="16">
        <v>98.06</v>
      </c>
      <c r="AA56" s="16">
        <v>500</v>
      </c>
      <c r="AB56" s="16">
        <v>93.16</v>
      </c>
      <c r="AC56" s="16">
        <v>98.06</v>
      </c>
      <c r="AD56" s="16" t="s">
        <v>64</v>
      </c>
      <c r="AE56" s="16" t="s">
        <v>64</v>
      </c>
      <c r="AF56" s="16" t="s">
        <v>64</v>
      </c>
    </row>
    <row r="57" spans="1:32" x14ac:dyDescent="0.3">
      <c r="A57" s="7" t="s">
        <v>290</v>
      </c>
      <c r="B57" s="7" t="s">
        <v>293</v>
      </c>
      <c r="C57" s="7" t="s">
        <v>77</v>
      </c>
      <c r="D57" s="7" t="s">
        <v>294</v>
      </c>
      <c r="E57" s="25"/>
      <c r="G57" s="13"/>
      <c r="H57" s="11"/>
      <c r="J57" s="11"/>
      <c r="K57" s="16"/>
      <c r="O57" s="16"/>
      <c r="P57" s="16"/>
      <c r="Q57" s="16"/>
      <c r="R57" s="16"/>
      <c r="S57" s="16"/>
      <c r="T57" s="16"/>
      <c r="U57" s="16"/>
      <c r="V57" s="16"/>
      <c r="W57" s="16"/>
      <c r="X57" s="16"/>
      <c r="Y57" s="16"/>
      <c r="Z57" s="16"/>
      <c r="AA57" s="16"/>
      <c r="AB57" s="16"/>
      <c r="AC57" s="16"/>
      <c r="AD57" s="16"/>
      <c r="AE57" s="16"/>
      <c r="AF57" s="16"/>
    </row>
    <row r="58" spans="1:32" x14ac:dyDescent="0.3">
      <c r="A58" s="7" t="s">
        <v>290</v>
      </c>
      <c r="B58" s="7" t="s">
        <v>293</v>
      </c>
      <c r="C58" s="7" t="s">
        <v>77</v>
      </c>
      <c r="D58" s="7" t="s">
        <v>294</v>
      </c>
      <c r="E58" s="8"/>
      <c r="G58" s="8" t="s">
        <v>61</v>
      </c>
      <c r="I58" s="12"/>
    </row>
    <row r="59" spans="1:32" s="7" customFormat="1" x14ac:dyDescent="0.3">
      <c r="A59" s="7" t="s">
        <v>290</v>
      </c>
      <c r="B59" s="7" t="s">
        <v>293</v>
      </c>
      <c r="C59" s="7" t="s">
        <v>77</v>
      </c>
      <c r="D59" s="7" t="s">
        <v>294</v>
      </c>
      <c r="E59" s="10"/>
      <c r="F59" s="17"/>
      <c r="G59" s="18"/>
      <c r="H59" s="19"/>
      <c r="I59" s="19"/>
      <c r="J59" s="19"/>
      <c r="K59" s="20"/>
      <c r="L59" s="20"/>
      <c r="M59" s="20"/>
      <c r="N59" s="20"/>
      <c r="O59" s="20"/>
      <c r="P59" s="20"/>
      <c r="Q59" s="20"/>
      <c r="R59" s="20"/>
      <c r="S59" s="20"/>
      <c r="T59" s="20"/>
      <c r="U59" s="20"/>
      <c r="V59" s="20"/>
      <c r="W59" s="20"/>
      <c r="X59" s="20"/>
      <c r="Y59" s="20"/>
      <c r="Z59" s="20"/>
      <c r="AA59" s="20"/>
      <c r="AB59" s="20"/>
      <c r="AC59" s="20"/>
      <c r="AD59" s="20"/>
      <c r="AE59" s="20"/>
      <c r="AF59" s="20"/>
    </row>
    <row r="60" spans="1:32" x14ac:dyDescent="0.3">
      <c r="A60" s="7" t="s">
        <v>297</v>
      </c>
      <c r="B60" s="7" t="s">
        <v>300</v>
      </c>
      <c r="C60" s="7" t="s">
        <v>77</v>
      </c>
      <c r="D60" s="7" t="s">
        <v>301</v>
      </c>
      <c r="E60" s="25" t="s">
        <v>77</v>
      </c>
      <c r="G60" s="13" t="s">
        <v>300</v>
      </c>
      <c r="H60" s="11" t="s">
        <v>301</v>
      </c>
      <c r="J60" s="11" t="s">
        <v>295</v>
      </c>
      <c r="K60" s="16">
        <v>179</v>
      </c>
      <c r="O60" s="16">
        <v>165.46</v>
      </c>
      <c r="P60" s="16">
        <v>248.19</v>
      </c>
      <c r="Q60" s="16">
        <v>153.83000000000001</v>
      </c>
      <c r="R60" s="16">
        <v>153.83000000000001</v>
      </c>
      <c r="S60" s="16">
        <v>153.83000000000001</v>
      </c>
      <c r="T60" s="16">
        <v>153.83000000000001</v>
      </c>
      <c r="U60" s="16">
        <v>153.83000000000001</v>
      </c>
      <c r="V60" s="16">
        <v>401.96</v>
      </c>
      <c r="W60" s="16">
        <v>248.19</v>
      </c>
      <c r="X60" s="16">
        <v>428.75</v>
      </c>
      <c r="Y60" s="16">
        <v>450.85</v>
      </c>
      <c r="Z60" s="16">
        <v>165.46</v>
      </c>
      <c r="AA60" s="16">
        <v>500</v>
      </c>
      <c r="AB60" s="16">
        <v>157.19</v>
      </c>
      <c r="AC60" s="16">
        <v>165.46</v>
      </c>
      <c r="AD60" s="16" t="s">
        <v>64</v>
      </c>
      <c r="AE60" s="16" t="s">
        <v>64</v>
      </c>
      <c r="AF60" s="16" t="s">
        <v>64</v>
      </c>
    </row>
    <row r="61" spans="1:32" x14ac:dyDescent="0.3">
      <c r="A61" s="7" t="s">
        <v>297</v>
      </c>
      <c r="B61" s="7" t="s">
        <v>300</v>
      </c>
      <c r="C61" s="7" t="s">
        <v>77</v>
      </c>
      <c r="D61" s="7" t="s">
        <v>301</v>
      </c>
      <c r="E61" s="25" t="s">
        <v>71</v>
      </c>
      <c r="G61" s="13" t="s">
        <v>304</v>
      </c>
      <c r="H61" s="11"/>
      <c r="J61" s="11" t="s">
        <v>305</v>
      </c>
      <c r="K61" s="16">
        <v>11</v>
      </c>
      <c r="O61" s="16" t="s">
        <v>64</v>
      </c>
      <c r="P61" s="16" t="s">
        <v>64</v>
      </c>
      <c r="Q61" s="16" t="s">
        <v>64</v>
      </c>
      <c r="R61" s="16" t="s">
        <v>64</v>
      </c>
      <c r="S61" s="16" t="s">
        <v>64</v>
      </c>
      <c r="T61" s="16" t="s">
        <v>64</v>
      </c>
      <c r="U61" s="16" t="s">
        <v>64</v>
      </c>
      <c r="V61" s="16" t="s">
        <v>64</v>
      </c>
      <c r="W61" s="16" t="s">
        <v>64</v>
      </c>
      <c r="X61" s="16" t="s">
        <v>64</v>
      </c>
      <c r="Y61" s="16" t="s">
        <v>64</v>
      </c>
      <c r="Z61" s="16" t="s">
        <v>64</v>
      </c>
      <c r="AA61" s="16" t="s">
        <v>64</v>
      </c>
      <c r="AB61" s="16" t="s">
        <v>64</v>
      </c>
      <c r="AC61" s="16" t="s">
        <v>64</v>
      </c>
      <c r="AD61" s="16" t="s">
        <v>64</v>
      </c>
      <c r="AE61" s="16" t="s">
        <v>64</v>
      </c>
      <c r="AF61" s="16" t="s">
        <v>64</v>
      </c>
    </row>
    <row r="62" spans="1:32" ht="27.95" x14ac:dyDescent="0.3">
      <c r="A62" s="7" t="s">
        <v>297</v>
      </c>
      <c r="B62" s="7" t="s">
        <v>300</v>
      </c>
      <c r="C62" s="7" t="s">
        <v>77</v>
      </c>
      <c r="D62" s="7" t="s">
        <v>301</v>
      </c>
      <c r="E62" s="25" t="s">
        <v>71</v>
      </c>
      <c r="G62" s="13" t="s">
        <v>309</v>
      </c>
      <c r="H62" s="11"/>
      <c r="J62" s="11" t="s">
        <v>310</v>
      </c>
      <c r="K62" s="16">
        <v>1</v>
      </c>
      <c r="O62" s="16" t="s">
        <v>64</v>
      </c>
      <c r="P62" s="16" t="s">
        <v>64</v>
      </c>
      <c r="Q62" s="16" t="s">
        <v>64</v>
      </c>
      <c r="R62" s="16" t="s">
        <v>64</v>
      </c>
      <c r="S62" s="16" t="s">
        <v>64</v>
      </c>
      <c r="T62" s="16" t="s">
        <v>64</v>
      </c>
      <c r="U62" s="16" t="s">
        <v>64</v>
      </c>
      <c r="V62" s="16" t="s">
        <v>64</v>
      </c>
      <c r="W62" s="16" t="s">
        <v>64</v>
      </c>
      <c r="X62" s="16" t="s">
        <v>64</v>
      </c>
      <c r="Y62" s="16" t="s">
        <v>64</v>
      </c>
      <c r="Z62" s="16" t="s">
        <v>64</v>
      </c>
      <c r="AA62" s="16" t="s">
        <v>64</v>
      </c>
      <c r="AB62" s="16" t="s">
        <v>64</v>
      </c>
      <c r="AC62" s="16" t="s">
        <v>64</v>
      </c>
      <c r="AD62" s="16" t="s">
        <v>64</v>
      </c>
      <c r="AE62" s="16" t="s">
        <v>64</v>
      </c>
      <c r="AF62" s="16" t="s">
        <v>64</v>
      </c>
    </row>
    <row r="63" spans="1:32" ht="27.95" x14ac:dyDescent="0.3">
      <c r="A63" s="7" t="s">
        <v>297</v>
      </c>
      <c r="B63" s="7" t="s">
        <v>300</v>
      </c>
      <c r="C63" s="7" t="s">
        <v>77</v>
      </c>
      <c r="D63" s="7" t="s">
        <v>301</v>
      </c>
      <c r="E63" s="25" t="s">
        <v>71</v>
      </c>
      <c r="G63" s="13" t="s">
        <v>314</v>
      </c>
      <c r="H63" s="11" t="s">
        <v>315</v>
      </c>
      <c r="J63" s="11" t="s">
        <v>316</v>
      </c>
      <c r="K63" s="16">
        <v>8</v>
      </c>
      <c r="O63" s="16">
        <v>8.4600000000000009</v>
      </c>
      <c r="P63" s="16">
        <v>8.4600000000000009</v>
      </c>
      <c r="Q63" s="16">
        <v>20.41</v>
      </c>
      <c r="R63" s="16">
        <v>20.41</v>
      </c>
      <c r="S63" s="16">
        <v>20.41</v>
      </c>
      <c r="T63" s="16">
        <v>20.41</v>
      </c>
      <c r="U63" s="16">
        <v>20.41</v>
      </c>
      <c r="V63" s="16">
        <v>16.809999999999999</v>
      </c>
      <c r="W63" s="16">
        <v>12.69</v>
      </c>
      <c r="X63" s="16">
        <v>19.21</v>
      </c>
      <c r="Y63" s="16">
        <v>10.58</v>
      </c>
      <c r="Z63" s="16">
        <v>8.4600000000000009</v>
      </c>
      <c r="AA63" s="16">
        <v>14.2</v>
      </c>
      <c r="AB63" s="16">
        <v>8.0399999999999991</v>
      </c>
      <c r="AC63" s="16">
        <v>8.4600000000000009</v>
      </c>
      <c r="AD63" s="16" t="s">
        <v>64</v>
      </c>
      <c r="AE63" s="16" t="s">
        <v>64</v>
      </c>
      <c r="AF63" s="16" t="s">
        <v>64</v>
      </c>
    </row>
    <row r="64" spans="1:32" ht="41.95" x14ac:dyDescent="0.3">
      <c r="A64" s="7" t="s">
        <v>297</v>
      </c>
      <c r="B64" s="7" t="s">
        <v>300</v>
      </c>
      <c r="C64" s="7" t="s">
        <v>77</v>
      </c>
      <c r="D64" s="7" t="s">
        <v>301</v>
      </c>
      <c r="E64" s="25" t="s">
        <v>71</v>
      </c>
      <c r="G64" s="13" t="s">
        <v>320</v>
      </c>
      <c r="H64" s="11" t="s">
        <v>321</v>
      </c>
      <c r="J64" s="11" t="s">
        <v>322</v>
      </c>
      <c r="K64" s="16">
        <v>5</v>
      </c>
      <c r="O64" s="16">
        <v>7.77</v>
      </c>
      <c r="P64" s="16">
        <v>7.77</v>
      </c>
      <c r="Q64" s="16">
        <v>13.86</v>
      </c>
      <c r="R64" s="16">
        <v>13.86</v>
      </c>
      <c r="S64" s="16">
        <v>13.86</v>
      </c>
      <c r="T64" s="16">
        <v>13.86</v>
      </c>
      <c r="U64" s="16">
        <v>13.86</v>
      </c>
      <c r="V64" s="16">
        <v>11.41</v>
      </c>
      <c r="W64" s="16">
        <v>11.66</v>
      </c>
      <c r="X64" s="16">
        <v>13.04</v>
      </c>
      <c r="Y64" s="16">
        <v>9.7100000000000009</v>
      </c>
      <c r="Z64" s="16">
        <v>7.77</v>
      </c>
      <c r="AA64" s="16">
        <v>13.03</v>
      </c>
      <c r="AB64" s="16">
        <v>7.38</v>
      </c>
      <c r="AC64" s="16">
        <v>7.77</v>
      </c>
      <c r="AD64" s="16" t="s">
        <v>64</v>
      </c>
      <c r="AE64" s="16" t="s">
        <v>64</v>
      </c>
      <c r="AF64" s="16" t="s">
        <v>64</v>
      </c>
    </row>
    <row r="65" spans="1:32" x14ac:dyDescent="0.3">
      <c r="A65" s="7" t="s">
        <v>297</v>
      </c>
      <c r="B65" s="7" t="s">
        <v>300</v>
      </c>
      <c r="C65" s="7" t="s">
        <v>77</v>
      </c>
      <c r="D65" s="7" t="s">
        <v>301</v>
      </c>
      <c r="E65" s="25" t="s">
        <v>71</v>
      </c>
      <c r="G65" s="13" t="s">
        <v>325</v>
      </c>
      <c r="H65" s="11" t="s">
        <v>326</v>
      </c>
      <c r="J65" s="11" t="s">
        <v>327</v>
      </c>
      <c r="K65" s="16">
        <v>133</v>
      </c>
      <c r="O65" s="16" t="s">
        <v>64</v>
      </c>
      <c r="P65" s="16" t="s">
        <v>64</v>
      </c>
      <c r="Q65" s="16" t="s">
        <v>64</v>
      </c>
      <c r="R65" s="16" t="s">
        <v>64</v>
      </c>
      <c r="S65" s="16" t="s">
        <v>64</v>
      </c>
      <c r="T65" s="16" t="s">
        <v>64</v>
      </c>
      <c r="U65" s="16" t="s">
        <v>64</v>
      </c>
      <c r="V65" s="16">
        <v>251.57999999999996</v>
      </c>
      <c r="W65" s="16" t="s">
        <v>64</v>
      </c>
      <c r="X65" s="16">
        <v>287.52</v>
      </c>
      <c r="Y65" s="16">
        <v>0.19</v>
      </c>
      <c r="Z65" s="16" t="s">
        <v>64</v>
      </c>
      <c r="AA65" s="16" t="s">
        <v>64</v>
      </c>
      <c r="AB65" s="16" t="s">
        <v>64</v>
      </c>
      <c r="AC65" s="16" t="s">
        <v>64</v>
      </c>
      <c r="AD65" s="16" t="s">
        <v>64</v>
      </c>
      <c r="AE65" s="16" t="s">
        <v>64</v>
      </c>
      <c r="AF65" s="16" t="s">
        <v>64</v>
      </c>
    </row>
    <row r="66" spans="1:32" x14ac:dyDescent="0.3">
      <c r="A66" s="7" t="s">
        <v>297</v>
      </c>
      <c r="B66" s="7" t="s">
        <v>300</v>
      </c>
      <c r="C66" s="7" t="s">
        <v>77</v>
      </c>
      <c r="D66" s="7" t="s">
        <v>301</v>
      </c>
      <c r="E66" s="25"/>
      <c r="G66" s="13"/>
      <c r="H66" s="11"/>
      <c r="J66" s="11"/>
      <c r="K66" s="46">
        <v>337</v>
      </c>
      <c r="L66" s="46">
        <v>269.60000000000002</v>
      </c>
      <c r="M66" s="46">
        <v>172.60999999999999</v>
      </c>
      <c r="N66" s="46">
        <v>748.52</v>
      </c>
      <c r="O66" s="46">
        <v>181.69000000000003</v>
      </c>
      <c r="P66" s="46">
        <v>264.41999999999996</v>
      </c>
      <c r="Q66" s="46">
        <v>188.10000000000002</v>
      </c>
      <c r="R66" s="46">
        <v>188.10000000000002</v>
      </c>
      <c r="S66" s="46">
        <v>188.10000000000002</v>
      </c>
      <c r="T66" s="46">
        <v>188.10000000000002</v>
      </c>
      <c r="U66" s="46">
        <v>188.10000000000002</v>
      </c>
      <c r="V66" s="46">
        <v>681.76</v>
      </c>
      <c r="W66" s="46">
        <v>272.54000000000002</v>
      </c>
      <c r="X66" s="46">
        <v>748.52</v>
      </c>
      <c r="Y66" s="46">
        <v>471.33</v>
      </c>
      <c r="Z66" s="46">
        <v>181.69000000000003</v>
      </c>
      <c r="AA66" s="46">
        <v>527.23</v>
      </c>
      <c r="AB66" s="46">
        <v>172.60999999999999</v>
      </c>
      <c r="AC66" s="46">
        <v>181.69000000000003</v>
      </c>
      <c r="AD66" s="46" t="s">
        <v>64</v>
      </c>
      <c r="AE66" s="46" t="s">
        <v>64</v>
      </c>
      <c r="AF66" s="46" t="s">
        <v>64</v>
      </c>
    </row>
    <row r="67" spans="1:32" x14ac:dyDescent="0.3">
      <c r="A67" s="7" t="s">
        <v>297</v>
      </c>
      <c r="B67" s="7" t="s">
        <v>300</v>
      </c>
      <c r="C67" s="7" t="s">
        <v>77</v>
      </c>
      <c r="D67" s="7" t="s">
        <v>301</v>
      </c>
      <c r="E67" s="25"/>
      <c r="G67" s="13"/>
      <c r="H67" s="11"/>
      <c r="J67" s="11"/>
      <c r="K67" s="16"/>
      <c r="O67" s="16"/>
      <c r="P67" s="16"/>
      <c r="Q67" s="16"/>
      <c r="R67" s="16"/>
      <c r="S67" s="16"/>
      <c r="T67" s="16"/>
      <c r="U67" s="16"/>
      <c r="V67" s="16"/>
      <c r="W67" s="16"/>
      <c r="X67" s="16"/>
      <c r="Y67" s="16"/>
      <c r="Z67" s="16"/>
      <c r="AA67" s="16"/>
      <c r="AB67" s="16"/>
      <c r="AC67" s="16"/>
      <c r="AD67" s="16"/>
      <c r="AE67" s="16"/>
      <c r="AF67" s="16"/>
    </row>
    <row r="68" spans="1:32" x14ac:dyDescent="0.3">
      <c r="A68" s="7" t="s">
        <v>297</v>
      </c>
      <c r="B68" s="7" t="s">
        <v>300</v>
      </c>
      <c r="C68" s="7" t="s">
        <v>77</v>
      </c>
      <c r="D68" s="7" t="s">
        <v>301</v>
      </c>
      <c r="E68" s="8"/>
      <c r="G68" s="8" t="s">
        <v>61</v>
      </c>
      <c r="I68" s="12"/>
    </row>
    <row r="69" spans="1:32" s="7" customFormat="1" x14ac:dyDescent="0.3">
      <c r="A69" s="7" t="s">
        <v>297</v>
      </c>
      <c r="B69" s="7" t="s">
        <v>300</v>
      </c>
      <c r="C69" s="7" t="s">
        <v>77</v>
      </c>
      <c r="D69" s="7" t="s">
        <v>301</v>
      </c>
      <c r="E69" s="10"/>
      <c r="F69" s="17"/>
      <c r="G69" s="18"/>
      <c r="H69" s="19"/>
      <c r="I69" s="19"/>
      <c r="J69" s="19"/>
      <c r="K69" s="20"/>
      <c r="L69" s="20"/>
      <c r="M69" s="20"/>
      <c r="N69" s="20"/>
      <c r="O69" s="20"/>
      <c r="P69" s="20"/>
      <c r="Q69" s="20"/>
      <c r="R69" s="20"/>
      <c r="S69" s="20"/>
      <c r="T69" s="20"/>
      <c r="U69" s="20"/>
      <c r="V69" s="20"/>
      <c r="W69" s="20"/>
      <c r="X69" s="20"/>
      <c r="Y69" s="20"/>
      <c r="Z69" s="20"/>
      <c r="AA69" s="20"/>
      <c r="AB69" s="20"/>
      <c r="AC69" s="20"/>
      <c r="AD69" s="20"/>
      <c r="AE69" s="20"/>
      <c r="AF69" s="20"/>
    </row>
    <row r="70" spans="1:32" ht="27.95" x14ac:dyDescent="0.3">
      <c r="A70" s="7" t="s">
        <v>330</v>
      </c>
      <c r="B70" s="7" t="s">
        <v>333</v>
      </c>
      <c r="C70" s="7" t="s">
        <v>77</v>
      </c>
      <c r="D70" s="7" t="s">
        <v>334</v>
      </c>
      <c r="E70" s="25" t="s">
        <v>77</v>
      </c>
      <c r="G70" s="13" t="s">
        <v>333</v>
      </c>
      <c r="H70" s="11" t="s">
        <v>334</v>
      </c>
      <c r="J70" s="11" t="s">
        <v>295</v>
      </c>
      <c r="K70" s="16">
        <v>498</v>
      </c>
      <c r="O70" s="16">
        <v>165.46</v>
      </c>
      <c r="P70" s="16">
        <v>248.19</v>
      </c>
      <c r="Q70" s="16">
        <v>153.83000000000001</v>
      </c>
      <c r="R70" s="16">
        <v>153.83000000000001</v>
      </c>
      <c r="S70" s="16">
        <v>153.83000000000001</v>
      </c>
      <c r="T70" s="16">
        <v>153.83000000000001</v>
      </c>
      <c r="U70" s="16">
        <v>153.83000000000001</v>
      </c>
      <c r="V70" s="16">
        <v>401.96</v>
      </c>
      <c r="W70" s="16">
        <v>248.19</v>
      </c>
      <c r="X70" s="16">
        <v>428.75</v>
      </c>
      <c r="Y70" s="16">
        <v>450.85</v>
      </c>
      <c r="Z70" s="16">
        <v>165.46</v>
      </c>
      <c r="AA70" s="16">
        <v>500</v>
      </c>
      <c r="AB70" s="16">
        <v>157.19</v>
      </c>
      <c r="AC70" s="16">
        <v>165.46</v>
      </c>
      <c r="AD70" s="16" t="s">
        <v>64</v>
      </c>
      <c r="AE70" s="16" t="s">
        <v>64</v>
      </c>
      <c r="AF70" s="16" t="s">
        <v>64</v>
      </c>
    </row>
    <row r="71" spans="1:32" x14ac:dyDescent="0.3">
      <c r="A71" s="7" t="s">
        <v>330</v>
      </c>
      <c r="B71" s="7" t="s">
        <v>333</v>
      </c>
      <c r="C71" s="7" t="s">
        <v>77</v>
      </c>
      <c r="D71" s="7" t="s">
        <v>334</v>
      </c>
      <c r="E71" s="25" t="s">
        <v>71</v>
      </c>
      <c r="G71" s="13" t="s">
        <v>304</v>
      </c>
      <c r="H71" s="11"/>
      <c r="J71" s="11" t="s">
        <v>305</v>
      </c>
      <c r="K71" s="16">
        <v>11</v>
      </c>
      <c r="O71" s="16" t="s">
        <v>64</v>
      </c>
      <c r="P71" s="16" t="s">
        <v>64</v>
      </c>
      <c r="Q71" s="16" t="s">
        <v>64</v>
      </c>
      <c r="R71" s="16" t="s">
        <v>64</v>
      </c>
      <c r="S71" s="16" t="s">
        <v>64</v>
      </c>
      <c r="T71" s="16" t="s">
        <v>64</v>
      </c>
      <c r="U71" s="16" t="s">
        <v>64</v>
      </c>
      <c r="V71" s="16" t="s">
        <v>64</v>
      </c>
      <c r="W71" s="16" t="s">
        <v>64</v>
      </c>
      <c r="X71" s="16" t="s">
        <v>64</v>
      </c>
      <c r="Y71" s="16" t="s">
        <v>64</v>
      </c>
      <c r="Z71" s="16" t="s">
        <v>64</v>
      </c>
      <c r="AA71" s="16" t="s">
        <v>64</v>
      </c>
      <c r="AB71" s="16" t="s">
        <v>64</v>
      </c>
      <c r="AC71" s="16" t="s">
        <v>64</v>
      </c>
      <c r="AD71" s="16" t="s">
        <v>64</v>
      </c>
      <c r="AE71" s="16" t="s">
        <v>64</v>
      </c>
      <c r="AF71" s="16" t="s">
        <v>64</v>
      </c>
    </row>
    <row r="72" spans="1:32" x14ac:dyDescent="0.3">
      <c r="A72" s="7" t="s">
        <v>330</v>
      </c>
      <c r="B72" s="7" t="s">
        <v>333</v>
      </c>
      <c r="C72" s="7" t="s">
        <v>77</v>
      </c>
      <c r="D72" s="7" t="s">
        <v>334</v>
      </c>
      <c r="E72" s="25"/>
      <c r="G72" s="13"/>
      <c r="H72" s="11"/>
      <c r="J72" s="11"/>
      <c r="K72" s="46">
        <v>509</v>
      </c>
      <c r="L72" s="46">
        <v>407.20000000000005</v>
      </c>
      <c r="M72" s="46">
        <v>153.83000000000001</v>
      </c>
      <c r="N72" s="46">
        <v>500</v>
      </c>
      <c r="O72" s="46">
        <v>165.46</v>
      </c>
      <c r="P72" s="46">
        <v>248.19</v>
      </c>
      <c r="Q72" s="46">
        <v>153.83000000000001</v>
      </c>
      <c r="R72" s="46">
        <v>153.83000000000001</v>
      </c>
      <c r="S72" s="46">
        <v>153.83000000000001</v>
      </c>
      <c r="T72" s="46">
        <v>153.83000000000001</v>
      </c>
      <c r="U72" s="46">
        <v>153.83000000000001</v>
      </c>
      <c r="V72" s="46">
        <v>401.96</v>
      </c>
      <c r="W72" s="46">
        <v>248.19</v>
      </c>
      <c r="X72" s="46">
        <v>428.75</v>
      </c>
      <c r="Y72" s="46">
        <v>450.85</v>
      </c>
      <c r="Z72" s="46">
        <v>165.46</v>
      </c>
      <c r="AA72" s="46">
        <v>500</v>
      </c>
      <c r="AB72" s="46">
        <v>157.19</v>
      </c>
      <c r="AC72" s="46">
        <v>165.46</v>
      </c>
      <c r="AD72" s="46" t="s">
        <v>64</v>
      </c>
      <c r="AE72" s="46" t="s">
        <v>64</v>
      </c>
      <c r="AF72" s="46" t="s">
        <v>64</v>
      </c>
    </row>
    <row r="73" spans="1:32" x14ac:dyDescent="0.3">
      <c r="A73" s="7" t="s">
        <v>330</v>
      </c>
      <c r="B73" s="7" t="s">
        <v>333</v>
      </c>
      <c r="C73" s="7" t="s">
        <v>77</v>
      </c>
      <c r="D73" s="7" t="s">
        <v>334</v>
      </c>
      <c r="E73" s="25"/>
      <c r="G73" s="13"/>
      <c r="H73" s="11"/>
      <c r="J73" s="11"/>
      <c r="K73" s="16"/>
      <c r="O73" s="16"/>
      <c r="P73" s="16"/>
      <c r="Q73" s="16"/>
      <c r="R73" s="16"/>
      <c r="S73" s="16"/>
      <c r="T73" s="16"/>
      <c r="U73" s="16"/>
      <c r="V73" s="16"/>
      <c r="W73" s="16"/>
      <c r="X73" s="16"/>
      <c r="Y73" s="16"/>
      <c r="Z73" s="16"/>
      <c r="AA73" s="16"/>
      <c r="AB73" s="16"/>
      <c r="AC73" s="16"/>
      <c r="AD73" s="16"/>
      <c r="AE73" s="16"/>
      <c r="AF73" s="16"/>
    </row>
    <row r="74" spans="1:32" x14ac:dyDescent="0.3">
      <c r="A74" s="7" t="s">
        <v>330</v>
      </c>
      <c r="B74" s="7" t="s">
        <v>333</v>
      </c>
      <c r="C74" s="7" t="s">
        <v>77</v>
      </c>
      <c r="D74" s="7" t="s">
        <v>334</v>
      </c>
      <c r="E74" s="8"/>
      <c r="G74" s="8" t="s">
        <v>61</v>
      </c>
      <c r="I74" s="12"/>
    </row>
    <row r="75" spans="1:32" s="7" customFormat="1" x14ac:dyDescent="0.3">
      <c r="A75" s="7" t="s">
        <v>330</v>
      </c>
      <c r="B75" s="7" t="s">
        <v>333</v>
      </c>
      <c r="C75" s="7" t="s">
        <v>77</v>
      </c>
      <c r="D75" s="7" t="s">
        <v>334</v>
      </c>
      <c r="E75" s="10"/>
      <c r="F75" s="17"/>
      <c r="G75" s="18"/>
      <c r="H75" s="19"/>
      <c r="I75" s="19"/>
      <c r="J75" s="19"/>
      <c r="K75" s="20"/>
      <c r="L75" s="20"/>
      <c r="M75" s="20"/>
      <c r="N75" s="20"/>
      <c r="O75" s="20"/>
      <c r="P75" s="20"/>
      <c r="Q75" s="20"/>
      <c r="R75" s="20"/>
      <c r="S75" s="20"/>
      <c r="T75" s="20"/>
      <c r="U75" s="20"/>
      <c r="V75" s="20"/>
      <c r="W75" s="20"/>
      <c r="X75" s="20"/>
      <c r="Y75" s="20"/>
      <c r="Z75" s="20"/>
      <c r="AA75" s="20"/>
      <c r="AB75" s="20"/>
      <c r="AC75" s="20"/>
      <c r="AD75" s="20"/>
      <c r="AE75" s="20"/>
      <c r="AF75" s="20"/>
    </row>
    <row r="76" spans="1:32" x14ac:dyDescent="0.3">
      <c r="A76" s="7" t="s">
        <v>337</v>
      </c>
      <c r="B76" s="7" t="s">
        <v>340</v>
      </c>
      <c r="C76" s="7" t="s">
        <v>77</v>
      </c>
      <c r="D76" s="7" t="s">
        <v>341</v>
      </c>
      <c r="E76" s="25" t="s">
        <v>77</v>
      </c>
      <c r="G76" s="13" t="s">
        <v>340</v>
      </c>
      <c r="H76" s="11" t="s">
        <v>341</v>
      </c>
      <c r="J76" s="11" t="s">
        <v>295</v>
      </c>
      <c r="K76" s="16">
        <v>143</v>
      </c>
      <c r="L76" s="45">
        <v>114.4</v>
      </c>
      <c r="M76" s="45">
        <v>93.16</v>
      </c>
      <c r="N76" s="45">
        <v>500</v>
      </c>
      <c r="O76" s="16">
        <v>98.06</v>
      </c>
      <c r="P76" s="16">
        <v>147.09</v>
      </c>
      <c r="Q76" s="16">
        <v>324.36</v>
      </c>
      <c r="R76" s="16">
        <v>324.36</v>
      </c>
      <c r="S76" s="16">
        <v>324.36</v>
      </c>
      <c r="T76" s="16">
        <v>324.36</v>
      </c>
      <c r="U76" s="16">
        <v>324.36</v>
      </c>
      <c r="V76" s="16">
        <v>392.56</v>
      </c>
      <c r="W76" s="16">
        <v>147.09</v>
      </c>
      <c r="X76" s="16">
        <v>418.73</v>
      </c>
      <c r="Y76" s="16">
        <v>213.76</v>
      </c>
      <c r="Z76" s="16">
        <v>98.06</v>
      </c>
      <c r="AA76" s="16">
        <v>500</v>
      </c>
      <c r="AB76" s="16">
        <v>93.16</v>
      </c>
      <c r="AC76" s="16">
        <v>98.06</v>
      </c>
      <c r="AD76" s="16" t="s">
        <v>64</v>
      </c>
      <c r="AE76" s="16" t="s">
        <v>64</v>
      </c>
      <c r="AF76" s="16" t="s">
        <v>64</v>
      </c>
    </row>
    <row r="77" spans="1:32" x14ac:dyDescent="0.3">
      <c r="A77" s="7" t="s">
        <v>337</v>
      </c>
      <c r="B77" s="7" t="s">
        <v>340</v>
      </c>
      <c r="C77" s="7" t="s">
        <v>77</v>
      </c>
      <c r="D77" s="7" t="s">
        <v>341</v>
      </c>
      <c r="E77" s="25"/>
      <c r="G77" s="13"/>
      <c r="H77" s="11"/>
      <c r="J77" s="11"/>
      <c r="K77" s="16"/>
      <c r="O77" s="16"/>
      <c r="P77" s="16"/>
      <c r="Q77" s="16"/>
      <c r="R77" s="16"/>
      <c r="S77" s="16"/>
      <c r="T77" s="16"/>
      <c r="U77" s="16"/>
      <c r="V77" s="16"/>
      <c r="W77" s="16"/>
      <c r="X77" s="16"/>
      <c r="Y77" s="16"/>
      <c r="Z77" s="16"/>
      <c r="AA77" s="16"/>
      <c r="AB77" s="16"/>
      <c r="AC77" s="16"/>
      <c r="AD77" s="16"/>
      <c r="AE77" s="16"/>
      <c r="AF77" s="16"/>
    </row>
    <row r="78" spans="1:32" x14ac:dyDescent="0.3">
      <c r="A78" s="7" t="s">
        <v>337</v>
      </c>
      <c r="B78" s="7" t="s">
        <v>340</v>
      </c>
      <c r="C78" s="7" t="s">
        <v>77</v>
      </c>
      <c r="D78" s="7" t="s">
        <v>341</v>
      </c>
      <c r="E78" s="8"/>
      <c r="G78" s="8" t="s">
        <v>61</v>
      </c>
      <c r="I78" s="12"/>
    </row>
    <row r="79" spans="1:32" s="7" customFormat="1" x14ac:dyDescent="0.3">
      <c r="A79" s="7" t="s">
        <v>337</v>
      </c>
      <c r="B79" s="7" t="s">
        <v>340</v>
      </c>
      <c r="C79" s="7" t="s">
        <v>77</v>
      </c>
      <c r="D79" s="7" t="s">
        <v>341</v>
      </c>
      <c r="E79" s="10"/>
      <c r="F79" s="17"/>
      <c r="G79" s="18"/>
      <c r="H79" s="19"/>
      <c r="I79" s="19"/>
      <c r="J79" s="19"/>
      <c r="K79" s="20"/>
      <c r="L79" s="20"/>
      <c r="M79" s="20"/>
      <c r="N79" s="20"/>
      <c r="O79" s="20"/>
      <c r="P79" s="20"/>
      <c r="Q79" s="20"/>
      <c r="R79" s="20"/>
      <c r="S79" s="20"/>
      <c r="T79" s="20"/>
      <c r="U79" s="20"/>
      <c r="V79" s="20"/>
      <c r="W79" s="20"/>
      <c r="X79" s="20"/>
      <c r="Y79" s="20"/>
      <c r="Z79" s="20"/>
      <c r="AA79" s="20"/>
      <c r="AB79" s="20"/>
      <c r="AC79" s="20"/>
      <c r="AD79" s="20"/>
      <c r="AE79" s="20"/>
      <c r="AF79" s="20"/>
    </row>
    <row r="80" spans="1:32" x14ac:dyDescent="0.3">
      <c r="A80" s="7" t="s">
        <v>343</v>
      </c>
      <c r="B80" s="7" t="s">
        <v>346</v>
      </c>
      <c r="C80" s="7" t="s">
        <v>77</v>
      </c>
      <c r="D80" s="7" t="s">
        <v>347</v>
      </c>
      <c r="E80" s="25" t="s">
        <v>77</v>
      </c>
      <c r="G80" s="13" t="s">
        <v>346</v>
      </c>
      <c r="H80" s="11" t="s">
        <v>347</v>
      </c>
      <c r="J80" s="11" t="s">
        <v>295</v>
      </c>
      <c r="K80" s="16">
        <v>523</v>
      </c>
      <c r="O80" s="16">
        <v>165.46</v>
      </c>
      <c r="P80" s="16">
        <v>248.19</v>
      </c>
      <c r="Q80" s="16">
        <v>324.36</v>
      </c>
      <c r="R80" s="16">
        <v>324.36</v>
      </c>
      <c r="S80" s="16">
        <v>324.36</v>
      </c>
      <c r="T80" s="16">
        <v>324.36</v>
      </c>
      <c r="U80" s="16">
        <v>324.36</v>
      </c>
      <c r="V80" s="16">
        <v>392.56</v>
      </c>
      <c r="W80" s="16">
        <v>248.19</v>
      </c>
      <c r="X80" s="16">
        <v>418.73</v>
      </c>
      <c r="Y80" s="16">
        <v>360.68</v>
      </c>
      <c r="Z80" s="16">
        <v>165.46</v>
      </c>
      <c r="AA80" s="16">
        <v>500</v>
      </c>
      <c r="AB80" s="16">
        <v>157.19</v>
      </c>
      <c r="AC80" s="16">
        <v>165.46</v>
      </c>
      <c r="AD80" s="16" t="s">
        <v>64</v>
      </c>
      <c r="AE80" s="16" t="s">
        <v>64</v>
      </c>
      <c r="AF80" s="16" t="s">
        <v>64</v>
      </c>
    </row>
    <row r="81" spans="1:32" x14ac:dyDescent="0.3">
      <c r="A81" s="7" t="s">
        <v>343</v>
      </c>
      <c r="B81" s="7" t="s">
        <v>346</v>
      </c>
      <c r="C81" s="7" t="s">
        <v>77</v>
      </c>
      <c r="D81" s="7" t="s">
        <v>347</v>
      </c>
      <c r="E81" s="25" t="s">
        <v>71</v>
      </c>
      <c r="G81" s="13" t="s">
        <v>304</v>
      </c>
      <c r="H81" s="11"/>
      <c r="J81" s="11" t="s">
        <v>305</v>
      </c>
      <c r="K81" s="16">
        <v>11</v>
      </c>
      <c r="O81" s="16" t="s">
        <v>64</v>
      </c>
      <c r="P81" s="16" t="s">
        <v>64</v>
      </c>
      <c r="Q81" s="16" t="s">
        <v>64</v>
      </c>
      <c r="R81" s="16" t="s">
        <v>64</v>
      </c>
      <c r="S81" s="16" t="s">
        <v>64</v>
      </c>
      <c r="T81" s="16" t="s">
        <v>64</v>
      </c>
      <c r="U81" s="16" t="s">
        <v>64</v>
      </c>
      <c r="V81" s="16" t="s">
        <v>64</v>
      </c>
      <c r="W81" s="16" t="s">
        <v>64</v>
      </c>
      <c r="X81" s="16" t="s">
        <v>64</v>
      </c>
      <c r="Y81" s="16" t="s">
        <v>64</v>
      </c>
      <c r="Z81" s="16" t="s">
        <v>64</v>
      </c>
      <c r="AA81" s="16" t="s">
        <v>64</v>
      </c>
      <c r="AB81" s="16" t="s">
        <v>64</v>
      </c>
      <c r="AC81" s="16" t="s">
        <v>64</v>
      </c>
      <c r="AD81" s="16" t="s">
        <v>64</v>
      </c>
      <c r="AE81" s="16" t="s">
        <v>64</v>
      </c>
      <c r="AF81" s="16" t="s">
        <v>64</v>
      </c>
    </row>
    <row r="82" spans="1:32" ht="41.95" x14ac:dyDescent="0.3">
      <c r="A82" s="7" t="s">
        <v>343</v>
      </c>
      <c r="B82" s="7" t="s">
        <v>346</v>
      </c>
      <c r="C82" s="7" t="s">
        <v>77</v>
      </c>
      <c r="D82" s="7" t="s">
        <v>347</v>
      </c>
      <c r="E82" s="25" t="s">
        <v>71</v>
      </c>
      <c r="G82" s="13" t="s">
        <v>320</v>
      </c>
      <c r="H82" s="11" t="s">
        <v>321</v>
      </c>
      <c r="J82" s="11" t="s">
        <v>322</v>
      </c>
      <c r="K82" s="16">
        <v>5</v>
      </c>
      <c r="O82" s="16">
        <v>7.77</v>
      </c>
      <c r="P82" s="16">
        <v>7.77</v>
      </c>
      <c r="Q82" s="16">
        <v>13.86</v>
      </c>
      <c r="R82" s="16">
        <v>13.86</v>
      </c>
      <c r="S82" s="16">
        <v>13.86</v>
      </c>
      <c r="T82" s="16">
        <v>13.86</v>
      </c>
      <c r="U82" s="16">
        <v>13.86</v>
      </c>
      <c r="V82" s="16">
        <v>11.41</v>
      </c>
      <c r="W82" s="16">
        <v>11.66</v>
      </c>
      <c r="X82" s="16">
        <v>13.04</v>
      </c>
      <c r="Y82" s="16">
        <v>9.7100000000000009</v>
      </c>
      <c r="Z82" s="16">
        <v>7.77</v>
      </c>
      <c r="AA82" s="16">
        <v>13.03</v>
      </c>
      <c r="AB82" s="16">
        <v>7.38</v>
      </c>
      <c r="AC82" s="16">
        <v>7.77</v>
      </c>
      <c r="AD82" s="16" t="s">
        <v>64</v>
      </c>
      <c r="AE82" s="16" t="s">
        <v>64</v>
      </c>
      <c r="AF82" s="16" t="s">
        <v>64</v>
      </c>
    </row>
    <row r="83" spans="1:32" x14ac:dyDescent="0.3">
      <c r="A83" s="7" t="s">
        <v>343</v>
      </c>
      <c r="B83" s="7" t="s">
        <v>346</v>
      </c>
      <c r="C83" s="7" t="s">
        <v>77</v>
      </c>
      <c r="D83" s="7" t="s">
        <v>347</v>
      </c>
      <c r="E83" s="25" t="s">
        <v>71</v>
      </c>
      <c r="G83" s="13" t="s">
        <v>72</v>
      </c>
      <c r="H83" s="11" t="s">
        <v>73</v>
      </c>
      <c r="J83" s="11" t="s">
        <v>74</v>
      </c>
      <c r="K83" s="16">
        <v>5</v>
      </c>
      <c r="O83" s="16">
        <v>8.57</v>
      </c>
      <c r="P83" s="16">
        <v>2.645</v>
      </c>
      <c r="Q83" s="16" t="s">
        <v>64</v>
      </c>
      <c r="R83" s="16" t="s">
        <v>64</v>
      </c>
      <c r="S83" s="16" t="s">
        <v>64</v>
      </c>
      <c r="T83" s="16" t="s">
        <v>64</v>
      </c>
      <c r="U83" s="16" t="s">
        <v>64</v>
      </c>
      <c r="V83" s="16">
        <v>3.7029999999999998</v>
      </c>
      <c r="W83" s="16">
        <v>12.855</v>
      </c>
      <c r="X83" s="16">
        <v>4.2320000000000002</v>
      </c>
      <c r="Y83" s="16">
        <v>8.57</v>
      </c>
      <c r="Z83" s="16">
        <v>8.57</v>
      </c>
      <c r="AA83" s="16">
        <v>3.5999999999999996</v>
      </c>
      <c r="AB83" s="16">
        <v>8.1415000000000006</v>
      </c>
      <c r="AC83" s="16">
        <v>8.57</v>
      </c>
      <c r="AD83" s="16" t="s">
        <v>64</v>
      </c>
      <c r="AE83" s="16" t="s">
        <v>64</v>
      </c>
      <c r="AF83" s="16" t="s">
        <v>64</v>
      </c>
    </row>
    <row r="84" spans="1:32" x14ac:dyDescent="0.3">
      <c r="A84" s="7" t="s">
        <v>343</v>
      </c>
      <c r="B84" s="7" t="s">
        <v>346</v>
      </c>
      <c r="C84" s="7" t="s">
        <v>77</v>
      </c>
      <c r="D84" s="7" t="s">
        <v>347</v>
      </c>
      <c r="E84" s="25" t="s">
        <v>71</v>
      </c>
      <c r="G84" s="13" t="s">
        <v>273</v>
      </c>
      <c r="H84" s="11" t="s">
        <v>352</v>
      </c>
      <c r="J84" s="11" t="s">
        <v>275</v>
      </c>
      <c r="K84" s="16">
        <v>548</v>
      </c>
      <c r="O84" s="16">
        <v>502.89</v>
      </c>
      <c r="P84" s="16">
        <v>350</v>
      </c>
      <c r="Q84" s="16" t="s">
        <v>64</v>
      </c>
      <c r="R84" s="16" t="s">
        <v>64</v>
      </c>
      <c r="S84" s="16" t="s">
        <v>64</v>
      </c>
      <c r="T84" s="16" t="s">
        <v>64</v>
      </c>
      <c r="U84" s="16" t="s">
        <v>64</v>
      </c>
      <c r="V84" s="16">
        <v>822.34</v>
      </c>
      <c r="W84" s="16">
        <v>754.34</v>
      </c>
      <c r="X84" s="16">
        <v>877.16</v>
      </c>
      <c r="Y84" s="16">
        <v>685.14</v>
      </c>
      <c r="Z84" s="16">
        <v>502.89</v>
      </c>
      <c r="AA84" s="16">
        <v>600</v>
      </c>
      <c r="AB84" s="16">
        <v>477.75</v>
      </c>
      <c r="AC84" s="16">
        <v>502.89</v>
      </c>
      <c r="AD84" s="16" t="s">
        <v>64</v>
      </c>
      <c r="AE84" s="16" t="s">
        <v>64</v>
      </c>
      <c r="AF84" s="16" t="s">
        <v>64</v>
      </c>
    </row>
    <row r="85" spans="1:32" x14ac:dyDescent="0.3">
      <c r="A85" s="7" t="s">
        <v>343</v>
      </c>
      <c r="B85" s="7" t="s">
        <v>346</v>
      </c>
      <c r="C85" s="7" t="s">
        <v>77</v>
      </c>
      <c r="D85" s="7" t="s">
        <v>347</v>
      </c>
      <c r="E85" s="25" t="s">
        <v>71</v>
      </c>
      <c r="G85" s="13" t="s">
        <v>325</v>
      </c>
      <c r="H85" s="11" t="s">
        <v>326</v>
      </c>
      <c r="J85" s="11" t="s">
        <v>355</v>
      </c>
      <c r="K85" s="16">
        <v>339</v>
      </c>
      <c r="O85" s="16" t="s">
        <v>64</v>
      </c>
      <c r="P85" s="16" t="s">
        <v>64</v>
      </c>
      <c r="Q85" s="16" t="s">
        <v>64</v>
      </c>
      <c r="R85" s="16" t="s">
        <v>64</v>
      </c>
      <c r="S85" s="16" t="s">
        <v>64</v>
      </c>
      <c r="T85" s="16" t="s">
        <v>64</v>
      </c>
      <c r="U85" s="16" t="s">
        <v>64</v>
      </c>
      <c r="V85" s="16">
        <v>251.57999999999996</v>
      </c>
      <c r="W85" s="16" t="s">
        <v>64</v>
      </c>
      <c r="X85" s="16">
        <v>287.52</v>
      </c>
      <c r="Y85" s="16">
        <v>0.19</v>
      </c>
      <c r="Z85" s="16" t="s">
        <v>64</v>
      </c>
      <c r="AA85" s="16" t="s">
        <v>64</v>
      </c>
      <c r="AB85" s="16" t="s">
        <v>64</v>
      </c>
      <c r="AC85" s="16" t="s">
        <v>64</v>
      </c>
      <c r="AD85" s="16" t="s">
        <v>64</v>
      </c>
      <c r="AE85" s="16" t="s">
        <v>64</v>
      </c>
      <c r="AF85" s="16" t="s">
        <v>64</v>
      </c>
    </row>
    <row r="86" spans="1:32" x14ac:dyDescent="0.3">
      <c r="A86" s="7" t="s">
        <v>343</v>
      </c>
      <c r="B86" s="7" t="s">
        <v>346</v>
      </c>
      <c r="C86" s="7" t="s">
        <v>77</v>
      </c>
      <c r="D86" s="7" t="s">
        <v>347</v>
      </c>
      <c r="E86" s="25"/>
      <c r="G86" s="13"/>
      <c r="H86" s="11"/>
      <c r="J86" s="11"/>
      <c r="K86" s="46">
        <v>1431</v>
      </c>
      <c r="L86" s="46">
        <v>1144.8</v>
      </c>
      <c r="M86" s="46">
        <v>338.22</v>
      </c>
      <c r="N86" s="46">
        <v>1600.682</v>
      </c>
      <c r="O86" s="46">
        <v>684.69</v>
      </c>
      <c r="P86" s="46">
        <v>608.60500000000002</v>
      </c>
      <c r="Q86" s="46">
        <v>338.22</v>
      </c>
      <c r="R86" s="46">
        <v>338.22</v>
      </c>
      <c r="S86" s="46">
        <v>338.22</v>
      </c>
      <c r="T86" s="46">
        <v>338.22</v>
      </c>
      <c r="U86" s="46">
        <v>338.22</v>
      </c>
      <c r="V86" s="46">
        <v>1481.5929999999998</v>
      </c>
      <c r="W86" s="46">
        <v>1027.0450000000001</v>
      </c>
      <c r="X86" s="46">
        <v>1600.682</v>
      </c>
      <c r="Y86" s="46">
        <v>1064.29</v>
      </c>
      <c r="Z86" s="46">
        <v>684.69</v>
      </c>
      <c r="AA86" s="46">
        <v>1116.6300000000001</v>
      </c>
      <c r="AB86" s="46">
        <v>650.4615</v>
      </c>
      <c r="AC86" s="46">
        <v>684.69</v>
      </c>
      <c r="AD86" s="46" t="s">
        <v>64</v>
      </c>
      <c r="AE86" s="46" t="s">
        <v>64</v>
      </c>
      <c r="AF86" s="46" t="s">
        <v>64</v>
      </c>
    </row>
    <row r="87" spans="1:32" x14ac:dyDescent="0.3">
      <c r="A87" s="7" t="s">
        <v>343</v>
      </c>
      <c r="B87" s="7" t="s">
        <v>346</v>
      </c>
      <c r="C87" s="7" t="s">
        <v>77</v>
      </c>
      <c r="D87" s="7" t="s">
        <v>347</v>
      </c>
      <c r="E87" s="25"/>
      <c r="G87" s="13"/>
      <c r="H87" s="11"/>
      <c r="J87" s="11"/>
      <c r="K87" s="16"/>
      <c r="O87" s="16"/>
      <c r="P87" s="16"/>
      <c r="Q87" s="16"/>
      <c r="R87" s="16"/>
      <c r="S87" s="16"/>
      <c r="T87" s="16"/>
      <c r="U87" s="16"/>
      <c r="V87" s="16"/>
      <c r="W87" s="16"/>
      <c r="X87" s="16"/>
      <c r="Y87" s="16"/>
      <c r="Z87" s="16"/>
      <c r="AA87" s="16"/>
      <c r="AB87" s="16"/>
      <c r="AC87" s="16"/>
      <c r="AD87" s="16"/>
      <c r="AE87" s="16"/>
      <c r="AF87" s="16"/>
    </row>
    <row r="88" spans="1:32" x14ac:dyDescent="0.3">
      <c r="A88" s="7" t="s">
        <v>343</v>
      </c>
      <c r="B88" s="7" t="s">
        <v>346</v>
      </c>
      <c r="C88" s="7" t="s">
        <v>77</v>
      </c>
      <c r="D88" s="7" t="s">
        <v>347</v>
      </c>
      <c r="E88" s="8"/>
      <c r="G88" s="8" t="s">
        <v>61</v>
      </c>
      <c r="I88" s="12"/>
    </row>
    <row r="89" spans="1:32" s="7" customFormat="1" x14ac:dyDescent="0.3">
      <c r="A89" s="7" t="s">
        <v>343</v>
      </c>
      <c r="B89" s="7" t="s">
        <v>346</v>
      </c>
      <c r="C89" s="7" t="s">
        <v>77</v>
      </c>
      <c r="D89" s="7" t="s">
        <v>347</v>
      </c>
      <c r="E89" s="10"/>
      <c r="F89" s="17"/>
      <c r="G89" s="18"/>
      <c r="H89" s="19"/>
      <c r="I89" s="19"/>
      <c r="J89" s="19"/>
      <c r="K89" s="20"/>
      <c r="L89" s="20"/>
      <c r="M89" s="20"/>
      <c r="N89" s="20"/>
      <c r="O89" s="20"/>
      <c r="P89" s="20"/>
      <c r="Q89" s="20"/>
      <c r="R89" s="20"/>
      <c r="S89" s="20"/>
      <c r="T89" s="20"/>
      <c r="U89" s="20"/>
      <c r="V89" s="20"/>
      <c r="W89" s="20"/>
      <c r="X89" s="20"/>
      <c r="Y89" s="20"/>
      <c r="Z89" s="20"/>
      <c r="AA89" s="20"/>
      <c r="AB89" s="20"/>
      <c r="AC89" s="20"/>
      <c r="AD89" s="20"/>
      <c r="AE89" s="20"/>
      <c r="AF89" s="20"/>
    </row>
    <row r="90" spans="1:32" x14ac:dyDescent="0.3">
      <c r="A90" s="7" t="s">
        <v>358</v>
      </c>
      <c r="B90" s="7" t="s">
        <v>361</v>
      </c>
      <c r="C90" s="7" t="s">
        <v>77</v>
      </c>
      <c r="D90" s="7" t="s">
        <v>362</v>
      </c>
      <c r="E90" s="25" t="s">
        <v>77</v>
      </c>
      <c r="G90" s="13" t="s">
        <v>361</v>
      </c>
      <c r="H90" s="11" t="s">
        <v>362</v>
      </c>
      <c r="J90" s="11" t="s">
        <v>295</v>
      </c>
      <c r="K90" s="16">
        <v>292</v>
      </c>
      <c r="L90" s="45">
        <v>233.60000000000002</v>
      </c>
      <c r="M90" s="45">
        <v>93.16</v>
      </c>
      <c r="N90" s="45">
        <v>500</v>
      </c>
      <c r="O90" s="16">
        <v>98.06</v>
      </c>
      <c r="P90" s="16">
        <v>147.09</v>
      </c>
      <c r="Q90" s="16">
        <v>324.36</v>
      </c>
      <c r="R90" s="16">
        <v>324.36</v>
      </c>
      <c r="S90" s="16">
        <v>324.36</v>
      </c>
      <c r="T90" s="16">
        <v>324.36</v>
      </c>
      <c r="U90" s="16">
        <v>324.36</v>
      </c>
      <c r="V90" s="16">
        <v>392.56</v>
      </c>
      <c r="W90" s="16">
        <v>147.09</v>
      </c>
      <c r="X90" s="16">
        <v>418.73</v>
      </c>
      <c r="Y90" s="16">
        <v>267.2</v>
      </c>
      <c r="Z90" s="16">
        <v>98.06</v>
      </c>
      <c r="AA90" s="16">
        <v>500</v>
      </c>
      <c r="AB90" s="16">
        <v>93.16</v>
      </c>
      <c r="AC90" s="16">
        <v>98.06</v>
      </c>
      <c r="AD90" s="16" t="s">
        <v>64</v>
      </c>
      <c r="AE90" s="16" t="s">
        <v>64</v>
      </c>
      <c r="AF90" s="16" t="s">
        <v>64</v>
      </c>
    </row>
    <row r="91" spans="1:32" x14ac:dyDescent="0.3">
      <c r="A91" s="7" t="s">
        <v>358</v>
      </c>
      <c r="B91" s="7" t="s">
        <v>361</v>
      </c>
      <c r="C91" s="7" t="s">
        <v>77</v>
      </c>
      <c r="D91" s="7" t="s">
        <v>362</v>
      </c>
      <c r="E91" s="25"/>
      <c r="G91" s="13"/>
      <c r="H91" s="11"/>
      <c r="J91" s="11"/>
      <c r="K91" s="16"/>
      <c r="O91" s="16"/>
      <c r="P91" s="16"/>
      <c r="Q91" s="16"/>
      <c r="R91" s="16"/>
      <c r="S91" s="16"/>
      <c r="T91" s="16"/>
      <c r="U91" s="16"/>
      <c r="V91" s="16"/>
      <c r="W91" s="16"/>
      <c r="X91" s="16"/>
      <c r="Y91" s="16"/>
      <c r="Z91" s="16"/>
      <c r="AA91" s="16"/>
      <c r="AB91" s="16"/>
      <c r="AC91" s="16"/>
      <c r="AD91" s="16"/>
      <c r="AE91" s="16"/>
      <c r="AF91" s="16"/>
    </row>
    <row r="92" spans="1:32" x14ac:dyDescent="0.3">
      <c r="A92" s="7" t="s">
        <v>358</v>
      </c>
      <c r="B92" s="7" t="s">
        <v>361</v>
      </c>
      <c r="C92" s="7" t="s">
        <v>77</v>
      </c>
      <c r="D92" s="7" t="s">
        <v>362</v>
      </c>
      <c r="E92" s="8"/>
      <c r="G92" s="8" t="s">
        <v>61</v>
      </c>
      <c r="I92" s="12"/>
    </row>
    <row r="93" spans="1:32" s="7" customFormat="1" x14ac:dyDescent="0.3">
      <c r="A93" s="7" t="s">
        <v>358</v>
      </c>
      <c r="B93" s="7" t="s">
        <v>361</v>
      </c>
      <c r="C93" s="7" t="s">
        <v>77</v>
      </c>
      <c r="D93" s="7" t="s">
        <v>362</v>
      </c>
      <c r="E93" s="10"/>
      <c r="F93" s="17"/>
      <c r="G93" s="18"/>
      <c r="H93" s="19"/>
      <c r="I93" s="19"/>
      <c r="J93" s="19"/>
      <c r="K93" s="20"/>
      <c r="L93" s="20"/>
      <c r="M93" s="20"/>
      <c r="N93" s="20"/>
      <c r="O93" s="20"/>
      <c r="P93" s="20"/>
      <c r="Q93" s="20"/>
      <c r="R93" s="20"/>
      <c r="S93" s="20"/>
      <c r="T93" s="20"/>
      <c r="U93" s="20"/>
      <c r="V93" s="20"/>
      <c r="W93" s="20"/>
      <c r="X93" s="20"/>
      <c r="Y93" s="20"/>
      <c r="Z93" s="20"/>
      <c r="AA93" s="20"/>
      <c r="AB93" s="20"/>
      <c r="AC93" s="20"/>
      <c r="AD93" s="20"/>
      <c r="AE93" s="20"/>
      <c r="AF93" s="20"/>
    </row>
    <row r="94" spans="1:32" x14ac:dyDescent="0.3">
      <c r="A94" s="7" t="s">
        <v>364</v>
      </c>
      <c r="B94" s="7" t="s">
        <v>367</v>
      </c>
      <c r="C94" s="7" t="s">
        <v>77</v>
      </c>
      <c r="D94" s="7" t="s">
        <v>368</v>
      </c>
      <c r="E94" s="25" t="s">
        <v>77</v>
      </c>
      <c r="G94" s="13" t="s">
        <v>367</v>
      </c>
      <c r="H94" s="11" t="s">
        <v>368</v>
      </c>
      <c r="J94" s="11" t="s">
        <v>295</v>
      </c>
      <c r="K94" s="16">
        <v>228</v>
      </c>
      <c r="O94" s="16">
        <v>165.46</v>
      </c>
      <c r="P94" s="16">
        <v>248.19</v>
      </c>
      <c r="Q94" s="16">
        <v>324.36</v>
      </c>
      <c r="R94" s="16">
        <v>324.36</v>
      </c>
      <c r="S94" s="16">
        <v>324.36</v>
      </c>
      <c r="T94" s="16">
        <v>324.36</v>
      </c>
      <c r="U94" s="16">
        <v>324.36</v>
      </c>
      <c r="V94" s="16">
        <v>427.08</v>
      </c>
      <c r="W94" s="16">
        <v>248.19</v>
      </c>
      <c r="X94" s="16">
        <v>455.55</v>
      </c>
      <c r="Y94" s="16">
        <v>450.85</v>
      </c>
      <c r="Z94" s="16">
        <v>165.46</v>
      </c>
      <c r="AA94" s="16">
        <v>500</v>
      </c>
      <c r="AB94" s="16">
        <v>157.19</v>
      </c>
      <c r="AC94" s="16">
        <v>165.46</v>
      </c>
      <c r="AD94" s="16" t="s">
        <v>64</v>
      </c>
      <c r="AE94" s="16" t="s">
        <v>64</v>
      </c>
      <c r="AF94" s="16" t="s">
        <v>64</v>
      </c>
    </row>
    <row r="95" spans="1:32" x14ac:dyDescent="0.3">
      <c r="A95" s="7" t="s">
        <v>364</v>
      </c>
      <c r="B95" s="7" t="s">
        <v>367</v>
      </c>
      <c r="C95" s="7" t="s">
        <v>77</v>
      </c>
      <c r="D95" s="7" t="s">
        <v>368</v>
      </c>
      <c r="E95" s="25" t="s">
        <v>71</v>
      </c>
      <c r="G95" s="13" t="s">
        <v>304</v>
      </c>
      <c r="H95" s="11"/>
      <c r="J95" s="11" t="s">
        <v>305</v>
      </c>
      <c r="K95" s="16">
        <v>11</v>
      </c>
      <c r="O95" s="16" t="s">
        <v>64</v>
      </c>
      <c r="P95" s="16" t="s">
        <v>64</v>
      </c>
      <c r="Q95" s="16" t="s">
        <v>64</v>
      </c>
      <c r="R95" s="16" t="s">
        <v>64</v>
      </c>
      <c r="S95" s="16" t="s">
        <v>64</v>
      </c>
      <c r="T95" s="16" t="s">
        <v>64</v>
      </c>
      <c r="U95" s="16" t="s">
        <v>64</v>
      </c>
      <c r="V95" s="16" t="s">
        <v>64</v>
      </c>
      <c r="W95" s="16" t="s">
        <v>64</v>
      </c>
      <c r="X95" s="16" t="s">
        <v>64</v>
      </c>
      <c r="Y95" s="16" t="s">
        <v>64</v>
      </c>
      <c r="Z95" s="16" t="s">
        <v>64</v>
      </c>
      <c r="AA95" s="16" t="s">
        <v>64</v>
      </c>
      <c r="AB95" s="16" t="s">
        <v>64</v>
      </c>
      <c r="AC95" s="16" t="s">
        <v>64</v>
      </c>
      <c r="AD95" s="16" t="s">
        <v>64</v>
      </c>
      <c r="AE95" s="16" t="s">
        <v>64</v>
      </c>
      <c r="AF95" s="16" t="s">
        <v>64</v>
      </c>
    </row>
    <row r="96" spans="1:32" ht="27.95" x14ac:dyDescent="0.3">
      <c r="A96" s="7" t="s">
        <v>364</v>
      </c>
      <c r="B96" s="7" t="s">
        <v>367</v>
      </c>
      <c r="C96" s="7" t="s">
        <v>77</v>
      </c>
      <c r="D96" s="7" t="s">
        <v>368</v>
      </c>
      <c r="E96" s="25" t="s">
        <v>71</v>
      </c>
      <c r="G96" s="13" t="s">
        <v>314</v>
      </c>
      <c r="H96" s="11" t="s">
        <v>315</v>
      </c>
      <c r="J96" s="11" t="s">
        <v>316</v>
      </c>
      <c r="K96" s="16">
        <v>8</v>
      </c>
      <c r="O96" s="16">
        <v>8.4600000000000009</v>
      </c>
      <c r="P96" s="16">
        <v>8.4600000000000009</v>
      </c>
      <c r="Q96" s="16">
        <v>20.41</v>
      </c>
      <c r="R96" s="16">
        <v>20.41</v>
      </c>
      <c r="S96" s="16">
        <v>20.41</v>
      </c>
      <c r="T96" s="16">
        <v>20.41</v>
      </c>
      <c r="U96" s="16">
        <v>20.41</v>
      </c>
      <c r="V96" s="16">
        <v>16.809999999999999</v>
      </c>
      <c r="W96" s="16">
        <v>12.69</v>
      </c>
      <c r="X96" s="16">
        <v>19.21</v>
      </c>
      <c r="Y96" s="16">
        <v>10.58</v>
      </c>
      <c r="Z96" s="16">
        <v>8.4600000000000009</v>
      </c>
      <c r="AA96" s="16">
        <v>14.2</v>
      </c>
      <c r="AB96" s="16">
        <v>8.0399999999999991</v>
      </c>
      <c r="AC96" s="16">
        <v>8.4600000000000009</v>
      </c>
      <c r="AD96" s="16" t="s">
        <v>64</v>
      </c>
      <c r="AE96" s="16" t="s">
        <v>64</v>
      </c>
      <c r="AF96" s="16" t="s">
        <v>64</v>
      </c>
    </row>
    <row r="97" spans="1:32" x14ac:dyDescent="0.3">
      <c r="A97" s="7" t="s">
        <v>364</v>
      </c>
      <c r="B97" s="7" t="s">
        <v>367</v>
      </c>
      <c r="C97" s="7" t="s">
        <v>77</v>
      </c>
      <c r="D97" s="7" t="s">
        <v>368</v>
      </c>
      <c r="E97" s="25" t="s">
        <v>71</v>
      </c>
      <c r="G97" s="13" t="s">
        <v>269</v>
      </c>
      <c r="H97" s="11"/>
      <c r="J97" s="11" t="s">
        <v>270</v>
      </c>
      <c r="K97" s="16">
        <v>2</v>
      </c>
      <c r="O97" s="16" t="s">
        <v>64</v>
      </c>
      <c r="P97" s="16" t="s">
        <v>64</v>
      </c>
      <c r="Q97" s="16" t="s">
        <v>64</v>
      </c>
      <c r="R97" s="16" t="s">
        <v>64</v>
      </c>
      <c r="S97" s="16" t="s">
        <v>64</v>
      </c>
      <c r="T97" s="16" t="s">
        <v>64</v>
      </c>
      <c r="U97" s="16" t="s">
        <v>64</v>
      </c>
      <c r="V97" s="16" t="s">
        <v>64</v>
      </c>
      <c r="W97" s="16" t="s">
        <v>64</v>
      </c>
      <c r="X97" s="16" t="s">
        <v>64</v>
      </c>
      <c r="Y97" s="16" t="s">
        <v>64</v>
      </c>
      <c r="Z97" s="16" t="s">
        <v>64</v>
      </c>
      <c r="AA97" s="16" t="s">
        <v>64</v>
      </c>
      <c r="AB97" s="16" t="s">
        <v>64</v>
      </c>
      <c r="AC97" s="16" t="s">
        <v>64</v>
      </c>
      <c r="AD97" s="16" t="s">
        <v>64</v>
      </c>
      <c r="AE97" s="16" t="s">
        <v>64</v>
      </c>
      <c r="AF97" s="16" t="s">
        <v>64</v>
      </c>
    </row>
    <row r="98" spans="1:32" ht="41.95" x14ac:dyDescent="0.3">
      <c r="A98" s="7" t="s">
        <v>364</v>
      </c>
      <c r="B98" s="7" t="s">
        <v>367</v>
      </c>
      <c r="C98" s="7" t="s">
        <v>77</v>
      </c>
      <c r="D98" s="7" t="s">
        <v>368</v>
      </c>
      <c r="E98" s="25" t="s">
        <v>71</v>
      </c>
      <c r="G98" s="13" t="s">
        <v>320</v>
      </c>
      <c r="H98" s="11" t="s">
        <v>321</v>
      </c>
      <c r="J98" s="11" t="s">
        <v>322</v>
      </c>
      <c r="K98" s="16">
        <v>5</v>
      </c>
      <c r="O98" s="16">
        <v>7.77</v>
      </c>
      <c r="P98" s="16">
        <v>7.77</v>
      </c>
      <c r="Q98" s="16">
        <v>13.86</v>
      </c>
      <c r="R98" s="16">
        <v>13.86</v>
      </c>
      <c r="S98" s="16">
        <v>13.86</v>
      </c>
      <c r="T98" s="16">
        <v>13.86</v>
      </c>
      <c r="U98" s="16">
        <v>13.86</v>
      </c>
      <c r="V98" s="16">
        <v>11.41</v>
      </c>
      <c r="W98" s="16">
        <v>11.66</v>
      </c>
      <c r="X98" s="16">
        <v>13.04</v>
      </c>
      <c r="Y98" s="16">
        <v>9.7100000000000009</v>
      </c>
      <c r="Z98" s="16">
        <v>7.77</v>
      </c>
      <c r="AA98" s="16">
        <v>13.03</v>
      </c>
      <c r="AB98" s="16">
        <v>7.38</v>
      </c>
      <c r="AC98" s="16">
        <v>7.77</v>
      </c>
      <c r="AD98" s="16" t="s">
        <v>64</v>
      </c>
      <c r="AE98" s="16" t="s">
        <v>64</v>
      </c>
      <c r="AF98" s="16" t="s">
        <v>64</v>
      </c>
    </row>
    <row r="99" spans="1:32" x14ac:dyDescent="0.3">
      <c r="A99" s="7" t="s">
        <v>364</v>
      </c>
      <c r="B99" s="7" t="s">
        <v>367</v>
      </c>
      <c r="C99" s="7" t="s">
        <v>77</v>
      </c>
      <c r="D99" s="7" t="s">
        <v>368</v>
      </c>
      <c r="E99" s="25" t="s">
        <v>71</v>
      </c>
      <c r="G99" s="13" t="s">
        <v>273</v>
      </c>
      <c r="H99" s="11" t="s">
        <v>352</v>
      </c>
      <c r="J99" s="11" t="s">
        <v>275</v>
      </c>
      <c r="K99" s="16">
        <v>548</v>
      </c>
      <c r="O99" s="16">
        <v>502.89</v>
      </c>
      <c r="P99" s="16">
        <v>350</v>
      </c>
      <c r="Q99" s="16" t="s">
        <v>64</v>
      </c>
      <c r="R99" s="16" t="s">
        <v>64</v>
      </c>
      <c r="S99" s="16" t="s">
        <v>64</v>
      </c>
      <c r="T99" s="16" t="s">
        <v>64</v>
      </c>
      <c r="U99" s="16" t="s">
        <v>64</v>
      </c>
      <c r="V99" s="16">
        <v>822.34</v>
      </c>
      <c r="W99" s="16">
        <v>754.34</v>
      </c>
      <c r="X99" s="16">
        <v>877.16</v>
      </c>
      <c r="Y99" s="16">
        <v>685.14</v>
      </c>
      <c r="Z99" s="16">
        <v>502.89</v>
      </c>
      <c r="AA99" s="16">
        <v>600</v>
      </c>
      <c r="AB99" s="16">
        <v>477.75</v>
      </c>
      <c r="AC99" s="16">
        <v>502.89</v>
      </c>
      <c r="AD99" s="16" t="s">
        <v>64</v>
      </c>
      <c r="AE99" s="16" t="s">
        <v>64</v>
      </c>
      <c r="AF99" s="16" t="s">
        <v>64</v>
      </c>
    </row>
    <row r="100" spans="1:32" x14ac:dyDescent="0.3">
      <c r="A100" s="7" t="s">
        <v>364</v>
      </c>
      <c r="B100" s="7" t="s">
        <v>367</v>
      </c>
      <c r="C100" s="7" t="s">
        <v>77</v>
      </c>
      <c r="D100" s="7" t="s">
        <v>368</v>
      </c>
      <c r="E100" s="25" t="s">
        <v>71</v>
      </c>
      <c r="G100" s="13" t="s">
        <v>325</v>
      </c>
      <c r="H100" s="11" t="s">
        <v>326</v>
      </c>
      <c r="J100" s="11" t="s">
        <v>355</v>
      </c>
      <c r="K100" s="16">
        <v>339</v>
      </c>
      <c r="O100" s="16" t="s">
        <v>64</v>
      </c>
      <c r="P100" s="16" t="s">
        <v>64</v>
      </c>
      <c r="Q100" s="16" t="s">
        <v>64</v>
      </c>
      <c r="R100" s="16" t="s">
        <v>64</v>
      </c>
      <c r="S100" s="16" t="s">
        <v>64</v>
      </c>
      <c r="T100" s="16" t="s">
        <v>64</v>
      </c>
      <c r="U100" s="16" t="s">
        <v>64</v>
      </c>
      <c r="V100" s="16">
        <v>251.57999999999996</v>
      </c>
      <c r="W100" s="16" t="s">
        <v>64</v>
      </c>
      <c r="X100" s="16">
        <v>287.52</v>
      </c>
      <c r="Y100" s="16">
        <v>0.19</v>
      </c>
      <c r="Z100" s="16" t="s">
        <v>64</v>
      </c>
      <c r="AA100" s="16" t="s">
        <v>64</v>
      </c>
      <c r="AB100" s="16" t="s">
        <v>64</v>
      </c>
      <c r="AC100" s="16" t="s">
        <v>64</v>
      </c>
      <c r="AD100" s="16" t="s">
        <v>64</v>
      </c>
      <c r="AE100" s="16" t="s">
        <v>64</v>
      </c>
      <c r="AF100" s="16" t="s">
        <v>64</v>
      </c>
    </row>
    <row r="101" spans="1:32" x14ac:dyDescent="0.3">
      <c r="A101" s="7" t="s">
        <v>364</v>
      </c>
      <c r="B101" s="7" t="s">
        <v>367</v>
      </c>
      <c r="C101" s="7" t="s">
        <v>77</v>
      </c>
      <c r="D101" s="7" t="s">
        <v>368</v>
      </c>
      <c r="E101" s="25"/>
      <c r="G101" s="13"/>
      <c r="H101" s="11"/>
      <c r="J101" s="11"/>
      <c r="K101" s="46">
        <v>1141</v>
      </c>
      <c r="L101" s="46">
        <v>912.80000000000007</v>
      </c>
      <c r="M101" s="46">
        <v>358.63000000000005</v>
      </c>
      <c r="N101" s="46">
        <v>1652.48</v>
      </c>
      <c r="O101" s="46">
        <v>684.58</v>
      </c>
      <c r="P101" s="46">
        <v>614.41999999999996</v>
      </c>
      <c r="Q101" s="46">
        <v>358.63000000000005</v>
      </c>
      <c r="R101" s="46">
        <v>358.63000000000005</v>
      </c>
      <c r="S101" s="46">
        <v>358.63000000000005</v>
      </c>
      <c r="T101" s="46">
        <v>358.63000000000005</v>
      </c>
      <c r="U101" s="46">
        <v>358.63000000000005</v>
      </c>
      <c r="V101" s="46">
        <v>1529.22</v>
      </c>
      <c r="W101" s="46">
        <v>1026.8800000000001</v>
      </c>
      <c r="X101" s="46">
        <v>1652.48</v>
      </c>
      <c r="Y101" s="46">
        <v>1156.47</v>
      </c>
      <c r="Z101" s="46">
        <v>684.58</v>
      </c>
      <c r="AA101" s="46">
        <v>1127.23</v>
      </c>
      <c r="AB101" s="46">
        <v>650.36</v>
      </c>
      <c r="AC101" s="46">
        <v>684.58</v>
      </c>
      <c r="AD101" s="46" t="s">
        <v>64</v>
      </c>
      <c r="AE101" s="46" t="s">
        <v>64</v>
      </c>
      <c r="AF101" s="46" t="s">
        <v>64</v>
      </c>
    </row>
    <row r="102" spans="1:32" x14ac:dyDescent="0.3">
      <c r="A102" s="7" t="s">
        <v>364</v>
      </c>
      <c r="B102" s="7" t="s">
        <v>367</v>
      </c>
      <c r="C102" s="7" t="s">
        <v>77</v>
      </c>
      <c r="D102" s="7" t="s">
        <v>368</v>
      </c>
      <c r="E102" s="25"/>
      <c r="G102" s="13"/>
      <c r="H102" s="11"/>
      <c r="J102" s="11"/>
      <c r="K102" s="16"/>
      <c r="O102" s="16"/>
      <c r="P102" s="16"/>
      <c r="Q102" s="16"/>
      <c r="R102" s="16"/>
      <c r="S102" s="16"/>
      <c r="T102" s="16"/>
      <c r="U102" s="16"/>
      <c r="V102" s="16"/>
      <c r="W102" s="16"/>
      <c r="X102" s="16"/>
      <c r="Y102" s="16"/>
      <c r="Z102" s="16"/>
      <c r="AA102" s="16"/>
      <c r="AB102" s="16"/>
      <c r="AC102" s="16"/>
      <c r="AD102" s="16"/>
      <c r="AE102" s="16"/>
      <c r="AF102" s="16"/>
    </row>
    <row r="103" spans="1:32" x14ac:dyDescent="0.3">
      <c r="A103" s="7" t="s">
        <v>364</v>
      </c>
      <c r="B103" s="7" t="s">
        <v>367</v>
      </c>
      <c r="C103" s="7" t="s">
        <v>77</v>
      </c>
      <c r="D103" s="7" t="s">
        <v>368</v>
      </c>
      <c r="E103" s="8"/>
      <c r="G103" s="8" t="s">
        <v>61</v>
      </c>
      <c r="I103" s="12"/>
    </row>
    <row r="104" spans="1:32" s="7" customFormat="1" x14ac:dyDescent="0.3">
      <c r="A104" s="7" t="s">
        <v>364</v>
      </c>
      <c r="B104" s="7" t="s">
        <v>367</v>
      </c>
      <c r="C104" s="7" t="s">
        <v>77</v>
      </c>
      <c r="D104" s="7" t="s">
        <v>368</v>
      </c>
      <c r="E104" s="10"/>
      <c r="F104" s="17"/>
      <c r="G104" s="18"/>
      <c r="H104" s="19"/>
      <c r="I104" s="19"/>
      <c r="J104" s="19"/>
      <c r="K104" s="20"/>
      <c r="L104" s="20"/>
      <c r="M104" s="20"/>
      <c r="N104" s="20"/>
      <c r="O104" s="20"/>
      <c r="P104" s="20"/>
      <c r="Q104" s="20"/>
      <c r="R104" s="20"/>
      <c r="S104" s="20"/>
      <c r="T104" s="20"/>
      <c r="U104" s="20"/>
      <c r="V104" s="20"/>
      <c r="W104" s="20"/>
      <c r="X104" s="20"/>
      <c r="Y104" s="20"/>
      <c r="Z104" s="20"/>
      <c r="AA104" s="20"/>
      <c r="AB104" s="20"/>
      <c r="AC104" s="20"/>
      <c r="AD104" s="20"/>
      <c r="AE104" s="20"/>
      <c r="AF104" s="20"/>
    </row>
    <row r="105" spans="1:32" x14ac:dyDescent="0.3">
      <c r="A105" s="7" t="s">
        <v>376</v>
      </c>
      <c r="B105" s="7" t="s">
        <v>379</v>
      </c>
      <c r="C105" s="7" t="s">
        <v>77</v>
      </c>
      <c r="D105" s="7" t="s">
        <v>380</v>
      </c>
      <c r="E105" s="25" t="s">
        <v>77</v>
      </c>
      <c r="G105" s="13" t="s">
        <v>379</v>
      </c>
      <c r="H105" s="11" t="s">
        <v>380</v>
      </c>
      <c r="J105" s="11" t="s">
        <v>295</v>
      </c>
      <c r="K105" s="16">
        <v>285</v>
      </c>
      <c r="O105" s="16">
        <v>165.46</v>
      </c>
      <c r="P105" s="16">
        <v>248.19</v>
      </c>
      <c r="Q105" s="16">
        <v>324.36</v>
      </c>
      <c r="R105" s="16">
        <v>324.36</v>
      </c>
      <c r="S105" s="16">
        <v>324.36</v>
      </c>
      <c r="T105" s="16">
        <v>324.36</v>
      </c>
      <c r="U105" s="16">
        <v>324.36</v>
      </c>
      <c r="V105" s="16">
        <v>427.08</v>
      </c>
      <c r="W105" s="16">
        <v>248.19</v>
      </c>
      <c r="X105" s="16">
        <v>455.55</v>
      </c>
      <c r="Y105" s="16">
        <v>450.85</v>
      </c>
      <c r="Z105" s="16">
        <v>165.46</v>
      </c>
      <c r="AA105" s="16">
        <v>500</v>
      </c>
      <c r="AB105" s="16">
        <v>157.19</v>
      </c>
      <c r="AC105" s="16">
        <v>165.46</v>
      </c>
      <c r="AD105" s="16" t="s">
        <v>64</v>
      </c>
      <c r="AE105" s="16" t="s">
        <v>64</v>
      </c>
      <c r="AF105" s="16" t="s">
        <v>64</v>
      </c>
    </row>
    <row r="106" spans="1:32" x14ac:dyDescent="0.3">
      <c r="A106" s="7" t="s">
        <v>376</v>
      </c>
      <c r="B106" s="7" t="s">
        <v>379</v>
      </c>
      <c r="C106" s="7" t="s">
        <v>77</v>
      </c>
      <c r="D106" s="7" t="s">
        <v>380</v>
      </c>
      <c r="E106" s="25" t="s">
        <v>71</v>
      </c>
      <c r="G106" s="13" t="s">
        <v>304</v>
      </c>
      <c r="H106" s="11"/>
      <c r="J106" s="11" t="s">
        <v>305</v>
      </c>
      <c r="K106" s="16">
        <v>11</v>
      </c>
      <c r="O106" s="16" t="s">
        <v>64</v>
      </c>
      <c r="P106" s="16" t="s">
        <v>64</v>
      </c>
      <c r="Q106" s="16" t="s">
        <v>64</v>
      </c>
      <c r="R106" s="16" t="s">
        <v>64</v>
      </c>
      <c r="S106" s="16" t="s">
        <v>64</v>
      </c>
      <c r="T106" s="16" t="s">
        <v>64</v>
      </c>
      <c r="U106" s="16" t="s">
        <v>64</v>
      </c>
      <c r="V106" s="16" t="s">
        <v>64</v>
      </c>
      <c r="W106" s="16" t="s">
        <v>64</v>
      </c>
      <c r="X106" s="16" t="s">
        <v>64</v>
      </c>
      <c r="Y106" s="16" t="s">
        <v>64</v>
      </c>
      <c r="Z106" s="16" t="s">
        <v>64</v>
      </c>
      <c r="AA106" s="16" t="s">
        <v>64</v>
      </c>
      <c r="AB106" s="16" t="s">
        <v>64</v>
      </c>
      <c r="AC106" s="16" t="s">
        <v>64</v>
      </c>
      <c r="AD106" s="16" t="s">
        <v>64</v>
      </c>
      <c r="AE106" s="16" t="s">
        <v>64</v>
      </c>
      <c r="AF106" s="16" t="s">
        <v>64</v>
      </c>
    </row>
    <row r="107" spans="1:32" ht="27.95" x14ac:dyDescent="0.3">
      <c r="A107" s="7" t="s">
        <v>376</v>
      </c>
      <c r="B107" s="7" t="s">
        <v>379</v>
      </c>
      <c r="C107" s="7" t="s">
        <v>77</v>
      </c>
      <c r="D107" s="7" t="s">
        <v>380</v>
      </c>
      <c r="E107" s="25" t="s">
        <v>71</v>
      </c>
      <c r="G107" s="13" t="s">
        <v>314</v>
      </c>
      <c r="H107" s="11" t="s">
        <v>315</v>
      </c>
      <c r="J107" s="11" t="s">
        <v>316</v>
      </c>
      <c r="K107" s="16">
        <v>8</v>
      </c>
      <c r="O107" s="16">
        <v>8.4600000000000009</v>
      </c>
      <c r="P107" s="16">
        <v>8.4600000000000009</v>
      </c>
      <c r="Q107" s="16">
        <v>20.41</v>
      </c>
      <c r="R107" s="16">
        <v>20.41</v>
      </c>
      <c r="S107" s="16">
        <v>20.41</v>
      </c>
      <c r="T107" s="16">
        <v>20.41</v>
      </c>
      <c r="U107" s="16">
        <v>20.41</v>
      </c>
      <c r="V107" s="16">
        <v>16.809999999999999</v>
      </c>
      <c r="W107" s="16">
        <v>12.69</v>
      </c>
      <c r="X107" s="16">
        <v>19.21</v>
      </c>
      <c r="Y107" s="16">
        <v>10.58</v>
      </c>
      <c r="Z107" s="16">
        <v>8.4600000000000009</v>
      </c>
      <c r="AA107" s="16">
        <v>14.2</v>
      </c>
      <c r="AB107" s="16">
        <v>8.0399999999999991</v>
      </c>
      <c r="AC107" s="16">
        <v>8.4600000000000009</v>
      </c>
      <c r="AD107" s="16" t="s">
        <v>64</v>
      </c>
      <c r="AE107" s="16" t="s">
        <v>64</v>
      </c>
      <c r="AF107" s="16" t="s">
        <v>64</v>
      </c>
    </row>
    <row r="108" spans="1:32" x14ac:dyDescent="0.3">
      <c r="A108" s="7" t="s">
        <v>376</v>
      </c>
      <c r="B108" s="7" t="s">
        <v>379</v>
      </c>
      <c r="C108" s="7" t="s">
        <v>77</v>
      </c>
      <c r="D108" s="7" t="s">
        <v>380</v>
      </c>
      <c r="E108" s="25" t="s">
        <v>71</v>
      </c>
      <c r="G108" s="13" t="s">
        <v>385</v>
      </c>
      <c r="H108" s="11" t="s">
        <v>386</v>
      </c>
      <c r="J108" s="11" t="s">
        <v>327</v>
      </c>
      <c r="K108" s="16">
        <v>10</v>
      </c>
      <c r="O108" s="16" t="s">
        <v>64</v>
      </c>
      <c r="P108" s="16" t="s">
        <v>64</v>
      </c>
      <c r="Q108" s="16" t="s">
        <v>64</v>
      </c>
      <c r="R108" s="16" t="s">
        <v>64</v>
      </c>
      <c r="S108" s="16" t="s">
        <v>64</v>
      </c>
      <c r="T108" s="16" t="s">
        <v>64</v>
      </c>
      <c r="U108" s="16" t="s">
        <v>64</v>
      </c>
      <c r="V108" s="16">
        <v>11.549999999999999</v>
      </c>
      <c r="W108" s="16" t="s">
        <v>64</v>
      </c>
      <c r="X108" s="16">
        <v>13.200000000000001</v>
      </c>
      <c r="Y108" s="16">
        <v>3.8</v>
      </c>
      <c r="Z108" s="16" t="s">
        <v>64</v>
      </c>
      <c r="AA108" s="16" t="s">
        <v>64</v>
      </c>
      <c r="AB108" s="16" t="s">
        <v>64</v>
      </c>
      <c r="AC108" s="16" t="s">
        <v>64</v>
      </c>
      <c r="AD108" s="16" t="s">
        <v>64</v>
      </c>
      <c r="AE108" s="16" t="s">
        <v>64</v>
      </c>
      <c r="AF108" s="16" t="s">
        <v>64</v>
      </c>
    </row>
    <row r="109" spans="1:32" x14ac:dyDescent="0.3">
      <c r="A109" s="7" t="s">
        <v>376</v>
      </c>
      <c r="B109" s="7" t="s">
        <v>379</v>
      </c>
      <c r="C109" s="7" t="s">
        <v>77</v>
      </c>
      <c r="D109" s="7" t="s">
        <v>380</v>
      </c>
      <c r="E109" s="25" t="s">
        <v>71</v>
      </c>
      <c r="G109" s="13" t="s">
        <v>325</v>
      </c>
      <c r="H109" s="11" t="s">
        <v>326</v>
      </c>
      <c r="J109" s="11" t="s">
        <v>355</v>
      </c>
      <c r="K109" s="16">
        <v>339</v>
      </c>
      <c r="O109" s="16" t="s">
        <v>64</v>
      </c>
      <c r="P109" s="16" t="s">
        <v>64</v>
      </c>
      <c r="Q109" s="16" t="s">
        <v>64</v>
      </c>
      <c r="R109" s="16" t="s">
        <v>64</v>
      </c>
      <c r="S109" s="16" t="s">
        <v>64</v>
      </c>
      <c r="T109" s="16" t="s">
        <v>64</v>
      </c>
      <c r="U109" s="16" t="s">
        <v>64</v>
      </c>
      <c r="V109" s="16">
        <v>251.57999999999996</v>
      </c>
      <c r="W109" s="16" t="s">
        <v>64</v>
      </c>
      <c r="X109" s="16">
        <v>287.52</v>
      </c>
      <c r="Y109" s="16">
        <v>0.19</v>
      </c>
      <c r="Z109" s="16" t="s">
        <v>64</v>
      </c>
      <c r="AA109" s="16" t="s">
        <v>64</v>
      </c>
      <c r="AB109" s="16" t="s">
        <v>64</v>
      </c>
      <c r="AC109" s="16" t="s">
        <v>64</v>
      </c>
      <c r="AD109" s="16" t="s">
        <v>64</v>
      </c>
      <c r="AE109" s="16" t="s">
        <v>64</v>
      </c>
      <c r="AF109" s="16" t="s">
        <v>64</v>
      </c>
    </row>
    <row r="110" spans="1:32" x14ac:dyDescent="0.3">
      <c r="A110" s="7" t="s">
        <v>376</v>
      </c>
      <c r="B110" s="7" t="s">
        <v>379</v>
      </c>
      <c r="C110" s="7" t="s">
        <v>77</v>
      </c>
      <c r="D110" s="7" t="s">
        <v>380</v>
      </c>
      <c r="E110" s="25"/>
      <c r="G110" s="13"/>
      <c r="H110" s="11"/>
      <c r="J110" s="11"/>
      <c r="K110" s="46">
        <v>653</v>
      </c>
      <c r="L110" s="46">
        <v>522.4</v>
      </c>
      <c r="M110" s="46">
        <v>165.23</v>
      </c>
      <c r="N110" s="46">
        <v>775.48</v>
      </c>
      <c r="O110" s="46">
        <v>173.92000000000002</v>
      </c>
      <c r="P110" s="46">
        <v>256.64999999999998</v>
      </c>
      <c r="Q110" s="46">
        <v>344.77000000000004</v>
      </c>
      <c r="R110" s="46">
        <v>344.77000000000004</v>
      </c>
      <c r="S110" s="46">
        <v>344.77000000000004</v>
      </c>
      <c r="T110" s="46">
        <v>344.77000000000004</v>
      </c>
      <c r="U110" s="46">
        <v>344.77000000000004</v>
      </c>
      <c r="V110" s="46">
        <v>707.02</v>
      </c>
      <c r="W110" s="46">
        <v>260.88</v>
      </c>
      <c r="X110" s="46">
        <v>775.48</v>
      </c>
      <c r="Y110" s="46">
        <v>465.42</v>
      </c>
      <c r="Z110" s="46">
        <v>173.92000000000002</v>
      </c>
      <c r="AA110" s="46">
        <v>514.20000000000005</v>
      </c>
      <c r="AB110" s="46">
        <v>165.23</v>
      </c>
      <c r="AC110" s="46">
        <v>173.92000000000002</v>
      </c>
      <c r="AD110" s="46" t="s">
        <v>64</v>
      </c>
      <c r="AE110" s="46" t="s">
        <v>64</v>
      </c>
      <c r="AF110" s="46" t="s">
        <v>64</v>
      </c>
    </row>
    <row r="111" spans="1:32" x14ac:dyDescent="0.3">
      <c r="A111" s="7" t="s">
        <v>376</v>
      </c>
      <c r="B111" s="7" t="s">
        <v>379</v>
      </c>
      <c r="C111" s="7" t="s">
        <v>77</v>
      </c>
      <c r="D111" s="7" t="s">
        <v>380</v>
      </c>
      <c r="E111" s="25"/>
      <c r="G111" s="13"/>
      <c r="H111" s="11"/>
      <c r="J111" s="11"/>
      <c r="K111" s="16"/>
      <c r="O111" s="16"/>
      <c r="P111" s="16"/>
      <c r="Q111" s="16"/>
      <c r="R111" s="16"/>
      <c r="S111" s="16"/>
      <c r="T111" s="16"/>
      <c r="U111" s="16"/>
      <c r="V111" s="16"/>
      <c r="W111" s="16"/>
      <c r="X111" s="16"/>
      <c r="Y111" s="16"/>
      <c r="Z111" s="16"/>
      <c r="AA111" s="16"/>
      <c r="AB111" s="16"/>
      <c r="AC111" s="16"/>
      <c r="AD111" s="16"/>
      <c r="AE111" s="16"/>
      <c r="AF111" s="16"/>
    </row>
    <row r="112" spans="1:32" x14ac:dyDescent="0.3">
      <c r="A112" s="7" t="s">
        <v>376</v>
      </c>
      <c r="B112" s="7" t="s">
        <v>379</v>
      </c>
      <c r="C112" s="7" t="s">
        <v>77</v>
      </c>
      <c r="D112" s="7" t="s">
        <v>380</v>
      </c>
      <c r="E112" s="8"/>
      <c r="G112" s="8" t="s">
        <v>61</v>
      </c>
      <c r="I112" s="12"/>
    </row>
    <row r="113" spans="1:32" s="7" customFormat="1" x14ac:dyDescent="0.3">
      <c r="A113" s="7" t="s">
        <v>376</v>
      </c>
      <c r="B113" s="7" t="s">
        <v>379</v>
      </c>
      <c r="C113" s="7" t="s">
        <v>77</v>
      </c>
      <c r="D113" s="7" t="s">
        <v>380</v>
      </c>
      <c r="E113" s="10"/>
      <c r="F113" s="17"/>
      <c r="G113" s="18"/>
      <c r="H113" s="19"/>
      <c r="I113" s="19"/>
      <c r="J113" s="19"/>
      <c r="K113" s="20"/>
      <c r="L113" s="20"/>
      <c r="M113" s="20"/>
      <c r="N113" s="20"/>
      <c r="O113" s="20"/>
      <c r="P113" s="20"/>
      <c r="Q113" s="20"/>
      <c r="R113" s="20"/>
      <c r="S113" s="20"/>
      <c r="T113" s="20"/>
      <c r="U113" s="20"/>
      <c r="V113" s="20"/>
      <c r="W113" s="20"/>
      <c r="X113" s="20"/>
      <c r="Y113" s="20"/>
      <c r="Z113" s="20"/>
      <c r="AA113" s="20"/>
      <c r="AB113" s="20"/>
      <c r="AC113" s="20"/>
      <c r="AD113" s="20"/>
      <c r="AE113" s="20"/>
      <c r="AF113" s="20"/>
    </row>
    <row r="114" spans="1:32" x14ac:dyDescent="0.3">
      <c r="A114" s="7" t="s">
        <v>390</v>
      </c>
      <c r="B114" s="7" t="s">
        <v>393</v>
      </c>
      <c r="C114" s="7" t="s">
        <v>77</v>
      </c>
      <c r="D114" s="7" t="s">
        <v>394</v>
      </c>
      <c r="E114" s="25" t="s">
        <v>77</v>
      </c>
      <c r="G114" s="13" t="s">
        <v>393</v>
      </c>
      <c r="H114" s="11" t="s">
        <v>394</v>
      </c>
      <c r="J114" s="11" t="s">
        <v>295</v>
      </c>
      <c r="K114" s="16">
        <v>523</v>
      </c>
      <c r="L114" s="45">
        <v>418.40000000000003</v>
      </c>
      <c r="M114" s="45">
        <v>93.16</v>
      </c>
      <c r="N114" s="45">
        <v>500</v>
      </c>
      <c r="O114" s="16">
        <v>98.06</v>
      </c>
      <c r="P114" s="16">
        <v>147.09</v>
      </c>
      <c r="Q114" s="16">
        <v>324.36</v>
      </c>
      <c r="R114" s="16">
        <v>324.36</v>
      </c>
      <c r="S114" s="16">
        <v>324.36</v>
      </c>
      <c r="T114" s="16">
        <v>324.36</v>
      </c>
      <c r="U114" s="16">
        <v>324.36</v>
      </c>
      <c r="V114" s="16">
        <v>392.56</v>
      </c>
      <c r="W114" s="16">
        <v>147.09</v>
      </c>
      <c r="X114" s="16">
        <v>418.73</v>
      </c>
      <c r="Y114" s="16">
        <v>213.76</v>
      </c>
      <c r="Z114" s="16">
        <v>98.06</v>
      </c>
      <c r="AA114" s="16">
        <v>500</v>
      </c>
      <c r="AB114" s="16">
        <v>93.16</v>
      </c>
      <c r="AC114" s="16">
        <v>98.06</v>
      </c>
      <c r="AD114" s="16" t="s">
        <v>64</v>
      </c>
      <c r="AE114" s="16" t="s">
        <v>64</v>
      </c>
      <c r="AF114" s="16" t="s">
        <v>64</v>
      </c>
    </row>
    <row r="115" spans="1:32" x14ac:dyDescent="0.3">
      <c r="A115" s="7" t="s">
        <v>390</v>
      </c>
      <c r="B115" s="7" t="s">
        <v>393</v>
      </c>
      <c r="C115" s="7" t="s">
        <v>77</v>
      </c>
      <c r="D115" s="7" t="s">
        <v>394</v>
      </c>
      <c r="E115" s="25"/>
      <c r="G115" s="13"/>
      <c r="H115" s="11"/>
      <c r="J115" s="11"/>
      <c r="K115" s="16"/>
      <c r="O115" s="16"/>
      <c r="P115" s="16"/>
      <c r="Q115" s="16"/>
      <c r="R115" s="16"/>
      <c r="S115" s="16"/>
      <c r="T115" s="16"/>
      <c r="U115" s="16"/>
      <c r="V115" s="16"/>
      <c r="W115" s="16"/>
      <c r="X115" s="16"/>
      <c r="Y115" s="16"/>
      <c r="Z115" s="16"/>
      <c r="AA115" s="16"/>
      <c r="AB115" s="16"/>
      <c r="AC115" s="16"/>
      <c r="AD115" s="16"/>
      <c r="AE115" s="16"/>
      <c r="AF115" s="16"/>
    </row>
    <row r="116" spans="1:32" x14ac:dyDescent="0.3">
      <c r="A116" s="7" t="s">
        <v>390</v>
      </c>
      <c r="B116" s="7" t="s">
        <v>393</v>
      </c>
      <c r="C116" s="7" t="s">
        <v>77</v>
      </c>
      <c r="D116" s="7" t="s">
        <v>394</v>
      </c>
      <c r="E116" s="8"/>
      <c r="G116" s="8" t="s">
        <v>61</v>
      </c>
      <c r="I116" s="12"/>
    </row>
    <row r="117" spans="1:32" s="7" customFormat="1" x14ac:dyDescent="0.3">
      <c r="A117" s="7" t="s">
        <v>390</v>
      </c>
      <c r="B117" s="7" t="s">
        <v>393</v>
      </c>
      <c r="C117" s="7" t="s">
        <v>77</v>
      </c>
      <c r="D117" s="7" t="s">
        <v>394</v>
      </c>
      <c r="E117" s="10"/>
      <c r="F117" s="17"/>
      <c r="G117" s="18"/>
      <c r="H117" s="19"/>
      <c r="I117" s="19"/>
      <c r="J117" s="19"/>
      <c r="K117" s="20"/>
      <c r="L117" s="20"/>
      <c r="M117" s="20"/>
      <c r="N117" s="20"/>
      <c r="O117" s="20"/>
      <c r="P117" s="20"/>
      <c r="Q117" s="20"/>
      <c r="R117" s="20"/>
      <c r="S117" s="20"/>
      <c r="T117" s="20"/>
      <c r="U117" s="20"/>
      <c r="V117" s="20"/>
      <c r="W117" s="20"/>
      <c r="X117" s="20"/>
      <c r="Y117" s="20"/>
      <c r="Z117" s="20"/>
      <c r="AA117" s="20"/>
      <c r="AB117" s="20"/>
      <c r="AC117" s="20"/>
      <c r="AD117" s="20"/>
      <c r="AE117" s="20"/>
      <c r="AF117" s="20"/>
    </row>
    <row r="118" spans="1:32" x14ac:dyDescent="0.3">
      <c r="A118" s="7" t="s">
        <v>396</v>
      </c>
      <c r="B118" s="7" t="s">
        <v>399</v>
      </c>
      <c r="C118" s="7" t="s">
        <v>77</v>
      </c>
      <c r="D118" s="7" t="s">
        <v>400</v>
      </c>
      <c r="E118" s="25" t="s">
        <v>77</v>
      </c>
      <c r="G118" s="13" t="s">
        <v>399</v>
      </c>
      <c r="H118" s="11" t="s">
        <v>400</v>
      </c>
      <c r="J118" s="11" t="s">
        <v>295</v>
      </c>
      <c r="K118" s="16">
        <v>428</v>
      </c>
      <c r="O118" s="16">
        <v>165.46</v>
      </c>
      <c r="P118" s="16">
        <v>248.19</v>
      </c>
      <c r="Q118" s="16">
        <v>324.36</v>
      </c>
      <c r="R118" s="16">
        <v>324.36</v>
      </c>
      <c r="S118" s="16">
        <v>324.36</v>
      </c>
      <c r="T118" s="16">
        <v>324.36</v>
      </c>
      <c r="U118" s="16">
        <v>324.36</v>
      </c>
      <c r="V118" s="16">
        <v>392.56</v>
      </c>
      <c r="W118" s="16">
        <v>248.19</v>
      </c>
      <c r="X118" s="16">
        <v>418.73</v>
      </c>
      <c r="Y118" s="16">
        <v>360.68</v>
      </c>
      <c r="Z118" s="16">
        <v>165.46</v>
      </c>
      <c r="AA118" s="16">
        <v>500</v>
      </c>
      <c r="AB118" s="16">
        <v>157.19</v>
      </c>
      <c r="AC118" s="16">
        <v>165.46</v>
      </c>
      <c r="AD118" s="16" t="s">
        <v>64</v>
      </c>
      <c r="AE118" s="16" t="s">
        <v>64</v>
      </c>
      <c r="AF118" s="16" t="s">
        <v>64</v>
      </c>
    </row>
    <row r="119" spans="1:32" x14ac:dyDescent="0.3">
      <c r="A119" s="7" t="s">
        <v>396</v>
      </c>
      <c r="B119" s="7" t="s">
        <v>399</v>
      </c>
      <c r="C119" s="7" t="s">
        <v>77</v>
      </c>
      <c r="D119" s="7" t="s">
        <v>400</v>
      </c>
      <c r="E119" s="25" t="s">
        <v>71</v>
      </c>
      <c r="G119" s="13" t="s">
        <v>304</v>
      </c>
      <c r="H119" s="11"/>
      <c r="J119" s="11" t="s">
        <v>305</v>
      </c>
      <c r="K119" s="16">
        <v>11</v>
      </c>
      <c r="O119" s="16" t="s">
        <v>64</v>
      </c>
      <c r="P119" s="16" t="s">
        <v>64</v>
      </c>
      <c r="Q119" s="16" t="s">
        <v>64</v>
      </c>
      <c r="R119" s="16" t="s">
        <v>64</v>
      </c>
      <c r="S119" s="16" t="s">
        <v>64</v>
      </c>
      <c r="T119" s="16" t="s">
        <v>64</v>
      </c>
      <c r="U119" s="16" t="s">
        <v>64</v>
      </c>
      <c r="V119" s="16" t="s">
        <v>64</v>
      </c>
      <c r="W119" s="16" t="s">
        <v>64</v>
      </c>
      <c r="X119" s="16" t="s">
        <v>64</v>
      </c>
      <c r="Y119" s="16" t="s">
        <v>64</v>
      </c>
      <c r="Z119" s="16" t="s">
        <v>64</v>
      </c>
      <c r="AA119" s="16" t="s">
        <v>64</v>
      </c>
      <c r="AB119" s="16" t="s">
        <v>64</v>
      </c>
      <c r="AC119" s="16" t="s">
        <v>64</v>
      </c>
      <c r="AD119" s="16" t="s">
        <v>64</v>
      </c>
      <c r="AE119" s="16" t="s">
        <v>64</v>
      </c>
      <c r="AF119" s="16" t="s">
        <v>64</v>
      </c>
    </row>
    <row r="120" spans="1:32" x14ac:dyDescent="0.3">
      <c r="A120" s="7" t="s">
        <v>396</v>
      </c>
      <c r="B120" s="7" t="s">
        <v>399</v>
      </c>
      <c r="C120" s="7" t="s">
        <v>77</v>
      </c>
      <c r="D120" s="7" t="s">
        <v>400</v>
      </c>
      <c r="E120" s="25" t="s">
        <v>71</v>
      </c>
      <c r="G120" s="13" t="s">
        <v>325</v>
      </c>
      <c r="H120" s="11" t="s">
        <v>326</v>
      </c>
      <c r="J120" s="11" t="s">
        <v>355</v>
      </c>
      <c r="K120" s="16">
        <v>339</v>
      </c>
      <c r="O120" s="16" t="s">
        <v>64</v>
      </c>
      <c r="P120" s="16" t="s">
        <v>64</v>
      </c>
      <c r="Q120" s="16" t="s">
        <v>64</v>
      </c>
      <c r="R120" s="16" t="s">
        <v>64</v>
      </c>
      <c r="S120" s="16" t="s">
        <v>64</v>
      </c>
      <c r="T120" s="16" t="s">
        <v>64</v>
      </c>
      <c r="U120" s="16" t="s">
        <v>64</v>
      </c>
      <c r="V120" s="16">
        <v>251.57999999999996</v>
      </c>
      <c r="W120" s="16" t="s">
        <v>64</v>
      </c>
      <c r="X120" s="16">
        <v>287.52</v>
      </c>
      <c r="Y120" s="16">
        <v>0.19</v>
      </c>
      <c r="Z120" s="16" t="s">
        <v>64</v>
      </c>
      <c r="AA120" s="16" t="s">
        <v>64</v>
      </c>
      <c r="AB120" s="16" t="s">
        <v>64</v>
      </c>
      <c r="AC120" s="16" t="s">
        <v>64</v>
      </c>
      <c r="AD120" s="16" t="s">
        <v>64</v>
      </c>
      <c r="AE120" s="16" t="s">
        <v>64</v>
      </c>
      <c r="AF120" s="16" t="s">
        <v>64</v>
      </c>
    </row>
    <row r="121" spans="1:32" x14ac:dyDescent="0.3">
      <c r="A121" s="7" t="s">
        <v>396</v>
      </c>
      <c r="B121" s="7" t="s">
        <v>399</v>
      </c>
      <c r="C121" s="7" t="s">
        <v>77</v>
      </c>
      <c r="D121" s="7" t="s">
        <v>400</v>
      </c>
      <c r="E121" s="25"/>
      <c r="G121" s="13"/>
      <c r="H121" s="11"/>
      <c r="J121" s="11"/>
      <c r="K121" s="46">
        <v>778</v>
      </c>
      <c r="L121" s="46">
        <v>622.40000000000009</v>
      </c>
      <c r="M121" s="46">
        <v>157.19</v>
      </c>
      <c r="N121" s="46">
        <v>706.25</v>
      </c>
      <c r="O121" s="46">
        <v>165.46</v>
      </c>
      <c r="P121" s="46">
        <v>248.19</v>
      </c>
      <c r="Q121" s="46">
        <v>324.36</v>
      </c>
      <c r="R121" s="46">
        <v>324.36</v>
      </c>
      <c r="S121" s="46">
        <v>324.36</v>
      </c>
      <c r="T121" s="46">
        <v>324.36</v>
      </c>
      <c r="U121" s="46">
        <v>324.36</v>
      </c>
      <c r="V121" s="46">
        <v>644.14</v>
      </c>
      <c r="W121" s="46">
        <v>248.19</v>
      </c>
      <c r="X121" s="46">
        <v>706.25</v>
      </c>
      <c r="Y121" s="46">
        <v>360.87</v>
      </c>
      <c r="Z121" s="46">
        <v>165.46</v>
      </c>
      <c r="AA121" s="46">
        <v>500</v>
      </c>
      <c r="AB121" s="46">
        <v>157.19</v>
      </c>
      <c r="AC121" s="46">
        <v>165.46</v>
      </c>
      <c r="AD121" s="46" t="s">
        <v>64</v>
      </c>
      <c r="AE121" s="46" t="s">
        <v>64</v>
      </c>
      <c r="AF121" s="46" t="s">
        <v>64</v>
      </c>
    </row>
    <row r="122" spans="1:32" x14ac:dyDescent="0.3">
      <c r="A122" s="7" t="s">
        <v>396</v>
      </c>
      <c r="B122" s="7" t="s">
        <v>399</v>
      </c>
      <c r="C122" s="7" t="s">
        <v>77</v>
      </c>
      <c r="D122" s="7" t="s">
        <v>400</v>
      </c>
      <c r="E122" s="25"/>
      <c r="G122" s="13"/>
      <c r="H122" s="11"/>
      <c r="J122" s="11"/>
      <c r="K122" s="16"/>
      <c r="O122" s="16"/>
      <c r="P122" s="16"/>
      <c r="Q122" s="16"/>
      <c r="R122" s="16"/>
      <c r="S122" s="16"/>
      <c r="T122" s="16"/>
      <c r="U122" s="16"/>
      <c r="V122" s="16"/>
      <c r="W122" s="16"/>
      <c r="X122" s="16"/>
      <c r="Y122" s="16"/>
      <c r="Z122" s="16"/>
      <c r="AA122" s="16"/>
      <c r="AB122" s="16"/>
      <c r="AC122" s="16"/>
      <c r="AD122" s="16"/>
      <c r="AE122" s="16"/>
      <c r="AF122" s="16"/>
    </row>
    <row r="123" spans="1:32" x14ac:dyDescent="0.3">
      <c r="A123" s="7" t="s">
        <v>396</v>
      </c>
      <c r="B123" s="7" t="s">
        <v>399</v>
      </c>
      <c r="C123" s="7" t="s">
        <v>77</v>
      </c>
      <c r="D123" s="7" t="s">
        <v>400</v>
      </c>
      <c r="E123" s="8"/>
      <c r="G123" s="8" t="s">
        <v>61</v>
      </c>
      <c r="I123" s="12"/>
    </row>
    <row r="124" spans="1:32" s="7" customFormat="1" x14ac:dyDescent="0.3">
      <c r="A124" s="7" t="s">
        <v>396</v>
      </c>
      <c r="B124" s="7" t="s">
        <v>399</v>
      </c>
      <c r="C124" s="7" t="s">
        <v>77</v>
      </c>
      <c r="D124" s="7" t="s">
        <v>400</v>
      </c>
      <c r="E124" s="10"/>
      <c r="F124" s="17"/>
      <c r="G124" s="18"/>
      <c r="H124" s="19"/>
      <c r="I124" s="19"/>
      <c r="J124" s="19"/>
      <c r="K124" s="20"/>
      <c r="L124" s="20"/>
      <c r="M124" s="20"/>
      <c r="N124" s="20"/>
      <c r="O124" s="20"/>
      <c r="P124" s="20"/>
      <c r="Q124" s="20"/>
      <c r="R124" s="20"/>
      <c r="S124" s="20"/>
      <c r="T124" s="20"/>
      <c r="U124" s="20"/>
      <c r="V124" s="20"/>
      <c r="W124" s="20"/>
      <c r="X124" s="20"/>
      <c r="Y124" s="20"/>
      <c r="Z124" s="20"/>
      <c r="AA124" s="20"/>
      <c r="AB124" s="20"/>
      <c r="AC124" s="20"/>
      <c r="AD124" s="20"/>
      <c r="AE124" s="20"/>
      <c r="AF124" s="20"/>
    </row>
    <row r="125" spans="1:32" x14ac:dyDescent="0.3">
      <c r="A125" s="7" t="s">
        <v>404</v>
      </c>
      <c r="B125" s="7" t="s">
        <v>407</v>
      </c>
      <c r="C125" s="7" t="s">
        <v>77</v>
      </c>
      <c r="D125" s="7" t="s">
        <v>408</v>
      </c>
      <c r="E125" s="25" t="s">
        <v>77</v>
      </c>
      <c r="G125" s="13" t="s">
        <v>407</v>
      </c>
      <c r="H125" s="11" t="s">
        <v>408</v>
      </c>
      <c r="J125" s="11" t="s">
        <v>409</v>
      </c>
      <c r="K125" s="16">
        <v>289</v>
      </c>
      <c r="O125" s="16">
        <v>165.46</v>
      </c>
      <c r="P125" s="16">
        <v>248.19</v>
      </c>
      <c r="Q125" s="16">
        <v>271.99</v>
      </c>
      <c r="R125" s="16">
        <v>271.99</v>
      </c>
      <c r="S125" s="16">
        <v>271.99</v>
      </c>
      <c r="T125" s="16">
        <v>271.99</v>
      </c>
      <c r="U125" s="16">
        <v>271.99</v>
      </c>
      <c r="V125" s="16">
        <v>349.75</v>
      </c>
      <c r="W125" s="16">
        <v>248.19</v>
      </c>
      <c r="X125" s="16">
        <v>373.06</v>
      </c>
      <c r="Y125" s="16">
        <v>360.68</v>
      </c>
      <c r="Z125" s="16">
        <v>165.46</v>
      </c>
      <c r="AA125" s="16">
        <v>500</v>
      </c>
      <c r="AB125" s="16">
        <v>157.19</v>
      </c>
      <c r="AC125" s="16">
        <v>165.46</v>
      </c>
      <c r="AD125" s="16" t="s">
        <v>64</v>
      </c>
      <c r="AE125" s="16" t="s">
        <v>64</v>
      </c>
      <c r="AF125" s="16" t="s">
        <v>64</v>
      </c>
    </row>
    <row r="126" spans="1:32" x14ac:dyDescent="0.3">
      <c r="A126" s="7" t="s">
        <v>404</v>
      </c>
      <c r="B126" s="7" t="s">
        <v>407</v>
      </c>
      <c r="C126" s="7" t="s">
        <v>77</v>
      </c>
      <c r="D126" s="7" t="s">
        <v>408</v>
      </c>
      <c r="E126" s="25" t="s">
        <v>71</v>
      </c>
      <c r="G126" s="13" t="s">
        <v>304</v>
      </c>
      <c r="H126" s="11"/>
      <c r="J126" s="11" t="s">
        <v>305</v>
      </c>
      <c r="K126" s="16">
        <v>11</v>
      </c>
      <c r="O126" s="16" t="s">
        <v>64</v>
      </c>
      <c r="P126" s="16" t="s">
        <v>64</v>
      </c>
      <c r="Q126" s="16" t="s">
        <v>64</v>
      </c>
      <c r="R126" s="16" t="s">
        <v>64</v>
      </c>
      <c r="S126" s="16" t="s">
        <v>64</v>
      </c>
      <c r="T126" s="16" t="s">
        <v>64</v>
      </c>
      <c r="U126" s="16" t="s">
        <v>64</v>
      </c>
      <c r="V126" s="16" t="s">
        <v>64</v>
      </c>
      <c r="W126" s="16" t="s">
        <v>64</v>
      </c>
      <c r="X126" s="16" t="s">
        <v>64</v>
      </c>
      <c r="Y126" s="16" t="s">
        <v>64</v>
      </c>
      <c r="Z126" s="16" t="s">
        <v>64</v>
      </c>
      <c r="AA126" s="16" t="s">
        <v>64</v>
      </c>
      <c r="AB126" s="16" t="s">
        <v>64</v>
      </c>
      <c r="AC126" s="16" t="s">
        <v>64</v>
      </c>
      <c r="AD126" s="16" t="s">
        <v>64</v>
      </c>
      <c r="AE126" s="16" t="s">
        <v>64</v>
      </c>
      <c r="AF126" s="16" t="s">
        <v>64</v>
      </c>
    </row>
    <row r="127" spans="1:32" x14ac:dyDescent="0.3">
      <c r="A127" s="7" t="s">
        <v>404</v>
      </c>
      <c r="B127" s="7" t="s">
        <v>407</v>
      </c>
      <c r="C127" s="7" t="s">
        <v>77</v>
      </c>
      <c r="D127" s="7" t="s">
        <v>408</v>
      </c>
      <c r="E127" s="25" t="s">
        <v>71</v>
      </c>
      <c r="G127" s="13" t="s">
        <v>413</v>
      </c>
      <c r="H127" s="11" t="s">
        <v>414</v>
      </c>
      <c r="J127" s="11" t="s">
        <v>409</v>
      </c>
      <c r="K127" s="16">
        <v>321</v>
      </c>
      <c r="O127" s="16">
        <v>165.46</v>
      </c>
      <c r="P127" s="16">
        <v>248.19</v>
      </c>
      <c r="Q127" s="16">
        <v>324.36</v>
      </c>
      <c r="R127" s="16">
        <v>324.36</v>
      </c>
      <c r="S127" s="16">
        <v>324.36</v>
      </c>
      <c r="T127" s="16">
        <v>324.36</v>
      </c>
      <c r="U127" s="16">
        <v>324.36</v>
      </c>
      <c r="V127" s="16">
        <v>392.56</v>
      </c>
      <c r="W127" s="16">
        <v>248.19</v>
      </c>
      <c r="X127" s="16">
        <v>418.73</v>
      </c>
      <c r="Y127" s="16">
        <v>360.68</v>
      </c>
      <c r="Z127" s="16">
        <v>165.46</v>
      </c>
      <c r="AA127" s="16">
        <v>500</v>
      </c>
      <c r="AB127" s="16">
        <v>157.19</v>
      </c>
      <c r="AC127" s="16">
        <v>165.46</v>
      </c>
      <c r="AD127" s="16" t="s">
        <v>64</v>
      </c>
      <c r="AE127" s="16" t="s">
        <v>64</v>
      </c>
      <c r="AF127" s="16" t="s">
        <v>64</v>
      </c>
    </row>
    <row r="128" spans="1:32" ht="27.95" x14ac:dyDescent="0.3">
      <c r="A128" s="7" t="s">
        <v>404</v>
      </c>
      <c r="B128" s="7" t="s">
        <v>407</v>
      </c>
      <c r="C128" s="7" t="s">
        <v>77</v>
      </c>
      <c r="D128" s="7" t="s">
        <v>408</v>
      </c>
      <c r="E128" s="25" t="s">
        <v>71</v>
      </c>
      <c r="G128" s="13" t="s">
        <v>418</v>
      </c>
      <c r="H128" s="11" t="s">
        <v>419</v>
      </c>
      <c r="J128" s="11" t="s">
        <v>420</v>
      </c>
      <c r="K128" s="16">
        <v>55</v>
      </c>
      <c r="O128" s="16">
        <v>52.74</v>
      </c>
      <c r="P128" s="16">
        <v>79.11</v>
      </c>
      <c r="Q128" s="16">
        <v>18</v>
      </c>
      <c r="R128" s="16">
        <v>18</v>
      </c>
      <c r="S128" s="16">
        <v>18</v>
      </c>
      <c r="T128" s="16">
        <v>18</v>
      </c>
      <c r="U128" s="16">
        <v>18</v>
      </c>
      <c r="V128" s="16">
        <v>77.010000000000005</v>
      </c>
      <c r="W128" s="16">
        <v>79.11</v>
      </c>
      <c r="X128" s="16">
        <v>88.02</v>
      </c>
      <c r="Y128" s="16">
        <v>97.72</v>
      </c>
      <c r="Z128" s="16">
        <v>52.74</v>
      </c>
      <c r="AA128" s="16">
        <v>75</v>
      </c>
      <c r="AB128" s="16">
        <v>50.1</v>
      </c>
      <c r="AC128" s="16">
        <v>52.74</v>
      </c>
      <c r="AD128" s="16" t="s">
        <v>64</v>
      </c>
      <c r="AE128" s="16" t="s">
        <v>64</v>
      </c>
      <c r="AF128" s="16" t="s">
        <v>64</v>
      </c>
    </row>
    <row r="129" spans="1:32" x14ac:dyDescent="0.3">
      <c r="A129" s="7" t="s">
        <v>404</v>
      </c>
      <c r="B129" s="7" t="s">
        <v>407</v>
      </c>
      <c r="C129" s="7" t="s">
        <v>77</v>
      </c>
      <c r="D129" s="7" t="s">
        <v>408</v>
      </c>
      <c r="E129" s="25" t="s">
        <v>71</v>
      </c>
      <c r="G129" s="13" t="s">
        <v>273</v>
      </c>
      <c r="H129" s="11" t="s">
        <v>352</v>
      </c>
      <c r="J129" s="11" t="s">
        <v>275</v>
      </c>
      <c r="K129" s="16">
        <v>548</v>
      </c>
      <c r="O129" s="16">
        <v>502.89</v>
      </c>
      <c r="P129" s="16">
        <v>350</v>
      </c>
      <c r="Q129" s="16" t="s">
        <v>64</v>
      </c>
      <c r="R129" s="16" t="s">
        <v>64</v>
      </c>
      <c r="S129" s="16" t="s">
        <v>64</v>
      </c>
      <c r="T129" s="16" t="s">
        <v>64</v>
      </c>
      <c r="U129" s="16" t="s">
        <v>64</v>
      </c>
      <c r="V129" s="16">
        <v>822.34</v>
      </c>
      <c r="W129" s="16">
        <v>754.34</v>
      </c>
      <c r="X129" s="16">
        <v>877.16</v>
      </c>
      <c r="Y129" s="16">
        <v>685.14</v>
      </c>
      <c r="Z129" s="16">
        <v>502.89</v>
      </c>
      <c r="AA129" s="16">
        <v>600</v>
      </c>
      <c r="AB129" s="16">
        <v>477.75</v>
      </c>
      <c r="AC129" s="16">
        <v>502.89</v>
      </c>
      <c r="AD129" s="16" t="s">
        <v>64</v>
      </c>
      <c r="AE129" s="16" t="s">
        <v>64</v>
      </c>
      <c r="AF129" s="16" t="s">
        <v>64</v>
      </c>
    </row>
    <row r="130" spans="1:32" x14ac:dyDescent="0.3">
      <c r="A130" s="7" t="s">
        <v>404</v>
      </c>
      <c r="B130" s="7" t="s">
        <v>407</v>
      </c>
      <c r="C130" s="7" t="s">
        <v>77</v>
      </c>
      <c r="D130" s="7" t="s">
        <v>408</v>
      </c>
      <c r="E130" s="25"/>
      <c r="G130" s="13"/>
      <c r="H130" s="11"/>
      <c r="J130" s="11"/>
      <c r="K130" s="46">
        <v>1224</v>
      </c>
      <c r="L130" s="46">
        <v>979.2</v>
      </c>
      <c r="M130" s="46">
        <v>614.35</v>
      </c>
      <c r="N130" s="46">
        <v>1756.9699999999998</v>
      </c>
      <c r="O130" s="46">
        <v>886.55</v>
      </c>
      <c r="P130" s="46">
        <v>925.49</v>
      </c>
      <c r="Q130" s="46">
        <v>614.35</v>
      </c>
      <c r="R130" s="46">
        <v>614.35</v>
      </c>
      <c r="S130" s="46">
        <v>614.35</v>
      </c>
      <c r="T130" s="46">
        <v>614.35</v>
      </c>
      <c r="U130" s="46">
        <v>614.35</v>
      </c>
      <c r="V130" s="46">
        <v>1641.6599999999999</v>
      </c>
      <c r="W130" s="46">
        <v>1329.83</v>
      </c>
      <c r="X130" s="46">
        <v>1756.9699999999998</v>
      </c>
      <c r="Y130" s="46">
        <v>1504.22</v>
      </c>
      <c r="Z130" s="46">
        <v>886.55</v>
      </c>
      <c r="AA130" s="46">
        <v>1675</v>
      </c>
      <c r="AB130" s="46">
        <v>842.23</v>
      </c>
      <c r="AC130" s="46">
        <v>886.55</v>
      </c>
      <c r="AD130" s="46" t="s">
        <v>64</v>
      </c>
      <c r="AE130" s="46" t="s">
        <v>64</v>
      </c>
      <c r="AF130" s="46" t="s">
        <v>64</v>
      </c>
    </row>
    <row r="131" spans="1:32" x14ac:dyDescent="0.3">
      <c r="A131" s="7" t="s">
        <v>404</v>
      </c>
      <c r="B131" s="7" t="s">
        <v>407</v>
      </c>
      <c r="C131" s="7" t="s">
        <v>77</v>
      </c>
      <c r="D131" s="7" t="s">
        <v>408</v>
      </c>
      <c r="E131" s="25"/>
      <c r="G131" s="13"/>
      <c r="H131" s="11"/>
      <c r="J131" s="11"/>
      <c r="K131" s="16"/>
      <c r="O131" s="16"/>
      <c r="P131" s="16"/>
      <c r="Q131" s="16"/>
      <c r="R131" s="16"/>
      <c r="S131" s="16"/>
      <c r="T131" s="16"/>
      <c r="U131" s="16"/>
      <c r="V131" s="16"/>
      <c r="W131" s="16"/>
      <c r="X131" s="16"/>
      <c r="Y131" s="16"/>
      <c r="Z131" s="16"/>
      <c r="AA131" s="16"/>
      <c r="AB131" s="16"/>
      <c r="AC131" s="16"/>
      <c r="AD131" s="16"/>
      <c r="AE131" s="16"/>
      <c r="AF131" s="16"/>
    </row>
    <row r="132" spans="1:32" x14ac:dyDescent="0.3">
      <c r="A132" s="7" t="s">
        <v>404</v>
      </c>
      <c r="B132" s="7" t="s">
        <v>407</v>
      </c>
      <c r="C132" s="7" t="s">
        <v>77</v>
      </c>
      <c r="D132" s="7" t="s">
        <v>408</v>
      </c>
      <c r="E132" s="8"/>
      <c r="G132" s="8" t="s">
        <v>61</v>
      </c>
      <c r="I132" s="12"/>
    </row>
    <row r="133" spans="1:32" s="7" customFormat="1" x14ac:dyDescent="0.3">
      <c r="A133" s="7" t="s">
        <v>404</v>
      </c>
      <c r="B133" s="7" t="s">
        <v>407</v>
      </c>
      <c r="C133" s="7" t="s">
        <v>77</v>
      </c>
      <c r="D133" s="7" t="s">
        <v>408</v>
      </c>
      <c r="E133" s="10"/>
      <c r="F133" s="17"/>
      <c r="G133" s="18"/>
      <c r="H133" s="19"/>
      <c r="I133" s="19"/>
      <c r="J133" s="19"/>
      <c r="K133" s="20"/>
      <c r="L133" s="20"/>
      <c r="M133" s="20"/>
      <c r="N133" s="20"/>
      <c r="O133" s="20"/>
      <c r="P133" s="20"/>
      <c r="Q133" s="20"/>
      <c r="R133" s="20"/>
      <c r="S133" s="20"/>
      <c r="T133" s="20"/>
      <c r="U133" s="20"/>
      <c r="V133" s="20"/>
      <c r="W133" s="20"/>
      <c r="X133" s="20"/>
      <c r="Y133" s="20"/>
      <c r="Z133" s="20"/>
      <c r="AA133" s="20"/>
      <c r="AB133" s="20"/>
      <c r="AC133" s="20"/>
      <c r="AD133" s="20"/>
      <c r="AE133" s="20"/>
      <c r="AF133" s="20"/>
    </row>
    <row r="134" spans="1:32" x14ac:dyDescent="0.3">
      <c r="A134" s="7" t="s">
        <v>412</v>
      </c>
      <c r="B134" s="7" t="s">
        <v>413</v>
      </c>
      <c r="C134" s="7" t="s">
        <v>77</v>
      </c>
      <c r="D134" s="7" t="s">
        <v>414</v>
      </c>
      <c r="E134" s="25" t="s">
        <v>77</v>
      </c>
      <c r="G134" s="13" t="s">
        <v>413</v>
      </c>
      <c r="H134" s="11" t="s">
        <v>414</v>
      </c>
      <c r="J134" s="11" t="s">
        <v>409</v>
      </c>
      <c r="K134" s="16">
        <v>321</v>
      </c>
      <c r="O134" s="16">
        <v>165.46</v>
      </c>
      <c r="P134" s="16">
        <v>248.19</v>
      </c>
      <c r="Q134" s="16">
        <v>324.36</v>
      </c>
      <c r="R134" s="16">
        <v>324.36</v>
      </c>
      <c r="S134" s="16">
        <v>324.36</v>
      </c>
      <c r="T134" s="16">
        <v>324.36</v>
      </c>
      <c r="U134" s="16">
        <v>324.36</v>
      </c>
      <c r="V134" s="16">
        <v>392.56</v>
      </c>
      <c r="W134" s="16">
        <v>248.19</v>
      </c>
      <c r="X134" s="16">
        <v>418.73</v>
      </c>
      <c r="Y134" s="16">
        <v>360.68</v>
      </c>
      <c r="Z134" s="16">
        <v>165.46</v>
      </c>
      <c r="AA134" s="16">
        <v>500</v>
      </c>
      <c r="AB134" s="16">
        <v>157.19</v>
      </c>
      <c r="AC134" s="16">
        <v>165.46</v>
      </c>
      <c r="AD134" s="16" t="s">
        <v>64</v>
      </c>
      <c r="AE134" s="16" t="s">
        <v>64</v>
      </c>
      <c r="AF134" s="16" t="s">
        <v>64</v>
      </c>
    </row>
    <row r="135" spans="1:32" x14ac:dyDescent="0.3">
      <c r="A135" s="7" t="s">
        <v>412</v>
      </c>
      <c r="B135" s="7" t="s">
        <v>413</v>
      </c>
      <c r="C135" s="7" t="s">
        <v>77</v>
      </c>
      <c r="D135" s="7" t="s">
        <v>414</v>
      </c>
      <c r="E135" s="25" t="s">
        <v>71</v>
      </c>
      <c r="G135" s="13" t="s">
        <v>304</v>
      </c>
      <c r="H135" s="11"/>
      <c r="J135" s="11" t="s">
        <v>305</v>
      </c>
      <c r="K135" s="16">
        <v>11</v>
      </c>
      <c r="O135" s="16" t="s">
        <v>64</v>
      </c>
      <c r="P135" s="16" t="s">
        <v>64</v>
      </c>
      <c r="Q135" s="16" t="s">
        <v>64</v>
      </c>
      <c r="R135" s="16" t="s">
        <v>64</v>
      </c>
      <c r="S135" s="16" t="s">
        <v>64</v>
      </c>
      <c r="T135" s="16" t="s">
        <v>64</v>
      </c>
      <c r="U135" s="16" t="s">
        <v>64</v>
      </c>
      <c r="V135" s="16" t="s">
        <v>64</v>
      </c>
      <c r="W135" s="16" t="s">
        <v>64</v>
      </c>
      <c r="X135" s="16" t="s">
        <v>64</v>
      </c>
      <c r="Y135" s="16" t="s">
        <v>64</v>
      </c>
      <c r="Z135" s="16" t="s">
        <v>64</v>
      </c>
      <c r="AA135" s="16" t="s">
        <v>64</v>
      </c>
      <c r="AB135" s="16" t="s">
        <v>64</v>
      </c>
      <c r="AC135" s="16" t="s">
        <v>64</v>
      </c>
      <c r="AD135" s="16" t="s">
        <v>64</v>
      </c>
      <c r="AE135" s="16" t="s">
        <v>64</v>
      </c>
      <c r="AF135" s="16" t="s">
        <v>64</v>
      </c>
    </row>
    <row r="136" spans="1:32" x14ac:dyDescent="0.3">
      <c r="A136" s="7" t="s">
        <v>412</v>
      </c>
      <c r="B136" s="7" t="s">
        <v>413</v>
      </c>
      <c r="C136" s="7" t="s">
        <v>77</v>
      </c>
      <c r="D136" s="7" t="s">
        <v>414</v>
      </c>
      <c r="E136" s="25" t="s">
        <v>71</v>
      </c>
      <c r="G136" s="13" t="s">
        <v>407</v>
      </c>
      <c r="H136" s="11" t="s">
        <v>408</v>
      </c>
      <c r="J136" s="11" t="s">
        <v>409</v>
      </c>
      <c r="K136" s="16">
        <v>289</v>
      </c>
      <c r="O136" s="16">
        <v>165.46</v>
      </c>
      <c r="P136" s="16">
        <v>248.19</v>
      </c>
      <c r="Q136" s="16">
        <v>271.99</v>
      </c>
      <c r="R136" s="16">
        <v>271.99</v>
      </c>
      <c r="S136" s="16">
        <v>271.99</v>
      </c>
      <c r="T136" s="16">
        <v>271.99</v>
      </c>
      <c r="U136" s="16">
        <v>271.99</v>
      </c>
      <c r="V136" s="16">
        <v>349.75</v>
      </c>
      <c r="W136" s="16">
        <v>248.19</v>
      </c>
      <c r="X136" s="16">
        <v>373.06</v>
      </c>
      <c r="Y136" s="16">
        <v>360.68</v>
      </c>
      <c r="Z136" s="16">
        <v>165.46</v>
      </c>
      <c r="AA136" s="16">
        <v>500</v>
      </c>
      <c r="AB136" s="16">
        <v>157.19</v>
      </c>
      <c r="AC136" s="16">
        <v>165.46</v>
      </c>
      <c r="AD136" s="16" t="s">
        <v>64</v>
      </c>
      <c r="AE136" s="16" t="s">
        <v>64</v>
      </c>
      <c r="AF136" s="16" t="s">
        <v>64</v>
      </c>
    </row>
    <row r="137" spans="1:32" ht="27.95" x14ac:dyDescent="0.3">
      <c r="A137" s="7" t="s">
        <v>412</v>
      </c>
      <c r="B137" s="7" t="s">
        <v>413</v>
      </c>
      <c r="C137" s="7" t="s">
        <v>77</v>
      </c>
      <c r="D137" s="7" t="s">
        <v>414</v>
      </c>
      <c r="E137" s="25" t="s">
        <v>71</v>
      </c>
      <c r="G137" s="13" t="s">
        <v>418</v>
      </c>
      <c r="H137" s="11" t="s">
        <v>419</v>
      </c>
      <c r="J137" s="11" t="s">
        <v>420</v>
      </c>
      <c r="K137" s="16">
        <v>55</v>
      </c>
      <c r="O137" s="16">
        <v>52.74</v>
      </c>
      <c r="P137" s="16">
        <v>79.11</v>
      </c>
      <c r="Q137" s="16">
        <v>18</v>
      </c>
      <c r="R137" s="16">
        <v>18</v>
      </c>
      <c r="S137" s="16">
        <v>18</v>
      </c>
      <c r="T137" s="16">
        <v>18</v>
      </c>
      <c r="U137" s="16">
        <v>18</v>
      </c>
      <c r="V137" s="16">
        <v>77.010000000000005</v>
      </c>
      <c r="W137" s="16">
        <v>79.11</v>
      </c>
      <c r="X137" s="16">
        <v>88.02</v>
      </c>
      <c r="Y137" s="16">
        <v>97.72</v>
      </c>
      <c r="Z137" s="16">
        <v>52.74</v>
      </c>
      <c r="AA137" s="16">
        <v>75</v>
      </c>
      <c r="AB137" s="16">
        <v>50.1</v>
      </c>
      <c r="AC137" s="16">
        <v>52.74</v>
      </c>
      <c r="AD137" s="16" t="s">
        <v>64</v>
      </c>
      <c r="AE137" s="16" t="s">
        <v>64</v>
      </c>
      <c r="AF137" s="16" t="s">
        <v>64</v>
      </c>
    </row>
    <row r="138" spans="1:32" x14ac:dyDescent="0.3">
      <c r="A138" s="7" t="s">
        <v>412</v>
      </c>
      <c r="B138" s="7" t="s">
        <v>413</v>
      </c>
      <c r="C138" s="7" t="s">
        <v>77</v>
      </c>
      <c r="D138" s="7" t="s">
        <v>414</v>
      </c>
      <c r="E138" s="25" t="s">
        <v>71</v>
      </c>
      <c r="G138" s="13" t="s">
        <v>273</v>
      </c>
      <c r="H138" s="11" t="s">
        <v>352</v>
      </c>
      <c r="J138" s="11" t="s">
        <v>275</v>
      </c>
      <c r="K138" s="16">
        <v>548</v>
      </c>
      <c r="O138" s="16">
        <v>502.89</v>
      </c>
      <c r="P138" s="16">
        <v>350</v>
      </c>
      <c r="Q138" s="16" t="s">
        <v>64</v>
      </c>
      <c r="R138" s="16" t="s">
        <v>64</v>
      </c>
      <c r="S138" s="16" t="s">
        <v>64</v>
      </c>
      <c r="T138" s="16" t="s">
        <v>64</v>
      </c>
      <c r="U138" s="16" t="s">
        <v>64</v>
      </c>
      <c r="V138" s="16">
        <v>822.34</v>
      </c>
      <c r="W138" s="16">
        <v>754.34</v>
      </c>
      <c r="X138" s="16">
        <v>877.16</v>
      </c>
      <c r="Y138" s="16">
        <v>685.14</v>
      </c>
      <c r="Z138" s="16">
        <v>502.89</v>
      </c>
      <c r="AA138" s="16">
        <v>600</v>
      </c>
      <c r="AB138" s="16">
        <v>477.75</v>
      </c>
      <c r="AC138" s="16">
        <v>502.89</v>
      </c>
      <c r="AD138" s="16" t="s">
        <v>64</v>
      </c>
      <c r="AE138" s="16" t="s">
        <v>64</v>
      </c>
      <c r="AF138" s="16" t="s">
        <v>64</v>
      </c>
    </row>
    <row r="139" spans="1:32" x14ac:dyDescent="0.3">
      <c r="A139" s="7" t="s">
        <v>412</v>
      </c>
      <c r="B139" s="7" t="s">
        <v>413</v>
      </c>
      <c r="C139" s="7" t="s">
        <v>77</v>
      </c>
      <c r="D139" s="7" t="s">
        <v>414</v>
      </c>
      <c r="E139" s="25"/>
      <c r="G139" s="13"/>
      <c r="H139" s="11"/>
      <c r="J139" s="11"/>
      <c r="K139" s="46">
        <v>1224</v>
      </c>
      <c r="L139" s="46">
        <v>979.2</v>
      </c>
      <c r="M139" s="46">
        <v>614.35</v>
      </c>
      <c r="N139" s="46">
        <v>1756.9699999999998</v>
      </c>
      <c r="O139" s="46">
        <v>886.55</v>
      </c>
      <c r="P139" s="46">
        <v>925.49</v>
      </c>
      <c r="Q139" s="46">
        <v>614.35</v>
      </c>
      <c r="R139" s="46">
        <v>614.35</v>
      </c>
      <c r="S139" s="46">
        <v>614.35</v>
      </c>
      <c r="T139" s="46">
        <v>614.35</v>
      </c>
      <c r="U139" s="46">
        <v>614.35</v>
      </c>
      <c r="V139" s="46">
        <v>1641.6599999999999</v>
      </c>
      <c r="W139" s="46">
        <v>1329.83</v>
      </c>
      <c r="X139" s="46">
        <v>1756.9699999999998</v>
      </c>
      <c r="Y139" s="46">
        <v>1504.22</v>
      </c>
      <c r="Z139" s="46">
        <v>886.55</v>
      </c>
      <c r="AA139" s="46">
        <v>1675</v>
      </c>
      <c r="AB139" s="46">
        <v>842.23</v>
      </c>
      <c r="AC139" s="46">
        <v>886.55</v>
      </c>
      <c r="AD139" s="46" t="s">
        <v>64</v>
      </c>
      <c r="AE139" s="46" t="s">
        <v>64</v>
      </c>
      <c r="AF139" s="46" t="s">
        <v>64</v>
      </c>
    </row>
    <row r="140" spans="1:32" x14ac:dyDescent="0.3">
      <c r="A140" s="7" t="s">
        <v>412</v>
      </c>
      <c r="B140" s="7" t="s">
        <v>413</v>
      </c>
      <c r="C140" s="7" t="s">
        <v>77</v>
      </c>
      <c r="D140" s="7" t="s">
        <v>414</v>
      </c>
      <c r="E140" s="25"/>
      <c r="G140" s="13"/>
      <c r="H140" s="11"/>
      <c r="J140" s="11"/>
      <c r="K140" s="16"/>
      <c r="O140" s="16"/>
      <c r="P140" s="16"/>
      <c r="Q140" s="16"/>
      <c r="R140" s="16"/>
      <c r="S140" s="16"/>
      <c r="T140" s="16"/>
      <c r="U140" s="16"/>
      <c r="V140" s="16"/>
      <c r="W140" s="16"/>
      <c r="X140" s="16"/>
      <c r="Y140" s="16"/>
      <c r="Z140" s="16"/>
      <c r="AA140" s="16"/>
      <c r="AB140" s="16"/>
      <c r="AC140" s="16"/>
      <c r="AD140" s="16"/>
      <c r="AE140" s="16"/>
      <c r="AF140" s="16"/>
    </row>
    <row r="141" spans="1:32" x14ac:dyDescent="0.3">
      <c r="A141" s="7" t="s">
        <v>412</v>
      </c>
      <c r="B141" s="7" t="s">
        <v>413</v>
      </c>
      <c r="C141" s="7" t="s">
        <v>77</v>
      </c>
      <c r="D141" s="7" t="s">
        <v>414</v>
      </c>
      <c r="E141" s="8"/>
      <c r="G141" s="8" t="s">
        <v>61</v>
      </c>
      <c r="I141" s="12"/>
    </row>
    <row r="142" spans="1:32" s="7" customFormat="1" x14ac:dyDescent="0.3">
      <c r="A142" s="7" t="s">
        <v>412</v>
      </c>
      <c r="B142" s="7" t="s">
        <v>413</v>
      </c>
      <c r="C142" s="7" t="s">
        <v>77</v>
      </c>
      <c r="D142" s="7" t="s">
        <v>414</v>
      </c>
      <c r="E142" s="10"/>
      <c r="F142" s="17"/>
      <c r="G142" s="18"/>
      <c r="H142" s="19"/>
      <c r="I142" s="19"/>
      <c r="J142" s="19"/>
      <c r="K142" s="20"/>
      <c r="L142" s="20"/>
      <c r="M142" s="20"/>
      <c r="N142" s="20"/>
      <c r="O142" s="20"/>
      <c r="P142" s="20"/>
      <c r="Q142" s="20"/>
      <c r="R142" s="20"/>
      <c r="S142" s="20"/>
      <c r="T142" s="20"/>
      <c r="U142" s="20"/>
      <c r="V142" s="20"/>
      <c r="W142" s="20"/>
      <c r="X142" s="20"/>
      <c r="Y142" s="20"/>
      <c r="Z142" s="20"/>
      <c r="AA142" s="20"/>
      <c r="AB142" s="20"/>
      <c r="AC142" s="20"/>
      <c r="AD142" s="20"/>
      <c r="AE142" s="20"/>
      <c r="AF142" s="20"/>
    </row>
    <row r="143" spans="1:32" s="7" customFormat="1" x14ac:dyDescent="0.3">
      <c r="A143" s="7" t="s">
        <v>32354</v>
      </c>
      <c r="B143" s="7" t="s">
        <v>78</v>
      </c>
      <c r="C143" s="7" t="s">
        <v>77</v>
      </c>
      <c r="D143" s="7">
        <v>70553</v>
      </c>
      <c r="E143" s="25" t="s">
        <v>77</v>
      </c>
      <c r="F143" s="52"/>
      <c r="G143" s="51" t="s">
        <v>78</v>
      </c>
      <c r="H143" s="53">
        <v>70553</v>
      </c>
      <c r="I143" s="53"/>
      <c r="J143" s="53">
        <v>611</v>
      </c>
      <c r="K143" s="32">
        <v>1123.0899999999999</v>
      </c>
      <c r="L143" s="45">
        <v>898.47199999999998</v>
      </c>
      <c r="M143" s="45">
        <v>321.13</v>
      </c>
      <c r="N143" s="45">
        <v>921.08</v>
      </c>
      <c r="O143" s="16">
        <v>338.03</v>
      </c>
      <c r="P143" s="16">
        <v>507.05</v>
      </c>
      <c r="Q143" s="16" t="s">
        <v>64</v>
      </c>
      <c r="R143" s="16" t="s">
        <v>64</v>
      </c>
      <c r="S143" s="16" t="s">
        <v>64</v>
      </c>
      <c r="T143" s="16" t="s">
        <v>64</v>
      </c>
      <c r="U143" s="16" t="s">
        <v>64</v>
      </c>
      <c r="V143" s="16">
        <v>842.32</v>
      </c>
      <c r="W143" s="16">
        <v>507.05</v>
      </c>
      <c r="X143" s="16">
        <v>898.47</v>
      </c>
      <c r="Y143" s="16">
        <v>921.08</v>
      </c>
      <c r="Z143" s="16">
        <v>338.03</v>
      </c>
      <c r="AA143" s="16" t="s">
        <v>64</v>
      </c>
      <c r="AB143" s="16">
        <v>321.13</v>
      </c>
      <c r="AC143" s="16">
        <v>338.03</v>
      </c>
      <c r="AD143" s="16" t="s">
        <v>64</v>
      </c>
      <c r="AE143" s="16" t="s">
        <v>64</v>
      </c>
      <c r="AF143" s="16" t="s">
        <v>64</v>
      </c>
    </row>
    <row r="144" spans="1:32" s="7" customFormat="1" x14ac:dyDescent="0.3">
      <c r="A144" s="7" t="s">
        <v>32354</v>
      </c>
      <c r="B144" s="7" t="s">
        <v>78</v>
      </c>
      <c r="C144" s="7" t="s">
        <v>77</v>
      </c>
      <c r="D144" s="7">
        <v>70553</v>
      </c>
      <c r="E144" s="51"/>
      <c r="F144" s="52"/>
      <c r="G144" s="51"/>
      <c r="H144" s="53"/>
      <c r="I144" s="53"/>
      <c r="J144" s="53"/>
      <c r="K144" s="32"/>
      <c r="L144" s="32"/>
      <c r="M144" s="32"/>
      <c r="N144" s="32"/>
      <c r="O144" s="32"/>
      <c r="P144" s="32"/>
      <c r="Q144" s="32"/>
      <c r="R144" s="32"/>
      <c r="S144" s="32"/>
      <c r="T144" s="32"/>
      <c r="U144" s="32"/>
      <c r="V144" s="32"/>
      <c r="W144" s="32"/>
      <c r="X144" s="32"/>
      <c r="Y144" s="32"/>
      <c r="Z144" s="32"/>
      <c r="AA144" s="32"/>
      <c r="AB144" s="32"/>
      <c r="AC144" s="32"/>
      <c r="AD144" s="32"/>
      <c r="AE144" s="32"/>
      <c r="AF144" s="32"/>
    </row>
    <row r="145" spans="1:32" s="7" customFormat="1" x14ac:dyDescent="0.3">
      <c r="A145" s="7" t="s">
        <v>32354</v>
      </c>
      <c r="B145" s="7" t="s">
        <v>78</v>
      </c>
      <c r="C145" s="7" t="s">
        <v>77</v>
      </c>
      <c r="D145" s="7">
        <v>70553</v>
      </c>
      <c r="E145" s="8"/>
      <c r="F145"/>
      <c r="G145" s="8" t="s">
        <v>61</v>
      </c>
      <c r="H145" s="2"/>
      <c r="I145" s="12"/>
      <c r="J145" s="2"/>
      <c r="K145" s="2"/>
      <c r="L145" s="5"/>
      <c r="M145" s="5"/>
      <c r="N145" s="5"/>
      <c r="O145"/>
      <c r="P145"/>
      <c r="Q145"/>
      <c r="R145"/>
      <c r="S145"/>
      <c r="T145"/>
      <c r="U145"/>
      <c r="V145"/>
      <c r="W145"/>
      <c r="X145"/>
      <c r="Y145"/>
      <c r="Z145"/>
      <c r="AA145"/>
      <c r="AB145"/>
      <c r="AC145"/>
      <c r="AD145"/>
      <c r="AE145"/>
      <c r="AF145"/>
    </row>
    <row r="146" spans="1:32" s="7" customFormat="1" x14ac:dyDescent="0.3">
      <c r="A146" s="7" t="s">
        <v>32354</v>
      </c>
      <c r="B146" s="7" t="s">
        <v>78</v>
      </c>
      <c r="C146" s="7" t="s">
        <v>77</v>
      </c>
      <c r="D146" s="7">
        <v>70553</v>
      </c>
      <c r="E146" s="10"/>
      <c r="F146" s="17"/>
      <c r="G146" s="18"/>
      <c r="H146" s="19"/>
      <c r="I146" s="19"/>
      <c r="J146" s="19"/>
      <c r="K146" s="20"/>
      <c r="L146" s="20"/>
      <c r="M146" s="20"/>
      <c r="N146" s="20"/>
      <c r="O146" s="20"/>
      <c r="P146" s="20"/>
      <c r="Q146" s="20"/>
      <c r="R146" s="20"/>
      <c r="S146" s="20"/>
      <c r="T146" s="20"/>
      <c r="U146" s="20"/>
      <c r="V146" s="20"/>
      <c r="W146" s="20"/>
      <c r="X146" s="20"/>
      <c r="Y146" s="20"/>
      <c r="Z146" s="20"/>
      <c r="AA146" s="20"/>
      <c r="AB146" s="20"/>
      <c r="AC146" s="20"/>
      <c r="AD146" s="20"/>
      <c r="AE146" s="20"/>
      <c r="AF146" s="20"/>
    </row>
    <row r="147" spans="1:32" x14ac:dyDescent="0.3">
      <c r="A147" s="7" t="s">
        <v>430</v>
      </c>
      <c r="B147" s="7" t="s">
        <v>433</v>
      </c>
      <c r="C147" s="7" t="s">
        <v>77</v>
      </c>
      <c r="D147" s="7" t="s">
        <v>434</v>
      </c>
      <c r="E147" s="25" t="s">
        <v>77</v>
      </c>
      <c r="G147" s="13" t="s">
        <v>433</v>
      </c>
      <c r="H147" s="11" t="s">
        <v>434</v>
      </c>
      <c r="J147" s="11" t="s">
        <v>435</v>
      </c>
      <c r="K147" s="16">
        <v>100</v>
      </c>
      <c r="L147" s="45">
        <v>80</v>
      </c>
      <c r="M147" s="45">
        <v>41.33</v>
      </c>
      <c r="N147" s="45">
        <v>173.76</v>
      </c>
      <c r="O147" s="16">
        <v>79.709999999999994</v>
      </c>
      <c r="P147" s="16">
        <v>119.57</v>
      </c>
      <c r="Q147" s="16">
        <v>41.33</v>
      </c>
      <c r="R147" s="16">
        <v>41.33</v>
      </c>
      <c r="S147" s="16">
        <v>41.33</v>
      </c>
      <c r="T147" s="16">
        <v>41.33</v>
      </c>
      <c r="U147" s="16">
        <v>41.33</v>
      </c>
      <c r="V147" s="16">
        <v>140.84</v>
      </c>
      <c r="W147" s="16">
        <v>119.57</v>
      </c>
      <c r="X147" s="16">
        <v>150.22999999999999</v>
      </c>
      <c r="Y147" s="16">
        <v>173.76</v>
      </c>
      <c r="Z147" s="16">
        <v>79.709999999999994</v>
      </c>
      <c r="AA147" s="16">
        <v>100</v>
      </c>
      <c r="AB147" s="16">
        <v>75.73</v>
      </c>
      <c r="AC147" s="16">
        <v>79.709999999999994</v>
      </c>
      <c r="AD147" s="16" t="s">
        <v>64</v>
      </c>
      <c r="AE147" s="16" t="s">
        <v>64</v>
      </c>
      <c r="AF147" s="16" t="s">
        <v>64</v>
      </c>
    </row>
    <row r="148" spans="1:32" x14ac:dyDescent="0.3">
      <c r="A148" s="7" t="s">
        <v>430</v>
      </c>
      <c r="B148" s="7" t="s">
        <v>433</v>
      </c>
      <c r="C148" s="7" t="s">
        <v>77</v>
      </c>
      <c r="D148" s="7" t="s">
        <v>434</v>
      </c>
      <c r="E148" s="25"/>
      <c r="G148" s="13"/>
      <c r="H148" s="11"/>
      <c r="J148" s="11"/>
      <c r="K148" s="16"/>
      <c r="O148" s="16"/>
      <c r="P148" s="16"/>
      <c r="Q148" s="16"/>
      <c r="R148" s="16"/>
      <c r="S148" s="16"/>
      <c r="T148" s="16"/>
      <c r="U148" s="16"/>
      <c r="V148" s="16"/>
      <c r="W148" s="16"/>
      <c r="X148" s="16"/>
      <c r="Y148" s="16"/>
      <c r="Z148" s="16"/>
      <c r="AA148" s="16"/>
      <c r="AB148" s="16"/>
      <c r="AC148" s="16"/>
      <c r="AD148" s="16"/>
      <c r="AE148" s="16"/>
      <c r="AF148" s="16"/>
    </row>
    <row r="149" spans="1:32" x14ac:dyDescent="0.3">
      <c r="A149" s="7" t="s">
        <v>430</v>
      </c>
      <c r="B149" s="7" t="s">
        <v>433</v>
      </c>
      <c r="C149" s="7" t="s">
        <v>77</v>
      </c>
      <c r="D149" s="7" t="s">
        <v>434</v>
      </c>
      <c r="E149" s="8"/>
      <c r="G149" s="8" t="s">
        <v>61</v>
      </c>
      <c r="I149" s="12"/>
    </row>
    <row r="150" spans="1:32" s="7" customFormat="1" x14ac:dyDescent="0.3">
      <c r="A150" s="7" t="s">
        <v>430</v>
      </c>
      <c r="B150" s="7" t="s">
        <v>433</v>
      </c>
      <c r="C150" s="7" t="s">
        <v>77</v>
      </c>
      <c r="D150" s="7" t="s">
        <v>434</v>
      </c>
      <c r="E150" s="10"/>
      <c r="F150" s="17"/>
      <c r="G150" s="18"/>
      <c r="H150" s="19"/>
      <c r="I150" s="19"/>
      <c r="J150" s="19"/>
      <c r="K150" s="20"/>
      <c r="L150" s="20"/>
      <c r="M150" s="20"/>
      <c r="N150" s="20"/>
      <c r="O150" s="20"/>
      <c r="P150" s="20"/>
      <c r="Q150" s="20"/>
      <c r="R150" s="20"/>
      <c r="S150" s="20"/>
      <c r="T150" s="20"/>
      <c r="U150" s="20"/>
      <c r="V150" s="20"/>
      <c r="W150" s="20"/>
      <c r="X150" s="20"/>
      <c r="Y150" s="20"/>
      <c r="Z150" s="20"/>
      <c r="AA150" s="20"/>
      <c r="AB150" s="20"/>
      <c r="AC150" s="20"/>
      <c r="AD150" s="20"/>
      <c r="AE150" s="20"/>
      <c r="AF150" s="20"/>
    </row>
    <row r="151" spans="1:32" x14ac:dyDescent="0.3">
      <c r="A151" s="7" t="s">
        <v>437</v>
      </c>
      <c r="B151" s="7" t="s">
        <v>440</v>
      </c>
      <c r="C151" s="7" t="s">
        <v>77</v>
      </c>
      <c r="D151" s="7" t="s">
        <v>441</v>
      </c>
      <c r="E151" s="25" t="s">
        <v>77</v>
      </c>
      <c r="G151" s="13" t="s">
        <v>440</v>
      </c>
      <c r="H151" s="11" t="s">
        <v>441</v>
      </c>
      <c r="J151" s="11" t="s">
        <v>435</v>
      </c>
      <c r="K151" s="16">
        <v>135</v>
      </c>
      <c r="L151" s="45">
        <v>108</v>
      </c>
      <c r="M151" s="45">
        <v>41.33</v>
      </c>
      <c r="N151" s="45">
        <v>173.76</v>
      </c>
      <c r="O151" s="16">
        <v>79.709999999999994</v>
      </c>
      <c r="P151" s="16">
        <v>119.57</v>
      </c>
      <c r="Q151" s="16">
        <v>41.33</v>
      </c>
      <c r="R151" s="16">
        <v>41.33</v>
      </c>
      <c r="S151" s="16">
        <v>41.33</v>
      </c>
      <c r="T151" s="16">
        <v>41.33</v>
      </c>
      <c r="U151" s="16">
        <v>41.33</v>
      </c>
      <c r="V151" s="16">
        <v>140.84</v>
      </c>
      <c r="W151" s="16">
        <v>119.57</v>
      </c>
      <c r="X151" s="16">
        <v>150.22999999999999</v>
      </c>
      <c r="Y151" s="16">
        <v>173.76</v>
      </c>
      <c r="Z151" s="16">
        <v>79.709999999999994</v>
      </c>
      <c r="AA151" s="16">
        <v>100</v>
      </c>
      <c r="AB151" s="16">
        <v>75.73</v>
      </c>
      <c r="AC151" s="16">
        <v>79.709999999999994</v>
      </c>
      <c r="AD151" s="16" t="s">
        <v>64</v>
      </c>
      <c r="AE151" s="16" t="s">
        <v>64</v>
      </c>
      <c r="AF151" s="16" t="s">
        <v>64</v>
      </c>
    </row>
    <row r="152" spans="1:32" x14ac:dyDescent="0.3">
      <c r="A152" s="7" t="s">
        <v>437</v>
      </c>
      <c r="B152" s="7" t="s">
        <v>440</v>
      </c>
      <c r="C152" s="7" t="s">
        <v>77</v>
      </c>
      <c r="D152" s="7" t="s">
        <v>441</v>
      </c>
      <c r="E152" s="25"/>
      <c r="G152" s="13"/>
      <c r="H152" s="11"/>
      <c r="J152" s="11"/>
      <c r="K152" s="16"/>
      <c r="O152" s="16"/>
      <c r="P152" s="16"/>
      <c r="Q152" s="16"/>
      <c r="R152" s="16"/>
      <c r="S152" s="16"/>
      <c r="T152" s="16"/>
      <c r="U152" s="16"/>
      <c r="V152" s="16"/>
      <c r="W152" s="16"/>
      <c r="X152" s="16"/>
      <c r="Y152" s="16"/>
      <c r="Z152" s="16"/>
      <c r="AA152" s="16"/>
      <c r="AB152" s="16"/>
      <c r="AC152" s="16"/>
      <c r="AD152" s="16"/>
      <c r="AE152" s="16"/>
      <c r="AF152" s="16"/>
    </row>
    <row r="153" spans="1:32" x14ac:dyDescent="0.3">
      <c r="A153" s="7" t="s">
        <v>437</v>
      </c>
      <c r="B153" s="7" t="s">
        <v>440</v>
      </c>
      <c r="C153" s="7" t="s">
        <v>77</v>
      </c>
      <c r="D153" s="7" t="s">
        <v>441</v>
      </c>
      <c r="E153" s="8"/>
      <c r="G153" s="8" t="s">
        <v>61</v>
      </c>
      <c r="I153" s="12"/>
    </row>
    <row r="154" spans="1:32" s="7" customFormat="1" x14ac:dyDescent="0.3">
      <c r="A154" s="7" t="s">
        <v>437</v>
      </c>
      <c r="B154" s="7" t="s">
        <v>440</v>
      </c>
      <c r="C154" s="7" t="s">
        <v>77</v>
      </c>
      <c r="D154" s="7" t="s">
        <v>441</v>
      </c>
      <c r="E154" s="10"/>
      <c r="F154" s="17"/>
      <c r="G154" s="18"/>
      <c r="H154" s="19"/>
      <c r="I154" s="19"/>
      <c r="J154" s="19"/>
      <c r="K154" s="20"/>
      <c r="L154" s="20"/>
      <c r="M154" s="20"/>
      <c r="N154" s="20"/>
      <c r="O154" s="20"/>
      <c r="P154" s="20"/>
      <c r="Q154" s="20"/>
      <c r="R154" s="20"/>
      <c r="S154" s="20"/>
      <c r="T154" s="20"/>
      <c r="U154" s="20"/>
      <c r="V154" s="20"/>
      <c r="W154" s="20"/>
      <c r="X154" s="20"/>
      <c r="Y154" s="20"/>
      <c r="Z154" s="20"/>
      <c r="AA154" s="20"/>
      <c r="AB154" s="20"/>
      <c r="AC154" s="20"/>
      <c r="AD154" s="20"/>
      <c r="AE154" s="20"/>
      <c r="AF154" s="20"/>
    </row>
    <row r="155" spans="1:32" x14ac:dyDescent="0.3">
      <c r="A155" s="7" t="s">
        <v>443</v>
      </c>
      <c r="B155" s="7" t="s">
        <v>446</v>
      </c>
      <c r="C155" s="7" t="s">
        <v>77</v>
      </c>
      <c r="D155" s="7" t="s">
        <v>447</v>
      </c>
      <c r="E155" s="25" t="s">
        <v>77</v>
      </c>
      <c r="G155" s="13" t="s">
        <v>446</v>
      </c>
      <c r="H155" s="11" t="s">
        <v>447</v>
      </c>
      <c r="J155" s="11" t="s">
        <v>241</v>
      </c>
      <c r="K155" s="16">
        <v>146</v>
      </c>
      <c r="L155" s="45">
        <v>116.80000000000001</v>
      </c>
      <c r="M155" s="45">
        <v>41.33</v>
      </c>
      <c r="N155" s="45">
        <v>173.76</v>
      </c>
      <c r="O155" s="16">
        <v>79.709999999999994</v>
      </c>
      <c r="P155" s="16">
        <v>119.57</v>
      </c>
      <c r="Q155" s="16">
        <v>41.33</v>
      </c>
      <c r="R155" s="16">
        <v>41.33</v>
      </c>
      <c r="S155" s="16">
        <v>41.33</v>
      </c>
      <c r="T155" s="16">
        <v>41.33</v>
      </c>
      <c r="U155" s="16">
        <v>41.33</v>
      </c>
      <c r="V155" s="16">
        <v>140.84</v>
      </c>
      <c r="W155" s="16">
        <v>119.57</v>
      </c>
      <c r="X155" s="16">
        <v>150.22999999999999</v>
      </c>
      <c r="Y155" s="16">
        <v>173.76</v>
      </c>
      <c r="Z155" s="16">
        <v>79.709999999999994</v>
      </c>
      <c r="AA155" s="16">
        <v>100</v>
      </c>
      <c r="AB155" s="16">
        <v>75.73</v>
      </c>
      <c r="AC155" s="16">
        <v>79.709999999999994</v>
      </c>
      <c r="AD155" s="16" t="s">
        <v>64</v>
      </c>
      <c r="AE155" s="16" t="s">
        <v>64</v>
      </c>
      <c r="AF155" s="16" t="s">
        <v>64</v>
      </c>
    </row>
    <row r="156" spans="1:32" x14ac:dyDescent="0.3">
      <c r="A156" s="7" t="s">
        <v>443</v>
      </c>
      <c r="B156" s="7" t="s">
        <v>446</v>
      </c>
      <c r="C156" s="7" t="s">
        <v>77</v>
      </c>
      <c r="D156" s="7" t="s">
        <v>447</v>
      </c>
      <c r="E156" s="25"/>
      <c r="G156" s="13"/>
      <c r="H156" s="11"/>
      <c r="J156" s="11"/>
      <c r="K156" s="16"/>
      <c r="O156" s="16"/>
      <c r="P156" s="16"/>
      <c r="Q156" s="16"/>
      <c r="R156" s="16"/>
      <c r="S156" s="16"/>
      <c r="T156" s="16"/>
      <c r="U156" s="16"/>
      <c r="V156" s="16"/>
      <c r="W156" s="16"/>
      <c r="X156" s="16"/>
      <c r="Y156" s="16"/>
      <c r="Z156" s="16"/>
      <c r="AA156" s="16"/>
      <c r="AB156" s="16"/>
      <c r="AC156" s="16"/>
      <c r="AD156" s="16"/>
      <c r="AE156" s="16"/>
      <c r="AF156" s="16"/>
    </row>
    <row r="157" spans="1:32" x14ac:dyDescent="0.3">
      <c r="A157" s="7" t="s">
        <v>443</v>
      </c>
      <c r="B157" s="7" t="s">
        <v>446</v>
      </c>
      <c r="C157" s="7" t="s">
        <v>77</v>
      </c>
      <c r="D157" s="7" t="s">
        <v>447</v>
      </c>
      <c r="E157" s="8"/>
      <c r="G157" s="8" t="s">
        <v>61</v>
      </c>
      <c r="I157" s="12"/>
    </row>
    <row r="158" spans="1:32" s="7" customFormat="1" x14ac:dyDescent="0.3">
      <c r="A158" s="7" t="s">
        <v>443</v>
      </c>
      <c r="B158" s="7" t="s">
        <v>446</v>
      </c>
      <c r="C158" s="7" t="s">
        <v>77</v>
      </c>
      <c r="D158" s="7" t="s">
        <v>447</v>
      </c>
      <c r="E158" s="10"/>
      <c r="F158" s="17"/>
      <c r="G158" s="18"/>
      <c r="H158" s="19"/>
      <c r="I158" s="19"/>
      <c r="J158" s="19"/>
      <c r="K158" s="20"/>
      <c r="L158" s="20"/>
      <c r="M158" s="20"/>
      <c r="N158" s="20"/>
      <c r="O158" s="20"/>
      <c r="P158" s="20"/>
      <c r="Q158" s="20"/>
      <c r="R158" s="20"/>
      <c r="S158" s="20"/>
      <c r="T158" s="20"/>
      <c r="U158" s="20"/>
      <c r="V158" s="20"/>
      <c r="W158" s="20"/>
      <c r="X158" s="20"/>
      <c r="Y158" s="20"/>
      <c r="Z158" s="20"/>
      <c r="AA158" s="20"/>
      <c r="AB158" s="20"/>
      <c r="AC158" s="20"/>
      <c r="AD158" s="20"/>
      <c r="AE158" s="20"/>
      <c r="AF158" s="20"/>
    </row>
    <row r="159" spans="1:32" ht="27.95" x14ac:dyDescent="0.3">
      <c r="A159" s="7" t="s">
        <v>449</v>
      </c>
      <c r="B159" s="7" t="s">
        <v>452</v>
      </c>
      <c r="C159" s="7" t="s">
        <v>77</v>
      </c>
      <c r="D159" s="7" t="s">
        <v>453</v>
      </c>
      <c r="E159" s="25" t="s">
        <v>77</v>
      </c>
      <c r="G159" s="13" t="s">
        <v>452</v>
      </c>
      <c r="H159" s="11" t="s">
        <v>453</v>
      </c>
      <c r="J159" s="11" t="s">
        <v>241</v>
      </c>
      <c r="K159" s="16">
        <v>216</v>
      </c>
      <c r="L159" s="45">
        <v>172.8</v>
      </c>
      <c r="M159" s="45">
        <v>41.33</v>
      </c>
      <c r="N159" s="45">
        <v>213.76</v>
      </c>
      <c r="O159" s="16">
        <v>98.06</v>
      </c>
      <c r="P159" s="16">
        <v>147.09</v>
      </c>
      <c r="Q159" s="16">
        <v>41.33</v>
      </c>
      <c r="R159" s="16">
        <v>41.33</v>
      </c>
      <c r="S159" s="16">
        <v>41.33</v>
      </c>
      <c r="T159" s="16">
        <v>41.33</v>
      </c>
      <c r="U159" s="16">
        <v>41.33</v>
      </c>
      <c r="V159" s="16">
        <v>197.79</v>
      </c>
      <c r="W159" s="16">
        <v>147.09</v>
      </c>
      <c r="X159" s="16">
        <v>210.98</v>
      </c>
      <c r="Y159" s="16">
        <v>213.76</v>
      </c>
      <c r="Z159" s="16">
        <v>98.06</v>
      </c>
      <c r="AA159" s="16">
        <v>100</v>
      </c>
      <c r="AB159" s="16">
        <v>93.16</v>
      </c>
      <c r="AC159" s="16">
        <v>98.06</v>
      </c>
      <c r="AD159" s="16" t="s">
        <v>64</v>
      </c>
      <c r="AE159" s="16" t="s">
        <v>64</v>
      </c>
      <c r="AF159" s="16" t="s">
        <v>64</v>
      </c>
    </row>
    <row r="160" spans="1:32" x14ac:dyDescent="0.3">
      <c r="A160" s="7" t="s">
        <v>449</v>
      </c>
      <c r="B160" s="7" t="s">
        <v>452</v>
      </c>
      <c r="C160" s="7" t="s">
        <v>77</v>
      </c>
      <c r="D160" s="7" t="s">
        <v>453</v>
      </c>
      <c r="E160" s="25"/>
      <c r="G160" s="13"/>
      <c r="H160" s="11"/>
      <c r="J160" s="11"/>
      <c r="K160" s="16"/>
      <c r="O160" s="16"/>
      <c r="P160" s="16"/>
      <c r="Q160" s="16"/>
      <c r="R160" s="16"/>
      <c r="S160" s="16"/>
      <c r="T160" s="16"/>
      <c r="U160" s="16"/>
      <c r="V160" s="16"/>
      <c r="W160" s="16"/>
      <c r="X160" s="16"/>
      <c r="Y160" s="16"/>
      <c r="Z160" s="16"/>
      <c r="AA160" s="16"/>
      <c r="AB160" s="16"/>
      <c r="AC160" s="16"/>
      <c r="AD160" s="16"/>
      <c r="AE160" s="16"/>
      <c r="AF160" s="16"/>
    </row>
    <row r="161" spans="1:32" x14ac:dyDescent="0.3">
      <c r="A161" s="7" t="s">
        <v>449</v>
      </c>
      <c r="B161" s="7" t="s">
        <v>452</v>
      </c>
      <c r="C161" s="7" t="s">
        <v>77</v>
      </c>
      <c r="D161" s="7" t="s">
        <v>453</v>
      </c>
      <c r="E161" s="8"/>
      <c r="G161" s="8" t="s">
        <v>61</v>
      </c>
      <c r="I161" s="12"/>
    </row>
    <row r="162" spans="1:32" s="7" customFormat="1" x14ac:dyDescent="0.3">
      <c r="A162" s="7" t="s">
        <v>449</v>
      </c>
      <c r="B162" s="7" t="s">
        <v>452</v>
      </c>
      <c r="C162" s="7" t="s">
        <v>77</v>
      </c>
      <c r="D162" s="7" t="s">
        <v>453</v>
      </c>
      <c r="E162" s="10"/>
      <c r="F162" s="17"/>
      <c r="G162" s="18"/>
      <c r="H162" s="19"/>
      <c r="I162" s="19"/>
      <c r="J162" s="19"/>
      <c r="K162" s="20"/>
      <c r="L162" s="20"/>
      <c r="M162" s="20"/>
      <c r="N162" s="20"/>
      <c r="O162" s="20"/>
      <c r="P162" s="20"/>
      <c r="Q162" s="20"/>
      <c r="R162" s="20"/>
      <c r="S162" s="20"/>
      <c r="T162" s="20"/>
      <c r="U162" s="20"/>
      <c r="V162" s="20"/>
      <c r="W162" s="20"/>
      <c r="X162" s="20"/>
      <c r="Y162" s="20"/>
      <c r="Z162" s="20"/>
      <c r="AA162" s="20"/>
      <c r="AB162" s="20"/>
      <c r="AC162" s="20"/>
      <c r="AD162" s="20"/>
      <c r="AE162" s="20"/>
      <c r="AF162" s="20"/>
    </row>
    <row r="163" spans="1:32" x14ac:dyDescent="0.3">
      <c r="A163" s="7" t="s">
        <v>455</v>
      </c>
      <c r="B163" s="7" t="s">
        <v>458</v>
      </c>
      <c r="C163" s="7" t="s">
        <v>77</v>
      </c>
      <c r="D163" s="7" t="s">
        <v>459</v>
      </c>
      <c r="E163" s="25" t="s">
        <v>77</v>
      </c>
      <c r="G163" s="13" t="s">
        <v>458</v>
      </c>
      <c r="H163" s="11" t="s">
        <v>459</v>
      </c>
      <c r="J163" s="11" t="s">
        <v>241</v>
      </c>
      <c r="K163" s="16">
        <v>264</v>
      </c>
      <c r="O163" s="16">
        <v>98.06</v>
      </c>
      <c r="P163" s="16">
        <v>147.09</v>
      </c>
      <c r="Q163" s="16">
        <v>41.33</v>
      </c>
      <c r="R163" s="16">
        <v>41.33</v>
      </c>
      <c r="S163" s="16">
        <v>41.33</v>
      </c>
      <c r="T163" s="16">
        <v>41.33</v>
      </c>
      <c r="U163" s="16">
        <v>41.33</v>
      </c>
      <c r="V163" s="16">
        <v>197.79</v>
      </c>
      <c r="W163" s="16">
        <v>147.09</v>
      </c>
      <c r="X163" s="16">
        <v>210.98</v>
      </c>
      <c r="Y163" s="16">
        <v>213.76</v>
      </c>
      <c r="Z163" s="16">
        <v>98.06</v>
      </c>
      <c r="AA163" s="16">
        <v>100</v>
      </c>
      <c r="AB163" s="16">
        <v>93.16</v>
      </c>
      <c r="AC163" s="16">
        <v>98.06</v>
      </c>
      <c r="AD163" s="16" t="s">
        <v>64</v>
      </c>
      <c r="AE163" s="16" t="s">
        <v>64</v>
      </c>
      <c r="AF163" s="16" t="s">
        <v>64</v>
      </c>
    </row>
    <row r="164" spans="1:32" x14ac:dyDescent="0.3">
      <c r="A164" s="7" t="s">
        <v>455</v>
      </c>
      <c r="B164" s="7" t="s">
        <v>458</v>
      </c>
      <c r="C164" s="7" t="s">
        <v>77</v>
      </c>
      <c r="D164" s="7" t="s">
        <v>459</v>
      </c>
      <c r="E164" s="25" t="s">
        <v>71</v>
      </c>
      <c r="G164" s="13" t="s">
        <v>462</v>
      </c>
      <c r="H164" s="11" t="s">
        <v>463</v>
      </c>
      <c r="J164" s="11" t="s">
        <v>241</v>
      </c>
      <c r="K164" s="16">
        <v>264</v>
      </c>
      <c r="O164" s="16">
        <v>98.06</v>
      </c>
      <c r="P164" s="16">
        <v>147.09</v>
      </c>
      <c r="Q164" s="16">
        <v>41.33</v>
      </c>
      <c r="R164" s="16">
        <v>41.33</v>
      </c>
      <c r="S164" s="16">
        <v>41.33</v>
      </c>
      <c r="T164" s="16">
        <v>41.33</v>
      </c>
      <c r="U164" s="16">
        <v>41.33</v>
      </c>
      <c r="V164" s="16">
        <v>197.79</v>
      </c>
      <c r="W164" s="16">
        <v>147.09</v>
      </c>
      <c r="X164" s="16">
        <v>210.98</v>
      </c>
      <c r="Y164" s="16">
        <v>213.76</v>
      </c>
      <c r="Z164" s="16">
        <v>98.06</v>
      </c>
      <c r="AA164" s="16">
        <v>100</v>
      </c>
      <c r="AB164" s="16">
        <v>93.16</v>
      </c>
      <c r="AC164" s="16">
        <v>98.06</v>
      </c>
      <c r="AD164" s="16" t="s">
        <v>64</v>
      </c>
      <c r="AE164" s="16" t="s">
        <v>64</v>
      </c>
      <c r="AF164" s="16" t="s">
        <v>64</v>
      </c>
    </row>
    <row r="165" spans="1:32" x14ac:dyDescent="0.3">
      <c r="A165" s="7" t="s">
        <v>455</v>
      </c>
      <c r="B165" s="7" t="s">
        <v>458</v>
      </c>
      <c r="C165" s="7" t="s">
        <v>77</v>
      </c>
      <c r="D165" s="7" t="s">
        <v>459</v>
      </c>
      <c r="E165" s="25"/>
      <c r="G165" s="13"/>
      <c r="H165" s="11"/>
      <c r="J165" s="11"/>
      <c r="K165" s="46">
        <v>528</v>
      </c>
      <c r="L165" s="46">
        <v>422.40000000000003</v>
      </c>
      <c r="M165" s="46">
        <v>82.66</v>
      </c>
      <c r="N165" s="46">
        <v>427.52</v>
      </c>
      <c r="O165" s="46">
        <v>196.12</v>
      </c>
      <c r="P165" s="46">
        <v>294.18</v>
      </c>
      <c r="Q165" s="46">
        <v>82.66</v>
      </c>
      <c r="R165" s="46">
        <v>82.66</v>
      </c>
      <c r="S165" s="46">
        <v>82.66</v>
      </c>
      <c r="T165" s="46">
        <v>82.66</v>
      </c>
      <c r="U165" s="46">
        <v>82.66</v>
      </c>
      <c r="V165" s="46">
        <v>395.58</v>
      </c>
      <c r="W165" s="46">
        <v>294.18</v>
      </c>
      <c r="X165" s="46">
        <v>421.96</v>
      </c>
      <c r="Y165" s="46">
        <v>427.52</v>
      </c>
      <c r="Z165" s="46">
        <v>196.12</v>
      </c>
      <c r="AA165" s="46">
        <v>200</v>
      </c>
      <c r="AB165" s="46">
        <v>186.32</v>
      </c>
      <c r="AC165" s="46">
        <v>196.12</v>
      </c>
      <c r="AD165" s="46" t="s">
        <v>64</v>
      </c>
      <c r="AE165" s="46" t="s">
        <v>64</v>
      </c>
      <c r="AF165" s="46" t="s">
        <v>64</v>
      </c>
    </row>
    <row r="166" spans="1:32" x14ac:dyDescent="0.3">
      <c r="A166" s="7" t="s">
        <v>455</v>
      </c>
      <c r="B166" s="7" t="s">
        <v>458</v>
      </c>
      <c r="C166" s="7" t="s">
        <v>77</v>
      </c>
      <c r="D166" s="7" t="s">
        <v>459</v>
      </c>
      <c r="E166" s="25"/>
      <c r="G166" s="13"/>
      <c r="H166" s="11"/>
      <c r="J166" s="11"/>
      <c r="K166" s="16"/>
      <c r="O166" s="16"/>
      <c r="P166" s="16"/>
      <c r="Q166" s="16"/>
      <c r="R166" s="16"/>
      <c r="S166" s="16"/>
      <c r="T166" s="16"/>
      <c r="U166" s="16"/>
      <c r="V166" s="16"/>
      <c r="W166" s="16"/>
      <c r="X166" s="16"/>
      <c r="Y166" s="16"/>
      <c r="Z166" s="16"/>
      <c r="AA166" s="16"/>
      <c r="AB166" s="16"/>
      <c r="AC166" s="16"/>
      <c r="AD166" s="16"/>
      <c r="AE166" s="16"/>
      <c r="AF166" s="16"/>
    </row>
    <row r="167" spans="1:32" x14ac:dyDescent="0.3">
      <c r="A167" s="7" t="s">
        <v>455</v>
      </c>
      <c r="B167" s="7" t="s">
        <v>458</v>
      </c>
      <c r="C167" s="7" t="s">
        <v>77</v>
      </c>
      <c r="D167" s="7" t="s">
        <v>459</v>
      </c>
      <c r="E167" s="8"/>
      <c r="G167" s="8" t="s">
        <v>61</v>
      </c>
      <c r="I167" s="12"/>
    </row>
    <row r="168" spans="1:32" s="7" customFormat="1" x14ac:dyDescent="0.3">
      <c r="A168" s="7" t="s">
        <v>455</v>
      </c>
      <c r="B168" s="7" t="s">
        <v>458</v>
      </c>
      <c r="C168" s="7" t="s">
        <v>77</v>
      </c>
      <c r="D168" s="7" t="s">
        <v>459</v>
      </c>
      <c r="E168" s="10"/>
      <c r="F168" s="17"/>
      <c r="G168" s="18"/>
      <c r="H168" s="19"/>
      <c r="I168" s="19"/>
      <c r="J168" s="19"/>
      <c r="K168" s="20"/>
      <c r="L168" s="20"/>
      <c r="M168" s="20"/>
      <c r="N168" s="20"/>
      <c r="O168" s="20"/>
      <c r="P168" s="20"/>
      <c r="Q168" s="20"/>
      <c r="R168" s="20"/>
      <c r="S168" s="20"/>
      <c r="T168" s="20"/>
      <c r="U168" s="20"/>
      <c r="V168" s="20"/>
      <c r="W168" s="20"/>
      <c r="X168" s="20"/>
      <c r="Y168" s="20"/>
      <c r="Z168" s="20"/>
      <c r="AA168" s="20"/>
      <c r="AB168" s="20"/>
      <c r="AC168" s="20"/>
      <c r="AD168" s="20"/>
      <c r="AE168" s="20"/>
      <c r="AF168" s="20"/>
    </row>
    <row r="169" spans="1:32" x14ac:dyDescent="0.3">
      <c r="A169" s="7" t="s">
        <v>466</v>
      </c>
      <c r="B169" s="7" t="s">
        <v>458</v>
      </c>
      <c r="C169" s="7" t="s">
        <v>77</v>
      </c>
      <c r="D169" s="7" t="s">
        <v>469</v>
      </c>
      <c r="E169" s="25" t="s">
        <v>77</v>
      </c>
      <c r="G169" s="13" t="s">
        <v>458</v>
      </c>
      <c r="H169" s="11" t="s">
        <v>469</v>
      </c>
      <c r="J169" s="11" t="s">
        <v>241</v>
      </c>
      <c r="K169" s="16">
        <v>188</v>
      </c>
      <c r="L169" s="45">
        <v>150.4</v>
      </c>
      <c r="M169" s="45">
        <v>41.33</v>
      </c>
      <c r="N169" s="45">
        <v>213.76</v>
      </c>
      <c r="O169" s="16">
        <v>98.06</v>
      </c>
      <c r="P169" s="16">
        <v>147.09</v>
      </c>
      <c r="Q169" s="16">
        <v>41.33</v>
      </c>
      <c r="R169" s="16">
        <v>41.33</v>
      </c>
      <c r="S169" s="16">
        <v>41.33</v>
      </c>
      <c r="T169" s="16">
        <v>41.33</v>
      </c>
      <c r="U169" s="16">
        <v>41.33</v>
      </c>
      <c r="V169" s="16">
        <v>197.79</v>
      </c>
      <c r="W169" s="16">
        <v>147.09</v>
      </c>
      <c r="X169" s="16">
        <v>210.98</v>
      </c>
      <c r="Y169" s="16">
        <v>213.76</v>
      </c>
      <c r="Z169" s="16">
        <v>98.06</v>
      </c>
      <c r="AA169" s="16">
        <v>100</v>
      </c>
      <c r="AB169" s="16">
        <v>93.16</v>
      </c>
      <c r="AC169" s="16">
        <v>98.06</v>
      </c>
      <c r="AD169" s="16" t="s">
        <v>64</v>
      </c>
      <c r="AE169" s="16" t="s">
        <v>64</v>
      </c>
      <c r="AF169" s="16" t="s">
        <v>64</v>
      </c>
    </row>
    <row r="170" spans="1:32" x14ac:dyDescent="0.3">
      <c r="A170" s="7" t="s">
        <v>466</v>
      </c>
      <c r="B170" s="7" t="s">
        <v>458</v>
      </c>
      <c r="C170" s="7" t="s">
        <v>77</v>
      </c>
      <c r="D170" s="7" t="s">
        <v>469</v>
      </c>
      <c r="E170" s="25"/>
      <c r="G170" s="13"/>
      <c r="H170" s="11"/>
      <c r="J170" s="11"/>
      <c r="K170" s="16"/>
      <c r="O170" s="16"/>
      <c r="P170" s="16"/>
      <c r="Q170" s="16"/>
      <c r="R170" s="16"/>
      <c r="S170" s="16"/>
      <c r="T170" s="16"/>
      <c r="U170" s="16"/>
      <c r="V170" s="16"/>
      <c r="W170" s="16"/>
      <c r="X170" s="16"/>
      <c r="Y170" s="16"/>
      <c r="Z170" s="16"/>
      <c r="AA170" s="16"/>
      <c r="AB170" s="16"/>
      <c r="AC170" s="16"/>
      <c r="AD170" s="16"/>
      <c r="AE170" s="16"/>
      <c r="AF170" s="16"/>
    </row>
    <row r="171" spans="1:32" x14ac:dyDescent="0.3">
      <c r="A171" s="7" t="s">
        <v>466</v>
      </c>
      <c r="B171" s="7" t="s">
        <v>458</v>
      </c>
      <c r="C171" s="7" t="s">
        <v>77</v>
      </c>
      <c r="D171" s="7" t="s">
        <v>469</v>
      </c>
      <c r="E171" s="8"/>
      <c r="G171" s="8" t="s">
        <v>61</v>
      </c>
      <c r="I171" s="12"/>
    </row>
    <row r="172" spans="1:32" s="7" customFormat="1" x14ac:dyDescent="0.3">
      <c r="A172" s="7" t="s">
        <v>466</v>
      </c>
      <c r="B172" s="7" t="s">
        <v>458</v>
      </c>
      <c r="C172" s="7" t="s">
        <v>77</v>
      </c>
      <c r="D172" s="7" t="s">
        <v>469</v>
      </c>
      <c r="E172" s="10"/>
      <c r="F172" s="17"/>
      <c r="G172" s="18"/>
      <c r="H172" s="19"/>
      <c r="I172" s="19"/>
      <c r="J172" s="19"/>
      <c r="K172" s="20"/>
      <c r="L172" s="20"/>
      <c r="M172" s="20"/>
      <c r="N172" s="20"/>
      <c r="O172" s="20"/>
      <c r="P172" s="20"/>
      <c r="Q172" s="20"/>
      <c r="R172" s="20"/>
      <c r="S172" s="20"/>
      <c r="T172" s="20"/>
      <c r="U172" s="20"/>
      <c r="V172" s="20"/>
      <c r="W172" s="20"/>
      <c r="X172" s="20"/>
      <c r="Y172" s="20"/>
      <c r="Z172" s="20"/>
      <c r="AA172" s="20"/>
      <c r="AB172" s="20"/>
      <c r="AC172" s="20"/>
      <c r="AD172" s="20"/>
      <c r="AE172" s="20"/>
      <c r="AF172" s="20"/>
    </row>
    <row r="173" spans="1:32" x14ac:dyDescent="0.3">
      <c r="A173" s="7" t="s">
        <v>471</v>
      </c>
      <c r="B173" s="7" t="s">
        <v>474</v>
      </c>
      <c r="C173" s="7" t="s">
        <v>77</v>
      </c>
      <c r="D173" s="7" t="s">
        <v>475</v>
      </c>
      <c r="E173" s="25" t="s">
        <v>77</v>
      </c>
      <c r="G173" s="13" t="s">
        <v>474</v>
      </c>
      <c r="H173" s="11" t="s">
        <v>475</v>
      </c>
      <c r="J173" s="11" t="s">
        <v>476</v>
      </c>
      <c r="K173" s="16">
        <v>386</v>
      </c>
      <c r="L173" s="45">
        <v>308.8</v>
      </c>
      <c r="M173" s="45">
        <v>93.16</v>
      </c>
      <c r="N173" s="45">
        <v>500</v>
      </c>
      <c r="O173" s="16">
        <v>98.06</v>
      </c>
      <c r="P173" s="16">
        <v>147.09</v>
      </c>
      <c r="Q173" s="16">
        <v>324.36</v>
      </c>
      <c r="R173" s="16">
        <v>324.36</v>
      </c>
      <c r="S173" s="16">
        <v>324.36</v>
      </c>
      <c r="T173" s="16">
        <v>324.36</v>
      </c>
      <c r="U173" s="16">
        <v>324.36</v>
      </c>
      <c r="V173" s="16">
        <v>392.56</v>
      </c>
      <c r="W173" s="16">
        <v>147.09</v>
      </c>
      <c r="X173" s="16">
        <v>418.73</v>
      </c>
      <c r="Y173" s="16">
        <v>267.2</v>
      </c>
      <c r="Z173" s="16">
        <v>98.06</v>
      </c>
      <c r="AA173" s="16">
        <v>500</v>
      </c>
      <c r="AB173" s="16">
        <v>93.16</v>
      </c>
      <c r="AC173" s="16">
        <v>98.06</v>
      </c>
      <c r="AD173" s="16" t="s">
        <v>64</v>
      </c>
      <c r="AE173" s="16" t="s">
        <v>64</v>
      </c>
      <c r="AF173" s="16" t="s">
        <v>64</v>
      </c>
    </row>
    <row r="174" spans="1:32" x14ac:dyDescent="0.3">
      <c r="A174" s="7" t="s">
        <v>471</v>
      </c>
      <c r="B174" s="7" t="s">
        <v>474</v>
      </c>
      <c r="C174" s="7" t="s">
        <v>77</v>
      </c>
      <c r="D174" s="7" t="s">
        <v>475</v>
      </c>
      <c r="E174" s="25"/>
      <c r="G174" s="13"/>
      <c r="H174" s="11"/>
      <c r="J174" s="11"/>
      <c r="K174" s="16"/>
      <c r="O174" s="16"/>
      <c r="P174" s="16"/>
      <c r="Q174" s="16"/>
      <c r="R174" s="16"/>
      <c r="S174" s="16"/>
      <c r="T174" s="16"/>
      <c r="U174" s="16"/>
      <c r="V174" s="16"/>
      <c r="W174" s="16"/>
      <c r="X174" s="16"/>
      <c r="Y174" s="16"/>
      <c r="Z174" s="16"/>
      <c r="AA174" s="16"/>
      <c r="AB174" s="16"/>
      <c r="AC174" s="16"/>
      <c r="AD174" s="16"/>
      <c r="AE174" s="16"/>
      <c r="AF174" s="16"/>
    </row>
    <row r="175" spans="1:32" x14ac:dyDescent="0.3">
      <c r="A175" s="7" t="s">
        <v>471</v>
      </c>
      <c r="B175" s="7" t="s">
        <v>474</v>
      </c>
      <c r="C175" s="7" t="s">
        <v>77</v>
      </c>
      <c r="D175" s="7" t="s">
        <v>475</v>
      </c>
      <c r="E175" s="8"/>
      <c r="G175" s="8" t="s">
        <v>61</v>
      </c>
      <c r="I175" s="12"/>
    </row>
    <row r="176" spans="1:32" s="7" customFormat="1" x14ac:dyDescent="0.3">
      <c r="A176" s="7" t="s">
        <v>471</v>
      </c>
      <c r="B176" s="7" t="s">
        <v>474</v>
      </c>
      <c r="C176" s="7" t="s">
        <v>77</v>
      </c>
      <c r="D176" s="7" t="s">
        <v>475</v>
      </c>
      <c r="E176" s="10"/>
      <c r="F176" s="17"/>
      <c r="G176" s="18"/>
      <c r="H176" s="19"/>
      <c r="I176" s="19"/>
      <c r="J176" s="19"/>
      <c r="K176" s="20"/>
      <c r="L176" s="20"/>
      <c r="M176" s="20"/>
      <c r="N176" s="20"/>
      <c r="O176" s="20"/>
      <c r="P176" s="20"/>
      <c r="Q176" s="20"/>
      <c r="R176" s="20"/>
      <c r="S176" s="20"/>
      <c r="T176" s="20"/>
      <c r="U176" s="20"/>
      <c r="V176" s="20"/>
      <c r="W176" s="20"/>
      <c r="X176" s="20"/>
      <c r="Y176" s="20"/>
      <c r="Z176" s="20"/>
      <c r="AA176" s="20"/>
      <c r="AB176" s="20"/>
      <c r="AC176" s="20"/>
      <c r="AD176" s="20"/>
      <c r="AE176" s="20"/>
      <c r="AF176" s="20"/>
    </row>
    <row r="177" spans="1:32" x14ac:dyDescent="0.3">
      <c r="A177" s="7" t="s">
        <v>478</v>
      </c>
      <c r="B177" s="7" t="s">
        <v>481</v>
      </c>
      <c r="C177" s="7" t="s">
        <v>77</v>
      </c>
      <c r="D177" s="7" t="s">
        <v>482</v>
      </c>
      <c r="E177" s="25" t="s">
        <v>77</v>
      </c>
      <c r="G177" s="13" t="s">
        <v>481</v>
      </c>
      <c r="H177" s="11" t="s">
        <v>482</v>
      </c>
      <c r="J177" s="11" t="s">
        <v>476</v>
      </c>
      <c r="K177" s="16">
        <v>376</v>
      </c>
      <c r="O177" s="16">
        <v>165.46</v>
      </c>
      <c r="P177" s="16">
        <v>248.19</v>
      </c>
      <c r="Q177" s="16">
        <v>324.36</v>
      </c>
      <c r="R177" s="16">
        <v>324.36</v>
      </c>
      <c r="S177" s="16">
        <v>324.36</v>
      </c>
      <c r="T177" s="16">
        <v>324.36</v>
      </c>
      <c r="U177" s="16">
        <v>324.36</v>
      </c>
      <c r="V177" s="16">
        <v>427.08</v>
      </c>
      <c r="W177" s="16">
        <v>248.19</v>
      </c>
      <c r="X177" s="16">
        <v>455.55</v>
      </c>
      <c r="Y177" s="16">
        <v>450.85</v>
      </c>
      <c r="Z177" s="16">
        <v>165.46</v>
      </c>
      <c r="AA177" s="16">
        <v>500</v>
      </c>
      <c r="AB177" s="16">
        <v>157.19</v>
      </c>
      <c r="AC177" s="16">
        <v>165.46</v>
      </c>
      <c r="AD177" s="16" t="s">
        <v>64</v>
      </c>
      <c r="AE177" s="16" t="s">
        <v>64</v>
      </c>
      <c r="AF177" s="16" t="s">
        <v>64</v>
      </c>
    </row>
    <row r="178" spans="1:32" x14ac:dyDescent="0.3">
      <c r="A178" s="7" t="s">
        <v>478</v>
      </c>
      <c r="B178" s="7" t="s">
        <v>481</v>
      </c>
      <c r="C178" s="7" t="s">
        <v>77</v>
      </c>
      <c r="D178" s="7" t="s">
        <v>482</v>
      </c>
      <c r="E178" s="25" t="s">
        <v>71</v>
      </c>
      <c r="G178" s="13" t="s">
        <v>304</v>
      </c>
      <c r="H178" s="11"/>
      <c r="J178" s="11" t="s">
        <v>305</v>
      </c>
      <c r="K178" s="16">
        <v>11</v>
      </c>
      <c r="O178" s="16" t="s">
        <v>64</v>
      </c>
      <c r="P178" s="16" t="s">
        <v>64</v>
      </c>
      <c r="Q178" s="16" t="s">
        <v>64</v>
      </c>
      <c r="R178" s="16" t="s">
        <v>64</v>
      </c>
      <c r="S178" s="16" t="s">
        <v>64</v>
      </c>
      <c r="T178" s="16" t="s">
        <v>64</v>
      </c>
      <c r="U178" s="16" t="s">
        <v>64</v>
      </c>
      <c r="V178" s="16" t="s">
        <v>64</v>
      </c>
      <c r="W178" s="16" t="s">
        <v>64</v>
      </c>
      <c r="X178" s="16" t="s">
        <v>64</v>
      </c>
      <c r="Y178" s="16" t="s">
        <v>64</v>
      </c>
      <c r="Z178" s="16" t="s">
        <v>64</v>
      </c>
      <c r="AA178" s="16" t="s">
        <v>64</v>
      </c>
      <c r="AB178" s="16" t="s">
        <v>64</v>
      </c>
      <c r="AC178" s="16" t="s">
        <v>64</v>
      </c>
      <c r="AD178" s="16" t="s">
        <v>64</v>
      </c>
      <c r="AE178" s="16" t="s">
        <v>64</v>
      </c>
      <c r="AF178" s="16" t="s">
        <v>64</v>
      </c>
    </row>
    <row r="179" spans="1:32" x14ac:dyDescent="0.3">
      <c r="A179" s="7" t="s">
        <v>478</v>
      </c>
      <c r="B179" s="7" t="s">
        <v>481</v>
      </c>
      <c r="C179" s="7" t="s">
        <v>77</v>
      </c>
      <c r="D179" s="7" t="s">
        <v>482</v>
      </c>
      <c r="E179" s="25"/>
      <c r="G179" s="13"/>
      <c r="H179" s="11"/>
      <c r="J179" s="11"/>
      <c r="K179" s="46">
        <v>387</v>
      </c>
      <c r="L179" s="46">
        <v>309.60000000000002</v>
      </c>
      <c r="M179" s="46">
        <v>157.19</v>
      </c>
      <c r="N179" s="46">
        <v>500</v>
      </c>
      <c r="O179" s="46">
        <v>165.46</v>
      </c>
      <c r="P179" s="46">
        <v>248.19</v>
      </c>
      <c r="Q179" s="46">
        <v>324.36</v>
      </c>
      <c r="R179" s="46">
        <v>324.36</v>
      </c>
      <c r="S179" s="46">
        <v>324.36</v>
      </c>
      <c r="T179" s="46">
        <v>324.36</v>
      </c>
      <c r="U179" s="46">
        <v>324.36</v>
      </c>
      <c r="V179" s="46">
        <v>427.08</v>
      </c>
      <c r="W179" s="46">
        <v>248.19</v>
      </c>
      <c r="X179" s="46">
        <v>455.55</v>
      </c>
      <c r="Y179" s="46">
        <v>450.85</v>
      </c>
      <c r="Z179" s="46">
        <v>165.46</v>
      </c>
      <c r="AA179" s="46">
        <v>500</v>
      </c>
      <c r="AB179" s="46">
        <v>157.19</v>
      </c>
      <c r="AC179" s="46">
        <v>165.46</v>
      </c>
      <c r="AD179" s="46" t="s">
        <v>64</v>
      </c>
      <c r="AE179" s="46" t="s">
        <v>64</v>
      </c>
      <c r="AF179" s="46" t="s">
        <v>64</v>
      </c>
    </row>
    <row r="180" spans="1:32" x14ac:dyDescent="0.3">
      <c r="A180" s="7" t="s">
        <v>478</v>
      </c>
      <c r="B180" s="7" t="s">
        <v>481</v>
      </c>
      <c r="C180" s="7" t="s">
        <v>77</v>
      </c>
      <c r="D180" s="7" t="s">
        <v>482</v>
      </c>
      <c r="E180" s="25"/>
      <c r="G180" s="13"/>
      <c r="H180" s="11"/>
      <c r="J180" s="11"/>
      <c r="K180" s="16"/>
      <c r="O180" s="16"/>
      <c r="P180" s="16"/>
      <c r="Q180" s="16"/>
      <c r="R180" s="16"/>
      <c r="S180" s="16"/>
      <c r="T180" s="16"/>
      <c r="U180" s="16"/>
      <c r="V180" s="16"/>
      <c r="W180" s="16"/>
      <c r="X180" s="16"/>
      <c r="Y180" s="16"/>
      <c r="Z180" s="16"/>
      <c r="AA180" s="16"/>
      <c r="AB180" s="16"/>
      <c r="AC180" s="16"/>
      <c r="AD180" s="16"/>
      <c r="AE180" s="16"/>
      <c r="AF180" s="16"/>
    </row>
    <row r="181" spans="1:32" x14ac:dyDescent="0.3">
      <c r="A181" s="7" t="s">
        <v>478</v>
      </c>
      <c r="B181" s="7" t="s">
        <v>481</v>
      </c>
      <c r="C181" s="7" t="s">
        <v>77</v>
      </c>
      <c r="D181" s="7" t="s">
        <v>482</v>
      </c>
      <c r="E181" s="8"/>
      <c r="G181" s="8" t="s">
        <v>61</v>
      </c>
      <c r="I181" s="12"/>
    </row>
    <row r="182" spans="1:32" s="7" customFormat="1" x14ac:dyDescent="0.3">
      <c r="A182" s="7" t="s">
        <v>478</v>
      </c>
      <c r="B182" s="7" t="s">
        <v>481</v>
      </c>
      <c r="C182" s="7" t="s">
        <v>77</v>
      </c>
      <c r="D182" s="7" t="s">
        <v>482</v>
      </c>
      <c r="E182" s="10"/>
      <c r="F182" s="17"/>
      <c r="G182" s="18"/>
      <c r="H182" s="19"/>
      <c r="I182" s="19"/>
      <c r="J182" s="19"/>
      <c r="K182" s="20"/>
      <c r="L182" s="20"/>
      <c r="M182" s="20"/>
      <c r="N182" s="20"/>
      <c r="O182" s="20"/>
      <c r="P182" s="20"/>
      <c r="Q182" s="20"/>
      <c r="R182" s="20"/>
      <c r="S182" s="20"/>
      <c r="T182" s="20"/>
      <c r="U182" s="20"/>
      <c r="V182" s="20"/>
      <c r="W182" s="20"/>
      <c r="X182" s="20"/>
      <c r="Y182" s="20"/>
      <c r="Z182" s="20"/>
      <c r="AA182" s="20"/>
      <c r="AB182" s="20"/>
      <c r="AC182" s="20"/>
      <c r="AD182" s="20"/>
      <c r="AE182" s="20"/>
      <c r="AF182" s="20"/>
    </row>
    <row r="183" spans="1:32" x14ac:dyDescent="0.3">
      <c r="A183" s="7" t="s">
        <v>485</v>
      </c>
      <c r="B183" s="7" t="s">
        <v>488</v>
      </c>
      <c r="C183" s="7" t="s">
        <v>77</v>
      </c>
      <c r="D183" s="7" t="s">
        <v>489</v>
      </c>
      <c r="E183" s="25" t="s">
        <v>77</v>
      </c>
      <c r="G183" s="13" t="s">
        <v>488</v>
      </c>
      <c r="H183" s="11" t="s">
        <v>489</v>
      </c>
      <c r="J183" s="11" t="s">
        <v>476</v>
      </c>
      <c r="K183" s="16">
        <v>482</v>
      </c>
      <c r="O183" s="16">
        <v>165.46</v>
      </c>
      <c r="P183" s="16">
        <v>248.19</v>
      </c>
      <c r="Q183" s="16">
        <v>324.36</v>
      </c>
      <c r="R183" s="16">
        <v>324.36</v>
      </c>
      <c r="S183" s="16">
        <v>324.36</v>
      </c>
      <c r="T183" s="16">
        <v>324.36</v>
      </c>
      <c r="U183" s="16">
        <v>324.36</v>
      </c>
      <c r="V183" s="16">
        <v>427.08</v>
      </c>
      <c r="W183" s="16">
        <v>248.19</v>
      </c>
      <c r="X183" s="16">
        <v>455.55</v>
      </c>
      <c r="Y183" s="16">
        <v>450.85</v>
      </c>
      <c r="Z183" s="16">
        <v>165.46</v>
      </c>
      <c r="AA183" s="16">
        <v>500</v>
      </c>
      <c r="AB183" s="16">
        <v>157.19</v>
      </c>
      <c r="AC183" s="16">
        <v>165.46</v>
      </c>
      <c r="AD183" s="16" t="s">
        <v>64</v>
      </c>
      <c r="AE183" s="16" t="s">
        <v>64</v>
      </c>
      <c r="AF183" s="16" t="s">
        <v>64</v>
      </c>
    </row>
    <row r="184" spans="1:32" x14ac:dyDescent="0.3">
      <c r="A184" s="7" t="s">
        <v>485</v>
      </c>
      <c r="B184" s="7" t="s">
        <v>488</v>
      </c>
      <c r="C184" s="7" t="s">
        <v>77</v>
      </c>
      <c r="D184" s="7" t="s">
        <v>489</v>
      </c>
      <c r="E184" s="25" t="s">
        <v>71</v>
      </c>
      <c r="G184" s="13" t="s">
        <v>304</v>
      </c>
      <c r="H184" s="11"/>
      <c r="J184" s="11" t="s">
        <v>305</v>
      </c>
      <c r="K184" s="16">
        <v>11</v>
      </c>
      <c r="O184" s="16" t="s">
        <v>64</v>
      </c>
      <c r="P184" s="16" t="s">
        <v>64</v>
      </c>
      <c r="Q184" s="16" t="s">
        <v>64</v>
      </c>
      <c r="R184" s="16" t="s">
        <v>64</v>
      </c>
      <c r="S184" s="16" t="s">
        <v>64</v>
      </c>
      <c r="T184" s="16" t="s">
        <v>64</v>
      </c>
      <c r="U184" s="16" t="s">
        <v>64</v>
      </c>
      <c r="V184" s="16" t="s">
        <v>64</v>
      </c>
      <c r="W184" s="16" t="s">
        <v>64</v>
      </c>
      <c r="X184" s="16" t="s">
        <v>64</v>
      </c>
      <c r="Y184" s="16" t="s">
        <v>64</v>
      </c>
      <c r="Z184" s="16" t="s">
        <v>64</v>
      </c>
      <c r="AA184" s="16" t="s">
        <v>64</v>
      </c>
      <c r="AB184" s="16" t="s">
        <v>64</v>
      </c>
      <c r="AC184" s="16" t="s">
        <v>64</v>
      </c>
      <c r="AD184" s="16" t="s">
        <v>64</v>
      </c>
      <c r="AE184" s="16" t="s">
        <v>64</v>
      </c>
      <c r="AF184" s="16" t="s">
        <v>64</v>
      </c>
    </row>
    <row r="185" spans="1:32" ht="27.95" x14ac:dyDescent="0.3">
      <c r="A185" s="7" t="s">
        <v>485</v>
      </c>
      <c r="B185" s="7" t="s">
        <v>488</v>
      </c>
      <c r="C185" s="7" t="s">
        <v>77</v>
      </c>
      <c r="D185" s="7" t="s">
        <v>489</v>
      </c>
      <c r="E185" s="25" t="s">
        <v>71</v>
      </c>
      <c r="G185" s="13" t="s">
        <v>493</v>
      </c>
      <c r="H185" s="11"/>
      <c r="J185" s="11" t="s">
        <v>494</v>
      </c>
      <c r="K185" s="16">
        <v>5</v>
      </c>
      <c r="O185" s="16" t="s">
        <v>64</v>
      </c>
      <c r="P185" s="16" t="s">
        <v>64</v>
      </c>
      <c r="Q185" s="16" t="s">
        <v>64</v>
      </c>
      <c r="R185" s="16" t="s">
        <v>64</v>
      </c>
      <c r="S185" s="16" t="s">
        <v>64</v>
      </c>
      <c r="T185" s="16" t="s">
        <v>64</v>
      </c>
      <c r="U185" s="16" t="s">
        <v>64</v>
      </c>
      <c r="V185" s="16" t="s">
        <v>64</v>
      </c>
      <c r="W185" s="16" t="s">
        <v>64</v>
      </c>
      <c r="X185" s="16" t="s">
        <v>64</v>
      </c>
      <c r="Y185" s="16" t="s">
        <v>64</v>
      </c>
      <c r="Z185" s="16" t="s">
        <v>64</v>
      </c>
      <c r="AA185" s="16" t="s">
        <v>64</v>
      </c>
      <c r="AB185" s="16" t="s">
        <v>64</v>
      </c>
      <c r="AC185" s="16" t="s">
        <v>64</v>
      </c>
      <c r="AD185" s="16" t="s">
        <v>64</v>
      </c>
      <c r="AE185" s="16" t="s">
        <v>64</v>
      </c>
      <c r="AF185" s="16" t="s">
        <v>64</v>
      </c>
    </row>
    <row r="186" spans="1:32" x14ac:dyDescent="0.3">
      <c r="A186" s="7" t="s">
        <v>485</v>
      </c>
      <c r="B186" s="7" t="s">
        <v>488</v>
      </c>
      <c r="C186" s="7" t="s">
        <v>77</v>
      </c>
      <c r="D186" s="7" t="s">
        <v>489</v>
      </c>
      <c r="E186" s="25"/>
      <c r="G186" s="13"/>
      <c r="H186" s="11"/>
      <c r="J186" s="11"/>
      <c r="K186" s="46">
        <v>498</v>
      </c>
      <c r="L186" s="46">
        <v>398.40000000000003</v>
      </c>
      <c r="M186" s="46">
        <v>157.19</v>
      </c>
      <c r="N186" s="46">
        <v>500</v>
      </c>
      <c r="O186" s="46">
        <v>165.46</v>
      </c>
      <c r="P186" s="46">
        <v>248.19</v>
      </c>
      <c r="Q186" s="46">
        <v>324.36</v>
      </c>
      <c r="R186" s="46">
        <v>324.36</v>
      </c>
      <c r="S186" s="46">
        <v>324.36</v>
      </c>
      <c r="T186" s="46">
        <v>324.36</v>
      </c>
      <c r="U186" s="46">
        <v>324.36</v>
      </c>
      <c r="V186" s="46">
        <v>427.08</v>
      </c>
      <c r="W186" s="46">
        <v>248.19</v>
      </c>
      <c r="X186" s="46">
        <v>455.55</v>
      </c>
      <c r="Y186" s="46">
        <v>450.85</v>
      </c>
      <c r="Z186" s="46">
        <v>165.46</v>
      </c>
      <c r="AA186" s="46">
        <v>500</v>
      </c>
      <c r="AB186" s="46">
        <v>157.19</v>
      </c>
      <c r="AC186" s="46">
        <v>165.46</v>
      </c>
      <c r="AD186" s="46" t="s">
        <v>64</v>
      </c>
      <c r="AE186" s="46" t="s">
        <v>64</v>
      </c>
      <c r="AF186" s="46" t="s">
        <v>64</v>
      </c>
    </row>
    <row r="187" spans="1:32" x14ac:dyDescent="0.3">
      <c r="A187" s="7" t="s">
        <v>485</v>
      </c>
      <c r="B187" s="7" t="s">
        <v>488</v>
      </c>
      <c r="C187" s="7" t="s">
        <v>77</v>
      </c>
      <c r="D187" s="7" t="s">
        <v>489</v>
      </c>
      <c r="E187" s="25"/>
      <c r="G187" s="13"/>
      <c r="H187" s="11"/>
      <c r="J187" s="11"/>
      <c r="K187" s="16"/>
      <c r="O187" s="16"/>
      <c r="P187" s="16"/>
      <c r="Q187" s="16"/>
      <c r="R187" s="16"/>
      <c r="S187" s="16"/>
      <c r="T187" s="16"/>
      <c r="U187" s="16"/>
      <c r="V187" s="16"/>
      <c r="W187" s="16"/>
      <c r="X187" s="16"/>
      <c r="Y187" s="16"/>
      <c r="Z187" s="16"/>
      <c r="AA187" s="16"/>
      <c r="AB187" s="16"/>
      <c r="AC187" s="16"/>
      <c r="AD187" s="16"/>
      <c r="AE187" s="16"/>
      <c r="AF187" s="16"/>
    </row>
    <row r="188" spans="1:32" x14ac:dyDescent="0.3">
      <c r="A188" s="7" t="s">
        <v>485</v>
      </c>
      <c r="B188" s="7" t="s">
        <v>488</v>
      </c>
      <c r="C188" s="7" t="s">
        <v>77</v>
      </c>
      <c r="D188" s="7" t="s">
        <v>489</v>
      </c>
      <c r="E188" s="8"/>
      <c r="G188" s="8" t="s">
        <v>61</v>
      </c>
      <c r="I188" s="12"/>
    </row>
    <row r="189" spans="1:32" s="7" customFormat="1" x14ac:dyDescent="0.3">
      <c r="A189" s="7" t="s">
        <v>485</v>
      </c>
      <c r="B189" s="7" t="s">
        <v>488</v>
      </c>
      <c r="C189" s="7" t="s">
        <v>77</v>
      </c>
      <c r="D189" s="7" t="s">
        <v>489</v>
      </c>
      <c r="E189" s="10"/>
      <c r="F189" s="17"/>
      <c r="G189" s="18"/>
      <c r="H189" s="19"/>
      <c r="I189" s="19"/>
      <c r="J189" s="19"/>
      <c r="K189" s="20"/>
      <c r="L189" s="20"/>
      <c r="M189" s="20"/>
      <c r="N189" s="20"/>
      <c r="O189" s="20"/>
      <c r="P189" s="20"/>
      <c r="Q189" s="20"/>
      <c r="R189" s="20"/>
      <c r="S189" s="20"/>
      <c r="T189" s="20"/>
      <c r="U189" s="20"/>
      <c r="V189" s="20"/>
      <c r="W189" s="20"/>
      <c r="X189" s="20"/>
      <c r="Y189" s="20"/>
      <c r="Z189" s="20"/>
      <c r="AA189" s="20"/>
      <c r="AB189" s="20"/>
      <c r="AC189" s="20"/>
      <c r="AD189" s="20"/>
      <c r="AE189" s="20"/>
      <c r="AF189" s="20"/>
    </row>
    <row r="190" spans="1:32" x14ac:dyDescent="0.3">
      <c r="A190" s="7" t="s">
        <v>497</v>
      </c>
      <c r="B190" s="7" t="s">
        <v>500</v>
      </c>
      <c r="C190" s="7" t="s">
        <v>500</v>
      </c>
      <c r="D190" s="7" t="s">
        <v>501</v>
      </c>
      <c r="E190" s="25" t="s">
        <v>500</v>
      </c>
      <c r="G190" s="13" t="s">
        <v>500</v>
      </c>
      <c r="H190" s="11" t="s">
        <v>501</v>
      </c>
      <c r="J190" s="11" t="s">
        <v>476</v>
      </c>
      <c r="K190" s="16">
        <v>471</v>
      </c>
      <c r="L190" s="45">
        <v>376.8</v>
      </c>
      <c r="M190" s="45">
        <v>93.16</v>
      </c>
      <c r="N190" s="45">
        <v>500</v>
      </c>
      <c r="O190" s="16">
        <v>98.06</v>
      </c>
      <c r="P190" s="16">
        <v>147.09</v>
      </c>
      <c r="Q190" s="16">
        <v>153.83000000000001</v>
      </c>
      <c r="R190" s="16">
        <v>153.83000000000001</v>
      </c>
      <c r="S190" s="16">
        <v>153.83000000000001</v>
      </c>
      <c r="T190" s="16">
        <v>153.83000000000001</v>
      </c>
      <c r="U190" s="16">
        <v>153.83000000000001</v>
      </c>
      <c r="V190" s="16">
        <v>392.56</v>
      </c>
      <c r="W190" s="16">
        <v>147.09</v>
      </c>
      <c r="X190" s="16">
        <v>418.73</v>
      </c>
      <c r="Y190" s="16">
        <v>213.76</v>
      </c>
      <c r="Z190" s="16">
        <v>98.06</v>
      </c>
      <c r="AA190" s="16">
        <v>500</v>
      </c>
      <c r="AB190" s="16">
        <v>93.16</v>
      </c>
      <c r="AC190" s="16">
        <v>98.06</v>
      </c>
      <c r="AD190" s="16" t="s">
        <v>64</v>
      </c>
      <c r="AE190" s="16" t="s">
        <v>64</v>
      </c>
      <c r="AF190" s="16" t="s">
        <v>64</v>
      </c>
    </row>
    <row r="191" spans="1:32" x14ac:dyDescent="0.3">
      <c r="A191" s="7" t="s">
        <v>497</v>
      </c>
      <c r="B191" s="7" t="s">
        <v>500</v>
      </c>
      <c r="C191" s="7" t="s">
        <v>500</v>
      </c>
      <c r="D191" s="7" t="s">
        <v>501</v>
      </c>
      <c r="E191" s="25"/>
      <c r="G191" s="13"/>
      <c r="H191" s="11"/>
      <c r="J191" s="11"/>
      <c r="K191" s="16"/>
      <c r="O191" s="16"/>
      <c r="P191" s="16"/>
      <c r="Q191" s="16"/>
      <c r="R191" s="16"/>
      <c r="S191" s="16"/>
      <c r="T191" s="16"/>
      <c r="U191" s="16"/>
      <c r="V191" s="16"/>
      <c r="W191" s="16"/>
      <c r="X191" s="16"/>
      <c r="Y191" s="16"/>
      <c r="Z191" s="16"/>
      <c r="AA191" s="16"/>
      <c r="AB191" s="16"/>
      <c r="AC191" s="16"/>
      <c r="AD191" s="16"/>
      <c r="AE191" s="16"/>
      <c r="AF191" s="16"/>
    </row>
    <row r="192" spans="1:32" x14ac:dyDescent="0.3">
      <c r="A192" s="7" t="s">
        <v>497</v>
      </c>
      <c r="B192" s="7" t="s">
        <v>500</v>
      </c>
      <c r="C192" s="7" t="s">
        <v>500</v>
      </c>
      <c r="D192" s="7" t="s">
        <v>501</v>
      </c>
      <c r="E192" s="8"/>
      <c r="G192" s="8" t="s">
        <v>61</v>
      </c>
      <c r="I192" s="12"/>
    </row>
    <row r="193" spans="1:32" s="7" customFormat="1" x14ac:dyDescent="0.3">
      <c r="A193" s="7" t="s">
        <v>497</v>
      </c>
      <c r="B193" s="7" t="s">
        <v>500</v>
      </c>
      <c r="C193" s="7" t="s">
        <v>500</v>
      </c>
      <c r="D193" s="7" t="s">
        <v>501</v>
      </c>
      <c r="E193" s="10"/>
      <c r="F193" s="17"/>
      <c r="G193" s="18"/>
      <c r="H193" s="19"/>
      <c r="I193" s="19"/>
      <c r="J193" s="19"/>
      <c r="K193" s="20"/>
      <c r="L193" s="20"/>
      <c r="M193" s="20"/>
      <c r="N193" s="20"/>
      <c r="O193" s="20"/>
      <c r="P193" s="20"/>
      <c r="Q193" s="20"/>
      <c r="R193" s="20"/>
      <c r="S193" s="20"/>
      <c r="T193" s="20"/>
      <c r="U193" s="20"/>
      <c r="V193" s="20"/>
      <c r="W193" s="20"/>
      <c r="X193" s="20"/>
      <c r="Y193" s="20"/>
      <c r="Z193" s="20"/>
      <c r="AA193" s="20"/>
      <c r="AB193" s="20"/>
      <c r="AC193" s="20"/>
      <c r="AD193" s="20"/>
      <c r="AE193" s="20"/>
      <c r="AF193" s="20"/>
    </row>
    <row r="194" spans="1:32" x14ac:dyDescent="0.3">
      <c r="A194" s="7" t="s">
        <v>503</v>
      </c>
      <c r="B194" s="7" t="s">
        <v>506</v>
      </c>
      <c r="C194" s="7" t="s">
        <v>77</v>
      </c>
      <c r="D194" s="7" t="s">
        <v>507</v>
      </c>
      <c r="E194" s="25" t="s">
        <v>77</v>
      </c>
      <c r="G194" s="13" t="s">
        <v>506</v>
      </c>
      <c r="H194" s="11" t="s">
        <v>507</v>
      </c>
      <c r="J194" s="11" t="s">
        <v>409</v>
      </c>
      <c r="K194" s="16">
        <v>428</v>
      </c>
      <c r="O194" s="16">
        <v>165.46</v>
      </c>
      <c r="P194" s="16">
        <v>248.19</v>
      </c>
      <c r="Q194" s="16">
        <v>437.8</v>
      </c>
      <c r="R194" s="16">
        <v>437.8</v>
      </c>
      <c r="S194" s="16">
        <v>437.8</v>
      </c>
      <c r="T194" s="16">
        <v>437.8</v>
      </c>
      <c r="U194" s="16">
        <v>437.8</v>
      </c>
      <c r="V194" s="16">
        <v>529.85</v>
      </c>
      <c r="W194" s="16">
        <v>248.19</v>
      </c>
      <c r="X194" s="16">
        <v>565.17999999999995</v>
      </c>
      <c r="Y194" s="16">
        <v>360.68</v>
      </c>
      <c r="Z194" s="16">
        <v>165.46</v>
      </c>
      <c r="AA194" s="16">
        <v>500</v>
      </c>
      <c r="AB194" s="16">
        <v>157.19</v>
      </c>
      <c r="AC194" s="16">
        <v>165.46</v>
      </c>
      <c r="AD194" s="16" t="s">
        <v>64</v>
      </c>
      <c r="AE194" s="16" t="s">
        <v>64</v>
      </c>
      <c r="AF194" s="16" t="s">
        <v>64</v>
      </c>
    </row>
    <row r="195" spans="1:32" x14ac:dyDescent="0.3">
      <c r="A195" s="7" t="s">
        <v>503</v>
      </c>
      <c r="B195" s="7" t="s">
        <v>506</v>
      </c>
      <c r="C195" s="7" t="s">
        <v>77</v>
      </c>
      <c r="D195" s="7" t="s">
        <v>507</v>
      </c>
      <c r="E195" s="25" t="s">
        <v>71</v>
      </c>
      <c r="G195" s="13" t="s">
        <v>304</v>
      </c>
      <c r="H195" s="11"/>
      <c r="J195" s="11" t="s">
        <v>305</v>
      </c>
      <c r="K195" s="16">
        <v>11</v>
      </c>
      <c r="O195" s="16" t="s">
        <v>64</v>
      </c>
      <c r="P195" s="16" t="s">
        <v>64</v>
      </c>
      <c r="Q195" s="16" t="s">
        <v>64</v>
      </c>
      <c r="R195" s="16" t="s">
        <v>64</v>
      </c>
      <c r="S195" s="16" t="s">
        <v>64</v>
      </c>
      <c r="T195" s="16" t="s">
        <v>64</v>
      </c>
      <c r="U195" s="16" t="s">
        <v>64</v>
      </c>
      <c r="V195" s="16" t="s">
        <v>64</v>
      </c>
      <c r="W195" s="16" t="s">
        <v>64</v>
      </c>
      <c r="X195" s="16" t="s">
        <v>64</v>
      </c>
      <c r="Y195" s="16" t="s">
        <v>64</v>
      </c>
      <c r="Z195" s="16" t="s">
        <v>64</v>
      </c>
      <c r="AA195" s="16" t="s">
        <v>64</v>
      </c>
      <c r="AB195" s="16" t="s">
        <v>64</v>
      </c>
      <c r="AC195" s="16" t="s">
        <v>64</v>
      </c>
      <c r="AD195" s="16" t="s">
        <v>64</v>
      </c>
      <c r="AE195" s="16" t="s">
        <v>64</v>
      </c>
      <c r="AF195" s="16" t="s">
        <v>64</v>
      </c>
    </row>
    <row r="196" spans="1:32" x14ac:dyDescent="0.3">
      <c r="A196" s="7" t="s">
        <v>503</v>
      </c>
      <c r="B196" s="7" t="s">
        <v>506</v>
      </c>
      <c r="C196" s="7" t="s">
        <v>77</v>
      </c>
      <c r="D196" s="7" t="s">
        <v>507</v>
      </c>
      <c r="E196" s="25" t="s">
        <v>71</v>
      </c>
      <c r="G196" s="13" t="s">
        <v>511</v>
      </c>
      <c r="H196" s="11" t="s">
        <v>512</v>
      </c>
      <c r="J196" s="11" t="s">
        <v>316</v>
      </c>
      <c r="K196" s="16">
        <v>12</v>
      </c>
      <c r="O196" s="16">
        <v>12.47</v>
      </c>
      <c r="P196" s="16">
        <v>12.47</v>
      </c>
      <c r="Q196" s="16">
        <v>18.829999999999998</v>
      </c>
      <c r="R196" s="16">
        <v>18.829999999999998</v>
      </c>
      <c r="S196" s="16">
        <v>18.829999999999998</v>
      </c>
      <c r="T196" s="16">
        <v>18.829999999999998</v>
      </c>
      <c r="U196" s="16">
        <v>18.829999999999998</v>
      </c>
      <c r="V196" s="16">
        <v>16.48</v>
      </c>
      <c r="W196" s="16">
        <v>18.71</v>
      </c>
      <c r="X196" s="16">
        <v>18.829999999999998</v>
      </c>
      <c r="Y196" s="16">
        <v>15.59</v>
      </c>
      <c r="Z196" s="16">
        <v>12.47</v>
      </c>
      <c r="AA196" s="16">
        <v>16.5</v>
      </c>
      <c r="AB196" s="16">
        <v>11.85</v>
      </c>
      <c r="AC196" s="16">
        <v>12.47</v>
      </c>
      <c r="AD196" s="16" t="s">
        <v>64</v>
      </c>
      <c r="AE196" s="16" t="s">
        <v>64</v>
      </c>
      <c r="AF196" s="16" t="s">
        <v>64</v>
      </c>
    </row>
    <row r="197" spans="1:32" ht="41.95" x14ac:dyDescent="0.3">
      <c r="A197" s="7" t="s">
        <v>503</v>
      </c>
      <c r="B197" s="7" t="s">
        <v>506</v>
      </c>
      <c r="C197" s="7" t="s">
        <v>77</v>
      </c>
      <c r="D197" s="7" t="s">
        <v>507</v>
      </c>
      <c r="E197" s="25" t="s">
        <v>71</v>
      </c>
      <c r="G197" s="13" t="s">
        <v>320</v>
      </c>
      <c r="H197" s="11" t="s">
        <v>321</v>
      </c>
      <c r="J197" s="11" t="s">
        <v>322</v>
      </c>
      <c r="K197" s="16">
        <v>5</v>
      </c>
      <c r="O197" s="16">
        <v>7.77</v>
      </c>
      <c r="P197" s="16">
        <v>7.77</v>
      </c>
      <c r="Q197" s="16">
        <v>13.86</v>
      </c>
      <c r="R197" s="16">
        <v>13.86</v>
      </c>
      <c r="S197" s="16">
        <v>13.86</v>
      </c>
      <c r="T197" s="16">
        <v>13.86</v>
      </c>
      <c r="U197" s="16">
        <v>13.86</v>
      </c>
      <c r="V197" s="16">
        <v>11.41</v>
      </c>
      <c r="W197" s="16">
        <v>11.66</v>
      </c>
      <c r="X197" s="16">
        <v>13.04</v>
      </c>
      <c r="Y197" s="16">
        <v>9.7100000000000009</v>
      </c>
      <c r="Z197" s="16">
        <v>7.77</v>
      </c>
      <c r="AA197" s="16">
        <v>13.03</v>
      </c>
      <c r="AB197" s="16">
        <v>7.38</v>
      </c>
      <c r="AC197" s="16">
        <v>7.77</v>
      </c>
      <c r="AD197" s="16" t="s">
        <v>64</v>
      </c>
      <c r="AE197" s="16" t="s">
        <v>64</v>
      </c>
      <c r="AF197" s="16" t="s">
        <v>64</v>
      </c>
    </row>
    <row r="198" spans="1:32" x14ac:dyDescent="0.3">
      <c r="A198" s="7" t="s">
        <v>503</v>
      </c>
      <c r="B198" s="7" t="s">
        <v>506</v>
      </c>
      <c r="C198" s="7" t="s">
        <v>77</v>
      </c>
      <c r="D198" s="7" t="s">
        <v>507</v>
      </c>
      <c r="E198" s="25"/>
      <c r="G198" s="13"/>
      <c r="H198" s="11"/>
      <c r="J198" s="11"/>
      <c r="K198" s="46">
        <v>456</v>
      </c>
      <c r="L198" s="46">
        <v>364.8</v>
      </c>
      <c r="M198" s="46">
        <v>176.42</v>
      </c>
      <c r="N198" s="46">
        <v>597.04999999999995</v>
      </c>
      <c r="O198" s="46">
        <v>185.70000000000002</v>
      </c>
      <c r="P198" s="46">
        <v>268.43</v>
      </c>
      <c r="Q198" s="46">
        <v>470.49</v>
      </c>
      <c r="R198" s="46">
        <v>470.49</v>
      </c>
      <c r="S198" s="46">
        <v>470.49</v>
      </c>
      <c r="T198" s="46">
        <v>470.49</v>
      </c>
      <c r="U198" s="46">
        <v>470.49</v>
      </c>
      <c r="V198" s="46">
        <v>557.74</v>
      </c>
      <c r="W198" s="46">
        <v>278.56</v>
      </c>
      <c r="X198" s="46">
        <v>597.04999999999995</v>
      </c>
      <c r="Y198" s="46">
        <v>385.97999999999996</v>
      </c>
      <c r="Z198" s="46">
        <v>185.70000000000002</v>
      </c>
      <c r="AA198" s="46">
        <v>529.53</v>
      </c>
      <c r="AB198" s="46">
        <v>176.42</v>
      </c>
      <c r="AC198" s="46">
        <v>185.70000000000002</v>
      </c>
      <c r="AD198" s="46" t="s">
        <v>64</v>
      </c>
      <c r="AE198" s="46" t="s">
        <v>64</v>
      </c>
      <c r="AF198" s="46" t="s">
        <v>64</v>
      </c>
    </row>
    <row r="199" spans="1:32" x14ac:dyDescent="0.3">
      <c r="A199" s="7" t="s">
        <v>503</v>
      </c>
      <c r="B199" s="7" t="s">
        <v>506</v>
      </c>
      <c r="C199" s="7" t="s">
        <v>77</v>
      </c>
      <c r="D199" s="7" t="s">
        <v>507</v>
      </c>
      <c r="E199" s="25"/>
      <c r="G199" s="13"/>
      <c r="H199" s="11"/>
      <c r="J199" s="11"/>
      <c r="K199" s="16"/>
      <c r="O199" s="16"/>
      <c r="P199" s="16"/>
      <c r="Q199" s="16"/>
      <c r="R199" s="16"/>
      <c r="S199" s="16"/>
      <c r="T199" s="16"/>
      <c r="U199" s="16"/>
      <c r="V199" s="16"/>
      <c r="W199" s="16"/>
      <c r="X199" s="16"/>
      <c r="Y199" s="16"/>
      <c r="Z199" s="16"/>
      <c r="AA199" s="16"/>
      <c r="AB199" s="16"/>
      <c r="AC199" s="16"/>
      <c r="AD199" s="16"/>
      <c r="AE199" s="16"/>
      <c r="AF199" s="16"/>
    </row>
    <row r="200" spans="1:32" x14ac:dyDescent="0.3">
      <c r="A200" s="7" t="s">
        <v>503</v>
      </c>
      <c r="B200" s="7" t="s">
        <v>506</v>
      </c>
      <c r="C200" s="7" t="s">
        <v>77</v>
      </c>
      <c r="D200" s="7" t="s">
        <v>507</v>
      </c>
      <c r="E200" s="8"/>
      <c r="G200" s="8" t="s">
        <v>61</v>
      </c>
      <c r="I200" s="12"/>
    </row>
    <row r="201" spans="1:32" s="7" customFormat="1" x14ac:dyDescent="0.3">
      <c r="A201" s="7" t="s">
        <v>503</v>
      </c>
      <c r="B201" s="7" t="s">
        <v>506</v>
      </c>
      <c r="C201" s="7" t="s">
        <v>77</v>
      </c>
      <c r="D201" s="7" t="s">
        <v>507</v>
      </c>
      <c r="E201" s="10"/>
      <c r="F201" s="17"/>
      <c r="G201" s="18"/>
      <c r="H201" s="19"/>
      <c r="I201" s="19"/>
      <c r="J201" s="19"/>
      <c r="K201" s="20"/>
      <c r="L201" s="20"/>
      <c r="M201" s="20"/>
      <c r="N201" s="20"/>
      <c r="O201" s="20"/>
      <c r="P201" s="20"/>
      <c r="Q201" s="20"/>
      <c r="R201" s="20"/>
      <c r="S201" s="20"/>
      <c r="T201" s="20"/>
      <c r="U201" s="20"/>
      <c r="V201" s="20"/>
      <c r="W201" s="20"/>
      <c r="X201" s="20"/>
      <c r="Y201" s="20"/>
      <c r="Z201" s="20"/>
      <c r="AA201" s="20"/>
      <c r="AB201" s="20"/>
      <c r="AC201" s="20"/>
      <c r="AD201" s="20"/>
      <c r="AE201" s="20"/>
      <c r="AF201" s="20"/>
    </row>
    <row r="202" spans="1:32" x14ac:dyDescent="0.3">
      <c r="A202" s="7" t="s">
        <v>516</v>
      </c>
      <c r="B202" s="7" t="s">
        <v>519</v>
      </c>
      <c r="C202" s="7" t="s">
        <v>77</v>
      </c>
      <c r="D202" s="7" t="s">
        <v>520</v>
      </c>
      <c r="E202" s="25" t="s">
        <v>77</v>
      </c>
      <c r="G202" s="13" t="s">
        <v>519</v>
      </c>
      <c r="H202" s="11" t="s">
        <v>520</v>
      </c>
      <c r="J202" s="11" t="s">
        <v>241</v>
      </c>
      <c r="K202" s="16">
        <v>99</v>
      </c>
      <c r="L202" s="45">
        <v>79.2</v>
      </c>
      <c r="M202" s="45">
        <v>41.33</v>
      </c>
      <c r="N202" s="45">
        <v>173.76</v>
      </c>
      <c r="O202" s="16">
        <v>79.709999999999994</v>
      </c>
      <c r="P202" s="16">
        <v>119.57</v>
      </c>
      <c r="Q202" s="16">
        <v>41.33</v>
      </c>
      <c r="R202" s="16">
        <v>41.33</v>
      </c>
      <c r="S202" s="16">
        <v>41.33</v>
      </c>
      <c r="T202" s="16">
        <v>41.33</v>
      </c>
      <c r="U202" s="16">
        <v>41.33</v>
      </c>
      <c r="V202" s="16">
        <v>140.84</v>
      </c>
      <c r="W202" s="16">
        <v>119.57</v>
      </c>
      <c r="X202" s="16">
        <v>150.22999999999999</v>
      </c>
      <c r="Y202" s="16">
        <v>173.76</v>
      </c>
      <c r="Z202" s="16">
        <v>79.709999999999994</v>
      </c>
      <c r="AA202" s="16">
        <v>100</v>
      </c>
      <c r="AB202" s="16">
        <v>75.73</v>
      </c>
      <c r="AC202" s="16">
        <v>79.709999999999994</v>
      </c>
      <c r="AD202" s="16" t="s">
        <v>64</v>
      </c>
      <c r="AE202" s="16" t="s">
        <v>64</v>
      </c>
      <c r="AF202" s="16" t="s">
        <v>64</v>
      </c>
    </row>
    <row r="203" spans="1:32" x14ac:dyDescent="0.3">
      <c r="A203" s="7" t="s">
        <v>516</v>
      </c>
      <c r="B203" s="7" t="s">
        <v>519</v>
      </c>
      <c r="C203" s="7" t="s">
        <v>77</v>
      </c>
      <c r="D203" s="7" t="s">
        <v>520</v>
      </c>
      <c r="E203" s="25"/>
      <c r="G203" s="13"/>
      <c r="H203" s="11"/>
      <c r="J203" s="11"/>
      <c r="K203" s="16"/>
      <c r="O203" s="16"/>
      <c r="P203" s="16"/>
      <c r="Q203" s="16"/>
      <c r="R203" s="16"/>
      <c r="S203" s="16"/>
      <c r="T203" s="16"/>
      <c r="U203" s="16"/>
      <c r="V203" s="16"/>
      <c r="W203" s="16"/>
      <c r="X203" s="16"/>
      <c r="Y203" s="16"/>
      <c r="Z203" s="16"/>
      <c r="AA203" s="16"/>
      <c r="AB203" s="16"/>
      <c r="AC203" s="16"/>
      <c r="AD203" s="16"/>
      <c r="AE203" s="16"/>
      <c r="AF203" s="16"/>
    </row>
    <row r="204" spans="1:32" x14ac:dyDescent="0.3">
      <c r="A204" s="7" t="s">
        <v>516</v>
      </c>
      <c r="B204" s="7" t="s">
        <v>519</v>
      </c>
      <c r="C204" s="7" t="s">
        <v>77</v>
      </c>
      <c r="D204" s="7" t="s">
        <v>520</v>
      </c>
      <c r="E204" s="8"/>
      <c r="G204" s="8" t="s">
        <v>61</v>
      </c>
      <c r="I204" s="12"/>
    </row>
    <row r="205" spans="1:32" s="7" customFormat="1" x14ac:dyDescent="0.3">
      <c r="A205" s="7" t="s">
        <v>516</v>
      </c>
      <c r="B205" s="7" t="s">
        <v>519</v>
      </c>
      <c r="C205" s="7" t="s">
        <v>77</v>
      </c>
      <c r="D205" s="7" t="s">
        <v>520</v>
      </c>
      <c r="E205" s="10"/>
      <c r="F205" s="17"/>
      <c r="G205" s="18"/>
      <c r="H205" s="19"/>
      <c r="I205" s="19"/>
      <c r="J205" s="19"/>
      <c r="K205" s="20"/>
      <c r="L205" s="20"/>
      <c r="M205" s="20"/>
      <c r="N205" s="20"/>
      <c r="O205" s="20"/>
      <c r="P205" s="20"/>
      <c r="Q205" s="20"/>
      <c r="R205" s="20"/>
      <c r="S205" s="20"/>
      <c r="T205" s="20"/>
      <c r="U205" s="20"/>
      <c r="V205" s="20"/>
      <c r="W205" s="20"/>
      <c r="X205" s="20"/>
      <c r="Y205" s="20"/>
      <c r="Z205" s="20"/>
      <c r="AA205" s="20"/>
      <c r="AB205" s="20"/>
      <c r="AC205" s="20"/>
      <c r="AD205" s="20"/>
      <c r="AE205" s="20"/>
      <c r="AF205" s="20"/>
    </row>
    <row r="206" spans="1:32" x14ac:dyDescent="0.3">
      <c r="A206" s="7" t="s">
        <v>522</v>
      </c>
      <c r="B206" s="7" t="s">
        <v>525</v>
      </c>
      <c r="C206" s="7" t="s">
        <v>77</v>
      </c>
      <c r="D206" s="7" t="s">
        <v>526</v>
      </c>
      <c r="E206" s="25" t="s">
        <v>77</v>
      </c>
      <c r="G206" s="13" t="s">
        <v>525</v>
      </c>
      <c r="H206" s="11" t="s">
        <v>526</v>
      </c>
      <c r="J206" s="11" t="s">
        <v>241</v>
      </c>
      <c r="K206" s="16">
        <v>149</v>
      </c>
      <c r="L206" s="45">
        <v>119.2</v>
      </c>
      <c r="M206" s="45">
        <v>41.33</v>
      </c>
      <c r="N206" s="45">
        <v>173.76</v>
      </c>
      <c r="O206" s="16">
        <v>79.709999999999994</v>
      </c>
      <c r="P206" s="16">
        <v>119.57</v>
      </c>
      <c r="Q206" s="16">
        <v>41.33</v>
      </c>
      <c r="R206" s="16">
        <v>41.33</v>
      </c>
      <c r="S206" s="16">
        <v>41.33</v>
      </c>
      <c r="T206" s="16">
        <v>41.33</v>
      </c>
      <c r="U206" s="16">
        <v>41.33</v>
      </c>
      <c r="V206" s="16">
        <v>140.84</v>
      </c>
      <c r="W206" s="16">
        <v>119.57</v>
      </c>
      <c r="X206" s="16">
        <v>150.22999999999999</v>
      </c>
      <c r="Y206" s="16">
        <v>173.76</v>
      </c>
      <c r="Z206" s="16">
        <v>79.709999999999994</v>
      </c>
      <c r="AA206" s="16">
        <v>100</v>
      </c>
      <c r="AB206" s="16">
        <v>75.73</v>
      </c>
      <c r="AC206" s="16">
        <v>79.709999999999994</v>
      </c>
      <c r="AD206" s="16" t="s">
        <v>64</v>
      </c>
      <c r="AE206" s="16" t="s">
        <v>64</v>
      </c>
      <c r="AF206" s="16" t="s">
        <v>64</v>
      </c>
    </row>
    <row r="207" spans="1:32" x14ac:dyDescent="0.3">
      <c r="A207" s="7" t="s">
        <v>522</v>
      </c>
      <c r="B207" s="7" t="s">
        <v>525</v>
      </c>
      <c r="C207" s="7" t="s">
        <v>77</v>
      </c>
      <c r="D207" s="7" t="s">
        <v>526</v>
      </c>
      <c r="E207" s="25"/>
      <c r="G207" s="13"/>
      <c r="H207" s="11"/>
      <c r="J207" s="11"/>
      <c r="K207" s="16"/>
      <c r="O207" s="16"/>
      <c r="P207" s="16"/>
      <c r="Q207" s="16"/>
      <c r="R207" s="16"/>
      <c r="S207" s="16"/>
      <c r="T207" s="16"/>
      <c r="U207" s="16"/>
      <c r="V207" s="16"/>
      <c r="W207" s="16"/>
      <c r="X207" s="16"/>
      <c r="Y207" s="16"/>
      <c r="Z207" s="16"/>
      <c r="AA207" s="16"/>
      <c r="AB207" s="16"/>
      <c r="AC207" s="16"/>
      <c r="AD207" s="16"/>
      <c r="AE207" s="16"/>
      <c r="AF207" s="16"/>
    </row>
    <row r="208" spans="1:32" x14ac:dyDescent="0.3">
      <c r="A208" s="7" t="s">
        <v>522</v>
      </c>
      <c r="B208" s="7" t="s">
        <v>525</v>
      </c>
      <c r="C208" s="7" t="s">
        <v>77</v>
      </c>
      <c r="D208" s="7" t="s">
        <v>526</v>
      </c>
      <c r="E208" s="8"/>
      <c r="G208" s="8" t="s">
        <v>61</v>
      </c>
      <c r="I208" s="12"/>
    </row>
    <row r="209" spans="1:32" s="7" customFormat="1" x14ac:dyDescent="0.3">
      <c r="A209" s="7" t="s">
        <v>522</v>
      </c>
      <c r="B209" s="7" t="s">
        <v>525</v>
      </c>
      <c r="C209" s="7" t="s">
        <v>77</v>
      </c>
      <c r="D209" s="7" t="s">
        <v>526</v>
      </c>
      <c r="E209" s="10"/>
      <c r="F209" s="17"/>
      <c r="G209" s="18"/>
      <c r="H209" s="19"/>
      <c r="I209" s="19"/>
      <c r="J209" s="19"/>
      <c r="K209" s="20"/>
      <c r="L209" s="20"/>
      <c r="M209" s="20"/>
      <c r="N209" s="20"/>
      <c r="O209" s="20"/>
      <c r="P209" s="20"/>
      <c r="Q209" s="20"/>
      <c r="R209" s="20"/>
      <c r="S209" s="20"/>
      <c r="T209" s="20"/>
      <c r="U209" s="20"/>
      <c r="V209" s="20"/>
      <c r="W209" s="20"/>
      <c r="X209" s="20"/>
      <c r="Y209" s="20"/>
      <c r="Z209" s="20"/>
      <c r="AA209" s="20"/>
      <c r="AB209" s="20"/>
      <c r="AC209" s="20"/>
      <c r="AD209" s="20"/>
      <c r="AE209" s="20"/>
      <c r="AF209" s="20"/>
    </row>
    <row r="210" spans="1:32" x14ac:dyDescent="0.3">
      <c r="A210" s="7" t="s">
        <v>528</v>
      </c>
      <c r="B210" s="7" t="s">
        <v>531</v>
      </c>
      <c r="C210" s="7" t="s">
        <v>77</v>
      </c>
      <c r="D210" s="7" t="s">
        <v>532</v>
      </c>
      <c r="E210" s="25" t="s">
        <v>77</v>
      </c>
      <c r="G210" s="13" t="s">
        <v>531</v>
      </c>
      <c r="H210" s="11" t="s">
        <v>532</v>
      </c>
      <c r="J210" s="11" t="s">
        <v>241</v>
      </c>
      <c r="K210" s="16">
        <v>264</v>
      </c>
      <c r="L210" s="45">
        <v>211.20000000000002</v>
      </c>
      <c r="M210" s="45">
        <v>41.33</v>
      </c>
      <c r="N210" s="45">
        <v>213.76</v>
      </c>
      <c r="O210" s="16">
        <v>98.06</v>
      </c>
      <c r="P210" s="16">
        <v>147.09</v>
      </c>
      <c r="Q210" s="16">
        <v>41.33</v>
      </c>
      <c r="R210" s="16">
        <v>41.33</v>
      </c>
      <c r="S210" s="16">
        <v>41.33</v>
      </c>
      <c r="T210" s="16">
        <v>41.33</v>
      </c>
      <c r="U210" s="16">
        <v>41.33</v>
      </c>
      <c r="V210" s="16">
        <v>197.79</v>
      </c>
      <c r="W210" s="16">
        <v>147.09</v>
      </c>
      <c r="X210" s="16">
        <v>210.98</v>
      </c>
      <c r="Y210" s="16">
        <v>213.76</v>
      </c>
      <c r="Z210" s="16">
        <v>98.06</v>
      </c>
      <c r="AA210" s="16">
        <v>100</v>
      </c>
      <c r="AB210" s="16">
        <v>93.16</v>
      </c>
      <c r="AC210" s="16">
        <v>98.06</v>
      </c>
      <c r="AD210" s="16" t="s">
        <v>64</v>
      </c>
      <c r="AE210" s="16" t="s">
        <v>64</v>
      </c>
      <c r="AF210" s="16" t="s">
        <v>64</v>
      </c>
    </row>
    <row r="211" spans="1:32" x14ac:dyDescent="0.3">
      <c r="A211" s="7" t="s">
        <v>528</v>
      </c>
      <c r="B211" s="7" t="s">
        <v>531</v>
      </c>
      <c r="C211" s="7" t="s">
        <v>77</v>
      </c>
      <c r="D211" s="7" t="s">
        <v>532</v>
      </c>
      <c r="E211" s="25"/>
      <c r="G211" s="13"/>
      <c r="H211" s="11"/>
      <c r="J211" s="11"/>
      <c r="K211" s="16"/>
      <c r="O211" s="16"/>
      <c r="P211" s="16"/>
      <c r="Q211" s="16"/>
      <c r="R211" s="16"/>
      <c r="S211" s="16"/>
      <c r="T211" s="16"/>
      <c r="U211" s="16"/>
      <c r="V211" s="16"/>
      <c r="W211" s="16"/>
      <c r="X211" s="16"/>
      <c r="Y211" s="16"/>
      <c r="Z211" s="16"/>
      <c r="AA211" s="16"/>
      <c r="AB211" s="16"/>
      <c r="AC211" s="16"/>
      <c r="AD211" s="16"/>
      <c r="AE211" s="16"/>
      <c r="AF211" s="16"/>
    </row>
    <row r="212" spans="1:32" x14ac:dyDescent="0.3">
      <c r="A212" s="7" t="s">
        <v>528</v>
      </c>
      <c r="B212" s="7" t="s">
        <v>531</v>
      </c>
      <c r="C212" s="7" t="s">
        <v>77</v>
      </c>
      <c r="D212" s="7" t="s">
        <v>532</v>
      </c>
      <c r="E212" s="8"/>
      <c r="G212" s="8" t="s">
        <v>61</v>
      </c>
      <c r="I212" s="12"/>
    </row>
    <row r="213" spans="1:32" s="7" customFormat="1" x14ac:dyDescent="0.3">
      <c r="A213" s="7" t="s">
        <v>528</v>
      </c>
      <c r="B213" s="7" t="s">
        <v>531</v>
      </c>
      <c r="C213" s="7" t="s">
        <v>77</v>
      </c>
      <c r="D213" s="7" t="s">
        <v>532</v>
      </c>
      <c r="E213" s="10"/>
      <c r="F213" s="17"/>
      <c r="G213" s="18"/>
      <c r="H213" s="19"/>
      <c r="I213" s="19"/>
      <c r="J213" s="19"/>
      <c r="K213" s="20"/>
      <c r="L213" s="20"/>
      <c r="M213" s="20"/>
      <c r="N213" s="20"/>
      <c r="O213" s="20"/>
      <c r="P213" s="20"/>
      <c r="Q213" s="20"/>
      <c r="R213" s="20"/>
      <c r="S213" s="20"/>
      <c r="T213" s="20"/>
      <c r="U213" s="20"/>
      <c r="V213" s="20"/>
      <c r="W213" s="20"/>
      <c r="X213" s="20"/>
      <c r="Y213" s="20"/>
      <c r="Z213" s="20"/>
      <c r="AA213" s="20"/>
      <c r="AB213" s="20"/>
      <c r="AC213" s="20"/>
      <c r="AD213" s="20"/>
      <c r="AE213" s="20"/>
      <c r="AF213" s="20"/>
    </row>
    <row r="214" spans="1:32" x14ac:dyDescent="0.3">
      <c r="A214" s="7" t="s">
        <v>534</v>
      </c>
      <c r="B214" s="7" t="s">
        <v>537</v>
      </c>
      <c r="C214" s="7" t="s">
        <v>77</v>
      </c>
      <c r="D214" s="7" t="s">
        <v>538</v>
      </c>
      <c r="E214" s="25" t="s">
        <v>77</v>
      </c>
      <c r="G214" s="13" t="s">
        <v>537</v>
      </c>
      <c r="H214" s="11" t="s">
        <v>538</v>
      </c>
      <c r="J214" s="11" t="s">
        <v>241</v>
      </c>
      <c r="K214" s="16">
        <v>264</v>
      </c>
      <c r="O214" s="16">
        <v>98.06</v>
      </c>
      <c r="P214" s="16">
        <v>147.09</v>
      </c>
      <c r="Q214" s="16">
        <v>41.33</v>
      </c>
      <c r="R214" s="16">
        <v>41.33</v>
      </c>
      <c r="S214" s="16">
        <v>41.33</v>
      </c>
      <c r="T214" s="16">
        <v>41.33</v>
      </c>
      <c r="U214" s="16">
        <v>41.33</v>
      </c>
      <c r="V214" s="16">
        <v>197.79</v>
      </c>
      <c r="W214" s="16">
        <v>147.09</v>
      </c>
      <c r="X214" s="16">
        <v>210.98</v>
      </c>
      <c r="Y214" s="16">
        <v>213.76</v>
      </c>
      <c r="Z214" s="16">
        <v>98.06</v>
      </c>
      <c r="AA214" s="16">
        <v>100</v>
      </c>
      <c r="AB214" s="16">
        <v>93.16</v>
      </c>
      <c r="AC214" s="16">
        <v>98.06</v>
      </c>
      <c r="AD214" s="16" t="s">
        <v>64</v>
      </c>
      <c r="AE214" s="16" t="s">
        <v>64</v>
      </c>
      <c r="AF214" s="16" t="s">
        <v>64</v>
      </c>
    </row>
    <row r="215" spans="1:32" ht="27.95" x14ac:dyDescent="0.3">
      <c r="A215" s="7" t="s">
        <v>534</v>
      </c>
      <c r="B215" s="7" t="s">
        <v>537</v>
      </c>
      <c r="C215" s="7" t="s">
        <v>77</v>
      </c>
      <c r="D215" s="7" t="s">
        <v>538</v>
      </c>
      <c r="E215" s="25" t="s">
        <v>71</v>
      </c>
      <c r="G215" s="13" t="s">
        <v>541</v>
      </c>
      <c r="H215" s="11" t="s">
        <v>542</v>
      </c>
      <c r="J215" s="11" t="s">
        <v>241</v>
      </c>
      <c r="K215" s="16">
        <v>264</v>
      </c>
      <c r="O215" s="16">
        <v>98.06</v>
      </c>
      <c r="P215" s="16">
        <v>147.09</v>
      </c>
      <c r="Q215" s="16">
        <v>41.33</v>
      </c>
      <c r="R215" s="16">
        <v>41.33</v>
      </c>
      <c r="S215" s="16">
        <v>41.33</v>
      </c>
      <c r="T215" s="16">
        <v>41.33</v>
      </c>
      <c r="U215" s="16">
        <v>41.33</v>
      </c>
      <c r="V215" s="16">
        <v>197.79</v>
      </c>
      <c r="W215" s="16">
        <v>147.09</v>
      </c>
      <c r="X215" s="16">
        <v>210.98</v>
      </c>
      <c r="Y215" s="16">
        <v>213.76</v>
      </c>
      <c r="Z215" s="16">
        <v>98.06</v>
      </c>
      <c r="AA215" s="16">
        <v>100</v>
      </c>
      <c r="AB215" s="16">
        <v>93.16</v>
      </c>
      <c r="AC215" s="16">
        <v>98.06</v>
      </c>
      <c r="AD215" s="16" t="s">
        <v>64</v>
      </c>
      <c r="AE215" s="16" t="s">
        <v>64</v>
      </c>
      <c r="AF215" s="16" t="s">
        <v>64</v>
      </c>
    </row>
    <row r="216" spans="1:32" x14ac:dyDescent="0.3">
      <c r="A216" s="7" t="s">
        <v>534</v>
      </c>
      <c r="B216" s="7" t="s">
        <v>537</v>
      </c>
      <c r="C216" s="7" t="s">
        <v>77</v>
      </c>
      <c r="D216" s="7" t="s">
        <v>538</v>
      </c>
      <c r="E216" s="25" t="s">
        <v>71</v>
      </c>
      <c r="G216" s="13" t="s">
        <v>546</v>
      </c>
      <c r="H216" s="11" t="s">
        <v>547</v>
      </c>
      <c r="J216" s="11" t="s">
        <v>241</v>
      </c>
      <c r="K216" s="16">
        <v>264</v>
      </c>
      <c r="O216" s="16">
        <v>98.06</v>
      </c>
      <c r="P216" s="16">
        <v>147.09</v>
      </c>
      <c r="Q216" s="16">
        <v>41.33</v>
      </c>
      <c r="R216" s="16">
        <v>41.33</v>
      </c>
      <c r="S216" s="16">
        <v>41.33</v>
      </c>
      <c r="T216" s="16">
        <v>41.33</v>
      </c>
      <c r="U216" s="16">
        <v>41.33</v>
      </c>
      <c r="V216" s="16">
        <v>197.79</v>
      </c>
      <c r="W216" s="16">
        <v>147.09</v>
      </c>
      <c r="X216" s="16">
        <v>210.98</v>
      </c>
      <c r="Y216" s="16">
        <v>213.76</v>
      </c>
      <c r="Z216" s="16">
        <v>98.06</v>
      </c>
      <c r="AA216" s="16">
        <v>100</v>
      </c>
      <c r="AB216" s="16">
        <v>93.16</v>
      </c>
      <c r="AC216" s="16">
        <v>98.06</v>
      </c>
      <c r="AD216" s="16" t="s">
        <v>64</v>
      </c>
      <c r="AE216" s="16" t="s">
        <v>64</v>
      </c>
      <c r="AF216" s="16" t="s">
        <v>64</v>
      </c>
    </row>
    <row r="217" spans="1:32" x14ac:dyDescent="0.3">
      <c r="A217" s="7" t="s">
        <v>534</v>
      </c>
      <c r="B217" s="7" t="s">
        <v>537</v>
      </c>
      <c r="C217" s="7" t="s">
        <v>77</v>
      </c>
      <c r="D217" s="7" t="s">
        <v>538</v>
      </c>
      <c r="E217" s="25" t="s">
        <v>71</v>
      </c>
      <c r="G217" s="13" t="s">
        <v>551</v>
      </c>
      <c r="H217" s="11" t="s">
        <v>552</v>
      </c>
      <c r="J217" s="11" t="s">
        <v>241</v>
      </c>
      <c r="K217" s="16">
        <v>188</v>
      </c>
      <c r="O217" s="16">
        <v>79.709999999999994</v>
      </c>
      <c r="P217" s="16">
        <v>119.57</v>
      </c>
      <c r="Q217" s="16">
        <v>41.33</v>
      </c>
      <c r="R217" s="16">
        <v>41.33</v>
      </c>
      <c r="S217" s="16">
        <v>41.33</v>
      </c>
      <c r="T217" s="16">
        <v>41.33</v>
      </c>
      <c r="U217" s="16">
        <v>41.33</v>
      </c>
      <c r="V217" s="16">
        <v>140.84</v>
      </c>
      <c r="W217" s="16">
        <v>119.57</v>
      </c>
      <c r="X217" s="16">
        <v>150.22999999999999</v>
      </c>
      <c r="Y217" s="16">
        <v>173.76</v>
      </c>
      <c r="Z217" s="16">
        <v>79.709999999999994</v>
      </c>
      <c r="AA217" s="16">
        <v>100</v>
      </c>
      <c r="AB217" s="16">
        <v>75.73</v>
      </c>
      <c r="AC217" s="16">
        <v>79.709999999999994</v>
      </c>
      <c r="AD217" s="16" t="s">
        <v>64</v>
      </c>
      <c r="AE217" s="16" t="s">
        <v>64</v>
      </c>
      <c r="AF217" s="16" t="s">
        <v>64</v>
      </c>
    </row>
    <row r="218" spans="1:32" x14ac:dyDescent="0.3">
      <c r="A218" s="7" t="s">
        <v>534</v>
      </c>
      <c r="B218" s="7" t="s">
        <v>537</v>
      </c>
      <c r="C218" s="7" t="s">
        <v>77</v>
      </c>
      <c r="D218" s="7" t="s">
        <v>538</v>
      </c>
      <c r="E218" s="25"/>
      <c r="G218" s="13"/>
      <c r="H218" s="11"/>
      <c r="J218" s="11"/>
      <c r="K218" s="46">
        <v>980</v>
      </c>
      <c r="L218" s="46">
        <v>784</v>
      </c>
      <c r="M218" s="46">
        <v>165.32</v>
      </c>
      <c r="N218" s="46">
        <v>815.04</v>
      </c>
      <c r="O218" s="46">
        <v>373.89</v>
      </c>
      <c r="P218" s="46">
        <v>560.83999999999992</v>
      </c>
      <c r="Q218" s="46">
        <v>165.32</v>
      </c>
      <c r="R218" s="46">
        <v>165.32</v>
      </c>
      <c r="S218" s="46">
        <v>165.32</v>
      </c>
      <c r="T218" s="46">
        <v>165.32</v>
      </c>
      <c r="U218" s="46">
        <v>165.32</v>
      </c>
      <c r="V218" s="46">
        <v>734.21</v>
      </c>
      <c r="W218" s="46">
        <v>560.83999999999992</v>
      </c>
      <c r="X218" s="46">
        <v>783.17</v>
      </c>
      <c r="Y218" s="46">
        <v>815.04</v>
      </c>
      <c r="Z218" s="46">
        <v>373.89</v>
      </c>
      <c r="AA218" s="46">
        <v>400</v>
      </c>
      <c r="AB218" s="46">
        <v>355.21000000000004</v>
      </c>
      <c r="AC218" s="46">
        <v>373.89</v>
      </c>
      <c r="AD218" s="46" t="s">
        <v>64</v>
      </c>
      <c r="AE218" s="46" t="s">
        <v>64</v>
      </c>
      <c r="AF218" s="46" t="s">
        <v>64</v>
      </c>
    </row>
    <row r="219" spans="1:32" x14ac:dyDescent="0.3">
      <c r="A219" s="7" t="s">
        <v>534</v>
      </c>
      <c r="B219" s="7" t="s">
        <v>537</v>
      </c>
      <c r="C219" s="7" t="s">
        <v>77</v>
      </c>
      <c r="D219" s="7" t="s">
        <v>538</v>
      </c>
      <c r="E219" s="25"/>
      <c r="G219" s="13"/>
      <c r="H219" s="11"/>
      <c r="J219" s="11"/>
      <c r="K219" s="16"/>
      <c r="O219" s="16"/>
      <c r="P219" s="16"/>
      <c r="Q219" s="16"/>
      <c r="R219" s="16"/>
      <c r="S219" s="16"/>
      <c r="T219" s="16"/>
      <c r="U219" s="16"/>
      <c r="V219" s="16"/>
      <c r="W219" s="16"/>
      <c r="X219" s="16"/>
      <c r="Y219" s="16"/>
      <c r="Z219" s="16"/>
      <c r="AA219" s="16"/>
      <c r="AB219" s="16"/>
      <c r="AC219" s="16"/>
      <c r="AD219" s="16"/>
      <c r="AE219" s="16"/>
      <c r="AF219" s="16"/>
    </row>
    <row r="220" spans="1:32" x14ac:dyDescent="0.3">
      <c r="A220" s="7" t="s">
        <v>534</v>
      </c>
      <c r="B220" s="7" t="s">
        <v>537</v>
      </c>
      <c r="C220" s="7" t="s">
        <v>77</v>
      </c>
      <c r="D220" s="7" t="s">
        <v>538</v>
      </c>
      <c r="E220" s="8"/>
      <c r="G220" s="8" t="s">
        <v>61</v>
      </c>
      <c r="I220" s="12"/>
    </row>
    <row r="221" spans="1:32" s="7" customFormat="1" x14ac:dyDescent="0.3">
      <c r="A221" s="7" t="s">
        <v>534</v>
      </c>
      <c r="B221" s="7" t="s">
        <v>537</v>
      </c>
      <c r="C221" s="7" t="s">
        <v>77</v>
      </c>
      <c r="D221" s="7" t="s">
        <v>538</v>
      </c>
      <c r="E221" s="10"/>
      <c r="F221" s="17"/>
      <c r="G221" s="18"/>
      <c r="H221" s="19"/>
      <c r="I221" s="19"/>
      <c r="J221" s="19"/>
      <c r="K221" s="20"/>
      <c r="L221" s="20"/>
      <c r="M221" s="20"/>
      <c r="N221" s="20"/>
      <c r="O221" s="20"/>
      <c r="P221" s="20"/>
      <c r="Q221" s="20"/>
      <c r="R221" s="20"/>
      <c r="S221" s="20"/>
      <c r="T221" s="20"/>
      <c r="U221" s="20"/>
      <c r="V221" s="20"/>
      <c r="W221" s="20"/>
      <c r="X221" s="20"/>
      <c r="Y221" s="20"/>
      <c r="Z221" s="20"/>
      <c r="AA221" s="20"/>
      <c r="AB221" s="20"/>
      <c r="AC221" s="20"/>
      <c r="AD221" s="20"/>
      <c r="AE221" s="20"/>
      <c r="AF221" s="20"/>
    </row>
    <row r="222" spans="1:32" x14ac:dyDescent="0.3">
      <c r="A222" s="7" t="s">
        <v>555</v>
      </c>
      <c r="B222" s="7" t="s">
        <v>558</v>
      </c>
      <c r="C222" s="7" t="s">
        <v>77</v>
      </c>
      <c r="D222" s="7" t="s">
        <v>559</v>
      </c>
      <c r="E222" s="25" t="s">
        <v>77</v>
      </c>
      <c r="G222" s="13" t="s">
        <v>558</v>
      </c>
      <c r="H222" s="11" t="s">
        <v>559</v>
      </c>
      <c r="J222" s="11" t="s">
        <v>241</v>
      </c>
      <c r="K222" s="16">
        <v>176</v>
      </c>
      <c r="L222" s="45">
        <v>140.80000000000001</v>
      </c>
      <c r="M222" s="45">
        <v>41.33</v>
      </c>
      <c r="N222" s="45">
        <v>213.76</v>
      </c>
      <c r="O222" s="16">
        <v>98.06</v>
      </c>
      <c r="P222" s="16">
        <v>147.09</v>
      </c>
      <c r="Q222" s="16">
        <v>41.33</v>
      </c>
      <c r="R222" s="16">
        <v>41.33</v>
      </c>
      <c r="S222" s="16">
        <v>41.33</v>
      </c>
      <c r="T222" s="16">
        <v>41.33</v>
      </c>
      <c r="U222" s="16">
        <v>41.33</v>
      </c>
      <c r="V222" s="16">
        <v>197.79</v>
      </c>
      <c r="W222" s="16">
        <v>147.09</v>
      </c>
      <c r="X222" s="16">
        <v>210.98</v>
      </c>
      <c r="Y222" s="16">
        <v>213.76</v>
      </c>
      <c r="Z222" s="16">
        <v>98.06</v>
      </c>
      <c r="AA222" s="16">
        <v>100</v>
      </c>
      <c r="AB222" s="16">
        <v>93.16</v>
      </c>
      <c r="AC222" s="16">
        <v>98.06</v>
      </c>
      <c r="AD222" s="16" t="s">
        <v>64</v>
      </c>
      <c r="AE222" s="16" t="s">
        <v>64</v>
      </c>
      <c r="AF222" s="16" t="s">
        <v>64</v>
      </c>
    </row>
    <row r="223" spans="1:32" x14ac:dyDescent="0.3">
      <c r="A223" s="7" t="s">
        <v>555</v>
      </c>
      <c r="B223" s="7" t="s">
        <v>558</v>
      </c>
      <c r="C223" s="7" t="s">
        <v>77</v>
      </c>
      <c r="D223" s="7" t="s">
        <v>559</v>
      </c>
      <c r="E223" s="25"/>
      <c r="G223" s="13"/>
      <c r="H223" s="11"/>
      <c r="J223" s="11"/>
      <c r="K223" s="16"/>
      <c r="O223" s="16"/>
      <c r="P223" s="16"/>
      <c r="Q223" s="16"/>
      <c r="R223" s="16"/>
      <c r="S223" s="16"/>
      <c r="T223" s="16"/>
      <c r="U223" s="16"/>
      <c r="V223" s="16"/>
      <c r="W223" s="16"/>
      <c r="X223" s="16"/>
      <c r="Y223" s="16"/>
      <c r="Z223" s="16"/>
      <c r="AA223" s="16"/>
      <c r="AB223" s="16"/>
      <c r="AC223" s="16"/>
      <c r="AD223" s="16"/>
      <c r="AE223" s="16"/>
      <c r="AF223" s="16"/>
    </row>
    <row r="224" spans="1:32" x14ac:dyDescent="0.3">
      <c r="A224" s="7" t="s">
        <v>555</v>
      </c>
      <c r="B224" s="7" t="s">
        <v>558</v>
      </c>
      <c r="C224" s="7" t="s">
        <v>77</v>
      </c>
      <c r="D224" s="7" t="s">
        <v>559</v>
      </c>
      <c r="E224" s="8"/>
      <c r="G224" s="8" t="s">
        <v>61</v>
      </c>
      <c r="I224" s="12"/>
    </row>
    <row r="225" spans="1:32" s="7" customFormat="1" x14ac:dyDescent="0.3">
      <c r="A225" s="7" t="s">
        <v>555</v>
      </c>
      <c r="B225" s="7" t="s">
        <v>558</v>
      </c>
      <c r="C225" s="7" t="s">
        <v>77</v>
      </c>
      <c r="D225" s="7" t="s">
        <v>559</v>
      </c>
      <c r="E225" s="10"/>
      <c r="F225" s="17"/>
      <c r="G225" s="18"/>
      <c r="H225" s="19"/>
      <c r="I225" s="19"/>
      <c r="J225" s="19"/>
      <c r="K225" s="20"/>
      <c r="L225" s="20"/>
      <c r="M225" s="20"/>
      <c r="N225" s="20"/>
      <c r="O225" s="20"/>
      <c r="P225" s="20"/>
      <c r="Q225" s="20"/>
      <c r="R225" s="20"/>
      <c r="S225" s="20"/>
      <c r="T225" s="20"/>
      <c r="U225" s="20"/>
      <c r="V225" s="20"/>
      <c r="W225" s="20"/>
      <c r="X225" s="20"/>
      <c r="Y225" s="20"/>
      <c r="Z225" s="20"/>
      <c r="AA225" s="20"/>
      <c r="AB225" s="20"/>
      <c r="AC225" s="20"/>
      <c r="AD225" s="20"/>
      <c r="AE225" s="20"/>
      <c r="AF225" s="20"/>
    </row>
    <row r="226" spans="1:32" x14ac:dyDescent="0.3">
      <c r="A226" s="7" t="s">
        <v>461</v>
      </c>
      <c r="B226" s="7" t="s">
        <v>462</v>
      </c>
      <c r="C226" s="7" t="s">
        <v>77</v>
      </c>
      <c r="D226" s="7" t="s">
        <v>463</v>
      </c>
      <c r="E226" s="25" t="s">
        <v>77</v>
      </c>
      <c r="G226" s="13" t="s">
        <v>462</v>
      </c>
      <c r="H226" s="11" t="s">
        <v>463</v>
      </c>
      <c r="J226" s="11" t="s">
        <v>241</v>
      </c>
      <c r="K226" s="16">
        <v>264</v>
      </c>
      <c r="L226" s="45">
        <v>211.20000000000002</v>
      </c>
      <c r="M226" s="45">
        <v>41.33</v>
      </c>
      <c r="N226" s="45">
        <v>213.76</v>
      </c>
      <c r="O226" s="16">
        <v>98.06</v>
      </c>
      <c r="P226" s="16">
        <v>147.09</v>
      </c>
      <c r="Q226" s="16">
        <v>41.33</v>
      </c>
      <c r="R226" s="16">
        <v>41.33</v>
      </c>
      <c r="S226" s="16">
        <v>41.33</v>
      </c>
      <c r="T226" s="16">
        <v>41.33</v>
      </c>
      <c r="U226" s="16">
        <v>41.33</v>
      </c>
      <c r="V226" s="16">
        <v>197.79</v>
      </c>
      <c r="W226" s="16">
        <v>147.09</v>
      </c>
      <c r="X226" s="16">
        <v>210.98</v>
      </c>
      <c r="Y226" s="16">
        <v>213.76</v>
      </c>
      <c r="Z226" s="16">
        <v>98.06</v>
      </c>
      <c r="AA226" s="16">
        <v>100</v>
      </c>
      <c r="AB226" s="16">
        <v>93.16</v>
      </c>
      <c r="AC226" s="16">
        <v>98.06</v>
      </c>
      <c r="AD226" s="16" t="s">
        <v>64</v>
      </c>
      <c r="AE226" s="16" t="s">
        <v>64</v>
      </c>
      <c r="AF226" s="16" t="s">
        <v>64</v>
      </c>
    </row>
    <row r="227" spans="1:32" x14ac:dyDescent="0.3">
      <c r="A227" s="7" t="s">
        <v>461</v>
      </c>
      <c r="B227" s="7" t="s">
        <v>462</v>
      </c>
      <c r="C227" s="7" t="s">
        <v>77</v>
      </c>
      <c r="D227" s="7" t="s">
        <v>463</v>
      </c>
      <c r="E227" s="25"/>
      <c r="G227" s="13"/>
      <c r="H227" s="11"/>
      <c r="J227" s="11"/>
      <c r="K227" s="16"/>
      <c r="O227" s="16"/>
      <c r="P227" s="16"/>
      <c r="Q227" s="16"/>
      <c r="R227" s="16"/>
      <c r="S227" s="16"/>
      <c r="T227" s="16"/>
      <c r="U227" s="16"/>
      <c r="V227" s="16"/>
      <c r="W227" s="16"/>
      <c r="X227" s="16"/>
      <c r="Y227" s="16"/>
      <c r="Z227" s="16"/>
      <c r="AA227" s="16"/>
      <c r="AB227" s="16"/>
      <c r="AC227" s="16"/>
      <c r="AD227" s="16"/>
      <c r="AE227" s="16"/>
      <c r="AF227" s="16"/>
    </row>
    <row r="228" spans="1:32" x14ac:dyDescent="0.3">
      <c r="A228" s="7" t="s">
        <v>461</v>
      </c>
      <c r="B228" s="7" t="s">
        <v>462</v>
      </c>
      <c r="C228" s="7" t="s">
        <v>77</v>
      </c>
      <c r="D228" s="7" t="s">
        <v>463</v>
      </c>
      <c r="E228" s="8"/>
      <c r="G228" s="8" t="s">
        <v>61</v>
      </c>
      <c r="I228" s="12"/>
    </row>
    <row r="229" spans="1:32" s="7" customFormat="1" x14ac:dyDescent="0.3">
      <c r="A229" s="7" t="s">
        <v>461</v>
      </c>
      <c r="B229" s="7" t="s">
        <v>462</v>
      </c>
      <c r="C229" s="7" t="s">
        <v>77</v>
      </c>
      <c r="D229" s="7" t="s">
        <v>463</v>
      </c>
      <c r="E229" s="10"/>
      <c r="F229" s="17"/>
      <c r="G229" s="18"/>
      <c r="H229" s="19"/>
      <c r="I229" s="19"/>
      <c r="J229" s="19"/>
      <c r="K229" s="20"/>
      <c r="L229" s="20"/>
      <c r="M229" s="20"/>
      <c r="N229" s="20"/>
      <c r="O229" s="20"/>
      <c r="P229" s="20"/>
      <c r="Q229" s="20"/>
      <c r="R229" s="20"/>
      <c r="S229" s="20"/>
      <c r="T229" s="20"/>
      <c r="U229" s="20"/>
      <c r="V229" s="20"/>
      <c r="W229" s="20"/>
      <c r="X229" s="20"/>
      <c r="Y229" s="20"/>
      <c r="Z229" s="20"/>
      <c r="AA229" s="20"/>
      <c r="AB229" s="20"/>
      <c r="AC229" s="20"/>
      <c r="AD229" s="20"/>
      <c r="AE229" s="20"/>
      <c r="AF229" s="20"/>
    </row>
    <row r="230" spans="1:32" ht="27.95" x14ac:dyDescent="0.3">
      <c r="A230" s="7" t="s">
        <v>563</v>
      </c>
      <c r="B230" s="7" t="s">
        <v>566</v>
      </c>
      <c r="C230" s="7" t="s">
        <v>77</v>
      </c>
      <c r="D230" s="7" t="s">
        <v>567</v>
      </c>
      <c r="E230" s="25" t="s">
        <v>77</v>
      </c>
      <c r="G230" s="13" t="s">
        <v>566</v>
      </c>
      <c r="H230" s="11" t="s">
        <v>567</v>
      </c>
      <c r="J230" s="11" t="s">
        <v>241</v>
      </c>
      <c r="K230" s="16">
        <v>158</v>
      </c>
      <c r="L230" s="45">
        <v>126.4</v>
      </c>
      <c r="M230" s="45">
        <v>41.33</v>
      </c>
      <c r="N230" s="45">
        <v>213.76</v>
      </c>
      <c r="O230" s="16">
        <v>98.06</v>
      </c>
      <c r="P230" s="16">
        <v>147.09</v>
      </c>
      <c r="Q230" s="16">
        <v>41.33</v>
      </c>
      <c r="R230" s="16">
        <v>41.33</v>
      </c>
      <c r="S230" s="16">
        <v>41.33</v>
      </c>
      <c r="T230" s="16">
        <v>41.33</v>
      </c>
      <c r="U230" s="16">
        <v>41.33</v>
      </c>
      <c r="V230" s="16">
        <v>197.79</v>
      </c>
      <c r="W230" s="16">
        <v>147.09</v>
      </c>
      <c r="X230" s="16">
        <v>210.98</v>
      </c>
      <c r="Y230" s="16">
        <v>213.76</v>
      </c>
      <c r="Z230" s="16">
        <v>98.06</v>
      </c>
      <c r="AA230" s="16">
        <v>100</v>
      </c>
      <c r="AB230" s="16">
        <v>93.16</v>
      </c>
      <c r="AC230" s="16">
        <v>98.06</v>
      </c>
      <c r="AD230" s="16" t="s">
        <v>64</v>
      </c>
      <c r="AE230" s="16" t="s">
        <v>64</v>
      </c>
      <c r="AF230" s="16" t="s">
        <v>64</v>
      </c>
    </row>
    <row r="231" spans="1:32" x14ac:dyDescent="0.3">
      <c r="A231" s="7" t="s">
        <v>563</v>
      </c>
      <c r="B231" s="7" t="s">
        <v>566</v>
      </c>
      <c r="C231" s="7" t="s">
        <v>77</v>
      </c>
      <c r="D231" s="7" t="s">
        <v>567</v>
      </c>
      <c r="E231" s="25"/>
      <c r="G231" s="13"/>
      <c r="H231" s="11"/>
      <c r="J231" s="11"/>
      <c r="K231" s="16"/>
      <c r="O231" s="16"/>
      <c r="P231" s="16"/>
      <c r="Q231" s="16"/>
      <c r="R231" s="16"/>
      <c r="S231" s="16"/>
      <c r="T231" s="16"/>
      <c r="U231" s="16"/>
      <c r="V231" s="16"/>
      <c r="W231" s="16"/>
      <c r="X231" s="16"/>
      <c r="Y231" s="16"/>
      <c r="Z231" s="16"/>
      <c r="AA231" s="16"/>
      <c r="AB231" s="16"/>
      <c r="AC231" s="16"/>
      <c r="AD231" s="16"/>
      <c r="AE231" s="16"/>
      <c r="AF231" s="16"/>
    </row>
    <row r="232" spans="1:32" x14ac:dyDescent="0.3">
      <c r="A232" s="7" t="s">
        <v>563</v>
      </c>
      <c r="B232" s="7" t="s">
        <v>566</v>
      </c>
      <c r="C232" s="7" t="s">
        <v>77</v>
      </c>
      <c r="D232" s="7" t="s">
        <v>567</v>
      </c>
      <c r="E232" s="8"/>
      <c r="G232" s="8" t="s">
        <v>61</v>
      </c>
      <c r="I232" s="12"/>
    </row>
    <row r="233" spans="1:32" s="7" customFormat="1" x14ac:dyDescent="0.3">
      <c r="A233" s="7" t="s">
        <v>563</v>
      </c>
      <c r="B233" s="7" t="s">
        <v>566</v>
      </c>
      <c r="C233" s="7" t="s">
        <v>77</v>
      </c>
      <c r="D233" s="7" t="s">
        <v>567</v>
      </c>
      <c r="E233" s="10"/>
      <c r="F233" s="17"/>
      <c r="G233" s="18"/>
      <c r="H233" s="19"/>
      <c r="I233" s="19"/>
      <c r="J233" s="19"/>
      <c r="K233" s="20"/>
      <c r="L233" s="20"/>
      <c r="M233" s="20"/>
      <c r="N233" s="20"/>
      <c r="O233" s="20"/>
      <c r="P233" s="20"/>
      <c r="Q233" s="20"/>
      <c r="R233" s="20"/>
      <c r="S233" s="20"/>
      <c r="T233" s="20"/>
      <c r="U233" s="20"/>
      <c r="V233" s="20"/>
      <c r="W233" s="20"/>
      <c r="X233" s="20"/>
      <c r="Y233" s="20"/>
      <c r="Z233" s="20"/>
      <c r="AA233" s="20"/>
      <c r="AB233" s="20"/>
      <c r="AC233" s="20"/>
      <c r="AD233" s="20"/>
      <c r="AE233" s="20"/>
      <c r="AF233" s="20"/>
    </row>
    <row r="234" spans="1:32" x14ac:dyDescent="0.3">
      <c r="A234" s="7" t="s">
        <v>569</v>
      </c>
      <c r="B234" s="7" t="s">
        <v>572</v>
      </c>
      <c r="C234" s="7" t="s">
        <v>77</v>
      </c>
      <c r="D234" s="7" t="s">
        <v>573</v>
      </c>
      <c r="E234" s="25" t="s">
        <v>77</v>
      </c>
      <c r="G234" s="13" t="s">
        <v>572</v>
      </c>
      <c r="H234" s="11" t="s">
        <v>573</v>
      </c>
      <c r="J234" s="11" t="s">
        <v>241</v>
      </c>
      <c r="K234" s="16">
        <v>222</v>
      </c>
      <c r="L234" s="45">
        <v>177.60000000000002</v>
      </c>
      <c r="M234" s="45">
        <v>41.33</v>
      </c>
      <c r="N234" s="45">
        <v>213.76</v>
      </c>
      <c r="O234" s="16">
        <v>98.06</v>
      </c>
      <c r="P234" s="16">
        <v>147.09</v>
      </c>
      <c r="Q234" s="16">
        <v>41.33</v>
      </c>
      <c r="R234" s="16">
        <v>41.33</v>
      </c>
      <c r="S234" s="16">
        <v>41.33</v>
      </c>
      <c r="T234" s="16">
        <v>41.33</v>
      </c>
      <c r="U234" s="16">
        <v>41.33</v>
      </c>
      <c r="V234" s="16">
        <v>197.79</v>
      </c>
      <c r="W234" s="16">
        <v>147.09</v>
      </c>
      <c r="X234" s="16">
        <v>210.98</v>
      </c>
      <c r="Y234" s="16">
        <v>213.76</v>
      </c>
      <c r="Z234" s="16">
        <v>98.06</v>
      </c>
      <c r="AA234" s="16">
        <v>100</v>
      </c>
      <c r="AB234" s="16">
        <v>93.16</v>
      </c>
      <c r="AC234" s="16">
        <v>98.06</v>
      </c>
      <c r="AD234" s="16" t="s">
        <v>64</v>
      </c>
      <c r="AE234" s="16" t="s">
        <v>64</v>
      </c>
      <c r="AF234" s="16" t="s">
        <v>64</v>
      </c>
    </row>
    <row r="235" spans="1:32" x14ac:dyDescent="0.3">
      <c r="A235" s="7" t="s">
        <v>569</v>
      </c>
      <c r="B235" s="7" t="s">
        <v>572</v>
      </c>
      <c r="C235" s="7" t="s">
        <v>77</v>
      </c>
      <c r="D235" s="7" t="s">
        <v>573</v>
      </c>
      <c r="E235" s="25"/>
      <c r="G235" s="13"/>
      <c r="H235" s="11"/>
      <c r="J235" s="11"/>
      <c r="K235" s="16"/>
      <c r="O235" s="16"/>
      <c r="P235" s="16"/>
      <c r="Q235" s="16"/>
      <c r="R235" s="16"/>
      <c r="S235" s="16"/>
      <c r="T235" s="16"/>
      <c r="U235" s="16"/>
      <c r="V235" s="16"/>
      <c r="W235" s="16"/>
      <c r="X235" s="16"/>
      <c r="Y235" s="16"/>
      <c r="Z235" s="16"/>
      <c r="AA235" s="16"/>
      <c r="AB235" s="16"/>
      <c r="AC235" s="16"/>
      <c r="AD235" s="16"/>
      <c r="AE235" s="16"/>
      <c r="AF235" s="16"/>
    </row>
    <row r="236" spans="1:32" x14ac:dyDescent="0.3">
      <c r="A236" s="7" t="s">
        <v>569</v>
      </c>
      <c r="B236" s="7" t="s">
        <v>572</v>
      </c>
      <c r="C236" s="7" t="s">
        <v>77</v>
      </c>
      <c r="D236" s="7" t="s">
        <v>573</v>
      </c>
      <c r="E236" s="8"/>
      <c r="G236" s="8" t="s">
        <v>61</v>
      </c>
      <c r="I236" s="12"/>
    </row>
    <row r="237" spans="1:32" s="7" customFormat="1" x14ac:dyDescent="0.3">
      <c r="A237" s="7" t="s">
        <v>569</v>
      </c>
      <c r="B237" s="7" t="s">
        <v>572</v>
      </c>
      <c r="C237" s="7" t="s">
        <v>77</v>
      </c>
      <c r="D237" s="7" t="s">
        <v>573</v>
      </c>
      <c r="E237" s="10"/>
      <c r="F237" s="17"/>
      <c r="G237" s="18"/>
      <c r="H237" s="19"/>
      <c r="I237" s="19"/>
      <c r="J237" s="19"/>
      <c r="K237" s="20"/>
      <c r="L237" s="20"/>
      <c r="M237" s="20"/>
      <c r="N237" s="20"/>
      <c r="O237" s="20"/>
      <c r="P237" s="20"/>
      <c r="Q237" s="20"/>
      <c r="R237" s="20"/>
      <c r="S237" s="20"/>
      <c r="T237" s="20"/>
      <c r="U237" s="20"/>
      <c r="V237" s="20"/>
      <c r="W237" s="20"/>
      <c r="X237" s="20"/>
      <c r="Y237" s="20"/>
      <c r="Z237" s="20"/>
      <c r="AA237" s="20"/>
      <c r="AB237" s="20"/>
      <c r="AC237" s="20"/>
      <c r="AD237" s="20"/>
      <c r="AE237" s="20"/>
      <c r="AF237" s="20"/>
    </row>
    <row r="238" spans="1:32" ht="27.95" x14ac:dyDescent="0.3">
      <c r="A238" s="7" t="s">
        <v>540</v>
      </c>
      <c r="B238" s="7" t="s">
        <v>541</v>
      </c>
      <c r="C238" s="7" t="s">
        <v>77</v>
      </c>
      <c r="D238" s="7" t="s">
        <v>542</v>
      </c>
      <c r="E238" s="25" t="s">
        <v>77</v>
      </c>
      <c r="G238" s="13" t="s">
        <v>541</v>
      </c>
      <c r="H238" s="11" t="s">
        <v>542</v>
      </c>
      <c r="J238" s="11" t="s">
        <v>241</v>
      </c>
      <c r="K238" s="16">
        <v>264</v>
      </c>
      <c r="L238" s="45">
        <v>211.20000000000002</v>
      </c>
      <c r="M238" s="45">
        <v>41.33</v>
      </c>
      <c r="N238" s="45">
        <v>213.76</v>
      </c>
      <c r="O238" s="16">
        <v>98.06</v>
      </c>
      <c r="P238" s="16">
        <v>147.09</v>
      </c>
      <c r="Q238" s="16">
        <v>41.33</v>
      </c>
      <c r="R238" s="16">
        <v>41.33</v>
      </c>
      <c r="S238" s="16">
        <v>41.33</v>
      </c>
      <c r="T238" s="16">
        <v>41.33</v>
      </c>
      <c r="U238" s="16">
        <v>41.33</v>
      </c>
      <c r="V238" s="16">
        <v>197.79</v>
      </c>
      <c r="W238" s="16">
        <v>147.09</v>
      </c>
      <c r="X238" s="16">
        <v>210.98</v>
      </c>
      <c r="Y238" s="16">
        <v>213.76</v>
      </c>
      <c r="Z238" s="16">
        <v>98.06</v>
      </c>
      <c r="AA238" s="16">
        <v>100</v>
      </c>
      <c r="AB238" s="16">
        <v>93.16</v>
      </c>
      <c r="AC238" s="16">
        <v>98.06</v>
      </c>
      <c r="AD238" s="16" t="s">
        <v>64</v>
      </c>
      <c r="AE238" s="16" t="s">
        <v>64</v>
      </c>
      <c r="AF238" s="16" t="s">
        <v>64</v>
      </c>
    </row>
    <row r="239" spans="1:32" x14ac:dyDescent="0.3">
      <c r="A239" s="7" t="s">
        <v>540</v>
      </c>
      <c r="B239" s="7" t="s">
        <v>541</v>
      </c>
      <c r="C239" s="7" t="s">
        <v>77</v>
      </c>
      <c r="D239" s="7" t="s">
        <v>542</v>
      </c>
      <c r="E239" s="25"/>
      <c r="G239" s="13"/>
      <c r="H239" s="11"/>
      <c r="J239" s="11"/>
      <c r="K239" s="16"/>
      <c r="O239" s="16"/>
      <c r="P239" s="16"/>
      <c r="Q239" s="16"/>
      <c r="R239" s="16"/>
      <c r="S239" s="16"/>
      <c r="T239" s="16"/>
      <c r="U239" s="16"/>
      <c r="V239" s="16"/>
      <c r="W239" s="16"/>
      <c r="X239" s="16"/>
      <c r="Y239" s="16"/>
      <c r="Z239" s="16"/>
      <c r="AA239" s="16"/>
      <c r="AB239" s="16"/>
      <c r="AC239" s="16"/>
      <c r="AD239" s="16"/>
      <c r="AE239" s="16"/>
      <c r="AF239" s="16"/>
    </row>
    <row r="240" spans="1:32" x14ac:dyDescent="0.3">
      <c r="A240" s="7" t="s">
        <v>540</v>
      </c>
      <c r="B240" s="7" t="s">
        <v>541</v>
      </c>
      <c r="C240" s="7" t="s">
        <v>77</v>
      </c>
      <c r="D240" s="7" t="s">
        <v>542</v>
      </c>
      <c r="E240" s="8"/>
      <c r="G240" s="8" t="s">
        <v>61</v>
      </c>
      <c r="I240" s="12"/>
    </row>
    <row r="241" spans="1:32" s="7" customFormat="1" x14ac:dyDescent="0.3">
      <c r="A241" s="7" t="s">
        <v>540</v>
      </c>
      <c r="B241" s="7" t="s">
        <v>541</v>
      </c>
      <c r="C241" s="7" t="s">
        <v>77</v>
      </c>
      <c r="D241" s="7" t="s">
        <v>542</v>
      </c>
      <c r="E241" s="10"/>
      <c r="F241" s="17"/>
      <c r="G241" s="18"/>
      <c r="H241" s="19"/>
      <c r="I241" s="19"/>
      <c r="J241" s="19"/>
      <c r="K241" s="20"/>
      <c r="L241" s="20"/>
      <c r="M241" s="20"/>
      <c r="N241" s="20"/>
      <c r="O241" s="20"/>
      <c r="P241" s="20"/>
      <c r="Q241" s="20"/>
      <c r="R241" s="20"/>
      <c r="S241" s="20"/>
      <c r="T241" s="20"/>
      <c r="U241" s="20"/>
      <c r="V241" s="20"/>
      <c r="W241" s="20"/>
      <c r="X241" s="20"/>
      <c r="Y241" s="20"/>
      <c r="Z241" s="20"/>
      <c r="AA241" s="20"/>
      <c r="AB241" s="20"/>
      <c r="AC241" s="20"/>
      <c r="AD241" s="20"/>
      <c r="AE241" s="20"/>
      <c r="AF241" s="20"/>
    </row>
    <row r="242" spans="1:32" ht="27.95" x14ac:dyDescent="0.3">
      <c r="A242" s="7" t="s">
        <v>577</v>
      </c>
      <c r="B242" s="7" t="s">
        <v>580</v>
      </c>
      <c r="C242" s="7" t="s">
        <v>77</v>
      </c>
      <c r="D242" s="7" t="s">
        <v>581</v>
      </c>
      <c r="E242" s="25" t="s">
        <v>77</v>
      </c>
      <c r="G242" s="13" t="s">
        <v>580</v>
      </c>
      <c r="H242" s="11" t="s">
        <v>581</v>
      </c>
      <c r="J242" s="11" t="s">
        <v>241</v>
      </c>
      <c r="K242" s="16">
        <v>176</v>
      </c>
      <c r="L242" s="45">
        <v>140.80000000000001</v>
      </c>
      <c r="M242" s="45">
        <v>41.33</v>
      </c>
      <c r="N242" s="45">
        <v>213.76</v>
      </c>
      <c r="O242" s="16">
        <v>98.06</v>
      </c>
      <c r="P242" s="16">
        <v>147.09</v>
      </c>
      <c r="Q242" s="16">
        <v>41.33</v>
      </c>
      <c r="R242" s="16">
        <v>41.33</v>
      </c>
      <c r="S242" s="16">
        <v>41.33</v>
      </c>
      <c r="T242" s="16">
        <v>41.33</v>
      </c>
      <c r="U242" s="16">
        <v>41.33</v>
      </c>
      <c r="V242" s="16">
        <v>197.79</v>
      </c>
      <c r="W242" s="16">
        <v>147.09</v>
      </c>
      <c r="X242" s="16">
        <v>210.98</v>
      </c>
      <c r="Y242" s="16">
        <v>213.76</v>
      </c>
      <c r="Z242" s="16">
        <v>98.06</v>
      </c>
      <c r="AA242" s="16">
        <v>100</v>
      </c>
      <c r="AB242" s="16">
        <v>93.16</v>
      </c>
      <c r="AC242" s="16">
        <v>98.06</v>
      </c>
      <c r="AD242" s="16" t="s">
        <v>64</v>
      </c>
      <c r="AE242" s="16" t="s">
        <v>64</v>
      </c>
      <c r="AF242" s="16" t="s">
        <v>64</v>
      </c>
    </row>
    <row r="243" spans="1:32" x14ac:dyDescent="0.3">
      <c r="A243" s="7" t="s">
        <v>577</v>
      </c>
      <c r="B243" s="7" t="s">
        <v>580</v>
      </c>
      <c r="C243" s="7" t="s">
        <v>77</v>
      </c>
      <c r="D243" s="7" t="s">
        <v>581</v>
      </c>
      <c r="E243" s="25"/>
      <c r="G243" s="13"/>
      <c r="H243" s="11"/>
      <c r="J243" s="11"/>
      <c r="K243" s="16"/>
      <c r="O243" s="16"/>
      <c r="P243" s="16"/>
      <c r="Q243" s="16"/>
      <c r="R243" s="16"/>
      <c r="S243" s="16"/>
      <c r="T243" s="16"/>
      <c r="U243" s="16"/>
      <c r="V243" s="16"/>
      <c r="W243" s="16"/>
      <c r="X243" s="16"/>
      <c r="Y243" s="16"/>
      <c r="Z243" s="16"/>
      <c r="AA243" s="16"/>
      <c r="AB243" s="16"/>
      <c r="AC243" s="16"/>
      <c r="AD243" s="16"/>
      <c r="AE243" s="16"/>
      <c r="AF243" s="16"/>
    </row>
    <row r="244" spans="1:32" x14ac:dyDescent="0.3">
      <c r="A244" s="7" t="s">
        <v>577</v>
      </c>
      <c r="B244" s="7" t="s">
        <v>580</v>
      </c>
      <c r="C244" s="7" t="s">
        <v>77</v>
      </c>
      <c r="D244" s="7" t="s">
        <v>581</v>
      </c>
      <c r="E244" s="8"/>
      <c r="G244" s="8" t="s">
        <v>61</v>
      </c>
      <c r="I244" s="12"/>
    </row>
    <row r="245" spans="1:32" s="7" customFormat="1" x14ac:dyDescent="0.3">
      <c r="A245" s="7" t="s">
        <v>577</v>
      </c>
      <c r="B245" s="7" t="s">
        <v>580</v>
      </c>
      <c r="C245" s="7" t="s">
        <v>77</v>
      </c>
      <c r="D245" s="7" t="s">
        <v>581</v>
      </c>
      <c r="E245" s="10"/>
      <c r="F245" s="17"/>
      <c r="G245" s="18"/>
      <c r="H245" s="19"/>
      <c r="I245" s="19"/>
      <c r="J245" s="19"/>
      <c r="K245" s="20"/>
      <c r="L245" s="20"/>
      <c r="M245" s="20"/>
      <c r="N245" s="20"/>
      <c r="O245" s="20"/>
      <c r="P245" s="20"/>
      <c r="Q245" s="20"/>
      <c r="R245" s="20"/>
      <c r="S245" s="20"/>
      <c r="T245" s="20"/>
      <c r="U245" s="20"/>
      <c r="V245" s="20"/>
      <c r="W245" s="20"/>
      <c r="X245" s="20"/>
      <c r="Y245" s="20"/>
      <c r="Z245" s="20"/>
      <c r="AA245" s="20"/>
      <c r="AB245" s="20"/>
      <c r="AC245" s="20"/>
      <c r="AD245" s="20"/>
      <c r="AE245" s="20"/>
      <c r="AF245" s="20"/>
    </row>
    <row r="246" spans="1:32" x14ac:dyDescent="0.3">
      <c r="A246" s="7" t="s">
        <v>583</v>
      </c>
      <c r="B246" s="7" t="s">
        <v>586</v>
      </c>
      <c r="C246" s="7" t="s">
        <v>77</v>
      </c>
      <c r="D246" s="7" t="s">
        <v>587</v>
      </c>
      <c r="E246" s="25" t="s">
        <v>77</v>
      </c>
      <c r="G246" s="13" t="s">
        <v>586</v>
      </c>
      <c r="H246" s="11" t="s">
        <v>587</v>
      </c>
      <c r="J246" s="11" t="s">
        <v>476</v>
      </c>
      <c r="K246" s="16">
        <v>212</v>
      </c>
      <c r="O246" s="16">
        <v>98.06</v>
      </c>
      <c r="P246" s="16">
        <v>147.09</v>
      </c>
      <c r="Q246" s="16">
        <v>269.64</v>
      </c>
      <c r="R246" s="16">
        <v>269.64</v>
      </c>
      <c r="S246" s="16">
        <v>269.64</v>
      </c>
      <c r="T246" s="16">
        <v>269.64</v>
      </c>
      <c r="U246" s="16">
        <v>269.64</v>
      </c>
      <c r="V246" s="16">
        <v>326.33</v>
      </c>
      <c r="W246" s="16">
        <v>147.09</v>
      </c>
      <c r="X246" s="16">
        <v>348.09</v>
      </c>
      <c r="Y246" s="16">
        <v>213.76</v>
      </c>
      <c r="Z246" s="16">
        <v>98.06</v>
      </c>
      <c r="AA246" s="16">
        <v>500</v>
      </c>
      <c r="AB246" s="16">
        <v>93.16</v>
      </c>
      <c r="AC246" s="16">
        <v>98.06</v>
      </c>
      <c r="AD246" s="16" t="s">
        <v>64</v>
      </c>
      <c r="AE246" s="16" t="s">
        <v>64</v>
      </c>
      <c r="AF246" s="16" t="s">
        <v>64</v>
      </c>
    </row>
    <row r="247" spans="1:32" x14ac:dyDescent="0.3">
      <c r="A247" s="7" t="s">
        <v>583</v>
      </c>
      <c r="B247" s="7" t="s">
        <v>586</v>
      </c>
      <c r="C247" s="7" t="s">
        <v>77</v>
      </c>
      <c r="D247" s="7" t="s">
        <v>587</v>
      </c>
      <c r="E247" s="25" t="s">
        <v>71</v>
      </c>
      <c r="G247" s="13" t="s">
        <v>293</v>
      </c>
      <c r="H247" s="11" t="s">
        <v>294</v>
      </c>
      <c r="J247" s="11" t="s">
        <v>295</v>
      </c>
      <c r="K247" s="16">
        <v>179</v>
      </c>
      <c r="O247" s="16">
        <v>98.06</v>
      </c>
      <c r="P247" s="16">
        <v>147.09</v>
      </c>
      <c r="Q247" s="16">
        <v>153.83000000000001</v>
      </c>
      <c r="R247" s="16">
        <v>153.83000000000001</v>
      </c>
      <c r="S247" s="16">
        <v>153.83000000000001</v>
      </c>
      <c r="T247" s="16">
        <v>153.83000000000001</v>
      </c>
      <c r="U247" s="16">
        <v>153.83000000000001</v>
      </c>
      <c r="V247" s="16">
        <v>247.24</v>
      </c>
      <c r="W247" s="16">
        <v>147.09</v>
      </c>
      <c r="X247" s="16">
        <v>263.72000000000003</v>
      </c>
      <c r="Y247" s="16">
        <v>267.2</v>
      </c>
      <c r="Z247" s="16">
        <v>98.06</v>
      </c>
      <c r="AA247" s="16">
        <v>500</v>
      </c>
      <c r="AB247" s="16">
        <v>93.16</v>
      </c>
      <c r="AC247" s="16">
        <v>98.06</v>
      </c>
      <c r="AD247" s="16" t="s">
        <v>64</v>
      </c>
      <c r="AE247" s="16" t="s">
        <v>64</v>
      </c>
      <c r="AF247" s="16" t="s">
        <v>64</v>
      </c>
    </row>
    <row r="248" spans="1:32" x14ac:dyDescent="0.3">
      <c r="A248" s="7" t="s">
        <v>583</v>
      </c>
      <c r="B248" s="7" t="s">
        <v>586</v>
      </c>
      <c r="C248" s="7" t="s">
        <v>77</v>
      </c>
      <c r="D248" s="7" t="s">
        <v>587</v>
      </c>
      <c r="E248" s="25"/>
      <c r="G248" s="13"/>
      <c r="H248" s="11"/>
      <c r="J248" s="11"/>
      <c r="K248" s="46">
        <v>391</v>
      </c>
      <c r="L248" s="46">
        <v>312.8</v>
      </c>
      <c r="M248" s="46">
        <v>186.32</v>
      </c>
      <c r="N248" s="46">
        <v>1000</v>
      </c>
      <c r="O248" s="46">
        <v>196.12</v>
      </c>
      <c r="P248" s="46">
        <v>294.18</v>
      </c>
      <c r="Q248" s="46">
        <v>423.47</v>
      </c>
      <c r="R248" s="46">
        <v>423.47</v>
      </c>
      <c r="S248" s="46">
        <v>423.47</v>
      </c>
      <c r="T248" s="46">
        <v>423.47</v>
      </c>
      <c r="U248" s="46">
        <v>423.47</v>
      </c>
      <c r="V248" s="46">
        <v>573.56999999999994</v>
      </c>
      <c r="W248" s="46">
        <v>294.18</v>
      </c>
      <c r="X248" s="46">
        <v>611.80999999999995</v>
      </c>
      <c r="Y248" s="46">
        <v>480.96</v>
      </c>
      <c r="Z248" s="46">
        <v>196.12</v>
      </c>
      <c r="AA248" s="46">
        <v>1000</v>
      </c>
      <c r="AB248" s="46">
        <v>186.32</v>
      </c>
      <c r="AC248" s="46">
        <v>196.12</v>
      </c>
      <c r="AD248" s="46" t="s">
        <v>64</v>
      </c>
      <c r="AE248" s="46" t="s">
        <v>64</v>
      </c>
      <c r="AF248" s="46" t="s">
        <v>64</v>
      </c>
    </row>
    <row r="249" spans="1:32" x14ac:dyDescent="0.3">
      <c r="A249" s="7" t="s">
        <v>583</v>
      </c>
      <c r="B249" s="7" t="s">
        <v>586</v>
      </c>
      <c r="C249" s="7" t="s">
        <v>77</v>
      </c>
      <c r="D249" s="7" t="s">
        <v>587</v>
      </c>
      <c r="E249" s="25"/>
      <c r="G249" s="13"/>
      <c r="H249" s="11"/>
      <c r="J249" s="11"/>
      <c r="K249" s="16"/>
      <c r="O249" s="16"/>
      <c r="P249" s="16"/>
      <c r="Q249" s="16"/>
      <c r="R249" s="16"/>
      <c r="S249" s="16"/>
      <c r="T249" s="16"/>
      <c r="U249" s="16"/>
      <c r="V249" s="16"/>
      <c r="W249" s="16"/>
      <c r="X249" s="16"/>
      <c r="Y249" s="16"/>
      <c r="Z249" s="16"/>
      <c r="AA249" s="16"/>
      <c r="AB249" s="16"/>
      <c r="AC249" s="16"/>
      <c r="AD249" s="16"/>
      <c r="AE249" s="16"/>
      <c r="AF249" s="16"/>
    </row>
    <row r="250" spans="1:32" x14ac:dyDescent="0.3">
      <c r="A250" s="7" t="s">
        <v>583</v>
      </c>
      <c r="B250" s="7" t="s">
        <v>586</v>
      </c>
      <c r="C250" s="7" t="s">
        <v>77</v>
      </c>
      <c r="D250" s="7" t="s">
        <v>587</v>
      </c>
      <c r="E250" s="8"/>
      <c r="G250" s="8" t="s">
        <v>61</v>
      </c>
      <c r="I250" s="12"/>
    </row>
    <row r="251" spans="1:32" s="7" customFormat="1" x14ac:dyDescent="0.3">
      <c r="A251" s="7" t="s">
        <v>583</v>
      </c>
      <c r="B251" s="7" t="s">
        <v>586</v>
      </c>
      <c r="C251" s="7" t="s">
        <v>77</v>
      </c>
      <c r="D251" s="7" t="s">
        <v>587</v>
      </c>
      <c r="E251" s="10"/>
      <c r="F251" s="17"/>
      <c r="G251" s="18"/>
      <c r="H251" s="19"/>
      <c r="I251" s="19"/>
      <c r="J251" s="19"/>
      <c r="K251" s="20"/>
      <c r="L251" s="20"/>
      <c r="M251" s="20"/>
      <c r="N251" s="20"/>
      <c r="O251" s="20"/>
      <c r="P251" s="20"/>
      <c r="Q251" s="20"/>
      <c r="R251" s="20"/>
      <c r="S251" s="20"/>
      <c r="T251" s="20"/>
      <c r="U251" s="20"/>
      <c r="V251" s="20"/>
      <c r="W251" s="20"/>
      <c r="X251" s="20"/>
      <c r="Y251" s="20"/>
      <c r="Z251" s="20"/>
      <c r="AA251" s="20"/>
      <c r="AB251" s="20"/>
      <c r="AC251" s="20"/>
      <c r="AD251" s="20"/>
      <c r="AE251" s="20"/>
      <c r="AF251" s="20"/>
    </row>
    <row r="252" spans="1:32" x14ac:dyDescent="0.3">
      <c r="A252" s="7" t="s">
        <v>590</v>
      </c>
      <c r="B252" s="7" t="s">
        <v>593</v>
      </c>
      <c r="C252" s="7" t="s">
        <v>77</v>
      </c>
      <c r="D252" s="7" t="s">
        <v>594</v>
      </c>
      <c r="E252" s="25" t="s">
        <v>77</v>
      </c>
      <c r="G252" s="13" t="s">
        <v>593</v>
      </c>
      <c r="H252" s="11" t="s">
        <v>594</v>
      </c>
      <c r="J252" s="11" t="s">
        <v>476</v>
      </c>
      <c r="K252" s="16">
        <v>898</v>
      </c>
      <c r="O252" s="16">
        <v>338.03</v>
      </c>
      <c r="P252" s="16">
        <v>507.05</v>
      </c>
      <c r="Q252" s="16">
        <v>269.64</v>
      </c>
      <c r="R252" s="16">
        <v>269.64</v>
      </c>
      <c r="S252" s="16">
        <v>269.64</v>
      </c>
      <c r="T252" s="16">
        <v>269.64</v>
      </c>
      <c r="U252" s="16">
        <v>269.64</v>
      </c>
      <c r="V252" s="16">
        <v>673.85</v>
      </c>
      <c r="W252" s="16">
        <v>507.05</v>
      </c>
      <c r="X252" s="16">
        <v>718.78</v>
      </c>
      <c r="Y252" s="16">
        <v>736.86</v>
      </c>
      <c r="Z252" s="16">
        <v>338.03</v>
      </c>
      <c r="AA252" s="16">
        <v>500</v>
      </c>
      <c r="AB252" s="16">
        <v>321.13</v>
      </c>
      <c r="AC252" s="16">
        <v>338.03</v>
      </c>
      <c r="AD252" s="16" t="s">
        <v>64</v>
      </c>
      <c r="AE252" s="16" t="s">
        <v>64</v>
      </c>
      <c r="AF252" s="16" t="s">
        <v>64</v>
      </c>
    </row>
    <row r="253" spans="1:32" x14ac:dyDescent="0.3">
      <c r="A253" s="7" t="s">
        <v>590</v>
      </c>
      <c r="B253" s="7" t="s">
        <v>593</v>
      </c>
      <c r="C253" s="7" t="s">
        <v>77</v>
      </c>
      <c r="D253" s="7" t="s">
        <v>594</v>
      </c>
      <c r="E253" s="25" t="s">
        <v>71</v>
      </c>
      <c r="G253" s="13" t="s">
        <v>304</v>
      </c>
      <c r="H253" s="11"/>
      <c r="J253" s="11" t="s">
        <v>305</v>
      </c>
      <c r="K253" s="16">
        <v>11</v>
      </c>
      <c r="O253" s="16" t="s">
        <v>64</v>
      </c>
      <c r="P253" s="16" t="s">
        <v>64</v>
      </c>
      <c r="Q253" s="16" t="s">
        <v>64</v>
      </c>
      <c r="R253" s="16" t="s">
        <v>64</v>
      </c>
      <c r="S253" s="16" t="s">
        <v>64</v>
      </c>
      <c r="T253" s="16" t="s">
        <v>64</v>
      </c>
      <c r="U253" s="16" t="s">
        <v>64</v>
      </c>
      <c r="V253" s="16" t="s">
        <v>64</v>
      </c>
      <c r="W253" s="16" t="s">
        <v>64</v>
      </c>
      <c r="X253" s="16" t="s">
        <v>64</v>
      </c>
      <c r="Y253" s="16" t="s">
        <v>64</v>
      </c>
      <c r="Z253" s="16" t="s">
        <v>64</v>
      </c>
      <c r="AA253" s="16" t="s">
        <v>64</v>
      </c>
      <c r="AB253" s="16" t="s">
        <v>64</v>
      </c>
      <c r="AC253" s="16" t="s">
        <v>64</v>
      </c>
      <c r="AD253" s="16" t="s">
        <v>64</v>
      </c>
      <c r="AE253" s="16" t="s">
        <v>64</v>
      </c>
      <c r="AF253" s="16" t="s">
        <v>64</v>
      </c>
    </row>
    <row r="254" spans="1:32" x14ac:dyDescent="0.3">
      <c r="A254" s="7" t="s">
        <v>590</v>
      </c>
      <c r="B254" s="7" t="s">
        <v>593</v>
      </c>
      <c r="C254" s="7" t="s">
        <v>77</v>
      </c>
      <c r="D254" s="7" t="s">
        <v>594</v>
      </c>
      <c r="E254" s="25" t="s">
        <v>71</v>
      </c>
      <c r="G254" s="13" t="s">
        <v>598</v>
      </c>
      <c r="H254" s="11" t="s">
        <v>599</v>
      </c>
      <c r="J254" s="11" t="s">
        <v>275</v>
      </c>
      <c r="K254" s="16">
        <v>378</v>
      </c>
      <c r="O254" s="16">
        <v>189.53</v>
      </c>
      <c r="P254" s="16" t="s">
        <v>64</v>
      </c>
      <c r="Q254" s="16" t="s">
        <v>64</v>
      </c>
      <c r="R254" s="16" t="s">
        <v>64</v>
      </c>
      <c r="S254" s="16" t="s">
        <v>64</v>
      </c>
      <c r="T254" s="16" t="s">
        <v>64</v>
      </c>
      <c r="U254" s="16" t="s">
        <v>64</v>
      </c>
      <c r="V254" s="16">
        <v>264.8</v>
      </c>
      <c r="W254" s="16">
        <v>284.29000000000002</v>
      </c>
      <c r="X254" s="16">
        <v>302.63</v>
      </c>
      <c r="Y254" s="16">
        <v>361.5</v>
      </c>
      <c r="Z254" s="16">
        <v>189.53</v>
      </c>
      <c r="AA254" s="16">
        <v>600</v>
      </c>
      <c r="AB254" s="16">
        <v>180.05</v>
      </c>
      <c r="AC254" s="16">
        <v>189.53</v>
      </c>
      <c r="AD254" s="16" t="s">
        <v>64</v>
      </c>
      <c r="AE254" s="16" t="s">
        <v>64</v>
      </c>
      <c r="AF254" s="16" t="s">
        <v>64</v>
      </c>
    </row>
    <row r="255" spans="1:32" x14ac:dyDescent="0.3">
      <c r="A255" s="7" t="s">
        <v>590</v>
      </c>
      <c r="B255" s="7" t="s">
        <v>593</v>
      </c>
      <c r="C255" s="7" t="s">
        <v>77</v>
      </c>
      <c r="D255" s="7" t="s">
        <v>594</v>
      </c>
      <c r="E255" s="25" t="s">
        <v>71</v>
      </c>
      <c r="G255" s="13" t="s">
        <v>273</v>
      </c>
      <c r="H255" s="11" t="s">
        <v>352</v>
      </c>
      <c r="J255" s="11" t="s">
        <v>275</v>
      </c>
      <c r="K255" s="16">
        <v>548</v>
      </c>
      <c r="O255" s="16">
        <v>502.89</v>
      </c>
      <c r="P255" s="16">
        <v>350</v>
      </c>
      <c r="Q255" s="16" t="s">
        <v>64</v>
      </c>
      <c r="R255" s="16" t="s">
        <v>64</v>
      </c>
      <c r="S255" s="16" t="s">
        <v>64</v>
      </c>
      <c r="T255" s="16" t="s">
        <v>64</v>
      </c>
      <c r="U255" s="16" t="s">
        <v>64</v>
      </c>
      <c r="V255" s="16">
        <v>822.34</v>
      </c>
      <c r="W255" s="16">
        <v>754.34</v>
      </c>
      <c r="X255" s="16">
        <v>877.16</v>
      </c>
      <c r="Y255" s="16">
        <v>685.14</v>
      </c>
      <c r="Z255" s="16">
        <v>502.89</v>
      </c>
      <c r="AA255" s="16">
        <v>600</v>
      </c>
      <c r="AB255" s="16">
        <v>477.75</v>
      </c>
      <c r="AC255" s="16">
        <v>502.89</v>
      </c>
      <c r="AD255" s="16" t="s">
        <v>64</v>
      </c>
      <c r="AE255" s="16" t="s">
        <v>64</v>
      </c>
      <c r="AF255" s="16" t="s">
        <v>64</v>
      </c>
    </row>
    <row r="256" spans="1:32" x14ac:dyDescent="0.3">
      <c r="A256" s="7" t="s">
        <v>590</v>
      </c>
      <c r="B256" s="7" t="s">
        <v>593</v>
      </c>
      <c r="C256" s="7" t="s">
        <v>77</v>
      </c>
      <c r="D256" s="7" t="s">
        <v>594</v>
      </c>
      <c r="E256" s="25"/>
      <c r="G256" s="13"/>
      <c r="H256" s="11"/>
      <c r="J256" s="11"/>
      <c r="K256" s="46">
        <v>1835</v>
      </c>
      <c r="L256" s="46">
        <v>1468</v>
      </c>
      <c r="M256" s="46">
        <v>269.64</v>
      </c>
      <c r="N256" s="46">
        <v>1898.57</v>
      </c>
      <c r="O256" s="46">
        <v>1030.4499999999998</v>
      </c>
      <c r="P256" s="46">
        <v>857.05</v>
      </c>
      <c r="Q256" s="46">
        <v>269.64</v>
      </c>
      <c r="R256" s="46">
        <v>269.64</v>
      </c>
      <c r="S256" s="46">
        <v>269.64</v>
      </c>
      <c r="T256" s="46">
        <v>269.64</v>
      </c>
      <c r="U256" s="46">
        <v>269.64</v>
      </c>
      <c r="V256" s="46">
        <v>1760.9900000000002</v>
      </c>
      <c r="W256" s="46">
        <v>1545.68</v>
      </c>
      <c r="X256" s="46">
        <v>1898.57</v>
      </c>
      <c r="Y256" s="46">
        <v>1783.5</v>
      </c>
      <c r="Z256" s="46">
        <v>1030.4499999999998</v>
      </c>
      <c r="AA256" s="46">
        <v>1700</v>
      </c>
      <c r="AB256" s="46">
        <v>978.93000000000006</v>
      </c>
      <c r="AC256" s="46">
        <v>1030.4499999999998</v>
      </c>
      <c r="AD256" s="46" t="s">
        <v>64</v>
      </c>
      <c r="AE256" s="46" t="s">
        <v>64</v>
      </c>
      <c r="AF256" s="46" t="s">
        <v>64</v>
      </c>
    </row>
    <row r="257" spans="1:32" x14ac:dyDescent="0.3">
      <c r="A257" s="7" t="s">
        <v>590</v>
      </c>
      <c r="B257" s="7" t="s">
        <v>593</v>
      </c>
      <c r="C257" s="7" t="s">
        <v>77</v>
      </c>
      <c r="D257" s="7" t="s">
        <v>594</v>
      </c>
      <c r="E257" s="25"/>
      <c r="G257" s="13"/>
      <c r="H257" s="11"/>
      <c r="J257" s="11"/>
      <c r="K257" s="16"/>
      <c r="O257" s="16"/>
      <c r="P257" s="16"/>
      <c r="Q257" s="16"/>
      <c r="R257" s="16"/>
      <c r="S257" s="16"/>
      <c r="T257" s="16"/>
      <c r="U257" s="16"/>
      <c r="V257" s="16"/>
      <c r="W257" s="16"/>
      <c r="X257" s="16"/>
      <c r="Y257" s="16"/>
      <c r="Z257" s="16"/>
      <c r="AA257" s="16"/>
      <c r="AB257" s="16"/>
      <c r="AC257" s="16"/>
      <c r="AD257" s="16"/>
      <c r="AE257" s="16"/>
      <c r="AF257" s="16"/>
    </row>
    <row r="258" spans="1:32" x14ac:dyDescent="0.3">
      <c r="A258" s="7" t="s">
        <v>590</v>
      </c>
      <c r="B258" s="7" t="s">
        <v>593</v>
      </c>
      <c r="C258" s="7" t="s">
        <v>77</v>
      </c>
      <c r="D258" s="7" t="s">
        <v>594</v>
      </c>
      <c r="E258" s="8"/>
      <c r="G258" s="8" t="s">
        <v>61</v>
      </c>
      <c r="I258" s="12"/>
    </row>
    <row r="259" spans="1:32" s="7" customFormat="1" x14ac:dyDescent="0.3">
      <c r="A259" s="7" t="s">
        <v>590</v>
      </c>
      <c r="B259" s="7" t="s">
        <v>593</v>
      </c>
      <c r="C259" s="7" t="s">
        <v>77</v>
      </c>
      <c r="D259" s="7" t="s">
        <v>594</v>
      </c>
      <c r="E259" s="10"/>
      <c r="F259" s="17"/>
      <c r="G259" s="18"/>
      <c r="H259" s="19"/>
      <c r="I259" s="19"/>
      <c r="J259" s="19"/>
      <c r="K259" s="20"/>
      <c r="L259" s="20"/>
      <c r="M259" s="20"/>
      <c r="N259" s="20"/>
      <c r="O259" s="20"/>
      <c r="P259" s="20"/>
      <c r="Q259" s="20"/>
      <c r="R259" s="20"/>
      <c r="S259" s="20"/>
      <c r="T259" s="20"/>
      <c r="U259" s="20"/>
      <c r="V259" s="20"/>
      <c r="W259" s="20"/>
      <c r="X259" s="20"/>
      <c r="Y259" s="20"/>
      <c r="Z259" s="20"/>
      <c r="AA259" s="20"/>
      <c r="AB259" s="20"/>
      <c r="AC259" s="20"/>
      <c r="AD259" s="20"/>
      <c r="AE259" s="20"/>
      <c r="AF259" s="20"/>
    </row>
    <row r="260" spans="1:32" x14ac:dyDescent="0.3">
      <c r="A260" s="7" t="s">
        <v>603</v>
      </c>
      <c r="B260" s="7" t="s">
        <v>606</v>
      </c>
      <c r="C260" s="7" t="s">
        <v>77</v>
      </c>
      <c r="D260" s="7" t="s">
        <v>607</v>
      </c>
      <c r="E260" s="25" t="s">
        <v>77</v>
      </c>
      <c r="G260" s="13" t="s">
        <v>606</v>
      </c>
      <c r="H260" s="11" t="s">
        <v>607</v>
      </c>
      <c r="J260" s="11" t="s">
        <v>476</v>
      </c>
      <c r="K260" s="16">
        <v>243</v>
      </c>
      <c r="L260" s="45">
        <v>194.4</v>
      </c>
      <c r="M260" s="45">
        <v>93.16</v>
      </c>
      <c r="N260" s="45">
        <v>500</v>
      </c>
      <c r="O260" s="16">
        <v>98.06</v>
      </c>
      <c r="P260" s="16">
        <v>147.09</v>
      </c>
      <c r="Q260" s="16">
        <v>269.64</v>
      </c>
      <c r="R260" s="16">
        <v>269.64</v>
      </c>
      <c r="S260" s="16">
        <v>269.64</v>
      </c>
      <c r="T260" s="16">
        <v>269.64</v>
      </c>
      <c r="U260" s="16">
        <v>269.64</v>
      </c>
      <c r="V260" s="16">
        <v>326.33</v>
      </c>
      <c r="W260" s="16">
        <v>147.09</v>
      </c>
      <c r="X260" s="16">
        <v>348.09</v>
      </c>
      <c r="Y260" s="16">
        <v>213.76</v>
      </c>
      <c r="Z260" s="16">
        <v>98.06</v>
      </c>
      <c r="AA260" s="16">
        <v>500</v>
      </c>
      <c r="AB260" s="16">
        <v>93.16</v>
      </c>
      <c r="AC260" s="16">
        <v>98.06</v>
      </c>
      <c r="AD260" s="16" t="s">
        <v>64</v>
      </c>
      <c r="AE260" s="16" t="s">
        <v>64</v>
      </c>
      <c r="AF260" s="16" t="s">
        <v>64</v>
      </c>
    </row>
    <row r="261" spans="1:32" x14ac:dyDescent="0.3">
      <c r="A261" s="7" t="s">
        <v>603</v>
      </c>
      <c r="B261" s="7" t="s">
        <v>606</v>
      </c>
      <c r="C261" s="7" t="s">
        <v>77</v>
      </c>
      <c r="D261" s="7" t="s">
        <v>607</v>
      </c>
      <c r="E261" s="25"/>
      <c r="G261" s="13"/>
      <c r="H261" s="11"/>
      <c r="J261" s="11"/>
      <c r="K261" s="16"/>
      <c r="O261" s="16"/>
      <c r="P261" s="16"/>
      <c r="Q261" s="16"/>
      <c r="R261" s="16"/>
      <c r="S261" s="16"/>
      <c r="T261" s="16"/>
      <c r="U261" s="16"/>
      <c r="V261" s="16"/>
      <c r="W261" s="16"/>
      <c r="X261" s="16"/>
      <c r="Y261" s="16"/>
      <c r="Z261" s="16"/>
      <c r="AA261" s="16"/>
      <c r="AB261" s="16"/>
      <c r="AC261" s="16"/>
      <c r="AD261" s="16"/>
      <c r="AE261" s="16"/>
      <c r="AF261" s="16"/>
    </row>
    <row r="262" spans="1:32" x14ac:dyDescent="0.3">
      <c r="A262" s="7" t="s">
        <v>603</v>
      </c>
      <c r="B262" s="7" t="s">
        <v>606</v>
      </c>
      <c r="C262" s="7" t="s">
        <v>77</v>
      </c>
      <c r="D262" s="7" t="s">
        <v>607</v>
      </c>
      <c r="E262" s="8"/>
      <c r="G262" s="8" t="s">
        <v>61</v>
      </c>
      <c r="I262" s="12"/>
    </row>
    <row r="263" spans="1:32" s="7" customFormat="1" x14ac:dyDescent="0.3">
      <c r="A263" s="7" t="s">
        <v>603</v>
      </c>
      <c r="B263" s="7" t="s">
        <v>606</v>
      </c>
      <c r="C263" s="7" t="s">
        <v>77</v>
      </c>
      <c r="D263" s="7" t="s">
        <v>607</v>
      </c>
      <c r="E263" s="10"/>
      <c r="F263" s="17"/>
      <c r="G263" s="18"/>
      <c r="H263" s="19"/>
      <c r="I263" s="19"/>
      <c r="J263" s="19"/>
      <c r="K263" s="20"/>
      <c r="L263" s="20"/>
      <c r="M263" s="20"/>
      <c r="N263" s="20"/>
      <c r="O263" s="20"/>
      <c r="P263" s="20"/>
      <c r="Q263" s="20"/>
      <c r="R263" s="20"/>
      <c r="S263" s="20"/>
      <c r="T263" s="20"/>
      <c r="U263" s="20"/>
      <c r="V263" s="20"/>
      <c r="W263" s="20"/>
      <c r="X263" s="20"/>
      <c r="Y263" s="20"/>
      <c r="Z263" s="20"/>
      <c r="AA263" s="20"/>
      <c r="AB263" s="20"/>
      <c r="AC263" s="20"/>
      <c r="AD263" s="20"/>
      <c r="AE263" s="20"/>
      <c r="AF263" s="20"/>
    </row>
    <row r="264" spans="1:32" x14ac:dyDescent="0.3">
      <c r="A264" s="7" t="s">
        <v>609</v>
      </c>
      <c r="B264" s="7" t="s">
        <v>612</v>
      </c>
      <c r="C264" s="7" t="s">
        <v>77</v>
      </c>
      <c r="D264" s="7" t="s">
        <v>613</v>
      </c>
      <c r="E264" s="25" t="s">
        <v>77</v>
      </c>
      <c r="G264" s="13" t="s">
        <v>612</v>
      </c>
      <c r="H264" s="11" t="s">
        <v>613</v>
      </c>
      <c r="J264" s="11" t="s">
        <v>476</v>
      </c>
      <c r="K264" s="16">
        <v>462</v>
      </c>
      <c r="O264" s="16">
        <v>165.46</v>
      </c>
      <c r="P264" s="16">
        <v>248.19</v>
      </c>
      <c r="Q264" s="16">
        <v>269.64</v>
      </c>
      <c r="R264" s="16">
        <v>269.64</v>
      </c>
      <c r="S264" s="16">
        <v>269.64</v>
      </c>
      <c r="T264" s="16">
        <v>269.64</v>
      </c>
      <c r="U264" s="16">
        <v>269.64</v>
      </c>
      <c r="V264" s="16">
        <v>346.73</v>
      </c>
      <c r="W264" s="16">
        <v>248.19</v>
      </c>
      <c r="X264" s="16">
        <v>369.84</v>
      </c>
      <c r="Y264" s="16">
        <v>360.68</v>
      </c>
      <c r="Z264" s="16">
        <v>165.46</v>
      </c>
      <c r="AA264" s="16">
        <v>500</v>
      </c>
      <c r="AB264" s="16">
        <v>157.19</v>
      </c>
      <c r="AC264" s="16">
        <v>165.46</v>
      </c>
      <c r="AD264" s="16" t="s">
        <v>64</v>
      </c>
      <c r="AE264" s="16" t="s">
        <v>64</v>
      </c>
      <c r="AF264" s="16" t="s">
        <v>64</v>
      </c>
    </row>
    <row r="265" spans="1:32" x14ac:dyDescent="0.3">
      <c r="A265" s="7" t="s">
        <v>609</v>
      </c>
      <c r="B265" s="7" t="s">
        <v>612</v>
      </c>
      <c r="C265" s="7" t="s">
        <v>77</v>
      </c>
      <c r="D265" s="7" t="s">
        <v>613</v>
      </c>
      <c r="E265" s="25" t="s">
        <v>71</v>
      </c>
      <c r="G265" s="13" t="s">
        <v>304</v>
      </c>
      <c r="H265" s="11"/>
      <c r="J265" s="11" t="s">
        <v>305</v>
      </c>
      <c r="K265" s="16">
        <v>11</v>
      </c>
      <c r="O265" s="16" t="s">
        <v>64</v>
      </c>
      <c r="P265" s="16" t="s">
        <v>64</v>
      </c>
      <c r="Q265" s="16" t="s">
        <v>64</v>
      </c>
      <c r="R265" s="16" t="s">
        <v>64</v>
      </c>
      <c r="S265" s="16" t="s">
        <v>64</v>
      </c>
      <c r="T265" s="16" t="s">
        <v>64</v>
      </c>
      <c r="U265" s="16" t="s">
        <v>64</v>
      </c>
      <c r="V265" s="16" t="s">
        <v>64</v>
      </c>
      <c r="W265" s="16" t="s">
        <v>64</v>
      </c>
      <c r="X265" s="16" t="s">
        <v>64</v>
      </c>
      <c r="Y265" s="16" t="s">
        <v>64</v>
      </c>
      <c r="Z265" s="16" t="s">
        <v>64</v>
      </c>
      <c r="AA265" s="16" t="s">
        <v>64</v>
      </c>
      <c r="AB265" s="16" t="s">
        <v>64</v>
      </c>
      <c r="AC265" s="16" t="s">
        <v>64</v>
      </c>
      <c r="AD265" s="16" t="s">
        <v>64</v>
      </c>
      <c r="AE265" s="16" t="s">
        <v>64</v>
      </c>
      <c r="AF265" s="16" t="s">
        <v>64</v>
      </c>
    </row>
    <row r="266" spans="1:32" x14ac:dyDescent="0.3">
      <c r="A266" s="7" t="s">
        <v>609</v>
      </c>
      <c r="B266" s="7" t="s">
        <v>612</v>
      </c>
      <c r="C266" s="7" t="s">
        <v>77</v>
      </c>
      <c r="D266" s="7" t="s">
        <v>613</v>
      </c>
      <c r="E266" s="25" t="s">
        <v>71</v>
      </c>
      <c r="G266" s="13" t="s">
        <v>293</v>
      </c>
      <c r="H266" s="11" t="s">
        <v>294</v>
      </c>
      <c r="J266" s="11" t="s">
        <v>295</v>
      </c>
      <c r="K266" s="16">
        <v>179</v>
      </c>
      <c r="O266" s="16">
        <v>98.06</v>
      </c>
      <c r="P266" s="16">
        <v>147.09</v>
      </c>
      <c r="Q266" s="16">
        <v>153.83000000000001</v>
      </c>
      <c r="R266" s="16">
        <v>153.83000000000001</v>
      </c>
      <c r="S266" s="16">
        <v>153.83000000000001</v>
      </c>
      <c r="T266" s="16">
        <v>153.83000000000001</v>
      </c>
      <c r="U266" s="16">
        <v>153.83000000000001</v>
      </c>
      <c r="V266" s="16">
        <v>247.24</v>
      </c>
      <c r="W266" s="16">
        <v>147.09</v>
      </c>
      <c r="X266" s="16">
        <v>263.72000000000003</v>
      </c>
      <c r="Y266" s="16">
        <v>267.2</v>
      </c>
      <c r="Z266" s="16">
        <v>98.06</v>
      </c>
      <c r="AA266" s="16">
        <v>500</v>
      </c>
      <c r="AB266" s="16">
        <v>93.16</v>
      </c>
      <c r="AC266" s="16">
        <v>98.06</v>
      </c>
      <c r="AD266" s="16" t="s">
        <v>64</v>
      </c>
      <c r="AE266" s="16" t="s">
        <v>64</v>
      </c>
      <c r="AF266" s="16" t="s">
        <v>64</v>
      </c>
    </row>
    <row r="267" spans="1:32" x14ac:dyDescent="0.3">
      <c r="A267" s="7" t="s">
        <v>609</v>
      </c>
      <c r="B267" s="7" t="s">
        <v>612</v>
      </c>
      <c r="C267" s="7" t="s">
        <v>77</v>
      </c>
      <c r="D267" s="7" t="s">
        <v>613</v>
      </c>
      <c r="E267" s="25" t="s">
        <v>71</v>
      </c>
      <c r="G267" s="13" t="s">
        <v>593</v>
      </c>
      <c r="H267" s="11" t="s">
        <v>594</v>
      </c>
      <c r="J267" s="11" t="s">
        <v>476</v>
      </c>
      <c r="K267" s="16">
        <v>898</v>
      </c>
      <c r="O267" s="16">
        <v>338.03</v>
      </c>
      <c r="P267" s="16">
        <v>507.05</v>
      </c>
      <c r="Q267" s="16">
        <v>269.64</v>
      </c>
      <c r="R267" s="16">
        <v>269.64</v>
      </c>
      <c r="S267" s="16">
        <v>269.64</v>
      </c>
      <c r="T267" s="16">
        <v>269.64</v>
      </c>
      <c r="U267" s="16">
        <v>269.64</v>
      </c>
      <c r="V267" s="16">
        <v>673.85</v>
      </c>
      <c r="W267" s="16">
        <v>507.05</v>
      </c>
      <c r="X267" s="16">
        <v>718.78</v>
      </c>
      <c r="Y267" s="16">
        <v>736.86</v>
      </c>
      <c r="Z267" s="16">
        <v>338.03</v>
      </c>
      <c r="AA267" s="16">
        <v>500</v>
      </c>
      <c r="AB267" s="16">
        <v>321.13</v>
      </c>
      <c r="AC267" s="16">
        <v>338.03</v>
      </c>
      <c r="AD267" s="16" t="s">
        <v>64</v>
      </c>
      <c r="AE267" s="16" t="s">
        <v>64</v>
      </c>
      <c r="AF267" s="16" t="s">
        <v>64</v>
      </c>
    </row>
    <row r="268" spans="1:32" x14ac:dyDescent="0.3">
      <c r="A268" s="7" t="s">
        <v>609</v>
      </c>
      <c r="B268" s="7" t="s">
        <v>612</v>
      </c>
      <c r="C268" s="7" t="s">
        <v>77</v>
      </c>
      <c r="D268" s="7" t="s">
        <v>613</v>
      </c>
      <c r="E268" s="25" t="s">
        <v>71</v>
      </c>
      <c r="G268" s="13" t="s">
        <v>619</v>
      </c>
      <c r="H268" s="11" t="s">
        <v>620</v>
      </c>
      <c r="J268" s="11" t="s">
        <v>476</v>
      </c>
      <c r="K268" s="16">
        <v>898</v>
      </c>
      <c r="O268" s="16">
        <v>338.03</v>
      </c>
      <c r="P268" s="16">
        <v>507.05</v>
      </c>
      <c r="Q268" s="16">
        <v>269.64</v>
      </c>
      <c r="R268" s="16">
        <v>269.64</v>
      </c>
      <c r="S268" s="16">
        <v>269.64</v>
      </c>
      <c r="T268" s="16">
        <v>269.64</v>
      </c>
      <c r="U268" s="16">
        <v>269.64</v>
      </c>
      <c r="V268" s="16">
        <v>673.85</v>
      </c>
      <c r="W268" s="16">
        <v>507.05</v>
      </c>
      <c r="X268" s="16">
        <v>718.78</v>
      </c>
      <c r="Y268" s="16">
        <v>736.86</v>
      </c>
      <c r="Z268" s="16">
        <v>338.03</v>
      </c>
      <c r="AA268" s="16">
        <v>500</v>
      </c>
      <c r="AB268" s="16">
        <v>321.13</v>
      </c>
      <c r="AC268" s="16">
        <v>338.03</v>
      </c>
      <c r="AD268" s="16" t="s">
        <v>64</v>
      </c>
      <c r="AE268" s="16" t="s">
        <v>64</v>
      </c>
      <c r="AF268" s="16" t="s">
        <v>64</v>
      </c>
    </row>
    <row r="269" spans="1:32" ht="27.95" x14ac:dyDescent="0.3">
      <c r="A269" s="7" t="s">
        <v>609</v>
      </c>
      <c r="B269" s="7" t="s">
        <v>612</v>
      </c>
      <c r="C269" s="7" t="s">
        <v>77</v>
      </c>
      <c r="D269" s="7" t="s">
        <v>613</v>
      </c>
      <c r="E269" s="25" t="s">
        <v>71</v>
      </c>
      <c r="G269" s="13" t="s">
        <v>624</v>
      </c>
      <c r="H269" s="11" t="s">
        <v>625</v>
      </c>
      <c r="J269" s="11" t="s">
        <v>316</v>
      </c>
      <c r="K269" s="16">
        <v>56</v>
      </c>
      <c r="O269" s="16">
        <v>10.56</v>
      </c>
      <c r="P269" s="16">
        <v>10.56</v>
      </c>
      <c r="Q269" s="16">
        <v>20.41</v>
      </c>
      <c r="R269" s="16">
        <v>20.41</v>
      </c>
      <c r="S269" s="16">
        <v>20.41</v>
      </c>
      <c r="T269" s="16">
        <v>20.41</v>
      </c>
      <c r="U269" s="16">
        <v>20.41</v>
      </c>
      <c r="V269" s="16">
        <v>39.380000000000003</v>
      </c>
      <c r="W269" s="16">
        <v>15.84</v>
      </c>
      <c r="X269" s="16">
        <v>45</v>
      </c>
      <c r="Y269" s="16">
        <v>6.24</v>
      </c>
      <c r="Z269" s="16">
        <v>10.56</v>
      </c>
      <c r="AA269" s="16">
        <v>17.72</v>
      </c>
      <c r="AB269" s="16">
        <v>10.029999999999999</v>
      </c>
      <c r="AC269" s="16">
        <v>10.56</v>
      </c>
      <c r="AD269" s="16" t="s">
        <v>64</v>
      </c>
      <c r="AE269" s="16" t="s">
        <v>64</v>
      </c>
      <c r="AF269" s="16" t="s">
        <v>64</v>
      </c>
    </row>
    <row r="270" spans="1:32" x14ac:dyDescent="0.3">
      <c r="A270" s="7" t="s">
        <v>609</v>
      </c>
      <c r="B270" s="7" t="s">
        <v>612</v>
      </c>
      <c r="C270" s="7" t="s">
        <v>77</v>
      </c>
      <c r="D270" s="7" t="s">
        <v>613</v>
      </c>
      <c r="E270" s="25" t="s">
        <v>71</v>
      </c>
      <c r="G270" s="13" t="s">
        <v>97</v>
      </c>
      <c r="H270" s="11" t="s">
        <v>629</v>
      </c>
      <c r="J270" s="11" t="s">
        <v>96</v>
      </c>
      <c r="K270" s="16">
        <v>5</v>
      </c>
      <c r="O270" s="16">
        <v>2.25</v>
      </c>
      <c r="P270" s="16">
        <v>2.25</v>
      </c>
      <c r="Q270" s="16">
        <v>4.2</v>
      </c>
      <c r="R270" s="16">
        <v>4.2</v>
      </c>
      <c r="S270" s="16">
        <v>4.2</v>
      </c>
      <c r="T270" s="16">
        <v>4.2</v>
      </c>
      <c r="U270" s="16">
        <v>4.2</v>
      </c>
      <c r="V270" s="16">
        <v>3.46</v>
      </c>
      <c r="W270" s="16">
        <v>3.38</v>
      </c>
      <c r="X270" s="16">
        <v>3.95</v>
      </c>
      <c r="Y270" s="16">
        <v>2.81</v>
      </c>
      <c r="Z270" s="16">
        <v>2.25</v>
      </c>
      <c r="AA270" s="16">
        <v>3.77</v>
      </c>
      <c r="AB270" s="16">
        <v>2.14</v>
      </c>
      <c r="AC270" s="16">
        <v>2.25</v>
      </c>
      <c r="AD270" s="16" t="s">
        <v>64</v>
      </c>
      <c r="AE270" s="16" t="s">
        <v>64</v>
      </c>
      <c r="AF270" s="16" t="s">
        <v>64</v>
      </c>
    </row>
    <row r="271" spans="1:32" ht="41.95" x14ac:dyDescent="0.3">
      <c r="A271" s="7" t="s">
        <v>609</v>
      </c>
      <c r="B271" s="7" t="s">
        <v>612</v>
      </c>
      <c r="C271" s="7" t="s">
        <v>77</v>
      </c>
      <c r="D271" s="7" t="s">
        <v>613</v>
      </c>
      <c r="E271" s="25" t="s">
        <v>71</v>
      </c>
      <c r="G271" s="13" t="s">
        <v>320</v>
      </c>
      <c r="H271" s="11" t="s">
        <v>321</v>
      </c>
      <c r="J271" s="11" t="s">
        <v>322</v>
      </c>
      <c r="K271" s="16">
        <v>5</v>
      </c>
      <c r="O271" s="16">
        <v>7.77</v>
      </c>
      <c r="P271" s="16">
        <v>7.77</v>
      </c>
      <c r="Q271" s="16">
        <v>13.86</v>
      </c>
      <c r="R271" s="16">
        <v>13.86</v>
      </c>
      <c r="S271" s="16">
        <v>13.86</v>
      </c>
      <c r="T271" s="16">
        <v>13.86</v>
      </c>
      <c r="U271" s="16">
        <v>13.86</v>
      </c>
      <c r="V271" s="16">
        <v>11.41</v>
      </c>
      <c r="W271" s="16">
        <v>11.66</v>
      </c>
      <c r="X271" s="16">
        <v>13.04</v>
      </c>
      <c r="Y271" s="16">
        <v>9.7100000000000009</v>
      </c>
      <c r="Z271" s="16">
        <v>7.77</v>
      </c>
      <c r="AA271" s="16">
        <v>13.03</v>
      </c>
      <c r="AB271" s="16">
        <v>7.38</v>
      </c>
      <c r="AC271" s="16">
        <v>7.77</v>
      </c>
      <c r="AD271" s="16" t="s">
        <v>64</v>
      </c>
      <c r="AE271" s="16" t="s">
        <v>64</v>
      </c>
      <c r="AF271" s="16" t="s">
        <v>64</v>
      </c>
    </row>
    <row r="272" spans="1:32" ht="27.95" x14ac:dyDescent="0.3">
      <c r="A272" s="7" t="s">
        <v>609</v>
      </c>
      <c r="B272" s="7" t="s">
        <v>612</v>
      </c>
      <c r="C272" s="7" t="s">
        <v>77</v>
      </c>
      <c r="D272" s="7" t="s">
        <v>613</v>
      </c>
      <c r="E272" s="25" t="s">
        <v>71</v>
      </c>
      <c r="G272" s="13" t="s">
        <v>634</v>
      </c>
      <c r="H272" s="11" t="s">
        <v>635</v>
      </c>
      <c r="J272" s="11" t="s">
        <v>322</v>
      </c>
      <c r="K272" s="16">
        <v>16</v>
      </c>
      <c r="O272" s="16">
        <v>4.2699999999999996</v>
      </c>
      <c r="P272" s="16">
        <v>4.2699999999999996</v>
      </c>
      <c r="Q272" s="16">
        <v>13.86</v>
      </c>
      <c r="R272" s="16">
        <v>13.86</v>
      </c>
      <c r="S272" s="16">
        <v>13.86</v>
      </c>
      <c r="T272" s="16">
        <v>13.86</v>
      </c>
      <c r="U272" s="16">
        <v>13.86</v>
      </c>
      <c r="V272" s="16">
        <v>11.41</v>
      </c>
      <c r="W272" s="16">
        <v>6.41</v>
      </c>
      <c r="X272" s="16">
        <v>13.04</v>
      </c>
      <c r="Y272" s="16">
        <v>5.34</v>
      </c>
      <c r="Z272" s="16">
        <v>4.2699999999999996</v>
      </c>
      <c r="AA272" s="16">
        <v>5.95</v>
      </c>
      <c r="AB272" s="16">
        <v>4.0599999999999996</v>
      </c>
      <c r="AC272" s="16">
        <v>4.2699999999999996</v>
      </c>
      <c r="AD272" s="16" t="s">
        <v>64</v>
      </c>
      <c r="AE272" s="16" t="s">
        <v>64</v>
      </c>
      <c r="AF272" s="16" t="s">
        <v>64</v>
      </c>
    </row>
    <row r="273" spans="1:32" x14ac:dyDescent="0.3">
      <c r="A273" s="7" t="s">
        <v>609</v>
      </c>
      <c r="B273" s="7" t="s">
        <v>612</v>
      </c>
      <c r="C273" s="7" t="s">
        <v>77</v>
      </c>
      <c r="D273" s="7" t="s">
        <v>613</v>
      </c>
      <c r="E273" s="25" t="s">
        <v>71</v>
      </c>
      <c r="G273" s="13" t="s">
        <v>639</v>
      </c>
      <c r="H273" s="11" t="s">
        <v>640</v>
      </c>
      <c r="J273" s="11" t="s">
        <v>641</v>
      </c>
      <c r="K273" s="16">
        <v>17</v>
      </c>
      <c r="O273" s="16">
        <v>8.07</v>
      </c>
      <c r="P273" s="16">
        <v>8.07</v>
      </c>
      <c r="Q273" s="16">
        <v>14.69</v>
      </c>
      <c r="R273" s="16">
        <v>14.69</v>
      </c>
      <c r="S273" s="16">
        <v>14.69</v>
      </c>
      <c r="T273" s="16">
        <v>14.69</v>
      </c>
      <c r="U273" s="16">
        <v>14.69</v>
      </c>
      <c r="V273" s="16">
        <v>12.1</v>
      </c>
      <c r="W273" s="16">
        <v>12.11</v>
      </c>
      <c r="X273" s="16">
        <v>13.82</v>
      </c>
      <c r="Y273" s="16">
        <v>10.88</v>
      </c>
      <c r="Z273" s="16">
        <v>8.07</v>
      </c>
      <c r="AA273" s="16">
        <v>13.54</v>
      </c>
      <c r="AB273" s="16">
        <v>7.67</v>
      </c>
      <c r="AC273" s="16">
        <v>8.07</v>
      </c>
      <c r="AD273" s="16" t="s">
        <v>64</v>
      </c>
      <c r="AE273" s="16" t="s">
        <v>64</v>
      </c>
      <c r="AF273" s="16" t="s">
        <v>64</v>
      </c>
    </row>
    <row r="274" spans="1:32" x14ac:dyDescent="0.3">
      <c r="A274" s="7" t="s">
        <v>609</v>
      </c>
      <c r="B274" s="7" t="s">
        <v>612</v>
      </c>
      <c r="C274" s="7" t="s">
        <v>77</v>
      </c>
      <c r="D274" s="7" t="s">
        <v>613</v>
      </c>
      <c r="E274" s="25" t="s">
        <v>71</v>
      </c>
      <c r="G274" s="13" t="s">
        <v>598</v>
      </c>
      <c r="H274" s="11" t="s">
        <v>599</v>
      </c>
      <c r="J274" s="11" t="s">
        <v>275</v>
      </c>
      <c r="K274" s="16">
        <v>378</v>
      </c>
      <c r="O274" s="16">
        <v>189.53</v>
      </c>
      <c r="P274" s="16" t="s">
        <v>64</v>
      </c>
      <c r="Q274" s="16" t="s">
        <v>64</v>
      </c>
      <c r="R274" s="16" t="s">
        <v>64</v>
      </c>
      <c r="S274" s="16" t="s">
        <v>64</v>
      </c>
      <c r="T274" s="16" t="s">
        <v>64</v>
      </c>
      <c r="U274" s="16" t="s">
        <v>64</v>
      </c>
      <c r="V274" s="16">
        <v>264.8</v>
      </c>
      <c r="W274" s="16">
        <v>284.29000000000002</v>
      </c>
      <c r="X274" s="16">
        <v>302.63</v>
      </c>
      <c r="Y274" s="16">
        <v>361.5</v>
      </c>
      <c r="Z274" s="16">
        <v>189.53</v>
      </c>
      <c r="AA274" s="16">
        <v>600</v>
      </c>
      <c r="AB274" s="16">
        <v>180.05</v>
      </c>
      <c r="AC274" s="16">
        <v>189.53</v>
      </c>
      <c r="AD274" s="16" t="s">
        <v>64</v>
      </c>
      <c r="AE274" s="16" t="s">
        <v>64</v>
      </c>
      <c r="AF274" s="16" t="s">
        <v>64</v>
      </c>
    </row>
    <row r="275" spans="1:32" x14ac:dyDescent="0.3">
      <c r="A275" s="7" t="s">
        <v>609</v>
      </c>
      <c r="B275" s="7" t="s">
        <v>612</v>
      </c>
      <c r="C275" s="7" t="s">
        <v>77</v>
      </c>
      <c r="D275" s="7" t="s">
        <v>613</v>
      </c>
      <c r="E275" s="25" t="s">
        <v>71</v>
      </c>
      <c r="G275" s="13" t="s">
        <v>273</v>
      </c>
      <c r="H275" s="11" t="s">
        <v>352</v>
      </c>
      <c r="J275" s="11" t="s">
        <v>275</v>
      </c>
      <c r="K275" s="16">
        <v>548</v>
      </c>
      <c r="O275" s="16">
        <v>502.89</v>
      </c>
      <c r="P275" s="16">
        <v>350</v>
      </c>
      <c r="Q275" s="16" t="s">
        <v>64</v>
      </c>
      <c r="R275" s="16" t="s">
        <v>64</v>
      </c>
      <c r="S275" s="16" t="s">
        <v>64</v>
      </c>
      <c r="T275" s="16" t="s">
        <v>64</v>
      </c>
      <c r="U275" s="16" t="s">
        <v>64</v>
      </c>
      <c r="V275" s="16">
        <v>822.34</v>
      </c>
      <c r="W275" s="16">
        <v>754.34</v>
      </c>
      <c r="X275" s="16">
        <v>877.16</v>
      </c>
      <c r="Y275" s="16">
        <v>685.14</v>
      </c>
      <c r="Z275" s="16">
        <v>502.89</v>
      </c>
      <c r="AA275" s="16">
        <v>600</v>
      </c>
      <c r="AB275" s="16">
        <v>477.75</v>
      </c>
      <c r="AC275" s="16">
        <v>502.89</v>
      </c>
      <c r="AD275" s="16" t="s">
        <v>64</v>
      </c>
      <c r="AE275" s="16" t="s">
        <v>64</v>
      </c>
      <c r="AF275" s="16" t="s">
        <v>64</v>
      </c>
    </row>
    <row r="276" spans="1:32" x14ac:dyDescent="0.3">
      <c r="A276" s="7" t="s">
        <v>609</v>
      </c>
      <c r="B276" s="7" t="s">
        <v>612</v>
      </c>
      <c r="C276" s="7" t="s">
        <v>77</v>
      </c>
      <c r="D276" s="7" t="s">
        <v>613</v>
      </c>
      <c r="E276" s="25" t="s">
        <v>71</v>
      </c>
      <c r="G276" s="13" t="s">
        <v>647</v>
      </c>
      <c r="H276" s="11" t="s">
        <v>648</v>
      </c>
      <c r="J276" s="11" t="s">
        <v>327</v>
      </c>
      <c r="K276" s="16">
        <v>141</v>
      </c>
      <c r="O276" s="16" t="s">
        <v>64</v>
      </c>
      <c r="P276" s="16" t="s">
        <v>64</v>
      </c>
      <c r="Q276" s="16" t="s">
        <v>64</v>
      </c>
      <c r="R276" s="16" t="s">
        <v>64</v>
      </c>
      <c r="S276" s="16" t="s">
        <v>64</v>
      </c>
      <c r="T276" s="16" t="s">
        <v>64</v>
      </c>
      <c r="U276" s="16" t="s">
        <v>64</v>
      </c>
      <c r="V276" s="16">
        <v>30.029999999999998</v>
      </c>
      <c r="W276" s="16" t="s">
        <v>64</v>
      </c>
      <c r="X276" s="16">
        <v>34.32</v>
      </c>
      <c r="Y276" s="16">
        <v>0.11</v>
      </c>
      <c r="Z276" s="16" t="s">
        <v>64</v>
      </c>
      <c r="AA276" s="16" t="s">
        <v>64</v>
      </c>
      <c r="AB276" s="16" t="s">
        <v>64</v>
      </c>
      <c r="AC276" s="16" t="s">
        <v>64</v>
      </c>
      <c r="AD276" s="16" t="s">
        <v>64</v>
      </c>
      <c r="AE276" s="16" t="s">
        <v>64</v>
      </c>
      <c r="AF276" s="16" t="s">
        <v>64</v>
      </c>
    </row>
    <row r="277" spans="1:32" x14ac:dyDescent="0.3">
      <c r="A277" s="7" t="s">
        <v>609</v>
      </c>
      <c r="B277" s="7" t="s">
        <v>612</v>
      </c>
      <c r="C277" s="7" t="s">
        <v>77</v>
      </c>
      <c r="D277" s="7" t="s">
        <v>613</v>
      </c>
      <c r="E277" s="25" t="s">
        <v>71</v>
      </c>
      <c r="G277" s="13" t="s">
        <v>325</v>
      </c>
      <c r="H277" s="11" t="s">
        <v>326</v>
      </c>
      <c r="J277" s="11" t="s">
        <v>355</v>
      </c>
      <c r="K277" s="16">
        <v>339</v>
      </c>
      <c r="O277" s="16" t="s">
        <v>64</v>
      </c>
      <c r="P277" s="16" t="s">
        <v>64</v>
      </c>
      <c r="Q277" s="16" t="s">
        <v>64</v>
      </c>
      <c r="R277" s="16" t="s">
        <v>64</v>
      </c>
      <c r="S277" s="16" t="s">
        <v>64</v>
      </c>
      <c r="T277" s="16" t="s">
        <v>64</v>
      </c>
      <c r="U277" s="16" t="s">
        <v>64</v>
      </c>
      <c r="V277" s="16">
        <v>251.57999999999996</v>
      </c>
      <c r="W277" s="16" t="s">
        <v>64</v>
      </c>
      <c r="X277" s="16">
        <v>287.52</v>
      </c>
      <c r="Y277" s="16">
        <v>0.19</v>
      </c>
      <c r="Z277" s="16" t="s">
        <v>64</v>
      </c>
      <c r="AA277" s="16" t="s">
        <v>64</v>
      </c>
      <c r="AB277" s="16" t="s">
        <v>64</v>
      </c>
      <c r="AC277" s="16" t="s">
        <v>64</v>
      </c>
      <c r="AD277" s="16" t="s">
        <v>64</v>
      </c>
      <c r="AE277" s="16" t="s">
        <v>64</v>
      </c>
      <c r="AF277" s="16" t="s">
        <v>64</v>
      </c>
    </row>
    <row r="278" spans="1:32" x14ac:dyDescent="0.3">
      <c r="A278" s="7" t="s">
        <v>609</v>
      </c>
      <c r="B278" s="7" t="s">
        <v>612</v>
      </c>
      <c r="C278" s="7" t="s">
        <v>77</v>
      </c>
      <c r="D278" s="7" t="s">
        <v>613</v>
      </c>
      <c r="E278" s="25"/>
      <c r="G278" s="13"/>
      <c r="H278" s="11"/>
      <c r="J278" s="11"/>
      <c r="K278" s="46">
        <v>3953</v>
      </c>
      <c r="L278" s="46">
        <v>3162.4</v>
      </c>
      <c r="M278" s="46">
        <v>1029.77</v>
      </c>
      <c r="N278" s="46">
        <v>3661.6</v>
      </c>
      <c r="O278" s="46">
        <v>1664.92</v>
      </c>
      <c r="P278" s="46">
        <v>1792.2999999999997</v>
      </c>
      <c r="Q278" s="46">
        <v>1029.77</v>
      </c>
      <c r="R278" s="46">
        <v>1029.77</v>
      </c>
      <c r="S278" s="46">
        <v>1029.77</v>
      </c>
      <c r="T278" s="46">
        <v>1029.77</v>
      </c>
      <c r="U278" s="46">
        <v>1029.77</v>
      </c>
      <c r="V278" s="46">
        <v>3388.1800000000007</v>
      </c>
      <c r="W278" s="46">
        <v>2497.41</v>
      </c>
      <c r="X278" s="46">
        <v>3661.6</v>
      </c>
      <c r="Y278" s="46">
        <v>3183.52</v>
      </c>
      <c r="Z278" s="46">
        <v>1664.92</v>
      </c>
      <c r="AA278" s="46">
        <v>3254.01</v>
      </c>
      <c r="AB278" s="46">
        <v>1581.6899999999998</v>
      </c>
      <c r="AC278" s="46">
        <v>1664.92</v>
      </c>
      <c r="AD278" s="46" t="s">
        <v>64</v>
      </c>
      <c r="AE278" s="46" t="s">
        <v>64</v>
      </c>
      <c r="AF278" s="46" t="s">
        <v>64</v>
      </c>
    </row>
    <row r="279" spans="1:32" x14ac:dyDescent="0.3">
      <c r="A279" s="7" t="s">
        <v>609</v>
      </c>
      <c r="B279" s="7" t="s">
        <v>612</v>
      </c>
      <c r="C279" s="7" t="s">
        <v>77</v>
      </c>
      <c r="D279" s="7" t="s">
        <v>613</v>
      </c>
      <c r="E279" s="25"/>
      <c r="G279" s="13"/>
      <c r="H279" s="11"/>
      <c r="J279" s="11"/>
      <c r="K279" s="16"/>
      <c r="O279" s="16"/>
      <c r="P279" s="16"/>
      <c r="Q279" s="16"/>
      <c r="R279" s="16"/>
      <c r="S279" s="16"/>
      <c r="T279" s="16"/>
      <c r="U279" s="16"/>
      <c r="V279" s="16"/>
      <c r="W279" s="16"/>
      <c r="X279" s="16"/>
      <c r="Y279" s="16"/>
      <c r="Z279" s="16"/>
      <c r="AA279" s="16"/>
      <c r="AB279" s="16"/>
      <c r="AC279" s="16"/>
      <c r="AD279" s="16"/>
      <c r="AE279" s="16"/>
      <c r="AF279" s="16"/>
    </row>
    <row r="280" spans="1:32" x14ac:dyDescent="0.3">
      <c r="A280" s="7" t="s">
        <v>609</v>
      </c>
      <c r="B280" s="7" t="s">
        <v>612</v>
      </c>
      <c r="C280" s="7" t="s">
        <v>77</v>
      </c>
      <c r="D280" s="7" t="s">
        <v>613</v>
      </c>
      <c r="E280" s="8"/>
      <c r="G280" s="8" t="s">
        <v>61</v>
      </c>
      <c r="I280" s="12"/>
    </row>
    <row r="281" spans="1:32" s="7" customFormat="1" x14ac:dyDescent="0.3">
      <c r="A281" s="7" t="s">
        <v>609</v>
      </c>
      <c r="B281" s="7" t="s">
        <v>612</v>
      </c>
      <c r="C281" s="7" t="s">
        <v>77</v>
      </c>
      <c r="D281" s="7" t="s">
        <v>613</v>
      </c>
      <c r="E281" s="10"/>
      <c r="F281" s="17"/>
      <c r="G281" s="18"/>
      <c r="H281" s="19"/>
      <c r="I281" s="19"/>
      <c r="J281" s="19"/>
      <c r="K281" s="20"/>
      <c r="L281" s="20"/>
      <c r="M281" s="20"/>
      <c r="N281" s="20"/>
      <c r="O281" s="20"/>
      <c r="P281" s="20"/>
      <c r="Q281" s="20"/>
      <c r="R281" s="20"/>
      <c r="S281" s="20"/>
      <c r="T281" s="20"/>
      <c r="U281" s="20"/>
      <c r="V281" s="20"/>
      <c r="W281" s="20"/>
      <c r="X281" s="20"/>
      <c r="Y281" s="20"/>
      <c r="Z281" s="20"/>
      <c r="AA281" s="20"/>
      <c r="AB281" s="20"/>
      <c r="AC281" s="20"/>
      <c r="AD281" s="20"/>
      <c r="AE281" s="20"/>
      <c r="AF281" s="20"/>
    </row>
    <row r="282" spans="1:32" x14ac:dyDescent="0.3">
      <c r="A282" s="7" t="s">
        <v>652</v>
      </c>
      <c r="B282" s="7" t="s">
        <v>655</v>
      </c>
      <c r="C282" s="7" t="s">
        <v>77</v>
      </c>
      <c r="D282" s="7" t="s">
        <v>656</v>
      </c>
      <c r="E282" s="25" t="s">
        <v>77</v>
      </c>
      <c r="G282" s="13" t="s">
        <v>655</v>
      </c>
      <c r="H282" s="11" t="s">
        <v>656</v>
      </c>
      <c r="J282" s="11" t="s">
        <v>476</v>
      </c>
      <c r="K282" s="16">
        <v>246</v>
      </c>
      <c r="L282" s="45">
        <v>196.8</v>
      </c>
      <c r="M282" s="45">
        <v>93.16</v>
      </c>
      <c r="N282" s="45">
        <v>500</v>
      </c>
      <c r="O282" s="16">
        <v>98.06</v>
      </c>
      <c r="P282" s="16">
        <v>147.09</v>
      </c>
      <c r="Q282" s="16">
        <v>269.64</v>
      </c>
      <c r="R282" s="16">
        <v>269.64</v>
      </c>
      <c r="S282" s="16">
        <v>269.64</v>
      </c>
      <c r="T282" s="16">
        <v>269.64</v>
      </c>
      <c r="U282" s="16">
        <v>269.64</v>
      </c>
      <c r="V282" s="16">
        <v>326.33</v>
      </c>
      <c r="W282" s="16">
        <v>147.09</v>
      </c>
      <c r="X282" s="16">
        <v>348.09</v>
      </c>
      <c r="Y282" s="16">
        <v>213.76</v>
      </c>
      <c r="Z282" s="16">
        <v>98.06</v>
      </c>
      <c r="AA282" s="16">
        <v>500</v>
      </c>
      <c r="AB282" s="16">
        <v>93.16</v>
      </c>
      <c r="AC282" s="16">
        <v>98.06</v>
      </c>
      <c r="AD282" s="16" t="s">
        <v>64</v>
      </c>
      <c r="AE282" s="16" t="s">
        <v>64</v>
      </c>
      <c r="AF282" s="16" t="s">
        <v>64</v>
      </c>
    </row>
    <row r="283" spans="1:32" x14ac:dyDescent="0.3">
      <c r="A283" s="7" t="s">
        <v>652</v>
      </c>
      <c r="B283" s="7" t="s">
        <v>655</v>
      </c>
      <c r="C283" s="7" t="s">
        <v>77</v>
      </c>
      <c r="D283" s="7" t="s">
        <v>656</v>
      </c>
      <c r="E283" s="25"/>
      <c r="G283" s="13"/>
      <c r="H283" s="11"/>
      <c r="J283" s="11"/>
      <c r="K283" s="16"/>
      <c r="O283" s="16"/>
      <c r="P283" s="16"/>
      <c r="Q283" s="16"/>
      <c r="R283" s="16"/>
      <c r="S283" s="16"/>
      <c r="T283" s="16"/>
      <c r="U283" s="16"/>
      <c r="V283" s="16"/>
      <c r="W283" s="16"/>
      <c r="X283" s="16"/>
      <c r="Y283" s="16"/>
      <c r="Z283" s="16"/>
      <c r="AA283" s="16"/>
      <c r="AB283" s="16"/>
      <c r="AC283" s="16"/>
      <c r="AD283" s="16"/>
      <c r="AE283" s="16"/>
      <c r="AF283" s="16"/>
    </row>
    <row r="284" spans="1:32" x14ac:dyDescent="0.3">
      <c r="A284" s="7" t="s">
        <v>652</v>
      </c>
      <c r="B284" s="7" t="s">
        <v>655</v>
      </c>
      <c r="C284" s="7" t="s">
        <v>77</v>
      </c>
      <c r="D284" s="7" t="s">
        <v>656</v>
      </c>
      <c r="E284" s="8"/>
      <c r="G284" s="8" t="s">
        <v>61</v>
      </c>
      <c r="I284" s="12"/>
    </row>
    <row r="285" spans="1:32" s="7" customFormat="1" x14ac:dyDescent="0.3">
      <c r="A285" s="7" t="s">
        <v>652</v>
      </c>
      <c r="B285" s="7" t="s">
        <v>655</v>
      </c>
      <c r="C285" s="7" t="s">
        <v>77</v>
      </c>
      <c r="D285" s="7" t="s">
        <v>656</v>
      </c>
      <c r="E285" s="10"/>
      <c r="F285" s="17"/>
      <c r="G285" s="18"/>
      <c r="H285" s="19"/>
      <c r="I285" s="19"/>
      <c r="J285" s="19"/>
      <c r="K285" s="20"/>
      <c r="L285" s="20"/>
      <c r="M285" s="20"/>
      <c r="N285" s="20"/>
      <c r="O285" s="20"/>
      <c r="P285" s="20"/>
      <c r="Q285" s="20"/>
      <c r="R285" s="20"/>
      <c r="S285" s="20"/>
      <c r="T285" s="20"/>
      <c r="U285" s="20"/>
      <c r="V285" s="20"/>
      <c r="W285" s="20"/>
      <c r="X285" s="20"/>
      <c r="Y285" s="20"/>
      <c r="Z285" s="20"/>
      <c r="AA285" s="20"/>
      <c r="AB285" s="20"/>
      <c r="AC285" s="20"/>
      <c r="AD285" s="20"/>
      <c r="AE285" s="20"/>
      <c r="AF285" s="20"/>
    </row>
    <row r="286" spans="1:32" x14ac:dyDescent="0.3">
      <c r="A286" s="7" t="s">
        <v>618</v>
      </c>
      <c r="B286" s="7" t="s">
        <v>619</v>
      </c>
      <c r="C286" s="7" t="s">
        <v>77</v>
      </c>
      <c r="D286" s="7" t="s">
        <v>620</v>
      </c>
      <c r="E286" s="25" t="s">
        <v>77</v>
      </c>
      <c r="G286" s="13" t="s">
        <v>619</v>
      </c>
      <c r="H286" s="11" t="s">
        <v>620</v>
      </c>
      <c r="J286" s="11" t="s">
        <v>476</v>
      </c>
      <c r="K286" s="16">
        <v>898</v>
      </c>
      <c r="O286" s="16">
        <v>338.03</v>
      </c>
      <c r="P286" s="16">
        <v>507.05</v>
      </c>
      <c r="Q286" s="16">
        <v>269.64</v>
      </c>
      <c r="R286" s="16">
        <v>269.64</v>
      </c>
      <c r="S286" s="16">
        <v>269.64</v>
      </c>
      <c r="T286" s="16">
        <v>269.64</v>
      </c>
      <c r="U286" s="16">
        <v>269.64</v>
      </c>
      <c r="V286" s="16">
        <v>673.85</v>
      </c>
      <c r="W286" s="16">
        <v>507.05</v>
      </c>
      <c r="X286" s="16">
        <v>718.78</v>
      </c>
      <c r="Y286" s="16">
        <v>736.86</v>
      </c>
      <c r="Z286" s="16">
        <v>338.03</v>
      </c>
      <c r="AA286" s="16">
        <v>500</v>
      </c>
      <c r="AB286" s="16">
        <v>321.13</v>
      </c>
      <c r="AC286" s="16">
        <v>338.03</v>
      </c>
      <c r="AD286" s="16" t="s">
        <v>64</v>
      </c>
      <c r="AE286" s="16" t="s">
        <v>64</v>
      </c>
      <c r="AF286" s="16" t="s">
        <v>64</v>
      </c>
    </row>
    <row r="287" spans="1:32" x14ac:dyDescent="0.3">
      <c r="A287" s="7" t="s">
        <v>618</v>
      </c>
      <c r="B287" s="7" t="s">
        <v>619</v>
      </c>
      <c r="C287" s="7" t="s">
        <v>77</v>
      </c>
      <c r="D287" s="7" t="s">
        <v>620</v>
      </c>
      <c r="E287" s="25" t="s">
        <v>71</v>
      </c>
      <c r="G287" s="13" t="s">
        <v>304</v>
      </c>
      <c r="H287" s="11"/>
      <c r="J287" s="11" t="s">
        <v>305</v>
      </c>
      <c r="K287" s="16">
        <v>11</v>
      </c>
      <c r="O287" s="16" t="s">
        <v>64</v>
      </c>
      <c r="P287" s="16" t="s">
        <v>64</v>
      </c>
      <c r="Q287" s="16" t="s">
        <v>64</v>
      </c>
      <c r="R287" s="16" t="s">
        <v>64</v>
      </c>
      <c r="S287" s="16" t="s">
        <v>64</v>
      </c>
      <c r="T287" s="16" t="s">
        <v>64</v>
      </c>
      <c r="U287" s="16" t="s">
        <v>64</v>
      </c>
      <c r="V287" s="16" t="s">
        <v>64</v>
      </c>
      <c r="W287" s="16" t="s">
        <v>64</v>
      </c>
      <c r="X287" s="16" t="s">
        <v>64</v>
      </c>
      <c r="Y287" s="16" t="s">
        <v>64</v>
      </c>
      <c r="Z287" s="16" t="s">
        <v>64</v>
      </c>
      <c r="AA287" s="16" t="s">
        <v>64</v>
      </c>
      <c r="AB287" s="16" t="s">
        <v>64</v>
      </c>
      <c r="AC287" s="16" t="s">
        <v>64</v>
      </c>
      <c r="AD287" s="16" t="s">
        <v>64</v>
      </c>
      <c r="AE287" s="16" t="s">
        <v>64</v>
      </c>
      <c r="AF287" s="16" t="s">
        <v>64</v>
      </c>
    </row>
    <row r="288" spans="1:32" x14ac:dyDescent="0.3">
      <c r="A288" s="7" t="s">
        <v>618</v>
      </c>
      <c r="B288" s="7" t="s">
        <v>619</v>
      </c>
      <c r="C288" s="7" t="s">
        <v>77</v>
      </c>
      <c r="D288" s="7" t="s">
        <v>620</v>
      </c>
      <c r="E288" s="25" t="s">
        <v>71</v>
      </c>
      <c r="G288" s="13" t="s">
        <v>293</v>
      </c>
      <c r="H288" s="11" t="s">
        <v>294</v>
      </c>
      <c r="J288" s="11" t="s">
        <v>295</v>
      </c>
      <c r="K288" s="16">
        <v>179</v>
      </c>
      <c r="O288" s="16">
        <v>98.06</v>
      </c>
      <c r="P288" s="16">
        <v>147.09</v>
      </c>
      <c r="Q288" s="16">
        <v>153.83000000000001</v>
      </c>
      <c r="R288" s="16">
        <v>153.83000000000001</v>
      </c>
      <c r="S288" s="16">
        <v>153.83000000000001</v>
      </c>
      <c r="T288" s="16">
        <v>153.83000000000001</v>
      </c>
      <c r="U288" s="16">
        <v>153.83000000000001</v>
      </c>
      <c r="V288" s="16">
        <v>247.24</v>
      </c>
      <c r="W288" s="16">
        <v>147.09</v>
      </c>
      <c r="X288" s="16">
        <v>263.72000000000003</v>
      </c>
      <c r="Y288" s="16">
        <v>267.2</v>
      </c>
      <c r="Z288" s="16">
        <v>98.06</v>
      </c>
      <c r="AA288" s="16">
        <v>500</v>
      </c>
      <c r="AB288" s="16">
        <v>93.16</v>
      </c>
      <c r="AC288" s="16">
        <v>98.06</v>
      </c>
      <c r="AD288" s="16" t="s">
        <v>64</v>
      </c>
      <c r="AE288" s="16" t="s">
        <v>64</v>
      </c>
      <c r="AF288" s="16" t="s">
        <v>64</v>
      </c>
    </row>
    <row r="289" spans="1:32" ht="27.95" x14ac:dyDescent="0.3">
      <c r="A289" s="7" t="s">
        <v>618</v>
      </c>
      <c r="B289" s="7" t="s">
        <v>619</v>
      </c>
      <c r="C289" s="7" t="s">
        <v>77</v>
      </c>
      <c r="D289" s="7" t="s">
        <v>620</v>
      </c>
      <c r="E289" s="25" t="s">
        <v>71</v>
      </c>
      <c r="G289" s="13" t="s">
        <v>624</v>
      </c>
      <c r="H289" s="11" t="s">
        <v>625</v>
      </c>
      <c r="J289" s="11" t="s">
        <v>316</v>
      </c>
      <c r="K289" s="16">
        <v>56</v>
      </c>
      <c r="O289" s="16">
        <v>10.56</v>
      </c>
      <c r="P289" s="16">
        <v>10.56</v>
      </c>
      <c r="Q289" s="16">
        <v>20.41</v>
      </c>
      <c r="R289" s="16">
        <v>20.41</v>
      </c>
      <c r="S289" s="16">
        <v>20.41</v>
      </c>
      <c r="T289" s="16">
        <v>20.41</v>
      </c>
      <c r="U289" s="16">
        <v>20.41</v>
      </c>
      <c r="V289" s="16">
        <v>39.380000000000003</v>
      </c>
      <c r="W289" s="16">
        <v>15.84</v>
      </c>
      <c r="X289" s="16">
        <v>45</v>
      </c>
      <c r="Y289" s="16">
        <v>6.24</v>
      </c>
      <c r="Z289" s="16">
        <v>10.56</v>
      </c>
      <c r="AA289" s="16">
        <v>17.72</v>
      </c>
      <c r="AB289" s="16">
        <v>10.029999999999999</v>
      </c>
      <c r="AC289" s="16">
        <v>10.56</v>
      </c>
      <c r="AD289" s="16" t="s">
        <v>64</v>
      </c>
      <c r="AE289" s="16" t="s">
        <v>64</v>
      </c>
      <c r="AF289" s="16" t="s">
        <v>64</v>
      </c>
    </row>
    <row r="290" spans="1:32" ht="41.95" x14ac:dyDescent="0.3">
      <c r="A290" s="7" t="s">
        <v>618</v>
      </c>
      <c r="B290" s="7" t="s">
        <v>619</v>
      </c>
      <c r="C290" s="7" t="s">
        <v>77</v>
      </c>
      <c r="D290" s="7" t="s">
        <v>620</v>
      </c>
      <c r="E290" s="25" t="s">
        <v>71</v>
      </c>
      <c r="G290" s="13" t="s">
        <v>320</v>
      </c>
      <c r="H290" s="11" t="s">
        <v>321</v>
      </c>
      <c r="J290" s="11" t="s">
        <v>322</v>
      </c>
      <c r="K290" s="16">
        <v>5</v>
      </c>
      <c r="O290" s="16">
        <v>7.77</v>
      </c>
      <c r="P290" s="16">
        <v>7.77</v>
      </c>
      <c r="Q290" s="16">
        <v>13.86</v>
      </c>
      <c r="R290" s="16">
        <v>13.86</v>
      </c>
      <c r="S290" s="16">
        <v>13.86</v>
      </c>
      <c r="T290" s="16">
        <v>13.86</v>
      </c>
      <c r="U290" s="16">
        <v>13.86</v>
      </c>
      <c r="V290" s="16">
        <v>11.41</v>
      </c>
      <c r="W290" s="16">
        <v>11.66</v>
      </c>
      <c r="X290" s="16">
        <v>13.04</v>
      </c>
      <c r="Y290" s="16">
        <v>9.7100000000000009</v>
      </c>
      <c r="Z290" s="16">
        <v>7.77</v>
      </c>
      <c r="AA290" s="16">
        <v>13.03</v>
      </c>
      <c r="AB290" s="16">
        <v>7.38</v>
      </c>
      <c r="AC290" s="16">
        <v>7.77</v>
      </c>
      <c r="AD290" s="16" t="s">
        <v>64</v>
      </c>
      <c r="AE290" s="16" t="s">
        <v>64</v>
      </c>
      <c r="AF290" s="16" t="s">
        <v>64</v>
      </c>
    </row>
    <row r="291" spans="1:32" ht="27.95" x14ac:dyDescent="0.3">
      <c r="A291" s="7" t="s">
        <v>618</v>
      </c>
      <c r="B291" s="7" t="s">
        <v>619</v>
      </c>
      <c r="C291" s="7" t="s">
        <v>77</v>
      </c>
      <c r="D291" s="7" t="s">
        <v>620</v>
      </c>
      <c r="E291" s="25" t="s">
        <v>71</v>
      </c>
      <c r="G291" s="13" t="s">
        <v>634</v>
      </c>
      <c r="H291" s="11" t="s">
        <v>635</v>
      </c>
      <c r="J291" s="11" t="s">
        <v>322</v>
      </c>
      <c r="K291" s="16">
        <v>16</v>
      </c>
      <c r="O291" s="16">
        <v>4.2699999999999996</v>
      </c>
      <c r="P291" s="16">
        <v>4.2699999999999996</v>
      </c>
      <c r="Q291" s="16">
        <v>13.86</v>
      </c>
      <c r="R291" s="16">
        <v>13.86</v>
      </c>
      <c r="S291" s="16">
        <v>13.86</v>
      </c>
      <c r="T291" s="16">
        <v>13.86</v>
      </c>
      <c r="U291" s="16">
        <v>13.86</v>
      </c>
      <c r="V291" s="16">
        <v>11.41</v>
      </c>
      <c r="W291" s="16">
        <v>6.41</v>
      </c>
      <c r="X291" s="16">
        <v>13.04</v>
      </c>
      <c r="Y291" s="16">
        <v>5.34</v>
      </c>
      <c r="Z291" s="16">
        <v>4.2699999999999996</v>
      </c>
      <c r="AA291" s="16">
        <v>5.95</v>
      </c>
      <c r="AB291" s="16">
        <v>4.0599999999999996</v>
      </c>
      <c r="AC291" s="16">
        <v>4.2699999999999996</v>
      </c>
      <c r="AD291" s="16" t="s">
        <v>64</v>
      </c>
      <c r="AE291" s="16" t="s">
        <v>64</v>
      </c>
      <c r="AF291" s="16" t="s">
        <v>64</v>
      </c>
    </row>
    <row r="292" spans="1:32" x14ac:dyDescent="0.3">
      <c r="A292" s="7" t="s">
        <v>618</v>
      </c>
      <c r="B292" s="7" t="s">
        <v>619</v>
      </c>
      <c r="C292" s="7" t="s">
        <v>77</v>
      </c>
      <c r="D292" s="7" t="s">
        <v>620</v>
      </c>
      <c r="E292" s="25" t="s">
        <v>71</v>
      </c>
      <c r="G292" s="13" t="s">
        <v>273</v>
      </c>
      <c r="H292" s="11" t="s">
        <v>352</v>
      </c>
      <c r="J292" s="11" t="s">
        <v>275</v>
      </c>
      <c r="K292" s="16">
        <v>548</v>
      </c>
      <c r="O292" s="16">
        <v>502.89</v>
      </c>
      <c r="P292" s="16">
        <v>350</v>
      </c>
      <c r="Q292" s="16" t="s">
        <v>64</v>
      </c>
      <c r="R292" s="16" t="s">
        <v>64</v>
      </c>
      <c r="S292" s="16" t="s">
        <v>64</v>
      </c>
      <c r="T292" s="16" t="s">
        <v>64</v>
      </c>
      <c r="U292" s="16" t="s">
        <v>64</v>
      </c>
      <c r="V292" s="16">
        <v>822.34</v>
      </c>
      <c r="W292" s="16">
        <v>754.34</v>
      </c>
      <c r="X292" s="16">
        <v>877.16</v>
      </c>
      <c r="Y292" s="16">
        <v>685.14</v>
      </c>
      <c r="Z292" s="16">
        <v>502.89</v>
      </c>
      <c r="AA292" s="16">
        <v>600</v>
      </c>
      <c r="AB292" s="16">
        <v>477.75</v>
      </c>
      <c r="AC292" s="16">
        <v>502.89</v>
      </c>
      <c r="AD292" s="16" t="s">
        <v>64</v>
      </c>
      <c r="AE292" s="16" t="s">
        <v>64</v>
      </c>
      <c r="AF292" s="16" t="s">
        <v>64</v>
      </c>
    </row>
    <row r="293" spans="1:32" x14ac:dyDescent="0.3">
      <c r="A293" s="7" t="s">
        <v>618</v>
      </c>
      <c r="B293" s="7" t="s">
        <v>619</v>
      </c>
      <c r="C293" s="7" t="s">
        <v>77</v>
      </c>
      <c r="D293" s="7" t="s">
        <v>620</v>
      </c>
      <c r="E293" s="25"/>
      <c r="G293" s="13"/>
      <c r="H293" s="11"/>
      <c r="J293" s="11"/>
      <c r="K293" s="46">
        <v>1713</v>
      </c>
      <c r="L293" s="46">
        <v>1370.4</v>
      </c>
      <c r="M293" s="46">
        <v>471.60000000000008</v>
      </c>
      <c r="N293" s="46">
        <v>1930.7399999999998</v>
      </c>
      <c r="O293" s="46">
        <v>961.57999999999993</v>
      </c>
      <c r="P293" s="46">
        <v>1026.7399999999998</v>
      </c>
      <c r="Q293" s="46">
        <v>471.60000000000008</v>
      </c>
      <c r="R293" s="46">
        <v>471.60000000000008</v>
      </c>
      <c r="S293" s="46">
        <v>471.60000000000008</v>
      </c>
      <c r="T293" s="46">
        <v>471.60000000000008</v>
      </c>
      <c r="U293" s="46">
        <v>471.60000000000008</v>
      </c>
      <c r="V293" s="46">
        <v>1805.63</v>
      </c>
      <c r="W293" s="46">
        <v>1442.3899999999999</v>
      </c>
      <c r="X293" s="46">
        <v>1930.7399999999998</v>
      </c>
      <c r="Y293" s="46">
        <v>1710.4899999999998</v>
      </c>
      <c r="Z293" s="46">
        <v>961.57999999999993</v>
      </c>
      <c r="AA293" s="46">
        <v>1636.7</v>
      </c>
      <c r="AB293" s="46">
        <v>913.51</v>
      </c>
      <c r="AC293" s="46">
        <v>961.57999999999993</v>
      </c>
      <c r="AD293" s="46" t="s">
        <v>64</v>
      </c>
      <c r="AE293" s="46" t="s">
        <v>64</v>
      </c>
      <c r="AF293" s="46" t="s">
        <v>64</v>
      </c>
    </row>
    <row r="294" spans="1:32" x14ac:dyDescent="0.3">
      <c r="A294" s="7" t="s">
        <v>618</v>
      </c>
      <c r="B294" s="7" t="s">
        <v>619</v>
      </c>
      <c r="C294" s="7" t="s">
        <v>77</v>
      </c>
      <c r="D294" s="7" t="s">
        <v>620</v>
      </c>
      <c r="E294" s="25"/>
      <c r="G294" s="13"/>
      <c r="H294" s="11"/>
      <c r="J294" s="11"/>
      <c r="K294" s="16"/>
      <c r="O294" s="16"/>
      <c r="P294" s="16"/>
      <c r="Q294" s="16"/>
      <c r="R294" s="16"/>
      <c r="S294" s="16"/>
      <c r="T294" s="16"/>
      <c r="U294" s="16"/>
      <c r="V294" s="16"/>
      <c r="W294" s="16"/>
      <c r="X294" s="16"/>
      <c r="Y294" s="16"/>
      <c r="Z294" s="16"/>
      <c r="AA294" s="16"/>
      <c r="AB294" s="16"/>
      <c r="AC294" s="16"/>
      <c r="AD294" s="16"/>
      <c r="AE294" s="16"/>
      <c r="AF294" s="16"/>
    </row>
    <row r="295" spans="1:32" x14ac:dyDescent="0.3">
      <c r="A295" s="7" t="s">
        <v>618</v>
      </c>
      <c r="B295" s="7" t="s">
        <v>619</v>
      </c>
      <c r="C295" s="7" t="s">
        <v>77</v>
      </c>
      <c r="D295" s="7" t="s">
        <v>620</v>
      </c>
      <c r="E295" s="8"/>
      <c r="G295" s="8" t="s">
        <v>61</v>
      </c>
      <c r="I295" s="12"/>
    </row>
    <row r="296" spans="1:32" s="7" customFormat="1" x14ac:dyDescent="0.3">
      <c r="A296" s="7" t="s">
        <v>618</v>
      </c>
      <c r="B296" s="7" t="s">
        <v>619</v>
      </c>
      <c r="C296" s="7" t="s">
        <v>77</v>
      </c>
      <c r="D296" s="7" t="s">
        <v>620</v>
      </c>
      <c r="E296" s="10"/>
      <c r="F296" s="17"/>
      <c r="G296" s="18"/>
      <c r="H296" s="19"/>
      <c r="I296" s="19"/>
      <c r="J296" s="19"/>
      <c r="K296" s="20"/>
      <c r="L296" s="20"/>
      <c r="M296" s="20"/>
      <c r="N296" s="20"/>
      <c r="O296" s="20"/>
      <c r="P296" s="20"/>
      <c r="Q296" s="20"/>
      <c r="R296" s="20"/>
      <c r="S296" s="20"/>
      <c r="T296" s="20"/>
      <c r="U296" s="20"/>
      <c r="V296" s="20"/>
      <c r="W296" s="20"/>
      <c r="X296" s="20"/>
      <c r="Y296" s="20"/>
      <c r="Z296" s="20"/>
      <c r="AA296" s="20"/>
      <c r="AB296" s="20"/>
      <c r="AC296" s="20"/>
      <c r="AD296" s="20"/>
      <c r="AE296" s="20"/>
      <c r="AF296" s="20"/>
    </row>
    <row r="297" spans="1:32" x14ac:dyDescent="0.3">
      <c r="A297" s="7" t="s">
        <v>666</v>
      </c>
      <c r="B297" s="7" t="s">
        <v>619</v>
      </c>
      <c r="C297" s="7" t="s">
        <v>77</v>
      </c>
      <c r="D297" s="7" t="s">
        <v>669</v>
      </c>
      <c r="E297" s="25" t="s">
        <v>77</v>
      </c>
      <c r="G297" s="13" t="s">
        <v>619</v>
      </c>
      <c r="H297" s="11" t="s">
        <v>669</v>
      </c>
      <c r="J297" s="11" t="s">
        <v>476</v>
      </c>
      <c r="K297" s="16">
        <v>462</v>
      </c>
      <c r="O297" s="16">
        <v>165.46</v>
      </c>
      <c r="P297" s="16">
        <v>248.19</v>
      </c>
      <c r="Q297" s="16">
        <v>269.64</v>
      </c>
      <c r="R297" s="16">
        <v>269.64</v>
      </c>
      <c r="S297" s="16">
        <v>269.64</v>
      </c>
      <c r="T297" s="16">
        <v>269.64</v>
      </c>
      <c r="U297" s="16">
        <v>269.64</v>
      </c>
      <c r="V297" s="16">
        <v>346.73</v>
      </c>
      <c r="W297" s="16">
        <v>248.19</v>
      </c>
      <c r="X297" s="16">
        <v>369.84</v>
      </c>
      <c r="Y297" s="16">
        <v>360.68</v>
      </c>
      <c r="Z297" s="16">
        <v>165.46</v>
      </c>
      <c r="AA297" s="16">
        <v>500</v>
      </c>
      <c r="AB297" s="16">
        <v>157.19</v>
      </c>
      <c r="AC297" s="16">
        <v>165.46</v>
      </c>
      <c r="AD297" s="16" t="s">
        <v>64</v>
      </c>
      <c r="AE297" s="16" t="s">
        <v>64</v>
      </c>
      <c r="AF297" s="16" t="s">
        <v>64</v>
      </c>
    </row>
    <row r="298" spans="1:32" x14ac:dyDescent="0.3">
      <c r="A298" s="7" t="s">
        <v>666</v>
      </c>
      <c r="B298" s="7" t="s">
        <v>619</v>
      </c>
      <c r="C298" s="7" t="s">
        <v>77</v>
      </c>
      <c r="D298" s="7" t="s">
        <v>669</v>
      </c>
      <c r="E298" s="25" t="s">
        <v>71</v>
      </c>
      <c r="G298" s="13" t="s">
        <v>304</v>
      </c>
      <c r="H298" s="11"/>
      <c r="J298" s="11" t="s">
        <v>305</v>
      </c>
      <c r="K298" s="16">
        <v>11</v>
      </c>
      <c r="O298" s="16" t="s">
        <v>64</v>
      </c>
      <c r="P298" s="16" t="s">
        <v>64</v>
      </c>
      <c r="Q298" s="16" t="s">
        <v>64</v>
      </c>
      <c r="R298" s="16" t="s">
        <v>64</v>
      </c>
      <c r="S298" s="16" t="s">
        <v>64</v>
      </c>
      <c r="T298" s="16" t="s">
        <v>64</v>
      </c>
      <c r="U298" s="16" t="s">
        <v>64</v>
      </c>
      <c r="V298" s="16" t="s">
        <v>64</v>
      </c>
      <c r="W298" s="16" t="s">
        <v>64</v>
      </c>
      <c r="X298" s="16" t="s">
        <v>64</v>
      </c>
      <c r="Y298" s="16" t="s">
        <v>64</v>
      </c>
      <c r="Z298" s="16" t="s">
        <v>64</v>
      </c>
      <c r="AA298" s="16" t="s">
        <v>64</v>
      </c>
      <c r="AB298" s="16" t="s">
        <v>64</v>
      </c>
      <c r="AC298" s="16" t="s">
        <v>64</v>
      </c>
      <c r="AD298" s="16" t="s">
        <v>64</v>
      </c>
      <c r="AE298" s="16" t="s">
        <v>64</v>
      </c>
      <c r="AF298" s="16" t="s">
        <v>64</v>
      </c>
    </row>
    <row r="299" spans="1:32" x14ac:dyDescent="0.3">
      <c r="A299" s="7" t="s">
        <v>666</v>
      </c>
      <c r="B299" s="7" t="s">
        <v>619</v>
      </c>
      <c r="C299" s="7" t="s">
        <v>77</v>
      </c>
      <c r="D299" s="7" t="s">
        <v>669</v>
      </c>
      <c r="E299" s="25" t="s">
        <v>71</v>
      </c>
      <c r="G299" s="13" t="s">
        <v>72</v>
      </c>
      <c r="H299" s="11" t="s">
        <v>73</v>
      </c>
      <c r="J299" s="11" t="s">
        <v>74</v>
      </c>
      <c r="K299" s="16">
        <v>5</v>
      </c>
      <c r="O299" s="16">
        <v>8.57</v>
      </c>
      <c r="P299" s="16">
        <v>2.65</v>
      </c>
      <c r="Q299" s="16" t="s">
        <v>64</v>
      </c>
      <c r="R299" s="16" t="s">
        <v>64</v>
      </c>
      <c r="S299" s="16" t="s">
        <v>64</v>
      </c>
      <c r="T299" s="16" t="s">
        <v>64</v>
      </c>
      <c r="U299" s="16" t="s">
        <v>64</v>
      </c>
      <c r="V299" s="16">
        <v>3.7</v>
      </c>
      <c r="W299" s="16">
        <v>12.86</v>
      </c>
      <c r="X299" s="16">
        <v>4.2300000000000004</v>
      </c>
      <c r="Y299" s="16">
        <v>8.57</v>
      </c>
      <c r="Z299" s="16">
        <v>8.57</v>
      </c>
      <c r="AA299" s="16">
        <v>3.6</v>
      </c>
      <c r="AB299" s="16">
        <v>8.14</v>
      </c>
      <c r="AC299" s="16">
        <v>8.57</v>
      </c>
      <c r="AD299" s="16" t="s">
        <v>64</v>
      </c>
      <c r="AE299" s="16" t="s">
        <v>64</v>
      </c>
      <c r="AF299" s="16" t="s">
        <v>64</v>
      </c>
    </row>
    <row r="300" spans="1:32" x14ac:dyDescent="0.3">
      <c r="A300" s="7" t="s">
        <v>666</v>
      </c>
      <c r="B300" s="7" t="s">
        <v>619</v>
      </c>
      <c r="C300" s="7" t="s">
        <v>77</v>
      </c>
      <c r="D300" s="7" t="s">
        <v>669</v>
      </c>
      <c r="E300" s="25" t="s">
        <v>71</v>
      </c>
      <c r="G300" s="13" t="s">
        <v>325</v>
      </c>
      <c r="H300" s="11" t="s">
        <v>326</v>
      </c>
      <c r="J300" s="11" t="s">
        <v>327</v>
      </c>
      <c r="K300" s="16">
        <v>133</v>
      </c>
      <c r="O300" s="16" t="s">
        <v>64</v>
      </c>
      <c r="P300" s="16" t="s">
        <v>64</v>
      </c>
      <c r="Q300" s="16" t="s">
        <v>64</v>
      </c>
      <c r="R300" s="16" t="s">
        <v>64</v>
      </c>
      <c r="S300" s="16" t="s">
        <v>64</v>
      </c>
      <c r="T300" s="16" t="s">
        <v>64</v>
      </c>
      <c r="U300" s="16" t="s">
        <v>64</v>
      </c>
      <c r="V300" s="16">
        <v>251.57999999999996</v>
      </c>
      <c r="W300" s="16" t="s">
        <v>64</v>
      </c>
      <c r="X300" s="16">
        <v>287.52</v>
      </c>
      <c r="Y300" s="16">
        <v>0.19</v>
      </c>
      <c r="Z300" s="16" t="s">
        <v>64</v>
      </c>
      <c r="AA300" s="16" t="s">
        <v>64</v>
      </c>
      <c r="AB300" s="16" t="s">
        <v>64</v>
      </c>
      <c r="AC300" s="16" t="s">
        <v>64</v>
      </c>
      <c r="AD300" s="16" t="s">
        <v>64</v>
      </c>
      <c r="AE300" s="16" t="s">
        <v>64</v>
      </c>
      <c r="AF300" s="16" t="s">
        <v>64</v>
      </c>
    </row>
    <row r="301" spans="1:32" x14ac:dyDescent="0.3">
      <c r="A301" s="7" t="s">
        <v>666</v>
      </c>
      <c r="B301" s="7" t="s">
        <v>619</v>
      </c>
      <c r="C301" s="7" t="s">
        <v>77</v>
      </c>
      <c r="D301" s="7" t="s">
        <v>669</v>
      </c>
      <c r="E301" s="25"/>
      <c r="G301" s="13"/>
      <c r="H301" s="11"/>
      <c r="J301" s="11"/>
      <c r="K301" s="46">
        <v>611</v>
      </c>
      <c r="L301" s="46">
        <v>488.8</v>
      </c>
      <c r="M301" s="46">
        <v>165.32999999999998</v>
      </c>
      <c r="N301" s="46">
        <v>661.58999999999992</v>
      </c>
      <c r="O301" s="46">
        <v>174.03</v>
      </c>
      <c r="P301" s="46">
        <v>250.84</v>
      </c>
      <c r="Q301" s="46">
        <v>269.64</v>
      </c>
      <c r="R301" s="46">
        <v>269.64</v>
      </c>
      <c r="S301" s="46">
        <v>269.64</v>
      </c>
      <c r="T301" s="46">
        <v>269.64</v>
      </c>
      <c r="U301" s="46">
        <v>269.64</v>
      </c>
      <c r="V301" s="46">
        <v>602.01</v>
      </c>
      <c r="W301" s="46">
        <v>261.05</v>
      </c>
      <c r="X301" s="46">
        <v>661.58999999999992</v>
      </c>
      <c r="Y301" s="46">
        <v>369.44</v>
      </c>
      <c r="Z301" s="46">
        <v>174.03</v>
      </c>
      <c r="AA301" s="46">
        <v>503.6</v>
      </c>
      <c r="AB301" s="46">
        <v>165.32999999999998</v>
      </c>
      <c r="AC301" s="46">
        <v>174.03</v>
      </c>
      <c r="AD301" s="46" t="s">
        <v>64</v>
      </c>
      <c r="AE301" s="46" t="s">
        <v>64</v>
      </c>
      <c r="AF301" s="46" t="s">
        <v>64</v>
      </c>
    </row>
    <row r="302" spans="1:32" x14ac:dyDescent="0.3">
      <c r="A302" s="7" t="s">
        <v>666</v>
      </c>
      <c r="B302" s="7" t="s">
        <v>619</v>
      </c>
      <c r="C302" s="7" t="s">
        <v>77</v>
      </c>
      <c r="D302" s="7" t="s">
        <v>669</v>
      </c>
      <c r="E302" s="25"/>
      <c r="G302" s="13"/>
      <c r="H302" s="11"/>
      <c r="J302" s="11"/>
      <c r="K302" s="16"/>
      <c r="O302" s="16"/>
      <c r="P302" s="16"/>
      <c r="Q302" s="16"/>
      <c r="R302" s="16"/>
      <c r="S302" s="16"/>
      <c r="T302" s="16"/>
      <c r="U302" s="16"/>
      <c r="V302" s="16"/>
      <c r="W302" s="16"/>
      <c r="X302" s="16"/>
      <c r="Y302" s="16"/>
      <c r="Z302" s="16"/>
      <c r="AA302" s="16"/>
      <c r="AB302" s="16"/>
      <c r="AC302" s="16"/>
      <c r="AD302" s="16"/>
      <c r="AE302" s="16"/>
      <c r="AF302" s="16"/>
    </row>
    <row r="303" spans="1:32" x14ac:dyDescent="0.3">
      <c r="A303" s="7" t="s">
        <v>666</v>
      </c>
      <c r="B303" s="7" t="s">
        <v>619</v>
      </c>
      <c r="C303" s="7" t="s">
        <v>77</v>
      </c>
      <c r="D303" s="7" t="s">
        <v>669</v>
      </c>
      <c r="E303" s="8"/>
      <c r="G303" s="8" t="s">
        <v>61</v>
      </c>
      <c r="I303" s="12"/>
    </row>
    <row r="304" spans="1:32" s="7" customFormat="1" x14ac:dyDescent="0.3">
      <c r="A304" s="7" t="s">
        <v>666</v>
      </c>
      <c r="B304" s="7" t="s">
        <v>619</v>
      </c>
      <c r="C304" s="7" t="s">
        <v>77</v>
      </c>
      <c r="D304" s="7" t="s">
        <v>669</v>
      </c>
      <c r="E304" s="10"/>
      <c r="F304" s="17"/>
      <c r="G304" s="18"/>
      <c r="H304" s="19"/>
      <c r="I304" s="19"/>
      <c r="J304" s="19"/>
      <c r="K304" s="20"/>
      <c r="L304" s="20"/>
      <c r="M304" s="20"/>
      <c r="N304" s="20"/>
      <c r="O304" s="20"/>
      <c r="P304" s="20"/>
      <c r="Q304" s="20"/>
      <c r="R304" s="20"/>
      <c r="S304" s="20"/>
      <c r="T304" s="20"/>
      <c r="U304" s="20"/>
      <c r="V304" s="20"/>
      <c r="W304" s="20"/>
      <c r="X304" s="20"/>
      <c r="Y304" s="20"/>
      <c r="Z304" s="20"/>
      <c r="AA304" s="20"/>
      <c r="AB304" s="20"/>
      <c r="AC304" s="20"/>
      <c r="AD304" s="20"/>
      <c r="AE304" s="20"/>
      <c r="AF304" s="20"/>
    </row>
    <row r="305" spans="1:32" s="7" customFormat="1" x14ac:dyDescent="0.3">
      <c r="A305" s="7" t="s">
        <v>32355</v>
      </c>
      <c r="B305" s="7" t="s">
        <v>80</v>
      </c>
      <c r="C305" s="7" t="s">
        <v>77</v>
      </c>
      <c r="D305" s="7" t="s">
        <v>81</v>
      </c>
      <c r="E305" s="25" t="s">
        <v>77</v>
      </c>
      <c r="F305" s="52"/>
      <c r="G305" s="51" t="s">
        <v>80</v>
      </c>
      <c r="H305" s="11" t="s">
        <v>81</v>
      </c>
      <c r="I305" s="53"/>
      <c r="J305" s="11" t="s">
        <v>82</v>
      </c>
      <c r="K305" s="32">
        <v>685.41</v>
      </c>
      <c r="L305" s="45">
        <v>548.32799999999997</v>
      </c>
      <c r="M305" s="45">
        <v>203.54</v>
      </c>
      <c r="N305" s="45">
        <v>583.79999999999995</v>
      </c>
      <c r="O305" s="16">
        <v>214.25</v>
      </c>
      <c r="P305" s="16">
        <v>321.38</v>
      </c>
      <c r="Q305" s="16" t="s">
        <v>64</v>
      </c>
      <c r="R305" s="16" t="s">
        <v>64</v>
      </c>
      <c r="S305" s="16" t="s">
        <v>64</v>
      </c>
      <c r="T305" s="16" t="s">
        <v>64</v>
      </c>
      <c r="U305" s="16" t="s">
        <v>64</v>
      </c>
      <c r="V305" s="16">
        <v>514.05999999999995</v>
      </c>
      <c r="W305" s="16">
        <v>321.38</v>
      </c>
      <c r="X305" s="16">
        <v>548.33000000000004</v>
      </c>
      <c r="Y305" s="16">
        <v>583.79999999999995</v>
      </c>
      <c r="Z305" s="16">
        <v>214.25</v>
      </c>
      <c r="AA305" s="16" t="s">
        <v>64</v>
      </c>
      <c r="AB305" s="16">
        <v>203.54</v>
      </c>
      <c r="AC305" s="16">
        <v>214.25</v>
      </c>
      <c r="AD305" s="16" t="s">
        <v>64</v>
      </c>
      <c r="AE305" s="16" t="s">
        <v>64</v>
      </c>
      <c r="AF305" s="16" t="s">
        <v>64</v>
      </c>
    </row>
    <row r="306" spans="1:32" x14ac:dyDescent="0.3">
      <c r="A306" s="7" t="s">
        <v>32355</v>
      </c>
      <c r="B306" s="7" t="s">
        <v>80</v>
      </c>
      <c r="C306" s="7" t="s">
        <v>77</v>
      </c>
      <c r="D306" s="7" t="s">
        <v>81</v>
      </c>
      <c r="E306" s="8"/>
      <c r="G306" s="8" t="s">
        <v>61</v>
      </c>
      <c r="I306" s="12"/>
    </row>
    <row r="307" spans="1:32" s="7" customFormat="1" x14ac:dyDescent="0.3">
      <c r="A307" s="7" t="s">
        <v>32355</v>
      </c>
      <c r="B307" s="7" t="s">
        <v>80</v>
      </c>
      <c r="C307" s="7" t="s">
        <v>77</v>
      </c>
      <c r="D307" s="7" t="s">
        <v>81</v>
      </c>
      <c r="E307" s="10"/>
      <c r="F307" s="17"/>
      <c r="G307" s="18"/>
      <c r="H307" s="19"/>
      <c r="I307" s="19"/>
      <c r="J307" s="19"/>
      <c r="K307" s="20"/>
      <c r="L307" s="20"/>
      <c r="M307" s="20"/>
      <c r="N307" s="20"/>
      <c r="O307" s="20"/>
      <c r="P307" s="20"/>
      <c r="Q307" s="20"/>
      <c r="R307" s="20"/>
      <c r="S307" s="20"/>
      <c r="T307" s="20"/>
      <c r="U307" s="20"/>
      <c r="V307" s="20"/>
      <c r="W307" s="20"/>
      <c r="X307" s="20"/>
      <c r="Y307" s="20"/>
      <c r="Z307" s="20"/>
      <c r="AA307" s="20"/>
      <c r="AB307" s="20"/>
      <c r="AC307" s="20"/>
      <c r="AD307" s="20"/>
      <c r="AE307" s="20"/>
      <c r="AF307" s="20"/>
    </row>
    <row r="308" spans="1:32" x14ac:dyDescent="0.3">
      <c r="A308" s="7" t="s">
        <v>675</v>
      </c>
      <c r="B308" s="7" t="s">
        <v>678</v>
      </c>
      <c r="C308" s="7" t="s">
        <v>77</v>
      </c>
      <c r="D308" s="7" t="s">
        <v>679</v>
      </c>
      <c r="E308" s="25" t="s">
        <v>77</v>
      </c>
      <c r="G308" s="13" t="s">
        <v>678</v>
      </c>
      <c r="H308" s="11" t="s">
        <v>679</v>
      </c>
      <c r="J308" s="11" t="s">
        <v>241</v>
      </c>
      <c r="K308" s="16">
        <v>140</v>
      </c>
      <c r="L308" s="45">
        <v>112</v>
      </c>
      <c r="M308" s="45">
        <v>41.33</v>
      </c>
      <c r="N308" s="45">
        <v>213.76</v>
      </c>
      <c r="O308" s="16">
        <v>98.06</v>
      </c>
      <c r="P308" s="16">
        <v>147.09</v>
      </c>
      <c r="Q308" s="16">
        <v>41.33</v>
      </c>
      <c r="R308" s="16">
        <v>41.33</v>
      </c>
      <c r="S308" s="16">
        <v>41.33</v>
      </c>
      <c r="T308" s="16">
        <v>41.33</v>
      </c>
      <c r="U308" s="16">
        <v>41.33</v>
      </c>
      <c r="V308" s="16">
        <v>197.79</v>
      </c>
      <c r="W308" s="16">
        <v>147.09</v>
      </c>
      <c r="X308" s="16">
        <v>210.98</v>
      </c>
      <c r="Y308" s="16">
        <v>213.76</v>
      </c>
      <c r="Z308" s="16">
        <v>98.06</v>
      </c>
      <c r="AA308" s="16">
        <v>100</v>
      </c>
      <c r="AB308" s="16">
        <v>93.16</v>
      </c>
      <c r="AC308" s="16">
        <v>98.06</v>
      </c>
      <c r="AD308" s="16" t="s">
        <v>64</v>
      </c>
      <c r="AE308" s="16" t="s">
        <v>64</v>
      </c>
      <c r="AF308" s="16" t="s">
        <v>64</v>
      </c>
    </row>
    <row r="309" spans="1:32" x14ac:dyDescent="0.3">
      <c r="A309" s="7" t="s">
        <v>675</v>
      </c>
      <c r="B309" s="7" t="s">
        <v>678</v>
      </c>
      <c r="C309" s="7" t="s">
        <v>77</v>
      </c>
      <c r="D309" s="7" t="s">
        <v>679</v>
      </c>
      <c r="E309" s="25"/>
      <c r="G309" s="13"/>
      <c r="H309" s="11"/>
      <c r="J309" s="11"/>
      <c r="K309" s="16"/>
      <c r="O309" s="16"/>
      <c r="P309" s="16"/>
      <c r="Q309" s="16"/>
      <c r="R309" s="16"/>
      <c r="S309" s="16"/>
      <c r="T309" s="16"/>
      <c r="U309" s="16"/>
      <c r="V309" s="16"/>
      <c r="W309" s="16"/>
      <c r="X309" s="16"/>
      <c r="Y309" s="16"/>
      <c r="Z309" s="16"/>
      <c r="AA309" s="16"/>
      <c r="AB309" s="16"/>
      <c r="AC309" s="16"/>
      <c r="AD309" s="16"/>
      <c r="AE309" s="16"/>
      <c r="AF309" s="16"/>
    </row>
    <row r="310" spans="1:32" x14ac:dyDescent="0.3">
      <c r="A310" s="7" t="s">
        <v>675</v>
      </c>
      <c r="B310" s="7" t="s">
        <v>678</v>
      </c>
      <c r="C310" s="7" t="s">
        <v>77</v>
      </c>
      <c r="D310" s="7" t="s">
        <v>679</v>
      </c>
      <c r="E310" s="8"/>
      <c r="G310" s="8" t="s">
        <v>61</v>
      </c>
      <c r="I310" s="12"/>
    </row>
    <row r="311" spans="1:32" s="7" customFormat="1" x14ac:dyDescent="0.3">
      <c r="A311" s="7" t="s">
        <v>675</v>
      </c>
      <c r="B311" s="7" t="s">
        <v>678</v>
      </c>
      <c r="C311" s="7" t="s">
        <v>77</v>
      </c>
      <c r="D311" s="7" t="s">
        <v>679</v>
      </c>
      <c r="E311" s="10"/>
      <c r="F311" s="17"/>
      <c r="G311" s="18"/>
      <c r="H311" s="19"/>
      <c r="I311" s="19"/>
      <c r="J311" s="19"/>
      <c r="K311" s="20"/>
      <c r="L311" s="20"/>
      <c r="M311" s="20"/>
      <c r="N311" s="20"/>
      <c r="O311" s="20"/>
      <c r="P311" s="20"/>
      <c r="Q311" s="20"/>
      <c r="R311" s="20"/>
      <c r="S311" s="20"/>
      <c r="T311" s="20"/>
      <c r="U311" s="20"/>
      <c r="V311" s="20"/>
      <c r="W311" s="20"/>
      <c r="X311" s="20"/>
      <c r="Y311" s="20"/>
      <c r="Z311" s="20"/>
      <c r="AA311" s="20"/>
      <c r="AB311" s="20"/>
      <c r="AC311" s="20"/>
      <c r="AD311" s="20"/>
      <c r="AE311" s="20"/>
      <c r="AF311" s="20"/>
    </row>
    <row r="312" spans="1:32" x14ac:dyDescent="0.3">
      <c r="A312" s="7" t="s">
        <v>681</v>
      </c>
      <c r="B312" s="7" t="s">
        <v>684</v>
      </c>
      <c r="C312" s="7" t="s">
        <v>77</v>
      </c>
      <c r="D312" s="7" t="s">
        <v>685</v>
      </c>
      <c r="E312" s="25" t="s">
        <v>77</v>
      </c>
      <c r="G312" s="13" t="s">
        <v>684</v>
      </c>
      <c r="H312" s="11" t="s">
        <v>685</v>
      </c>
      <c r="J312" s="11" t="s">
        <v>476</v>
      </c>
      <c r="K312" s="16">
        <v>397</v>
      </c>
      <c r="L312" s="45">
        <v>317.60000000000002</v>
      </c>
      <c r="M312" s="45">
        <v>93.16</v>
      </c>
      <c r="N312" s="45">
        <v>514.26</v>
      </c>
      <c r="O312" s="16">
        <v>98.06</v>
      </c>
      <c r="P312" s="16">
        <v>147.09</v>
      </c>
      <c r="Q312" s="16">
        <v>398.36</v>
      </c>
      <c r="R312" s="16">
        <v>398.36</v>
      </c>
      <c r="S312" s="16">
        <v>398.36</v>
      </c>
      <c r="T312" s="16">
        <v>398.36</v>
      </c>
      <c r="U312" s="16">
        <v>398.36</v>
      </c>
      <c r="V312" s="16">
        <v>482.12</v>
      </c>
      <c r="W312" s="16">
        <v>147.09</v>
      </c>
      <c r="X312" s="16">
        <v>514.26</v>
      </c>
      <c r="Y312" s="16">
        <v>267.2</v>
      </c>
      <c r="Z312" s="16">
        <v>98.06</v>
      </c>
      <c r="AA312" s="16">
        <v>500</v>
      </c>
      <c r="AB312" s="16">
        <v>93.16</v>
      </c>
      <c r="AC312" s="16">
        <v>98.06</v>
      </c>
      <c r="AD312" s="16" t="s">
        <v>64</v>
      </c>
      <c r="AE312" s="16" t="s">
        <v>64</v>
      </c>
      <c r="AF312" s="16" t="s">
        <v>64</v>
      </c>
    </row>
    <row r="313" spans="1:32" x14ac:dyDescent="0.3">
      <c r="A313" s="7" t="s">
        <v>681</v>
      </c>
      <c r="B313" s="7" t="s">
        <v>684</v>
      </c>
      <c r="C313" s="7" t="s">
        <v>77</v>
      </c>
      <c r="D313" s="7" t="s">
        <v>685</v>
      </c>
      <c r="E313" s="25"/>
      <c r="G313" s="13"/>
      <c r="H313" s="11"/>
      <c r="J313" s="11"/>
      <c r="K313" s="16"/>
      <c r="O313" s="16"/>
      <c r="P313" s="16"/>
      <c r="Q313" s="16"/>
      <c r="R313" s="16"/>
      <c r="S313" s="16"/>
      <c r="T313" s="16"/>
      <c r="U313" s="16"/>
      <c r="V313" s="16"/>
      <c r="W313" s="16"/>
      <c r="X313" s="16"/>
      <c r="Y313" s="16"/>
      <c r="Z313" s="16"/>
      <c r="AA313" s="16"/>
      <c r="AB313" s="16"/>
      <c r="AC313" s="16"/>
      <c r="AD313" s="16"/>
      <c r="AE313" s="16"/>
      <c r="AF313" s="16"/>
    </row>
    <row r="314" spans="1:32" x14ac:dyDescent="0.3">
      <c r="A314" s="7" t="s">
        <v>681</v>
      </c>
      <c r="B314" s="7" t="s">
        <v>684</v>
      </c>
      <c r="C314" s="7" t="s">
        <v>77</v>
      </c>
      <c r="D314" s="7" t="s">
        <v>685</v>
      </c>
      <c r="E314" s="8"/>
      <c r="G314" s="8" t="s">
        <v>61</v>
      </c>
      <c r="I314" s="12"/>
    </row>
    <row r="315" spans="1:32" s="7" customFormat="1" x14ac:dyDescent="0.3">
      <c r="A315" s="7" t="s">
        <v>681</v>
      </c>
      <c r="B315" s="7" t="s">
        <v>684</v>
      </c>
      <c r="C315" s="7" t="s">
        <v>77</v>
      </c>
      <c r="D315" s="7" t="s">
        <v>685</v>
      </c>
      <c r="E315" s="10"/>
      <c r="F315" s="17"/>
      <c r="G315" s="18"/>
      <c r="H315" s="19"/>
      <c r="I315" s="19"/>
      <c r="J315" s="19"/>
      <c r="K315" s="20"/>
      <c r="L315" s="20"/>
      <c r="M315" s="20"/>
      <c r="N315" s="20"/>
      <c r="O315" s="20"/>
      <c r="P315" s="20"/>
      <c r="Q315" s="20"/>
      <c r="R315" s="20"/>
      <c r="S315" s="20"/>
      <c r="T315" s="20"/>
      <c r="U315" s="20"/>
      <c r="V315" s="20"/>
      <c r="W315" s="20"/>
      <c r="X315" s="20"/>
      <c r="Y315" s="20"/>
      <c r="Z315" s="20"/>
      <c r="AA315" s="20"/>
      <c r="AB315" s="20"/>
      <c r="AC315" s="20"/>
      <c r="AD315" s="20"/>
      <c r="AE315" s="20"/>
      <c r="AF315" s="20"/>
    </row>
    <row r="316" spans="1:32" s="7" customFormat="1" x14ac:dyDescent="0.3">
      <c r="A316" s="7" t="s">
        <v>32356</v>
      </c>
      <c r="B316" s="7" t="s">
        <v>84</v>
      </c>
      <c r="C316" s="7" t="s">
        <v>77</v>
      </c>
      <c r="D316" s="7" t="s">
        <v>24616</v>
      </c>
      <c r="E316" s="53" t="s">
        <v>77</v>
      </c>
      <c r="F316" s="52"/>
      <c r="G316" s="13" t="s">
        <v>84</v>
      </c>
      <c r="H316" s="11" t="s">
        <v>24616</v>
      </c>
      <c r="I316" s="2"/>
      <c r="J316" s="11" t="s">
        <v>476</v>
      </c>
      <c r="K316" s="32">
        <v>642.82000000000005</v>
      </c>
      <c r="L316" s="45"/>
      <c r="M316" s="45"/>
      <c r="N316" s="45"/>
      <c r="O316" s="16">
        <v>165.46</v>
      </c>
      <c r="P316" s="16">
        <v>248.19</v>
      </c>
      <c r="Q316" s="16">
        <v>398.36050000000006</v>
      </c>
      <c r="R316" s="16">
        <v>398.3605</v>
      </c>
      <c r="S316" s="16">
        <v>398.36050000000006</v>
      </c>
      <c r="T316" s="16">
        <v>398.36050000000006</v>
      </c>
      <c r="U316" s="16">
        <v>398.36050000000006</v>
      </c>
      <c r="V316" s="16">
        <v>482.12</v>
      </c>
      <c r="W316" s="16">
        <v>248.19</v>
      </c>
      <c r="X316" s="16">
        <v>514.26</v>
      </c>
      <c r="Y316" s="16">
        <v>450.85</v>
      </c>
      <c r="Z316" s="16">
        <v>165.46</v>
      </c>
      <c r="AA316" s="16">
        <v>0</v>
      </c>
      <c r="AB316" s="16">
        <v>157.19</v>
      </c>
      <c r="AC316" s="16">
        <v>165.46</v>
      </c>
      <c r="AD316" s="16" t="s">
        <v>64</v>
      </c>
      <c r="AE316" s="16" t="s">
        <v>64</v>
      </c>
      <c r="AF316" s="16" t="s">
        <v>64</v>
      </c>
    </row>
    <row r="317" spans="1:32" s="7" customFormat="1" x14ac:dyDescent="0.3">
      <c r="A317" s="7" t="s">
        <v>32356</v>
      </c>
      <c r="B317" s="7" t="s">
        <v>84</v>
      </c>
      <c r="C317" s="7" t="s">
        <v>77</v>
      </c>
      <c r="D317" s="7" t="s">
        <v>24616</v>
      </c>
      <c r="E317" s="51"/>
      <c r="F317" s="52"/>
      <c r="G317" s="13" t="s">
        <v>325</v>
      </c>
      <c r="H317" s="11" t="s">
        <v>326</v>
      </c>
      <c r="I317" s="2"/>
      <c r="J317" s="11" t="s">
        <v>327</v>
      </c>
      <c r="K317" s="16">
        <v>133</v>
      </c>
      <c r="L317" s="32"/>
      <c r="M317" s="32"/>
      <c r="N317" s="32"/>
      <c r="O317" s="16" t="s">
        <v>64</v>
      </c>
      <c r="P317" s="16" t="s">
        <v>64</v>
      </c>
      <c r="Q317" s="16" t="s">
        <v>64</v>
      </c>
      <c r="R317" s="16" t="s">
        <v>64</v>
      </c>
      <c r="S317" s="16" t="s">
        <v>64</v>
      </c>
      <c r="T317" s="16" t="s">
        <v>64</v>
      </c>
      <c r="U317" s="16" t="s">
        <v>64</v>
      </c>
      <c r="V317" s="16">
        <v>251.57999999999996</v>
      </c>
      <c r="W317" s="16" t="s">
        <v>64</v>
      </c>
      <c r="X317" s="16">
        <v>287.52</v>
      </c>
      <c r="Y317" s="16">
        <v>0.19</v>
      </c>
      <c r="Z317" s="16" t="s">
        <v>64</v>
      </c>
      <c r="AA317" s="16" t="s">
        <v>64</v>
      </c>
      <c r="AB317" s="16" t="s">
        <v>64</v>
      </c>
      <c r="AC317" s="16" t="s">
        <v>64</v>
      </c>
      <c r="AD317" s="16" t="s">
        <v>64</v>
      </c>
      <c r="AE317" s="16" t="s">
        <v>64</v>
      </c>
      <c r="AF317" s="16" t="s">
        <v>64</v>
      </c>
    </row>
    <row r="318" spans="1:32" s="7" customFormat="1" x14ac:dyDescent="0.3">
      <c r="A318" s="7" t="s">
        <v>32356</v>
      </c>
      <c r="B318" s="7" t="s">
        <v>84</v>
      </c>
      <c r="C318" s="7" t="s">
        <v>77</v>
      </c>
      <c r="D318" s="7" t="s">
        <v>24616</v>
      </c>
      <c r="E318" s="51"/>
      <c r="F318" s="52"/>
      <c r="G318" s="51"/>
      <c r="H318" s="53"/>
      <c r="I318" s="53"/>
      <c r="J318" s="53"/>
      <c r="K318" s="46">
        <v>775.82</v>
      </c>
      <c r="L318" s="46">
        <v>620.65600000000006</v>
      </c>
      <c r="M318" s="46">
        <v>157.19</v>
      </c>
      <c r="N318" s="46">
        <v>801.78</v>
      </c>
      <c r="O318" s="46">
        <v>165.46</v>
      </c>
      <c r="P318" s="46">
        <v>248.19</v>
      </c>
      <c r="Q318" s="46">
        <v>398.36050000000006</v>
      </c>
      <c r="R318" s="46">
        <v>398.3605</v>
      </c>
      <c r="S318" s="46">
        <v>398.36050000000006</v>
      </c>
      <c r="T318" s="46">
        <v>398.36050000000006</v>
      </c>
      <c r="U318" s="46">
        <v>398.36050000000006</v>
      </c>
      <c r="V318" s="46">
        <v>733.69999999999993</v>
      </c>
      <c r="W318" s="46">
        <v>248.19</v>
      </c>
      <c r="X318" s="46">
        <v>801.78</v>
      </c>
      <c r="Y318" s="46">
        <v>451.04</v>
      </c>
      <c r="Z318" s="46">
        <v>165.46</v>
      </c>
      <c r="AA318" s="46" t="s">
        <v>64</v>
      </c>
      <c r="AB318" s="46">
        <v>157.19</v>
      </c>
      <c r="AC318" s="46">
        <v>165.46</v>
      </c>
      <c r="AD318" s="46" t="s">
        <v>64</v>
      </c>
      <c r="AE318" s="46" t="s">
        <v>64</v>
      </c>
      <c r="AF318" s="46" t="s">
        <v>64</v>
      </c>
    </row>
    <row r="319" spans="1:32" s="7" customFormat="1" x14ac:dyDescent="0.3">
      <c r="A319" s="7" t="s">
        <v>32356</v>
      </c>
      <c r="B319" s="7" t="s">
        <v>84</v>
      </c>
      <c r="C319" s="7" t="s">
        <v>77</v>
      </c>
      <c r="D319" s="7" t="s">
        <v>24616</v>
      </c>
      <c r="E319" s="51"/>
      <c r="F319" s="52"/>
      <c r="G319" s="51"/>
      <c r="H319" s="53"/>
      <c r="I319" s="53"/>
      <c r="J319" s="53"/>
      <c r="K319" s="32"/>
      <c r="L319" s="32"/>
      <c r="M319" s="32"/>
      <c r="N319" s="32"/>
      <c r="O319" s="32"/>
      <c r="P319" s="32"/>
      <c r="Q319" s="32"/>
      <c r="R319" s="32"/>
      <c r="S319" s="32"/>
      <c r="T319" s="32"/>
      <c r="U319" s="32"/>
      <c r="V319" s="32"/>
      <c r="W319" s="32"/>
      <c r="X319" s="32"/>
      <c r="Y319" s="32"/>
      <c r="Z319" s="32"/>
      <c r="AA319" s="32"/>
      <c r="AB319" s="32"/>
      <c r="AC319" s="32"/>
      <c r="AD319" s="32"/>
      <c r="AE319" s="32"/>
      <c r="AF319" s="32"/>
    </row>
    <row r="320" spans="1:32" s="7" customFormat="1" x14ac:dyDescent="0.3">
      <c r="A320" s="7" t="s">
        <v>32356</v>
      </c>
      <c r="B320" s="7" t="s">
        <v>84</v>
      </c>
      <c r="C320" s="7" t="s">
        <v>77</v>
      </c>
      <c r="D320" s="7" t="s">
        <v>24616</v>
      </c>
      <c r="E320" s="51"/>
      <c r="F320" s="52"/>
      <c r="G320" s="8" t="s">
        <v>61</v>
      </c>
      <c r="H320" s="53"/>
      <c r="I320" s="53"/>
      <c r="J320" s="53"/>
      <c r="K320" s="32"/>
      <c r="L320" s="32"/>
      <c r="M320" s="32"/>
      <c r="N320" s="32"/>
      <c r="O320" s="32"/>
      <c r="P320" s="32"/>
      <c r="Q320" s="32"/>
      <c r="R320" s="32"/>
      <c r="S320" s="32"/>
      <c r="T320" s="32"/>
      <c r="U320" s="32"/>
      <c r="V320" s="32"/>
      <c r="W320" s="32"/>
      <c r="X320" s="32"/>
      <c r="Y320" s="32"/>
      <c r="Z320" s="32"/>
      <c r="AA320" s="32"/>
      <c r="AB320" s="32"/>
      <c r="AC320" s="32"/>
      <c r="AD320" s="32"/>
      <c r="AE320" s="32"/>
      <c r="AF320" s="32"/>
    </row>
    <row r="321" spans="1:32" s="7" customFormat="1" x14ac:dyDescent="0.3">
      <c r="A321" s="7" t="s">
        <v>32356</v>
      </c>
      <c r="B321" s="7" t="s">
        <v>84</v>
      </c>
      <c r="C321" s="7" t="s">
        <v>77</v>
      </c>
      <c r="D321" s="7" t="s">
        <v>24616</v>
      </c>
      <c r="E321" s="18"/>
      <c r="F321" s="17"/>
      <c r="G321" s="18"/>
      <c r="H321" s="19"/>
      <c r="I321" s="19"/>
      <c r="J321" s="19"/>
      <c r="K321" s="20"/>
      <c r="L321" s="20"/>
      <c r="M321" s="20"/>
      <c r="N321" s="20"/>
      <c r="O321" s="20"/>
      <c r="P321" s="20"/>
      <c r="Q321" s="20"/>
      <c r="R321" s="20"/>
      <c r="S321" s="20"/>
      <c r="T321" s="20"/>
      <c r="U321" s="20"/>
      <c r="V321" s="20"/>
      <c r="W321" s="20"/>
      <c r="X321" s="20"/>
      <c r="Y321" s="20"/>
      <c r="Z321" s="20"/>
      <c r="AA321" s="20"/>
      <c r="AB321" s="20"/>
      <c r="AC321" s="20"/>
      <c r="AD321" s="20"/>
      <c r="AE321" s="20"/>
      <c r="AF321" s="20"/>
    </row>
    <row r="322" spans="1:32" x14ac:dyDescent="0.3">
      <c r="A322" s="7" t="s">
        <v>687</v>
      </c>
      <c r="B322" s="7" t="s">
        <v>690</v>
      </c>
      <c r="C322" s="7" t="s">
        <v>77</v>
      </c>
      <c r="D322" s="7" t="s">
        <v>691</v>
      </c>
      <c r="E322" s="25" t="s">
        <v>77</v>
      </c>
      <c r="G322" s="13" t="s">
        <v>690</v>
      </c>
      <c r="H322" s="11" t="s">
        <v>691</v>
      </c>
      <c r="J322" s="11" t="s">
        <v>476</v>
      </c>
      <c r="K322" s="16">
        <v>643</v>
      </c>
      <c r="O322" s="16">
        <v>165.46</v>
      </c>
      <c r="P322" s="16">
        <v>248.19</v>
      </c>
      <c r="Q322" s="16">
        <v>398.36</v>
      </c>
      <c r="R322" s="16">
        <v>398.36</v>
      </c>
      <c r="S322" s="16">
        <v>398.36</v>
      </c>
      <c r="T322" s="16">
        <v>398.36</v>
      </c>
      <c r="U322" s="16">
        <v>398.36</v>
      </c>
      <c r="V322" s="16">
        <v>482.12</v>
      </c>
      <c r="W322" s="16">
        <v>248.19</v>
      </c>
      <c r="X322" s="16">
        <v>514.26</v>
      </c>
      <c r="Y322" s="16">
        <v>360.68</v>
      </c>
      <c r="Z322" s="16">
        <v>165.46</v>
      </c>
      <c r="AA322" s="16">
        <v>500</v>
      </c>
      <c r="AB322" s="16">
        <v>157.19</v>
      </c>
      <c r="AC322" s="16">
        <v>165.46</v>
      </c>
      <c r="AD322" s="16" t="s">
        <v>64</v>
      </c>
      <c r="AE322" s="16" t="s">
        <v>64</v>
      </c>
      <c r="AF322" s="16" t="s">
        <v>64</v>
      </c>
    </row>
    <row r="323" spans="1:32" x14ac:dyDescent="0.3">
      <c r="A323" s="7" t="s">
        <v>687</v>
      </c>
      <c r="B323" s="7" t="s">
        <v>690</v>
      </c>
      <c r="C323" s="7" t="s">
        <v>77</v>
      </c>
      <c r="D323" s="7" t="s">
        <v>691</v>
      </c>
      <c r="E323" s="25" t="s">
        <v>71</v>
      </c>
      <c r="G323" s="13" t="s">
        <v>304</v>
      </c>
      <c r="H323" s="11"/>
      <c r="J323" s="11" t="s">
        <v>305</v>
      </c>
      <c r="K323" s="16">
        <v>11</v>
      </c>
      <c r="O323" s="16" t="s">
        <v>64</v>
      </c>
      <c r="P323" s="16" t="s">
        <v>64</v>
      </c>
      <c r="Q323" s="16" t="s">
        <v>64</v>
      </c>
      <c r="R323" s="16" t="s">
        <v>64</v>
      </c>
      <c r="S323" s="16" t="s">
        <v>64</v>
      </c>
      <c r="T323" s="16" t="s">
        <v>64</v>
      </c>
      <c r="U323" s="16" t="s">
        <v>64</v>
      </c>
      <c r="V323" s="16" t="s">
        <v>64</v>
      </c>
      <c r="W323" s="16" t="s">
        <v>64</v>
      </c>
      <c r="X323" s="16" t="s">
        <v>64</v>
      </c>
      <c r="Y323" s="16" t="s">
        <v>64</v>
      </c>
      <c r="Z323" s="16" t="s">
        <v>64</v>
      </c>
      <c r="AA323" s="16" t="s">
        <v>64</v>
      </c>
      <c r="AB323" s="16" t="s">
        <v>64</v>
      </c>
      <c r="AC323" s="16" t="s">
        <v>64</v>
      </c>
      <c r="AD323" s="16" t="s">
        <v>64</v>
      </c>
      <c r="AE323" s="16" t="s">
        <v>64</v>
      </c>
      <c r="AF323" s="16" t="s">
        <v>64</v>
      </c>
    </row>
    <row r="324" spans="1:32" x14ac:dyDescent="0.3">
      <c r="A324" s="7" t="s">
        <v>687</v>
      </c>
      <c r="B324" s="7" t="s">
        <v>690</v>
      </c>
      <c r="C324" s="7" t="s">
        <v>77</v>
      </c>
      <c r="D324" s="7" t="s">
        <v>691</v>
      </c>
      <c r="E324" s="25" t="s">
        <v>71</v>
      </c>
      <c r="G324" s="13" t="s">
        <v>325</v>
      </c>
      <c r="H324" s="11"/>
      <c r="J324" s="11" t="s">
        <v>355</v>
      </c>
      <c r="K324" s="16">
        <v>339</v>
      </c>
      <c r="O324" s="16" t="s">
        <v>64</v>
      </c>
      <c r="P324" s="16" t="s">
        <v>64</v>
      </c>
      <c r="Q324" s="16" t="s">
        <v>64</v>
      </c>
      <c r="R324" s="16" t="s">
        <v>64</v>
      </c>
      <c r="S324" s="16" t="s">
        <v>64</v>
      </c>
      <c r="T324" s="16" t="s">
        <v>64</v>
      </c>
      <c r="U324" s="16" t="s">
        <v>64</v>
      </c>
      <c r="V324" s="16">
        <v>251.57999999999996</v>
      </c>
      <c r="W324" s="16" t="s">
        <v>64</v>
      </c>
      <c r="X324" s="16">
        <v>287.52</v>
      </c>
      <c r="Y324" s="16">
        <v>0.19</v>
      </c>
      <c r="Z324" s="16" t="s">
        <v>64</v>
      </c>
      <c r="AA324" s="16" t="s">
        <v>64</v>
      </c>
      <c r="AB324" s="16" t="s">
        <v>64</v>
      </c>
      <c r="AC324" s="16" t="s">
        <v>64</v>
      </c>
      <c r="AD324" s="16" t="s">
        <v>64</v>
      </c>
      <c r="AE324" s="16" t="s">
        <v>64</v>
      </c>
      <c r="AF324" s="16" t="s">
        <v>64</v>
      </c>
    </row>
    <row r="325" spans="1:32" x14ac:dyDescent="0.3">
      <c r="A325" s="7" t="s">
        <v>687</v>
      </c>
      <c r="B325" s="7" t="s">
        <v>690</v>
      </c>
      <c r="C325" s="7" t="s">
        <v>77</v>
      </c>
      <c r="D325" s="7" t="s">
        <v>691</v>
      </c>
      <c r="E325" s="25"/>
      <c r="G325" s="13"/>
      <c r="H325" s="11"/>
      <c r="J325" s="11"/>
      <c r="K325" s="46">
        <v>993</v>
      </c>
      <c r="L325" s="46">
        <v>794.40000000000009</v>
      </c>
      <c r="M325" s="46">
        <v>157.19</v>
      </c>
      <c r="N325" s="46">
        <v>801.78</v>
      </c>
      <c r="O325" s="46">
        <v>165.46</v>
      </c>
      <c r="P325" s="46">
        <v>248.19</v>
      </c>
      <c r="Q325" s="46">
        <v>398.36</v>
      </c>
      <c r="R325" s="46">
        <v>398.36</v>
      </c>
      <c r="S325" s="46">
        <v>398.36</v>
      </c>
      <c r="T325" s="46">
        <v>398.36</v>
      </c>
      <c r="U325" s="46">
        <v>398.36</v>
      </c>
      <c r="V325" s="46">
        <v>733.69999999999993</v>
      </c>
      <c r="W325" s="46">
        <v>248.19</v>
      </c>
      <c r="X325" s="46">
        <v>801.78</v>
      </c>
      <c r="Y325" s="46">
        <v>360.87</v>
      </c>
      <c r="Z325" s="46">
        <v>165.46</v>
      </c>
      <c r="AA325" s="46">
        <v>500</v>
      </c>
      <c r="AB325" s="46">
        <v>157.19</v>
      </c>
      <c r="AC325" s="46">
        <v>165.46</v>
      </c>
      <c r="AD325" s="46" t="s">
        <v>64</v>
      </c>
      <c r="AE325" s="46" t="s">
        <v>64</v>
      </c>
      <c r="AF325" s="46" t="s">
        <v>64</v>
      </c>
    </row>
    <row r="326" spans="1:32" x14ac:dyDescent="0.3">
      <c r="A326" s="7" t="s">
        <v>687</v>
      </c>
      <c r="B326" s="7" t="s">
        <v>690</v>
      </c>
      <c r="C326" s="7" t="s">
        <v>77</v>
      </c>
      <c r="D326" s="7" t="s">
        <v>691</v>
      </c>
      <c r="E326" s="25"/>
      <c r="G326" s="13"/>
      <c r="H326" s="11"/>
      <c r="J326" s="11"/>
      <c r="K326" s="16"/>
      <c r="O326" s="16"/>
      <c r="P326" s="16"/>
      <c r="Q326" s="16"/>
      <c r="R326" s="16"/>
      <c r="S326" s="16"/>
      <c r="T326" s="16"/>
      <c r="U326" s="16"/>
      <c r="V326" s="16"/>
      <c r="W326" s="16"/>
      <c r="X326" s="16"/>
      <c r="Y326" s="16"/>
      <c r="Z326" s="16"/>
      <c r="AA326" s="16"/>
      <c r="AB326" s="16"/>
      <c r="AC326" s="16"/>
      <c r="AD326" s="16"/>
      <c r="AE326" s="16"/>
      <c r="AF326" s="16"/>
    </row>
    <row r="327" spans="1:32" x14ac:dyDescent="0.3">
      <c r="A327" s="7" t="s">
        <v>687</v>
      </c>
      <c r="B327" s="7" t="s">
        <v>690</v>
      </c>
      <c r="C327" s="7" t="s">
        <v>77</v>
      </c>
      <c r="D327" s="7" t="s">
        <v>691</v>
      </c>
      <c r="E327" s="8"/>
      <c r="G327" s="8" t="s">
        <v>61</v>
      </c>
      <c r="I327" s="12"/>
    </row>
    <row r="328" spans="1:32" s="7" customFormat="1" x14ac:dyDescent="0.3">
      <c r="A328" s="7" t="s">
        <v>687</v>
      </c>
      <c r="B328" s="7" t="s">
        <v>690</v>
      </c>
      <c r="C328" s="7" t="s">
        <v>77</v>
      </c>
      <c r="D328" s="7" t="s">
        <v>691</v>
      </c>
      <c r="E328" s="10"/>
      <c r="F328" s="17"/>
      <c r="G328" s="18"/>
      <c r="H328" s="19"/>
      <c r="I328" s="19"/>
      <c r="J328" s="19"/>
      <c r="K328" s="20"/>
      <c r="L328" s="20"/>
      <c r="M328" s="20"/>
      <c r="N328" s="20"/>
      <c r="O328" s="20"/>
      <c r="P328" s="20"/>
      <c r="Q328" s="20"/>
      <c r="R328" s="20"/>
      <c r="S328" s="20"/>
      <c r="T328" s="20"/>
      <c r="U328" s="20"/>
      <c r="V328" s="20"/>
      <c r="W328" s="20"/>
      <c r="X328" s="20"/>
      <c r="Y328" s="20"/>
      <c r="Z328" s="20"/>
      <c r="AA328" s="20"/>
      <c r="AB328" s="20"/>
      <c r="AC328" s="20"/>
      <c r="AD328" s="20"/>
      <c r="AE328" s="20"/>
      <c r="AF328" s="20"/>
    </row>
    <row r="329" spans="1:32" x14ac:dyDescent="0.3">
      <c r="A329" s="7" t="s">
        <v>695</v>
      </c>
      <c r="B329" s="7" t="s">
        <v>698</v>
      </c>
      <c r="C329" s="7" t="s">
        <v>77</v>
      </c>
      <c r="D329" s="7" t="s">
        <v>699</v>
      </c>
      <c r="E329" s="25" t="s">
        <v>77</v>
      </c>
      <c r="G329" s="13" t="s">
        <v>698</v>
      </c>
      <c r="H329" s="11" t="s">
        <v>699</v>
      </c>
      <c r="J329" s="11" t="s">
        <v>241</v>
      </c>
      <c r="K329" s="16">
        <v>264</v>
      </c>
      <c r="O329" s="16">
        <v>98.06</v>
      </c>
      <c r="P329" s="16">
        <v>147.09</v>
      </c>
      <c r="Q329" s="16">
        <v>41.33</v>
      </c>
      <c r="R329" s="16">
        <v>41.33</v>
      </c>
      <c r="S329" s="16">
        <v>41.33</v>
      </c>
      <c r="T329" s="16">
        <v>41.33</v>
      </c>
      <c r="U329" s="16">
        <v>41.33</v>
      </c>
      <c r="V329" s="16">
        <v>197.79</v>
      </c>
      <c r="W329" s="16">
        <v>147.09</v>
      </c>
      <c r="X329" s="16">
        <v>210.98</v>
      </c>
      <c r="Y329" s="16">
        <v>213.76</v>
      </c>
      <c r="Z329" s="16">
        <v>98.06</v>
      </c>
      <c r="AA329" s="16">
        <v>100</v>
      </c>
      <c r="AB329" s="16">
        <v>93.16</v>
      </c>
      <c r="AC329" s="16">
        <v>98.06</v>
      </c>
      <c r="AD329" s="16" t="s">
        <v>64</v>
      </c>
      <c r="AE329" s="16" t="s">
        <v>64</v>
      </c>
      <c r="AF329" s="16" t="s">
        <v>64</v>
      </c>
    </row>
    <row r="330" spans="1:32" x14ac:dyDescent="0.3">
      <c r="A330" s="7" t="s">
        <v>695</v>
      </c>
      <c r="B330" s="7" t="s">
        <v>698</v>
      </c>
      <c r="C330" s="7" t="s">
        <v>77</v>
      </c>
      <c r="D330" s="7" t="s">
        <v>699</v>
      </c>
      <c r="E330" s="25" t="s">
        <v>71</v>
      </c>
      <c r="G330" s="13" t="s">
        <v>440</v>
      </c>
      <c r="H330" s="11" t="s">
        <v>441</v>
      </c>
      <c r="J330" s="11" t="s">
        <v>435</v>
      </c>
      <c r="K330" s="16">
        <v>135</v>
      </c>
      <c r="O330" s="16">
        <v>79.709999999999994</v>
      </c>
      <c r="P330" s="16">
        <v>119.57</v>
      </c>
      <c r="Q330" s="16">
        <v>41.33</v>
      </c>
      <c r="R330" s="16">
        <v>41.33</v>
      </c>
      <c r="S330" s="16">
        <v>41.33</v>
      </c>
      <c r="T330" s="16">
        <v>41.33</v>
      </c>
      <c r="U330" s="16">
        <v>41.33</v>
      </c>
      <c r="V330" s="16">
        <v>140.84</v>
      </c>
      <c r="W330" s="16">
        <v>119.57</v>
      </c>
      <c r="X330" s="16">
        <v>150.22999999999999</v>
      </c>
      <c r="Y330" s="16">
        <v>173.76</v>
      </c>
      <c r="Z330" s="16">
        <v>79.709999999999994</v>
      </c>
      <c r="AA330" s="16">
        <v>100</v>
      </c>
      <c r="AB330" s="16">
        <v>75.73</v>
      </c>
      <c r="AC330" s="16">
        <v>79.709999999999994</v>
      </c>
      <c r="AD330" s="16" t="s">
        <v>64</v>
      </c>
      <c r="AE330" s="16" t="s">
        <v>64</v>
      </c>
      <c r="AF330" s="16" t="s">
        <v>64</v>
      </c>
    </row>
    <row r="331" spans="1:32" x14ac:dyDescent="0.3">
      <c r="A331" s="7" t="s">
        <v>695</v>
      </c>
      <c r="B331" s="7" t="s">
        <v>698</v>
      </c>
      <c r="C331" s="7" t="s">
        <v>77</v>
      </c>
      <c r="D331" s="7" t="s">
        <v>699</v>
      </c>
      <c r="E331" s="25"/>
      <c r="G331" s="13"/>
      <c r="H331" s="11"/>
      <c r="J331" s="11"/>
      <c r="K331" s="46">
        <v>399</v>
      </c>
      <c r="L331" s="46">
        <v>319.20000000000005</v>
      </c>
      <c r="M331" s="46">
        <v>82.66</v>
      </c>
      <c r="N331" s="46">
        <v>387.52</v>
      </c>
      <c r="O331" s="46">
        <v>177.76999999999998</v>
      </c>
      <c r="P331" s="46">
        <v>266.65999999999997</v>
      </c>
      <c r="Q331" s="46">
        <v>82.66</v>
      </c>
      <c r="R331" s="46">
        <v>82.66</v>
      </c>
      <c r="S331" s="46">
        <v>82.66</v>
      </c>
      <c r="T331" s="46">
        <v>82.66</v>
      </c>
      <c r="U331" s="46">
        <v>82.66</v>
      </c>
      <c r="V331" s="46">
        <v>338.63</v>
      </c>
      <c r="W331" s="46">
        <v>266.65999999999997</v>
      </c>
      <c r="X331" s="46">
        <v>361.21</v>
      </c>
      <c r="Y331" s="46">
        <v>387.52</v>
      </c>
      <c r="Z331" s="46">
        <v>177.76999999999998</v>
      </c>
      <c r="AA331" s="46">
        <v>200</v>
      </c>
      <c r="AB331" s="46">
        <v>168.89</v>
      </c>
      <c r="AC331" s="46">
        <v>177.76999999999998</v>
      </c>
      <c r="AD331" s="46" t="s">
        <v>64</v>
      </c>
      <c r="AE331" s="46" t="s">
        <v>64</v>
      </c>
      <c r="AF331" s="46" t="s">
        <v>64</v>
      </c>
    </row>
    <row r="332" spans="1:32" x14ac:dyDescent="0.3">
      <c r="A332" s="7" t="s">
        <v>695</v>
      </c>
      <c r="B332" s="7" t="s">
        <v>698</v>
      </c>
      <c r="C332" s="7" t="s">
        <v>77</v>
      </c>
      <c r="D332" s="7" t="s">
        <v>699</v>
      </c>
      <c r="E332" s="25"/>
      <c r="G332" s="13"/>
      <c r="H332" s="11"/>
      <c r="J332" s="11"/>
      <c r="K332" s="16"/>
      <c r="O332" s="16"/>
      <c r="P332" s="16"/>
      <c r="Q332" s="16"/>
      <c r="R332" s="16"/>
      <c r="S332" s="16"/>
      <c r="T332" s="16"/>
      <c r="U332" s="16"/>
      <c r="V332" s="16"/>
      <c r="W332" s="16"/>
      <c r="X332" s="16"/>
      <c r="Y332" s="16"/>
      <c r="Z332" s="16"/>
      <c r="AA332" s="16"/>
      <c r="AB332" s="16"/>
      <c r="AC332" s="16"/>
      <c r="AD332" s="16"/>
      <c r="AE332" s="16"/>
      <c r="AF332" s="16"/>
    </row>
    <row r="333" spans="1:32" x14ac:dyDescent="0.3">
      <c r="A333" s="7" t="s">
        <v>695</v>
      </c>
      <c r="B333" s="7" t="s">
        <v>698</v>
      </c>
      <c r="C333" s="7" t="s">
        <v>77</v>
      </c>
      <c r="D333" s="7" t="s">
        <v>699</v>
      </c>
      <c r="E333" s="8"/>
      <c r="G333" s="8" t="s">
        <v>61</v>
      </c>
      <c r="I333" s="12"/>
    </row>
    <row r="334" spans="1:32" s="7" customFormat="1" x14ac:dyDescent="0.3">
      <c r="A334" s="7" t="s">
        <v>695</v>
      </c>
      <c r="B334" s="7" t="s">
        <v>698</v>
      </c>
      <c r="C334" s="7" t="s">
        <v>77</v>
      </c>
      <c r="D334" s="7" t="s">
        <v>699</v>
      </c>
      <c r="E334" s="10"/>
      <c r="F334" s="17"/>
      <c r="G334" s="18"/>
      <c r="H334" s="19"/>
      <c r="I334" s="19"/>
      <c r="J334" s="19"/>
      <c r="K334" s="20"/>
      <c r="L334" s="20"/>
      <c r="M334" s="20"/>
      <c r="N334" s="20"/>
      <c r="O334" s="20"/>
      <c r="P334" s="20"/>
      <c r="Q334" s="20"/>
      <c r="R334" s="20"/>
      <c r="S334" s="20"/>
      <c r="T334" s="20"/>
      <c r="U334" s="20"/>
      <c r="V334" s="20"/>
      <c r="W334" s="20"/>
      <c r="X334" s="20"/>
      <c r="Y334" s="20"/>
      <c r="Z334" s="20"/>
      <c r="AA334" s="20"/>
      <c r="AB334" s="20"/>
      <c r="AC334" s="20"/>
      <c r="AD334" s="20"/>
      <c r="AE334" s="20"/>
      <c r="AF334" s="20"/>
    </row>
    <row r="335" spans="1:32" x14ac:dyDescent="0.3">
      <c r="A335" s="7" t="s">
        <v>702</v>
      </c>
      <c r="B335" s="7" t="s">
        <v>705</v>
      </c>
      <c r="C335" s="7" t="s">
        <v>77</v>
      </c>
      <c r="D335" s="7" t="s">
        <v>706</v>
      </c>
      <c r="E335" s="25" t="s">
        <v>77</v>
      </c>
      <c r="G335" s="13" t="s">
        <v>705</v>
      </c>
      <c r="H335" s="11" t="s">
        <v>706</v>
      </c>
      <c r="J335" s="11" t="s">
        <v>241</v>
      </c>
      <c r="K335" s="16">
        <v>264</v>
      </c>
      <c r="L335" s="45">
        <v>211.20000000000002</v>
      </c>
      <c r="M335" s="45">
        <v>41.33</v>
      </c>
      <c r="N335" s="45">
        <v>213.76</v>
      </c>
      <c r="O335" s="16">
        <v>98.06</v>
      </c>
      <c r="P335" s="16">
        <v>147.09</v>
      </c>
      <c r="Q335" s="16">
        <v>41.33</v>
      </c>
      <c r="R335" s="16">
        <v>41.33</v>
      </c>
      <c r="S335" s="16">
        <v>41.33</v>
      </c>
      <c r="T335" s="16">
        <v>41.33</v>
      </c>
      <c r="U335" s="16">
        <v>41.33</v>
      </c>
      <c r="V335" s="16">
        <v>197.79</v>
      </c>
      <c r="W335" s="16">
        <v>147.09</v>
      </c>
      <c r="X335" s="16">
        <v>210.98</v>
      </c>
      <c r="Y335" s="16">
        <v>213.76</v>
      </c>
      <c r="Z335" s="16">
        <v>98.06</v>
      </c>
      <c r="AA335" s="16">
        <v>100</v>
      </c>
      <c r="AB335" s="16">
        <v>93.16</v>
      </c>
      <c r="AC335" s="16">
        <v>98.06</v>
      </c>
      <c r="AD335" s="16" t="s">
        <v>64</v>
      </c>
      <c r="AE335" s="16" t="s">
        <v>64</v>
      </c>
      <c r="AF335" s="16" t="s">
        <v>64</v>
      </c>
    </row>
    <row r="336" spans="1:32" x14ac:dyDescent="0.3">
      <c r="A336" s="7" t="s">
        <v>702</v>
      </c>
      <c r="B336" s="7" t="s">
        <v>705</v>
      </c>
      <c r="C336" s="7" t="s">
        <v>77</v>
      </c>
      <c r="D336" s="7" t="s">
        <v>706</v>
      </c>
      <c r="E336" s="25"/>
      <c r="G336" s="13"/>
      <c r="H336" s="11"/>
      <c r="J336" s="11"/>
      <c r="K336" s="16"/>
      <c r="O336" s="16"/>
      <c r="P336" s="16"/>
      <c r="Q336" s="16"/>
      <c r="R336" s="16"/>
      <c r="S336" s="16"/>
      <c r="T336" s="16"/>
      <c r="U336" s="16"/>
      <c r="V336" s="16"/>
      <c r="W336" s="16"/>
      <c r="X336" s="16"/>
      <c r="Y336" s="16"/>
      <c r="Z336" s="16"/>
      <c r="AA336" s="16"/>
      <c r="AB336" s="16"/>
      <c r="AC336" s="16"/>
      <c r="AD336" s="16"/>
      <c r="AE336" s="16"/>
      <c r="AF336" s="16"/>
    </row>
    <row r="337" spans="1:32" x14ac:dyDescent="0.3">
      <c r="A337" s="7" t="s">
        <v>702</v>
      </c>
      <c r="B337" s="7" t="s">
        <v>705</v>
      </c>
      <c r="C337" s="7" t="s">
        <v>77</v>
      </c>
      <c r="D337" s="7" t="s">
        <v>706</v>
      </c>
      <c r="E337" s="8"/>
      <c r="G337" s="8" t="s">
        <v>61</v>
      </c>
      <c r="I337" s="12"/>
    </row>
    <row r="338" spans="1:32" s="7" customFormat="1" x14ac:dyDescent="0.3">
      <c r="A338" s="7" t="s">
        <v>702</v>
      </c>
      <c r="B338" s="7" t="s">
        <v>705</v>
      </c>
      <c r="C338" s="7" t="s">
        <v>77</v>
      </c>
      <c r="D338" s="7" t="s">
        <v>706</v>
      </c>
      <c r="E338" s="10"/>
      <c r="F338" s="17"/>
      <c r="G338" s="18"/>
      <c r="H338" s="19"/>
      <c r="I338" s="19"/>
      <c r="J338" s="19"/>
      <c r="K338" s="20"/>
      <c r="L338" s="20"/>
      <c r="M338" s="20"/>
      <c r="N338" s="20"/>
      <c r="O338" s="20"/>
      <c r="P338" s="20"/>
      <c r="Q338" s="20"/>
      <c r="R338" s="20"/>
      <c r="S338" s="20"/>
      <c r="T338" s="20"/>
      <c r="U338" s="20"/>
      <c r="V338" s="20"/>
      <c r="W338" s="20"/>
      <c r="X338" s="20"/>
      <c r="Y338" s="20"/>
      <c r="Z338" s="20"/>
      <c r="AA338" s="20"/>
      <c r="AB338" s="20"/>
      <c r="AC338" s="20"/>
      <c r="AD338" s="20"/>
      <c r="AE338" s="20"/>
      <c r="AF338" s="20"/>
    </row>
    <row r="339" spans="1:32" x14ac:dyDescent="0.3">
      <c r="A339" s="7" t="s">
        <v>708</v>
      </c>
      <c r="B339" s="7" t="s">
        <v>711</v>
      </c>
      <c r="C339" s="7" t="s">
        <v>77</v>
      </c>
      <c r="D339" s="7" t="s">
        <v>712</v>
      </c>
      <c r="E339" s="25" t="s">
        <v>77</v>
      </c>
      <c r="G339" s="13" t="s">
        <v>711</v>
      </c>
      <c r="H339" s="11" t="s">
        <v>712</v>
      </c>
      <c r="J339" s="11" t="s">
        <v>241</v>
      </c>
      <c r="K339" s="16">
        <v>188</v>
      </c>
      <c r="L339" s="45">
        <v>150.4</v>
      </c>
      <c r="M339" s="45">
        <v>41.33</v>
      </c>
      <c r="N339" s="45">
        <v>173.76</v>
      </c>
      <c r="O339" s="16">
        <v>79.709999999999994</v>
      </c>
      <c r="P339" s="16">
        <v>119.57</v>
      </c>
      <c r="Q339" s="16">
        <v>41.33</v>
      </c>
      <c r="R339" s="16">
        <v>41.33</v>
      </c>
      <c r="S339" s="16">
        <v>41.33</v>
      </c>
      <c r="T339" s="16">
        <v>41.33</v>
      </c>
      <c r="U339" s="16">
        <v>41.33</v>
      </c>
      <c r="V339" s="16">
        <v>140.84</v>
      </c>
      <c r="W339" s="16">
        <v>119.57</v>
      </c>
      <c r="X339" s="16">
        <v>150.22999999999999</v>
      </c>
      <c r="Y339" s="16">
        <v>173.76</v>
      </c>
      <c r="Z339" s="16">
        <v>79.709999999999994</v>
      </c>
      <c r="AA339" s="16">
        <v>100</v>
      </c>
      <c r="AB339" s="16">
        <v>75.73</v>
      </c>
      <c r="AC339" s="16">
        <v>79.709999999999994</v>
      </c>
      <c r="AD339" s="16" t="s">
        <v>64</v>
      </c>
      <c r="AE339" s="16" t="s">
        <v>64</v>
      </c>
      <c r="AF339" s="16" t="s">
        <v>64</v>
      </c>
    </row>
    <row r="340" spans="1:32" x14ac:dyDescent="0.3">
      <c r="A340" s="7" t="s">
        <v>708</v>
      </c>
      <c r="B340" s="7" t="s">
        <v>711</v>
      </c>
      <c r="C340" s="7" t="s">
        <v>77</v>
      </c>
      <c r="D340" s="7" t="s">
        <v>712</v>
      </c>
      <c r="E340" s="25"/>
      <c r="G340" s="13"/>
      <c r="H340" s="11"/>
      <c r="J340" s="11"/>
      <c r="K340" s="16"/>
      <c r="O340" s="16"/>
      <c r="P340" s="16"/>
      <c r="Q340" s="16"/>
      <c r="R340" s="16"/>
      <c r="S340" s="16"/>
      <c r="T340" s="16"/>
      <c r="U340" s="16"/>
      <c r="V340" s="16"/>
      <c r="W340" s="16"/>
      <c r="X340" s="16"/>
      <c r="Y340" s="16"/>
      <c r="Z340" s="16"/>
      <c r="AA340" s="16"/>
      <c r="AB340" s="16"/>
      <c r="AC340" s="16"/>
      <c r="AD340" s="16"/>
      <c r="AE340" s="16"/>
      <c r="AF340" s="16"/>
    </row>
    <row r="341" spans="1:32" x14ac:dyDescent="0.3">
      <c r="A341" s="7" t="s">
        <v>708</v>
      </c>
      <c r="B341" s="7" t="s">
        <v>711</v>
      </c>
      <c r="C341" s="7" t="s">
        <v>77</v>
      </c>
      <c r="D341" s="7" t="s">
        <v>712</v>
      </c>
      <c r="E341" s="8"/>
      <c r="G341" s="8" t="s">
        <v>61</v>
      </c>
      <c r="I341" s="12"/>
    </row>
    <row r="342" spans="1:32" s="7" customFormat="1" x14ac:dyDescent="0.3">
      <c r="A342" s="7" t="s">
        <v>708</v>
      </c>
      <c r="B342" s="7" t="s">
        <v>711</v>
      </c>
      <c r="C342" s="7" t="s">
        <v>77</v>
      </c>
      <c r="D342" s="7" t="s">
        <v>712</v>
      </c>
      <c r="E342" s="10"/>
      <c r="F342" s="17"/>
      <c r="G342" s="18"/>
      <c r="H342" s="19"/>
      <c r="I342" s="19"/>
      <c r="J342" s="19"/>
      <c r="K342" s="20"/>
      <c r="L342" s="20"/>
      <c r="M342" s="20"/>
      <c r="N342" s="20"/>
      <c r="O342" s="20"/>
      <c r="P342" s="20"/>
      <c r="Q342" s="20"/>
      <c r="R342" s="20"/>
      <c r="S342" s="20"/>
      <c r="T342" s="20"/>
      <c r="U342" s="20"/>
      <c r="V342" s="20"/>
      <c r="W342" s="20"/>
      <c r="X342" s="20"/>
      <c r="Y342" s="20"/>
      <c r="Z342" s="20"/>
      <c r="AA342" s="20"/>
      <c r="AB342" s="20"/>
      <c r="AC342" s="20"/>
      <c r="AD342" s="20"/>
      <c r="AE342" s="20"/>
      <c r="AF342" s="20"/>
    </row>
    <row r="343" spans="1:32" x14ac:dyDescent="0.3">
      <c r="A343" s="7" t="s">
        <v>714</v>
      </c>
      <c r="B343" s="7" t="s">
        <v>717</v>
      </c>
      <c r="C343" s="7" t="s">
        <v>77</v>
      </c>
      <c r="D343" s="7" t="s">
        <v>718</v>
      </c>
      <c r="E343" s="25" t="s">
        <v>77</v>
      </c>
      <c r="G343" s="13" t="s">
        <v>717</v>
      </c>
      <c r="H343" s="11" t="s">
        <v>718</v>
      </c>
      <c r="J343" s="11" t="s">
        <v>241</v>
      </c>
      <c r="K343" s="16">
        <v>188</v>
      </c>
      <c r="L343" s="45">
        <v>150.4</v>
      </c>
      <c r="M343" s="45">
        <v>41.33</v>
      </c>
      <c r="N343" s="45">
        <v>173.76</v>
      </c>
      <c r="O343" s="16">
        <v>79.709999999999994</v>
      </c>
      <c r="P343" s="16">
        <v>119.57</v>
      </c>
      <c r="Q343" s="16">
        <v>41.33</v>
      </c>
      <c r="R343" s="16">
        <v>41.33</v>
      </c>
      <c r="S343" s="16">
        <v>41.33</v>
      </c>
      <c r="T343" s="16">
        <v>41.33</v>
      </c>
      <c r="U343" s="16">
        <v>41.33</v>
      </c>
      <c r="V343" s="16">
        <v>140.84</v>
      </c>
      <c r="W343" s="16">
        <v>119.57</v>
      </c>
      <c r="X343" s="16">
        <v>150.22999999999999</v>
      </c>
      <c r="Y343" s="16">
        <v>173.76</v>
      </c>
      <c r="Z343" s="16">
        <v>79.709999999999994</v>
      </c>
      <c r="AA343" s="16">
        <v>100</v>
      </c>
      <c r="AB343" s="16">
        <v>75.73</v>
      </c>
      <c r="AC343" s="16">
        <v>79.709999999999994</v>
      </c>
      <c r="AD343" s="16" t="s">
        <v>64</v>
      </c>
      <c r="AE343" s="16" t="s">
        <v>64</v>
      </c>
      <c r="AF343" s="16" t="s">
        <v>64</v>
      </c>
    </row>
    <row r="344" spans="1:32" x14ac:dyDescent="0.3">
      <c r="A344" s="7" t="s">
        <v>714</v>
      </c>
      <c r="B344" s="7" t="s">
        <v>717</v>
      </c>
      <c r="C344" s="7" t="s">
        <v>77</v>
      </c>
      <c r="D344" s="7" t="s">
        <v>718</v>
      </c>
      <c r="E344" s="25"/>
      <c r="G344" s="13"/>
      <c r="H344" s="11"/>
      <c r="J344" s="11"/>
      <c r="K344" s="16"/>
      <c r="O344" s="16"/>
      <c r="P344" s="16"/>
      <c r="Q344" s="16"/>
      <c r="R344" s="16"/>
      <c r="S344" s="16"/>
      <c r="T344" s="16"/>
      <c r="U344" s="16"/>
      <c r="V344" s="16"/>
      <c r="W344" s="16"/>
      <c r="X344" s="16"/>
      <c r="Y344" s="16"/>
      <c r="Z344" s="16"/>
      <c r="AA344" s="16"/>
      <c r="AB344" s="16"/>
      <c r="AC344" s="16"/>
      <c r="AD344" s="16"/>
      <c r="AE344" s="16"/>
      <c r="AF344" s="16"/>
    </row>
    <row r="345" spans="1:32" x14ac:dyDescent="0.3">
      <c r="A345" s="7" t="s">
        <v>714</v>
      </c>
      <c r="B345" s="7" t="s">
        <v>717</v>
      </c>
      <c r="C345" s="7" t="s">
        <v>77</v>
      </c>
      <c r="D345" s="7" t="s">
        <v>718</v>
      </c>
      <c r="E345" s="8"/>
      <c r="G345" s="8" t="s">
        <v>61</v>
      </c>
      <c r="I345" s="12"/>
    </row>
    <row r="346" spans="1:32" s="7" customFormat="1" x14ac:dyDescent="0.3">
      <c r="A346" s="7" t="s">
        <v>714</v>
      </c>
      <c r="B346" s="7" t="s">
        <v>717</v>
      </c>
      <c r="C346" s="7" t="s">
        <v>77</v>
      </c>
      <c r="D346" s="7" t="s">
        <v>718</v>
      </c>
      <c r="E346" s="10"/>
      <c r="F346" s="17"/>
      <c r="G346" s="18"/>
      <c r="H346" s="19"/>
      <c r="I346" s="19"/>
      <c r="J346" s="19"/>
      <c r="K346" s="20"/>
      <c r="L346" s="20"/>
      <c r="M346" s="20"/>
      <c r="N346" s="20"/>
      <c r="O346" s="20"/>
      <c r="P346" s="20"/>
      <c r="Q346" s="20"/>
      <c r="R346" s="20"/>
      <c r="S346" s="20"/>
      <c r="T346" s="20"/>
      <c r="U346" s="20"/>
      <c r="V346" s="20"/>
      <c r="W346" s="20"/>
      <c r="X346" s="20"/>
      <c r="Y346" s="20"/>
      <c r="Z346" s="20"/>
      <c r="AA346" s="20"/>
      <c r="AB346" s="20"/>
      <c r="AC346" s="20"/>
      <c r="AD346" s="20"/>
      <c r="AE346" s="20"/>
      <c r="AF346" s="20"/>
    </row>
    <row r="347" spans="1:32" x14ac:dyDescent="0.3">
      <c r="A347" s="7" t="s">
        <v>720</v>
      </c>
      <c r="B347" s="7" t="s">
        <v>723</v>
      </c>
      <c r="C347" s="7" t="s">
        <v>77</v>
      </c>
      <c r="D347" s="7" t="s">
        <v>724</v>
      </c>
      <c r="E347" s="25" t="s">
        <v>77</v>
      </c>
      <c r="G347" s="13" t="s">
        <v>723</v>
      </c>
      <c r="H347" s="11" t="s">
        <v>724</v>
      </c>
      <c r="J347" s="11" t="s">
        <v>241</v>
      </c>
      <c r="K347" s="16">
        <v>264</v>
      </c>
      <c r="L347" s="45">
        <v>211.20000000000002</v>
      </c>
      <c r="M347" s="45">
        <v>41.33</v>
      </c>
      <c r="N347" s="45">
        <v>213.76</v>
      </c>
      <c r="O347" s="16">
        <v>98.06</v>
      </c>
      <c r="P347" s="16">
        <v>147.09</v>
      </c>
      <c r="Q347" s="16">
        <v>41.33</v>
      </c>
      <c r="R347" s="16">
        <v>41.33</v>
      </c>
      <c r="S347" s="16">
        <v>41.33</v>
      </c>
      <c r="T347" s="16">
        <v>41.33</v>
      </c>
      <c r="U347" s="16">
        <v>41.33</v>
      </c>
      <c r="V347" s="16">
        <v>197.79</v>
      </c>
      <c r="W347" s="16">
        <v>147.09</v>
      </c>
      <c r="X347" s="16">
        <v>210.98</v>
      </c>
      <c r="Y347" s="16">
        <v>213.76</v>
      </c>
      <c r="Z347" s="16">
        <v>98.06</v>
      </c>
      <c r="AA347" s="16">
        <v>100</v>
      </c>
      <c r="AB347" s="16">
        <v>93.16</v>
      </c>
      <c r="AC347" s="16">
        <v>98.06</v>
      </c>
      <c r="AD347" s="16" t="s">
        <v>64</v>
      </c>
      <c r="AE347" s="16" t="s">
        <v>64</v>
      </c>
      <c r="AF347" s="16" t="s">
        <v>64</v>
      </c>
    </row>
    <row r="348" spans="1:32" x14ac:dyDescent="0.3">
      <c r="A348" s="7" t="s">
        <v>720</v>
      </c>
      <c r="B348" s="7" t="s">
        <v>723</v>
      </c>
      <c r="C348" s="7" t="s">
        <v>77</v>
      </c>
      <c r="D348" s="7" t="s">
        <v>724</v>
      </c>
      <c r="E348" s="25"/>
      <c r="G348" s="13"/>
      <c r="H348" s="11"/>
      <c r="J348" s="11"/>
      <c r="K348" s="16"/>
      <c r="O348" s="16"/>
      <c r="P348" s="16"/>
      <c r="Q348" s="16"/>
      <c r="R348" s="16"/>
      <c r="S348" s="16"/>
      <c r="T348" s="16"/>
      <c r="U348" s="16"/>
      <c r="V348" s="16"/>
      <c r="W348" s="16"/>
      <c r="X348" s="16"/>
      <c r="Y348" s="16"/>
      <c r="Z348" s="16"/>
      <c r="AA348" s="16"/>
      <c r="AB348" s="16"/>
      <c r="AC348" s="16"/>
      <c r="AD348" s="16"/>
      <c r="AE348" s="16"/>
      <c r="AF348" s="16"/>
    </row>
    <row r="349" spans="1:32" x14ac:dyDescent="0.3">
      <c r="A349" s="7" t="s">
        <v>720</v>
      </c>
      <c r="B349" s="7" t="s">
        <v>723</v>
      </c>
      <c r="C349" s="7" t="s">
        <v>77</v>
      </c>
      <c r="D349" s="7" t="s">
        <v>724</v>
      </c>
      <c r="E349" s="8"/>
      <c r="G349" s="8" t="s">
        <v>61</v>
      </c>
      <c r="I349" s="12"/>
    </row>
    <row r="350" spans="1:32" s="7" customFormat="1" x14ac:dyDescent="0.3">
      <c r="A350" s="7" t="s">
        <v>720</v>
      </c>
      <c r="B350" s="7" t="s">
        <v>723</v>
      </c>
      <c r="C350" s="7" t="s">
        <v>77</v>
      </c>
      <c r="D350" s="7" t="s">
        <v>724</v>
      </c>
      <c r="E350" s="10"/>
      <c r="F350" s="17"/>
      <c r="G350" s="18"/>
      <c r="H350" s="19"/>
      <c r="I350" s="19"/>
      <c r="J350" s="19"/>
      <c r="K350" s="20"/>
      <c r="L350" s="20"/>
      <c r="M350" s="20"/>
      <c r="N350" s="20"/>
      <c r="O350" s="20"/>
      <c r="P350" s="20"/>
      <c r="Q350" s="20"/>
      <c r="R350" s="20"/>
      <c r="S350" s="20"/>
      <c r="T350" s="20"/>
      <c r="U350" s="20"/>
      <c r="V350" s="20"/>
      <c r="W350" s="20"/>
      <c r="X350" s="20"/>
      <c r="Y350" s="20"/>
      <c r="Z350" s="20"/>
      <c r="AA350" s="20"/>
      <c r="AB350" s="20"/>
      <c r="AC350" s="20"/>
      <c r="AD350" s="20"/>
      <c r="AE350" s="20"/>
      <c r="AF350" s="20"/>
    </row>
    <row r="351" spans="1:32" x14ac:dyDescent="0.3">
      <c r="A351" s="7" t="s">
        <v>726</v>
      </c>
      <c r="B351" s="7" t="s">
        <v>729</v>
      </c>
      <c r="C351" s="7" t="s">
        <v>77</v>
      </c>
      <c r="D351" s="7" t="s">
        <v>730</v>
      </c>
      <c r="E351" s="25" t="s">
        <v>77</v>
      </c>
      <c r="G351" s="13" t="s">
        <v>729</v>
      </c>
      <c r="H351" s="11" t="s">
        <v>730</v>
      </c>
      <c r="J351" s="11" t="s">
        <v>241</v>
      </c>
      <c r="K351" s="16">
        <v>188</v>
      </c>
      <c r="O351" s="16">
        <v>79.709999999999994</v>
      </c>
      <c r="P351" s="16">
        <v>119.57</v>
      </c>
      <c r="Q351" s="16">
        <v>41.33</v>
      </c>
      <c r="R351" s="16">
        <v>41.33</v>
      </c>
      <c r="S351" s="16">
        <v>41.33</v>
      </c>
      <c r="T351" s="16">
        <v>41.33</v>
      </c>
      <c r="U351" s="16">
        <v>41.33</v>
      </c>
      <c r="V351" s="16">
        <v>140.84</v>
      </c>
      <c r="W351" s="16">
        <v>119.57</v>
      </c>
      <c r="X351" s="16">
        <v>150.22999999999999</v>
      </c>
      <c r="Y351" s="16">
        <v>173.76</v>
      </c>
      <c r="Z351" s="16">
        <v>79.709999999999994</v>
      </c>
      <c r="AA351" s="16">
        <v>100</v>
      </c>
      <c r="AB351" s="16">
        <v>75.73</v>
      </c>
      <c r="AC351" s="16">
        <v>79.709999999999994</v>
      </c>
      <c r="AD351" s="16" t="s">
        <v>64</v>
      </c>
      <c r="AE351" s="16" t="s">
        <v>64</v>
      </c>
      <c r="AF351" s="16" t="s">
        <v>64</v>
      </c>
    </row>
    <row r="352" spans="1:32" ht="27.95" x14ac:dyDescent="0.3">
      <c r="A352" s="7" t="s">
        <v>726</v>
      </c>
      <c r="B352" s="7" t="s">
        <v>729</v>
      </c>
      <c r="C352" s="7" t="s">
        <v>77</v>
      </c>
      <c r="D352" s="7" t="s">
        <v>730</v>
      </c>
      <c r="E352" s="25" t="s">
        <v>71</v>
      </c>
      <c r="G352" s="13" t="s">
        <v>309</v>
      </c>
      <c r="H352" s="11"/>
      <c r="J352" s="11" t="s">
        <v>310</v>
      </c>
      <c r="K352" s="16">
        <v>1</v>
      </c>
      <c r="O352" s="16" t="s">
        <v>64</v>
      </c>
      <c r="P352" s="16" t="s">
        <v>64</v>
      </c>
      <c r="Q352" s="16" t="s">
        <v>64</v>
      </c>
      <c r="R352" s="16" t="s">
        <v>64</v>
      </c>
      <c r="S352" s="16" t="s">
        <v>64</v>
      </c>
      <c r="T352" s="16" t="s">
        <v>64</v>
      </c>
      <c r="U352" s="16" t="s">
        <v>64</v>
      </c>
      <c r="V352" s="16" t="s">
        <v>64</v>
      </c>
      <c r="W352" s="16" t="s">
        <v>64</v>
      </c>
      <c r="X352" s="16" t="s">
        <v>64</v>
      </c>
      <c r="Y352" s="16" t="s">
        <v>64</v>
      </c>
      <c r="Z352" s="16" t="s">
        <v>64</v>
      </c>
      <c r="AA352" s="16" t="s">
        <v>64</v>
      </c>
      <c r="AB352" s="16" t="s">
        <v>64</v>
      </c>
      <c r="AC352" s="16" t="s">
        <v>64</v>
      </c>
      <c r="AD352" s="16" t="s">
        <v>64</v>
      </c>
      <c r="AE352" s="16" t="s">
        <v>64</v>
      </c>
      <c r="AF352" s="16" t="s">
        <v>64</v>
      </c>
    </row>
    <row r="353" spans="1:32" x14ac:dyDescent="0.3">
      <c r="A353" s="7" t="s">
        <v>726</v>
      </c>
      <c r="B353" s="7" t="s">
        <v>729</v>
      </c>
      <c r="C353" s="7" t="s">
        <v>77</v>
      </c>
      <c r="D353" s="7" t="s">
        <v>730</v>
      </c>
      <c r="E353" s="25"/>
      <c r="G353" s="13"/>
      <c r="H353" s="11"/>
      <c r="J353" s="11"/>
      <c r="K353" s="46">
        <v>189</v>
      </c>
      <c r="L353" s="46">
        <v>151.20000000000002</v>
      </c>
      <c r="M353" s="46">
        <v>41.33</v>
      </c>
      <c r="N353" s="46">
        <v>173.76</v>
      </c>
      <c r="O353" s="46">
        <v>79.709999999999994</v>
      </c>
      <c r="P353" s="46">
        <v>119.57</v>
      </c>
      <c r="Q353" s="46">
        <v>41.33</v>
      </c>
      <c r="R353" s="46">
        <v>41.33</v>
      </c>
      <c r="S353" s="46">
        <v>41.33</v>
      </c>
      <c r="T353" s="46">
        <v>41.33</v>
      </c>
      <c r="U353" s="46">
        <v>41.33</v>
      </c>
      <c r="V353" s="46">
        <v>140.84</v>
      </c>
      <c r="W353" s="46">
        <v>119.57</v>
      </c>
      <c r="X353" s="46">
        <v>150.22999999999999</v>
      </c>
      <c r="Y353" s="46">
        <v>173.76</v>
      </c>
      <c r="Z353" s="46">
        <v>79.709999999999994</v>
      </c>
      <c r="AA353" s="46">
        <v>100</v>
      </c>
      <c r="AB353" s="46">
        <v>75.73</v>
      </c>
      <c r="AC353" s="46">
        <v>79.709999999999994</v>
      </c>
      <c r="AD353" s="46" t="s">
        <v>64</v>
      </c>
      <c r="AE353" s="46" t="s">
        <v>64</v>
      </c>
      <c r="AF353" s="46" t="s">
        <v>64</v>
      </c>
    </row>
    <row r="354" spans="1:32" x14ac:dyDescent="0.3">
      <c r="A354" s="7" t="s">
        <v>726</v>
      </c>
      <c r="B354" s="7" t="s">
        <v>729</v>
      </c>
      <c r="C354" s="7" t="s">
        <v>77</v>
      </c>
      <c r="D354" s="7" t="s">
        <v>730</v>
      </c>
      <c r="E354" s="25"/>
      <c r="G354" s="13"/>
      <c r="H354" s="11"/>
      <c r="J354" s="11"/>
      <c r="K354" s="16"/>
      <c r="O354" s="16"/>
      <c r="P354" s="16"/>
      <c r="Q354" s="16"/>
      <c r="R354" s="16"/>
      <c r="S354" s="16"/>
      <c r="T354" s="16"/>
      <c r="U354" s="16"/>
      <c r="V354" s="16"/>
      <c r="W354" s="16"/>
      <c r="X354" s="16"/>
      <c r="Y354" s="16"/>
      <c r="Z354" s="16"/>
      <c r="AA354" s="16"/>
      <c r="AB354" s="16"/>
      <c r="AC354" s="16"/>
      <c r="AD354" s="16"/>
      <c r="AE354" s="16"/>
      <c r="AF354" s="16"/>
    </row>
    <row r="355" spans="1:32" x14ac:dyDescent="0.3">
      <c r="A355" s="7" t="s">
        <v>726</v>
      </c>
      <c r="B355" s="7" t="s">
        <v>729</v>
      </c>
      <c r="C355" s="7" t="s">
        <v>77</v>
      </c>
      <c r="D355" s="7" t="s">
        <v>730</v>
      </c>
      <c r="E355" s="8"/>
      <c r="G355" s="8" t="s">
        <v>61</v>
      </c>
      <c r="I355" s="12"/>
    </row>
    <row r="356" spans="1:32" s="7" customFormat="1" x14ac:dyDescent="0.3">
      <c r="A356" s="7" t="s">
        <v>726</v>
      </c>
      <c r="B356" s="7" t="s">
        <v>729</v>
      </c>
      <c r="C356" s="7" t="s">
        <v>77</v>
      </c>
      <c r="D356" s="7" t="s">
        <v>730</v>
      </c>
      <c r="E356" s="10"/>
      <c r="F356" s="17"/>
      <c r="G356" s="18"/>
      <c r="H356" s="19"/>
      <c r="I356" s="19"/>
      <c r="J356" s="19"/>
      <c r="K356" s="20"/>
      <c r="L356" s="20"/>
      <c r="M356" s="20"/>
      <c r="N356" s="20"/>
      <c r="O356" s="20"/>
      <c r="P356" s="20"/>
      <c r="Q356" s="20"/>
      <c r="R356" s="20"/>
      <c r="S356" s="20"/>
      <c r="T356" s="20"/>
      <c r="U356" s="20"/>
      <c r="V356" s="20"/>
      <c r="W356" s="20"/>
      <c r="X356" s="20"/>
      <c r="Y356" s="20"/>
      <c r="Z356" s="20"/>
      <c r="AA356" s="20"/>
      <c r="AB356" s="20"/>
      <c r="AC356" s="20"/>
      <c r="AD356" s="20"/>
      <c r="AE356" s="20"/>
      <c r="AF356" s="20"/>
    </row>
    <row r="357" spans="1:32" x14ac:dyDescent="0.3">
      <c r="A357" s="7" t="s">
        <v>733</v>
      </c>
      <c r="B357" s="7" t="s">
        <v>736</v>
      </c>
      <c r="C357" s="7" t="s">
        <v>77</v>
      </c>
      <c r="D357" s="7" t="s">
        <v>737</v>
      </c>
      <c r="E357" s="25" t="s">
        <v>77</v>
      </c>
      <c r="G357" s="13" t="s">
        <v>736</v>
      </c>
      <c r="H357" s="11" t="s">
        <v>737</v>
      </c>
      <c r="J357" s="11" t="s">
        <v>241</v>
      </c>
      <c r="K357" s="16">
        <v>110</v>
      </c>
      <c r="L357" s="45">
        <v>88</v>
      </c>
      <c r="M357" s="45">
        <v>41.33</v>
      </c>
      <c r="N357" s="45">
        <v>173.76</v>
      </c>
      <c r="O357" s="16">
        <v>79.709999999999994</v>
      </c>
      <c r="P357" s="16">
        <v>119.57</v>
      </c>
      <c r="Q357" s="16">
        <v>41.33</v>
      </c>
      <c r="R357" s="16">
        <v>41.33</v>
      </c>
      <c r="S357" s="16">
        <v>41.33</v>
      </c>
      <c r="T357" s="16">
        <v>41.33</v>
      </c>
      <c r="U357" s="16">
        <v>41.33</v>
      </c>
      <c r="V357" s="16">
        <v>140.84</v>
      </c>
      <c r="W357" s="16">
        <v>119.57</v>
      </c>
      <c r="X357" s="16">
        <v>150.22999999999999</v>
      </c>
      <c r="Y357" s="16">
        <v>173.76</v>
      </c>
      <c r="Z357" s="16">
        <v>79.709999999999994</v>
      </c>
      <c r="AA357" s="16">
        <v>100</v>
      </c>
      <c r="AB357" s="16">
        <v>75.73</v>
      </c>
      <c r="AC357" s="16">
        <v>79.709999999999994</v>
      </c>
      <c r="AD357" s="16" t="s">
        <v>64</v>
      </c>
      <c r="AE357" s="16" t="s">
        <v>64</v>
      </c>
      <c r="AF357" s="16" t="s">
        <v>64</v>
      </c>
    </row>
    <row r="358" spans="1:32" x14ac:dyDescent="0.3">
      <c r="A358" s="7" t="s">
        <v>733</v>
      </c>
      <c r="B358" s="7" t="s">
        <v>736</v>
      </c>
      <c r="C358" s="7" t="s">
        <v>77</v>
      </c>
      <c r="D358" s="7" t="s">
        <v>737</v>
      </c>
      <c r="E358" s="25"/>
      <c r="G358" s="13"/>
      <c r="H358" s="11"/>
      <c r="J358" s="11"/>
      <c r="K358" s="16"/>
      <c r="O358" s="16"/>
      <c r="P358" s="16"/>
      <c r="Q358" s="16"/>
      <c r="R358" s="16"/>
      <c r="S358" s="16"/>
      <c r="T358" s="16"/>
      <c r="U358" s="16"/>
      <c r="V358" s="16"/>
      <c r="W358" s="16"/>
      <c r="X358" s="16"/>
      <c r="Y358" s="16"/>
      <c r="Z358" s="16"/>
      <c r="AA358" s="16"/>
      <c r="AB358" s="16"/>
      <c r="AC358" s="16"/>
      <c r="AD358" s="16"/>
      <c r="AE358" s="16"/>
      <c r="AF358" s="16"/>
    </row>
    <row r="359" spans="1:32" x14ac:dyDescent="0.3">
      <c r="A359" s="7" t="s">
        <v>733</v>
      </c>
      <c r="B359" s="7" t="s">
        <v>736</v>
      </c>
      <c r="C359" s="7" t="s">
        <v>77</v>
      </c>
      <c r="D359" s="7" t="s">
        <v>737</v>
      </c>
      <c r="E359" s="8"/>
      <c r="G359" s="8" t="s">
        <v>61</v>
      </c>
      <c r="I359" s="12"/>
    </row>
    <row r="360" spans="1:32" s="7" customFormat="1" x14ac:dyDescent="0.3">
      <c r="A360" s="7" t="s">
        <v>733</v>
      </c>
      <c r="B360" s="7" t="s">
        <v>736</v>
      </c>
      <c r="C360" s="7" t="s">
        <v>77</v>
      </c>
      <c r="D360" s="7" t="s">
        <v>737</v>
      </c>
      <c r="E360" s="10"/>
      <c r="F360" s="17"/>
      <c r="G360" s="18"/>
      <c r="H360" s="19"/>
      <c r="I360" s="19"/>
      <c r="J360" s="19"/>
      <c r="K360" s="20"/>
      <c r="L360" s="20"/>
      <c r="M360" s="20"/>
      <c r="N360" s="20"/>
      <c r="O360" s="20"/>
      <c r="P360" s="20"/>
      <c r="Q360" s="20"/>
      <c r="R360" s="20"/>
      <c r="S360" s="20"/>
      <c r="T360" s="20"/>
      <c r="U360" s="20"/>
      <c r="V360" s="20"/>
      <c r="W360" s="20"/>
      <c r="X360" s="20"/>
      <c r="Y360" s="20"/>
      <c r="Z360" s="20"/>
      <c r="AA360" s="20"/>
      <c r="AB360" s="20"/>
      <c r="AC360" s="20"/>
      <c r="AD360" s="20"/>
      <c r="AE360" s="20"/>
      <c r="AF360" s="20"/>
    </row>
    <row r="361" spans="1:32" x14ac:dyDescent="0.3">
      <c r="A361" s="7" t="s">
        <v>739</v>
      </c>
      <c r="B361" s="7" t="s">
        <v>742</v>
      </c>
      <c r="C361" s="7" t="s">
        <v>77</v>
      </c>
      <c r="D361" s="7" t="s">
        <v>743</v>
      </c>
      <c r="E361" s="25" t="s">
        <v>77</v>
      </c>
      <c r="G361" s="13" t="s">
        <v>742</v>
      </c>
      <c r="H361" s="11" t="s">
        <v>743</v>
      </c>
      <c r="J361" s="11" t="s">
        <v>241</v>
      </c>
      <c r="K361" s="16">
        <v>120</v>
      </c>
      <c r="L361" s="45">
        <v>96</v>
      </c>
      <c r="M361" s="45">
        <v>41.33</v>
      </c>
      <c r="N361" s="45">
        <v>173.76</v>
      </c>
      <c r="O361" s="16">
        <v>79.709999999999994</v>
      </c>
      <c r="P361" s="16">
        <v>119.57</v>
      </c>
      <c r="Q361" s="16">
        <v>41.33</v>
      </c>
      <c r="R361" s="16">
        <v>41.33</v>
      </c>
      <c r="S361" s="16">
        <v>41.33</v>
      </c>
      <c r="T361" s="16">
        <v>41.33</v>
      </c>
      <c r="U361" s="16">
        <v>41.33</v>
      </c>
      <c r="V361" s="16">
        <v>140.84</v>
      </c>
      <c r="W361" s="16">
        <v>119.57</v>
      </c>
      <c r="X361" s="16">
        <v>150.22999999999999</v>
      </c>
      <c r="Y361" s="16">
        <v>173.76</v>
      </c>
      <c r="Z361" s="16">
        <v>79.709999999999994</v>
      </c>
      <c r="AA361" s="16">
        <v>100</v>
      </c>
      <c r="AB361" s="16">
        <v>75.73</v>
      </c>
      <c r="AC361" s="16">
        <v>79.709999999999994</v>
      </c>
      <c r="AD361" s="16" t="s">
        <v>64</v>
      </c>
      <c r="AE361" s="16" t="s">
        <v>64</v>
      </c>
      <c r="AF361" s="16" t="s">
        <v>64</v>
      </c>
    </row>
    <row r="362" spans="1:32" x14ac:dyDescent="0.3">
      <c r="A362" s="7" t="s">
        <v>739</v>
      </c>
      <c r="B362" s="7" t="s">
        <v>742</v>
      </c>
      <c r="C362" s="7" t="s">
        <v>77</v>
      </c>
      <c r="D362" s="7" t="s">
        <v>743</v>
      </c>
      <c r="E362" s="25"/>
      <c r="G362" s="13"/>
      <c r="H362" s="11"/>
      <c r="J362" s="11"/>
      <c r="K362" s="16"/>
      <c r="O362" s="16"/>
      <c r="P362" s="16"/>
      <c r="Q362" s="16"/>
      <c r="R362" s="16"/>
      <c r="S362" s="16"/>
      <c r="T362" s="16"/>
      <c r="U362" s="16"/>
      <c r="V362" s="16"/>
      <c r="W362" s="16"/>
      <c r="X362" s="16"/>
      <c r="Y362" s="16"/>
      <c r="Z362" s="16"/>
      <c r="AA362" s="16"/>
      <c r="AB362" s="16"/>
      <c r="AC362" s="16"/>
      <c r="AD362" s="16"/>
      <c r="AE362" s="16"/>
      <c r="AF362" s="16"/>
    </row>
    <row r="363" spans="1:32" x14ac:dyDescent="0.3">
      <c r="A363" s="7" t="s">
        <v>739</v>
      </c>
      <c r="B363" s="7" t="s">
        <v>742</v>
      </c>
      <c r="C363" s="7" t="s">
        <v>77</v>
      </c>
      <c r="D363" s="7" t="s">
        <v>743</v>
      </c>
      <c r="E363" s="8"/>
      <c r="G363" s="8" t="s">
        <v>61</v>
      </c>
      <c r="I363" s="12"/>
    </row>
    <row r="364" spans="1:32" s="7" customFormat="1" x14ac:dyDescent="0.3">
      <c r="A364" s="7" t="s">
        <v>739</v>
      </c>
      <c r="B364" s="7" t="s">
        <v>742</v>
      </c>
      <c r="C364" s="7" t="s">
        <v>77</v>
      </c>
      <c r="D364" s="7" t="s">
        <v>743</v>
      </c>
      <c r="E364" s="10"/>
      <c r="F364" s="17"/>
      <c r="G364" s="18"/>
      <c r="H364" s="19"/>
      <c r="I364" s="19"/>
      <c r="J364" s="19"/>
      <c r="K364" s="20"/>
      <c r="L364" s="20"/>
      <c r="M364" s="20"/>
      <c r="N364" s="20"/>
      <c r="O364" s="20"/>
      <c r="P364" s="20"/>
      <c r="Q364" s="20"/>
      <c r="R364" s="20"/>
      <c r="S364" s="20"/>
      <c r="T364" s="20"/>
      <c r="U364" s="20"/>
      <c r="V364" s="20"/>
      <c r="W364" s="20"/>
      <c r="X364" s="20"/>
      <c r="Y364" s="20"/>
      <c r="Z364" s="20"/>
      <c r="AA364" s="20"/>
      <c r="AB364" s="20"/>
      <c r="AC364" s="20"/>
      <c r="AD364" s="20"/>
      <c r="AE364" s="20"/>
      <c r="AF364" s="20"/>
    </row>
    <row r="365" spans="1:32" x14ac:dyDescent="0.3">
      <c r="A365" s="7" t="s">
        <v>745</v>
      </c>
      <c r="B365" s="7" t="s">
        <v>748</v>
      </c>
      <c r="C365" s="7" t="s">
        <v>77</v>
      </c>
      <c r="D365" s="7" t="s">
        <v>749</v>
      </c>
      <c r="E365" s="25" t="s">
        <v>77</v>
      </c>
      <c r="G365" s="13" t="s">
        <v>748</v>
      </c>
      <c r="H365" s="11" t="s">
        <v>749</v>
      </c>
      <c r="J365" s="11" t="s">
        <v>241</v>
      </c>
      <c r="K365" s="16">
        <v>108</v>
      </c>
      <c r="L365" s="45">
        <v>86.4</v>
      </c>
      <c r="M365" s="45">
        <v>41.33</v>
      </c>
      <c r="N365" s="45">
        <v>173.76</v>
      </c>
      <c r="O365" s="16">
        <v>79.709999999999994</v>
      </c>
      <c r="P365" s="16">
        <v>119.57</v>
      </c>
      <c r="Q365" s="16">
        <v>41.33</v>
      </c>
      <c r="R365" s="16">
        <v>41.33</v>
      </c>
      <c r="S365" s="16">
        <v>41.33</v>
      </c>
      <c r="T365" s="16">
        <v>41.33</v>
      </c>
      <c r="U365" s="16">
        <v>41.33</v>
      </c>
      <c r="V365" s="16">
        <v>140.84</v>
      </c>
      <c r="W365" s="16">
        <v>119.57</v>
      </c>
      <c r="X365" s="16">
        <v>150.22999999999999</v>
      </c>
      <c r="Y365" s="16">
        <v>173.76</v>
      </c>
      <c r="Z365" s="16">
        <v>79.709999999999994</v>
      </c>
      <c r="AA365" s="16">
        <v>100</v>
      </c>
      <c r="AB365" s="16">
        <v>75.73</v>
      </c>
      <c r="AC365" s="16">
        <v>79.709999999999994</v>
      </c>
      <c r="AD365" s="16" t="s">
        <v>64</v>
      </c>
      <c r="AE365" s="16" t="s">
        <v>64</v>
      </c>
      <c r="AF365" s="16" t="s">
        <v>64</v>
      </c>
    </row>
    <row r="366" spans="1:32" x14ac:dyDescent="0.3">
      <c r="A366" s="7" t="s">
        <v>745</v>
      </c>
      <c r="B366" s="7" t="s">
        <v>748</v>
      </c>
      <c r="C366" s="7" t="s">
        <v>77</v>
      </c>
      <c r="D366" s="7" t="s">
        <v>749</v>
      </c>
      <c r="E366" s="25"/>
      <c r="G366" s="13"/>
      <c r="H366" s="11"/>
      <c r="J366" s="11"/>
      <c r="K366" s="16"/>
      <c r="O366" s="16"/>
      <c r="P366" s="16"/>
      <c r="Q366" s="16"/>
      <c r="R366" s="16"/>
      <c r="S366" s="16"/>
      <c r="T366" s="16"/>
      <c r="U366" s="16"/>
      <c r="V366" s="16"/>
      <c r="W366" s="16"/>
      <c r="X366" s="16"/>
      <c r="Y366" s="16"/>
      <c r="Z366" s="16"/>
      <c r="AA366" s="16"/>
      <c r="AB366" s="16"/>
      <c r="AC366" s="16"/>
      <c r="AD366" s="16"/>
      <c r="AE366" s="16"/>
      <c r="AF366" s="16"/>
    </row>
    <row r="367" spans="1:32" x14ac:dyDescent="0.3">
      <c r="A367" s="7" t="s">
        <v>745</v>
      </c>
      <c r="B367" s="7" t="s">
        <v>748</v>
      </c>
      <c r="C367" s="7" t="s">
        <v>77</v>
      </c>
      <c r="D367" s="7" t="s">
        <v>749</v>
      </c>
      <c r="E367" s="8"/>
      <c r="G367" s="8" t="s">
        <v>61</v>
      </c>
      <c r="I367" s="12"/>
    </row>
    <row r="368" spans="1:32" s="7" customFormat="1" x14ac:dyDescent="0.3">
      <c r="A368" s="7" t="s">
        <v>745</v>
      </c>
      <c r="B368" s="7" t="s">
        <v>748</v>
      </c>
      <c r="C368" s="7" t="s">
        <v>77</v>
      </c>
      <c r="D368" s="7" t="s">
        <v>749</v>
      </c>
      <c r="E368" s="10"/>
      <c r="F368" s="17"/>
      <c r="G368" s="18"/>
      <c r="H368" s="19"/>
      <c r="I368" s="19"/>
      <c r="J368" s="19"/>
      <c r="K368" s="20"/>
      <c r="L368" s="20"/>
      <c r="M368" s="20"/>
      <c r="N368" s="20"/>
      <c r="O368" s="20"/>
      <c r="P368" s="20"/>
      <c r="Q368" s="20"/>
      <c r="R368" s="20"/>
      <c r="S368" s="20"/>
      <c r="T368" s="20"/>
      <c r="U368" s="20"/>
      <c r="V368" s="20"/>
      <c r="W368" s="20"/>
      <c r="X368" s="20"/>
      <c r="Y368" s="20"/>
      <c r="Z368" s="20"/>
      <c r="AA368" s="20"/>
      <c r="AB368" s="20"/>
      <c r="AC368" s="20"/>
      <c r="AD368" s="20"/>
      <c r="AE368" s="20"/>
      <c r="AF368" s="20"/>
    </row>
    <row r="369" spans="1:32" x14ac:dyDescent="0.3">
      <c r="A369" s="7" t="s">
        <v>751</v>
      </c>
      <c r="B369" s="7" t="s">
        <v>754</v>
      </c>
      <c r="C369" s="7" t="s">
        <v>77</v>
      </c>
      <c r="D369" s="7" t="s">
        <v>755</v>
      </c>
      <c r="E369" s="25" t="s">
        <v>77</v>
      </c>
      <c r="G369" s="13" t="s">
        <v>754</v>
      </c>
      <c r="H369" s="11" t="s">
        <v>755</v>
      </c>
      <c r="J369" s="11" t="s">
        <v>241</v>
      </c>
      <c r="K369" s="16">
        <v>107</v>
      </c>
      <c r="L369" s="45">
        <v>85.600000000000009</v>
      </c>
      <c r="M369" s="45">
        <v>41.33</v>
      </c>
      <c r="N369" s="45">
        <v>173.76</v>
      </c>
      <c r="O369" s="16">
        <v>79.709999999999994</v>
      </c>
      <c r="P369" s="16">
        <v>119.57</v>
      </c>
      <c r="Q369" s="16">
        <v>41.33</v>
      </c>
      <c r="R369" s="16">
        <v>41.33</v>
      </c>
      <c r="S369" s="16">
        <v>41.33</v>
      </c>
      <c r="T369" s="16">
        <v>41.33</v>
      </c>
      <c r="U369" s="16">
        <v>41.33</v>
      </c>
      <c r="V369" s="16">
        <v>140.84</v>
      </c>
      <c r="W369" s="16">
        <v>119.57</v>
      </c>
      <c r="X369" s="16">
        <v>150.22999999999999</v>
      </c>
      <c r="Y369" s="16">
        <v>173.76</v>
      </c>
      <c r="Z369" s="16">
        <v>79.709999999999994</v>
      </c>
      <c r="AA369" s="16">
        <v>100</v>
      </c>
      <c r="AB369" s="16">
        <v>75.73</v>
      </c>
      <c r="AC369" s="16">
        <v>79.709999999999994</v>
      </c>
      <c r="AD369" s="16" t="s">
        <v>64</v>
      </c>
      <c r="AE369" s="16" t="s">
        <v>64</v>
      </c>
      <c r="AF369" s="16" t="s">
        <v>64</v>
      </c>
    </row>
    <row r="370" spans="1:32" x14ac:dyDescent="0.3">
      <c r="A370" s="7" t="s">
        <v>751</v>
      </c>
      <c r="B370" s="7" t="s">
        <v>754</v>
      </c>
      <c r="C370" s="7" t="s">
        <v>77</v>
      </c>
      <c r="D370" s="7" t="s">
        <v>755</v>
      </c>
      <c r="E370" s="25"/>
      <c r="G370" s="13"/>
      <c r="H370" s="11"/>
      <c r="J370" s="11"/>
      <c r="K370" s="16"/>
      <c r="O370" s="16"/>
      <c r="P370" s="16"/>
      <c r="Q370" s="16"/>
      <c r="R370" s="16"/>
      <c r="S370" s="16"/>
      <c r="T370" s="16"/>
      <c r="U370" s="16"/>
      <c r="V370" s="16"/>
      <c r="W370" s="16"/>
      <c r="X370" s="16"/>
      <c r="Y370" s="16"/>
      <c r="Z370" s="16"/>
      <c r="AA370" s="16"/>
      <c r="AB370" s="16"/>
      <c r="AC370" s="16"/>
      <c r="AD370" s="16"/>
      <c r="AE370" s="16"/>
      <c r="AF370" s="16"/>
    </row>
    <row r="371" spans="1:32" x14ac:dyDescent="0.3">
      <c r="A371" s="7" t="s">
        <v>751</v>
      </c>
      <c r="B371" s="7" t="s">
        <v>754</v>
      </c>
      <c r="C371" s="7" t="s">
        <v>77</v>
      </c>
      <c r="D371" s="7" t="s">
        <v>755</v>
      </c>
      <c r="E371" s="8"/>
      <c r="G371" s="8" t="s">
        <v>61</v>
      </c>
      <c r="I371" s="12"/>
    </row>
    <row r="372" spans="1:32" s="7" customFormat="1" x14ac:dyDescent="0.3">
      <c r="A372" s="7" t="s">
        <v>751</v>
      </c>
      <c r="B372" s="7" t="s">
        <v>754</v>
      </c>
      <c r="C372" s="7" t="s">
        <v>77</v>
      </c>
      <c r="D372" s="7" t="s">
        <v>755</v>
      </c>
      <c r="E372" s="10"/>
      <c r="F372" s="17"/>
      <c r="G372" s="18"/>
      <c r="H372" s="19"/>
      <c r="I372" s="19"/>
      <c r="J372" s="19"/>
      <c r="K372" s="20"/>
      <c r="L372" s="20"/>
      <c r="M372" s="20"/>
      <c r="N372" s="20"/>
      <c r="O372" s="20"/>
      <c r="P372" s="20"/>
      <c r="Q372" s="20"/>
      <c r="R372" s="20"/>
      <c r="S372" s="20"/>
      <c r="T372" s="20"/>
      <c r="U372" s="20"/>
      <c r="V372" s="20"/>
      <c r="W372" s="20"/>
      <c r="X372" s="20"/>
      <c r="Y372" s="20"/>
      <c r="Z372" s="20"/>
      <c r="AA372" s="20"/>
      <c r="AB372" s="20"/>
      <c r="AC372" s="20"/>
      <c r="AD372" s="20"/>
      <c r="AE372" s="20"/>
      <c r="AF372" s="20"/>
    </row>
    <row r="373" spans="1:32" x14ac:dyDescent="0.3">
      <c r="A373" s="7" t="s">
        <v>757</v>
      </c>
      <c r="B373" s="7" t="s">
        <v>760</v>
      </c>
      <c r="C373" s="7" t="s">
        <v>77</v>
      </c>
      <c r="D373" s="7" t="s">
        <v>761</v>
      </c>
      <c r="E373" s="25" t="s">
        <v>77</v>
      </c>
      <c r="G373" s="13" t="s">
        <v>760</v>
      </c>
      <c r="H373" s="11" t="s">
        <v>761</v>
      </c>
      <c r="J373" s="11" t="s">
        <v>241</v>
      </c>
      <c r="K373" s="16">
        <v>106</v>
      </c>
      <c r="L373" s="45">
        <v>84.800000000000011</v>
      </c>
      <c r="M373" s="45">
        <v>41.33</v>
      </c>
      <c r="N373" s="45">
        <v>173.76</v>
      </c>
      <c r="O373" s="16">
        <v>79.709999999999994</v>
      </c>
      <c r="P373" s="16">
        <v>119.57</v>
      </c>
      <c r="Q373" s="16">
        <v>41.33</v>
      </c>
      <c r="R373" s="16">
        <v>41.33</v>
      </c>
      <c r="S373" s="16">
        <v>41.33</v>
      </c>
      <c r="T373" s="16">
        <v>41.33</v>
      </c>
      <c r="U373" s="16">
        <v>41.33</v>
      </c>
      <c r="V373" s="16">
        <v>140.84</v>
      </c>
      <c r="W373" s="16">
        <v>119.57</v>
      </c>
      <c r="X373" s="16">
        <v>150.22999999999999</v>
      </c>
      <c r="Y373" s="16">
        <v>173.76</v>
      </c>
      <c r="Z373" s="16">
        <v>79.709999999999994</v>
      </c>
      <c r="AA373" s="16">
        <v>100</v>
      </c>
      <c r="AB373" s="16">
        <v>75.73</v>
      </c>
      <c r="AC373" s="16">
        <v>79.709999999999994</v>
      </c>
      <c r="AD373" s="16" t="s">
        <v>64</v>
      </c>
      <c r="AE373" s="16" t="s">
        <v>64</v>
      </c>
      <c r="AF373" s="16" t="s">
        <v>64</v>
      </c>
    </row>
    <row r="374" spans="1:32" x14ac:dyDescent="0.3">
      <c r="A374" s="7" t="s">
        <v>757</v>
      </c>
      <c r="B374" s="7" t="s">
        <v>760</v>
      </c>
      <c r="C374" s="7" t="s">
        <v>77</v>
      </c>
      <c r="D374" s="7" t="s">
        <v>761</v>
      </c>
      <c r="E374" s="25"/>
      <c r="G374" s="13"/>
      <c r="H374" s="11"/>
      <c r="J374" s="11"/>
      <c r="K374" s="16"/>
      <c r="O374" s="16"/>
      <c r="P374" s="16"/>
      <c r="Q374" s="16"/>
      <c r="R374" s="16"/>
      <c r="S374" s="16"/>
      <c r="T374" s="16"/>
      <c r="U374" s="16"/>
      <c r="V374" s="16"/>
      <c r="W374" s="16"/>
      <c r="X374" s="16"/>
      <c r="Y374" s="16"/>
      <c r="Z374" s="16"/>
      <c r="AA374" s="16"/>
      <c r="AB374" s="16"/>
      <c r="AC374" s="16"/>
      <c r="AD374" s="16"/>
      <c r="AE374" s="16"/>
      <c r="AF374" s="16"/>
    </row>
    <row r="375" spans="1:32" x14ac:dyDescent="0.3">
      <c r="A375" s="7" t="s">
        <v>757</v>
      </c>
      <c r="B375" s="7" t="s">
        <v>760</v>
      </c>
      <c r="C375" s="7" t="s">
        <v>77</v>
      </c>
      <c r="D375" s="7" t="s">
        <v>761</v>
      </c>
      <c r="E375" s="8"/>
      <c r="G375" s="8" t="s">
        <v>61</v>
      </c>
      <c r="I375" s="12"/>
    </row>
    <row r="376" spans="1:32" s="7" customFormat="1" x14ac:dyDescent="0.3">
      <c r="A376" s="7" t="s">
        <v>757</v>
      </c>
      <c r="B376" s="7" t="s">
        <v>760</v>
      </c>
      <c r="C376" s="7" t="s">
        <v>77</v>
      </c>
      <c r="D376" s="7" t="s">
        <v>761</v>
      </c>
      <c r="E376" s="10"/>
      <c r="F376" s="17"/>
      <c r="G376" s="18"/>
      <c r="H376" s="19"/>
      <c r="I376" s="19"/>
      <c r="J376" s="19"/>
      <c r="K376" s="20"/>
      <c r="L376" s="20"/>
      <c r="M376" s="20"/>
      <c r="N376" s="20"/>
      <c r="O376" s="20"/>
      <c r="P376" s="20"/>
      <c r="Q376" s="20"/>
      <c r="R376" s="20"/>
      <c r="S376" s="20"/>
      <c r="T376" s="20"/>
      <c r="U376" s="20"/>
      <c r="V376" s="20"/>
      <c r="W376" s="20"/>
      <c r="X376" s="20"/>
      <c r="Y376" s="20"/>
      <c r="Z376" s="20"/>
      <c r="AA376" s="20"/>
      <c r="AB376" s="20"/>
      <c r="AC376" s="20"/>
      <c r="AD376" s="20"/>
      <c r="AE376" s="20"/>
      <c r="AF376" s="20"/>
    </row>
    <row r="377" spans="1:32" x14ac:dyDescent="0.3">
      <c r="A377" s="7" t="s">
        <v>763</v>
      </c>
      <c r="B377" s="7" t="s">
        <v>766</v>
      </c>
      <c r="C377" s="7" t="s">
        <v>77</v>
      </c>
      <c r="D377" s="7" t="s">
        <v>767</v>
      </c>
      <c r="E377" s="25" t="s">
        <v>77</v>
      </c>
      <c r="G377" s="13" t="s">
        <v>766</v>
      </c>
      <c r="H377" s="11" t="s">
        <v>767</v>
      </c>
      <c r="J377" s="11" t="s">
        <v>241</v>
      </c>
      <c r="K377" s="16">
        <v>66</v>
      </c>
      <c r="O377" s="16">
        <v>98.06</v>
      </c>
      <c r="P377" s="16">
        <v>147.09</v>
      </c>
      <c r="Q377" s="16">
        <v>41.33</v>
      </c>
      <c r="R377" s="16">
        <v>41.33</v>
      </c>
      <c r="S377" s="16">
        <v>41.33</v>
      </c>
      <c r="T377" s="16">
        <v>41.33</v>
      </c>
      <c r="U377" s="16">
        <v>41.33</v>
      </c>
      <c r="V377" s="16">
        <v>197.79</v>
      </c>
      <c r="W377" s="16">
        <v>147.09</v>
      </c>
      <c r="X377" s="16">
        <v>210.98</v>
      </c>
      <c r="Y377" s="16">
        <v>213.76</v>
      </c>
      <c r="Z377" s="16">
        <v>98.06</v>
      </c>
      <c r="AA377" s="16">
        <v>100</v>
      </c>
      <c r="AB377" s="16">
        <v>93.16</v>
      </c>
      <c r="AC377" s="16">
        <v>98.06</v>
      </c>
      <c r="AD377" s="16" t="s">
        <v>64</v>
      </c>
      <c r="AE377" s="16" t="s">
        <v>64</v>
      </c>
      <c r="AF377" s="16" t="s">
        <v>64</v>
      </c>
    </row>
    <row r="378" spans="1:32" x14ac:dyDescent="0.3">
      <c r="A378" s="7" t="s">
        <v>763</v>
      </c>
      <c r="B378" s="7" t="s">
        <v>766</v>
      </c>
      <c r="C378" s="7" t="s">
        <v>77</v>
      </c>
      <c r="D378" s="7" t="s">
        <v>767</v>
      </c>
      <c r="E378" s="25" t="s">
        <v>71</v>
      </c>
      <c r="G378" s="13" t="s">
        <v>273</v>
      </c>
      <c r="H378" s="11" t="s">
        <v>274</v>
      </c>
      <c r="J378" s="11" t="s">
        <v>275</v>
      </c>
      <c r="K378" s="16">
        <v>162</v>
      </c>
      <c r="O378" s="16">
        <v>224.82</v>
      </c>
      <c r="P378" s="16">
        <v>350</v>
      </c>
      <c r="Q378" s="16" t="s">
        <v>64</v>
      </c>
      <c r="R378" s="16" t="s">
        <v>64</v>
      </c>
      <c r="S378" s="16" t="s">
        <v>64</v>
      </c>
      <c r="T378" s="16" t="s">
        <v>64</v>
      </c>
      <c r="U378" s="16" t="s">
        <v>64</v>
      </c>
      <c r="V378" s="16">
        <v>370</v>
      </c>
      <c r="W378" s="16">
        <v>337.22</v>
      </c>
      <c r="X378" s="16">
        <v>389.09</v>
      </c>
      <c r="Y378" s="16">
        <v>306.29000000000002</v>
      </c>
      <c r="Z378" s="16">
        <v>224.82</v>
      </c>
      <c r="AA378" s="16">
        <v>600</v>
      </c>
      <c r="AB378" s="16">
        <v>213.57</v>
      </c>
      <c r="AC378" s="16">
        <v>224.82</v>
      </c>
      <c r="AD378" s="16" t="s">
        <v>64</v>
      </c>
      <c r="AE378" s="16" t="s">
        <v>64</v>
      </c>
      <c r="AF378" s="16" t="s">
        <v>64</v>
      </c>
    </row>
    <row r="379" spans="1:32" x14ac:dyDescent="0.3">
      <c r="A379" s="7" t="s">
        <v>763</v>
      </c>
      <c r="B379" s="7" t="s">
        <v>766</v>
      </c>
      <c r="C379" s="7" t="s">
        <v>77</v>
      </c>
      <c r="D379" s="7" t="s">
        <v>767</v>
      </c>
      <c r="E379" s="25"/>
      <c r="G379" s="13"/>
      <c r="H379" s="11"/>
      <c r="J379" s="11"/>
      <c r="K379" s="46">
        <v>228</v>
      </c>
      <c r="L379" s="46">
        <v>182.4</v>
      </c>
      <c r="M379" s="46">
        <v>41.33</v>
      </c>
      <c r="N379" s="46">
        <v>700</v>
      </c>
      <c r="O379" s="46">
        <v>322.88</v>
      </c>
      <c r="P379" s="46">
        <v>497.09000000000003</v>
      </c>
      <c r="Q379" s="46">
        <v>41.33</v>
      </c>
      <c r="R379" s="46">
        <v>41.33</v>
      </c>
      <c r="S379" s="46">
        <v>41.33</v>
      </c>
      <c r="T379" s="46">
        <v>41.33</v>
      </c>
      <c r="U379" s="46">
        <v>41.33</v>
      </c>
      <c r="V379" s="46">
        <v>567.79</v>
      </c>
      <c r="W379" s="46">
        <v>484.31000000000006</v>
      </c>
      <c r="X379" s="46">
        <v>600.06999999999994</v>
      </c>
      <c r="Y379" s="46">
        <v>520.04999999999995</v>
      </c>
      <c r="Z379" s="46">
        <v>322.88</v>
      </c>
      <c r="AA379" s="46">
        <v>700</v>
      </c>
      <c r="AB379" s="46">
        <v>306.73</v>
      </c>
      <c r="AC379" s="46">
        <v>322.88</v>
      </c>
      <c r="AD379" s="46" t="s">
        <v>64</v>
      </c>
      <c r="AE379" s="46" t="s">
        <v>64</v>
      </c>
      <c r="AF379" s="46" t="s">
        <v>64</v>
      </c>
    </row>
    <row r="380" spans="1:32" x14ac:dyDescent="0.3">
      <c r="A380" s="7" t="s">
        <v>763</v>
      </c>
      <c r="B380" s="7" t="s">
        <v>766</v>
      </c>
      <c r="C380" s="7" t="s">
        <v>77</v>
      </c>
      <c r="D380" s="7" t="s">
        <v>767</v>
      </c>
      <c r="E380" s="25"/>
      <c r="G380" s="13"/>
      <c r="H380" s="11"/>
      <c r="J380" s="11"/>
      <c r="K380" s="16"/>
      <c r="O380" s="16"/>
      <c r="P380" s="16"/>
      <c r="Q380" s="16"/>
      <c r="R380" s="16"/>
      <c r="S380" s="16"/>
      <c r="T380" s="16"/>
      <c r="U380" s="16"/>
      <c r="V380" s="16"/>
      <c r="W380" s="16"/>
      <c r="X380" s="16"/>
      <c r="Y380" s="16"/>
      <c r="Z380" s="16"/>
      <c r="AA380" s="16"/>
      <c r="AB380" s="16"/>
      <c r="AC380" s="16"/>
      <c r="AD380" s="16"/>
      <c r="AE380" s="16"/>
      <c r="AF380" s="16"/>
    </row>
    <row r="381" spans="1:32" x14ac:dyDescent="0.3">
      <c r="A381" s="7" t="s">
        <v>763</v>
      </c>
      <c r="B381" s="7" t="s">
        <v>766</v>
      </c>
      <c r="C381" s="7" t="s">
        <v>77</v>
      </c>
      <c r="D381" s="7" t="s">
        <v>767</v>
      </c>
      <c r="E381" s="8"/>
      <c r="G381" s="8" t="s">
        <v>61</v>
      </c>
      <c r="I381" s="12"/>
    </row>
    <row r="382" spans="1:32" s="7" customFormat="1" x14ac:dyDescent="0.3">
      <c r="A382" s="7" t="s">
        <v>763</v>
      </c>
      <c r="B382" s="7" t="s">
        <v>766</v>
      </c>
      <c r="C382" s="7" t="s">
        <v>77</v>
      </c>
      <c r="D382" s="7" t="s">
        <v>767</v>
      </c>
      <c r="E382" s="10"/>
      <c r="F382" s="17"/>
      <c r="G382" s="18"/>
      <c r="H382" s="19"/>
      <c r="I382" s="19"/>
      <c r="J382" s="19"/>
      <c r="K382" s="20"/>
      <c r="L382" s="20"/>
      <c r="M382" s="20"/>
      <c r="N382" s="20"/>
      <c r="O382" s="20"/>
      <c r="P382" s="20"/>
      <c r="Q382" s="20"/>
      <c r="R382" s="20"/>
      <c r="S382" s="20"/>
      <c r="T382" s="20"/>
      <c r="U382" s="20"/>
      <c r="V382" s="20"/>
      <c r="W382" s="20"/>
      <c r="X382" s="20"/>
      <c r="Y382" s="20"/>
      <c r="Z382" s="20"/>
      <c r="AA382" s="20"/>
      <c r="AB382" s="20"/>
      <c r="AC382" s="20"/>
      <c r="AD382" s="20"/>
      <c r="AE382" s="20"/>
      <c r="AF382" s="20"/>
    </row>
    <row r="383" spans="1:32" x14ac:dyDescent="0.3">
      <c r="A383" s="7" t="s">
        <v>770</v>
      </c>
      <c r="B383" s="7" t="s">
        <v>773</v>
      </c>
      <c r="C383" s="7" t="s">
        <v>77</v>
      </c>
      <c r="D383" s="7" t="s">
        <v>774</v>
      </c>
      <c r="E383" s="25" t="s">
        <v>77</v>
      </c>
      <c r="G383" s="13" t="s">
        <v>773</v>
      </c>
      <c r="H383" s="11" t="s">
        <v>774</v>
      </c>
      <c r="J383" s="11" t="s">
        <v>241</v>
      </c>
      <c r="K383" s="16">
        <v>146</v>
      </c>
      <c r="L383" s="45">
        <v>116.80000000000001</v>
      </c>
      <c r="M383" s="45">
        <v>41.33</v>
      </c>
      <c r="N383" s="45">
        <v>173.76</v>
      </c>
      <c r="O383" s="16">
        <v>79.709999999999994</v>
      </c>
      <c r="P383" s="16">
        <v>119.57</v>
      </c>
      <c r="Q383" s="16">
        <v>41.33</v>
      </c>
      <c r="R383" s="16">
        <v>41.33</v>
      </c>
      <c r="S383" s="16">
        <v>41.33</v>
      </c>
      <c r="T383" s="16">
        <v>41.33</v>
      </c>
      <c r="U383" s="16">
        <v>41.33</v>
      </c>
      <c r="V383" s="16">
        <v>140.84</v>
      </c>
      <c r="W383" s="16">
        <v>119.57</v>
      </c>
      <c r="X383" s="16">
        <v>150.22999999999999</v>
      </c>
      <c r="Y383" s="16">
        <v>173.76</v>
      </c>
      <c r="Z383" s="16">
        <v>79.709999999999994</v>
      </c>
      <c r="AA383" s="16">
        <v>100</v>
      </c>
      <c r="AB383" s="16">
        <v>75.73</v>
      </c>
      <c r="AC383" s="16">
        <v>79.709999999999994</v>
      </c>
      <c r="AD383" s="16" t="s">
        <v>64</v>
      </c>
      <c r="AE383" s="16" t="s">
        <v>64</v>
      </c>
      <c r="AF383" s="16" t="s">
        <v>64</v>
      </c>
    </row>
    <row r="384" spans="1:32" x14ac:dyDescent="0.3">
      <c r="A384" s="7" t="s">
        <v>770</v>
      </c>
      <c r="B384" s="7" t="s">
        <v>773</v>
      </c>
      <c r="C384" s="7" t="s">
        <v>77</v>
      </c>
      <c r="D384" s="7" t="s">
        <v>774</v>
      </c>
      <c r="E384" s="25"/>
      <c r="G384" s="13"/>
      <c r="H384" s="11"/>
      <c r="J384" s="11"/>
      <c r="K384" s="16"/>
      <c r="O384" s="16"/>
      <c r="P384" s="16"/>
      <c r="Q384" s="16"/>
      <c r="R384" s="16"/>
      <c r="S384" s="16"/>
      <c r="T384" s="16"/>
      <c r="U384" s="16"/>
      <c r="V384" s="16"/>
      <c r="W384" s="16"/>
      <c r="X384" s="16"/>
      <c r="Y384" s="16"/>
      <c r="Z384" s="16"/>
      <c r="AA384" s="16"/>
      <c r="AB384" s="16"/>
      <c r="AC384" s="16"/>
      <c r="AD384" s="16"/>
      <c r="AE384" s="16"/>
      <c r="AF384" s="16"/>
    </row>
    <row r="385" spans="1:32" x14ac:dyDescent="0.3">
      <c r="A385" s="7" t="s">
        <v>770</v>
      </c>
      <c r="B385" s="7" t="s">
        <v>773</v>
      </c>
      <c r="C385" s="7" t="s">
        <v>77</v>
      </c>
      <c r="D385" s="7" t="s">
        <v>774</v>
      </c>
      <c r="E385" s="8"/>
      <c r="G385" s="8" t="s">
        <v>61</v>
      </c>
      <c r="I385" s="12"/>
    </row>
    <row r="386" spans="1:32" s="7" customFormat="1" x14ac:dyDescent="0.3">
      <c r="A386" s="7" t="s">
        <v>770</v>
      </c>
      <c r="B386" s="7" t="s">
        <v>773</v>
      </c>
      <c r="C386" s="7" t="s">
        <v>77</v>
      </c>
      <c r="D386" s="7" t="s">
        <v>774</v>
      </c>
      <c r="E386" s="10"/>
      <c r="F386" s="17"/>
      <c r="G386" s="18"/>
      <c r="H386" s="19"/>
      <c r="I386" s="19"/>
      <c r="J386" s="19"/>
      <c r="K386" s="20"/>
      <c r="L386" s="20"/>
      <c r="M386" s="20"/>
      <c r="N386" s="20"/>
      <c r="O386" s="20"/>
      <c r="P386" s="20"/>
      <c r="Q386" s="20"/>
      <c r="R386" s="20"/>
      <c r="S386" s="20"/>
      <c r="T386" s="20"/>
      <c r="U386" s="20"/>
      <c r="V386" s="20"/>
      <c r="W386" s="20"/>
      <c r="X386" s="20"/>
      <c r="Y386" s="20"/>
      <c r="Z386" s="20"/>
      <c r="AA386" s="20"/>
      <c r="AB386" s="20"/>
      <c r="AC386" s="20"/>
      <c r="AD386" s="20"/>
      <c r="AE386" s="20"/>
      <c r="AF386" s="20"/>
    </row>
    <row r="387" spans="1:32" x14ac:dyDescent="0.3">
      <c r="A387" s="7" t="s">
        <v>776</v>
      </c>
      <c r="B387" s="7" t="s">
        <v>779</v>
      </c>
      <c r="C387" s="7" t="s">
        <v>77</v>
      </c>
      <c r="D387" s="7" t="s">
        <v>780</v>
      </c>
      <c r="E387" s="25" t="s">
        <v>77</v>
      </c>
      <c r="G387" s="13" t="s">
        <v>779</v>
      </c>
      <c r="H387" s="11" t="s">
        <v>780</v>
      </c>
      <c r="J387" s="11" t="s">
        <v>241</v>
      </c>
      <c r="K387" s="16">
        <v>112</v>
      </c>
      <c r="L387" s="45">
        <v>89.600000000000009</v>
      </c>
      <c r="M387" s="45">
        <v>41.33</v>
      </c>
      <c r="N387" s="45">
        <v>173.76</v>
      </c>
      <c r="O387" s="16">
        <v>79.709999999999994</v>
      </c>
      <c r="P387" s="16">
        <v>119.57</v>
      </c>
      <c r="Q387" s="16">
        <v>41.33</v>
      </c>
      <c r="R387" s="16">
        <v>41.33</v>
      </c>
      <c r="S387" s="16">
        <v>41.33</v>
      </c>
      <c r="T387" s="16">
        <v>41.33</v>
      </c>
      <c r="U387" s="16">
        <v>41.33</v>
      </c>
      <c r="V387" s="16">
        <v>140.84</v>
      </c>
      <c r="W387" s="16">
        <v>119.57</v>
      </c>
      <c r="X387" s="16">
        <v>150.22999999999999</v>
      </c>
      <c r="Y387" s="16">
        <v>173.76</v>
      </c>
      <c r="Z387" s="16">
        <v>79.709999999999994</v>
      </c>
      <c r="AA387" s="16">
        <v>100</v>
      </c>
      <c r="AB387" s="16">
        <v>75.73</v>
      </c>
      <c r="AC387" s="16">
        <v>79.709999999999994</v>
      </c>
      <c r="AD387" s="16" t="s">
        <v>64</v>
      </c>
      <c r="AE387" s="16" t="s">
        <v>64</v>
      </c>
      <c r="AF387" s="16" t="s">
        <v>64</v>
      </c>
    </row>
    <row r="388" spans="1:32" x14ac:dyDescent="0.3">
      <c r="A388" s="7" t="s">
        <v>776</v>
      </c>
      <c r="B388" s="7" t="s">
        <v>779</v>
      </c>
      <c r="C388" s="7" t="s">
        <v>77</v>
      </c>
      <c r="D388" s="7" t="s">
        <v>780</v>
      </c>
      <c r="E388" s="25"/>
      <c r="G388" s="13"/>
      <c r="H388" s="11"/>
      <c r="J388" s="11"/>
      <c r="K388" s="16"/>
      <c r="O388" s="16"/>
      <c r="P388" s="16"/>
      <c r="Q388" s="16"/>
      <c r="R388" s="16"/>
      <c r="S388" s="16"/>
      <c r="T388" s="16"/>
      <c r="U388" s="16"/>
      <c r="V388" s="16"/>
      <c r="W388" s="16"/>
      <c r="X388" s="16"/>
      <c r="Y388" s="16"/>
      <c r="Z388" s="16"/>
      <c r="AA388" s="16"/>
      <c r="AB388" s="16"/>
      <c r="AC388" s="16"/>
      <c r="AD388" s="16"/>
      <c r="AE388" s="16"/>
      <c r="AF388" s="16"/>
    </row>
    <row r="389" spans="1:32" x14ac:dyDescent="0.3">
      <c r="A389" s="7" t="s">
        <v>776</v>
      </c>
      <c r="B389" s="7" t="s">
        <v>779</v>
      </c>
      <c r="C389" s="7" t="s">
        <v>77</v>
      </c>
      <c r="D389" s="7" t="s">
        <v>780</v>
      </c>
      <c r="E389" s="8"/>
      <c r="G389" s="8" t="s">
        <v>61</v>
      </c>
      <c r="I389" s="12"/>
    </row>
    <row r="390" spans="1:32" s="7" customFormat="1" x14ac:dyDescent="0.3">
      <c r="A390" s="7" t="s">
        <v>776</v>
      </c>
      <c r="B390" s="7" t="s">
        <v>779</v>
      </c>
      <c r="C390" s="7" t="s">
        <v>77</v>
      </c>
      <c r="D390" s="7" t="s">
        <v>780</v>
      </c>
      <c r="E390" s="10"/>
      <c r="F390" s="17"/>
      <c r="G390" s="18"/>
      <c r="H390" s="19"/>
      <c r="I390" s="19"/>
      <c r="J390" s="19"/>
      <c r="K390" s="20"/>
      <c r="L390" s="20"/>
      <c r="M390" s="20"/>
      <c r="N390" s="20"/>
      <c r="O390" s="20"/>
      <c r="P390" s="20"/>
      <c r="Q390" s="20"/>
      <c r="R390" s="20"/>
      <c r="S390" s="20"/>
      <c r="T390" s="20"/>
      <c r="U390" s="20"/>
      <c r="V390" s="20"/>
      <c r="W390" s="20"/>
      <c r="X390" s="20"/>
      <c r="Y390" s="20"/>
      <c r="Z390" s="20"/>
      <c r="AA390" s="20"/>
      <c r="AB390" s="20"/>
      <c r="AC390" s="20"/>
      <c r="AD390" s="20"/>
      <c r="AE390" s="20"/>
      <c r="AF390" s="20"/>
    </row>
    <row r="391" spans="1:32" x14ac:dyDescent="0.3">
      <c r="A391" s="7" t="s">
        <v>545</v>
      </c>
      <c r="B391" s="7" t="s">
        <v>546</v>
      </c>
      <c r="C391" s="7" t="s">
        <v>77</v>
      </c>
      <c r="D391" s="7" t="s">
        <v>547</v>
      </c>
      <c r="E391" s="25" t="s">
        <v>77</v>
      </c>
      <c r="G391" s="13" t="s">
        <v>546</v>
      </c>
      <c r="H391" s="11" t="s">
        <v>547</v>
      </c>
      <c r="J391" s="11" t="s">
        <v>241</v>
      </c>
      <c r="K391" s="16">
        <v>264</v>
      </c>
      <c r="L391" s="45">
        <v>211.20000000000002</v>
      </c>
      <c r="M391" s="45">
        <v>41.33</v>
      </c>
      <c r="N391" s="45">
        <v>213.76</v>
      </c>
      <c r="O391" s="16">
        <v>98.06</v>
      </c>
      <c r="P391" s="16">
        <v>147.09</v>
      </c>
      <c r="Q391" s="16">
        <v>41.33</v>
      </c>
      <c r="R391" s="16">
        <v>41.33</v>
      </c>
      <c r="S391" s="16">
        <v>41.33</v>
      </c>
      <c r="T391" s="16">
        <v>41.33</v>
      </c>
      <c r="U391" s="16">
        <v>41.33</v>
      </c>
      <c r="V391" s="16">
        <v>197.79</v>
      </c>
      <c r="W391" s="16">
        <v>147.09</v>
      </c>
      <c r="X391" s="16">
        <v>210.98</v>
      </c>
      <c r="Y391" s="16">
        <v>213.76</v>
      </c>
      <c r="Z391" s="16">
        <v>98.06</v>
      </c>
      <c r="AA391" s="16">
        <v>100</v>
      </c>
      <c r="AB391" s="16">
        <v>93.16</v>
      </c>
      <c r="AC391" s="16">
        <v>98.06</v>
      </c>
      <c r="AD391" s="16" t="s">
        <v>64</v>
      </c>
      <c r="AE391" s="16" t="s">
        <v>64</v>
      </c>
      <c r="AF391" s="16" t="s">
        <v>64</v>
      </c>
    </row>
    <row r="392" spans="1:32" x14ac:dyDescent="0.3">
      <c r="A392" s="7" t="s">
        <v>545</v>
      </c>
      <c r="B392" s="7" t="s">
        <v>546</v>
      </c>
      <c r="C392" s="7" t="s">
        <v>77</v>
      </c>
      <c r="D392" s="7" t="s">
        <v>547</v>
      </c>
      <c r="E392" s="25"/>
      <c r="G392" s="13"/>
      <c r="H392" s="11"/>
      <c r="J392" s="11"/>
      <c r="K392" s="16"/>
      <c r="O392" s="16"/>
      <c r="P392" s="16"/>
      <c r="Q392" s="16"/>
      <c r="R392" s="16"/>
      <c r="S392" s="16"/>
      <c r="T392" s="16"/>
      <c r="U392" s="16"/>
      <c r="V392" s="16"/>
      <c r="W392" s="16"/>
      <c r="X392" s="16"/>
      <c r="Y392" s="16"/>
      <c r="Z392" s="16"/>
      <c r="AA392" s="16"/>
      <c r="AB392" s="16"/>
      <c r="AC392" s="16"/>
      <c r="AD392" s="16"/>
      <c r="AE392" s="16"/>
      <c r="AF392" s="16"/>
    </row>
    <row r="393" spans="1:32" x14ac:dyDescent="0.3">
      <c r="A393" s="7" t="s">
        <v>545</v>
      </c>
      <c r="B393" s="7" t="s">
        <v>546</v>
      </c>
      <c r="C393" s="7" t="s">
        <v>77</v>
      </c>
      <c r="D393" s="7" t="s">
        <v>547</v>
      </c>
      <c r="E393" s="8"/>
      <c r="G393" s="8" t="s">
        <v>61</v>
      </c>
      <c r="I393" s="12"/>
    </row>
    <row r="394" spans="1:32" s="7" customFormat="1" x14ac:dyDescent="0.3">
      <c r="A394" s="7" t="s">
        <v>545</v>
      </c>
      <c r="B394" s="7" t="s">
        <v>546</v>
      </c>
      <c r="C394" s="7" t="s">
        <v>77</v>
      </c>
      <c r="D394" s="7" t="s">
        <v>547</v>
      </c>
      <c r="E394" s="10"/>
      <c r="F394" s="17"/>
      <c r="G394" s="18"/>
      <c r="H394" s="19"/>
      <c r="I394" s="19"/>
      <c r="J394" s="19"/>
      <c r="K394" s="20"/>
      <c r="L394" s="20"/>
      <c r="M394" s="20"/>
      <c r="N394" s="20"/>
      <c r="O394" s="20"/>
      <c r="P394" s="20"/>
      <c r="Q394" s="20"/>
      <c r="R394" s="20"/>
      <c r="S394" s="20"/>
      <c r="T394" s="20"/>
      <c r="U394" s="20"/>
      <c r="V394" s="20"/>
      <c r="W394" s="20"/>
      <c r="X394" s="20"/>
      <c r="Y394" s="20"/>
      <c r="Z394" s="20"/>
      <c r="AA394" s="20"/>
      <c r="AB394" s="20"/>
      <c r="AC394" s="20"/>
      <c r="AD394" s="20"/>
      <c r="AE394" s="20"/>
      <c r="AF394" s="20"/>
    </row>
    <row r="395" spans="1:32" x14ac:dyDescent="0.3">
      <c r="A395" s="7" t="s">
        <v>784</v>
      </c>
      <c r="B395" s="7" t="s">
        <v>787</v>
      </c>
      <c r="C395" s="7" t="s">
        <v>77</v>
      </c>
      <c r="D395" s="7" t="s">
        <v>788</v>
      </c>
      <c r="E395" s="25" t="s">
        <v>77</v>
      </c>
      <c r="G395" s="13" t="s">
        <v>787</v>
      </c>
      <c r="H395" s="11" t="s">
        <v>788</v>
      </c>
      <c r="J395" s="11" t="s">
        <v>241</v>
      </c>
      <c r="K395" s="16">
        <v>110</v>
      </c>
      <c r="L395" s="45">
        <v>88</v>
      </c>
      <c r="M395" s="45">
        <v>41.33</v>
      </c>
      <c r="N395" s="45">
        <v>173.76</v>
      </c>
      <c r="O395" s="16">
        <v>79.709999999999994</v>
      </c>
      <c r="P395" s="16">
        <v>119.57</v>
      </c>
      <c r="Q395" s="16">
        <v>41.33</v>
      </c>
      <c r="R395" s="16">
        <v>41.33</v>
      </c>
      <c r="S395" s="16">
        <v>41.33</v>
      </c>
      <c r="T395" s="16">
        <v>41.33</v>
      </c>
      <c r="U395" s="16">
        <v>41.33</v>
      </c>
      <c r="V395" s="16">
        <v>140.84</v>
      </c>
      <c r="W395" s="16">
        <v>119.57</v>
      </c>
      <c r="X395" s="16">
        <v>150.22999999999999</v>
      </c>
      <c r="Y395" s="16">
        <v>173.76</v>
      </c>
      <c r="Z395" s="16">
        <v>79.709999999999994</v>
      </c>
      <c r="AA395" s="16">
        <v>100</v>
      </c>
      <c r="AB395" s="16">
        <v>75.73</v>
      </c>
      <c r="AC395" s="16">
        <v>79.709999999999994</v>
      </c>
      <c r="AD395" s="16" t="s">
        <v>64</v>
      </c>
      <c r="AE395" s="16" t="s">
        <v>64</v>
      </c>
      <c r="AF395" s="16" t="s">
        <v>64</v>
      </c>
    </row>
    <row r="396" spans="1:32" x14ac:dyDescent="0.3">
      <c r="A396" s="7" t="s">
        <v>784</v>
      </c>
      <c r="B396" s="7" t="s">
        <v>787</v>
      </c>
      <c r="C396" s="7" t="s">
        <v>77</v>
      </c>
      <c r="D396" s="7" t="s">
        <v>788</v>
      </c>
      <c r="E396" s="25"/>
      <c r="G396" s="13"/>
      <c r="H396" s="11"/>
      <c r="J396" s="11"/>
      <c r="K396" s="16"/>
      <c r="O396" s="16"/>
      <c r="P396" s="16"/>
      <c r="Q396" s="16"/>
      <c r="R396" s="16"/>
      <c r="S396" s="16"/>
      <c r="T396" s="16"/>
      <c r="U396" s="16"/>
      <c r="V396" s="16"/>
      <c r="W396" s="16"/>
      <c r="X396" s="16"/>
      <c r="Y396" s="16"/>
      <c r="Z396" s="16"/>
      <c r="AA396" s="16"/>
      <c r="AB396" s="16"/>
      <c r="AC396" s="16"/>
      <c r="AD396" s="16"/>
      <c r="AE396" s="16"/>
      <c r="AF396" s="16"/>
    </row>
    <row r="397" spans="1:32" x14ac:dyDescent="0.3">
      <c r="A397" s="7" t="s">
        <v>784</v>
      </c>
      <c r="B397" s="7" t="s">
        <v>787</v>
      </c>
      <c r="C397" s="7" t="s">
        <v>77</v>
      </c>
      <c r="D397" s="7" t="s">
        <v>788</v>
      </c>
      <c r="E397" s="8"/>
      <c r="G397" s="8" t="s">
        <v>61</v>
      </c>
      <c r="I397" s="12"/>
    </row>
    <row r="398" spans="1:32" s="7" customFormat="1" x14ac:dyDescent="0.3">
      <c r="A398" s="7" t="s">
        <v>784</v>
      </c>
      <c r="B398" s="7" t="s">
        <v>787</v>
      </c>
      <c r="C398" s="7" t="s">
        <v>77</v>
      </c>
      <c r="D398" s="7" t="s">
        <v>788</v>
      </c>
      <c r="E398" s="10"/>
      <c r="F398" s="17"/>
      <c r="G398" s="18"/>
      <c r="H398" s="19"/>
      <c r="I398" s="19"/>
      <c r="J398" s="19"/>
      <c r="K398" s="20"/>
      <c r="L398" s="20"/>
      <c r="M398" s="20"/>
      <c r="N398" s="20"/>
      <c r="O398" s="20"/>
      <c r="P398" s="20"/>
      <c r="Q398" s="20"/>
      <c r="R398" s="20"/>
      <c r="S398" s="20"/>
      <c r="T398" s="20"/>
      <c r="U398" s="20"/>
      <c r="V398" s="20"/>
      <c r="W398" s="20"/>
      <c r="X398" s="20"/>
      <c r="Y398" s="20"/>
      <c r="Z398" s="20"/>
      <c r="AA398" s="20"/>
      <c r="AB398" s="20"/>
      <c r="AC398" s="20"/>
      <c r="AD398" s="20"/>
      <c r="AE398" s="20"/>
      <c r="AF398" s="20"/>
    </row>
    <row r="399" spans="1:32" x14ac:dyDescent="0.3">
      <c r="A399" s="7" t="s">
        <v>790</v>
      </c>
      <c r="B399" s="7" t="s">
        <v>793</v>
      </c>
      <c r="C399" s="7" t="s">
        <v>77</v>
      </c>
      <c r="D399" s="7" t="s">
        <v>794</v>
      </c>
      <c r="E399" s="25" t="s">
        <v>77</v>
      </c>
      <c r="G399" s="13" t="s">
        <v>793</v>
      </c>
      <c r="H399" s="11" t="s">
        <v>794</v>
      </c>
      <c r="J399" s="11" t="s">
        <v>241</v>
      </c>
      <c r="K399" s="16">
        <v>121</v>
      </c>
      <c r="L399" s="45">
        <v>96.800000000000011</v>
      </c>
      <c r="M399" s="45">
        <v>41.33</v>
      </c>
      <c r="N399" s="45">
        <v>173.76</v>
      </c>
      <c r="O399" s="16">
        <v>79.709999999999994</v>
      </c>
      <c r="P399" s="16">
        <v>119.57</v>
      </c>
      <c r="Q399" s="16">
        <v>41.33</v>
      </c>
      <c r="R399" s="16">
        <v>41.33</v>
      </c>
      <c r="S399" s="16">
        <v>41.33</v>
      </c>
      <c r="T399" s="16">
        <v>41.33</v>
      </c>
      <c r="U399" s="16">
        <v>41.33</v>
      </c>
      <c r="V399" s="16">
        <v>140.84</v>
      </c>
      <c r="W399" s="16">
        <v>119.57</v>
      </c>
      <c r="X399" s="16">
        <v>150.22999999999999</v>
      </c>
      <c r="Y399" s="16">
        <v>173.76</v>
      </c>
      <c r="Z399" s="16">
        <v>79.709999999999994</v>
      </c>
      <c r="AA399" s="16">
        <v>100</v>
      </c>
      <c r="AB399" s="16">
        <v>75.73</v>
      </c>
      <c r="AC399" s="16">
        <v>79.709999999999994</v>
      </c>
      <c r="AD399" s="16" t="s">
        <v>64</v>
      </c>
      <c r="AE399" s="16" t="s">
        <v>64</v>
      </c>
      <c r="AF399" s="16" t="s">
        <v>64</v>
      </c>
    </row>
    <row r="400" spans="1:32" x14ac:dyDescent="0.3">
      <c r="A400" s="7" t="s">
        <v>790</v>
      </c>
      <c r="B400" s="7" t="s">
        <v>793</v>
      </c>
      <c r="C400" s="7" t="s">
        <v>77</v>
      </c>
      <c r="D400" s="7" t="s">
        <v>794</v>
      </c>
      <c r="E400" s="25"/>
      <c r="G400" s="13"/>
      <c r="H400" s="11"/>
      <c r="J400" s="11"/>
      <c r="K400" s="16"/>
      <c r="O400" s="16"/>
      <c r="P400" s="16"/>
      <c r="Q400" s="16"/>
      <c r="R400" s="16"/>
      <c r="S400" s="16"/>
      <c r="T400" s="16"/>
      <c r="U400" s="16"/>
      <c r="V400" s="16"/>
      <c r="W400" s="16"/>
      <c r="X400" s="16"/>
      <c r="Y400" s="16"/>
      <c r="Z400" s="16"/>
      <c r="AA400" s="16"/>
      <c r="AB400" s="16"/>
      <c r="AC400" s="16"/>
      <c r="AD400" s="16"/>
      <c r="AE400" s="16"/>
      <c r="AF400" s="16"/>
    </row>
    <row r="401" spans="1:32" x14ac:dyDescent="0.3">
      <c r="A401" s="7" t="s">
        <v>790</v>
      </c>
      <c r="B401" s="7" t="s">
        <v>793</v>
      </c>
      <c r="C401" s="7" t="s">
        <v>77</v>
      </c>
      <c r="D401" s="7" t="s">
        <v>794</v>
      </c>
      <c r="E401" s="8"/>
      <c r="G401" s="8" t="s">
        <v>61</v>
      </c>
      <c r="I401" s="12"/>
    </row>
    <row r="402" spans="1:32" s="7" customFormat="1" x14ac:dyDescent="0.3">
      <c r="A402" s="7" t="s">
        <v>790</v>
      </c>
      <c r="B402" s="7" t="s">
        <v>793</v>
      </c>
      <c r="C402" s="7" t="s">
        <v>77</v>
      </c>
      <c r="D402" s="7" t="s">
        <v>794</v>
      </c>
      <c r="E402" s="10"/>
      <c r="F402" s="17"/>
      <c r="G402" s="18"/>
      <c r="H402" s="19"/>
      <c r="I402" s="19"/>
      <c r="J402" s="19"/>
      <c r="K402" s="20"/>
      <c r="L402" s="20"/>
      <c r="M402" s="20"/>
      <c r="N402" s="20"/>
      <c r="O402" s="20"/>
      <c r="P402" s="20"/>
      <c r="Q402" s="20"/>
      <c r="R402" s="20"/>
      <c r="S402" s="20"/>
      <c r="T402" s="20"/>
      <c r="U402" s="20"/>
      <c r="V402" s="20"/>
      <c r="W402" s="20"/>
      <c r="X402" s="20"/>
      <c r="Y402" s="20"/>
      <c r="Z402" s="20"/>
      <c r="AA402" s="20"/>
      <c r="AB402" s="20"/>
      <c r="AC402" s="20"/>
      <c r="AD402" s="20"/>
      <c r="AE402" s="20"/>
      <c r="AF402" s="20"/>
    </row>
    <row r="403" spans="1:32" x14ac:dyDescent="0.3">
      <c r="A403" s="7" t="s">
        <v>796</v>
      </c>
      <c r="B403" s="7" t="s">
        <v>799</v>
      </c>
      <c r="C403" s="7" t="s">
        <v>77</v>
      </c>
      <c r="D403" s="7" t="s">
        <v>800</v>
      </c>
      <c r="E403" s="25" t="s">
        <v>77</v>
      </c>
      <c r="G403" s="13" t="s">
        <v>799</v>
      </c>
      <c r="H403" s="11" t="s">
        <v>800</v>
      </c>
      <c r="J403" s="11" t="s">
        <v>476</v>
      </c>
      <c r="K403" s="16">
        <v>339</v>
      </c>
      <c r="L403" s="45">
        <v>271.2</v>
      </c>
      <c r="M403" s="45">
        <v>93.16</v>
      </c>
      <c r="N403" s="45">
        <v>500</v>
      </c>
      <c r="O403" s="16">
        <v>98.06</v>
      </c>
      <c r="P403" s="16">
        <v>147.09</v>
      </c>
      <c r="Q403" s="16">
        <v>324.36</v>
      </c>
      <c r="R403" s="16">
        <v>324.36</v>
      </c>
      <c r="S403" s="16">
        <v>324.36</v>
      </c>
      <c r="T403" s="16">
        <v>324.36</v>
      </c>
      <c r="U403" s="16">
        <v>324.36</v>
      </c>
      <c r="V403" s="16">
        <v>392.56</v>
      </c>
      <c r="W403" s="16">
        <v>147.09</v>
      </c>
      <c r="X403" s="16">
        <v>418.73</v>
      </c>
      <c r="Y403" s="16">
        <v>213.76</v>
      </c>
      <c r="Z403" s="16">
        <v>98.06</v>
      </c>
      <c r="AA403" s="16">
        <v>500</v>
      </c>
      <c r="AB403" s="16">
        <v>93.16</v>
      </c>
      <c r="AC403" s="16">
        <v>98.06</v>
      </c>
      <c r="AD403" s="16" t="s">
        <v>64</v>
      </c>
      <c r="AE403" s="16" t="s">
        <v>64</v>
      </c>
      <c r="AF403" s="16" t="s">
        <v>64</v>
      </c>
    </row>
    <row r="404" spans="1:32" x14ac:dyDescent="0.3">
      <c r="A404" s="7" t="s">
        <v>796</v>
      </c>
      <c r="B404" s="7" t="s">
        <v>799</v>
      </c>
      <c r="C404" s="7" t="s">
        <v>77</v>
      </c>
      <c r="D404" s="7" t="s">
        <v>800</v>
      </c>
      <c r="E404" s="25"/>
      <c r="G404" s="13"/>
      <c r="H404" s="11"/>
      <c r="J404" s="11"/>
      <c r="K404" s="16"/>
      <c r="O404" s="16"/>
      <c r="P404" s="16"/>
      <c r="Q404" s="16"/>
      <c r="R404" s="16"/>
      <c r="S404" s="16"/>
      <c r="T404" s="16"/>
      <c r="U404" s="16"/>
      <c r="V404" s="16"/>
      <c r="W404" s="16"/>
      <c r="X404" s="16"/>
      <c r="Y404" s="16"/>
      <c r="Z404" s="16"/>
      <c r="AA404" s="16"/>
      <c r="AB404" s="16"/>
      <c r="AC404" s="16"/>
      <c r="AD404" s="16"/>
      <c r="AE404" s="16"/>
      <c r="AF404" s="16"/>
    </row>
    <row r="405" spans="1:32" x14ac:dyDescent="0.3">
      <c r="A405" s="7" t="s">
        <v>796</v>
      </c>
      <c r="B405" s="7" t="s">
        <v>799</v>
      </c>
      <c r="C405" s="7" t="s">
        <v>77</v>
      </c>
      <c r="D405" s="7" t="s">
        <v>800</v>
      </c>
      <c r="E405" s="8"/>
      <c r="G405" s="8" t="s">
        <v>61</v>
      </c>
      <c r="I405" s="12"/>
    </row>
    <row r="406" spans="1:32" s="7" customFormat="1" x14ac:dyDescent="0.3">
      <c r="A406" s="7" t="s">
        <v>796</v>
      </c>
      <c r="B406" s="7" t="s">
        <v>799</v>
      </c>
      <c r="C406" s="7" t="s">
        <v>77</v>
      </c>
      <c r="D406" s="7" t="s">
        <v>800</v>
      </c>
      <c r="E406" s="10"/>
      <c r="F406" s="17"/>
      <c r="G406" s="18"/>
      <c r="H406" s="19"/>
      <c r="I406" s="19"/>
      <c r="J406" s="19"/>
      <c r="K406" s="20"/>
      <c r="L406" s="20"/>
      <c r="M406" s="20"/>
      <c r="N406" s="20"/>
      <c r="O406" s="20"/>
      <c r="P406" s="20"/>
      <c r="Q406" s="20"/>
      <c r="R406" s="20"/>
      <c r="S406" s="20"/>
      <c r="T406" s="20"/>
      <c r="U406" s="20"/>
      <c r="V406" s="20"/>
      <c r="W406" s="20"/>
      <c r="X406" s="20"/>
      <c r="Y406" s="20"/>
      <c r="Z406" s="20"/>
      <c r="AA406" s="20"/>
      <c r="AB406" s="20"/>
      <c r="AC406" s="20"/>
      <c r="AD406" s="20"/>
      <c r="AE406" s="20"/>
      <c r="AF406" s="20"/>
    </row>
    <row r="407" spans="1:32" x14ac:dyDescent="0.3">
      <c r="A407" s="7" t="s">
        <v>802</v>
      </c>
      <c r="B407" s="7" t="s">
        <v>805</v>
      </c>
      <c r="C407" s="7" t="s">
        <v>77</v>
      </c>
      <c r="D407" s="7" t="s">
        <v>806</v>
      </c>
      <c r="E407" s="25" t="s">
        <v>77</v>
      </c>
      <c r="G407" s="13" t="s">
        <v>805</v>
      </c>
      <c r="H407" s="11" t="s">
        <v>806</v>
      </c>
      <c r="J407" s="11" t="s">
        <v>476</v>
      </c>
      <c r="K407" s="16">
        <v>539</v>
      </c>
      <c r="O407" s="16">
        <v>338.03</v>
      </c>
      <c r="P407" s="16">
        <v>507.05</v>
      </c>
      <c r="Q407" s="16">
        <v>324.36</v>
      </c>
      <c r="R407" s="16">
        <v>324.36</v>
      </c>
      <c r="S407" s="16">
        <v>324.36</v>
      </c>
      <c r="T407" s="16">
        <v>324.36</v>
      </c>
      <c r="U407" s="16">
        <v>324.36</v>
      </c>
      <c r="V407" s="16">
        <v>673.85</v>
      </c>
      <c r="W407" s="16">
        <v>507.05</v>
      </c>
      <c r="X407" s="16">
        <v>718.78</v>
      </c>
      <c r="Y407" s="16">
        <v>736.86</v>
      </c>
      <c r="Z407" s="16">
        <v>338.03</v>
      </c>
      <c r="AA407" s="16">
        <v>500</v>
      </c>
      <c r="AB407" s="16">
        <v>321.13</v>
      </c>
      <c r="AC407" s="16">
        <v>338.03</v>
      </c>
      <c r="AD407" s="16" t="s">
        <v>64</v>
      </c>
      <c r="AE407" s="16" t="s">
        <v>64</v>
      </c>
      <c r="AF407" s="16" t="s">
        <v>64</v>
      </c>
    </row>
    <row r="408" spans="1:32" x14ac:dyDescent="0.3">
      <c r="A408" s="7" t="s">
        <v>802</v>
      </c>
      <c r="B408" s="7" t="s">
        <v>805</v>
      </c>
      <c r="C408" s="7" t="s">
        <v>77</v>
      </c>
      <c r="D408" s="7" t="s">
        <v>806</v>
      </c>
      <c r="E408" s="25" t="s">
        <v>71</v>
      </c>
      <c r="G408" s="13" t="s">
        <v>304</v>
      </c>
      <c r="H408" s="11"/>
      <c r="J408" s="11" t="s">
        <v>305</v>
      </c>
      <c r="K408" s="16">
        <v>11</v>
      </c>
      <c r="O408" s="16" t="s">
        <v>64</v>
      </c>
      <c r="P408" s="16" t="s">
        <v>64</v>
      </c>
      <c r="Q408" s="16" t="s">
        <v>64</v>
      </c>
      <c r="R408" s="16" t="s">
        <v>64</v>
      </c>
      <c r="S408" s="16" t="s">
        <v>64</v>
      </c>
      <c r="T408" s="16" t="s">
        <v>64</v>
      </c>
      <c r="U408" s="16" t="s">
        <v>64</v>
      </c>
      <c r="V408" s="16" t="s">
        <v>64</v>
      </c>
      <c r="W408" s="16" t="s">
        <v>64</v>
      </c>
      <c r="X408" s="16" t="s">
        <v>64</v>
      </c>
      <c r="Y408" s="16" t="s">
        <v>64</v>
      </c>
      <c r="Z408" s="16" t="s">
        <v>64</v>
      </c>
      <c r="AA408" s="16" t="s">
        <v>64</v>
      </c>
      <c r="AB408" s="16" t="s">
        <v>64</v>
      </c>
      <c r="AC408" s="16" t="s">
        <v>64</v>
      </c>
      <c r="AD408" s="16" t="s">
        <v>64</v>
      </c>
      <c r="AE408" s="16" t="s">
        <v>64</v>
      </c>
      <c r="AF408" s="16" t="s">
        <v>64</v>
      </c>
    </row>
    <row r="409" spans="1:32" x14ac:dyDescent="0.3">
      <c r="A409" s="7" t="s">
        <v>802</v>
      </c>
      <c r="B409" s="7" t="s">
        <v>805</v>
      </c>
      <c r="C409" s="7" t="s">
        <v>77</v>
      </c>
      <c r="D409" s="7" t="s">
        <v>806</v>
      </c>
      <c r="E409" s="25" t="s">
        <v>71</v>
      </c>
      <c r="G409" s="13" t="s">
        <v>325</v>
      </c>
      <c r="H409" s="11" t="s">
        <v>326</v>
      </c>
      <c r="J409" s="11" t="s">
        <v>355</v>
      </c>
      <c r="K409" s="16">
        <v>339</v>
      </c>
      <c r="O409" s="16" t="s">
        <v>64</v>
      </c>
      <c r="P409" s="16" t="s">
        <v>64</v>
      </c>
      <c r="Q409" s="16" t="s">
        <v>64</v>
      </c>
      <c r="R409" s="16" t="s">
        <v>64</v>
      </c>
      <c r="S409" s="16" t="s">
        <v>64</v>
      </c>
      <c r="T409" s="16" t="s">
        <v>64</v>
      </c>
      <c r="U409" s="16" t="s">
        <v>64</v>
      </c>
      <c r="V409" s="16">
        <v>251.57999999999996</v>
      </c>
      <c r="W409" s="16" t="s">
        <v>64</v>
      </c>
      <c r="X409" s="16">
        <v>287.52</v>
      </c>
      <c r="Y409" s="16">
        <v>0.19</v>
      </c>
      <c r="Z409" s="16" t="s">
        <v>64</v>
      </c>
      <c r="AA409" s="16" t="s">
        <v>64</v>
      </c>
      <c r="AB409" s="16" t="s">
        <v>64</v>
      </c>
      <c r="AC409" s="16" t="s">
        <v>64</v>
      </c>
      <c r="AD409" s="16" t="s">
        <v>64</v>
      </c>
      <c r="AE409" s="16" t="s">
        <v>64</v>
      </c>
      <c r="AF409" s="16" t="s">
        <v>64</v>
      </c>
    </row>
    <row r="410" spans="1:32" x14ac:dyDescent="0.3">
      <c r="A410" s="7" t="s">
        <v>802</v>
      </c>
      <c r="B410" s="7" t="s">
        <v>805</v>
      </c>
      <c r="C410" s="7" t="s">
        <v>77</v>
      </c>
      <c r="D410" s="7" t="s">
        <v>806</v>
      </c>
      <c r="E410" s="25"/>
      <c r="G410" s="13"/>
      <c r="H410" s="11"/>
      <c r="J410" s="11"/>
      <c r="K410" s="46">
        <v>889</v>
      </c>
      <c r="L410" s="46">
        <v>711.2</v>
      </c>
      <c r="M410" s="46">
        <v>321.13</v>
      </c>
      <c r="N410" s="46">
        <v>1006.3</v>
      </c>
      <c r="O410" s="46">
        <v>338.03</v>
      </c>
      <c r="P410" s="46">
        <v>507.05</v>
      </c>
      <c r="Q410" s="46">
        <v>324.36</v>
      </c>
      <c r="R410" s="46">
        <v>324.36</v>
      </c>
      <c r="S410" s="46">
        <v>324.36</v>
      </c>
      <c r="T410" s="46">
        <v>324.36</v>
      </c>
      <c r="U410" s="46">
        <v>324.36</v>
      </c>
      <c r="V410" s="46">
        <v>925.43</v>
      </c>
      <c r="W410" s="46">
        <v>507.05</v>
      </c>
      <c r="X410" s="46">
        <v>1006.3</v>
      </c>
      <c r="Y410" s="46">
        <v>737.05000000000007</v>
      </c>
      <c r="Z410" s="46">
        <v>338.03</v>
      </c>
      <c r="AA410" s="46">
        <v>500</v>
      </c>
      <c r="AB410" s="46">
        <v>321.13</v>
      </c>
      <c r="AC410" s="46">
        <v>338.03</v>
      </c>
      <c r="AD410" s="46" t="s">
        <v>64</v>
      </c>
      <c r="AE410" s="46" t="s">
        <v>64</v>
      </c>
      <c r="AF410" s="46" t="s">
        <v>64</v>
      </c>
    </row>
    <row r="411" spans="1:32" x14ac:dyDescent="0.3">
      <c r="A411" s="7" t="s">
        <v>802</v>
      </c>
      <c r="B411" s="7" t="s">
        <v>805</v>
      </c>
      <c r="C411" s="7" t="s">
        <v>77</v>
      </c>
      <c r="D411" s="7" t="s">
        <v>806</v>
      </c>
      <c r="E411" s="25"/>
      <c r="G411" s="13"/>
      <c r="H411" s="11"/>
      <c r="J411" s="11"/>
      <c r="K411" s="16"/>
      <c r="O411" s="16"/>
      <c r="P411" s="16"/>
      <c r="Q411" s="16"/>
      <c r="R411" s="16"/>
      <c r="S411" s="16"/>
      <c r="T411" s="16"/>
      <c r="U411" s="16"/>
      <c r="V411" s="16"/>
      <c r="W411" s="16"/>
      <c r="X411" s="16"/>
      <c r="Y411" s="16"/>
      <c r="Z411" s="16"/>
      <c r="AA411" s="16"/>
      <c r="AB411" s="16"/>
      <c r="AC411" s="16"/>
      <c r="AD411" s="16"/>
      <c r="AE411" s="16"/>
      <c r="AF411" s="16"/>
    </row>
    <row r="412" spans="1:32" x14ac:dyDescent="0.3">
      <c r="A412" s="7" t="s">
        <v>802</v>
      </c>
      <c r="B412" s="7" t="s">
        <v>805</v>
      </c>
      <c r="C412" s="7" t="s">
        <v>77</v>
      </c>
      <c r="D412" s="7" t="s">
        <v>806</v>
      </c>
      <c r="E412" s="8"/>
      <c r="G412" s="8" t="s">
        <v>61</v>
      </c>
      <c r="I412" s="12"/>
    </row>
    <row r="413" spans="1:32" s="7" customFormat="1" x14ac:dyDescent="0.3">
      <c r="A413" s="7" t="s">
        <v>802</v>
      </c>
      <c r="B413" s="7" t="s">
        <v>805</v>
      </c>
      <c r="C413" s="7" t="s">
        <v>77</v>
      </c>
      <c r="D413" s="7" t="s">
        <v>806</v>
      </c>
      <c r="E413" s="10"/>
      <c r="F413" s="17"/>
      <c r="G413" s="18"/>
      <c r="H413" s="19"/>
      <c r="I413" s="19"/>
      <c r="J413" s="19"/>
      <c r="K413" s="20"/>
      <c r="L413" s="20"/>
      <c r="M413" s="20"/>
      <c r="N413" s="20"/>
      <c r="O413" s="20"/>
      <c r="P413" s="20"/>
      <c r="Q413" s="20"/>
      <c r="R413" s="20"/>
      <c r="S413" s="20"/>
      <c r="T413" s="20"/>
      <c r="U413" s="20"/>
      <c r="V413" s="20"/>
      <c r="W413" s="20"/>
      <c r="X413" s="20"/>
      <c r="Y413" s="20"/>
      <c r="Z413" s="20"/>
      <c r="AA413" s="20"/>
      <c r="AB413" s="20"/>
      <c r="AC413" s="20"/>
      <c r="AD413" s="20"/>
      <c r="AE413" s="20"/>
      <c r="AF413" s="20"/>
    </row>
    <row r="414" spans="1:32" x14ac:dyDescent="0.3">
      <c r="A414" s="7" t="s">
        <v>810</v>
      </c>
      <c r="B414" s="7" t="s">
        <v>805</v>
      </c>
      <c r="C414" s="7" t="s">
        <v>77</v>
      </c>
      <c r="D414" s="7" t="s">
        <v>813</v>
      </c>
      <c r="E414" s="25" t="s">
        <v>77</v>
      </c>
      <c r="G414" s="13" t="s">
        <v>805</v>
      </c>
      <c r="H414" s="11" t="s">
        <v>813</v>
      </c>
      <c r="J414" s="11" t="s">
        <v>476</v>
      </c>
      <c r="K414" s="16">
        <v>523</v>
      </c>
      <c r="O414" s="16">
        <v>165.46</v>
      </c>
      <c r="P414" s="16">
        <v>248.19</v>
      </c>
      <c r="Q414" s="16">
        <v>324.36</v>
      </c>
      <c r="R414" s="16">
        <v>324.36</v>
      </c>
      <c r="S414" s="16">
        <v>324.36</v>
      </c>
      <c r="T414" s="16">
        <v>324.36</v>
      </c>
      <c r="U414" s="16">
        <v>324.36</v>
      </c>
      <c r="V414" s="16">
        <v>392.56</v>
      </c>
      <c r="W414" s="16">
        <v>248.19</v>
      </c>
      <c r="X414" s="16">
        <v>418.73</v>
      </c>
      <c r="Y414" s="16">
        <v>360.68</v>
      </c>
      <c r="Z414" s="16">
        <v>165.46</v>
      </c>
      <c r="AA414" s="16">
        <v>500</v>
      </c>
      <c r="AB414" s="16">
        <v>157.19</v>
      </c>
      <c r="AC414" s="16">
        <v>165.46</v>
      </c>
      <c r="AD414" s="16" t="s">
        <v>64</v>
      </c>
      <c r="AE414" s="16" t="s">
        <v>64</v>
      </c>
      <c r="AF414" s="16" t="s">
        <v>64</v>
      </c>
    </row>
    <row r="415" spans="1:32" x14ac:dyDescent="0.3">
      <c r="A415" s="7" t="s">
        <v>810</v>
      </c>
      <c r="B415" s="7" t="s">
        <v>805</v>
      </c>
      <c r="C415" s="7" t="s">
        <v>77</v>
      </c>
      <c r="D415" s="7" t="s">
        <v>813</v>
      </c>
      <c r="E415" s="25" t="s">
        <v>71</v>
      </c>
      <c r="G415" s="13" t="s">
        <v>325</v>
      </c>
      <c r="H415" s="11" t="s">
        <v>326</v>
      </c>
      <c r="J415" s="11" t="s">
        <v>327</v>
      </c>
      <c r="K415" s="16">
        <v>133</v>
      </c>
      <c r="O415" s="16" t="s">
        <v>64</v>
      </c>
      <c r="P415" s="16" t="s">
        <v>64</v>
      </c>
      <c r="Q415" s="16" t="s">
        <v>64</v>
      </c>
      <c r="R415" s="16" t="s">
        <v>64</v>
      </c>
      <c r="S415" s="16" t="s">
        <v>64</v>
      </c>
      <c r="T415" s="16" t="s">
        <v>64</v>
      </c>
      <c r="U415" s="16" t="s">
        <v>64</v>
      </c>
      <c r="V415" s="16">
        <v>251.57999999999996</v>
      </c>
      <c r="W415" s="16" t="s">
        <v>64</v>
      </c>
      <c r="X415" s="16">
        <v>287.52</v>
      </c>
      <c r="Y415" s="16">
        <v>0.19</v>
      </c>
      <c r="Z415" s="16" t="s">
        <v>64</v>
      </c>
      <c r="AA415" s="16" t="s">
        <v>64</v>
      </c>
      <c r="AB415" s="16" t="s">
        <v>64</v>
      </c>
      <c r="AC415" s="16" t="s">
        <v>64</v>
      </c>
      <c r="AD415" s="16" t="s">
        <v>64</v>
      </c>
      <c r="AE415" s="16" t="s">
        <v>64</v>
      </c>
      <c r="AF415" s="16" t="s">
        <v>64</v>
      </c>
    </row>
    <row r="416" spans="1:32" x14ac:dyDescent="0.3">
      <c r="A416" s="7" t="s">
        <v>810</v>
      </c>
      <c r="B416" s="7" t="s">
        <v>805</v>
      </c>
      <c r="C416" s="7" t="s">
        <v>77</v>
      </c>
      <c r="D416" s="7" t="s">
        <v>813</v>
      </c>
      <c r="E416" s="25"/>
      <c r="G416" s="13"/>
      <c r="H416" s="11"/>
      <c r="J416" s="11"/>
      <c r="K416" s="46">
        <v>656</v>
      </c>
      <c r="L416" s="46">
        <v>524.80000000000007</v>
      </c>
      <c r="M416" s="46">
        <v>157.19</v>
      </c>
      <c r="N416" s="46">
        <v>706.25</v>
      </c>
      <c r="O416" s="46">
        <v>165.46</v>
      </c>
      <c r="P416" s="46">
        <v>248.19</v>
      </c>
      <c r="Q416" s="46">
        <v>324.36</v>
      </c>
      <c r="R416" s="46">
        <v>324.36</v>
      </c>
      <c r="S416" s="46">
        <v>324.36</v>
      </c>
      <c r="T416" s="46">
        <v>324.36</v>
      </c>
      <c r="U416" s="46">
        <v>324.36</v>
      </c>
      <c r="V416" s="46">
        <v>644.14</v>
      </c>
      <c r="W416" s="46">
        <v>248.19</v>
      </c>
      <c r="X416" s="46">
        <v>706.25</v>
      </c>
      <c r="Y416" s="46">
        <v>360.87</v>
      </c>
      <c r="Z416" s="46">
        <v>165.46</v>
      </c>
      <c r="AA416" s="46">
        <v>500</v>
      </c>
      <c r="AB416" s="46">
        <v>157.19</v>
      </c>
      <c r="AC416" s="46">
        <v>165.46</v>
      </c>
      <c r="AD416" s="46" t="s">
        <v>64</v>
      </c>
      <c r="AE416" s="46" t="s">
        <v>64</v>
      </c>
      <c r="AF416" s="46" t="s">
        <v>64</v>
      </c>
    </row>
    <row r="417" spans="1:32" x14ac:dyDescent="0.3">
      <c r="A417" s="7" t="s">
        <v>810</v>
      </c>
      <c r="B417" s="7" t="s">
        <v>805</v>
      </c>
      <c r="C417" s="7" t="s">
        <v>77</v>
      </c>
      <c r="D417" s="7" t="s">
        <v>813</v>
      </c>
      <c r="E417" s="25"/>
      <c r="G417" s="13"/>
      <c r="H417" s="11"/>
      <c r="J417" s="11"/>
      <c r="K417" s="16"/>
      <c r="O417" s="16"/>
      <c r="P417" s="16"/>
      <c r="Q417" s="16"/>
      <c r="R417" s="16"/>
      <c r="S417" s="16"/>
      <c r="T417" s="16"/>
      <c r="U417" s="16"/>
      <c r="V417" s="16"/>
      <c r="W417" s="16"/>
      <c r="X417" s="16"/>
      <c r="Y417" s="16"/>
      <c r="Z417" s="16"/>
      <c r="AA417" s="16"/>
      <c r="AB417" s="16"/>
      <c r="AC417" s="16"/>
      <c r="AD417" s="16"/>
      <c r="AE417" s="16"/>
      <c r="AF417" s="16"/>
    </row>
    <row r="418" spans="1:32" x14ac:dyDescent="0.3">
      <c r="A418" s="7" t="s">
        <v>810</v>
      </c>
      <c r="B418" s="7" t="s">
        <v>805</v>
      </c>
      <c r="C418" s="7" t="s">
        <v>77</v>
      </c>
      <c r="D418" s="7" t="s">
        <v>813</v>
      </c>
      <c r="E418" s="8"/>
      <c r="G418" s="8" t="s">
        <v>61</v>
      </c>
      <c r="I418" s="12"/>
    </row>
    <row r="419" spans="1:32" s="7" customFormat="1" x14ac:dyDescent="0.3">
      <c r="A419" s="7" t="s">
        <v>810</v>
      </c>
      <c r="B419" s="7" t="s">
        <v>805</v>
      </c>
      <c r="C419" s="7" t="s">
        <v>77</v>
      </c>
      <c r="D419" s="7" t="s">
        <v>813</v>
      </c>
      <c r="E419" s="10"/>
      <c r="F419" s="17"/>
      <c r="G419" s="18"/>
      <c r="H419" s="19"/>
      <c r="I419" s="19"/>
      <c r="J419" s="19"/>
      <c r="K419" s="20"/>
      <c r="L419" s="20"/>
      <c r="M419" s="20"/>
      <c r="N419" s="20"/>
      <c r="O419" s="20"/>
      <c r="P419" s="20"/>
      <c r="Q419" s="20"/>
      <c r="R419" s="20"/>
      <c r="S419" s="20"/>
      <c r="T419" s="20"/>
      <c r="U419" s="20"/>
      <c r="V419" s="20"/>
      <c r="W419" s="20"/>
      <c r="X419" s="20"/>
      <c r="Y419" s="20"/>
      <c r="Z419" s="20"/>
      <c r="AA419" s="20"/>
      <c r="AB419" s="20"/>
      <c r="AC419" s="20"/>
      <c r="AD419" s="20"/>
      <c r="AE419" s="20"/>
      <c r="AF419" s="20"/>
    </row>
    <row r="420" spans="1:32" x14ac:dyDescent="0.3">
      <c r="A420" s="7" t="s">
        <v>816</v>
      </c>
      <c r="B420" s="7" t="s">
        <v>819</v>
      </c>
      <c r="C420" s="7" t="s">
        <v>77</v>
      </c>
      <c r="D420" s="7" t="s">
        <v>820</v>
      </c>
      <c r="E420" s="25" t="s">
        <v>77</v>
      </c>
      <c r="G420" s="13" t="s">
        <v>819</v>
      </c>
      <c r="H420" s="11" t="s">
        <v>820</v>
      </c>
      <c r="J420" s="11" t="s">
        <v>241</v>
      </c>
      <c r="K420" s="16">
        <v>121</v>
      </c>
      <c r="L420" s="45">
        <v>96.800000000000011</v>
      </c>
      <c r="M420" s="45">
        <v>41.33</v>
      </c>
      <c r="N420" s="45">
        <v>173.76</v>
      </c>
      <c r="O420" s="16">
        <v>79.709999999999994</v>
      </c>
      <c r="P420" s="16">
        <v>119.57</v>
      </c>
      <c r="Q420" s="16">
        <v>41.33</v>
      </c>
      <c r="R420" s="16">
        <v>41.33</v>
      </c>
      <c r="S420" s="16">
        <v>41.33</v>
      </c>
      <c r="T420" s="16">
        <v>41.33</v>
      </c>
      <c r="U420" s="16">
        <v>41.33</v>
      </c>
      <c r="V420" s="16">
        <v>140.84</v>
      </c>
      <c r="W420" s="16">
        <v>119.57</v>
      </c>
      <c r="X420" s="16">
        <v>150.22999999999999</v>
      </c>
      <c r="Y420" s="16">
        <v>173.76</v>
      </c>
      <c r="Z420" s="16">
        <v>79.709999999999994</v>
      </c>
      <c r="AA420" s="16">
        <v>100</v>
      </c>
      <c r="AB420" s="16">
        <v>75.73</v>
      </c>
      <c r="AC420" s="16">
        <v>79.709999999999994</v>
      </c>
      <c r="AD420" s="16" t="s">
        <v>64</v>
      </c>
      <c r="AE420" s="16" t="s">
        <v>64</v>
      </c>
      <c r="AF420" s="16" t="s">
        <v>64</v>
      </c>
    </row>
    <row r="421" spans="1:32" x14ac:dyDescent="0.3">
      <c r="A421" s="7" t="s">
        <v>816</v>
      </c>
      <c r="B421" s="7" t="s">
        <v>819</v>
      </c>
      <c r="C421" s="7" t="s">
        <v>77</v>
      </c>
      <c r="D421" s="7" t="s">
        <v>820</v>
      </c>
      <c r="E421" s="25"/>
      <c r="G421" s="13"/>
      <c r="H421" s="11"/>
      <c r="J421" s="11"/>
      <c r="K421" s="16"/>
      <c r="O421" s="16"/>
      <c r="P421" s="16"/>
      <c r="Q421" s="16"/>
      <c r="R421" s="16"/>
      <c r="S421" s="16"/>
      <c r="T421" s="16"/>
      <c r="U421" s="16"/>
      <c r="V421" s="16"/>
      <c r="W421" s="16"/>
      <c r="X421" s="16"/>
      <c r="Y421" s="16"/>
      <c r="Z421" s="16"/>
      <c r="AA421" s="16"/>
      <c r="AB421" s="16"/>
      <c r="AC421" s="16"/>
      <c r="AD421" s="16"/>
      <c r="AE421" s="16"/>
      <c r="AF421" s="16"/>
    </row>
    <row r="422" spans="1:32" x14ac:dyDescent="0.3">
      <c r="A422" s="7" t="s">
        <v>816</v>
      </c>
      <c r="B422" s="7" t="s">
        <v>819</v>
      </c>
      <c r="C422" s="7" t="s">
        <v>77</v>
      </c>
      <c r="D422" s="7" t="s">
        <v>820</v>
      </c>
      <c r="E422" s="8"/>
      <c r="G422" s="8" t="s">
        <v>61</v>
      </c>
      <c r="I422" s="12"/>
    </row>
    <row r="423" spans="1:32" s="7" customFormat="1" x14ac:dyDescent="0.3">
      <c r="A423" s="7" t="s">
        <v>816</v>
      </c>
      <c r="B423" s="7" t="s">
        <v>819</v>
      </c>
      <c r="C423" s="7" t="s">
        <v>77</v>
      </c>
      <c r="D423" s="7" t="s">
        <v>820</v>
      </c>
      <c r="E423" s="10"/>
      <c r="F423" s="17"/>
      <c r="G423" s="18"/>
      <c r="H423" s="19"/>
      <c r="I423" s="19"/>
      <c r="J423" s="19"/>
      <c r="K423" s="20"/>
      <c r="L423" s="20"/>
      <c r="M423" s="20"/>
      <c r="N423" s="20"/>
      <c r="O423" s="20"/>
      <c r="P423" s="20"/>
      <c r="Q423" s="20"/>
      <c r="R423" s="20"/>
      <c r="S423" s="20"/>
      <c r="T423" s="20"/>
      <c r="U423" s="20"/>
      <c r="V423" s="20"/>
      <c r="W423" s="20"/>
      <c r="X423" s="20"/>
      <c r="Y423" s="20"/>
      <c r="Z423" s="20"/>
      <c r="AA423" s="20"/>
      <c r="AB423" s="20"/>
      <c r="AC423" s="20"/>
      <c r="AD423" s="20"/>
      <c r="AE423" s="20"/>
      <c r="AF423" s="20"/>
    </row>
    <row r="424" spans="1:32" x14ac:dyDescent="0.3">
      <c r="A424" s="7" t="s">
        <v>822</v>
      </c>
      <c r="B424" s="7" t="s">
        <v>825</v>
      </c>
      <c r="C424" s="7" t="s">
        <v>77</v>
      </c>
      <c r="D424" s="7" t="s">
        <v>826</v>
      </c>
      <c r="E424" s="25" t="s">
        <v>77</v>
      </c>
      <c r="G424" s="13" t="s">
        <v>825</v>
      </c>
      <c r="H424" s="11" t="s">
        <v>826</v>
      </c>
      <c r="J424" s="11" t="s">
        <v>241</v>
      </c>
      <c r="K424" s="16">
        <v>264</v>
      </c>
      <c r="L424" s="45">
        <v>211.20000000000002</v>
      </c>
      <c r="M424" s="45">
        <v>41.33</v>
      </c>
      <c r="N424" s="45">
        <v>213.76</v>
      </c>
      <c r="O424" s="16">
        <v>98.06</v>
      </c>
      <c r="P424" s="16">
        <v>147.09</v>
      </c>
      <c r="Q424" s="16">
        <v>41.33</v>
      </c>
      <c r="R424" s="16">
        <v>41.33</v>
      </c>
      <c r="S424" s="16">
        <v>41.33</v>
      </c>
      <c r="T424" s="16">
        <v>41.33</v>
      </c>
      <c r="U424" s="16">
        <v>41.33</v>
      </c>
      <c r="V424" s="16">
        <v>197.79</v>
      </c>
      <c r="W424" s="16">
        <v>147.09</v>
      </c>
      <c r="X424" s="16">
        <v>210.98</v>
      </c>
      <c r="Y424" s="16">
        <v>213.76</v>
      </c>
      <c r="Z424" s="16">
        <v>98.06</v>
      </c>
      <c r="AA424" s="16">
        <v>100</v>
      </c>
      <c r="AB424" s="16">
        <v>93.16</v>
      </c>
      <c r="AC424" s="16">
        <v>98.06</v>
      </c>
      <c r="AD424" s="16" t="s">
        <v>64</v>
      </c>
      <c r="AE424" s="16" t="s">
        <v>64</v>
      </c>
      <c r="AF424" s="16" t="s">
        <v>64</v>
      </c>
    </row>
    <row r="425" spans="1:32" x14ac:dyDescent="0.3">
      <c r="A425" s="7" t="s">
        <v>822</v>
      </c>
      <c r="B425" s="7" t="s">
        <v>825</v>
      </c>
      <c r="C425" s="7" t="s">
        <v>77</v>
      </c>
      <c r="D425" s="7" t="s">
        <v>826</v>
      </c>
      <c r="E425" s="25"/>
      <c r="G425" s="13"/>
      <c r="H425" s="11"/>
      <c r="J425" s="11"/>
      <c r="K425" s="16"/>
      <c r="O425" s="16"/>
      <c r="P425" s="16"/>
      <c r="Q425" s="16"/>
      <c r="R425" s="16"/>
      <c r="S425" s="16"/>
      <c r="T425" s="16"/>
      <c r="U425" s="16"/>
      <c r="V425" s="16"/>
      <c r="W425" s="16"/>
      <c r="X425" s="16"/>
      <c r="Y425" s="16"/>
      <c r="Z425" s="16"/>
      <c r="AA425" s="16"/>
      <c r="AB425" s="16"/>
      <c r="AC425" s="16"/>
      <c r="AD425" s="16"/>
      <c r="AE425" s="16"/>
      <c r="AF425" s="16"/>
    </row>
    <row r="426" spans="1:32" x14ac:dyDescent="0.3">
      <c r="A426" s="7" t="s">
        <v>822</v>
      </c>
      <c r="B426" s="7" t="s">
        <v>825</v>
      </c>
      <c r="C426" s="7" t="s">
        <v>77</v>
      </c>
      <c r="D426" s="7" t="s">
        <v>826</v>
      </c>
      <c r="E426" s="8"/>
      <c r="G426" s="8" t="s">
        <v>61</v>
      </c>
      <c r="I426" s="12"/>
    </row>
    <row r="427" spans="1:32" s="7" customFormat="1" x14ac:dyDescent="0.3">
      <c r="A427" s="7" t="s">
        <v>822</v>
      </c>
      <c r="B427" s="7" t="s">
        <v>825</v>
      </c>
      <c r="C427" s="7" t="s">
        <v>77</v>
      </c>
      <c r="D427" s="7" t="s">
        <v>826</v>
      </c>
      <c r="E427" s="10"/>
      <c r="F427" s="17"/>
      <c r="G427" s="18"/>
      <c r="H427" s="19"/>
      <c r="I427" s="19"/>
      <c r="J427" s="19"/>
      <c r="K427" s="20"/>
      <c r="L427" s="20"/>
      <c r="M427" s="20"/>
      <c r="N427" s="20"/>
      <c r="O427" s="20"/>
      <c r="P427" s="20"/>
      <c r="Q427" s="20"/>
      <c r="R427" s="20"/>
      <c r="S427" s="20"/>
      <c r="T427" s="20"/>
      <c r="U427" s="20"/>
      <c r="V427" s="20"/>
      <c r="W427" s="20"/>
      <c r="X427" s="20"/>
      <c r="Y427" s="20"/>
      <c r="Z427" s="20"/>
      <c r="AA427" s="20"/>
      <c r="AB427" s="20"/>
      <c r="AC427" s="20"/>
      <c r="AD427" s="20"/>
      <c r="AE427" s="20"/>
      <c r="AF427" s="20"/>
    </row>
    <row r="428" spans="1:32" x14ac:dyDescent="0.3">
      <c r="A428" s="7" t="s">
        <v>828</v>
      </c>
      <c r="B428" s="7" t="s">
        <v>831</v>
      </c>
      <c r="C428" s="7" t="s">
        <v>77</v>
      </c>
      <c r="D428" s="7" t="s">
        <v>832</v>
      </c>
      <c r="E428" s="25" t="s">
        <v>77</v>
      </c>
      <c r="G428" s="13" t="s">
        <v>831</v>
      </c>
      <c r="H428" s="11" t="s">
        <v>832</v>
      </c>
      <c r="J428" s="11" t="s">
        <v>241</v>
      </c>
      <c r="K428" s="16">
        <v>164</v>
      </c>
      <c r="O428" s="16" t="s">
        <v>64</v>
      </c>
      <c r="P428" s="16" t="s">
        <v>64</v>
      </c>
      <c r="Q428" s="16" t="s">
        <v>64</v>
      </c>
      <c r="R428" s="16" t="s">
        <v>64</v>
      </c>
      <c r="S428" s="16" t="s">
        <v>64</v>
      </c>
      <c r="T428" s="16" t="s">
        <v>64</v>
      </c>
      <c r="U428" s="16" t="s">
        <v>64</v>
      </c>
      <c r="V428" s="16" t="s">
        <v>64</v>
      </c>
      <c r="W428" s="16" t="s">
        <v>64</v>
      </c>
      <c r="X428" s="16" t="s">
        <v>64</v>
      </c>
      <c r="Y428" s="16" t="s">
        <v>64</v>
      </c>
      <c r="Z428" s="16" t="s">
        <v>64</v>
      </c>
      <c r="AA428" s="16" t="s">
        <v>64</v>
      </c>
      <c r="AB428" s="16" t="s">
        <v>64</v>
      </c>
      <c r="AC428" s="16" t="s">
        <v>64</v>
      </c>
      <c r="AD428" s="16" t="s">
        <v>64</v>
      </c>
      <c r="AE428" s="16" t="s">
        <v>64</v>
      </c>
      <c r="AF428" s="16" t="s">
        <v>64</v>
      </c>
    </row>
    <row r="429" spans="1:32" x14ac:dyDescent="0.3">
      <c r="A429" s="7" t="s">
        <v>828</v>
      </c>
      <c r="B429" s="7" t="s">
        <v>831</v>
      </c>
      <c r="C429" s="7" t="s">
        <v>77</v>
      </c>
      <c r="D429" s="7" t="s">
        <v>832</v>
      </c>
      <c r="E429" s="25" t="s">
        <v>71</v>
      </c>
      <c r="G429" s="13" t="s">
        <v>572</v>
      </c>
      <c r="H429" s="11" t="s">
        <v>573</v>
      </c>
      <c r="J429" s="11" t="s">
        <v>241</v>
      </c>
      <c r="K429" s="16">
        <v>222</v>
      </c>
      <c r="O429" s="16">
        <v>98.06</v>
      </c>
      <c r="P429" s="16">
        <v>147.09</v>
      </c>
      <c r="Q429" s="16">
        <v>41.33</v>
      </c>
      <c r="R429" s="16">
        <v>41.33</v>
      </c>
      <c r="S429" s="16">
        <v>41.33</v>
      </c>
      <c r="T429" s="16">
        <v>41.33</v>
      </c>
      <c r="U429" s="16">
        <v>41.33</v>
      </c>
      <c r="V429" s="16">
        <v>197.79</v>
      </c>
      <c r="W429" s="16">
        <v>147.09</v>
      </c>
      <c r="X429" s="16">
        <v>210.98</v>
      </c>
      <c r="Y429" s="16">
        <v>213.76</v>
      </c>
      <c r="Z429" s="16">
        <v>98.06</v>
      </c>
      <c r="AA429" s="16">
        <v>100</v>
      </c>
      <c r="AB429" s="16">
        <v>93.16</v>
      </c>
      <c r="AC429" s="16">
        <v>98.06</v>
      </c>
      <c r="AD429" s="16" t="s">
        <v>64</v>
      </c>
      <c r="AE429" s="16" t="s">
        <v>64</v>
      </c>
      <c r="AF429" s="16" t="s">
        <v>64</v>
      </c>
    </row>
    <row r="430" spans="1:32" x14ac:dyDescent="0.3">
      <c r="A430" s="7" t="s">
        <v>828</v>
      </c>
      <c r="B430" s="7" t="s">
        <v>831</v>
      </c>
      <c r="C430" s="7" t="s">
        <v>77</v>
      </c>
      <c r="D430" s="7" t="s">
        <v>832</v>
      </c>
      <c r="E430" s="25"/>
      <c r="G430" s="13"/>
      <c r="H430" s="11"/>
      <c r="J430" s="11"/>
      <c r="K430" s="46">
        <v>386</v>
      </c>
      <c r="L430" s="46">
        <v>308.8</v>
      </c>
      <c r="M430" s="46">
        <v>41.33</v>
      </c>
      <c r="N430" s="46">
        <v>213.76</v>
      </c>
      <c r="O430" s="46">
        <v>98.06</v>
      </c>
      <c r="P430" s="46">
        <v>147.09</v>
      </c>
      <c r="Q430" s="46">
        <v>41.33</v>
      </c>
      <c r="R430" s="46">
        <v>41.33</v>
      </c>
      <c r="S430" s="46">
        <v>41.33</v>
      </c>
      <c r="T430" s="46">
        <v>41.33</v>
      </c>
      <c r="U430" s="46">
        <v>41.33</v>
      </c>
      <c r="V430" s="46">
        <v>197.79</v>
      </c>
      <c r="W430" s="46">
        <v>147.09</v>
      </c>
      <c r="X430" s="46">
        <v>210.98</v>
      </c>
      <c r="Y430" s="46">
        <v>213.76</v>
      </c>
      <c r="Z430" s="46">
        <v>98.06</v>
      </c>
      <c r="AA430" s="46">
        <v>100</v>
      </c>
      <c r="AB430" s="46">
        <v>93.16</v>
      </c>
      <c r="AC430" s="46">
        <v>98.06</v>
      </c>
      <c r="AD430" s="46" t="s">
        <v>64</v>
      </c>
      <c r="AE430" s="46" t="s">
        <v>64</v>
      </c>
      <c r="AF430" s="46" t="s">
        <v>64</v>
      </c>
    </row>
    <row r="431" spans="1:32" x14ac:dyDescent="0.3">
      <c r="A431" s="7" t="s">
        <v>828</v>
      </c>
      <c r="B431" s="7" t="s">
        <v>831</v>
      </c>
      <c r="C431" s="7" t="s">
        <v>77</v>
      </c>
      <c r="D431" s="7" t="s">
        <v>832</v>
      </c>
      <c r="E431" s="25"/>
      <c r="G431" s="13"/>
      <c r="H431" s="11"/>
      <c r="J431" s="11"/>
      <c r="K431" s="16"/>
      <c r="O431" s="16"/>
      <c r="P431" s="16"/>
      <c r="Q431" s="16"/>
      <c r="R431" s="16"/>
      <c r="S431" s="16"/>
      <c r="T431" s="16"/>
      <c r="U431" s="16"/>
      <c r="V431" s="16"/>
      <c r="W431" s="16"/>
      <c r="X431" s="16"/>
      <c r="Y431" s="16"/>
      <c r="Z431" s="16"/>
      <c r="AA431" s="16"/>
      <c r="AB431" s="16"/>
      <c r="AC431" s="16"/>
      <c r="AD431" s="16"/>
      <c r="AE431" s="16"/>
      <c r="AF431" s="16"/>
    </row>
    <row r="432" spans="1:32" x14ac:dyDescent="0.3">
      <c r="A432" s="7" t="s">
        <v>828</v>
      </c>
      <c r="B432" s="7" t="s">
        <v>831</v>
      </c>
      <c r="C432" s="7" t="s">
        <v>77</v>
      </c>
      <c r="D432" s="7" t="s">
        <v>832</v>
      </c>
      <c r="E432" s="8"/>
      <c r="G432" s="8" t="s">
        <v>61</v>
      </c>
      <c r="I432" s="12"/>
    </row>
    <row r="433" spans="1:32" s="7" customFormat="1" x14ac:dyDescent="0.3">
      <c r="A433" s="7" t="s">
        <v>828</v>
      </c>
      <c r="B433" s="7" t="s">
        <v>831</v>
      </c>
      <c r="C433" s="7" t="s">
        <v>77</v>
      </c>
      <c r="D433" s="7" t="s">
        <v>832</v>
      </c>
      <c r="E433" s="10"/>
      <c r="F433" s="17"/>
      <c r="G433" s="18"/>
      <c r="H433" s="19"/>
      <c r="I433" s="19"/>
      <c r="J433" s="19"/>
      <c r="K433" s="20"/>
      <c r="L433" s="20"/>
      <c r="M433" s="20"/>
      <c r="N433" s="20"/>
      <c r="O433" s="20"/>
      <c r="P433" s="20"/>
      <c r="Q433" s="20"/>
      <c r="R433" s="20"/>
      <c r="S433" s="20"/>
      <c r="T433" s="20"/>
      <c r="U433" s="20"/>
      <c r="V433" s="20"/>
      <c r="W433" s="20"/>
      <c r="X433" s="20"/>
      <c r="Y433" s="20"/>
      <c r="Z433" s="20"/>
      <c r="AA433" s="20"/>
      <c r="AB433" s="20"/>
      <c r="AC433" s="20"/>
      <c r="AD433" s="20"/>
      <c r="AE433" s="20"/>
      <c r="AF433" s="20"/>
    </row>
    <row r="434" spans="1:32" ht="27.95" x14ac:dyDescent="0.3">
      <c r="A434" s="7" t="s">
        <v>835</v>
      </c>
      <c r="B434" s="7" t="s">
        <v>838</v>
      </c>
      <c r="C434" s="7" t="s">
        <v>77</v>
      </c>
      <c r="D434" s="7" t="s">
        <v>839</v>
      </c>
      <c r="E434" s="25" t="s">
        <v>77</v>
      </c>
      <c r="G434" s="13" t="s">
        <v>838</v>
      </c>
      <c r="H434" s="11" t="s">
        <v>839</v>
      </c>
      <c r="J434" s="11" t="s">
        <v>241</v>
      </c>
      <c r="K434" s="16">
        <v>234</v>
      </c>
      <c r="L434" s="45">
        <v>187.20000000000002</v>
      </c>
      <c r="M434" s="45">
        <v>41.33</v>
      </c>
      <c r="N434" s="45">
        <v>213.76</v>
      </c>
      <c r="O434" s="16">
        <v>98.06</v>
      </c>
      <c r="P434" s="16">
        <v>147.09</v>
      </c>
      <c r="Q434" s="16">
        <v>41.33</v>
      </c>
      <c r="R434" s="16">
        <v>41.33</v>
      </c>
      <c r="S434" s="16">
        <v>41.33</v>
      </c>
      <c r="T434" s="16">
        <v>41.33</v>
      </c>
      <c r="U434" s="16">
        <v>41.33</v>
      </c>
      <c r="V434" s="16">
        <v>197.79</v>
      </c>
      <c r="W434" s="16">
        <v>147.09</v>
      </c>
      <c r="X434" s="16">
        <v>210.98</v>
      </c>
      <c r="Y434" s="16">
        <v>213.76</v>
      </c>
      <c r="Z434" s="16">
        <v>98.06</v>
      </c>
      <c r="AA434" s="16">
        <v>100</v>
      </c>
      <c r="AB434" s="16">
        <v>93.16</v>
      </c>
      <c r="AC434" s="16">
        <v>98.06</v>
      </c>
      <c r="AD434" s="16" t="s">
        <v>64</v>
      </c>
      <c r="AE434" s="16" t="s">
        <v>64</v>
      </c>
      <c r="AF434" s="16" t="s">
        <v>64</v>
      </c>
    </row>
    <row r="435" spans="1:32" x14ac:dyDescent="0.3">
      <c r="A435" s="7" t="s">
        <v>835</v>
      </c>
      <c r="B435" s="7" t="s">
        <v>838</v>
      </c>
      <c r="C435" s="7" t="s">
        <v>77</v>
      </c>
      <c r="D435" s="7" t="s">
        <v>839</v>
      </c>
      <c r="E435" s="25"/>
      <c r="G435" s="13"/>
      <c r="H435" s="11"/>
      <c r="J435" s="11"/>
      <c r="K435" s="16"/>
      <c r="O435" s="16"/>
      <c r="P435" s="16"/>
      <c r="Q435" s="16"/>
      <c r="R435" s="16"/>
      <c r="S435" s="16"/>
      <c r="T435" s="16"/>
      <c r="U435" s="16"/>
      <c r="V435" s="16"/>
      <c r="W435" s="16"/>
      <c r="X435" s="16"/>
      <c r="Y435" s="16"/>
      <c r="Z435" s="16"/>
      <c r="AA435" s="16"/>
      <c r="AB435" s="16"/>
      <c r="AC435" s="16"/>
      <c r="AD435" s="16"/>
      <c r="AE435" s="16"/>
      <c r="AF435" s="16"/>
    </row>
    <row r="436" spans="1:32" x14ac:dyDescent="0.3">
      <c r="A436" s="7" t="s">
        <v>835</v>
      </c>
      <c r="B436" s="7" t="s">
        <v>838</v>
      </c>
      <c r="C436" s="7" t="s">
        <v>77</v>
      </c>
      <c r="D436" s="7" t="s">
        <v>839</v>
      </c>
      <c r="E436" s="8"/>
      <c r="G436" s="8" t="s">
        <v>61</v>
      </c>
      <c r="I436" s="12"/>
    </row>
    <row r="437" spans="1:32" s="7" customFormat="1" x14ac:dyDescent="0.3">
      <c r="A437" s="7" t="s">
        <v>835</v>
      </c>
      <c r="B437" s="7" t="s">
        <v>838</v>
      </c>
      <c r="C437" s="7" t="s">
        <v>77</v>
      </c>
      <c r="D437" s="7" t="s">
        <v>839</v>
      </c>
      <c r="E437" s="10"/>
      <c r="F437" s="17"/>
      <c r="G437" s="18"/>
      <c r="H437" s="19"/>
      <c r="I437" s="19"/>
      <c r="J437" s="19"/>
      <c r="K437" s="20"/>
      <c r="L437" s="20"/>
      <c r="M437" s="20"/>
      <c r="N437" s="20"/>
      <c r="O437" s="20"/>
      <c r="P437" s="20"/>
      <c r="Q437" s="20"/>
      <c r="R437" s="20"/>
      <c r="S437" s="20"/>
      <c r="T437" s="20"/>
      <c r="U437" s="20"/>
      <c r="V437" s="20"/>
      <c r="W437" s="20"/>
      <c r="X437" s="20"/>
      <c r="Y437" s="20"/>
      <c r="Z437" s="20"/>
      <c r="AA437" s="20"/>
      <c r="AB437" s="20"/>
      <c r="AC437" s="20"/>
      <c r="AD437" s="20"/>
      <c r="AE437" s="20"/>
      <c r="AF437" s="20"/>
    </row>
    <row r="438" spans="1:32" x14ac:dyDescent="0.3">
      <c r="A438" s="7" t="s">
        <v>841</v>
      </c>
      <c r="B438" s="7" t="s">
        <v>844</v>
      </c>
      <c r="C438" s="7" t="s">
        <v>77</v>
      </c>
      <c r="D438" s="7" t="s">
        <v>845</v>
      </c>
      <c r="E438" s="25" t="s">
        <v>77</v>
      </c>
      <c r="G438" s="13" t="s">
        <v>844</v>
      </c>
      <c r="H438" s="11" t="s">
        <v>845</v>
      </c>
      <c r="J438" s="11" t="s">
        <v>241</v>
      </c>
      <c r="K438" s="16">
        <v>125</v>
      </c>
      <c r="L438" s="45">
        <v>100</v>
      </c>
      <c r="M438" s="45">
        <v>41.33</v>
      </c>
      <c r="N438" s="45">
        <v>173.76</v>
      </c>
      <c r="O438" s="16">
        <v>79.709999999999994</v>
      </c>
      <c r="P438" s="16">
        <v>119.57</v>
      </c>
      <c r="Q438" s="16">
        <v>41.33</v>
      </c>
      <c r="R438" s="16">
        <v>41.33</v>
      </c>
      <c r="S438" s="16">
        <v>41.33</v>
      </c>
      <c r="T438" s="16">
        <v>41.33</v>
      </c>
      <c r="U438" s="16">
        <v>41.33</v>
      </c>
      <c r="V438" s="16">
        <v>140.84</v>
      </c>
      <c r="W438" s="16">
        <v>119.57</v>
      </c>
      <c r="X438" s="16">
        <v>150.22999999999999</v>
      </c>
      <c r="Y438" s="16">
        <v>173.76</v>
      </c>
      <c r="Z438" s="16">
        <v>79.709999999999994</v>
      </c>
      <c r="AA438" s="16">
        <v>100</v>
      </c>
      <c r="AB438" s="16">
        <v>75.73</v>
      </c>
      <c r="AC438" s="16">
        <v>79.709999999999994</v>
      </c>
      <c r="AD438" s="16" t="s">
        <v>64</v>
      </c>
      <c r="AE438" s="16" t="s">
        <v>64</v>
      </c>
      <c r="AF438" s="16" t="s">
        <v>64</v>
      </c>
    </row>
    <row r="439" spans="1:32" x14ac:dyDescent="0.3">
      <c r="A439" s="7" t="s">
        <v>841</v>
      </c>
      <c r="B439" s="7" t="s">
        <v>844</v>
      </c>
      <c r="C439" s="7" t="s">
        <v>77</v>
      </c>
      <c r="D439" s="7" t="s">
        <v>845</v>
      </c>
      <c r="E439" s="25"/>
      <c r="G439" s="13"/>
      <c r="H439" s="11"/>
      <c r="J439" s="11"/>
      <c r="K439" s="16"/>
      <c r="O439" s="16"/>
      <c r="P439" s="16"/>
      <c r="Q439" s="16"/>
      <c r="R439" s="16"/>
      <c r="S439" s="16"/>
      <c r="T439" s="16"/>
      <c r="U439" s="16"/>
      <c r="V439" s="16"/>
      <c r="W439" s="16"/>
      <c r="X439" s="16"/>
      <c r="Y439" s="16"/>
      <c r="Z439" s="16"/>
      <c r="AA439" s="16"/>
      <c r="AB439" s="16"/>
      <c r="AC439" s="16"/>
      <c r="AD439" s="16"/>
      <c r="AE439" s="16"/>
      <c r="AF439" s="16"/>
    </row>
    <row r="440" spans="1:32" x14ac:dyDescent="0.3">
      <c r="A440" s="7" t="s">
        <v>841</v>
      </c>
      <c r="B440" s="7" t="s">
        <v>844</v>
      </c>
      <c r="C440" s="7" t="s">
        <v>77</v>
      </c>
      <c r="D440" s="7" t="s">
        <v>845</v>
      </c>
      <c r="E440" s="8"/>
      <c r="G440" s="8" t="s">
        <v>61</v>
      </c>
      <c r="I440" s="12"/>
    </row>
    <row r="441" spans="1:32" s="7" customFormat="1" x14ac:dyDescent="0.3">
      <c r="A441" s="7" t="s">
        <v>841</v>
      </c>
      <c r="B441" s="7" t="s">
        <v>844</v>
      </c>
      <c r="C441" s="7" t="s">
        <v>77</v>
      </c>
      <c r="D441" s="7" t="s">
        <v>845</v>
      </c>
      <c r="E441" s="10"/>
      <c r="F441" s="17"/>
      <c r="G441" s="18"/>
      <c r="H441" s="19"/>
      <c r="I441" s="19"/>
      <c r="J441" s="19"/>
      <c r="K441" s="20"/>
      <c r="L441" s="20"/>
      <c r="M441" s="20"/>
      <c r="N441" s="20"/>
      <c r="O441" s="20"/>
      <c r="P441" s="20"/>
      <c r="Q441" s="20"/>
      <c r="R441" s="20"/>
      <c r="S441" s="20"/>
      <c r="T441" s="20"/>
      <c r="U441" s="20"/>
      <c r="V441" s="20"/>
      <c r="W441" s="20"/>
      <c r="X441" s="20"/>
      <c r="Y441" s="20"/>
      <c r="Z441" s="20"/>
      <c r="AA441" s="20"/>
      <c r="AB441" s="20"/>
      <c r="AC441" s="20"/>
      <c r="AD441" s="20"/>
      <c r="AE441" s="20"/>
      <c r="AF441" s="20"/>
    </row>
    <row r="442" spans="1:32" x14ac:dyDescent="0.3">
      <c r="A442" s="7" t="s">
        <v>847</v>
      </c>
      <c r="B442" s="7" t="s">
        <v>850</v>
      </c>
      <c r="C442" s="7" t="s">
        <v>77</v>
      </c>
      <c r="D442" s="7" t="s">
        <v>851</v>
      </c>
      <c r="E442" s="25" t="s">
        <v>77</v>
      </c>
      <c r="G442" s="13" t="s">
        <v>850</v>
      </c>
      <c r="H442" s="11" t="s">
        <v>851</v>
      </c>
      <c r="J442" s="11" t="s">
        <v>241</v>
      </c>
      <c r="K442" s="16">
        <v>110</v>
      </c>
      <c r="L442" s="45">
        <v>88</v>
      </c>
      <c r="M442" s="45">
        <v>41.33</v>
      </c>
      <c r="N442" s="45">
        <v>173.76</v>
      </c>
      <c r="O442" s="16">
        <v>79.709999999999994</v>
      </c>
      <c r="P442" s="16">
        <v>119.57</v>
      </c>
      <c r="Q442" s="16">
        <v>41.33</v>
      </c>
      <c r="R442" s="16">
        <v>41.33</v>
      </c>
      <c r="S442" s="16">
        <v>41.33</v>
      </c>
      <c r="T442" s="16">
        <v>41.33</v>
      </c>
      <c r="U442" s="16">
        <v>41.33</v>
      </c>
      <c r="V442" s="16">
        <v>140.84</v>
      </c>
      <c r="W442" s="16">
        <v>119.57</v>
      </c>
      <c r="X442" s="16">
        <v>150.22999999999999</v>
      </c>
      <c r="Y442" s="16">
        <v>173.76</v>
      </c>
      <c r="Z442" s="16">
        <v>79.709999999999994</v>
      </c>
      <c r="AA442" s="16">
        <v>100</v>
      </c>
      <c r="AB442" s="16">
        <v>75.73</v>
      </c>
      <c r="AC442" s="16">
        <v>79.709999999999994</v>
      </c>
      <c r="AD442" s="16" t="s">
        <v>64</v>
      </c>
      <c r="AE442" s="16" t="s">
        <v>64</v>
      </c>
      <c r="AF442" s="16" t="s">
        <v>64</v>
      </c>
    </row>
    <row r="443" spans="1:32" x14ac:dyDescent="0.3">
      <c r="A443" s="7" t="s">
        <v>847</v>
      </c>
      <c r="B443" s="7" t="s">
        <v>850</v>
      </c>
      <c r="C443" s="7" t="s">
        <v>77</v>
      </c>
      <c r="D443" s="7" t="s">
        <v>851</v>
      </c>
      <c r="E443" s="25"/>
      <c r="G443" s="13"/>
      <c r="H443" s="11"/>
      <c r="J443" s="11"/>
      <c r="K443" s="16"/>
      <c r="O443" s="16"/>
      <c r="P443" s="16"/>
      <c r="Q443" s="16"/>
      <c r="R443" s="16"/>
      <c r="S443" s="16"/>
      <c r="T443" s="16"/>
      <c r="U443" s="16"/>
      <c r="V443" s="16"/>
      <c r="W443" s="16"/>
      <c r="X443" s="16"/>
      <c r="Y443" s="16"/>
      <c r="Z443" s="16"/>
      <c r="AA443" s="16"/>
      <c r="AB443" s="16"/>
      <c r="AC443" s="16"/>
      <c r="AD443" s="16"/>
      <c r="AE443" s="16"/>
      <c r="AF443" s="16"/>
    </row>
    <row r="444" spans="1:32" x14ac:dyDescent="0.3">
      <c r="A444" s="7" t="s">
        <v>847</v>
      </c>
      <c r="B444" s="7" t="s">
        <v>850</v>
      </c>
      <c r="C444" s="7" t="s">
        <v>77</v>
      </c>
      <c r="D444" s="7" t="s">
        <v>851</v>
      </c>
      <c r="E444" s="8"/>
      <c r="G444" s="8" t="s">
        <v>61</v>
      </c>
      <c r="I444" s="12"/>
    </row>
    <row r="445" spans="1:32" s="7" customFormat="1" x14ac:dyDescent="0.3">
      <c r="A445" s="7" t="s">
        <v>847</v>
      </c>
      <c r="B445" s="7" t="s">
        <v>850</v>
      </c>
      <c r="C445" s="7" t="s">
        <v>77</v>
      </c>
      <c r="D445" s="7" t="s">
        <v>851</v>
      </c>
      <c r="E445" s="10"/>
      <c r="F445" s="17"/>
      <c r="G445" s="18"/>
      <c r="H445" s="19"/>
      <c r="I445" s="19"/>
      <c r="J445" s="19"/>
      <c r="K445" s="20"/>
      <c r="L445" s="20"/>
      <c r="M445" s="20"/>
      <c r="N445" s="20"/>
      <c r="O445" s="20"/>
      <c r="P445" s="20"/>
      <c r="Q445" s="20"/>
      <c r="R445" s="20"/>
      <c r="S445" s="20"/>
      <c r="T445" s="20"/>
      <c r="U445" s="20"/>
      <c r="V445" s="20"/>
      <c r="W445" s="20"/>
      <c r="X445" s="20"/>
      <c r="Y445" s="20"/>
      <c r="Z445" s="20"/>
      <c r="AA445" s="20"/>
      <c r="AB445" s="20"/>
      <c r="AC445" s="20"/>
      <c r="AD445" s="20"/>
      <c r="AE445" s="20"/>
      <c r="AF445" s="20"/>
    </row>
    <row r="446" spans="1:32" x14ac:dyDescent="0.3">
      <c r="A446" s="7" t="s">
        <v>853</v>
      </c>
      <c r="B446" s="7" t="s">
        <v>856</v>
      </c>
      <c r="C446" s="7" t="s">
        <v>77</v>
      </c>
      <c r="D446" s="7" t="s">
        <v>857</v>
      </c>
      <c r="E446" s="25" t="s">
        <v>77</v>
      </c>
      <c r="G446" s="13" t="s">
        <v>856</v>
      </c>
      <c r="H446" s="11" t="s">
        <v>857</v>
      </c>
      <c r="J446" s="11" t="s">
        <v>241</v>
      </c>
      <c r="K446" s="16">
        <v>131</v>
      </c>
      <c r="L446" s="45">
        <v>104.80000000000001</v>
      </c>
      <c r="M446" s="45">
        <v>41.33</v>
      </c>
      <c r="N446" s="45">
        <v>173.76</v>
      </c>
      <c r="O446" s="16">
        <v>79.709999999999994</v>
      </c>
      <c r="P446" s="16">
        <v>119.57</v>
      </c>
      <c r="Q446" s="16">
        <v>41.33</v>
      </c>
      <c r="R446" s="16">
        <v>41.33</v>
      </c>
      <c r="S446" s="16">
        <v>41.33</v>
      </c>
      <c r="T446" s="16">
        <v>41.33</v>
      </c>
      <c r="U446" s="16">
        <v>41.33</v>
      </c>
      <c r="V446" s="16">
        <v>140.84</v>
      </c>
      <c r="W446" s="16">
        <v>119.57</v>
      </c>
      <c r="X446" s="16">
        <v>150.22999999999999</v>
      </c>
      <c r="Y446" s="16">
        <v>173.76</v>
      </c>
      <c r="Z446" s="16">
        <v>79.709999999999994</v>
      </c>
      <c r="AA446" s="16">
        <v>100</v>
      </c>
      <c r="AB446" s="16">
        <v>75.73</v>
      </c>
      <c r="AC446" s="16">
        <v>79.709999999999994</v>
      </c>
      <c r="AD446" s="16" t="s">
        <v>64</v>
      </c>
      <c r="AE446" s="16" t="s">
        <v>64</v>
      </c>
      <c r="AF446" s="16" t="s">
        <v>64</v>
      </c>
    </row>
    <row r="447" spans="1:32" x14ac:dyDescent="0.3">
      <c r="A447" s="7" t="s">
        <v>853</v>
      </c>
      <c r="B447" s="7" t="s">
        <v>856</v>
      </c>
      <c r="C447" s="7" t="s">
        <v>77</v>
      </c>
      <c r="D447" s="7" t="s">
        <v>857</v>
      </c>
      <c r="E447" s="25"/>
      <c r="G447" s="13"/>
      <c r="H447" s="11"/>
      <c r="J447" s="11"/>
      <c r="K447" s="16"/>
      <c r="O447" s="16"/>
      <c r="P447" s="16"/>
      <c r="Q447" s="16"/>
      <c r="R447" s="16"/>
      <c r="S447" s="16"/>
      <c r="T447" s="16"/>
      <c r="U447" s="16"/>
      <c r="V447" s="16"/>
      <c r="W447" s="16"/>
      <c r="X447" s="16"/>
      <c r="Y447" s="16"/>
      <c r="Z447" s="16"/>
      <c r="AA447" s="16"/>
      <c r="AB447" s="16"/>
      <c r="AC447" s="16"/>
      <c r="AD447" s="16"/>
      <c r="AE447" s="16"/>
      <c r="AF447" s="16"/>
    </row>
    <row r="448" spans="1:32" x14ac:dyDescent="0.3">
      <c r="A448" s="7" t="s">
        <v>853</v>
      </c>
      <c r="B448" s="7" t="s">
        <v>856</v>
      </c>
      <c r="C448" s="7" t="s">
        <v>77</v>
      </c>
      <c r="D448" s="7" t="s">
        <v>857</v>
      </c>
      <c r="E448" s="8"/>
      <c r="G448" s="8" t="s">
        <v>61</v>
      </c>
      <c r="I448" s="12"/>
    </row>
    <row r="449" spans="1:32" s="7" customFormat="1" x14ac:dyDescent="0.3">
      <c r="A449" s="7" t="s">
        <v>853</v>
      </c>
      <c r="B449" s="7" t="s">
        <v>856</v>
      </c>
      <c r="C449" s="7" t="s">
        <v>77</v>
      </c>
      <c r="D449" s="7" t="s">
        <v>857</v>
      </c>
      <c r="E449" s="10"/>
      <c r="F449" s="17"/>
      <c r="G449" s="18"/>
      <c r="H449" s="19"/>
      <c r="I449" s="19"/>
      <c r="J449" s="19"/>
      <c r="K449" s="20"/>
      <c r="L449" s="20"/>
      <c r="M449" s="20"/>
      <c r="N449" s="20"/>
      <c r="O449" s="20"/>
      <c r="P449" s="20"/>
      <c r="Q449" s="20"/>
      <c r="R449" s="20"/>
      <c r="S449" s="20"/>
      <c r="T449" s="20"/>
      <c r="U449" s="20"/>
      <c r="V449" s="20"/>
      <c r="W449" s="20"/>
      <c r="X449" s="20"/>
      <c r="Y449" s="20"/>
      <c r="Z449" s="20"/>
      <c r="AA449" s="20"/>
      <c r="AB449" s="20"/>
      <c r="AC449" s="20"/>
      <c r="AD449" s="20"/>
      <c r="AE449" s="20"/>
      <c r="AF449" s="20"/>
    </row>
    <row r="450" spans="1:32" x14ac:dyDescent="0.3">
      <c r="A450" s="7" t="s">
        <v>859</v>
      </c>
      <c r="B450" s="7" t="s">
        <v>862</v>
      </c>
      <c r="C450" s="7" t="s">
        <v>77</v>
      </c>
      <c r="D450" s="7" t="s">
        <v>863</v>
      </c>
      <c r="E450" s="25" t="s">
        <v>77</v>
      </c>
      <c r="G450" s="13" t="s">
        <v>862</v>
      </c>
      <c r="H450" s="11" t="s">
        <v>863</v>
      </c>
      <c r="J450" s="11" t="s">
        <v>241</v>
      </c>
      <c r="K450" s="16">
        <v>264</v>
      </c>
      <c r="L450" s="45">
        <v>211.20000000000002</v>
      </c>
      <c r="M450" s="45">
        <v>41.33</v>
      </c>
      <c r="N450" s="45">
        <v>213.76</v>
      </c>
      <c r="O450" s="16">
        <v>98.06</v>
      </c>
      <c r="P450" s="16">
        <v>147.09</v>
      </c>
      <c r="Q450" s="16">
        <v>41.33</v>
      </c>
      <c r="R450" s="16">
        <v>41.33</v>
      </c>
      <c r="S450" s="16">
        <v>41.33</v>
      </c>
      <c r="T450" s="16">
        <v>41.33</v>
      </c>
      <c r="U450" s="16">
        <v>41.33</v>
      </c>
      <c r="V450" s="16">
        <v>197.79</v>
      </c>
      <c r="W450" s="16">
        <v>147.09</v>
      </c>
      <c r="X450" s="16">
        <v>210.98</v>
      </c>
      <c r="Y450" s="16">
        <v>213.76</v>
      </c>
      <c r="Z450" s="16">
        <v>98.06</v>
      </c>
      <c r="AA450" s="16">
        <v>100</v>
      </c>
      <c r="AB450" s="16">
        <v>93.16</v>
      </c>
      <c r="AC450" s="16">
        <v>98.06</v>
      </c>
      <c r="AD450" s="16" t="s">
        <v>64</v>
      </c>
      <c r="AE450" s="16" t="s">
        <v>64</v>
      </c>
      <c r="AF450" s="16" t="s">
        <v>64</v>
      </c>
    </row>
    <row r="451" spans="1:32" x14ac:dyDescent="0.3">
      <c r="A451" s="7" t="s">
        <v>859</v>
      </c>
      <c r="B451" s="7" t="s">
        <v>862</v>
      </c>
      <c r="C451" s="7" t="s">
        <v>77</v>
      </c>
      <c r="D451" s="7" t="s">
        <v>863</v>
      </c>
      <c r="E451" s="25"/>
      <c r="G451" s="13"/>
      <c r="H451" s="11"/>
      <c r="J451" s="11"/>
      <c r="K451" s="16"/>
      <c r="O451" s="16"/>
      <c r="P451" s="16"/>
      <c r="Q451" s="16"/>
      <c r="R451" s="16"/>
      <c r="S451" s="16"/>
      <c r="T451" s="16"/>
      <c r="U451" s="16"/>
      <c r="V451" s="16"/>
      <c r="W451" s="16"/>
      <c r="X451" s="16"/>
      <c r="Y451" s="16"/>
      <c r="Z451" s="16"/>
      <c r="AA451" s="16"/>
      <c r="AB451" s="16"/>
      <c r="AC451" s="16"/>
      <c r="AD451" s="16"/>
      <c r="AE451" s="16"/>
      <c r="AF451" s="16"/>
    </row>
    <row r="452" spans="1:32" x14ac:dyDescent="0.3">
      <c r="A452" s="7" t="s">
        <v>859</v>
      </c>
      <c r="B452" s="7" t="s">
        <v>862</v>
      </c>
      <c r="C452" s="7" t="s">
        <v>77</v>
      </c>
      <c r="D452" s="7" t="s">
        <v>863</v>
      </c>
      <c r="E452" s="8"/>
      <c r="G452" s="8" t="s">
        <v>61</v>
      </c>
      <c r="I452" s="12"/>
    </row>
    <row r="453" spans="1:32" s="7" customFormat="1" x14ac:dyDescent="0.3">
      <c r="A453" s="7" t="s">
        <v>859</v>
      </c>
      <c r="B453" s="7" t="s">
        <v>862</v>
      </c>
      <c r="C453" s="7" t="s">
        <v>77</v>
      </c>
      <c r="D453" s="7" t="s">
        <v>863</v>
      </c>
      <c r="E453" s="10"/>
      <c r="F453" s="17"/>
      <c r="G453" s="18"/>
      <c r="H453" s="19"/>
      <c r="I453" s="19"/>
      <c r="J453" s="19"/>
      <c r="K453" s="20"/>
      <c r="L453" s="20"/>
      <c r="M453" s="20"/>
      <c r="N453" s="20"/>
      <c r="O453" s="20"/>
      <c r="P453" s="20"/>
      <c r="Q453" s="20"/>
      <c r="R453" s="20"/>
      <c r="S453" s="20"/>
      <c r="T453" s="20"/>
      <c r="U453" s="20"/>
      <c r="V453" s="20"/>
      <c r="W453" s="20"/>
      <c r="X453" s="20"/>
      <c r="Y453" s="20"/>
      <c r="Z453" s="20"/>
      <c r="AA453" s="20"/>
      <c r="AB453" s="20"/>
      <c r="AC453" s="20"/>
      <c r="AD453" s="20"/>
      <c r="AE453" s="20"/>
      <c r="AF453" s="20"/>
    </row>
    <row r="454" spans="1:32" ht="27.95" x14ac:dyDescent="0.3">
      <c r="A454" s="7" t="s">
        <v>865</v>
      </c>
      <c r="B454" s="7" t="s">
        <v>868</v>
      </c>
      <c r="C454" s="7" t="s">
        <v>77</v>
      </c>
      <c r="D454" s="7" t="s">
        <v>869</v>
      </c>
      <c r="E454" s="25" t="s">
        <v>77</v>
      </c>
      <c r="G454" s="13" t="s">
        <v>868</v>
      </c>
      <c r="H454" s="11" t="s">
        <v>869</v>
      </c>
      <c r="J454" s="11" t="s">
        <v>241</v>
      </c>
      <c r="K454" s="16">
        <v>155</v>
      </c>
      <c r="L454" s="45">
        <v>124</v>
      </c>
      <c r="M454" s="45">
        <v>41.33</v>
      </c>
      <c r="N454" s="45">
        <v>173.76</v>
      </c>
      <c r="O454" s="16">
        <v>79.709999999999994</v>
      </c>
      <c r="P454" s="16">
        <v>119.57</v>
      </c>
      <c r="Q454" s="16">
        <v>41.33</v>
      </c>
      <c r="R454" s="16">
        <v>41.33</v>
      </c>
      <c r="S454" s="16">
        <v>41.33</v>
      </c>
      <c r="T454" s="16">
        <v>41.33</v>
      </c>
      <c r="U454" s="16">
        <v>41.33</v>
      </c>
      <c r="V454" s="16">
        <v>140.84</v>
      </c>
      <c r="W454" s="16">
        <v>119.57</v>
      </c>
      <c r="X454" s="16">
        <v>150.22999999999999</v>
      </c>
      <c r="Y454" s="16">
        <v>173.76</v>
      </c>
      <c r="Z454" s="16">
        <v>79.709999999999994</v>
      </c>
      <c r="AA454" s="16">
        <v>100</v>
      </c>
      <c r="AB454" s="16">
        <v>75.73</v>
      </c>
      <c r="AC454" s="16">
        <v>79.709999999999994</v>
      </c>
      <c r="AD454" s="16" t="s">
        <v>64</v>
      </c>
      <c r="AE454" s="16" t="s">
        <v>64</v>
      </c>
      <c r="AF454" s="16" t="s">
        <v>64</v>
      </c>
    </row>
    <row r="455" spans="1:32" x14ac:dyDescent="0.3">
      <c r="A455" s="7" t="s">
        <v>865</v>
      </c>
      <c r="B455" s="7" t="s">
        <v>868</v>
      </c>
      <c r="C455" s="7" t="s">
        <v>77</v>
      </c>
      <c r="D455" s="7" t="s">
        <v>869</v>
      </c>
      <c r="E455" s="25"/>
      <c r="G455" s="13"/>
      <c r="H455" s="11"/>
      <c r="J455" s="11"/>
      <c r="K455" s="16"/>
      <c r="O455" s="16"/>
      <c r="P455" s="16"/>
      <c r="Q455" s="16"/>
      <c r="R455" s="16"/>
      <c r="S455" s="16"/>
      <c r="T455" s="16"/>
      <c r="U455" s="16"/>
      <c r="V455" s="16"/>
      <c r="W455" s="16"/>
      <c r="X455" s="16"/>
      <c r="Y455" s="16"/>
      <c r="Z455" s="16"/>
      <c r="AA455" s="16"/>
      <c r="AB455" s="16"/>
      <c r="AC455" s="16"/>
      <c r="AD455" s="16"/>
      <c r="AE455" s="16"/>
      <c r="AF455" s="16"/>
    </row>
    <row r="456" spans="1:32" x14ac:dyDescent="0.3">
      <c r="A456" s="7" t="s">
        <v>865</v>
      </c>
      <c r="B456" s="7" t="s">
        <v>868</v>
      </c>
      <c r="C456" s="7" t="s">
        <v>77</v>
      </c>
      <c r="D456" s="7" t="s">
        <v>869</v>
      </c>
      <c r="E456" s="8"/>
      <c r="G456" s="8" t="s">
        <v>61</v>
      </c>
      <c r="I456" s="12"/>
    </row>
    <row r="457" spans="1:32" s="7" customFormat="1" x14ac:dyDescent="0.3">
      <c r="A457" s="7" t="s">
        <v>865</v>
      </c>
      <c r="B457" s="7" t="s">
        <v>868</v>
      </c>
      <c r="C457" s="7" t="s">
        <v>77</v>
      </c>
      <c r="D457" s="7" t="s">
        <v>869</v>
      </c>
      <c r="E457" s="10"/>
      <c r="F457" s="17"/>
      <c r="G457" s="18"/>
      <c r="H457" s="19"/>
      <c r="I457" s="19"/>
      <c r="J457" s="19"/>
      <c r="K457" s="20"/>
      <c r="L457" s="20"/>
      <c r="M457" s="20"/>
      <c r="N457" s="20"/>
      <c r="O457" s="20"/>
      <c r="P457" s="20"/>
      <c r="Q457" s="20"/>
      <c r="R457" s="20"/>
      <c r="S457" s="20"/>
      <c r="T457" s="20"/>
      <c r="U457" s="20"/>
      <c r="V457" s="20"/>
      <c r="W457" s="20"/>
      <c r="X457" s="20"/>
      <c r="Y457" s="20"/>
      <c r="Z457" s="20"/>
      <c r="AA457" s="20"/>
      <c r="AB457" s="20"/>
      <c r="AC457" s="20"/>
      <c r="AD457" s="20"/>
      <c r="AE457" s="20"/>
      <c r="AF457" s="20"/>
    </row>
    <row r="458" spans="1:32" x14ac:dyDescent="0.3">
      <c r="A458" s="7" t="s">
        <v>871</v>
      </c>
      <c r="B458" s="7" t="s">
        <v>874</v>
      </c>
      <c r="C458" s="7" t="s">
        <v>77</v>
      </c>
      <c r="D458" s="7" t="s">
        <v>875</v>
      </c>
      <c r="E458" s="25" t="s">
        <v>77</v>
      </c>
      <c r="G458" s="13" t="s">
        <v>874</v>
      </c>
      <c r="H458" s="11" t="s">
        <v>875</v>
      </c>
      <c r="J458" s="11" t="s">
        <v>241</v>
      </c>
      <c r="K458" s="16">
        <v>110</v>
      </c>
      <c r="L458" s="45">
        <v>88</v>
      </c>
      <c r="M458" s="45">
        <v>41.33</v>
      </c>
      <c r="N458" s="45">
        <v>173.76</v>
      </c>
      <c r="O458" s="16">
        <v>79.709999999999994</v>
      </c>
      <c r="P458" s="16">
        <v>119.57</v>
      </c>
      <c r="Q458" s="16">
        <v>41.33</v>
      </c>
      <c r="R458" s="16">
        <v>41.33</v>
      </c>
      <c r="S458" s="16">
        <v>41.33</v>
      </c>
      <c r="T458" s="16">
        <v>41.33</v>
      </c>
      <c r="U458" s="16">
        <v>41.33</v>
      </c>
      <c r="V458" s="16">
        <v>140.84</v>
      </c>
      <c r="W458" s="16">
        <v>119.57</v>
      </c>
      <c r="X458" s="16">
        <v>150.22999999999999</v>
      </c>
      <c r="Y458" s="16">
        <v>173.76</v>
      </c>
      <c r="Z458" s="16">
        <v>79.709999999999994</v>
      </c>
      <c r="AA458" s="16">
        <v>100</v>
      </c>
      <c r="AB458" s="16">
        <v>75.73</v>
      </c>
      <c r="AC458" s="16">
        <v>79.709999999999994</v>
      </c>
      <c r="AD458" s="16" t="s">
        <v>64</v>
      </c>
      <c r="AE458" s="16" t="s">
        <v>64</v>
      </c>
      <c r="AF458" s="16" t="s">
        <v>64</v>
      </c>
    </row>
    <row r="459" spans="1:32" x14ac:dyDescent="0.3">
      <c r="A459" s="7" t="s">
        <v>871</v>
      </c>
      <c r="B459" s="7" t="s">
        <v>874</v>
      </c>
      <c r="C459" s="7" t="s">
        <v>77</v>
      </c>
      <c r="D459" s="7" t="s">
        <v>875</v>
      </c>
      <c r="E459" s="25"/>
      <c r="G459" s="13"/>
      <c r="H459" s="11"/>
      <c r="J459" s="11"/>
      <c r="K459" s="16"/>
      <c r="O459" s="16"/>
      <c r="P459" s="16"/>
      <c r="Q459" s="16"/>
      <c r="R459" s="16"/>
      <c r="S459" s="16"/>
      <c r="T459" s="16"/>
      <c r="U459" s="16"/>
      <c r="V459" s="16"/>
      <c r="W459" s="16"/>
      <c r="X459" s="16"/>
      <c r="Y459" s="16"/>
      <c r="Z459" s="16"/>
      <c r="AA459" s="16"/>
      <c r="AB459" s="16"/>
      <c r="AC459" s="16"/>
      <c r="AD459" s="16"/>
      <c r="AE459" s="16"/>
      <c r="AF459" s="16"/>
    </row>
    <row r="460" spans="1:32" x14ac:dyDescent="0.3">
      <c r="A460" s="7" t="s">
        <v>871</v>
      </c>
      <c r="B460" s="7" t="s">
        <v>874</v>
      </c>
      <c r="C460" s="7" t="s">
        <v>77</v>
      </c>
      <c r="D460" s="7" t="s">
        <v>875</v>
      </c>
      <c r="E460" s="8"/>
      <c r="G460" s="8" t="s">
        <v>61</v>
      </c>
      <c r="I460" s="12"/>
    </row>
    <row r="461" spans="1:32" s="7" customFormat="1" x14ac:dyDescent="0.3">
      <c r="A461" s="7" t="s">
        <v>871</v>
      </c>
      <c r="B461" s="7" t="s">
        <v>874</v>
      </c>
      <c r="C461" s="7" t="s">
        <v>77</v>
      </c>
      <c r="D461" s="7" t="s">
        <v>875</v>
      </c>
      <c r="E461" s="10"/>
      <c r="F461" s="17"/>
      <c r="G461" s="18"/>
      <c r="H461" s="19"/>
      <c r="I461" s="19"/>
      <c r="J461" s="19"/>
      <c r="K461" s="20"/>
      <c r="L461" s="20"/>
      <c r="M461" s="20"/>
      <c r="N461" s="20"/>
      <c r="O461" s="20"/>
      <c r="P461" s="20"/>
      <c r="Q461" s="20"/>
      <c r="R461" s="20"/>
      <c r="S461" s="20"/>
      <c r="T461" s="20"/>
      <c r="U461" s="20"/>
      <c r="V461" s="20"/>
      <c r="W461" s="20"/>
      <c r="X461" s="20"/>
      <c r="Y461" s="20"/>
      <c r="Z461" s="20"/>
      <c r="AA461" s="20"/>
      <c r="AB461" s="20"/>
      <c r="AC461" s="20"/>
      <c r="AD461" s="20"/>
      <c r="AE461" s="20"/>
      <c r="AF461" s="20"/>
    </row>
    <row r="462" spans="1:32" x14ac:dyDescent="0.3">
      <c r="A462" s="7" t="s">
        <v>877</v>
      </c>
      <c r="B462" s="7" t="s">
        <v>880</v>
      </c>
      <c r="C462" s="7" t="s">
        <v>77</v>
      </c>
      <c r="D462" s="7" t="s">
        <v>881</v>
      </c>
      <c r="E462" s="25" t="s">
        <v>77</v>
      </c>
      <c r="G462" s="13" t="s">
        <v>880</v>
      </c>
      <c r="H462" s="11" t="s">
        <v>881</v>
      </c>
      <c r="J462" s="11" t="s">
        <v>241</v>
      </c>
      <c r="K462" s="16">
        <v>93</v>
      </c>
      <c r="L462" s="45">
        <v>74.400000000000006</v>
      </c>
      <c r="M462" s="45">
        <v>41.33</v>
      </c>
      <c r="N462" s="45">
        <v>173.76</v>
      </c>
      <c r="O462" s="16">
        <v>79.709999999999994</v>
      </c>
      <c r="P462" s="16">
        <v>119.57</v>
      </c>
      <c r="Q462" s="16">
        <v>41.33</v>
      </c>
      <c r="R462" s="16">
        <v>41.33</v>
      </c>
      <c r="S462" s="16">
        <v>41.33</v>
      </c>
      <c r="T462" s="16">
        <v>41.33</v>
      </c>
      <c r="U462" s="16">
        <v>41.33</v>
      </c>
      <c r="V462" s="16">
        <v>140.84</v>
      </c>
      <c r="W462" s="16">
        <v>119.57</v>
      </c>
      <c r="X462" s="16">
        <v>150.22999999999999</v>
      </c>
      <c r="Y462" s="16">
        <v>173.76</v>
      </c>
      <c r="Z462" s="16">
        <v>79.709999999999994</v>
      </c>
      <c r="AA462" s="16">
        <v>100</v>
      </c>
      <c r="AB462" s="16">
        <v>75.73</v>
      </c>
      <c r="AC462" s="16">
        <v>79.709999999999994</v>
      </c>
      <c r="AD462" s="16" t="s">
        <v>64</v>
      </c>
      <c r="AE462" s="16" t="s">
        <v>64</v>
      </c>
      <c r="AF462" s="16" t="s">
        <v>64</v>
      </c>
    </row>
    <row r="463" spans="1:32" x14ac:dyDescent="0.3">
      <c r="A463" s="7" t="s">
        <v>877</v>
      </c>
      <c r="B463" s="7" t="s">
        <v>880</v>
      </c>
      <c r="C463" s="7" t="s">
        <v>77</v>
      </c>
      <c r="D463" s="7" t="s">
        <v>881</v>
      </c>
      <c r="E463" s="25"/>
      <c r="G463" s="13"/>
      <c r="H463" s="11"/>
      <c r="J463" s="11"/>
      <c r="K463" s="16"/>
      <c r="O463" s="16"/>
      <c r="P463" s="16"/>
      <c r="Q463" s="16"/>
      <c r="R463" s="16"/>
      <c r="S463" s="16"/>
      <c r="T463" s="16"/>
      <c r="U463" s="16"/>
      <c r="V463" s="16"/>
      <c r="W463" s="16"/>
      <c r="X463" s="16"/>
      <c r="Y463" s="16"/>
      <c r="Z463" s="16"/>
      <c r="AA463" s="16"/>
      <c r="AB463" s="16"/>
      <c r="AC463" s="16"/>
      <c r="AD463" s="16"/>
      <c r="AE463" s="16"/>
      <c r="AF463" s="16"/>
    </row>
    <row r="464" spans="1:32" x14ac:dyDescent="0.3">
      <c r="A464" s="7" t="s">
        <v>877</v>
      </c>
      <c r="B464" s="7" t="s">
        <v>880</v>
      </c>
      <c r="C464" s="7" t="s">
        <v>77</v>
      </c>
      <c r="D464" s="7" t="s">
        <v>881</v>
      </c>
      <c r="E464" s="8"/>
      <c r="G464" s="8" t="s">
        <v>61</v>
      </c>
      <c r="I464" s="12"/>
    </row>
    <row r="465" spans="1:32" s="7" customFormat="1" x14ac:dyDescent="0.3">
      <c r="A465" s="7" t="s">
        <v>877</v>
      </c>
      <c r="B465" s="7" t="s">
        <v>880</v>
      </c>
      <c r="C465" s="7" t="s">
        <v>77</v>
      </c>
      <c r="D465" s="7" t="s">
        <v>881</v>
      </c>
      <c r="E465" s="10"/>
      <c r="F465" s="17"/>
      <c r="G465" s="18"/>
      <c r="H465" s="19"/>
      <c r="I465" s="19"/>
      <c r="J465" s="19"/>
      <c r="K465" s="20"/>
      <c r="L465" s="20"/>
      <c r="M465" s="20"/>
      <c r="N465" s="20"/>
      <c r="O465" s="20"/>
      <c r="P465" s="20"/>
      <c r="Q465" s="20"/>
      <c r="R465" s="20"/>
      <c r="S465" s="20"/>
      <c r="T465" s="20"/>
      <c r="U465" s="20"/>
      <c r="V465" s="20"/>
      <c r="W465" s="20"/>
      <c r="X465" s="20"/>
      <c r="Y465" s="20"/>
      <c r="Z465" s="20"/>
      <c r="AA465" s="20"/>
      <c r="AB465" s="20"/>
      <c r="AC465" s="20"/>
      <c r="AD465" s="20"/>
      <c r="AE465" s="20"/>
      <c r="AF465" s="20"/>
    </row>
    <row r="466" spans="1:32" x14ac:dyDescent="0.3">
      <c r="A466" s="7" t="s">
        <v>883</v>
      </c>
      <c r="B466" s="7" t="s">
        <v>886</v>
      </c>
      <c r="C466" s="7" t="s">
        <v>77</v>
      </c>
      <c r="D466" s="7" t="s">
        <v>887</v>
      </c>
      <c r="E466" s="25" t="s">
        <v>77</v>
      </c>
      <c r="G466" s="13" t="s">
        <v>886</v>
      </c>
      <c r="H466" s="11" t="s">
        <v>887</v>
      </c>
      <c r="J466" s="11" t="s">
        <v>241</v>
      </c>
      <c r="K466" s="16">
        <v>119</v>
      </c>
      <c r="L466" s="45">
        <v>95.2</v>
      </c>
      <c r="M466" s="45">
        <v>41.33</v>
      </c>
      <c r="N466" s="45">
        <v>173.76</v>
      </c>
      <c r="O466" s="16">
        <v>79.709999999999994</v>
      </c>
      <c r="P466" s="16">
        <v>119.57</v>
      </c>
      <c r="Q466" s="16">
        <v>41.33</v>
      </c>
      <c r="R466" s="16">
        <v>41.33</v>
      </c>
      <c r="S466" s="16">
        <v>41.33</v>
      </c>
      <c r="T466" s="16">
        <v>41.33</v>
      </c>
      <c r="U466" s="16">
        <v>41.33</v>
      </c>
      <c r="V466" s="16">
        <v>140.84</v>
      </c>
      <c r="W466" s="16">
        <v>119.57</v>
      </c>
      <c r="X466" s="16">
        <v>150.22999999999999</v>
      </c>
      <c r="Y466" s="16">
        <v>173.76</v>
      </c>
      <c r="Z466" s="16">
        <v>79.709999999999994</v>
      </c>
      <c r="AA466" s="16">
        <v>100</v>
      </c>
      <c r="AB466" s="16">
        <v>75.73</v>
      </c>
      <c r="AC466" s="16">
        <v>79.709999999999994</v>
      </c>
      <c r="AD466" s="16" t="s">
        <v>64</v>
      </c>
      <c r="AE466" s="16" t="s">
        <v>64</v>
      </c>
      <c r="AF466" s="16" t="s">
        <v>64</v>
      </c>
    </row>
    <row r="467" spans="1:32" x14ac:dyDescent="0.3">
      <c r="A467" s="7" t="s">
        <v>883</v>
      </c>
      <c r="B467" s="7" t="s">
        <v>886</v>
      </c>
      <c r="C467" s="7" t="s">
        <v>77</v>
      </c>
      <c r="D467" s="7" t="s">
        <v>887</v>
      </c>
      <c r="E467" s="25"/>
      <c r="G467" s="13"/>
      <c r="H467" s="11"/>
      <c r="J467" s="11"/>
      <c r="K467" s="16"/>
      <c r="O467" s="16"/>
      <c r="P467" s="16"/>
      <c r="Q467" s="16"/>
      <c r="R467" s="16"/>
      <c r="S467" s="16"/>
      <c r="T467" s="16"/>
      <c r="U467" s="16"/>
      <c r="V467" s="16"/>
      <c r="W467" s="16"/>
      <c r="X467" s="16"/>
      <c r="Y467" s="16"/>
      <c r="Z467" s="16"/>
      <c r="AA467" s="16"/>
      <c r="AB467" s="16"/>
      <c r="AC467" s="16"/>
      <c r="AD467" s="16"/>
      <c r="AE467" s="16"/>
      <c r="AF467" s="16"/>
    </row>
    <row r="468" spans="1:32" x14ac:dyDescent="0.3">
      <c r="A468" s="7" t="s">
        <v>883</v>
      </c>
      <c r="B468" s="7" t="s">
        <v>886</v>
      </c>
      <c r="C468" s="7" t="s">
        <v>77</v>
      </c>
      <c r="D468" s="7" t="s">
        <v>887</v>
      </c>
      <c r="E468" s="8"/>
      <c r="G468" s="8" t="s">
        <v>61</v>
      </c>
      <c r="I468" s="12"/>
    </row>
    <row r="469" spans="1:32" s="7" customFormat="1" x14ac:dyDescent="0.3">
      <c r="A469" s="7" t="s">
        <v>883</v>
      </c>
      <c r="B469" s="7" t="s">
        <v>886</v>
      </c>
      <c r="C469" s="7" t="s">
        <v>77</v>
      </c>
      <c r="D469" s="7" t="s">
        <v>887</v>
      </c>
      <c r="E469" s="10"/>
      <c r="F469" s="17"/>
      <c r="G469" s="18"/>
      <c r="H469" s="19"/>
      <c r="I469" s="19"/>
      <c r="J469" s="19"/>
      <c r="K469" s="20"/>
      <c r="L469" s="20"/>
      <c r="M469" s="20"/>
      <c r="N469" s="20"/>
      <c r="O469" s="20"/>
      <c r="P469" s="20"/>
      <c r="Q469" s="20"/>
      <c r="R469" s="20"/>
      <c r="S469" s="20"/>
      <c r="T469" s="20"/>
      <c r="U469" s="20"/>
      <c r="V469" s="20"/>
      <c r="W469" s="20"/>
      <c r="X469" s="20"/>
      <c r="Y469" s="20"/>
      <c r="Z469" s="20"/>
      <c r="AA469" s="20"/>
      <c r="AB469" s="20"/>
      <c r="AC469" s="20"/>
      <c r="AD469" s="20"/>
      <c r="AE469" s="20"/>
      <c r="AF469" s="20"/>
    </row>
    <row r="470" spans="1:32" x14ac:dyDescent="0.3">
      <c r="A470" s="7" t="s">
        <v>550</v>
      </c>
      <c r="B470" s="7" t="s">
        <v>551</v>
      </c>
      <c r="C470" s="7" t="s">
        <v>77</v>
      </c>
      <c r="D470" s="7" t="s">
        <v>552</v>
      </c>
      <c r="E470" s="25" t="s">
        <v>77</v>
      </c>
      <c r="G470" s="13" t="s">
        <v>551</v>
      </c>
      <c r="H470" s="11" t="s">
        <v>552</v>
      </c>
      <c r="J470" s="11" t="s">
        <v>241</v>
      </c>
      <c r="K470" s="16">
        <v>188</v>
      </c>
      <c r="L470" s="45">
        <v>150.4</v>
      </c>
      <c r="M470" s="45">
        <v>41.33</v>
      </c>
      <c r="N470" s="45">
        <v>173.76</v>
      </c>
      <c r="O470" s="16">
        <v>79.709999999999994</v>
      </c>
      <c r="P470" s="16">
        <v>119.57</v>
      </c>
      <c r="Q470" s="16">
        <v>41.33</v>
      </c>
      <c r="R470" s="16">
        <v>41.33</v>
      </c>
      <c r="S470" s="16">
        <v>41.33</v>
      </c>
      <c r="T470" s="16">
        <v>41.33</v>
      </c>
      <c r="U470" s="16">
        <v>41.33</v>
      </c>
      <c r="V470" s="16">
        <v>140.84</v>
      </c>
      <c r="W470" s="16">
        <v>119.57</v>
      </c>
      <c r="X470" s="16">
        <v>150.22999999999999</v>
      </c>
      <c r="Y470" s="16">
        <v>173.76</v>
      </c>
      <c r="Z470" s="16">
        <v>79.709999999999994</v>
      </c>
      <c r="AA470" s="16">
        <v>100</v>
      </c>
      <c r="AB470" s="16">
        <v>75.73</v>
      </c>
      <c r="AC470" s="16">
        <v>79.709999999999994</v>
      </c>
      <c r="AD470" s="16" t="s">
        <v>64</v>
      </c>
      <c r="AE470" s="16" t="s">
        <v>64</v>
      </c>
      <c r="AF470" s="16" t="s">
        <v>64</v>
      </c>
    </row>
    <row r="471" spans="1:32" x14ac:dyDescent="0.3">
      <c r="A471" s="7" t="s">
        <v>550</v>
      </c>
      <c r="B471" s="7" t="s">
        <v>551</v>
      </c>
      <c r="C471" s="7" t="s">
        <v>77</v>
      </c>
      <c r="D471" s="7" t="s">
        <v>552</v>
      </c>
      <c r="E471" s="25"/>
      <c r="G471" s="13"/>
      <c r="H471" s="11"/>
      <c r="J471" s="11"/>
      <c r="K471" s="16"/>
      <c r="O471" s="16"/>
      <c r="P471" s="16"/>
      <c r="Q471" s="16"/>
      <c r="R471" s="16"/>
      <c r="S471" s="16"/>
      <c r="T471" s="16"/>
      <c r="U471" s="16"/>
      <c r="V471" s="16"/>
      <c r="W471" s="16"/>
      <c r="X471" s="16"/>
      <c r="Y471" s="16"/>
      <c r="Z471" s="16"/>
      <c r="AA471" s="16"/>
      <c r="AB471" s="16"/>
      <c r="AC471" s="16"/>
      <c r="AD471" s="16"/>
      <c r="AE471" s="16"/>
      <c r="AF471" s="16"/>
    </row>
    <row r="472" spans="1:32" x14ac:dyDescent="0.3">
      <c r="A472" s="7" t="s">
        <v>550</v>
      </c>
      <c r="B472" s="7" t="s">
        <v>551</v>
      </c>
      <c r="C472" s="7" t="s">
        <v>77</v>
      </c>
      <c r="D472" s="7" t="s">
        <v>552</v>
      </c>
      <c r="E472" s="8"/>
      <c r="G472" s="8" t="s">
        <v>61</v>
      </c>
      <c r="I472" s="12"/>
    </row>
    <row r="473" spans="1:32" s="7" customFormat="1" x14ac:dyDescent="0.3">
      <c r="A473" s="7" t="s">
        <v>550</v>
      </c>
      <c r="B473" s="7" t="s">
        <v>551</v>
      </c>
      <c r="C473" s="7" t="s">
        <v>77</v>
      </c>
      <c r="D473" s="7" t="s">
        <v>552</v>
      </c>
      <c r="E473" s="10"/>
      <c r="F473" s="17"/>
      <c r="G473" s="18"/>
      <c r="H473" s="19"/>
      <c r="I473" s="19"/>
      <c r="J473" s="19"/>
      <c r="K473" s="20"/>
      <c r="L473" s="20"/>
      <c r="M473" s="20"/>
      <c r="N473" s="20"/>
      <c r="O473" s="20"/>
      <c r="P473" s="20"/>
      <c r="Q473" s="20"/>
      <c r="R473" s="20"/>
      <c r="S473" s="20"/>
      <c r="T473" s="20"/>
      <c r="U473" s="20"/>
      <c r="V473" s="20"/>
      <c r="W473" s="20"/>
      <c r="X473" s="20"/>
      <c r="Y473" s="20"/>
      <c r="Z473" s="20"/>
      <c r="AA473" s="20"/>
      <c r="AB473" s="20"/>
      <c r="AC473" s="20"/>
      <c r="AD473" s="20"/>
      <c r="AE473" s="20"/>
      <c r="AF473" s="20"/>
    </row>
    <row r="474" spans="1:32" x14ac:dyDescent="0.3">
      <c r="A474" s="7" t="s">
        <v>891</v>
      </c>
      <c r="B474" s="7" t="s">
        <v>894</v>
      </c>
      <c r="C474" s="7" t="s">
        <v>77</v>
      </c>
      <c r="D474" s="7" t="s">
        <v>895</v>
      </c>
      <c r="E474" s="25" t="s">
        <v>77</v>
      </c>
      <c r="G474" s="13" t="s">
        <v>894</v>
      </c>
      <c r="H474" s="11" t="s">
        <v>895</v>
      </c>
      <c r="J474" s="11" t="s">
        <v>241</v>
      </c>
      <c r="K474" s="16">
        <v>123</v>
      </c>
      <c r="L474" s="45">
        <v>98.4</v>
      </c>
      <c r="M474" s="45">
        <v>41.33</v>
      </c>
      <c r="N474" s="45">
        <v>173.76</v>
      </c>
      <c r="O474" s="16">
        <v>79.709999999999994</v>
      </c>
      <c r="P474" s="16">
        <v>119.57</v>
      </c>
      <c r="Q474" s="16">
        <v>41.33</v>
      </c>
      <c r="R474" s="16">
        <v>41.33</v>
      </c>
      <c r="S474" s="16">
        <v>41.33</v>
      </c>
      <c r="T474" s="16">
        <v>41.33</v>
      </c>
      <c r="U474" s="16">
        <v>41.33</v>
      </c>
      <c r="V474" s="16">
        <v>140.84</v>
      </c>
      <c r="W474" s="16">
        <v>119.57</v>
      </c>
      <c r="X474" s="16">
        <v>150.22999999999999</v>
      </c>
      <c r="Y474" s="16">
        <v>173.76</v>
      </c>
      <c r="Z474" s="16">
        <v>79.709999999999994</v>
      </c>
      <c r="AA474" s="16">
        <v>100</v>
      </c>
      <c r="AB474" s="16">
        <v>75.73</v>
      </c>
      <c r="AC474" s="16">
        <v>79.709999999999994</v>
      </c>
      <c r="AD474" s="16" t="s">
        <v>64</v>
      </c>
      <c r="AE474" s="16" t="s">
        <v>64</v>
      </c>
      <c r="AF474" s="16" t="s">
        <v>64</v>
      </c>
    </row>
    <row r="475" spans="1:32" x14ac:dyDescent="0.3">
      <c r="A475" s="7" t="s">
        <v>891</v>
      </c>
      <c r="B475" s="7" t="s">
        <v>894</v>
      </c>
      <c r="C475" s="7" t="s">
        <v>77</v>
      </c>
      <c r="D475" s="7" t="s">
        <v>895</v>
      </c>
      <c r="E475" s="25"/>
      <c r="G475" s="13"/>
      <c r="H475" s="11"/>
      <c r="J475" s="11"/>
      <c r="K475" s="16"/>
      <c r="O475" s="16"/>
      <c r="P475" s="16"/>
      <c r="Q475" s="16"/>
      <c r="R475" s="16"/>
      <c r="S475" s="16"/>
      <c r="T475" s="16"/>
      <c r="U475" s="16"/>
      <c r="V475" s="16"/>
      <c r="W475" s="16"/>
      <c r="X475" s="16"/>
      <c r="Y475" s="16"/>
      <c r="Z475" s="16"/>
      <c r="AA475" s="16"/>
      <c r="AB475" s="16"/>
      <c r="AC475" s="16"/>
      <c r="AD475" s="16"/>
      <c r="AE475" s="16"/>
      <c r="AF475" s="16"/>
    </row>
    <row r="476" spans="1:32" x14ac:dyDescent="0.3">
      <c r="A476" s="7" t="s">
        <v>891</v>
      </c>
      <c r="B476" s="7" t="s">
        <v>894</v>
      </c>
      <c r="C476" s="7" t="s">
        <v>77</v>
      </c>
      <c r="D476" s="7" t="s">
        <v>895</v>
      </c>
      <c r="E476" s="8"/>
      <c r="G476" s="8" t="s">
        <v>61</v>
      </c>
      <c r="I476" s="12"/>
    </row>
    <row r="477" spans="1:32" s="7" customFormat="1" x14ac:dyDescent="0.3">
      <c r="A477" s="7" t="s">
        <v>891</v>
      </c>
      <c r="B477" s="7" t="s">
        <v>894</v>
      </c>
      <c r="C477" s="7" t="s">
        <v>77</v>
      </c>
      <c r="D477" s="7" t="s">
        <v>895</v>
      </c>
      <c r="E477" s="10"/>
      <c r="F477" s="17"/>
      <c r="G477" s="18"/>
      <c r="H477" s="19"/>
      <c r="I477" s="19"/>
      <c r="J477" s="19"/>
      <c r="K477" s="20"/>
      <c r="L477" s="20"/>
      <c r="M477" s="20"/>
      <c r="N477" s="20"/>
      <c r="O477" s="20"/>
      <c r="P477" s="20"/>
      <c r="Q477" s="20"/>
      <c r="R477" s="20"/>
      <c r="S477" s="20"/>
      <c r="T477" s="20"/>
      <c r="U477" s="20"/>
      <c r="V477" s="20"/>
      <c r="W477" s="20"/>
      <c r="X477" s="20"/>
      <c r="Y477" s="20"/>
      <c r="Z477" s="20"/>
      <c r="AA477" s="20"/>
      <c r="AB477" s="20"/>
      <c r="AC477" s="20"/>
      <c r="AD477" s="20"/>
      <c r="AE477" s="20"/>
      <c r="AF477" s="20"/>
    </row>
    <row r="478" spans="1:32" x14ac:dyDescent="0.3">
      <c r="A478" s="7" t="s">
        <v>897</v>
      </c>
      <c r="B478" s="7" t="s">
        <v>900</v>
      </c>
      <c r="C478" s="7" t="s">
        <v>77</v>
      </c>
      <c r="D478" s="7" t="s">
        <v>901</v>
      </c>
      <c r="E478" s="25" t="s">
        <v>77</v>
      </c>
      <c r="G478" s="13" t="s">
        <v>900</v>
      </c>
      <c r="H478" s="11" t="s">
        <v>901</v>
      </c>
      <c r="J478" s="11" t="s">
        <v>241</v>
      </c>
      <c r="K478" s="16">
        <v>108</v>
      </c>
      <c r="L478" s="45">
        <v>86.4</v>
      </c>
      <c r="M478" s="45">
        <v>41.33</v>
      </c>
      <c r="N478" s="45">
        <v>173.76</v>
      </c>
      <c r="O478" s="16">
        <v>79.709999999999994</v>
      </c>
      <c r="P478" s="16">
        <v>119.57</v>
      </c>
      <c r="Q478" s="16">
        <v>41.33</v>
      </c>
      <c r="R478" s="16">
        <v>41.33</v>
      </c>
      <c r="S478" s="16">
        <v>41.33</v>
      </c>
      <c r="T478" s="16">
        <v>41.33</v>
      </c>
      <c r="U478" s="16">
        <v>41.33</v>
      </c>
      <c r="V478" s="16">
        <v>140.84</v>
      </c>
      <c r="W478" s="16">
        <v>119.57</v>
      </c>
      <c r="X478" s="16">
        <v>150.22999999999999</v>
      </c>
      <c r="Y478" s="16">
        <v>173.76</v>
      </c>
      <c r="Z478" s="16">
        <v>79.709999999999994</v>
      </c>
      <c r="AA478" s="16">
        <v>100</v>
      </c>
      <c r="AB478" s="16">
        <v>75.73</v>
      </c>
      <c r="AC478" s="16">
        <v>79.709999999999994</v>
      </c>
      <c r="AD478" s="16" t="s">
        <v>64</v>
      </c>
      <c r="AE478" s="16" t="s">
        <v>64</v>
      </c>
      <c r="AF478" s="16" t="s">
        <v>64</v>
      </c>
    </row>
    <row r="479" spans="1:32" x14ac:dyDescent="0.3">
      <c r="A479" s="7" t="s">
        <v>897</v>
      </c>
      <c r="B479" s="7" t="s">
        <v>900</v>
      </c>
      <c r="C479" s="7" t="s">
        <v>77</v>
      </c>
      <c r="D479" s="7" t="s">
        <v>901</v>
      </c>
      <c r="E479" s="25"/>
      <c r="G479" s="13"/>
      <c r="H479" s="11"/>
      <c r="J479" s="11"/>
      <c r="K479" s="16"/>
      <c r="O479" s="16"/>
      <c r="P479" s="16"/>
      <c r="Q479" s="16"/>
      <c r="R479" s="16"/>
      <c r="S479" s="16"/>
      <c r="T479" s="16"/>
      <c r="U479" s="16"/>
      <c r="V479" s="16"/>
      <c r="W479" s="16"/>
      <c r="X479" s="16"/>
      <c r="Y479" s="16"/>
      <c r="Z479" s="16"/>
      <c r="AA479" s="16"/>
      <c r="AB479" s="16"/>
      <c r="AC479" s="16"/>
      <c r="AD479" s="16"/>
      <c r="AE479" s="16"/>
      <c r="AF479" s="16"/>
    </row>
    <row r="480" spans="1:32" x14ac:dyDescent="0.3">
      <c r="A480" s="7" t="s">
        <v>897</v>
      </c>
      <c r="B480" s="7" t="s">
        <v>900</v>
      </c>
      <c r="C480" s="7" t="s">
        <v>77</v>
      </c>
      <c r="D480" s="7" t="s">
        <v>901</v>
      </c>
      <c r="E480" s="8"/>
      <c r="G480" s="8" t="s">
        <v>61</v>
      </c>
      <c r="I480" s="12"/>
    </row>
    <row r="481" spans="1:32" s="7" customFormat="1" x14ac:dyDescent="0.3">
      <c r="A481" s="7" t="s">
        <v>897</v>
      </c>
      <c r="B481" s="7" t="s">
        <v>900</v>
      </c>
      <c r="C481" s="7" t="s">
        <v>77</v>
      </c>
      <c r="D481" s="7" t="s">
        <v>901</v>
      </c>
      <c r="E481" s="10"/>
      <c r="F481" s="17"/>
      <c r="G481" s="18"/>
      <c r="H481" s="19"/>
      <c r="I481" s="19"/>
      <c r="J481" s="19"/>
      <c r="K481" s="20"/>
      <c r="L481" s="20"/>
      <c r="M481" s="20"/>
      <c r="N481" s="20"/>
      <c r="O481" s="20"/>
      <c r="P481" s="20"/>
      <c r="Q481" s="20"/>
      <c r="R481" s="20"/>
      <c r="S481" s="20"/>
      <c r="T481" s="20"/>
      <c r="U481" s="20"/>
      <c r="V481" s="20"/>
      <c r="W481" s="20"/>
      <c r="X481" s="20"/>
      <c r="Y481" s="20"/>
      <c r="Z481" s="20"/>
      <c r="AA481" s="20"/>
      <c r="AB481" s="20"/>
      <c r="AC481" s="20"/>
      <c r="AD481" s="20"/>
      <c r="AE481" s="20"/>
      <c r="AF481" s="20"/>
    </row>
    <row r="482" spans="1:32" x14ac:dyDescent="0.3">
      <c r="A482" s="7" t="s">
        <v>903</v>
      </c>
      <c r="B482" s="7" t="s">
        <v>906</v>
      </c>
      <c r="C482" s="7" t="s">
        <v>77</v>
      </c>
      <c r="D482" s="7" t="s">
        <v>907</v>
      </c>
      <c r="E482" s="25" t="s">
        <v>77</v>
      </c>
      <c r="G482" s="13" t="s">
        <v>906</v>
      </c>
      <c r="H482" s="11" t="s">
        <v>907</v>
      </c>
      <c r="J482" s="11" t="s">
        <v>241</v>
      </c>
      <c r="K482" s="16">
        <v>188</v>
      </c>
      <c r="L482" s="45">
        <v>150.4</v>
      </c>
      <c r="M482" s="45">
        <v>41.33</v>
      </c>
      <c r="N482" s="45">
        <v>173.76</v>
      </c>
      <c r="O482" s="16">
        <v>79.709999999999994</v>
      </c>
      <c r="P482" s="16">
        <v>119.57</v>
      </c>
      <c r="Q482" s="16">
        <v>41.33</v>
      </c>
      <c r="R482" s="16">
        <v>41.33</v>
      </c>
      <c r="S482" s="16">
        <v>41.33</v>
      </c>
      <c r="T482" s="16">
        <v>41.33</v>
      </c>
      <c r="U482" s="16">
        <v>41.33</v>
      </c>
      <c r="V482" s="16">
        <v>140.84</v>
      </c>
      <c r="W482" s="16">
        <v>119.57</v>
      </c>
      <c r="X482" s="16">
        <v>150.22999999999999</v>
      </c>
      <c r="Y482" s="16">
        <v>173.76</v>
      </c>
      <c r="Z482" s="16">
        <v>79.709999999999994</v>
      </c>
      <c r="AA482" s="16">
        <v>100</v>
      </c>
      <c r="AB482" s="16">
        <v>75.73</v>
      </c>
      <c r="AC482" s="16">
        <v>79.709999999999994</v>
      </c>
      <c r="AD482" s="16" t="s">
        <v>64</v>
      </c>
      <c r="AE482" s="16" t="s">
        <v>64</v>
      </c>
      <c r="AF482" s="16" t="s">
        <v>64</v>
      </c>
    </row>
    <row r="483" spans="1:32" x14ac:dyDescent="0.3">
      <c r="A483" s="7" t="s">
        <v>903</v>
      </c>
      <c r="B483" s="7" t="s">
        <v>906</v>
      </c>
      <c r="C483" s="7" t="s">
        <v>77</v>
      </c>
      <c r="D483" s="7" t="s">
        <v>907</v>
      </c>
      <c r="E483" s="25"/>
      <c r="G483" s="13"/>
      <c r="H483" s="11"/>
      <c r="J483" s="11"/>
      <c r="K483" s="16"/>
      <c r="O483" s="16"/>
      <c r="P483" s="16"/>
      <c r="Q483" s="16"/>
      <c r="R483" s="16"/>
      <c r="S483" s="16"/>
      <c r="T483" s="16"/>
      <c r="U483" s="16"/>
      <c r="V483" s="16"/>
      <c r="W483" s="16"/>
      <c r="X483" s="16"/>
      <c r="Y483" s="16"/>
      <c r="Z483" s="16"/>
      <c r="AA483" s="16"/>
      <c r="AB483" s="16"/>
      <c r="AC483" s="16"/>
      <c r="AD483" s="16"/>
      <c r="AE483" s="16"/>
      <c r="AF483" s="16"/>
    </row>
    <row r="484" spans="1:32" x14ac:dyDescent="0.3">
      <c r="A484" s="7" t="s">
        <v>903</v>
      </c>
      <c r="B484" s="7" t="s">
        <v>906</v>
      </c>
      <c r="C484" s="7" t="s">
        <v>77</v>
      </c>
      <c r="D484" s="7" t="s">
        <v>907</v>
      </c>
      <c r="E484" s="8"/>
      <c r="G484" s="8" t="s">
        <v>61</v>
      </c>
      <c r="I484" s="12"/>
    </row>
    <row r="485" spans="1:32" s="7" customFormat="1" x14ac:dyDescent="0.3">
      <c r="A485" s="7" t="s">
        <v>903</v>
      </c>
      <c r="B485" s="7" t="s">
        <v>906</v>
      </c>
      <c r="C485" s="7" t="s">
        <v>77</v>
      </c>
      <c r="D485" s="7" t="s">
        <v>907</v>
      </c>
      <c r="E485" s="10"/>
      <c r="F485" s="17"/>
      <c r="G485" s="18"/>
      <c r="H485" s="19"/>
      <c r="I485" s="19"/>
      <c r="J485" s="19"/>
      <c r="K485" s="20"/>
      <c r="L485" s="20"/>
      <c r="M485" s="20"/>
      <c r="N485" s="20"/>
      <c r="O485" s="20"/>
      <c r="P485" s="20"/>
      <c r="Q485" s="20"/>
      <c r="R485" s="20"/>
      <c r="S485" s="20"/>
      <c r="T485" s="20"/>
      <c r="U485" s="20"/>
      <c r="V485" s="20"/>
      <c r="W485" s="20"/>
      <c r="X485" s="20"/>
      <c r="Y485" s="20"/>
      <c r="Z485" s="20"/>
      <c r="AA485" s="20"/>
      <c r="AB485" s="20"/>
      <c r="AC485" s="20"/>
      <c r="AD485" s="20"/>
      <c r="AE485" s="20"/>
      <c r="AF485" s="20"/>
    </row>
    <row r="486" spans="1:32" x14ac:dyDescent="0.3">
      <c r="A486" s="7" t="s">
        <v>909</v>
      </c>
      <c r="B486" s="7" t="s">
        <v>912</v>
      </c>
      <c r="C486" s="7" t="s">
        <v>77</v>
      </c>
      <c r="D486" s="7" t="s">
        <v>913</v>
      </c>
      <c r="E486" s="25" t="s">
        <v>77</v>
      </c>
      <c r="G486" s="13" t="s">
        <v>912</v>
      </c>
      <c r="H486" s="11" t="s">
        <v>913</v>
      </c>
      <c r="J486" s="11" t="s">
        <v>476</v>
      </c>
      <c r="K486" s="16">
        <v>285</v>
      </c>
      <c r="L486" s="45">
        <v>228</v>
      </c>
      <c r="M486" s="45">
        <v>93.16</v>
      </c>
      <c r="N486" s="45">
        <v>500</v>
      </c>
      <c r="O486" s="16">
        <v>98.06</v>
      </c>
      <c r="P486" s="16">
        <v>147.09</v>
      </c>
      <c r="Q486" s="16">
        <v>324.36</v>
      </c>
      <c r="R486" s="16">
        <v>324.36</v>
      </c>
      <c r="S486" s="16">
        <v>324.36</v>
      </c>
      <c r="T486" s="16">
        <v>324.36</v>
      </c>
      <c r="U486" s="16">
        <v>324.36</v>
      </c>
      <c r="V486" s="16">
        <v>392.56</v>
      </c>
      <c r="W486" s="16">
        <v>147.09</v>
      </c>
      <c r="X486" s="16">
        <v>418.73</v>
      </c>
      <c r="Y486" s="16">
        <v>213.76</v>
      </c>
      <c r="Z486" s="16">
        <v>98.06</v>
      </c>
      <c r="AA486" s="16">
        <v>500</v>
      </c>
      <c r="AB486" s="16">
        <v>93.16</v>
      </c>
      <c r="AC486" s="16">
        <v>98.06</v>
      </c>
      <c r="AD486" s="16" t="s">
        <v>64</v>
      </c>
      <c r="AE486" s="16" t="s">
        <v>64</v>
      </c>
      <c r="AF486" s="16" t="s">
        <v>64</v>
      </c>
    </row>
    <row r="487" spans="1:32" x14ac:dyDescent="0.3">
      <c r="A487" s="7" t="s">
        <v>909</v>
      </c>
      <c r="B487" s="7" t="s">
        <v>912</v>
      </c>
      <c r="C487" s="7" t="s">
        <v>77</v>
      </c>
      <c r="D487" s="7" t="s">
        <v>913</v>
      </c>
      <c r="E487" s="25"/>
      <c r="G487" s="13"/>
      <c r="H487" s="11"/>
      <c r="J487" s="11"/>
      <c r="K487" s="16"/>
      <c r="O487" s="16"/>
      <c r="P487" s="16"/>
      <c r="Q487" s="16"/>
      <c r="R487" s="16"/>
      <c r="S487" s="16"/>
      <c r="T487" s="16"/>
      <c r="U487" s="16"/>
      <c r="V487" s="16"/>
      <c r="W487" s="16"/>
      <c r="X487" s="16"/>
      <c r="Y487" s="16"/>
      <c r="Z487" s="16"/>
      <c r="AA487" s="16"/>
      <c r="AB487" s="16"/>
      <c r="AC487" s="16"/>
      <c r="AD487" s="16"/>
      <c r="AE487" s="16"/>
      <c r="AF487" s="16"/>
    </row>
    <row r="488" spans="1:32" x14ac:dyDescent="0.3">
      <c r="A488" s="7" t="s">
        <v>909</v>
      </c>
      <c r="B488" s="7" t="s">
        <v>912</v>
      </c>
      <c r="C488" s="7" t="s">
        <v>77</v>
      </c>
      <c r="D488" s="7" t="s">
        <v>913</v>
      </c>
      <c r="E488" s="8"/>
      <c r="G488" s="8" t="s">
        <v>61</v>
      </c>
      <c r="I488" s="12"/>
    </row>
    <row r="489" spans="1:32" s="7" customFormat="1" x14ac:dyDescent="0.3">
      <c r="A489" s="7" t="s">
        <v>909</v>
      </c>
      <c r="B489" s="7" t="s">
        <v>912</v>
      </c>
      <c r="C489" s="7" t="s">
        <v>77</v>
      </c>
      <c r="D489" s="7" t="s">
        <v>913</v>
      </c>
      <c r="E489" s="10"/>
      <c r="F489" s="17"/>
      <c r="G489" s="18"/>
      <c r="H489" s="19"/>
      <c r="I489" s="19"/>
      <c r="J489" s="19"/>
      <c r="K489" s="20"/>
      <c r="L489" s="20"/>
      <c r="M489" s="20"/>
      <c r="N489" s="20"/>
      <c r="O489" s="20"/>
      <c r="P489" s="20"/>
      <c r="Q489" s="20"/>
      <c r="R489" s="20"/>
      <c r="S489" s="20"/>
      <c r="T489" s="20"/>
      <c r="U489" s="20"/>
      <c r="V489" s="20"/>
      <c r="W489" s="20"/>
      <c r="X489" s="20"/>
      <c r="Y489" s="20"/>
      <c r="Z489" s="20"/>
      <c r="AA489" s="20"/>
      <c r="AB489" s="20"/>
      <c r="AC489" s="20"/>
      <c r="AD489" s="20"/>
      <c r="AE489" s="20"/>
      <c r="AF489" s="20"/>
    </row>
    <row r="490" spans="1:32" x14ac:dyDescent="0.3">
      <c r="A490" s="7" t="s">
        <v>915</v>
      </c>
      <c r="B490" s="7" t="s">
        <v>918</v>
      </c>
      <c r="C490" s="7" t="s">
        <v>77</v>
      </c>
      <c r="D490" s="7" t="s">
        <v>919</v>
      </c>
      <c r="E490" s="25" t="s">
        <v>77</v>
      </c>
      <c r="G490" s="13" t="s">
        <v>918</v>
      </c>
      <c r="H490" s="11" t="s">
        <v>919</v>
      </c>
      <c r="J490" s="11" t="s">
        <v>476</v>
      </c>
      <c r="K490" s="16">
        <v>327</v>
      </c>
      <c r="O490" s="16">
        <v>165.46</v>
      </c>
      <c r="P490" s="16">
        <v>248.19</v>
      </c>
      <c r="Q490" s="16">
        <v>324.36</v>
      </c>
      <c r="R490" s="16">
        <v>324.36</v>
      </c>
      <c r="S490" s="16">
        <v>324.36</v>
      </c>
      <c r="T490" s="16">
        <v>324.36</v>
      </c>
      <c r="U490" s="16">
        <v>324.36</v>
      </c>
      <c r="V490" s="16">
        <v>392.56</v>
      </c>
      <c r="W490" s="16">
        <v>248.19</v>
      </c>
      <c r="X490" s="16">
        <v>418.73</v>
      </c>
      <c r="Y490" s="16">
        <v>360.68</v>
      </c>
      <c r="Z490" s="16">
        <v>165.46</v>
      </c>
      <c r="AA490" s="16">
        <v>500</v>
      </c>
      <c r="AB490" s="16">
        <v>157.19</v>
      </c>
      <c r="AC490" s="16">
        <v>165.46</v>
      </c>
      <c r="AD490" s="16" t="s">
        <v>64</v>
      </c>
      <c r="AE490" s="16" t="s">
        <v>64</v>
      </c>
      <c r="AF490" s="16" t="s">
        <v>64</v>
      </c>
    </row>
    <row r="491" spans="1:32" x14ac:dyDescent="0.3">
      <c r="A491" s="7" t="s">
        <v>915</v>
      </c>
      <c r="B491" s="7" t="s">
        <v>918</v>
      </c>
      <c r="C491" s="7" t="s">
        <v>77</v>
      </c>
      <c r="D491" s="7" t="s">
        <v>919</v>
      </c>
      <c r="E491" s="25" t="s">
        <v>71</v>
      </c>
      <c r="G491" s="13" t="s">
        <v>304</v>
      </c>
      <c r="H491" s="11"/>
      <c r="J491" s="11" t="s">
        <v>305</v>
      </c>
      <c r="K491" s="16">
        <v>11</v>
      </c>
      <c r="O491" s="16" t="s">
        <v>64</v>
      </c>
      <c r="P491" s="16" t="s">
        <v>64</v>
      </c>
      <c r="Q491" s="16" t="s">
        <v>64</v>
      </c>
      <c r="R491" s="16" t="s">
        <v>64</v>
      </c>
      <c r="S491" s="16" t="s">
        <v>64</v>
      </c>
      <c r="T491" s="16" t="s">
        <v>64</v>
      </c>
      <c r="U491" s="16" t="s">
        <v>64</v>
      </c>
      <c r="V491" s="16" t="s">
        <v>64</v>
      </c>
      <c r="W491" s="16" t="s">
        <v>64</v>
      </c>
      <c r="X491" s="16" t="s">
        <v>64</v>
      </c>
      <c r="Y491" s="16" t="s">
        <v>64</v>
      </c>
      <c r="Z491" s="16" t="s">
        <v>64</v>
      </c>
      <c r="AA491" s="16" t="s">
        <v>64</v>
      </c>
      <c r="AB491" s="16" t="s">
        <v>64</v>
      </c>
      <c r="AC491" s="16" t="s">
        <v>64</v>
      </c>
      <c r="AD491" s="16" t="s">
        <v>64</v>
      </c>
      <c r="AE491" s="16" t="s">
        <v>64</v>
      </c>
      <c r="AF491" s="16" t="s">
        <v>64</v>
      </c>
    </row>
    <row r="492" spans="1:32" x14ac:dyDescent="0.3">
      <c r="A492" s="7" t="s">
        <v>915</v>
      </c>
      <c r="B492" s="7" t="s">
        <v>918</v>
      </c>
      <c r="C492" s="7" t="s">
        <v>77</v>
      </c>
      <c r="D492" s="7" t="s">
        <v>919</v>
      </c>
      <c r="E492" s="25" t="s">
        <v>71</v>
      </c>
      <c r="G492" s="13" t="s">
        <v>325</v>
      </c>
      <c r="H492" s="11" t="s">
        <v>326</v>
      </c>
      <c r="J492" s="11" t="s">
        <v>327</v>
      </c>
      <c r="K492" s="16">
        <v>133</v>
      </c>
      <c r="O492" s="16" t="s">
        <v>64</v>
      </c>
      <c r="P492" s="16" t="s">
        <v>64</v>
      </c>
      <c r="Q492" s="16" t="s">
        <v>64</v>
      </c>
      <c r="R492" s="16" t="s">
        <v>64</v>
      </c>
      <c r="S492" s="16" t="s">
        <v>64</v>
      </c>
      <c r="T492" s="16" t="s">
        <v>64</v>
      </c>
      <c r="U492" s="16" t="s">
        <v>64</v>
      </c>
      <c r="V492" s="16">
        <v>251.57999999999996</v>
      </c>
      <c r="W492" s="16" t="s">
        <v>64</v>
      </c>
      <c r="X492" s="16">
        <v>287.52</v>
      </c>
      <c r="Y492" s="16">
        <v>0.19</v>
      </c>
      <c r="Z492" s="16" t="s">
        <v>64</v>
      </c>
      <c r="AA492" s="16" t="s">
        <v>64</v>
      </c>
      <c r="AB492" s="16" t="s">
        <v>64</v>
      </c>
      <c r="AC492" s="16" t="s">
        <v>64</v>
      </c>
      <c r="AD492" s="16" t="s">
        <v>64</v>
      </c>
      <c r="AE492" s="16" t="s">
        <v>64</v>
      </c>
      <c r="AF492" s="16" t="s">
        <v>64</v>
      </c>
    </row>
    <row r="493" spans="1:32" x14ac:dyDescent="0.3">
      <c r="A493" s="7" t="s">
        <v>915</v>
      </c>
      <c r="B493" s="7" t="s">
        <v>918</v>
      </c>
      <c r="C493" s="7" t="s">
        <v>77</v>
      </c>
      <c r="D493" s="7" t="s">
        <v>919</v>
      </c>
      <c r="E493" s="25"/>
      <c r="G493" s="13"/>
      <c r="H493" s="11"/>
      <c r="J493" s="11"/>
      <c r="K493" s="46">
        <v>471</v>
      </c>
      <c r="L493" s="46">
        <v>376.8</v>
      </c>
      <c r="M493" s="46">
        <v>157.19</v>
      </c>
      <c r="N493" s="46">
        <v>706.25</v>
      </c>
      <c r="O493" s="46">
        <v>165.46</v>
      </c>
      <c r="P493" s="46">
        <v>248.19</v>
      </c>
      <c r="Q493" s="46">
        <v>324.36</v>
      </c>
      <c r="R493" s="46">
        <v>324.36</v>
      </c>
      <c r="S493" s="46">
        <v>324.36</v>
      </c>
      <c r="T493" s="46">
        <v>324.36</v>
      </c>
      <c r="U493" s="46">
        <v>324.36</v>
      </c>
      <c r="V493" s="46">
        <v>644.14</v>
      </c>
      <c r="W493" s="46">
        <v>248.19</v>
      </c>
      <c r="X493" s="46">
        <v>706.25</v>
      </c>
      <c r="Y493" s="46">
        <v>360.87</v>
      </c>
      <c r="Z493" s="46">
        <v>165.46</v>
      </c>
      <c r="AA493" s="46">
        <v>500</v>
      </c>
      <c r="AB493" s="46">
        <v>157.19</v>
      </c>
      <c r="AC493" s="46">
        <v>165.46</v>
      </c>
      <c r="AD493" s="46" t="s">
        <v>64</v>
      </c>
      <c r="AE493" s="46" t="s">
        <v>64</v>
      </c>
      <c r="AF493" s="46" t="s">
        <v>64</v>
      </c>
    </row>
    <row r="494" spans="1:32" x14ac:dyDescent="0.3">
      <c r="A494" s="7" t="s">
        <v>915</v>
      </c>
      <c r="B494" s="7" t="s">
        <v>918</v>
      </c>
      <c r="C494" s="7" t="s">
        <v>77</v>
      </c>
      <c r="D494" s="7" t="s">
        <v>919</v>
      </c>
      <c r="E494" s="25"/>
      <c r="G494" s="13"/>
      <c r="H494" s="11"/>
      <c r="J494" s="11"/>
      <c r="K494" s="16"/>
      <c r="O494" s="16"/>
      <c r="P494" s="16"/>
      <c r="Q494" s="16"/>
      <c r="R494" s="16"/>
      <c r="S494" s="16"/>
      <c r="T494" s="16"/>
      <c r="U494" s="16"/>
      <c r="V494" s="16"/>
      <c r="W494" s="16"/>
      <c r="X494" s="16"/>
      <c r="Y494" s="16"/>
      <c r="Z494" s="16"/>
      <c r="AA494" s="16"/>
      <c r="AB494" s="16"/>
      <c r="AC494" s="16"/>
      <c r="AD494" s="16"/>
      <c r="AE494" s="16"/>
      <c r="AF494" s="16"/>
    </row>
    <row r="495" spans="1:32" x14ac:dyDescent="0.3">
      <c r="A495" s="7" t="s">
        <v>915</v>
      </c>
      <c r="B495" s="7" t="s">
        <v>918</v>
      </c>
      <c r="C495" s="7" t="s">
        <v>77</v>
      </c>
      <c r="D495" s="7" t="s">
        <v>919</v>
      </c>
      <c r="E495" s="8"/>
      <c r="G495" s="8" t="s">
        <v>61</v>
      </c>
      <c r="I495" s="12"/>
    </row>
    <row r="496" spans="1:32" s="7" customFormat="1" x14ac:dyDescent="0.3">
      <c r="A496" s="7" t="s">
        <v>915</v>
      </c>
      <c r="B496" s="7" t="s">
        <v>918</v>
      </c>
      <c r="C496" s="7" t="s">
        <v>77</v>
      </c>
      <c r="D496" s="7" t="s">
        <v>919</v>
      </c>
      <c r="E496" s="10"/>
      <c r="F496" s="17"/>
      <c r="G496" s="18"/>
      <c r="H496" s="19"/>
      <c r="I496" s="19"/>
      <c r="J496" s="19"/>
      <c r="K496" s="20"/>
      <c r="L496" s="20"/>
      <c r="M496" s="20"/>
      <c r="N496" s="20"/>
      <c r="O496" s="20"/>
      <c r="P496" s="20"/>
      <c r="Q496" s="20"/>
      <c r="R496" s="20"/>
      <c r="S496" s="20"/>
      <c r="T496" s="20"/>
      <c r="U496" s="20"/>
      <c r="V496" s="20"/>
      <c r="W496" s="20"/>
      <c r="X496" s="20"/>
      <c r="Y496" s="20"/>
      <c r="Z496" s="20"/>
      <c r="AA496" s="20"/>
      <c r="AB496" s="20"/>
      <c r="AC496" s="20"/>
      <c r="AD496" s="20"/>
      <c r="AE496" s="20"/>
      <c r="AF496" s="20"/>
    </row>
    <row r="497" spans="1:32" x14ac:dyDescent="0.3">
      <c r="A497" s="7" t="s">
        <v>923</v>
      </c>
      <c r="B497" s="7" t="s">
        <v>918</v>
      </c>
      <c r="C497" s="7" t="s">
        <v>77</v>
      </c>
      <c r="D497" s="7" t="s">
        <v>926</v>
      </c>
      <c r="E497" s="25" t="s">
        <v>77</v>
      </c>
      <c r="G497" s="13" t="s">
        <v>918</v>
      </c>
      <c r="H497" s="11" t="s">
        <v>926</v>
      </c>
      <c r="J497" s="11" t="s">
        <v>476</v>
      </c>
      <c r="K497" s="16">
        <v>523</v>
      </c>
      <c r="O497" s="16">
        <v>165.46</v>
      </c>
      <c r="P497" s="16">
        <v>248.19</v>
      </c>
      <c r="Q497" s="16">
        <v>324.36</v>
      </c>
      <c r="R497" s="16">
        <v>324.36</v>
      </c>
      <c r="S497" s="16">
        <v>324.36</v>
      </c>
      <c r="T497" s="16">
        <v>324.36</v>
      </c>
      <c r="U497" s="16">
        <v>324.36</v>
      </c>
      <c r="V497" s="16">
        <v>392.56</v>
      </c>
      <c r="W497" s="16">
        <v>248.19</v>
      </c>
      <c r="X497" s="16">
        <v>418.73</v>
      </c>
      <c r="Y497" s="16">
        <v>360.68</v>
      </c>
      <c r="Z497" s="16">
        <v>165.46</v>
      </c>
      <c r="AA497" s="16">
        <v>500</v>
      </c>
      <c r="AB497" s="16">
        <v>157.19</v>
      </c>
      <c r="AC497" s="16">
        <v>165.46</v>
      </c>
      <c r="AD497" s="16" t="s">
        <v>64</v>
      </c>
      <c r="AE497" s="16" t="s">
        <v>64</v>
      </c>
      <c r="AF497" s="16" t="s">
        <v>64</v>
      </c>
    </row>
    <row r="498" spans="1:32" ht="27.95" x14ac:dyDescent="0.3">
      <c r="A498" s="7" t="s">
        <v>923</v>
      </c>
      <c r="B498" s="7" t="s">
        <v>918</v>
      </c>
      <c r="C498" s="7" t="s">
        <v>77</v>
      </c>
      <c r="D498" s="7" t="s">
        <v>926</v>
      </c>
      <c r="E498" s="25" t="s">
        <v>71</v>
      </c>
      <c r="G498" s="13" t="s">
        <v>493</v>
      </c>
      <c r="H498" s="11"/>
      <c r="J498" s="11" t="s">
        <v>494</v>
      </c>
      <c r="K498" s="16">
        <v>5</v>
      </c>
      <c r="O498" s="16" t="s">
        <v>64</v>
      </c>
      <c r="P498" s="16" t="s">
        <v>64</v>
      </c>
      <c r="Q498" s="16" t="s">
        <v>64</v>
      </c>
      <c r="R498" s="16" t="s">
        <v>64</v>
      </c>
      <c r="S498" s="16" t="s">
        <v>64</v>
      </c>
      <c r="T498" s="16" t="s">
        <v>64</v>
      </c>
      <c r="U498" s="16" t="s">
        <v>64</v>
      </c>
      <c r="V498" s="16" t="s">
        <v>64</v>
      </c>
      <c r="W498" s="16" t="s">
        <v>64</v>
      </c>
      <c r="X498" s="16" t="s">
        <v>64</v>
      </c>
      <c r="Y498" s="16" t="s">
        <v>64</v>
      </c>
      <c r="Z498" s="16" t="s">
        <v>64</v>
      </c>
      <c r="AA498" s="16" t="s">
        <v>64</v>
      </c>
      <c r="AB498" s="16" t="s">
        <v>64</v>
      </c>
      <c r="AC498" s="16" t="s">
        <v>64</v>
      </c>
      <c r="AD498" s="16" t="s">
        <v>64</v>
      </c>
      <c r="AE498" s="16" t="s">
        <v>64</v>
      </c>
      <c r="AF498" s="16" t="s">
        <v>64</v>
      </c>
    </row>
    <row r="499" spans="1:32" x14ac:dyDescent="0.3">
      <c r="A499" s="7" t="s">
        <v>923</v>
      </c>
      <c r="B499" s="7" t="s">
        <v>918</v>
      </c>
      <c r="C499" s="7" t="s">
        <v>77</v>
      </c>
      <c r="D499" s="7" t="s">
        <v>926</v>
      </c>
      <c r="E499" s="25" t="s">
        <v>71</v>
      </c>
      <c r="G499" s="13" t="s">
        <v>304</v>
      </c>
      <c r="H499" s="11"/>
      <c r="J499" s="11" t="s">
        <v>305</v>
      </c>
      <c r="K499" s="16">
        <v>11</v>
      </c>
      <c r="O499" s="16" t="s">
        <v>64</v>
      </c>
      <c r="P499" s="16" t="s">
        <v>64</v>
      </c>
      <c r="Q499" s="16" t="s">
        <v>64</v>
      </c>
      <c r="R499" s="16" t="s">
        <v>64</v>
      </c>
      <c r="S499" s="16" t="s">
        <v>64</v>
      </c>
      <c r="T499" s="16" t="s">
        <v>64</v>
      </c>
      <c r="U499" s="16" t="s">
        <v>64</v>
      </c>
      <c r="V499" s="16" t="s">
        <v>64</v>
      </c>
      <c r="W499" s="16" t="s">
        <v>64</v>
      </c>
      <c r="X499" s="16" t="s">
        <v>64</v>
      </c>
      <c r="Y499" s="16" t="s">
        <v>64</v>
      </c>
      <c r="Z499" s="16" t="s">
        <v>64</v>
      </c>
      <c r="AA499" s="16" t="s">
        <v>64</v>
      </c>
      <c r="AB499" s="16" t="s">
        <v>64</v>
      </c>
      <c r="AC499" s="16" t="s">
        <v>64</v>
      </c>
      <c r="AD499" s="16" t="s">
        <v>64</v>
      </c>
      <c r="AE499" s="16" t="s">
        <v>64</v>
      </c>
      <c r="AF499" s="16" t="s">
        <v>64</v>
      </c>
    </row>
    <row r="500" spans="1:32" x14ac:dyDescent="0.3">
      <c r="A500" s="7" t="s">
        <v>923</v>
      </c>
      <c r="B500" s="7" t="s">
        <v>918</v>
      </c>
      <c r="C500" s="7" t="s">
        <v>77</v>
      </c>
      <c r="D500" s="7" t="s">
        <v>926</v>
      </c>
      <c r="E500" s="25" t="s">
        <v>71</v>
      </c>
      <c r="G500" s="13" t="s">
        <v>325</v>
      </c>
      <c r="H500" s="11" t="s">
        <v>326</v>
      </c>
      <c r="J500" s="11" t="s">
        <v>327</v>
      </c>
      <c r="K500" s="16">
        <v>133</v>
      </c>
      <c r="O500" s="16" t="s">
        <v>64</v>
      </c>
      <c r="P500" s="16" t="s">
        <v>64</v>
      </c>
      <c r="Q500" s="16" t="s">
        <v>64</v>
      </c>
      <c r="R500" s="16" t="s">
        <v>64</v>
      </c>
      <c r="S500" s="16" t="s">
        <v>64</v>
      </c>
      <c r="T500" s="16" t="s">
        <v>64</v>
      </c>
      <c r="U500" s="16" t="s">
        <v>64</v>
      </c>
      <c r="V500" s="16">
        <v>251.57999999999996</v>
      </c>
      <c r="W500" s="16" t="s">
        <v>64</v>
      </c>
      <c r="X500" s="16">
        <v>287.52</v>
      </c>
      <c r="Y500" s="16">
        <v>0.19</v>
      </c>
      <c r="Z500" s="16" t="s">
        <v>64</v>
      </c>
      <c r="AA500" s="16" t="s">
        <v>64</v>
      </c>
      <c r="AB500" s="16" t="s">
        <v>64</v>
      </c>
      <c r="AC500" s="16" t="s">
        <v>64</v>
      </c>
      <c r="AD500" s="16" t="s">
        <v>64</v>
      </c>
      <c r="AE500" s="16" t="s">
        <v>64</v>
      </c>
      <c r="AF500" s="16" t="s">
        <v>64</v>
      </c>
    </row>
    <row r="501" spans="1:32" x14ac:dyDescent="0.3">
      <c r="A501" s="7" t="s">
        <v>923</v>
      </c>
      <c r="B501" s="7" t="s">
        <v>918</v>
      </c>
      <c r="C501" s="7" t="s">
        <v>77</v>
      </c>
      <c r="D501" s="7" t="s">
        <v>926</v>
      </c>
      <c r="E501" s="25"/>
      <c r="G501" s="13"/>
      <c r="H501" s="11"/>
      <c r="J501" s="11"/>
      <c r="K501" s="46">
        <v>672</v>
      </c>
      <c r="L501" s="46">
        <v>537.6</v>
      </c>
      <c r="M501" s="46">
        <v>157.19</v>
      </c>
      <c r="N501" s="46">
        <v>706.25</v>
      </c>
      <c r="O501" s="46">
        <v>165.46</v>
      </c>
      <c r="P501" s="46">
        <v>248.19</v>
      </c>
      <c r="Q501" s="46">
        <v>324.36</v>
      </c>
      <c r="R501" s="46">
        <v>324.36</v>
      </c>
      <c r="S501" s="46">
        <v>324.36</v>
      </c>
      <c r="T501" s="46">
        <v>324.36</v>
      </c>
      <c r="U501" s="46">
        <v>324.36</v>
      </c>
      <c r="V501" s="46">
        <v>644.14</v>
      </c>
      <c r="W501" s="46">
        <v>248.19</v>
      </c>
      <c r="X501" s="46">
        <v>706.25</v>
      </c>
      <c r="Y501" s="46">
        <v>360.87</v>
      </c>
      <c r="Z501" s="46">
        <v>165.46</v>
      </c>
      <c r="AA501" s="46">
        <v>500</v>
      </c>
      <c r="AB501" s="46">
        <v>157.19</v>
      </c>
      <c r="AC501" s="46">
        <v>165.46</v>
      </c>
      <c r="AD501" s="46" t="s">
        <v>64</v>
      </c>
      <c r="AE501" s="46" t="s">
        <v>64</v>
      </c>
      <c r="AF501" s="46" t="s">
        <v>64</v>
      </c>
    </row>
    <row r="502" spans="1:32" x14ac:dyDescent="0.3">
      <c r="A502" s="7" t="s">
        <v>923</v>
      </c>
      <c r="B502" s="7" t="s">
        <v>918</v>
      </c>
      <c r="C502" s="7" t="s">
        <v>77</v>
      </c>
      <c r="D502" s="7" t="s">
        <v>926</v>
      </c>
      <c r="E502" s="25"/>
      <c r="G502" s="13"/>
      <c r="H502" s="11"/>
      <c r="J502" s="11"/>
      <c r="K502" s="16"/>
      <c r="O502" s="16"/>
      <c r="P502" s="16"/>
      <c r="Q502" s="16"/>
      <c r="R502" s="16"/>
      <c r="S502" s="16"/>
      <c r="T502" s="16"/>
      <c r="U502" s="16"/>
      <c r="V502" s="16"/>
      <c r="W502" s="16"/>
      <c r="X502" s="16"/>
      <c r="Y502" s="16"/>
      <c r="Z502" s="16"/>
      <c r="AA502" s="16"/>
      <c r="AB502" s="16"/>
      <c r="AC502" s="16"/>
      <c r="AD502" s="16"/>
      <c r="AE502" s="16"/>
      <c r="AF502" s="16"/>
    </row>
    <row r="503" spans="1:32" x14ac:dyDescent="0.3">
      <c r="A503" s="7" t="s">
        <v>923</v>
      </c>
      <c r="B503" s="7" t="s">
        <v>918</v>
      </c>
      <c r="C503" s="7" t="s">
        <v>77</v>
      </c>
      <c r="D503" s="7" t="s">
        <v>926</v>
      </c>
      <c r="E503" s="8"/>
      <c r="G503" s="8" t="s">
        <v>61</v>
      </c>
      <c r="I503" s="12"/>
    </row>
    <row r="504" spans="1:32" s="7" customFormat="1" x14ac:dyDescent="0.3">
      <c r="A504" s="7" t="s">
        <v>923</v>
      </c>
      <c r="B504" s="7" t="s">
        <v>918</v>
      </c>
      <c r="C504" s="7" t="s">
        <v>77</v>
      </c>
      <c r="D504" s="7" t="s">
        <v>926</v>
      </c>
      <c r="E504" s="10"/>
      <c r="F504" s="17"/>
      <c r="G504" s="18"/>
      <c r="H504" s="19"/>
      <c r="I504" s="19"/>
      <c r="J504" s="19"/>
      <c r="K504" s="20"/>
      <c r="L504" s="20"/>
      <c r="M504" s="20"/>
      <c r="N504" s="20"/>
      <c r="O504" s="20"/>
      <c r="P504" s="20"/>
      <c r="Q504" s="20"/>
      <c r="R504" s="20"/>
      <c r="S504" s="20"/>
      <c r="T504" s="20"/>
      <c r="U504" s="20"/>
      <c r="V504" s="20"/>
      <c r="W504" s="20"/>
      <c r="X504" s="20"/>
      <c r="Y504" s="20"/>
      <c r="Z504" s="20"/>
      <c r="AA504" s="20"/>
      <c r="AB504" s="20"/>
      <c r="AC504" s="20"/>
      <c r="AD504" s="20"/>
      <c r="AE504" s="20"/>
      <c r="AF504" s="20"/>
    </row>
    <row r="505" spans="1:32" x14ac:dyDescent="0.3">
      <c r="A505" s="7" t="s">
        <v>931</v>
      </c>
      <c r="B505" s="7" t="s">
        <v>934</v>
      </c>
      <c r="C505" s="7" t="s">
        <v>77</v>
      </c>
      <c r="D505" s="7" t="s">
        <v>935</v>
      </c>
      <c r="E505" s="25" t="s">
        <v>77</v>
      </c>
      <c r="G505" s="13" t="s">
        <v>934</v>
      </c>
      <c r="H505" s="11" t="s">
        <v>935</v>
      </c>
      <c r="J505" s="11" t="s">
        <v>409</v>
      </c>
      <c r="K505" s="16">
        <v>706</v>
      </c>
      <c r="O505" s="16">
        <v>165.46</v>
      </c>
      <c r="P505" s="16">
        <v>248.19</v>
      </c>
      <c r="Q505" s="16">
        <v>437.8</v>
      </c>
      <c r="R505" s="16">
        <v>437.8</v>
      </c>
      <c r="S505" s="16">
        <v>437.8</v>
      </c>
      <c r="T505" s="16">
        <v>437.8</v>
      </c>
      <c r="U505" s="16">
        <v>437.8</v>
      </c>
      <c r="V505" s="16">
        <v>529.85</v>
      </c>
      <c r="W505" s="16">
        <v>248.19</v>
      </c>
      <c r="X505" s="16">
        <v>565.17999999999995</v>
      </c>
      <c r="Y505" s="16">
        <v>360.68</v>
      </c>
      <c r="Z505" s="16">
        <v>165.46</v>
      </c>
      <c r="AA505" s="16">
        <v>500</v>
      </c>
      <c r="AB505" s="16">
        <v>157.19</v>
      </c>
      <c r="AC505" s="16">
        <v>165.46</v>
      </c>
      <c r="AD505" s="16" t="s">
        <v>64</v>
      </c>
      <c r="AE505" s="16" t="s">
        <v>64</v>
      </c>
      <c r="AF505" s="16" t="s">
        <v>64</v>
      </c>
    </row>
    <row r="506" spans="1:32" ht="27.95" x14ac:dyDescent="0.3">
      <c r="A506" s="7" t="s">
        <v>931</v>
      </c>
      <c r="B506" s="7" t="s">
        <v>934</v>
      </c>
      <c r="C506" s="7" t="s">
        <v>77</v>
      </c>
      <c r="D506" s="7" t="s">
        <v>935</v>
      </c>
      <c r="E506" s="25" t="s">
        <v>71</v>
      </c>
      <c r="G506" s="13" t="s">
        <v>493</v>
      </c>
      <c r="H506" s="11"/>
      <c r="J506" s="11" t="s">
        <v>494</v>
      </c>
      <c r="K506" s="16">
        <v>5</v>
      </c>
      <c r="O506" s="16" t="s">
        <v>64</v>
      </c>
      <c r="P506" s="16" t="s">
        <v>64</v>
      </c>
      <c r="Q506" s="16" t="s">
        <v>64</v>
      </c>
      <c r="R506" s="16" t="s">
        <v>64</v>
      </c>
      <c r="S506" s="16" t="s">
        <v>64</v>
      </c>
      <c r="T506" s="16" t="s">
        <v>64</v>
      </c>
      <c r="U506" s="16" t="s">
        <v>64</v>
      </c>
      <c r="V506" s="16" t="s">
        <v>64</v>
      </c>
      <c r="W506" s="16" t="s">
        <v>64</v>
      </c>
      <c r="X506" s="16" t="s">
        <v>64</v>
      </c>
      <c r="Y506" s="16" t="s">
        <v>64</v>
      </c>
      <c r="Z506" s="16" t="s">
        <v>64</v>
      </c>
      <c r="AA506" s="16" t="s">
        <v>64</v>
      </c>
      <c r="AB506" s="16" t="s">
        <v>64</v>
      </c>
      <c r="AC506" s="16" t="s">
        <v>64</v>
      </c>
      <c r="AD506" s="16" t="s">
        <v>64</v>
      </c>
      <c r="AE506" s="16" t="s">
        <v>64</v>
      </c>
      <c r="AF506" s="16" t="s">
        <v>64</v>
      </c>
    </row>
    <row r="507" spans="1:32" x14ac:dyDescent="0.3">
      <c r="A507" s="7" t="s">
        <v>931</v>
      </c>
      <c r="B507" s="7" t="s">
        <v>934</v>
      </c>
      <c r="C507" s="7" t="s">
        <v>77</v>
      </c>
      <c r="D507" s="7" t="s">
        <v>935</v>
      </c>
      <c r="E507" s="25" t="s">
        <v>71</v>
      </c>
      <c r="G507" s="13" t="s">
        <v>304</v>
      </c>
      <c r="H507" s="11"/>
      <c r="J507" s="11" t="s">
        <v>305</v>
      </c>
      <c r="K507" s="16">
        <v>11</v>
      </c>
      <c r="O507" s="16" t="s">
        <v>64</v>
      </c>
      <c r="P507" s="16" t="s">
        <v>64</v>
      </c>
      <c r="Q507" s="16" t="s">
        <v>64</v>
      </c>
      <c r="R507" s="16" t="s">
        <v>64</v>
      </c>
      <c r="S507" s="16" t="s">
        <v>64</v>
      </c>
      <c r="T507" s="16" t="s">
        <v>64</v>
      </c>
      <c r="U507" s="16" t="s">
        <v>64</v>
      </c>
      <c r="V507" s="16" t="s">
        <v>64</v>
      </c>
      <c r="W507" s="16" t="s">
        <v>64</v>
      </c>
      <c r="X507" s="16" t="s">
        <v>64</v>
      </c>
      <c r="Y507" s="16" t="s">
        <v>64</v>
      </c>
      <c r="Z507" s="16" t="s">
        <v>64</v>
      </c>
      <c r="AA507" s="16" t="s">
        <v>64</v>
      </c>
      <c r="AB507" s="16" t="s">
        <v>64</v>
      </c>
      <c r="AC507" s="16" t="s">
        <v>64</v>
      </c>
      <c r="AD507" s="16" t="s">
        <v>64</v>
      </c>
      <c r="AE507" s="16" t="s">
        <v>64</v>
      </c>
      <c r="AF507" s="16" t="s">
        <v>64</v>
      </c>
    </row>
    <row r="508" spans="1:32" x14ac:dyDescent="0.3">
      <c r="A508" s="7" t="s">
        <v>931</v>
      </c>
      <c r="B508" s="7" t="s">
        <v>934</v>
      </c>
      <c r="C508" s="7" t="s">
        <v>77</v>
      </c>
      <c r="D508" s="7" t="s">
        <v>935</v>
      </c>
      <c r="E508" s="25" t="s">
        <v>71</v>
      </c>
      <c r="G508" s="13" t="s">
        <v>325</v>
      </c>
      <c r="H508" s="11"/>
      <c r="J508" s="11" t="s">
        <v>327</v>
      </c>
      <c r="K508" s="16">
        <v>32</v>
      </c>
      <c r="O508" s="16" t="s">
        <v>64</v>
      </c>
      <c r="P508" s="16" t="s">
        <v>64</v>
      </c>
      <c r="Q508" s="16" t="s">
        <v>64</v>
      </c>
      <c r="R508" s="16" t="s">
        <v>64</v>
      </c>
      <c r="S508" s="16" t="s">
        <v>64</v>
      </c>
      <c r="T508" s="16" t="s">
        <v>64</v>
      </c>
      <c r="U508" s="16" t="s">
        <v>64</v>
      </c>
      <c r="V508" s="16" t="s">
        <v>64</v>
      </c>
      <c r="W508" s="16" t="s">
        <v>64</v>
      </c>
      <c r="X508" s="16" t="s">
        <v>64</v>
      </c>
      <c r="Y508" s="16" t="s">
        <v>64</v>
      </c>
      <c r="Z508" s="16" t="s">
        <v>64</v>
      </c>
      <c r="AA508" s="16" t="s">
        <v>64</v>
      </c>
      <c r="AB508" s="16" t="s">
        <v>64</v>
      </c>
      <c r="AC508" s="16" t="s">
        <v>64</v>
      </c>
      <c r="AD508" s="16" t="s">
        <v>64</v>
      </c>
      <c r="AE508" s="16" t="s">
        <v>64</v>
      </c>
      <c r="AF508" s="16" t="s">
        <v>64</v>
      </c>
    </row>
    <row r="509" spans="1:32" x14ac:dyDescent="0.3">
      <c r="A509" s="7" t="s">
        <v>931</v>
      </c>
      <c r="B509" s="7" t="s">
        <v>934</v>
      </c>
      <c r="C509" s="7" t="s">
        <v>77</v>
      </c>
      <c r="D509" s="7" t="s">
        <v>935</v>
      </c>
      <c r="E509" s="25" t="s">
        <v>71</v>
      </c>
      <c r="G509" s="13" t="s">
        <v>325</v>
      </c>
      <c r="H509" s="11" t="s">
        <v>326</v>
      </c>
      <c r="J509" s="11" t="s">
        <v>327</v>
      </c>
      <c r="K509" s="16">
        <v>133</v>
      </c>
      <c r="O509" s="16" t="s">
        <v>64</v>
      </c>
      <c r="P509" s="16" t="s">
        <v>64</v>
      </c>
      <c r="Q509" s="16" t="s">
        <v>64</v>
      </c>
      <c r="R509" s="16" t="s">
        <v>64</v>
      </c>
      <c r="S509" s="16" t="s">
        <v>64</v>
      </c>
      <c r="T509" s="16" t="s">
        <v>64</v>
      </c>
      <c r="U509" s="16" t="s">
        <v>64</v>
      </c>
      <c r="V509" s="16">
        <v>251.57999999999996</v>
      </c>
      <c r="W509" s="16" t="s">
        <v>64</v>
      </c>
      <c r="X509" s="16">
        <v>287.52</v>
      </c>
      <c r="Y509" s="16">
        <v>0.19</v>
      </c>
      <c r="Z509" s="16" t="s">
        <v>64</v>
      </c>
      <c r="AA509" s="16" t="s">
        <v>64</v>
      </c>
      <c r="AB509" s="16" t="s">
        <v>64</v>
      </c>
      <c r="AC509" s="16" t="s">
        <v>64</v>
      </c>
      <c r="AD509" s="16" t="s">
        <v>64</v>
      </c>
      <c r="AE509" s="16" t="s">
        <v>64</v>
      </c>
      <c r="AF509" s="16" t="s">
        <v>64</v>
      </c>
    </row>
    <row r="510" spans="1:32" x14ac:dyDescent="0.3">
      <c r="A510" s="7" t="s">
        <v>931</v>
      </c>
      <c r="B510" s="7" t="s">
        <v>934</v>
      </c>
      <c r="C510" s="7" t="s">
        <v>77</v>
      </c>
      <c r="D510" s="7" t="s">
        <v>935</v>
      </c>
      <c r="E510" s="25"/>
      <c r="G510" s="13"/>
      <c r="H510" s="11"/>
      <c r="J510" s="11"/>
      <c r="K510" s="46">
        <v>887</v>
      </c>
      <c r="L510" s="46">
        <v>709.6</v>
      </c>
      <c r="M510" s="46">
        <v>157.19</v>
      </c>
      <c r="N510" s="46">
        <v>852.69999999999993</v>
      </c>
      <c r="O510" s="46">
        <v>165.46</v>
      </c>
      <c r="P510" s="46">
        <v>248.19</v>
      </c>
      <c r="Q510" s="46">
        <v>437.8</v>
      </c>
      <c r="R510" s="46">
        <v>437.8</v>
      </c>
      <c r="S510" s="46">
        <v>437.8</v>
      </c>
      <c r="T510" s="46">
        <v>437.8</v>
      </c>
      <c r="U510" s="46">
        <v>437.8</v>
      </c>
      <c r="V510" s="46">
        <v>781.43</v>
      </c>
      <c r="W510" s="46">
        <v>248.19</v>
      </c>
      <c r="X510" s="46">
        <v>852.69999999999993</v>
      </c>
      <c r="Y510" s="46">
        <v>360.87</v>
      </c>
      <c r="Z510" s="46">
        <v>165.46</v>
      </c>
      <c r="AA510" s="46">
        <v>500</v>
      </c>
      <c r="AB510" s="46">
        <v>157.19</v>
      </c>
      <c r="AC510" s="46">
        <v>165.46</v>
      </c>
      <c r="AD510" s="46" t="s">
        <v>64</v>
      </c>
      <c r="AE510" s="46" t="s">
        <v>64</v>
      </c>
      <c r="AF510" s="46" t="s">
        <v>64</v>
      </c>
    </row>
    <row r="511" spans="1:32" x14ac:dyDescent="0.3">
      <c r="A511" s="7" t="s">
        <v>931</v>
      </c>
      <c r="B511" s="7" t="s">
        <v>934</v>
      </c>
      <c r="C511" s="7" t="s">
        <v>77</v>
      </c>
      <c r="D511" s="7" t="s">
        <v>935</v>
      </c>
      <c r="E511" s="25"/>
      <c r="G511" s="13"/>
      <c r="H511" s="11"/>
      <c r="J511" s="11"/>
      <c r="K511" s="16"/>
      <c r="O511" s="16"/>
      <c r="P511" s="16"/>
      <c r="Q511" s="16"/>
      <c r="R511" s="16"/>
      <c r="S511" s="16"/>
      <c r="T511" s="16"/>
      <c r="U511" s="16"/>
      <c r="V511" s="16"/>
      <c r="W511" s="16"/>
      <c r="X511" s="16"/>
      <c r="Y511" s="16"/>
      <c r="Z511" s="16"/>
      <c r="AA511" s="16"/>
      <c r="AB511" s="16"/>
      <c r="AC511" s="16"/>
      <c r="AD511" s="16"/>
      <c r="AE511" s="16"/>
      <c r="AF511" s="16"/>
    </row>
    <row r="512" spans="1:32" x14ac:dyDescent="0.3">
      <c r="A512" s="7" t="s">
        <v>931</v>
      </c>
      <c r="B512" s="7" t="s">
        <v>934</v>
      </c>
      <c r="C512" s="7" t="s">
        <v>77</v>
      </c>
      <c r="D512" s="7" t="s">
        <v>935</v>
      </c>
      <c r="E512" s="8"/>
      <c r="G512" s="8" t="s">
        <v>61</v>
      </c>
      <c r="I512" s="12"/>
    </row>
    <row r="513" spans="1:32" s="7" customFormat="1" x14ac:dyDescent="0.3">
      <c r="A513" s="7" t="s">
        <v>931</v>
      </c>
      <c r="B513" s="7" t="s">
        <v>934</v>
      </c>
      <c r="C513" s="7" t="s">
        <v>77</v>
      </c>
      <c r="D513" s="7" t="s">
        <v>935</v>
      </c>
      <c r="E513" s="10"/>
      <c r="F513" s="17"/>
      <c r="G513" s="18"/>
      <c r="H513" s="19"/>
      <c r="I513" s="19"/>
      <c r="J513" s="19"/>
      <c r="K513" s="20"/>
      <c r="L513" s="20"/>
      <c r="M513" s="20"/>
      <c r="N513" s="20"/>
      <c r="O513" s="20"/>
      <c r="P513" s="20"/>
      <c r="Q513" s="20"/>
      <c r="R513" s="20"/>
      <c r="S513" s="20"/>
      <c r="T513" s="20"/>
      <c r="U513" s="20"/>
      <c r="V513" s="20"/>
      <c r="W513" s="20"/>
      <c r="X513" s="20"/>
      <c r="Y513" s="20"/>
      <c r="Z513" s="20"/>
      <c r="AA513" s="20"/>
      <c r="AB513" s="20"/>
      <c r="AC513" s="20"/>
      <c r="AD513" s="20"/>
      <c r="AE513" s="20"/>
      <c r="AF513" s="20"/>
    </row>
    <row r="514" spans="1:32" s="7" customFormat="1" x14ac:dyDescent="0.3">
      <c r="A514" s="7" t="s">
        <v>32357</v>
      </c>
      <c r="B514" s="7" t="s">
        <v>87</v>
      </c>
      <c r="C514" s="7" t="s">
        <v>77</v>
      </c>
      <c r="D514" s="7" t="s">
        <v>24868</v>
      </c>
      <c r="E514" s="25" t="s">
        <v>77</v>
      </c>
      <c r="F514" s="52"/>
      <c r="G514" s="51" t="s">
        <v>87</v>
      </c>
      <c r="H514" s="11" t="s">
        <v>24868</v>
      </c>
      <c r="I514" s="2"/>
      <c r="J514" s="11" t="s">
        <v>32309</v>
      </c>
      <c r="K514" s="32">
        <v>596.5</v>
      </c>
      <c r="L514" s="45">
        <v>477.20000000000005</v>
      </c>
      <c r="M514" s="45">
        <v>203.54</v>
      </c>
      <c r="N514" s="45">
        <v>477.2</v>
      </c>
      <c r="O514" s="16">
        <v>214.25</v>
      </c>
      <c r="P514" s="16">
        <v>321.38</v>
      </c>
      <c r="Q514" s="16" t="s">
        <v>64</v>
      </c>
      <c r="R514" s="16" t="s">
        <v>64</v>
      </c>
      <c r="S514" s="16" t="s">
        <v>64</v>
      </c>
      <c r="T514" s="16" t="s">
        <v>64</v>
      </c>
      <c r="U514" s="16" t="s">
        <v>64</v>
      </c>
      <c r="V514" s="16">
        <v>447.38</v>
      </c>
      <c r="W514" s="16">
        <v>321.38</v>
      </c>
      <c r="X514" s="16">
        <v>477.2</v>
      </c>
      <c r="Y514" s="16">
        <v>467.04</v>
      </c>
      <c r="Z514" s="16">
        <v>214.25</v>
      </c>
      <c r="AA514" s="16" t="s">
        <v>64</v>
      </c>
      <c r="AB514" s="16">
        <v>203.54</v>
      </c>
      <c r="AC514" s="16">
        <v>214.25</v>
      </c>
      <c r="AD514" s="16" t="s">
        <v>64</v>
      </c>
      <c r="AE514" s="16" t="s">
        <v>64</v>
      </c>
      <c r="AF514" s="16" t="s">
        <v>64</v>
      </c>
    </row>
    <row r="515" spans="1:32" s="7" customFormat="1" x14ac:dyDescent="0.3">
      <c r="A515" s="7" t="s">
        <v>32357</v>
      </c>
      <c r="B515" s="7" t="s">
        <v>87</v>
      </c>
      <c r="C515" s="7" t="s">
        <v>77</v>
      </c>
      <c r="D515" s="7" t="s">
        <v>24868</v>
      </c>
      <c r="E515" s="51"/>
      <c r="F515" s="52"/>
      <c r="G515" s="51"/>
      <c r="H515" s="53"/>
      <c r="I515" s="53"/>
      <c r="J515" s="53"/>
      <c r="K515" s="32"/>
      <c r="L515" s="32"/>
      <c r="M515" s="32"/>
      <c r="N515" s="32"/>
      <c r="O515" s="32"/>
      <c r="P515" s="32"/>
      <c r="Q515" s="32"/>
      <c r="R515" s="32"/>
      <c r="S515" s="32"/>
      <c r="T515" s="32"/>
      <c r="U515" s="32"/>
      <c r="V515" s="32"/>
      <c r="W515" s="32"/>
      <c r="X515" s="32"/>
      <c r="Y515" s="32"/>
      <c r="Z515" s="32"/>
      <c r="AA515" s="32"/>
      <c r="AB515" s="32"/>
      <c r="AC515" s="32"/>
      <c r="AD515" s="32"/>
      <c r="AE515" s="32"/>
      <c r="AF515" s="32"/>
    </row>
    <row r="516" spans="1:32" s="7" customFormat="1" x14ac:dyDescent="0.3">
      <c r="A516" s="7" t="s">
        <v>32357</v>
      </c>
      <c r="B516" s="7" t="s">
        <v>87</v>
      </c>
      <c r="C516" s="7" t="s">
        <v>77</v>
      </c>
      <c r="D516" s="7" t="s">
        <v>24868</v>
      </c>
      <c r="E516" s="51"/>
      <c r="F516" s="52"/>
      <c r="G516" s="8" t="s">
        <v>61</v>
      </c>
      <c r="H516" s="53"/>
      <c r="I516" s="53"/>
      <c r="J516" s="53"/>
      <c r="K516" s="32"/>
      <c r="L516" s="32"/>
      <c r="M516" s="32"/>
      <c r="N516" s="32"/>
      <c r="O516" s="32"/>
      <c r="P516" s="32"/>
      <c r="Q516" s="32"/>
      <c r="R516" s="32"/>
      <c r="S516" s="32"/>
      <c r="T516" s="32"/>
      <c r="U516" s="32"/>
      <c r="V516" s="32"/>
      <c r="W516" s="32"/>
      <c r="X516" s="32"/>
      <c r="Y516" s="32"/>
      <c r="Z516" s="32"/>
      <c r="AA516" s="32"/>
      <c r="AB516" s="32"/>
      <c r="AC516" s="32"/>
      <c r="AD516" s="32"/>
      <c r="AE516" s="32"/>
      <c r="AF516" s="32"/>
    </row>
    <row r="517" spans="1:32" s="7" customFormat="1" x14ac:dyDescent="0.3">
      <c r="A517" s="7" t="s">
        <v>32357</v>
      </c>
      <c r="B517" s="7" t="s">
        <v>87</v>
      </c>
      <c r="C517" s="7" t="s">
        <v>77</v>
      </c>
      <c r="D517" s="7" t="s">
        <v>24868</v>
      </c>
      <c r="E517" s="18"/>
      <c r="F517" s="17"/>
      <c r="G517" s="18"/>
      <c r="H517" s="19"/>
      <c r="I517" s="19"/>
      <c r="J517" s="19"/>
      <c r="K517" s="20"/>
      <c r="L517" s="20"/>
      <c r="M517" s="20"/>
      <c r="N517" s="20"/>
      <c r="O517" s="20"/>
      <c r="P517" s="20"/>
      <c r="Q517" s="20"/>
      <c r="R517" s="20"/>
      <c r="S517" s="20"/>
      <c r="T517" s="20"/>
      <c r="U517" s="20"/>
      <c r="V517" s="20"/>
      <c r="W517" s="20"/>
      <c r="X517" s="20"/>
      <c r="Y517" s="20"/>
      <c r="Z517" s="20"/>
      <c r="AA517" s="20"/>
      <c r="AB517" s="20"/>
      <c r="AC517" s="20"/>
      <c r="AD517" s="20"/>
      <c r="AE517" s="20"/>
      <c r="AF517" s="20"/>
    </row>
    <row r="518" spans="1:32" x14ac:dyDescent="0.3">
      <c r="A518" s="7" t="s">
        <v>944</v>
      </c>
      <c r="B518" s="7" t="s">
        <v>947</v>
      </c>
      <c r="C518" s="7" t="s">
        <v>77</v>
      </c>
      <c r="D518" s="7" t="s">
        <v>948</v>
      </c>
      <c r="E518" s="25" t="s">
        <v>77</v>
      </c>
      <c r="G518" s="13" t="s">
        <v>947</v>
      </c>
      <c r="H518" s="11" t="s">
        <v>948</v>
      </c>
      <c r="J518" s="11" t="s">
        <v>241</v>
      </c>
      <c r="K518" s="16">
        <v>110</v>
      </c>
      <c r="L518" s="45">
        <v>88</v>
      </c>
      <c r="M518" s="45">
        <v>41.33</v>
      </c>
      <c r="N518" s="45">
        <v>173.76</v>
      </c>
      <c r="O518" s="16">
        <v>79.709999999999994</v>
      </c>
      <c r="P518" s="16">
        <v>119.57</v>
      </c>
      <c r="Q518" s="16">
        <v>41.33</v>
      </c>
      <c r="R518" s="16">
        <v>41.33</v>
      </c>
      <c r="S518" s="16">
        <v>41.33</v>
      </c>
      <c r="T518" s="16">
        <v>41.33</v>
      </c>
      <c r="U518" s="16">
        <v>41.33</v>
      </c>
      <c r="V518" s="16">
        <v>140.84</v>
      </c>
      <c r="W518" s="16">
        <v>119.57</v>
      </c>
      <c r="X518" s="16">
        <v>150.22999999999999</v>
      </c>
      <c r="Y518" s="16">
        <v>173.76</v>
      </c>
      <c r="Z518" s="16">
        <v>79.709999999999994</v>
      </c>
      <c r="AA518" s="16">
        <v>100</v>
      </c>
      <c r="AB518" s="16">
        <v>75.73</v>
      </c>
      <c r="AC518" s="16">
        <v>79.709999999999994</v>
      </c>
      <c r="AD518" s="16" t="s">
        <v>64</v>
      </c>
      <c r="AE518" s="16" t="s">
        <v>64</v>
      </c>
      <c r="AF518" s="16" t="s">
        <v>64</v>
      </c>
    </row>
    <row r="519" spans="1:32" x14ac:dyDescent="0.3">
      <c r="A519" s="7" t="s">
        <v>944</v>
      </c>
      <c r="B519" s="7" t="s">
        <v>947</v>
      </c>
      <c r="C519" s="7" t="s">
        <v>77</v>
      </c>
      <c r="D519" s="7" t="s">
        <v>948</v>
      </c>
      <c r="E519" s="25"/>
      <c r="G519" s="13"/>
      <c r="H519" s="11"/>
      <c r="J519" s="11"/>
      <c r="K519" s="16"/>
      <c r="O519" s="16"/>
      <c r="P519" s="16"/>
      <c r="Q519" s="16"/>
      <c r="R519" s="16"/>
      <c r="S519" s="16"/>
      <c r="T519" s="16"/>
      <c r="U519" s="16"/>
      <c r="V519" s="16"/>
      <c r="W519" s="16"/>
      <c r="X519" s="16"/>
      <c r="Y519" s="16"/>
      <c r="Z519" s="16"/>
      <c r="AA519" s="16"/>
      <c r="AB519" s="16"/>
      <c r="AC519" s="16"/>
      <c r="AD519" s="16"/>
      <c r="AE519" s="16"/>
      <c r="AF519" s="16"/>
    </row>
    <row r="520" spans="1:32" x14ac:dyDescent="0.3">
      <c r="A520" s="7" t="s">
        <v>944</v>
      </c>
      <c r="B520" s="7" t="s">
        <v>947</v>
      </c>
      <c r="C520" s="7" t="s">
        <v>77</v>
      </c>
      <c r="D520" s="7" t="s">
        <v>948</v>
      </c>
      <c r="E520" s="8"/>
      <c r="G520" s="8" t="s">
        <v>61</v>
      </c>
      <c r="I520" s="12"/>
    </row>
    <row r="521" spans="1:32" s="7" customFormat="1" x14ac:dyDescent="0.3">
      <c r="A521" s="7" t="s">
        <v>944</v>
      </c>
      <c r="B521" s="7" t="s">
        <v>947</v>
      </c>
      <c r="C521" s="7" t="s">
        <v>77</v>
      </c>
      <c r="D521" s="7" t="s">
        <v>948</v>
      </c>
      <c r="E521" s="10"/>
      <c r="F521" s="17"/>
      <c r="G521" s="18"/>
      <c r="H521" s="19"/>
      <c r="I521" s="19"/>
      <c r="J521" s="19"/>
      <c r="K521" s="20"/>
      <c r="L521" s="20"/>
      <c r="M521" s="20"/>
      <c r="N521" s="20"/>
      <c r="O521" s="20"/>
      <c r="P521" s="20"/>
      <c r="Q521" s="20"/>
      <c r="R521" s="20"/>
      <c r="S521" s="20"/>
      <c r="T521" s="20"/>
      <c r="U521" s="20"/>
      <c r="V521" s="20"/>
      <c r="W521" s="20"/>
      <c r="X521" s="20"/>
      <c r="Y521" s="20"/>
      <c r="Z521" s="20"/>
      <c r="AA521" s="20"/>
      <c r="AB521" s="20"/>
      <c r="AC521" s="20"/>
      <c r="AD521" s="20"/>
      <c r="AE521" s="20"/>
      <c r="AF521" s="20"/>
    </row>
    <row r="522" spans="1:32" x14ac:dyDescent="0.3">
      <c r="A522" s="7" t="s">
        <v>950</v>
      </c>
      <c r="B522" s="7" t="s">
        <v>953</v>
      </c>
      <c r="C522" s="7" t="s">
        <v>77</v>
      </c>
      <c r="D522" s="7" t="s">
        <v>954</v>
      </c>
      <c r="E522" s="25" t="s">
        <v>77</v>
      </c>
      <c r="G522" s="13" t="s">
        <v>953</v>
      </c>
      <c r="H522" s="11" t="s">
        <v>954</v>
      </c>
      <c r="J522" s="11" t="s">
        <v>241</v>
      </c>
      <c r="K522" s="16">
        <v>230</v>
      </c>
      <c r="L522" s="45">
        <v>184</v>
      </c>
      <c r="M522" s="45">
        <v>41.33</v>
      </c>
      <c r="N522" s="45">
        <v>213.76</v>
      </c>
      <c r="O522" s="16">
        <v>98.06</v>
      </c>
      <c r="P522" s="16">
        <v>147.09</v>
      </c>
      <c r="Q522" s="16">
        <v>41.33</v>
      </c>
      <c r="R522" s="16">
        <v>41.33</v>
      </c>
      <c r="S522" s="16">
        <v>41.33</v>
      </c>
      <c r="T522" s="16">
        <v>41.33</v>
      </c>
      <c r="U522" s="16">
        <v>41.33</v>
      </c>
      <c r="V522" s="16">
        <v>197.79</v>
      </c>
      <c r="W522" s="16">
        <v>147.09</v>
      </c>
      <c r="X522" s="16">
        <v>210.98</v>
      </c>
      <c r="Y522" s="16">
        <v>213.76</v>
      </c>
      <c r="Z522" s="16">
        <v>98.06</v>
      </c>
      <c r="AA522" s="16">
        <v>100</v>
      </c>
      <c r="AB522" s="16">
        <v>93.16</v>
      </c>
      <c r="AC522" s="16">
        <v>98.06</v>
      </c>
      <c r="AD522" s="16" t="s">
        <v>64</v>
      </c>
      <c r="AE522" s="16" t="s">
        <v>64</v>
      </c>
      <c r="AF522" s="16" t="s">
        <v>64</v>
      </c>
    </row>
    <row r="523" spans="1:32" x14ac:dyDescent="0.3">
      <c r="A523" s="7" t="s">
        <v>950</v>
      </c>
      <c r="B523" s="7" t="s">
        <v>953</v>
      </c>
      <c r="C523" s="7" t="s">
        <v>77</v>
      </c>
      <c r="D523" s="7" t="s">
        <v>954</v>
      </c>
      <c r="E523" s="25"/>
      <c r="G523" s="13"/>
      <c r="H523" s="11"/>
      <c r="J523" s="11"/>
      <c r="K523" s="16"/>
      <c r="O523" s="16"/>
      <c r="P523" s="16"/>
      <c r="Q523" s="16"/>
      <c r="R523" s="16"/>
      <c r="S523" s="16"/>
      <c r="T523" s="16"/>
      <c r="U523" s="16"/>
      <c r="V523" s="16"/>
      <c r="W523" s="16"/>
      <c r="X523" s="16"/>
      <c r="Y523" s="16"/>
      <c r="Z523" s="16"/>
      <c r="AA523" s="16"/>
      <c r="AB523" s="16"/>
      <c r="AC523" s="16"/>
      <c r="AD523" s="16"/>
      <c r="AE523" s="16"/>
      <c r="AF523" s="16"/>
    </row>
    <row r="524" spans="1:32" x14ac:dyDescent="0.3">
      <c r="A524" s="7" t="s">
        <v>950</v>
      </c>
      <c r="B524" s="7" t="s">
        <v>953</v>
      </c>
      <c r="C524" s="7" t="s">
        <v>77</v>
      </c>
      <c r="D524" s="7" t="s">
        <v>954</v>
      </c>
      <c r="E524" s="8"/>
      <c r="G524" s="8" t="s">
        <v>61</v>
      </c>
      <c r="I524" s="12"/>
    </row>
    <row r="525" spans="1:32" s="7" customFormat="1" x14ac:dyDescent="0.3">
      <c r="A525" s="7" t="s">
        <v>950</v>
      </c>
      <c r="B525" s="7" t="s">
        <v>953</v>
      </c>
      <c r="C525" s="7" t="s">
        <v>77</v>
      </c>
      <c r="D525" s="7" t="s">
        <v>954</v>
      </c>
      <c r="E525" s="10"/>
      <c r="F525" s="17"/>
      <c r="G525" s="18"/>
      <c r="H525" s="19"/>
      <c r="I525" s="19"/>
      <c r="J525" s="19"/>
      <c r="K525" s="20"/>
      <c r="L525" s="20"/>
      <c r="M525" s="20"/>
      <c r="N525" s="20"/>
      <c r="O525" s="20"/>
      <c r="P525" s="20"/>
      <c r="Q525" s="20"/>
      <c r="R525" s="20"/>
      <c r="S525" s="20"/>
      <c r="T525" s="20"/>
      <c r="U525" s="20"/>
      <c r="V525" s="20"/>
      <c r="W525" s="20"/>
      <c r="X525" s="20"/>
      <c r="Y525" s="20"/>
      <c r="Z525" s="20"/>
      <c r="AA525" s="20"/>
      <c r="AB525" s="20"/>
      <c r="AC525" s="20"/>
      <c r="AD525" s="20"/>
      <c r="AE525" s="20"/>
      <c r="AF525" s="20"/>
    </row>
    <row r="526" spans="1:32" ht="27.95" x14ac:dyDescent="0.3">
      <c r="A526" s="7" t="s">
        <v>956</v>
      </c>
      <c r="B526" s="7" t="s">
        <v>959</v>
      </c>
      <c r="C526" s="7" t="s">
        <v>77</v>
      </c>
      <c r="D526" s="7" t="s">
        <v>960</v>
      </c>
      <c r="E526" s="25" t="s">
        <v>77</v>
      </c>
      <c r="G526" s="13" t="s">
        <v>959</v>
      </c>
      <c r="H526" s="11" t="s">
        <v>960</v>
      </c>
      <c r="J526" s="11" t="s">
        <v>241</v>
      </c>
      <c r="K526" s="16">
        <v>214</v>
      </c>
      <c r="L526" s="45">
        <v>171.20000000000002</v>
      </c>
      <c r="M526" s="45">
        <v>41.33</v>
      </c>
      <c r="N526" s="45">
        <v>213.76</v>
      </c>
      <c r="O526" s="16">
        <v>98.06</v>
      </c>
      <c r="P526" s="16">
        <v>147.09</v>
      </c>
      <c r="Q526" s="16">
        <v>41.33</v>
      </c>
      <c r="R526" s="16">
        <v>41.33</v>
      </c>
      <c r="S526" s="16">
        <v>41.33</v>
      </c>
      <c r="T526" s="16">
        <v>41.33</v>
      </c>
      <c r="U526" s="16">
        <v>41.33</v>
      </c>
      <c r="V526" s="16">
        <v>197.79</v>
      </c>
      <c r="W526" s="16">
        <v>147.09</v>
      </c>
      <c r="X526" s="16">
        <v>210.98</v>
      </c>
      <c r="Y526" s="16">
        <v>213.76</v>
      </c>
      <c r="Z526" s="16">
        <v>98.06</v>
      </c>
      <c r="AA526" s="16">
        <v>100</v>
      </c>
      <c r="AB526" s="16">
        <v>93.16</v>
      </c>
      <c r="AC526" s="16">
        <v>98.06</v>
      </c>
      <c r="AD526" s="16" t="s">
        <v>64</v>
      </c>
      <c r="AE526" s="16" t="s">
        <v>64</v>
      </c>
      <c r="AF526" s="16" t="s">
        <v>64</v>
      </c>
    </row>
    <row r="527" spans="1:32" x14ac:dyDescent="0.3">
      <c r="A527" s="7" t="s">
        <v>956</v>
      </c>
      <c r="B527" s="7" t="s">
        <v>959</v>
      </c>
      <c r="C527" s="7" t="s">
        <v>77</v>
      </c>
      <c r="D527" s="7" t="s">
        <v>960</v>
      </c>
      <c r="E527" s="25"/>
      <c r="G527" s="13"/>
      <c r="H527" s="11"/>
      <c r="J527" s="11"/>
      <c r="K527" s="16"/>
      <c r="O527" s="16"/>
      <c r="P527" s="16"/>
      <c r="Q527" s="16"/>
      <c r="R527" s="16"/>
      <c r="S527" s="16"/>
      <c r="T527" s="16"/>
      <c r="U527" s="16"/>
      <c r="V527" s="16"/>
      <c r="W527" s="16"/>
      <c r="X527" s="16"/>
      <c r="Y527" s="16"/>
      <c r="Z527" s="16"/>
      <c r="AA527" s="16"/>
      <c r="AB527" s="16"/>
      <c r="AC527" s="16"/>
      <c r="AD527" s="16"/>
      <c r="AE527" s="16"/>
      <c r="AF527" s="16"/>
    </row>
    <row r="528" spans="1:32" x14ac:dyDescent="0.3">
      <c r="A528" s="7" t="s">
        <v>956</v>
      </c>
      <c r="B528" s="7" t="s">
        <v>959</v>
      </c>
      <c r="C528" s="7" t="s">
        <v>77</v>
      </c>
      <c r="D528" s="7" t="s">
        <v>960</v>
      </c>
      <c r="E528" s="8"/>
      <c r="G528" s="8" t="s">
        <v>61</v>
      </c>
      <c r="I528" s="12"/>
    </row>
    <row r="529" spans="1:32" s="7" customFormat="1" x14ac:dyDescent="0.3">
      <c r="A529" s="7" t="s">
        <v>956</v>
      </c>
      <c r="B529" s="7" t="s">
        <v>959</v>
      </c>
      <c r="C529" s="7" t="s">
        <v>77</v>
      </c>
      <c r="D529" s="7" t="s">
        <v>960</v>
      </c>
      <c r="E529" s="10"/>
      <c r="F529" s="17"/>
      <c r="G529" s="18"/>
      <c r="H529" s="19"/>
      <c r="I529" s="19"/>
      <c r="J529" s="19"/>
      <c r="K529" s="20"/>
      <c r="L529" s="20"/>
      <c r="M529" s="20"/>
      <c r="N529" s="20"/>
      <c r="O529" s="20"/>
      <c r="P529" s="20"/>
      <c r="Q529" s="20"/>
      <c r="R529" s="20"/>
      <c r="S529" s="20"/>
      <c r="T529" s="20"/>
      <c r="U529" s="20"/>
      <c r="V529" s="20"/>
      <c r="W529" s="20"/>
      <c r="X529" s="20"/>
      <c r="Y529" s="20"/>
      <c r="Z529" s="20"/>
      <c r="AA529" s="20"/>
      <c r="AB529" s="20"/>
      <c r="AC529" s="20"/>
      <c r="AD529" s="20"/>
      <c r="AE529" s="20"/>
      <c r="AF529" s="20"/>
    </row>
    <row r="530" spans="1:32" x14ac:dyDescent="0.3">
      <c r="A530" s="7" t="s">
        <v>962</v>
      </c>
      <c r="B530" s="7" t="s">
        <v>965</v>
      </c>
      <c r="C530" s="7" t="s">
        <v>77</v>
      </c>
      <c r="D530" s="7" t="s">
        <v>966</v>
      </c>
      <c r="E530" s="25" t="s">
        <v>77</v>
      </c>
      <c r="G530" s="13" t="s">
        <v>965</v>
      </c>
      <c r="H530" s="11" t="s">
        <v>966</v>
      </c>
      <c r="J530" s="11" t="s">
        <v>476</v>
      </c>
      <c r="K530" s="16">
        <v>643</v>
      </c>
      <c r="L530" s="45">
        <v>514.4</v>
      </c>
      <c r="M530" s="45">
        <v>93.16</v>
      </c>
      <c r="N530" s="45">
        <v>514.26</v>
      </c>
      <c r="O530" s="16">
        <v>98.06</v>
      </c>
      <c r="P530" s="16">
        <v>147.09</v>
      </c>
      <c r="Q530" s="16">
        <v>398.36</v>
      </c>
      <c r="R530" s="16">
        <v>398.36</v>
      </c>
      <c r="S530" s="16">
        <v>398.36</v>
      </c>
      <c r="T530" s="16">
        <v>398.36</v>
      </c>
      <c r="U530" s="16">
        <v>398.36</v>
      </c>
      <c r="V530" s="16">
        <v>482.12</v>
      </c>
      <c r="W530" s="16">
        <v>147.09</v>
      </c>
      <c r="X530" s="16">
        <v>514.26</v>
      </c>
      <c r="Y530" s="16">
        <v>213.76</v>
      </c>
      <c r="Z530" s="16">
        <v>98.06</v>
      </c>
      <c r="AA530" s="16">
        <v>500</v>
      </c>
      <c r="AB530" s="16">
        <v>93.16</v>
      </c>
      <c r="AC530" s="16">
        <v>98.06</v>
      </c>
      <c r="AD530" s="16" t="s">
        <v>64</v>
      </c>
      <c r="AE530" s="16" t="s">
        <v>64</v>
      </c>
      <c r="AF530" s="16" t="s">
        <v>64</v>
      </c>
    </row>
    <row r="531" spans="1:32" x14ac:dyDescent="0.3">
      <c r="A531" s="7" t="s">
        <v>962</v>
      </c>
      <c r="B531" s="7" t="s">
        <v>965</v>
      </c>
      <c r="C531" s="7" t="s">
        <v>77</v>
      </c>
      <c r="D531" s="7" t="s">
        <v>966</v>
      </c>
      <c r="E531" s="25"/>
      <c r="G531" s="13"/>
      <c r="H531" s="11"/>
      <c r="J531" s="11"/>
      <c r="K531" s="16"/>
      <c r="O531" s="16"/>
      <c r="P531" s="16"/>
      <c r="Q531" s="16"/>
      <c r="R531" s="16"/>
      <c r="S531" s="16"/>
      <c r="T531" s="16"/>
      <c r="U531" s="16"/>
      <c r="V531" s="16"/>
      <c r="W531" s="16"/>
      <c r="X531" s="16"/>
      <c r="Y531" s="16"/>
      <c r="Z531" s="16"/>
      <c r="AA531" s="16"/>
      <c r="AB531" s="16"/>
      <c r="AC531" s="16"/>
      <c r="AD531" s="16"/>
      <c r="AE531" s="16"/>
      <c r="AF531" s="16"/>
    </row>
    <row r="532" spans="1:32" x14ac:dyDescent="0.3">
      <c r="A532" s="7" t="s">
        <v>962</v>
      </c>
      <c r="B532" s="7" t="s">
        <v>965</v>
      </c>
      <c r="C532" s="7" t="s">
        <v>77</v>
      </c>
      <c r="D532" s="7" t="s">
        <v>966</v>
      </c>
      <c r="E532" s="8"/>
      <c r="G532" s="8" t="s">
        <v>61</v>
      </c>
      <c r="I532" s="12"/>
    </row>
    <row r="533" spans="1:32" s="7" customFormat="1" x14ac:dyDescent="0.3">
      <c r="A533" s="7" t="s">
        <v>962</v>
      </c>
      <c r="B533" s="7" t="s">
        <v>965</v>
      </c>
      <c r="C533" s="7" t="s">
        <v>77</v>
      </c>
      <c r="D533" s="7" t="s">
        <v>966</v>
      </c>
      <c r="E533" s="10"/>
      <c r="F533" s="17"/>
      <c r="G533" s="18"/>
      <c r="H533" s="19"/>
      <c r="I533" s="19"/>
      <c r="J533" s="19"/>
      <c r="K533" s="20"/>
      <c r="L533" s="20"/>
      <c r="M533" s="20"/>
      <c r="N533" s="20"/>
      <c r="O533" s="20"/>
      <c r="P533" s="20"/>
      <c r="Q533" s="20"/>
      <c r="R533" s="20"/>
      <c r="S533" s="20"/>
      <c r="T533" s="20"/>
      <c r="U533" s="20"/>
      <c r="V533" s="20"/>
      <c r="W533" s="20"/>
      <c r="X533" s="20"/>
      <c r="Y533" s="20"/>
      <c r="Z533" s="20"/>
      <c r="AA533" s="20"/>
      <c r="AB533" s="20"/>
      <c r="AC533" s="20"/>
      <c r="AD533" s="20"/>
      <c r="AE533" s="20"/>
      <c r="AF533" s="20"/>
    </row>
    <row r="534" spans="1:32" x14ac:dyDescent="0.3">
      <c r="A534" s="7" t="s">
        <v>968</v>
      </c>
      <c r="B534" s="7" t="s">
        <v>971</v>
      </c>
      <c r="C534" s="7" t="s">
        <v>77</v>
      </c>
      <c r="D534" s="7" t="s">
        <v>972</v>
      </c>
      <c r="E534" s="25" t="s">
        <v>77</v>
      </c>
      <c r="G534" s="13" t="s">
        <v>971</v>
      </c>
      <c r="H534" s="11" t="s">
        <v>972</v>
      </c>
      <c r="J534" s="11" t="s">
        <v>476</v>
      </c>
      <c r="K534" s="16">
        <v>409</v>
      </c>
      <c r="O534" s="16">
        <v>165.46</v>
      </c>
      <c r="P534" s="16">
        <v>248.19</v>
      </c>
      <c r="Q534" s="16">
        <v>398.36</v>
      </c>
      <c r="R534" s="16">
        <v>398.36</v>
      </c>
      <c r="S534" s="16">
        <v>398.36</v>
      </c>
      <c r="T534" s="16">
        <v>398.36</v>
      </c>
      <c r="U534" s="16">
        <v>398.36</v>
      </c>
      <c r="V534" s="16">
        <v>482.12</v>
      </c>
      <c r="W534" s="16">
        <v>248.19</v>
      </c>
      <c r="X534" s="16">
        <v>514.26</v>
      </c>
      <c r="Y534" s="16">
        <v>450.85</v>
      </c>
      <c r="Z534" s="16">
        <v>165.46</v>
      </c>
      <c r="AA534" s="16">
        <v>500</v>
      </c>
      <c r="AB534" s="16">
        <v>157.19</v>
      </c>
      <c r="AC534" s="16">
        <v>165.46</v>
      </c>
      <c r="AD534" s="16" t="s">
        <v>64</v>
      </c>
      <c r="AE534" s="16" t="s">
        <v>64</v>
      </c>
      <c r="AF534" s="16" t="s">
        <v>64</v>
      </c>
    </row>
    <row r="535" spans="1:32" x14ac:dyDescent="0.3">
      <c r="A535" s="7" t="s">
        <v>968</v>
      </c>
      <c r="B535" s="7" t="s">
        <v>971</v>
      </c>
      <c r="C535" s="7" t="s">
        <v>77</v>
      </c>
      <c r="D535" s="7" t="s">
        <v>972</v>
      </c>
      <c r="E535" s="25" t="s">
        <v>71</v>
      </c>
      <c r="G535" s="13" t="s">
        <v>304</v>
      </c>
      <c r="H535" s="11"/>
      <c r="J535" s="11" t="s">
        <v>305</v>
      </c>
      <c r="K535" s="16">
        <v>11</v>
      </c>
      <c r="O535" s="16" t="s">
        <v>64</v>
      </c>
      <c r="P535" s="16" t="s">
        <v>64</v>
      </c>
      <c r="Q535" s="16" t="s">
        <v>64</v>
      </c>
      <c r="R535" s="16" t="s">
        <v>64</v>
      </c>
      <c r="S535" s="16" t="s">
        <v>64</v>
      </c>
      <c r="T535" s="16" t="s">
        <v>64</v>
      </c>
      <c r="U535" s="16" t="s">
        <v>64</v>
      </c>
      <c r="V535" s="16" t="s">
        <v>64</v>
      </c>
      <c r="W535" s="16" t="s">
        <v>64</v>
      </c>
      <c r="X535" s="16" t="s">
        <v>64</v>
      </c>
      <c r="Y535" s="16" t="s">
        <v>64</v>
      </c>
      <c r="Z535" s="16" t="s">
        <v>64</v>
      </c>
      <c r="AA535" s="16" t="s">
        <v>64</v>
      </c>
      <c r="AB535" s="16" t="s">
        <v>64</v>
      </c>
      <c r="AC535" s="16" t="s">
        <v>64</v>
      </c>
      <c r="AD535" s="16" t="s">
        <v>64</v>
      </c>
      <c r="AE535" s="16" t="s">
        <v>64</v>
      </c>
      <c r="AF535" s="16" t="s">
        <v>64</v>
      </c>
    </row>
    <row r="536" spans="1:32" x14ac:dyDescent="0.3">
      <c r="A536" s="7" t="s">
        <v>968</v>
      </c>
      <c r="B536" s="7" t="s">
        <v>971</v>
      </c>
      <c r="C536" s="7" t="s">
        <v>77</v>
      </c>
      <c r="D536" s="7" t="s">
        <v>972</v>
      </c>
      <c r="E536" s="25"/>
      <c r="G536" s="13"/>
      <c r="H536" s="11"/>
      <c r="J536" s="11"/>
      <c r="K536" s="46">
        <v>420</v>
      </c>
      <c r="L536" s="46">
        <v>336</v>
      </c>
      <c r="M536" s="46">
        <v>157.19</v>
      </c>
      <c r="N536" s="46">
        <v>514.26</v>
      </c>
      <c r="O536" s="46">
        <v>165.46</v>
      </c>
      <c r="P536" s="46">
        <v>248.19</v>
      </c>
      <c r="Q536" s="46">
        <v>398.36</v>
      </c>
      <c r="R536" s="46">
        <v>398.36</v>
      </c>
      <c r="S536" s="46">
        <v>398.36</v>
      </c>
      <c r="T536" s="46">
        <v>398.36</v>
      </c>
      <c r="U536" s="46">
        <v>398.36</v>
      </c>
      <c r="V536" s="46">
        <v>482.12</v>
      </c>
      <c r="W536" s="46">
        <v>248.19</v>
      </c>
      <c r="X536" s="46">
        <v>514.26</v>
      </c>
      <c r="Y536" s="46">
        <v>450.85</v>
      </c>
      <c r="Z536" s="46">
        <v>165.46</v>
      </c>
      <c r="AA536" s="46">
        <v>500</v>
      </c>
      <c r="AB536" s="46">
        <v>157.19</v>
      </c>
      <c r="AC536" s="46">
        <v>165.46</v>
      </c>
      <c r="AD536" s="46" t="s">
        <v>64</v>
      </c>
      <c r="AE536" s="46" t="s">
        <v>64</v>
      </c>
      <c r="AF536" s="46" t="s">
        <v>64</v>
      </c>
    </row>
    <row r="537" spans="1:32" x14ac:dyDescent="0.3">
      <c r="A537" s="7" t="s">
        <v>968</v>
      </c>
      <c r="B537" s="7" t="s">
        <v>971</v>
      </c>
      <c r="C537" s="7" t="s">
        <v>77</v>
      </c>
      <c r="D537" s="7" t="s">
        <v>972</v>
      </c>
      <c r="E537" s="25"/>
      <c r="G537" s="13"/>
      <c r="H537" s="11"/>
      <c r="J537" s="11"/>
      <c r="K537" s="16"/>
      <c r="O537" s="16"/>
      <c r="P537" s="16"/>
      <c r="Q537" s="16"/>
      <c r="R537" s="16"/>
      <c r="S537" s="16"/>
      <c r="T537" s="16"/>
      <c r="U537" s="16"/>
      <c r="V537" s="16"/>
      <c r="W537" s="16"/>
      <c r="X537" s="16"/>
      <c r="Y537" s="16"/>
      <c r="Z537" s="16"/>
      <c r="AA537" s="16"/>
      <c r="AB537" s="16"/>
      <c r="AC537" s="16"/>
      <c r="AD537" s="16"/>
      <c r="AE537" s="16"/>
      <c r="AF537" s="16"/>
    </row>
    <row r="538" spans="1:32" x14ac:dyDescent="0.3">
      <c r="A538" s="7" t="s">
        <v>968</v>
      </c>
      <c r="B538" s="7" t="s">
        <v>971</v>
      </c>
      <c r="C538" s="7" t="s">
        <v>77</v>
      </c>
      <c r="D538" s="7" t="s">
        <v>972</v>
      </c>
      <c r="E538" s="8"/>
      <c r="G538" s="8" t="s">
        <v>61</v>
      </c>
      <c r="I538" s="12"/>
    </row>
    <row r="539" spans="1:32" s="7" customFormat="1" x14ac:dyDescent="0.3">
      <c r="A539" s="7" t="s">
        <v>968</v>
      </c>
      <c r="B539" s="7" t="s">
        <v>971</v>
      </c>
      <c r="C539" s="7" t="s">
        <v>77</v>
      </c>
      <c r="D539" s="7" t="s">
        <v>972</v>
      </c>
      <c r="E539" s="10"/>
      <c r="F539" s="17"/>
      <c r="G539" s="18"/>
      <c r="H539" s="19"/>
      <c r="I539" s="19"/>
      <c r="J539" s="19"/>
      <c r="K539" s="20"/>
      <c r="L539" s="20"/>
      <c r="M539" s="20"/>
      <c r="N539" s="20"/>
      <c r="O539" s="20"/>
      <c r="P539" s="20"/>
      <c r="Q539" s="20"/>
      <c r="R539" s="20"/>
      <c r="S539" s="20"/>
      <c r="T539" s="20"/>
      <c r="U539" s="20"/>
      <c r="V539" s="20"/>
      <c r="W539" s="20"/>
      <c r="X539" s="20"/>
      <c r="Y539" s="20"/>
      <c r="Z539" s="20"/>
      <c r="AA539" s="20"/>
      <c r="AB539" s="20"/>
      <c r="AC539" s="20"/>
      <c r="AD539" s="20"/>
      <c r="AE539" s="20"/>
      <c r="AF539" s="20"/>
    </row>
    <row r="540" spans="1:32" x14ac:dyDescent="0.3">
      <c r="A540" s="7" t="s">
        <v>975</v>
      </c>
      <c r="B540" s="7" t="s">
        <v>978</v>
      </c>
      <c r="C540" s="7" t="s">
        <v>77</v>
      </c>
      <c r="D540" s="7" t="s">
        <v>979</v>
      </c>
      <c r="E540" s="25" t="s">
        <v>77</v>
      </c>
      <c r="G540" s="13" t="s">
        <v>978</v>
      </c>
      <c r="H540" s="11" t="s">
        <v>979</v>
      </c>
      <c r="J540" s="11" t="s">
        <v>476</v>
      </c>
      <c r="K540" s="16">
        <v>643</v>
      </c>
      <c r="O540" s="16">
        <v>165.46</v>
      </c>
      <c r="P540" s="16">
        <v>248.19</v>
      </c>
      <c r="Q540" s="16">
        <v>398.36</v>
      </c>
      <c r="R540" s="16">
        <v>398.36</v>
      </c>
      <c r="S540" s="16">
        <v>398.36</v>
      </c>
      <c r="T540" s="16">
        <v>398.36</v>
      </c>
      <c r="U540" s="16">
        <v>398.36</v>
      </c>
      <c r="V540" s="16">
        <v>482.12</v>
      </c>
      <c r="W540" s="16">
        <v>248.19</v>
      </c>
      <c r="X540" s="16">
        <v>514.26</v>
      </c>
      <c r="Y540" s="16">
        <v>450.85</v>
      </c>
      <c r="Z540" s="16">
        <v>165.46</v>
      </c>
      <c r="AA540" s="16">
        <v>500</v>
      </c>
      <c r="AB540" s="16">
        <v>157.19</v>
      </c>
      <c r="AC540" s="16">
        <v>165.46</v>
      </c>
      <c r="AD540" s="16" t="s">
        <v>64</v>
      </c>
      <c r="AE540" s="16" t="s">
        <v>64</v>
      </c>
      <c r="AF540" s="16" t="s">
        <v>64</v>
      </c>
    </row>
    <row r="541" spans="1:32" x14ac:dyDescent="0.3">
      <c r="A541" s="7" t="s">
        <v>975</v>
      </c>
      <c r="B541" s="7" t="s">
        <v>978</v>
      </c>
      <c r="C541" s="7" t="s">
        <v>77</v>
      </c>
      <c r="D541" s="7" t="s">
        <v>979</v>
      </c>
      <c r="E541" s="25" t="s">
        <v>71</v>
      </c>
      <c r="G541" s="13" t="s">
        <v>304</v>
      </c>
      <c r="H541" s="11"/>
      <c r="J541" s="11" t="s">
        <v>305</v>
      </c>
      <c r="K541" s="16">
        <v>11</v>
      </c>
      <c r="O541" s="16" t="s">
        <v>64</v>
      </c>
      <c r="P541" s="16" t="s">
        <v>64</v>
      </c>
      <c r="Q541" s="16" t="s">
        <v>64</v>
      </c>
      <c r="R541" s="16" t="s">
        <v>64</v>
      </c>
      <c r="S541" s="16" t="s">
        <v>64</v>
      </c>
      <c r="T541" s="16" t="s">
        <v>64</v>
      </c>
      <c r="U541" s="16" t="s">
        <v>64</v>
      </c>
      <c r="V541" s="16" t="s">
        <v>64</v>
      </c>
      <c r="W541" s="16" t="s">
        <v>64</v>
      </c>
      <c r="X541" s="16" t="s">
        <v>64</v>
      </c>
      <c r="Y541" s="16" t="s">
        <v>64</v>
      </c>
      <c r="Z541" s="16" t="s">
        <v>64</v>
      </c>
      <c r="AA541" s="16" t="s">
        <v>64</v>
      </c>
      <c r="AB541" s="16" t="s">
        <v>64</v>
      </c>
      <c r="AC541" s="16" t="s">
        <v>64</v>
      </c>
      <c r="AD541" s="16" t="s">
        <v>64</v>
      </c>
      <c r="AE541" s="16" t="s">
        <v>64</v>
      </c>
      <c r="AF541" s="16" t="s">
        <v>64</v>
      </c>
    </row>
    <row r="542" spans="1:32" x14ac:dyDescent="0.3">
      <c r="A542" s="7" t="s">
        <v>975</v>
      </c>
      <c r="B542" s="7" t="s">
        <v>978</v>
      </c>
      <c r="C542" s="7" t="s">
        <v>77</v>
      </c>
      <c r="D542" s="7" t="s">
        <v>979</v>
      </c>
      <c r="E542" s="25"/>
      <c r="G542" s="13"/>
      <c r="H542" s="11"/>
      <c r="J542" s="11"/>
      <c r="K542" s="46">
        <v>654</v>
      </c>
      <c r="L542" s="46">
        <v>523.20000000000005</v>
      </c>
      <c r="M542" s="46">
        <v>157.19</v>
      </c>
      <c r="N542" s="46">
        <v>514.26</v>
      </c>
      <c r="O542" s="46">
        <v>165.46</v>
      </c>
      <c r="P542" s="46">
        <v>248.19</v>
      </c>
      <c r="Q542" s="46">
        <v>398.36</v>
      </c>
      <c r="R542" s="46">
        <v>398.36</v>
      </c>
      <c r="S542" s="46">
        <v>398.36</v>
      </c>
      <c r="T542" s="46">
        <v>398.36</v>
      </c>
      <c r="U542" s="46">
        <v>398.36</v>
      </c>
      <c r="V542" s="46">
        <v>482.12</v>
      </c>
      <c r="W542" s="46">
        <v>248.19</v>
      </c>
      <c r="X542" s="46">
        <v>514.26</v>
      </c>
      <c r="Y542" s="46">
        <v>450.85</v>
      </c>
      <c r="Z542" s="46">
        <v>165.46</v>
      </c>
      <c r="AA542" s="46">
        <v>500</v>
      </c>
      <c r="AB542" s="46">
        <v>157.19</v>
      </c>
      <c r="AC542" s="46">
        <v>165.46</v>
      </c>
      <c r="AD542" s="46" t="s">
        <v>64</v>
      </c>
      <c r="AE542" s="46" t="s">
        <v>64</v>
      </c>
      <c r="AF542" s="46" t="s">
        <v>64</v>
      </c>
    </row>
    <row r="543" spans="1:32" x14ac:dyDescent="0.3">
      <c r="A543" s="7" t="s">
        <v>975</v>
      </c>
      <c r="B543" s="7" t="s">
        <v>978</v>
      </c>
      <c r="C543" s="7" t="s">
        <v>77</v>
      </c>
      <c r="D543" s="7" t="s">
        <v>979</v>
      </c>
      <c r="E543" s="25"/>
      <c r="G543" s="13"/>
      <c r="H543" s="11"/>
      <c r="J543" s="11"/>
      <c r="K543" s="16"/>
      <c r="O543" s="16"/>
      <c r="P543" s="16"/>
      <c r="Q543" s="16"/>
      <c r="R543" s="16"/>
      <c r="S543" s="16"/>
      <c r="T543" s="16"/>
      <c r="U543" s="16"/>
      <c r="V543" s="16"/>
      <c r="W543" s="16"/>
      <c r="X543" s="16"/>
      <c r="Y543" s="16"/>
      <c r="Z543" s="16"/>
      <c r="AA543" s="16"/>
      <c r="AB543" s="16"/>
      <c r="AC543" s="16"/>
      <c r="AD543" s="16"/>
      <c r="AE543" s="16"/>
      <c r="AF543" s="16"/>
    </row>
    <row r="544" spans="1:32" x14ac:dyDescent="0.3">
      <c r="A544" s="7" t="s">
        <v>975</v>
      </c>
      <c r="B544" s="7" t="s">
        <v>978</v>
      </c>
      <c r="C544" s="7" t="s">
        <v>77</v>
      </c>
      <c r="D544" s="7" t="s">
        <v>979</v>
      </c>
      <c r="E544" s="8"/>
      <c r="G544" s="8" t="s">
        <v>61</v>
      </c>
      <c r="I544" s="12"/>
    </row>
    <row r="545" spans="1:32" s="7" customFormat="1" x14ac:dyDescent="0.3">
      <c r="A545" s="7" t="s">
        <v>975</v>
      </c>
      <c r="B545" s="7" t="s">
        <v>978</v>
      </c>
      <c r="C545" s="7" t="s">
        <v>77</v>
      </c>
      <c r="D545" s="7" t="s">
        <v>979</v>
      </c>
      <c r="E545" s="10"/>
      <c r="F545" s="17"/>
      <c r="G545" s="18"/>
      <c r="H545" s="19"/>
      <c r="I545" s="19"/>
      <c r="J545" s="19"/>
      <c r="K545" s="20"/>
      <c r="L545" s="20"/>
      <c r="M545" s="20"/>
      <c r="N545" s="20"/>
      <c r="O545" s="20"/>
      <c r="P545" s="20"/>
      <c r="Q545" s="20"/>
      <c r="R545" s="20"/>
      <c r="S545" s="20"/>
      <c r="T545" s="20"/>
      <c r="U545" s="20"/>
      <c r="V545" s="20"/>
      <c r="W545" s="20"/>
      <c r="X545" s="20"/>
      <c r="Y545" s="20"/>
      <c r="Z545" s="20"/>
      <c r="AA545" s="20"/>
      <c r="AB545" s="20"/>
      <c r="AC545" s="20"/>
      <c r="AD545" s="20"/>
      <c r="AE545" s="20"/>
      <c r="AF545" s="20"/>
    </row>
    <row r="546" spans="1:32" ht="27.95" x14ac:dyDescent="0.3">
      <c r="A546" s="7" t="s">
        <v>982</v>
      </c>
      <c r="B546" s="7" t="s">
        <v>985</v>
      </c>
      <c r="C546" s="7" t="s">
        <v>77</v>
      </c>
      <c r="D546" s="7" t="s">
        <v>986</v>
      </c>
      <c r="E546" s="25" t="s">
        <v>77</v>
      </c>
      <c r="G546" s="13" t="s">
        <v>985</v>
      </c>
      <c r="H546" s="11" t="s">
        <v>986</v>
      </c>
      <c r="J546" s="11" t="s">
        <v>476</v>
      </c>
      <c r="K546" s="16">
        <v>527</v>
      </c>
      <c r="O546" s="16">
        <v>338.03</v>
      </c>
      <c r="P546" s="16">
        <v>507.05</v>
      </c>
      <c r="Q546" s="16">
        <v>398.36</v>
      </c>
      <c r="R546" s="16">
        <v>398.36</v>
      </c>
      <c r="S546" s="16">
        <v>398.36</v>
      </c>
      <c r="T546" s="16">
        <v>398.36</v>
      </c>
      <c r="U546" s="16">
        <v>398.36</v>
      </c>
      <c r="V546" s="16">
        <v>673.85</v>
      </c>
      <c r="W546" s="16">
        <v>507.05</v>
      </c>
      <c r="X546" s="16">
        <v>718.78</v>
      </c>
      <c r="Y546" s="16">
        <v>736.86</v>
      </c>
      <c r="Z546" s="16">
        <v>338.03</v>
      </c>
      <c r="AA546" s="16">
        <v>500</v>
      </c>
      <c r="AB546" s="16">
        <v>321.13</v>
      </c>
      <c r="AC546" s="16">
        <v>338.03</v>
      </c>
      <c r="AD546" s="16" t="s">
        <v>64</v>
      </c>
      <c r="AE546" s="16" t="s">
        <v>64</v>
      </c>
      <c r="AF546" s="16" t="s">
        <v>64</v>
      </c>
    </row>
    <row r="547" spans="1:32" x14ac:dyDescent="0.3">
      <c r="A547" s="7" t="s">
        <v>982</v>
      </c>
      <c r="B547" s="7" t="s">
        <v>985</v>
      </c>
      <c r="C547" s="7" t="s">
        <v>77</v>
      </c>
      <c r="D547" s="7" t="s">
        <v>986</v>
      </c>
      <c r="E547" s="25" t="s">
        <v>71</v>
      </c>
      <c r="G547" s="13" t="s">
        <v>304</v>
      </c>
      <c r="H547" s="11"/>
      <c r="J547" s="11" t="s">
        <v>305</v>
      </c>
      <c r="K547" s="16">
        <v>11</v>
      </c>
      <c r="O547" s="16" t="s">
        <v>64</v>
      </c>
      <c r="P547" s="16" t="s">
        <v>64</v>
      </c>
      <c r="Q547" s="16" t="s">
        <v>64</v>
      </c>
      <c r="R547" s="16" t="s">
        <v>64</v>
      </c>
      <c r="S547" s="16" t="s">
        <v>64</v>
      </c>
      <c r="T547" s="16" t="s">
        <v>64</v>
      </c>
      <c r="U547" s="16" t="s">
        <v>64</v>
      </c>
      <c r="V547" s="16" t="s">
        <v>64</v>
      </c>
      <c r="W547" s="16" t="s">
        <v>64</v>
      </c>
      <c r="X547" s="16" t="s">
        <v>64</v>
      </c>
      <c r="Y547" s="16" t="s">
        <v>64</v>
      </c>
      <c r="Z547" s="16" t="s">
        <v>64</v>
      </c>
      <c r="AA547" s="16" t="s">
        <v>64</v>
      </c>
      <c r="AB547" s="16" t="s">
        <v>64</v>
      </c>
      <c r="AC547" s="16" t="s">
        <v>64</v>
      </c>
      <c r="AD547" s="16" t="s">
        <v>64</v>
      </c>
      <c r="AE547" s="16" t="s">
        <v>64</v>
      </c>
      <c r="AF547" s="16" t="s">
        <v>64</v>
      </c>
    </row>
    <row r="548" spans="1:32" ht="27.95" x14ac:dyDescent="0.3">
      <c r="A548" s="7" t="s">
        <v>982</v>
      </c>
      <c r="B548" s="7" t="s">
        <v>985</v>
      </c>
      <c r="C548" s="7" t="s">
        <v>77</v>
      </c>
      <c r="D548" s="7" t="s">
        <v>986</v>
      </c>
      <c r="E548" s="25" t="s">
        <v>71</v>
      </c>
      <c r="G548" s="13" t="s">
        <v>418</v>
      </c>
      <c r="H548" s="11" t="s">
        <v>419</v>
      </c>
      <c r="J548" s="11" t="s">
        <v>420</v>
      </c>
      <c r="K548" s="16">
        <v>55</v>
      </c>
      <c r="O548" s="16">
        <v>52.74</v>
      </c>
      <c r="P548" s="16">
        <v>79.11</v>
      </c>
      <c r="Q548" s="16">
        <v>18</v>
      </c>
      <c r="R548" s="16">
        <v>18</v>
      </c>
      <c r="S548" s="16">
        <v>18</v>
      </c>
      <c r="T548" s="16">
        <v>18</v>
      </c>
      <c r="U548" s="16">
        <v>18</v>
      </c>
      <c r="V548" s="16">
        <v>77.010000000000005</v>
      </c>
      <c r="W548" s="16">
        <v>79.11</v>
      </c>
      <c r="X548" s="16">
        <v>88.02</v>
      </c>
      <c r="Y548" s="16">
        <v>97.72</v>
      </c>
      <c r="Z548" s="16">
        <v>52.74</v>
      </c>
      <c r="AA548" s="16">
        <v>75</v>
      </c>
      <c r="AB548" s="16">
        <v>50.1</v>
      </c>
      <c r="AC548" s="16">
        <v>52.74</v>
      </c>
      <c r="AD548" s="16" t="s">
        <v>64</v>
      </c>
      <c r="AE548" s="16" t="s">
        <v>64</v>
      </c>
      <c r="AF548" s="16" t="s">
        <v>64</v>
      </c>
    </row>
    <row r="549" spans="1:32" x14ac:dyDescent="0.3">
      <c r="A549" s="7" t="s">
        <v>982</v>
      </c>
      <c r="B549" s="7" t="s">
        <v>985</v>
      </c>
      <c r="C549" s="7" t="s">
        <v>77</v>
      </c>
      <c r="D549" s="7" t="s">
        <v>986</v>
      </c>
      <c r="E549" s="25" t="s">
        <v>71</v>
      </c>
      <c r="G549" s="13" t="s">
        <v>506</v>
      </c>
      <c r="H549" s="11" t="s">
        <v>507</v>
      </c>
      <c r="J549" s="11" t="s">
        <v>409</v>
      </c>
      <c r="K549" s="16">
        <v>428</v>
      </c>
      <c r="O549" s="16">
        <v>165.46</v>
      </c>
      <c r="P549" s="16">
        <v>248.19</v>
      </c>
      <c r="Q549" s="16">
        <v>437.8</v>
      </c>
      <c r="R549" s="16">
        <v>437.8</v>
      </c>
      <c r="S549" s="16">
        <v>437.8</v>
      </c>
      <c r="T549" s="16">
        <v>437.8</v>
      </c>
      <c r="U549" s="16">
        <v>437.8</v>
      </c>
      <c r="V549" s="16">
        <v>529.85</v>
      </c>
      <c r="W549" s="16">
        <v>248.19</v>
      </c>
      <c r="X549" s="16">
        <v>565.17999999999995</v>
      </c>
      <c r="Y549" s="16">
        <v>360.68</v>
      </c>
      <c r="Z549" s="16">
        <v>165.46</v>
      </c>
      <c r="AA549" s="16">
        <v>500</v>
      </c>
      <c r="AB549" s="16">
        <v>157.19</v>
      </c>
      <c r="AC549" s="16">
        <v>165.46</v>
      </c>
      <c r="AD549" s="16" t="s">
        <v>64</v>
      </c>
      <c r="AE549" s="16" t="s">
        <v>64</v>
      </c>
      <c r="AF549" s="16" t="s">
        <v>64</v>
      </c>
    </row>
    <row r="550" spans="1:32" ht="27.95" x14ac:dyDescent="0.3">
      <c r="A550" s="7" t="s">
        <v>982</v>
      </c>
      <c r="B550" s="7" t="s">
        <v>985</v>
      </c>
      <c r="C550" s="7" t="s">
        <v>77</v>
      </c>
      <c r="D550" s="7" t="s">
        <v>986</v>
      </c>
      <c r="E550" s="25" t="s">
        <v>71</v>
      </c>
      <c r="G550" s="13" t="s">
        <v>624</v>
      </c>
      <c r="H550" s="11" t="s">
        <v>625</v>
      </c>
      <c r="J550" s="11" t="s">
        <v>316</v>
      </c>
      <c r="K550" s="16">
        <v>56</v>
      </c>
      <c r="O550" s="16">
        <v>10.56</v>
      </c>
      <c r="P550" s="16">
        <v>10.56</v>
      </c>
      <c r="Q550" s="16">
        <v>20.41</v>
      </c>
      <c r="R550" s="16">
        <v>20.41</v>
      </c>
      <c r="S550" s="16">
        <v>20.41</v>
      </c>
      <c r="T550" s="16">
        <v>20.41</v>
      </c>
      <c r="U550" s="16">
        <v>20.41</v>
      </c>
      <c r="V550" s="16">
        <v>39.380000000000003</v>
      </c>
      <c r="W550" s="16">
        <v>15.84</v>
      </c>
      <c r="X550" s="16">
        <v>45</v>
      </c>
      <c r="Y550" s="16">
        <v>6.24</v>
      </c>
      <c r="Z550" s="16">
        <v>10.56</v>
      </c>
      <c r="AA550" s="16">
        <v>17.72</v>
      </c>
      <c r="AB550" s="16">
        <v>10.029999999999999</v>
      </c>
      <c r="AC550" s="16">
        <v>10.56</v>
      </c>
      <c r="AD550" s="16" t="s">
        <v>64</v>
      </c>
      <c r="AE550" s="16" t="s">
        <v>64</v>
      </c>
      <c r="AF550" s="16" t="s">
        <v>64</v>
      </c>
    </row>
    <row r="551" spans="1:32" x14ac:dyDescent="0.3">
      <c r="A551" s="7" t="s">
        <v>982</v>
      </c>
      <c r="B551" s="7" t="s">
        <v>985</v>
      </c>
      <c r="C551" s="7" t="s">
        <v>77</v>
      </c>
      <c r="D551" s="7" t="s">
        <v>986</v>
      </c>
      <c r="E551" s="25" t="s">
        <v>71</v>
      </c>
      <c r="G551" s="13" t="s">
        <v>325</v>
      </c>
      <c r="H551" s="11" t="s">
        <v>326</v>
      </c>
      <c r="J551" s="11" t="s">
        <v>327</v>
      </c>
      <c r="K551" s="16">
        <v>133</v>
      </c>
      <c r="O551" s="16" t="s">
        <v>64</v>
      </c>
      <c r="P551" s="16" t="s">
        <v>64</v>
      </c>
      <c r="Q551" s="16" t="s">
        <v>64</v>
      </c>
      <c r="R551" s="16" t="s">
        <v>64</v>
      </c>
      <c r="S551" s="16" t="s">
        <v>64</v>
      </c>
      <c r="T551" s="16" t="s">
        <v>64</v>
      </c>
      <c r="U551" s="16" t="s">
        <v>64</v>
      </c>
      <c r="V551" s="16">
        <v>251.57999999999996</v>
      </c>
      <c r="W551" s="16" t="s">
        <v>64</v>
      </c>
      <c r="X551" s="16">
        <v>287.52</v>
      </c>
      <c r="Y551" s="16">
        <v>0.19</v>
      </c>
      <c r="Z551" s="16" t="s">
        <v>64</v>
      </c>
      <c r="AA551" s="16" t="s">
        <v>64</v>
      </c>
      <c r="AB551" s="16" t="s">
        <v>64</v>
      </c>
      <c r="AC551" s="16" t="s">
        <v>64</v>
      </c>
      <c r="AD551" s="16" t="s">
        <v>64</v>
      </c>
      <c r="AE551" s="16" t="s">
        <v>64</v>
      </c>
      <c r="AF551" s="16" t="s">
        <v>64</v>
      </c>
    </row>
    <row r="552" spans="1:32" ht="41.95" x14ac:dyDescent="0.3">
      <c r="A552" s="7" t="s">
        <v>982</v>
      </c>
      <c r="B552" s="7" t="s">
        <v>985</v>
      </c>
      <c r="C552" s="7" t="s">
        <v>77</v>
      </c>
      <c r="D552" s="7" t="s">
        <v>986</v>
      </c>
      <c r="E552" s="25" t="s">
        <v>71</v>
      </c>
      <c r="G552" s="13" t="s">
        <v>320</v>
      </c>
      <c r="H552" s="11" t="s">
        <v>321</v>
      </c>
      <c r="J552" s="11" t="s">
        <v>322</v>
      </c>
      <c r="K552" s="16">
        <v>5</v>
      </c>
      <c r="O552" s="16">
        <v>7.77</v>
      </c>
      <c r="P552" s="16">
        <v>7.77</v>
      </c>
      <c r="Q552" s="16">
        <v>13.86</v>
      </c>
      <c r="R552" s="16">
        <v>13.86</v>
      </c>
      <c r="S552" s="16">
        <v>13.86</v>
      </c>
      <c r="T552" s="16">
        <v>13.86</v>
      </c>
      <c r="U552" s="16">
        <v>13.86</v>
      </c>
      <c r="V552" s="16">
        <v>11.41</v>
      </c>
      <c r="W552" s="16">
        <v>11.66</v>
      </c>
      <c r="X552" s="16">
        <v>13.04</v>
      </c>
      <c r="Y552" s="16">
        <v>9.7100000000000009</v>
      </c>
      <c r="Z552" s="16">
        <v>7.77</v>
      </c>
      <c r="AA552" s="16">
        <v>13.03</v>
      </c>
      <c r="AB552" s="16">
        <v>7.38</v>
      </c>
      <c r="AC552" s="16">
        <v>7.77</v>
      </c>
      <c r="AD552" s="16" t="s">
        <v>64</v>
      </c>
      <c r="AE552" s="16" t="s">
        <v>64</v>
      </c>
      <c r="AF552" s="16" t="s">
        <v>64</v>
      </c>
    </row>
    <row r="553" spans="1:32" x14ac:dyDescent="0.3">
      <c r="A553" s="7" t="s">
        <v>982</v>
      </c>
      <c r="B553" s="7" t="s">
        <v>985</v>
      </c>
      <c r="C553" s="7" t="s">
        <v>77</v>
      </c>
      <c r="D553" s="7" t="s">
        <v>986</v>
      </c>
      <c r="E553" s="25"/>
      <c r="G553" s="13"/>
      <c r="H553" s="11"/>
      <c r="J553" s="11"/>
      <c r="K553" s="46">
        <v>1215</v>
      </c>
      <c r="L553" s="46">
        <v>972</v>
      </c>
      <c r="M553" s="46">
        <v>545.83000000000004</v>
      </c>
      <c r="N553" s="46">
        <v>1717.54</v>
      </c>
      <c r="O553" s="46">
        <v>574.55999999999995</v>
      </c>
      <c r="P553" s="46">
        <v>852.67999999999984</v>
      </c>
      <c r="Q553" s="46">
        <v>888.43000000000006</v>
      </c>
      <c r="R553" s="46">
        <v>888.43000000000006</v>
      </c>
      <c r="S553" s="46">
        <v>888.43000000000006</v>
      </c>
      <c r="T553" s="46">
        <v>888.43000000000006</v>
      </c>
      <c r="U553" s="46">
        <v>888.43000000000006</v>
      </c>
      <c r="V553" s="46">
        <v>1583.0800000000002</v>
      </c>
      <c r="W553" s="46">
        <v>861.84999999999991</v>
      </c>
      <c r="X553" s="46">
        <v>1717.54</v>
      </c>
      <c r="Y553" s="46">
        <v>1211.4000000000001</v>
      </c>
      <c r="Z553" s="46">
        <v>574.55999999999995</v>
      </c>
      <c r="AA553" s="46">
        <v>1105.75</v>
      </c>
      <c r="AB553" s="46">
        <v>545.83000000000004</v>
      </c>
      <c r="AC553" s="46">
        <v>574.55999999999995</v>
      </c>
      <c r="AD553" s="46" t="s">
        <v>64</v>
      </c>
      <c r="AE553" s="46" t="s">
        <v>64</v>
      </c>
      <c r="AF553" s="46" t="s">
        <v>64</v>
      </c>
    </row>
    <row r="554" spans="1:32" x14ac:dyDescent="0.3">
      <c r="A554" s="7" t="s">
        <v>982</v>
      </c>
      <c r="B554" s="7" t="s">
        <v>985</v>
      </c>
      <c r="C554" s="7" t="s">
        <v>77</v>
      </c>
      <c r="D554" s="7" t="s">
        <v>986</v>
      </c>
      <c r="E554" s="25"/>
      <c r="G554" s="13"/>
      <c r="H554" s="11"/>
      <c r="J554" s="11"/>
      <c r="K554" s="16"/>
      <c r="O554" s="16"/>
      <c r="P554" s="16"/>
      <c r="Q554" s="16"/>
      <c r="R554" s="16"/>
      <c r="S554" s="16"/>
      <c r="T554" s="16"/>
      <c r="U554" s="16"/>
      <c r="V554" s="16"/>
      <c r="W554" s="16"/>
      <c r="X554" s="16"/>
      <c r="Y554" s="16"/>
      <c r="Z554" s="16"/>
      <c r="AA554" s="16"/>
      <c r="AB554" s="16"/>
      <c r="AC554" s="16"/>
      <c r="AD554" s="16"/>
      <c r="AE554" s="16"/>
      <c r="AF554" s="16"/>
    </row>
    <row r="555" spans="1:32" x14ac:dyDescent="0.3">
      <c r="A555" s="7" t="s">
        <v>982</v>
      </c>
      <c r="B555" s="7" t="s">
        <v>985</v>
      </c>
      <c r="C555" s="7" t="s">
        <v>77</v>
      </c>
      <c r="D555" s="7" t="s">
        <v>986</v>
      </c>
      <c r="E555" s="8"/>
      <c r="G555" s="8" t="s">
        <v>61</v>
      </c>
      <c r="I555" s="12"/>
    </row>
    <row r="556" spans="1:32" s="7" customFormat="1" x14ac:dyDescent="0.3">
      <c r="A556" s="7" t="s">
        <v>982</v>
      </c>
      <c r="B556" s="7" t="s">
        <v>985</v>
      </c>
      <c r="C556" s="7" t="s">
        <v>77</v>
      </c>
      <c r="D556" s="7" t="s">
        <v>986</v>
      </c>
      <c r="E556" s="10"/>
      <c r="F556" s="17"/>
      <c r="G556" s="18"/>
      <c r="H556" s="19"/>
      <c r="I556" s="19"/>
      <c r="J556" s="19"/>
      <c r="K556" s="20"/>
      <c r="L556" s="20"/>
      <c r="M556" s="20"/>
      <c r="N556" s="20"/>
      <c r="O556" s="20"/>
      <c r="P556" s="20"/>
      <c r="Q556" s="20"/>
      <c r="R556" s="20"/>
      <c r="S556" s="20"/>
      <c r="T556" s="20"/>
      <c r="U556" s="20"/>
      <c r="V556" s="20"/>
      <c r="W556" s="20"/>
      <c r="X556" s="20"/>
      <c r="Y556" s="20"/>
      <c r="Z556" s="20"/>
      <c r="AA556" s="20"/>
      <c r="AB556" s="20"/>
      <c r="AC556" s="20"/>
      <c r="AD556" s="20"/>
      <c r="AE556" s="20"/>
      <c r="AF556" s="20"/>
    </row>
    <row r="557" spans="1:32" x14ac:dyDescent="0.3">
      <c r="A557" s="7" t="s">
        <v>994</v>
      </c>
      <c r="B557" s="7" t="s">
        <v>997</v>
      </c>
      <c r="C557" s="7" t="s">
        <v>77</v>
      </c>
      <c r="D557" s="7" t="s">
        <v>998</v>
      </c>
      <c r="E557" s="25" t="s">
        <v>77</v>
      </c>
      <c r="G557" s="13" t="s">
        <v>997</v>
      </c>
      <c r="H557" s="11" t="s">
        <v>998</v>
      </c>
      <c r="J557" s="11" t="s">
        <v>476</v>
      </c>
      <c r="K557" s="16">
        <v>0</v>
      </c>
      <c r="O557" s="16">
        <v>165.46</v>
      </c>
      <c r="P557" s="16">
        <v>248.19</v>
      </c>
      <c r="Q557" s="16">
        <v>437.8</v>
      </c>
      <c r="R557" s="16">
        <v>437.8</v>
      </c>
      <c r="S557" s="16">
        <v>437.8</v>
      </c>
      <c r="T557" s="16">
        <v>437.8</v>
      </c>
      <c r="U557" s="16">
        <v>437.8</v>
      </c>
      <c r="V557" s="16">
        <v>529.85</v>
      </c>
      <c r="W557" s="16">
        <v>248.19</v>
      </c>
      <c r="X557" s="16">
        <v>565.17999999999995</v>
      </c>
      <c r="Y557" s="16">
        <v>360.68</v>
      </c>
      <c r="Z557" s="16">
        <v>165.46</v>
      </c>
      <c r="AA557" s="16">
        <v>500</v>
      </c>
      <c r="AB557" s="16">
        <v>157.19</v>
      </c>
      <c r="AC557" s="16">
        <v>165.46</v>
      </c>
      <c r="AD557" s="16" t="s">
        <v>64</v>
      </c>
      <c r="AE557" s="16" t="s">
        <v>64</v>
      </c>
      <c r="AF557" s="16" t="s">
        <v>64</v>
      </c>
    </row>
    <row r="558" spans="1:32" x14ac:dyDescent="0.3">
      <c r="A558" s="7" t="s">
        <v>994</v>
      </c>
      <c r="B558" s="7" t="s">
        <v>997</v>
      </c>
      <c r="C558" s="7" t="s">
        <v>77</v>
      </c>
      <c r="D558" s="7" t="s">
        <v>998</v>
      </c>
      <c r="E558" s="25" t="s">
        <v>71</v>
      </c>
      <c r="G558" s="13" t="s">
        <v>269</v>
      </c>
      <c r="H558" s="11"/>
      <c r="J558" s="11" t="s">
        <v>270</v>
      </c>
      <c r="K558" s="16">
        <v>2</v>
      </c>
      <c r="O558" s="16" t="s">
        <v>64</v>
      </c>
      <c r="P558" s="16" t="s">
        <v>64</v>
      </c>
      <c r="Q558" s="16" t="s">
        <v>64</v>
      </c>
      <c r="R558" s="16" t="s">
        <v>64</v>
      </c>
      <c r="S558" s="16" t="s">
        <v>64</v>
      </c>
      <c r="T558" s="16" t="s">
        <v>64</v>
      </c>
      <c r="U558" s="16" t="s">
        <v>64</v>
      </c>
      <c r="V558" s="16" t="s">
        <v>64</v>
      </c>
      <c r="W558" s="16" t="s">
        <v>64</v>
      </c>
      <c r="X558" s="16" t="s">
        <v>64</v>
      </c>
      <c r="Y558" s="16" t="s">
        <v>64</v>
      </c>
      <c r="Z558" s="16" t="s">
        <v>64</v>
      </c>
      <c r="AA558" s="16" t="s">
        <v>64</v>
      </c>
      <c r="AB558" s="16" t="s">
        <v>64</v>
      </c>
      <c r="AC558" s="16" t="s">
        <v>64</v>
      </c>
      <c r="AD558" s="16" t="s">
        <v>64</v>
      </c>
      <c r="AE558" s="16" t="s">
        <v>64</v>
      </c>
      <c r="AF558" s="16" t="s">
        <v>64</v>
      </c>
    </row>
    <row r="559" spans="1:32" x14ac:dyDescent="0.3">
      <c r="A559" s="7" t="s">
        <v>994</v>
      </c>
      <c r="B559" s="7" t="s">
        <v>997</v>
      </c>
      <c r="C559" s="7" t="s">
        <v>77</v>
      </c>
      <c r="D559" s="7" t="s">
        <v>998</v>
      </c>
      <c r="E559" s="25" t="s">
        <v>71</v>
      </c>
      <c r="G559" s="13" t="s">
        <v>304</v>
      </c>
      <c r="H559" s="11"/>
      <c r="J559" s="11" t="s">
        <v>305</v>
      </c>
      <c r="K559" s="16">
        <v>11</v>
      </c>
      <c r="O559" s="16" t="s">
        <v>64</v>
      </c>
      <c r="P559" s="16" t="s">
        <v>64</v>
      </c>
      <c r="Q559" s="16" t="s">
        <v>64</v>
      </c>
      <c r="R559" s="16" t="s">
        <v>64</v>
      </c>
      <c r="S559" s="16" t="s">
        <v>64</v>
      </c>
      <c r="T559" s="16" t="s">
        <v>64</v>
      </c>
      <c r="U559" s="16" t="s">
        <v>64</v>
      </c>
      <c r="V559" s="16" t="s">
        <v>64</v>
      </c>
      <c r="W559" s="16" t="s">
        <v>64</v>
      </c>
      <c r="X559" s="16" t="s">
        <v>64</v>
      </c>
      <c r="Y559" s="16" t="s">
        <v>64</v>
      </c>
      <c r="Z559" s="16" t="s">
        <v>64</v>
      </c>
      <c r="AA559" s="16" t="s">
        <v>64</v>
      </c>
      <c r="AB559" s="16" t="s">
        <v>64</v>
      </c>
      <c r="AC559" s="16" t="s">
        <v>64</v>
      </c>
      <c r="AD559" s="16" t="s">
        <v>64</v>
      </c>
      <c r="AE559" s="16" t="s">
        <v>64</v>
      </c>
      <c r="AF559" s="16" t="s">
        <v>64</v>
      </c>
    </row>
    <row r="560" spans="1:32" ht="27.95" x14ac:dyDescent="0.3">
      <c r="A560" s="7" t="s">
        <v>994</v>
      </c>
      <c r="B560" s="7" t="s">
        <v>997</v>
      </c>
      <c r="C560" s="7" t="s">
        <v>77</v>
      </c>
      <c r="D560" s="7" t="s">
        <v>998</v>
      </c>
      <c r="E560" s="25" t="s">
        <v>71</v>
      </c>
      <c r="G560" s="13" t="s">
        <v>624</v>
      </c>
      <c r="H560" s="11" t="s">
        <v>625</v>
      </c>
      <c r="J560" s="11" t="s">
        <v>316</v>
      </c>
      <c r="K560" s="16">
        <v>56</v>
      </c>
      <c r="O560" s="16">
        <v>10.56</v>
      </c>
      <c r="P560" s="16">
        <v>10.56</v>
      </c>
      <c r="Q560" s="16">
        <v>20.41</v>
      </c>
      <c r="R560" s="16">
        <v>20.41</v>
      </c>
      <c r="S560" s="16">
        <v>20.41</v>
      </c>
      <c r="T560" s="16">
        <v>20.41</v>
      </c>
      <c r="U560" s="16">
        <v>20.41</v>
      </c>
      <c r="V560" s="16">
        <v>39.380000000000003</v>
      </c>
      <c r="W560" s="16">
        <v>15.84</v>
      </c>
      <c r="X560" s="16">
        <v>45</v>
      </c>
      <c r="Y560" s="16">
        <v>6.24</v>
      </c>
      <c r="Z560" s="16">
        <v>10.56</v>
      </c>
      <c r="AA560" s="16">
        <v>17.72</v>
      </c>
      <c r="AB560" s="16">
        <v>10.029999999999999</v>
      </c>
      <c r="AC560" s="16">
        <v>10.56</v>
      </c>
      <c r="AD560" s="16" t="s">
        <v>64</v>
      </c>
      <c r="AE560" s="16" t="s">
        <v>64</v>
      </c>
      <c r="AF560" s="16" t="s">
        <v>64</v>
      </c>
    </row>
    <row r="561" spans="1:32" ht="41.95" x14ac:dyDescent="0.3">
      <c r="A561" s="7" t="s">
        <v>994</v>
      </c>
      <c r="B561" s="7" t="s">
        <v>997</v>
      </c>
      <c r="C561" s="7" t="s">
        <v>77</v>
      </c>
      <c r="D561" s="7" t="s">
        <v>998</v>
      </c>
      <c r="E561" s="25" t="s">
        <v>71</v>
      </c>
      <c r="G561" s="13" t="s">
        <v>320</v>
      </c>
      <c r="H561" s="11" t="s">
        <v>321</v>
      </c>
      <c r="J561" s="11" t="s">
        <v>322</v>
      </c>
      <c r="K561" s="16">
        <v>5</v>
      </c>
      <c r="O561" s="16">
        <v>7.77</v>
      </c>
      <c r="P561" s="16">
        <v>7.77</v>
      </c>
      <c r="Q561" s="16">
        <v>13.86</v>
      </c>
      <c r="R561" s="16">
        <v>13.86</v>
      </c>
      <c r="S561" s="16">
        <v>13.86</v>
      </c>
      <c r="T561" s="16">
        <v>13.86</v>
      </c>
      <c r="U561" s="16">
        <v>13.86</v>
      </c>
      <c r="V561" s="16">
        <v>11.41</v>
      </c>
      <c r="W561" s="16">
        <v>11.66</v>
      </c>
      <c r="X561" s="16">
        <v>13.04</v>
      </c>
      <c r="Y561" s="16">
        <v>9.7100000000000009</v>
      </c>
      <c r="Z561" s="16">
        <v>7.77</v>
      </c>
      <c r="AA561" s="16">
        <v>13.03</v>
      </c>
      <c r="AB561" s="16">
        <v>7.38</v>
      </c>
      <c r="AC561" s="16">
        <v>7.77</v>
      </c>
      <c r="AD561" s="16" t="s">
        <v>64</v>
      </c>
      <c r="AE561" s="16" t="s">
        <v>64</v>
      </c>
      <c r="AF561" s="16" t="s">
        <v>64</v>
      </c>
    </row>
    <row r="562" spans="1:32" x14ac:dyDescent="0.3">
      <c r="A562" s="7" t="s">
        <v>994</v>
      </c>
      <c r="B562" s="7" t="s">
        <v>997</v>
      </c>
      <c r="C562" s="7" t="s">
        <v>77</v>
      </c>
      <c r="D562" s="7" t="s">
        <v>998</v>
      </c>
      <c r="E562" s="25" t="s">
        <v>71</v>
      </c>
      <c r="G562" s="13" t="s">
        <v>1005</v>
      </c>
      <c r="H562" s="11" t="s">
        <v>1006</v>
      </c>
      <c r="J562" s="11" t="s">
        <v>327</v>
      </c>
      <c r="K562" s="16">
        <v>0</v>
      </c>
      <c r="O562" s="16" t="s">
        <v>64</v>
      </c>
      <c r="P562" s="16" t="s">
        <v>64</v>
      </c>
      <c r="Q562" s="16" t="s">
        <v>64</v>
      </c>
      <c r="R562" s="16" t="s">
        <v>64</v>
      </c>
      <c r="S562" s="16" t="s">
        <v>64</v>
      </c>
      <c r="T562" s="16" t="s">
        <v>64</v>
      </c>
      <c r="U562" s="16" t="s">
        <v>64</v>
      </c>
      <c r="V562" s="16">
        <v>33.74</v>
      </c>
      <c r="W562" s="16" t="s">
        <v>64</v>
      </c>
      <c r="X562" s="16">
        <v>38.56</v>
      </c>
      <c r="Y562" s="16">
        <v>1.53</v>
      </c>
      <c r="Z562" s="16" t="s">
        <v>64</v>
      </c>
      <c r="AA562" s="16" t="s">
        <v>64</v>
      </c>
      <c r="AB562" s="16" t="s">
        <v>64</v>
      </c>
      <c r="AC562" s="16" t="s">
        <v>64</v>
      </c>
      <c r="AD562" s="16" t="s">
        <v>64</v>
      </c>
      <c r="AE562" s="16" t="s">
        <v>64</v>
      </c>
      <c r="AF562" s="16" t="s">
        <v>64</v>
      </c>
    </row>
    <row r="563" spans="1:32" x14ac:dyDescent="0.3">
      <c r="A563" s="7" t="s">
        <v>994</v>
      </c>
      <c r="B563" s="7" t="s">
        <v>997</v>
      </c>
      <c r="C563" s="7" t="s">
        <v>77</v>
      </c>
      <c r="D563" s="7" t="s">
        <v>998</v>
      </c>
      <c r="E563" s="25" t="s">
        <v>71</v>
      </c>
      <c r="G563" s="13" t="s">
        <v>385</v>
      </c>
      <c r="H563" s="11" t="s">
        <v>386</v>
      </c>
      <c r="J563" s="11" t="s">
        <v>327</v>
      </c>
      <c r="K563" s="16">
        <v>10</v>
      </c>
      <c r="O563" s="16" t="s">
        <v>64</v>
      </c>
      <c r="P563" s="16" t="s">
        <v>64</v>
      </c>
      <c r="Q563" s="16" t="s">
        <v>64</v>
      </c>
      <c r="R563" s="16" t="s">
        <v>64</v>
      </c>
      <c r="S563" s="16" t="s">
        <v>64</v>
      </c>
      <c r="T563" s="16" t="s">
        <v>64</v>
      </c>
      <c r="U563" s="16" t="s">
        <v>64</v>
      </c>
      <c r="V563" s="16">
        <v>11.549999999999999</v>
      </c>
      <c r="W563" s="16" t="s">
        <v>64</v>
      </c>
      <c r="X563" s="16">
        <v>13.200000000000001</v>
      </c>
      <c r="Y563" s="16">
        <v>3.8</v>
      </c>
      <c r="Z563" s="16" t="s">
        <v>64</v>
      </c>
      <c r="AA563" s="16" t="s">
        <v>64</v>
      </c>
      <c r="AB563" s="16" t="s">
        <v>64</v>
      </c>
      <c r="AC563" s="16" t="s">
        <v>64</v>
      </c>
      <c r="AD563" s="16" t="s">
        <v>64</v>
      </c>
      <c r="AE563" s="16" t="s">
        <v>64</v>
      </c>
      <c r="AF563" s="16" t="s">
        <v>64</v>
      </c>
    </row>
    <row r="564" spans="1:32" x14ac:dyDescent="0.3">
      <c r="A564" s="7" t="s">
        <v>994</v>
      </c>
      <c r="B564" s="7" t="s">
        <v>997</v>
      </c>
      <c r="C564" s="7" t="s">
        <v>77</v>
      </c>
      <c r="D564" s="7" t="s">
        <v>998</v>
      </c>
      <c r="E564" s="25" t="s">
        <v>71</v>
      </c>
      <c r="G564" s="13" t="s">
        <v>1011</v>
      </c>
      <c r="H564" s="11" t="s">
        <v>1012</v>
      </c>
      <c r="J564" s="11" t="s">
        <v>327</v>
      </c>
      <c r="K564" s="16">
        <v>0</v>
      </c>
      <c r="O564" s="16" t="s">
        <v>64</v>
      </c>
      <c r="P564" s="16" t="s">
        <v>64</v>
      </c>
      <c r="Q564" s="16" t="s">
        <v>64</v>
      </c>
      <c r="R564" s="16" t="s">
        <v>64</v>
      </c>
      <c r="S564" s="16" t="s">
        <v>64</v>
      </c>
      <c r="T564" s="16" t="s">
        <v>64</v>
      </c>
      <c r="U564" s="16" t="s">
        <v>64</v>
      </c>
      <c r="V564" s="16">
        <v>11.549999999999999</v>
      </c>
      <c r="W564" s="16" t="s">
        <v>64</v>
      </c>
      <c r="X564" s="16">
        <v>13.200000000000001</v>
      </c>
      <c r="Y564" s="16">
        <v>0.11</v>
      </c>
      <c r="Z564" s="16" t="s">
        <v>64</v>
      </c>
      <c r="AA564" s="16" t="s">
        <v>64</v>
      </c>
      <c r="AB564" s="16" t="s">
        <v>64</v>
      </c>
      <c r="AC564" s="16" t="s">
        <v>64</v>
      </c>
      <c r="AD564" s="16" t="s">
        <v>64</v>
      </c>
      <c r="AE564" s="16" t="s">
        <v>64</v>
      </c>
      <c r="AF564" s="16" t="s">
        <v>64</v>
      </c>
    </row>
    <row r="565" spans="1:32" x14ac:dyDescent="0.3">
      <c r="A565" s="7" t="s">
        <v>994</v>
      </c>
      <c r="B565" s="7" t="s">
        <v>997</v>
      </c>
      <c r="C565" s="7" t="s">
        <v>77</v>
      </c>
      <c r="D565" s="7" t="s">
        <v>998</v>
      </c>
      <c r="E565" s="25" t="s">
        <v>71</v>
      </c>
      <c r="G565" s="13" t="s">
        <v>1016</v>
      </c>
      <c r="H565" s="11" t="s">
        <v>1017</v>
      </c>
      <c r="J565" s="11" t="s">
        <v>327</v>
      </c>
      <c r="K565" s="16">
        <v>0</v>
      </c>
      <c r="O565" s="16" t="s">
        <v>64</v>
      </c>
      <c r="P565" s="16" t="s">
        <v>64</v>
      </c>
      <c r="Q565" s="16" t="s">
        <v>64</v>
      </c>
      <c r="R565" s="16" t="s">
        <v>64</v>
      </c>
      <c r="S565" s="16" t="s">
        <v>64</v>
      </c>
      <c r="T565" s="16" t="s">
        <v>64</v>
      </c>
      <c r="U565" s="16" t="s">
        <v>64</v>
      </c>
      <c r="V565" s="16">
        <v>21</v>
      </c>
      <c r="W565" s="16" t="s">
        <v>64</v>
      </c>
      <c r="X565" s="16">
        <v>24</v>
      </c>
      <c r="Y565" s="16">
        <v>2.95</v>
      </c>
      <c r="Z565" s="16" t="s">
        <v>64</v>
      </c>
      <c r="AA565" s="16" t="s">
        <v>64</v>
      </c>
      <c r="AB565" s="16" t="s">
        <v>64</v>
      </c>
      <c r="AC565" s="16" t="s">
        <v>64</v>
      </c>
      <c r="AD565" s="16" t="s">
        <v>64</v>
      </c>
      <c r="AE565" s="16" t="s">
        <v>64</v>
      </c>
      <c r="AF565" s="16" t="s">
        <v>64</v>
      </c>
    </row>
    <row r="566" spans="1:32" x14ac:dyDescent="0.3">
      <c r="A566" s="7" t="s">
        <v>994</v>
      </c>
      <c r="B566" s="7" t="s">
        <v>997</v>
      </c>
      <c r="C566" s="7" t="s">
        <v>77</v>
      </c>
      <c r="D566" s="7" t="s">
        <v>998</v>
      </c>
      <c r="E566" s="25" t="s">
        <v>71</v>
      </c>
      <c r="G566" s="13" t="s">
        <v>325</v>
      </c>
      <c r="H566" s="11" t="s">
        <v>326</v>
      </c>
      <c r="J566" s="11" t="s">
        <v>327</v>
      </c>
      <c r="K566" s="16">
        <v>133</v>
      </c>
      <c r="O566" s="16" t="s">
        <v>64</v>
      </c>
      <c r="P566" s="16" t="s">
        <v>64</v>
      </c>
      <c r="Q566" s="16" t="s">
        <v>64</v>
      </c>
      <c r="R566" s="16" t="s">
        <v>64</v>
      </c>
      <c r="S566" s="16" t="s">
        <v>64</v>
      </c>
      <c r="T566" s="16" t="s">
        <v>64</v>
      </c>
      <c r="U566" s="16" t="s">
        <v>64</v>
      </c>
      <c r="V566" s="16">
        <v>251.57999999999996</v>
      </c>
      <c r="W566" s="16" t="s">
        <v>64</v>
      </c>
      <c r="X566" s="16">
        <v>287.52</v>
      </c>
      <c r="Y566" s="16">
        <v>0.19</v>
      </c>
      <c r="Z566" s="16" t="s">
        <v>64</v>
      </c>
      <c r="AA566" s="16" t="s">
        <v>64</v>
      </c>
      <c r="AB566" s="16" t="s">
        <v>64</v>
      </c>
      <c r="AC566" s="16" t="s">
        <v>64</v>
      </c>
      <c r="AD566" s="16" t="s">
        <v>64</v>
      </c>
      <c r="AE566" s="16" t="s">
        <v>64</v>
      </c>
      <c r="AF566" s="16" t="s">
        <v>64</v>
      </c>
    </row>
    <row r="567" spans="1:32" x14ac:dyDescent="0.3">
      <c r="A567" s="7" t="s">
        <v>994</v>
      </c>
      <c r="B567" s="7" t="s">
        <v>997</v>
      </c>
      <c r="C567" s="7" t="s">
        <v>77</v>
      </c>
      <c r="D567" s="7" t="s">
        <v>998</v>
      </c>
      <c r="E567" s="25"/>
      <c r="G567" s="13"/>
      <c r="H567" s="11"/>
      <c r="J567" s="11"/>
      <c r="K567" s="46">
        <v>217</v>
      </c>
      <c r="L567" s="46">
        <v>173.60000000000002</v>
      </c>
      <c r="M567" s="46">
        <v>174.6</v>
      </c>
      <c r="N567" s="46">
        <v>999.7</v>
      </c>
      <c r="O567" s="46">
        <v>183.79000000000002</v>
      </c>
      <c r="P567" s="46">
        <v>266.52</v>
      </c>
      <c r="Q567" s="46">
        <v>472.07000000000005</v>
      </c>
      <c r="R567" s="46">
        <v>472.07000000000005</v>
      </c>
      <c r="S567" s="46">
        <v>472.07000000000005</v>
      </c>
      <c r="T567" s="46">
        <v>472.07000000000005</v>
      </c>
      <c r="U567" s="46">
        <v>472.07000000000005</v>
      </c>
      <c r="V567" s="46">
        <v>910.05999999999983</v>
      </c>
      <c r="W567" s="46">
        <v>275.69</v>
      </c>
      <c r="X567" s="46">
        <v>999.7</v>
      </c>
      <c r="Y567" s="46">
        <v>385.21</v>
      </c>
      <c r="Z567" s="46">
        <v>183.79000000000002</v>
      </c>
      <c r="AA567" s="46">
        <v>530.75</v>
      </c>
      <c r="AB567" s="46">
        <v>174.6</v>
      </c>
      <c r="AC567" s="46">
        <v>183.79000000000002</v>
      </c>
      <c r="AD567" s="46" t="s">
        <v>64</v>
      </c>
      <c r="AE567" s="46" t="s">
        <v>64</v>
      </c>
      <c r="AF567" s="46" t="s">
        <v>64</v>
      </c>
    </row>
    <row r="568" spans="1:32" x14ac:dyDescent="0.3">
      <c r="A568" s="7" t="s">
        <v>994</v>
      </c>
      <c r="B568" s="7" t="s">
        <v>997</v>
      </c>
      <c r="C568" s="7" t="s">
        <v>77</v>
      </c>
      <c r="D568" s="7" t="s">
        <v>998</v>
      </c>
      <c r="E568" s="25"/>
      <c r="G568" s="13"/>
      <c r="H568" s="11"/>
      <c r="J568" s="11"/>
      <c r="K568" s="16"/>
      <c r="O568" s="16"/>
      <c r="P568" s="16"/>
      <c r="Q568" s="16"/>
      <c r="R568" s="16"/>
      <c r="S568" s="16"/>
      <c r="T568" s="16"/>
      <c r="U568" s="16"/>
      <c r="V568" s="16"/>
      <c r="W568" s="16"/>
      <c r="X568" s="16"/>
      <c r="Y568" s="16"/>
      <c r="Z568" s="16"/>
      <c r="AA568" s="16"/>
      <c r="AB568" s="16"/>
      <c r="AC568" s="16"/>
      <c r="AD568" s="16"/>
      <c r="AE568" s="16"/>
      <c r="AF568" s="16"/>
    </row>
    <row r="569" spans="1:32" x14ac:dyDescent="0.3">
      <c r="A569" s="7" t="s">
        <v>994</v>
      </c>
      <c r="B569" s="7" t="s">
        <v>997</v>
      </c>
      <c r="C569" s="7" t="s">
        <v>77</v>
      </c>
      <c r="D569" s="7" t="s">
        <v>998</v>
      </c>
      <c r="E569" s="8"/>
      <c r="G569" s="8" t="s">
        <v>61</v>
      </c>
      <c r="I569" s="12"/>
    </row>
    <row r="570" spans="1:32" s="7" customFormat="1" x14ac:dyDescent="0.3">
      <c r="A570" s="7" t="s">
        <v>994</v>
      </c>
      <c r="B570" s="7" t="s">
        <v>997</v>
      </c>
      <c r="C570" s="7" t="s">
        <v>77</v>
      </c>
      <c r="D570" s="7" t="s">
        <v>998</v>
      </c>
      <c r="E570" s="10"/>
      <c r="F570" s="17"/>
      <c r="G570" s="18"/>
      <c r="H570" s="19"/>
      <c r="I570" s="19"/>
      <c r="J570" s="19"/>
      <c r="K570" s="20"/>
      <c r="L570" s="20"/>
      <c r="M570" s="20"/>
      <c r="N570" s="20"/>
      <c r="O570" s="20"/>
      <c r="P570" s="20"/>
      <c r="Q570" s="20"/>
      <c r="R570" s="20"/>
      <c r="S570" s="20"/>
      <c r="T570" s="20"/>
      <c r="U570" s="20"/>
      <c r="V570" s="20"/>
      <c r="W570" s="20"/>
      <c r="X570" s="20"/>
      <c r="Y570" s="20"/>
      <c r="Z570" s="20"/>
      <c r="AA570" s="20"/>
      <c r="AB570" s="20"/>
      <c r="AC570" s="20"/>
      <c r="AD570" s="20"/>
      <c r="AE570" s="20"/>
      <c r="AF570" s="20"/>
    </row>
    <row r="571" spans="1:32" x14ac:dyDescent="0.3">
      <c r="A571" s="7" t="s">
        <v>1021</v>
      </c>
      <c r="B571" s="7" t="s">
        <v>1024</v>
      </c>
      <c r="C571" s="7" t="s">
        <v>77</v>
      </c>
      <c r="D571" s="7" t="s">
        <v>1025</v>
      </c>
      <c r="E571" s="25" t="s">
        <v>77</v>
      </c>
      <c r="G571" s="13" t="s">
        <v>1024</v>
      </c>
      <c r="H571" s="11" t="s">
        <v>1025</v>
      </c>
      <c r="J571" s="11" t="s">
        <v>476</v>
      </c>
      <c r="K571" s="16">
        <v>484</v>
      </c>
      <c r="L571" s="45">
        <v>387.20000000000005</v>
      </c>
      <c r="M571" s="45">
        <v>203.54</v>
      </c>
      <c r="N571" s="45">
        <v>514.26</v>
      </c>
      <c r="O571" s="16">
        <v>214.25</v>
      </c>
      <c r="P571" s="16">
        <v>321.38</v>
      </c>
      <c r="Q571" s="16">
        <v>398.36</v>
      </c>
      <c r="R571" s="16">
        <v>398.36</v>
      </c>
      <c r="S571" s="16">
        <v>398.36</v>
      </c>
      <c r="T571" s="16">
        <v>398.36</v>
      </c>
      <c r="U571" s="16">
        <v>398.36</v>
      </c>
      <c r="V571" s="16">
        <v>482.12</v>
      </c>
      <c r="W571" s="16">
        <v>321.38</v>
      </c>
      <c r="X571" s="16">
        <v>514.26</v>
      </c>
      <c r="Y571" s="16">
        <v>467.04</v>
      </c>
      <c r="Z571" s="16">
        <v>214.25</v>
      </c>
      <c r="AA571" s="16">
        <v>500</v>
      </c>
      <c r="AB571" s="16">
        <v>203.54</v>
      </c>
      <c r="AC571" s="16">
        <v>214.25</v>
      </c>
      <c r="AD571" s="16" t="s">
        <v>64</v>
      </c>
      <c r="AE571" s="16" t="s">
        <v>64</v>
      </c>
      <c r="AF571" s="16" t="s">
        <v>64</v>
      </c>
    </row>
    <row r="572" spans="1:32" x14ac:dyDescent="0.3">
      <c r="A572" s="7" t="s">
        <v>1021</v>
      </c>
      <c r="B572" s="7" t="s">
        <v>1024</v>
      </c>
      <c r="C572" s="7" t="s">
        <v>77</v>
      </c>
      <c r="D572" s="7" t="s">
        <v>1025</v>
      </c>
      <c r="E572" s="25"/>
      <c r="G572" s="13"/>
      <c r="H572" s="11"/>
      <c r="J572" s="11"/>
      <c r="K572" s="16"/>
      <c r="O572" s="16"/>
      <c r="P572" s="16"/>
      <c r="Q572" s="16"/>
      <c r="R572" s="16"/>
      <c r="S572" s="16"/>
      <c r="T572" s="16"/>
      <c r="U572" s="16"/>
      <c r="V572" s="16"/>
      <c r="W572" s="16"/>
      <c r="X572" s="16"/>
      <c r="Y572" s="16"/>
      <c r="Z572" s="16"/>
      <c r="AA572" s="16"/>
      <c r="AB572" s="16"/>
      <c r="AC572" s="16"/>
      <c r="AD572" s="16"/>
      <c r="AE572" s="16"/>
      <c r="AF572" s="16"/>
    </row>
    <row r="573" spans="1:32" x14ac:dyDescent="0.3">
      <c r="A573" s="7" t="s">
        <v>1021</v>
      </c>
      <c r="B573" s="7" t="s">
        <v>1024</v>
      </c>
      <c r="C573" s="7" t="s">
        <v>77</v>
      </c>
      <c r="D573" s="7" t="s">
        <v>1025</v>
      </c>
      <c r="E573" s="8"/>
      <c r="G573" s="8" t="s">
        <v>61</v>
      </c>
      <c r="I573" s="12"/>
    </row>
    <row r="574" spans="1:32" s="7" customFormat="1" x14ac:dyDescent="0.3">
      <c r="A574" s="7" t="s">
        <v>1021</v>
      </c>
      <c r="B574" s="7" t="s">
        <v>1024</v>
      </c>
      <c r="C574" s="7" t="s">
        <v>77</v>
      </c>
      <c r="D574" s="7" t="s">
        <v>1025</v>
      </c>
      <c r="E574" s="10"/>
      <c r="F574" s="17"/>
      <c r="G574" s="18"/>
      <c r="H574" s="19"/>
      <c r="I574" s="19"/>
      <c r="J574" s="19"/>
      <c r="K574" s="20"/>
      <c r="L574" s="20"/>
      <c r="M574" s="20"/>
      <c r="N574" s="20"/>
      <c r="O574" s="20"/>
      <c r="P574" s="20"/>
      <c r="Q574" s="20"/>
      <c r="R574" s="20"/>
      <c r="S574" s="20"/>
      <c r="T574" s="20"/>
      <c r="U574" s="20"/>
      <c r="V574" s="20"/>
      <c r="W574" s="20"/>
      <c r="X574" s="20"/>
      <c r="Y574" s="20"/>
      <c r="Z574" s="20"/>
      <c r="AA574" s="20"/>
      <c r="AB574" s="20"/>
      <c r="AC574" s="20"/>
      <c r="AD574" s="20"/>
      <c r="AE574" s="20"/>
      <c r="AF574" s="20"/>
    </row>
    <row r="575" spans="1:32" x14ac:dyDescent="0.3">
      <c r="A575" s="7" t="s">
        <v>1027</v>
      </c>
      <c r="B575" s="7" t="s">
        <v>1030</v>
      </c>
      <c r="C575" s="7" t="s">
        <v>77</v>
      </c>
      <c r="D575" s="7" t="s">
        <v>1031</v>
      </c>
      <c r="E575" s="25" t="s">
        <v>77</v>
      </c>
      <c r="G575" s="13" t="s">
        <v>1030</v>
      </c>
      <c r="H575" s="11" t="s">
        <v>1031</v>
      </c>
      <c r="J575" s="11" t="s">
        <v>476</v>
      </c>
      <c r="K575" s="16">
        <v>565</v>
      </c>
      <c r="O575" s="16">
        <v>338.03</v>
      </c>
      <c r="P575" s="16">
        <v>507.05</v>
      </c>
      <c r="Q575" s="16">
        <v>398.36</v>
      </c>
      <c r="R575" s="16">
        <v>398.36</v>
      </c>
      <c r="S575" s="16">
        <v>398.36</v>
      </c>
      <c r="T575" s="16">
        <v>398.36</v>
      </c>
      <c r="U575" s="16">
        <v>398.36</v>
      </c>
      <c r="V575" s="16">
        <v>673.85</v>
      </c>
      <c r="W575" s="16">
        <v>507.05</v>
      </c>
      <c r="X575" s="16">
        <v>718.78</v>
      </c>
      <c r="Y575" s="16">
        <v>736.86</v>
      </c>
      <c r="Z575" s="16">
        <v>338.03</v>
      </c>
      <c r="AA575" s="16">
        <v>500</v>
      </c>
      <c r="AB575" s="16">
        <v>321.13</v>
      </c>
      <c r="AC575" s="16">
        <v>338.03</v>
      </c>
      <c r="AD575" s="16" t="s">
        <v>64</v>
      </c>
      <c r="AE575" s="16" t="s">
        <v>64</v>
      </c>
      <c r="AF575" s="16" t="s">
        <v>64</v>
      </c>
    </row>
    <row r="576" spans="1:32" x14ac:dyDescent="0.3">
      <c r="A576" s="7" t="s">
        <v>1027</v>
      </c>
      <c r="B576" s="7" t="s">
        <v>1030</v>
      </c>
      <c r="C576" s="7" t="s">
        <v>77</v>
      </c>
      <c r="D576" s="7" t="s">
        <v>1031</v>
      </c>
      <c r="E576" s="25" t="s">
        <v>71</v>
      </c>
      <c r="G576" s="13" t="s">
        <v>304</v>
      </c>
      <c r="H576" s="11"/>
      <c r="J576" s="11" t="s">
        <v>305</v>
      </c>
      <c r="K576" s="16">
        <v>11</v>
      </c>
      <c r="O576" s="16" t="s">
        <v>64</v>
      </c>
      <c r="P576" s="16" t="s">
        <v>64</v>
      </c>
      <c r="Q576" s="16" t="s">
        <v>64</v>
      </c>
      <c r="R576" s="16" t="s">
        <v>64</v>
      </c>
      <c r="S576" s="16" t="s">
        <v>64</v>
      </c>
      <c r="T576" s="16" t="s">
        <v>64</v>
      </c>
      <c r="U576" s="16" t="s">
        <v>64</v>
      </c>
      <c r="V576" s="16" t="s">
        <v>64</v>
      </c>
      <c r="W576" s="16" t="s">
        <v>64</v>
      </c>
      <c r="X576" s="16" t="s">
        <v>64</v>
      </c>
      <c r="Y576" s="16" t="s">
        <v>64</v>
      </c>
      <c r="Z576" s="16" t="s">
        <v>64</v>
      </c>
      <c r="AA576" s="16" t="s">
        <v>64</v>
      </c>
      <c r="AB576" s="16" t="s">
        <v>64</v>
      </c>
      <c r="AC576" s="16" t="s">
        <v>64</v>
      </c>
      <c r="AD576" s="16" t="s">
        <v>64</v>
      </c>
      <c r="AE576" s="16" t="s">
        <v>64</v>
      </c>
      <c r="AF576" s="16" t="s">
        <v>64</v>
      </c>
    </row>
    <row r="577" spans="1:32" ht="27.95" x14ac:dyDescent="0.3">
      <c r="A577" s="7" t="s">
        <v>1027</v>
      </c>
      <c r="B577" s="7" t="s">
        <v>1030</v>
      </c>
      <c r="C577" s="7" t="s">
        <v>77</v>
      </c>
      <c r="D577" s="7" t="s">
        <v>1031</v>
      </c>
      <c r="E577" s="25" t="s">
        <v>71</v>
      </c>
      <c r="G577" s="13" t="s">
        <v>624</v>
      </c>
      <c r="H577" s="11" t="s">
        <v>625</v>
      </c>
      <c r="J577" s="11" t="s">
        <v>316</v>
      </c>
      <c r="K577" s="16">
        <v>56</v>
      </c>
      <c r="O577" s="16">
        <v>10.56</v>
      </c>
      <c r="P577" s="16">
        <v>10.56</v>
      </c>
      <c r="Q577" s="16">
        <v>20.41</v>
      </c>
      <c r="R577" s="16">
        <v>20.41</v>
      </c>
      <c r="S577" s="16">
        <v>20.41</v>
      </c>
      <c r="T577" s="16">
        <v>20.41</v>
      </c>
      <c r="U577" s="16">
        <v>20.41</v>
      </c>
      <c r="V577" s="16">
        <v>39.380000000000003</v>
      </c>
      <c r="W577" s="16">
        <v>15.84</v>
      </c>
      <c r="X577" s="16">
        <v>45</v>
      </c>
      <c r="Y577" s="16">
        <v>6.24</v>
      </c>
      <c r="Z577" s="16">
        <v>10.56</v>
      </c>
      <c r="AA577" s="16">
        <v>17.72</v>
      </c>
      <c r="AB577" s="16">
        <v>10.029999999999999</v>
      </c>
      <c r="AC577" s="16">
        <v>10.56</v>
      </c>
      <c r="AD577" s="16" t="s">
        <v>64</v>
      </c>
      <c r="AE577" s="16" t="s">
        <v>64</v>
      </c>
      <c r="AF577" s="16" t="s">
        <v>64</v>
      </c>
    </row>
    <row r="578" spans="1:32" x14ac:dyDescent="0.3">
      <c r="A578" s="7" t="s">
        <v>1027</v>
      </c>
      <c r="B578" s="7" t="s">
        <v>1030</v>
      </c>
      <c r="C578" s="7" t="s">
        <v>77</v>
      </c>
      <c r="D578" s="7" t="s">
        <v>1031</v>
      </c>
      <c r="E578" s="25"/>
      <c r="G578" s="13"/>
      <c r="H578" s="11"/>
      <c r="J578" s="11"/>
      <c r="K578" s="46">
        <v>632</v>
      </c>
      <c r="L578" s="46">
        <v>505.6</v>
      </c>
      <c r="M578" s="46">
        <v>331.15999999999997</v>
      </c>
      <c r="N578" s="46">
        <v>763.78</v>
      </c>
      <c r="O578" s="46">
        <v>348.59</v>
      </c>
      <c r="P578" s="46">
        <v>517.61</v>
      </c>
      <c r="Q578" s="46">
        <v>418.77000000000004</v>
      </c>
      <c r="R578" s="46">
        <v>418.77000000000004</v>
      </c>
      <c r="S578" s="46">
        <v>418.77000000000004</v>
      </c>
      <c r="T578" s="46">
        <v>418.77000000000004</v>
      </c>
      <c r="U578" s="46">
        <v>418.77000000000004</v>
      </c>
      <c r="V578" s="46">
        <v>713.23</v>
      </c>
      <c r="W578" s="46">
        <v>522.89</v>
      </c>
      <c r="X578" s="46">
        <v>763.78</v>
      </c>
      <c r="Y578" s="46">
        <v>743.1</v>
      </c>
      <c r="Z578" s="46">
        <v>348.59</v>
      </c>
      <c r="AA578" s="46">
        <v>517.72</v>
      </c>
      <c r="AB578" s="46">
        <v>331.15999999999997</v>
      </c>
      <c r="AC578" s="46">
        <v>348.59</v>
      </c>
      <c r="AD578" s="46" t="s">
        <v>64</v>
      </c>
      <c r="AE578" s="46" t="s">
        <v>64</v>
      </c>
      <c r="AF578" s="46" t="s">
        <v>64</v>
      </c>
    </row>
    <row r="579" spans="1:32" x14ac:dyDescent="0.3">
      <c r="A579" s="7" t="s">
        <v>1027</v>
      </c>
      <c r="B579" s="7" t="s">
        <v>1030</v>
      </c>
      <c r="C579" s="7" t="s">
        <v>77</v>
      </c>
      <c r="D579" s="7" t="s">
        <v>1031</v>
      </c>
      <c r="E579" s="25"/>
      <c r="G579" s="13"/>
      <c r="H579" s="11"/>
      <c r="J579" s="11"/>
      <c r="K579" s="16"/>
      <c r="O579" s="16"/>
      <c r="P579" s="16"/>
      <c r="Q579" s="16"/>
      <c r="R579" s="16"/>
      <c r="S579" s="16"/>
      <c r="T579" s="16"/>
      <c r="U579" s="16"/>
      <c r="V579" s="16"/>
      <c r="W579" s="16"/>
      <c r="X579" s="16"/>
      <c r="Y579" s="16"/>
      <c r="Z579" s="16"/>
      <c r="AA579" s="16"/>
      <c r="AB579" s="16"/>
      <c r="AC579" s="16"/>
      <c r="AD579" s="16"/>
      <c r="AE579" s="16"/>
      <c r="AF579" s="16"/>
    </row>
    <row r="580" spans="1:32" x14ac:dyDescent="0.3">
      <c r="A580" s="7" t="s">
        <v>1027</v>
      </c>
      <c r="B580" s="7" t="s">
        <v>1030</v>
      </c>
      <c r="C580" s="7" t="s">
        <v>77</v>
      </c>
      <c r="D580" s="7" t="s">
        <v>1031</v>
      </c>
      <c r="E580" s="8"/>
      <c r="G580" s="8" t="s">
        <v>61</v>
      </c>
      <c r="I580" s="12"/>
    </row>
    <row r="581" spans="1:32" s="7" customFormat="1" x14ac:dyDescent="0.3">
      <c r="A581" s="7" t="s">
        <v>1027</v>
      </c>
      <c r="B581" s="7" t="s">
        <v>1030</v>
      </c>
      <c r="C581" s="7" t="s">
        <v>77</v>
      </c>
      <c r="D581" s="7" t="s">
        <v>1031</v>
      </c>
      <c r="E581" s="10"/>
      <c r="F581" s="17"/>
      <c r="G581" s="18"/>
      <c r="H581" s="19"/>
      <c r="I581" s="19"/>
      <c r="J581" s="19"/>
      <c r="K581" s="20"/>
      <c r="L581" s="20"/>
      <c r="M581" s="20"/>
      <c r="N581" s="20"/>
      <c r="O581" s="20"/>
      <c r="P581" s="20"/>
      <c r="Q581" s="20"/>
      <c r="R581" s="20"/>
      <c r="S581" s="20"/>
      <c r="T581" s="20"/>
      <c r="U581" s="20"/>
      <c r="V581" s="20"/>
      <c r="W581" s="20"/>
      <c r="X581" s="20"/>
      <c r="Y581" s="20"/>
      <c r="Z581" s="20"/>
      <c r="AA581" s="20"/>
      <c r="AB581" s="20"/>
      <c r="AC581" s="20"/>
      <c r="AD581" s="20"/>
      <c r="AE581" s="20"/>
      <c r="AF581" s="20"/>
    </row>
    <row r="582" spans="1:32" ht="27.95" x14ac:dyDescent="0.3">
      <c r="A582" s="7" t="s">
        <v>1035</v>
      </c>
      <c r="B582" s="7" t="s">
        <v>1038</v>
      </c>
      <c r="C582" s="7" t="s">
        <v>77</v>
      </c>
      <c r="D582" s="7" t="s">
        <v>1039</v>
      </c>
      <c r="E582" s="25" t="s">
        <v>77</v>
      </c>
      <c r="G582" s="13" t="s">
        <v>1038</v>
      </c>
      <c r="H582" s="11" t="s">
        <v>1039</v>
      </c>
      <c r="J582" s="11" t="s">
        <v>476</v>
      </c>
      <c r="K582" s="16">
        <v>749</v>
      </c>
      <c r="O582" s="16">
        <v>338.03</v>
      </c>
      <c r="P582" s="16">
        <v>507.05</v>
      </c>
      <c r="Q582" s="16">
        <v>398.36</v>
      </c>
      <c r="R582" s="16">
        <v>398.36</v>
      </c>
      <c r="S582" s="16">
        <v>398.36</v>
      </c>
      <c r="T582" s="16">
        <v>398.36</v>
      </c>
      <c r="U582" s="16">
        <v>398.36</v>
      </c>
      <c r="V582" s="16">
        <v>673.85</v>
      </c>
      <c r="W582" s="16">
        <v>507.05</v>
      </c>
      <c r="X582" s="16">
        <v>718.78</v>
      </c>
      <c r="Y582" s="16">
        <v>736.86</v>
      </c>
      <c r="Z582" s="16">
        <v>338.03</v>
      </c>
      <c r="AA582" s="16">
        <v>500</v>
      </c>
      <c r="AB582" s="16">
        <v>321.13</v>
      </c>
      <c r="AC582" s="16">
        <v>338.03</v>
      </c>
      <c r="AD582" s="16" t="s">
        <v>64</v>
      </c>
      <c r="AE582" s="16" t="s">
        <v>64</v>
      </c>
      <c r="AF582" s="16" t="s">
        <v>64</v>
      </c>
    </row>
    <row r="583" spans="1:32" x14ac:dyDescent="0.3">
      <c r="A583" s="7" t="s">
        <v>1035</v>
      </c>
      <c r="B583" s="7" t="s">
        <v>1038</v>
      </c>
      <c r="C583" s="7" t="s">
        <v>77</v>
      </c>
      <c r="D583" s="7" t="s">
        <v>1039</v>
      </c>
      <c r="E583" s="25" t="s">
        <v>71</v>
      </c>
      <c r="G583" s="13" t="s">
        <v>304</v>
      </c>
      <c r="H583" s="11"/>
      <c r="J583" s="11" t="s">
        <v>305</v>
      </c>
      <c r="K583" s="16">
        <v>11</v>
      </c>
      <c r="O583" s="16" t="s">
        <v>64</v>
      </c>
      <c r="P583" s="16" t="s">
        <v>64</v>
      </c>
      <c r="Q583" s="16" t="s">
        <v>64</v>
      </c>
      <c r="R583" s="16" t="s">
        <v>64</v>
      </c>
      <c r="S583" s="16" t="s">
        <v>64</v>
      </c>
      <c r="T583" s="16" t="s">
        <v>64</v>
      </c>
      <c r="U583" s="16" t="s">
        <v>64</v>
      </c>
      <c r="V583" s="16" t="s">
        <v>64</v>
      </c>
      <c r="W583" s="16" t="s">
        <v>64</v>
      </c>
      <c r="X583" s="16" t="s">
        <v>64</v>
      </c>
      <c r="Y583" s="16" t="s">
        <v>64</v>
      </c>
      <c r="Z583" s="16" t="s">
        <v>64</v>
      </c>
      <c r="AA583" s="16" t="s">
        <v>64</v>
      </c>
      <c r="AB583" s="16" t="s">
        <v>64</v>
      </c>
      <c r="AC583" s="16" t="s">
        <v>64</v>
      </c>
      <c r="AD583" s="16" t="s">
        <v>64</v>
      </c>
      <c r="AE583" s="16" t="s">
        <v>64</v>
      </c>
      <c r="AF583" s="16" t="s">
        <v>64</v>
      </c>
    </row>
    <row r="584" spans="1:32" x14ac:dyDescent="0.3">
      <c r="A584" s="7" t="s">
        <v>1035</v>
      </c>
      <c r="B584" s="7" t="s">
        <v>1038</v>
      </c>
      <c r="C584" s="7" t="s">
        <v>77</v>
      </c>
      <c r="D584" s="7" t="s">
        <v>1039</v>
      </c>
      <c r="E584" s="25"/>
      <c r="G584" s="13"/>
      <c r="H584" s="11"/>
      <c r="J584" s="11"/>
      <c r="K584" s="46">
        <v>760</v>
      </c>
      <c r="L584" s="46">
        <v>608</v>
      </c>
      <c r="M584" s="46">
        <v>321.13</v>
      </c>
      <c r="N584" s="46">
        <v>736.86</v>
      </c>
      <c r="O584" s="46">
        <v>338.03</v>
      </c>
      <c r="P584" s="46">
        <v>507.05</v>
      </c>
      <c r="Q584" s="46">
        <v>398.36</v>
      </c>
      <c r="R584" s="46">
        <v>398.36</v>
      </c>
      <c r="S584" s="46">
        <v>398.36</v>
      </c>
      <c r="T584" s="46">
        <v>398.36</v>
      </c>
      <c r="U584" s="46">
        <v>398.36</v>
      </c>
      <c r="V584" s="46">
        <v>673.85</v>
      </c>
      <c r="W584" s="46">
        <v>507.05</v>
      </c>
      <c r="X584" s="46">
        <v>718.78</v>
      </c>
      <c r="Y584" s="46">
        <v>736.86</v>
      </c>
      <c r="Z584" s="46">
        <v>338.03</v>
      </c>
      <c r="AA584" s="46">
        <v>500</v>
      </c>
      <c r="AB584" s="46">
        <v>321.13</v>
      </c>
      <c r="AC584" s="46">
        <v>338.03</v>
      </c>
      <c r="AD584" s="46" t="s">
        <v>64</v>
      </c>
      <c r="AE584" s="46" t="s">
        <v>64</v>
      </c>
      <c r="AF584" s="46" t="s">
        <v>64</v>
      </c>
    </row>
    <row r="585" spans="1:32" x14ac:dyDescent="0.3">
      <c r="A585" s="7" t="s">
        <v>1035</v>
      </c>
      <c r="B585" s="7" t="s">
        <v>1038</v>
      </c>
      <c r="C585" s="7" t="s">
        <v>77</v>
      </c>
      <c r="D585" s="7" t="s">
        <v>1039</v>
      </c>
      <c r="E585" s="25"/>
      <c r="G585" s="13"/>
      <c r="H585" s="11"/>
      <c r="J585" s="11"/>
      <c r="K585" s="16"/>
      <c r="O585" s="16"/>
      <c r="P585" s="16"/>
      <c r="Q585" s="16"/>
      <c r="R585" s="16"/>
      <c r="S585" s="16"/>
      <c r="T585" s="16"/>
      <c r="U585" s="16"/>
      <c r="V585" s="16"/>
      <c r="W585" s="16"/>
      <c r="X585" s="16"/>
      <c r="Y585" s="16"/>
      <c r="Z585" s="16"/>
      <c r="AA585" s="16"/>
      <c r="AB585" s="16"/>
      <c r="AC585" s="16"/>
      <c r="AD585" s="16"/>
      <c r="AE585" s="16"/>
      <c r="AF585" s="16"/>
    </row>
    <row r="586" spans="1:32" x14ac:dyDescent="0.3">
      <c r="A586" s="7" t="s">
        <v>1035</v>
      </c>
      <c r="B586" s="7" t="s">
        <v>1038</v>
      </c>
      <c r="C586" s="7" t="s">
        <v>77</v>
      </c>
      <c r="D586" s="7" t="s">
        <v>1039</v>
      </c>
      <c r="E586" s="8"/>
      <c r="G586" s="8" t="s">
        <v>61</v>
      </c>
      <c r="I586" s="12"/>
    </row>
    <row r="587" spans="1:32" s="7" customFormat="1" x14ac:dyDescent="0.3">
      <c r="A587" s="7" t="s">
        <v>1035</v>
      </c>
      <c r="B587" s="7" t="s">
        <v>1038</v>
      </c>
      <c r="C587" s="7" t="s">
        <v>77</v>
      </c>
      <c r="D587" s="7" t="s">
        <v>1039</v>
      </c>
      <c r="E587" s="10"/>
      <c r="F587" s="17"/>
      <c r="G587" s="18"/>
      <c r="H587" s="19"/>
      <c r="I587" s="19"/>
      <c r="J587" s="19"/>
      <c r="K587" s="20"/>
      <c r="L587" s="20"/>
      <c r="M587" s="20"/>
      <c r="N587" s="20"/>
      <c r="O587" s="20"/>
      <c r="P587" s="20"/>
      <c r="Q587" s="20"/>
      <c r="R587" s="20"/>
      <c r="S587" s="20"/>
      <c r="T587" s="20"/>
      <c r="U587" s="20"/>
      <c r="V587" s="20"/>
      <c r="W587" s="20"/>
      <c r="X587" s="20"/>
      <c r="Y587" s="20"/>
      <c r="Z587" s="20"/>
      <c r="AA587" s="20"/>
      <c r="AB587" s="20"/>
      <c r="AC587" s="20"/>
      <c r="AD587" s="20"/>
      <c r="AE587" s="20"/>
      <c r="AF587" s="20"/>
    </row>
    <row r="588" spans="1:32" ht="27.95" x14ac:dyDescent="0.3">
      <c r="A588" s="7" t="s">
        <v>1042</v>
      </c>
      <c r="B588" s="7" t="s">
        <v>1045</v>
      </c>
      <c r="C588" s="7" t="s">
        <v>77</v>
      </c>
      <c r="D588" s="7" t="s">
        <v>1046</v>
      </c>
      <c r="E588" s="25" t="s">
        <v>77</v>
      </c>
      <c r="G588" s="13" t="s">
        <v>1045</v>
      </c>
      <c r="H588" s="11" t="s">
        <v>1046</v>
      </c>
      <c r="J588" s="11" t="s">
        <v>476</v>
      </c>
      <c r="K588" s="16">
        <v>353</v>
      </c>
      <c r="O588" s="16">
        <v>165.46</v>
      </c>
      <c r="P588" s="16">
        <v>248.19</v>
      </c>
      <c r="Q588" s="16">
        <v>437.8</v>
      </c>
      <c r="R588" s="16">
        <v>437.8</v>
      </c>
      <c r="S588" s="16">
        <v>437.8</v>
      </c>
      <c r="T588" s="16">
        <v>437.8</v>
      </c>
      <c r="U588" s="16">
        <v>437.8</v>
      </c>
      <c r="V588" s="16">
        <v>529.85</v>
      </c>
      <c r="W588" s="16">
        <v>248.19</v>
      </c>
      <c r="X588" s="16">
        <v>565.17999999999995</v>
      </c>
      <c r="Y588" s="16">
        <v>360.68</v>
      </c>
      <c r="Z588" s="16">
        <v>165.46</v>
      </c>
      <c r="AA588" s="16">
        <v>500</v>
      </c>
      <c r="AB588" s="16">
        <v>157.19</v>
      </c>
      <c r="AC588" s="16">
        <v>165.46</v>
      </c>
      <c r="AD588" s="16" t="s">
        <v>64</v>
      </c>
      <c r="AE588" s="16" t="s">
        <v>64</v>
      </c>
      <c r="AF588" s="16" t="s">
        <v>64</v>
      </c>
    </row>
    <row r="589" spans="1:32" x14ac:dyDescent="0.3">
      <c r="A589" s="7" t="s">
        <v>1042</v>
      </c>
      <c r="B589" s="7" t="s">
        <v>1045</v>
      </c>
      <c r="C589" s="7" t="s">
        <v>77</v>
      </c>
      <c r="D589" s="7" t="s">
        <v>1046</v>
      </c>
      <c r="E589" s="25" t="s">
        <v>71</v>
      </c>
      <c r="G589" s="13" t="s">
        <v>304</v>
      </c>
      <c r="H589" s="11"/>
      <c r="J589" s="11" t="s">
        <v>305</v>
      </c>
      <c r="K589" s="16">
        <v>11</v>
      </c>
      <c r="O589" s="16" t="s">
        <v>64</v>
      </c>
      <c r="P589" s="16" t="s">
        <v>64</v>
      </c>
      <c r="Q589" s="16" t="s">
        <v>64</v>
      </c>
      <c r="R589" s="16" t="s">
        <v>64</v>
      </c>
      <c r="S589" s="16" t="s">
        <v>64</v>
      </c>
      <c r="T589" s="16" t="s">
        <v>64</v>
      </c>
      <c r="U589" s="16" t="s">
        <v>64</v>
      </c>
      <c r="V589" s="16" t="s">
        <v>64</v>
      </c>
      <c r="W589" s="16" t="s">
        <v>64</v>
      </c>
      <c r="X589" s="16" t="s">
        <v>64</v>
      </c>
      <c r="Y589" s="16" t="s">
        <v>64</v>
      </c>
      <c r="Z589" s="16" t="s">
        <v>64</v>
      </c>
      <c r="AA589" s="16" t="s">
        <v>64</v>
      </c>
      <c r="AB589" s="16" t="s">
        <v>64</v>
      </c>
      <c r="AC589" s="16" t="s">
        <v>64</v>
      </c>
      <c r="AD589" s="16" t="s">
        <v>64</v>
      </c>
      <c r="AE589" s="16" t="s">
        <v>64</v>
      </c>
      <c r="AF589" s="16" t="s">
        <v>64</v>
      </c>
    </row>
    <row r="590" spans="1:32" ht="27.95" x14ac:dyDescent="0.3">
      <c r="A590" s="7" t="s">
        <v>1042</v>
      </c>
      <c r="B590" s="7" t="s">
        <v>1045</v>
      </c>
      <c r="C590" s="7" t="s">
        <v>77</v>
      </c>
      <c r="D590" s="7" t="s">
        <v>1046</v>
      </c>
      <c r="E590" s="25" t="s">
        <v>71</v>
      </c>
      <c r="G590" s="13" t="s">
        <v>314</v>
      </c>
      <c r="H590" s="11" t="s">
        <v>315</v>
      </c>
      <c r="J590" s="11" t="s">
        <v>316</v>
      </c>
      <c r="K590" s="16">
        <v>8</v>
      </c>
      <c r="O590" s="16">
        <v>8.4600000000000009</v>
      </c>
      <c r="P590" s="16">
        <v>8.4600000000000009</v>
      </c>
      <c r="Q590" s="16">
        <v>20.41</v>
      </c>
      <c r="R590" s="16">
        <v>20.41</v>
      </c>
      <c r="S590" s="16">
        <v>20.41</v>
      </c>
      <c r="T590" s="16">
        <v>20.41</v>
      </c>
      <c r="U590" s="16">
        <v>20.41</v>
      </c>
      <c r="V590" s="16">
        <v>16.809999999999999</v>
      </c>
      <c r="W590" s="16">
        <v>12.69</v>
      </c>
      <c r="X590" s="16">
        <v>19.21</v>
      </c>
      <c r="Y590" s="16">
        <v>10.58</v>
      </c>
      <c r="Z590" s="16">
        <v>8.4600000000000009</v>
      </c>
      <c r="AA590" s="16">
        <v>14.2</v>
      </c>
      <c r="AB590" s="16">
        <v>8.0399999999999991</v>
      </c>
      <c r="AC590" s="16">
        <v>8.4600000000000009</v>
      </c>
      <c r="AD590" s="16" t="s">
        <v>64</v>
      </c>
      <c r="AE590" s="16" t="s">
        <v>64</v>
      </c>
      <c r="AF590" s="16" t="s">
        <v>64</v>
      </c>
    </row>
    <row r="591" spans="1:32" ht="41.95" x14ac:dyDescent="0.3">
      <c r="A591" s="7" t="s">
        <v>1042</v>
      </c>
      <c r="B591" s="7" t="s">
        <v>1045</v>
      </c>
      <c r="C591" s="7" t="s">
        <v>77</v>
      </c>
      <c r="D591" s="7" t="s">
        <v>1046</v>
      </c>
      <c r="E591" s="25" t="s">
        <v>71</v>
      </c>
      <c r="G591" s="13" t="s">
        <v>320</v>
      </c>
      <c r="H591" s="11" t="s">
        <v>321</v>
      </c>
      <c r="J591" s="11" t="s">
        <v>322</v>
      </c>
      <c r="K591" s="16">
        <v>5</v>
      </c>
      <c r="O591" s="16">
        <v>7.77</v>
      </c>
      <c r="P591" s="16">
        <v>7.77</v>
      </c>
      <c r="Q591" s="16">
        <v>13.86</v>
      </c>
      <c r="R591" s="16">
        <v>13.86</v>
      </c>
      <c r="S591" s="16">
        <v>13.86</v>
      </c>
      <c r="T591" s="16">
        <v>13.86</v>
      </c>
      <c r="U591" s="16">
        <v>13.86</v>
      </c>
      <c r="V591" s="16">
        <v>11.41</v>
      </c>
      <c r="W591" s="16">
        <v>11.66</v>
      </c>
      <c r="X591" s="16">
        <v>13.04</v>
      </c>
      <c r="Y591" s="16">
        <v>9.7100000000000009</v>
      </c>
      <c r="Z591" s="16">
        <v>7.77</v>
      </c>
      <c r="AA591" s="16">
        <v>13.03</v>
      </c>
      <c r="AB591" s="16">
        <v>7.38</v>
      </c>
      <c r="AC591" s="16">
        <v>7.77</v>
      </c>
      <c r="AD591" s="16" t="s">
        <v>64</v>
      </c>
      <c r="AE591" s="16" t="s">
        <v>64</v>
      </c>
      <c r="AF591" s="16" t="s">
        <v>64</v>
      </c>
    </row>
    <row r="592" spans="1:32" ht="41.95" x14ac:dyDescent="0.3">
      <c r="A592" s="7" t="s">
        <v>1042</v>
      </c>
      <c r="B592" s="7" t="s">
        <v>1045</v>
      </c>
      <c r="C592" s="7" t="s">
        <v>77</v>
      </c>
      <c r="D592" s="7" t="s">
        <v>1046</v>
      </c>
      <c r="E592" s="25" t="s">
        <v>71</v>
      </c>
      <c r="G592" s="13" t="s">
        <v>1052</v>
      </c>
      <c r="H592" s="11" t="s">
        <v>1053</v>
      </c>
      <c r="J592" s="11" t="s">
        <v>1054</v>
      </c>
      <c r="K592" s="16">
        <v>195</v>
      </c>
      <c r="O592" s="16">
        <v>98.06</v>
      </c>
      <c r="P592" s="16">
        <v>147.09</v>
      </c>
      <c r="Q592" s="16">
        <v>241.92</v>
      </c>
      <c r="R592" s="16">
        <v>241.92</v>
      </c>
      <c r="S592" s="16">
        <v>241.92</v>
      </c>
      <c r="T592" s="16">
        <v>241.92</v>
      </c>
      <c r="U592" s="16">
        <v>241.92</v>
      </c>
      <c r="V592" s="16">
        <v>273.27</v>
      </c>
      <c r="W592" s="16">
        <v>147.09</v>
      </c>
      <c r="X592" s="16">
        <v>312.31</v>
      </c>
      <c r="Y592" s="16">
        <v>181.7</v>
      </c>
      <c r="Z592" s="16">
        <v>98.06</v>
      </c>
      <c r="AA592" s="16">
        <v>80</v>
      </c>
      <c r="AB592" s="16">
        <v>93.16</v>
      </c>
      <c r="AC592" s="16">
        <v>98.06</v>
      </c>
      <c r="AD592" s="16" t="s">
        <v>64</v>
      </c>
      <c r="AE592" s="16" t="s">
        <v>64</v>
      </c>
      <c r="AF592" s="16" t="s">
        <v>64</v>
      </c>
    </row>
    <row r="593" spans="1:32" x14ac:dyDescent="0.3">
      <c r="A593" s="7" t="s">
        <v>1042</v>
      </c>
      <c r="B593" s="7" t="s">
        <v>1045</v>
      </c>
      <c r="C593" s="7" t="s">
        <v>77</v>
      </c>
      <c r="D593" s="7" t="s">
        <v>1046</v>
      </c>
      <c r="E593" s="25" t="s">
        <v>71</v>
      </c>
      <c r="G593" s="13" t="s">
        <v>273</v>
      </c>
      <c r="H593" s="11" t="s">
        <v>1058</v>
      </c>
      <c r="J593" s="11" t="s">
        <v>275</v>
      </c>
      <c r="K593" s="16">
        <v>0</v>
      </c>
      <c r="O593" s="16">
        <v>350.13</v>
      </c>
      <c r="P593" s="16">
        <v>350</v>
      </c>
      <c r="Q593" s="16" t="s">
        <v>64</v>
      </c>
      <c r="R593" s="16" t="s">
        <v>64</v>
      </c>
      <c r="S593" s="16" t="s">
        <v>64</v>
      </c>
      <c r="T593" s="16" t="s">
        <v>64</v>
      </c>
      <c r="U593" s="16" t="s">
        <v>64</v>
      </c>
      <c r="V593" s="16">
        <v>530</v>
      </c>
      <c r="W593" s="16">
        <v>525.19000000000005</v>
      </c>
      <c r="X593" s="16">
        <v>611.08000000000004</v>
      </c>
      <c r="Y593" s="16">
        <v>477.01</v>
      </c>
      <c r="Z593" s="16">
        <v>350.13</v>
      </c>
      <c r="AA593" s="16">
        <v>600</v>
      </c>
      <c r="AB593" s="16">
        <v>332.62</v>
      </c>
      <c r="AC593" s="16">
        <v>350.13</v>
      </c>
      <c r="AD593" s="16" t="s">
        <v>64</v>
      </c>
      <c r="AE593" s="16" t="s">
        <v>64</v>
      </c>
      <c r="AF593" s="16" t="s">
        <v>64</v>
      </c>
    </row>
    <row r="594" spans="1:32" x14ac:dyDescent="0.3">
      <c r="A594" s="7" t="s">
        <v>1042</v>
      </c>
      <c r="B594" s="7" t="s">
        <v>1045</v>
      </c>
      <c r="C594" s="7" t="s">
        <v>77</v>
      </c>
      <c r="D594" s="7" t="s">
        <v>1046</v>
      </c>
      <c r="E594" s="25" t="s">
        <v>71</v>
      </c>
      <c r="G594" s="13" t="s">
        <v>273</v>
      </c>
      <c r="H594" s="11" t="s">
        <v>352</v>
      </c>
      <c r="J594" s="11" t="s">
        <v>275</v>
      </c>
      <c r="K594" s="16">
        <v>548</v>
      </c>
      <c r="O594" s="16">
        <v>502.89</v>
      </c>
      <c r="P594" s="16">
        <v>350</v>
      </c>
      <c r="Q594" s="16" t="s">
        <v>64</v>
      </c>
      <c r="R594" s="16" t="s">
        <v>64</v>
      </c>
      <c r="S594" s="16" t="s">
        <v>64</v>
      </c>
      <c r="T594" s="16" t="s">
        <v>64</v>
      </c>
      <c r="U594" s="16" t="s">
        <v>64</v>
      </c>
      <c r="V594" s="16">
        <v>822.34</v>
      </c>
      <c r="W594" s="16">
        <v>754.34</v>
      </c>
      <c r="X594" s="16">
        <v>877.16</v>
      </c>
      <c r="Y594" s="16">
        <v>685.14</v>
      </c>
      <c r="Z594" s="16">
        <v>502.89</v>
      </c>
      <c r="AA594" s="16">
        <v>600</v>
      </c>
      <c r="AB594" s="16">
        <v>477.75</v>
      </c>
      <c r="AC594" s="16">
        <v>502.89</v>
      </c>
      <c r="AD594" s="16" t="s">
        <v>64</v>
      </c>
      <c r="AE594" s="16" t="s">
        <v>64</v>
      </c>
      <c r="AF594" s="16" t="s">
        <v>64</v>
      </c>
    </row>
    <row r="595" spans="1:32" x14ac:dyDescent="0.3">
      <c r="A595" s="7" t="s">
        <v>1042</v>
      </c>
      <c r="B595" s="7" t="s">
        <v>1045</v>
      </c>
      <c r="C595" s="7" t="s">
        <v>77</v>
      </c>
      <c r="D595" s="7" t="s">
        <v>1046</v>
      </c>
      <c r="E595" s="25" t="s">
        <v>71</v>
      </c>
      <c r="G595" s="13" t="s">
        <v>325</v>
      </c>
      <c r="H595" s="11" t="s">
        <v>326</v>
      </c>
      <c r="J595" s="11" t="s">
        <v>355</v>
      </c>
      <c r="K595" s="16">
        <v>339</v>
      </c>
      <c r="O595" s="16" t="s">
        <v>64</v>
      </c>
      <c r="P595" s="16" t="s">
        <v>64</v>
      </c>
      <c r="Q595" s="16" t="s">
        <v>64</v>
      </c>
      <c r="R595" s="16" t="s">
        <v>64</v>
      </c>
      <c r="S595" s="16" t="s">
        <v>64</v>
      </c>
      <c r="T595" s="16" t="s">
        <v>64</v>
      </c>
      <c r="U595" s="16" t="s">
        <v>64</v>
      </c>
      <c r="V595" s="16">
        <v>251.57999999999996</v>
      </c>
      <c r="W595" s="16" t="s">
        <v>64</v>
      </c>
      <c r="X595" s="16">
        <v>287.52</v>
      </c>
      <c r="Y595" s="16">
        <v>0.19</v>
      </c>
      <c r="Z595" s="16" t="s">
        <v>64</v>
      </c>
      <c r="AA595" s="16" t="s">
        <v>64</v>
      </c>
      <c r="AB595" s="16" t="s">
        <v>64</v>
      </c>
      <c r="AC595" s="16" t="s">
        <v>64</v>
      </c>
      <c r="AD595" s="16" t="s">
        <v>64</v>
      </c>
      <c r="AE595" s="16" t="s">
        <v>64</v>
      </c>
      <c r="AF595" s="16" t="s">
        <v>64</v>
      </c>
    </row>
    <row r="596" spans="1:32" x14ac:dyDescent="0.3">
      <c r="A596" s="7" t="s">
        <v>1042</v>
      </c>
      <c r="B596" s="7" t="s">
        <v>1045</v>
      </c>
      <c r="C596" s="7" t="s">
        <v>77</v>
      </c>
      <c r="D596" s="7" t="s">
        <v>1046</v>
      </c>
      <c r="E596" s="25"/>
      <c r="G596" s="13"/>
      <c r="H596" s="11"/>
      <c r="J596" s="11"/>
      <c r="K596" s="46">
        <v>1459</v>
      </c>
      <c r="L596" s="46">
        <v>1167.2</v>
      </c>
      <c r="M596" s="46">
        <v>713.99</v>
      </c>
      <c r="N596" s="46">
        <v>2685.5</v>
      </c>
      <c r="O596" s="46">
        <v>1132.77</v>
      </c>
      <c r="P596" s="46">
        <v>1111.51</v>
      </c>
      <c r="Q596" s="46">
        <v>713.99</v>
      </c>
      <c r="R596" s="46">
        <v>713.99</v>
      </c>
      <c r="S596" s="46">
        <v>713.99</v>
      </c>
      <c r="T596" s="46">
        <v>713.99</v>
      </c>
      <c r="U596" s="46">
        <v>713.99</v>
      </c>
      <c r="V596" s="46">
        <v>2435.2599999999998</v>
      </c>
      <c r="W596" s="46">
        <v>1699.16</v>
      </c>
      <c r="X596" s="46">
        <v>2685.5</v>
      </c>
      <c r="Y596" s="46">
        <v>1725.0099999999998</v>
      </c>
      <c r="Z596" s="46">
        <v>1132.77</v>
      </c>
      <c r="AA596" s="46">
        <v>1807.23</v>
      </c>
      <c r="AB596" s="46">
        <v>1076.1399999999999</v>
      </c>
      <c r="AC596" s="46">
        <v>1132.77</v>
      </c>
      <c r="AD596" s="46" t="s">
        <v>64</v>
      </c>
      <c r="AE596" s="46" t="s">
        <v>64</v>
      </c>
      <c r="AF596" s="46" t="s">
        <v>64</v>
      </c>
    </row>
    <row r="597" spans="1:32" x14ac:dyDescent="0.3">
      <c r="A597" s="7" t="s">
        <v>1042</v>
      </c>
      <c r="B597" s="7" t="s">
        <v>1045</v>
      </c>
      <c r="C597" s="7" t="s">
        <v>77</v>
      </c>
      <c r="D597" s="7" t="s">
        <v>1046</v>
      </c>
      <c r="E597" s="25"/>
      <c r="G597" s="13"/>
      <c r="H597" s="11"/>
      <c r="J597" s="11"/>
      <c r="K597" s="16"/>
      <c r="O597" s="16"/>
      <c r="P597" s="16"/>
      <c r="Q597" s="16"/>
      <c r="R597" s="16"/>
      <c r="S597" s="16"/>
      <c r="T597" s="16"/>
      <c r="U597" s="16"/>
      <c r="V597" s="16"/>
      <c r="W597" s="16"/>
      <c r="X597" s="16"/>
      <c r="Y597" s="16"/>
      <c r="Z597" s="16"/>
      <c r="AA597" s="16"/>
      <c r="AB597" s="16"/>
      <c r="AC597" s="16"/>
      <c r="AD597" s="16"/>
      <c r="AE597" s="16"/>
      <c r="AF597" s="16"/>
    </row>
    <row r="598" spans="1:32" x14ac:dyDescent="0.3">
      <c r="A598" s="7" t="s">
        <v>1042</v>
      </c>
      <c r="B598" s="7" t="s">
        <v>1045</v>
      </c>
      <c r="C598" s="7" t="s">
        <v>77</v>
      </c>
      <c r="D598" s="7" t="s">
        <v>1046</v>
      </c>
      <c r="E598" s="8"/>
      <c r="G598" s="8" t="s">
        <v>61</v>
      </c>
      <c r="I598" s="12"/>
    </row>
    <row r="599" spans="1:32" s="7" customFormat="1" x14ac:dyDescent="0.3">
      <c r="A599" s="7" t="s">
        <v>1042</v>
      </c>
      <c r="B599" s="7" t="s">
        <v>1045</v>
      </c>
      <c r="C599" s="7" t="s">
        <v>77</v>
      </c>
      <c r="D599" s="7" t="s">
        <v>1046</v>
      </c>
      <c r="E599" s="10"/>
      <c r="F599" s="17"/>
      <c r="G599" s="18"/>
      <c r="H599" s="19"/>
      <c r="I599" s="19"/>
      <c r="J599" s="19"/>
      <c r="K599" s="20"/>
      <c r="L599" s="20"/>
      <c r="M599" s="20"/>
      <c r="N599" s="20"/>
      <c r="O599" s="20"/>
      <c r="P599" s="20"/>
      <c r="Q599" s="20"/>
      <c r="R599" s="20"/>
      <c r="S599" s="20"/>
      <c r="T599" s="20"/>
      <c r="U599" s="20"/>
      <c r="V599" s="20"/>
      <c r="W599" s="20"/>
      <c r="X599" s="20"/>
      <c r="Y599" s="20"/>
      <c r="Z599" s="20"/>
      <c r="AA599" s="20"/>
      <c r="AB599" s="20"/>
      <c r="AC599" s="20"/>
      <c r="AD599" s="20"/>
      <c r="AE599" s="20"/>
      <c r="AF599" s="20"/>
    </row>
    <row r="600" spans="1:32" x14ac:dyDescent="0.3">
      <c r="A600" s="7" t="s">
        <v>1063</v>
      </c>
      <c r="B600" s="7" t="s">
        <v>1066</v>
      </c>
      <c r="C600" s="7" t="s">
        <v>77</v>
      </c>
      <c r="D600" s="7" t="s">
        <v>1067</v>
      </c>
      <c r="E600" s="25" t="s">
        <v>77</v>
      </c>
      <c r="G600" s="13" t="s">
        <v>1066</v>
      </c>
      <c r="H600" s="11" t="s">
        <v>1067</v>
      </c>
      <c r="J600" s="11" t="s">
        <v>1068</v>
      </c>
      <c r="K600" s="16">
        <v>243</v>
      </c>
      <c r="L600" s="45">
        <v>194.4</v>
      </c>
      <c r="M600" s="45">
        <v>93.16</v>
      </c>
      <c r="N600" s="45">
        <v>213.76</v>
      </c>
      <c r="O600" s="16">
        <v>98.06</v>
      </c>
      <c r="P600" s="16">
        <v>147.09</v>
      </c>
      <c r="Q600" s="16">
        <v>145.52000000000001</v>
      </c>
      <c r="R600" s="16">
        <v>145.52000000000001</v>
      </c>
      <c r="S600" s="16">
        <v>145.52000000000001</v>
      </c>
      <c r="T600" s="16">
        <v>145.52000000000001</v>
      </c>
      <c r="U600" s="16">
        <v>145.52000000000001</v>
      </c>
      <c r="V600" s="16">
        <v>197.79</v>
      </c>
      <c r="W600" s="16">
        <v>147.09</v>
      </c>
      <c r="X600" s="16">
        <v>210.98</v>
      </c>
      <c r="Y600" s="16">
        <v>213.76</v>
      </c>
      <c r="Z600" s="16">
        <v>98.06</v>
      </c>
      <c r="AA600" s="16">
        <v>200</v>
      </c>
      <c r="AB600" s="16">
        <v>93.16</v>
      </c>
      <c r="AC600" s="16">
        <v>98.06</v>
      </c>
      <c r="AD600" s="16" t="s">
        <v>64</v>
      </c>
      <c r="AE600" s="16" t="s">
        <v>64</v>
      </c>
      <c r="AF600" s="16" t="s">
        <v>64</v>
      </c>
    </row>
    <row r="601" spans="1:32" x14ac:dyDescent="0.3">
      <c r="A601" s="7" t="s">
        <v>1063</v>
      </c>
      <c r="B601" s="7" t="s">
        <v>1066</v>
      </c>
      <c r="C601" s="7" t="s">
        <v>77</v>
      </c>
      <c r="D601" s="7" t="s">
        <v>1067</v>
      </c>
      <c r="E601" s="25"/>
      <c r="G601" s="13"/>
      <c r="H601" s="11"/>
      <c r="J601" s="11"/>
      <c r="K601" s="16"/>
      <c r="O601" s="16"/>
      <c r="P601" s="16"/>
      <c r="Q601" s="16"/>
      <c r="R601" s="16"/>
      <c r="S601" s="16"/>
      <c r="T601" s="16"/>
      <c r="U601" s="16"/>
      <c r="V601" s="16"/>
      <c r="W601" s="16"/>
      <c r="X601" s="16"/>
      <c r="Y601" s="16"/>
      <c r="Z601" s="16"/>
      <c r="AA601" s="16"/>
      <c r="AB601" s="16"/>
      <c r="AC601" s="16"/>
      <c r="AD601" s="16"/>
      <c r="AE601" s="16"/>
      <c r="AF601" s="16"/>
    </row>
    <row r="602" spans="1:32" x14ac:dyDescent="0.3">
      <c r="A602" s="7" t="s">
        <v>1063</v>
      </c>
      <c r="B602" s="7" t="s">
        <v>1066</v>
      </c>
      <c r="C602" s="7" t="s">
        <v>77</v>
      </c>
      <c r="D602" s="7" t="s">
        <v>1067</v>
      </c>
      <c r="E602" s="8"/>
      <c r="G602" s="8" t="s">
        <v>61</v>
      </c>
      <c r="I602" s="12"/>
    </row>
    <row r="603" spans="1:32" s="7" customFormat="1" x14ac:dyDescent="0.3">
      <c r="A603" s="7" t="s">
        <v>1063</v>
      </c>
      <c r="B603" s="7" t="s">
        <v>1066</v>
      </c>
      <c r="C603" s="7" t="s">
        <v>77</v>
      </c>
      <c r="D603" s="7" t="s">
        <v>1067</v>
      </c>
      <c r="E603" s="10"/>
      <c r="F603" s="17"/>
      <c r="G603" s="18"/>
      <c r="H603" s="19"/>
      <c r="I603" s="19"/>
      <c r="J603" s="19"/>
      <c r="K603" s="20"/>
      <c r="L603" s="20"/>
      <c r="M603" s="20"/>
      <c r="N603" s="20"/>
      <c r="O603" s="20"/>
      <c r="P603" s="20"/>
      <c r="Q603" s="20"/>
      <c r="R603" s="20"/>
      <c r="S603" s="20"/>
      <c r="T603" s="20"/>
      <c r="U603" s="20"/>
      <c r="V603" s="20"/>
      <c r="W603" s="20"/>
      <c r="X603" s="20"/>
      <c r="Y603" s="20"/>
      <c r="Z603" s="20"/>
      <c r="AA603" s="20"/>
      <c r="AB603" s="20"/>
      <c r="AC603" s="20"/>
      <c r="AD603" s="20"/>
      <c r="AE603" s="20"/>
      <c r="AF603" s="20"/>
    </row>
    <row r="604" spans="1:32" x14ac:dyDescent="0.3">
      <c r="A604" s="7" t="s">
        <v>1070</v>
      </c>
      <c r="B604" s="7" t="s">
        <v>1073</v>
      </c>
      <c r="C604" s="7" t="s">
        <v>77</v>
      </c>
      <c r="D604" s="7" t="s">
        <v>1074</v>
      </c>
      <c r="E604" s="25" t="s">
        <v>77</v>
      </c>
      <c r="G604" s="13" t="s">
        <v>1073</v>
      </c>
      <c r="H604" s="11" t="s">
        <v>1074</v>
      </c>
      <c r="J604" s="11" t="s">
        <v>1068</v>
      </c>
      <c r="K604" s="16">
        <v>251</v>
      </c>
      <c r="L604" s="45">
        <v>200.8</v>
      </c>
      <c r="M604" s="45">
        <v>93.16</v>
      </c>
      <c r="N604" s="45">
        <v>213.76</v>
      </c>
      <c r="O604" s="16">
        <v>98.06</v>
      </c>
      <c r="P604" s="16">
        <v>147.09</v>
      </c>
      <c r="Q604" s="16">
        <v>145.52000000000001</v>
      </c>
      <c r="R604" s="16">
        <v>145.52000000000001</v>
      </c>
      <c r="S604" s="16">
        <v>145.52000000000001</v>
      </c>
      <c r="T604" s="16">
        <v>145.52000000000001</v>
      </c>
      <c r="U604" s="16">
        <v>145.52000000000001</v>
      </c>
      <c r="V604" s="16">
        <v>197.79</v>
      </c>
      <c r="W604" s="16">
        <v>147.09</v>
      </c>
      <c r="X604" s="16">
        <v>210.98</v>
      </c>
      <c r="Y604" s="16">
        <v>213.76</v>
      </c>
      <c r="Z604" s="16">
        <v>98.06</v>
      </c>
      <c r="AA604" s="16">
        <v>200</v>
      </c>
      <c r="AB604" s="16">
        <v>93.16</v>
      </c>
      <c r="AC604" s="16">
        <v>98.06</v>
      </c>
      <c r="AD604" s="16" t="s">
        <v>64</v>
      </c>
      <c r="AE604" s="16" t="s">
        <v>64</v>
      </c>
      <c r="AF604" s="16" t="s">
        <v>64</v>
      </c>
    </row>
    <row r="605" spans="1:32" x14ac:dyDescent="0.3">
      <c r="A605" s="7" t="s">
        <v>1070</v>
      </c>
      <c r="B605" s="7" t="s">
        <v>1073</v>
      </c>
      <c r="C605" s="7" t="s">
        <v>77</v>
      </c>
      <c r="D605" s="7" t="s">
        <v>1074</v>
      </c>
      <c r="E605" s="25"/>
      <c r="G605" s="13"/>
      <c r="H605" s="11"/>
      <c r="J605" s="11"/>
      <c r="K605" s="16"/>
      <c r="O605" s="16"/>
      <c r="P605" s="16"/>
      <c r="Q605" s="16"/>
      <c r="R605" s="16"/>
      <c r="S605" s="16"/>
      <c r="T605" s="16"/>
      <c r="U605" s="16"/>
      <c r="V605" s="16"/>
      <c r="W605" s="16"/>
      <c r="X605" s="16"/>
      <c r="Y605" s="16"/>
      <c r="Z605" s="16"/>
      <c r="AA605" s="16"/>
      <c r="AB605" s="16"/>
      <c r="AC605" s="16"/>
      <c r="AD605" s="16"/>
      <c r="AE605" s="16"/>
      <c r="AF605" s="16"/>
    </row>
    <row r="606" spans="1:32" x14ac:dyDescent="0.3">
      <c r="A606" s="7" t="s">
        <v>1070</v>
      </c>
      <c r="B606" s="7" t="s">
        <v>1073</v>
      </c>
      <c r="C606" s="7" t="s">
        <v>77</v>
      </c>
      <c r="D606" s="7" t="s">
        <v>1074</v>
      </c>
      <c r="E606" s="8"/>
      <c r="G606" s="8" t="s">
        <v>61</v>
      </c>
      <c r="I606" s="12"/>
    </row>
    <row r="607" spans="1:32" s="7" customFormat="1" x14ac:dyDescent="0.3">
      <c r="A607" s="7" t="s">
        <v>1070</v>
      </c>
      <c r="B607" s="7" t="s">
        <v>1073</v>
      </c>
      <c r="C607" s="7" t="s">
        <v>77</v>
      </c>
      <c r="D607" s="7" t="s">
        <v>1074</v>
      </c>
      <c r="E607" s="10"/>
      <c r="F607" s="17"/>
      <c r="G607" s="18"/>
      <c r="H607" s="19"/>
      <c r="I607" s="19"/>
      <c r="J607" s="19"/>
      <c r="K607" s="20"/>
      <c r="L607" s="20"/>
      <c r="M607" s="20"/>
      <c r="N607" s="20"/>
      <c r="O607" s="20"/>
      <c r="P607" s="20"/>
      <c r="Q607" s="20"/>
      <c r="R607" s="20"/>
      <c r="S607" s="20"/>
      <c r="T607" s="20"/>
      <c r="U607" s="20"/>
      <c r="V607" s="20"/>
      <c r="W607" s="20"/>
      <c r="X607" s="20"/>
      <c r="Y607" s="20"/>
      <c r="Z607" s="20"/>
      <c r="AA607" s="20"/>
      <c r="AB607" s="20"/>
      <c r="AC607" s="20"/>
      <c r="AD607" s="20"/>
      <c r="AE607" s="20"/>
      <c r="AF607" s="20"/>
    </row>
    <row r="608" spans="1:32" x14ac:dyDescent="0.3">
      <c r="A608" s="7" t="s">
        <v>1076</v>
      </c>
      <c r="B608" s="7" t="s">
        <v>1079</v>
      </c>
      <c r="C608" s="7" t="s">
        <v>77</v>
      </c>
      <c r="D608" s="7" t="s">
        <v>1080</v>
      </c>
      <c r="E608" s="25" t="s">
        <v>77</v>
      </c>
      <c r="G608" s="13" t="s">
        <v>1079</v>
      </c>
      <c r="H608" s="11" t="s">
        <v>1080</v>
      </c>
      <c r="J608" s="11" t="s">
        <v>1068</v>
      </c>
      <c r="K608" s="16">
        <v>214</v>
      </c>
      <c r="L608" s="45">
        <v>171.20000000000002</v>
      </c>
      <c r="M608" s="45">
        <v>93.16</v>
      </c>
      <c r="N608" s="45">
        <v>213.76</v>
      </c>
      <c r="O608" s="16">
        <v>98.06</v>
      </c>
      <c r="P608" s="16">
        <v>147.09</v>
      </c>
      <c r="Q608" s="16">
        <v>145.52000000000001</v>
      </c>
      <c r="R608" s="16">
        <v>145.52000000000001</v>
      </c>
      <c r="S608" s="16">
        <v>145.52000000000001</v>
      </c>
      <c r="T608" s="16">
        <v>145.52000000000001</v>
      </c>
      <c r="U608" s="16">
        <v>145.52000000000001</v>
      </c>
      <c r="V608" s="16">
        <v>197.79</v>
      </c>
      <c r="W608" s="16">
        <v>147.09</v>
      </c>
      <c r="X608" s="16">
        <v>210.98</v>
      </c>
      <c r="Y608" s="16">
        <v>213.76</v>
      </c>
      <c r="Z608" s="16">
        <v>98.06</v>
      </c>
      <c r="AA608" s="16">
        <v>200</v>
      </c>
      <c r="AB608" s="16">
        <v>93.16</v>
      </c>
      <c r="AC608" s="16">
        <v>98.06</v>
      </c>
      <c r="AD608" s="16" t="s">
        <v>64</v>
      </c>
      <c r="AE608" s="16" t="s">
        <v>64</v>
      </c>
      <c r="AF608" s="16" t="s">
        <v>64</v>
      </c>
    </row>
    <row r="609" spans="1:32" x14ac:dyDescent="0.3">
      <c r="A609" s="7" t="s">
        <v>1076</v>
      </c>
      <c r="B609" s="7" t="s">
        <v>1079</v>
      </c>
      <c r="C609" s="7" t="s">
        <v>77</v>
      </c>
      <c r="D609" s="7" t="s">
        <v>1080</v>
      </c>
      <c r="E609" s="25"/>
      <c r="G609" s="13"/>
      <c r="H609" s="11"/>
      <c r="J609" s="11"/>
      <c r="K609" s="16"/>
      <c r="O609" s="16"/>
      <c r="P609" s="16"/>
      <c r="Q609" s="16"/>
      <c r="R609" s="16"/>
      <c r="S609" s="16"/>
      <c r="T609" s="16"/>
      <c r="U609" s="16"/>
      <c r="V609" s="16"/>
      <c r="W609" s="16"/>
      <c r="X609" s="16"/>
      <c r="Y609" s="16"/>
      <c r="Z609" s="16"/>
      <c r="AA609" s="16"/>
      <c r="AB609" s="16"/>
      <c r="AC609" s="16"/>
      <c r="AD609" s="16"/>
      <c r="AE609" s="16"/>
      <c r="AF609" s="16"/>
    </row>
    <row r="610" spans="1:32" x14ac:dyDescent="0.3">
      <c r="A610" s="7" t="s">
        <v>1076</v>
      </c>
      <c r="B610" s="7" t="s">
        <v>1079</v>
      </c>
      <c r="C610" s="7" t="s">
        <v>77</v>
      </c>
      <c r="D610" s="7" t="s">
        <v>1080</v>
      </c>
      <c r="E610" s="8"/>
      <c r="G610" s="8" t="s">
        <v>61</v>
      </c>
      <c r="I610" s="12"/>
    </row>
    <row r="611" spans="1:32" s="7" customFormat="1" x14ac:dyDescent="0.3">
      <c r="A611" s="7" t="s">
        <v>1076</v>
      </c>
      <c r="B611" s="7" t="s">
        <v>1079</v>
      </c>
      <c r="C611" s="7" t="s">
        <v>77</v>
      </c>
      <c r="D611" s="7" t="s">
        <v>1080</v>
      </c>
      <c r="E611" s="10"/>
      <c r="F611" s="17"/>
      <c r="G611" s="18"/>
      <c r="H611" s="19"/>
      <c r="I611" s="19"/>
      <c r="J611" s="19"/>
      <c r="K611" s="20"/>
      <c r="L611" s="20"/>
      <c r="M611" s="20"/>
      <c r="N611" s="20"/>
      <c r="O611" s="20"/>
      <c r="P611" s="20"/>
      <c r="Q611" s="20"/>
      <c r="R611" s="20"/>
      <c r="S611" s="20"/>
      <c r="T611" s="20"/>
      <c r="U611" s="20"/>
      <c r="V611" s="20"/>
      <c r="W611" s="20"/>
      <c r="X611" s="20"/>
      <c r="Y611" s="20"/>
      <c r="Z611" s="20"/>
      <c r="AA611" s="20"/>
      <c r="AB611" s="20"/>
      <c r="AC611" s="20"/>
      <c r="AD611" s="20"/>
      <c r="AE611" s="20"/>
      <c r="AF611" s="20"/>
    </row>
    <row r="612" spans="1:32" x14ac:dyDescent="0.3">
      <c r="A612" s="7" t="s">
        <v>1082</v>
      </c>
      <c r="B612" s="7" t="s">
        <v>77</v>
      </c>
      <c r="C612" s="7" t="s">
        <v>77</v>
      </c>
      <c r="D612" s="7" t="s">
        <v>1085</v>
      </c>
      <c r="E612" s="25" t="s">
        <v>77</v>
      </c>
      <c r="G612" s="13" t="s">
        <v>77</v>
      </c>
      <c r="H612" s="11" t="s">
        <v>1085</v>
      </c>
      <c r="J612" s="11" t="s">
        <v>1068</v>
      </c>
      <c r="K612" s="16">
        <v>210</v>
      </c>
      <c r="L612" s="45">
        <v>168</v>
      </c>
      <c r="M612" s="45">
        <v>93.16</v>
      </c>
      <c r="N612" s="45">
        <v>213.76</v>
      </c>
      <c r="O612" s="16">
        <v>98.06</v>
      </c>
      <c r="P612" s="16">
        <v>147.09</v>
      </c>
      <c r="Q612" s="16">
        <v>145.52000000000001</v>
      </c>
      <c r="R612" s="16">
        <v>145.52000000000001</v>
      </c>
      <c r="S612" s="16">
        <v>145.52000000000001</v>
      </c>
      <c r="T612" s="16">
        <v>145.52000000000001</v>
      </c>
      <c r="U612" s="16">
        <v>145.52000000000001</v>
      </c>
      <c r="V612" s="16">
        <v>197.79</v>
      </c>
      <c r="W612" s="16">
        <v>147.09</v>
      </c>
      <c r="X612" s="16">
        <v>210.98</v>
      </c>
      <c r="Y612" s="16">
        <v>213.76</v>
      </c>
      <c r="Z612" s="16">
        <v>98.06</v>
      </c>
      <c r="AA612" s="16">
        <v>200</v>
      </c>
      <c r="AB612" s="16">
        <v>93.16</v>
      </c>
      <c r="AC612" s="16">
        <v>98.06</v>
      </c>
      <c r="AD612" s="16" t="s">
        <v>64</v>
      </c>
      <c r="AE612" s="16" t="s">
        <v>64</v>
      </c>
      <c r="AF612" s="16" t="s">
        <v>64</v>
      </c>
    </row>
    <row r="613" spans="1:32" x14ac:dyDescent="0.3">
      <c r="A613" s="7" t="s">
        <v>1082</v>
      </c>
      <c r="B613" s="7" t="s">
        <v>77</v>
      </c>
      <c r="C613" s="7" t="s">
        <v>77</v>
      </c>
      <c r="D613" s="7" t="s">
        <v>1085</v>
      </c>
      <c r="E613" s="25"/>
      <c r="G613" s="13"/>
      <c r="H613" s="11"/>
      <c r="J613" s="11"/>
      <c r="K613" s="16"/>
      <c r="O613" s="16"/>
      <c r="P613" s="16"/>
      <c r="Q613" s="16"/>
      <c r="R613" s="16"/>
      <c r="S613" s="16"/>
      <c r="T613" s="16"/>
      <c r="U613" s="16"/>
      <c r="V613" s="16"/>
      <c r="W613" s="16"/>
      <c r="X613" s="16"/>
      <c r="Y613" s="16"/>
      <c r="Z613" s="16"/>
      <c r="AA613" s="16"/>
      <c r="AB613" s="16"/>
      <c r="AC613" s="16"/>
      <c r="AD613" s="16"/>
      <c r="AE613" s="16"/>
      <c r="AF613" s="16"/>
    </row>
    <row r="614" spans="1:32" x14ac:dyDescent="0.3">
      <c r="A614" s="7" t="s">
        <v>1082</v>
      </c>
      <c r="B614" s="7" t="s">
        <v>77</v>
      </c>
      <c r="C614" s="7" t="s">
        <v>77</v>
      </c>
      <c r="D614" s="7" t="s">
        <v>1085</v>
      </c>
      <c r="E614" s="8"/>
      <c r="G614" s="8" t="s">
        <v>61</v>
      </c>
      <c r="I614" s="12"/>
    </row>
    <row r="615" spans="1:32" s="7" customFormat="1" x14ac:dyDescent="0.3">
      <c r="A615" s="7" t="s">
        <v>1082</v>
      </c>
      <c r="B615" s="7" t="s">
        <v>77</v>
      </c>
      <c r="C615" s="7" t="s">
        <v>77</v>
      </c>
      <c r="D615" s="7" t="s">
        <v>1085</v>
      </c>
      <c r="E615" s="10"/>
      <c r="F615" s="17"/>
      <c r="G615" s="18"/>
      <c r="H615" s="19"/>
      <c r="I615" s="19"/>
      <c r="J615" s="19"/>
      <c r="K615" s="20"/>
      <c r="L615" s="20"/>
      <c r="M615" s="20"/>
      <c r="N615" s="20"/>
      <c r="O615" s="20"/>
      <c r="P615" s="20"/>
      <c r="Q615" s="20"/>
      <c r="R615" s="20"/>
      <c r="S615" s="20"/>
      <c r="T615" s="20"/>
      <c r="U615" s="20"/>
      <c r="V615" s="20"/>
      <c r="W615" s="20"/>
      <c r="X615" s="20"/>
      <c r="Y615" s="20"/>
      <c r="Z615" s="20"/>
      <c r="AA615" s="20"/>
      <c r="AB615" s="20"/>
      <c r="AC615" s="20"/>
      <c r="AD615" s="20"/>
      <c r="AE615" s="20"/>
      <c r="AF615" s="20"/>
    </row>
    <row r="616" spans="1:32" x14ac:dyDescent="0.3">
      <c r="A616" s="7" t="s">
        <v>1087</v>
      </c>
      <c r="B616" s="7" t="s">
        <v>1090</v>
      </c>
      <c r="C616" s="7" t="s">
        <v>77</v>
      </c>
      <c r="D616" s="7" t="s">
        <v>1091</v>
      </c>
      <c r="E616" s="25" t="s">
        <v>77</v>
      </c>
      <c r="G616" s="13" t="s">
        <v>1090</v>
      </c>
      <c r="H616" s="11" t="s">
        <v>1091</v>
      </c>
      <c r="J616" s="11" t="s">
        <v>1068</v>
      </c>
      <c r="K616" s="16">
        <v>205</v>
      </c>
      <c r="L616" s="45">
        <v>164</v>
      </c>
      <c r="M616" s="45">
        <v>93.16</v>
      </c>
      <c r="N616" s="45">
        <v>213.76</v>
      </c>
      <c r="O616" s="16">
        <v>98.06</v>
      </c>
      <c r="P616" s="16">
        <v>147.09</v>
      </c>
      <c r="Q616" s="16">
        <v>145.52000000000001</v>
      </c>
      <c r="R616" s="16">
        <v>145.52000000000001</v>
      </c>
      <c r="S616" s="16">
        <v>145.52000000000001</v>
      </c>
      <c r="T616" s="16">
        <v>145.52000000000001</v>
      </c>
      <c r="U616" s="16">
        <v>145.52000000000001</v>
      </c>
      <c r="V616" s="16">
        <v>197.79</v>
      </c>
      <c r="W616" s="16">
        <v>147.09</v>
      </c>
      <c r="X616" s="16">
        <v>210.98</v>
      </c>
      <c r="Y616" s="16">
        <v>213.76</v>
      </c>
      <c r="Z616" s="16">
        <v>98.06</v>
      </c>
      <c r="AA616" s="16">
        <v>200</v>
      </c>
      <c r="AB616" s="16">
        <v>93.16</v>
      </c>
      <c r="AC616" s="16">
        <v>98.06</v>
      </c>
      <c r="AD616" s="16" t="s">
        <v>64</v>
      </c>
      <c r="AE616" s="16" t="s">
        <v>64</v>
      </c>
      <c r="AF616" s="16" t="s">
        <v>64</v>
      </c>
    </row>
    <row r="617" spans="1:32" x14ac:dyDescent="0.3">
      <c r="A617" s="7" t="s">
        <v>1087</v>
      </c>
      <c r="B617" s="7" t="s">
        <v>1090</v>
      </c>
      <c r="C617" s="7" t="s">
        <v>77</v>
      </c>
      <c r="D617" s="7" t="s">
        <v>1091</v>
      </c>
      <c r="E617" s="25"/>
      <c r="G617" s="13"/>
      <c r="H617" s="11"/>
      <c r="J617" s="11"/>
      <c r="K617" s="16"/>
      <c r="O617" s="16"/>
      <c r="P617" s="16"/>
      <c r="Q617" s="16"/>
      <c r="R617" s="16"/>
      <c r="S617" s="16"/>
      <c r="T617" s="16"/>
      <c r="U617" s="16"/>
      <c r="V617" s="16"/>
      <c r="W617" s="16"/>
      <c r="X617" s="16"/>
      <c r="Y617" s="16"/>
      <c r="Z617" s="16"/>
      <c r="AA617" s="16"/>
      <c r="AB617" s="16"/>
      <c r="AC617" s="16"/>
      <c r="AD617" s="16"/>
      <c r="AE617" s="16"/>
      <c r="AF617" s="16"/>
    </row>
    <row r="618" spans="1:32" x14ac:dyDescent="0.3">
      <c r="A618" s="7" t="s">
        <v>1087</v>
      </c>
      <c r="B618" s="7" t="s">
        <v>1090</v>
      </c>
      <c r="C618" s="7" t="s">
        <v>77</v>
      </c>
      <c r="D618" s="7" t="s">
        <v>1091</v>
      </c>
      <c r="E618" s="8"/>
      <c r="G618" s="8" t="s">
        <v>61</v>
      </c>
      <c r="I618" s="12"/>
    </row>
    <row r="619" spans="1:32" s="7" customFormat="1" x14ac:dyDescent="0.3">
      <c r="A619" s="7" t="s">
        <v>1087</v>
      </c>
      <c r="B619" s="7" t="s">
        <v>1090</v>
      </c>
      <c r="C619" s="7" t="s">
        <v>77</v>
      </c>
      <c r="D619" s="7" t="s">
        <v>1091</v>
      </c>
      <c r="E619" s="10"/>
      <c r="F619" s="17"/>
      <c r="G619" s="18"/>
      <c r="H619" s="19"/>
      <c r="I619" s="19"/>
      <c r="J619" s="19"/>
      <c r="K619" s="20"/>
      <c r="L619" s="20"/>
      <c r="M619" s="20"/>
      <c r="N619" s="20"/>
      <c r="O619" s="20"/>
      <c r="P619" s="20"/>
      <c r="Q619" s="20"/>
      <c r="R619" s="20"/>
      <c r="S619" s="20"/>
      <c r="T619" s="20"/>
      <c r="U619" s="20"/>
      <c r="V619" s="20"/>
      <c r="W619" s="20"/>
      <c r="X619" s="20"/>
      <c r="Y619" s="20"/>
      <c r="Z619" s="20"/>
      <c r="AA619" s="20"/>
      <c r="AB619" s="20"/>
      <c r="AC619" s="20"/>
      <c r="AD619" s="20"/>
      <c r="AE619" s="20"/>
      <c r="AF619" s="20"/>
    </row>
    <row r="620" spans="1:32" x14ac:dyDescent="0.3">
      <c r="A620" s="7" t="s">
        <v>1093</v>
      </c>
      <c r="B620" s="7" t="s">
        <v>1096</v>
      </c>
      <c r="C620" s="7" t="s">
        <v>77</v>
      </c>
      <c r="D620" s="7" t="s">
        <v>1097</v>
      </c>
      <c r="E620" s="25" t="s">
        <v>77</v>
      </c>
      <c r="G620" s="13" t="s">
        <v>1096</v>
      </c>
      <c r="H620" s="11" t="s">
        <v>1097</v>
      </c>
      <c r="J620" s="11" t="s">
        <v>1068</v>
      </c>
      <c r="K620" s="16">
        <v>120</v>
      </c>
      <c r="L620" s="45">
        <v>96</v>
      </c>
      <c r="M620" s="45">
        <v>93.16</v>
      </c>
      <c r="N620" s="45">
        <v>213.76</v>
      </c>
      <c r="O620" s="16">
        <v>98.06</v>
      </c>
      <c r="P620" s="16">
        <v>147.09</v>
      </c>
      <c r="Q620" s="16">
        <v>145.52000000000001</v>
      </c>
      <c r="R620" s="16">
        <v>145.52000000000001</v>
      </c>
      <c r="S620" s="16">
        <v>145.52000000000001</v>
      </c>
      <c r="T620" s="16">
        <v>145.52000000000001</v>
      </c>
      <c r="U620" s="16">
        <v>145.52000000000001</v>
      </c>
      <c r="V620" s="16">
        <v>197.79</v>
      </c>
      <c r="W620" s="16">
        <v>147.09</v>
      </c>
      <c r="X620" s="16">
        <v>210.98</v>
      </c>
      <c r="Y620" s="16">
        <v>213.76</v>
      </c>
      <c r="Z620" s="16">
        <v>98.06</v>
      </c>
      <c r="AA620" s="16">
        <v>200</v>
      </c>
      <c r="AB620" s="16">
        <v>93.16</v>
      </c>
      <c r="AC620" s="16">
        <v>98.06</v>
      </c>
      <c r="AD620" s="16" t="s">
        <v>64</v>
      </c>
      <c r="AE620" s="16" t="s">
        <v>64</v>
      </c>
      <c r="AF620" s="16" t="s">
        <v>64</v>
      </c>
    </row>
    <row r="621" spans="1:32" x14ac:dyDescent="0.3">
      <c r="A621" s="7" t="s">
        <v>1093</v>
      </c>
      <c r="B621" s="7" t="s">
        <v>1096</v>
      </c>
      <c r="C621" s="7" t="s">
        <v>77</v>
      </c>
      <c r="D621" s="7" t="s">
        <v>1097</v>
      </c>
      <c r="E621" s="25"/>
      <c r="G621" s="13"/>
      <c r="H621" s="11"/>
      <c r="J621" s="11"/>
      <c r="K621" s="16"/>
      <c r="O621" s="16"/>
      <c r="P621" s="16"/>
      <c r="Q621" s="16"/>
      <c r="R621" s="16"/>
      <c r="S621" s="16"/>
      <c r="T621" s="16"/>
      <c r="U621" s="16"/>
      <c r="V621" s="16"/>
      <c r="W621" s="16"/>
      <c r="X621" s="16"/>
      <c r="Y621" s="16"/>
      <c r="Z621" s="16"/>
      <c r="AA621" s="16"/>
      <c r="AB621" s="16"/>
      <c r="AC621" s="16"/>
      <c r="AD621" s="16"/>
      <c r="AE621" s="16"/>
      <c r="AF621" s="16"/>
    </row>
    <row r="622" spans="1:32" x14ac:dyDescent="0.3">
      <c r="A622" s="7" t="s">
        <v>1093</v>
      </c>
      <c r="B622" s="7" t="s">
        <v>1096</v>
      </c>
      <c r="C622" s="7" t="s">
        <v>77</v>
      </c>
      <c r="D622" s="7" t="s">
        <v>1097</v>
      </c>
      <c r="E622" s="8"/>
      <c r="G622" s="8" t="s">
        <v>61</v>
      </c>
      <c r="I622" s="12"/>
    </row>
    <row r="623" spans="1:32" s="7" customFormat="1" x14ac:dyDescent="0.3">
      <c r="A623" s="7" t="s">
        <v>1093</v>
      </c>
      <c r="B623" s="7" t="s">
        <v>1096</v>
      </c>
      <c r="C623" s="7" t="s">
        <v>77</v>
      </c>
      <c r="D623" s="7" t="s">
        <v>1097</v>
      </c>
      <c r="E623" s="10"/>
      <c r="F623" s="17"/>
      <c r="G623" s="18"/>
      <c r="H623" s="19"/>
      <c r="I623" s="19"/>
      <c r="J623" s="19"/>
      <c r="K623" s="20"/>
      <c r="L623" s="20"/>
      <c r="M623" s="20"/>
      <c r="N623" s="20"/>
      <c r="O623" s="20"/>
      <c r="P623" s="20"/>
      <c r="Q623" s="20"/>
      <c r="R623" s="20"/>
      <c r="S623" s="20"/>
      <c r="T623" s="20"/>
      <c r="U623" s="20"/>
      <c r="V623" s="20"/>
      <c r="W623" s="20"/>
      <c r="X623" s="20"/>
      <c r="Y623" s="20"/>
      <c r="Z623" s="20"/>
      <c r="AA623" s="20"/>
      <c r="AB623" s="20"/>
      <c r="AC623" s="20"/>
      <c r="AD623" s="20"/>
      <c r="AE623" s="20"/>
      <c r="AF623" s="20"/>
    </row>
    <row r="624" spans="1:32" ht="27.95" x14ac:dyDescent="0.3">
      <c r="A624" s="7" t="s">
        <v>1099</v>
      </c>
      <c r="B624" s="7" t="s">
        <v>1102</v>
      </c>
      <c r="C624" s="7" t="s">
        <v>77</v>
      </c>
      <c r="D624" s="7" t="s">
        <v>1103</v>
      </c>
      <c r="E624" s="25" t="s">
        <v>77</v>
      </c>
      <c r="G624" s="13" t="s">
        <v>1102</v>
      </c>
      <c r="H624" s="11" t="s">
        <v>1103</v>
      </c>
      <c r="J624" s="11" t="s">
        <v>1068</v>
      </c>
      <c r="K624" s="16">
        <v>126</v>
      </c>
      <c r="O624" s="16">
        <v>98.06</v>
      </c>
      <c r="P624" s="16">
        <v>147.09</v>
      </c>
      <c r="Q624" s="16">
        <v>154.18</v>
      </c>
      <c r="R624" s="16">
        <v>154.18</v>
      </c>
      <c r="S624" s="16">
        <v>154.18</v>
      </c>
      <c r="T624" s="16">
        <v>154.18</v>
      </c>
      <c r="U624" s="16">
        <v>154.18</v>
      </c>
      <c r="V624" s="16">
        <v>197.79</v>
      </c>
      <c r="W624" s="16">
        <v>147.09</v>
      </c>
      <c r="X624" s="16">
        <v>210.98</v>
      </c>
      <c r="Y624" s="16">
        <v>213.76</v>
      </c>
      <c r="Z624" s="16">
        <v>98.06</v>
      </c>
      <c r="AA624" s="16">
        <v>200</v>
      </c>
      <c r="AB624" s="16">
        <v>93.16</v>
      </c>
      <c r="AC624" s="16">
        <v>98.06</v>
      </c>
      <c r="AD624" s="16" t="s">
        <v>64</v>
      </c>
      <c r="AE624" s="16" t="s">
        <v>64</v>
      </c>
      <c r="AF624" s="16" t="s">
        <v>64</v>
      </c>
    </row>
    <row r="625" spans="1:32" ht="27.95" x14ac:dyDescent="0.3">
      <c r="A625" s="7" t="s">
        <v>1099</v>
      </c>
      <c r="B625" s="7" t="s">
        <v>1102</v>
      </c>
      <c r="C625" s="7" t="s">
        <v>77</v>
      </c>
      <c r="D625" s="7" t="s">
        <v>1103</v>
      </c>
      <c r="E625" s="25" t="s">
        <v>71</v>
      </c>
      <c r="G625" s="13" t="s">
        <v>1106</v>
      </c>
      <c r="H625" s="11" t="s">
        <v>1107</v>
      </c>
      <c r="J625" s="11" t="s">
        <v>316</v>
      </c>
      <c r="K625" s="16">
        <v>18</v>
      </c>
      <c r="O625" s="16">
        <v>15.05</v>
      </c>
      <c r="P625" s="16">
        <v>15.05</v>
      </c>
      <c r="Q625" s="16">
        <v>30.73</v>
      </c>
      <c r="R625" s="16">
        <v>30.73</v>
      </c>
      <c r="S625" s="16">
        <v>30.73</v>
      </c>
      <c r="T625" s="16">
        <v>30.73</v>
      </c>
      <c r="U625" s="16">
        <v>30.73</v>
      </c>
      <c r="V625" s="16">
        <v>25.31</v>
      </c>
      <c r="W625" s="16">
        <v>22.58</v>
      </c>
      <c r="X625" s="16">
        <v>28.92</v>
      </c>
      <c r="Y625" s="16">
        <v>19.38</v>
      </c>
      <c r="Z625" s="16">
        <v>15.05</v>
      </c>
      <c r="AA625" s="16">
        <v>25.24</v>
      </c>
      <c r="AB625" s="16">
        <v>14.3</v>
      </c>
      <c r="AC625" s="16">
        <v>15.05</v>
      </c>
      <c r="AD625" s="16" t="s">
        <v>64</v>
      </c>
      <c r="AE625" s="16" t="s">
        <v>64</v>
      </c>
      <c r="AF625" s="16" t="s">
        <v>64</v>
      </c>
    </row>
    <row r="626" spans="1:32" x14ac:dyDescent="0.3">
      <c r="A626" s="7" t="s">
        <v>1099</v>
      </c>
      <c r="B626" s="7" t="s">
        <v>1102</v>
      </c>
      <c r="C626" s="7" t="s">
        <v>77</v>
      </c>
      <c r="D626" s="7" t="s">
        <v>1103</v>
      </c>
      <c r="E626" s="25"/>
      <c r="G626" s="13"/>
      <c r="H626" s="11"/>
      <c r="J626" s="11"/>
      <c r="K626" s="46">
        <v>144</v>
      </c>
      <c r="L626" s="46">
        <v>115.2</v>
      </c>
      <c r="M626" s="46">
        <v>107.46</v>
      </c>
      <c r="N626" s="46">
        <v>239.89999999999998</v>
      </c>
      <c r="O626" s="46">
        <v>113.11</v>
      </c>
      <c r="P626" s="46">
        <v>162.14000000000001</v>
      </c>
      <c r="Q626" s="46">
        <v>184.91</v>
      </c>
      <c r="R626" s="46">
        <v>184.91</v>
      </c>
      <c r="S626" s="46">
        <v>184.91</v>
      </c>
      <c r="T626" s="46">
        <v>184.91</v>
      </c>
      <c r="U626" s="46">
        <v>184.91</v>
      </c>
      <c r="V626" s="46">
        <v>223.1</v>
      </c>
      <c r="W626" s="46">
        <v>169.67000000000002</v>
      </c>
      <c r="X626" s="46">
        <v>239.89999999999998</v>
      </c>
      <c r="Y626" s="46">
        <v>233.14</v>
      </c>
      <c r="Z626" s="46">
        <v>113.11</v>
      </c>
      <c r="AA626" s="46">
        <v>225.24</v>
      </c>
      <c r="AB626" s="46">
        <v>107.46</v>
      </c>
      <c r="AC626" s="46">
        <v>113.11</v>
      </c>
      <c r="AD626" s="46" t="s">
        <v>64</v>
      </c>
      <c r="AE626" s="46" t="s">
        <v>64</v>
      </c>
      <c r="AF626" s="46" t="s">
        <v>64</v>
      </c>
    </row>
    <row r="627" spans="1:32" x14ac:dyDescent="0.3">
      <c r="A627" s="7" t="s">
        <v>1099</v>
      </c>
      <c r="B627" s="7" t="s">
        <v>1102</v>
      </c>
      <c r="C627" s="7" t="s">
        <v>77</v>
      </c>
      <c r="D627" s="7" t="s">
        <v>1103</v>
      </c>
      <c r="E627" s="25"/>
      <c r="G627" s="13"/>
      <c r="H627" s="11"/>
      <c r="J627" s="11"/>
      <c r="K627" s="16"/>
      <c r="O627" s="16"/>
      <c r="P627" s="16"/>
      <c r="Q627" s="16"/>
      <c r="R627" s="16"/>
      <c r="S627" s="16"/>
      <c r="T627" s="16"/>
      <c r="U627" s="16"/>
      <c r="V627" s="16"/>
      <c r="W627" s="16"/>
      <c r="X627" s="16"/>
      <c r="Y627" s="16"/>
      <c r="Z627" s="16"/>
      <c r="AA627" s="16"/>
      <c r="AB627" s="16"/>
      <c r="AC627" s="16"/>
      <c r="AD627" s="16"/>
      <c r="AE627" s="16"/>
      <c r="AF627" s="16"/>
    </row>
    <row r="628" spans="1:32" x14ac:dyDescent="0.3">
      <c r="A628" s="7" t="s">
        <v>1099</v>
      </c>
      <c r="B628" s="7" t="s">
        <v>1102</v>
      </c>
      <c r="C628" s="7" t="s">
        <v>77</v>
      </c>
      <c r="D628" s="7" t="s">
        <v>1103</v>
      </c>
      <c r="E628" s="8"/>
      <c r="G628" s="8" t="s">
        <v>61</v>
      </c>
      <c r="I628" s="12"/>
    </row>
    <row r="629" spans="1:32" s="7" customFormat="1" x14ac:dyDescent="0.3">
      <c r="A629" s="7" t="s">
        <v>1099</v>
      </c>
      <c r="B629" s="7" t="s">
        <v>1102</v>
      </c>
      <c r="C629" s="7" t="s">
        <v>77</v>
      </c>
      <c r="D629" s="7" t="s">
        <v>1103</v>
      </c>
      <c r="E629" s="10"/>
      <c r="F629" s="17"/>
      <c r="G629" s="18"/>
      <c r="H629" s="19"/>
      <c r="I629" s="19"/>
      <c r="J629" s="19"/>
      <c r="K629" s="20"/>
      <c r="L629" s="20"/>
      <c r="M629" s="20"/>
      <c r="N629" s="20"/>
      <c r="O629" s="20"/>
      <c r="P629" s="20"/>
      <c r="Q629" s="20"/>
      <c r="R629" s="20"/>
      <c r="S629" s="20"/>
      <c r="T629" s="20"/>
      <c r="U629" s="20"/>
      <c r="V629" s="20"/>
      <c r="W629" s="20"/>
      <c r="X629" s="20"/>
      <c r="Y629" s="20"/>
      <c r="Z629" s="20"/>
      <c r="AA629" s="20"/>
      <c r="AB629" s="20"/>
      <c r="AC629" s="20"/>
      <c r="AD629" s="20"/>
      <c r="AE629" s="20"/>
      <c r="AF629" s="20"/>
    </row>
    <row r="630" spans="1:32" ht="41.95" x14ac:dyDescent="0.3">
      <c r="A630" s="7" t="s">
        <v>1110</v>
      </c>
      <c r="B630" s="7" t="s">
        <v>1113</v>
      </c>
      <c r="C630" s="7" t="s">
        <v>77</v>
      </c>
      <c r="D630" s="7" t="s">
        <v>1114</v>
      </c>
      <c r="E630" s="25" t="s">
        <v>77</v>
      </c>
      <c r="G630" s="13" t="s">
        <v>1113</v>
      </c>
      <c r="H630" s="11" t="s">
        <v>1114</v>
      </c>
      <c r="J630" s="11" t="s">
        <v>1068</v>
      </c>
      <c r="K630" s="16">
        <v>264</v>
      </c>
      <c r="L630" s="45">
        <v>211.20000000000002</v>
      </c>
      <c r="M630" s="45">
        <v>93.16</v>
      </c>
      <c r="N630" s="45">
        <v>213.76</v>
      </c>
      <c r="O630" s="16">
        <v>98.06</v>
      </c>
      <c r="P630" s="16">
        <v>147.09</v>
      </c>
      <c r="Q630" s="16">
        <v>154.18</v>
      </c>
      <c r="R630" s="16">
        <v>154.18</v>
      </c>
      <c r="S630" s="16">
        <v>154.18</v>
      </c>
      <c r="T630" s="16">
        <v>154.18</v>
      </c>
      <c r="U630" s="16">
        <v>154.18</v>
      </c>
      <c r="V630" s="16">
        <v>197.79</v>
      </c>
      <c r="W630" s="16">
        <v>147.09</v>
      </c>
      <c r="X630" s="16">
        <v>210.98</v>
      </c>
      <c r="Y630" s="16">
        <v>213.76</v>
      </c>
      <c r="Z630" s="16">
        <v>98.06</v>
      </c>
      <c r="AA630" s="16">
        <v>200</v>
      </c>
      <c r="AB630" s="16">
        <v>93.16</v>
      </c>
      <c r="AC630" s="16">
        <v>98.06</v>
      </c>
      <c r="AD630" s="16" t="s">
        <v>64</v>
      </c>
      <c r="AE630" s="16" t="s">
        <v>64</v>
      </c>
      <c r="AF630" s="16" t="s">
        <v>64</v>
      </c>
    </row>
    <row r="631" spans="1:32" x14ac:dyDescent="0.3">
      <c r="A631" s="7" t="s">
        <v>1110</v>
      </c>
      <c r="B631" s="7" t="s">
        <v>1113</v>
      </c>
      <c r="C631" s="7" t="s">
        <v>77</v>
      </c>
      <c r="D631" s="7" t="s">
        <v>1114</v>
      </c>
      <c r="E631" s="25"/>
      <c r="G631" s="13"/>
      <c r="H631" s="11"/>
      <c r="J631" s="11"/>
      <c r="K631" s="16"/>
      <c r="O631" s="16"/>
      <c r="P631" s="16"/>
      <c r="Q631" s="16"/>
      <c r="R631" s="16"/>
      <c r="S631" s="16"/>
      <c r="T631" s="16"/>
      <c r="U631" s="16"/>
      <c r="V631" s="16"/>
      <c r="W631" s="16"/>
      <c r="X631" s="16"/>
      <c r="Y631" s="16"/>
      <c r="Z631" s="16"/>
      <c r="AA631" s="16"/>
      <c r="AB631" s="16"/>
      <c r="AC631" s="16"/>
      <c r="AD631" s="16"/>
      <c r="AE631" s="16"/>
      <c r="AF631" s="16"/>
    </row>
    <row r="632" spans="1:32" x14ac:dyDescent="0.3">
      <c r="A632" s="7" t="s">
        <v>1110</v>
      </c>
      <c r="B632" s="7" t="s">
        <v>1113</v>
      </c>
      <c r="C632" s="7" t="s">
        <v>77</v>
      </c>
      <c r="D632" s="7" t="s">
        <v>1114</v>
      </c>
      <c r="E632" s="8"/>
      <c r="G632" s="8" t="s">
        <v>61</v>
      </c>
      <c r="I632" s="12"/>
    </row>
    <row r="633" spans="1:32" s="7" customFormat="1" x14ac:dyDescent="0.3">
      <c r="A633" s="7" t="s">
        <v>1110</v>
      </c>
      <c r="B633" s="7" t="s">
        <v>1113</v>
      </c>
      <c r="C633" s="7" t="s">
        <v>77</v>
      </c>
      <c r="D633" s="7" t="s">
        <v>1114</v>
      </c>
      <c r="E633" s="10"/>
      <c r="F633" s="17"/>
      <c r="G633" s="18"/>
      <c r="H633" s="19"/>
      <c r="I633" s="19"/>
      <c r="J633" s="19"/>
      <c r="K633" s="20"/>
      <c r="L633" s="20"/>
      <c r="M633" s="20"/>
      <c r="N633" s="20"/>
      <c r="O633" s="20"/>
      <c r="P633" s="20"/>
      <c r="Q633" s="20"/>
      <c r="R633" s="20"/>
      <c r="S633" s="20"/>
      <c r="T633" s="20"/>
      <c r="U633" s="20"/>
      <c r="V633" s="20"/>
      <c r="W633" s="20"/>
      <c r="X633" s="20"/>
      <c r="Y633" s="20"/>
      <c r="Z633" s="20"/>
      <c r="AA633" s="20"/>
      <c r="AB633" s="20"/>
      <c r="AC633" s="20"/>
      <c r="AD633" s="20"/>
      <c r="AE633" s="20"/>
      <c r="AF633" s="20"/>
    </row>
    <row r="634" spans="1:32" x14ac:dyDescent="0.3">
      <c r="A634" s="7" t="s">
        <v>1116</v>
      </c>
      <c r="B634" s="7" t="s">
        <v>1119</v>
      </c>
      <c r="C634" s="7" t="s">
        <v>77</v>
      </c>
      <c r="D634" s="7" t="s">
        <v>1120</v>
      </c>
      <c r="E634" s="25" t="s">
        <v>77</v>
      </c>
      <c r="G634" s="13" t="s">
        <v>1119</v>
      </c>
      <c r="H634" s="11" t="s">
        <v>1120</v>
      </c>
      <c r="J634" s="11" t="s">
        <v>1068</v>
      </c>
      <c r="K634" s="16">
        <v>132</v>
      </c>
      <c r="O634" s="16">
        <v>98.06</v>
      </c>
      <c r="P634" s="16">
        <v>147.09</v>
      </c>
      <c r="Q634" s="16">
        <v>154.18</v>
      </c>
      <c r="R634" s="16">
        <v>154.18</v>
      </c>
      <c r="S634" s="16">
        <v>154.18</v>
      </c>
      <c r="T634" s="16">
        <v>154.18</v>
      </c>
      <c r="U634" s="16">
        <v>154.18</v>
      </c>
      <c r="V634" s="16">
        <v>197.79</v>
      </c>
      <c r="W634" s="16">
        <v>147.09</v>
      </c>
      <c r="X634" s="16">
        <v>210.98</v>
      </c>
      <c r="Y634" s="16">
        <v>213.76</v>
      </c>
      <c r="Z634" s="16">
        <v>98.06</v>
      </c>
      <c r="AA634" s="16">
        <v>200</v>
      </c>
      <c r="AB634" s="16">
        <v>93.16</v>
      </c>
      <c r="AC634" s="16">
        <v>98.06</v>
      </c>
      <c r="AD634" s="16" t="s">
        <v>64</v>
      </c>
      <c r="AE634" s="16" t="s">
        <v>64</v>
      </c>
      <c r="AF634" s="16" t="s">
        <v>64</v>
      </c>
    </row>
    <row r="635" spans="1:32" ht="27.95" x14ac:dyDescent="0.3">
      <c r="A635" s="7" t="s">
        <v>1116</v>
      </c>
      <c r="B635" s="7" t="s">
        <v>1119</v>
      </c>
      <c r="C635" s="7" t="s">
        <v>77</v>
      </c>
      <c r="D635" s="7" t="s">
        <v>1120</v>
      </c>
      <c r="E635" s="25" t="s">
        <v>71</v>
      </c>
      <c r="G635" s="13" t="s">
        <v>1102</v>
      </c>
      <c r="H635" s="11" t="s">
        <v>1103</v>
      </c>
      <c r="J635" s="11" t="s">
        <v>1068</v>
      </c>
      <c r="K635" s="16">
        <v>126</v>
      </c>
      <c r="O635" s="16">
        <v>98.06</v>
      </c>
      <c r="P635" s="16">
        <v>147.09</v>
      </c>
      <c r="Q635" s="16">
        <v>154.18</v>
      </c>
      <c r="R635" s="16">
        <v>154.18</v>
      </c>
      <c r="S635" s="16">
        <v>154.18</v>
      </c>
      <c r="T635" s="16">
        <v>154.18</v>
      </c>
      <c r="U635" s="16">
        <v>154.18</v>
      </c>
      <c r="V635" s="16">
        <v>197.79</v>
      </c>
      <c r="W635" s="16">
        <v>147.09</v>
      </c>
      <c r="X635" s="16">
        <v>210.98</v>
      </c>
      <c r="Y635" s="16">
        <v>213.76</v>
      </c>
      <c r="Z635" s="16">
        <v>98.06</v>
      </c>
      <c r="AA635" s="16">
        <v>200</v>
      </c>
      <c r="AB635" s="16">
        <v>93.16</v>
      </c>
      <c r="AC635" s="16">
        <v>98.06</v>
      </c>
      <c r="AD635" s="16" t="s">
        <v>64</v>
      </c>
      <c r="AE635" s="16" t="s">
        <v>64</v>
      </c>
      <c r="AF635" s="16" t="s">
        <v>64</v>
      </c>
    </row>
    <row r="636" spans="1:32" ht="27.95" x14ac:dyDescent="0.3">
      <c r="A636" s="7" t="s">
        <v>1116</v>
      </c>
      <c r="B636" s="7" t="s">
        <v>1119</v>
      </c>
      <c r="C636" s="7" t="s">
        <v>77</v>
      </c>
      <c r="D636" s="7" t="s">
        <v>1120</v>
      </c>
      <c r="E636" s="25" t="s">
        <v>71</v>
      </c>
      <c r="G636" s="13" t="s">
        <v>1106</v>
      </c>
      <c r="H636" s="11" t="s">
        <v>1107</v>
      </c>
      <c r="J636" s="11" t="s">
        <v>316</v>
      </c>
      <c r="K636" s="16">
        <v>18</v>
      </c>
      <c r="O636" s="16">
        <v>15.05</v>
      </c>
      <c r="P636" s="16">
        <v>15.05</v>
      </c>
      <c r="Q636" s="16">
        <v>30.73</v>
      </c>
      <c r="R636" s="16">
        <v>30.73</v>
      </c>
      <c r="S636" s="16">
        <v>30.73</v>
      </c>
      <c r="T636" s="16">
        <v>30.73</v>
      </c>
      <c r="U636" s="16">
        <v>30.73</v>
      </c>
      <c r="V636" s="16">
        <v>25.31</v>
      </c>
      <c r="W636" s="16">
        <v>22.58</v>
      </c>
      <c r="X636" s="16">
        <v>28.92</v>
      </c>
      <c r="Y636" s="16">
        <v>19.38</v>
      </c>
      <c r="Z636" s="16">
        <v>15.05</v>
      </c>
      <c r="AA636" s="16">
        <v>25.24</v>
      </c>
      <c r="AB636" s="16">
        <v>14.3</v>
      </c>
      <c r="AC636" s="16">
        <v>15.05</v>
      </c>
      <c r="AD636" s="16" t="s">
        <v>64</v>
      </c>
      <c r="AE636" s="16" t="s">
        <v>64</v>
      </c>
      <c r="AF636" s="16" t="s">
        <v>64</v>
      </c>
    </row>
    <row r="637" spans="1:32" x14ac:dyDescent="0.3">
      <c r="A637" s="7" t="s">
        <v>1116</v>
      </c>
      <c r="B637" s="7" t="s">
        <v>1119</v>
      </c>
      <c r="C637" s="7" t="s">
        <v>77</v>
      </c>
      <c r="D637" s="7" t="s">
        <v>1120</v>
      </c>
      <c r="E637" s="25"/>
      <c r="G637" s="13"/>
      <c r="H637" s="11"/>
      <c r="J637" s="11"/>
      <c r="K637" s="46">
        <v>276</v>
      </c>
      <c r="L637" s="46">
        <v>220.8</v>
      </c>
      <c r="M637" s="46">
        <v>200.62</v>
      </c>
      <c r="N637" s="46">
        <v>450.88</v>
      </c>
      <c r="O637" s="46">
        <v>211.17000000000002</v>
      </c>
      <c r="P637" s="46">
        <v>309.23</v>
      </c>
      <c r="Q637" s="46">
        <v>339.09000000000003</v>
      </c>
      <c r="R637" s="46">
        <v>339.09000000000003</v>
      </c>
      <c r="S637" s="46">
        <v>339.09000000000003</v>
      </c>
      <c r="T637" s="46">
        <v>339.09000000000003</v>
      </c>
      <c r="U637" s="46">
        <v>339.09000000000003</v>
      </c>
      <c r="V637" s="46">
        <v>420.89</v>
      </c>
      <c r="W637" s="46">
        <v>316.76</v>
      </c>
      <c r="X637" s="46">
        <v>450.88</v>
      </c>
      <c r="Y637" s="46">
        <v>446.9</v>
      </c>
      <c r="Z637" s="46">
        <v>211.17000000000002</v>
      </c>
      <c r="AA637" s="46">
        <v>425.24</v>
      </c>
      <c r="AB637" s="46">
        <v>200.62</v>
      </c>
      <c r="AC637" s="46">
        <v>211.17000000000002</v>
      </c>
      <c r="AD637" s="46" t="s">
        <v>64</v>
      </c>
      <c r="AE637" s="46" t="s">
        <v>64</v>
      </c>
      <c r="AF637" s="46" t="s">
        <v>64</v>
      </c>
    </row>
    <row r="638" spans="1:32" x14ac:dyDescent="0.3">
      <c r="A638" s="7" t="s">
        <v>1116</v>
      </c>
      <c r="B638" s="7" t="s">
        <v>1119</v>
      </c>
      <c r="C638" s="7" t="s">
        <v>77</v>
      </c>
      <c r="D638" s="7" t="s">
        <v>1120</v>
      </c>
      <c r="E638" s="25"/>
      <c r="G638" s="13"/>
      <c r="H638" s="11"/>
      <c r="J638" s="11"/>
      <c r="K638" s="16"/>
      <c r="O638" s="16"/>
      <c r="P638" s="16"/>
      <c r="Q638" s="16"/>
      <c r="R638" s="16"/>
      <c r="S638" s="16"/>
      <c r="T638" s="16"/>
      <c r="U638" s="16"/>
      <c r="V638" s="16"/>
      <c r="W638" s="16"/>
      <c r="X638" s="16"/>
      <c r="Y638" s="16"/>
      <c r="Z638" s="16"/>
      <c r="AA638" s="16"/>
      <c r="AB638" s="16"/>
      <c r="AC638" s="16"/>
      <c r="AD638" s="16"/>
      <c r="AE638" s="16"/>
      <c r="AF638" s="16"/>
    </row>
    <row r="639" spans="1:32" x14ac:dyDescent="0.3">
      <c r="A639" s="7" t="s">
        <v>1116</v>
      </c>
      <c r="B639" s="7" t="s">
        <v>1119</v>
      </c>
      <c r="C639" s="7" t="s">
        <v>77</v>
      </c>
      <c r="D639" s="7" t="s">
        <v>1120</v>
      </c>
      <c r="E639" s="8"/>
      <c r="G639" s="8" t="s">
        <v>61</v>
      </c>
      <c r="I639" s="12"/>
    </row>
    <row r="640" spans="1:32" s="7" customFormat="1" x14ac:dyDescent="0.3">
      <c r="A640" s="7" t="s">
        <v>1116</v>
      </c>
      <c r="B640" s="7" t="s">
        <v>1119</v>
      </c>
      <c r="C640" s="7" t="s">
        <v>77</v>
      </c>
      <c r="D640" s="7" t="s">
        <v>1120</v>
      </c>
      <c r="E640" s="10"/>
      <c r="F640" s="17"/>
      <c r="G640" s="18"/>
      <c r="H640" s="19"/>
      <c r="I640" s="19"/>
      <c r="J640" s="19"/>
      <c r="K640" s="20"/>
      <c r="L640" s="20"/>
      <c r="M640" s="20"/>
      <c r="N640" s="20"/>
      <c r="O640" s="20"/>
      <c r="P640" s="20"/>
      <c r="Q640" s="20"/>
      <c r="R640" s="20"/>
      <c r="S640" s="20"/>
      <c r="T640" s="20"/>
      <c r="U640" s="20"/>
      <c r="V640" s="20"/>
      <c r="W640" s="20"/>
      <c r="X640" s="20"/>
      <c r="Y640" s="20"/>
      <c r="Z640" s="20"/>
      <c r="AA640" s="20"/>
      <c r="AB640" s="20"/>
      <c r="AC640" s="20"/>
      <c r="AD640" s="20"/>
      <c r="AE640" s="20"/>
      <c r="AF640" s="20"/>
    </row>
    <row r="641" spans="1:32" x14ac:dyDescent="0.3">
      <c r="A641" s="7" t="s">
        <v>1124</v>
      </c>
      <c r="B641" s="7" t="s">
        <v>1127</v>
      </c>
      <c r="C641" s="7" t="s">
        <v>77</v>
      </c>
      <c r="D641" s="7" t="s">
        <v>1128</v>
      </c>
      <c r="E641" s="25" t="s">
        <v>77</v>
      </c>
      <c r="G641" s="13" t="s">
        <v>1127</v>
      </c>
      <c r="H641" s="11" t="s">
        <v>1128</v>
      </c>
      <c r="J641" s="11" t="s">
        <v>1068</v>
      </c>
      <c r="K641" s="16">
        <v>198</v>
      </c>
      <c r="O641" s="16">
        <v>98.06</v>
      </c>
      <c r="P641" s="16">
        <v>147.09</v>
      </c>
      <c r="Q641" s="16">
        <v>145.52000000000001</v>
      </c>
      <c r="R641" s="16">
        <v>145.52000000000001</v>
      </c>
      <c r="S641" s="16">
        <v>145.52000000000001</v>
      </c>
      <c r="T641" s="16">
        <v>145.52000000000001</v>
      </c>
      <c r="U641" s="16">
        <v>145.52000000000001</v>
      </c>
      <c r="V641" s="16">
        <v>197.79</v>
      </c>
      <c r="W641" s="16">
        <v>147.09</v>
      </c>
      <c r="X641" s="16">
        <v>210.98</v>
      </c>
      <c r="Y641" s="16">
        <v>213.76</v>
      </c>
      <c r="Z641" s="16">
        <v>98.06</v>
      </c>
      <c r="AA641" s="16">
        <v>200</v>
      </c>
      <c r="AB641" s="16">
        <v>93.16</v>
      </c>
      <c r="AC641" s="16">
        <v>98.06</v>
      </c>
      <c r="AD641" s="16" t="s">
        <v>64</v>
      </c>
      <c r="AE641" s="16" t="s">
        <v>64</v>
      </c>
      <c r="AF641" s="16" t="s">
        <v>64</v>
      </c>
    </row>
    <row r="642" spans="1:32" ht="27.95" x14ac:dyDescent="0.3">
      <c r="A642" s="7" t="s">
        <v>1124</v>
      </c>
      <c r="B642" s="7" t="s">
        <v>1127</v>
      </c>
      <c r="C642" s="7" t="s">
        <v>77</v>
      </c>
      <c r="D642" s="7" t="s">
        <v>1128</v>
      </c>
      <c r="E642" s="25" t="s">
        <v>71</v>
      </c>
      <c r="G642" s="13" t="s">
        <v>1131</v>
      </c>
      <c r="H642" s="11" t="s">
        <v>1132</v>
      </c>
      <c r="J642" s="11" t="s">
        <v>1068</v>
      </c>
      <c r="K642" s="16">
        <v>186</v>
      </c>
      <c r="O642" s="16">
        <v>98.06</v>
      </c>
      <c r="P642" s="16">
        <v>147.09</v>
      </c>
      <c r="Q642" s="16">
        <v>145.52000000000001</v>
      </c>
      <c r="R642" s="16">
        <v>145.52000000000001</v>
      </c>
      <c r="S642" s="16">
        <v>145.52000000000001</v>
      </c>
      <c r="T642" s="16">
        <v>145.52000000000001</v>
      </c>
      <c r="U642" s="16">
        <v>145.52000000000001</v>
      </c>
      <c r="V642" s="16">
        <v>197.79</v>
      </c>
      <c r="W642" s="16">
        <v>147.09</v>
      </c>
      <c r="X642" s="16">
        <v>210.98</v>
      </c>
      <c r="Y642" s="16">
        <v>213.76</v>
      </c>
      <c r="Z642" s="16">
        <v>98.06</v>
      </c>
      <c r="AA642" s="16">
        <v>200</v>
      </c>
      <c r="AB642" s="16">
        <v>93.16</v>
      </c>
      <c r="AC642" s="16">
        <v>98.06</v>
      </c>
      <c r="AD642" s="16" t="s">
        <v>64</v>
      </c>
      <c r="AE642" s="16" t="s">
        <v>64</v>
      </c>
      <c r="AF642" s="16" t="s">
        <v>64</v>
      </c>
    </row>
    <row r="643" spans="1:32" x14ac:dyDescent="0.3">
      <c r="A643" s="7" t="s">
        <v>1124</v>
      </c>
      <c r="B643" s="7" t="s">
        <v>1127</v>
      </c>
      <c r="C643" s="7" t="s">
        <v>77</v>
      </c>
      <c r="D643" s="7" t="s">
        <v>1128</v>
      </c>
      <c r="E643" s="25"/>
      <c r="G643" s="13"/>
      <c r="H643" s="11"/>
      <c r="J643" s="11"/>
      <c r="K643" s="46">
        <v>384</v>
      </c>
      <c r="L643" s="46">
        <v>307.20000000000005</v>
      </c>
      <c r="M643" s="46">
        <v>186.32</v>
      </c>
      <c r="N643" s="46">
        <v>427.52</v>
      </c>
      <c r="O643" s="46">
        <v>196.12</v>
      </c>
      <c r="P643" s="46">
        <v>294.18</v>
      </c>
      <c r="Q643" s="46">
        <v>291.04000000000002</v>
      </c>
      <c r="R643" s="46">
        <v>291.04000000000002</v>
      </c>
      <c r="S643" s="46">
        <v>291.04000000000002</v>
      </c>
      <c r="T643" s="46">
        <v>291.04000000000002</v>
      </c>
      <c r="U643" s="46">
        <v>291.04000000000002</v>
      </c>
      <c r="V643" s="46">
        <v>395.58</v>
      </c>
      <c r="W643" s="46">
        <v>294.18</v>
      </c>
      <c r="X643" s="46">
        <v>421.96</v>
      </c>
      <c r="Y643" s="46">
        <v>427.52</v>
      </c>
      <c r="Z643" s="46">
        <v>196.12</v>
      </c>
      <c r="AA643" s="46">
        <v>400</v>
      </c>
      <c r="AB643" s="46">
        <v>186.32</v>
      </c>
      <c r="AC643" s="46">
        <v>196.12</v>
      </c>
      <c r="AD643" s="46" t="s">
        <v>64</v>
      </c>
      <c r="AE643" s="46" t="s">
        <v>64</v>
      </c>
      <c r="AF643" s="46" t="s">
        <v>64</v>
      </c>
    </row>
    <row r="644" spans="1:32" x14ac:dyDescent="0.3">
      <c r="A644" s="7" t="s">
        <v>1124</v>
      </c>
      <c r="B644" s="7" t="s">
        <v>1127</v>
      </c>
      <c r="C644" s="7" t="s">
        <v>77</v>
      </c>
      <c r="D644" s="7" t="s">
        <v>1128</v>
      </c>
      <c r="E644" s="25"/>
      <c r="G644" s="13"/>
      <c r="H644" s="11"/>
      <c r="J644" s="11"/>
      <c r="K644" s="16"/>
      <c r="O644" s="16"/>
      <c r="P644" s="16"/>
      <c r="Q644" s="16"/>
      <c r="R644" s="16"/>
      <c r="S644" s="16"/>
      <c r="T644" s="16"/>
      <c r="U644" s="16"/>
      <c r="V644" s="16"/>
      <c r="W644" s="16"/>
      <c r="X644" s="16"/>
      <c r="Y644" s="16"/>
      <c r="Z644" s="16"/>
      <c r="AA644" s="16"/>
      <c r="AB644" s="16"/>
      <c r="AC644" s="16"/>
      <c r="AD644" s="16"/>
      <c r="AE644" s="16"/>
      <c r="AF644" s="16"/>
    </row>
    <row r="645" spans="1:32" x14ac:dyDescent="0.3">
      <c r="A645" s="7" t="s">
        <v>1124</v>
      </c>
      <c r="B645" s="7" t="s">
        <v>1127</v>
      </c>
      <c r="C645" s="7" t="s">
        <v>77</v>
      </c>
      <c r="D645" s="7" t="s">
        <v>1128</v>
      </c>
      <c r="E645" s="8"/>
      <c r="G645" s="8" t="s">
        <v>61</v>
      </c>
      <c r="I645" s="12"/>
    </row>
    <row r="646" spans="1:32" s="7" customFormat="1" x14ac:dyDescent="0.3">
      <c r="A646" s="7" t="s">
        <v>1124</v>
      </c>
      <c r="B646" s="7" t="s">
        <v>1127</v>
      </c>
      <c r="C646" s="7" t="s">
        <v>77</v>
      </c>
      <c r="D646" s="7" t="s">
        <v>1128</v>
      </c>
      <c r="E646" s="10"/>
      <c r="F646" s="17"/>
      <c r="G646" s="18"/>
      <c r="H646" s="19"/>
      <c r="I646" s="19"/>
      <c r="J646" s="19"/>
      <c r="K646" s="20"/>
      <c r="L646" s="20"/>
      <c r="M646" s="20"/>
      <c r="N646" s="20"/>
      <c r="O646" s="20"/>
      <c r="P646" s="20"/>
      <c r="Q646" s="20"/>
      <c r="R646" s="20"/>
      <c r="S646" s="20"/>
      <c r="T646" s="20"/>
      <c r="U646" s="20"/>
      <c r="V646" s="20"/>
      <c r="W646" s="20"/>
      <c r="X646" s="20"/>
      <c r="Y646" s="20"/>
      <c r="Z646" s="20"/>
      <c r="AA646" s="20"/>
      <c r="AB646" s="20"/>
      <c r="AC646" s="20"/>
      <c r="AD646" s="20"/>
      <c r="AE646" s="20"/>
      <c r="AF646" s="20"/>
    </row>
    <row r="647" spans="1:32" ht="27.95" x14ac:dyDescent="0.3">
      <c r="A647" s="7" t="s">
        <v>1130</v>
      </c>
      <c r="B647" s="7" t="s">
        <v>1131</v>
      </c>
      <c r="C647" s="7" t="s">
        <v>77</v>
      </c>
      <c r="D647" s="7" t="s">
        <v>1132</v>
      </c>
      <c r="E647" s="25" t="s">
        <v>77</v>
      </c>
      <c r="G647" s="13" t="s">
        <v>1131</v>
      </c>
      <c r="H647" s="11" t="s">
        <v>1132</v>
      </c>
      <c r="J647" s="11" t="s">
        <v>1068</v>
      </c>
      <c r="K647" s="16">
        <v>186</v>
      </c>
      <c r="L647" s="45">
        <v>148.80000000000001</v>
      </c>
      <c r="M647" s="45">
        <v>93.16</v>
      </c>
      <c r="N647" s="45">
        <v>213.76</v>
      </c>
      <c r="O647" s="16">
        <v>98.06</v>
      </c>
      <c r="P647" s="16">
        <v>147.09</v>
      </c>
      <c r="Q647" s="16">
        <v>145.52000000000001</v>
      </c>
      <c r="R647" s="16">
        <v>145.52000000000001</v>
      </c>
      <c r="S647" s="16">
        <v>145.52000000000001</v>
      </c>
      <c r="T647" s="16">
        <v>145.52000000000001</v>
      </c>
      <c r="U647" s="16">
        <v>145.52000000000001</v>
      </c>
      <c r="V647" s="16">
        <v>197.79</v>
      </c>
      <c r="W647" s="16">
        <v>147.09</v>
      </c>
      <c r="X647" s="16">
        <v>210.98</v>
      </c>
      <c r="Y647" s="16">
        <v>213.76</v>
      </c>
      <c r="Z647" s="16">
        <v>98.06</v>
      </c>
      <c r="AA647" s="16">
        <v>200</v>
      </c>
      <c r="AB647" s="16">
        <v>93.16</v>
      </c>
      <c r="AC647" s="16">
        <v>98.06</v>
      </c>
      <c r="AD647" s="16" t="s">
        <v>64</v>
      </c>
      <c r="AE647" s="16" t="s">
        <v>64</v>
      </c>
      <c r="AF647" s="16" t="s">
        <v>64</v>
      </c>
    </row>
    <row r="648" spans="1:32" x14ac:dyDescent="0.3">
      <c r="A648" s="7" t="s">
        <v>1130</v>
      </c>
      <c r="B648" s="7" t="s">
        <v>1131</v>
      </c>
      <c r="C648" s="7" t="s">
        <v>77</v>
      </c>
      <c r="D648" s="7" t="s">
        <v>1132</v>
      </c>
      <c r="E648" s="25"/>
      <c r="G648" s="13"/>
      <c r="H648" s="11"/>
      <c r="J648" s="11"/>
      <c r="K648" s="16"/>
      <c r="O648" s="16"/>
      <c r="P648" s="16"/>
      <c r="Q648" s="16"/>
      <c r="R648" s="16"/>
      <c r="S648" s="16"/>
      <c r="T648" s="16"/>
      <c r="U648" s="16"/>
      <c r="V648" s="16"/>
      <c r="W648" s="16"/>
      <c r="X648" s="16"/>
      <c r="Y648" s="16"/>
      <c r="Z648" s="16"/>
      <c r="AA648" s="16"/>
      <c r="AB648" s="16"/>
      <c r="AC648" s="16"/>
      <c r="AD648" s="16"/>
      <c r="AE648" s="16"/>
      <c r="AF648" s="16"/>
    </row>
    <row r="649" spans="1:32" x14ac:dyDescent="0.3">
      <c r="A649" s="7" t="s">
        <v>1130</v>
      </c>
      <c r="B649" s="7" t="s">
        <v>1131</v>
      </c>
      <c r="C649" s="7" t="s">
        <v>77</v>
      </c>
      <c r="D649" s="7" t="s">
        <v>1132</v>
      </c>
      <c r="E649" s="8"/>
      <c r="G649" s="8" t="s">
        <v>61</v>
      </c>
      <c r="I649" s="12"/>
    </row>
    <row r="650" spans="1:32" s="7" customFormat="1" x14ac:dyDescent="0.3">
      <c r="A650" s="7" t="s">
        <v>1130</v>
      </c>
      <c r="B650" s="7" t="s">
        <v>1131</v>
      </c>
      <c r="C650" s="7" t="s">
        <v>77</v>
      </c>
      <c r="D650" s="7" t="s">
        <v>1132</v>
      </c>
      <c r="E650" s="10"/>
      <c r="F650" s="17"/>
      <c r="G650" s="18"/>
      <c r="H650" s="19"/>
      <c r="I650" s="19"/>
      <c r="J650" s="19"/>
      <c r="K650" s="20"/>
      <c r="L650" s="20"/>
      <c r="M650" s="20"/>
      <c r="N650" s="20"/>
      <c r="O650" s="20"/>
      <c r="P650" s="20"/>
      <c r="Q650" s="20"/>
      <c r="R650" s="20"/>
      <c r="S650" s="20"/>
      <c r="T650" s="20"/>
      <c r="U650" s="20"/>
      <c r="V650" s="20"/>
      <c r="W650" s="20"/>
      <c r="X650" s="20"/>
      <c r="Y650" s="20"/>
      <c r="Z650" s="20"/>
      <c r="AA650" s="20"/>
      <c r="AB650" s="20"/>
      <c r="AC650" s="20"/>
      <c r="AD650" s="20"/>
      <c r="AE650" s="20"/>
      <c r="AF650" s="20"/>
    </row>
    <row r="651" spans="1:32" ht="27.95" x14ac:dyDescent="0.3">
      <c r="A651" s="7" t="s">
        <v>1137</v>
      </c>
      <c r="B651" s="7" t="s">
        <v>1140</v>
      </c>
      <c r="C651" s="7" t="s">
        <v>77</v>
      </c>
      <c r="D651" s="7" t="s">
        <v>1141</v>
      </c>
      <c r="E651" s="25" t="s">
        <v>77</v>
      </c>
      <c r="G651" s="13" t="s">
        <v>1140</v>
      </c>
      <c r="H651" s="11" t="s">
        <v>1141</v>
      </c>
      <c r="J651" s="11" t="s">
        <v>1068</v>
      </c>
      <c r="K651" s="16">
        <v>264</v>
      </c>
      <c r="L651" s="45">
        <v>211.20000000000002</v>
      </c>
      <c r="M651" s="45">
        <v>93.16</v>
      </c>
      <c r="N651" s="45">
        <v>213.76</v>
      </c>
      <c r="O651" s="16">
        <v>98.06</v>
      </c>
      <c r="P651" s="16">
        <v>147.09</v>
      </c>
      <c r="Q651" s="16">
        <v>145.52000000000001</v>
      </c>
      <c r="R651" s="16">
        <v>145.52000000000001</v>
      </c>
      <c r="S651" s="16">
        <v>145.52000000000001</v>
      </c>
      <c r="T651" s="16">
        <v>145.52000000000001</v>
      </c>
      <c r="U651" s="16">
        <v>145.52000000000001</v>
      </c>
      <c r="V651" s="16">
        <v>197.79</v>
      </c>
      <c r="W651" s="16">
        <v>147.09</v>
      </c>
      <c r="X651" s="16">
        <v>210.98</v>
      </c>
      <c r="Y651" s="16">
        <v>213.76</v>
      </c>
      <c r="Z651" s="16">
        <v>98.06</v>
      </c>
      <c r="AA651" s="16">
        <v>200</v>
      </c>
      <c r="AB651" s="16">
        <v>93.16</v>
      </c>
      <c r="AC651" s="16">
        <v>98.06</v>
      </c>
      <c r="AD651" s="16" t="s">
        <v>64</v>
      </c>
      <c r="AE651" s="16" t="s">
        <v>64</v>
      </c>
      <c r="AF651" s="16" t="s">
        <v>64</v>
      </c>
    </row>
    <row r="652" spans="1:32" x14ac:dyDescent="0.3">
      <c r="A652" s="7" t="s">
        <v>1137</v>
      </c>
      <c r="B652" s="7" t="s">
        <v>1140</v>
      </c>
      <c r="C652" s="7" t="s">
        <v>77</v>
      </c>
      <c r="D652" s="7" t="s">
        <v>1141</v>
      </c>
      <c r="E652" s="25"/>
      <c r="G652" s="13"/>
      <c r="H652" s="11"/>
      <c r="J652" s="11"/>
      <c r="K652" s="16"/>
      <c r="O652" s="16"/>
      <c r="P652" s="16"/>
      <c r="Q652" s="16"/>
      <c r="R652" s="16"/>
      <c r="S652" s="16"/>
      <c r="T652" s="16"/>
      <c r="U652" s="16"/>
      <c r="V652" s="16"/>
      <c r="W652" s="16"/>
      <c r="X652" s="16"/>
      <c r="Y652" s="16"/>
      <c r="Z652" s="16"/>
      <c r="AA652" s="16"/>
      <c r="AB652" s="16"/>
      <c r="AC652" s="16"/>
      <c r="AD652" s="16"/>
      <c r="AE652" s="16"/>
      <c r="AF652" s="16"/>
    </row>
    <row r="653" spans="1:32" x14ac:dyDescent="0.3">
      <c r="A653" s="7" t="s">
        <v>1137</v>
      </c>
      <c r="B653" s="7" t="s">
        <v>1140</v>
      </c>
      <c r="C653" s="7" t="s">
        <v>77</v>
      </c>
      <c r="D653" s="7" t="s">
        <v>1141</v>
      </c>
      <c r="E653" s="8"/>
      <c r="G653" s="8" t="s">
        <v>61</v>
      </c>
      <c r="I653" s="12"/>
    </row>
    <row r="654" spans="1:32" s="7" customFormat="1" x14ac:dyDescent="0.3">
      <c r="A654" s="7" t="s">
        <v>1137</v>
      </c>
      <c r="B654" s="7" t="s">
        <v>1140</v>
      </c>
      <c r="C654" s="7" t="s">
        <v>77</v>
      </c>
      <c r="D654" s="7" t="s">
        <v>1141</v>
      </c>
      <c r="E654" s="10"/>
      <c r="F654" s="17"/>
      <c r="G654" s="18"/>
      <c r="H654" s="19"/>
      <c r="I654" s="19"/>
      <c r="J654" s="19"/>
      <c r="K654" s="20"/>
      <c r="L654" s="20"/>
      <c r="M654" s="20"/>
      <c r="N654" s="20"/>
      <c r="O654" s="20"/>
      <c r="P654" s="20"/>
      <c r="Q654" s="20"/>
      <c r="R654" s="20"/>
      <c r="S654" s="20"/>
      <c r="T654" s="20"/>
      <c r="U654" s="20"/>
      <c r="V654" s="20"/>
      <c r="W654" s="20"/>
      <c r="X654" s="20"/>
      <c r="Y654" s="20"/>
      <c r="Z654" s="20"/>
      <c r="AA654" s="20"/>
      <c r="AB654" s="20"/>
      <c r="AC654" s="20"/>
      <c r="AD654" s="20"/>
      <c r="AE654" s="20"/>
      <c r="AF654" s="20"/>
    </row>
    <row r="655" spans="1:32" x14ac:dyDescent="0.3">
      <c r="A655" s="7" t="s">
        <v>1143</v>
      </c>
      <c r="B655" s="7" t="s">
        <v>1146</v>
      </c>
      <c r="C655" s="7" t="s">
        <v>77</v>
      </c>
      <c r="D655" s="7" t="s">
        <v>1147</v>
      </c>
      <c r="E655" s="25" t="s">
        <v>77</v>
      </c>
      <c r="G655" s="13" t="s">
        <v>1146</v>
      </c>
      <c r="H655" s="11" t="s">
        <v>1147</v>
      </c>
      <c r="J655" s="11" t="s">
        <v>1068</v>
      </c>
      <c r="K655" s="16">
        <v>229</v>
      </c>
      <c r="L655" s="45">
        <v>183.20000000000002</v>
      </c>
      <c r="M655" s="45">
        <v>93.16</v>
      </c>
      <c r="N655" s="45">
        <v>213.76</v>
      </c>
      <c r="O655" s="16">
        <v>98.06</v>
      </c>
      <c r="P655" s="16">
        <v>147.09</v>
      </c>
      <c r="Q655" s="16">
        <v>145.52000000000001</v>
      </c>
      <c r="R655" s="16">
        <v>145.52000000000001</v>
      </c>
      <c r="S655" s="16">
        <v>145.52000000000001</v>
      </c>
      <c r="T655" s="16">
        <v>145.52000000000001</v>
      </c>
      <c r="U655" s="16">
        <v>145.52000000000001</v>
      </c>
      <c r="V655" s="16">
        <v>197.79</v>
      </c>
      <c r="W655" s="16">
        <v>147.09</v>
      </c>
      <c r="X655" s="16">
        <v>210.98</v>
      </c>
      <c r="Y655" s="16">
        <v>213.76</v>
      </c>
      <c r="Z655" s="16">
        <v>98.06</v>
      </c>
      <c r="AA655" s="16">
        <v>200</v>
      </c>
      <c r="AB655" s="16">
        <v>93.16</v>
      </c>
      <c r="AC655" s="16">
        <v>98.06</v>
      </c>
      <c r="AD655" s="16" t="s">
        <v>64</v>
      </c>
      <c r="AE655" s="16" t="s">
        <v>64</v>
      </c>
      <c r="AF655" s="16" t="s">
        <v>64</v>
      </c>
    </row>
    <row r="656" spans="1:32" x14ac:dyDescent="0.3">
      <c r="A656" s="7" t="s">
        <v>1143</v>
      </c>
      <c r="B656" s="7" t="s">
        <v>1146</v>
      </c>
      <c r="C656" s="7" t="s">
        <v>77</v>
      </c>
      <c r="D656" s="7" t="s">
        <v>1147</v>
      </c>
      <c r="E656" s="25"/>
      <c r="G656" s="13"/>
      <c r="H656" s="11"/>
      <c r="J656" s="11"/>
      <c r="K656" s="16"/>
      <c r="O656" s="16"/>
      <c r="P656" s="16"/>
      <c r="Q656" s="16"/>
      <c r="R656" s="16"/>
      <c r="S656" s="16"/>
      <c r="T656" s="16"/>
      <c r="U656" s="16"/>
      <c r="V656" s="16"/>
      <c r="W656" s="16"/>
      <c r="X656" s="16"/>
      <c r="Y656" s="16"/>
      <c r="Z656" s="16"/>
      <c r="AA656" s="16"/>
      <c r="AB656" s="16"/>
      <c r="AC656" s="16"/>
      <c r="AD656" s="16"/>
      <c r="AE656" s="16"/>
      <c r="AF656" s="16"/>
    </row>
    <row r="657" spans="1:32" x14ac:dyDescent="0.3">
      <c r="A657" s="7" t="s">
        <v>1143</v>
      </c>
      <c r="B657" s="7" t="s">
        <v>1146</v>
      </c>
      <c r="C657" s="7" t="s">
        <v>77</v>
      </c>
      <c r="D657" s="7" t="s">
        <v>1147</v>
      </c>
      <c r="E657" s="8"/>
      <c r="G657" s="8" t="s">
        <v>61</v>
      </c>
      <c r="I657" s="12"/>
    </row>
    <row r="658" spans="1:32" s="7" customFormat="1" x14ac:dyDescent="0.3">
      <c r="A658" s="7" t="s">
        <v>1143</v>
      </c>
      <c r="B658" s="7" t="s">
        <v>1146</v>
      </c>
      <c r="C658" s="7" t="s">
        <v>77</v>
      </c>
      <c r="D658" s="7" t="s">
        <v>1147</v>
      </c>
      <c r="E658" s="10"/>
      <c r="F658" s="17"/>
      <c r="G658" s="18"/>
      <c r="H658" s="19"/>
      <c r="I658" s="19"/>
      <c r="J658" s="19"/>
      <c r="K658" s="20"/>
      <c r="L658" s="20"/>
      <c r="M658" s="20"/>
      <c r="N658" s="20"/>
      <c r="O658" s="20"/>
      <c r="P658" s="20"/>
      <c r="Q658" s="20"/>
      <c r="R658" s="20"/>
      <c r="S658" s="20"/>
      <c r="T658" s="20"/>
      <c r="U658" s="20"/>
      <c r="V658" s="20"/>
      <c r="W658" s="20"/>
      <c r="X658" s="20"/>
      <c r="Y658" s="20"/>
      <c r="Z658" s="20"/>
      <c r="AA658" s="20"/>
      <c r="AB658" s="20"/>
      <c r="AC658" s="20"/>
      <c r="AD658" s="20"/>
      <c r="AE658" s="20"/>
      <c r="AF658" s="20"/>
    </row>
    <row r="659" spans="1:32" ht="27.95" x14ac:dyDescent="0.3">
      <c r="A659" s="7" t="s">
        <v>1149</v>
      </c>
      <c r="B659" s="7" t="s">
        <v>1152</v>
      </c>
      <c r="C659" s="7" t="s">
        <v>77</v>
      </c>
      <c r="D659" s="7" t="s">
        <v>1153</v>
      </c>
      <c r="E659" s="25" t="s">
        <v>77</v>
      </c>
      <c r="G659" s="13" t="s">
        <v>1152</v>
      </c>
      <c r="H659" s="11" t="s">
        <v>1153</v>
      </c>
      <c r="J659" s="11" t="s">
        <v>1068</v>
      </c>
      <c r="K659" s="16">
        <v>240</v>
      </c>
      <c r="L659" s="45">
        <v>192</v>
      </c>
      <c r="M659" s="45">
        <v>93.16</v>
      </c>
      <c r="N659" s="45">
        <v>213.76</v>
      </c>
      <c r="O659" s="16">
        <v>98.06</v>
      </c>
      <c r="P659" s="16">
        <v>147.09</v>
      </c>
      <c r="Q659" s="16">
        <v>145.52000000000001</v>
      </c>
      <c r="R659" s="16">
        <v>145.52000000000001</v>
      </c>
      <c r="S659" s="16">
        <v>145.52000000000001</v>
      </c>
      <c r="T659" s="16">
        <v>145.52000000000001</v>
      </c>
      <c r="U659" s="16">
        <v>145.52000000000001</v>
      </c>
      <c r="V659" s="16">
        <v>197.79</v>
      </c>
      <c r="W659" s="16">
        <v>147.09</v>
      </c>
      <c r="X659" s="16">
        <v>210.98</v>
      </c>
      <c r="Y659" s="16">
        <v>213.76</v>
      </c>
      <c r="Z659" s="16">
        <v>98.06</v>
      </c>
      <c r="AA659" s="16">
        <v>200</v>
      </c>
      <c r="AB659" s="16">
        <v>93.16</v>
      </c>
      <c r="AC659" s="16">
        <v>98.06</v>
      </c>
      <c r="AD659" s="16" t="s">
        <v>64</v>
      </c>
      <c r="AE659" s="16" t="s">
        <v>64</v>
      </c>
      <c r="AF659" s="16" t="s">
        <v>64</v>
      </c>
    </row>
    <row r="660" spans="1:32" x14ac:dyDescent="0.3">
      <c r="A660" s="7" t="s">
        <v>1149</v>
      </c>
      <c r="B660" s="7" t="s">
        <v>1152</v>
      </c>
      <c r="C660" s="7" t="s">
        <v>77</v>
      </c>
      <c r="D660" s="7" t="s">
        <v>1153</v>
      </c>
      <c r="E660" s="25"/>
      <c r="G660" s="13"/>
      <c r="H660" s="11"/>
      <c r="J660" s="11"/>
      <c r="K660" s="16"/>
      <c r="O660" s="16"/>
      <c r="P660" s="16"/>
      <c r="Q660" s="16"/>
      <c r="R660" s="16"/>
      <c r="S660" s="16"/>
      <c r="T660" s="16"/>
      <c r="U660" s="16"/>
      <c r="V660" s="16"/>
      <c r="W660" s="16"/>
      <c r="X660" s="16"/>
      <c r="Y660" s="16"/>
      <c r="Z660" s="16"/>
      <c r="AA660" s="16"/>
      <c r="AB660" s="16"/>
      <c r="AC660" s="16"/>
      <c r="AD660" s="16"/>
      <c r="AE660" s="16"/>
      <c r="AF660" s="16"/>
    </row>
    <row r="661" spans="1:32" x14ac:dyDescent="0.3">
      <c r="A661" s="7" t="s">
        <v>1149</v>
      </c>
      <c r="B661" s="7" t="s">
        <v>1152</v>
      </c>
      <c r="C661" s="7" t="s">
        <v>77</v>
      </c>
      <c r="D661" s="7" t="s">
        <v>1153</v>
      </c>
      <c r="E661" s="8"/>
      <c r="G661" s="8" t="s">
        <v>61</v>
      </c>
      <c r="I661" s="12"/>
    </row>
    <row r="662" spans="1:32" s="7" customFormat="1" x14ac:dyDescent="0.3">
      <c r="A662" s="7" t="s">
        <v>1149</v>
      </c>
      <c r="B662" s="7" t="s">
        <v>1152</v>
      </c>
      <c r="C662" s="7" t="s">
        <v>77</v>
      </c>
      <c r="D662" s="7" t="s">
        <v>1153</v>
      </c>
      <c r="E662" s="10"/>
      <c r="F662" s="17"/>
      <c r="G662" s="18"/>
      <c r="H662" s="19"/>
      <c r="I662" s="19"/>
      <c r="J662" s="19"/>
      <c r="K662" s="20"/>
      <c r="L662" s="20"/>
      <c r="M662" s="20"/>
      <c r="N662" s="20"/>
      <c r="O662" s="20"/>
      <c r="P662" s="20"/>
      <c r="Q662" s="20"/>
      <c r="R662" s="20"/>
      <c r="S662" s="20"/>
      <c r="T662" s="20"/>
      <c r="U662" s="20"/>
      <c r="V662" s="20"/>
      <c r="W662" s="20"/>
      <c r="X662" s="20"/>
      <c r="Y662" s="20"/>
      <c r="Z662" s="20"/>
      <c r="AA662" s="20"/>
      <c r="AB662" s="20"/>
      <c r="AC662" s="20"/>
      <c r="AD662" s="20"/>
      <c r="AE662" s="20"/>
      <c r="AF662" s="20"/>
    </row>
    <row r="663" spans="1:32" x14ac:dyDescent="0.3">
      <c r="A663" s="7" t="s">
        <v>1155</v>
      </c>
      <c r="B663" s="7" t="s">
        <v>1158</v>
      </c>
      <c r="C663" s="7" t="s">
        <v>77</v>
      </c>
      <c r="D663" s="7" t="s">
        <v>1159</v>
      </c>
      <c r="E663" s="25" t="s">
        <v>77</v>
      </c>
      <c r="G663" s="13" t="s">
        <v>1158</v>
      </c>
      <c r="H663" s="11" t="s">
        <v>1159</v>
      </c>
      <c r="J663" s="11" t="s">
        <v>241</v>
      </c>
      <c r="K663" s="16">
        <v>264</v>
      </c>
      <c r="O663" s="16">
        <v>98.06</v>
      </c>
      <c r="P663" s="16">
        <v>147.09</v>
      </c>
      <c r="Q663" s="16">
        <v>41.33</v>
      </c>
      <c r="R663" s="16">
        <v>41.33</v>
      </c>
      <c r="S663" s="16">
        <v>41.33</v>
      </c>
      <c r="T663" s="16">
        <v>41.33</v>
      </c>
      <c r="U663" s="16">
        <v>41.33</v>
      </c>
      <c r="V663" s="16">
        <v>197.79</v>
      </c>
      <c r="W663" s="16">
        <v>147.09</v>
      </c>
      <c r="X663" s="16">
        <v>210.98</v>
      </c>
      <c r="Y663" s="16">
        <v>213.76</v>
      </c>
      <c r="Z663" s="16">
        <v>98.06</v>
      </c>
      <c r="AA663" s="16">
        <v>100</v>
      </c>
      <c r="AB663" s="16">
        <v>93.16</v>
      </c>
      <c r="AC663" s="16">
        <v>98.06</v>
      </c>
      <c r="AD663" s="16" t="s">
        <v>64</v>
      </c>
      <c r="AE663" s="16" t="s">
        <v>64</v>
      </c>
      <c r="AF663" s="16" t="s">
        <v>64</v>
      </c>
    </row>
    <row r="664" spans="1:32" x14ac:dyDescent="0.3">
      <c r="A664" s="7" t="s">
        <v>1155</v>
      </c>
      <c r="B664" s="7" t="s">
        <v>1158</v>
      </c>
      <c r="C664" s="7" t="s">
        <v>77</v>
      </c>
      <c r="D664" s="7" t="s">
        <v>1159</v>
      </c>
      <c r="E664" s="25" t="s">
        <v>71</v>
      </c>
      <c r="G664" s="13" t="s">
        <v>293</v>
      </c>
      <c r="H664" s="11" t="s">
        <v>294</v>
      </c>
      <c r="J664" s="11" t="s">
        <v>295</v>
      </c>
      <c r="K664" s="16">
        <v>179</v>
      </c>
      <c r="O664" s="16">
        <v>98.06</v>
      </c>
      <c r="P664" s="16">
        <v>147.09</v>
      </c>
      <c r="Q664" s="16">
        <v>153.83000000000001</v>
      </c>
      <c r="R664" s="16">
        <v>153.83000000000001</v>
      </c>
      <c r="S664" s="16">
        <v>153.83000000000001</v>
      </c>
      <c r="T664" s="16">
        <v>153.83000000000001</v>
      </c>
      <c r="U664" s="16">
        <v>153.83000000000001</v>
      </c>
      <c r="V664" s="16">
        <v>247.24</v>
      </c>
      <c r="W664" s="16">
        <v>147.09</v>
      </c>
      <c r="X664" s="16">
        <v>263.72000000000003</v>
      </c>
      <c r="Y664" s="16">
        <v>267.2</v>
      </c>
      <c r="Z664" s="16">
        <v>98.06</v>
      </c>
      <c r="AA664" s="16">
        <v>500</v>
      </c>
      <c r="AB664" s="16">
        <v>93.16</v>
      </c>
      <c r="AC664" s="16">
        <v>98.06</v>
      </c>
      <c r="AD664" s="16" t="s">
        <v>64</v>
      </c>
      <c r="AE664" s="16" t="s">
        <v>64</v>
      </c>
      <c r="AF664" s="16" t="s">
        <v>64</v>
      </c>
    </row>
    <row r="665" spans="1:32" ht="27.95" x14ac:dyDescent="0.3">
      <c r="A665" s="7" t="s">
        <v>1155</v>
      </c>
      <c r="B665" s="7" t="s">
        <v>1158</v>
      </c>
      <c r="C665" s="7" t="s">
        <v>77</v>
      </c>
      <c r="D665" s="7" t="s">
        <v>1159</v>
      </c>
      <c r="E665" s="25" t="s">
        <v>71</v>
      </c>
      <c r="G665" s="13" t="s">
        <v>624</v>
      </c>
      <c r="H665" s="11" t="s">
        <v>625</v>
      </c>
      <c r="J665" s="11" t="s">
        <v>316</v>
      </c>
      <c r="K665" s="16">
        <v>56</v>
      </c>
      <c r="O665" s="16">
        <v>10.56</v>
      </c>
      <c r="P665" s="16">
        <v>10.56</v>
      </c>
      <c r="Q665" s="16">
        <v>20.41</v>
      </c>
      <c r="R665" s="16">
        <v>20.41</v>
      </c>
      <c r="S665" s="16">
        <v>20.41</v>
      </c>
      <c r="T665" s="16">
        <v>20.41</v>
      </c>
      <c r="U665" s="16">
        <v>20.41</v>
      </c>
      <c r="V665" s="16">
        <v>39.380000000000003</v>
      </c>
      <c r="W665" s="16">
        <v>15.84</v>
      </c>
      <c r="X665" s="16">
        <v>45</v>
      </c>
      <c r="Y665" s="16">
        <v>6.24</v>
      </c>
      <c r="Z665" s="16">
        <v>10.56</v>
      </c>
      <c r="AA665" s="16">
        <v>17.72</v>
      </c>
      <c r="AB665" s="16">
        <v>10.029999999999999</v>
      </c>
      <c r="AC665" s="16">
        <v>10.56</v>
      </c>
      <c r="AD665" s="16" t="s">
        <v>64</v>
      </c>
      <c r="AE665" s="16" t="s">
        <v>64</v>
      </c>
      <c r="AF665" s="16" t="s">
        <v>64</v>
      </c>
    </row>
    <row r="666" spans="1:32" ht="27.95" x14ac:dyDescent="0.3">
      <c r="A666" s="7" t="s">
        <v>1155</v>
      </c>
      <c r="B666" s="7" t="s">
        <v>1158</v>
      </c>
      <c r="C666" s="7" t="s">
        <v>77</v>
      </c>
      <c r="D666" s="7" t="s">
        <v>1159</v>
      </c>
      <c r="E666" s="25" t="s">
        <v>71</v>
      </c>
      <c r="G666" s="13" t="s">
        <v>1164</v>
      </c>
      <c r="H666" s="11" t="s">
        <v>1165</v>
      </c>
      <c r="J666" s="11" t="s">
        <v>316</v>
      </c>
      <c r="K666" s="16">
        <v>110</v>
      </c>
      <c r="O666" s="16">
        <v>62.14</v>
      </c>
      <c r="P666" s="16">
        <v>62.14</v>
      </c>
      <c r="Q666" s="16">
        <v>57.18</v>
      </c>
      <c r="R666" s="16">
        <v>57.18</v>
      </c>
      <c r="S666" s="16">
        <v>57.18</v>
      </c>
      <c r="T666" s="16">
        <v>57.18</v>
      </c>
      <c r="U666" s="16">
        <v>57.18</v>
      </c>
      <c r="V666" s="16">
        <v>76.760000000000005</v>
      </c>
      <c r="W666" s="16">
        <v>93.21</v>
      </c>
      <c r="X666" s="16">
        <v>87.73</v>
      </c>
      <c r="Y666" s="16">
        <v>77.680000000000007</v>
      </c>
      <c r="Z666" s="16">
        <v>62.14</v>
      </c>
      <c r="AA666" s="16">
        <v>95.77</v>
      </c>
      <c r="AB666" s="16">
        <v>59.03</v>
      </c>
      <c r="AC666" s="16">
        <v>62.14</v>
      </c>
      <c r="AD666" s="16" t="s">
        <v>64</v>
      </c>
      <c r="AE666" s="16" t="s">
        <v>64</v>
      </c>
      <c r="AF666" s="16" t="s">
        <v>64</v>
      </c>
    </row>
    <row r="667" spans="1:32" x14ac:dyDescent="0.3">
      <c r="A667" s="7" t="s">
        <v>1155</v>
      </c>
      <c r="B667" s="7" t="s">
        <v>1158</v>
      </c>
      <c r="C667" s="7" t="s">
        <v>77</v>
      </c>
      <c r="D667" s="7" t="s">
        <v>1159</v>
      </c>
      <c r="E667" s="25" t="s">
        <v>71</v>
      </c>
      <c r="G667" s="13" t="s">
        <v>97</v>
      </c>
      <c r="H667" s="11" t="s">
        <v>629</v>
      </c>
      <c r="J667" s="11" t="s">
        <v>96</v>
      </c>
      <c r="K667" s="16">
        <v>5</v>
      </c>
      <c r="O667" s="16">
        <v>2.25</v>
      </c>
      <c r="P667" s="16">
        <v>2.25</v>
      </c>
      <c r="Q667" s="16">
        <v>4.2</v>
      </c>
      <c r="R667" s="16">
        <v>4.2</v>
      </c>
      <c r="S667" s="16">
        <v>4.2</v>
      </c>
      <c r="T667" s="16">
        <v>4.2</v>
      </c>
      <c r="U667" s="16">
        <v>4.2</v>
      </c>
      <c r="V667" s="16">
        <v>3.46</v>
      </c>
      <c r="W667" s="16">
        <v>3.38</v>
      </c>
      <c r="X667" s="16">
        <v>3.95</v>
      </c>
      <c r="Y667" s="16">
        <v>2.81</v>
      </c>
      <c r="Z667" s="16">
        <v>2.25</v>
      </c>
      <c r="AA667" s="16">
        <v>3.77</v>
      </c>
      <c r="AB667" s="16">
        <v>2.14</v>
      </c>
      <c r="AC667" s="16">
        <v>2.25</v>
      </c>
      <c r="AD667" s="16" t="s">
        <v>64</v>
      </c>
      <c r="AE667" s="16" t="s">
        <v>64</v>
      </c>
      <c r="AF667" s="16" t="s">
        <v>64</v>
      </c>
    </row>
    <row r="668" spans="1:32" x14ac:dyDescent="0.3">
      <c r="A668" s="7" t="s">
        <v>1155</v>
      </c>
      <c r="B668" s="7" t="s">
        <v>1158</v>
      </c>
      <c r="C668" s="7" t="s">
        <v>77</v>
      </c>
      <c r="D668" s="7" t="s">
        <v>1159</v>
      </c>
      <c r="E668" s="25" t="s">
        <v>71</v>
      </c>
      <c r="G668" s="13" t="s">
        <v>1170</v>
      </c>
      <c r="H668" s="11" t="s">
        <v>1171</v>
      </c>
      <c r="J668" s="11" t="s">
        <v>316</v>
      </c>
      <c r="K668" s="16">
        <v>13</v>
      </c>
      <c r="O668" s="16">
        <v>6.89</v>
      </c>
      <c r="P668" s="16">
        <v>6.89</v>
      </c>
      <c r="Q668" s="16">
        <v>9.84</v>
      </c>
      <c r="R668" s="16">
        <v>9.84</v>
      </c>
      <c r="S668" s="16">
        <v>9.84</v>
      </c>
      <c r="T668" s="16">
        <v>9.84</v>
      </c>
      <c r="U668" s="16">
        <v>9.84</v>
      </c>
      <c r="V668" s="16">
        <v>9.0500000000000007</v>
      </c>
      <c r="W668" s="16">
        <v>10.34</v>
      </c>
      <c r="X668" s="16">
        <v>10.34</v>
      </c>
      <c r="Y668" s="16">
        <v>8.61</v>
      </c>
      <c r="Z668" s="16">
        <v>6.89</v>
      </c>
      <c r="AA668" s="16">
        <v>11.54</v>
      </c>
      <c r="AB668" s="16">
        <v>6.55</v>
      </c>
      <c r="AC668" s="16">
        <v>6.89</v>
      </c>
      <c r="AD668" s="16" t="s">
        <v>64</v>
      </c>
      <c r="AE668" s="16" t="s">
        <v>64</v>
      </c>
      <c r="AF668" s="16" t="s">
        <v>64</v>
      </c>
    </row>
    <row r="669" spans="1:32" ht="41.95" x14ac:dyDescent="0.3">
      <c r="A669" s="7" t="s">
        <v>1155</v>
      </c>
      <c r="B669" s="7" t="s">
        <v>1158</v>
      </c>
      <c r="C669" s="7" t="s">
        <v>77</v>
      </c>
      <c r="D669" s="7" t="s">
        <v>1159</v>
      </c>
      <c r="E669" s="25" t="s">
        <v>71</v>
      </c>
      <c r="G669" s="13" t="s">
        <v>320</v>
      </c>
      <c r="H669" s="11" t="s">
        <v>321</v>
      </c>
      <c r="J669" s="11" t="s">
        <v>322</v>
      </c>
      <c r="K669" s="16">
        <v>5</v>
      </c>
      <c r="O669" s="16">
        <v>7.77</v>
      </c>
      <c r="P669" s="16">
        <v>7.77</v>
      </c>
      <c r="Q669" s="16">
        <v>13.86</v>
      </c>
      <c r="R669" s="16">
        <v>13.86</v>
      </c>
      <c r="S669" s="16">
        <v>13.86</v>
      </c>
      <c r="T669" s="16">
        <v>13.86</v>
      </c>
      <c r="U669" s="16">
        <v>13.86</v>
      </c>
      <c r="V669" s="16">
        <v>11.41</v>
      </c>
      <c r="W669" s="16">
        <v>11.66</v>
      </c>
      <c r="X669" s="16">
        <v>13.04</v>
      </c>
      <c r="Y669" s="16">
        <v>9.7100000000000009</v>
      </c>
      <c r="Z669" s="16">
        <v>7.77</v>
      </c>
      <c r="AA669" s="16">
        <v>13.03</v>
      </c>
      <c r="AB669" s="16">
        <v>7.38</v>
      </c>
      <c r="AC669" s="16">
        <v>7.77</v>
      </c>
      <c r="AD669" s="16" t="s">
        <v>64</v>
      </c>
      <c r="AE669" s="16" t="s">
        <v>64</v>
      </c>
      <c r="AF669" s="16" t="s">
        <v>64</v>
      </c>
    </row>
    <row r="670" spans="1:32" x14ac:dyDescent="0.3">
      <c r="A670" s="7" t="s">
        <v>1155</v>
      </c>
      <c r="B670" s="7" t="s">
        <v>1158</v>
      </c>
      <c r="C670" s="7" t="s">
        <v>77</v>
      </c>
      <c r="D670" s="7" t="s">
        <v>1159</v>
      </c>
      <c r="E670" s="25" t="s">
        <v>71</v>
      </c>
      <c r="G670" s="13" t="s">
        <v>273</v>
      </c>
      <c r="H670" s="11" t="s">
        <v>1058</v>
      </c>
      <c r="J670" s="11" t="s">
        <v>275</v>
      </c>
      <c r="K670" s="16">
        <v>0</v>
      </c>
      <c r="O670" s="16">
        <v>350.13</v>
      </c>
      <c r="P670" s="16">
        <v>350</v>
      </c>
      <c r="Q670" s="16" t="s">
        <v>64</v>
      </c>
      <c r="R670" s="16" t="s">
        <v>64</v>
      </c>
      <c r="S670" s="16" t="s">
        <v>64</v>
      </c>
      <c r="T670" s="16" t="s">
        <v>64</v>
      </c>
      <c r="U670" s="16" t="s">
        <v>64</v>
      </c>
      <c r="V670" s="16">
        <v>530</v>
      </c>
      <c r="W670" s="16">
        <v>525.19000000000005</v>
      </c>
      <c r="X670" s="16">
        <v>611.08000000000004</v>
      </c>
      <c r="Y670" s="16">
        <v>477.01</v>
      </c>
      <c r="Z670" s="16">
        <v>350.13</v>
      </c>
      <c r="AA670" s="16">
        <v>600</v>
      </c>
      <c r="AB670" s="16">
        <v>332.62</v>
      </c>
      <c r="AC670" s="16">
        <v>350.13</v>
      </c>
      <c r="AD670" s="16" t="s">
        <v>64</v>
      </c>
      <c r="AE670" s="16" t="s">
        <v>64</v>
      </c>
      <c r="AF670" s="16" t="s">
        <v>64</v>
      </c>
    </row>
    <row r="671" spans="1:32" x14ac:dyDescent="0.3">
      <c r="A671" s="7" t="s">
        <v>1155</v>
      </c>
      <c r="B671" s="7" t="s">
        <v>1158</v>
      </c>
      <c r="C671" s="7" t="s">
        <v>77</v>
      </c>
      <c r="D671" s="7" t="s">
        <v>1159</v>
      </c>
      <c r="E671" s="25"/>
      <c r="G671" s="13"/>
      <c r="H671" s="11"/>
      <c r="J671" s="11"/>
      <c r="K671" s="46">
        <v>632</v>
      </c>
      <c r="L671" s="46">
        <v>505.6</v>
      </c>
      <c r="M671" s="46">
        <v>300.64999999999998</v>
      </c>
      <c r="N671" s="46">
        <v>1341.83</v>
      </c>
      <c r="O671" s="46">
        <v>635.8599999999999</v>
      </c>
      <c r="P671" s="46">
        <v>733.79</v>
      </c>
      <c r="Q671" s="46">
        <v>300.64999999999998</v>
      </c>
      <c r="R671" s="46">
        <v>300.64999999999998</v>
      </c>
      <c r="S671" s="46">
        <v>300.64999999999998</v>
      </c>
      <c r="T671" s="46">
        <v>300.64999999999998</v>
      </c>
      <c r="U671" s="46">
        <v>300.64999999999998</v>
      </c>
      <c r="V671" s="46">
        <v>1115.0899999999999</v>
      </c>
      <c r="W671" s="46">
        <v>953.8</v>
      </c>
      <c r="X671" s="46">
        <v>1245.8400000000001</v>
      </c>
      <c r="Y671" s="46">
        <v>1063.02</v>
      </c>
      <c r="Z671" s="46">
        <v>635.8599999999999</v>
      </c>
      <c r="AA671" s="46">
        <v>1341.83</v>
      </c>
      <c r="AB671" s="46">
        <v>604.06999999999994</v>
      </c>
      <c r="AC671" s="46">
        <v>635.8599999999999</v>
      </c>
      <c r="AD671" s="46" t="s">
        <v>64</v>
      </c>
      <c r="AE671" s="46" t="s">
        <v>64</v>
      </c>
      <c r="AF671" s="46" t="s">
        <v>64</v>
      </c>
    </row>
    <row r="672" spans="1:32" x14ac:dyDescent="0.3">
      <c r="A672" s="7" t="s">
        <v>1155</v>
      </c>
      <c r="B672" s="7" t="s">
        <v>1158</v>
      </c>
      <c r="C672" s="7" t="s">
        <v>77</v>
      </c>
      <c r="D672" s="7" t="s">
        <v>1159</v>
      </c>
      <c r="E672" s="25"/>
      <c r="G672" s="13"/>
      <c r="H672" s="11"/>
      <c r="J672" s="11"/>
      <c r="K672" s="16"/>
      <c r="O672" s="16"/>
      <c r="P672" s="16"/>
      <c r="Q672" s="16"/>
      <c r="R672" s="16"/>
      <c r="S672" s="16"/>
      <c r="T672" s="16"/>
      <c r="U672" s="16"/>
      <c r="V672" s="16"/>
      <c r="W672" s="16"/>
      <c r="X672" s="16"/>
      <c r="Y672" s="16"/>
      <c r="Z672" s="16"/>
      <c r="AA672" s="16"/>
      <c r="AB672" s="16"/>
      <c r="AC672" s="16"/>
      <c r="AD672" s="16"/>
      <c r="AE672" s="16"/>
      <c r="AF672" s="16"/>
    </row>
    <row r="673" spans="1:32" x14ac:dyDescent="0.3">
      <c r="A673" s="7" t="s">
        <v>1155</v>
      </c>
      <c r="B673" s="7" t="s">
        <v>1158</v>
      </c>
      <c r="C673" s="7" t="s">
        <v>77</v>
      </c>
      <c r="D673" s="7" t="s">
        <v>1159</v>
      </c>
      <c r="E673" s="8"/>
      <c r="G673" s="8" t="s">
        <v>61</v>
      </c>
      <c r="I673" s="12"/>
    </row>
    <row r="674" spans="1:32" s="7" customFormat="1" x14ac:dyDescent="0.3">
      <c r="A674" s="7" t="s">
        <v>1155</v>
      </c>
      <c r="B674" s="7" t="s">
        <v>1158</v>
      </c>
      <c r="C674" s="7" t="s">
        <v>77</v>
      </c>
      <c r="D674" s="7" t="s">
        <v>1159</v>
      </c>
      <c r="E674" s="10"/>
      <c r="F674" s="17"/>
      <c r="G674" s="18"/>
      <c r="H674" s="19"/>
      <c r="I674" s="19"/>
      <c r="J674" s="19"/>
      <c r="K674" s="20"/>
      <c r="L674" s="20"/>
      <c r="M674" s="20"/>
      <c r="N674" s="20"/>
      <c r="O674" s="20"/>
      <c r="P674" s="20"/>
      <c r="Q674" s="20"/>
      <c r="R674" s="20"/>
      <c r="S674" s="20"/>
      <c r="T674" s="20"/>
      <c r="U674" s="20"/>
      <c r="V674" s="20"/>
      <c r="W674" s="20"/>
      <c r="X674" s="20"/>
      <c r="Y674" s="20"/>
      <c r="Z674" s="20"/>
      <c r="AA674" s="20"/>
      <c r="AB674" s="20"/>
      <c r="AC674" s="20"/>
      <c r="AD674" s="20"/>
      <c r="AE674" s="20"/>
      <c r="AF674" s="20"/>
    </row>
    <row r="675" spans="1:32" x14ac:dyDescent="0.3">
      <c r="A675" s="7" t="s">
        <v>1176</v>
      </c>
      <c r="B675" s="7" t="s">
        <v>77</v>
      </c>
      <c r="C675" s="7" t="s">
        <v>77</v>
      </c>
      <c r="D675" s="7" t="s">
        <v>1179</v>
      </c>
      <c r="E675" s="25" t="s">
        <v>77</v>
      </c>
      <c r="G675" s="13" t="s">
        <v>77</v>
      </c>
      <c r="H675" s="11" t="s">
        <v>1179</v>
      </c>
      <c r="J675" s="11" t="s">
        <v>476</v>
      </c>
      <c r="K675" s="16">
        <v>177</v>
      </c>
      <c r="L675" s="45">
        <v>141.6</v>
      </c>
      <c r="M675" s="45">
        <v>65.14</v>
      </c>
      <c r="N675" s="45">
        <v>500</v>
      </c>
      <c r="O675" s="16">
        <v>79.709999999999994</v>
      </c>
      <c r="P675" s="16">
        <v>119.57</v>
      </c>
      <c r="Q675" s="16">
        <v>65.14</v>
      </c>
      <c r="R675" s="16">
        <v>65.14</v>
      </c>
      <c r="S675" s="16">
        <v>65.14</v>
      </c>
      <c r="T675" s="16">
        <v>65.14</v>
      </c>
      <c r="U675" s="16">
        <v>65.14</v>
      </c>
      <c r="V675" s="16">
        <v>140.84</v>
      </c>
      <c r="W675" s="16">
        <v>119.57</v>
      </c>
      <c r="X675" s="16">
        <v>150.22999999999999</v>
      </c>
      <c r="Y675" s="16">
        <v>173.76</v>
      </c>
      <c r="Z675" s="16">
        <v>79.709999999999994</v>
      </c>
      <c r="AA675" s="16">
        <v>500</v>
      </c>
      <c r="AB675" s="16">
        <v>75.73</v>
      </c>
      <c r="AC675" s="16">
        <v>79.709999999999994</v>
      </c>
      <c r="AD675" s="16" t="s">
        <v>64</v>
      </c>
      <c r="AE675" s="16" t="s">
        <v>64</v>
      </c>
      <c r="AF675" s="16" t="s">
        <v>64</v>
      </c>
    </row>
    <row r="676" spans="1:32" x14ac:dyDescent="0.3">
      <c r="A676" s="7" t="s">
        <v>1176</v>
      </c>
      <c r="B676" s="7" t="s">
        <v>77</v>
      </c>
      <c r="C676" s="7" t="s">
        <v>77</v>
      </c>
      <c r="D676" s="7" t="s">
        <v>1179</v>
      </c>
      <c r="E676" s="25"/>
      <c r="G676" s="13"/>
      <c r="H676" s="11"/>
      <c r="J676" s="11"/>
      <c r="K676" s="16"/>
      <c r="O676" s="16"/>
      <c r="P676" s="16"/>
      <c r="Q676" s="16"/>
      <c r="R676" s="16"/>
      <c r="S676" s="16"/>
      <c r="T676" s="16"/>
      <c r="U676" s="16"/>
      <c r="V676" s="16"/>
      <c r="W676" s="16"/>
      <c r="X676" s="16"/>
      <c r="Y676" s="16"/>
      <c r="Z676" s="16"/>
      <c r="AA676" s="16"/>
      <c r="AB676" s="16"/>
      <c r="AC676" s="16"/>
      <c r="AD676" s="16"/>
      <c r="AE676" s="16"/>
      <c r="AF676" s="16"/>
    </row>
    <row r="677" spans="1:32" x14ac:dyDescent="0.3">
      <c r="A677" s="7" t="s">
        <v>1176</v>
      </c>
      <c r="B677" s="7" t="s">
        <v>77</v>
      </c>
      <c r="C677" s="7" t="s">
        <v>77</v>
      </c>
      <c r="D677" s="7" t="s">
        <v>1179</v>
      </c>
      <c r="E677" s="8"/>
      <c r="G677" s="8" t="s">
        <v>61</v>
      </c>
      <c r="I677" s="12"/>
    </row>
    <row r="678" spans="1:32" s="7" customFormat="1" x14ac:dyDescent="0.3">
      <c r="A678" s="7" t="s">
        <v>1176</v>
      </c>
      <c r="B678" s="7" t="s">
        <v>77</v>
      </c>
      <c r="C678" s="7" t="s">
        <v>77</v>
      </c>
      <c r="D678" s="7" t="s">
        <v>1179</v>
      </c>
      <c r="E678" s="10"/>
      <c r="F678" s="17"/>
      <c r="G678" s="18"/>
      <c r="H678" s="19"/>
      <c r="I678" s="19"/>
      <c r="J678" s="19"/>
      <c r="K678" s="20"/>
      <c r="L678" s="20"/>
      <c r="M678" s="20"/>
      <c r="N678" s="20"/>
      <c r="O678" s="20"/>
      <c r="P678" s="20"/>
      <c r="Q678" s="20"/>
      <c r="R678" s="20"/>
      <c r="S678" s="20"/>
      <c r="T678" s="20"/>
      <c r="U678" s="20"/>
      <c r="V678" s="20"/>
      <c r="W678" s="20"/>
      <c r="X678" s="20"/>
      <c r="Y678" s="20"/>
      <c r="Z678" s="20"/>
      <c r="AA678" s="20"/>
      <c r="AB678" s="20"/>
      <c r="AC678" s="20"/>
      <c r="AD678" s="20"/>
      <c r="AE678" s="20"/>
      <c r="AF678" s="20"/>
    </row>
    <row r="679" spans="1:32" x14ac:dyDescent="0.3">
      <c r="A679" s="7" t="s">
        <v>1181</v>
      </c>
      <c r="B679" s="7" t="s">
        <v>1184</v>
      </c>
      <c r="C679" s="7" t="s">
        <v>77</v>
      </c>
      <c r="D679" s="7" t="s">
        <v>1185</v>
      </c>
      <c r="E679" s="25" t="s">
        <v>77</v>
      </c>
      <c r="G679" s="13" t="s">
        <v>1184</v>
      </c>
      <c r="H679" s="11" t="s">
        <v>1185</v>
      </c>
      <c r="J679" s="11" t="s">
        <v>1186</v>
      </c>
      <c r="K679" s="16">
        <v>1278</v>
      </c>
      <c r="O679" s="16">
        <v>356.61</v>
      </c>
      <c r="P679" s="16">
        <v>534.91999999999996</v>
      </c>
      <c r="Q679" s="16">
        <v>804.47</v>
      </c>
      <c r="R679" s="16">
        <v>804.47</v>
      </c>
      <c r="S679" s="16">
        <v>804.47</v>
      </c>
      <c r="T679" s="16">
        <v>804.47</v>
      </c>
      <c r="U679" s="16">
        <v>804.47</v>
      </c>
      <c r="V679" s="16">
        <v>958.85</v>
      </c>
      <c r="W679" s="16">
        <v>534.91999999999996</v>
      </c>
      <c r="X679" s="16">
        <v>1022.77</v>
      </c>
      <c r="Y679" s="16">
        <v>777.36</v>
      </c>
      <c r="Z679" s="16">
        <v>356.61</v>
      </c>
      <c r="AA679" s="16" t="s">
        <v>64</v>
      </c>
      <c r="AB679" s="16">
        <v>338.78</v>
      </c>
      <c r="AC679" s="16">
        <v>356.61</v>
      </c>
      <c r="AD679" s="16" t="s">
        <v>64</v>
      </c>
      <c r="AE679" s="16" t="s">
        <v>64</v>
      </c>
      <c r="AF679" s="16" t="s">
        <v>64</v>
      </c>
    </row>
    <row r="680" spans="1:32" x14ac:dyDescent="0.3">
      <c r="A680" s="7" t="s">
        <v>1181</v>
      </c>
      <c r="B680" s="7" t="s">
        <v>1184</v>
      </c>
      <c r="C680" s="7" t="s">
        <v>77</v>
      </c>
      <c r="D680" s="7" t="s">
        <v>1185</v>
      </c>
      <c r="E680" s="25" t="s">
        <v>71</v>
      </c>
      <c r="G680" s="13" t="s">
        <v>325</v>
      </c>
      <c r="H680" s="11" t="s">
        <v>1189</v>
      </c>
      <c r="J680" s="11" t="s">
        <v>1190</v>
      </c>
      <c r="K680" s="16">
        <v>547</v>
      </c>
      <c r="O680" s="16" t="s">
        <v>64</v>
      </c>
      <c r="P680" s="16" t="s">
        <v>64</v>
      </c>
      <c r="Q680" s="16" t="s">
        <v>64</v>
      </c>
      <c r="R680" s="16" t="s">
        <v>64</v>
      </c>
      <c r="S680" s="16" t="s">
        <v>64</v>
      </c>
      <c r="T680" s="16" t="s">
        <v>64</v>
      </c>
      <c r="U680" s="16" t="s">
        <v>64</v>
      </c>
      <c r="V680" s="16">
        <v>191.45699999999999</v>
      </c>
      <c r="W680" s="16" t="s">
        <v>64</v>
      </c>
      <c r="X680" s="16">
        <v>218.80799999999999</v>
      </c>
      <c r="Y680" s="16" t="s">
        <v>64</v>
      </c>
      <c r="Z680" s="16" t="s">
        <v>64</v>
      </c>
      <c r="AA680" s="16" t="s">
        <v>64</v>
      </c>
      <c r="AB680" s="16" t="s">
        <v>64</v>
      </c>
      <c r="AC680" s="16" t="s">
        <v>64</v>
      </c>
      <c r="AD680" s="16" t="s">
        <v>64</v>
      </c>
      <c r="AE680" s="16" t="s">
        <v>64</v>
      </c>
      <c r="AF680" s="16" t="s">
        <v>64</v>
      </c>
    </row>
    <row r="681" spans="1:32" x14ac:dyDescent="0.3">
      <c r="A681" s="7" t="s">
        <v>1181</v>
      </c>
      <c r="B681" s="7" t="s">
        <v>1184</v>
      </c>
      <c r="C681" s="7" t="s">
        <v>77</v>
      </c>
      <c r="D681" s="7" t="s">
        <v>1185</v>
      </c>
      <c r="E681" s="25"/>
      <c r="G681" s="13"/>
      <c r="H681" s="11"/>
      <c r="J681" s="11"/>
      <c r="K681" s="46">
        <v>1825</v>
      </c>
      <c r="L681" s="46">
        <v>1460</v>
      </c>
      <c r="M681" s="46">
        <v>338.78</v>
      </c>
      <c r="N681" s="46">
        <v>1241.578</v>
      </c>
      <c r="O681" s="46">
        <v>356.61</v>
      </c>
      <c r="P681" s="46">
        <v>534.91999999999996</v>
      </c>
      <c r="Q681" s="46">
        <v>804.47</v>
      </c>
      <c r="R681" s="46">
        <v>804.47</v>
      </c>
      <c r="S681" s="46">
        <v>804.47</v>
      </c>
      <c r="T681" s="46">
        <v>804.47</v>
      </c>
      <c r="U681" s="46">
        <v>804.47</v>
      </c>
      <c r="V681" s="46">
        <v>1150.307</v>
      </c>
      <c r="W681" s="46">
        <v>534.91999999999996</v>
      </c>
      <c r="X681" s="46">
        <v>1241.578</v>
      </c>
      <c r="Y681" s="46">
        <v>777.36</v>
      </c>
      <c r="Z681" s="46">
        <v>356.61</v>
      </c>
      <c r="AA681" s="46" t="s">
        <v>64</v>
      </c>
      <c r="AB681" s="46">
        <v>338.78</v>
      </c>
      <c r="AC681" s="46">
        <v>356.61</v>
      </c>
      <c r="AD681" s="46" t="s">
        <v>64</v>
      </c>
      <c r="AE681" s="46" t="s">
        <v>64</v>
      </c>
      <c r="AF681" s="46" t="s">
        <v>64</v>
      </c>
    </row>
    <row r="682" spans="1:32" x14ac:dyDescent="0.3">
      <c r="A682" s="7" t="s">
        <v>1181</v>
      </c>
      <c r="B682" s="7" t="s">
        <v>1184</v>
      </c>
      <c r="C682" s="7" t="s">
        <v>77</v>
      </c>
      <c r="D682" s="7" t="s">
        <v>1185</v>
      </c>
      <c r="E682" s="25"/>
      <c r="G682" s="13"/>
      <c r="H682" s="11"/>
      <c r="J682" s="11"/>
      <c r="K682" s="16"/>
      <c r="O682" s="16"/>
      <c r="P682" s="16"/>
      <c r="Q682" s="16"/>
      <c r="R682" s="16"/>
      <c r="S682" s="16"/>
      <c r="T682" s="16"/>
      <c r="U682" s="16"/>
      <c r="V682" s="16"/>
      <c r="W682" s="16"/>
      <c r="X682" s="16"/>
      <c r="Y682" s="16"/>
      <c r="Z682" s="16"/>
      <c r="AA682" s="16"/>
      <c r="AB682" s="16"/>
      <c r="AC682" s="16"/>
      <c r="AD682" s="16"/>
      <c r="AE682" s="16"/>
      <c r="AF682" s="16"/>
    </row>
    <row r="683" spans="1:32" x14ac:dyDescent="0.3">
      <c r="A683" s="7" t="s">
        <v>1181</v>
      </c>
      <c r="B683" s="7" t="s">
        <v>1184</v>
      </c>
      <c r="C683" s="7" t="s">
        <v>77</v>
      </c>
      <c r="D683" s="7" t="s">
        <v>1185</v>
      </c>
      <c r="E683" s="8"/>
      <c r="G683" s="8" t="s">
        <v>61</v>
      </c>
      <c r="I683" s="12"/>
    </row>
    <row r="684" spans="1:32" s="7" customFormat="1" x14ac:dyDescent="0.3">
      <c r="A684" s="7" t="s">
        <v>1181</v>
      </c>
      <c r="B684" s="7" t="s">
        <v>1184</v>
      </c>
      <c r="C684" s="7" t="s">
        <v>77</v>
      </c>
      <c r="D684" s="7" t="s">
        <v>1185</v>
      </c>
      <c r="E684" s="10"/>
      <c r="F684" s="17"/>
      <c r="G684" s="18"/>
      <c r="H684" s="19"/>
      <c r="I684" s="19"/>
      <c r="J684" s="19"/>
      <c r="K684" s="20"/>
      <c r="L684" s="20"/>
      <c r="M684" s="20"/>
      <c r="N684" s="20"/>
      <c r="O684" s="20"/>
      <c r="P684" s="20"/>
      <c r="Q684" s="20"/>
      <c r="R684" s="20"/>
      <c r="S684" s="20"/>
      <c r="T684" s="20"/>
      <c r="U684" s="20"/>
      <c r="V684" s="20"/>
      <c r="W684" s="20"/>
      <c r="X684" s="20"/>
      <c r="Y684" s="20"/>
      <c r="Z684" s="20"/>
      <c r="AA684" s="20"/>
      <c r="AB684" s="20"/>
      <c r="AC684" s="20"/>
      <c r="AD684" s="20"/>
      <c r="AE684" s="20"/>
      <c r="AF684" s="20"/>
    </row>
    <row r="685" spans="1:32" x14ac:dyDescent="0.3">
      <c r="A685" s="7" t="s">
        <v>1193</v>
      </c>
      <c r="B685" s="7" t="s">
        <v>1196</v>
      </c>
      <c r="C685" s="7" t="s">
        <v>77</v>
      </c>
      <c r="D685" s="7" t="s">
        <v>1197</v>
      </c>
      <c r="E685" s="25" t="s">
        <v>77</v>
      </c>
      <c r="G685" s="13" t="s">
        <v>1196</v>
      </c>
      <c r="H685" s="11" t="s">
        <v>1197</v>
      </c>
      <c r="J685" s="11" t="s">
        <v>1186</v>
      </c>
      <c r="K685" s="16">
        <v>1278</v>
      </c>
      <c r="O685" s="16">
        <v>356.61</v>
      </c>
      <c r="P685" s="16">
        <v>534.91999999999996</v>
      </c>
      <c r="Q685" s="16">
        <v>804.47</v>
      </c>
      <c r="R685" s="16">
        <v>804.47</v>
      </c>
      <c r="S685" s="16">
        <v>804.47</v>
      </c>
      <c r="T685" s="16">
        <v>804.47</v>
      </c>
      <c r="U685" s="16">
        <v>804.47</v>
      </c>
      <c r="V685" s="16">
        <v>958.85</v>
      </c>
      <c r="W685" s="16">
        <v>534.91999999999996</v>
      </c>
      <c r="X685" s="16">
        <v>1022.77</v>
      </c>
      <c r="Y685" s="16">
        <v>777.36</v>
      </c>
      <c r="Z685" s="16">
        <v>356.61</v>
      </c>
      <c r="AA685" s="16" t="s">
        <v>64</v>
      </c>
      <c r="AB685" s="16">
        <v>338.78</v>
      </c>
      <c r="AC685" s="16">
        <v>356.61</v>
      </c>
      <c r="AD685" s="16" t="s">
        <v>64</v>
      </c>
      <c r="AE685" s="16" t="s">
        <v>64</v>
      </c>
      <c r="AF685" s="16" t="s">
        <v>64</v>
      </c>
    </row>
    <row r="686" spans="1:32" x14ac:dyDescent="0.3">
      <c r="A686" s="7" t="s">
        <v>1193</v>
      </c>
      <c r="B686" s="7" t="s">
        <v>1196</v>
      </c>
      <c r="C686" s="7" t="s">
        <v>77</v>
      </c>
      <c r="D686" s="7" t="s">
        <v>1197</v>
      </c>
      <c r="E686" s="25" t="s">
        <v>71</v>
      </c>
      <c r="G686" s="13" t="s">
        <v>325</v>
      </c>
      <c r="H686" s="11" t="s">
        <v>1200</v>
      </c>
      <c r="J686" s="11" t="s">
        <v>1190</v>
      </c>
      <c r="K686" s="16">
        <v>78</v>
      </c>
      <c r="O686" s="16" t="s">
        <v>64</v>
      </c>
      <c r="P686" s="16" t="s">
        <v>64</v>
      </c>
      <c r="Q686" s="16" t="s">
        <v>64</v>
      </c>
      <c r="R686" s="16" t="s">
        <v>64</v>
      </c>
      <c r="S686" s="16" t="s">
        <v>64</v>
      </c>
      <c r="T686" s="16" t="s">
        <v>64</v>
      </c>
      <c r="U686" s="16" t="s">
        <v>64</v>
      </c>
      <c r="V686" s="16">
        <v>54.662999999999997</v>
      </c>
      <c r="W686" s="16" t="s">
        <v>64</v>
      </c>
      <c r="X686" s="16">
        <v>62.472000000000008</v>
      </c>
      <c r="Y686" s="16">
        <v>59.33</v>
      </c>
      <c r="Z686" s="16" t="s">
        <v>64</v>
      </c>
      <c r="AA686" s="16" t="s">
        <v>64</v>
      </c>
      <c r="AB686" s="16" t="s">
        <v>64</v>
      </c>
      <c r="AC686" s="16" t="s">
        <v>64</v>
      </c>
      <c r="AD686" s="16" t="s">
        <v>64</v>
      </c>
      <c r="AE686" s="16" t="s">
        <v>64</v>
      </c>
      <c r="AF686" s="16" t="s">
        <v>64</v>
      </c>
    </row>
    <row r="687" spans="1:32" x14ac:dyDescent="0.3">
      <c r="A687" s="7" t="s">
        <v>1193</v>
      </c>
      <c r="B687" s="7" t="s">
        <v>1196</v>
      </c>
      <c r="C687" s="7" t="s">
        <v>77</v>
      </c>
      <c r="D687" s="7" t="s">
        <v>1197</v>
      </c>
      <c r="E687" s="25"/>
      <c r="G687" s="13"/>
      <c r="H687" s="11"/>
      <c r="J687" s="11"/>
      <c r="K687" s="46">
        <v>1356</v>
      </c>
      <c r="L687" s="46">
        <v>1084.8</v>
      </c>
      <c r="M687" s="46">
        <v>338.78</v>
      </c>
      <c r="N687" s="46">
        <v>1085.242</v>
      </c>
      <c r="O687" s="46">
        <v>356.61</v>
      </c>
      <c r="P687" s="46">
        <v>534.91999999999996</v>
      </c>
      <c r="Q687" s="46">
        <v>804.47</v>
      </c>
      <c r="R687" s="46">
        <v>804.47</v>
      </c>
      <c r="S687" s="46">
        <v>804.47</v>
      </c>
      <c r="T687" s="46">
        <v>804.47</v>
      </c>
      <c r="U687" s="46">
        <v>804.47</v>
      </c>
      <c r="V687" s="46">
        <v>1013.513</v>
      </c>
      <c r="W687" s="46">
        <v>534.91999999999996</v>
      </c>
      <c r="X687" s="46">
        <v>1085.242</v>
      </c>
      <c r="Y687" s="46">
        <v>836.69</v>
      </c>
      <c r="Z687" s="46">
        <v>356.61</v>
      </c>
      <c r="AA687" s="46" t="s">
        <v>64</v>
      </c>
      <c r="AB687" s="46">
        <v>338.78</v>
      </c>
      <c r="AC687" s="46">
        <v>356.61</v>
      </c>
      <c r="AD687" s="46" t="s">
        <v>64</v>
      </c>
      <c r="AE687" s="46" t="s">
        <v>64</v>
      </c>
      <c r="AF687" s="46" t="s">
        <v>64</v>
      </c>
    </row>
    <row r="688" spans="1:32" x14ac:dyDescent="0.3">
      <c r="A688" s="7" t="s">
        <v>1193</v>
      </c>
      <c r="B688" s="7" t="s">
        <v>1196</v>
      </c>
      <c r="C688" s="7" t="s">
        <v>77</v>
      </c>
      <c r="D688" s="7" t="s">
        <v>1197</v>
      </c>
      <c r="E688" s="25"/>
      <c r="G688" s="13"/>
      <c r="H688" s="11"/>
      <c r="J688" s="11"/>
      <c r="K688" s="16"/>
      <c r="O688" s="16"/>
      <c r="P688" s="16"/>
      <c r="Q688" s="16"/>
      <c r="R688" s="16"/>
      <c r="S688" s="16"/>
      <c r="T688" s="16"/>
      <c r="U688" s="16"/>
      <c r="V688" s="16"/>
      <c r="W688" s="16"/>
      <c r="X688" s="16"/>
      <c r="Y688" s="16"/>
      <c r="Z688" s="16"/>
      <c r="AA688" s="16"/>
      <c r="AB688" s="16"/>
      <c r="AC688" s="16"/>
      <c r="AD688" s="16"/>
      <c r="AE688" s="16"/>
      <c r="AF688" s="16"/>
    </row>
    <row r="689" spans="1:32" x14ac:dyDescent="0.3">
      <c r="A689" s="7" t="s">
        <v>1193</v>
      </c>
      <c r="B689" s="7" t="s">
        <v>1196</v>
      </c>
      <c r="C689" s="7" t="s">
        <v>77</v>
      </c>
      <c r="D689" s="7" t="s">
        <v>1197</v>
      </c>
      <c r="E689" s="8"/>
      <c r="G689" s="8" t="s">
        <v>61</v>
      </c>
      <c r="I689" s="12"/>
    </row>
    <row r="690" spans="1:32" s="7" customFormat="1" x14ac:dyDescent="0.3">
      <c r="A690" s="7" t="s">
        <v>1193</v>
      </c>
      <c r="B690" s="7" t="s">
        <v>1196</v>
      </c>
      <c r="C690" s="7" t="s">
        <v>77</v>
      </c>
      <c r="D690" s="7" t="s">
        <v>1197</v>
      </c>
      <c r="E690" s="10"/>
      <c r="F690" s="17"/>
      <c r="G690" s="18"/>
      <c r="H690" s="19"/>
      <c r="I690" s="19"/>
      <c r="J690" s="19"/>
      <c r="K690" s="20"/>
      <c r="L690" s="20"/>
      <c r="M690" s="20"/>
      <c r="N690" s="20"/>
      <c r="O690" s="20"/>
      <c r="P690" s="20"/>
      <c r="Q690" s="20"/>
      <c r="R690" s="20"/>
      <c r="S690" s="20"/>
      <c r="T690" s="20"/>
      <c r="U690" s="20"/>
      <c r="V690" s="20"/>
      <c r="W690" s="20"/>
      <c r="X690" s="20"/>
      <c r="Y690" s="20"/>
      <c r="Z690" s="20"/>
      <c r="AA690" s="20"/>
      <c r="AB690" s="20"/>
      <c r="AC690" s="20"/>
      <c r="AD690" s="20"/>
      <c r="AE690" s="20"/>
      <c r="AF690" s="20"/>
    </row>
    <row r="691" spans="1:32" ht="27.95" x14ac:dyDescent="0.3">
      <c r="A691" s="7" t="s">
        <v>1203</v>
      </c>
      <c r="B691" s="7" t="s">
        <v>1206</v>
      </c>
      <c r="C691" s="7" t="s">
        <v>77</v>
      </c>
      <c r="D691" s="7" t="s">
        <v>1207</v>
      </c>
      <c r="E691" s="25" t="s">
        <v>77</v>
      </c>
      <c r="G691" s="13" t="s">
        <v>1206</v>
      </c>
      <c r="H691" s="11" t="s">
        <v>1207</v>
      </c>
      <c r="J691" s="11" t="s">
        <v>1186</v>
      </c>
      <c r="K691" s="16">
        <v>1184</v>
      </c>
      <c r="O691" s="16">
        <v>462.88</v>
      </c>
      <c r="P691" s="16">
        <v>694.32</v>
      </c>
      <c r="Q691" s="16">
        <v>804.47</v>
      </c>
      <c r="R691" s="16">
        <v>804.47</v>
      </c>
      <c r="S691" s="16">
        <v>804.47</v>
      </c>
      <c r="T691" s="16">
        <v>804.47</v>
      </c>
      <c r="U691" s="16">
        <v>804.47</v>
      </c>
      <c r="V691" s="16">
        <v>958.85</v>
      </c>
      <c r="W691" s="16">
        <v>694.32</v>
      </c>
      <c r="X691" s="16">
        <v>1022.77</v>
      </c>
      <c r="Y691" s="16">
        <v>1009</v>
      </c>
      <c r="Z691" s="16">
        <v>462.88</v>
      </c>
      <c r="AA691" s="16" t="s">
        <v>64</v>
      </c>
      <c r="AB691" s="16">
        <v>439.73</v>
      </c>
      <c r="AC691" s="16">
        <v>462.88</v>
      </c>
      <c r="AD691" s="16" t="s">
        <v>64</v>
      </c>
      <c r="AE691" s="16" t="s">
        <v>64</v>
      </c>
      <c r="AF691" s="16" t="s">
        <v>64</v>
      </c>
    </row>
    <row r="692" spans="1:32" x14ac:dyDescent="0.3">
      <c r="A692" s="7" t="s">
        <v>1203</v>
      </c>
      <c r="B692" s="7" t="s">
        <v>1206</v>
      </c>
      <c r="C692" s="7" t="s">
        <v>77</v>
      </c>
      <c r="D692" s="7" t="s">
        <v>1207</v>
      </c>
      <c r="E692" s="25" t="s">
        <v>71</v>
      </c>
      <c r="G692" s="13" t="s">
        <v>325</v>
      </c>
      <c r="H692" s="11" t="s">
        <v>1200</v>
      </c>
      <c r="J692" s="11" t="s">
        <v>1190</v>
      </c>
      <c r="K692" s="16">
        <v>78</v>
      </c>
      <c r="O692" s="16" t="s">
        <v>64</v>
      </c>
      <c r="P692" s="16" t="s">
        <v>64</v>
      </c>
      <c r="Q692" s="16" t="s">
        <v>64</v>
      </c>
      <c r="R692" s="16" t="s">
        <v>64</v>
      </c>
      <c r="S692" s="16" t="s">
        <v>64</v>
      </c>
      <c r="T692" s="16" t="s">
        <v>64</v>
      </c>
      <c r="U692" s="16" t="s">
        <v>64</v>
      </c>
      <c r="V692" s="16">
        <v>54.662999999999997</v>
      </c>
      <c r="W692" s="16" t="s">
        <v>64</v>
      </c>
      <c r="X692" s="16">
        <v>62.472000000000008</v>
      </c>
      <c r="Y692" s="16">
        <v>59.33</v>
      </c>
      <c r="Z692" s="16" t="s">
        <v>64</v>
      </c>
      <c r="AA692" s="16" t="s">
        <v>64</v>
      </c>
      <c r="AB692" s="16" t="s">
        <v>64</v>
      </c>
      <c r="AC692" s="16" t="s">
        <v>64</v>
      </c>
      <c r="AD692" s="16" t="s">
        <v>64</v>
      </c>
      <c r="AE692" s="16" t="s">
        <v>64</v>
      </c>
      <c r="AF692" s="16" t="s">
        <v>64</v>
      </c>
    </row>
    <row r="693" spans="1:32" x14ac:dyDescent="0.3">
      <c r="A693" s="7" t="s">
        <v>1203</v>
      </c>
      <c r="B693" s="7" t="s">
        <v>1206</v>
      </c>
      <c r="C693" s="7" t="s">
        <v>77</v>
      </c>
      <c r="D693" s="7" t="s">
        <v>1207</v>
      </c>
      <c r="E693" s="25" t="s">
        <v>71</v>
      </c>
      <c r="G693" s="13" t="s">
        <v>1211</v>
      </c>
      <c r="H693" s="11" t="s">
        <v>1212</v>
      </c>
      <c r="J693" s="11" t="s">
        <v>327</v>
      </c>
      <c r="K693" s="16">
        <v>143</v>
      </c>
      <c r="O693" s="16" t="s">
        <v>64</v>
      </c>
      <c r="P693" s="16" t="s">
        <v>64</v>
      </c>
      <c r="Q693" s="16" t="s">
        <v>64</v>
      </c>
      <c r="R693" s="16" t="s">
        <v>64</v>
      </c>
      <c r="S693" s="16" t="s">
        <v>64</v>
      </c>
      <c r="T693" s="16" t="s">
        <v>64</v>
      </c>
      <c r="U693" s="16" t="s">
        <v>64</v>
      </c>
      <c r="V693" s="16">
        <v>351.12</v>
      </c>
      <c r="W693" s="16" t="s">
        <v>64</v>
      </c>
      <c r="X693" s="16">
        <v>401.28000000000003</v>
      </c>
      <c r="Y693" s="16">
        <v>132.55000000000001</v>
      </c>
      <c r="Z693" s="16" t="s">
        <v>64</v>
      </c>
      <c r="AA693" s="16" t="s">
        <v>64</v>
      </c>
      <c r="AB693" s="16" t="s">
        <v>64</v>
      </c>
      <c r="AC693" s="16" t="s">
        <v>64</v>
      </c>
      <c r="AD693" s="16" t="s">
        <v>64</v>
      </c>
      <c r="AE693" s="16" t="s">
        <v>64</v>
      </c>
      <c r="AF693" s="16" t="s">
        <v>64</v>
      </c>
    </row>
    <row r="694" spans="1:32" x14ac:dyDescent="0.3">
      <c r="A694" s="7" t="s">
        <v>1203</v>
      </c>
      <c r="B694" s="7" t="s">
        <v>1206</v>
      </c>
      <c r="C694" s="7" t="s">
        <v>77</v>
      </c>
      <c r="D694" s="7" t="s">
        <v>1207</v>
      </c>
      <c r="E694" s="25"/>
      <c r="G694" s="13"/>
      <c r="H694" s="11"/>
      <c r="J694" s="11"/>
      <c r="K694" s="46">
        <v>1405</v>
      </c>
      <c r="L694" s="46">
        <v>1124</v>
      </c>
      <c r="M694" s="46">
        <v>439.73</v>
      </c>
      <c r="N694" s="46">
        <v>1486.5219999999999</v>
      </c>
      <c r="O694" s="46">
        <v>462.88</v>
      </c>
      <c r="P694" s="46">
        <v>694.32</v>
      </c>
      <c r="Q694" s="46">
        <v>804.47</v>
      </c>
      <c r="R694" s="46">
        <v>804.47</v>
      </c>
      <c r="S694" s="46">
        <v>804.47</v>
      </c>
      <c r="T694" s="46">
        <v>804.47</v>
      </c>
      <c r="U694" s="46">
        <v>804.47</v>
      </c>
      <c r="V694" s="46">
        <v>1364.633</v>
      </c>
      <c r="W694" s="46">
        <v>694.32</v>
      </c>
      <c r="X694" s="46">
        <v>1486.5219999999999</v>
      </c>
      <c r="Y694" s="46">
        <v>1200.8799999999999</v>
      </c>
      <c r="Z694" s="46">
        <v>462.88</v>
      </c>
      <c r="AA694" s="46" t="s">
        <v>64</v>
      </c>
      <c r="AB694" s="46">
        <v>439.73</v>
      </c>
      <c r="AC694" s="46">
        <v>462.88</v>
      </c>
      <c r="AD694" s="46" t="s">
        <v>64</v>
      </c>
      <c r="AE694" s="46" t="s">
        <v>64</v>
      </c>
      <c r="AF694" s="46" t="s">
        <v>64</v>
      </c>
    </row>
    <row r="695" spans="1:32" x14ac:dyDescent="0.3">
      <c r="A695" s="7" t="s">
        <v>1203</v>
      </c>
      <c r="B695" s="7" t="s">
        <v>1206</v>
      </c>
      <c r="C695" s="7" t="s">
        <v>77</v>
      </c>
      <c r="D695" s="7" t="s">
        <v>1207</v>
      </c>
      <c r="E695" s="25"/>
      <c r="G695" s="13"/>
      <c r="H695" s="11"/>
      <c r="J695" s="11"/>
      <c r="K695" s="16"/>
      <c r="O695" s="16"/>
      <c r="P695" s="16"/>
      <c r="Q695" s="16"/>
      <c r="R695" s="16"/>
      <c r="S695" s="16"/>
      <c r="T695" s="16"/>
      <c r="U695" s="16"/>
      <c r="V695" s="16"/>
      <c r="W695" s="16"/>
      <c r="X695" s="16"/>
      <c r="Y695" s="16"/>
      <c r="Z695" s="16"/>
      <c r="AA695" s="16"/>
      <c r="AB695" s="16"/>
      <c r="AC695" s="16"/>
      <c r="AD695" s="16"/>
      <c r="AE695" s="16"/>
      <c r="AF695" s="16"/>
    </row>
    <row r="696" spans="1:32" x14ac:dyDescent="0.3">
      <c r="A696" s="7" t="s">
        <v>1203</v>
      </c>
      <c r="B696" s="7" t="s">
        <v>1206</v>
      </c>
      <c r="C696" s="7" t="s">
        <v>77</v>
      </c>
      <c r="D696" s="7" t="s">
        <v>1207</v>
      </c>
      <c r="E696" s="8"/>
      <c r="G696" s="8" t="s">
        <v>61</v>
      </c>
      <c r="I696" s="12"/>
    </row>
    <row r="697" spans="1:32" s="7" customFormat="1" x14ac:dyDescent="0.3">
      <c r="A697" s="7" t="s">
        <v>1203</v>
      </c>
      <c r="B697" s="7" t="s">
        <v>1206</v>
      </c>
      <c r="C697" s="7" t="s">
        <v>77</v>
      </c>
      <c r="D697" s="7" t="s">
        <v>1207</v>
      </c>
      <c r="E697" s="10"/>
      <c r="F697" s="17"/>
      <c r="G697" s="18"/>
      <c r="H697" s="19"/>
      <c r="I697" s="19"/>
      <c r="J697" s="19"/>
      <c r="K697" s="20"/>
      <c r="L697" s="20"/>
      <c r="M697" s="20"/>
      <c r="N697" s="20"/>
      <c r="O697" s="20"/>
      <c r="P697" s="20"/>
      <c r="Q697" s="20"/>
      <c r="R697" s="20"/>
      <c r="S697" s="20"/>
      <c r="T697" s="20"/>
      <c r="U697" s="20"/>
      <c r="V697" s="20"/>
      <c r="W697" s="20"/>
      <c r="X697" s="20"/>
      <c r="Y697" s="20"/>
      <c r="Z697" s="20"/>
      <c r="AA697" s="20"/>
      <c r="AB697" s="20"/>
      <c r="AC697" s="20"/>
      <c r="AD697" s="20"/>
      <c r="AE697" s="20"/>
      <c r="AF697" s="20"/>
    </row>
    <row r="698" spans="1:32" x14ac:dyDescent="0.3">
      <c r="A698" s="7" t="s">
        <v>1215</v>
      </c>
      <c r="B698" s="7" t="s">
        <v>1218</v>
      </c>
      <c r="C698" s="7" t="s">
        <v>77</v>
      </c>
      <c r="D698" s="7" t="s">
        <v>1219</v>
      </c>
      <c r="E698" s="25" t="s">
        <v>77</v>
      </c>
      <c r="G698" s="13" t="s">
        <v>1218</v>
      </c>
      <c r="H698" s="11" t="s">
        <v>1219</v>
      </c>
      <c r="J698" s="11" t="s">
        <v>1186</v>
      </c>
      <c r="K698" s="16">
        <v>866</v>
      </c>
      <c r="O698" s="16">
        <v>356.61</v>
      </c>
      <c r="P698" s="16">
        <v>534.91999999999996</v>
      </c>
      <c r="Q698" s="16">
        <v>439.91</v>
      </c>
      <c r="R698" s="16">
        <v>439.91</v>
      </c>
      <c r="S698" s="16">
        <v>439.91</v>
      </c>
      <c r="T698" s="16">
        <v>439.91</v>
      </c>
      <c r="U698" s="16">
        <v>439.91</v>
      </c>
      <c r="V698" s="16">
        <v>649.64</v>
      </c>
      <c r="W698" s="16">
        <v>534.91999999999996</v>
      </c>
      <c r="X698" s="16">
        <v>692.95</v>
      </c>
      <c r="Y698" s="16">
        <v>777.36</v>
      </c>
      <c r="Z698" s="16">
        <v>356.61</v>
      </c>
      <c r="AA698" s="16" t="s">
        <v>64</v>
      </c>
      <c r="AB698" s="16">
        <v>338.78</v>
      </c>
      <c r="AC698" s="16">
        <v>356.61</v>
      </c>
      <c r="AD698" s="16" t="s">
        <v>64</v>
      </c>
      <c r="AE698" s="16" t="s">
        <v>64</v>
      </c>
      <c r="AF698" s="16" t="s">
        <v>64</v>
      </c>
    </row>
    <row r="699" spans="1:32" x14ac:dyDescent="0.3">
      <c r="A699" s="7" t="s">
        <v>1215</v>
      </c>
      <c r="B699" s="7" t="s">
        <v>1218</v>
      </c>
      <c r="C699" s="7" t="s">
        <v>77</v>
      </c>
      <c r="D699" s="7" t="s">
        <v>1219</v>
      </c>
      <c r="E699" s="25" t="s">
        <v>71</v>
      </c>
      <c r="G699" s="13" t="s">
        <v>1222</v>
      </c>
      <c r="H699" s="11" t="s">
        <v>1223</v>
      </c>
      <c r="J699" s="11" t="s">
        <v>1190</v>
      </c>
      <c r="K699" s="16">
        <v>18</v>
      </c>
      <c r="O699" s="16" t="s">
        <v>64</v>
      </c>
      <c r="P699" s="16" t="s">
        <v>64</v>
      </c>
      <c r="Q699" s="16" t="s">
        <v>64</v>
      </c>
      <c r="R699" s="16" t="s">
        <v>64</v>
      </c>
      <c r="S699" s="16" t="s">
        <v>64</v>
      </c>
      <c r="T699" s="16" t="s">
        <v>64</v>
      </c>
      <c r="U699" s="16" t="s">
        <v>64</v>
      </c>
      <c r="V699" s="16">
        <v>12.845000000000001</v>
      </c>
      <c r="W699" s="16" t="s">
        <v>64</v>
      </c>
      <c r="X699" s="16">
        <v>14.680000000000001</v>
      </c>
      <c r="Y699" s="16">
        <v>13.65</v>
      </c>
      <c r="Z699" s="16" t="s">
        <v>64</v>
      </c>
      <c r="AA699" s="16" t="s">
        <v>64</v>
      </c>
      <c r="AB699" s="16" t="s">
        <v>64</v>
      </c>
      <c r="AC699" s="16" t="s">
        <v>64</v>
      </c>
      <c r="AD699" s="16" t="s">
        <v>64</v>
      </c>
      <c r="AE699" s="16" t="s">
        <v>64</v>
      </c>
      <c r="AF699" s="16" t="s">
        <v>64</v>
      </c>
    </row>
    <row r="700" spans="1:32" x14ac:dyDescent="0.3">
      <c r="A700" s="7" t="s">
        <v>1215</v>
      </c>
      <c r="B700" s="7" t="s">
        <v>1218</v>
      </c>
      <c r="C700" s="7" t="s">
        <v>77</v>
      </c>
      <c r="D700" s="7" t="s">
        <v>1219</v>
      </c>
      <c r="E700" s="25"/>
      <c r="G700" s="13"/>
      <c r="H700" s="11"/>
      <c r="J700" s="11"/>
      <c r="K700" s="46">
        <v>884</v>
      </c>
      <c r="L700" s="46">
        <v>707.2</v>
      </c>
      <c r="M700" s="46">
        <v>338.78</v>
      </c>
      <c r="N700" s="46">
        <v>791.01</v>
      </c>
      <c r="O700" s="46">
        <v>356.61</v>
      </c>
      <c r="P700" s="46">
        <v>534.91999999999996</v>
      </c>
      <c r="Q700" s="46">
        <v>439.91</v>
      </c>
      <c r="R700" s="46">
        <v>439.91</v>
      </c>
      <c r="S700" s="46">
        <v>439.91</v>
      </c>
      <c r="T700" s="46">
        <v>439.91</v>
      </c>
      <c r="U700" s="46">
        <v>439.91</v>
      </c>
      <c r="V700" s="46">
        <v>662.48500000000001</v>
      </c>
      <c r="W700" s="46">
        <v>534.91999999999996</v>
      </c>
      <c r="X700" s="46">
        <v>707.63</v>
      </c>
      <c r="Y700" s="46">
        <v>791.01</v>
      </c>
      <c r="Z700" s="46">
        <v>356.61</v>
      </c>
      <c r="AA700" s="46" t="s">
        <v>64</v>
      </c>
      <c r="AB700" s="46">
        <v>338.78</v>
      </c>
      <c r="AC700" s="46">
        <v>356.61</v>
      </c>
      <c r="AD700" s="46" t="s">
        <v>64</v>
      </c>
      <c r="AE700" s="46" t="s">
        <v>64</v>
      </c>
      <c r="AF700" s="46" t="s">
        <v>64</v>
      </c>
    </row>
    <row r="701" spans="1:32" x14ac:dyDescent="0.3">
      <c r="A701" s="7" t="s">
        <v>1215</v>
      </c>
      <c r="B701" s="7" t="s">
        <v>1218</v>
      </c>
      <c r="C701" s="7" t="s">
        <v>77</v>
      </c>
      <c r="D701" s="7" t="s">
        <v>1219</v>
      </c>
      <c r="E701" s="25"/>
      <c r="G701" s="13"/>
      <c r="H701" s="11"/>
      <c r="J701" s="11"/>
      <c r="K701" s="16"/>
      <c r="O701" s="16"/>
      <c r="P701" s="16"/>
      <c r="Q701" s="16"/>
      <c r="R701" s="16"/>
      <c r="S701" s="16"/>
      <c r="T701" s="16"/>
      <c r="U701" s="16"/>
      <c r="V701" s="16"/>
      <c r="W701" s="16"/>
      <c r="X701" s="16"/>
      <c r="Y701" s="16"/>
      <c r="Z701" s="16"/>
      <c r="AA701" s="16"/>
      <c r="AB701" s="16"/>
      <c r="AC701" s="16"/>
      <c r="AD701" s="16"/>
      <c r="AE701" s="16"/>
      <c r="AF701" s="16"/>
    </row>
    <row r="702" spans="1:32" x14ac:dyDescent="0.3">
      <c r="A702" s="7" t="s">
        <v>1215</v>
      </c>
      <c r="B702" s="7" t="s">
        <v>1218</v>
      </c>
      <c r="C702" s="7" t="s">
        <v>77</v>
      </c>
      <c r="D702" s="7" t="s">
        <v>1219</v>
      </c>
      <c r="E702" s="8"/>
      <c r="G702" s="8" t="s">
        <v>61</v>
      </c>
      <c r="I702" s="12"/>
    </row>
    <row r="703" spans="1:32" s="7" customFormat="1" x14ac:dyDescent="0.3">
      <c r="A703" s="7" t="s">
        <v>1215</v>
      </c>
      <c r="B703" s="7" t="s">
        <v>1218</v>
      </c>
      <c r="C703" s="7" t="s">
        <v>77</v>
      </c>
      <c r="D703" s="7" t="s">
        <v>1219</v>
      </c>
      <c r="E703" s="10"/>
      <c r="F703" s="17"/>
      <c r="G703" s="18"/>
      <c r="H703" s="19"/>
      <c r="I703" s="19"/>
      <c r="J703" s="19"/>
      <c r="K703" s="20"/>
      <c r="L703" s="20"/>
      <c r="M703" s="20"/>
      <c r="N703" s="20"/>
      <c r="O703" s="20"/>
      <c r="P703" s="20"/>
      <c r="Q703" s="20"/>
      <c r="R703" s="20"/>
      <c r="S703" s="20"/>
      <c r="T703" s="20"/>
      <c r="U703" s="20"/>
      <c r="V703" s="20"/>
      <c r="W703" s="20"/>
      <c r="X703" s="20"/>
      <c r="Y703" s="20"/>
      <c r="Z703" s="20"/>
      <c r="AA703" s="20"/>
      <c r="AB703" s="20"/>
      <c r="AC703" s="20"/>
      <c r="AD703" s="20"/>
      <c r="AE703" s="20"/>
      <c r="AF703" s="20"/>
    </row>
    <row r="704" spans="1:32" ht="27.95" x14ac:dyDescent="0.3">
      <c r="A704" s="7" t="s">
        <v>1226</v>
      </c>
      <c r="B704" s="7" t="s">
        <v>1229</v>
      </c>
      <c r="C704" s="7" t="s">
        <v>77</v>
      </c>
      <c r="D704" s="7" t="s">
        <v>1230</v>
      </c>
      <c r="E704" s="25" t="s">
        <v>77</v>
      </c>
      <c r="G704" s="13" t="s">
        <v>1229</v>
      </c>
      <c r="H704" s="11" t="s">
        <v>1230</v>
      </c>
      <c r="J704" s="11" t="s">
        <v>1186</v>
      </c>
      <c r="K704" s="16">
        <v>2719</v>
      </c>
      <c r="O704" s="16">
        <v>1217.77</v>
      </c>
      <c r="P704" s="16">
        <v>1826.66</v>
      </c>
      <c r="Q704" s="16">
        <v>856.94</v>
      </c>
      <c r="R704" s="16">
        <v>856.94</v>
      </c>
      <c r="S704" s="16">
        <v>856.94</v>
      </c>
      <c r="T704" s="16">
        <v>856.94</v>
      </c>
      <c r="U704" s="16">
        <v>856.94</v>
      </c>
      <c r="V704" s="16">
        <v>2245.04</v>
      </c>
      <c r="W704" s="16">
        <v>1826.66</v>
      </c>
      <c r="X704" s="16">
        <v>2394.71</v>
      </c>
      <c r="Y704" s="16">
        <v>2654.54</v>
      </c>
      <c r="Z704" s="16">
        <v>1217.77</v>
      </c>
      <c r="AA704" s="16" t="s">
        <v>64</v>
      </c>
      <c r="AB704" s="16">
        <v>1156.8800000000001</v>
      </c>
      <c r="AC704" s="16">
        <v>1217.77</v>
      </c>
      <c r="AD704" s="16" t="s">
        <v>64</v>
      </c>
      <c r="AE704" s="16" t="s">
        <v>64</v>
      </c>
      <c r="AF704" s="16" t="s">
        <v>64</v>
      </c>
    </row>
    <row r="705" spans="1:32" ht="41.95" x14ac:dyDescent="0.3">
      <c r="A705" s="7" t="s">
        <v>1226</v>
      </c>
      <c r="B705" s="7" t="s">
        <v>1229</v>
      </c>
      <c r="C705" s="7" t="s">
        <v>77</v>
      </c>
      <c r="D705" s="7" t="s">
        <v>1230</v>
      </c>
      <c r="E705" s="25" t="s">
        <v>71</v>
      </c>
      <c r="G705" s="13" t="s">
        <v>1233</v>
      </c>
      <c r="H705" s="11" t="s">
        <v>1234</v>
      </c>
      <c r="J705" s="11" t="s">
        <v>1235</v>
      </c>
      <c r="K705" s="16">
        <v>477</v>
      </c>
      <c r="O705" s="16">
        <v>256.95999999999998</v>
      </c>
      <c r="P705" s="16">
        <v>385.43</v>
      </c>
      <c r="Q705" s="16">
        <v>83.12</v>
      </c>
      <c r="R705" s="16">
        <v>83.12</v>
      </c>
      <c r="S705" s="16">
        <v>83.12</v>
      </c>
      <c r="T705" s="16">
        <v>83.12</v>
      </c>
      <c r="U705" s="16">
        <v>83.12</v>
      </c>
      <c r="V705" s="16">
        <v>354.34</v>
      </c>
      <c r="W705" s="16">
        <v>385.43</v>
      </c>
      <c r="X705" s="16">
        <v>404.96</v>
      </c>
      <c r="Y705" s="16">
        <v>476.1</v>
      </c>
      <c r="Z705" s="16">
        <v>256.95999999999998</v>
      </c>
      <c r="AA705" s="16">
        <v>77</v>
      </c>
      <c r="AB705" s="16">
        <v>244.11</v>
      </c>
      <c r="AC705" s="16">
        <v>256.95999999999998</v>
      </c>
      <c r="AD705" s="16" t="s">
        <v>64</v>
      </c>
      <c r="AE705" s="16" t="s">
        <v>64</v>
      </c>
      <c r="AF705" s="16" t="s">
        <v>64</v>
      </c>
    </row>
    <row r="706" spans="1:32" x14ac:dyDescent="0.3">
      <c r="A706" s="7" t="s">
        <v>1226</v>
      </c>
      <c r="B706" s="7" t="s">
        <v>1229</v>
      </c>
      <c r="C706" s="7" t="s">
        <v>77</v>
      </c>
      <c r="D706" s="7" t="s">
        <v>1230</v>
      </c>
      <c r="E706" s="25" t="s">
        <v>71</v>
      </c>
      <c r="G706" s="13" t="s">
        <v>325</v>
      </c>
      <c r="H706" s="11" t="s">
        <v>1239</v>
      </c>
      <c r="J706" s="11" t="s">
        <v>1190</v>
      </c>
      <c r="K706" s="16">
        <v>116</v>
      </c>
      <c r="O706" s="16" t="s">
        <v>64</v>
      </c>
      <c r="P706" s="16" t="s">
        <v>64</v>
      </c>
      <c r="Q706" s="16" t="s">
        <v>64</v>
      </c>
      <c r="R706" s="16" t="s">
        <v>64</v>
      </c>
      <c r="S706" s="16" t="s">
        <v>64</v>
      </c>
      <c r="T706" s="16" t="s">
        <v>64</v>
      </c>
      <c r="U706" s="16" t="s">
        <v>64</v>
      </c>
      <c r="V706" s="16">
        <v>105.497</v>
      </c>
      <c r="W706" s="16" t="s">
        <v>64</v>
      </c>
      <c r="X706" s="16">
        <v>120.56800000000001</v>
      </c>
      <c r="Y706" s="16">
        <v>128.1</v>
      </c>
      <c r="Z706" s="16" t="s">
        <v>64</v>
      </c>
      <c r="AA706" s="16" t="s">
        <v>64</v>
      </c>
      <c r="AB706" s="16" t="s">
        <v>64</v>
      </c>
      <c r="AC706" s="16" t="s">
        <v>64</v>
      </c>
      <c r="AD706" s="16" t="s">
        <v>64</v>
      </c>
      <c r="AE706" s="16" t="s">
        <v>64</v>
      </c>
      <c r="AF706" s="16" t="s">
        <v>64</v>
      </c>
    </row>
    <row r="707" spans="1:32" x14ac:dyDescent="0.3">
      <c r="A707" s="7" t="s">
        <v>1226</v>
      </c>
      <c r="B707" s="7" t="s">
        <v>1229</v>
      </c>
      <c r="C707" s="7" t="s">
        <v>77</v>
      </c>
      <c r="D707" s="7" t="s">
        <v>1230</v>
      </c>
      <c r="E707" s="25" t="s">
        <v>71</v>
      </c>
      <c r="G707" s="13" t="s">
        <v>1243</v>
      </c>
      <c r="H707" s="11" t="s">
        <v>1244</v>
      </c>
      <c r="J707" s="11" t="s">
        <v>327</v>
      </c>
      <c r="K707" s="16">
        <v>433</v>
      </c>
      <c r="O707" s="16" t="s">
        <v>64</v>
      </c>
      <c r="P707" s="16" t="s">
        <v>64</v>
      </c>
      <c r="Q707" s="16" t="s">
        <v>64</v>
      </c>
      <c r="R707" s="16" t="s">
        <v>64</v>
      </c>
      <c r="S707" s="16" t="s">
        <v>64</v>
      </c>
      <c r="T707" s="16" t="s">
        <v>64</v>
      </c>
      <c r="U707" s="16" t="s">
        <v>64</v>
      </c>
      <c r="V707" s="16">
        <v>324.79999999999995</v>
      </c>
      <c r="W707" s="16" t="s">
        <v>64</v>
      </c>
      <c r="X707" s="16">
        <v>371.20000000000005</v>
      </c>
      <c r="Y707" s="16">
        <v>70.67</v>
      </c>
      <c r="Z707" s="16" t="s">
        <v>64</v>
      </c>
      <c r="AA707" s="16" t="s">
        <v>64</v>
      </c>
      <c r="AB707" s="16" t="s">
        <v>64</v>
      </c>
      <c r="AC707" s="16" t="s">
        <v>64</v>
      </c>
      <c r="AD707" s="16" t="s">
        <v>64</v>
      </c>
      <c r="AE707" s="16" t="s">
        <v>64</v>
      </c>
      <c r="AF707" s="16" t="s">
        <v>64</v>
      </c>
    </row>
    <row r="708" spans="1:32" x14ac:dyDescent="0.3">
      <c r="A708" s="7" t="s">
        <v>1226</v>
      </c>
      <c r="B708" s="7" t="s">
        <v>1229</v>
      </c>
      <c r="C708" s="7" t="s">
        <v>77</v>
      </c>
      <c r="D708" s="7" t="s">
        <v>1230</v>
      </c>
      <c r="E708" s="25"/>
      <c r="G708" s="13"/>
      <c r="H708" s="11"/>
      <c r="J708" s="11"/>
      <c r="K708" s="46">
        <v>3745</v>
      </c>
      <c r="L708" s="46">
        <v>2996</v>
      </c>
      <c r="M708" s="46">
        <v>77</v>
      </c>
      <c r="N708" s="46">
        <v>3329.41</v>
      </c>
      <c r="O708" s="46">
        <v>1474.73</v>
      </c>
      <c r="P708" s="46">
        <v>2212.09</v>
      </c>
      <c r="Q708" s="46">
        <v>940.06000000000006</v>
      </c>
      <c r="R708" s="46">
        <v>940.06000000000006</v>
      </c>
      <c r="S708" s="46">
        <v>940.06000000000006</v>
      </c>
      <c r="T708" s="46">
        <v>940.06000000000006</v>
      </c>
      <c r="U708" s="46">
        <v>940.06000000000006</v>
      </c>
      <c r="V708" s="46">
        <v>3029.6769999999997</v>
      </c>
      <c r="W708" s="46">
        <v>2212.09</v>
      </c>
      <c r="X708" s="46">
        <v>3291.4380000000001</v>
      </c>
      <c r="Y708" s="46">
        <v>3329.41</v>
      </c>
      <c r="Z708" s="46">
        <v>1474.73</v>
      </c>
      <c r="AA708" s="46">
        <v>77</v>
      </c>
      <c r="AB708" s="46">
        <v>1400.9900000000002</v>
      </c>
      <c r="AC708" s="46">
        <v>1474.73</v>
      </c>
      <c r="AD708" s="46" t="s">
        <v>64</v>
      </c>
      <c r="AE708" s="46" t="s">
        <v>64</v>
      </c>
      <c r="AF708" s="46" t="s">
        <v>64</v>
      </c>
    </row>
    <row r="709" spans="1:32" x14ac:dyDescent="0.3">
      <c r="A709" s="7" t="s">
        <v>1226</v>
      </c>
      <c r="B709" s="7" t="s">
        <v>1229</v>
      </c>
      <c r="C709" s="7" t="s">
        <v>77</v>
      </c>
      <c r="D709" s="7" t="s">
        <v>1230</v>
      </c>
      <c r="E709" s="25"/>
      <c r="G709" s="13"/>
      <c r="H709" s="11"/>
      <c r="J709" s="11"/>
      <c r="K709" s="16"/>
      <c r="O709" s="16"/>
      <c r="P709" s="16"/>
      <c r="Q709" s="16"/>
      <c r="R709" s="16"/>
      <c r="S709" s="16"/>
      <c r="T709" s="16"/>
      <c r="U709" s="16"/>
      <c r="V709" s="16"/>
      <c r="W709" s="16"/>
      <c r="X709" s="16"/>
      <c r="Y709" s="16"/>
      <c r="Z709" s="16"/>
      <c r="AA709" s="16"/>
      <c r="AB709" s="16"/>
      <c r="AC709" s="16"/>
      <c r="AD709" s="16"/>
      <c r="AE709" s="16"/>
      <c r="AF709" s="16"/>
    </row>
    <row r="710" spans="1:32" x14ac:dyDescent="0.3">
      <c r="A710" s="7" t="s">
        <v>1226</v>
      </c>
      <c r="B710" s="7" t="s">
        <v>1229</v>
      </c>
      <c r="C710" s="7" t="s">
        <v>77</v>
      </c>
      <c r="D710" s="7" t="s">
        <v>1230</v>
      </c>
      <c r="E710" s="8"/>
      <c r="G710" s="8" t="s">
        <v>61</v>
      </c>
      <c r="I710" s="12"/>
    </row>
    <row r="711" spans="1:32" s="7" customFormat="1" x14ac:dyDescent="0.3">
      <c r="A711" s="7" t="s">
        <v>1226</v>
      </c>
      <c r="B711" s="7" t="s">
        <v>1229</v>
      </c>
      <c r="C711" s="7" t="s">
        <v>77</v>
      </c>
      <c r="D711" s="7" t="s">
        <v>1230</v>
      </c>
      <c r="E711" s="10"/>
      <c r="F711" s="17"/>
      <c r="G711" s="18"/>
      <c r="H711" s="19"/>
      <c r="I711" s="19"/>
      <c r="J711" s="19"/>
      <c r="K711" s="20"/>
      <c r="L711" s="20"/>
      <c r="M711" s="20"/>
      <c r="N711" s="20"/>
      <c r="O711" s="20"/>
      <c r="P711" s="20"/>
      <c r="Q711" s="20"/>
      <c r="R711" s="20"/>
      <c r="S711" s="20"/>
      <c r="T711" s="20"/>
      <c r="U711" s="20"/>
      <c r="V711" s="20"/>
      <c r="W711" s="20"/>
      <c r="X711" s="20"/>
      <c r="Y711" s="20"/>
      <c r="Z711" s="20"/>
      <c r="AA711" s="20"/>
      <c r="AB711" s="20"/>
      <c r="AC711" s="20"/>
      <c r="AD711" s="20"/>
      <c r="AE711" s="20"/>
      <c r="AF711" s="20"/>
    </row>
    <row r="712" spans="1:32" ht="27.95" x14ac:dyDescent="0.3">
      <c r="A712" s="7" t="s">
        <v>313</v>
      </c>
      <c r="B712" s="7" t="s">
        <v>314</v>
      </c>
      <c r="C712" s="7" t="s">
        <v>93</v>
      </c>
      <c r="D712" s="7" t="s">
        <v>315</v>
      </c>
      <c r="E712" s="25" t="s">
        <v>93</v>
      </c>
      <c r="G712" s="13" t="s">
        <v>314</v>
      </c>
      <c r="H712" s="11" t="s">
        <v>315</v>
      </c>
      <c r="J712" s="11" t="s">
        <v>316</v>
      </c>
      <c r="K712" s="16">
        <v>8</v>
      </c>
      <c r="O712" s="16">
        <v>8.4600000000000009</v>
      </c>
      <c r="P712" s="16">
        <v>8.4600000000000009</v>
      </c>
      <c r="Q712" s="16">
        <v>20.41</v>
      </c>
      <c r="R712" s="16">
        <v>20.41</v>
      </c>
      <c r="S712" s="16">
        <v>20.41</v>
      </c>
      <c r="T712" s="16">
        <v>20.41</v>
      </c>
      <c r="U712" s="16">
        <v>20.41</v>
      </c>
      <c r="V712" s="16">
        <v>16.809999999999999</v>
      </c>
      <c r="W712" s="16">
        <v>12.69</v>
      </c>
      <c r="X712" s="16">
        <v>19.21</v>
      </c>
      <c r="Y712" s="16">
        <v>10.58</v>
      </c>
      <c r="Z712" s="16">
        <v>8.4600000000000009</v>
      </c>
      <c r="AA712" s="16">
        <v>14.2</v>
      </c>
      <c r="AB712" s="16">
        <v>8.0399999999999991</v>
      </c>
      <c r="AC712" s="16">
        <v>8.4600000000000009</v>
      </c>
      <c r="AD712" s="16" t="s">
        <v>64</v>
      </c>
      <c r="AE712" s="16" t="s">
        <v>64</v>
      </c>
      <c r="AF712" s="16" t="s">
        <v>64</v>
      </c>
    </row>
    <row r="713" spans="1:32" x14ac:dyDescent="0.3">
      <c r="A713" s="7" t="s">
        <v>313</v>
      </c>
      <c r="B713" s="7" t="s">
        <v>314</v>
      </c>
      <c r="C713" s="7" t="s">
        <v>93</v>
      </c>
      <c r="D713" s="7" t="s">
        <v>315</v>
      </c>
      <c r="E713" s="25" t="s">
        <v>71</v>
      </c>
      <c r="G713" s="13" t="s">
        <v>72</v>
      </c>
      <c r="H713" s="11" t="s">
        <v>73</v>
      </c>
      <c r="J713" s="11" t="s">
        <v>74</v>
      </c>
      <c r="K713" s="16">
        <v>5</v>
      </c>
      <c r="O713" s="16">
        <v>8.57</v>
      </c>
      <c r="P713" s="16">
        <v>2.65</v>
      </c>
      <c r="Q713" s="16" t="s">
        <v>64</v>
      </c>
      <c r="R713" s="16" t="s">
        <v>64</v>
      </c>
      <c r="S713" s="16" t="s">
        <v>64</v>
      </c>
      <c r="T713" s="16" t="s">
        <v>64</v>
      </c>
      <c r="U713" s="16" t="s">
        <v>64</v>
      </c>
      <c r="V713" s="16">
        <v>3.7</v>
      </c>
      <c r="W713" s="16">
        <v>12.86</v>
      </c>
      <c r="X713" s="16">
        <v>4.2300000000000004</v>
      </c>
      <c r="Y713" s="16">
        <v>8.57</v>
      </c>
      <c r="Z713" s="16">
        <v>8.57</v>
      </c>
      <c r="AA713" s="16">
        <v>3.6</v>
      </c>
      <c r="AB713" s="16">
        <v>8.14</v>
      </c>
      <c r="AC713" s="16">
        <v>8.57</v>
      </c>
      <c r="AD713" s="16" t="s">
        <v>64</v>
      </c>
      <c r="AE713" s="16" t="s">
        <v>64</v>
      </c>
      <c r="AF713" s="16" t="s">
        <v>64</v>
      </c>
    </row>
    <row r="714" spans="1:32" x14ac:dyDescent="0.3">
      <c r="A714" s="7" t="s">
        <v>313</v>
      </c>
      <c r="B714" s="7" t="s">
        <v>314</v>
      </c>
      <c r="C714" s="7" t="s">
        <v>93</v>
      </c>
      <c r="D714" s="7" t="s">
        <v>315</v>
      </c>
      <c r="E714" s="25"/>
      <c r="G714" s="13"/>
      <c r="H714" s="11"/>
      <c r="J714" s="11"/>
      <c r="K714" s="46">
        <v>13</v>
      </c>
      <c r="L714" s="46">
        <v>10.4</v>
      </c>
      <c r="M714" s="46">
        <v>11.110000000000001</v>
      </c>
      <c r="N714" s="46">
        <v>25.549999999999997</v>
      </c>
      <c r="O714" s="46">
        <v>17.03</v>
      </c>
      <c r="P714" s="46">
        <v>11.110000000000001</v>
      </c>
      <c r="Q714" s="46">
        <v>20.41</v>
      </c>
      <c r="R714" s="46">
        <v>20.41</v>
      </c>
      <c r="S714" s="46">
        <v>20.41</v>
      </c>
      <c r="T714" s="46">
        <v>20.41</v>
      </c>
      <c r="U714" s="46">
        <v>20.41</v>
      </c>
      <c r="V714" s="46">
        <v>20.509999999999998</v>
      </c>
      <c r="W714" s="46">
        <v>25.549999999999997</v>
      </c>
      <c r="X714" s="46">
        <v>23.44</v>
      </c>
      <c r="Y714" s="46">
        <v>19.149999999999999</v>
      </c>
      <c r="Z714" s="46">
        <v>17.03</v>
      </c>
      <c r="AA714" s="46">
        <v>17.8</v>
      </c>
      <c r="AB714" s="46">
        <v>16.18</v>
      </c>
      <c r="AC714" s="46">
        <v>17.03</v>
      </c>
      <c r="AD714" s="46" t="s">
        <v>64</v>
      </c>
      <c r="AE714" s="46" t="s">
        <v>64</v>
      </c>
      <c r="AF714" s="46" t="s">
        <v>64</v>
      </c>
    </row>
    <row r="715" spans="1:32" s="7" customFormat="1" x14ac:dyDescent="0.3">
      <c r="A715" s="7" t="s">
        <v>313</v>
      </c>
      <c r="B715" s="7" t="s">
        <v>314</v>
      </c>
      <c r="C715" s="7" t="s">
        <v>93</v>
      </c>
      <c r="D715" s="7" t="s">
        <v>315</v>
      </c>
      <c r="E715" s="10"/>
      <c r="F715" s="17"/>
      <c r="G715" s="18"/>
      <c r="H715" s="19"/>
      <c r="I715" s="19"/>
      <c r="J715" s="19"/>
      <c r="K715" s="20"/>
      <c r="L715" s="20"/>
      <c r="M715" s="20"/>
      <c r="N715" s="20"/>
      <c r="O715" s="20"/>
      <c r="P715" s="20"/>
      <c r="Q715" s="20"/>
      <c r="R715" s="20"/>
      <c r="S715" s="20"/>
      <c r="T715" s="20"/>
      <c r="U715" s="20"/>
      <c r="V715" s="20"/>
      <c r="W715" s="20"/>
      <c r="X715" s="20"/>
      <c r="Y715" s="20"/>
      <c r="Z715" s="20"/>
      <c r="AA715" s="20"/>
      <c r="AB715" s="20"/>
      <c r="AC715" s="20"/>
      <c r="AD715" s="20"/>
      <c r="AE715" s="20"/>
      <c r="AF715" s="20"/>
    </row>
    <row r="716" spans="1:32" ht="27.95" x14ac:dyDescent="0.3">
      <c r="A716" s="7" t="s">
        <v>623</v>
      </c>
      <c r="B716" s="7" t="s">
        <v>624</v>
      </c>
      <c r="C716" s="7" t="s">
        <v>93</v>
      </c>
      <c r="D716" s="7" t="s">
        <v>625</v>
      </c>
      <c r="E716" s="25" t="s">
        <v>93</v>
      </c>
      <c r="G716" s="13" t="s">
        <v>624</v>
      </c>
      <c r="H716" s="11" t="s">
        <v>625</v>
      </c>
      <c r="J716" s="11" t="s">
        <v>316</v>
      </c>
      <c r="K716" s="16">
        <v>56</v>
      </c>
      <c r="O716" s="16">
        <v>10.56</v>
      </c>
      <c r="P716" s="16">
        <v>10.56</v>
      </c>
      <c r="Q716" s="16">
        <v>20.41</v>
      </c>
      <c r="R716" s="16">
        <v>20.41</v>
      </c>
      <c r="S716" s="16">
        <v>20.41</v>
      </c>
      <c r="T716" s="16">
        <v>20.41</v>
      </c>
      <c r="U716" s="16">
        <v>20.41</v>
      </c>
      <c r="V716" s="16">
        <v>39.380000000000003</v>
      </c>
      <c r="W716" s="16">
        <v>15.84</v>
      </c>
      <c r="X716" s="16">
        <v>45</v>
      </c>
      <c r="Y716" s="16">
        <v>6.24</v>
      </c>
      <c r="Z716" s="16">
        <v>10.56</v>
      </c>
      <c r="AA716" s="16">
        <v>17.72</v>
      </c>
      <c r="AB716" s="16">
        <v>10.029999999999999</v>
      </c>
      <c r="AC716" s="16">
        <v>10.56</v>
      </c>
      <c r="AD716" s="16" t="s">
        <v>64</v>
      </c>
      <c r="AE716" s="16" t="s">
        <v>64</v>
      </c>
      <c r="AF716" s="16" t="s">
        <v>64</v>
      </c>
    </row>
    <row r="717" spans="1:32" ht="41.95" x14ac:dyDescent="0.3">
      <c r="A717" s="7" t="s">
        <v>623</v>
      </c>
      <c r="B717" s="7" t="s">
        <v>624</v>
      </c>
      <c r="C717" s="7" t="s">
        <v>93</v>
      </c>
      <c r="D717" s="7" t="s">
        <v>625</v>
      </c>
      <c r="E717" s="25" t="s">
        <v>71</v>
      </c>
      <c r="G717" s="13" t="s">
        <v>320</v>
      </c>
      <c r="H717" s="11" t="s">
        <v>321</v>
      </c>
      <c r="J717" s="11" t="s">
        <v>322</v>
      </c>
      <c r="K717" s="16">
        <v>5</v>
      </c>
      <c r="O717" s="16">
        <v>7.77</v>
      </c>
      <c r="P717" s="16">
        <v>7.77</v>
      </c>
      <c r="Q717" s="16">
        <v>13.86</v>
      </c>
      <c r="R717" s="16">
        <v>13.86</v>
      </c>
      <c r="S717" s="16">
        <v>13.86</v>
      </c>
      <c r="T717" s="16">
        <v>13.86</v>
      </c>
      <c r="U717" s="16">
        <v>13.86</v>
      </c>
      <c r="V717" s="16">
        <v>11.41</v>
      </c>
      <c r="W717" s="16">
        <v>11.66</v>
      </c>
      <c r="X717" s="16">
        <v>13.04</v>
      </c>
      <c r="Y717" s="16">
        <v>9.7100000000000009</v>
      </c>
      <c r="Z717" s="16">
        <v>7.77</v>
      </c>
      <c r="AA717" s="16">
        <v>13.03</v>
      </c>
      <c r="AB717" s="16">
        <v>7.38</v>
      </c>
      <c r="AC717" s="16">
        <v>7.77</v>
      </c>
      <c r="AD717" s="16" t="s">
        <v>64</v>
      </c>
      <c r="AE717" s="16" t="s">
        <v>64</v>
      </c>
      <c r="AF717" s="16" t="s">
        <v>64</v>
      </c>
    </row>
    <row r="718" spans="1:32" x14ac:dyDescent="0.3">
      <c r="A718" s="7" t="s">
        <v>623</v>
      </c>
      <c r="B718" s="7" t="s">
        <v>624</v>
      </c>
      <c r="C718" s="7" t="s">
        <v>93</v>
      </c>
      <c r="D718" s="7" t="s">
        <v>625</v>
      </c>
      <c r="E718" s="25" t="s">
        <v>71</v>
      </c>
      <c r="G718" s="13" t="s">
        <v>72</v>
      </c>
      <c r="H718" s="11" t="s">
        <v>73</v>
      </c>
      <c r="J718" s="11" t="s">
        <v>74</v>
      </c>
      <c r="K718" s="16">
        <v>5</v>
      </c>
      <c r="O718" s="16">
        <v>8.57</v>
      </c>
      <c r="P718" s="16">
        <v>2.65</v>
      </c>
      <c r="Q718" s="16" t="s">
        <v>64</v>
      </c>
      <c r="R718" s="16" t="s">
        <v>64</v>
      </c>
      <c r="S718" s="16" t="s">
        <v>64</v>
      </c>
      <c r="T718" s="16" t="s">
        <v>64</v>
      </c>
      <c r="U718" s="16" t="s">
        <v>64</v>
      </c>
      <c r="V718" s="16">
        <v>3.7</v>
      </c>
      <c r="W718" s="16">
        <v>12.86</v>
      </c>
      <c r="X718" s="16">
        <v>4.2300000000000004</v>
      </c>
      <c r="Y718" s="16">
        <v>8.57</v>
      </c>
      <c r="Z718" s="16">
        <v>8.57</v>
      </c>
      <c r="AA718" s="16">
        <v>3.6</v>
      </c>
      <c r="AB718" s="16">
        <v>8.14</v>
      </c>
      <c r="AC718" s="16">
        <v>8.57</v>
      </c>
      <c r="AD718" s="16" t="s">
        <v>64</v>
      </c>
      <c r="AE718" s="16" t="s">
        <v>64</v>
      </c>
      <c r="AF718" s="16" t="s">
        <v>64</v>
      </c>
    </row>
    <row r="719" spans="1:32" x14ac:dyDescent="0.3">
      <c r="A719" s="7" t="s">
        <v>623</v>
      </c>
      <c r="B719" s="7" t="s">
        <v>624</v>
      </c>
      <c r="C719" s="7" t="s">
        <v>93</v>
      </c>
      <c r="D719" s="7" t="s">
        <v>625</v>
      </c>
      <c r="E719" s="25"/>
      <c r="G719" s="13"/>
      <c r="H719" s="11"/>
      <c r="J719" s="11"/>
      <c r="K719" s="46">
        <v>66</v>
      </c>
      <c r="L719" s="46">
        <v>52.800000000000004</v>
      </c>
      <c r="M719" s="46">
        <v>20.979999999999997</v>
      </c>
      <c r="N719" s="46">
        <v>62.269999999999996</v>
      </c>
      <c r="O719" s="46">
        <v>26.9</v>
      </c>
      <c r="P719" s="46">
        <v>20.979999999999997</v>
      </c>
      <c r="Q719" s="46">
        <v>34.269999999999996</v>
      </c>
      <c r="R719" s="46">
        <v>34.269999999999996</v>
      </c>
      <c r="S719" s="46">
        <v>34.269999999999996</v>
      </c>
      <c r="T719" s="46">
        <v>34.269999999999996</v>
      </c>
      <c r="U719" s="46">
        <v>34.269999999999996</v>
      </c>
      <c r="V719" s="46">
        <v>54.490000000000009</v>
      </c>
      <c r="W719" s="46">
        <v>40.36</v>
      </c>
      <c r="X719" s="46">
        <v>62.269999999999996</v>
      </c>
      <c r="Y719" s="46">
        <v>24.520000000000003</v>
      </c>
      <c r="Z719" s="46">
        <v>26.9</v>
      </c>
      <c r="AA719" s="46">
        <v>34.35</v>
      </c>
      <c r="AB719" s="46">
        <v>25.55</v>
      </c>
      <c r="AC719" s="46">
        <v>26.9</v>
      </c>
      <c r="AD719" s="46" t="s">
        <v>64</v>
      </c>
      <c r="AE719" s="46" t="s">
        <v>64</v>
      </c>
      <c r="AF719" s="46" t="s">
        <v>64</v>
      </c>
    </row>
    <row r="720" spans="1:32" s="7" customFormat="1" x14ac:dyDescent="0.3">
      <c r="A720" s="7" t="s">
        <v>623</v>
      </c>
      <c r="B720" s="7" t="s">
        <v>624</v>
      </c>
      <c r="C720" s="7" t="s">
        <v>93</v>
      </c>
      <c r="D720" s="7" t="s">
        <v>625</v>
      </c>
      <c r="E720" s="10"/>
      <c r="F720" s="17"/>
      <c r="G720" s="18"/>
      <c r="H720" s="19"/>
      <c r="I720" s="19"/>
      <c r="J720" s="19"/>
      <c r="K720" s="20"/>
      <c r="L720" s="20"/>
      <c r="M720" s="20"/>
      <c r="N720" s="20"/>
      <c r="O720" s="20"/>
      <c r="P720" s="20"/>
      <c r="Q720" s="20"/>
      <c r="R720" s="20"/>
      <c r="S720" s="20"/>
      <c r="T720" s="20"/>
      <c r="U720" s="20"/>
      <c r="V720" s="20"/>
      <c r="W720" s="20"/>
      <c r="X720" s="20"/>
      <c r="Y720" s="20"/>
      <c r="Z720" s="20"/>
      <c r="AA720" s="20"/>
      <c r="AB720" s="20"/>
      <c r="AC720" s="20"/>
      <c r="AD720" s="20"/>
      <c r="AE720" s="20"/>
      <c r="AF720" s="20"/>
    </row>
    <row r="721" spans="1:32" ht="27.95" x14ac:dyDescent="0.3">
      <c r="A721" s="7" t="s">
        <v>1254</v>
      </c>
      <c r="B721" s="7" t="s">
        <v>1257</v>
      </c>
      <c r="C721" s="7" t="s">
        <v>93</v>
      </c>
      <c r="D721" s="7" t="s">
        <v>1258</v>
      </c>
      <c r="E721" s="25" t="s">
        <v>93</v>
      </c>
      <c r="G721" s="13" t="s">
        <v>1257</v>
      </c>
      <c r="H721" s="11" t="s">
        <v>1258</v>
      </c>
      <c r="J721" s="11" t="s">
        <v>316</v>
      </c>
      <c r="K721" s="16">
        <v>22</v>
      </c>
      <c r="O721" s="16">
        <v>13.39</v>
      </c>
      <c r="P721" s="16">
        <v>13.39</v>
      </c>
      <c r="Q721" s="16">
        <v>20.41</v>
      </c>
      <c r="R721" s="16">
        <v>20.41</v>
      </c>
      <c r="S721" s="16">
        <v>20.41</v>
      </c>
      <c r="T721" s="16">
        <v>20.41</v>
      </c>
      <c r="U721" s="16">
        <v>20.41</v>
      </c>
      <c r="V721" s="16">
        <v>17.86</v>
      </c>
      <c r="W721" s="16">
        <v>20.09</v>
      </c>
      <c r="X721" s="16">
        <v>20.41</v>
      </c>
      <c r="Y721" s="16">
        <v>16.739999999999998</v>
      </c>
      <c r="Z721" s="16">
        <v>13.39</v>
      </c>
      <c r="AA721" s="16">
        <v>22.46</v>
      </c>
      <c r="AB721" s="16">
        <v>12.72</v>
      </c>
      <c r="AC721" s="16">
        <v>13.39</v>
      </c>
      <c r="AD721" s="16" t="s">
        <v>64</v>
      </c>
      <c r="AE721" s="16" t="s">
        <v>64</v>
      </c>
      <c r="AF721" s="16" t="s">
        <v>64</v>
      </c>
    </row>
    <row r="722" spans="1:32" ht="27.95" x14ac:dyDescent="0.3">
      <c r="A722" s="7" t="s">
        <v>1254</v>
      </c>
      <c r="B722" s="7" t="s">
        <v>1257</v>
      </c>
      <c r="C722" s="7" t="s">
        <v>93</v>
      </c>
      <c r="D722" s="7" t="s">
        <v>1258</v>
      </c>
      <c r="E722" s="25" t="s">
        <v>71</v>
      </c>
      <c r="G722" s="13" t="s">
        <v>624</v>
      </c>
      <c r="H722" s="11" t="s">
        <v>625</v>
      </c>
      <c r="J722" s="11" t="s">
        <v>316</v>
      </c>
      <c r="K722" s="16">
        <v>56</v>
      </c>
      <c r="O722" s="16">
        <v>10.56</v>
      </c>
      <c r="P722" s="16">
        <v>10.56</v>
      </c>
      <c r="Q722" s="16">
        <v>20.41</v>
      </c>
      <c r="R722" s="16">
        <v>20.41</v>
      </c>
      <c r="S722" s="16">
        <v>20.41</v>
      </c>
      <c r="T722" s="16">
        <v>20.41</v>
      </c>
      <c r="U722" s="16">
        <v>20.41</v>
      </c>
      <c r="V722" s="16">
        <v>39.380000000000003</v>
      </c>
      <c r="W722" s="16">
        <v>15.84</v>
      </c>
      <c r="X722" s="16">
        <v>45</v>
      </c>
      <c r="Y722" s="16">
        <v>6.24</v>
      </c>
      <c r="Z722" s="16">
        <v>10.56</v>
      </c>
      <c r="AA722" s="16">
        <v>17.72</v>
      </c>
      <c r="AB722" s="16">
        <v>10.029999999999999</v>
      </c>
      <c r="AC722" s="16">
        <v>10.56</v>
      </c>
      <c r="AD722" s="16" t="s">
        <v>64</v>
      </c>
      <c r="AE722" s="16" t="s">
        <v>64</v>
      </c>
      <c r="AF722" s="16" t="s">
        <v>64</v>
      </c>
    </row>
    <row r="723" spans="1:32" x14ac:dyDescent="0.3">
      <c r="A723" s="7" t="s">
        <v>1254</v>
      </c>
      <c r="B723" s="7" t="s">
        <v>1257</v>
      </c>
      <c r="C723" s="7" t="s">
        <v>93</v>
      </c>
      <c r="D723" s="7" t="s">
        <v>1258</v>
      </c>
      <c r="E723" s="25" t="s">
        <v>71</v>
      </c>
      <c r="G723" s="13" t="s">
        <v>72</v>
      </c>
      <c r="H723" s="11" t="s">
        <v>73</v>
      </c>
      <c r="J723" s="11" t="s">
        <v>74</v>
      </c>
      <c r="K723" s="16">
        <v>5</v>
      </c>
      <c r="O723" s="16">
        <v>8.57</v>
      </c>
      <c r="P723" s="16">
        <v>2.65</v>
      </c>
      <c r="Q723" s="16" t="s">
        <v>64</v>
      </c>
      <c r="R723" s="16" t="s">
        <v>64</v>
      </c>
      <c r="S723" s="16" t="s">
        <v>64</v>
      </c>
      <c r="T723" s="16" t="s">
        <v>64</v>
      </c>
      <c r="U723" s="16" t="s">
        <v>64</v>
      </c>
      <c r="V723" s="16">
        <v>3.7</v>
      </c>
      <c r="W723" s="16">
        <v>12.86</v>
      </c>
      <c r="X723" s="16">
        <v>4.2300000000000004</v>
      </c>
      <c r="Y723" s="16">
        <v>8.57</v>
      </c>
      <c r="Z723" s="16">
        <v>8.57</v>
      </c>
      <c r="AA723" s="16">
        <v>3.6</v>
      </c>
      <c r="AB723" s="16">
        <v>8.14</v>
      </c>
      <c r="AC723" s="16">
        <v>8.57</v>
      </c>
      <c r="AD723" s="16" t="s">
        <v>64</v>
      </c>
      <c r="AE723" s="16" t="s">
        <v>64</v>
      </c>
      <c r="AF723" s="16" t="s">
        <v>64</v>
      </c>
    </row>
    <row r="724" spans="1:32" x14ac:dyDescent="0.3">
      <c r="A724" s="7" t="s">
        <v>1254</v>
      </c>
      <c r="B724" s="7" t="s">
        <v>1257</v>
      </c>
      <c r="C724" s="7" t="s">
        <v>93</v>
      </c>
      <c r="D724" s="7" t="s">
        <v>1258</v>
      </c>
      <c r="E724" s="25"/>
      <c r="G724" s="13"/>
      <c r="H724" s="11"/>
      <c r="J724" s="11"/>
      <c r="K724" s="46">
        <v>83</v>
      </c>
      <c r="L724" s="46">
        <v>66.400000000000006</v>
      </c>
      <c r="M724" s="46">
        <v>26.6</v>
      </c>
      <c r="N724" s="46">
        <v>69.64</v>
      </c>
      <c r="O724" s="46">
        <v>32.520000000000003</v>
      </c>
      <c r="P724" s="46">
        <v>26.6</v>
      </c>
      <c r="Q724" s="46">
        <v>40.82</v>
      </c>
      <c r="R724" s="46">
        <v>40.82</v>
      </c>
      <c r="S724" s="46">
        <v>40.82</v>
      </c>
      <c r="T724" s="46">
        <v>40.82</v>
      </c>
      <c r="U724" s="46">
        <v>40.82</v>
      </c>
      <c r="V724" s="46">
        <v>60.940000000000005</v>
      </c>
      <c r="W724" s="46">
        <v>48.79</v>
      </c>
      <c r="X724" s="46">
        <v>69.64</v>
      </c>
      <c r="Y724" s="46">
        <v>31.549999999999997</v>
      </c>
      <c r="Z724" s="46">
        <v>32.520000000000003</v>
      </c>
      <c r="AA724" s="46">
        <v>43.78</v>
      </c>
      <c r="AB724" s="46">
        <v>30.89</v>
      </c>
      <c r="AC724" s="46">
        <v>32.520000000000003</v>
      </c>
      <c r="AD724" s="46" t="s">
        <v>64</v>
      </c>
      <c r="AE724" s="46" t="s">
        <v>64</v>
      </c>
      <c r="AF724" s="46" t="s">
        <v>64</v>
      </c>
    </row>
    <row r="725" spans="1:32" s="7" customFormat="1" x14ac:dyDescent="0.3">
      <c r="A725" s="7" t="s">
        <v>1254</v>
      </c>
      <c r="B725" s="7" t="s">
        <v>1257</v>
      </c>
      <c r="C725" s="7" t="s">
        <v>93</v>
      </c>
      <c r="D725" s="7" t="s">
        <v>1258</v>
      </c>
      <c r="E725" s="10"/>
      <c r="F725" s="17"/>
      <c r="G725" s="18"/>
      <c r="H725" s="19"/>
      <c r="I725" s="19"/>
      <c r="J725" s="19"/>
      <c r="K725" s="20"/>
      <c r="L725" s="20"/>
      <c r="M725" s="20"/>
      <c r="N725" s="20"/>
      <c r="O725" s="20"/>
      <c r="P725" s="20"/>
      <c r="Q725" s="20"/>
      <c r="R725" s="20"/>
      <c r="S725" s="20"/>
      <c r="T725" s="20"/>
      <c r="U725" s="20"/>
      <c r="V725" s="20"/>
      <c r="W725" s="20"/>
      <c r="X725" s="20"/>
      <c r="Y725" s="20"/>
      <c r="Z725" s="20"/>
      <c r="AA725" s="20"/>
      <c r="AB725" s="20"/>
      <c r="AC725" s="20"/>
      <c r="AD725" s="20"/>
      <c r="AE725" s="20"/>
      <c r="AF725" s="20"/>
    </row>
    <row r="726" spans="1:32" ht="27.95" x14ac:dyDescent="0.3">
      <c r="A726" s="7" t="s">
        <v>1262</v>
      </c>
      <c r="B726" s="7" t="s">
        <v>1264</v>
      </c>
      <c r="C726" s="7" t="s">
        <v>93</v>
      </c>
      <c r="D726" s="7" t="s">
        <v>1265</v>
      </c>
      <c r="E726" s="25" t="s">
        <v>93</v>
      </c>
      <c r="G726" s="13" t="s">
        <v>1264</v>
      </c>
      <c r="H726" s="11" t="s">
        <v>1265</v>
      </c>
      <c r="J726" s="11" t="s">
        <v>316</v>
      </c>
      <c r="K726" s="16">
        <v>20</v>
      </c>
      <c r="O726" s="16">
        <v>8.68</v>
      </c>
      <c r="P726" s="16">
        <v>8.68</v>
      </c>
      <c r="Q726" s="16">
        <v>20.41</v>
      </c>
      <c r="R726" s="16">
        <v>20.41</v>
      </c>
      <c r="S726" s="16">
        <v>20.41</v>
      </c>
      <c r="T726" s="16">
        <v>20.41</v>
      </c>
      <c r="U726" s="16">
        <v>20.41</v>
      </c>
      <c r="V726" s="16">
        <v>16.809999999999999</v>
      </c>
      <c r="W726" s="16">
        <v>13.02</v>
      </c>
      <c r="X726" s="16">
        <v>19.21</v>
      </c>
      <c r="Y726" s="16">
        <v>10.85</v>
      </c>
      <c r="Z726" s="16">
        <v>8.68</v>
      </c>
      <c r="AA726" s="16">
        <v>14.56</v>
      </c>
      <c r="AB726" s="16">
        <v>8.25</v>
      </c>
      <c r="AC726" s="16">
        <v>8.68</v>
      </c>
      <c r="AD726" s="16" t="s">
        <v>64</v>
      </c>
      <c r="AE726" s="16" t="s">
        <v>64</v>
      </c>
      <c r="AF726" s="16" t="s">
        <v>64</v>
      </c>
    </row>
    <row r="727" spans="1:32" x14ac:dyDescent="0.3">
      <c r="A727" s="7" t="s">
        <v>1262</v>
      </c>
      <c r="B727" s="7" t="s">
        <v>1264</v>
      </c>
      <c r="C727" s="7" t="s">
        <v>93</v>
      </c>
      <c r="D727" s="7" t="s">
        <v>1265</v>
      </c>
      <c r="E727" s="25" t="s">
        <v>71</v>
      </c>
      <c r="G727" s="13" t="s">
        <v>72</v>
      </c>
      <c r="H727" s="11" t="s">
        <v>73</v>
      </c>
      <c r="J727" s="11" t="s">
        <v>74</v>
      </c>
      <c r="K727" s="16">
        <v>5</v>
      </c>
      <c r="O727" s="16">
        <v>8.57</v>
      </c>
      <c r="P727" s="16">
        <v>2.65</v>
      </c>
      <c r="Q727" s="16" t="s">
        <v>64</v>
      </c>
      <c r="R727" s="16" t="s">
        <v>64</v>
      </c>
      <c r="S727" s="16" t="s">
        <v>64</v>
      </c>
      <c r="T727" s="16" t="s">
        <v>64</v>
      </c>
      <c r="U727" s="16" t="s">
        <v>64</v>
      </c>
      <c r="V727" s="16">
        <v>3.7</v>
      </c>
      <c r="W727" s="16">
        <v>12.86</v>
      </c>
      <c r="X727" s="16">
        <v>4.2300000000000004</v>
      </c>
      <c r="Y727" s="16">
        <v>8.57</v>
      </c>
      <c r="Z727" s="16">
        <v>8.57</v>
      </c>
      <c r="AA727" s="16">
        <v>3.6</v>
      </c>
      <c r="AB727" s="16">
        <v>8.14</v>
      </c>
      <c r="AC727" s="16">
        <v>8.57</v>
      </c>
      <c r="AD727" s="16" t="s">
        <v>64</v>
      </c>
      <c r="AE727" s="16" t="s">
        <v>64</v>
      </c>
      <c r="AF727" s="16" t="s">
        <v>64</v>
      </c>
    </row>
    <row r="728" spans="1:32" x14ac:dyDescent="0.3">
      <c r="A728" s="7" t="s">
        <v>1262</v>
      </c>
      <c r="B728" s="7" t="s">
        <v>1264</v>
      </c>
      <c r="C728" s="7" t="s">
        <v>93</v>
      </c>
      <c r="D728" s="7" t="s">
        <v>1265</v>
      </c>
      <c r="E728" s="25"/>
      <c r="G728" s="13"/>
      <c r="H728" s="11"/>
      <c r="J728" s="11"/>
      <c r="K728" s="46">
        <v>25</v>
      </c>
      <c r="L728" s="46">
        <v>20</v>
      </c>
      <c r="M728" s="46">
        <v>11.33</v>
      </c>
      <c r="N728" s="46">
        <v>25.88</v>
      </c>
      <c r="O728" s="46">
        <v>17.25</v>
      </c>
      <c r="P728" s="46">
        <v>11.33</v>
      </c>
      <c r="Q728" s="46">
        <v>20.41</v>
      </c>
      <c r="R728" s="46">
        <v>20.41</v>
      </c>
      <c r="S728" s="46">
        <v>20.41</v>
      </c>
      <c r="T728" s="46">
        <v>20.41</v>
      </c>
      <c r="U728" s="46">
        <v>20.41</v>
      </c>
      <c r="V728" s="46">
        <v>20.509999999999998</v>
      </c>
      <c r="W728" s="46">
        <v>25.88</v>
      </c>
      <c r="X728" s="46">
        <v>23.44</v>
      </c>
      <c r="Y728" s="46">
        <v>19.420000000000002</v>
      </c>
      <c r="Z728" s="46">
        <v>17.25</v>
      </c>
      <c r="AA728" s="46">
        <v>18.16</v>
      </c>
      <c r="AB728" s="46">
        <v>16.39</v>
      </c>
      <c r="AC728" s="46">
        <v>17.25</v>
      </c>
      <c r="AD728" s="46" t="s">
        <v>64</v>
      </c>
      <c r="AE728" s="46" t="s">
        <v>64</v>
      </c>
      <c r="AF728" s="46" t="s">
        <v>64</v>
      </c>
    </row>
    <row r="729" spans="1:32" s="7" customFormat="1" x14ac:dyDescent="0.3">
      <c r="A729" s="7" t="s">
        <v>1262</v>
      </c>
      <c r="B729" s="7" t="s">
        <v>1264</v>
      </c>
      <c r="C729" s="7" t="s">
        <v>93</v>
      </c>
      <c r="D729" s="7" t="s">
        <v>1265</v>
      </c>
      <c r="E729" s="10"/>
      <c r="F729" s="17"/>
      <c r="G729" s="18"/>
      <c r="H729" s="19"/>
      <c r="I729" s="19"/>
      <c r="J729" s="19"/>
      <c r="K729" s="20"/>
      <c r="L729" s="20"/>
      <c r="M729" s="20"/>
      <c r="N729" s="20"/>
      <c r="O729" s="20"/>
      <c r="P729" s="20"/>
      <c r="Q729" s="20"/>
      <c r="R729" s="20"/>
      <c r="S729" s="20"/>
      <c r="T729" s="20"/>
      <c r="U729" s="20"/>
      <c r="V729" s="20"/>
      <c r="W729" s="20"/>
      <c r="X729" s="20"/>
      <c r="Y729" s="20"/>
      <c r="Z729" s="20"/>
      <c r="AA729" s="20"/>
      <c r="AB729" s="20"/>
      <c r="AC729" s="20"/>
      <c r="AD729" s="20"/>
      <c r="AE729" s="20"/>
      <c r="AF729" s="20"/>
    </row>
    <row r="730" spans="1:32" ht="27.95" x14ac:dyDescent="0.3">
      <c r="A730" s="7" t="s">
        <v>1267</v>
      </c>
      <c r="B730" s="7" t="s">
        <v>1269</v>
      </c>
      <c r="C730" s="7" t="s">
        <v>93</v>
      </c>
      <c r="D730" s="7" t="s">
        <v>1270</v>
      </c>
      <c r="E730" s="25" t="s">
        <v>93</v>
      </c>
      <c r="G730" s="13" t="s">
        <v>1269</v>
      </c>
      <c r="H730" s="11" t="s">
        <v>1270</v>
      </c>
      <c r="J730" s="11" t="s">
        <v>316</v>
      </c>
      <c r="K730" s="16">
        <v>63</v>
      </c>
      <c r="O730" s="16">
        <v>47.63</v>
      </c>
      <c r="P730" s="16">
        <v>47.63</v>
      </c>
      <c r="Q730" s="16">
        <v>20.41</v>
      </c>
      <c r="R730" s="16">
        <v>20.41</v>
      </c>
      <c r="S730" s="16">
        <v>20.41</v>
      </c>
      <c r="T730" s="16">
        <v>20.41</v>
      </c>
      <c r="U730" s="16">
        <v>20.41</v>
      </c>
      <c r="V730" s="16">
        <v>58.84</v>
      </c>
      <c r="W730" s="16">
        <v>71.45</v>
      </c>
      <c r="X730" s="16">
        <v>67.25</v>
      </c>
      <c r="Y730" s="16">
        <v>59.54</v>
      </c>
      <c r="Z730" s="16">
        <v>47.63</v>
      </c>
      <c r="AA730" s="16">
        <v>79.849999999999994</v>
      </c>
      <c r="AB730" s="16">
        <v>45.25</v>
      </c>
      <c r="AC730" s="16">
        <v>47.63</v>
      </c>
      <c r="AD730" s="16" t="s">
        <v>64</v>
      </c>
      <c r="AE730" s="16" t="s">
        <v>64</v>
      </c>
      <c r="AF730" s="16" t="s">
        <v>64</v>
      </c>
    </row>
    <row r="731" spans="1:32" ht="27.95" x14ac:dyDescent="0.3">
      <c r="A731" s="7" t="s">
        <v>1267</v>
      </c>
      <c r="B731" s="7" t="s">
        <v>1269</v>
      </c>
      <c r="C731" s="7" t="s">
        <v>93</v>
      </c>
      <c r="D731" s="7" t="s">
        <v>1270</v>
      </c>
      <c r="E731" s="25" t="s">
        <v>71</v>
      </c>
      <c r="G731" s="13" t="s">
        <v>624</v>
      </c>
      <c r="H731" s="11" t="s">
        <v>625</v>
      </c>
      <c r="J731" s="11" t="s">
        <v>316</v>
      </c>
      <c r="K731" s="16">
        <v>56</v>
      </c>
      <c r="O731" s="16">
        <v>10.56</v>
      </c>
      <c r="P731" s="16">
        <v>10.56</v>
      </c>
      <c r="Q731" s="16">
        <v>20.41</v>
      </c>
      <c r="R731" s="16">
        <v>20.41</v>
      </c>
      <c r="S731" s="16">
        <v>20.41</v>
      </c>
      <c r="T731" s="16">
        <v>20.41</v>
      </c>
      <c r="U731" s="16">
        <v>20.41</v>
      </c>
      <c r="V731" s="16">
        <v>39.380000000000003</v>
      </c>
      <c r="W731" s="16">
        <v>15.84</v>
      </c>
      <c r="X731" s="16">
        <v>45</v>
      </c>
      <c r="Y731" s="16">
        <v>6.24</v>
      </c>
      <c r="Z731" s="16">
        <v>10.56</v>
      </c>
      <c r="AA731" s="16">
        <v>17.72</v>
      </c>
      <c r="AB731" s="16">
        <v>10.029999999999999</v>
      </c>
      <c r="AC731" s="16">
        <v>10.56</v>
      </c>
      <c r="AD731" s="16" t="s">
        <v>64</v>
      </c>
      <c r="AE731" s="16" t="s">
        <v>64</v>
      </c>
      <c r="AF731" s="16" t="s">
        <v>64</v>
      </c>
    </row>
    <row r="732" spans="1:32" x14ac:dyDescent="0.3">
      <c r="A732" s="7" t="s">
        <v>1267</v>
      </c>
      <c r="B732" s="7" t="s">
        <v>1269</v>
      </c>
      <c r="C732" s="7" t="s">
        <v>93</v>
      </c>
      <c r="D732" s="7" t="s">
        <v>1270</v>
      </c>
      <c r="E732" s="25" t="s">
        <v>71</v>
      </c>
      <c r="G732" s="13" t="s">
        <v>72</v>
      </c>
      <c r="H732" s="11" t="s">
        <v>73</v>
      </c>
      <c r="J732" s="11" t="s">
        <v>74</v>
      </c>
      <c r="K732" s="16">
        <v>5</v>
      </c>
      <c r="O732" s="16">
        <v>8.57</v>
      </c>
      <c r="P732" s="16">
        <v>2.645</v>
      </c>
      <c r="Q732" s="16" t="s">
        <v>64</v>
      </c>
      <c r="R732" s="16" t="s">
        <v>64</v>
      </c>
      <c r="S732" s="16" t="s">
        <v>64</v>
      </c>
      <c r="T732" s="16" t="s">
        <v>64</v>
      </c>
      <c r="U732" s="16" t="s">
        <v>64</v>
      </c>
      <c r="V732" s="16">
        <v>3.7029999999999998</v>
      </c>
      <c r="W732" s="16">
        <v>12.855</v>
      </c>
      <c r="X732" s="16">
        <v>4.2320000000000002</v>
      </c>
      <c r="Y732" s="16">
        <v>8.57</v>
      </c>
      <c r="Z732" s="16">
        <v>8.57</v>
      </c>
      <c r="AA732" s="16">
        <v>3.5999999999999996</v>
      </c>
      <c r="AB732" s="16">
        <v>8.1415000000000006</v>
      </c>
      <c r="AC732" s="16">
        <v>8.57</v>
      </c>
      <c r="AD732" s="16" t="s">
        <v>64</v>
      </c>
      <c r="AE732" s="16" t="s">
        <v>64</v>
      </c>
      <c r="AF732" s="16" t="s">
        <v>64</v>
      </c>
    </row>
    <row r="733" spans="1:32" x14ac:dyDescent="0.3">
      <c r="A733" s="7" t="s">
        <v>1267</v>
      </c>
      <c r="B733" s="7" t="s">
        <v>1269</v>
      </c>
      <c r="C733" s="7" t="s">
        <v>93</v>
      </c>
      <c r="D733" s="7" t="s">
        <v>1270</v>
      </c>
      <c r="E733" s="25"/>
      <c r="G733" s="13"/>
      <c r="H733" s="11"/>
      <c r="J733" s="11"/>
      <c r="K733" s="46">
        <v>124</v>
      </c>
      <c r="L733" s="46">
        <v>99.2</v>
      </c>
      <c r="M733" s="46">
        <v>40.82</v>
      </c>
      <c r="N733" s="46">
        <v>116.482</v>
      </c>
      <c r="O733" s="46">
        <v>66.760000000000005</v>
      </c>
      <c r="P733" s="46">
        <v>60.835000000000008</v>
      </c>
      <c r="Q733" s="46">
        <v>40.82</v>
      </c>
      <c r="R733" s="46">
        <v>40.82</v>
      </c>
      <c r="S733" s="46">
        <v>40.82</v>
      </c>
      <c r="T733" s="46">
        <v>40.82</v>
      </c>
      <c r="U733" s="46">
        <v>40.82</v>
      </c>
      <c r="V733" s="46">
        <v>101.923</v>
      </c>
      <c r="W733" s="46">
        <v>100.14500000000001</v>
      </c>
      <c r="X733" s="46">
        <v>116.482</v>
      </c>
      <c r="Y733" s="46">
        <v>74.349999999999994</v>
      </c>
      <c r="Z733" s="46">
        <v>66.760000000000005</v>
      </c>
      <c r="AA733" s="46">
        <v>101.16999999999999</v>
      </c>
      <c r="AB733" s="46">
        <v>63.421500000000002</v>
      </c>
      <c r="AC733" s="46">
        <v>66.760000000000005</v>
      </c>
      <c r="AD733" s="46" t="s">
        <v>64</v>
      </c>
      <c r="AE733" s="46" t="s">
        <v>64</v>
      </c>
      <c r="AF733" s="46" t="s">
        <v>64</v>
      </c>
    </row>
    <row r="734" spans="1:32" s="7" customFormat="1" x14ac:dyDescent="0.3">
      <c r="A734" s="7" t="s">
        <v>1267</v>
      </c>
      <c r="B734" s="7" t="s">
        <v>1269</v>
      </c>
      <c r="C734" s="7" t="s">
        <v>93</v>
      </c>
      <c r="D734" s="7" t="s">
        <v>1270</v>
      </c>
      <c r="E734" s="10"/>
      <c r="F734" s="17"/>
      <c r="G734" s="18"/>
      <c r="H734" s="19"/>
      <c r="I734" s="19"/>
      <c r="J734" s="19"/>
      <c r="K734" s="20"/>
      <c r="L734" s="20"/>
      <c r="M734" s="20"/>
      <c r="N734" s="20"/>
      <c r="O734" s="20"/>
      <c r="P734" s="20"/>
      <c r="Q734" s="20"/>
      <c r="R734" s="20"/>
      <c r="S734" s="20"/>
      <c r="T734" s="20"/>
      <c r="U734" s="20"/>
      <c r="V734" s="20"/>
      <c r="W734" s="20"/>
      <c r="X734" s="20"/>
      <c r="Y734" s="20"/>
      <c r="Z734" s="20"/>
      <c r="AA734" s="20"/>
      <c r="AB734" s="20"/>
      <c r="AC734" s="20"/>
      <c r="AD734" s="20"/>
      <c r="AE734" s="20"/>
      <c r="AF734" s="20"/>
    </row>
    <row r="735" spans="1:32" ht="27.95" x14ac:dyDescent="0.3">
      <c r="A735" s="7" t="s">
        <v>1273</v>
      </c>
      <c r="B735" s="7" t="s">
        <v>1275</v>
      </c>
      <c r="C735" s="7" t="s">
        <v>93</v>
      </c>
      <c r="D735" s="7" t="s">
        <v>1276</v>
      </c>
      <c r="E735" s="25" t="s">
        <v>93</v>
      </c>
      <c r="G735" s="13" t="s">
        <v>1275</v>
      </c>
      <c r="H735" s="11" t="s">
        <v>1276</v>
      </c>
      <c r="J735" s="11" t="s">
        <v>316</v>
      </c>
      <c r="K735" s="16">
        <v>19</v>
      </c>
      <c r="O735" s="16">
        <v>8.17</v>
      </c>
      <c r="P735" s="16">
        <v>8.17</v>
      </c>
      <c r="Q735" s="16">
        <v>20.41</v>
      </c>
      <c r="R735" s="16">
        <v>20.41</v>
      </c>
      <c r="S735" s="16">
        <v>20.41</v>
      </c>
      <c r="T735" s="16">
        <v>20.41</v>
      </c>
      <c r="U735" s="16">
        <v>20.41</v>
      </c>
      <c r="V735" s="16">
        <v>16.809999999999999</v>
      </c>
      <c r="W735" s="16">
        <v>12.26</v>
      </c>
      <c r="X735" s="16">
        <v>19.21</v>
      </c>
      <c r="Y735" s="16">
        <v>10.210000000000001</v>
      </c>
      <c r="Z735" s="16">
        <v>8.17</v>
      </c>
      <c r="AA735" s="16">
        <v>13.7</v>
      </c>
      <c r="AB735" s="16">
        <v>7.76</v>
      </c>
      <c r="AC735" s="16">
        <v>8.17</v>
      </c>
      <c r="AD735" s="16" t="s">
        <v>64</v>
      </c>
      <c r="AE735" s="16" t="s">
        <v>64</v>
      </c>
      <c r="AF735" s="16" t="s">
        <v>64</v>
      </c>
    </row>
    <row r="736" spans="1:32" x14ac:dyDescent="0.3">
      <c r="A736" s="7" t="s">
        <v>1273</v>
      </c>
      <c r="B736" s="7" t="s">
        <v>1275</v>
      </c>
      <c r="C736" s="7" t="s">
        <v>93</v>
      </c>
      <c r="D736" s="7" t="s">
        <v>1276</v>
      </c>
      <c r="E736" s="25" t="s">
        <v>71</v>
      </c>
      <c r="G736" s="13" t="s">
        <v>72</v>
      </c>
      <c r="H736" s="11" t="s">
        <v>73</v>
      </c>
      <c r="J736" s="11" t="s">
        <v>74</v>
      </c>
      <c r="K736" s="16">
        <v>5</v>
      </c>
      <c r="O736" s="16">
        <v>8.57</v>
      </c>
      <c r="P736" s="16">
        <v>2.65</v>
      </c>
      <c r="Q736" s="16" t="s">
        <v>64</v>
      </c>
      <c r="R736" s="16" t="s">
        <v>64</v>
      </c>
      <c r="S736" s="16" t="s">
        <v>64</v>
      </c>
      <c r="T736" s="16" t="s">
        <v>64</v>
      </c>
      <c r="U736" s="16" t="s">
        <v>64</v>
      </c>
      <c r="V736" s="16">
        <v>3.7</v>
      </c>
      <c r="W736" s="16">
        <v>12.86</v>
      </c>
      <c r="X736" s="16">
        <v>4.2300000000000004</v>
      </c>
      <c r="Y736" s="16">
        <v>8.57</v>
      </c>
      <c r="Z736" s="16">
        <v>8.57</v>
      </c>
      <c r="AA736" s="16">
        <v>3.6</v>
      </c>
      <c r="AB736" s="16">
        <v>8.14</v>
      </c>
      <c r="AC736" s="16">
        <v>8.57</v>
      </c>
      <c r="AD736" s="16" t="s">
        <v>64</v>
      </c>
      <c r="AE736" s="16" t="s">
        <v>64</v>
      </c>
      <c r="AF736" s="16" t="s">
        <v>64</v>
      </c>
    </row>
    <row r="737" spans="1:32" x14ac:dyDescent="0.3">
      <c r="A737" s="7" t="s">
        <v>1273</v>
      </c>
      <c r="B737" s="7" t="s">
        <v>1275</v>
      </c>
      <c r="C737" s="7" t="s">
        <v>93</v>
      </c>
      <c r="D737" s="7" t="s">
        <v>1276</v>
      </c>
      <c r="E737" s="25"/>
      <c r="G737" s="13"/>
      <c r="H737" s="11"/>
      <c r="J737" s="11"/>
      <c r="K737" s="46">
        <v>24</v>
      </c>
      <c r="L737" s="46">
        <v>19.200000000000003</v>
      </c>
      <c r="M737" s="46">
        <v>10.82</v>
      </c>
      <c r="N737" s="46">
        <v>25.119999999999997</v>
      </c>
      <c r="O737" s="46">
        <v>16.740000000000002</v>
      </c>
      <c r="P737" s="46">
        <v>10.82</v>
      </c>
      <c r="Q737" s="46">
        <v>20.41</v>
      </c>
      <c r="R737" s="46">
        <v>20.41</v>
      </c>
      <c r="S737" s="46">
        <v>20.41</v>
      </c>
      <c r="T737" s="46">
        <v>20.41</v>
      </c>
      <c r="U737" s="46">
        <v>20.41</v>
      </c>
      <c r="V737" s="46">
        <v>20.509999999999998</v>
      </c>
      <c r="W737" s="46">
        <v>25.119999999999997</v>
      </c>
      <c r="X737" s="46">
        <v>23.44</v>
      </c>
      <c r="Y737" s="46">
        <v>18.78</v>
      </c>
      <c r="Z737" s="46">
        <v>16.740000000000002</v>
      </c>
      <c r="AA737" s="46">
        <v>17.3</v>
      </c>
      <c r="AB737" s="46">
        <v>15.9</v>
      </c>
      <c r="AC737" s="46">
        <v>16.740000000000002</v>
      </c>
      <c r="AD737" s="46" t="s">
        <v>64</v>
      </c>
      <c r="AE737" s="46" t="s">
        <v>64</v>
      </c>
      <c r="AF737" s="46" t="s">
        <v>64</v>
      </c>
    </row>
    <row r="738" spans="1:32" s="7" customFormat="1" x14ac:dyDescent="0.3">
      <c r="A738" s="7" t="s">
        <v>1273</v>
      </c>
      <c r="B738" s="7" t="s">
        <v>1275</v>
      </c>
      <c r="C738" s="7" t="s">
        <v>93</v>
      </c>
      <c r="D738" s="7" t="s">
        <v>1276</v>
      </c>
      <c r="E738" s="10"/>
      <c r="F738" s="17"/>
      <c r="G738" s="18"/>
      <c r="H738" s="19"/>
      <c r="I738" s="19"/>
      <c r="J738" s="19"/>
      <c r="K738" s="20"/>
      <c r="L738" s="20"/>
      <c r="M738" s="20"/>
      <c r="N738" s="20"/>
      <c r="O738" s="20"/>
      <c r="P738" s="20"/>
      <c r="Q738" s="20"/>
      <c r="R738" s="20"/>
      <c r="S738" s="20"/>
      <c r="T738" s="20"/>
      <c r="U738" s="20"/>
      <c r="V738" s="20"/>
      <c r="W738" s="20"/>
      <c r="X738" s="20"/>
      <c r="Y738" s="20"/>
      <c r="Z738" s="20"/>
      <c r="AA738" s="20"/>
      <c r="AB738" s="20"/>
      <c r="AC738" s="20"/>
      <c r="AD738" s="20"/>
      <c r="AE738" s="20"/>
      <c r="AF738" s="20"/>
    </row>
    <row r="739" spans="1:32" ht="27.95" x14ac:dyDescent="0.3">
      <c r="A739" s="7" t="s">
        <v>1278</v>
      </c>
      <c r="B739" s="7" t="s">
        <v>1281</v>
      </c>
      <c r="C739" s="7" t="s">
        <v>93</v>
      </c>
      <c r="D739" s="7" t="s">
        <v>1282</v>
      </c>
      <c r="E739" s="25" t="s">
        <v>93</v>
      </c>
      <c r="G739" s="13" t="s">
        <v>1281</v>
      </c>
      <c r="H739" s="11" t="s">
        <v>1282</v>
      </c>
      <c r="J739" s="11" t="s">
        <v>316</v>
      </c>
      <c r="K739" s="16">
        <v>25</v>
      </c>
      <c r="L739" s="45"/>
      <c r="M739" s="45"/>
      <c r="N739" s="45"/>
      <c r="O739" s="16">
        <v>13.25</v>
      </c>
      <c r="P739" s="16">
        <v>13.25</v>
      </c>
      <c r="Q739" s="16">
        <v>24.59</v>
      </c>
      <c r="R739" s="16">
        <v>24.59</v>
      </c>
      <c r="S739" s="16">
        <v>24.59</v>
      </c>
      <c r="T739" s="16">
        <v>24.59</v>
      </c>
      <c r="U739" s="16">
        <v>24.59</v>
      </c>
      <c r="V739" s="16">
        <v>20.25</v>
      </c>
      <c r="W739" s="16">
        <v>19.88</v>
      </c>
      <c r="X739" s="16">
        <v>23.14</v>
      </c>
      <c r="Y739" s="16">
        <v>16.559999999999999</v>
      </c>
      <c r="Z739" s="16">
        <v>13.25</v>
      </c>
      <c r="AA739" s="16">
        <v>21.71</v>
      </c>
      <c r="AB739" s="16">
        <v>12.59</v>
      </c>
      <c r="AC739" s="16">
        <v>13.25</v>
      </c>
      <c r="AD739" s="16" t="s">
        <v>64</v>
      </c>
      <c r="AE739" s="16" t="s">
        <v>64</v>
      </c>
      <c r="AF739" s="16" t="s">
        <v>64</v>
      </c>
    </row>
    <row r="740" spans="1:32" x14ac:dyDescent="0.3">
      <c r="A740" s="7" t="s">
        <v>1278</v>
      </c>
      <c r="B740" s="7" t="s">
        <v>1281</v>
      </c>
      <c r="C740" s="7" t="s">
        <v>93</v>
      </c>
      <c r="D740" s="7" t="s">
        <v>1282</v>
      </c>
      <c r="E740" s="25" t="s">
        <v>71</v>
      </c>
      <c r="G740" s="13" t="s">
        <v>72</v>
      </c>
      <c r="H740" s="11" t="s">
        <v>73</v>
      </c>
      <c r="J740" s="11" t="s">
        <v>74</v>
      </c>
      <c r="K740" s="16">
        <v>5</v>
      </c>
      <c r="L740" s="16"/>
      <c r="M740" s="16"/>
      <c r="N740" s="16"/>
      <c r="O740" s="16">
        <v>8.57</v>
      </c>
      <c r="P740" s="16">
        <v>2.645</v>
      </c>
      <c r="Q740" s="16" t="s">
        <v>64</v>
      </c>
      <c r="R740" s="16" t="s">
        <v>64</v>
      </c>
      <c r="S740" s="16" t="s">
        <v>64</v>
      </c>
      <c r="T740" s="16" t="s">
        <v>64</v>
      </c>
      <c r="U740" s="16" t="s">
        <v>64</v>
      </c>
      <c r="V740" s="16">
        <v>3.7029999999999998</v>
      </c>
      <c r="W740" s="16">
        <v>12.855</v>
      </c>
      <c r="X740" s="16">
        <v>4.2320000000000002</v>
      </c>
      <c r="Y740" s="16">
        <v>8.57</v>
      </c>
      <c r="Z740" s="16">
        <v>8.57</v>
      </c>
      <c r="AA740" s="16">
        <v>3.5999999999999996</v>
      </c>
      <c r="AB740" s="16">
        <v>8.1415000000000006</v>
      </c>
      <c r="AC740" s="16">
        <v>8.57</v>
      </c>
      <c r="AD740" s="16" t="s">
        <v>64</v>
      </c>
      <c r="AE740" s="16" t="s">
        <v>64</v>
      </c>
      <c r="AF740" s="16" t="s">
        <v>64</v>
      </c>
    </row>
    <row r="741" spans="1:32" x14ac:dyDescent="0.3">
      <c r="A741" s="7" t="s">
        <v>1278</v>
      </c>
      <c r="B741" s="7" t="s">
        <v>1281</v>
      </c>
      <c r="C741" s="7" t="s">
        <v>93</v>
      </c>
      <c r="D741" s="7" t="s">
        <v>1282</v>
      </c>
      <c r="E741" s="25"/>
      <c r="G741" s="13"/>
      <c r="H741" s="11"/>
      <c r="J741" s="11"/>
      <c r="K741" s="46">
        <v>30</v>
      </c>
      <c r="L741" s="46">
        <v>24</v>
      </c>
      <c r="M741" s="46">
        <v>15.895</v>
      </c>
      <c r="N741" s="46">
        <v>32.734999999999999</v>
      </c>
      <c r="O741" s="46">
        <v>21.82</v>
      </c>
      <c r="P741" s="46">
        <v>15.895</v>
      </c>
      <c r="Q741" s="46">
        <v>24.59</v>
      </c>
      <c r="R741" s="46">
        <v>24.59</v>
      </c>
      <c r="S741" s="46">
        <v>24.59</v>
      </c>
      <c r="T741" s="46">
        <v>24.59</v>
      </c>
      <c r="U741" s="46">
        <v>24.59</v>
      </c>
      <c r="V741" s="46">
        <v>23.952999999999999</v>
      </c>
      <c r="W741" s="46">
        <v>32.734999999999999</v>
      </c>
      <c r="X741" s="46">
        <v>27.372</v>
      </c>
      <c r="Y741" s="46">
        <v>25.13</v>
      </c>
      <c r="Z741" s="46">
        <v>21.82</v>
      </c>
      <c r="AA741" s="46">
        <v>25.310000000000002</v>
      </c>
      <c r="AB741" s="46">
        <v>20.7315</v>
      </c>
      <c r="AC741" s="46">
        <v>21.82</v>
      </c>
      <c r="AD741" s="46" t="s">
        <v>64</v>
      </c>
      <c r="AE741" s="46" t="s">
        <v>64</v>
      </c>
      <c r="AF741" s="46" t="s">
        <v>64</v>
      </c>
    </row>
    <row r="742" spans="1:32" s="7" customFormat="1" x14ac:dyDescent="0.3">
      <c r="A742" s="7" t="s">
        <v>1278</v>
      </c>
      <c r="B742" s="7" t="s">
        <v>1281</v>
      </c>
      <c r="C742" s="7" t="s">
        <v>93</v>
      </c>
      <c r="D742" s="7" t="s">
        <v>1282</v>
      </c>
      <c r="E742" s="10"/>
      <c r="F742" s="17"/>
      <c r="G742" s="18"/>
      <c r="H742" s="19"/>
      <c r="I742" s="19"/>
      <c r="J742" s="19"/>
      <c r="K742" s="20"/>
      <c r="L742" s="20"/>
      <c r="M742" s="20"/>
      <c r="N742" s="20"/>
      <c r="O742" s="20"/>
      <c r="P742" s="20"/>
      <c r="Q742" s="20"/>
      <c r="R742" s="20"/>
      <c r="S742" s="20"/>
      <c r="T742" s="20"/>
      <c r="U742" s="20"/>
      <c r="V742" s="20"/>
      <c r="W742" s="20"/>
      <c r="X742" s="20"/>
      <c r="Y742" s="20"/>
      <c r="Z742" s="20"/>
      <c r="AA742" s="20"/>
      <c r="AB742" s="20"/>
      <c r="AC742" s="20"/>
      <c r="AD742" s="20"/>
      <c r="AE742" s="20"/>
      <c r="AF742" s="20"/>
    </row>
    <row r="743" spans="1:32" ht="27.95" x14ac:dyDescent="0.3">
      <c r="A743" s="7" t="s">
        <v>1163</v>
      </c>
      <c r="B743" s="7" t="s">
        <v>1164</v>
      </c>
      <c r="C743" s="7" t="s">
        <v>93</v>
      </c>
      <c r="D743" s="7" t="s">
        <v>1165</v>
      </c>
      <c r="E743" s="25" t="s">
        <v>93</v>
      </c>
      <c r="G743" s="13" t="s">
        <v>1164</v>
      </c>
      <c r="H743" s="11" t="s">
        <v>1165</v>
      </c>
      <c r="J743" s="11" t="s">
        <v>316</v>
      </c>
      <c r="K743" s="16">
        <v>110</v>
      </c>
      <c r="L743" s="45"/>
      <c r="M743" s="45"/>
      <c r="N743" s="45"/>
      <c r="O743" s="16">
        <v>62.14</v>
      </c>
      <c r="P743" s="16">
        <v>62.14</v>
      </c>
      <c r="Q743" s="16">
        <v>57.18</v>
      </c>
      <c r="R743" s="16">
        <v>57.18</v>
      </c>
      <c r="S743" s="16">
        <v>57.18</v>
      </c>
      <c r="T743" s="16">
        <v>57.18</v>
      </c>
      <c r="U743" s="16">
        <v>57.18</v>
      </c>
      <c r="V743" s="16">
        <v>76.760000000000005</v>
      </c>
      <c r="W743" s="16">
        <v>93.21</v>
      </c>
      <c r="X743" s="16">
        <v>87.73</v>
      </c>
      <c r="Y743" s="16">
        <v>77.680000000000007</v>
      </c>
      <c r="Z743" s="16">
        <v>62.14</v>
      </c>
      <c r="AA743" s="16">
        <v>95.77</v>
      </c>
      <c r="AB743" s="16">
        <v>59.03</v>
      </c>
      <c r="AC743" s="16">
        <v>62.14</v>
      </c>
      <c r="AD743" s="16" t="s">
        <v>64</v>
      </c>
      <c r="AE743" s="16" t="s">
        <v>64</v>
      </c>
      <c r="AF743" s="16" t="s">
        <v>64</v>
      </c>
    </row>
    <row r="744" spans="1:32" x14ac:dyDescent="0.3">
      <c r="A744" s="7" t="s">
        <v>1163</v>
      </c>
      <c r="B744" s="7" t="s">
        <v>1164</v>
      </c>
      <c r="C744" s="7" t="s">
        <v>93</v>
      </c>
      <c r="D744" s="7" t="s">
        <v>1165</v>
      </c>
      <c r="E744" s="25" t="s">
        <v>71</v>
      </c>
      <c r="G744" s="13" t="s">
        <v>72</v>
      </c>
      <c r="H744" s="11" t="s">
        <v>73</v>
      </c>
      <c r="J744" s="11" t="s">
        <v>74</v>
      </c>
      <c r="K744" s="16">
        <v>5</v>
      </c>
      <c r="L744" s="16"/>
      <c r="M744" s="16"/>
      <c r="N744" s="16"/>
      <c r="O744" s="16">
        <v>8.57</v>
      </c>
      <c r="P744" s="16">
        <v>2.645</v>
      </c>
      <c r="Q744" s="16" t="s">
        <v>64</v>
      </c>
      <c r="R744" s="16" t="s">
        <v>64</v>
      </c>
      <c r="S744" s="16" t="s">
        <v>64</v>
      </c>
      <c r="T744" s="16" t="s">
        <v>64</v>
      </c>
      <c r="U744" s="16" t="s">
        <v>64</v>
      </c>
      <c r="V744" s="16">
        <v>3.7029999999999998</v>
      </c>
      <c r="W744" s="16">
        <v>12.855</v>
      </c>
      <c r="X744" s="16">
        <v>4.2320000000000002</v>
      </c>
      <c r="Y744" s="16">
        <v>8.57</v>
      </c>
      <c r="Z744" s="16">
        <v>8.57</v>
      </c>
      <c r="AA744" s="16">
        <v>3.5999999999999996</v>
      </c>
      <c r="AB744" s="16">
        <v>8.1415000000000006</v>
      </c>
      <c r="AC744" s="16">
        <v>8.57</v>
      </c>
      <c r="AD744" s="16" t="s">
        <v>64</v>
      </c>
      <c r="AE744" s="16" t="s">
        <v>64</v>
      </c>
      <c r="AF744" s="16" t="s">
        <v>64</v>
      </c>
    </row>
    <row r="745" spans="1:32" x14ac:dyDescent="0.3">
      <c r="A745" s="7" t="s">
        <v>1163</v>
      </c>
      <c r="B745" s="7" t="s">
        <v>1164</v>
      </c>
      <c r="C745" s="7" t="s">
        <v>93</v>
      </c>
      <c r="D745" s="7" t="s">
        <v>1165</v>
      </c>
      <c r="E745" s="25"/>
      <c r="G745" s="13"/>
      <c r="H745" s="11"/>
      <c r="J745" s="11"/>
      <c r="K745" s="46">
        <v>115</v>
      </c>
      <c r="L745" s="46">
        <v>92</v>
      </c>
      <c r="M745" s="46">
        <v>57.18</v>
      </c>
      <c r="N745" s="46">
        <v>106.065</v>
      </c>
      <c r="O745" s="46">
        <v>70.710000000000008</v>
      </c>
      <c r="P745" s="46">
        <v>64.784999999999997</v>
      </c>
      <c r="Q745" s="46">
        <v>57.18</v>
      </c>
      <c r="R745" s="46">
        <v>57.18</v>
      </c>
      <c r="S745" s="46">
        <v>57.18</v>
      </c>
      <c r="T745" s="46">
        <v>57.18</v>
      </c>
      <c r="U745" s="46">
        <v>57.18</v>
      </c>
      <c r="V745" s="46">
        <v>80.463000000000008</v>
      </c>
      <c r="W745" s="46">
        <v>106.065</v>
      </c>
      <c r="X745" s="46">
        <v>91.962000000000003</v>
      </c>
      <c r="Y745" s="46">
        <v>86.25</v>
      </c>
      <c r="Z745" s="46">
        <v>70.710000000000008</v>
      </c>
      <c r="AA745" s="46">
        <v>99.36999999999999</v>
      </c>
      <c r="AB745" s="46">
        <v>67.171500000000009</v>
      </c>
      <c r="AC745" s="46">
        <v>70.710000000000008</v>
      </c>
      <c r="AD745" s="46" t="s">
        <v>64</v>
      </c>
      <c r="AE745" s="46" t="s">
        <v>64</v>
      </c>
      <c r="AF745" s="46" t="s">
        <v>64</v>
      </c>
    </row>
    <row r="746" spans="1:32" s="7" customFormat="1" x14ac:dyDescent="0.3">
      <c r="A746" s="7" t="s">
        <v>1163</v>
      </c>
      <c r="B746" s="7" t="s">
        <v>1164</v>
      </c>
      <c r="C746" s="7" t="s">
        <v>93</v>
      </c>
      <c r="D746" s="7" t="s">
        <v>1165</v>
      </c>
      <c r="E746" s="10"/>
      <c r="F746" s="17"/>
      <c r="G746" s="18"/>
      <c r="H746" s="19"/>
      <c r="I746" s="19"/>
      <c r="J746" s="19"/>
      <c r="K746" s="20"/>
      <c r="L746" s="20"/>
      <c r="M746" s="20"/>
      <c r="N746" s="20"/>
      <c r="O746" s="20"/>
      <c r="P746" s="20"/>
      <c r="Q746" s="20"/>
      <c r="R746" s="20"/>
      <c r="S746" s="20"/>
      <c r="T746" s="20"/>
      <c r="U746" s="20"/>
      <c r="V746" s="20"/>
      <c r="W746" s="20"/>
      <c r="X746" s="20"/>
      <c r="Y746" s="20"/>
      <c r="Z746" s="20"/>
      <c r="AA746" s="20"/>
      <c r="AB746" s="20"/>
      <c r="AC746" s="20"/>
      <c r="AD746" s="20"/>
      <c r="AE746" s="20"/>
      <c r="AF746" s="20"/>
    </row>
    <row r="747" spans="1:32" ht="27.95" x14ac:dyDescent="0.3">
      <c r="A747" s="7" t="s">
        <v>1286</v>
      </c>
      <c r="B747" s="7" t="s">
        <v>1289</v>
      </c>
      <c r="C747" s="7" t="s">
        <v>93</v>
      </c>
      <c r="D747" s="7" t="s">
        <v>1290</v>
      </c>
      <c r="E747" s="25" t="s">
        <v>93</v>
      </c>
      <c r="G747" s="13" t="s">
        <v>1289</v>
      </c>
      <c r="H747" s="11" t="s">
        <v>1290</v>
      </c>
      <c r="J747" s="11" t="s">
        <v>316</v>
      </c>
      <c r="K747" s="16">
        <v>58</v>
      </c>
      <c r="O747" s="16" t="s">
        <v>64</v>
      </c>
      <c r="P747" s="16" t="s">
        <v>64</v>
      </c>
      <c r="Q747" s="16" t="s">
        <v>64</v>
      </c>
      <c r="R747" s="16" t="s">
        <v>64</v>
      </c>
      <c r="S747" s="16" t="s">
        <v>64</v>
      </c>
      <c r="T747" s="16" t="s">
        <v>64</v>
      </c>
      <c r="U747" s="16" t="s">
        <v>64</v>
      </c>
      <c r="V747" s="16">
        <v>80.5</v>
      </c>
      <c r="W747" s="16" t="s">
        <v>64</v>
      </c>
      <c r="X747" s="16">
        <v>92</v>
      </c>
      <c r="Y747" s="16" t="s">
        <v>64</v>
      </c>
      <c r="Z747" s="16" t="s">
        <v>64</v>
      </c>
      <c r="AA747" s="16">
        <v>28.22</v>
      </c>
      <c r="AB747" s="16" t="s">
        <v>64</v>
      </c>
      <c r="AC747" s="16" t="s">
        <v>64</v>
      </c>
      <c r="AD747" s="16" t="s">
        <v>64</v>
      </c>
      <c r="AE747" s="16" t="s">
        <v>64</v>
      </c>
      <c r="AF747" s="16" t="s">
        <v>64</v>
      </c>
    </row>
    <row r="748" spans="1:32" ht="27.95" x14ac:dyDescent="0.3">
      <c r="A748" s="7" t="s">
        <v>1286</v>
      </c>
      <c r="B748" s="7" t="s">
        <v>1289</v>
      </c>
      <c r="C748" s="7" t="s">
        <v>93</v>
      </c>
      <c r="D748" s="7" t="s">
        <v>1290</v>
      </c>
      <c r="E748" s="25" t="s">
        <v>71</v>
      </c>
      <c r="G748" s="13" t="s">
        <v>1164</v>
      </c>
      <c r="H748" s="11" t="s">
        <v>1165</v>
      </c>
      <c r="J748" s="11" t="s">
        <v>316</v>
      </c>
      <c r="K748" s="16">
        <v>110</v>
      </c>
      <c r="O748" s="16">
        <v>62.14</v>
      </c>
      <c r="P748" s="16">
        <v>62.14</v>
      </c>
      <c r="Q748" s="16">
        <v>57.18</v>
      </c>
      <c r="R748" s="16">
        <v>57.18</v>
      </c>
      <c r="S748" s="16">
        <v>57.18</v>
      </c>
      <c r="T748" s="16">
        <v>57.18</v>
      </c>
      <c r="U748" s="16">
        <v>57.18</v>
      </c>
      <c r="V748" s="16">
        <v>76.760000000000005</v>
      </c>
      <c r="W748" s="16">
        <v>93.21</v>
      </c>
      <c r="X748" s="16">
        <v>87.73</v>
      </c>
      <c r="Y748" s="16">
        <v>77.680000000000007</v>
      </c>
      <c r="Z748" s="16">
        <v>62.14</v>
      </c>
      <c r="AA748" s="16">
        <v>95.77</v>
      </c>
      <c r="AB748" s="16">
        <v>59.03</v>
      </c>
      <c r="AC748" s="16">
        <v>62.14</v>
      </c>
      <c r="AD748" s="16" t="s">
        <v>64</v>
      </c>
      <c r="AE748" s="16" t="s">
        <v>64</v>
      </c>
      <c r="AF748" s="16" t="s">
        <v>64</v>
      </c>
    </row>
    <row r="749" spans="1:32" ht="27.95" x14ac:dyDescent="0.3">
      <c r="A749" s="7" t="s">
        <v>1286</v>
      </c>
      <c r="B749" s="7" t="s">
        <v>1289</v>
      </c>
      <c r="C749" s="7" t="s">
        <v>93</v>
      </c>
      <c r="D749" s="7" t="s">
        <v>1290</v>
      </c>
      <c r="E749" s="25" t="s">
        <v>71</v>
      </c>
      <c r="G749" s="13" t="s">
        <v>624</v>
      </c>
      <c r="H749" s="11" t="s">
        <v>625</v>
      </c>
      <c r="J749" s="11" t="s">
        <v>316</v>
      </c>
      <c r="K749" s="16">
        <v>56</v>
      </c>
      <c r="O749" s="16">
        <v>10.56</v>
      </c>
      <c r="P749" s="16">
        <v>10.56</v>
      </c>
      <c r="Q749" s="16">
        <v>20.41</v>
      </c>
      <c r="R749" s="16">
        <v>20.41</v>
      </c>
      <c r="S749" s="16">
        <v>20.41</v>
      </c>
      <c r="T749" s="16">
        <v>20.41</v>
      </c>
      <c r="U749" s="16">
        <v>20.41</v>
      </c>
      <c r="V749" s="16">
        <v>39.380000000000003</v>
      </c>
      <c r="W749" s="16">
        <v>15.84</v>
      </c>
      <c r="X749" s="16">
        <v>45</v>
      </c>
      <c r="Y749" s="16">
        <v>6.24</v>
      </c>
      <c r="Z749" s="16">
        <v>10.56</v>
      </c>
      <c r="AA749" s="16">
        <v>17.72</v>
      </c>
      <c r="AB749" s="16">
        <v>10.029999999999999</v>
      </c>
      <c r="AC749" s="16">
        <v>10.56</v>
      </c>
      <c r="AD749" s="16" t="s">
        <v>64</v>
      </c>
      <c r="AE749" s="16" t="s">
        <v>64</v>
      </c>
      <c r="AF749" s="16" t="s">
        <v>64</v>
      </c>
    </row>
    <row r="750" spans="1:32" ht="27.95" x14ac:dyDescent="0.3">
      <c r="A750" s="7" t="s">
        <v>1286</v>
      </c>
      <c r="B750" s="7" t="s">
        <v>1289</v>
      </c>
      <c r="C750" s="7" t="s">
        <v>93</v>
      </c>
      <c r="D750" s="7" t="s">
        <v>1290</v>
      </c>
      <c r="E750" s="25" t="s">
        <v>71</v>
      </c>
      <c r="G750" s="13" t="s">
        <v>418</v>
      </c>
      <c r="H750" s="11" t="s">
        <v>419</v>
      </c>
      <c r="J750" s="11" t="s">
        <v>420</v>
      </c>
      <c r="K750" s="16">
        <v>55</v>
      </c>
      <c r="O750" s="16">
        <v>52.74</v>
      </c>
      <c r="P750" s="16">
        <v>79.11</v>
      </c>
      <c r="Q750" s="16">
        <v>18</v>
      </c>
      <c r="R750" s="16">
        <v>18</v>
      </c>
      <c r="S750" s="16">
        <v>18</v>
      </c>
      <c r="T750" s="16">
        <v>18</v>
      </c>
      <c r="U750" s="16">
        <v>18</v>
      </c>
      <c r="V750" s="16">
        <v>77.010000000000005</v>
      </c>
      <c r="W750" s="16">
        <v>79.11</v>
      </c>
      <c r="X750" s="16">
        <v>88.02</v>
      </c>
      <c r="Y750" s="16">
        <v>97.72</v>
      </c>
      <c r="Z750" s="16">
        <v>52.74</v>
      </c>
      <c r="AA750" s="16">
        <v>75</v>
      </c>
      <c r="AB750" s="16">
        <v>50.1</v>
      </c>
      <c r="AC750" s="16">
        <v>52.74</v>
      </c>
      <c r="AD750" s="16" t="s">
        <v>64</v>
      </c>
      <c r="AE750" s="16" t="s">
        <v>64</v>
      </c>
      <c r="AF750" s="16" t="s">
        <v>64</v>
      </c>
    </row>
    <row r="751" spans="1:32" ht="41.95" x14ac:dyDescent="0.3">
      <c r="A751" s="7" t="s">
        <v>1286</v>
      </c>
      <c r="B751" s="7" t="s">
        <v>1289</v>
      </c>
      <c r="C751" s="7" t="s">
        <v>93</v>
      </c>
      <c r="D751" s="7" t="s">
        <v>1290</v>
      </c>
      <c r="E751" s="25" t="s">
        <v>71</v>
      </c>
      <c r="G751" s="13" t="s">
        <v>320</v>
      </c>
      <c r="H751" s="11" t="s">
        <v>321</v>
      </c>
      <c r="J751" s="11" t="s">
        <v>322</v>
      </c>
      <c r="K751" s="16">
        <v>5</v>
      </c>
      <c r="O751" s="16">
        <v>7.77</v>
      </c>
      <c r="P751" s="16">
        <v>7.77</v>
      </c>
      <c r="Q751" s="16">
        <v>13.86</v>
      </c>
      <c r="R751" s="16">
        <v>13.86</v>
      </c>
      <c r="S751" s="16">
        <v>13.86</v>
      </c>
      <c r="T751" s="16">
        <v>13.86</v>
      </c>
      <c r="U751" s="16">
        <v>13.86</v>
      </c>
      <c r="V751" s="16">
        <v>11.41</v>
      </c>
      <c r="W751" s="16">
        <v>11.66</v>
      </c>
      <c r="X751" s="16">
        <v>13.04</v>
      </c>
      <c r="Y751" s="16">
        <v>9.7100000000000009</v>
      </c>
      <c r="Z751" s="16">
        <v>7.77</v>
      </c>
      <c r="AA751" s="16">
        <v>13.03</v>
      </c>
      <c r="AB751" s="16">
        <v>7.38</v>
      </c>
      <c r="AC751" s="16">
        <v>7.77</v>
      </c>
      <c r="AD751" s="16" t="s">
        <v>64</v>
      </c>
      <c r="AE751" s="16" t="s">
        <v>64</v>
      </c>
      <c r="AF751" s="16" t="s">
        <v>64</v>
      </c>
    </row>
    <row r="752" spans="1:32" x14ac:dyDescent="0.3">
      <c r="A752" s="7" t="s">
        <v>1286</v>
      </c>
      <c r="B752" s="7" t="s">
        <v>1289</v>
      </c>
      <c r="C752" s="7" t="s">
        <v>93</v>
      </c>
      <c r="D752" s="7" t="s">
        <v>1290</v>
      </c>
      <c r="E752" s="25" t="s">
        <v>71</v>
      </c>
      <c r="G752" s="13" t="s">
        <v>72</v>
      </c>
      <c r="H752" s="11" t="s">
        <v>73</v>
      </c>
      <c r="J752" s="11" t="s">
        <v>74</v>
      </c>
      <c r="K752" s="16">
        <v>5</v>
      </c>
      <c r="O752" s="16">
        <v>8.57</v>
      </c>
      <c r="P752" s="16">
        <v>2.65</v>
      </c>
      <c r="Q752" s="16" t="s">
        <v>64</v>
      </c>
      <c r="R752" s="16" t="s">
        <v>64</v>
      </c>
      <c r="S752" s="16" t="s">
        <v>64</v>
      </c>
      <c r="T752" s="16" t="s">
        <v>64</v>
      </c>
      <c r="U752" s="16" t="s">
        <v>64</v>
      </c>
      <c r="V752" s="16">
        <v>3.7</v>
      </c>
      <c r="W752" s="16">
        <v>12.86</v>
      </c>
      <c r="X752" s="16">
        <v>4.2300000000000004</v>
      </c>
      <c r="Y752" s="16">
        <v>8.57</v>
      </c>
      <c r="Z752" s="16">
        <v>8.57</v>
      </c>
      <c r="AA752" s="16">
        <v>3.6</v>
      </c>
      <c r="AB752" s="16">
        <v>8.14</v>
      </c>
      <c r="AC752" s="16">
        <v>8.57</v>
      </c>
      <c r="AD752" s="16" t="s">
        <v>64</v>
      </c>
      <c r="AE752" s="16" t="s">
        <v>64</v>
      </c>
      <c r="AF752" s="16" t="s">
        <v>64</v>
      </c>
    </row>
    <row r="753" spans="1:32" x14ac:dyDescent="0.3">
      <c r="A753" s="7" t="s">
        <v>1286</v>
      </c>
      <c r="B753" s="7" t="s">
        <v>1289</v>
      </c>
      <c r="C753" s="7" t="s">
        <v>93</v>
      </c>
      <c r="D753" s="7" t="s">
        <v>1290</v>
      </c>
      <c r="E753" s="25"/>
      <c r="G753" s="13"/>
      <c r="H753" s="11"/>
      <c r="J753" s="11"/>
      <c r="K753" s="46">
        <v>289</v>
      </c>
      <c r="L753" s="46">
        <v>86.25</v>
      </c>
      <c r="M753" s="46">
        <v>22.504999999999999</v>
      </c>
      <c r="N753" s="46">
        <v>63.752000000000002</v>
      </c>
      <c r="O753" s="46">
        <v>141.78</v>
      </c>
      <c r="P753" s="46">
        <v>162.23000000000002</v>
      </c>
      <c r="Q753" s="46">
        <v>109.45</v>
      </c>
      <c r="R753" s="46">
        <v>109.45</v>
      </c>
      <c r="S753" s="46">
        <v>109.45</v>
      </c>
      <c r="T753" s="46">
        <v>109.45</v>
      </c>
      <c r="U753" s="46">
        <v>109.45</v>
      </c>
      <c r="V753" s="46">
        <v>288.76</v>
      </c>
      <c r="W753" s="46">
        <v>212.68</v>
      </c>
      <c r="X753" s="46">
        <v>330.02000000000004</v>
      </c>
      <c r="Y753" s="46">
        <v>199.92</v>
      </c>
      <c r="Z753" s="46">
        <v>141.78</v>
      </c>
      <c r="AA753" s="46">
        <v>233.33999999999997</v>
      </c>
      <c r="AB753" s="46">
        <v>134.68</v>
      </c>
      <c r="AC753" s="46">
        <v>141.78</v>
      </c>
      <c r="AD753" s="46" t="s">
        <v>64</v>
      </c>
      <c r="AE753" s="46" t="s">
        <v>64</v>
      </c>
      <c r="AF753" s="46" t="s">
        <v>64</v>
      </c>
    </row>
    <row r="754" spans="1:32" s="7" customFormat="1" x14ac:dyDescent="0.3">
      <c r="A754" s="7" t="s">
        <v>1286</v>
      </c>
      <c r="B754" s="7" t="s">
        <v>1289</v>
      </c>
      <c r="C754" s="7" t="s">
        <v>93</v>
      </c>
      <c r="D754" s="7" t="s">
        <v>1290</v>
      </c>
      <c r="E754" s="10"/>
      <c r="F754" s="17"/>
      <c r="G754" s="18"/>
      <c r="H754" s="19"/>
      <c r="I754" s="19"/>
      <c r="J754" s="19"/>
      <c r="K754" s="20"/>
      <c r="L754" s="20"/>
      <c r="M754" s="20"/>
      <c r="N754" s="20"/>
      <c r="O754" s="20"/>
      <c r="P754" s="20"/>
      <c r="Q754" s="20"/>
      <c r="R754" s="20"/>
      <c r="S754" s="20"/>
      <c r="T754" s="20"/>
      <c r="U754" s="20"/>
      <c r="V754" s="20"/>
      <c r="W754" s="20"/>
      <c r="X754" s="20"/>
      <c r="Y754" s="20"/>
      <c r="Z754" s="20"/>
      <c r="AA754" s="20"/>
      <c r="AB754" s="20"/>
      <c r="AC754" s="20"/>
      <c r="AD754" s="20"/>
      <c r="AE754" s="20"/>
      <c r="AF754" s="20"/>
    </row>
    <row r="755" spans="1:32" ht="27.95" x14ac:dyDescent="0.3">
      <c r="A755" s="7" t="s">
        <v>1297</v>
      </c>
      <c r="B755" s="7" t="s">
        <v>1300</v>
      </c>
      <c r="C755" s="7" t="s">
        <v>93</v>
      </c>
      <c r="D755" s="7" t="s">
        <v>1301</v>
      </c>
      <c r="E755" s="25" t="s">
        <v>93</v>
      </c>
      <c r="G755" s="13" t="s">
        <v>1300</v>
      </c>
      <c r="H755" s="11" t="s">
        <v>1301</v>
      </c>
      <c r="J755" s="11" t="s">
        <v>316</v>
      </c>
      <c r="K755" s="16">
        <v>160</v>
      </c>
      <c r="O755" s="16" t="s">
        <v>64</v>
      </c>
      <c r="P755" s="16" t="s">
        <v>64</v>
      </c>
      <c r="Q755" s="16" t="s">
        <v>64</v>
      </c>
      <c r="R755" s="16" t="s">
        <v>64</v>
      </c>
      <c r="S755" s="16" t="s">
        <v>64</v>
      </c>
      <c r="T755" s="16" t="s">
        <v>64</v>
      </c>
      <c r="U755" s="16" t="s">
        <v>64</v>
      </c>
      <c r="V755" s="16">
        <v>206.34</v>
      </c>
      <c r="W755" s="16" t="s">
        <v>64</v>
      </c>
      <c r="X755" s="16">
        <v>235.82</v>
      </c>
      <c r="Y755" s="16" t="s">
        <v>64</v>
      </c>
      <c r="Z755" s="16" t="s">
        <v>64</v>
      </c>
      <c r="AA755" s="16">
        <v>33.049999999999997</v>
      </c>
      <c r="AB755" s="16" t="s">
        <v>64</v>
      </c>
      <c r="AC755" s="16" t="s">
        <v>64</v>
      </c>
      <c r="AD755" s="16" t="s">
        <v>64</v>
      </c>
      <c r="AE755" s="16" t="s">
        <v>64</v>
      </c>
      <c r="AF755" s="16" t="s">
        <v>64</v>
      </c>
    </row>
    <row r="756" spans="1:32" ht="27.95" x14ac:dyDescent="0.3">
      <c r="A756" s="7" t="s">
        <v>1297</v>
      </c>
      <c r="B756" s="7" t="s">
        <v>1300</v>
      </c>
      <c r="C756" s="7" t="s">
        <v>93</v>
      </c>
      <c r="D756" s="7" t="s">
        <v>1301</v>
      </c>
      <c r="E756" s="25" t="s">
        <v>71</v>
      </c>
      <c r="G756" s="13" t="s">
        <v>1164</v>
      </c>
      <c r="H756" s="11" t="s">
        <v>1165</v>
      </c>
      <c r="J756" s="11" t="s">
        <v>316</v>
      </c>
      <c r="K756" s="16">
        <v>110</v>
      </c>
      <c r="O756" s="16">
        <v>62.14</v>
      </c>
      <c r="P756" s="16">
        <v>62.14</v>
      </c>
      <c r="Q756" s="16">
        <v>57.18</v>
      </c>
      <c r="R756" s="16">
        <v>57.18</v>
      </c>
      <c r="S756" s="16">
        <v>57.18</v>
      </c>
      <c r="T756" s="16">
        <v>57.18</v>
      </c>
      <c r="U756" s="16">
        <v>57.18</v>
      </c>
      <c r="V756" s="16">
        <v>76.760000000000005</v>
      </c>
      <c r="W756" s="16">
        <v>93.21</v>
      </c>
      <c r="X756" s="16">
        <v>87.73</v>
      </c>
      <c r="Y756" s="16">
        <v>77.680000000000007</v>
      </c>
      <c r="Z756" s="16">
        <v>62.14</v>
      </c>
      <c r="AA756" s="16">
        <v>95.77</v>
      </c>
      <c r="AB756" s="16">
        <v>59.03</v>
      </c>
      <c r="AC756" s="16">
        <v>62.14</v>
      </c>
      <c r="AD756" s="16" t="s">
        <v>64</v>
      </c>
      <c r="AE756" s="16" t="s">
        <v>64</v>
      </c>
      <c r="AF756" s="16" t="s">
        <v>64</v>
      </c>
    </row>
    <row r="757" spans="1:32" ht="27.95" x14ac:dyDescent="0.3">
      <c r="A757" s="7" t="s">
        <v>1297</v>
      </c>
      <c r="B757" s="7" t="s">
        <v>1300</v>
      </c>
      <c r="C757" s="7" t="s">
        <v>93</v>
      </c>
      <c r="D757" s="7" t="s">
        <v>1301</v>
      </c>
      <c r="E757" s="25" t="s">
        <v>71</v>
      </c>
      <c r="G757" s="13" t="s">
        <v>418</v>
      </c>
      <c r="H757" s="11" t="s">
        <v>419</v>
      </c>
      <c r="J757" s="11" t="s">
        <v>420</v>
      </c>
      <c r="K757" s="16">
        <v>55</v>
      </c>
      <c r="O757" s="16">
        <v>52.74</v>
      </c>
      <c r="P757" s="16">
        <v>79.11</v>
      </c>
      <c r="Q757" s="16">
        <v>18</v>
      </c>
      <c r="R757" s="16">
        <v>18</v>
      </c>
      <c r="S757" s="16">
        <v>18</v>
      </c>
      <c r="T757" s="16">
        <v>18</v>
      </c>
      <c r="U757" s="16">
        <v>18</v>
      </c>
      <c r="V757" s="16">
        <v>77.010000000000005</v>
      </c>
      <c r="W757" s="16">
        <v>79.11</v>
      </c>
      <c r="X757" s="16">
        <v>88.02</v>
      </c>
      <c r="Y757" s="16">
        <v>97.72</v>
      </c>
      <c r="Z757" s="16">
        <v>52.74</v>
      </c>
      <c r="AA757" s="16">
        <v>75</v>
      </c>
      <c r="AB757" s="16">
        <v>50.1</v>
      </c>
      <c r="AC757" s="16">
        <v>52.74</v>
      </c>
      <c r="AD757" s="16" t="s">
        <v>64</v>
      </c>
      <c r="AE757" s="16" t="s">
        <v>64</v>
      </c>
      <c r="AF757" s="16" t="s">
        <v>64</v>
      </c>
    </row>
    <row r="758" spans="1:32" ht="27.95" x14ac:dyDescent="0.3">
      <c r="A758" s="7" t="s">
        <v>1297</v>
      </c>
      <c r="B758" s="7" t="s">
        <v>1300</v>
      </c>
      <c r="C758" s="7" t="s">
        <v>93</v>
      </c>
      <c r="D758" s="7" t="s">
        <v>1301</v>
      </c>
      <c r="E758" s="25" t="s">
        <v>71</v>
      </c>
      <c r="G758" s="13" t="s">
        <v>624</v>
      </c>
      <c r="H758" s="11" t="s">
        <v>625</v>
      </c>
      <c r="J758" s="11" t="s">
        <v>316</v>
      </c>
      <c r="K758" s="16">
        <v>56</v>
      </c>
      <c r="O758" s="16">
        <v>10.56</v>
      </c>
      <c r="P758" s="16">
        <v>10.56</v>
      </c>
      <c r="Q758" s="16">
        <v>20.41</v>
      </c>
      <c r="R758" s="16">
        <v>20.41</v>
      </c>
      <c r="S758" s="16">
        <v>20.41</v>
      </c>
      <c r="T758" s="16">
        <v>20.41</v>
      </c>
      <c r="U758" s="16">
        <v>20.41</v>
      </c>
      <c r="V758" s="16">
        <v>39.380000000000003</v>
      </c>
      <c r="W758" s="16">
        <v>15.84</v>
      </c>
      <c r="X758" s="16">
        <v>45</v>
      </c>
      <c r="Y758" s="16">
        <v>6.24</v>
      </c>
      <c r="Z758" s="16">
        <v>10.56</v>
      </c>
      <c r="AA758" s="16">
        <v>17.72</v>
      </c>
      <c r="AB758" s="16">
        <v>10.029999999999999</v>
      </c>
      <c r="AC758" s="16">
        <v>10.56</v>
      </c>
      <c r="AD758" s="16" t="s">
        <v>64</v>
      </c>
      <c r="AE758" s="16" t="s">
        <v>64</v>
      </c>
      <c r="AF758" s="16" t="s">
        <v>64</v>
      </c>
    </row>
    <row r="759" spans="1:32" x14ac:dyDescent="0.3">
      <c r="A759" s="7" t="s">
        <v>1297</v>
      </c>
      <c r="B759" s="7" t="s">
        <v>1300</v>
      </c>
      <c r="C759" s="7" t="s">
        <v>93</v>
      </c>
      <c r="D759" s="7" t="s">
        <v>1301</v>
      </c>
      <c r="E759" s="25" t="s">
        <v>71</v>
      </c>
      <c r="G759" s="13" t="s">
        <v>1289</v>
      </c>
      <c r="H759" s="11" t="s">
        <v>1290</v>
      </c>
      <c r="J759" s="11" t="s">
        <v>316</v>
      </c>
      <c r="K759" s="16">
        <v>58</v>
      </c>
      <c r="O759" s="16" t="s">
        <v>64</v>
      </c>
      <c r="P759" s="16" t="s">
        <v>64</v>
      </c>
      <c r="Q759" s="16" t="s">
        <v>64</v>
      </c>
      <c r="R759" s="16" t="s">
        <v>64</v>
      </c>
      <c r="S759" s="16" t="s">
        <v>64</v>
      </c>
      <c r="T759" s="16" t="s">
        <v>64</v>
      </c>
      <c r="U759" s="16" t="s">
        <v>64</v>
      </c>
      <c r="V759" s="16">
        <v>80.5</v>
      </c>
      <c r="W759" s="16" t="s">
        <v>64</v>
      </c>
      <c r="X759" s="16">
        <v>92</v>
      </c>
      <c r="Y759" s="16" t="s">
        <v>64</v>
      </c>
      <c r="Z759" s="16" t="s">
        <v>64</v>
      </c>
      <c r="AA759" s="16">
        <v>28.22</v>
      </c>
      <c r="AB759" s="16" t="s">
        <v>64</v>
      </c>
      <c r="AC759" s="16" t="s">
        <v>64</v>
      </c>
      <c r="AD759" s="16" t="s">
        <v>64</v>
      </c>
      <c r="AE759" s="16" t="s">
        <v>64</v>
      </c>
      <c r="AF759" s="16" t="s">
        <v>64</v>
      </c>
    </row>
    <row r="760" spans="1:32" ht="41.95" x14ac:dyDescent="0.3">
      <c r="A760" s="7" t="s">
        <v>1297</v>
      </c>
      <c r="B760" s="7" t="s">
        <v>1300</v>
      </c>
      <c r="C760" s="7" t="s">
        <v>93</v>
      </c>
      <c r="D760" s="7" t="s">
        <v>1301</v>
      </c>
      <c r="E760" s="25" t="s">
        <v>71</v>
      </c>
      <c r="G760" s="13" t="s">
        <v>320</v>
      </c>
      <c r="H760" s="11" t="s">
        <v>321</v>
      </c>
      <c r="J760" s="11" t="s">
        <v>322</v>
      </c>
      <c r="K760" s="16">
        <v>5</v>
      </c>
      <c r="O760" s="16">
        <v>7.77</v>
      </c>
      <c r="P760" s="16">
        <v>7.77</v>
      </c>
      <c r="Q760" s="16">
        <v>13.86</v>
      </c>
      <c r="R760" s="16">
        <v>13.86</v>
      </c>
      <c r="S760" s="16">
        <v>13.86</v>
      </c>
      <c r="T760" s="16">
        <v>13.86</v>
      </c>
      <c r="U760" s="16">
        <v>13.86</v>
      </c>
      <c r="V760" s="16">
        <v>11.41</v>
      </c>
      <c r="W760" s="16">
        <v>11.66</v>
      </c>
      <c r="X760" s="16">
        <v>13.04</v>
      </c>
      <c r="Y760" s="16">
        <v>9.7100000000000009</v>
      </c>
      <c r="Z760" s="16">
        <v>7.77</v>
      </c>
      <c r="AA760" s="16">
        <v>13.03</v>
      </c>
      <c r="AB760" s="16">
        <v>7.38</v>
      </c>
      <c r="AC760" s="16">
        <v>7.77</v>
      </c>
      <c r="AD760" s="16" t="s">
        <v>64</v>
      </c>
      <c r="AE760" s="16" t="s">
        <v>64</v>
      </c>
      <c r="AF760" s="16" t="s">
        <v>64</v>
      </c>
    </row>
    <row r="761" spans="1:32" x14ac:dyDescent="0.3">
      <c r="A761" s="7" t="s">
        <v>1297</v>
      </c>
      <c r="B761" s="7" t="s">
        <v>1300</v>
      </c>
      <c r="C761" s="7" t="s">
        <v>93</v>
      </c>
      <c r="D761" s="7" t="s">
        <v>1301</v>
      </c>
      <c r="E761" s="25" t="s">
        <v>71</v>
      </c>
      <c r="G761" s="13" t="s">
        <v>72</v>
      </c>
      <c r="H761" s="11" t="s">
        <v>73</v>
      </c>
      <c r="J761" s="11" t="s">
        <v>74</v>
      </c>
      <c r="K761" s="16">
        <v>5</v>
      </c>
      <c r="O761" s="16">
        <v>8.57</v>
      </c>
      <c r="P761" s="16">
        <v>2.65</v>
      </c>
      <c r="Q761" s="16" t="s">
        <v>64</v>
      </c>
      <c r="R761" s="16" t="s">
        <v>64</v>
      </c>
      <c r="S761" s="16" t="s">
        <v>64</v>
      </c>
      <c r="T761" s="16" t="s">
        <v>64</v>
      </c>
      <c r="U761" s="16" t="s">
        <v>64</v>
      </c>
      <c r="V761" s="16">
        <v>3.7</v>
      </c>
      <c r="W761" s="16">
        <v>12.86</v>
      </c>
      <c r="X761" s="16">
        <v>4.2300000000000004</v>
      </c>
      <c r="Y761" s="16">
        <v>8.57</v>
      </c>
      <c r="Z761" s="16">
        <v>8.57</v>
      </c>
      <c r="AA761" s="16">
        <v>3.6</v>
      </c>
      <c r="AB761" s="16">
        <v>8.14</v>
      </c>
      <c r="AC761" s="16">
        <v>8.57</v>
      </c>
      <c r="AD761" s="16" t="s">
        <v>64</v>
      </c>
      <c r="AE761" s="16" t="s">
        <v>64</v>
      </c>
      <c r="AF761" s="16" t="s">
        <v>64</v>
      </c>
    </row>
    <row r="762" spans="1:32" x14ac:dyDescent="0.3">
      <c r="A762" s="7" t="s">
        <v>1297</v>
      </c>
      <c r="B762" s="7" t="s">
        <v>1300</v>
      </c>
      <c r="C762" s="7" t="s">
        <v>93</v>
      </c>
      <c r="D762" s="7" t="s">
        <v>1301</v>
      </c>
      <c r="E762" s="25"/>
      <c r="G762" s="13"/>
      <c r="H762" s="11"/>
      <c r="J762" s="11"/>
      <c r="K762" s="46">
        <v>449</v>
      </c>
      <c r="L762" s="46">
        <v>359.20000000000005</v>
      </c>
      <c r="M762" s="46">
        <v>109.45</v>
      </c>
      <c r="N762" s="46">
        <v>565.83999999999992</v>
      </c>
      <c r="O762" s="46">
        <v>141.78</v>
      </c>
      <c r="P762" s="46">
        <v>162.23000000000002</v>
      </c>
      <c r="Q762" s="46">
        <v>109.45</v>
      </c>
      <c r="R762" s="46">
        <v>109.45</v>
      </c>
      <c r="S762" s="46">
        <v>109.45</v>
      </c>
      <c r="T762" s="46">
        <v>109.45</v>
      </c>
      <c r="U762" s="46">
        <v>109.45</v>
      </c>
      <c r="V762" s="46">
        <v>495.1</v>
      </c>
      <c r="W762" s="46">
        <v>212.68</v>
      </c>
      <c r="X762" s="46">
        <v>565.83999999999992</v>
      </c>
      <c r="Y762" s="46">
        <v>199.92000000000002</v>
      </c>
      <c r="Z762" s="46">
        <v>141.78</v>
      </c>
      <c r="AA762" s="46">
        <v>266.39</v>
      </c>
      <c r="AB762" s="46">
        <v>134.68</v>
      </c>
      <c r="AC762" s="46">
        <v>141.78</v>
      </c>
      <c r="AD762" s="46" t="s">
        <v>64</v>
      </c>
      <c r="AE762" s="46" t="s">
        <v>64</v>
      </c>
      <c r="AF762" s="46" t="s">
        <v>64</v>
      </c>
    </row>
    <row r="763" spans="1:32" s="7" customFormat="1" x14ac:dyDescent="0.3">
      <c r="A763" s="7" t="s">
        <v>1297</v>
      </c>
      <c r="B763" s="7" t="s">
        <v>1300</v>
      </c>
      <c r="C763" s="7" t="s">
        <v>93</v>
      </c>
      <c r="D763" s="7" t="s">
        <v>1301</v>
      </c>
      <c r="E763" s="10"/>
      <c r="F763" s="17"/>
      <c r="G763" s="18"/>
      <c r="H763" s="19"/>
      <c r="I763" s="19"/>
      <c r="J763" s="19"/>
      <c r="K763" s="20"/>
      <c r="L763" s="20"/>
      <c r="M763" s="20"/>
      <c r="N763" s="20"/>
      <c r="O763" s="20"/>
      <c r="P763" s="20"/>
      <c r="Q763" s="20"/>
      <c r="R763" s="20"/>
      <c r="S763" s="20"/>
      <c r="T763" s="20"/>
      <c r="U763" s="20"/>
      <c r="V763" s="20"/>
      <c r="W763" s="20"/>
      <c r="X763" s="20"/>
      <c r="Y763" s="20"/>
      <c r="Z763" s="20"/>
      <c r="AA763" s="20"/>
      <c r="AB763" s="20"/>
      <c r="AC763" s="20"/>
      <c r="AD763" s="20"/>
      <c r="AE763" s="20"/>
      <c r="AF763" s="20"/>
    </row>
    <row r="764" spans="1:32" s="7" customFormat="1" ht="27.95" x14ac:dyDescent="0.3">
      <c r="A764" s="7" t="s">
        <v>32358</v>
      </c>
      <c r="B764" s="7" t="s">
        <v>94</v>
      </c>
      <c r="C764" s="7" t="s">
        <v>93</v>
      </c>
      <c r="D764" s="7" t="s">
        <v>95</v>
      </c>
      <c r="E764" s="54" t="s">
        <v>93</v>
      </c>
      <c r="F764" s="52"/>
      <c r="G764" s="51" t="s">
        <v>94</v>
      </c>
      <c r="H764" s="57" t="s">
        <v>95</v>
      </c>
      <c r="I764" s="53"/>
      <c r="J764" s="53" t="s">
        <v>96</v>
      </c>
      <c r="K764" s="32">
        <v>7.01</v>
      </c>
      <c r="L764" s="46">
        <v>5.6080000000000005</v>
      </c>
      <c r="M764" s="46" t="s">
        <v>64</v>
      </c>
      <c r="N764" s="46" t="s">
        <v>64</v>
      </c>
      <c r="O764" s="32" t="s">
        <v>64</v>
      </c>
      <c r="P764" s="32" t="s">
        <v>64</v>
      </c>
      <c r="Q764" s="32" t="s">
        <v>64</v>
      </c>
      <c r="R764" s="32" t="s">
        <v>64</v>
      </c>
      <c r="S764" s="32" t="s">
        <v>64</v>
      </c>
      <c r="T764" s="32" t="s">
        <v>64</v>
      </c>
      <c r="U764" s="32" t="s">
        <v>64</v>
      </c>
      <c r="V764" s="32" t="s">
        <v>64</v>
      </c>
      <c r="W764" s="32" t="s">
        <v>64</v>
      </c>
      <c r="X764" s="32" t="s">
        <v>64</v>
      </c>
      <c r="Y764" s="32" t="s">
        <v>64</v>
      </c>
      <c r="Z764" s="32" t="s">
        <v>64</v>
      </c>
      <c r="AA764" s="32" t="s">
        <v>64</v>
      </c>
      <c r="AB764" s="32" t="s">
        <v>64</v>
      </c>
      <c r="AC764" s="32" t="s">
        <v>64</v>
      </c>
      <c r="AD764" s="32" t="s">
        <v>64</v>
      </c>
      <c r="AE764" s="32" t="s">
        <v>64</v>
      </c>
      <c r="AF764" s="32" t="s">
        <v>64</v>
      </c>
    </row>
    <row r="765" spans="1:32" s="7" customFormat="1" x14ac:dyDescent="0.3">
      <c r="A765" s="7" t="s">
        <v>32358</v>
      </c>
      <c r="B765" s="7" t="s">
        <v>94</v>
      </c>
      <c r="C765" s="7" t="s">
        <v>93</v>
      </c>
      <c r="D765" s="7" t="s">
        <v>95</v>
      </c>
      <c r="E765" s="18"/>
      <c r="F765" s="17"/>
      <c r="G765" s="18"/>
      <c r="H765" s="19"/>
      <c r="I765" s="19"/>
      <c r="J765" s="19"/>
      <c r="K765" s="20"/>
      <c r="L765" s="20"/>
      <c r="M765" s="20"/>
      <c r="N765" s="20"/>
      <c r="O765" s="20"/>
      <c r="P765" s="20"/>
      <c r="Q765" s="20"/>
      <c r="R765" s="20"/>
      <c r="S765" s="20"/>
      <c r="T765" s="20"/>
      <c r="U765" s="20"/>
      <c r="V765" s="20"/>
      <c r="W765" s="20"/>
      <c r="X765" s="20"/>
      <c r="Y765" s="20"/>
      <c r="Z765" s="20"/>
      <c r="AA765" s="20"/>
      <c r="AB765" s="20"/>
      <c r="AC765" s="20"/>
      <c r="AD765" s="20"/>
      <c r="AE765" s="20"/>
      <c r="AF765" s="20"/>
    </row>
    <row r="766" spans="1:32" ht="27.95" x14ac:dyDescent="0.3">
      <c r="A766" s="7" t="s">
        <v>1309</v>
      </c>
      <c r="B766" s="7" t="s">
        <v>1312</v>
      </c>
      <c r="C766" s="7" t="s">
        <v>93</v>
      </c>
      <c r="D766" s="7" t="s">
        <v>1313</v>
      </c>
      <c r="E766" s="25" t="s">
        <v>93</v>
      </c>
      <c r="G766" s="13" t="s">
        <v>1312</v>
      </c>
      <c r="H766" s="11" t="s">
        <v>1313</v>
      </c>
      <c r="J766" s="11" t="s">
        <v>96</v>
      </c>
      <c r="K766" s="16">
        <v>4</v>
      </c>
      <c r="L766" s="46">
        <v>3.2</v>
      </c>
      <c r="M766" s="46">
        <v>3.01</v>
      </c>
      <c r="N766" s="46">
        <v>5.96</v>
      </c>
      <c r="O766" s="16">
        <v>3.17</v>
      </c>
      <c r="P766" s="16">
        <v>3.17</v>
      </c>
      <c r="Q766" s="16">
        <v>5.96</v>
      </c>
      <c r="R766" s="16">
        <v>5.96</v>
      </c>
      <c r="S766" s="16">
        <v>5.96</v>
      </c>
      <c r="T766" s="16">
        <v>5.96</v>
      </c>
      <c r="U766" s="16">
        <v>5.96</v>
      </c>
      <c r="V766" s="16">
        <v>4.91</v>
      </c>
      <c r="W766" s="16">
        <v>4.76</v>
      </c>
      <c r="X766" s="16">
        <v>5.61</v>
      </c>
      <c r="Y766" s="16">
        <v>3.96</v>
      </c>
      <c r="Z766" s="16">
        <v>3.17</v>
      </c>
      <c r="AA766" s="16">
        <v>5.32</v>
      </c>
      <c r="AB766" s="16">
        <v>3.01</v>
      </c>
      <c r="AC766" s="16">
        <v>3.17</v>
      </c>
      <c r="AD766" s="16" t="s">
        <v>64</v>
      </c>
      <c r="AE766" s="16" t="s">
        <v>64</v>
      </c>
      <c r="AF766" s="16" t="s">
        <v>64</v>
      </c>
    </row>
    <row r="767" spans="1:32" s="7" customFormat="1" x14ac:dyDescent="0.3">
      <c r="A767" s="7" t="s">
        <v>1309</v>
      </c>
      <c r="B767" s="7" t="s">
        <v>1312</v>
      </c>
      <c r="C767" s="7" t="s">
        <v>93</v>
      </c>
      <c r="D767" s="7" t="s">
        <v>1313</v>
      </c>
      <c r="E767" s="10"/>
      <c r="F767" s="17"/>
      <c r="G767" s="18"/>
      <c r="H767" s="19"/>
      <c r="I767" s="19"/>
      <c r="J767" s="19"/>
      <c r="K767" s="20"/>
      <c r="L767" s="20"/>
      <c r="M767" s="20"/>
      <c r="N767" s="20"/>
      <c r="O767" s="20"/>
      <c r="P767" s="20"/>
      <c r="Q767" s="20"/>
      <c r="R767" s="20"/>
      <c r="S767" s="20"/>
      <c r="T767" s="20"/>
      <c r="U767" s="20"/>
      <c r="V767" s="20"/>
      <c r="W767" s="20"/>
      <c r="X767" s="20"/>
      <c r="Y767" s="20"/>
      <c r="Z767" s="20"/>
      <c r="AA767" s="20"/>
      <c r="AB767" s="20"/>
      <c r="AC767" s="20"/>
      <c r="AD767" s="20"/>
      <c r="AE767" s="20"/>
      <c r="AF767" s="20"/>
    </row>
    <row r="768" spans="1:32" s="7" customFormat="1" ht="27.95" x14ac:dyDescent="0.3">
      <c r="A768" s="7" t="s">
        <v>32359</v>
      </c>
      <c r="B768" s="7" t="s">
        <v>97</v>
      </c>
      <c r="C768" s="7" t="s">
        <v>93</v>
      </c>
      <c r="D768" s="7" t="s">
        <v>98</v>
      </c>
      <c r="E768" s="54" t="s">
        <v>93</v>
      </c>
      <c r="F768" s="52"/>
      <c r="G768" s="51" t="s">
        <v>97</v>
      </c>
      <c r="H768" s="57" t="s">
        <v>98</v>
      </c>
      <c r="I768" s="53"/>
      <c r="J768" s="53" t="s">
        <v>96</v>
      </c>
      <c r="K768" s="16">
        <v>5</v>
      </c>
      <c r="L768" s="46">
        <v>4</v>
      </c>
      <c r="M768" s="46" t="s">
        <v>64</v>
      </c>
      <c r="N768" s="46" t="s">
        <v>64</v>
      </c>
      <c r="O768" s="32" t="s">
        <v>64</v>
      </c>
      <c r="P768" s="32" t="s">
        <v>64</v>
      </c>
      <c r="Q768" s="32" t="s">
        <v>64</v>
      </c>
      <c r="R768" s="32" t="s">
        <v>64</v>
      </c>
      <c r="S768" s="32" t="s">
        <v>64</v>
      </c>
      <c r="T768" s="32" t="s">
        <v>64</v>
      </c>
      <c r="U768" s="32" t="s">
        <v>64</v>
      </c>
      <c r="V768" s="32" t="s">
        <v>64</v>
      </c>
      <c r="W768" s="32" t="s">
        <v>64</v>
      </c>
      <c r="X768" s="32" t="s">
        <v>64</v>
      </c>
      <c r="Y768" s="32" t="s">
        <v>64</v>
      </c>
      <c r="Z768" s="32" t="s">
        <v>64</v>
      </c>
      <c r="AA768" s="32" t="s">
        <v>64</v>
      </c>
      <c r="AB768" s="32" t="s">
        <v>64</v>
      </c>
      <c r="AC768" s="32" t="s">
        <v>64</v>
      </c>
      <c r="AD768" s="32" t="s">
        <v>64</v>
      </c>
      <c r="AE768" s="32" t="s">
        <v>64</v>
      </c>
      <c r="AF768" s="32" t="s">
        <v>64</v>
      </c>
    </row>
    <row r="769" spans="1:32" s="7" customFormat="1" x14ac:dyDescent="0.3">
      <c r="A769" s="7" t="s">
        <v>32359</v>
      </c>
      <c r="B769" s="7" t="s">
        <v>97</v>
      </c>
      <c r="C769" s="7" t="s">
        <v>93</v>
      </c>
      <c r="D769" s="7" t="s">
        <v>98</v>
      </c>
      <c r="E769" s="18"/>
      <c r="F769" s="17"/>
      <c r="G769" s="18"/>
      <c r="H769" s="19"/>
      <c r="I769" s="19"/>
      <c r="J769" s="19"/>
      <c r="K769" s="20"/>
      <c r="L769" s="20"/>
      <c r="M769" s="20"/>
      <c r="N769" s="20"/>
      <c r="O769" s="20"/>
      <c r="P769" s="20"/>
      <c r="Q769" s="20"/>
      <c r="R769" s="20"/>
      <c r="S769" s="20"/>
      <c r="T769" s="20"/>
      <c r="U769" s="20"/>
      <c r="V769" s="20"/>
      <c r="W769" s="20"/>
      <c r="X769" s="20"/>
      <c r="Y769" s="20"/>
      <c r="Z769" s="20"/>
      <c r="AA769" s="20"/>
      <c r="AB769" s="20"/>
      <c r="AC769" s="20"/>
      <c r="AD769" s="20"/>
      <c r="AE769" s="20"/>
      <c r="AF769" s="20"/>
    </row>
    <row r="770" spans="1:32" ht="27.95" x14ac:dyDescent="0.3">
      <c r="A770" s="7" t="s">
        <v>628</v>
      </c>
      <c r="B770" s="7" t="s">
        <v>97</v>
      </c>
      <c r="C770" s="7" t="s">
        <v>93</v>
      </c>
      <c r="D770" s="7" t="s">
        <v>629</v>
      </c>
      <c r="E770" s="25" t="s">
        <v>93</v>
      </c>
      <c r="G770" s="13" t="s">
        <v>97</v>
      </c>
      <c r="H770" s="11" t="s">
        <v>629</v>
      </c>
      <c r="J770" s="11" t="s">
        <v>96</v>
      </c>
      <c r="K770" s="16">
        <v>5</v>
      </c>
      <c r="L770" s="46">
        <v>4</v>
      </c>
      <c r="M770" s="46">
        <v>2.14</v>
      </c>
      <c r="N770" s="46">
        <v>4.2</v>
      </c>
      <c r="O770" s="16">
        <v>2.25</v>
      </c>
      <c r="P770" s="16">
        <v>2.25</v>
      </c>
      <c r="Q770" s="16">
        <v>4.2</v>
      </c>
      <c r="R770" s="16">
        <v>4.2</v>
      </c>
      <c r="S770" s="16">
        <v>4.2</v>
      </c>
      <c r="T770" s="16">
        <v>4.2</v>
      </c>
      <c r="U770" s="16">
        <v>4.2</v>
      </c>
      <c r="V770" s="16">
        <v>3.46</v>
      </c>
      <c r="W770" s="16">
        <v>3.38</v>
      </c>
      <c r="X770" s="16">
        <v>3.95</v>
      </c>
      <c r="Y770" s="16">
        <v>2.81</v>
      </c>
      <c r="Z770" s="16">
        <v>2.25</v>
      </c>
      <c r="AA770" s="16">
        <v>3.77</v>
      </c>
      <c r="AB770" s="16">
        <v>2.14</v>
      </c>
      <c r="AC770" s="16">
        <v>2.25</v>
      </c>
      <c r="AD770" s="16" t="s">
        <v>64</v>
      </c>
      <c r="AE770" s="16" t="s">
        <v>64</v>
      </c>
      <c r="AF770" s="16" t="s">
        <v>64</v>
      </c>
    </row>
    <row r="771" spans="1:32" s="7" customFormat="1" x14ac:dyDescent="0.3">
      <c r="A771" s="7" t="s">
        <v>628</v>
      </c>
      <c r="B771" s="7" t="s">
        <v>97</v>
      </c>
      <c r="C771" s="7" t="s">
        <v>93</v>
      </c>
      <c r="D771" s="7" t="s">
        <v>629</v>
      </c>
      <c r="E771" s="10"/>
      <c r="F771" s="17"/>
      <c r="G771" s="18"/>
      <c r="H771" s="19"/>
      <c r="I771" s="19"/>
      <c r="J771" s="19"/>
      <c r="K771" s="20"/>
      <c r="L771" s="20"/>
      <c r="M771" s="20"/>
      <c r="N771" s="20"/>
      <c r="O771" s="20"/>
      <c r="P771" s="20"/>
      <c r="Q771" s="20"/>
      <c r="R771" s="20"/>
      <c r="S771" s="20"/>
      <c r="T771" s="20"/>
      <c r="U771" s="20"/>
      <c r="V771" s="20"/>
      <c r="W771" s="20"/>
      <c r="X771" s="20"/>
      <c r="Y771" s="20"/>
      <c r="Z771" s="20"/>
      <c r="AA771" s="20"/>
      <c r="AB771" s="20"/>
      <c r="AC771" s="20"/>
      <c r="AD771" s="20"/>
      <c r="AE771" s="20"/>
      <c r="AF771" s="20"/>
    </row>
    <row r="772" spans="1:32" ht="27.95" x14ac:dyDescent="0.3">
      <c r="A772" s="7" t="s">
        <v>1317</v>
      </c>
      <c r="B772" s="7" t="s">
        <v>1320</v>
      </c>
      <c r="C772" s="7" t="s">
        <v>93</v>
      </c>
      <c r="D772" s="7" t="s">
        <v>1321</v>
      </c>
      <c r="E772" s="25" t="s">
        <v>93</v>
      </c>
      <c r="G772" s="13" t="s">
        <v>1320</v>
      </c>
      <c r="H772" s="11" t="s">
        <v>1321</v>
      </c>
      <c r="J772" s="11" t="s">
        <v>96</v>
      </c>
      <c r="K772" s="16">
        <v>10</v>
      </c>
      <c r="L772" s="46">
        <v>8</v>
      </c>
      <c r="M772" s="46">
        <v>5.96</v>
      </c>
      <c r="N772" s="46">
        <v>12.92</v>
      </c>
      <c r="O772" s="16">
        <v>8.61</v>
      </c>
      <c r="P772" s="16">
        <v>8.61</v>
      </c>
      <c r="Q772" s="16">
        <v>5.96</v>
      </c>
      <c r="R772" s="16">
        <v>5.96</v>
      </c>
      <c r="S772" s="16">
        <v>5.96</v>
      </c>
      <c r="T772" s="16">
        <v>5.96</v>
      </c>
      <c r="U772" s="16">
        <v>5.96</v>
      </c>
      <c r="V772" s="16">
        <v>10.64</v>
      </c>
      <c r="W772" s="16">
        <v>12.92</v>
      </c>
      <c r="X772" s="16">
        <v>12.16</v>
      </c>
      <c r="Y772" s="16">
        <v>10.76</v>
      </c>
      <c r="Z772" s="16">
        <v>8.61</v>
      </c>
      <c r="AA772" s="16">
        <v>10.61</v>
      </c>
      <c r="AB772" s="16">
        <v>8.18</v>
      </c>
      <c r="AC772" s="16">
        <v>8.61</v>
      </c>
      <c r="AD772" s="16" t="s">
        <v>64</v>
      </c>
      <c r="AE772" s="16" t="s">
        <v>64</v>
      </c>
      <c r="AF772" s="16" t="s">
        <v>64</v>
      </c>
    </row>
    <row r="773" spans="1:32" s="7" customFormat="1" x14ac:dyDescent="0.3">
      <c r="A773" s="7" t="s">
        <v>1317</v>
      </c>
      <c r="B773" s="7" t="s">
        <v>1320</v>
      </c>
      <c r="C773" s="7" t="s">
        <v>93</v>
      </c>
      <c r="D773" s="7" t="s">
        <v>1321</v>
      </c>
      <c r="E773" s="10"/>
      <c r="F773" s="17"/>
      <c r="G773" s="18"/>
      <c r="H773" s="19"/>
      <c r="I773" s="19"/>
      <c r="J773" s="19"/>
      <c r="K773" s="20"/>
      <c r="L773" s="20"/>
      <c r="M773" s="20"/>
      <c r="N773" s="20"/>
      <c r="O773" s="20"/>
      <c r="P773" s="20"/>
      <c r="Q773" s="20"/>
      <c r="R773" s="20"/>
      <c r="S773" s="20"/>
      <c r="T773" s="20"/>
      <c r="U773" s="20"/>
      <c r="V773" s="20"/>
      <c r="W773" s="20"/>
      <c r="X773" s="20"/>
      <c r="Y773" s="20"/>
      <c r="Z773" s="20"/>
      <c r="AA773" s="20"/>
      <c r="AB773" s="20"/>
      <c r="AC773" s="20"/>
      <c r="AD773" s="20"/>
      <c r="AE773" s="20"/>
      <c r="AF773" s="20"/>
    </row>
    <row r="774" spans="1:32" ht="27.95" x14ac:dyDescent="0.3">
      <c r="A774" s="7" t="s">
        <v>1323</v>
      </c>
      <c r="B774" s="7" t="s">
        <v>1325</v>
      </c>
      <c r="C774" s="7" t="s">
        <v>93</v>
      </c>
      <c r="D774" s="7" t="s">
        <v>1326</v>
      </c>
      <c r="E774" s="25" t="s">
        <v>93</v>
      </c>
      <c r="G774" s="13" t="s">
        <v>1325</v>
      </c>
      <c r="H774" s="11" t="s">
        <v>1326</v>
      </c>
      <c r="J774" s="11" t="s">
        <v>316</v>
      </c>
      <c r="K774" s="16">
        <v>14</v>
      </c>
      <c r="O774" s="16">
        <v>14.57</v>
      </c>
      <c r="P774" s="16">
        <v>14.57</v>
      </c>
      <c r="Q774" s="16">
        <v>18.829999999999998</v>
      </c>
      <c r="R774" s="16">
        <v>18.829999999999998</v>
      </c>
      <c r="S774" s="16">
        <v>18.829999999999998</v>
      </c>
      <c r="T774" s="16">
        <v>18.829999999999998</v>
      </c>
      <c r="U774" s="16">
        <v>18.829999999999998</v>
      </c>
      <c r="V774" s="16">
        <v>18</v>
      </c>
      <c r="W774" s="16">
        <v>21.86</v>
      </c>
      <c r="X774" s="16">
        <v>20.58</v>
      </c>
      <c r="Y774" s="16">
        <v>18.21</v>
      </c>
      <c r="Z774" s="16">
        <v>14.57</v>
      </c>
      <c r="AA774" s="16">
        <v>24.43</v>
      </c>
      <c r="AB774" s="16">
        <v>13.84</v>
      </c>
      <c r="AC774" s="16">
        <v>14.57</v>
      </c>
      <c r="AD774" s="16" t="s">
        <v>64</v>
      </c>
      <c r="AE774" s="16" t="s">
        <v>64</v>
      </c>
      <c r="AF774" s="16" t="s">
        <v>64</v>
      </c>
    </row>
    <row r="775" spans="1:32" ht="41.95" x14ac:dyDescent="0.3">
      <c r="A775" s="7" t="s">
        <v>1323</v>
      </c>
      <c r="B775" s="7" t="s">
        <v>1325</v>
      </c>
      <c r="C775" s="7" t="s">
        <v>93</v>
      </c>
      <c r="D775" s="7" t="s">
        <v>1326</v>
      </c>
      <c r="E775" s="25" t="s">
        <v>71</v>
      </c>
      <c r="G775" s="13" t="s">
        <v>320</v>
      </c>
      <c r="H775" s="11" t="s">
        <v>321</v>
      </c>
      <c r="J775" s="11" t="s">
        <v>322</v>
      </c>
      <c r="K775" s="16">
        <v>5</v>
      </c>
      <c r="O775" s="16">
        <v>7.77</v>
      </c>
      <c r="P775" s="16">
        <v>7.77</v>
      </c>
      <c r="Q775" s="16">
        <v>13.86</v>
      </c>
      <c r="R775" s="16">
        <v>13.86</v>
      </c>
      <c r="S775" s="16">
        <v>13.86</v>
      </c>
      <c r="T775" s="16">
        <v>13.86</v>
      </c>
      <c r="U775" s="16">
        <v>13.86</v>
      </c>
      <c r="V775" s="16">
        <v>11.41</v>
      </c>
      <c r="W775" s="16">
        <v>11.66</v>
      </c>
      <c r="X775" s="16">
        <v>13.04</v>
      </c>
      <c r="Y775" s="16">
        <v>9.7100000000000009</v>
      </c>
      <c r="Z775" s="16">
        <v>7.77</v>
      </c>
      <c r="AA775" s="16">
        <v>13.03</v>
      </c>
      <c r="AB775" s="16">
        <v>7.38</v>
      </c>
      <c r="AC775" s="16">
        <v>7.77</v>
      </c>
      <c r="AD775" s="16" t="s">
        <v>64</v>
      </c>
      <c r="AE775" s="16" t="s">
        <v>64</v>
      </c>
      <c r="AF775" s="16" t="s">
        <v>64</v>
      </c>
    </row>
    <row r="776" spans="1:32" ht="27.95" x14ac:dyDescent="0.3">
      <c r="A776" s="7" t="s">
        <v>1323</v>
      </c>
      <c r="B776" s="7" t="s">
        <v>1325</v>
      </c>
      <c r="C776" s="7" t="s">
        <v>93</v>
      </c>
      <c r="D776" s="7" t="s">
        <v>1326</v>
      </c>
      <c r="E776" s="25" t="s">
        <v>71</v>
      </c>
      <c r="G776" s="13" t="s">
        <v>624</v>
      </c>
      <c r="H776" s="11" t="s">
        <v>625</v>
      </c>
      <c r="J776" s="11" t="s">
        <v>316</v>
      </c>
      <c r="K776" s="16">
        <v>56</v>
      </c>
      <c r="O776" s="16">
        <v>10.56</v>
      </c>
      <c r="P776" s="16">
        <v>10.56</v>
      </c>
      <c r="Q776" s="16">
        <v>20.41</v>
      </c>
      <c r="R776" s="16">
        <v>20.41</v>
      </c>
      <c r="S776" s="16">
        <v>20.41</v>
      </c>
      <c r="T776" s="16">
        <v>20.41</v>
      </c>
      <c r="U776" s="16">
        <v>20.41</v>
      </c>
      <c r="V776" s="16">
        <v>39.380000000000003</v>
      </c>
      <c r="W776" s="16">
        <v>15.84</v>
      </c>
      <c r="X776" s="16">
        <v>45</v>
      </c>
      <c r="Y776" s="16">
        <v>6.24</v>
      </c>
      <c r="Z776" s="16">
        <v>10.56</v>
      </c>
      <c r="AA776" s="16">
        <v>17.72</v>
      </c>
      <c r="AB776" s="16">
        <v>10.029999999999999</v>
      </c>
      <c r="AC776" s="16">
        <v>10.56</v>
      </c>
      <c r="AD776" s="16" t="s">
        <v>64</v>
      </c>
      <c r="AE776" s="16" t="s">
        <v>64</v>
      </c>
      <c r="AF776" s="16" t="s">
        <v>64</v>
      </c>
    </row>
    <row r="777" spans="1:32" x14ac:dyDescent="0.3">
      <c r="A777" s="7" t="s">
        <v>1323</v>
      </c>
      <c r="B777" s="7" t="s">
        <v>1325</v>
      </c>
      <c r="C777" s="7" t="s">
        <v>93</v>
      </c>
      <c r="D777" s="7" t="s">
        <v>1326</v>
      </c>
      <c r="E777" s="25" t="s">
        <v>71</v>
      </c>
      <c r="G777" s="13" t="s">
        <v>72</v>
      </c>
      <c r="H777" s="11" t="s">
        <v>73</v>
      </c>
      <c r="J777" s="11" t="s">
        <v>74</v>
      </c>
      <c r="K777" s="16">
        <v>5</v>
      </c>
      <c r="O777" s="16">
        <v>8.57</v>
      </c>
      <c r="P777" s="16">
        <v>2.65</v>
      </c>
      <c r="Q777" s="16" t="s">
        <v>64</v>
      </c>
      <c r="R777" s="16" t="s">
        <v>64</v>
      </c>
      <c r="S777" s="16" t="s">
        <v>64</v>
      </c>
      <c r="T777" s="16" t="s">
        <v>64</v>
      </c>
      <c r="U777" s="16" t="s">
        <v>64</v>
      </c>
      <c r="V777" s="16">
        <v>3.7</v>
      </c>
      <c r="W777" s="16">
        <v>12.86</v>
      </c>
      <c r="X777" s="16">
        <v>4.2300000000000004</v>
      </c>
      <c r="Y777" s="16">
        <v>8.57</v>
      </c>
      <c r="Z777" s="16">
        <v>8.57</v>
      </c>
      <c r="AA777" s="16">
        <v>3.6</v>
      </c>
      <c r="AB777" s="16">
        <v>8.14</v>
      </c>
      <c r="AC777" s="16">
        <v>8.57</v>
      </c>
      <c r="AD777" s="16" t="s">
        <v>64</v>
      </c>
      <c r="AE777" s="16" t="s">
        <v>64</v>
      </c>
      <c r="AF777" s="16" t="s">
        <v>64</v>
      </c>
    </row>
    <row r="778" spans="1:32" x14ac:dyDescent="0.3">
      <c r="A778" s="7" t="s">
        <v>1323</v>
      </c>
      <c r="B778" s="7" t="s">
        <v>1325</v>
      </c>
      <c r="C778" s="7" t="s">
        <v>93</v>
      </c>
      <c r="D778" s="7" t="s">
        <v>1326</v>
      </c>
      <c r="E778" s="25"/>
      <c r="G778" s="13"/>
      <c r="H778" s="11"/>
      <c r="J778" s="11"/>
      <c r="K778" s="46">
        <v>80</v>
      </c>
      <c r="L778" s="46">
        <v>64</v>
      </c>
      <c r="M778" s="46">
        <v>35.549999999999997</v>
      </c>
      <c r="N778" s="46">
        <v>82.850000000000009</v>
      </c>
      <c r="O778" s="46">
        <v>41.47</v>
      </c>
      <c r="P778" s="46">
        <v>35.549999999999997</v>
      </c>
      <c r="Q778" s="46">
        <v>53.099999999999994</v>
      </c>
      <c r="R778" s="46">
        <v>53.099999999999994</v>
      </c>
      <c r="S778" s="46">
        <v>53.099999999999994</v>
      </c>
      <c r="T778" s="46">
        <v>53.099999999999994</v>
      </c>
      <c r="U778" s="46">
        <v>53.099999999999994</v>
      </c>
      <c r="V778" s="46">
        <v>72.490000000000009</v>
      </c>
      <c r="W778" s="46">
        <v>62.22</v>
      </c>
      <c r="X778" s="46">
        <v>82.850000000000009</v>
      </c>
      <c r="Y778" s="46">
        <v>42.730000000000004</v>
      </c>
      <c r="Z778" s="46">
        <v>41.47</v>
      </c>
      <c r="AA778" s="46">
        <v>58.78</v>
      </c>
      <c r="AB778" s="46">
        <v>39.39</v>
      </c>
      <c r="AC778" s="46">
        <v>41.47</v>
      </c>
      <c r="AD778" s="46" t="s">
        <v>64</v>
      </c>
      <c r="AE778" s="46" t="s">
        <v>64</v>
      </c>
      <c r="AF778" s="46" t="s">
        <v>64</v>
      </c>
    </row>
    <row r="779" spans="1:32" s="7" customFormat="1" x14ac:dyDescent="0.3">
      <c r="A779" s="7" t="s">
        <v>1323</v>
      </c>
      <c r="B779" s="7" t="s">
        <v>1325</v>
      </c>
      <c r="C779" s="7" t="s">
        <v>93</v>
      </c>
      <c r="D779" s="7" t="s">
        <v>1326</v>
      </c>
      <c r="E779" s="10"/>
      <c r="F779" s="17"/>
      <c r="G779" s="18"/>
      <c r="H779" s="19"/>
      <c r="I779" s="19"/>
      <c r="J779" s="19"/>
      <c r="K779" s="20"/>
      <c r="L779" s="20"/>
      <c r="M779" s="20"/>
      <c r="N779" s="20"/>
      <c r="O779" s="20"/>
      <c r="P779" s="20"/>
      <c r="Q779" s="20"/>
      <c r="R779" s="20"/>
      <c r="S779" s="20"/>
      <c r="T779" s="20"/>
      <c r="U779" s="20"/>
      <c r="V779" s="20"/>
      <c r="W779" s="20"/>
      <c r="X779" s="20"/>
      <c r="Y779" s="20"/>
      <c r="Z779" s="20"/>
      <c r="AA779" s="20"/>
      <c r="AB779" s="20"/>
      <c r="AC779" s="20"/>
      <c r="AD779" s="20"/>
      <c r="AE779" s="20"/>
      <c r="AF779" s="20"/>
    </row>
    <row r="780" spans="1:32" ht="27.95" x14ac:dyDescent="0.3">
      <c r="A780" s="7" t="s">
        <v>1330</v>
      </c>
      <c r="B780" s="7" t="s">
        <v>1333</v>
      </c>
      <c r="C780" s="7" t="s">
        <v>93</v>
      </c>
      <c r="D780" s="7" t="s">
        <v>1334</v>
      </c>
      <c r="E780" s="25" t="s">
        <v>93</v>
      </c>
      <c r="G780" s="13" t="s">
        <v>1333</v>
      </c>
      <c r="H780" s="11" t="s">
        <v>1334</v>
      </c>
      <c r="J780" s="11" t="s">
        <v>316</v>
      </c>
      <c r="K780" s="16">
        <v>8</v>
      </c>
      <c r="L780" s="16"/>
      <c r="M780" s="16"/>
      <c r="N780" s="16"/>
      <c r="O780" s="16">
        <v>5.0199999999999996</v>
      </c>
      <c r="P780" s="16">
        <v>5.0199999999999996</v>
      </c>
      <c r="Q780" s="16">
        <v>9.84</v>
      </c>
      <c r="R780" s="16">
        <v>9.84</v>
      </c>
      <c r="S780" s="16">
        <v>9.84</v>
      </c>
      <c r="T780" s="16">
        <v>9.84</v>
      </c>
      <c r="U780" s="16">
        <v>9.84</v>
      </c>
      <c r="V780" s="16">
        <v>8.11</v>
      </c>
      <c r="W780" s="16">
        <v>7.53</v>
      </c>
      <c r="X780" s="16">
        <v>9.26</v>
      </c>
      <c r="Y780" s="16">
        <v>6.5</v>
      </c>
      <c r="Z780" s="16">
        <v>5.0199999999999996</v>
      </c>
      <c r="AA780" s="16">
        <v>8.42</v>
      </c>
      <c r="AB780" s="16">
        <v>4.7699999999999996</v>
      </c>
      <c r="AC780" s="16">
        <v>5.0199999999999996</v>
      </c>
      <c r="AD780" s="16" t="s">
        <v>64</v>
      </c>
      <c r="AE780" s="16" t="s">
        <v>64</v>
      </c>
      <c r="AF780" s="16" t="s">
        <v>64</v>
      </c>
    </row>
    <row r="781" spans="1:32" x14ac:dyDescent="0.3">
      <c r="A781" s="7" t="s">
        <v>1330</v>
      </c>
      <c r="B781" s="7" t="s">
        <v>1333</v>
      </c>
      <c r="C781" s="7" t="s">
        <v>93</v>
      </c>
      <c r="D781" s="7" t="s">
        <v>1334</v>
      </c>
      <c r="E781" s="25" t="s">
        <v>71</v>
      </c>
      <c r="G781" s="13" t="s">
        <v>72</v>
      </c>
      <c r="H781" s="11" t="s">
        <v>73</v>
      </c>
      <c r="J781" s="11" t="s">
        <v>74</v>
      </c>
      <c r="K781" s="16">
        <v>5</v>
      </c>
      <c r="L781" s="16"/>
      <c r="M781" s="16"/>
      <c r="N781" s="16"/>
      <c r="O781" s="16">
        <v>8.57</v>
      </c>
      <c r="P781" s="16">
        <v>2.645</v>
      </c>
      <c r="Q781" s="16" t="s">
        <v>64</v>
      </c>
      <c r="R781" s="16" t="s">
        <v>64</v>
      </c>
      <c r="S781" s="16" t="s">
        <v>64</v>
      </c>
      <c r="T781" s="16" t="s">
        <v>64</v>
      </c>
      <c r="U781" s="16" t="s">
        <v>64</v>
      </c>
      <c r="V781" s="16">
        <v>3.7029999999999998</v>
      </c>
      <c r="W781" s="16">
        <v>12.855</v>
      </c>
      <c r="X781" s="16">
        <v>4.2320000000000002</v>
      </c>
      <c r="Y781" s="16">
        <v>8.57</v>
      </c>
      <c r="Z781" s="16">
        <v>8.57</v>
      </c>
      <c r="AA781" s="16">
        <v>3.5999999999999996</v>
      </c>
      <c r="AB781" s="16">
        <v>8.1415000000000006</v>
      </c>
      <c r="AC781" s="16">
        <v>8.57</v>
      </c>
      <c r="AD781" s="16" t="s">
        <v>64</v>
      </c>
      <c r="AE781" s="16" t="s">
        <v>64</v>
      </c>
      <c r="AF781" s="16" t="s">
        <v>64</v>
      </c>
    </row>
    <row r="782" spans="1:32" x14ac:dyDescent="0.3">
      <c r="A782" s="7" t="s">
        <v>1330</v>
      </c>
      <c r="B782" s="7" t="s">
        <v>1333</v>
      </c>
      <c r="C782" s="7" t="s">
        <v>93</v>
      </c>
      <c r="D782" s="7" t="s">
        <v>1334</v>
      </c>
      <c r="E782" s="25"/>
      <c r="G782" s="13"/>
      <c r="H782" s="11"/>
      <c r="J782" s="11"/>
      <c r="K782" s="46">
        <v>13</v>
      </c>
      <c r="L782" s="46">
        <v>10.4</v>
      </c>
      <c r="M782" s="46">
        <v>7.6649999999999991</v>
      </c>
      <c r="N782" s="46">
        <v>20.385000000000002</v>
      </c>
      <c r="O782" s="46">
        <v>13.59</v>
      </c>
      <c r="P782" s="46">
        <v>7.6649999999999991</v>
      </c>
      <c r="Q782" s="46">
        <v>9.84</v>
      </c>
      <c r="R782" s="46">
        <v>9.84</v>
      </c>
      <c r="S782" s="46">
        <v>9.84</v>
      </c>
      <c r="T782" s="46">
        <v>9.84</v>
      </c>
      <c r="U782" s="46">
        <v>9.84</v>
      </c>
      <c r="V782" s="46">
        <v>11.812999999999999</v>
      </c>
      <c r="W782" s="46">
        <v>20.385000000000002</v>
      </c>
      <c r="X782" s="46">
        <v>13.492000000000001</v>
      </c>
      <c r="Y782" s="46">
        <v>15.07</v>
      </c>
      <c r="Z782" s="46">
        <v>13.59</v>
      </c>
      <c r="AA782" s="46">
        <v>12.02</v>
      </c>
      <c r="AB782" s="46">
        <v>12.9115</v>
      </c>
      <c r="AC782" s="46">
        <v>13.59</v>
      </c>
      <c r="AD782" s="46" t="s">
        <v>64</v>
      </c>
      <c r="AE782" s="46" t="s">
        <v>64</v>
      </c>
      <c r="AF782" s="46" t="s">
        <v>64</v>
      </c>
    </row>
    <row r="783" spans="1:32" s="7" customFormat="1" x14ac:dyDescent="0.3">
      <c r="A783" s="7" t="s">
        <v>1330</v>
      </c>
      <c r="B783" s="7" t="s">
        <v>1333</v>
      </c>
      <c r="C783" s="7" t="s">
        <v>93</v>
      </c>
      <c r="D783" s="7" t="s">
        <v>1334</v>
      </c>
      <c r="E783" s="10"/>
      <c r="F783" s="17"/>
      <c r="G783" s="18"/>
      <c r="H783" s="19"/>
      <c r="I783" s="19"/>
      <c r="J783" s="19"/>
      <c r="K783" s="20"/>
      <c r="L783" s="20"/>
      <c r="M783" s="20"/>
      <c r="N783" s="20"/>
      <c r="O783" s="20"/>
      <c r="P783" s="20"/>
      <c r="Q783" s="20"/>
      <c r="R783" s="20"/>
      <c r="S783" s="20"/>
      <c r="T783" s="20"/>
      <c r="U783" s="20"/>
      <c r="V783" s="20"/>
      <c r="W783" s="20"/>
      <c r="X783" s="20"/>
      <c r="Y783" s="20"/>
      <c r="Z783" s="20"/>
      <c r="AA783" s="20"/>
      <c r="AB783" s="20"/>
      <c r="AC783" s="20"/>
      <c r="AD783" s="20"/>
      <c r="AE783" s="20"/>
      <c r="AF783" s="20"/>
    </row>
    <row r="784" spans="1:32" ht="27.95" x14ac:dyDescent="0.3">
      <c r="A784" s="7" t="s">
        <v>1336</v>
      </c>
      <c r="B784" s="7" t="s">
        <v>1339</v>
      </c>
      <c r="C784" s="7" t="s">
        <v>93</v>
      </c>
      <c r="D784" s="7" t="s">
        <v>1340</v>
      </c>
      <c r="E784" s="25" t="s">
        <v>93</v>
      </c>
      <c r="G784" s="13" t="s">
        <v>1339</v>
      </c>
      <c r="H784" s="11" t="s">
        <v>1340</v>
      </c>
      <c r="J784" s="11" t="s">
        <v>316</v>
      </c>
      <c r="K784" s="16">
        <v>118</v>
      </c>
      <c r="O784" s="16">
        <v>29.6</v>
      </c>
      <c r="P784" s="16">
        <v>29.6</v>
      </c>
      <c r="Q784" s="16">
        <v>57.18</v>
      </c>
      <c r="R784" s="16">
        <v>57.18</v>
      </c>
      <c r="S784" s="16">
        <v>57.18</v>
      </c>
      <c r="T784" s="16">
        <v>57.18</v>
      </c>
      <c r="U784" s="16">
        <v>57.18</v>
      </c>
      <c r="V784" s="16">
        <v>108.05</v>
      </c>
      <c r="W784" s="16">
        <v>44.4</v>
      </c>
      <c r="X784" s="16">
        <v>123.49</v>
      </c>
      <c r="Y784" s="16">
        <v>37</v>
      </c>
      <c r="Z784" s="16">
        <v>29.6</v>
      </c>
      <c r="AA784" s="16">
        <v>49.63</v>
      </c>
      <c r="AB784" s="16">
        <v>28.12</v>
      </c>
      <c r="AC784" s="16">
        <v>29.6</v>
      </c>
      <c r="AD784" s="16" t="s">
        <v>64</v>
      </c>
      <c r="AE784" s="16" t="s">
        <v>64</v>
      </c>
      <c r="AF784" s="16" t="s">
        <v>64</v>
      </c>
    </row>
    <row r="785" spans="1:32" ht="27.95" x14ac:dyDescent="0.3">
      <c r="A785" s="7" t="s">
        <v>1336</v>
      </c>
      <c r="B785" s="7" t="s">
        <v>1339</v>
      </c>
      <c r="C785" s="7" t="s">
        <v>93</v>
      </c>
      <c r="D785" s="7" t="s">
        <v>1340</v>
      </c>
      <c r="E785" s="25" t="s">
        <v>71</v>
      </c>
      <c r="G785" s="13" t="s">
        <v>624</v>
      </c>
      <c r="H785" s="11" t="s">
        <v>625</v>
      </c>
      <c r="J785" s="11" t="s">
        <v>316</v>
      </c>
      <c r="K785" s="16">
        <v>56</v>
      </c>
      <c r="O785" s="16">
        <v>10.56</v>
      </c>
      <c r="P785" s="16">
        <v>10.56</v>
      </c>
      <c r="Q785" s="16">
        <v>20.41</v>
      </c>
      <c r="R785" s="16">
        <v>20.41</v>
      </c>
      <c r="S785" s="16">
        <v>20.41</v>
      </c>
      <c r="T785" s="16">
        <v>20.41</v>
      </c>
      <c r="U785" s="16">
        <v>20.41</v>
      </c>
      <c r="V785" s="16">
        <v>39.380000000000003</v>
      </c>
      <c r="W785" s="16">
        <v>15.84</v>
      </c>
      <c r="X785" s="16">
        <v>45</v>
      </c>
      <c r="Y785" s="16">
        <v>6.24</v>
      </c>
      <c r="Z785" s="16">
        <v>10.56</v>
      </c>
      <c r="AA785" s="16">
        <v>17.72</v>
      </c>
      <c r="AB785" s="16">
        <v>10.029999999999999</v>
      </c>
      <c r="AC785" s="16">
        <v>10.56</v>
      </c>
      <c r="AD785" s="16" t="s">
        <v>64</v>
      </c>
      <c r="AE785" s="16" t="s">
        <v>64</v>
      </c>
      <c r="AF785" s="16" t="s">
        <v>64</v>
      </c>
    </row>
    <row r="786" spans="1:32" ht="41.95" x14ac:dyDescent="0.3">
      <c r="A786" s="7" t="s">
        <v>1336</v>
      </c>
      <c r="B786" s="7" t="s">
        <v>1339</v>
      </c>
      <c r="C786" s="7" t="s">
        <v>93</v>
      </c>
      <c r="D786" s="7" t="s">
        <v>1340</v>
      </c>
      <c r="E786" s="25" t="s">
        <v>71</v>
      </c>
      <c r="G786" s="13" t="s">
        <v>320</v>
      </c>
      <c r="H786" s="11" t="s">
        <v>321</v>
      </c>
      <c r="J786" s="11" t="s">
        <v>322</v>
      </c>
      <c r="K786" s="16">
        <v>5</v>
      </c>
      <c r="O786" s="16">
        <v>7.77</v>
      </c>
      <c r="P786" s="16">
        <v>7.77</v>
      </c>
      <c r="Q786" s="16">
        <v>13.86</v>
      </c>
      <c r="R786" s="16">
        <v>13.86</v>
      </c>
      <c r="S786" s="16">
        <v>13.86</v>
      </c>
      <c r="T786" s="16">
        <v>13.86</v>
      </c>
      <c r="U786" s="16">
        <v>13.86</v>
      </c>
      <c r="V786" s="16">
        <v>11.41</v>
      </c>
      <c r="W786" s="16">
        <v>11.66</v>
      </c>
      <c r="X786" s="16">
        <v>13.04</v>
      </c>
      <c r="Y786" s="16">
        <v>9.7100000000000009</v>
      </c>
      <c r="Z786" s="16">
        <v>7.77</v>
      </c>
      <c r="AA786" s="16">
        <v>13.03</v>
      </c>
      <c r="AB786" s="16">
        <v>7.38</v>
      </c>
      <c r="AC786" s="16">
        <v>7.77</v>
      </c>
      <c r="AD786" s="16" t="s">
        <v>64</v>
      </c>
      <c r="AE786" s="16" t="s">
        <v>64</v>
      </c>
      <c r="AF786" s="16" t="s">
        <v>64</v>
      </c>
    </row>
    <row r="787" spans="1:32" x14ac:dyDescent="0.3">
      <c r="A787" s="7" t="s">
        <v>1336</v>
      </c>
      <c r="B787" s="7" t="s">
        <v>1339</v>
      </c>
      <c r="C787" s="7" t="s">
        <v>93</v>
      </c>
      <c r="D787" s="7" t="s">
        <v>1340</v>
      </c>
      <c r="E787" s="25" t="s">
        <v>71</v>
      </c>
      <c r="G787" s="13" t="s">
        <v>72</v>
      </c>
      <c r="H787" s="11" t="s">
        <v>73</v>
      </c>
      <c r="J787" s="11" t="s">
        <v>74</v>
      </c>
      <c r="K787" s="16">
        <v>5</v>
      </c>
      <c r="O787" s="16">
        <v>8.57</v>
      </c>
      <c r="P787" s="16">
        <v>2.65</v>
      </c>
      <c r="Q787" s="16" t="s">
        <v>64</v>
      </c>
      <c r="R787" s="16" t="s">
        <v>64</v>
      </c>
      <c r="S787" s="16" t="s">
        <v>64</v>
      </c>
      <c r="T787" s="16" t="s">
        <v>64</v>
      </c>
      <c r="U787" s="16" t="s">
        <v>64</v>
      </c>
      <c r="V787" s="16">
        <v>3.7</v>
      </c>
      <c r="W787" s="16">
        <v>12.86</v>
      </c>
      <c r="X787" s="16">
        <v>4.2300000000000004</v>
      </c>
      <c r="Y787" s="16">
        <v>8.57</v>
      </c>
      <c r="Z787" s="16">
        <v>8.57</v>
      </c>
      <c r="AA787" s="16">
        <v>3.6</v>
      </c>
      <c r="AB787" s="16">
        <v>8.14</v>
      </c>
      <c r="AC787" s="16">
        <v>8.57</v>
      </c>
      <c r="AD787" s="16" t="s">
        <v>64</v>
      </c>
      <c r="AE787" s="16" t="s">
        <v>64</v>
      </c>
      <c r="AF787" s="16" t="s">
        <v>64</v>
      </c>
    </row>
    <row r="788" spans="1:32" x14ac:dyDescent="0.3">
      <c r="A788" s="7" t="s">
        <v>1336</v>
      </c>
      <c r="B788" s="7" t="s">
        <v>1339</v>
      </c>
      <c r="C788" s="7" t="s">
        <v>93</v>
      </c>
      <c r="D788" s="7" t="s">
        <v>1340</v>
      </c>
      <c r="E788" s="25"/>
      <c r="G788" s="13"/>
      <c r="H788" s="11"/>
      <c r="J788" s="11"/>
      <c r="K788" s="46">
        <v>184</v>
      </c>
      <c r="L788" s="46">
        <v>147.20000000000002</v>
      </c>
      <c r="M788" s="46">
        <v>50.580000000000005</v>
      </c>
      <c r="N788" s="46">
        <v>185.76</v>
      </c>
      <c r="O788" s="46">
        <v>56.500000000000007</v>
      </c>
      <c r="P788" s="46">
        <v>50.580000000000005</v>
      </c>
      <c r="Q788" s="46">
        <v>91.45</v>
      </c>
      <c r="R788" s="46">
        <v>91.45</v>
      </c>
      <c r="S788" s="46">
        <v>91.45</v>
      </c>
      <c r="T788" s="46">
        <v>91.45</v>
      </c>
      <c r="U788" s="46">
        <v>91.45</v>
      </c>
      <c r="V788" s="46">
        <v>162.54</v>
      </c>
      <c r="W788" s="46">
        <v>84.759999999999991</v>
      </c>
      <c r="X788" s="46">
        <v>185.76</v>
      </c>
      <c r="Y788" s="46">
        <v>61.52</v>
      </c>
      <c r="Z788" s="46">
        <v>56.500000000000007</v>
      </c>
      <c r="AA788" s="46">
        <v>83.97999999999999</v>
      </c>
      <c r="AB788" s="46">
        <v>53.67</v>
      </c>
      <c r="AC788" s="46">
        <v>56.500000000000007</v>
      </c>
      <c r="AD788" s="46" t="s">
        <v>64</v>
      </c>
      <c r="AE788" s="46" t="s">
        <v>64</v>
      </c>
      <c r="AF788" s="46" t="s">
        <v>64</v>
      </c>
    </row>
    <row r="789" spans="1:32" s="7" customFormat="1" x14ac:dyDescent="0.3">
      <c r="A789" s="7" t="s">
        <v>1336</v>
      </c>
      <c r="B789" s="7" t="s">
        <v>1339</v>
      </c>
      <c r="C789" s="7" t="s">
        <v>93</v>
      </c>
      <c r="D789" s="7" t="s">
        <v>1340</v>
      </c>
      <c r="E789" s="10"/>
      <c r="F789" s="17"/>
      <c r="G789" s="18"/>
      <c r="H789" s="19"/>
      <c r="I789" s="19"/>
      <c r="J789" s="19"/>
      <c r="K789" s="20"/>
      <c r="L789" s="20"/>
      <c r="M789" s="20"/>
      <c r="N789" s="20"/>
      <c r="O789" s="20"/>
      <c r="P789" s="20"/>
      <c r="Q789" s="20"/>
      <c r="R789" s="20"/>
      <c r="S789" s="20"/>
      <c r="T789" s="20"/>
      <c r="U789" s="20"/>
      <c r="V789" s="20"/>
      <c r="W789" s="20"/>
      <c r="X789" s="20"/>
      <c r="Y789" s="20"/>
      <c r="Z789" s="20"/>
      <c r="AA789" s="20"/>
      <c r="AB789" s="20"/>
      <c r="AC789" s="20"/>
      <c r="AD789" s="20"/>
      <c r="AE789" s="20"/>
      <c r="AF789" s="20"/>
    </row>
    <row r="790" spans="1:32" ht="27.95" x14ac:dyDescent="0.3">
      <c r="A790" s="7" t="s">
        <v>1345</v>
      </c>
      <c r="B790" s="7" t="s">
        <v>1348</v>
      </c>
      <c r="C790" s="7" t="s">
        <v>93</v>
      </c>
      <c r="D790" s="7" t="s">
        <v>1349</v>
      </c>
      <c r="E790" s="25" t="s">
        <v>93</v>
      </c>
      <c r="G790" s="13" t="s">
        <v>1348</v>
      </c>
      <c r="H790" s="11" t="s">
        <v>1349</v>
      </c>
      <c r="J790" s="11" t="s">
        <v>316</v>
      </c>
      <c r="K790" s="16">
        <v>41</v>
      </c>
      <c r="O790" s="16">
        <v>16.3</v>
      </c>
      <c r="P790" s="16">
        <v>16.3</v>
      </c>
      <c r="Q790" s="16">
        <v>40.79</v>
      </c>
      <c r="R790" s="16">
        <v>40.79</v>
      </c>
      <c r="S790" s="16">
        <v>40.79</v>
      </c>
      <c r="T790" s="16">
        <v>40.79</v>
      </c>
      <c r="U790" s="16">
        <v>40.79</v>
      </c>
      <c r="V790" s="16">
        <v>33.590000000000003</v>
      </c>
      <c r="W790" s="16">
        <v>24.45</v>
      </c>
      <c r="X790" s="16">
        <v>38.39</v>
      </c>
      <c r="Y790" s="16">
        <v>20.38</v>
      </c>
      <c r="Z790" s="16">
        <v>16.3</v>
      </c>
      <c r="AA790" s="16">
        <v>27.34</v>
      </c>
      <c r="AB790" s="16">
        <v>15.49</v>
      </c>
      <c r="AC790" s="16">
        <v>16.3</v>
      </c>
      <c r="AD790" s="16" t="s">
        <v>64</v>
      </c>
      <c r="AE790" s="16" t="s">
        <v>64</v>
      </c>
      <c r="AF790" s="16" t="s">
        <v>64</v>
      </c>
    </row>
    <row r="791" spans="1:32" ht="27.95" x14ac:dyDescent="0.3">
      <c r="A791" s="7" t="s">
        <v>1345</v>
      </c>
      <c r="B791" s="7" t="s">
        <v>1348</v>
      </c>
      <c r="C791" s="7" t="s">
        <v>93</v>
      </c>
      <c r="D791" s="7" t="s">
        <v>1349</v>
      </c>
      <c r="E791" s="25" t="s">
        <v>71</v>
      </c>
      <c r="G791" s="13" t="s">
        <v>624</v>
      </c>
      <c r="H791" s="11" t="s">
        <v>625</v>
      </c>
      <c r="J791" s="11" t="s">
        <v>316</v>
      </c>
      <c r="K791" s="16">
        <v>56</v>
      </c>
      <c r="O791" s="16">
        <v>10.56</v>
      </c>
      <c r="P791" s="16">
        <v>10.56</v>
      </c>
      <c r="Q791" s="16">
        <v>20.41</v>
      </c>
      <c r="R791" s="16">
        <v>20.41</v>
      </c>
      <c r="S791" s="16">
        <v>20.41</v>
      </c>
      <c r="T791" s="16">
        <v>20.41</v>
      </c>
      <c r="U791" s="16">
        <v>20.41</v>
      </c>
      <c r="V791" s="16">
        <v>39.380000000000003</v>
      </c>
      <c r="W791" s="16">
        <v>15.84</v>
      </c>
      <c r="X791" s="16">
        <v>45</v>
      </c>
      <c r="Y791" s="16">
        <v>6.24</v>
      </c>
      <c r="Z791" s="16">
        <v>10.56</v>
      </c>
      <c r="AA791" s="16">
        <v>17.72</v>
      </c>
      <c r="AB791" s="16">
        <v>10.029999999999999</v>
      </c>
      <c r="AC791" s="16">
        <v>10.56</v>
      </c>
      <c r="AD791" s="16" t="s">
        <v>64</v>
      </c>
      <c r="AE791" s="16" t="s">
        <v>64</v>
      </c>
      <c r="AF791" s="16" t="s">
        <v>64</v>
      </c>
    </row>
    <row r="792" spans="1:32" x14ac:dyDescent="0.3">
      <c r="A792" s="7" t="s">
        <v>1345</v>
      </c>
      <c r="B792" s="7" t="s">
        <v>1348</v>
      </c>
      <c r="C792" s="7" t="s">
        <v>93</v>
      </c>
      <c r="D792" s="7" t="s">
        <v>1349</v>
      </c>
      <c r="E792" s="25" t="s">
        <v>71</v>
      </c>
      <c r="G792" s="13" t="s">
        <v>72</v>
      </c>
      <c r="H792" s="11" t="s">
        <v>73</v>
      </c>
      <c r="J792" s="11" t="s">
        <v>74</v>
      </c>
      <c r="K792" s="16">
        <v>5</v>
      </c>
      <c r="O792" s="16">
        <v>8.57</v>
      </c>
      <c r="P792" s="16">
        <v>2.65</v>
      </c>
      <c r="Q792" s="16" t="s">
        <v>64</v>
      </c>
      <c r="R792" s="16" t="s">
        <v>64</v>
      </c>
      <c r="S792" s="16" t="s">
        <v>64</v>
      </c>
      <c r="T792" s="16" t="s">
        <v>64</v>
      </c>
      <c r="U792" s="16" t="s">
        <v>64</v>
      </c>
      <c r="V792" s="16">
        <v>3.7</v>
      </c>
      <c r="W792" s="16">
        <v>12.86</v>
      </c>
      <c r="X792" s="16">
        <v>4.2300000000000004</v>
      </c>
      <c r="Y792" s="16">
        <v>8.57</v>
      </c>
      <c r="Z792" s="16">
        <v>8.57</v>
      </c>
      <c r="AA792" s="16">
        <v>3.6</v>
      </c>
      <c r="AB792" s="16">
        <v>8.14</v>
      </c>
      <c r="AC792" s="16">
        <v>8.57</v>
      </c>
      <c r="AD792" s="16" t="s">
        <v>64</v>
      </c>
      <c r="AE792" s="16" t="s">
        <v>64</v>
      </c>
      <c r="AF792" s="16" t="s">
        <v>64</v>
      </c>
    </row>
    <row r="793" spans="1:32" x14ac:dyDescent="0.3">
      <c r="A793" s="7" t="s">
        <v>1345</v>
      </c>
      <c r="B793" s="7" t="s">
        <v>1348</v>
      </c>
      <c r="C793" s="7" t="s">
        <v>93</v>
      </c>
      <c r="D793" s="7" t="s">
        <v>1349</v>
      </c>
      <c r="E793" s="25"/>
      <c r="G793" s="13"/>
      <c r="H793" s="11"/>
      <c r="J793" s="11"/>
      <c r="K793" s="46">
        <v>102</v>
      </c>
      <c r="L793" s="46">
        <v>81.600000000000009</v>
      </c>
      <c r="M793" s="46">
        <v>29.509999999999998</v>
      </c>
      <c r="N793" s="46">
        <v>87.62</v>
      </c>
      <c r="O793" s="46">
        <v>35.43</v>
      </c>
      <c r="P793" s="46">
        <v>29.509999999999998</v>
      </c>
      <c r="Q793" s="46">
        <v>61.2</v>
      </c>
      <c r="R793" s="46">
        <v>61.2</v>
      </c>
      <c r="S793" s="46">
        <v>61.2</v>
      </c>
      <c r="T793" s="46">
        <v>61.2</v>
      </c>
      <c r="U793" s="46">
        <v>61.2</v>
      </c>
      <c r="V793" s="46">
        <v>76.67</v>
      </c>
      <c r="W793" s="46">
        <v>53.15</v>
      </c>
      <c r="X793" s="46">
        <v>87.62</v>
      </c>
      <c r="Y793" s="46">
        <v>35.19</v>
      </c>
      <c r="Z793" s="46">
        <v>35.43</v>
      </c>
      <c r="AA793" s="46">
        <v>48.660000000000004</v>
      </c>
      <c r="AB793" s="46">
        <v>33.659999999999997</v>
      </c>
      <c r="AC793" s="46">
        <v>35.43</v>
      </c>
      <c r="AD793" s="46" t="s">
        <v>64</v>
      </c>
      <c r="AE793" s="46" t="s">
        <v>64</v>
      </c>
      <c r="AF793" s="46" t="s">
        <v>64</v>
      </c>
    </row>
    <row r="794" spans="1:32" s="7" customFormat="1" x14ac:dyDescent="0.3">
      <c r="A794" s="7" t="s">
        <v>1345</v>
      </c>
      <c r="B794" s="7" t="s">
        <v>1348</v>
      </c>
      <c r="C794" s="7" t="s">
        <v>93</v>
      </c>
      <c r="D794" s="7" t="s">
        <v>1349</v>
      </c>
      <c r="E794" s="10"/>
      <c r="F794" s="17"/>
      <c r="G794" s="18"/>
      <c r="H794" s="19"/>
      <c r="I794" s="19"/>
      <c r="J794" s="19"/>
      <c r="K794" s="20"/>
      <c r="L794" s="20"/>
      <c r="M794" s="20"/>
      <c r="N794" s="20"/>
      <c r="O794" s="20"/>
      <c r="P794" s="20"/>
      <c r="Q794" s="20"/>
      <c r="R794" s="20"/>
      <c r="S794" s="20"/>
      <c r="T794" s="20"/>
      <c r="U794" s="20"/>
      <c r="V794" s="20"/>
      <c r="W794" s="20"/>
      <c r="X794" s="20"/>
      <c r="Y794" s="20"/>
      <c r="Z794" s="20"/>
      <c r="AA794" s="20"/>
      <c r="AB794" s="20"/>
      <c r="AC794" s="20"/>
      <c r="AD794" s="20"/>
      <c r="AE794" s="20"/>
      <c r="AF794" s="20"/>
    </row>
    <row r="795" spans="1:32" ht="27.95" x14ac:dyDescent="0.3">
      <c r="A795" s="7" t="s">
        <v>1353</v>
      </c>
      <c r="B795" s="7" t="s">
        <v>1356</v>
      </c>
      <c r="C795" s="7" t="s">
        <v>93</v>
      </c>
      <c r="D795" s="7" t="s">
        <v>1357</v>
      </c>
      <c r="E795" s="25" t="s">
        <v>93</v>
      </c>
      <c r="G795" s="13" t="s">
        <v>1356</v>
      </c>
      <c r="H795" s="11" t="s">
        <v>1357</v>
      </c>
      <c r="J795" s="11" t="s">
        <v>316</v>
      </c>
      <c r="K795" s="16">
        <v>30</v>
      </c>
      <c r="O795" s="16">
        <v>15.08</v>
      </c>
      <c r="P795" s="16">
        <v>15.08</v>
      </c>
      <c r="Q795" s="16">
        <v>30.73</v>
      </c>
      <c r="R795" s="16">
        <v>30.73</v>
      </c>
      <c r="S795" s="16">
        <v>30.73</v>
      </c>
      <c r="T795" s="16">
        <v>30.73</v>
      </c>
      <c r="U795" s="16">
        <v>30.73</v>
      </c>
      <c r="V795" s="16">
        <v>25.31</v>
      </c>
      <c r="W795" s="16">
        <v>22.62</v>
      </c>
      <c r="X795" s="16">
        <v>28.92</v>
      </c>
      <c r="Y795" s="16">
        <v>19.75</v>
      </c>
      <c r="Z795" s="16">
        <v>15.08</v>
      </c>
      <c r="AA795" s="16">
        <v>25.27</v>
      </c>
      <c r="AB795" s="16">
        <v>14.33</v>
      </c>
      <c r="AC795" s="16">
        <v>15.08</v>
      </c>
      <c r="AD795" s="16" t="s">
        <v>64</v>
      </c>
      <c r="AE795" s="16" t="s">
        <v>64</v>
      </c>
      <c r="AF795" s="16" t="s">
        <v>64</v>
      </c>
    </row>
    <row r="796" spans="1:32" ht="27.95" x14ac:dyDescent="0.3">
      <c r="A796" s="7" t="s">
        <v>1353</v>
      </c>
      <c r="B796" s="7" t="s">
        <v>1356</v>
      </c>
      <c r="C796" s="7" t="s">
        <v>93</v>
      </c>
      <c r="D796" s="7" t="s">
        <v>1357</v>
      </c>
      <c r="E796" s="25" t="s">
        <v>71</v>
      </c>
      <c r="G796" s="13" t="s">
        <v>624</v>
      </c>
      <c r="H796" s="11" t="s">
        <v>625</v>
      </c>
      <c r="J796" s="11" t="s">
        <v>316</v>
      </c>
      <c r="K796" s="16">
        <v>56</v>
      </c>
      <c r="O796" s="16">
        <v>10.56</v>
      </c>
      <c r="P796" s="16">
        <v>10.56</v>
      </c>
      <c r="Q796" s="16">
        <v>20.41</v>
      </c>
      <c r="R796" s="16">
        <v>20.41</v>
      </c>
      <c r="S796" s="16">
        <v>20.41</v>
      </c>
      <c r="T796" s="16">
        <v>20.41</v>
      </c>
      <c r="U796" s="16">
        <v>20.41</v>
      </c>
      <c r="V796" s="16">
        <v>39.380000000000003</v>
      </c>
      <c r="W796" s="16">
        <v>15.84</v>
      </c>
      <c r="X796" s="16">
        <v>45</v>
      </c>
      <c r="Y796" s="16">
        <v>6.24</v>
      </c>
      <c r="Z796" s="16">
        <v>10.56</v>
      </c>
      <c r="AA796" s="16">
        <v>17.72</v>
      </c>
      <c r="AB796" s="16">
        <v>10.029999999999999</v>
      </c>
      <c r="AC796" s="16">
        <v>10.56</v>
      </c>
      <c r="AD796" s="16" t="s">
        <v>64</v>
      </c>
      <c r="AE796" s="16" t="s">
        <v>64</v>
      </c>
      <c r="AF796" s="16" t="s">
        <v>64</v>
      </c>
    </row>
    <row r="797" spans="1:32" ht="41.95" x14ac:dyDescent="0.3">
      <c r="A797" s="7" t="s">
        <v>1353</v>
      </c>
      <c r="B797" s="7" t="s">
        <v>1356</v>
      </c>
      <c r="C797" s="7" t="s">
        <v>93</v>
      </c>
      <c r="D797" s="7" t="s">
        <v>1357</v>
      </c>
      <c r="E797" s="25" t="s">
        <v>71</v>
      </c>
      <c r="G797" s="13" t="s">
        <v>320</v>
      </c>
      <c r="H797" s="11" t="s">
        <v>321</v>
      </c>
      <c r="J797" s="11" t="s">
        <v>322</v>
      </c>
      <c r="K797" s="16">
        <v>5</v>
      </c>
      <c r="O797" s="16">
        <v>7.77</v>
      </c>
      <c r="P797" s="16">
        <v>7.77</v>
      </c>
      <c r="Q797" s="16">
        <v>13.86</v>
      </c>
      <c r="R797" s="16">
        <v>13.86</v>
      </c>
      <c r="S797" s="16">
        <v>13.86</v>
      </c>
      <c r="T797" s="16">
        <v>13.86</v>
      </c>
      <c r="U797" s="16">
        <v>13.86</v>
      </c>
      <c r="V797" s="16">
        <v>11.41</v>
      </c>
      <c r="W797" s="16">
        <v>11.66</v>
      </c>
      <c r="X797" s="16">
        <v>13.04</v>
      </c>
      <c r="Y797" s="16">
        <v>9.7100000000000009</v>
      </c>
      <c r="Z797" s="16">
        <v>7.77</v>
      </c>
      <c r="AA797" s="16">
        <v>13.03</v>
      </c>
      <c r="AB797" s="16">
        <v>7.38</v>
      </c>
      <c r="AC797" s="16">
        <v>7.77</v>
      </c>
      <c r="AD797" s="16" t="s">
        <v>64</v>
      </c>
      <c r="AE797" s="16" t="s">
        <v>64</v>
      </c>
      <c r="AF797" s="16" t="s">
        <v>64</v>
      </c>
    </row>
    <row r="798" spans="1:32" x14ac:dyDescent="0.3">
      <c r="A798" s="7" t="s">
        <v>1353</v>
      </c>
      <c r="B798" s="7" t="s">
        <v>1356</v>
      </c>
      <c r="C798" s="7" t="s">
        <v>93</v>
      </c>
      <c r="D798" s="7" t="s">
        <v>1357</v>
      </c>
      <c r="E798" s="25" t="s">
        <v>71</v>
      </c>
      <c r="G798" s="13" t="s">
        <v>1362</v>
      </c>
      <c r="H798" s="11" t="s">
        <v>1363</v>
      </c>
      <c r="J798" s="11" t="s">
        <v>316</v>
      </c>
      <c r="K798" s="16">
        <v>30</v>
      </c>
      <c r="O798" s="16">
        <v>16.8</v>
      </c>
      <c r="P798" s="16">
        <v>16.8</v>
      </c>
      <c r="Q798" s="16">
        <v>30.73</v>
      </c>
      <c r="R798" s="16">
        <v>30.73</v>
      </c>
      <c r="S798" s="16">
        <v>30.73</v>
      </c>
      <c r="T798" s="16">
        <v>30.73</v>
      </c>
      <c r="U798" s="16">
        <v>30.73</v>
      </c>
      <c r="V798" s="16">
        <v>25.31</v>
      </c>
      <c r="W798" s="16">
        <v>25.2</v>
      </c>
      <c r="X798" s="16">
        <v>28.92</v>
      </c>
      <c r="Y798" s="16">
        <v>21</v>
      </c>
      <c r="Z798" s="16">
        <v>16.8</v>
      </c>
      <c r="AA798" s="16">
        <v>28.16</v>
      </c>
      <c r="AB798" s="16">
        <v>15.96</v>
      </c>
      <c r="AC798" s="16">
        <v>16.8</v>
      </c>
      <c r="AD798" s="16" t="s">
        <v>64</v>
      </c>
      <c r="AE798" s="16" t="s">
        <v>64</v>
      </c>
      <c r="AF798" s="16" t="s">
        <v>64</v>
      </c>
    </row>
    <row r="799" spans="1:32" x14ac:dyDescent="0.3">
      <c r="A799" s="7" t="s">
        <v>1353</v>
      </c>
      <c r="B799" s="7" t="s">
        <v>1356</v>
      </c>
      <c r="C799" s="7" t="s">
        <v>93</v>
      </c>
      <c r="D799" s="7" t="s">
        <v>1357</v>
      </c>
      <c r="E799" s="25" t="s">
        <v>71</v>
      </c>
      <c r="G799" s="13" t="s">
        <v>72</v>
      </c>
      <c r="H799" s="11" t="s">
        <v>73</v>
      </c>
      <c r="J799" s="11" t="s">
        <v>74</v>
      </c>
      <c r="K799" s="16">
        <v>5</v>
      </c>
      <c r="O799" s="16">
        <v>8.57</v>
      </c>
      <c r="P799" s="16">
        <v>2.65</v>
      </c>
      <c r="Q799" s="16" t="s">
        <v>64</v>
      </c>
      <c r="R799" s="16" t="s">
        <v>64</v>
      </c>
      <c r="S799" s="16" t="s">
        <v>64</v>
      </c>
      <c r="T799" s="16" t="s">
        <v>64</v>
      </c>
      <c r="U799" s="16" t="s">
        <v>64</v>
      </c>
      <c r="V799" s="16">
        <v>3.7</v>
      </c>
      <c r="W799" s="16">
        <v>12.86</v>
      </c>
      <c r="X799" s="16">
        <v>4.2300000000000004</v>
      </c>
      <c r="Y799" s="16">
        <v>8.57</v>
      </c>
      <c r="Z799" s="16">
        <v>8.57</v>
      </c>
      <c r="AA799" s="16">
        <v>3.6</v>
      </c>
      <c r="AB799" s="16">
        <v>8.14</v>
      </c>
      <c r="AC799" s="16">
        <v>8.57</v>
      </c>
      <c r="AD799" s="16" t="s">
        <v>64</v>
      </c>
      <c r="AE799" s="16" t="s">
        <v>64</v>
      </c>
      <c r="AF799" s="16" t="s">
        <v>64</v>
      </c>
    </row>
    <row r="800" spans="1:32" x14ac:dyDescent="0.3">
      <c r="A800" s="7" t="s">
        <v>1353</v>
      </c>
      <c r="B800" s="7" t="s">
        <v>1356</v>
      </c>
      <c r="C800" s="7" t="s">
        <v>93</v>
      </c>
      <c r="D800" s="7" t="s">
        <v>1357</v>
      </c>
      <c r="E800" s="25"/>
      <c r="G800" s="13"/>
      <c r="H800" s="11"/>
      <c r="J800" s="11"/>
      <c r="K800" s="46">
        <v>126</v>
      </c>
      <c r="L800" s="46">
        <v>100.80000000000001</v>
      </c>
      <c r="M800" s="46">
        <v>52.859999999999992</v>
      </c>
      <c r="N800" s="46">
        <v>120.11000000000001</v>
      </c>
      <c r="O800" s="46">
        <v>58.779999999999994</v>
      </c>
      <c r="P800" s="46">
        <v>52.859999999999992</v>
      </c>
      <c r="Q800" s="46">
        <v>95.73</v>
      </c>
      <c r="R800" s="46">
        <v>95.73</v>
      </c>
      <c r="S800" s="46">
        <v>95.73</v>
      </c>
      <c r="T800" s="46">
        <v>95.73</v>
      </c>
      <c r="U800" s="46">
        <v>95.73</v>
      </c>
      <c r="V800" s="46">
        <v>105.11</v>
      </c>
      <c r="W800" s="46">
        <v>88.18</v>
      </c>
      <c r="X800" s="46">
        <v>120.11000000000001</v>
      </c>
      <c r="Y800" s="46">
        <v>65.27000000000001</v>
      </c>
      <c r="Z800" s="46">
        <v>58.779999999999994</v>
      </c>
      <c r="AA800" s="46">
        <v>87.779999999999987</v>
      </c>
      <c r="AB800" s="46">
        <v>55.84</v>
      </c>
      <c r="AC800" s="46">
        <v>58.779999999999994</v>
      </c>
      <c r="AD800" s="46" t="s">
        <v>64</v>
      </c>
      <c r="AE800" s="46" t="s">
        <v>64</v>
      </c>
      <c r="AF800" s="46" t="s">
        <v>64</v>
      </c>
    </row>
    <row r="801" spans="1:32" s="7" customFormat="1" x14ac:dyDescent="0.3">
      <c r="A801" s="7" t="s">
        <v>1353</v>
      </c>
      <c r="B801" s="7" t="s">
        <v>1356</v>
      </c>
      <c r="C801" s="7" t="s">
        <v>93</v>
      </c>
      <c r="D801" s="7" t="s">
        <v>1357</v>
      </c>
      <c r="E801" s="10"/>
      <c r="F801" s="17"/>
      <c r="G801" s="18"/>
      <c r="H801" s="19"/>
      <c r="I801" s="19"/>
      <c r="J801" s="19"/>
      <c r="K801" s="20"/>
      <c r="L801" s="20"/>
      <c r="M801" s="20"/>
      <c r="N801" s="20"/>
      <c r="O801" s="20"/>
      <c r="P801" s="20"/>
      <c r="Q801" s="20"/>
      <c r="R801" s="20"/>
      <c r="S801" s="20"/>
      <c r="T801" s="20"/>
      <c r="U801" s="20"/>
      <c r="V801" s="20"/>
      <c r="W801" s="20"/>
      <c r="X801" s="20"/>
      <c r="Y801" s="20"/>
      <c r="Z801" s="20"/>
      <c r="AA801" s="20"/>
      <c r="AB801" s="20"/>
      <c r="AC801" s="20"/>
      <c r="AD801" s="20"/>
      <c r="AE801" s="20"/>
      <c r="AF801" s="20"/>
    </row>
    <row r="802" spans="1:32" ht="27.95" x14ac:dyDescent="0.3">
      <c r="A802" s="7" t="s">
        <v>1367</v>
      </c>
      <c r="B802" s="7" t="s">
        <v>1370</v>
      </c>
      <c r="C802" s="7" t="s">
        <v>93</v>
      </c>
      <c r="D802" s="7" t="s">
        <v>1371</v>
      </c>
      <c r="E802" s="25" t="s">
        <v>93</v>
      </c>
      <c r="G802" s="13" t="s">
        <v>1370</v>
      </c>
      <c r="H802" s="11" t="s">
        <v>1371</v>
      </c>
      <c r="J802" s="11" t="s">
        <v>316</v>
      </c>
      <c r="K802" s="16">
        <v>47</v>
      </c>
      <c r="O802" s="16">
        <v>27.94</v>
      </c>
      <c r="P802" s="16">
        <v>27.94</v>
      </c>
      <c r="Q802" s="16">
        <v>40.79</v>
      </c>
      <c r="R802" s="16">
        <v>40.79</v>
      </c>
      <c r="S802" s="16">
        <v>40.79</v>
      </c>
      <c r="T802" s="16">
        <v>40.79</v>
      </c>
      <c r="U802" s="16">
        <v>40.79</v>
      </c>
      <c r="V802" s="16">
        <v>36.67</v>
      </c>
      <c r="W802" s="16">
        <v>41.91</v>
      </c>
      <c r="X802" s="16">
        <v>41.91</v>
      </c>
      <c r="Y802" s="16">
        <v>34.93</v>
      </c>
      <c r="Z802" s="16">
        <v>27.94</v>
      </c>
      <c r="AA802" s="16">
        <v>46.85</v>
      </c>
      <c r="AB802" s="16">
        <v>26.54</v>
      </c>
      <c r="AC802" s="16">
        <v>27.94</v>
      </c>
      <c r="AD802" s="16" t="s">
        <v>64</v>
      </c>
      <c r="AE802" s="16" t="s">
        <v>64</v>
      </c>
      <c r="AF802" s="16" t="s">
        <v>64</v>
      </c>
    </row>
    <row r="803" spans="1:32" ht="41.95" x14ac:dyDescent="0.3">
      <c r="A803" s="7" t="s">
        <v>1367</v>
      </c>
      <c r="B803" s="7" t="s">
        <v>1370</v>
      </c>
      <c r="C803" s="7" t="s">
        <v>93</v>
      </c>
      <c r="D803" s="7" t="s">
        <v>1371</v>
      </c>
      <c r="E803" s="25" t="s">
        <v>71</v>
      </c>
      <c r="G803" s="13" t="s">
        <v>320</v>
      </c>
      <c r="H803" s="11" t="s">
        <v>321</v>
      </c>
      <c r="J803" s="11" t="s">
        <v>322</v>
      </c>
      <c r="K803" s="16">
        <v>5</v>
      </c>
      <c r="O803" s="16">
        <v>7.77</v>
      </c>
      <c r="P803" s="16">
        <v>7.77</v>
      </c>
      <c r="Q803" s="16">
        <v>13.86</v>
      </c>
      <c r="R803" s="16">
        <v>13.86</v>
      </c>
      <c r="S803" s="16">
        <v>13.86</v>
      </c>
      <c r="T803" s="16">
        <v>13.86</v>
      </c>
      <c r="U803" s="16">
        <v>13.86</v>
      </c>
      <c r="V803" s="16">
        <v>11.41</v>
      </c>
      <c r="W803" s="16">
        <v>11.66</v>
      </c>
      <c r="X803" s="16">
        <v>13.04</v>
      </c>
      <c r="Y803" s="16">
        <v>9.7100000000000009</v>
      </c>
      <c r="Z803" s="16">
        <v>7.77</v>
      </c>
      <c r="AA803" s="16">
        <v>13.03</v>
      </c>
      <c r="AB803" s="16">
        <v>7.38</v>
      </c>
      <c r="AC803" s="16">
        <v>7.77</v>
      </c>
      <c r="AD803" s="16" t="s">
        <v>64</v>
      </c>
      <c r="AE803" s="16" t="s">
        <v>64</v>
      </c>
      <c r="AF803" s="16" t="s">
        <v>64</v>
      </c>
    </row>
    <row r="804" spans="1:32" x14ac:dyDescent="0.3">
      <c r="A804" s="7" t="s">
        <v>1367</v>
      </c>
      <c r="B804" s="7" t="s">
        <v>1370</v>
      </c>
      <c r="C804" s="7" t="s">
        <v>93</v>
      </c>
      <c r="D804" s="7" t="s">
        <v>1371</v>
      </c>
      <c r="E804" s="25" t="s">
        <v>71</v>
      </c>
      <c r="G804" s="13" t="s">
        <v>1375</v>
      </c>
      <c r="H804" s="11" t="s">
        <v>1376</v>
      </c>
      <c r="J804" s="11" t="s">
        <v>316</v>
      </c>
      <c r="K804" s="16">
        <v>45</v>
      </c>
      <c r="O804" s="16">
        <v>25.81</v>
      </c>
      <c r="P804" s="16">
        <v>25.81</v>
      </c>
      <c r="Q804" s="16">
        <v>40.79</v>
      </c>
      <c r="R804" s="16">
        <v>40.79</v>
      </c>
      <c r="S804" s="16">
        <v>40.79</v>
      </c>
      <c r="T804" s="16">
        <v>40.79</v>
      </c>
      <c r="U804" s="16">
        <v>40.79</v>
      </c>
      <c r="V804" s="16">
        <v>35.69</v>
      </c>
      <c r="W804" s="16">
        <v>38.72</v>
      </c>
      <c r="X804" s="16">
        <v>40.79</v>
      </c>
      <c r="Y804" s="16">
        <v>32.26</v>
      </c>
      <c r="Z804" s="16">
        <v>25.81</v>
      </c>
      <c r="AA804" s="16">
        <v>43.3</v>
      </c>
      <c r="AB804" s="16">
        <v>24.52</v>
      </c>
      <c r="AC804" s="16">
        <v>25.81</v>
      </c>
      <c r="AD804" s="16" t="s">
        <v>64</v>
      </c>
      <c r="AE804" s="16" t="s">
        <v>64</v>
      </c>
      <c r="AF804" s="16" t="s">
        <v>64</v>
      </c>
    </row>
    <row r="805" spans="1:32" x14ac:dyDescent="0.3">
      <c r="A805" s="7" t="s">
        <v>1367</v>
      </c>
      <c r="B805" s="7" t="s">
        <v>1370</v>
      </c>
      <c r="C805" s="7" t="s">
        <v>93</v>
      </c>
      <c r="D805" s="7" t="s">
        <v>1371</v>
      </c>
      <c r="E805" s="25"/>
      <c r="G805" s="13"/>
      <c r="H805" s="11"/>
      <c r="J805" s="11"/>
      <c r="K805" s="46">
        <v>97</v>
      </c>
      <c r="L805" s="46">
        <v>77.600000000000009</v>
      </c>
      <c r="M805" s="46">
        <v>58.44</v>
      </c>
      <c r="N805" s="46">
        <v>103.18</v>
      </c>
      <c r="O805" s="46">
        <v>61.519999999999996</v>
      </c>
      <c r="P805" s="46">
        <v>61.519999999999996</v>
      </c>
      <c r="Q805" s="46">
        <v>95.44</v>
      </c>
      <c r="R805" s="46">
        <v>95.44</v>
      </c>
      <c r="S805" s="46">
        <v>95.44</v>
      </c>
      <c r="T805" s="46">
        <v>95.44</v>
      </c>
      <c r="U805" s="46">
        <v>95.44</v>
      </c>
      <c r="V805" s="46">
        <v>83.77</v>
      </c>
      <c r="W805" s="46">
        <v>92.289999999999992</v>
      </c>
      <c r="X805" s="46">
        <v>95.74</v>
      </c>
      <c r="Y805" s="46">
        <v>76.900000000000006</v>
      </c>
      <c r="Z805" s="46">
        <v>61.519999999999996</v>
      </c>
      <c r="AA805" s="46">
        <v>103.18</v>
      </c>
      <c r="AB805" s="46">
        <v>58.44</v>
      </c>
      <c r="AC805" s="46">
        <v>61.519999999999996</v>
      </c>
      <c r="AD805" s="46" t="s">
        <v>64</v>
      </c>
      <c r="AE805" s="46" t="s">
        <v>64</v>
      </c>
      <c r="AF805" s="46" t="s">
        <v>64</v>
      </c>
    </row>
    <row r="806" spans="1:32" s="7" customFormat="1" x14ac:dyDescent="0.3">
      <c r="A806" s="7" t="s">
        <v>1367</v>
      </c>
      <c r="B806" s="7" t="s">
        <v>1370</v>
      </c>
      <c r="C806" s="7" t="s">
        <v>93</v>
      </c>
      <c r="D806" s="7" t="s">
        <v>1371</v>
      </c>
      <c r="E806" s="10"/>
      <c r="F806" s="17"/>
      <c r="G806" s="18"/>
      <c r="H806" s="19"/>
      <c r="I806" s="19"/>
      <c r="J806" s="19"/>
      <c r="K806" s="20"/>
      <c r="L806" s="20"/>
      <c r="M806" s="20"/>
      <c r="N806" s="20"/>
      <c r="O806" s="20"/>
      <c r="P806" s="20"/>
      <c r="Q806" s="20"/>
      <c r="R806" s="20"/>
      <c r="S806" s="20"/>
      <c r="T806" s="20"/>
      <c r="U806" s="20"/>
      <c r="V806" s="20"/>
      <c r="W806" s="20"/>
      <c r="X806" s="20"/>
      <c r="Y806" s="20"/>
      <c r="Z806" s="20"/>
      <c r="AA806" s="20"/>
      <c r="AB806" s="20"/>
      <c r="AC806" s="20"/>
      <c r="AD806" s="20"/>
      <c r="AE806" s="20"/>
      <c r="AF806" s="20"/>
    </row>
    <row r="807" spans="1:32" ht="27.95" x14ac:dyDescent="0.3">
      <c r="A807" s="7" t="s">
        <v>1379</v>
      </c>
      <c r="B807" s="7" t="s">
        <v>1382</v>
      </c>
      <c r="C807" s="7" t="s">
        <v>93</v>
      </c>
      <c r="D807" s="7" t="s">
        <v>1383</v>
      </c>
      <c r="E807" s="25" t="s">
        <v>93</v>
      </c>
      <c r="G807" s="13" t="s">
        <v>1382</v>
      </c>
      <c r="H807" s="11" t="s">
        <v>1383</v>
      </c>
      <c r="J807" s="11" t="s">
        <v>316</v>
      </c>
      <c r="K807" s="16">
        <v>38</v>
      </c>
      <c r="O807" s="16">
        <v>21.7</v>
      </c>
      <c r="P807" s="16">
        <v>21.7</v>
      </c>
      <c r="Q807" s="16">
        <v>40.79</v>
      </c>
      <c r="R807" s="16">
        <v>40.79</v>
      </c>
      <c r="S807" s="16">
        <v>40.79</v>
      </c>
      <c r="T807" s="16">
        <v>40.79</v>
      </c>
      <c r="U807" s="16">
        <v>40.79</v>
      </c>
      <c r="V807" s="16">
        <v>33.590000000000003</v>
      </c>
      <c r="W807" s="16">
        <v>32.549999999999997</v>
      </c>
      <c r="X807" s="16">
        <v>38.39</v>
      </c>
      <c r="Y807" s="16">
        <v>27.13</v>
      </c>
      <c r="Z807" s="16">
        <v>21.7</v>
      </c>
      <c r="AA807" s="16">
        <v>36.36</v>
      </c>
      <c r="AB807" s="16">
        <v>20.62</v>
      </c>
      <c r="AC807" s="16">
        <v>21.7</v>
      </c>
      <c r="AD807" s="16" t="s">
        <v>64</v>
      </c>
      <c r="AE807" s="16" t="s">
        <v>64</v>
      </c>
      <c r="AF807" s="16" t="s">
        <v>64</v>
      </c>
    </row>
    <row r="808" spans="1:32" ht="27.95" x14ac:dyDescent="0.3">
      <c r="A808" s="7" t="s">
        <v>1379</v>
      </c>
      <c r="B808" s="7" t="s">
        <v>1382</v>
      </c>
      <c r="C808" s="7" t="s">
        <v>93</v>
      </c>
      <c r="D808" s="7" t="s">
        <v>1383</v>
      </c>
      <c r="E808" s="25" t="s">
        <v>71</v>
      </c>
      <c r="G808" s="13" t="s">
        <v>624</v>
      </c>
      <c r="H808" s="11" t="s">
        <v>625</v>
      </c>
      <c r="J808" s="11" t="s">
        <v>316</v>
      </c>
      <c r="K808" s="16">
        <v>56</v>
      </c>
      <c r="O808" s="16">
        <v>10.56</v>
      </c>
      <c r="P808" s="16">
        <v>10.56</v>
      </c>
      <c r="Q808" s="16">
        <v>20.41</v>
      </c>
      <c r="R808" s="16">
        <v>20.41</v>
      </c>
      <c r="S808" s="16">
        <v>20.41</v>
      </c>
      <c r="T808" s="16">
        <v>20.41</v>
      </c>
      <c r="U808" s="16">
        <v>20.41</v>
      </c>
      <c r="V808" s="16">
        <v>39.380000000000003</v>
      </c>
      <c r="W808" s="16">
        <v>15.84</v>
      </c>
      <c r="X808" s="16">
        <v>45</v>
      </c>
      <c r="Y808" s="16">
        <v>6.24</v>
      </c>
      <c r="Z808" s="16">
        <v>10.56</v>
      </c>
      <c r="AA808" s="16">
        <v>17.72</v>
      </c>
      <c r="AB808" s="16">
        <v>10.029999999999999</v>
      </c>
      <c r="AC808" s="16">
        <v>10.56</v>
      </c>
      <c r="AD808" s="16" t="s">
        <v>64</v>
      </c>
      <c r="AE808" s="16" t="s">
        <v>64</v>
      </c>
      <c r="AF808" s="16" t="s">
        <v>64</v>
      </c>
    </row>
    <row r="809" spans="1:32" x14ac:dyDescent="0.3">
      <c r="A809" s="7" t="s">
        <v>1379</v>
      </c>
      <c r="B809" s="7" t="s">
        <v>1382</v>
      </c>
      <c r="C809" s="7" t="s">
        <v>93</v>
      </c>
      <c r="D809" s="7" t="s">
        <v>1383</v>
      </c>
      <c r="E809" s="25" t="s">
        <v>71</v>
      </c>
      <c r="G809" s="13" t="s">
        <v>1362</v>
      </c>
      <c r="H809" s="11" t="s">
        <v>1363</v>
      </c>
      <c r="J809" s="11" t="s">
        <v>316</v>
      </c>
      <c r="K809" s="16">
        <v>30</v>
      </c>
      <c r="O809" s="16">
        <v>16.8</v>
      </c>
      <c r="P809" s="16">
        <v>16.8</v>
      </c>
      <c r="Q809" s="16">
        <v>30.73</v>
      </c>
      <c r="R809" s="16">
        <v>30.73</v>
      </c>
      <c r="S809" s="16">
        <v>30.73</v>
      </c>
      <c r="T809" s="16">
        <v>30.73</v>
      </c>
      <c r="U809" s="16">
        <v>30.73</v>
      </c>
      <c r="V809" s="16">
        <v>25.31</v>
      </c>
      <c r="W809" s="16">
        <v>25.2</v>
      </c>
      <c r="X809" s="16">
        <v>28.92</v>
      </c>
      <c r="Y809" s="16">
        <v>21</v>
      </c>
      <c r="Z809" s="16">
        <v>16.8</v>
      </c>
      <c r="AA809" s="16">
        <v>28.16</v>
      </c>
      <c r="AB809" s="16">
        <v>15.96</v>
      </c>
      <c r="AC809" s="16">
        <v>16.8</v>
      </c>
      <c r="AD809" s="16" t="s">
        <v>64</v>
      </c>
      <c r="AE809" s="16" t="s">
        <v>64</v>
      </c>
      <c r="AF809" s="16" t="s">
        <v>64</v>
      </c>
    </row>
    <row r="810" spans="1:32" ht="41.95" x14ac:dyDescent="0.3">
      <c r="A810" s="7" t="s">
        <v>1379</v>
      </c>
      <c r="B810" s="7" t="s">
        <v>1382</v>
      </c>
      <c r="C810" s="7" t="s">
        <v>93</v>
      </c>
      <c r="D810" s="7" t="s">
        <v>1383</v>
      </c>
      <c r="E810" s="25" t="s">
        <v>71</v>
      </c>
      <c r="G810" s="13" t="s">
        <v>320</v>
      </c>
      <c r="H810" s="11" t="s">
        <v>321</v>
      </c>
      <c r="J810" s="11" t="s">
        <v>322</v>
      </c>
      <c r="K810" s="16">
        <v>5</v>
      </c>
      <c r="O810" s="16">
        <v>7.77</v>
      </c>
      <c r="P810" s="16">
        <v>7.77</v>
      </c>
      <c r="Q810" s="16">
        <v>13.86</v>
      </c>
      <c r="R810" s="16">
        <v>13.86</v>
      </c>
      <c r="S810" s="16">
        <v>13.86</v>
      </c>
      <c r="T810" s="16">
        <v>13.86</v>
      </c>
      <c r="U810" s="16">
        <v>13.86</v>
      </c>
      <c r="V810" s="16">
        <v>11.41</v>
      </c>
      <c r="W810" s="16">
        <v>11.66</v>
      </c>
      <c r="X810" s="16">
        <v>13.04</v>
      </c>
      <c r="Y810" s="16">
        <v>9.7100000000000009</v>
      </c>
      <c r="Z810" s="16">
        <v>7.77</v>
      </c>
      <c r="AA810" s="16">
        <v>13.03</v>
      </c>
      <c r="AB810" s="16">
        <v>7.38</v>
      </c>
      <c r="AC810" s="16">
        <v>7.77</v>
      </c>
      <c r="AD810" s="16" t="s">
        <v>64</v>
      </c>
      <c r="AE810" s="16" t="s">
        <v>64</v>
      </c>
      <c r="AF810" s="16" t="s">
        <v>64</v>
      </c>
    </row>
    <row r="811" spans="1:32" x14ac:dyDescent="0.3">
      <c r="A811" s="7" t="s">
        <v>1379</v>
      </c>
      <c r="B811" s="7" t="s">
        <v>1382</v>
      </c>
      <c r="C811" s="7" t="s">
        <v>93</v>
      </c>
      <c r="D811" s="7" t="s">
        <v>1383</v>
      </c>
      <c r="E811" s="25" t="s">
        <v>71</v>
      </c>
      <c r="G811" s="13" t="s">
        <v>72</v>
      </c>
      <c r="H811" s="11" t="s">
        <v>73</v>
      </c>
      <c r="J811" s="11" t="s">
        <v>74</v>
      </c>
      <c r="K811" s="16">
        <v>5</v>
      </c>
      <c r="O811" s="16">
        <v>8.57</v>
      </c>
      <c r="P811" s="16">
        <v>2.65</v>
      </c>
      <c r="Q811" s="16" t="s">
        <v>64</v>
      </c>
      <c r="R811" s="16" t="s">
        <v>64</v>
      </c>
      <c r="S811" s="16" t="s">
        <v>64</v>
      </c>
      <c r="T811" s="16" t="s">
        <v>64</v>
      </c>
      <c r="U811" s="16" t="s">
        <v>64</v>
      </c>
      <c r="V811" s="16">
        <v>3.7</v>
      </c>
      <c r="W811" s="16">
        <v>12.86</v>
      </c>
      <c r="X811" s="16">
        <v>4.2300000000000004</v>
      </c>
      <c r="Y811" s="16">
        <v>8.57</v>
      </c>
      <c r="Z811" s="16">
        <v>8.57</v>
      </c>
      <c r="AA811" s="16">
        <v>3.6</v>
      </c>
      <c r="AB811" s="16">
        <v>8.14</v>
      </c>
      <c r="AC811" s="16">
        <v>8.57</v>
      </c>
      <c r="AD811" s="16" t="s">
        <v>64</v>
      </c>
      <c r="AE811" s="16" t="s">
        <v>64</v>
      </c>
      <c r="AF811" s="16" t="s">
        <v>64</v>
      </c>
    </row>
    <row r="812" spans="1:32" x14ac:dyDescent="0.3">
      <c r="A812" s="7" t="s">
        <v>1379</v>
      </c>
      <c r="B812" s="7" t="s">
        <v>1382</v>
      </c>
      <c r="C812" s="7" t="s">
        <v>93</v>
      </c>
      <c r="D812" s="7" t="s">
        <v>1383</v>
      </c>
      <c r="E812" s="25"/>
      <c r="G812" s="13"/>
      <c r="H812" s="11"/>
      <c r="J812" s="11"/>
      <c r="K812" s="46">
        <v>134</v>
      </c>
      <c r="L812" s="46">
        <v>107.2</v>
      </c>
      <c r="M812" s="46">
        <v>59.48</v>
      </c>
      <c r="N812" s="46">
        <v>129.57999999999998</v>
      </c>
      <c r="O812" s="46">
        <v>65.400000000000006</v>
      </c>
      <c r="P812" s="46">
        <v>59.48</v>
      </c>
      <c r="Q812" s="46">
        <v>105.79</v>
      </c>
      <c r="R812" s="46">
        <v>105.79</v>
      </c>
      <c r="S812" s="46">
        <v>105.79</v>
      </c>
      <c r="T812" s="46">
        <v>105.79</v>
      </c>
      <c r="U812" s="46">
        <v>105.79</v>
      </c>
      <c r="V812" s="46">
        <v>113.39</v>
      </c>
      <c r="W812" s="46">
        <v>98.11</v>
      </c>
      <c r="X812" s="46">
        <v>129.57999999999998</v>
      </c>
      <c r="Y812" s="46">
        <v>72.650000000000006</v>
      </c>
      <c r="Z812" s="46">
        <v>65.400000000000006</v>
      </c>
      <c r="AA812" s="46">
        <v>98.86999999999999</v>
      </c>
      <c r="AB812" s="46">
        <v>62.13</v>
      </c>
      <c r="AC812" s="46">
        <v>65.400000000000006</v>
      </c>
      <c r="AD812" s="46" t="s">
        <v>64</v>
      </c>
      <c r="AE812" s="46" t="s">
        <v>64</v>
      </c>
      <c r="AF812" s="46" t="s">
        <v>64</v>
      </c>
    </row>
    <row r="813" spans="1:32" s="7" customFormat="1" x14ac:dyDescent="0.3">
      <c r="A813" s="7" t="s">
        <v>1379</v>
      </c>
      <c r="B813" s="7" t="s">
        <v>1382</v>
      </c>
      <c r="C813" s="7" t="s">
        <v>93</v>
      </c>
      <c r="D813" s="7" t="s">
        <v>1383</v>
      </c>
      <c r="E813" s="10"/>
      <c r="F813" s="17"/>
      <c r="G813" s="18"/>
      <c r="H813" s="19"/>
      <c r="I813" s="19"/>
      <c r="J813" s="19"/>
      <c r="K813" s="20"/>
      <c r="L813" s="20"/>
      <c r="M813" s="20"/>
      <c r="N813" s="20"/>
      <c r="O813" s="20"/>
      <c r="P813" s="20"/>
      <c r="Q813" s="20"/>
      <c r="R813" s="20"/>
      <c r="S813" s="20"/>
      <c r="T813" s="20"/>
      <c r="U813" s="20"/>
      <c r="V813" s="20"/>
      <c r="W813" s="20"/>
      <c r="X813" s="20"/>
      <c r="Y813" s="20"/>
      <c r="Z813" s="20"/>
      <c r="AA813" s="20"/>
      <c r="AB813" s="20"/>
      <c r="AC813" s="20"/>
      <c r="AD813" s="20"/>
      <c r="AE813" s="20"/>
      <c r="AF813" s="20"/>
    </row>
    <row r="814" spans="1:32" ht="27.95" x14ac:dyDescent="0.3">
      <c r="A814" s="7" t="s">
        <v>1389</v>
      </c>
      <c r="B814" s="7" t="s">
        <v>1392</v>
      </c>
      <c r="C814" s="7" t="s">
        <v>93</v>
      </c>
      <c r="D814" s="7" t="s">
        <v>1393</v>
      </c>
      <c r="E814" s="25" t="s">
        <v>93</v>
      </c>
      <c r="G814" s="13" t="s">
        <v>1392</v>
      </c>
      <c r="H814" s="11" t="s">
        <v>1393</v>
      </c>
      <c r="J814" s="11" t="s">
        <v>316</v>
      </c>
      <c r="K814" s="16">
        <v>21</v>
      </c>
      <c r="O814" s="16">
        <v>14.7</v>
      </c>
      <c r="P814" s="16">
        <v>14.7</v>
      </c>
      <c r="Q814" s="16">
        <v>18.829999999999998</v>
      </c>
      <c r="R814" s="16">
        <v>18.829999999999998</v>
      </c>
      <c r="S814" s="16">
        <v>18.829999999999998</v>
      </c>
      <c r="T814" s="16">
        <v>18.829999999999998</v>
      </c>
      <c r="U814" s="16">
        <v>18.829999999999998</v>
      </c>
      <c r="V814" s="16">
        <v>18.16</v>
      </c>
      <c r="W814" s="16">
        <v>22.05</v>
      </c>
      <c r="X814" s="16">
        <v>20.75</v>
      </c>
      <c r="Y814" s="16">
        <v>18.38</v>
      </c>
      <c r="Z814" s="16">
        <v>14.7</v>
      </c>
      <c r="AA814" s="16">
        <v>24.65</v>
      </c>
      <c r="AB814" s="16">
        <v>13.97</v>
      </c>
      <c r="AC814" s="16">
        <v>14.7</v>
      </c>
      <c r="AD814" s="16" t="s">
        <v>64</v>
      </c>
      <c r="AE814" s="16" t="s">
        <v>64</v>
      </c>
      <c r="AF814" s="16" t="s">
        <v>64</v>
      </c>
    </row>
    <row r="815" spans="1:32" x14ac:dyDescent="0.3">
      <c r="A815" s="7" t="s">
        <v>1389</v>
      </c>
      <c r="B815" s="7" t="s">
        <v>1392</v>
      </c>
      <c r="C815" s="7" t="s">
        <v>93</v>
      </c>
      <c r="D815" s="7" t="s">
        <v>1393</v>
      </c>
      <c r="E815" s="25" t="s">
        <v>71</v>
      </c>
      <c r="G815" s="13" t="s">
        <v>1356</v>
      </c>
      <c r="H815" s="11" t="s">
        <v>1357</v>
      </c>
      <c r="J815" s="11" t="s">
        <v>316</v>
      </c>
      <c r="K815" s="16">
        <v>30</v>
      </c>
      <c r="O815" s="16">
        <v>15.08</v>
      </c>
      <c r="P815" s="16">
        <v>15.08</v>
      </c>
      <c r="Q815" s="16">
        <v>30.73</v>
      </c>
      <c r="R815" s="16">
        <v>30.73</v>
      </c>
      <c r="S815" s="16">
        <v>30.73</v>
      </c>
      <c r="T815" s="16">
        <v>30.73</v>
      </c>
      <c r="U815" s="16">
        <v>30.73</v>
      </c>
      <c r="V815" s="16">
        <v>25.31</v>
      </c>
      <c r="W815" s="16">
        <v>22.62</v>
      </c>
      <c r="X815" s="16">
        <v>28.92</v>
      </c>
      <c r="Y815" s="16">
        <v>19.75</v>
      </c>
      <c r="Z815" s="16">
        <v>15.08</v>
      </c>
      <c r="AA815" s="16">
        <v>25.27</v>
      </c>
      <c r="AB815" s="16">
        <v>14.33</v>
      </c>
      <c r="AC815" s="16">
        <v>15.08</v>
      </c>
      <c r="AD815" s="16" t="s">
        <v>64</v>
      </c>
      <c r="AE815" s="16" t="s">
        <v>64</v>
      </c>
      <c r="AF815" s="16" t="s">
        <v>64</v>
      </c>
    </row>
    <row r="816" spans="1:32" ht="27.95" x14ac:dyDescent="0.3">
      <c r="A816" s="7" t="s">
        <v>1389</v>
      </c>
      <c r="B816" s="7" t="s">
        <v>1392</v>
      </c>
      <c r="C816" s="7" t="s">
        <v>93</v>
      </c>
      <c r="D816" s="7" t="s">
        <v>1393</v>
      </c>
      <c r="E816" s="25" t="s">
        <v>71</v>
      </c>
      <c r="G816" s="13" t="s">
        <v>624</v>
      </c>
      <c r="H816" s="11" t="s">
        <v>625</v>
      </c>
      <c r="J816" s="11" t="s">
        <v>316</v>
      </c>
      <c r="K816" s="16">
        <v>56</v>
      </c>
      <c r="O816" s="16">
        <v>10.56</v>
      </c>
      <c r="P816" s="16">
        <v>10.56</v>
      </c>
      <c r="Q816" s="16">
        <v>20.41</v>
      </c>
      <c r="R816" s="16">
        <v>20.41</v>
      </c>
      <c r="S816" s="16">
        <v>20.41</v>
      </c>
      <c r="T816" s="16">
        <v>20.41</v>
      </c>
      <c r="U816" s="16">
        <v>20.41</v>
      </c>
      <c r="V816" s="16">
        <v>39.380000000000003</v>
      </c>
      <c r="W816" s="16">
        <v>15.84</v>
      </c>
      <c r="X816" s="16">
        <v>45</v>
      </c>
      <c r="Y816" s="16">
        <v>6.24</v>
      </c>
      <c r="Z816" s="16">
        <v>10.56</v>
      </c>
      <c r="AA816" s="16">
        <v>17.72</v>
      </c>
      <c r="AB816" s="16">
        <v>10.029999999999999</v>
      </c>
      <c r="AC816" s="16">
        <v>10.56</v>
      </c>
      <c r="AD816" s="16" t="s">
        <v>64</v>
      </c>
      <c r="AE816" s="16" t="s">
        <v>64</v>
      </c>
      <c r="AF816" s="16" t="s">
        <v>64</v>
      </c>
    </row>
    <row r="817" spans="1:32" ht="41.95" x14ac:dyDescent="0.3">
      <c r="A817" s="7" t="s">
        <v>1389</v>
      </c>
      <c r="B817" s="7" t="s">
        <v>1392</v>
      </c>
      <c r="C817" s="7" t="s">
        <v>93</v>
      </c>
      <c r="D817" s="7" t="s">
        <v>1393</v>
      </c>
      <c r="E817" s="25" t="s">
        <v>71</v>
      </c>
      <c r="G817" s="13" t="s">
        <v>320</v>
      </c>
      <c r="H817" s="11" t="s">
        <v>321</v>
      </c>
      <c r="J817" s="11" t="s">
        <v>322</v>
      </c>
      <c r="K817" s="16">
        <v>5</v>
      </c>
      <c r="O817" s="16">
        <v>7.77</v>
      </c>
      <c r="P817" s="16">
        <v>7.77</v>
      </c>
      <c r="Q817" s="16">
        <v>13.86</v>
      </c>
      <c r="R817" s="16">
        <v>13.86</v>
      </c>
      <c r="S817" s="16">
        <v>13.86</v>
      </c>
      <c r="T817" s="16">
        <v>13.86</v>
      </c>
      <c r="U817" s="16">
        <v>13.86</v>
      </c>
      <c r="V817" s="16">
        <v>11.41</v>
      </c>
      <c r="W817" s="16">
        <v>11.66</v>
      </c>
      <c r="X817" s="16">
        <v>13.04</v>
      </c>
      <c r="Y817" s="16">
        <v>9.7100000000000009</v>
      </c>
      <c r="Z817" s="16">
        <v>7.77</v>
      </c>
      <c r="AA817" s="16">
        <v>13.03</v>
      </c>
      <c r="AB817" s="16">
        <v>7.38</v>
      </c>
      <c r="AC817" s="16">
        <v>7.77</v>
      </c>
      <c r="AD817" s="16" t="s">
        <v>64</v>
      </c>
      <c r="AE817" s="16" t="s">
        <v>64</v>
      </c>
      <c r="AF817" s="16" t="s">
        <v>64</v>
      </c>
    </row>
    <row r="818" spans="1:32" x14ac:dyDescent="0.3">
      <c r="A818" s="7" t="s">
        <v>1389</v>
      </c>
      <c r="B818" s="7" t="s">
        <v>1392</v>
      </c>
      <c r="C818" s="7" t="s">
        <v>93</v>
      </c>
      <c r="D818" s="7" t="s">
        <v>1393</v>
      </c>
      <c r="E818" s="25" t="s">
        <v>71</v>
      </c>
      <c r="G818" s="13" t="s">
        <v>1362</v>
      </c>
      <c r="H818" s="11" t="s">
        <v>1363</v>
      </c>
      <c r="J818" s="11" t="s">
        <v>316</v>
      </c>
      <c r="K818" s="16">
        <v>30</v>
      </c>
      <c r="O818" s="16">
        <v>16.8</v>
      </c>
      <c r="P818" s="16">
        <v>16.8</v>
      </c>
      <c r="Q818" s="16">
        <v>30.73</v>
      </c>
      <c r="R818" s="16">
        <v>30.73</v>
      </c>
      <c r="S818" s="16">
        <v>30.73</v>
      </c>
      <c r="T818" s="16">
        <v>30.73</v>
      </c>
      <c r="U818" s="16">
        <v>30.73</v>
      </c>
      <c r="V818" s="16">
        <v>25.31</v>
      </c>
      <c r="W818" s="16">
        <v>25.2</v>
      </c>
      <c r="X818" s="16">
        <v>28.92</v>
      </c>
      <c r="Y818" s="16">
        <v>21</v>
      </c>
      <c r="Z818" s="16">
        <v>16.8</v>
      </c>
      <c r="AA818" s="16">
        <v>28.16</v>
      </c>
      <c r="AB818" s="16">
        <v>15.96</v>
      </c>
      <c r="AC818" s="16">
        <v>16.8</v>
      </c>
      <c r="AD818" s="16" t="s">
        <v>64</v>
      </c>
      <c r="AE818" s="16" t="s">
        <v>64</v>
      </c>
      <c r="AF818" s="16" t="s">
        <v>64</v>
      </c>
    </row>
    <row r="819" spans="1:32" x14ac:dyDescent="0.3">
      <c r="A819" s="7" t="s">
        <v>1389</v>
      </c>
      <c r="B819" s="7" t="s">
        <v>1392</v>
      </c>
      <c r="C819" s="7" t="s">
        <v>93</v>
      </c>
      <c r="D819" s="7" t="s">
        <v>1393</v>
      </c>
      <c r="E819" s="25" t="s">
        <v>71</v>
      </c>
      <c r="G819" s="13" t="s">
        <v>1257</v>
      </c>
      <c r="H819" s="11" t="s">
        <v>1258</v>
      </c>
      <c r="J819" s="11" t="s">
        <v>316</v>
      </c>
      <c r="K819" s="16">
        <v>22</v>
      </c>
      <c r="O819" s="16">
        <v>13.39</v>
      </c>
      <c r="P819" s="16">
        <v>13.39</v>
      </c>
      <c r="Q819" s="16">
        <v>20.41</v>
      </c>
      <c r="R819" s="16">
        <v>20.41</v>
      </c>
      <c r="S819" s="16">
        <v>20.41</v>
      </c>
      <c r="T819" s="16">
        <v>20.41</v>
      </c>
      <c r="U819" s="16">
        <v>20.41</v>
      </c>
      <c r="V819" s="16">
        <v>17.86</v>
      </c>
      <c r="W819" s="16">
        <v>20.09</v>
      </c>
      <c r="X819" s="16">
        <v>20.41</v>
      </c>
      <c r="Y819" s="16">
        <v>16.739999999999998</v>
      </c>
      <c r="Z819" s="16">
        <v>13.39</v>
      </c>
      <c r="AA819" s="16">
        <v>22.46</v>
      </c>
      <c r="AB819" s="16">
        <v>12.72</v>
      </c>
      <c r="AC819" s="16">
        <v>13.39</v>
      </c>
      <c r="AD819" s="16" t="s">
        <v>64</v>
      </c>
      <c r="AE819" s="16" t="s">
        <v>64</v>
      </c>
      <c r="AF819" s="16" t="s">
        <v>64</v>
      </c>
    </row>
    <row r="820" spans="1:32" x14ac:dyDescent="0.3">
      <c r="A820" s="7" t="s">
        <v>1389</v>
      </c>
      <c r="B820" s="7" t="s">
        <v>1392</v>
      </c>
      <c r="C820" s="7" t="s">
        <v>93</v>
      </c>
      <c r="D820" s="7" t="s">
        <v>1393</v>
      </c>
      <c r="E820" s="25" t="s">
        <v>71</v>
      </c>
      <c r="G820" s="13" t="s">
        <v>72</v>
      </c>
      <c r="H820" s="11" t="s">
        <v>73</v>
      </c>
      <c r="J820" s="11" t="s">
        <v>74</v>
      </c>
      <c r="K820" s="16">
        <v>5</v>
      </c>
      <c r="O820" s="16">
        <v>8.57</v>
      </c>
      <c r="P820" s="16">
        <v>2.65</v>
      </c>
      <c r="Q820" s="16" t="s">
        <v>64</v>
      </c>
      <c r="R820" s="16" t="s">
        <v>64</v>
      </c>
      <c r="S820" s="16" t="s">
        <v>64</v>
      </c>
      <c r="T820" s="16" t="s">
        <v>64</v>
      </c>
      <c r="U820" s="16" t="s">
        <v>64</v>
      </c>
      <c r="V820" s="16">
        <v>3.7</v>
      </c>
      <c r="W820" s="16">
        <v>12.86</v>
      </c>
      <c r="X820" s="16">
        <v>4.2300000000000004</v>
      </c>
      <c r="Y820" s="16">
        <v>8.57</v>
      </c>
      <c r="Z820" s="16">
        <v>8.57</v>
      </c>
      <c r="AA820" s="16">
        <v>3.6</v>
      </c>
      <c r="AB820" s="16">
        <v>8.14</v>
      </c>
      <c r="AC820" s="16">
        <v>8.57</v>
      </c>
      <c r="AD820" s="16" t="s">
        <v>64</v>
      </c>
      <c r="AE820" s="16" t="s">
        <v>64</v>
      </c>
      <c r="AF820" s="16" t="s">
        <v>64</v>
      </c>
    </row>
    <row r="821" spans="1:32" x14ac:dyDescent="0.3">
      <c r="A821" s="7" t="s">
        <v>1389</v>
      </c>
      <c r="B821" s="7" t="s">
        <v>1392</v>
      </c>
      <c r="C821" s="7" t="s">
        <v>93</v>
      </c>
      <c r="D821" s="7" t="s">
        <v>1393</v>
      </c>
      <c r="E821" s="25"/>
      <c r="G821" s="13"/>
      <c r="H821" s="11"/>
      <c r="J821" s="11"/>
      <c r="K821" s="46">
        <v>169</v>
      </c>
      <c r="L821" s="46">
        <v>135.20000000000002</v>
      </c>
      <c r="M821" s="46">
        <v>80.95</v>
      </c>
      <c r="N821" s="46">
        <v>161.26999999999998</v>
      </c>
      <c r="O821" s="46">
        <v>86.87</v>
      </c>
      <c r="P821" s="46">
        <v>80.95</v>
      </c>
      <c r="Q821" s="46">
        <v>134.97</v>
      </c>
      <c r="R821" s="46">
        <v>134.97</v>
      </c>
      <c r="S821" s="46">
        <v>134.97</v>
      </c>
      <c r="T821" s="46">
        <v>134.97</v>
      </c>
      <c r="U821" s="46">
        <v>134.97</v>
      </c>
      <c r="V821" s="46">
        <v>141.13</v>
      </c>
      <c r="W821" s="46">
        <v>130.32</v>
      </c>
      <c r="X821" s="46">
        <v>161.26999999999998</v>
      </c>
      <c r="Y821" s="46">
        <v>100.38999999999999</v>
      </c>
      <c r="Z821" s="46">
        <v>86.87</v>
      </c>
      <c r="AA821" s="46">
        <v>134.88999999999999</v>
      </c>
      <c r="AB821" s="46">
        <v>82.53</v>
      </c>
      <c r="AC821" s="46">
        <v>86.87</v>
      </c>
      <c r="AD821" s="46" t="s">
        <v>64</v>
      </c>
      <c r="AE821" s="46" t="s">
        <v>64</v>
      </c>
      <c r="AF821" s="46" t="s">
        <v>64</v>
      </c>
    </row>
    <row r="822" spans="1:32" s="7" customFormat="1" x14ac:dyDescent="0.3">
      <c r="A822" s="7" t="s">
        <v>1389</v>
      </c>
      <c r="B822" s="7" t="s">
        <v>1392</v>
      </c>
      <c r="C822" s="7" t="s">
        <v>93</v>
      </c>
      <c r="D822" s="7" t="s">
        <v>1393</v>
      </c>
      <c r="E822" s="10"/>
      <c r="F822" s="17"/>
      <c r="G822" s="18"/>
      <c r="H822" s="19"/>
      <c r="I822" s="19"/>
      <c r="J822" s="19"/>
      <c r="K822" s="20"/>
      <c r="L822" s="20"/>
      <c r="M822" s="20"/>
      <c r="N822" s="20"/>
      <c r="O822" s="20"/>
      <c r="P822" s="20"/>
      <c r="Q822" s="20"/>
      <c r="R822" s="20"/>
      <c r="S822" s="20"/>
      <c r="T822" s="20"/>
      <c r="U822" s="20"/>
      <c r="V822" s="20"/>
      <c r="W822" s="20"/>
      <c r="X822" s="20"/>
      <c r="Y822" s="20"/>
      <c r="Z822" s="20"/>
      <c r="AA822" s="20"/>
      <c r="AB822" s="20"/>
      <c r="AC822" s="20"/>
      <c r="AD822" s="20"/>
      <c r="AE822" s="20"/>
      <c r="AF822" s="20"/>
    </row>
    <row r="823" spans="1:32" ht="27.95" x14ac:dyDescent="0.3">
      <c r="A823" s="7" t="s">
        <v>1401</v>
      </c>
      <c r="B823" s="7" t="s">
        <v>1404</v>
      </c>
      <c r="C823" s="7" t="s">
        <v>93</v>
      </c>
      <c r="D823" s="7" t="s">
        <v>1405</v>
      </c>
      <c r="E823" s="25" t="s">
        <v>93</v>
      </c>
      <c r="G823" s="13" t="s">
        <v>1404</v>
      </c>
      <c r="H823" s="11" t="s">
        <v>1405</v>
      </c>
      <c r="J823" s="11" t="s">
        <v>316</v>
      </c>
      <c r="K823" s="16">
        <v>26</v>
      </c>
      <c r="O823" s="16">
        <v>9.3000000000000007</v>
      </c>
      <c r="P823" s="16">
        <v>9.3000000000000007</v>
      </c>
      <c r="Q823" s="16">
        <v>18.829999999999998</v>
      </c>
      <c r="R823" s="16">
        <v>18.829999999999998</v>
      </c>
      <c r="S823" s="16">
        <v>18.829999999999998</v>
      </c>
      <c r="T823" s="16">
        <v>18.829999999999998</v>
      </c>
      <c r="U823" s="16">
        <v>18.829999999999998</v>
      </c>
      <c r="V823" s="16">
        <v>15.51</v>
      </c>
      <c r="W823" s="16">
        <v>13.95</v>
      </c>
      <c r="X823" s="16">
        <v>17.73</v>
      </c>
      <c r="Y823" s="16">
        <v>11.63</v>
      </c>
      <c r="Z823" s="16">
        <v>9.3000000000000007</v>
      </c>
      <c r="AA823" s="16">
        <v>15.59</v>
      </c>
      <c r="AB823" s="16">
        <v>8.84</v>
      </c>
      <c r="AC823" s="16">
        <v>9.3000000000000007</v>
      </c>
      <c r="AD823" s="16" t="s">
        <v>64</v>
      </c>
      <c r="AE823" s="16" t="s">
        <v>64</v>
      </c>
      <c r="AF823" s="16" t="s">
        <v>64</v>
      </c>
    </row>
    <row r="824" spans="1:32" ht="27.95" x14ac:dyDescent="0.3">
      <c r="A824" s="7" t="s">
        <v>1401</v>
      </c>
      <c r="B824" s="7" t="s">
        <v>1404</v>
      </c>
      <c r="C824" s="7" t="s">
        <v>93</v>
      </c>
      <c r="D824" s="7" t="s">
        <v>1405</v>
      </c>
      <c r="E824" s="25" t="s">
        <v>71</v>
      </c>
      <c r="G824" s="13" t="s">
        <v>624</v>
      </c>
      <c r="H824" s="11" t="s">
        <v>625</v>
      </c>
      <c r="J824" s="11" t="s">
        <v>316</v>
      </c>
      <c r="K824" s="16">
        <v>56</v>
      </c>
      <c r="O824" s="16">
        <v>10.56</v>
      </c>
      <c r="P824" s="16">
        <v>10.56</v>
      </c>
      <c r="Q824" s="16">
        <v>20.41</v>
      </c>
      <c r="R824" s="16">
        <v>20.41</v>
      </c>
      <c r="S824" s="16">
        <v>20.41</v>
      </c>
      <c r="T824" s="16">
        <v>20.41</v>
      </c>
      <c r="U824" s="16">
        <v>20.41</v>
      </c>
      <c r="V824" s="16">
        <v>39.380000000000003</v>
      </c>
      <c r="W824" s="16">
        <v>15.84</v>
      </c>
      <c r="X824" s="16">
        <v>45</v>
      </c>
      <c r="Y824" s="16">
        <v>6.24</v>
      </c>
      <c r="Z824" s="16">
        <v>10.56</v>
      </c>
      <c r="AA824" s="16">
        <v>17.72</v>
      </c>
      <c r="AB824" s="16">
        <v>10.029999999999999</v>
      </c>
      <c r="AC824" s="16">
        <v>10.56</v>
      </c>
      <c r="AD824" s="16" t="s">
        <v>64</v>
      </c>
      <c r="AE824" s="16" t="s">
        <v>64</v>
      </c>
      <c r="AF824" s="16" t="s">
        <v>64</v>
      </c>
    </row>
    <row r="825" spans="1:32" x14ac:dyDescent="0.3">
      <c r="A825" s="7" t="s">
        <v>1401</v>
      </c>
      <c r="B825" s="7" t="s">
        <v>1404</v>
      </c>
      <c r="C825" s="7" t="s">
        <v>93</v>
      </c>
      <c r="D825" s="7" t="s">
        <v>1405</v>
      </c>
      <c r="E825" s="25" t="s">
        <v>71</v>
      </c>
      <c r="G825" s="13" t="s">
        <v>72</v>
      </c>
      <c r="H825" s="11" t="s">
        <v>73</v>
      </c>
      <c r="J825" s="11" t="s">
        <v>74</v>
      </c>
      <c r="K825" s="16">
        <v>5</v>
      </c>
      <c r="O825" s="16">
        <v>8.57</v>
      </c>
      <c r="P825" s="16">
        <v>2.65</v>
      </c>
      <c r="Q825" s="16" t="s">
        <v>64</v>
      </c>
      <c r="R825" s="16" t="s">
        <v>64</v>
      </c>
      <c r="S825" s="16" t="s">
        <v>64</v>
      </c>
      <c r="T825" s="16" t="s">
        <v>64</v>
      </c>
      <c r="U825" s="16" t="s">
        <v>64</v>
      </c>
      <c r="V825" s="16">
        <v>3.7</v>
      </c>
      <c r="W825" s="16">
        <v>12.86</v>
      </c>
      <c r="X825" s="16">
        <v>4.2300000000000004</v>
      </c>
      <c r="Y825" s="16">
        <v>8.57</v>
      </c>
      <c r="Z825" s="16">
        <v>8.57</v>
      </c>
      <c r="AA825" s="16">
        <v>3.6</v>
      </c>
      <c r="AB825" s="16">
        <v>8.14</v>
      </c>
      <c r="AC825" s="16">
        <v>8.57</v>
      </c>
      <c r="AD825" s="16" t="s">
        <v>64</v>
      </c>
      <c r="AE825" s="16" t="s">
        <v>64</v>
      </c>
      <c r="AF825" s="16" t="s">
        <v>64</v>
      </c>
    </row>
    <row r="826" spans="1:32" x14ac:dyDescent="0.3">
      <c r="A826" s="7" t="s">
        <v>1401</v>
      </c>
      <c r="B826" s="7" t="s">
        <v>1404</v>
      </c>
      <c r="C826" s="7" t="s">
        <v>93</v>
      </c>
      <c r="D826" s="7" t="s">
        <v>1405</v>
      </c>
      <c r="E826" s="25"/>
      <c r="G826" s="13"/>
      <c r="H826" s="11"/>
      <c r="J826" s="11"/>
      <c r="K826" s="46">
        <v>87</v>
      </c>
      <c r="L826" s="46">
        <v>69.600000000000009</v>
      </c>
      <c r="M826" s="46">
        <v>22.509999999999998</v>
      </c>
      <c r="N826" s="46">
        <v>66.960000000000008</v>
      </c>
      <c r="O826" s="46">
        <v>28.43</v>
      </c>
      <c r="P826" s="46">
        <v>22.509999999999998</v>
      </c>
      <c r="Q826" s="46">
        <v>39.239999999999995</v>
      </c>
      <c r="R826" s="46">
        <v>39.239999999999995</v>
      </c>
      <c r="S826" s="46">
        <v>39.239999999999995</v>
      </c>
      <c r="T826" s="46">
        <v>39.239999999999995</v>
      </c>
      <c r="U826" s="46">
        <v>39.239999999999995</v>
      </c>
      <c r="V826" s="46">
        <v>58.59</v>
      </c>
      <c r="W826" s="46">
        <v>42.65</v>
      </c>
      <c r="X826" s="46">
        <v>66.960000000000008</v>
      </c>
      <c r="Y826" s="46">
        <v>26.44</v>
      </c>
      <c r="Z826" s="46">
        <v>28.43</v>
      </c>
      <c r="AA826" s="46">
        <v>36.910000000000004</v>
      </c>
      <c r="AB826" s="46">
        <v>27.009999999999998</v>
      </c>
      <c r="AC826" s="46">
        <v>28.43</v>
      </c>
      <c r="AD826" s="46" t="s">
        <v>64</v>
      </c>
      <c r="AE826" s="46" t="s">
        <v>64</v>
      </c>
      <c r="AF826" s="46" t="s">
        <v>64</v>
      </c>
    </row>
    <row r="827" spans="1:32" s="7" customFormat="1" x14ac:dyDescent="0.3">
      <c r="A827" s="7" t="s">
        <v>1401</v>
      </c>
      <c r="B827" s="7" t="s">
        <v>1404</v>
      </c>
      <c r="C827" s="7" t="s">
        <v>93</v>
      </c>
      <c r="D827" s="7" t="s">
        <v>1405</v>
      </c>
      <c r="E827" s="10"/>
      <c r="F827" s="17"/>
      <c r="G827" s="18"/>
      <c r="H827" s="19"/>
      <c r="I827" s="19"/>
      <c r="J827" s="19"/>
      <c r="K827" s="20"/>
      <c r="L827" s="20"/>
      <c r="M827" s="20"/>
      <c r="N827" s="20"/>
      <c r="O827" s="20"/>
      <c r="P827" s="20"/>
      <c r="Q827" s="20"/>
      <c r="R827" s="20"/>
      <c r="S827" s="20"/>
      <c r="T827" s="20"/>
      <c r="U827" s="20"/>
      <c r="V827" s="20"/>
      <c r="W827" s="20"/>
      <c r="X827" s="20"/>
      <c r="Y827" s="20"/>
      <c r="Z827" s="20"/>
      <c r="AA827" s="20"/>
      <c r="AB827" s="20"/>
      <c r="AC827" s="20"/>
      <c r="AD827" s="20"/>
      <c r="AE827" s="20"/>
      <c r="AF827" s="20"/>
    </row>
    <row r="828" spans="1:32" ht="27.95" x14ac:dyDescent="0.3">
      <c r="A828" s="7" t="s">
        <v>1409</v>
      </c>
      <c r="B828" s="7" t="s">
        <v>1412</v>
      </c>
      <c r="C828" s="7" t="s">
        <v>93</v>
      </c>
      <c r="D828" s="7" t="s">
        <v>1413</v>
      </c>
      <c r="E828" s="25" t="s">
        <v>93</v>
      </c>
      <c r="G828" s="13" t="s">
        <v>1412</v>
      </c>
      <c r="H828" s="11" t="s">
        <v>1413</v>
      </c>
      <c r="J828" s="11" t="s">
        <v>316</v>
      </c>
      <c r="K828" s="16">
        <v>70</v>
      </c>
      <c r="O828" s="16">
        <v>78.77</v>
      </c>
      <c r="P828" s="16">
        <v>78.77</v>
      </c>
      <c r="Q828" s="16">
        <v>18.829999999999998</v>
      </c>
      <c r="R828" s="16">
        <v>18.829999999999998</v>
      </c>
      <c r="S828" s="16">
        <v>18.829999999999998</v>
      </c>
      <c r="T828" s="16">
        <v>18.829999999999998</v>
      </c>
      <c r="U828" s="16">
        <v>18.829999999999998</v>
      </c>
      <c r="V828" s="16">
        <v>97.31</v>
      </c>
      <c r="W828" s="16">
        <v>118.16</v>
      </c>
      <c r="X828" s="16">
        <v>111.21</v>
      </c>
      <c r="Y828" s="16">
        <v>98.46</v>
      </c>
      <c r="Z828" s="16">
        <v>78.77</v>
      </c>
      <c r="AA828" s="16">
        <v>47.58</v>
      </c>
      <c r="AB828" s="16">
        <v>74.83</v>
      </c>
      <c r="AC828" s="16">
        <v>78.77</v>
      </c>
      <c r="AD828" s="16" t="s">
        <v>64</v>
      </c>
      <c r="AE828" s="16" t="s">
        <v>64</v>
      </c>
      <c r="AF828" s="16" t="s">
        <v>64</v>
      </c>
    </row>
    <row r="829" spans="1:32" ht="41.95" x14ac:dyDescent="0.3">
      <c r="A829" s="7" t="s">
        <v>1409</v>
      </c>
      <c r="B829" s="7" t="s">
        <v>1412</v>
      </c>
      <c r="C829" s="7" t="s">
        <v>93</v>
      </c>
      <c r="D829" s="7" t="s">
        <v>1413</v>
      </c>
      <c r="E829" s="25" t="s">
        <v>71</v>
      </c>
      <c r="G829" s="13" t="s">
        <v>320</v>
      </c>
      <c r="H829" s="11" t="s">
        <v>321</v>
      </c>
      <c r="J829" s="11" t="s">
        <v>322</v>
      </c>
      <c r="K829" s="16">
        <v>5</v>
      </c>
      <c r="O829" s="16">
        <v>7.77</v>
      </c>
      <c r="P829" s="16">
        <v>7.77</v>
      </c>
      <c r="Q829" s="16">
        <v>13.86</v>
      </c>
      <c r="R829" s="16">
        <v>13.86</v>
      </c>
      <c r="S829" s="16">
        <v>13.86</v>
      </c>
      <c r="T829" s="16">
        <v>13.86</v>
      </c>
      <c r="U829" s="16">
        <v>13.86</v>
      </c>
      <c r="V829" s="16">
        <v>11.41</v>
      </c>
      <c r="W829" s="16">
        <v>11.66</v>
      </c>
      <c r="X829" s="16">
        <v>13.04</v>
      </c>
      <c r="Y829" s="16">
        <v>9.7100000000000009</v>
      </c>
      <c r="Z829" s="16">
        <v>7.77</v>
      </c>
      <c r="AA829" s="16">
        <v>13.03</v>
      </c>
      <c r="AB829" s="16">
        <v>7.38</v>
      </c>
      <c r="AC829" s="16">
        <v>7.77</v>
      </c>
      <c r="AD829" s="16" t="s">
        <v>64</v>
      </c>
      <c r="AE829" s="16" t="s">
        <v>64</v>
      </c>
      <c r="AF829" s="16" t="s">
        <v>64</v>
      </c>
    </row>
    <row r="830" spans="1:32" x14ac:dyDescent="0.3">
      <c r="A830" s="7" t="s">
        <v>1409</v>
      </c>
      <c r="B830" s="7" t="s">
        <v>1412</v>
      </c>
      <c r="C830" s="7" t="s">
        <v>93</v>
      </c>
      <c r="D830" s="7" t="s">
        <v>1413</v>
      </c>
      <c r="E830" s="25" t="s">
        <v>71</v>
      </c>
      <c r="G830" s="13" t="s">
        <v>72</v>
      </c>
      <c r="H830" s="11" t="s">
        <v>73</v>
      </c>
      <c r="J830" s="11" t="s">
        <v>74</v>
      </c>
      <c r="K830" s="16">
        <v>5</v>
      </c>
      <c r="O830" s="16">
        <v>8.57</v>
      </c>
      <c r="P830" s="16">
        <v>2.65</v>
      </c>
      <c r="Q830" s="16" t="s">
        <v>64</v>
      </c>
      <c r="R830" s="16" t="s">
        <v>64</v>
      </c>
      <c r="S830" s="16" t="s">
        <v>64</v>
      </c>
      <c r="T830" s="16" t="s">
        <v>64</v>
      </c>
      <c r="U830" s="16" t="s">
        <v>64</v>
      </c>
      <c r="V830" s="16">
        <v>3.7</v>
      </c>
      <c r="W830" s="16">
        <v>12.86</v>
      </c>
      <c r="X830" s="16">
        <v>4.2300000000000004</v>
      </c>
      <c r="Y830" s="16">
        <v>8.57</v>
      </c>
      <c r="Z830" s="16">
        <v>8.57</v>
      </c>
      <c r="AA830" s="16">
        <v>3.6</v>
      </c>
      <c r="AB830" s="16">
        <v>8.14</v>
      </c>
      <c r="AC830" s="16">
        <v>8.57</v>
      </c>
      <c r="AD830" s="16" t="s">
        <v>64</v>
      </c>
      <c r="AE830" s="16" t="s">
        <v>64</v>
      </c>
      <c r="AF830" s="16" t="s">
        <v>64</v>
      </c>
    </row>
    <row r="831" spans="1:32" x14ac:dyDescent="0.3">
      <c r="A831" s="7" t="s">
        <v>1409</v>
      </c>
      <c r="B831" s="7" t="s">
        <v>1412</v>
      </c>
      <c r="C831" s="7" t="s">
        <v>93</v>
      </c>
      <c r="D831" s="7" t="s">
        <v>1413</v>
      </c>
      <c r="E831" s="25"/>
      <c r="G831" s="13"/>
      <c r="H831" s="11"/>
      <c r="J831" s="11"/>
      <c r="K831" s="46">
        <v>80</v>
      </c>
      <c r="L831" s="46">
        <v>64</v>
      </c>
      <c r="M831" s="46">
        <v>32.69</v>
      </c>
      <c r="N831" s="46">
        <v>142.68</v>
      </c>
      <c r="O831" s="46">
        <v>95.109999999999985</v>
      </c>
      <c r="P831" s="46">
        <v>89.19</v>
      </c>
      <c r="Q831" s="46">
        <v>32.69</v>
      </c>
      <c r="R831" s="46">
        <v>32.69</v>
      </c>
      <c r="S831" s="46">
        <v>32.69</v>
      </c>
      <c r="T831" s="46">
        <v>32.69</v>
      </c>
      <c r="U831" s="46">
        <v>32.69</v>
      </c>
      <c r="V831" s="46">
        <v>112.42</v>
      </c>
      <c r="W831" s="46">
        <v>142.68</v>
      </c>
      <c r="X831" s="46">
        <v>128.47999999999999</v>
      </c>
      <c r="Y831" s="46">
        <v>116.73999999999998</v>
      </c>
      <c r="Z831" s="46">
        <v>95.109999999999985</v>
      </c>
      <c r="AA831" s="46">
        <v>64.209999999999994</v>
      </c>
      <c r="AB831" s="46">
        <v>90.35</v>
      </c>
      <c r="AC831" s="46">
        <v>95.109999999999985</v>
      </c>
      <c r="AD831" s="46" t="s">
        <v>64</v>
      </c>
      <c r="AE831" s="46" t="s">
        <v>64</v>
      </c>
      <c r="AF831" s="46" t="s">
        <v>64</v>
      </c>
    </row>
    <row r="832" spans="1:32" s="7" customFormat="1" x14ac:dyDescent="0.3">
      <c r="A832" s="7" t="s">
        <v>1409</v>
      </c>
      <c r="B832" s="7" t="s">
        <v>1412</v>
      </c>
      <c r="C832" s="7" t="s">
        <v>93</v>
      </c>
      <c r="D832" s="7" t="s">
        <v>1413</v>
      </c>
      <c r="E832" s="10"/>
      <c r="F832" s="17"/>
      <c r="G832" s="18"/>
      <c r="H832" s="19"/>
      <c r="I832" s="19"/>
      <c r="J832" s="19"/>
      <c r="K832" s="20"/>
      <c r="L832" s="20"/>
      <c r="M832" s="20"/>
      <c r="N832" s="20"/>
      <c r="O832" s="20"/>
      <c r="P832" s="20"/>
      <c r="Q832" s="20"/>
      <c r="R832" s="20"/>
      <c r="S832" s="20"/>
      <c r="T832" s="20"/>
      <c r="U832" s="20"/>
      <c r="V832" s="20"/>
      <c r="W832" s="20"/>
      <c r="X832" s="20"/>
      <c r="Y832" s="20"/>
      <c r="Z832" s="20"/>
      <c r="AA832" s="20"/>
      <c r="AB832" s="20"/>
      <c r="AC832" s="20"/>
      <c r="AD832" s="20"/>
      <c r="AE832" s="20"/>
      <c r="AF832" s="20"/>
    </row>
    <row r="833" spans="1:32" ht="27.95" x14ac:dyDescent="0.3">
      <c r="A833" s="7" t="s">
        <v>1417</v>
      </c>
      <c r="B833" s="7" t="s">
        <v>1420</v>
      </c>
      <c r="C833" s="7" t="s">
        <v>93</v>
      </c>
      <c r="D833" s="7" t="s">
        <v>1421</v>
      </c>
      <c r="E833" s="25" t="s">
        <v>93</v>
      </c>
      <c r="G833" s="13" t="s">
        <v>1420</v>
      </c>
      <c r="H833" s="11" t="s">
        <v>1421</v>
      </c>
      <c r="J833" s="11" t="s">
        <v>316</v>
      </c>
      <c r="K833" s="16">
        <v>8</v>
      </c>
      <c r="O833" s="16">
        <v>3.93</v>
      </c>
      <c r="P833" s="16">
        <v>3.93</v>
      </c>
      <c r="Q833" s="16">
        <v>9.84</v>
      </c>
      <c r="R833" s="16">
        <v>9.84</v>
      </c>
      <c r="S833" s="16">
        <v>9.84</v>
      </c>
      <c r="T833" s="16">
        <v>9.84</v>
      </c>
      <c r="U833" s="16">
        <v>9.84</v>
      </c>
      <c r="V833" s="16">
        <v>8.11</v>
      </c>
      <c r="W833" s="16">
        <v>5.9</v>
      </c>
      <c r="X833" s="16">
        <v>9.26</v>
      </c>
      <c r="Y833" s="16">
        <v>4.91</v>
      </c>
      <c r="Z833" s="16">
        <v>3.93</v>
      </c>
      <c r="AA833" s="16">
        <v>6.58</v>
      </c>
      <c r="AB833" s="16">
        <v>3.73</v>
      </c>
      <c r="AC833" s="16">
        <v>3.93</v>
      </c>
      <c r="AD833" s="16" t="s">
        <v>64</v>
      </c>
      <c r="AE833" s="16" t="s">
        <v>64</v>
      </c>
      <c r="AF833" s="16" t="s">
        <v>64</v>
      </c>
    </row>
    <row r="834" spans="1:32" x14ac:dyDescent="0.3">
      <c r="A834" s="7" t="s">
        <v>1417</v>
      </c>
      <c r="B834" s="7" t="s">
        <v>1420</v>
      </c>
      <c r="C834" s="7" t="s">
        <v>93</v>
      </c>
      <c r="D834" s="7" t="s">
        <v>1421</v>
      </c>
      <c r="E834" s="25" t="s">
        <v>71</v>
      </c>
      <c r="G834" s="13" t="s">
        <v>72</v>
      </c>
      <c r="H834" s="11" t="s">
        <v>73</v>
      </c>
      <c r="J834" s="11" t="s">
        <v>74</v>
      </c>
      <c r="K834" s="16">
        <v>5</v>
      </c>
      <c r="O834" s="16">
        <v>8.57</v>
      </c>
      <c r="P834" s="16">
        <v>2.65</v>
      </c>
      <c r="Q834" s="16" t="s">
        <v>64</v>
      </c>
      <c r="R834" s="16" t="s">
        <v>64</v>
      </c>
      <c r="S834" s="16" t="s">
        <v>64</v>
      </c>
      <c r="T834" s="16" t="s">
        <v>64</v>
      </c>
      <c r="U834" s="16" t="s">
        <v>64</v>
      </c>
      <c r="V834" s="16">
        <v>3.7</v>
      </c>
      <c r="W834" s="16">
        <v>12.86</v>
      </c>
      <c r="X834" s="16">
        <v>4.2300000000000004</v>
      </c>
      <c r="Y834" s="16">
        <v>8.57</v>
      </c>
      <c r="Z834" s="16">
        <v>8.57</v>
      </c>
      <c r="AA834" s="16">
        <v>3.6</v>
      </c>
      <c r="AB834" s="16">
        <v>8.14</v>
      </c>
      <c r="AC834" s="16">
        <v>8.57</v>
      </c>
      <c r="AD834" s="16" t="s">
        <v>64</v>
      </c>
      <c r="AE834" s="16" t="s">
        <v>64</v>
      </c>
      <c r="AF834" s="16" t="s">
        <v>64</v>
      </c>
    </row>
    <row r="835" spans="1:32" x14ac:dyDescent="0.3">
      <c r="A835" s="7" t="s">
        <v>1417</v>
      </c>
      <c r="B835" s="7" t="s">
        <v>1420</v>
      </c>
      <c r="C835" s="7" t="s">
        <v>93</v>
      </c>
      <c r="D835" s="7" t="s">
        <v>1421</v>
      </c>
      <c r="E835" s="25"/>
      <c r="G835" s="13"/>
      <c r="H835" s="11"/>
      <c r="J835" s="11"/>
      <c r="K835" s="46">
        <v>13</v>
      </c>
      <c r="L835" s="46">
        <v>10.4</v>
      </c>
      <c r="M835" s="46">
        <v>6.58</v>
      </c>
      <c r="N835" s="46">
        <v>18.759999999999998</v>
      </c>
      <c r="O835" s="46">
        <v>12.5</v>
      </c>
      <c r="P835" s="46">
        <v>6.58</v>
      </c>
      <c r="Q835" s="46">
        <v>9.84</v>
      </c>
      <c r="R835" s="46">
        <v>9.84</v>
      </c>
      <c r="S835" s="46">
        <v>9.84</v>
      </c>
      <c r="T835" s="46">
        <v>9.84</v>
      </c>
      <c r="U835" s="46">
        <v>9.84</v>
      </c>
      <c r="V835" s="46">
        <v>11.809999999999999</v>
      </c>
      <c r="W835" s="46">
        <v>18.759999999999998</v>
      </c>
      <c r="X835" s="46">
        <v>13.49</v>
      </c>
      <c r="Y835" s="46">
        <v>13.48</v>
      </c>
      <c r="Z835" s="46">
        <v>12.5</v>
      </c>
      <c r="AA835" s="46">
        <v>10.18</v>
      </c>
      <c r="AB835" s="46">
        <v>11.870000000000001</v>
      </c>
      <c r="AC835" s="46">
        <v>12.5</v>
      </c>
      <c r="AD835" s="46" t="s">
        <v>64</v>
      </c>
      <c r="AE835" s="46" t="s">
        <v>64</v>
      </c>
      <c r="AF835" s="46" t="s">
        <v>64</v>
      </c>
    </row>
    <row r="836" spans="1:32" s="7" customFormat="1" x14ac:dyDescent="0.3">
      <c r="A836" s="7" t="s">
        <v>1417</v>
      </c>
      <c r="B836" s="7" t="s">
        <v>1420</v>
      </c>
      <c r="C836" s="7" t="s">
        <v>93</v>
      </c>
      <c r="D836" s="7" t="s">
        <v>1421</v>
      </c>
      <c r="E836" s="10"/>
      <c r="F836" s="17"/>
      <c r="G836" s="18"/>
      <c r="H836" s="19"/>
      <c r="I836" s="19"/>
      <c r="J836" s="19"/>
      <c r="K836" s="20"/>
      <c r="L836" s="20"/>
      <c r="M836" s="20"/>
      <c r="N836" s="20"/>
      <c r="O836" s="20"/>
      <c r="P836" s="20"/>
      <c r="Q836" s="20"/>
      <c r="R836" s="20"/>
      <c r="S836" s="20"/>
      <c r="T836" s="20"/>
      <c r="U836" s="20"/>
      <c r="V836" s="20"/>
      <c r="W836" s="20"/>
      <c r="X836" s="20"/>
      <c r="Y836" s="20"/>
      <c r="Z836" s="20"/>
      <c r="AA836" s="20"/>
      <c r="AB836" s="20"/>
      <c r="AC836" s="20"/>
      <c r="AD836" s="20"/>
      <c r="AE836" s="20"/>
      <c r="AF836" s="20"/>
    </row>
    <row r="837" spans="1:32" ht="27.95" x14ac:dyDescent="0.3">
      <c r="A837" s="7" t="s">
        <v>1424</v>
      </c>
      <c r="B837" s="7" t="s">
        <v>1427</v>
      </c>
      <c r="C837" s="7" t="s">
        <v>93</v>
      </c>
      <c r="D837" s="7" t="s">
        <v>1428</v>
      </c>
      <c r="E837" s="25" t="s">
        <v>93</v>
      </c>
      <c r="G837" s="13" t="s">
        <v>1427</v>
      </c>
      <c r="H837" s="11" t="s">
        <v>1428</v>
      </c>
      <c r="J837" s="11" t="s">
        <v>316</v>
      </c>
      <c r="K837" s="16">
        <v>7</v>
      </c>
      <c r="L837" s="45"/>
      <c r="M837" s="45"/>
      <c r="N837" s="45"/>
      <c r="O837" s="16">
        <v>3.28</v>
      </c>
      <c r="P837" s="16">
        <v>3.28</v>
      </c>
      <c r="Q837" s="16">
        <v>9.84</v>
      </c>
      <c r="R837" s="16">
        <v>9.84</v>
      </c>
      <c r="S837" s="16">
        <v>9.84</v>
      </c>
      <c r="T837" s="16">
        <v>9.84</v>
      </c>
      <c r="U837" s="16">
        <v>9.84</v>
      </c>
      <c r="V837" s="16">
        <v>8.11</v>
      </c>
      <c r="W837" s="16">
        <v>4.92</v>
      </c>
      <c r="X837" s="16">
        <v>9.26</v>
      </c>
      <c r="Y837" s="16">
        <v>4.0999999999999996</v>
      </c>
      <c r="Z837" s="16">
        <v>3.28</v>
      </c>
      <c r="AA837" s="16">
        <v>3.92</v>
      </c>
      <c r="AB837" s="16">
        <v>3.12</v>
      </c>
      <c r="AC837" s="16">
        <v>3.28</v>
      </c>
      <c r="AD837" s="16" t="s">
        <v>64</v>
      </c>
      <c r="AE837" s="16" t="s">
        <v>64</v>
      </c>
      <c r="AF837" s="16" t="s">
        <v>64</v>
      </c>
    </row>
    <row r="838" spans="1:32" x14ac:dyDescent="0.3">
      <c r="A838" s="7" t="s">
        <v>1424</v>
      </c>
      <c r="B838" s="7" t="s">
        <v>1427</v>
      </c>
      <c r="C838" s="7" t="s">
        <v>93</v>
      </c>
      <c r="D838" s="7" t="s">
        <v>1428</v>
      </c>
      <c r="E838" s="25"/>
      <c r="G838" s="13" t="s">
        <v>101</v>
      </c>
      <c r="H838" s="11">
        <v>36416</v>
      </c>
      <c r="J838" s="11">
        <v>300</v>
      </c>
      <c r="K838" s="16" t="s">
        <v>64</v>
      </c>
      <c r="L838" s="16"/>
      <c r="M838" s="16"/>
      <c r="N838" s="16"/>
      <c r="O838" s="16" t="s">
        <v>64</v>
      </c>
      <c r="P838" s="16" t="s">
        <v>64</v>
      </c>
      <c r="Q838" s="16" t="s">
        <v>64</v>
      </c>
      <c r="R838" s="16" t="s">
        <v>64</v>
      </c>
      <c r="S838" s="16" t="s">
        <v>64</v>
      </c>
      <c r="T838" s="16" t="s">
        <v>64</v>
      </c>
      <c r="U838" s="16" t="s">
        <v>64</v>
      </c>
      <c r="V838" s="16" t="s">
        <v>64</v>
      </c>
      <c r="W838" s="16" t="s">
        <v>64</v>
      </c>
      <c r="X838" s="16" t="s">
        <v>64</v>
      </c>
      <c r="Y838" s="16" t="s">
        <v>64</v>
      </c>
      <c r="Z838" s="16" t="s">
        <v>64</v>
      </c>
      <c r="AA838" s="16" t="s">
        <v>64</v>
      </c>
      <c r="AB838" s="16" t="s">
        <v>64</v>
      </c>
      <c r="AC838" s="16" t="s">
        <v>64</v>
      </c>
      <c r="AD838" s="16" t="s">
        <v>64</v>
      </c>
      <c r="AE838" s="16" t="s">
        <v>64</v>
      </c>
      <c r="AF838" s="16" t="s">
        <v>64</v>
      </c>
    </row>
    <row r="839" spans="1:32" x14ac:dyDescent="0.3">
      <c r="A839" s="7" t="s">
        <v>1424</v>
      </c>
      <c r="B839" s="7" t="s">
        <v>1427</v>
      </c>
      <c r="C839" s="7" t="s">
        <v>93</v>
      </c>
      <c r="D839" s="7" t="s">
        <v>1428</v>
      </c>
      <c r="E839" s="25"/>
      <c r="G839" s="13"/>
      <c r="H839" s="11"/>
      <c r="J839" s="11"/>
      <c r="K839" s="46">
        <v>7</v>
      </c>
      <c r="L839" s="46">
        <v>5.6000000000000005</v>
      </c>
      <c r="M839" s="46">
        <v>3.12</v>
      </c>
      <c r="N839" s="46">
        <v>9.84</v>
      </c>
      <c r="O839" s="46">
        <v>3.28</v>
      </c>
      <c r="P839" s="46">
        <v>3.28</v>
      </c>
      <c r="Q839" s="46">
        <v>9.84</v>
      </c>
      <c r="R839" s="46">
        <v>9.84</v>
      </c>
      <c r="S839" s="46">
        <v>9.84</v>
      </c>
      <c r="T839" s="46">
        <v>9.84</v>
      </c>
      <c r="U839" s="46">
        <v>9.84</v>
      </c>
      <c r="V839" s="46">
        <v>8.11</v>
      </c>
      <c r="W839" s="46">
        <v>4.92</v>
      </c>
      <c r="X839" s="46">
        <v>9.26</v>
      </c>
      <c r="Y839" s="46">
        <v>4.0999999999999996</v>
      </c>
      <c r="Z839" s="46">
        <v>3.28</v>
      </c>
      <c r="AA839" s="46">
        <v>3.92</v>
      </c>
      <c r="AB839" s="46">
        <v>3.12</v>
      </c>
      <c r="AC839" s="46">
        <v>3.28</v>
      </c>
      <c r="AD839" s="46" t="s">
        <v>64</v>
      </c>
      <c r="AE839" s="46" t="s">
        <v>64</v>
      </c>
      <c r="AF839" s="46" t="s">
        <v>64</v>
      </c>
    </row>
    <row r="840" spans="1:32" s="7" customFormat="1" x14ac:dyDescent="0.3">
      <c r="A840" s="7" t="s">
        <v>1424</v>
      </c>
      <c r="B840" s="7" t="s">
        <v>1427</v>
      </c>
      <c r="C840" s="7" t="s">
        <v>93</v>
      </c>
      <c r="D840" s="7" t="s">
        <v>1428</v>
      </c>
      <c r="E840" s="10"/>
      <c r="F840" s="17"/>
      <c r="G840" s="18"/>
      <c r="H840" s="19"/>
      <c r="I840" s="19"/>
      <c r="J840" s="19"/>
      <c r="K840" s="20"/>
      <c r="L840" s="20"/>
      <c r="M840" s="20"/>
      <c r="N840" s="20"/>
      <c r="O840" s="20"/>
      <c r="P840" s="20"/>
      <c r="Q840" s="20"/>
      <c r="R840" s="20"/>
      <c r="S840" s="20"/>
      <c r="T840" s="20"/>
      <c r="U840" s="20"/>
      <c r="V840" s="20"/>
      <c r="W840" s="20"/>
      <c r="X840" s="20"/>
      <c r="Y840" s="20"/>
      <c r="Z840" s="20"/>
      <c r="AA840" s="20"/>
      <c r="AB840" s="20"/>
      <c r="AC840" s="20"/>
      <c r="AD840" s="20"/>
      <c r="AE840" s="20"/>
      <c r="AF840" s="20"/>
    </row>
    <row r="841" spans="1:32" ht="27.95" x14ac:dyDescent="0.3">
      <c r="A841" s="7" t="s">
        <v>1430</v>
      </c>
      <c r="B841" s="7" t="s">
        <v>1433</v>
      </c>
      <c r="C841" s="7" t="s">
        <v>93</v>
      </c>
      <c r="D841" s="7" t="s">
        <v>1434</v>
      </c>
      <c r="E841" s="25" t="s">
        <v>93</v>
      </c>
      <c r="G841" s="13" t="s">
        <v>1433</v>
      </c>
      <c r="H841" s="11" t="s">
        <v>1434</v>
      </c>
      <c r="J841" s="11" t="s">
        <v>316</v>
      </c>
      <c r="K841" s="16">
        <v>37</v>
      </c>
      <c r="O841" s="16">
        <v>18.52</v>
      </c>
      <c r="P841" s="16">
        <v>18.52</v>
      </c>
      <c r="Q841" s="16">
        <v>40.79</v>
      </c>
      <c r="R841" s="16">
        <v>40.79</v>
      </c>
      <c r="S841" s="16">
        <v>40.79</v>
      </c>
      <c r="T841" s="16">
        <v>40.79</v>
      </c>
      <c r="U841" s="16">
        <v>40.79</v>
      </c>
      <c r="V841" s="16">
        <v>33.590000000000003</v>
      </c>
      <c r="W841" s="16">
        <v>27.78</v>
      </c>
      <c r="X841" s="16">
        <v>38.39</v>
      </c>
      <c r="Y841" s="16">
        <v>23.15</v>
      </c>
      <c r="Z841" s="16">
        <v>18.52</v>
      </c>
      <c r="AA841" s="16">
        <v>31.06</v>
      </c>
      <c r="AB841" s="16">
        <v>17.59</v>
      </c>
      <c r="AC841" s="16">
        <v>18.52</v>
      </c>
      <c r="AD841" s="16" t="s">
        <v>64</v>
      </c>
      <c r="AE841" s="16" t="s">
        <v>64</v>
      </c>
      <c r="AF841" s="16" t="s">
        <v>64</v>
      </c>
    </row>
    <row r="842" spans="1:32" ht="27.95" x14ac:dyDescent="0.3">
      <c r="A842" s="7" t="s">
        <v>1430</v>
      </c>
      <c r="B842" s="7" t="s">
        <v>1433</v>
      </c>
      <c r="C842" s="7" t="s">
        <v>93</v>
      </c>
      <c r="D842" s="7" t="s">
        <v>1434</v>
      </c>
      <c r="E842" s="25" t="s">
        <v>71</v>
      </c>
      <c r="G842" s="13" t="s">
        <v>1437</v>
      </c>
      <c r="H842" s="11" t="s">
        <v>1438</v>
      </c>
      <c r="J842" s="11" t="s">
        <v>316</v>
      </c>
      <c r="K842" s="16">
        <v>37</v>
      </c>
      <c r="O842" s="16">
        <v>18.579999999999998</v>
      </c>
      <c r="P842" s="16">
        <v>18.579999999999998</v>
      </c>
      <c r="Q842" s="16">
        <v>40.79</v>
      </c>
      <c r="R842" s="16">
        <v>40.79</v>
      </c>
      <c r="S842" s="16">
        <v>40.79</v>
      </c>
      <c r="T842" s="16">
        <v>40.79</v>
      </c>
      <c r="U842" s="16">
        <v>40.79</v>
      </c>
      <c r="V842" s="16">
        <v>33.590000000000003</v>
      </c>
      <c r="W842" s="16">
        <v>27.87</v>
      </c>
      <c r="X842" s="16">
        <v>38.39</v>
      </c>
      <c r="Y842" s="16">
        <v>23.23</v>
      </c>
      <c r="Z842" s="16">
        <v>18.579999999999998</v>
      </c>
      <c r="AA842" s="16">
        <v>31.16</v>
      </c>
      <c r="AB842" s="16">
        <v>17.649999999999999</v>
      </c>
      <c r="AC842" s="16">
        <v>18.579999999999998</v>
      </c>
      <c r="AD842" s="16" t="s">
        <v>64</v>
      </c>
      <c r="AE842" s="16" t="s">
        <v>64</v>
      </c>
      <c r="AF842" s="16" t="s">
        <v>64</v>
      </c>
    </row>
    <row r="843" spans="1:32" x14ac:dyDescent="0.3">
      <c r="A843" s="7" t="s">
        <v>1430</v>
      </c>
      <c r="B843" s="7" t="s">
        <v>1433</v>
      </c>
      <c r="C843" s="7" t="s">
        <v>93</v>
      </c>
      <c r="D843" s="7" t="s">
        <v>1434</v>
      </c>
      <c r="E843" s="25" t="s">
        <v>71</v>
      </c>
      <c r="G843" s="13" t="s">
        <v>1362</v>
      </c>
      <c r="H843" s="11" t="s">
        <v>1363</v>
      </c>
      <c r="J843" s="11" t="s">
        <v>316</v>
      </c>
      <c r="K843" s="16">
        <v>30</v>
      </c>
      <c r="O843" s="16">
        <v>16.8</v>
      </c>
      <c r="P843" s="16">
        <v>16.8</v>
      </c>
      <c r="Q843" s="16">
        <v>30.73</v>
      </c>
      <c r="R843" s="16">
        <v>30.73</v>
      </c>
      <c r="S843" s="16">
        <v>30.73</v>
      </c>
      <c r="T843" s="16">
        <v>30.73</v>
      </c>
      <c r="U843" s="16">
        <v>30.73</v>
      </c>
      <c r="V843" s="16">
        <v>25.31</v>
      </c>
      <c r="W843" s="16">
        <v>25.2</v>
      </c>
      <c r="X843" s="16">
        <v>28.92</v>
      </c>
      <c r="Y843" s="16">
        <v>21</v>
      </c>
      <c r="Z843" s="16">
        <v>16.8</v>
      </c>
      <c r="AA843" s="16">
        <v>28.16</v>
      </c>
      <c r="AB843" s="16">
        <v>15.96</v>
      </c>
      <c r="AC843" s="16">
        <v>16.8</v>
      </c>
      <c r="AD843" s="16" t="s">
        <v>64</v>
      </c>
      <c r="AE843" s="16" t="s">
        <v>64</v>
      </c>
      <c r="AF843" s="16" t="s">
        <v>64</v>
      </c>
    </row>
    <row r="844" spans="1:32" ht="41.95" x14ac:dyDescent="0.3">
      <c r="A844" s="7" t="s">
        <v>1430</v>
      </c>
      <c r="B844" s="7" t="s">
        <v>1433</v>
      </c>
      <c r="C844" s="7" t="s">
        <v>93</v>
      </c>
      <c r="D844" s="7" t="s">
        <v>1434</v>
      </c>
      <c r="E844" s="25" t="s">
        <v>71</v>
      </c>
      <c r="G844" s="13" t="s">
        <v>320</v>
      </c>
      <c r="H844" s="11" t="s">
        <v>321</v>
      </c>
      <c r="J844" s="11" t="s">
        <v>322</v>
      </c>
      <c r="K844" s="16">
        <v>5</v>
      </c>
      <c r="O844" s="16">
        <v>7.77</v>
      </c>
      <c r="P844" s="16">
        <v>7.77</v>
      </c>
      <c r="Q844" s="16">
        <v>13.86</v>
      </c>
      <c r="R844" s="16">
        <v>13.86</v>
      </c>
      <c r="S844" s="16">
        <v>13.86</v>
      </c>
      <c r="T844" s="16">
        <v>13.86</v>
      </c>
      <c r="U844" s="16">
        <v>13.86</v>
      </c>
      <c r="V844" s="16">
        <v>11.41</v>
      </c>
      <c r="W844" s="16">
        <v>11.66</v>
      </c>
      <c r="X844" s="16">
        <v>13.04</v>
      </c>
      <c r="Y844" s="16">
        <v>9.7100000000000009</v>
      </c>
      <c r="Z844" s="16">
        <v>7.77</v>
      </c>
      <c r="AA844" s="16">
        <v>13.03</v>
      </c>
      <c r="AB844" s="16">
        <v>7.38</v>
      </c>
      <c r="AC844" s="16">
        <v>7.77</v>
      </c>
      <c r="AD844" s="16" t="s">
        <v>64</v>
      </c>
      <c r="AE844" s="16" t="s">
        <v>64</v>
      </c>
      <c r="AF844" s="16" t="s">
        <v>64</v>
      </c>
    </row>
    <row r="845" spans="1:32" ht="27.95" x14ac:dyDescent="0.3">
      <c r="A845" s="7" t="s">
        <v>1430</v>
      </c>
      <c r="B845" s="7" t="s">
        <v>1433</v>
      </c>
      <c r="C845" s="7" t="s">
        <v>93</v>
      </c>
      <c r="D845" s="7" t="s">
        <v>1434</v>
      </c>
      <c r="E845" s="25" t="s">
        <v>71</v>
      </c>
      <c r="G845" s="13" t="s">
        <v>624</v>
      </c>
      <c r="H845" s="11" t="s">
        <v>625</v>
      </c>
      <c r="J845" s="11" t="s">
        <v>316</v>
      </c>
      <c r="K845" s="16">
        <v>56</v>
      </c>
      <c r="O845" s="16">
        <v>10.56</v>
      </c>
      <c r="P845" s="16">
        <v>10.56</v>
      </c>
      <c r="Q845" s="16">
        <v>20.41</v>
      </c>
      <c r="R845" s="16">
        <v>20.41</v>
      </c>
      <c r="S845" s="16">
        <v>20.41</v>
      </c>
      <c r="T845" s="16">
        <v>20.41</v>
      </c>
      <c r="U845" s="16">
        <v>20.41</v>
      </c>
      <c r="V845" s="16">
        <v>39.380000000000003</v>
      </c>
      <c r="W845" s="16">
        <v>15.84</v>
      </c>
      <c r="X845" s="16">
        <v>45</v>
      </c>
      <c r="Y845" s="16">
        <v>6.24</v>
      </c>
      <c r="Z845" s="16">
        <v>10.56</v>
      </c>
      <c r="AA845" s="16">
        <v>17.72</v>
      </c>
      <c r="AB845" s="16">
        <v>10.029999999999999</v>
      </c>
      <c r="AC845" s="16">
        <v>10.56</v>
      </c>
      <c r="AD845" s="16" t="s">
        <v>64</v>
      </c>
      <c r="AE845" s="16" t="s">
        <v>64</v>
      </c>
      <c r="AF845" s="16" t="s">
        <v>64</v>
      </c>
    </row>
    <row r="846" spans="1:32" x14ac:dyDescent="0.3">
      <c r="A846" s="7" t="s">
        <v>1430</v>
      </c>
      <c r="B846" s="7" t="s">
        <v>1433</v>
      </c>
      <c r="C846" s="7" t="s">
        <v>93</v>
      </c>
      <c r="D846" s="7" t="s">
        <v>1434</v>
      </c>
      <c r="E846" s="25" t="s">
        <v>71</v>
      </c>
      <c r="G846" s="13" t="s">
        <v>72</v>
      </c>
      <c r="H846" s="11" t="s">
        <v>73</v>
      </c>
      <c r="J846" s="11" t="s">
        <v>74</v>
      </c>
      <c r="K846" s="16">
        <v>5</v>
      </c>
      <c r="O846" s="16">
        <v>8.57</v>
      </c>
      <c r="P846" s="16">
        <v>2.65</v>
      </c>
      <c r="Q846" s="16" t="s">
        <v>64</v>
      </c>
      <c r="R846" s="16" t="s">
        <v>64</v>
      </c>
      <c r="S846" s="16" t="s">
        <v>64</v>
      </c>
      <c r="T846" s="16" t="s">
        <v>64</v>
      </c>
      <c r="U846" s="16" t="s">
        <v>64</v>
      </c>
      <c r="V846" s="16">
        <v>3.7</v>
      </c>
      <c r="W846" s="16">
        <v>12.86</v>
      </c>
      <c r="X846" s="16">
        <v>4.2300000000000004</v>
      </c>
      <c r="Y846" s="16">
        <v>8.57</v>
      </c>
      <c r="Z846" s="16">
        <v>8.57</v>
      </c>
      <c r="AA846" s="16">
        <v>3.6</v>
      </c>
      <c r="AB846" s="16">
        <v>8.14</v>
      </c>
      <c r="AC846" s="16">
        <v>8.57</v>
      </c>
      <c r="AD846" s="16" t="s">
        <v>64</v>
      </c>
      <c r="AE846" s="16" t="s">
        <v>64</v>
      </c>
      <c r="AF846" s="16" t="s">
        <v>64</v>
      </c>
    </row>
    <row r="847" spans="1:32" x14ac:dyDescent="0.3">
      <c r="A847" s="7" t="s">
        <v>1430</v>
      </c>
      <c r="B847" s="7" t="s">
        <v>1433</v>
      </c>
      <c r="C847" s="7" t="s">
        <v>93</v>
      </c>
      <c r="D847" s="7" t="s">
        <v>1434</v>
      </c>
      <c r="E847" s="25"/>
      <c r="G847" s="13"/>
      <c r="H847" s="11"/>
      <c r="J847" s="11"/>
      <c r="K847" s="46">
        <v>170</v>
      </c>
      <c r="L847" s="46">
        <v>136</v>
      </c>
      <c r="M847" s="46">
        <v>74.88</v>
      </c>
      <c r="N847" s="46">
        <v>167.97</v>
      </c>
      <c r="O847" s="46">
        <v>80.799999999999983</v>
      </c>
      <c r="P847" s="46">
        <v>74.88</v>
      </c>
      <c r="Q847" s="46">
        <v>146.58000000000001</v>
      </c>
      <c r="R847" s="46">
        <v>146.58000000000001</v>
      </c>
      <c r="S847" s="46">
        <v>146.58000000000001</v>
      </c>
      <c r="T847" s="46">
        <v>146.58000000000001</v>
      </c>
      <c r="U847" s="46">
        <v>146.58000000000001</v>
      </c>
      <c r="V847" s="46">
        <v>146.97999999999999</v>
      </c>
      <c r="W847" s="46">
        <v>121.21000000000001</v>
      </c>
      <c r="X847" s="46">
        <v>167.97</v>
      </c>
      <c r="Y847" s="46">
        <v>91.9</v>
      </c>
      <c r="Z847" s="46">
        <v>80.799999999999983</v>
      </c>
      <c r="AA847" s="46">
        <v>124.72999999999999</v>
      </c>
      <c r="AB847" s="46">
        <v>76.75</v>
      </c>
      <c r="AC847" s="46">
        <v>80.799999999999983</v>
      </c>
      <c r="AD847" s="46" t="s">
        <v>64</v>
      </c>
      <c r="AE847" s="46" t="s">
        <v>64</v>
      </c>
      <c r="AF847" s="46" t="s">
        <v>64</v>
      </c>
    </row>
    <row r="848" spans="1:32" s="7" customFormat="1" x14ac:dyDescent="0.3">
      <c r="A848" s="7" t="s">
        <v>1430</v>
      </c>
      <c r="B848" s="7" t="s">
        <v>1433</v>
      </c>
      <c r="C848" s="7" t="s">
        <v>93</v>
      </c>
      <c r="D848" s="7" t="s">
        <v>1434</v>
      </c>
      <c r="E848" s="10"/>
      <c r="F848" s="17"/>
      <c r="G848" s="18"/>
      <c r="H848" s="19"/>
      <c r="I848" s="19"/>
      <c r="J848" s="19"/>
      <c r="K848" s="20"/>
      <c r="L848" s="20"/>
      <c r="M848" s="20"/>
      <c r="N848" s="20"/>
      <c r="O848" s="20"/>
      <c r="P848" s="20"/>
      <c r="Q848" s="20"/>
      <c r="R848" s="20"/>
      <c r="S848" s="20"/>
      <c r="T848" s="20"/>
      <c r="U848" s="20"/>
      <c r="V848" s="20"/>
      <c r="W848" s="20"/>
      <c r="X848" s="20"/>
      <c r="Y848" s="20"/>
      <c r="Z848" s="20"/>
      <c r="AA848" s="20"/>
      <c r="AB848" s="20"/>
      <c r="AC848" s="20"/>
      <c r="AD848" s="20"/>
      <c r="AE848" s="20"/>
      <c r="AF848" s="20"/>
    </row>
    <row r="849" spans="1:32" ht="27.95" x14ac:dyDescent="0.3">
      <c r="A849" s="7" t="s">
        <v>1445</v>
      </c>
      <c r="B849" s="7" t="s">
        <v>1447</v>
      </c>
      <c r="C849" s="7" t="s">
        <v>93</v>
      </c>
      <c r="D849" s="7" t="s">
        <v>1448</v>
      </c>
      <c r="E849" s="25" t="s">
        <v>93</v>
      </c>
      <c r="G849" s="13" t="s">
        <v>1447</v>
      </c>
      <c r="H849" s="11" t="s">
        <v>1448</v>
      </c>
      <c r="J849" s="11" t="s">
        <v>316</v>
      </c>
      <c r="K849" s="16">
        <v>19</v>
      </c>
      <c r="O849" s="16">
        <v>9.7100000000000009</v>
      </c>
      <c r="P849" s="16">
        <v>9.7100000000000009</v>
      </c>
      <c r="Q849" s="16">
        <v>18.829999999999998</v>
      </c>
      <c r="R849" s="16">
        <v>18.829999999999998</v>
      </c>
      <c r="S849" s="16">
        <v>18.829999999999998</v>
      </c>
      <c r="T849" s="16">
        <v>18.829999999999998</v>
      </c>
      <c r="U849" s="16">
        <v>18.829999999999998</v>
      </c>
      <c r="V849" s="16">
        <v>15.51</v>
      </c>
      <c r="W849" s="16">
        <v>14.57</v>
      </c>
      <c r="X849" s="16">
        <v>17.73</v>
      </c>
      <c r="Y849" s="16">
        <v>12.14</v>
      </c>
      <c r="Z849" s="16">
        <v>9.7100000000000009</v>
      </c>
      <c r="AA849" s="16">
        <v>16.27</v>
      </c>
      <c r="AB849" s="16">
        <v>9.2200000000000006</v>
      </c>
      <c r="AC849" s="16">
        <v>9.7100000000000009</v>
      </c>
      <c r="AD849" s="16" t="s">
        <v>64</v>
      </c>
      <c r="AE849" s="16" t="s">
        <v>64</v>
      </c>
      <c r="AF849" s="16" t="s">
        <v>64</v>
      </c>
    </row>
    <row r="850" spans="1:32" ht="27.95" x14ac:dyDescent="0.3">
      <c r="A850" s="7" t="s">
        <v>1445</v>
      </c>
      <c r="B850" s="7" t="s">
        <v>1447</v>
      </c>
      <c r="C850" s="7" t="s">
        <v>93</v>
      </c>
      <c r="D850" s="7" t="s">
        <v>1448</v>
      </c>
      <c r="E850" s="25" t="s">
        <v>71</v>
      </c>
      <c r="G850" s="13" t="s">
        <v>624</v>
      </c>
      <c r="H850" s="11" t="s">
        <v>625</v>
      </c>
      <c r="J850" s="11" t="s">
        <v>316</v>
      </c>
      <c r="K850" s="16">
        <v>56</v>
      </c>
      <c r="O850" s="16">
        <v>10.56</v>
      </c>
      <c r="P850" s="16">
        <v>10.56</v>
      </c>
      <c r="Q850" s="16">
        <v>20.41</v>
      </c>
      <c r="R850" s="16">
        <v>20.41</v>
      </c>
      <c r="S850" s="16">
        <v>20.41</v>
      </c>
      <c r="T850" s="16">
        <v>20.41</v>
      </c>
      <c r="U850" s="16">
        <v>20.41</v>
      </c>
      <c r="V850" s="16">
        <v>39.380000000000003</v>
      </c>
      <c r="W850" s="16">
        <v>15.84</v>
      </c>
      <c r="X850" s="16">
        <v>45</v>
      </c>
      <c r="Y850" s="16">
        <v>6.24</v>
      </c>
      <c r="Z850" s="16">
        <v>10.56</v>
      </c>
      <c r="AA850" s="16">
        <v>17.72</v>
      </c>
      <c r="AB850" s="16">
        <v>10.029999999999999</v>
      </c>
      <c r="AC850" s="16">
        <v>10.56</v>
      </c>
      <c r="AD850" s="16" t="s">
        <v>64</v>
      </c>
      <c r="AE850" s="16" t="s">
        <v>64</v>
      </c>
      <c r="AF850" s="16" t="s">
        <v>64</v>
      </c>
    </row>
    <row r="851" spans="1:32" x14ac:dyDescent="0.3">
      <c r="A851" s="7" t="s">
        <v>1445</v>
      </c>
      <c r="B851" s="7" t="s">
        <v>1447</v>
      </c>
      <c r="C851" s="7" t="s">
        <v>93</v>
      </c>
      <c r="D851" s="7" t="s">
        <v>1448</v>
      </c>
      <c r="E851" s="25" t="s">
        <v>71</v>
      </c>
      <c r="G851" s="13" t="s">
        <v>72</v>
      </c>
      <c r="H851" s="11" t="s">
        <v>73</v>
      </c>
      <c r="J851" s="11" t="s">
        <v>74</v>
      </c>
      <c r="K851" s="16">
        <v>5</v>
      </c>
      <c r="O851" s="16">
        <v>8.57</v>
      </c>
      <c r="P851" s="16">
        <v>2.65</v>
      </c>
      <c r="Q851" s="16" t="s">
        <v>64</v>
      </c>
      <c r="R851" s="16" t="s">
        <v>64</v>
      </c>
      <c r="S851" s="16" t="s">
        <v>64</v>
      </c>
      <c r="T851" s="16" t="s">
        <v>64</v>
      </c>
      <c r="U851" s="16" t="s">
        <v>64</v>
      </c>
      <c r="V851" s="16">
        <v>3.7</v>
      </c>
      <c r="W851" s="16">
        <v>12.86</v>
      </c>
      <c r="X851" s="16">
        <v>4.2300000000000004</v>
      </c>
      <c r="Y851" s="16">
        <v>8.57</v>
      </c>
      <c r="Z851" s="16">
        <v>8.57</v>
      </c>
      <c r="AA851" s="16">
        <v>3.6</v>
      </c>
      <c r="AB851" s="16">
        <v>8.14</v>
      </c>
      <c r="AC851" s="16">
        <v>8.57</v>
      </c>
      <c r="AD851" s="16" t="s">
        <v>64</v>
      </c>
      <c r="AE851" s="16" t="s">
        <v>64</v>
      </c>
      <c r="AF851" s="16" t="s">
        <v>64</v>
      </c>
    </row>
    <row r="852" spans="1:32" x14ac:dyDescent="0.3">
      <c r="A852" s="7" t="s">
        <v>1445</v>
      </c>
      <c r="B852" s="7" t="s">
        <v>1447</v>
      </c>
      <c r="C852" s="7" t="s">
        <v>93</v>
      </c>
      <c r="D852" s="7" t="s">
        <v>1448</v>
      </c>
      <c r="E852" s="25"/>
      <c r="G852" s="13"/>
      <c r="H852" s="11"/>
      <c r="J852" s="11"/>
      <c r="K852" s="46">
        <v>80</v>
      </c>
      <c r="L852" s="46">
        <v>64</v>
      </c>
      <c r="M852" s="46">
        <v>22.92</v>
      </c>
      <c r="N852" s="46">
        <v>66.960000000000008</v>
      </c>
      <c r="O852" s="46">
        <v>28.840000000000003</v>
      </c>
      <c r="P852" s="46">
        <v>22.92</v>
      </c>
      <c r="Q852" s="46">
        <v>39.239999999999995</v>
      </c>
      <c r="R852" s="46">
        <v>39.239999999999995</v>
      </c>
      <c r="S852" s="46">
        <v>39.239999999999995</v>
      </c>
      <c r="T852" s="46">
        <v>39.239999999999995</v>
      </c>
      <c r="U852" s="46">
        <v>39.239999999999995</v>
      </c>
      <c r="V852" s="46">
        <v>58.59</v>
      </c>
      <c r="W852" s="46">
        <v>43.269999999999996</v>
      </c>
      <c r="X852" s="46">
        <v>66.960000000000008</v>
      </c>
      <c r="Y852" s="46">
        <v>26.950000000000003</v>
      </c>
      <c r="Z852" s="46">
        <v>28.840000000000003</v>
      </c>
      <c r="AA852" s="46">
        <v>37.589999999999996</v>
      </c>
      <c r="AB852" s="46">
        <v>27.39</v>
      </c>
      <c r="AC852" s="46">
        <v>28.840000000000003</v>
      </c>
      <c r="AD852" s="46" t="s">
        <v>64</v>
      </c>
      <c r="AE852" s="46" t="s">
        <v>64</v>
      </c>
      <c r="AF852" s="46" t="s">
        <v>64</v>
      </c>
    </row>
    <row r="853" spans="1:32" s="7" customFormat="1" x14ac:dyDescent="0.3">
      <c r="A853" s="7" t="s">
        <v>1445</v>
      </c>
      <c r="B853" s="7" t="s">
        <v>1447</v>
      </c>
      <c r="C853" s="7" t="s">
        <v>93</v>
      </c>
      <c r="D853" s="7" t="s">
        <v>1448</v>
      </c>
      <c r="E853" s="10"/>
      <c r="F853" s="17"/>
      <c r="G853" s="18"/>
      <c r="H853" s="19"/>
      <c r="I853" s="19"/>
      <c r="J853" s="19"/>
      <c r="K853" s="20"/>
      <c r="L853" s="20"/>
      <c r="M853" s="20"/>
      <c r="N853" s="20"/>
      <c r="O853" s="20"/>
      <c r="P853" s="20"/>
      <c r="Q853" s="20"/>
      <c r="R853" s="20"/>
      <c r="S853" s="20"/>
      <c r="T853" s="20"/>
      <c r="U853" s="20"/>
      <c r="V853" s="20"/>
      <c r="W853" s="20"/>
      <c r="X853" s="20"/>
      <c r="Y853" s="20"/>
      <c r="Z853" s="20"/>
      <c r="AA853" s="20"/>
      <c r="AB853" s="20"/>
      <c r="AC853" s="20"/>
      <c r="AD853" s="20"/>
      <c r="AE853" s="20"/>
      <c r="AF853" s="20"/>
    </row>
    <row r="854" spans="1:32" ht="27.95" x14ac:dyDescent="0.3">
      <c r="A854" s="7" t="s">
        <v>1451</v>
      </c>
      <c r="B854" s="7" t="s">
        <v>1454</v>
      </c>
      <c r="C854" s="7" t="s">
        <v>93</v>
      </c>
      <c r="D854" s="7" t="s">
        <v>1455</v>
      </c>
      <c r="E854" s="25" t="s">
        <v>93</v>
      </c>
      <c r="G854" s="13" t="s">
        <v>1454</v>
      </c>
      <c r="H854" s="11" t="s">
        <v>1455</v>
      </c>
      <c r="J854" s="11" t="s">
        <v>316</v>
      </c>
      <c r="K854" s="16">
        <v>28</v>
      </c>
      <c r="O854" s="16">
        <v>11.43</v>
      </c>
      <c r="P854" s="16">
        <v>11.43</v>
      </c>
      <c r="Q854" s="16">
        <v>30.73</v>
      </c>
      <c r="R854" s="16">
        <v>30.73</v>
      </c>
      <c r="S854" s="16">
        <v>30.73</v>
      </c>
      <c r="T854" s="16">
        <v>30.73</v>
      </c>
      <c r="U854" s="16">
        <v>30.73</v>
      </c>
      <c r="V854" s="16">
        <v>25.31</v>
      </c>
      <c r="W854" s="16">
        <v>17.149999999999999</v>
      </c>
      <c r="X854" s="16">
        <v>28.92</v>
      </c>
      <c r="Y854" s="16">
        <v>14.29</v>
      </c>
      <c r="Z854" s="16">
        <v>11.43</v>
      </c>
      <c r="AA854" s="16">
        <v>19.18</v>
      </c>
      <c r="AB854" s="16">
        <v>10.86</v>
      </c>
      <c r="AC854" s="16">
        <v>11.43</v>
      </c>
      <c r="AD854" s="16" t="s">
        <v>64</v>
      </c>
      <c r="AE854" s="16" t="s">
        <v>64</v>
      </c>
      <c r="AF854" s="16" t="s">
        <v>64</v>
      </c>
    </row>
    <row r="855" spans="1:32" x14ac:dyDescent="0.3">
      <c r="A855" s="7" t="s">
        <v>1451</v>
      </c>
      <c r="B855" s="7" t="s">
        <v>1454</v>
      </c>
      <c r="C855" s="7" t="s">
        <v>93</v>
      </c>
      <c r="D855" s="7" t="s">
        <v>1455</v>
      </c>
      <c r="E855" s="25" t="s">
        <v>71</v>
      </c>
      <c r="G855" s="13" t="s">
        <v>1447</v>
      </c>
      <c r="H855" s="11" t="s">
        <v>1448</v>
      </c>
      <c r="J855" s="11" t="s">
        <v>316</v>
      </c>
      <c r="K855" s="16">
        <v>19</v>
      </c>
      <c r="O855" s="16">
        <v>9.7100000000000009</v>
      </c>
      <c r="P855" s="16">
        <v>9.7100000000000009</v>
      </c>
      <c r="Q855" s="16">
        <v>18.829999999999998</v>
      </c>
      <c r="R855" s="16">
        <v>18.829999999999998</v>
      </c>
      <c r="S855" s="16">
        <v>18.829999999999998</v>
      </c>
      <c r="T855" s="16">
        <v>18.829999999999998</v>
      </c>
      <c r="U855" s="16">
        <v>18.829999999999998</v>
      </c>
      <c r="V855" s="16">
        <v>15.51</v>
      </c>
      <c r="W855" s="16">
        <v>14.57</v>
      </c>
      <c r="X855" s="16">
        <v>17.73</v>
      </c>
      <c r="Y855" s="16">
        <v>12.14</v>
      </c>
      <c r="Z855" s="16">
        <v>9.7100000000000009</v>
      </c>
      <c r="AA855" s="16">
        <v>16.27</v>
      </c>
      <c r="AB855" s="16">
        <v>9.2200000000000006</v>
      </c>
      <c r="AC855" s="16">
        <v>9.7100000000000009</v>
      </c>
      <c r="AD855" s="16" t="s">
        <v>64</v>
      </c>
      <c r="AE855" s="16" t="s">
        <v>64</v>
      </c>
      <c r="AF855" s="16" t="s">
        <v>64</v>
      </c>
    </row>
    <row r="856" spans="1:32" x14ac:dyDescent="0.3">
      <c r="A856" s="7" t="s">
        <v>1451</v>
      </c>
      <c r="B856" s="7" t="s">
        <v>1454</v>
      </c>
      <c r="C856" s="7" t="s">
        <v>93</v>
      </c>
      <c r="D856" s="7" t="s">
        <v>1455</v>
      </c>
      <c r="E856" s="25" t="s">
        <v>71</v>
      </c>
      <c r="G856" s="13" t="s">
        <v>72</v>
      </c>
      <c r="H856" s="11" t="s">
        <v>73</v>
      </c>
      <c r="J856" s="11" t="s">
        <v>74</v>
      </c>
      <c r="K856" s="16">
        <v>5</v>
      </c>
      <c r="O856" s="16">
        <v>8.57</v>
      </c>
      <c r="P856" s="16">
        <v>2.645</v>
      </c>
      <c r="Q856" s="16" t="s">
        <v>64</v>
      </c>
      <c r="R856" s="16" t="s">
        <v>64</v>
      </c>
      <c r="S856" s="16" t="s">
        <v>64</v>
      </c>
      <c r="T856" s="16" t="s">
        <v>64</v>
      </c>
      <c r="U856" s="16" t="s">
        <v>64</v>
      </c>
      <c r="V856" s="16">
        <v>3.7029999999999998</v>
      </c>
      <c r="W856" s="16">
        <v>12.855</v>
      </c>
      <c r="X856" s="16">
        <v>4.2320000000000002</v>
      </c>
      <c r="Y856" s="16">
        <v>8.57</v>
      </c>
      <c r="Z856" s="16">
        <v>8.57</v>
      </c>
      <c r="AA856" s="16">
        <v>3.5999999999999996</v>
      </c>
      <c r="AB856" s="16">
        <v>8.1415000000000006</v>
      </c>
      <c r="AC856" s="16">
        <v>8.57</v>
      </c>
      <c r="AD856" s="16" t="s">
        <v>64</v>
      </c>
      <c r="AE856" s="16" t="s">
        <v>64</v>
      </c>
      <c r="AF856" s="16" t="s">
        <v>64</v>
      </c>
    </row>
    <row r="857" spans="1:32" x14ac:dyDescent="0.3">
      <c r="A857" s="7" t="s">
        <v>1451</v>
      </c>
      <c r="B857" s="7" t="s">
        <v>1454</v>
      </c>
      <c r="C857" s="7" t="s">
        <v>93</v>
      </c>
      <c r="D857" s="7" t="s">
        <v>1455</v>
      </c>
      <c r="E857" s="25"/>
      <c r="G857" s="13"/>
      <c r="H857" s="11"/>
      <c r="J857" s="11"/>
      <c r="K857" s="46">
        <v>52</v>
      </c>
      <c r="L857" s="46">
        <v>41.6</v>
      </c>
      <c r="M857" s="46">
        <v>23.785</v>
      </c>
      <c r="N857" s="46">
        <v>50.882000000000005</v>
      </c>
      <c r="O857" s="46">
        <v>29.71</v>
      </c>
      <c r="P857" s="46">
        <v>23.785</v>
      </c>
      <c r="Q857" s="46">
        <v>49.56</v>
      </c>
      <c r="R857" s="46">
        <v>49.56</v>
      </c>
      <c r="S857" s="46">
        <v>49.56</v>
      </c>
      <c r="T857" s="46">
        <v>49.56</v>
      </c>
      <c r="U857" s="46">
        <v>49.56</v>
      </c>
      <c r="V857" s="46">
        <v>44.523000000000003</v>
      </c>
      <c r="W857" s="46">
        <v>44.575000000000003</v>
      </c>
      <c r="X857" s="46">
        <v>50.882000000000005</v>
      </c>
      <c r="Y857" s="46">
        <v>35</v>
      </c>
      <c r="Z857" s="46">
        <v>29.71</v>
      </c>
      <c r="AA857" s="46">
        <v>39.050000000000004</v>
      </c>
      <c r="AB857" s="46">
        <v>28.221499999999999</v>
      </c>
      <c r="AC857" s="46">
        <v>29.71</v>
      </c>
      <c r="AD857" s="46" t="s">
        <v>64</v>
      </c>
      <c r="AE857" s="46" t="s">
        <v>64</v>
      </c>
      <c r="AF857" s="46" t="s">
        <v>64</v>
      </c>
    </row>
    <row r="858" spans="1:32" s="7" customFormat="1" x14ac:dyDescent="0.3">
      <c r="A858" s="7" t="s">
        <v>1451</v>
      </c>
      <c r="B858" s="7" t="s">
        <v>1454</v>
      </c>
      <c r="C858" s="7" t="s">
        <v>93</v>
      </c>
      <c r="D858" s="7" t="s">
        <v>1455</v>
      </c>
      <c r="E858" s="10"/>
      <c r="F858" s="17"/>
      <c r="G858" s="18"/>
      <c r="H858" s="19"/>
      <c r="I858" s="19"/>
      <c r="J858" s="19"/>
      <c r="K858" s="20"/>
      <c r="L858" s="20"/>
      <c r="M858" s="20"/>
      <c r="N858" s="20"/>
      <c r="O858" s="20"/>
      <c r="P858" s="20"/>
      <c r="Q858" s="20"/>
      <c r="R858" s="20"/>
      <c r="S858" s="20"/>
      <c r="T858" s="20"/>
      <c r="U858" s="20"/>
      <c r="V858" s="20"/>
      <c r="W858" s="20"/>
      <c r="X858" s="20"/>
      <c r="Y858" s="20"/>
      <c r="Z858" s="20"/>
      <c r="AA858" s="20"/>
      <c r="AB858" s="20"/>
      <c r="AC858" s="20"/>
      <c r="AD858" s="20"/>
      <c r="AE858" s="20"/>
      <c r="AF858" s="20"/>
    </row>
    <row r="859" spans="1:32" ht="27.95" x14ac:dyDescent="0.3">
      <c r="A859" s="7" t="s">
        <v>1458</v>
      </c>
      <c r="B859" s="7" t="s">
        <v>1461</v>
      </c>
      <c r="C859" s="7" t="s">
        <v>93</v>
      </c>
      <c r="D859" s="7" t="s">
        <v>1462</v>
      </c>
      <c r="E859" s="25" t="s">
        <v>93</v>
      </c>
      <c r="G859" s="13" t="s">
        <v>1461</v>
      </c>
      <c r="H859" s="11" t="s">
        <v>1462</v>
      </c>
      <c r="J859" s="11" t="s">
        <v>316</v>
      </c>
      <c r="K859" s="16">
        <v>11</v>
      </c>
      <c r="O859" s="16">
        <v>6.47</v>
      </c>
      <c r="P859" s="16">
        <v>6.47</v>
      </c>
      <c r="Q859" s="16">
        <v>9.84</v>
      </c>
      <c r="R859" s="16">
        <v>9.84</v>
      </c>
      <c r="S859" s="16">
        <v>9.84</v>
      </c>
      <c r="T859" s="16">
        <v>9.84</v>
      </c>
      <c r="U859" s="16">
        <v>9.84</v>
      </c>
      <c r="V859" s="16">
        <v>8.61</v>
      </c>
      <c r="W859" s="16">
        <v>9.7100000000000009</v>
      </c>
      <c r="X859" s="16">
        <v>9.84</v>
      </c>
      <c r="Y859" s="16">
        <v>8.09</v>
      </c>
      <c r="Z859" s="16">
        <v>6.47</v>
      </c>
      <c r="AA859" s="16">
        <v>10.86</v>
      </c>
      <c r="AB859" s="16">
        <v>6.15</v>
      </c>
      <c r="AC859" s="16">
        <v>6.47</v>
      </c>
      <c r="AD859" s="16" t="s">
        <v>64</v>
      </c>
      <c r="AE859" s="16" t="s">
        <v>64</v>
      </c>
      <c r="AF859" s="16" t="s">
        <v>64</v>
      </c>
    </row>
    <row r="860" spans="1:32" ht="41.95" x14ac:dyDescent="0.3">
      <c r="A860" s="7" t="s">
        <v>1458</v>
      </c>
      <c r="B860" s="7" t="s">
        <v>1461</v>
      </c>
      <c r="C860" s="7" t="s">
        <v>93</v>
      </c>
      <c r="D860" s="7" t="s">
        <v>1462</v>
      </c>
      <c r="E860" s="25" t="s">
        <v>71</v>
      </c>
      <c r="G860" s="13" t="s">
        <v>320</v>
      </c>
      <c r="H860" s="11" t="s">
        <v>321</v>
      </c>
      <c r="J860" s="11" t="s">
        <v>322</v>
      </c>
      <c r="K860" s="16">
        <v>5</v>
      </c>
      <c r="O860" s="16">
        <v>7.77</v>
      </c>
      <c r="P860" s="16">
        <v>7.77</v>
      </c>
      <c r="Q860" s="16">
        <v>13.86</v>
      </c>
      <c r="R860" s="16">
        <v>13.86</v>
      </c>
      <c r="S860" s="16">
        <v>13.86</v>
      </c>
      <c r="T860" s="16">
        <v>13.86</v>
      </c>
      <c r="U860" s="16">
        <v>13.86</v>
      </c>
      <c r="V860" s="16">
        <v>11.41</v>
      </c>
      <c r="W860" s="16">
        <v>11.66</v>
      </c>
      <c r="X860" s="16">
        <v>13.04</v>
      </c>
      <c r="Y860" s="16">
        <v>9.7100000000000009</v>
      </c>
      <c r="Z860" s="16">
        <v>7.77</v>
      </c>
      <c r="AA860" s="16">
        <v>13.03</v>
      </c>
      <c r="AB860" s="16">
        <v>7.38</v>
      </c>
      <c r="AC860" s="16">
        <v>7.77</v>
      </c>
      <c r="AD860" s="16" t="s">
        <v>64</v>
      </c>
      <c r="AE860" s="16" t="s">
        <v>64</v>
      </c>
      <c r="AF860" s="16" t="s">
        <v>64</v>
      </c>
    </row>
    <row r="861" spans="1:32" x14ac:dyDescent="0.3">
      <c r="A861" s="7" t="s">
        <v>1458</v>
      </c>
      <c r="B861" s="7" t="s">
        <v>1461</v>
      </c>
      <c r="C861" s="7" t="s">
        <v>93</v>
      </c>
      <c r="D861" s="7" t="s">
        <v>1462</v>
      </c>
      <c r="E861" s="25" t="s">
        <v>71</v>
      </c>
      <c r="G861" s="13" t="s">
        <v>72</v>
      </c>
      <c r="H861" s="11" t="s">
        <v>73</v>
      </c>
      <c r="J861" s="11" t="s">
        <v>74</v>
      </c>
      <c r="K861" s="16">
        <v>5</v>
      </c>
      <c r="O861" s="16">
        <v>8.57</v>
      </c>
      <c r="P861" s="16">
        <v>2.645</v>
      </c>
      <c r="Q861" s="16" t="s">
        <v>64</v>
      </c>
      <c r="R861" s="16" t="s">
        <v>64</v>
      </c>
      <c r="S861" s="16" t="s">
        <v>64</v>
      </c>
      <c r="T861" s="16" t="s">
        <v>64</v>
      </c>
      <c r="U861" s="16" t="s">
        <v>64</v>
      </c>
      <c r="V861" s="16">
        <v>3.7029999999999998</v>
      </c>
      <c r="W861" s="16">
        <v>12.855</v>
      </c>
      <c r="X861" s="16">
        <v>4.2320000000000002</v>
      </c>
      <c r="Y861" s="16">
        <v>8.57</v>
      </c>
      <c r="Z861" s="16">
        <v>8.57</v>
      </c>
      <c r="AA861" s="16">
        <v>3.5999999999999996</v>
      </c>
      <c r="AB861" s="16">
        <v>8.1415000000000006</v>
      </c>
      <c r="AC861" s="16">
        <v>8.57</v>
      </c>
      <c r="AD861" s="16" t="s">
        <v>64</v>
      </c>
      <c r="AE861" s="16" t="s">
        <v>64</v>
      </c>
      <c r="AF861" s="16" t="s">
        <v>64</v>
      </c>
    </row>
    <row r="862" spans="1:32" x14ac:dyDescent="0.3">
      <c r="A862" s="7" t="s">
        <v>1458</v>
      </c>
      <c r="B862" s="7" t="s">
        <v>1461</v>
      </c>
      <c r="C862" s="7" t="s">
        <v>93</v>
      </c>
      <c r="D862" s="7" t="s">
        <v>1462</v>
      </c>
      <c r="E862" s="25"/>
      <c r="G862" s="13"/>
      <c r="H862" s="11"/>
      <c r="J862" s="11"/>
      <c r="K862" s="46">
        <v>21</v>
      </c>
      <c r="L862" s="46">
        <v>16.8</v>
      </c>
      <c r="M862" s="46">
        <v>16.884999999999998</v>
      </c>
      <c r="N862" s="46">
        <v>34.225000000000001</v>
      </c>
      <c r="O862" s="46">
        <v>22.81</v>
      </c>
      <c r="P862" s="46">
        <v>16.884999999999998</v>
      </c>
      <c r="Q862" s="46">
        <v>23.7</v>
      </c>
      <c r="R862" s="46">
        <v>23.7</v>
      </c>
      <c r="S862" s="46">
        <v>23.7</v>
      </c>
      <c r="T862" s="46">
        <v>23.7</v>
      </c>
      <c r="U862" s="46">
        <v>23.7</v>
      </c>
      <c r="V862" s="46">
        <v>23.722999999999999</v>
      </c>
      <c r="W862" s="46">
        <v>34.225000000000001</v>
      </c>
      <c r="X862" s="46">
        <v>27.111999999999998</v>
      </c>
      <c r="Y862" s="46">
        <v>26.37</v>
      </c>
      <c r="Z862" s="46">
        <v>22.81</v>
      </c>
      <c r="AA862" s="46">
        <v>27.490000000000002</v>
      </c>
      <c r="AB862" s="46">
        <v>21.671500000000002</v>
      </c>
      <c r="AC862" s="46">
        <v>22.81</v>
      </c>
      <c r="AD862" s="46" t="s">
        <v>64</v>
      </c>
      <c r="AE862" s="46" t="s">
        <v>64</v>
      </c>
      <c r="AF862" s="46" t="s">
        <v>64</v>
      </c>
    </row>
    <row r="863" spans="1:32" s="7" customFormat="1" x14ac:dyDescent="0.3">
      <c r="A863" s="7" t="s">
        <v>1458</v>
      </c>
      <c r="B863" s="7" t="s">
        <v>1461</v>
      </c>
      <c r="C863" s="7" t="s">
        <v>93</v>
      </c>
      <c r="D863" s="7" t="s">
        <v>1462</v>
      </c>
      <c r="E863" s="10"/>
      <c r="F863" s="17"/>
      <c r="G863" s="18"/>
      <c r="H863" s="19"/>
      <c r="I863" s="19"/>
      <c r="J863" s="19"/>
      <c r="K863" s="20"/>
      <c r="L863" s="20"/>
      <c r="M863" s="20"/>
      <c r="N863" s="20"/>
      <c r="O863" s="20"/>
      <c r="P863" s="20"/>
      <c r="Q863" s="20"/>
      <c r="R863" s="20"/>
      <c r="S863" s="20"/>
      <c r="T863" s="20"/>
      <c r="U863" s="20"/>
      <c r="V863" s="20"/>
      <c r="W863" s="20"/>
      <c r="X863" s="20"/>
      <c r="Y863" s="20"/>
      <c r="Z863" s="20"/>
      <c r="AA863" s="20"/>
      <c r="AB863" s="20"/>
      <c r="AC863" s="20"/>
      <c r="AD863" s="20"/>
      <c r="AE863" s="20"/>
      <c r="AF863" s="20"/>
    </row>
    <row r="864" spans="1:32" ht="27.95" x14ac:dyDescent="0.3">
      <c r="A864" s="7" t="s">
        <v>1465</v>
      </c>
      <c r="B864" s="7" t="s">
        <v>1468</v>
      </c>
      <c r="C864" s="7" t="s">
        <v>93</v>
      </c>
      <c r="D864" s="7" t="s">
        <v>1469</v>
      </c>
      <c r="E864" s="25" t="s">
        <v>93</v>
      </c>
      <c r="G864" s="13" t="s">
        <v>1468</v>
      </c>
      <c r="H864" s="11" t="s">
        <v>1469</v>
      </c>
      <c r="J864" s="11" t="s">
        <v>316</v>
      </c>
      <c r="K864" s="16">
        <v>11</v>
      </c>
      <c r="O864" s="16">
        <v>11.57</v>
      </c>
      <c r="P864" s="16">
        <v>11.57</v>
      </c>
      <c r="Q864" s="16">
        <v>18.829999999999998</v>
      </c>
      <c r="R864" s="16">
        <v>18.829999999999998</v>
      </c>
      <c r="S864" s="16">
        <v>18.829999999999998</v>
      </c>
      <c r="T864" s="16">
        <v>18.829999999999998</v>
      </c>
      <c r="U864" s="16">
        <v>18.829999999999998</v>
      </c>
      <c r="V864" s="16">
        <v>15.51</v>
      </c>
      <c r="W864" s="16">
        <v>17.36</v>
      </c>
      <c r="X864" s="16">
        <v>17.73</v>
      </c>
      <c r="Y864" s="16">
        <v>14.46</v>
      </c>
      <c r="Z864" s="16">
        <v>11.57</v>
      </c>
      <c r="AA864" s="16">
        <v>17.899999999999999</v>
      </c>
      <c r="AB864" s="16">
        <v>10.99</v>
      </c>
      <c r="AC864" s="16">
        <v>11.57</v>
      </c>
      <c r="AD864" s="16" t="s">
        <v>64</v>
      </c>
      <c r="AE864" s="16" t="s">
        <v>64</v>
      </c>
      <c r="AF864" s="16" t="s">
        <v>64</v>
      </c>
    </row>
    <row r="865" spans="1:32" ht="41.95" x14ac:dyDescent="0.3">
      <c r="A865" s="7" t="s">
        <v>1465</v>
      </c>
      <c r="B865" s="7" t="s">
        <v>1468</v>
      </c>
      <c r="C865" s="7" t="s">
        <v>93</v>
      </c>
      <c r="D865" s="7" t="s">
        <v>1469</v>
      </c>
      <c r="E865" s="25" t="s">
        <v>71</v>
      </c>
      <c r="G865" s="13" t="s">
        <v>320</v>
      </c>
      <c r="H865" s="11" t="s">
        <v>321</v>
      </c>
      <c r="J865" s="11" t="s">
        <v>322</v>
      </c>
      <c r="K865" s="16">
        <v>5</v>
      </c>
      <c r="O865" s="16">
        <v>7.77</v>
      </c>
      <c r="P865" s="16">
        <v>7.77</v>
      </c>
      <c r="Q865" s="16">
        <v>13.86</v>
      </c>
      <c r="R865" s="16">
        <v>13.86</v>
      </c>
      <c r="S865" s="16">
        <v>13.86</v>
      </c>
      <c r="T865" s="16">
        <v>13.86</v>
      </c>
      <c r="U865" s="16">
        <v>13.86</v>
      </c>
      <c r="V865" s="16">
        <v>11.41</v>
      </c>
      <c r="W865" s="16">
        <v>11.66</v>
      </c>
      <c r="X865" s="16">
        <v>13.04</v>
      </c>
      <c r="Y865" s="16">
        <v>9.7100000000000009</v>
      </c>
      <c r="Z865" s="16">
        <v>7.77</v>
      </c>
      <c r="AA865" s="16">
        <v>13.03</v>
      </c>
      <c r="AB865" s="16">
        <v>7.38</v>
      </c>
      <c r="AC865" s="16">
        <v>7.77</v>
      </c>
      <c r="AD865" s="16" t="s">
        <v>64</v>
      </c>
      <c r="AE865" s="16" t="s">
        <v>64</v>
      </c>
      <c r="AF865" s="16" t="s">
        <v>64</v>
      </c>
    </row>
    <row r="866" spans="1:32" ht="27.95" x14ac:dyDescent="0.3">
      <c r="A866" s="7" t="s">
        <v>1465</v>
      </c>
      <c r="B866" s="7" t="s">
        <v>1468</v>
      </c>
      <c r="C866" s="7" t="s">
        <v>93</v>
      </c>
      <c r="D866" s="7" t="s">
        <v>1469</v>
      </c>
      <c r="E866" s="25" t="s">
        <v>71</v>
      </c>
      <c r="G866" s="13" t="s">
        <v>624</v>
      </c>
      <c r="H866" s="11" t="s">
        <v>625</v>
      </c>
      <c r="J866" s="11" t="s">
        <v>316</v>
      </c>
      <c r="K866" s="16">
        <v>56</v>
      </c>
      <c r="O866" s="16">
        <v>10.56</v>
      </c>
      <c r="P866" s="16">
        <v>10.56</v>
      </c>
      <c r="Q866" s="16">
        <v>20.41</v>
      </c>
      <c r="R866" s="16">
        <v>20.41</v>
      </c>
      <c r="S866" s="16">
        <v>20.41</v>
      </c>
      <c r="T866" s="16">
        <v>20.41</v>
      </c>
      <c r="U866" s="16">
        <v>20.41</v>
      </c>
      <c r="V866" s="16">
        <v>39.380000000000003</v>
      </c>
      <c r="W866" s="16">
        <v>15.84</v>
      </c>
      <c r="X866" s="16">
        <v>45</v>
      </c>
      <c r="Y866" s="16">
        <v>6.24</v>
      </c>
      <c r="Z866" s="16">
        <v>10.56</v>
      </c>
      <c r="AA866" s="16">
        <v>17.72</v>
      </c>
      <c r="AB866" s="16">
        <v>10.029999999999999</v>
      </c>
      <c r="AC866" s="16">
        <v>10.56</v>
      </c>
      <c r="AD866" s="16" t="s">
        <v>64</v>
      </c>
      <c r="AE866" s="16" t="s">
        <v>64</v>
      </c>
      <c r="AF866" s="16" t="s">
        <v>64</v>
      </c>
    </row>
    <row r="867" spans="1:32" x14ac:dyDescent="0.3">
      <c r="A867" s="7" t="s">
        <v>1465</v>
      </c>
      <c r="B867" s="7" t="s">
        <v>1468</v>
      </c>
      <c r="C867" s="7" t="s">
        <v>93</v>
      </c>
      <c r="D867" s="7" t="s">
        <v>1469</v>
      </c>
      <c r="E867" s="25" t="s">
        <v>71</v>
      </c>
      <c r="G867" s="13" t="s">
        <v>72</v>
      </c>
      <c r="H867" s="11" t="s">
        <v>73</v>
      </c>
      <c r="J867" s="11" t="s">
        <v>74</v>
      </c>
      <c r="K867" s="16">
        <v>5</v>
      </c>
      <c r="O867" s="16">
        <v>8.57</v>
      </c>
      <c r="P867" s="16">
        <v>2.65</v>
      </c>
      <c r="Q867" s="16" t="s">
        <v>64</v>
      </c>
      <c r="R867" s="16" t="s">
        <v>64</v>
      </c>
      <c r="S867" s="16" t="s">
        <v>64</v>
      </c>
      <c r="T867" s="16" t="s">
        <v>64</v>
      </c>
      <c r="U867" s="16" t="s">
        <v>64</v>
      </c>
      <c r="V867" s="16">
        <v>3.7</v>
      </c>
      <c r="W867" s="16">
        <v>12.86</v>
      </c>
      <c r="X867" s="16">
        <v>4.2300000000000004</v>
      </c>
      <c r="Y867" s="16">
        <v>8.57</v>
      </c>
      <c r="Z867" s="16">
        <v>8.57</v>
      </c>
      <c r="AA867" s="16">
        <v>3.6</v>
      </c>
      <c r="AB867" s="16">
        <v>8.14</v>
      </c>
      <c r="AC867" s="16">
        <v>8.57</v>
      </c>
      <c r="AD867" s="16" t="s">
        <v>64</v>
      </c>
      <c r="AE867" s="16" t="s">
        <v>64</v>
      </c>
      <c r="AF867" s="16" t="s">
        <v>64</v>
      </c>
    </row>
    <row r="868" spans="1:32" x14ac:dyDescent="0.3">
      <c r="A868" s="7" t="s">
        <v>1465</v>
      </c>
      <c r="B868" s="7" t="s">
        <v>1468</v>
      </c>
      <c r="C868" s="7" t="s">
        <v>93</v>
      </c>
      <c r="D868" s="7" t="s">
        <v>1469</v>
      </c>
      <c r="E868" s="25"/>
      <c r="G868" s="13"/>
      <c r="H868" s="11"/>
      <c r="J868" s="11"/>
      <c r="K868" s="46">
        <v>77</v>
      </c>
      <c r="L868" s="46">
        <v>61.6</v>
      </c>
      <c r="M868" s="46">
        <v>32.549999999999997</v>
      </c>
      <c r="N868" s="46">
        <v>80</v>
      </c>
      <c r="O868" s="46">
        <v>38.47</v>
      </c>
      <c r="P868" s="46">
        <v>32.549999999999997</v>
      </c>
      <c r="Q868" s="46">
        <v>53.099999999999994</v>
      </c>
      <c r="R868" s="46">
        <v>53.099999999999994</v>
      </c>
      <c r="S868" s="46">
        <v>53.099999999999994</v>
      </c>
      <c r="T868" s="46">
        <v>53.099999999999994</v>
      </c>
      <c r="U868" s="46">
        <v>53.099999999999994</v>
      </c>
      <c r="V868" s="46">
        <v>70.000000000000014</v>
      </c>
      <c r="W868" s="46">
        <v>57.72</v>
      </c>
      <c r="X868" s="46">
        <v>80</v>
      </c>
      <c r="Y868" s="46">
        <v>38.980000000000004</v>
      </c>
      <c r="Z868" s="46">
        <v>38.47</v>
      </c>
      <c r="AA868" s="46">
        <v>52.25</v>
      </c>
      <c r="AB868" s="46">
        <v>36.54</v>
      </c>
      <c r="AC868" s="46">
        <v>38.47</v>
      </c>
      <c r="AD868" s="46" t="s">
        <v>64</v>
      </c>
      <c r="AE868" s="46" t="s">
        <v>64</v>
      </c>
      <c r="AF868" s="46" t="s">
        <v>64</v>
      </c>
    </row>
    <row r="869" spans="1:32" s="7" customFormat="1" x14ac:dyDescent="0.3">
      <c r="A869" s="7" t="s">
        <v>1465</v>
      </c>
      <c r="B869" s="7" t="s">
        <v>1468</v>
      </c>
      <c r="C869" s="7" t="s">
        <v>93</v>
      </c>
      <c r="D869" s="7" t="s">
        <v>1469</v>
      </c>
      <c r="E869" s="10"/>
      <c r="F869" s="17"/>
      <c r="G869" s="18"/>
      <c r="H869" s="19"/>
      <c r="I869" s="19"/>
      <c r="J869" s="19"/>
      <c r="K869" s="20"/>
      <c r="L869" s="20"/>
      <c r="M869" s="20"/>
      <c r="N869" s="20"/>
      <c r="O869" s="20"/>
      <c r="P869" s="20"/>
      <c r="Q869" s="20"/>
      <c r="R869" s="20"/>
      <c r="S869" s="20"/>
      <c r="T869" s="20"/>
      <c r="U869" s="20"/>
      <c r="V869" s="20"/>
      <c r="W869" s="20"/>
      <c r="X869" s="20"/>
      <c r="Y869" s="20"/>
      <c r="Z869" s="20"/>
      <c r="AA869" s="20"/>
      <c r="AB869" s="20"/>
      <c r="AC869" s="20"/>
      <c r="AD869" s="20"/>
      <c r="AE869" s="20"/>
      <c r="AF869" s="20"/>
    </row>
    <row r="870" spans="1:32" ht="27.95" x14ac:dyDescent="0.3">
      <c r="A870" s="7" t="s">
        <v>1474</v>
      </c>
      <c r="B870" s="7" t="s">
        <v>1477</v>
      </c>
      <c r="C870" s="7" t="s">
        <v>93</v>
      </c>
      <c r="D870" s="7" t="s">
        <v>1478</v>
      </c>
      <c r="E870" s="25" t="s">
        <v>93</v>
      </c>
      <c r="G870" s="13" t="s">
        <v>1477</v>
      </c>
      <c r="H870" s="11" t="s">
        <v>1478</v>
      </c>
      <c r="J870" s="11" t="s">
        <v>316</v>
      </c>
      <c r="K870" s="16">
        <v>14</v>
      </c>
      <c r="O870" s="16">
        <v>6.04</v>
      </c>
      <c r="P870" s="16">
        <v>6.04</v>
      </c>
      <c r="Q870" s="16">
        <v>9.84</v>
      </c>
      <c r="R870" s="16">
        <v>9.84</v>
      </c>
      <c r="S870" s="16">
        <v>9.84</v>
      </c>
      <c r="T870" s="16">
        <v>9.84</v>
      </c>
      <c r="U870" s="16">
        <v>9.84</v>
      </c>
      <c r="V870" s="16">
        <v>8.11</v>
      </c>
      <c r="W870" s="16">
        <v>9.06</v>
      </c>
      <c r="X870" s="16">
        <v>9.26</v>
      </c>
      <c r="Y870" s="16">
        <v>8</v>
      </c>
      <c r="Z870" s="16">
        <v>6.04</v>
      </c>
      <c r="AA870" s="16">
        <v>10.130000000000001</v>
      </c>
      <c r="AB870" s="16">
        <v>5.74</v>
      </c>
      <c r="AC870" s="16">
        <v>6.04</v>
      </c>
      <c r="AD870" s="16" t="s">
        <v>64</v>
      </c>
      <c r="AE870" s="16" t="s">
        <v>64</v>
      </c>
      <c r="AF870" s="16" t="s">
        <v>64</v>
      </c>
    </row>
    <row r="871" spans="1:32" ht="27.95" x14ac:dyDescent="0.3">
      <c r="A871" s="7" t="s">
        <v>1474</v>
      </c>
      <c r="B871" s="7" t="s">
        <v>1477</v>
      </c>
      <c r="C871" s="7" t="s">
        <v>93</v>
      </c>
      <c r="D871" s="7" t="s">
        <v>1478</v>
      </c>
      <c r="E871" s="25" t="s">
        <v>71</v>
      </c>
      <c r="G871" s="13" t="s">
        <v>624</v>
      </c>
      <c r="H871" s="11" t="s">
        <v>625</v>
      </c>
      <c r="J871" s="11" t="s">
        <v>316</v>
      </c>
      <c r="K871" s="16">
        <v>56</v>
      </c>
      <c r="O871" s="16">
        <v>10.56</v>
      </c>
      <c r="P871" s="16">
        <v>10.56</v>
      </c>
      <c r="Q871" s="16">
        <v>20.41</v>
      </c>
      <c r="R871" s="16">
        <v>20.41</v>
      </c>
      <c r="S871" s="16">
        <v>20.41</v>
      </c>
      <c r="T871" s="16">
        <v>20.41</v>
      </c>
      <c r="U871" s="16">
        <v>20.41</v>
      </c>
      <c r="V871" s="16">
        <v>39.380000000000003</v>
      </c>
      <c r="W871" s="16">
        <v>15.84</v>
      </c>
      <c r="X871" s="16">
        <v>45</v>
      </c>
      <c r="Y871" s="16">
        <v>6.24</v>
      </c>
      <c r="Z871" s="16">
        <v>10.56</v>
      </c>
      <c r="AA871" s="16">
        <v>17.72</v>
      </c>
      <c r="AB871" s="16">
        <v>10.029999999999999</v>
      </c>
      <c r="AC871" s="16">
        <v>10.56</v>
      </c>
      <c r="AD871" s="16" t="s">
        <v>64</v>
      </c>
      <c r="AE871" s="16" t="s">
        <v>64</v>
      </c>
      <c r="AF871" s="16" t="s">
        <v>64</v>
      </c>
    </row>
    <row r="872" spans="1:32" ht="41.95" x14ac:dyDescent="0.3">
      <c r="A872" s="7" t="s">
        <v>1474</v>
      </c>
      <c r="B872" s="7" t="s">
        <v>1477</v>
      </c>
      <c r="C872" s="7" t="s">
        <v>93</v>
      </c>
      <c r="D872" s="7" t="s">
        <v>1478</v>
      </c>
      <c r="E872" s="25" t="s">
        <v>71</v>
      </c>
      <c r="G872" s="13" t="s">
        <v>320</v>
      </c>
      <c r="H872" s="11" t="s">
        <v>321</v>
      </c>
      <c r="J872" s="11" t="s">
        <v>322</v>
      </c>
      <c r="K872" s="16">
        <v>5</v>
      </c>
      <c r="O872" s="16">
        <v>7.77</v>
      </c>
      <c r="P872" s="16">
        <v>7.77</v>
      </c>
      <c r="Q872" s="16">
        <v>13.86</v>
      </c>
      <c r="R872" s="16">
        <v>13.86</v>
      </c>
      <c r="S872" s="16">
        <v>13.86</v>
      </c>
      <c r="T872" s="16">
        <v>13.86</v>
      </c>
      <c r="U872" s="16">
        <v>13.86</v>
      </c>
      <c r="V872" s="16">
        <v>11.41</v>
      </c>
      <c r="W872" s="16">
        <v>11.66</v>
      </c>
      <c r="X872" s="16">
        <v>13.04</v>
      </c>
      <c r="Y872" s="16">
        <v>9.7100000000000009</v>
      </c>
      <c r="Z872" s="16">
        <v>7.77</v>
      </c>
      <c r="AA872" s="16">
        <v>13.03</v>
      </c>
      <c r="AB872" s="16">
        <v>7.38</v>
      </c>
      <c r="AC872" s="16">
        <v>7.77</v>
      </c>
      <c r="AD872" s="16" t="s">
        <v>64</v>
      </c>
      <c r="AE872" s="16" t="s">
        <v>64</v>
      </c>
      <c r="AF872" s="16" t="s">
        <v>64</v>
      </c>
    </row>
    <row r="873" spans="1:32" x14ac:dyDescent="0.3">
      <c r="A873" s="7" t="s">
        <v>1474</v>
      </c>
      <c r="B873" s="7" t="s">
        <v>1477</v>
      </c>
      <c r="C873" s="7" t="s">
        <v>93</v>
      </c>
      <c r="D873" s="7" t="s">
        <v>1478</v>
      </c>
      <c r="E873" s="25" t="s">
        <v>71</v>
      </c>
      <c r="G873" s="13" t="s">
        <v>72</v>
      </c>
      <c r="H873" s="11" t="s">
        <v>73</v>
      </c>
      <c r="J873" s="11" t="s">
        <v>74</v>
      </c>
      <c r="K873" s="16">
        <v>5</v>
      </c>
      <c r="O873" s="16">
        <v>8.57</v>
      </c>
      <c r="P873" s="16">
        <v>2.65</v>
      </c>
      <c r="Q873" s="16" t="s">
        <v>64</v>
      </c>
      <c r="R873" s="16" t="s">
        <v>64</v>
      </c>
      <c r="S873" s="16" t="s">
        <v>64</v>
      </c>
      <c r="T873" s="16" t="s">
        <v>64</v>
      </c>
      <c r="U873" s="16" t="s">
        <v>64</v>
      </c>
      <c r="V873" s="16">
        <v>3.7</v>
      </c>
      <c r="W873" s="16">
        <v>12.86</v>
      </c>
      <c r="X873" s="16">
        <v>4.2300000000000004</v>
      </c>
      <c r="Y873" s="16">
        <v>8.57</v>
      </c>
      <c r="Z873" s="16">
        <v>8.57</v>
      </c>
      <c r="AA873" s="16">
        <v>3.6</v>
      </c>
      <c r="AB873" s="16">
        <v>8.14</v>
      </c>
      <c r="AC873" s="16">
        <v>8.57</v>
      </c>
      <c r="AD873" s="16" t="s">
        <v>64</v>
      </c>
      <c r="AE873" s="16" t="s">
        <v>64</v>
      </c>
      <c r="AF873" s="16" t="s">
        <v>64</v>
      </c>
    </row>
    <row r="874" spans="1:32" x14ac:dyDescent="0.3">
      <c r="A874" s="7" t="s">
        <v>1474</v>
      </c>
      <c r="B874" s="7" t="s">
        <v>1477</v>
      </c>
      <c r="C874" s="7" t="s">
        <v>93</v>
      </c>
      <c r="D874" s="7" t="s">
        <v>1478</v>
      </c>
      <c r="E874" s="25"/>
      <c r="G874" s="13"/>
      <c r="H874" s="11"/>
      <c r="J874" s="11"/>
      <c r="K874" s="46">
        <v>80</v>
      </c>
      <c r="L874" s="46">
        <v>64</v>
      </c>
      <c r="M874" s="46">
        <v>27.02</v>
      </c>
      <c r="N874" s="46">
        <v>71.53</v>
      </c>
      <c r="O874" s="46">
        <v>32.94</v>
      </c>
      <c r="P874" s="46">
        <v>27.02</v>
      </c>
      <c r="Q874" s="46">
        <v>44.11</v>
      </c>
      <c r="R874" s="46">
        <v>44.11</v>
      </c>
      <c r="S874" s="46">
        <v>44.11</v>
      </c>
      <c r="T874" s="46">
        <v>44.11</v>
      </c>
      <c r="U874" s="46">
        <v>44.11</v>
      </c>
      <c r="V874" s="46">
        <v>62.600000000000009</v>
      </c>
      <c r="W874" s="46">
        <v>49.42</v>
      </c>
      <c r="X874" s="46">
        <v>71.53</v>
      </c>
      <c r="Y874" s="46">
        <v>32.520000000000003</v>
      </c>
      <c r="Z874" s="46">
        <v>32.94</v>
      </c>
      <c r="AA874" s="46">
        <v>44.480000000000004</v>
      </c>
      <c r="AB874" s="46">
        <v>31.29</v>
      </c>
      <c r="AC874" s="46">
        <v>32.94</v>
      </c>
      <c r="AD874" s="46" t="s">
        <v>64</v>
      </c>
      <c r="AE874" s="46" t="s">
        <v>64</v>
      </c>
      <c r="AF874" s="46" t="s">
        <v>64</v>
      </c>
    </row>
    <row r="875" spans="1:32" s="7" customFormat="1" x14ac:dyDescent="0.3">
      <c r="A875" s="7" t="s">
        <v>1474</v>
      </c>
      <c r="B875" s="7" t="s">
        <v>1477</v>
      </c>
      <c r="C875" s="7" t="s">
        <v>93</v>
      </c>
      <c r="D875" s="7" t="s">
        <v>1478</v>
      </c>
      <c r="E875" s="10"/>
      <c r="F875" s="17"/>
      <c r="G875" s="18"/>
      <c r="H875" s="19"/>
      <c r="I875" s="19"/>
      <c r="J875" s="19"/>
      <c r="K875" s="20"/>
      <c r="L875" s="20"/>
      <c r="M875" s="20"/>
      <c r="N875" s="20"/>
      <c r="O875" s="20"/>
      <c r="P875" s="20"/>
      <c r="Q875" s="20"/>
      <c r="R875" s="20"/>
      <c r="S875" s="20"/>
      <c r="T875" s="20"/>
      <c r="U875" s="20"/>
      <c r="V875" s="20"/>
      <c r="W875" s="20"/>
      <c r="X875" s="20"/>
      <c r="Y875" s="20"/>
      <c r="Z875" s="20"/>
      <c r="AA875" s="20"/>
      <c r="AB875" s="20"/>
      <c r="AC875" s="20"/>
      <c r="AD875" s="20"/>
      <c r="AE875" s="20"/>
      <c r="AF875" s="20"/>
    </row>
    <row r="876" spans="1:32" ht="27.95" x14ac:dyDescent="0.3">
      <c r="A876" s="7" t="s">
        <v>1169</v>
      </c>
      <c r="B876" s="7" t="s">
        <v>1170</v>
      </c>
      <c r="C876" s="7" t="s">
        <v>93</v>
      </c>
      <c r="D876" s="7" t="s">
        <v>1171</v>
      </c>
      <c r="E876" s="25" t="s">
        <v>93</v>
      </c>
      <c r="G876" s="13" t="s">
        <v>1170</v>
      </c>
      <c r="H876" s="11" t="s">
        <v>1171</v>
      </c>
      <c r="J876" s="11" t="s">
        <v>316</v>
      </c>
      <c r="K876" s="16">
        <v>13</v>
      </c>
      <c r="O876" s="16">
        <v>6.89</v>
      </c>
      <c r="P876" s="16">
        <v>6.89</v>
      </c>
      <c r="Q876" s="16">
        <v>9.84</v>
      </c>
      <c r="R876" s="16">
        <v>9.84</v>
      </c>
      <c r="S876" s="16">
        <v>9.84</v>
      </c>
      <c r="T876" s="16">
        <v>9.84</v>
      </c>
      <c r="U876" s="16">
        <v>9.84</v>
      </c>
      <c r="V876" s="16">
        <v>9.0500000000000007</v>
      </c>
      <c r="W876" s="16">
        <v>10.34</v>
      </c>
      <c r="X876" s="16">
        <v>10.34</v>
      </c>
      <c r="Y876" s="16">
        <v>8.61</v>
      </c>
      <c r="Z876" s="16">
        <v>6.89</v>
      </c>
      <c r="AA876" s="16">
        <v>11.54</v>
      </c>
      <c r="AB876" s="16">
        <v>6.55</v>
      </c>
      <c r="AC876" s="16">
        <v>6.89</v>
      </c>
      <c r="AD876" s="16" t="s">
        <v>64</v>
      </c>
      <c r="AE876" s="16" t="s">
        <v>64</v>
      </c>
      <c r="AF876" s="16" t="s">
        <v>64</v>
      </c>
    </row>
    <row r="877" spans="1:32" ht="27.95" x14ac:dyDescent="0.3">
      <c r="A877" s="7" t="s">
        <v>1169</v>
      </c>
      <c r="B877" s="7" t="s">
        <v>1170</v>
      </c>
      <c r="C877" s="7" t="s">
        <v>93</v>
      </c>
      <c r="D877" s="7" t="s">
        <v>1171</v>
      </c>
      <c r="E877" s="25" t="s">
        <v>71</v>
      </c>
      <c r="G877" s="13" t="s">
        <v>624</v>
      </c>
      <c r="H877" s="11" t="s">
        <v>625</v>
      </c>
      <c r="J877" s="11" t="s">
        <v>316</v>
      </c>
      <c r="K877" s="16">
        <v>56</v>
      </c>
      <c r="O877" s="16">
        <v>10.56</v>
      </c>
      <c r="P877" s="16">
        <v>10.56</v>
      </c>
      <c r="Q877" s="16">
        <v>20.41</v>
      </c>
      <c r="R877" s="16">
        <v>20.41</v>
      </c>
      <c r="S877" s="16">
        <v>20.41</v>
      </c>
      <c r="T877" s="16">
        <v>20.41</v>
      </c>
      <c r="U877" s="16">
        <v>20.41</v>
      </c>
      <c r="V877" s="16">
        <v>39.380000000000003</v>
      </c>
      <c r="W877" s="16">
        <v>15.84</v>
      </c>
      <c r="X877" s="16">
        <v>45</v>
      </c>
      <c r="Y877" s="16">
        <v>6.24</v>
      </c>
      <c r="Z877" s="16">
        <v>10.56</v>
      </c>
      <c r="AA877" s="16">
        <v>17.72</v>
      </c>
      <c r="AB877" s="16">
        <v>10.029999999999999</v>
      </c>
      <c r="AC877" s="16">
        <v>10.56</v>
      </c>
      <c r="AD877" s="16" t="s">
        <v>64</v>
      </c>
      <c r="AE877" s="16" t="s">
        <v>64</v>
      </c>
      <c r="AF877" s="16" t="s">
        <v>64</v>
      </c>
    </row>
    <row r="878" spans="1:32" ht="41.95" x14ac:dyDescent="0.3">
      <c r="A878" s="7" t="s">
        <v>1169</v>
      </c>
      <c r="B878" s="7" t="s">
        <v>1170</v>
      </c>
      <c r="C878" s="7" t="s">
        <v>93</v>
      </c>
      <c r="D878" s="7" t="s">
        <v>1171</v>
      </c>
      <c r="E878" s="25" t="s">
        <v>71</v>
      </c>
      <c r="G878" s="13" t="s">
        <v>320</v>
      </c>
      <c r="H878" s="11" t="s">
        <v>321</v>
      </c>
      <c r="J878" s="11" t="s">
        <v>322</v>
      </c>
      <c r="K878" s="16">
        <v>5</v>
      </c>
      <c r="O878" s="16">
        <v>7.77</v>
      </c>
      <c r="P878" s="16">
        <v>7.77</v>
      </c>
      <c r="Q878" s="16">
        <v>13.86</v>
      </c>
      <c r="R878" s="16">
        <v>13.86</v>
      </c>
      <c r="S878" s="16">
        <v>13.86</v>
      </c>
      <c r="T878" s="16">
        <v>13.86</v>
      </c>
      <c r="U878" s="16">
        <v>13.86</v>
      </c>
      <c r="V878" s="16">
        <v>11.41</v>
      </c>
      <c r="W878" s="16">
        <v>11.66</v>
      </c>
      <c r="X878" s="16">
        <v>13.04</v>
      </c>
      <c r="Y878" s="16">
        <v>9.7100000000000009</v>
      </c>
      <c r="Z878" s="16">
        <v>7.77</v>
      </c>
      <c r="AA878" s="16">
        <v>13.03</v>
      </c>
      <c r="AB878" s="16">
        <v>7.38</v>
      </c>
      <c r="AC878" s="16">
        <v>7.77</v>
      </c>
      <c r="AD878" s="16" t="s">
        <v>64</v>
      </c>
      <c r="AE878" s="16" t="s">
        <v>64</v>
      </c>
      <c r="AF878" s="16" t="s">
        <v>64</v>
      </c>
    </row>
    <row r="879" spans="1:32" x14ac:dyDescent="0.3">
      <c r="A879" s="7" t="s">
        <v>1169</v>
      </c>
      <c r="B879" s="7" t="s">
        <v>1170</v>
      </c>
      <c r="C879" s="7" t="s">
        <v>93</v>
      </c>
      <c r="D879" s="7" t="s">
        <v>1171</v>
      </c>
      <c r="E879" s="25" t="s">
        <v>71</v>
      </c>
      <c r="G879" s="13" t="s">
        <v>72</v>
      </c>
      <c r="H879" s="11" t="s">
        <v>73</v>
      </c>
      <c r="J879" s="11" t="s">
        <v>74</v>
      </c>
      <c r="K879" s="16">
        <v>5</v>
      </c>
      <c r="O879" s="16">
        <v>8.57</v>
      </c>
      <c r="P879" s="16">
        <v>2.65</v>
      </c>
      <c r="Q879" s="16" t="s">
        <v>64</v>
      </c>
      <c r="R879" s="16" t="s">
        <v>64</v>
      </c>
      <c r="S879" s="16" t="s">
        <v>64</v>
      </c>
      <c r="T879" s="16" t="s">
        <v>64</v>
      </c>
      <c r="U879" s="16" t="s">
        <v>64</v>
      </c>
      <c r="V879" s="16">
        <v>3.7</v>
      </c>
      <c r="W879" s="16">
        <v>12.86</v>
      </c>
      <c r="X879" s="16">
        <v>4.2300000000000004</v>
      </c>
      <c r="Y879" s="16">
        <v>8.57</v>
      </c>
      <c r="Z879" s="16">
        <v>8.57</v>
      </c>
      <c r="AA879" s="16">
        <v>3.6</v>
      </c>
      <c r="AB879" s="16">
        <v>8.14</v>
      </c>
      <c r="AC879" s="16">
        <v>8.57</v>
      </c>
      <c r="AD879" s="16" t="s">
        <v>64</v>
      </c>
      <c r="AE879" s="16" t="s">
        <v>64</v>
      </c>
      <c r="AF879" s="16" t="s">
        <v>64</v>
      </c>
    </row>
    <row r="880" spans="1:32" x14ac:dyDescent="0.3">
      <c r="A880" s="7" t="s">
        <v>1169</v>
      </c>
      <c r="B880" s="7" t="s">
        <v>1170</v>
      </c>
      <c r="C880" s="7" t="s">
        <v>93</v>
      </c>
      <c r="D880" s="7" t="s">
        <v>1171</v>
      </c>
      <c r="E880" s="25"/>
      <c r="G880" s="13"/>
      <c r="H880" s="11"/>
      <c r="J880" s="11"/>
      <c r="K880" s="46">
        <v>79</v>
      </c>
      <c r="L880" s="46">
        <v>63.2</v>
      </c>
      <c r="M880" s="46">
        <v>27.869999999999997</v>
      </c>
      <c r="N880" s="46">
        <v>72.61</v>
      </c>
      <c r="O880" s="46">
        <v>33.79</v>
      </c>
      <c r="P880" s="46">
        <v>27.869999999999997</v>
      </c>
      <c r="Q880" s="46">
        <v>44.11</v>
      </c>
      <c r="R880" s="46">
        <v>44.11</v>
      </c>
      <c r="S880" s="46">
        <v>44.11</v>
      </c>
      <c r="T880" s="46">
        <v>44.11</v>
      </c>
      <c r="U880" s="46">
        <v>44.11</v>
      </c>
      <c r="V880" s="46">
        <v>63.540000000000006</v>
      </c>
      <c r="W880" s="46">
        <v>50.7</v>
      </c>
      <c r="X880" s="46">
        <v>72.61</v>
      </c>
      <c r="Y880" s="46">
        <v>33.130000000000003</v>
      </c>
      <c r="Z880" s="46">
        <v>33.79</v>
      </c>
      <c r="AA880" s="46">
        <v>45.89</v>
      </c>
      <c r="AB880" s="46">
        <v>32.099999999999994</v>
      </c>
      <c r="AC880" s="46">
        <v>33.79</v>
      </c>
      <c r="AD880" s="46" t="s">
        <v>64</v>
      </c>
      <c r="AE880" s="46" t="s">
        <v>64</v>
      </c>
      <c r="AF880" s="46" t="s">
        <v>64</v>
      </c>
    </row>
    <row r="881" spans="1:32" s="7" customFormat="1" x14ac:dyDescent="0.3">
      <c r="A881" s="7" t="s">
        <v>1169</v>
      </c>
      <c r="B881" s="7" t="s">
        <v>1170</v>
      </c>
      <c r="C881" s="7" t="s">
        <v>93</v>
      </c>
      <c r="D881" s="7" t="s">
        <v>1171</v>
      </c>
      <c r="E881" s="10"/>
      <c r="F881" s="17"/>
      <c r="G881" s="18"/>
      <c r="H881" s="19"/>
      <c r="I881" s="19"/>
      <c r="J881" s="19"/>
      <c r="K881" s="20"/>
      <c r="L881" s="20"/>
      <c r="M881" s="20"/>
      <c r="N881" s="20"/>
      <c r="O881" s="20"/>
      <c r="P881" s="20"/>
      <c r="Q881" s="20"/>
      <c r="R881" s="20"/>
      <c r="S881" s="20"/>
      <c r="T881" s="20"/>
      <c r="U881" s="20"/>
      <c r="V881" s="20"/>
      <c r="W881" s="20"/>
      <c r="X881" s="20"/>
      <c r="Y881" s="20"/>
      <c r="Z881" s="20"/>
      <c r="AA881" s="20"/>
      <c r="AB881" s="20"/>
      <c r="AC881" s="20"/>
      <c r="AD881" s="20"/>
      <c r="AE881" s="20"/>
      <c r="AF881" s="20"/>
    </row>
    <row r="882" spans="1:32" ht="27.95" x14ac:dyDescent="0.3">
      <c r="A882" s="7" t="s">
        <v>1488</v>
      </c>
      <c r="B882" s="7" t="s">
        <v>1491</v>
      </c>
      <c r="C882" s="7" t="s">
        <v>93</v>
      </c>
      <c r="D882" s="7" t="s">
        <v>1492</v>
      </c>
      <c r="E882" s="25" t="s">
        <v>93</v>
      </c>
      <c r="G882" s="13" t="s">
        <v>1491</v>
      </c>
      <c r="H882" s="11" t="s">
        <v>1492</v>
      </c>
      <c r="J882" s="11" t="s">
        <v>316</v>
      </c>
      <c r="K882" s="16">
        <v>10</v>
      </c>
      <c r="O882" s="16">
        <v>6.7</v>
      </c>
      <c r="P882" s="16">
        <v>6.7</v>
      </c>
      <c r="Q882" s="16">
        <v>9.84</v>
      </c>
      <c r="R882" s="16">
        <v>9.84</v>
      </c>
      <c r="S882" s="16">
        <v>9.84</v>
      </c>
      <c r="T882" s="16">
        <v>9.84</v>
      </c>
      <c r="U882" s="16">
        <v>9.84</v>
      </c>
      <c r="V882" s="16">
        <v>8.7899999999999991</v>
      </c>
      <c r="W882" s="16">
        <v>10.050000000000001</v>
      </c>
      <c r="X882" s="16">
        <v>10.050000000000001</v>
      </c>
      <c r="Y882" s="16">
        <v>8.3800000000000008</v>
      </c>
      <c r="Z882" s="16">
        <v>6.7</v>
      </c>
      <c r="AA882" s="16">
        <v>11.23</v>
      </c>
      <c r="AB882" s="16">
        <v>6.37</v>
      </c>
      <c r="AC882" s="16">
        <v>6.7</v>
      </c>
      <c r="AD882" s="16" t="s">
        <v>64</v>
      </c>
      <c r="AE882" s="16" t="s">
        <v>64</v>
      </c>
      <c r="AF882" s="16" t="s">
        <v>64</v>
      </c>
    </row>
    <row r="883" spans="1:32" ht="27.95" x14ac:dyDescent="0.3">
      <c r="A883" s="7" t="s">
        <v>1488</v>
      </c>
      <c r="B883" s="7" t="s">
        <v>1491</v>
      </c>
      <c r="C883" s="7" t="s">
        <v>93</v>
      </c>
      <c r="D883" s="7" t="s">
        <v>1492</v>
      </c>
      <c r="E883" s="25" t="s">
        <v>71</v>
      </c>
      <c r="G883" s="13" t="s">
        <v>624</v>
      </c>
      <c r="H883" s="11" t="s">
        <v>625</v>
      </c>
      <c r="J883" s="11" t="s">
        <v>316</v>
      </c>
      <c r="K883" s="16">
        <v>56</v>
      </c>
      <c r="O883" s="16">
        <v>10.56</v>
      </c>
      <c r="P883" s="16">
        <v>10.56</v>
      </c>
      <c r="Q883" s="16">
        <v>20.41</v>
      </c>
      <c r="R883" s="16">
        <v>20.41</v>
      </c>
      <c r="S883" s="16">
        <v>20.41</v>
      </c>
      <c r="T883" s="16">
        <v>20.41</v>
      </c>
      <c r="U883" s="16">
        <v>20.41</v>
      </c>
      <c r="V883" s="16">
        <v>39.380000000000003</v>
      </c>
      <c r="W883" s="16">
        <v>15.84</v>
      </c>
      <c r="X883" s="16">
        <v>45</v>
      </c>
      <c r="Y883" s="16">
        <v>6.24</v>
      </c>
      <c r="Z883" s="16">
        <v>10.56</v>
      </c>
      <c r="AA883" s="16">
        <v>17.72</v>
      </c>
      <c r="AB883" s="16">
        <v>10.029999999999999</v>
      </c>
      <c r="AC883" s="16">
        <v>10.56</v>
      </c>
      <c r="AD883" s="16" t="s">
        <v>64</v>
      </c>
      <c r="AE883" s="16" t="s">
        <v>64</v>
      </c>
      <c r="AF883" s="16" t="s">
        <v>64</v>
      </c>
    </row>
    <row r="884" spans="1:32" ht="41.95" x14ac:dyDescent="0.3">
      <c r="A884" s="7" t="s">
        <v>1488</v>
      </c>
      <c r="B884" s="7" t="s">
        <v>1491</v>
      </c>
      <c r="C884" s="7" t="s">
        <v>93</v>
      </c>
      <c r="D884" s="7" t="s">
        <v>1492</v>
      </c>
      <c r="E884" s="25" t="s">
        <v>71</v>
      </c>
      <c r="G884" s="13" t="s">
        <v>320</v>
      </c>
      <c r="H884" s="11" t="s">
        <v>321</v>
      </c>
      <c r="J884" s="11" t="s">
        <v>322</v>
      </c>
      <c r="K884" s="16">
        <v>5</v>
      </c>
      <c r="O884" s="16">
        <v>7.77</v>
      </c>
      <c r="P884" s="16">
        <v>7.77</v>
      </c>
      <c r="Q884" s="16">
        <v>13.86</v>
      </c>
      <c r="R884" s="16">
        <v>13.86</v>
      </c>
      <c r="S884" s="16">
        <v>13.86</v>
      </c>
      <c r="T884" s="16">
        <v>13.86</v>
      </c>
      <c r="U884" s="16">
        <v>13.86</v>
      </c>
      <c r="V884" s="16">
        <v>11.41</v>
      </c>
      <c r="W884" s="16">
        <v>11.66</v>
      </c>
      <c r="X884" s="16">
        <v>13.04</v>
      </c>
      <c r="Y884" s="16">
        <v>9.7100000000000009</v>
      </c>
      <c r="Z884" s="16">
        <v>7.77</v>
      </c>
      <c r="AA884" s="16">
        <v>13.03</v>
      </c>
      <c r="AB884" s="16">
        <v>7.38</v>
      </c>
      <c r="AC884" s="16">
        <v>7.77</v>
      </c>
      <c r="AD884" s="16" t="s">
        <v>64</v>
      </c>
      <c r="AE884" s="16" t="s">
        <v>64</v>
      </c>
      <c r="AF884" s="16" t="s">
        <v>64</v>
      </c>
    </row>
    <row r="885" spans="1:32" x14ac:dyDescent="0.3">
      <c r="A885" s="7" t="s">
        <v>1488</v>
      </c>
      <c r="B885" s="7" t="s">
        <v>1491</v>
      </c>
      <c r="C885" s="7" t="s">
        <v>93</v>
      </c>
      <c r="D885" s="7" t="s">
        <v>1492</v>
      </c>
      <c r="E885" s="25" t="s">
        <v>71</v>
      </c>
      <c r="G885" s="13" t="s">
        <v>72</v>
      </c>
      <c r="H885" s="11" t="s">
        <v>73</v>
      </c>
      <c r="J885" s="11" t="s">
        <v>74</v>
      </c>
      <c r="K885" s="16">
        <v>5</v>
      </c>
      <c r="O885" s="16">
        <v>8.57</v>
      </c>
      <c r="P885" s="16">
        <v>2.65</v>
      </c>
      <c r="Q885" s="16" t="s">
        <v>64</v>
      </c>
      <c r="R885" s="16" t="s">
        <v>64</v>
      </c>
      <c r="S885" s="16" t="s">
        <v>64</v>
      </c>
      <c r="T885" s="16" t="s">
        <v>64</v>
      </c>
      <c r="U885" s="16" t="s">
        <v>64</v>
      </c>
      <c r="V885" s="16">
        <v>3.7</v>
      </c>
      <c r="W885" s="16">
        <v>12.86</v>
      </c>
      <c r="X885" s="16">
        <v>4.2300000000000004</v>
      </c>
      <c r="Y885" s="16">
        <v>8.57</v>
      </c>
      <c r="Z885" s="16">
        <v>8.57</v>
      </c>
      <c r="AA885" s="16">
        <v>3.6</v>
      </c>
      <c r="AB885" s="16">
        <v>8.14</v>
      </c>
      <c r="AC885" s="16">
        <v>8.57</v>
      </c>
      <c r="AD885" s="16" t="s">
        <v>64</v>
      </c>
      <c r="AE885" s="16" t="s">
        <v>64</v>
      </c>
      <c r="AF885" s="16" t="s">
        <v>64</v>
      </c>
    </row>
    <row r="886" spans="1:32" x14ac:dyDescent="0.3">
      <c r="A886" s="7" t="s">
        <v>1488</v>
      </c>
      <c r="B886" s="7" t="s">
        <v>1491</v>
      </c>
      <c r="C886" s="7" t="s">
        <v>93</v>
      </c>
      <c r="D886" s="7" t="s">
        <v>1492</v>
      </c>
      <c r="E886" s="25"/>
      <c r="G886" s="13"/>
      <c r="H886" s="11"/>
      <c r="J886" s="11"/>
      <c r="K886" s="46">
        <v>76</v>
      </c>
      <c r="L886" s="46">
        <v>60.800000000000004</v>
      </c>
      <c r="M886" s="46">
        <v>27.68</v>
      </c>
      <c r="N886" s="46">
        <v>72.320000000000007</v>
      </c>
      <c r="O886" s="46">
        <v>33.6</v>
      </c>
      <c r="P886" s="46">
        <v>27.68</v>
      </c>
      <c r="Q886" s="46">
        <v>44.11</v>
      </c>
      <c r="R886" s="46">
        <v>44.11</v>
      </c>
      <c r="S886" s="46">
        <v>44.11</v>
      </c>
      <c r="T886" s="46">
        <v>44.11</v>
      </c>
      <c r="U886" s="46">
        <v>44.11</v>
      </c>
      <c r="V886" s="46">
        <v>63.28</v>
      </c>
      <c r="W886" s="46">
        <v>50.41</v>
      </c>
      <c r="X886" s="46">
        <v>72.320000000000007</v>
      </c>
      <c r="Y886" s="46">
        <v>32.900000000000006</v>
      </c>
      <c r="Z886" s="46">
        <v>33.6</v>
      </c>
      <c r="AA886" s="46">
        <v>45.58</v>
      </c>
      <c r="AB886" s="46">
        <v>31.919999999999998</v>
      </c>
      <c r="AC886" s="46">
        <v>33.6</v>
      </c>
      <c r="AD886" s="46" t="s">
        <v>64</v>
      </c>
      <c r="AE886" s="46" t="s">
        <v>64</v>
      </c>
      <c r="AF886" s="46" t="s">
        <v>64</v>
      </c>
    </row>
    <row r="887" spans="1:32" s="7" customFormat="1" x14ac:dyDescent="0.3">
      <c r="A887" s="7" t="s">
        <v>1488</v>
      </c>
      <c r="B887" s="7" t="s">
        <v>1491</v>
      </c>
      <c r="C887" s="7" t="s">
        <v>93</v>
      </c>
      <c r="D887" s="7" t="s">
        <v>1492</v>
      </c>
      <c r="E887" s="10"/>
      <c r="F887" s="17"/>
      <c r="G887" s="18"/>
      <c r="H887" s="19"/>
      <c r="I887" s="19"/>
      <c r="J887" s="19"/>
      <c r="K887" s="20"/>
      <c r="L887" s="20"/>
      <c r="M887" s="20"/>
      <c r="N887" s="20"/>
      <c r="O887" s="20"/>
      <c r="P887" s="20"/>
      <c r="Q887" s="20"/>
      <c r="R887" s="20"/>
      <c r="S887" s="20"/>
      <c r="T887" s="20"/>
      <c r="U887" s="20"/>
      <c r="V887" s="20"/>
      <c r="W887" s="20"/>
      <c r="X887" s="20"/>
      <c r="Y887" s="20"/>
      <c r="Z887" s="20"/>
      <c r="AA887" s="20"/>
      <c r="AB887" s="20"/>
      <c r="AC887" s="20"/>
      <c r="AD887" s="20"/>
      <c r="AE887" s="20"/>
      <c r="AF887" s="20"/>
    </row>
    <row r="888" spans="1:32" ht="27.95" x14ac:dyDescent="0.3">
      <c r="A888" s="7" t="s">
        <v>1497</v>
      </c>
      <c r="B888" s="7" t="s">
        <v>1500</v>
      </c>
      <c r="C888" s="7" t="s">
        <v>93</v>
      </c>
      <c r="D888" s="7" t="s">
        <v>1501</v>
      </c>
      <c r="E888" s="25" t="s">
        <v>93</v>
      </c>
      <c r="G888" s="13" t="s">
        <v>1500</v>
      </c>
      <c r="H888" s="11" t="s">
        <v>1501</v>
      </c>
      <c r="J888" s="11" t="s">
        <v>316</v>
      </c>
      <c r="K888" s="16">
        <v>63</v>
      </c>
      <c r="O888" s="16">
        <v>41.28</v>
      </c>
      <c r="P888" s="16">
        <v>41.28</v>
      </c>
      <c r="Q888" s="16">
        <v>40.79</v>
      </c>
      <c r="R888" s="16">
        <v>40.79</v>
      </c>
      <c r="S888" s="16">
        <v>40.79</v>
      </c>
      <c r="T888" s="16">
        <v>40.79</v>
      </c>
      <c r="U888" s="16">
        <v>40.79</v>
      </c>
      <c r="V888" s="16">
        <v>51</v>
      </c>
      <c r="W888" s="16">
        <v>61.92</v>
      </c>
      <c r="X888" s="16">
        <v>58.28</v>
      </c>
      <c r="Y888" s="16">
        <v>51.6</v>
      </c>
      <c r="Z888" s="16">
        <v>41.28</v>
      </c>
      <c r="AA888" s="16">
        <v>69.2</v>
      </c>
      <c r="AB888" s="16">
        <v>39.22</v>
      </c>
      <c r="AC888" s="16">
        <v>41.28</v>
      </c>
      <c r="AD888" s="16" t="s">
        <v>64</v>
      </c>
      <c r="AE888" s="16" t="s">
        <v>64</v>
      </c>
      <c r="AF888" s="16" t="s">
        <v>64</v>
      </c>
    </row>
    <row r="889" spans="1:32" ht="27.95" x14ac:dyDescent="0.3">
      <c r="A889" s="7" t="s">
        <v>1497</v>
      </c>
      <c r="B889" s="7" t="s">
        <v>1500</v>
      </c>
      <c r="C889" s="7" t="s">
        <v>93</v>
      </c>
      <c r="D889" s="7" t="s">
        <v>1501</v>
      </c>
      <c r="E889" s="25" t="s">
        <v>71</v>
      </c>
      <c r="G889" s="13" t="s">
        <v>624</v>
      </c>
      <c r="H889" s="11" t="s">
        <v>625</v>
      </c>
      <c r="J889" s="11" t="s">
        <v>316</v>
      </c>
      <c r="K889" s="16">
        <v>56</v>
      </c>
      <c r="O889" s="16">
        <v>10.56</v>
      </c>
      <c r="P889" s="16">
        <v>10.56</v>
      </c>
      <c r="Q889" s="16">
        <v>20.41</v>
      </c>
      <c r="R889" s="16">
        <v>20.41</v>
      </c>
      <c r="S889" s="16">
        <v>20.41</v>
      </c>
      <c r="T889" s="16">
        <v>20.41</v>
      </c>
      <c r="U889" s="16">
        <v>20.41</v>
      </c>
      <c r="V889" s="16">
        <v>39.380000000000003</v>
      </c>
      <c r="W889" s="16">
        <v>15.84</v>
      </c>
      <c r="X889" s="16">
        <v>45</v>
      </c>
      <c r="Y889" s="16">
        <v>6.24</v>
      </c>
      <c r="Z889" s="16">
        <v>10.56</v>
      </c>
      <c r="AA889" s="16">
        <v>17.72</v>
      </c>
      <c r="AB889" s="16">
        <v>10.029999999999999</v>
      </c>
      <c r="AC889" s="16">
        <v>10.56</v>
      </c>
      <c r="AD889" s="16" t="s">
        <v>64</v>
      </c>
      <c r="AE889" s="16" t="s">
        <v>64</v>
      </c>
      <c r="AF889" s="16" t="s">
        <v>64</v>
      </c>
    </row>
    <row r="890" spans="1:32" x14ac:dyDescent="0.3">
      <c r="A890" s="7" t="s">
        <v>1497</v>
      </c>
      <c r="B890" s="7" t="s">
        <v>1500</v>
      </c>
      <c r="C890" s="7" t="s">
        <v>93</v>
      </c>
      <c r="D890" s="7" t="s">
        <v>1501</v>
      </c>
      <c r="E890" s="25" t="s">
        <v>71</v>
      </c>
      <c r="G890" s="13" t="s">
        <v>72</v>
      </c>
      <c r="H890" s="11" t="s">
        <v>73</v>
      </c>
      <c r="J890" s="11" t="s">
        <v>74</v>
      </c>
      <c r="K890" s="16">
        <v>5</v>
      </c>
      <c r="O890" s="16">
        <v>8.57</v>
      </c>
      <c r="P890" s="16">
        <v>2.65</v>
      </c>
      <c r="Q890" s="16" t="s">
        <v>64</v>
      </c>
      <c r="R890" s="16" t="s">
        <v>64</v>
      </c>
      <c r="S890" s="16" t="s">
        <v>64</v>
      </c>
      <c r="T890" s="16" t="s">
        <v>64</v>
      </c>
      <c r="U890" s="16" t="s">
        <v>64</v>
      </c>
      <c r="V890" s="16">
        <v>3.7</v>
      </c>
      <c r="W890" s="16">
        <v>12.86</v>
      </c>
      <c r="X890" s="16">
        <v>4.2300000000000004</v>
      </c>
      <c r="Y890" s="16">
        <v>8.57</v>
      </c>
      <c r="Z890" s="16">
        <v>8.57</v>
      </c>
      <c r="AA890" s="16">
        <v>3.6</v>
      </c>
      <c r="AB890" s="16">
        <v>8.14</v>
      </c>
      <c r="AC890" s="16">
        <v>8.57</v>
      </c>
      <c r="AD890" s="16" t="s">
        <v>64</v>
      </c>
      <c r="AE890" s="16" t="s">
        <v>64</v>
      </c>
      <c r="AF890" s="16" t="s">
        <v>64</v>
      </c>
    </row>
    <row r="891" spans="1:32" x14ac:dyDescent="0.3">
      <c r="A891" s="7" t="s">
        <v>1497</v>
      </c>
      <c r="B891" s="7" t="s">
        <v>1500</v>
      </c>
      <c r="C891" s="7" t="s">
        <v>93</v>
      </c>
      <c r="D891" s="7" t="s">
        <v>1501</v>
      </c>
      <c r="E891" s="25"/>
      <c r="G891" s="13"/>
      <c r="H891" s="11"/>
      <c r="J891" s="11"/>
      <c r="K891" s="46">
        <v>124</v>
      </c>
      <c r="L891" s="46">
        <v>99.2</v>
      </c>
      <c r="M891" s="46">
        <v>54.49</v>
      </c>
      <c r="N891" s="46">
        <v>107.51</v>
      </c>
      <c r="O891" s="46">
        <v>60.410000000000004</v>
      </c>
      <c r="P891" s="46">
        <v>54.49</v>
      </c>
      <c r="Q891" s="46">
        <v>61.2</v>
      </c>
      <c r="R891" s="46">
        <v>61.2</v>
      </c>
      <c r="S891" s="46">
        <v>61.2</v>
      </c>
      <c r="T891" s="46">
        <v>61.2</v>
      </c>
      <c r="U891" s="46">
        <v>61.2</v>
      </c>
      <c r="V891" s="46">
        <v>94.08</v>
      </c>
      <c r="W891" s="46">
        <v>90.62</v>
      </c>
      <c r="X891" s="46">
        <v>107.51</v>
      </c>
      <c r="Y891" s="46">
        <v>66.41</v>
      </c>
      <c r="Z891" s="46">
        <v>60.410000000000004</v>
      </c>
      <c r="AA891" s="46">
        <v>90.52</v>
      </c>
      <c r="AB891" s="46">
        <v>57.39</v>
      </c>
      <c r="AC891" s="46">
        <v>60.410000000000004</v>
      </c>
      <c r="AD891" s="46" t="s">
        <v>64</v>
      </c>
      <c r="AE891" s="46" t="s">
        <v>64</v>
      </c>
      <c r="AF891" s="46" t="s">
        <v>64</v>
      </c>
    </row>
    <row r="892" spans="1:32" s="7" customFormat="1" x14ac:dyDescent="0.3">
      <c r="A892" s="7" t="s">
        <v>1497</v>
      </c>
      <c r="B892" s="7" t="s">
        <v>1500</v>
      </c>
      <c r="C892" s="7" t="s">
        <v>93</v>
      </c>
      <c r="D892" s="7" t="s">
        <v>1501</v>
      </c>
      <c r="E892" s="10"/>
      <c r="F892" s="17"/>
      <c r="G892" s="18"/>
      <c r="H892" s="19"/>
      <c r="I892" s="19"/>
      <c r="J892" s="19"/>
      <c r="K892" s="20"/>
      <c r="L892" s="20"/>
      <c r="M892" s="20"/>
      <c r="N892" s="20"/>
      <c r="O892" s="20"/>
      <c r="P892" s="20"/>
      <c r="Q892" s="20"/>
      <c r="R892" s="20"/>
      <c r="S892" s="20"/>
      <c r="T892" s="20"/>
      <c r="U892" s="20"/>
      <c r="V892" s="20"/>
      <c r="W892" s="20"/>
      <c r="X892" s="20"/>
      <c r="Y892" s="20"/>
      <c r="Z892" s="20"/>
      <c r="AA892" s="20"/>
      <c r="AB892" s="20"/>
      <c r="AC892" s="20"/>
      <c r="AD892" s="20"/>
      <c r="AE892" s="20"/>
      <c r="AF892" s="20"/>
    </row>
    <row r="893" spans="1:32" ht="27.95" x14ac:dyDescent="0.3">
      <c r="A893" s="7" t="s">
        <v>1505</v>
      </c>
      <c r="B893" s="7" t="s">
        <v>1507</v>
      </c>
      <c r="C893" s="7" t="s">
        <v>93</v>
      </c>
      <c r="D893" s="7" t="s">
        <v>1508</v>
      </c>
      <c r="E893" s="25" t="s">
        <v>93</v>
      </c>
      <c r="G893" s="13" t="s">
        <v>1507</v>
      </c>
      <c r="H893" s="11" t="s">
        <v>1508</v>
      </c>
      <c r="J893" s="11" t="s">
        <v>316</v>
      </c>
      <c r="K893" s="16">
        <v>9</v>
      </c>
      <c r="O893" s="16">
        <v>4.76</v>
      </c>
      <c r="P893" s="16">
        <v>4.76</v>
      </c>
      <c r="Q893" s="16">
        <v>9.84</v>
      </c>
      <c r="R893" s="16">
        <v>9.84</v>
      </c>
      <c r="S893" s="16">
        <v>9.84</v>
      </c>
      <c r="T893" s="16">
        <v>9.84</v>
      </c>
      <c r="U893" s="16">
        <v>9.84</v>
      </c>
      <c r="V893" s="16">
        <v>8.11</v>
      </c>
      <c r="W893" s="16">
        <v>7.14</v>
      </c>
      <c r="X893" s="16">
        <v>9.26</v>
      </c>
      <c r="Y893" s="16">
        <v>5.95</v>
      </c>
      <c r="Z893" s="16">
        <v>4.76</v>
      </c>
      <c r="AA893" s="16">
        <v>7.7</v>
      </c>
      <c r="AB893" s="16">
        <v>4.5199999999999996</v>
      </c>
      <c r="AC893" s="16">
        <v>4.76</v>
      </c>
      <c r="AD893" s="16" t="s">
        <v>64</v>
      </c>
      <c r="AE893" s="16" t="s">
        <v>64</v>
      </c>
      <c r="AF893" s="16" t="s">
        <v>64</v>
      </c>
    </row>
    <row r="894" spans="1:32" x14ac:dyDescent="0.3">
      <c r="A894" s="7" t="s">
        <v>1505</v>
      </c>
      <c r="B894" s="7" t="s">
        <v>1507</v>
      </c>
      <c r="C894" s="7" t="s">
        <v>93</v>
      </c>
      <c r="D894" s="7" t="s">
        <v>1508</v>
      </c>
      <c r="E894" s="25" t="s">
        <v>71</v>
      </c>
      <c r="G894" s="13" t="s">
        <v>72</v>
      </c>
      <c r="H894" s="11" t="s">
        <v>73</v>
      </c>
      <c r="J894" s="11" t="s">
        <v>74</v>
      </c>
      <c r="K894" s="16">
        <v>5</v>
      </c>
      <c r="O894" s="16">
        <v>8.57</v>
      </c>
      <c r="P894" s="16">
        <v>2.65</v>
      </c>
      <c r="Q894" s="16" t="s">
        <v>64</v>
      </c>
      <c r="R894" s="16" t="s">
        <v>64</v>
      </c>
      <c r="S894" s="16" t="s">
        <v>64</v>
      </c>
      <c r="T894" s="16" t="s">
        <v>64</v>
      </c>
      <c r="U894" s="16" t="s">
        <v>64</v>
      </c>
      <c r="V894" s="16">
        <v>3.7</v>
      </c>
      <c r="W894" s="16">
        <v>12.86</v>
      </c>
      <c r="X894" s="16">
        <v>4.2300000000000004</v>
      </c>
      <c r="Y894" s="16">
        <v>8.57</v>
      </c>
      <c r="Z894" s="16">
        <v>8.57</v>
      </c>
      <c r="AA894" s="16">
        <v>3.6</v>
      </c>
      <c r="AB894" s="16">
        <v>8.14</v>
      </c>
      <c r="AC894" s="16">
        <v>8.57</v>
      </c>
      <c r="AD894" s="16" t="s">
        <v>64</v>
      </c>
      <c r="AE894" s="16" t="s">
        <v>64</v>
      </c>
      <c r="AF894" s="16" t="s">
        <v>64</v>
      </c>
    </row>
    <row r="895" spans="1:32" x14ac:dyDescent="0.3">
      <c r="A895" s="7" t="s">
        <v>1505</v>
      </c>
      <c r="B895" s="7" t="s">
        <v>1507</v>
      </c>
      <c r="C895" s="7" t="s">
        <v>93</v>
      </c>
      <c r="D895" s="7" t="s">
        <v>1508</v>
      </c>
      <c r="E895" s="25"/>
      <c r="G895" s="13"/>
      <c r="H895" s="11"/>
      <c r="J895" s="11"/>
      <c r="K895" s="46">
        <v>14</v>
      </c>
      <c r="L895" s="46">
        <v>11.200000000000001</v>
      </c>
      <c r="M895" s="46">
        <v>7.41</v>
      </c>
      <c r="N895" s="46">
        <v>20</v>
      </c>
      <c r="O895" s="46">
        <v>13.33</v>
      </c>
      <c r="P895" s="46">
        <v>7.41</v>
      </c>
      <c r="Q895" s="46">
        <v>9.84</v>
      </c>
      <c r="R895" s="46">
        <v>9.84</v>
      </c>
      <c r="S895" s="46">
        <v>9.84</v>
      </c>
      <c r="T895" s="46">
        <v>9.84</v>
      </c>
      <c r="U895" s="46">
        <v>9.84</v>
      </c>
      <c r="V895" s="46">
        <v>11.809999999999999</v>
      </c>
      <c r="W895" s="46">
        <v>20</v>
      </c>
      <c r="X895" s="46">
        <v>13.49</v>
      </c>
      <c r="Y895" s="46">
        <v>14.52</v>
      </c>
      <c r="Z895" s="46">
        <v>13.33</v>
      </c>
      <c r="AA895" s="46">
        <v>11.3</v>
      </c>
      <c r="AB895" s="46">
        <v>12.66</v>
      </c>
      <c r="AC895" s="46">
        <v>13.33</v>
      </c>
      <c r="AD895" s="46" t="s">
        <v>64</v>
      </c>
      <c r="AE895" s="46" t="s">
        <v>64</v>
      </c>
      <c r="AF895" s="46" t="s">
        <v>64</v>
      </c>
    </row>
    <row r="896" spans="1:32" s="7" customFormat="1" x14ac:dyDescent="0.3">
      <c r="A896" s="7" t="s">
        <v>1505</v>
      </c>
      <c r="B896" s="7" t="s">
        <v>1507</v>
      </c>
      <c r="C896" s="7" t="s">
        <v>93</v>
      </c>
      <c r="D896" s="7" t="s">
        <v>1508</v>
      </c>
      <c r="E896" s="10"/>
      <c r="F896" s="17"/>
      <c r="G896" s="18"/>
      <c r="H896" s="19"/>
      <c r="I896" s="19"/>
      <c r="J896" s="19"/>
      <c r="K896" s="20"/>
      <c r="L896" s="20"/>
      <c r="M896" s="20"/>
      <c r="N896" s="20"/>
      <c r="O896" s="20"/>
      <c r="P896" s="20"/>
      <c r="Q896" s="20"/>
      <c r="R896" s="20"/>
      <c r="S896" s="20"/>
      <c r="T896" s="20"/>
      <c r="U896" s="20"/>
      <c r="V896" s="20"/>
      <c r="W896" s="20"/>
      <c r="X896" s="20"/>
      <c r="Y896" s="20"/>
      <c r="Z896" s="20"/>
      <c r="AA896" s="20"/>
      <c r="AB896" s="20"/>
      <c r="AC896" s="20"/>
      <c r="AD896" s="20"/>
      <c r="AE896" s="20"/>
      <c r="AF896" s="20"/>
    </row>
    <row r="897" spans="1:32" ht="27.95" x14ac:dyDescent="0.3">
      <c r="A897" s="7" t="s">
        <v>1510</v>
      </c>
      <c r="B897" s="7" t="s">
        <v>1513</v>
      </c>
      <c r="C897" s="7" t="s">
        <v>93</v>
      </c>
      <c r="D897" s="7" t="s">
        <v>1514</v>
      </c>
      <c r="E897" s="25" t="s">
        <v>93</v>
      </c>
      <c r="G897" s="13" t="s">
        <v>1513</v>
      </c>
      <c r="H897" s="11" t="s">
        <v>1514</v>
      </c>
      <c r="J897" s="11" t="s">
        <v>316</v>
      </c>
      <c r="K897" s="16">
        <v>18</v>
      </c>
      <c r="L897" s="45"/>
      <c r="M897" s="45"/>
      <c r="N897" s="45"/>
      <c r="O897" s="16">
        <v>14.59</v>
      </c>
      <c r="P897" s="16">
        <v>14.59</v>
      </c>
      <c r="Q897" s="16">
        <v>18.829999999999998</v>
      </c>
      <c r="R897" s="16">
        <v>18.829999999999998</v>
      </c>
      <c r="S897" s="16">
        <v>18.829999999999998</v>
      </c>
      <c r="T897" s="16">
        <v>18.829999999999998</v>
      </c>
      <c r="U897" s="16">
        <v>18.829999999999998</v>
      </c>
      <c r="V897" s="16">
        <v>18.03</v>
      </c>
      <c r="W897" s="16">
        <v>21.89</v>
      </c>
      <c r="X897" s="16">
        <v>20.6</v>
      </c>
      <c r="Y897" s="16">
        <v>18.239999999999998</v>
      </c>
      <c r="Z897" s="16">
        <v>14.59</v>
      </c>
      <c r="AA897" s="16">
        <v>24.46</v>
      </c>
      <c r="AB897" s="16">
        <v>13.86</v>
      </c>
      <c r="AC897" s="16">
        <v>14.59</v>
      </c>
      <c r="AD897" s="16" t="s">
        <v>64</v>
      </c>
      <c r="AE897" s="16" t="s">
        <v>64</v>
      </c>
      <c r="AF897" s="16" t="s">
        <v>64</v>
      </c>
    </row>
    <row r="898" spans="1:32" x14ac:dyDescent="0.3">
      <c r="A898" s="7" t="s">
        <v>1510</v>
      </c>
      <c r="B898" s="7" t="s">
        <v>1513</v>
      </c>
      <c r="C898" s="7" t="s">
        <v>93</v>
      </c>
      <c r="D898" s="7" t="s">
        <v>1514</v>
      </c>
      <c r="E898" s="25" t="s">
        <v>71</v>
      </c>
      <c r="G898" s="13" t="s">
        <v>72</v>
      </c>
      <c r="H898" s="11" t="s">
        <v>73</v>
      </c>
      <c r="J898" s="11" t="s">
        <v>74</v>
      </c>
      <c r="K898" s="16">
        <v>5</v>
      </c>
      <c r="L898" s="16"/>
      <c r="M898" s="16"/>
      <c r="N898" s="16"/>
      <c r="O898" s="16">
        <v>8.57</v>
      </c>
      <c r="P898" s="16">
        <v>2.645</v>
      </c>
      <c r="Q898" s="16" t="s">
        <v>64</v>
      </c>
      <c r="R898" s="16" t="s">
        <v>64</v>
      </c>
      <c r="S898" s="16" t="s">
        <v>64</v>
      </c>
      <c r="T898" s="16" t="s">
        <v>64</v>
      </c>
      <c r="U898" s="16" t="s">
        <v>64</v>
      </c>
      <c r="V898" s="16">
        <v>3.7029999999999998</v>
      </c>
      <c r="W898" s="16">
        <v>12.855</v>
      </c>
      <c r="X898" s="16">
        <v>4.2320000000000002</v>
      </c>
      <c r="Y898" s="16">
        <v>8.57</v>
      </c>
      <c r="Z898" s="16">
        <v>8.57</v>
      </c>
      <c r="AA898" s="16">
        <v>3.5999999999999996</v>
      </c>
      <c r="AB898" s="16">
        <v>8.1415000000000006</v>
      </c>
      <c r="AC898" s="16">
        <v>8.57</v>
      </c>
      <c r="AD898" s="16" t="s">
        <v>64</v>
      </c>
      <c r="AE898" s="16" t="s">
        <v>64</v>
      </c>
      <c r="AF898" s="16" t="s">
        <v>64</v>
      </c>
    </row>
    <row r="899" spans="1:32" x14ac:dyDescent="0.3">
      <c r="A899" s="7" t="s">
        <v>1510</v>
      </c>
      <c r="B899" s="7" t="s">
        <v>1513</v>
      </c>
      <c r="C899" s="7" t="s">
        <v>93</v>
      </c>
      <c r="D899" s="7" t="s">
        <v>1514</v>
      </c>
      <c r="E899" s="25"/>
      <c r="G899" s="13"/>
      <c r="H899" s="11"/>
      <c r="J899" s="11"/>
      <c r="K899" s="46">
        <v>23</v>
      </c>
      <c r="L899" s="46">
        <v>18.400000000000002</v>
      </c>
      <c r="M899" s="46">
        <v>17.234999999999999</v>
      </c>
      <c r="N899" s="46">
        <v>34.745000000000005</v>
      </c>
      <c r="O899" s="46">
        <v>23.16</v>
      </c>
      <c r="P899" s="46">
        <v>17.234999999999999</v>
      </c>
      <c r="Q899" s="46">
        <v>18.829999999999998</v>
      </c>
      <c r="R899" s="46">
        <v>18.829999999999998</v>
      </c>
      <c r="S899" s="46">
        <v>18.829999999999998</v>
      </c>
      <c r="T899" s="46">
        <v>18.829999999999998</v>
      </c>
      <c r="U899" s="46">
        <v>18.829999999999998</v>
      </c>
      <c r="V899" s="46">
        <v>21.733000000000001</v>
      </c>
      <c r="W899" s="46">
        <v>34.745000000000005</v>
      </c>
      <c r="X899" s="46">
        <v>24.832000000000001</v>
      </c>
      <c r="Y899" s="46">
        <v>26.81</v>
      </c>
      <c r="Z899" s="46">
        <v>23.16</v>
      </c>
      <c r="AA899" s="46">
        <v>28.060000000000002</v>
      </c>
      <c r="AB899" s="46">
        <v>22.0015</v>
      </c>
      <c r="AC899" s="46">
        <v>23.16</v>
      </c>
      <c r="AD899" s="46" t="s">
        <v>64</v>
      </c>
      <c r="AE899" s="46" t="s">
        <v>64</v>
      </c>
      <c r="AF899" s="46" t="s">
        <v>64</v>
      </c>
    </row>
    <row r="900" spans="1:32" s="7" customFormat="1" x14ac:dyDescent="0.3">
      <c r="A900" s="7" t="s">
        <v>1510</v>
      </c>
      <c r="B900" s="7" t="s">
        <v>1513</v>
      </c>
      <c r="C900" s="7" t="s">
        <v>93</v>
      </c>
      <c r="D900" s="7" t="s">
        <v>1514</v>
      </c>
      <c r="E900" s="10"/>
      <c r="F900" s="17"/>
      <c r="G900" s="18"/>
      <c r="H900" s="19"/>
      <c r="I900" s="19"/>
      <c r="J900" s="19"/>
      <c r="K900" s="20"/>
      <c r="L900" s="20"/>
      <c r="M900" s="20"/>
      <c r="N900" s="20"/>
      <c r="O900" s="20"/>
      <c r="P900" s="20"/>
      <c r="Q900" s="20"/>
      <c r="R900" s="20"/>
      <c r="S900" s="20"/>
      <c r="T900" s="20"/>
      <c r="U900" s="20"/>
      <c r="V900" s="20"/>
      <c r="W900" s="20"/>
      <c r="X900" s="20"/>
      <c r="Y900" s="20"/>
      <c r="Z900" s="20"/>
      <c r="AA900" s="20"/>
      <c r="AB900" s="20"/>
      <c r="AC900" s="20"/>
      <c r="AD900" s="20"/>
      <c r="AE900" s="20"/>
      <c r="AF900" s="20"/>
    </row>
    <row r="901" spans="1:32" ht="27.95" x14ac:dyDescent="0.3">
      <c r="A901" s="7" t="s">
        <v>1516</v>
      </c>
      <c r="B901" s="7" t="s">
        <v>1519</v>
      </c>
      <c r="C901" s="7" t="s">
        <v>93</v>
      </c>
      <c r="D901" s="7" t="s">
        <v>1520</v>
      </c>
      <c r="E901" s="25" t="s">
        <v>93</v>
      </c>
      <c r="G901" s="13" t="s">
        <v>1519</v>
      </c>
      <c r="H901" s="11" t="s">
        <v>1520</v>
      </c>
      <c r="J901" s="11" t="s">
        <v>316</v>
      </c>
      <c r="K901" s="16">
        <v>32</v>
      </c>
      <c r="O901" s="16">
        <v>20.86</v>
      </c>
      <c r="P901" s="16">
        <v>20.86</v>
      </c>
      <c r="Q901" s="16">
        <v>30.73</v>
      </c>
      <c r="R901" s="16">
        <v>30.73</v>
      </c>
      <c r="S901" s="16">
        <v>30.73</v>
      </c>
      <c r="T901" s="16">
        <v>30.73</v>
      </c>
      <c r="U901" s="16">
        <v>30.73</v>
      </c>
      <c r="V901" s="16">
        <v>27.38</v>
      </c>
      <c r="W901" s="16">
        <v>31.29</v>
      </c>
      <c r="X901" s="16">
        <v>31.29</v>
      </c>
      <c r="Y901" s="16">
        <v>3.58</v>
      </c>
      <c r="Z901" s="16">
        <v>20.86</v>
      </c>
      <c r="AA901" s="16">
        <v>34.979999999999997</v>
      </c>
      <c r="AB901" s="16">
        <v>19.82</v>
      </c>
      <c r="AC901" s="16">
        <v>20.86</v>
      </c>
      <c r="AD901" s="16" t="s">
        <v>64</v>
      </c>
      <c r="AE901" s="16" t="s">
        <v>64</v>
      </c>
      <c r="AF901" s="16" t="s">
        <v>64</v>
      </c>
    </row>
    <row r="902" spans="1:32" ht="41.95" x14ac:dyDescent="0.3">
      <c r="A902" s="7" t="s">
        <v>1516</v>
      </c>
      <c r="B902" s="7" t="s">
        <v>1519</v>
      </c>
      <c r="C902" s="7" t="s">
        <v>93</v>
      </c>
      <c r="D902" s="7" t="s">
        <v>1520</v>
      </c>
      <c r="E902" s="25" t="s">
        <v>71</v>
      </c>
      <c r="G902" s="13" t="s">
        <v>320</v>
      </c>
      <c r="H902" s="11" t="s">
        <v>321</v>
      </c>
      <c r="J902" s="11" t="s">
        <v>322</v>
      </c>
      <c r="K902" s="16">
        <v>5</v>
      </c>
      <c r="O902" s="16">
        <v>7.77</v>
      </c>
      <c r="P902" s="16">
        <v>7.77</v>
      </c>
      <c r="Q902" s="16">
        <v>13.86</v>
      </c>
      <c r="R902" s="16">
        <v>13.86</v>
      </c>
      <c r="S902" s="16">
        <v>13.86</v>
      </c>
      <c r="T902" s="16">
        <v>13.86</v>
      </c>
      <c r="U902" s="16">
        <v>13.86</v>
      </c>
      <c r="V902" s="16">
        <v>11.41</v>
      </c>
      <c r="W902" s="16">
        <v>11.66</v>
      </c>
      <c r="X902" s="16">
        <v>13.04</v>
      </c>
      <c r="Y902" s="16">
        <v>9.7100000000000009</v>
      </c>
      <c r="Z902" s="16">
        <v>7.77</v>
      </c>
      <c r="AA902" s="16">
        <v>13.03</v>
      </c>
      <c r="AB902" s="16">
        <v>7.38</v>
      </c>
      <c r="AC902" s="16">
        <v>7.77</v>
      </c>
      <c r="AD902" s="16" t="s">
        <v>64</v>
      </c>
      <c r="AE902" s="16" t="s">
        <v>64</v>
      </c>
      <c r="AF902" s="16" t="s">
        <v>64</v>
      </c>
    </row>
    <row r="903" spans="1:32" x14ac:dyDescent="0.3">
      <c r="A903" s="7" t="s">
        <v>1516</v>
      </c>
      <c r="B903" s="7" t="s">
        <v>1519</v>
      </c>
      <c r="C903" s="7" t="s">
        <v>93</v>
      </c>
      <c r="D903" s="7" t="s">
        <v>1520</v>
      </c>
      <c r="E903" s="25" t="s">
        <v>71</v>
      </c>
      <c r="G903" s="13" t="s">
        <v>1375</v>
      </c>
      <c r="H903" s="11" t="s">
        <v>1376</v>
      </c>
      <c r="J903" s="11" t="s">
        <v>316</v>
      </c>
      <c r="K903" s="16">
        <v>45</v>
      </c>
      <c r="O903" s="16">
        <v>25.81</v>
      </c>
      <c r="P903" s="16">
        <v>25.81</v>
      </c>
      <c r="Q903" s="16">
        <v>40.79</v>
      </c>
      <c r="R903" s="16">
        <v>40.79</v>
      </c>
      <c r="S903" s="16">
        <v>40.79</v>
      </c>
      <c r="T903" s="16">
        <v>40.79</v>
      </c>
      <c r="U903" s="16">
        <v>40.79</v>
      </c>
      <c r="V903" s="16">
        <v>35.69</v>
      </c>
      <c r="W903" s="16">
        <v>38.72</v>
      </c>
      <c r="X903" s="16">
        <v>40.79</v>
      </c>
      <c r="Y903" s="16">
        <v>32.26</v>
      </c>
      <c r="Z903" s="16">
        <v>25.81</v>
      </c>
      <c r="AA903" s="16">
        <v>43.3</v>
      </c>
      <c r="AB903" s="16">
        <v>24.52</v>
      </c>
      <c r="AC903" s="16">
        <v>25.81</v>
      </c>
      <c r="AD903" s="16" t="s">
        <v>64</v>
      </c>
      <c r="AE903" s="16" t="s">
        <v>64</v>
      </c>
      <c r="AF903" s="16" t="s">
        <v>64</v>
      </c>
    </row>
    <row r="904" spans="1:32" x14ac:dyDescent="0.3">
      <c r="A904" s="7" t="s">
        <v>1516</v>
      </c>
      <c r="B904" s="7" t="s">
        <v>1519</v>
      </c>
      <c r="C904" s="7" t="s">
        <v>93</v>
      </c>
      <c r="D904" s="7" t="s">
        <v>1520</v>
      </c>
      <c r="E904" s="25" t="s">
        <v>71</v>
      </c>
      <c r="G904" s="13" t="s">
        <v>72</v>
      </c>
      <c r="H904" s="11" t="s">
        <v>73</v>
      </c>
      <c r="J904" s="11" t="s">
        <v>74</v>
      </c>
      <c r="K904" s="16">
        <v>5</v>
      </c>
      <c r="O904" s="16">
        <v>8.57</v>
      </c>
      <c r="P904" s="16">
        <v>2.645</v>
      </c>
      <c r="Q904" s="16" t="s">
        <v>64</v>
      </c>
      <c r="R904" s="16" t="s">
        <v>64</v>
      </c>
      <c r="S904" s="16" t="s">
        <v>64</v>
      </c>
      <c r="T904" s="16" t="s">
        <v>64</v>
      </c>
      <c r="U904" s="16" t="s">
        <v>64</v>
      </c>
      <c r="V904" s="16">
        <v>3.7029999999999998</v>
      </c>
      <c r="W904" s="16">
        <v>12.855</v>
      </c>
      <c r="X904" s="16">
        <v>4.2320000000000002</v>
      </c>
      <c r="Y904" s="16">
        <v>8.57</v>
      </c>
      <c r="Z904" s="16">
        <v>8.57</v>
      </c>
      <c r="AA904" s="16">
        <v>3.5999999999999996</v>
      </c>
      <c r="AB904" s="16">
        <v>8.1415000000000006</v>
      </c>
      <c r="AC904" s="16">
        <v>8.57</v>
      </c>
      <c r="AD904" s="16" t="s">
        <v>64</v>
      </c>
      <c r="AE904" s="16" t="s">
        <v>64</v>
      </c>
      <c r="AF904" s="16" t="s">
        <v>64</v>
      </c>
    </row>
    <row r="905" spans="1:32" x14ac:dyDescent="0.3">
      <c r="A905" s="7" t="s">
        <v>1516</v>
      </c>
      <c r="B905" s="7" t="s">
        <v>1519</v>
      </c>
      <c r="C905" s="7" t="s">
        <v>93</v>
      </c>
      <c r="D905" s="7" t="s">
        <v>1520</v>
      </c>
      <c r="E905" s="25"/>
      <c r="G905" s="13"/>
      <c r="H905" s="11"/>
      <c r="J905" s="11"/>
      <c r="K905" s="46">
        <v>87</v>
      </c>
      <c r="L905" s="46">
        <v>69.600000000000009</v>
      </c>
      <c r="M905" s="46">
        <v>54.12</v>
      </c>
      <c r="N905" s="46">
        <v>94.91</v>
      </c>
      <c r="O905" s="46">
        <v>63.01</v>
      </c>
      <c r="P905" s="46">
        <v>57.085000000000001</v>
      </c>
      <c r="Q905" s="46">
        <v>85.38</v>
      </c>
      <c r="R905" s="46">
        <v>85.38</v>
      </c>
      <c r="S905" s="46">
        <v>85.38</v>
      </c>
      <c r="T905" s="46">
        <v>85.38</v>
      </c>
      <c r="U905" s="46">
        <v>85.38</v>
      </c>
      <c r="V905" s="46">
        <v>78.182999999999993</v>
      </c>
      <c r="W905" s="46">
        <v>94.525000000000006</v>
      </c>
      <c r="X905" s="46">
        <v>89.352000000000004</v>
      </c>
      <c r="Y905" s="46">
        <v>54.12</v>
      </c>
      <c r="Z905" s="46">
        <v>63.01</v>
      </c>
      <c r="AA905" s="46">
        <v>94.91</v>
      </c>
      <c r="AB905" s="46">
        <v>59.861499999999999</v>
      </c>
      <c r="AC905" s="46">
        <v>63.01</v>
      </c>
      <c r="AD905" s="46" t="s">
        <v>64</v>
      </c>
      <c r="AE905" s="46" t="s">
        <v>64</v>
      </c>
      <c r="AF905" s="46" t="s">
        <v>64</v>
      </c>
    </row>
    <row r="906" spans="1:32" s="7" customFormat="1" x14ac:dyDescent="0.3">
      <c r="A906" s="7" t="s">
        <v>1516</v>
      </c>
      <c r="B906" s="7" t="s">
        <v>1519</v>
      </c>
      <c r="C906" s="7" t="s">
        <v>93</v>
      </c>
      <c r="D906" s="7" t="s">
        <v>1520</v>
      </c>
      <c r="E906" s="10"/>
      <c r="F906" s="17"/>
      <c r="G906" s="18"/>
      <c r="H906" s="19"/>
      <c r="I906" s="19"/>
      <c r="J906" s="19"/>
      <c r="K906" s="20"/>
      <c r="L906" s="20"/>
      <c r="M906" s="20"/>
      <c r="N906" s="20"/>
      <c r="O906" s="20"/>
      <c r="P906" s="20"/>
      <c r="Q906" s="20"/>
      <c r="R906" s="20"/>
      <c r="S906" s="20"/>
      <c r="T906" s="20"/>
      <c r="U906" s="20"/>
      <c r="V906" s="20"/>
      <c r="W906" s="20"/>
      <c r="X906" s="20"/>
      <c r="Y906" s="20"/>
      <c r="Z906" s="20"/>
      <c r="AA906" s="20"/>
      <c r="AB906" s="20"/>
      <c r="AC906" s="20"/>
      <c r="AD906" s="20"/>
      <c r="AE906" s="20"/>
      <c r="AF906" s="20"/>
    </row>
    <row r="907" spans="1:32" ht="27.95" x14ac:dyDescent="0.3">
      <c r="A907" s="7" t="s">
        <v>1524</v>
      </c>
      <c r="B907" s="7" t="s">
        <v>1527</v>
      </c>
      <c r="C907" s="7" t="s">
        <v>93</v>
      </c>
      <c r="D907" s="7" t="s">
        <v>1528</v>
      </c>
      <c r="E907" s="25" t="s">
        <v>93</v>
      </c>
      <c r="G907" s="13" t="s">
        <v>1527</v>
      </c>
      <c r="H907" s="11" t="s">
        <v>1528</v>
      </c>
      <c r="J907" s="11" t="s">
        <v>316</v>
      </c>
      <c r="K907" s="16">
        <v>48</v>
      </c>
      <c r="L907" s="45"/>
      <c r="M907" s="45"/>
      <c r="N907" s="45"/>
      <c r="O907" s="16">
        <v>19.38</v>
      </c>
      <c r="P907" s="16">
        <v>19.38</v>
      </c>
      <c r="Q907" s="16">
        <v>40.79</v>
      </c>
      <c r="R907" s="16">
        <v>40.79</v>
      </c>
      <c r="S907" s="16">
        <v>40.79</v>
      </c>
      <c r="T907" s="16">
        <v>40.79</v>
      </c>
      <c r="U907" s="16">
        <v>40.79</v>
      </c>
      <c r="V907" s="16">
        <v>33.590000000000003</v>
      </c>
      <c r="W907" s="16">
        <v>29.07</v>
      </c>
      <c r="X907" s="16">
        <v>38.39</v>
      </c>
      <c r="Y907" s="16">
        <v>24.23</v>
      </c>
      <c r="Z907" s="16">
        <v>19.38</v>
      </c>
      <c r="AA907" s="16">
        <v>32.5</v>
      </c>
      <c r="AB907" s="16">
        <v>18.41</v>
      </c>
      <c r="AC907" s="16">
        <v>19.38</v>
      </c>
      <c r="AD907" s="16" t="s">
        <v>64</v>
      </c>
      <c r="AE907" s="16" t="s">
        <v>64</v>
      </c>
      <c r="AF907" s="16" t="s">
        <v>64</v>
      </c>
    </row>
    <row r="908" spans="1:32" x14ac:dyDescent="0.3">
      <c r="A908" s="7" t="s">
        <v>1524</v>
      </c>
      <c r="B908" s="7" t="s">
        <v>1527</v>
      </c>
      <c r="C908" s="7" t="s">
        <v>93</v>
      </c>
      <c r="D908" s="7" t="s">
        <v>1528</v>
      </c>
      <c r="E908" s="25" t="s">
        <v>71</v>
      </c>
      <c r="G908" s="13" t="s">
        <v>72</v>
      </c>
      <c r="H908" s="11" t="s">
        <v>73</v>
      </c>
      <c r="J908" s="11" t="s">
        <v>74</v>
      </c>
      <c r="K908" s="16">
        <v>5</v>
      </c>
      <c r="L908" s="16"/>
      <c r="M908" s="16"/>
      <c r="N908" s="16"/>
      <c r="O908" s="16">
        <v>8.57</v>
      </c>
      <c r="P908" s="16">
        <v>2.645</v>
      </c>
      <c r="Q908" s="16" t="s">
        <v>64</v>
      </c>
      <c r="R908" s="16" t="s">
        <v>64</v>
      </c>
      <c r="S908" s="16" t="s">
        <v>64</v>
      </c>
      <c r="T908" s="16" t="s">
        <v>64</v>
      </c>
      <c r="U908" s="16" t="s">
        <v>64</v>
      </c>
      <c r="V908" s="16">
        <v>3.7029999999999998</v>
      </c>
      <c r="W908" s="16">
        <v>12.855</v>
      </c>
      <c r="X908" s="16">
        <v>4.2320000000000002</v>
      </c>
      <c r="Y908" s="16">
        <v>8.57</v>
      </c>
      <c r="Z908" s="16">
        <v>8.57</v>
      </c>
      <c r="AA908" s="16">
        <v>3.5999999999999996</v>
      </c>
      <c r="AB908" s="16">
        <v>8.1415000000000006</v>
      </c>
      <c r="AC908" s="16">
        <v>8.57</v>
      </c>
      <c r="AD908" s="16" t="s">
        <v>64</v>
      </c>
      <c r="AE908" s="16" t="s">
        <v>64</v>
      </c>
      <c r="AF908" s="16" t="s">
        <v>64</v>
      </c>
    </row>
    <row r="909" spans="1:32" x14ac:dyDescent="0.3">
      <c r="A909" s="7" t="s">
        <v>1524</v>
      </c>
      <c r="B909" s="7" t="s">
        <v>1527</v>
      </c>
      <c r="C909" s="7" t="s">
        <v>93</v>
      </c>
      <c r="D909" s="7" t="s">
        <v>1528</v>
      </c>
      <c r="E909" s="25"/>
      <c r="G909" s="13"/>
      <c r="H909" s="11"/>
      <c r="J909" s="11"/>
      <c r="K909" s="46">
        <v>53</v>
      </c>
      <c r="L909" s="46">
        <v>42.400000000000006</v>
      </c>
      <c r="M909" s="46">
        <v>22.024999999999999</v>
      </c>
      <c r="N909" s="46">
        <v>42.622</v>
      </c>
      <c r="O909" s="46">
        <v>27.95</v>
      </c>
      <c r="P909" s="46">
        <v>22.024999999999999</v>
      </c>
      <c r="Q909" s="46">
        <v>40.79</v>
      </c>
      <c r="R909" s="46">
        <v>40.79</v>
      </c>
      <c r="S909" s="46">
        <v>40.79</v>
      </c>
      <c r="T909" s="46">
        <v>40.79</v>
      </c>
      <c r="U909" s="46">
        <v>40.79</v>
      </c>
      <c r="V909" s="46">
        <v>37.293000000000006</v>
      </c>
      <c r="W909" s="46">
        <v>41.924999999999997</v>
      </c>
      <c r="X909" s="46">
        <v>42.622</v>
      </c>
      <c r="Y909" s="46">
        <v>32.799999999999997</v>
      </c>
      <c r="Z909" s="46">
        <v>27.95</v>
      </c>
      <c r="AA909" s="46">
        <v>36.1</v>
      </c>
      <c r="AB909" s="46">
        <v>26.551500000000001</v>
      </c>
      <c r="AC909" s="46">
        <v>27.95</v>
      </c>
      <c r="AD909" s="46" t="s">
        <v>64</v>
      </c>
      <c r="AE909" s="46" t="s">
        <v>64</v>
      </c>
      <c r="AF909" s="46" t="s">
        <v>64</v>
      </c>
    </row>
    <row r="910" spans="1:32" s="7" customFormat="1" x14ac:dyDescent="0.3">
      <c r="A910" s="7" t="s">
        <v>1524</v>
      </c>
      <c r="B910" s="7" t="s">
        <v>1527</v>
      </c>
      <c r="C910" s="7" t="s">
        <v>93</v>
      </c>
      <c r="D910" s="7" t="s">
        <v>1528</v>
      </c>
      <c r="E910" s="10"/>
      <c r="F910" s="17"/>
      <c r="G910" s="18"/>
      <c r="H910" s="19"/>
      <c r="I910" s="19"/>
      <c r="J910" s="19"/>
      <c r="K910" s="20"/>
      <c r="L910" s="20"/>
      <c r="M910" s="20"/>
      <c r="N910" s="20"/>
      <c r="O910" s="20"/>
      <c r="P910" s="20"/>
      <c r="Q910" s="20"/>
      <c r="R910" s="20"/>
      <c r="S910" s="20"/>
      <c r="T910" s="20"/>
      <c r="U910" s="20"/>
      <c r="V910" s="20"/>
      <c r="W910" s="20"/>
      <c r="X910" s="20"/>
      <c r="Y910" s="20"/>
      <c r="Z910" s="20"/>
      <c r="AA910" s="20"/>
      <c r="AB910" s="20"/>
      <c r="AC910" s="20"/>
      <c r="AD910" s="20"/>
      <c r="AE910" s="20"/>
      <c r="AF910" s="20"/>
    </row>
    <row r="911" spans="1:32" ht="27.95" x14ac:dyDescent="0.3">
      <c r="A911" s="7" t="s">
        <v>1530</v>
      </c>
      <c r="B911" s="7" t="s">
        <v>1533</v>
      </c>
      <c r="C911" s="7" t="s">
        <v>93</v>
      </c>
      <c r="D911" s="7" t="s">
        <v>1534</v>
      </c>
      <c r="E911" s="25" t="s">
        <v>93</v>
      </c>
      <c r="G911" s="13" t="s">
        <v>1533</v>
      </c>
      <c r="H911" s="11" t="s">
        <v>1534</v>
      </c>
      <c r="J911" s="11" t="s">
        <v>316</v>
      </c>
      <c r="K911" s="16">
        <v>25</v>
      </c>
      <c r="L911" s="46">
        <v>20</v>
      </c>
      <c r="M911" s="46">
        <v>17.47</v>
      </c>
      <c r="N911" s="46">
        <v>30.84</v>
      </c>
      <c r="O911" s="16">
        <v>18.39</v>
      </c>
      <c r="P911" s="16">
        <v>18.39</v>
      </c>
      <c r="Q911" s="16">
        <v>18.829999999999998</v>
      </c>
      <c r="R911" s="16">
        <v>18.829999999999998</v>
      </c>
      <c r="S911" s="16">
        <v>18.829999999999998</v>
      </c>
      <c r="T911" s="16">
        <v>18.829999999999998</v>
      </c>
      <c r="U911" s="16">
        <v>18.829999999999998</v>
      </c>
      <c r="V911" s="16">
        <v>22.72</v>
      </c>
      <c r="W911" s="16">
        <v>27.59</v>
      </c>
      <c r="X911" s="16">
        <v>25.97</v>
      </c>
      <c r="Y911" s="16">
        <v>22.99</v>
      </c>
      <c r="Z911" s="16">
        <v>18.39</v>
      </c>
      <c r="AA911" s="16">
        <v>30.84</v>
      </c>
      <c r="AB911" s="16">
        <v>17.47</v>
      </c>
      <c r="AC911" s="16">
        <v>18.39</v>
      </c>
      <c r="AD911" s="16" t="s">
        <v>64</v>
      </c>
      <c r="AE911" s="16" t="s">
        <v>64</v>
      </c>
      <c r="AF911" s="16" t="s">
        <v>64</v>
      </c>
    </row>
    <row r="912" spans="1:32" s="7" customFormat="1" x14ac:dyDescent="0.3">
      <c r="A912" s="7" t="s">
        <v>1530</v>
      </c>
      <c r="B912" s="7" t="s">
        <v>1533</v>
      </c>
      <c r="C912" s="7" t="s">
        <v>93</v>
      </c>
      <c r="D912" s="7" t="s">
        <v>1534</v>
      </c>
      <c r="E912" s="10"/>
      <c r="F912" s="17"/>
      <c r="G912" s="18"/>
      <c r="H912" s="19"/>
      <c r="I912" s="19"/>
      <c r="J912" s="19"/>
      <c r="K912" s="20"/>
      <c r="L912" s="20"/>
      <c r="M912" s="20"/>
      <c r="N912" s="20"/>
      <c r="O912" s="20"/>
      <c r="P912" s="20"/>
      <c r="Q912" s="20"/>
      <c r="R912" s="20"/>
      <c r="S912" s="20"/>
      <c r="T912" s="20"/>
      <c r="U912" s="20"/>
      <c r="V912" s="20"/>
      <c r="W912" s="20"/>
      <c r="X912" s="20"/>
      <c r="Y912" s="20"/>
      <c r="Z912" s="20"/>
      <c r="AA912" s="20"/>
      <c r="AB912" s="20"/>
      <c r="AC912" s="20"/>
      <c r="AD912" s="20"/>
      <c r="AE912" s="20"/>
      <c r="AF912" s="20"/>
    </row>
    <row r="913" spans="1:32" ht="27.95" x14ac:dyDescent="0.3">
      <c r="A913" s="7" t="s">
        <v>1536</v>
      </c>
      <c r="B913" s="7" t="s">
        <v>1539</v>
      </c>
      <c r="C913" s="7" t="s">
        <v>93</v>
      </c>
      <c r="D913" s="7" t="s">
        <v>1540</v>
      </c>
      <c r="E913" s="25" t="s">
        <v>93</v>
      </c>
      <c r="G913" s="13" t="s">
        <v>1539</v>
      </c>
      <c r="H913" s="11" t="s">
        <v>1540</v>
      </c>
      <c r="J913" s="11" t="s">
        <v>316</v>
      </c>
      <c r="K913" s="16">
        <v>24</v>
      </c>
      <c r="O913" s="16">
        <v>18.39</v>
      </c>
      <c r="P913" s="16">
        <v>18.39</v>
      </c>
      <c r="Q913" s="16">
        <v>18.829999999999998</v>
      </c>
      <c r="R913" s="16">
        <v>18.829999999999998</v>
      </c>
      <c r="S913" s="16">
        <v>18.829999999999998</v>
      </c>
      <c r="T913" s="16">
        <v>18.829999999999998</v>
      </c>
      <c r="U913" s="16">
        <v>18.829999999999998</v>
      </c>
      <c r="V913" s="16">
        <v>22.72</v>
      </c>
      <c r="W913" s="16">
        <v>27.59</v>
      </c>
      <c r="X913" s="16">
        <v>25.97</v>
      </c>
      <c r="Y913" s="16">
        <v>22.99</v>
      </c>
      <c r="Z913" s="16">
        <v>18.39</v>
      </c>
      <c r="AA913" s="16">
        <v>30.84</v>
      </c>
      <c r="AB913" s="16">
        <v>17.47</v>
      </c>
      <c r="AC913" s="16">
        <v>18.39</v>
      </c>
      <c r="AD913" s="16" t="s">
        <v>64</v>
      </c>
      <c r="AE913" s="16" t="s">
        <v>64</v>
      </c>
      <c r="AF913" s="16" t="s">
        <v>64</v>
      </c>
    </row>
    <row r="914" spans="1:32" ht="27.95" x14ac:dyDescent="0.3">
      <c r="A914" s="7" t="s">
        <v>1536</v>
      </c>
      <c r="B914" s="7" t="s">
        <v>1539</v>
      </c>
      <c r="C914" s="7" t="s">
        <v>93</v>
      </c>
      <c r="D914" s="7" t="s">
        <v>1540</v>
      </c>
      <c r="E914" s="25" t="s">
        <v>71</v>
      </c>
      <c r="G914" s="13" t="s">
        <v>1533</v>
      </c>
      <c r="H914" s="11" t="s">
        <v>1534</v>
      </c>
      <c r="J914" s="11" t="s">
        <v>316</v>
      </c>
      <c r="K914" s="16">
        <v>25</v>
      </c>
      <c r="O914" s="16">
        <v>18.39</v>
      </c>
      <c r="P914" s="16">
        <v>18.39</v>
      </c>
      <c r="Q914" s="16">
        <v>18.829999999999998</v>
      </c>
      <c r="R914" s="16">
        <v>18.829999999999998</v>
      </c>
      <c r="S914" s="16">
        <v>18.829999999999998</v>
      </c>
      <c r="T914" s="16">
        <v>18.829999999999998</v>
      </c>
      <c r="U914" s="16">
        <v>18.829999999999998</v>
      </c>
      <c r="V914" s="16">
        <v>22.72</v>
      </c>
      <c r="W914" s="16">
        <v>27.59</v>
      </c>
      <c r="X914" s="16">
        <v>25.97</v>
      </c>
      <c r="Y914" s="16">
        <v>22.99</v>
      </c>
      <c r="Z914" s="16">
        <v>18.39</v>
      </c>
      <c r="AA914" s="16">
        <v>30.84</v>
      </c>
      <c r="AB914" s="16">
        <v>17.47</v>
      </c>
      <c r="AC914" s="16">
        <v>18.39</v>
      </c>
      <c r="AD914" s="16" t="s">
        <v>64</v>
      </c>
      <c r="AE914" s="16" t="s">
        <v>64</v>
      </c>
      <c r="AF914" s="16" t="s">
        <v>64</v>
      </c>
    </row>
    <row r="915" spans="1:32" x14ac:dyDescent="0.3">
      <c r="A915" s="7" t="s">
        <v>1536</v>
      </c>
      <c r="B915" s="7" t="s">
        <v>1539</v>
      </c>
      <c r="C915" s="7" t="s">
        <v>93</v>
      </c>
      <c r="D915" s="7" t="s">
        <v>1540</v>
      </c>
      <c r="E915" s="25"/>
      <c r="G915" s="13"/>
      <c r="H915" s="11"/>
      <c r="J915" s="11"/>
      <c r="K915" s="46">
        <v>49</v>
      </c>
      <c r="L915" s="46">
        <v>39.200000000000003</v>
      </c>
      <c r="M915" s="46">
        <v>34.94</v>
      </c>
      <c r="N915" s="46">
        <v>61.68</v>
      </c>
      <c r="O915" s="46">
        <v>36.78</v>
      </c>
      <c r="P915" s="46">
        <v>36.78</v>
      </c>
      <c r="Q915" s="46">
        <v>37.659999999999997</v>
      </c>
      <c r="R915" s="46">
        <v>37.659999999999997</v>
      </c>
      <c r="S915" s="46">
        <v>37.659999999999997</v>
      </c>
      <c r="T915" s="46">
        <v>37.659999999999997</v>
      </c>
      <c r="U915" s="46">
        <v>37.659999999999997</v>
      </c>
      <c r="V915" s="46">
        <v>45.44</v>
      </c>
      <c r="W915" s="46">
        <v>55.18</v>
      </c>
      <c r="X915" s="46">
        <v>51.94</v>
      </c>
      <c r="Y915" s="46">
        <v>45.98</v>
      </c>
      <c r="Z915" s="46">
        <v>36.78</v>
      </c>
      <c r="AA915" s="46">
        <v>61.68</v>
      </c>
      <c r="AB915" s="46">
        <v>34.94</v>
      </c>
      <c r="AC915" s="46">
        <v>36.78</v>
      </c>
      <c r="AD915" s="46" t="s">
        <v>64</v>
      </c>
      <c r="AE915" s="46" t="s">
        <v>64</v>
      </c>
      <c r="AF915" s="46" t="s">
        <v>64</v>
      </c>
    </row>
    <row r="916" spans="1:32" s="7" customFormat="1" x14ac:dyDescent="0.3">
      <c r="A916" s="7" t="s">
        <v>1536</v>
      </c>
      <c r="B916" s="7" t="s">
        <v>1539</v>
      </c>
      <c r="C916" s="7" t="s">
        <v>93</v>
      </c>
      <c r="D916" s="7" t="s">
        <v>1540</v>
      </c>
      <c r="E916" s="10"/>
      <c r="F916" s="17"/>
      <c r="G916" s="18"/>
      <c r="H916" s="19"/>
      <c r="I916" s="19"/>
      <c r="J916" s="19"/>
      <c r="K916" s="20"/>
      <c r="L916" s="20"/>
      <c r="M916" s="20"/>
      <c r="N916" s="20"/>
      <c r="O916" s="20"/>
      <c r="P916" s="20"/>
      <c r="Q916" s="20"/>
      <c r="R916" s="20"/>
      <c r="S916" s="20"/>
      <c r="T916" s="20"/>
      <c r="U916" s="20"/>
      <c r="V916" s="20"/>
      <c r="W916" s="20"/>
      <c r="X916" s="20"/>
      <c r="Y916" s="20"/>
      <c r="Z916" s="20"/>
      <c r="AA916" s="20"/>
      <c r="AB916" s="20"/>
      <c r="AC916" s="20"/>
      <c r="AD916" s="20"/>
      <c r="AE916" s="20"/>
      <c r="AF916" s="20"/>
    </row>
    <row r="917" spans="1:32" ht="27.95" x14ac:dyDescent="0.3">
      <c r="A917" s="7" t="s">
        <v>1543</v>
      </c>
      <c r="B917" s="7" t="s">
        <v>1546</v>
      </c>
      <c r="C917" s="7" t="s">
        <v>93</v>
      </c>
      <c r="D917" s="7" t="s">
        <v>1547</v>
      </c>
      <c r="E917" s="25" t="s">
        <v>93</v>
      </c>
      <c r="G917" s="13" t="s">
        <v>1546</v>
      </c>
      <c r="H917" s="11" t="s">
        <v>1547</v>
      </c>
      <c r="J917" s="11" t="s">
        <v>316</v>
      </c>
      <c r="K917" s="16">
        <v>20</v>
      </c>
      <c r="O917" s="16">
        <v>10.74</v>
      </c>
      <c r="P917" s="16">
        <v>10.74</v>
      </c>
      <c r="Q917" s="16">
        <v>18.829999999999998</v>
      </c>
      <c r="R917" s="16">
        <v>18.829999999999998</v>
      </c>
      <c r="S917" s="16">
        <v>18.829999999999998</v>
      </c>
      <c r="T917" s="16">
        <v>18.829999999999998</v>
      </c>
      <c r="U917" s="16">
        <v>18.829999999999998</v>
      </c>
      <c r="V917" s="16">
        <v>15.51</v>
      </c>
      <c r="W917" s="16">
        <v>16.11</v>
      </c>
      <c r="X917" s="16">
        <v>17.73</v>
      </c>
      <c r="Y917" s="16">
        <v>2.1800000000000002</v>
      </c>
      <c r="Z917" s="16">
        <v>10.74</v>
      </c>
      <c r="AA917" s="16">
        <v>18.010000000000002</v>
      </c>
      <c r="AB917" s="16">
        <v>10.199999999999999</v>
      </c>
      <c r="AC917" s="16">
        <v>10.74</v>
      </c>
      <c r="AD917" s="16" t="s">
        <v>64</v>
      </c>
      <c r="AE917" s="16" t="s">
        <v>64</v>
      </c>
      <c r="AF917" s="16" t="s">
        <v>64</v>
      </c>
    </row>
    <row r="918" spans="1:32" x14ac:dyDescent="0.3">
      <c r="A918" s="7" t="s">
        <v>1543</v>
      </c>
      <c r="B918" s="7" t="s">
        <v>1546</v>
      </c>
      <c r="C918" s="7" t="s">
        <v>93</v>
      </c>
      <c r="D918" s="7" t="s">
        <v>1547</v>
      </c>
      <c r="E918" s="25" t="s">
        <v>71</v>
      </c>
      <c r="G918" s="13" t="s">
        <v>1550</v>
      </c>
      <c r="H918" s="11" t="s">
        <v>1551</v>
      </c>
      <c r="J918" s="11" t="s">
        <v>316</v>
      </c>
      <c r="K918" s="16">
        <v>6</v>
      </c>
      <c r="O918" s="16">
        <v>3.67</v>
      </c>
      <c r="P918" s="16">
        <v>3.67</v>
      </c>
      <c r="Q918" s="16">
        <v>9.84</v>
      </c>
      <c r="R918" s="16">
        <v>9.84</v>
      </c>
      <c r="S918" s="16">
        <v>9.84</v>
      </c>
      <c r="T918" s="16">
        <v>9.84</v>
      </c>
      <c r="U918" s="16">
        <v>9.84</v>
      </c>
      <c r="V918" s="16">
        <v>8.11</v>
      </c>
      <c r="W918" s="16">
        <v>5.51</v>
      </c>
      <c r="X918" s="16">
        <v>9.26</v>
      </c>
      <c r="Y918" s="16">
        <v>4.59</v>
      </c>
      <c r="Z918" s="16">
        <v>3.67</v>
      </c>
      <c r="AA918" s="16">
        <v>6.14</v>
      </c>
      <c r="AB918" s="16">
        <v>3.49</v>
      </c>
      <c r="AC918" s="16">
        <v>3.67</v>
      </c>
      <c r="AD918" s="16" t="s">
        <v>64</v>
      </c>
      <c r="AE918" s="16" t="s">
        <v>64</v>
      </c>
      <c r="AF918" s="16" t="s">
        <v>64</v>
      </c>
    </row>
    <row r="919" spans="1:32" x14ac:dyDescent="0.3">
      <c r="A919" s="7" t="s">
        <v>1543</v>
      </c>
      <c r="B919" s="7" t="s">
        <v>1546</v>
      </c>
      <c r="C919" s="7" t="s">
        <v>93</v>
      </c>
      <c r="D919" s="7" t="s">
        <v>1547</v>
      </c>
      <c r="E919" s="25" t="s">
        <v>71</v>
      </c>
      <c r="G919" s="13" t="s">
        <v>72</v>
      </c>
      <c r="H919" s="11" t="s">
        <v>73</v>
      </c>
      <c r="J919" s="11" t="s">
        <v>74</v>
      </c>
      <c r="K919" s="16">
        <v>5</v>
      </c>
      <c r="O919" s="16">
        <v>8.57</v>
      </c>
      <c r="P919" s="16">
        <v>2.65</v>
      </c>
      <c r="Q919" s="16" t="s">
        <v>64</v>
      </c>
      <c r="R919" s="16" t="s">
        <v>64</v>
      </c>
      <c r="S919" s="16" t="s">
        <v>64</v>
      </c>
      <c r="T919" s="16" t="s">
        <v>64</v>
      </c>
      <c r="U919" s="16" t="s">
        <v>64</v>
      </c>
      <c r="V919" s="16">
        <v>3.7</v>
      </c>
      <c r="W919" s="16">
        <v>12.86</v>
      </c>
      <c r="X919" s="16">
        <v>4.2300000000000004</v>
      </c>
      <c r="Y919" s="16">
        <v>8.57</v>
      </c>
      <c r="Z919" s="16">
        <v>8.57</v>
      </c>
      <c r="AA919" s="16">
        <v>3.6</v>
      </c>
      <c r="AB919" s="16">
        <v>8.14</v>
      </c>
      <c r="AC919" s="16">
        <v>8.57</v>
      </c>
      <c r="AD919" s="16" t="s">
        <v>64</v>
      </c>
      <c r="AE919" s="16" t="s">
        <v>64</v>
      </c>
      <c r="AF919" s="16" t="s">
        <v>64</v>
      </c>
    </row>
    <row r="920" spans="1:32" x14ac:dyDescent="0.3">
      <c r="A920" s="7" t="s">
        <v>1543</v>
      </c>
      <c r="B920" s="7" t="s">
        <v>1546</v>
      </c>
      <c r="C920" s="7" t="s">
        <v>93</v>
      </c>
      <c r="D920" s="7" t="s">
        <v>1547</v>
      </c>
      <c r="E920" s="25"/>
      <c r="G920" s="13"/>
      <c r="H920" s="11"/>
      <c r="J920" s="11"/>
      <c r="K920" s="46">
        <v>31</v>
      </c>
      <c r="L920" s="46">
        <v>24.8</v>
      </c>
      <c r="M920" s="46">
        <v>15.34</v>
      </c>
      <c r="N920" s="46">
        <v>34.479999999999997</v>
      </c>
      <c r="O920" s="46">
        <v>22.98</v>
      </c>
      <c r="P920" s="46">
        <v>17.059999999999999</v>
      </c>
      <c r="Q920" s="46">
        <v>28.669999999999998</v>
      </c>
      <c r="R920" s="46">
        <v>28.669999999999998</v>
      </c>
      <c r="S920" s="46">
        <v>28.669999999999998</v>
      </c>
      <c r="T920" s="46">
        <v>28.669999999999998</v>
      </c>
      <c r="U920" s="46">
        <v>28.669999999999998</v>
      </c>
      <c r="V920" s="46">
        <v>27.319999999999997</v>
      </c>
      <c r="W920" s="46">
        <v>34.479999999999997</v>
      </c>
      <c r="X920" s="46">
        <v>31.220000000000002</v>
      </c>
      <c r="Y920" s="46">
        <v>15.34</v>
      </c>
      <c r="Z920" s="46">
        <v>22.98</v>
      </c>
      <c r="AA920" s="46">
        <v>27.750000000000004</v>
      </c>
      <c r="AB920" s="46">
        <v>21.83</v>
      </c>
      <c r="AC920" s="46">
        <v>22.98</v>
      </c>
      <c r="AD920" s="46" t="s">
        <v>64</v>
      </c>
      <c r="AE920" s="46" t="s">
        <v>64</v>
      </c>
      <c r="AF920" s="46" t="s">
        <v>64</v>
      </c>
    </row>
    <row r="921" spans="1:32" s="7" customFormat="1" x14ac:dyDescent="0.3">
      <c r="A921" s="7" t="s">
        <v>1543</v>
      </c>
      <c r="B921" s="7" t="s">
        <v>1546</v>
      </c>
      <c r="C921" s="7" t="s">
        <v>93</v>
      </c>
      <c r="D921" s="7" t="s">
        <v>1547</v>
      </c>
      <c r="E921" s="10"/>
      <c r="F921" s="17"/>
      <c r="G921" s="18"/>
      <c r="H921" s="19"/>
      <c r="I921" s="19"/>
      <c r="J921" s="19"/>
      <c r="K921" s="20"/>
      <c r="L921" s="20"/>
      <c r="M921" s="20"/>
      <c r="N921" s="20"/>
      <c r="O921" s="20"/>
      <c r="P921" s="20"/>
      <c r="Q921" s="20"/>
      <c r="R921" s="20"/>
      <c r="S921" s="20"/>
      <c r="T921" s="20"/>
      <c r="U921" s="20"/>
      <c r="V921" s="20"/>
      <c r="W921" s="20"/>
      <c r="X921" s="20"/>
      <c r="Y921" s="20"/>
      <c r="Z921" s="20"/>
      <c r="AA921" s="20"/>
      <c r="AB921" s="20"/>
      <c r="AC921" s="20"/>
      <c r="AD921" s="20"/>
      <c r="AE921" s="20"/>
      <c r="AF921" s="20"/>
    </row>
    <row r="922" spans="1:32" ht="27.95" x14ac:dyDescent="0.3">
      <c r="A922" s="7" t="s">
        <v>1555</v>
      </c>
      <c r="B922" s="7" t="s">
        <v>1558</v>
      </c>
      <c r="C922" s="7" t="s">
        <v>93</v>
      </c>
      <c r="D922" s="7" t="s">
        <v>1559</v>
      </c>
      <c r="E922" s="25" t="s">
        <v>93</v>
      </c>
      <c r="G922" s="13" t="s">
        <v>1558</v>
      </c>
      <c r="H922" s="11" t="s">
        <v>1559</v>
      </c>
      <c r="J922" s="11" t="s">
        <v>316</v>
      </c>
      <c r="K922" s="16">
        <v>26</v>
      </c>
      <c r="O922" s="16">
        <v>21.73</v>
      </c>
      <c r="P922" s="16">
        <v>21.73</v>
      </c>
      <c r="Q922" s="16">
        <v>18.829999999999998</v>
      </c>
      <c r="R922" s="16">
        <v>18.829999999999998</v>
      </c>
      <c r="S922" s="16">
        <v>18.829999999999998</v>
      </c>
      <c r="T922" s="16">
        <v>18.829999999999998</v>
      </c>
      <c r="U922" s="16">
        <v>18.829999999999998</v>
      </c>
      <c r="V922" s="16">
        <v>17.89</v>
      </c>
      <c r="W922" s="16">
        <v>32.6</v>
      </c>
      <c r="X922" s="16">
        <v>20.45</v>
      </c>
      <c r="Y922" s="16" t="s">
        <v>64</v>
      </c>
      <c r="Z922" s="16">
        <v>21.73</v>
      </c>
      <c r="AA922" s="16">
        <v>36.43</v>
      </c>
      <c r="AB922" s="16">
        <v>20.64</v>
      </c>
      <c r="AC922" s="16">
        <v>21.73</v>
      </c>
      <c r="AD922" s="16" t="s">
        <v>64</v>
      </c>
      <c r="AE922" s="16" t="s">
        <v>64</v>
      </c>
      <c r="AF922" s="16" t="s">
        <v>64</v>
      </c>
    </row>
    <row r="923" spans="1:32" x14ac:dyDescent="0.3">
      <c r="A923" s="7" t="s">
        <v>1555</v>
      </c>
      <c r="B923" s="7" t="s">
        <v>1558</v>
      </c>
      <c r="C923" s="7" t="s">
        <v>93</v>
      </c>
      <c r="D923" s="7" t="s">
        <v>1559</v>
      </c>
      <c r="E923" s="25" t="s">
        <v>71</v>
      </c>
      <c r="G923" s="13" t="s">
        <v>1375</v>
      </c>
      <c r="H923" s="11" t="s">
        <v>1376</v>
      </c>
      <c r="J923" s="11" t="s">
        <v>316</v>
      </c>
      <c r="K923" s="16">
        <v>45</v>
      </c>
      <c r="O923" s="16">
        <v>25.81</v>
      </c>
      <c r="P923" s="16">
        <v>25.81</v>
      </c>
      <c r="Q923" s="16">
        <v>40.79</v>
      </c>
      <c r="R923" s="16">
        <v>40.79</v>
      </c>
      <c r="S923" s="16">
        <v>40.79</v>
      </c>
      <c r="T923" s="16">
        <v>40.79</v>
      </c>
      <c r="U923" s="16">
        <v>40.79</v>
      </c>
      <c r="V923" s="16">
        <v>35.69</v>
      </c>
      <c r="W923" s="16">
        <v>38.72</v>
      </c>
      <c r="X923" s="16">
        <v>40.79</v>
      </c>
      <c r="Y923" s="16">
        <v>32.26</v>
      </c>
      <c r="Z923" s="16">
        <v>25.81</v>
      </c>
      <c r="AA923" s="16">
        <v>43.3</v>
      </c>
      <c r="AB923" s="16">
        <v>24.52</v>
      </c>
      <c r="AC923" s="16">
        <v>25.81</v>
      </c>
      <c r="AD923" s="16" t="s">
        <v>64</v>
      </c>
      <c r="AE923" s="16" t="s">
        <v>64</v>
      </c>
      <c r="AF923" s="16" t="s">
        <v>64</v>
      </c>
    </row>
    <row r="924" spans="1:32" ht="41.95" x14ac:dyDescent="0.3">
      <c r="A924" s="7" t="s">
        <v>1555</v>
      </c>
      <c r="B924" s="7" t="s">
        <v>1558</v>
      </c>
      <c r="C924" s="7" t="s">
        <v>93</v>
      </c>
      <c r="D924" s="7" t="s">
        <v>1559</v>
      </c>
      <c r="E924" s="25" t="s">
        <v>71</v>
      </c>
      <c r="G924" s="13" t="s">
        <v>320</v>
      </c>
      <c r="H924" s="11" t="s">
        <v>321</v>
      </c>
      <c r="J924" s="11" t="s">
        <v>322</v>
      </c>
      <c r="K924" s="16">
        <v>5</v>
      </c>
      <c r="O924" s="16">
        <v>7.77</v>
      </c>
      <c r="P924" s="16">
        <v>7.77</v>
      </c>
      <c r="Q924" s="16">
        <v>13.86</v>
      </c>
      <c r="R924" s="16">
        <v>13.86</v>
      </c>
      <c r="S924" s="16">
        <v>13.86</v>
      </c>
      <c r="T924" s="16">
        <v>13.86</v>
      </c>
      <c r="U924" s="16">
        <v>13.86</v>
      </c>
      <c r="V924" s="16">
        <v>11.41</v>
      </c>
      <c r="W924" s="16">
        <v>11.66</v>
      </c>
      <c r="X924" s="16">
        <v>13.04</v>
      </c>
      <c r="Y924" s="16">
        <v>9.7100000000000009</v>
      </c>
      <c r="Z924" s="16">
        <v>7.77</v>
      </c>
      <c r="AA924" s="16">
        <v>13.03</v>
      </c>
      <c r="AB924" s="16">
        <v>7.38</v>
      </c>
      <c r="AC924" s="16">
        <v>7.77</v>
      </c>
      <c r="AD924" s="16" t="s">
        <v>64</v>
      </c>
      <c r="AE924" s="16" t="s">
        <v>64</v>
      </c>
      <c r="AF924" s="16" t="s">
        <v>64</v>
      </c>
    </row>
    <row r="925" spans="1:32" ht="27.95" x14ac:dyDescent="0.3">
      <c r="A925" s="7" t="s">
        <v>1555</v>
      </c>
      <c r="B925" s="7" t="s">
        <v>1558</v>
      </c>
      <c r="C925" s="7" t="s">
        <v>93</v>
      </c>
      <c r="D925" s="7" t="s">
        <v>1559</v>
      </c>
      <c r="E925" s="25" t="s">
        <v>71</v>
      </c>
      <c r="G925" s="13" t="s">
        <v>624</v>
      </c>
      <c r="H925" s="11" t="s">
        <v>625</v>
      </c>
      <c r="J925" s="11" t="s">
        <v>316</v>
      </c>
      <c r="K925" s="16">
        <v>56</v>
      </c>
      <c r="O925" s="16">
        <v>10.56</v>
      </c>
      <c r="P925" s="16">
        <v>10.56</v>
      </c>
      <c r="Q925" s="16">
        <v>20.41</v>
      </c>
      <c r="R925" s="16">
        <v>20.41</v>
      </c>
      <c r="S925" s="16">
        <v>20.41</v>
      </c>
      <c r="T925" s="16">
        <v>20.41</v>
      </c>
      <c r="U925" s="16">
        <v>20.41</v>
      </c>
      <c r="V925" s="16">
        <v>39.380000000000003</v>
      </c>
      <c r="W925" s="16">
        <v>15.84</v>
      </c>
      <c r="X925" s="16">
        <v>45</v>
      </c>
      <c r="Y925" s="16">
        <v>6.24</v>
      </c>
      <c r="Z925" s="16">
        <v>10.56</v>
      </c>
      <c r="AA925" s="16">
        <v>17.72</v>
      </c>
      <c r="AB925" s="16">
        <v>10.029999999999999</v>
      </c>
      <c r="AC925" s="16">
        <v>10.56</v>
      </c>
      <c r="AD925" s="16" t="s">
        <v>64</v>
      </c>
      <c r="AE925" s="16" t="s">
        <v>64</v>
      </c>
      <c r="AF925" s="16" t="s">
        <v>64</v>
      </c>
    </row>
    <row r="926" spans="1:32" x14ac:dyDescent="0.3">
      <c r="A926" s="7" t="s">
        <v>1555</v>
      </c>
      <c r="B926" s="7" t="s">
        <v>1558</v>
      </c>
      <c r="C926" s="7" t="s">
        <v>93</v>
      </c>
      <c r="D926" s="7" t="s">
        <v>1559</v>
      </c>
      <c r="E926" s="25" t="s">
        <v>71</v>
      </c>
      <c r="G926" s="13" t="s">
        <v>1370</v>
      </c>
      <c r="H926" s="11" t="s">
        <v>1371</v>
      </c>
      <c r="J926" s="11" t="s">
        <v>316</v>
      </c>
      <c r="K926" s="16">
        <v>47</v>
      </c>
      <c r="O926" s="16">
        <v>27.94</v>
      </c>
      <c r="P926" s="16">
        <v>27.94</v>
      </c>
      <c r="Q926" s="16">
        <v>40.79</v>
      </c>
      <c r="R926" s="16">
        <v>40.79</v>
      </c>
      <c r="S926" s="16">
        <v>40.79</v>
      </c>
      <c r="T926" s="16">
        <v>40.79</v>
      </c>
      <c r="U926" s="16">
        <v>40.79</v>
      </c>
      <c r="V926" s="16">
        <v>36.67</v>
      </c>
      <c r="W926" s="16">
        <v>41.91</v>
      </c>
      <c r="X926" s="16">
        <v>41.91</v>
      </c>
      <c r="Y926" s="16">
        <v>34.93</v>
      </c>
      <c r="Z926" s="16">
        <v>27.94</v>
      </c>
      <c r="AA926" s="16">
        <v>46.85</v>
      </c>
      <c r="AB926" s="16">
        <v>26.54</v>
      </c>
      <c r="AC926" s="16">
        <v>27.94</v>
      </c>
      <c r="AD926" s="16" t="s">
        <v>64</v>
      </c>
      <c r="AE926" s="16" t="s">
        <v>64</v>
      </c>
      <c r="AF926" s="16" t="s">
        <v>64</v>
      </c>
    </row>
    <row r="927" spans="1:32" x14ac:dyDescent="0.3">
      <c r="A927" s="7" t="s">
        <v>1555</v>
      </c>
      <c r="B927" s="7" t="s">
        <v>1558</v>
      </c>
      <c r="C927" s="7" t="s">
        <v>93</v>
      </c>
      <c r="D927" s="7" t="s">
        <v>1559</v>
      </c>
      <c r="E927" s="25" t="s">
        <v>71</v>
      </c>
      <c r="G927" s="13" t="s">
        <v>1566</v>
      </c>
      <c r="H927" s="11" t="s">
        <v>1567</v>
      </c>
      <c r="J927" s="11" t="s">
        <v>316</v>
      </c>
      <c r="K927" s="16">
        <v>48</v>
      </c>
      <c r="O927" s="16">
        <v>25.47</v>
      </c>
      <c r="P927" s="16">
        <v>25.47</v>
      </c>
      <c r="Q927" s="16">
        <v>40.79</v>
      </c>
      <c r="R927" s="16">
        <v>40.79</v>
      </c>
      <c r="S927" s="16">
        <v>40.79</v>
      </c>
      <c r="T927" s="16">
        <v>40.79</v>
      </c>
      <c r="U927" s="16">
        <v>40.79</v>
      </c>
      <c r="V927" s="16">
        <v>33.590000000000003</v>
      </c>
      <c r="W927" s="16">
        <v>38.21</v>
      </c>
      <c r="X927" s="16">
        <v>38.39</v>
      </c>
      <c r="Y927" s="16">
        <v>31.84</v>
      </c>
      <c r="Z927" s="16">
        <v>25.47</v>
      </c>
      <c r="AA927" s="16">
        <v>42.68</v>
      </c>
      <c r="AB927" s="16">
        <v>24.2</v>
      </c>
      <c r="AC927" s="16">
        <v>25.47</v>
      </c>
      <c r="AD927" s="16" t="s">
        <v>64</v>
      </c>
      <c r="AE927" s="16" t="s">
        <v>64</v>
      </c>
      <c r="AF927" s="16" t="s">
        <v>64</v>
      </c>
    </row>
    <row r="928" spans="1:32" x14ac:dyDescent="0.3">
      <c r="A928" s="7" t="s">
        <v>1555</v>
      </c>
      <c r="B928" s="7" t="s">
        <v>1558</v>
      </c>
      <c r="C928" s="7" t="s">
        <v>93</v>
      </c>
      <c r="D928" s="7" t="s">
        <v>1559</v>
      </c>
      <c r="E928" s="25" t="s">
        <v>71</v>
      </c>
      <c r="G928" s="13" t="s">
        <v>72</v>
      </c>
      <c r="H928" s="11" t="s">
        <v>73</v>
      </c>
      <c r="J928" s="11" t="s">
        <v>74</v>
      </c>
      <c r="K928" s="16">
        <v>5</v>
      </c>
      <c r="O928" s="16">
        <v>8.57</v>
      </c>
      <c r="P928" s="16">
        <v>2.65</v>
      </c>
      <c r="Q928" s="16" t="s">
        <v>64</v>
      </c>
      <c r="R928" s="16" t="s">
        <v>64</v>
      </c>
      <c r="S928" s="16" t="s">
        <v>64</v>
      </c>
      <c r="T928" s="16" t="s">
        <v>64</v>
      </c>
      <c r="U928" s="16" t="s">
        <v>64</v>
      </c>
      <c r="V928" s="16">
        <v>3.7</v>
      </c>
      <c r="W928" s="16">
        <v>12.86</v>
      </c>
      <c r="X928" s="16">
        <v>4.2300000000000004</v>
      </c>
      <c r="Y928" s="16">
        <v>8.57</v>
      </c>
      <c r="Z928" s="16">
        <v>8.57</v>
      </c>
      <c r="AA928" s="16">
        <v>3.6</v>
      </c>
      <c r="AB928" s="16">
        <v>8.14</v>
      </c>
      <c r="AC928" s="16">
        <v>8.57</v>
      </c>
      <c r="AD928" s="16" t="s">
        <v>64</v>
      </c>
      <c r="AE928" s="16" t="s">
        <v>64</v>
      </c>
      <c r="AF928" s="16" t="s">
        <v>64</v>
      </c>
    </row>
    <row r="929" spans="1:32" x14ac:dyDescent="0.3">
      <c r="A929" s="7" t="s">
        <v>1555</v>
      </c>
      <c r="B929" s="7" t="s">
        <v>1558</v>
      </c>
      <c r="C929" s="7" t="s">
        <v>93</v>
      </c>
      <c r="D929" s="7" t="s">
        <v>1559</v>
      </c>
      <c r="E929" s="25"/>
      <c r="G929" s="13"/>
      <c r="H929" s="11"/>
      <c r="J929" s="11"/>
      <c r="K929" s="46">
        <v>232</v>
      </c>
      <c r="L929" s="46">
        <v>185.60000000000002</v>
      </c>
      <c r="M929" s="46">
        <v>121.45</v>
      </c>
      <c r="N929" s="46">
        <v>203.80999999999997</v>
      </c>
      <c r="O929" s="46">
        <v>127.85</v>
      </c>
      <c r="P929" s="46">
        <v>121.93</v>
      </c>
      <c r="Q929" s="46">
        <v>175.46999999999997</v>
      </c>
      <c r="R929" s="46">
        <v>175.46999999999997</v>
      </c>
      <c r="S929" s="46">
        <v>175.46999999999997</v>
      </c>
      <c r="T929" s="46">
        <v>175.46999999999997</v>
      </c>
      <c r="U929" s="46">
        <v>175.46999999999997</v>
      </c>
      <c r="V929" s="46">
        <v>178.33</v>
      </c>
      <c r="W929" s="46">
        <v>191.8</v>
      </c>
      <c r="X929" s="46">
        <v>203.80999999999997</v>
      </c>
      <c r="Y929" s="46">
        <v>123.55000000000001</v>
      </c>
      <c r="Z929" s="46">
        <v>127.85</v>
      </c>
      <c r="AA929" s="46">
        <v>203.60999999999999</v>
      </c>
      <c r="AB929" s="46">
        <v>121.45</v>
      </c>
      <c r="AC929" s="46">
        <v>127.85</v>
      </c>
      <c r="AD929" s="46" t="s">
        <v>64</v>
      </c>
      <c r="AE929" s="46" t="s">
        <v>64</v>
      </c>
      <c r="AF929" s="46" t="s">
        <v>64</v>
      </c>
    </row>
    <row r="930" spans="1:32" s="7" customFormat="1" x14ac:dyDescent="0.3">
      <c r="A930" s="7" t="s">
        <v>1555</v>
      </c>
      <c r="B930" s="7" t="s">
        <v>1558</v>
      </c>
      <c r="C930" s="7" t="s">
        <v>93</v>
      </c>
      <c r="D930" s="7" t="s">
        <v>1559</v>
      </c>
      <c r="E930" s="10"/>
      <c r="F930" s="17"/>
      <c r="G930" s="18"/>
      <c r="H930" s="19"/>
      <c r="I930" s="19"/>
      <c r="J930" s="19"/>
      <c r="K930" s="20"/>
      <c r="L930" s="20"/>
      <c r="M930" s="20"/>
      <c r="N930" s="20"/>
      <c r="O930" s="20"/>
      <c r="P930" s="20"/>
      <c r="Q930" s="20"/>
      <c r="R930" s="20"/>
      <c r="S930" s="20"/>
      <c r="T930" s="20"/>
      <c r="U930" s="20"/>
      <c r="V930" s="20"/>
      <c r="W930" s="20"/>
      <c r="X930" s="20"/>
      <c r="Y930" s="20"/>
      <c r="Z930" s="20"/>
      <c r="AA930" s="20"/>
      <c r="AB930" s="20"/>
      <c r="AC930" s="20"/>
      <c r="AD930" s="20"/>
      <c r="AE930" s="20"/>
      <c r="AF930" s="20"/>
    </row>
    <row r="931" spans="1:32" ht="27.95" x14ac:dyDescent="0.3">
      <c r="A931" s="7" t="s">
        <v>1565</v>
      </c>
      <c r="B931" s="7" t="s">
        <v>1566</v>
      </c>
      <c r="C931" s="7" t="s">
        <v>93</v>
      </c>
      <c r="D931" s="7" t="s">
        <v>1567</v>
      </c>
      <c r="E931" s="25" t="s">
        <v>93</v>
      </c>
      <c r="G931" s="13" t="s">
        <v>1566</v>
      </c>
      <c r="H931" s="11" t="s">
        <v>1567</v>
      </c>
      <c r="J931" s="11" t="s">
        <v>316</v>
      </c>
      <c r="K931" s="16">
        <v>48</v>
      </c>
      <c r="O931" s="16">
        <v>25.47</v>
      </c>
      <c r="P931" s="16">
        <v>25.47</v>
      </c>
      <c r="Q931" s="16">
        <v>40.79</v>
      </c>
      <c r="R931" s="16">
        <v>40.79</v>
      </c>
      <c r="S931" s="16">
        <v>40.79</v>
      </c>
      <c r="T931" s="16">
        <v>40.79</v>
      </c>
      <c r="U931" s="16">
        <v>40.79</v>
      </c>
      <c r="V931" s="16">
        <v>33.590000000000003</v>
      </c>
      <c r="W931" s="16">
        <v>38.21</v>
      </c>
      <c r="X931" s="16">
        <v>38.39</v>
      </c>
      <c r="Y931" s="16">
        <v>31.84</v>
      </c>
      <c r="Z931" s="16">
        <v>25.47</v>
      </c>
      <c r="AA931" s="16">
        <v>42.68</v>
      </c>
      <c r="AB931" s="16">
        <v>24.2</v>
      </c>
      <c r="AC931" s="16">
        <v>25.47</v>
      </c>
      <c r="AD931" s="16" t="s">
        <v>64</v>
      </c>
      <c r="AE931" s="16" t="s">
        <v>64</v>
      </c>
      <c r="AF931" s="16" t="s">
        <v>64</v>
      </c>
    </row>
    <row r="932" spans="1:32" x14ac:dyDescent="0.3">
      <c r="A932" s="7" t="s">
        <v>1565</v>
      </c>
      <c r="B932" s="7" t="s">
        <v>1566</v>
      </c>
      <c r="C932" s="7" t="s">
        <v>93</v>
      </c>
      <c r="D932" s="7" t="s">
        <v>1567</v>
      </c>
      <c r="E932" s="25" t="s">
        <v>71</v>
      </c>
      <c r="G932" s="13" t="s">
        <v>72</v>
      </c>
      <c r="H932" s="11" t="s">
        <v>73</v>
      </c>
      <c r="J932" s="11" t="s">
        <v>74</v>
      </c>
      <c r="K932" s="16">
        <v>5</v>
      </c>
      <c r="O932" s="16">
        <v>8.57</v>
      </c>
      <c r="P932" s="16">
        <v>2.65</v>
      </c>
      <c r="Q932" s="16" t="s">
        <v>64</v>
      </c>
      <c r="R932" s="16" t="s">
        <v>64</v>
      </c>
      <c r="S932" s="16" t="s">
        <v>64</v>
      </c>
      <c r="T932" s="16" t="s">
        <v>64</v>
      </c>
      <c r="U932" s="16" t="s">
        <v>64</v>
      </c>
      <c r="V932" s="16">
        <v>3.7</v>
      </c>
      <c r="W932" s="16">
        <v>12.86</v>
      </c>
      <c r="X932" s="16">
        <v>4.2300000000000004</v>
      </c>
      <c r="Y932" s="16">
        <v>8.57</v>
      </c>
      <c r="Z932" s="16">
        <v>8.57</v>
      </c>
      <c r="AA932" s="16">
        <v>3.6</v>
      </c>
      <c r="AB932" s="16">
        <v>8.14</v>
      </c>
      <c r="AC932" s="16">
        <v>8.57</v>
      </c>
      <c r="AD932" s="16" t="s">
        <v>64</v>
      </c>
      <c r="AE932" s="16" t="s">
        <v>64</v>
      </c>
      <c r="AF932" s="16" t="s">
        <v>64</v>
      </c>
    </row>
    <row r="933" spans="1:32" x14ac:dyDescent="0.3">
      <c r="A933" s="7" t="s">
        <v>1565</v>
      </c>
      <c r="B933" s="7" t="s">
        <v>1566</v>
      </c>
      <c r="C933" s="7" t="s">
        <v>93</v>
      </c>
      <c r="D933" s="7" t="s">
        <v>1567</v>
      </c>
      <c r="E933" s="25"/>
      <c r="G933" s="13"/>
      <c r="H933" s="11"/>
      <c r="J933" s="11"/>
      <c r="K933" s="46">
        <v>53</v>
      </c>
      <c r="L933" s="46">
        <v>42.400000000000006</v>
      </c>
      <c r="M933" s="46">
        <v>28.119999999999997</v>
      </c>
      <c r="N933" s="46">
        <v>51.07</v>
      </c>
      <c r="O933" s="46">
        <v>34.04</v>
      </c>
      <c r="P933" s="46">
        <v>28.119999999999997</v>
      </c>
      <c r="Q933" s="46">
        <v>40.79</v>
      </c>
      <c r="R933" s="46">
        <v>40.79</v>
      </c>
      <c r="S933" s="46">
        <v>40.79</v>
      </c>
      <c r="T933" s="46">
        <v>40.79</v>
      </c>
      <c r="U933" s="46">
        <v>40.79</v>
      </c>
      <c r="V933" s="46">
        <v>37.290000000000006</v>
      </c>
      <c r="W933" s="46">
        <v>51.07</v>
      </c>
      <c r="X933" s="46">
        <v>42.620000000000005</v>
      </c>
      <c r="Y933" s="46">
        <v>40.409999999999997</v>
      </c>
      <c r="Z933" s="46">
        <v>34.04</v>
      </c>
      <c r="AA933" s="46">
        <v>46.28</v>
      </c>
      <c r="AB933" s="46">
        <v>32.340000000000003</v>
      </c>
      <c r="AC933" s="46">
        <v>34.04</v>
      </c>
      <c r="AD933" s="46" t="s">
        <v>64</v>
      </c>
      <c r="AE933" s="46" t="s">
        <v>64</v>
      </c>
      <c r="AF933" s="46" t="s">
        <v>64</v>
      </c>
    </row>
    <row r="934" spans="1:32" s="7" customFormat="1" x14ac:dyDescent="0.3">
      <c r="A934" s="7" t="s">
        <v>1565</v>
      </c>
      <c r="B934" s="7" t="s">
        <v>1566</v>
      </c>
      <c r="C934" s="7" t="s">
        <v>93</v>
      </c>
      <c r="D934" s="7" t="s">
        <v>1567</v>
      </c>
      <c r="E934" s="10"/>
      <c r="F934" s="17"/>
      <c r="G934" s="18"/>
      <c r="H934" s="19"/>
      <c r="I934" s="19"/>
      <c r="J934" s="19"/>
      <c r="K934" s="20"/>
      <c r="L934" s="20"/>
      <c r="M934" s="20"/>
      <c r="N934" s="20"/>
      <c r="O934" s="20"/>
      <c r="P934" s="20"/>
      <c r="Q934" s="20"/>
      <c r="R934" s="20"/>
      <c r="S934" s="20"/>
      <c r="T934" s="20"/>
      <c r="U934" s="20"/>
      <c r="V934" s="20"/>
      <c r="W934" s="20"/>
      <c r="X934" s="20"/>
      <c r="Y934" s="20"/>
      <c r="Z934" s="20"/>
      <c r="AA934" s="20"/>
      <c r="AB934" s="20"/>
      <c r="AC934" s="20"/>
      <c r="AD934" s="20"/>
      <c r="AE934" s="20"/>
      <c r="AF934" s="20"/>
    </row>
    <row r="935" spans="1:32" ht="27.95" x14ac:dyDescent="0.3">
      <c r="A935" s="7" t="s">
        <v>1374</v>
      </c>
      <c r="B935" s="7" t="s">
        <v>1375</v>
      </c>
      <c r="C935" s="7" t="s">
        <v>93</v>
      </c>
      <c r="D935" s="7" t="s">
        <v>1376</v>
      </c>
      <c r="E935" s="25" t="s">
        <v>93</v>
      </c>
      <c r="G935" s="13" t="s">
        <v>1375</v>
      </c>
      <c r="H935" s="11" t="s">
        <v>1376</v>
      </c>
      <c r="J935" s="11" t="s">
        <v>316</v>
      </c>
      <c r="K935" s="16">
        <v>45</v>
      </c>
      <c r="O935" s="16">
        <v>25.81</v>
      </c>
      <c r="P935" s="16">
        <v>25.81</v>
      </c>
      <c r="Q935" s="16">
        <v>40.79</v>
      </c>
      <c r="R935" s="16">
        <v>40.79</v>
      </c>
      <c r="S935" s="16">
        <v>40.79</v>
      </c>
      <c r="T935" s="16">
        <v>40.79</v>
      </c>
      <c r="U935" s="16">
        <v>40.79</v>
      </c>
      <c r="V935" s="16">
        <v>35.69</v>
      </c>
      <c r="W935" s="16">
        <v>38.72</v>
      </c>
      <c r="X935" s="16">
        <v>40.79</v>
      </c>
      <c r="Y935" s="16">
        <v>32.26</v>
      </c>
      <c r="Z935" s="16">
        <v>25.81</v>
      </c>
      <c r="AA935" s="16">
        <v>43.3</v>
      </c>
      <c r="AB935" s="16">
        <v>24.52</v>
      </c>
      <c r="AC935" s="16">
        <v>25.81</v>
      </c>
      <c r="AD935" s="16" t="s">
        <v>64</v>
      </c>
      <c r="AE935" s="16" t="s">
        <v>64</v>
      </c>
      <c r="AF935" s="16" t="s">
        <v>64</v>
      </c>
    </row>
    <row r="936" spans="1:32" ht="41.95" x14ac:dyDescent="0.3">
      <c r="A936" s="7" t="s">
        <v>1374</v>
      </c>
      <c r="B936" s="7" t="s">
        <v>1375</v>
      </c>
      <c r="C936" s="7" t="s">
        <v>93</v>
      </c>
      <c r="D936" s="7" t="s">
        <v>1376</v>
      </c>
      <c r="E936" s="25" t="s">
        <v>71</v>
      </c>
      <c r="G936" s="13" t="s">
        <v>320</v>
      </c>
      <c r="H936" s="11" t="s">
        <v>321</v>
      </c>
      <c r="J936" s="11" t="s">
        <v>322</v>
      </c>
      <c r="K936" s="16">
        <v>5</v>
      </c>
      <c r="O936" s="16">
        <v>7.77</v>
      </c>
      <c r="P936" s="16">
        <v>7.77</v>
      </c>
      <c r="Q936" s="16">
        <v>13.86</v>
      </c>
      <c r="R936" s="16">
        <v>13.86</v>
      </c>
      <c r="S936" s="16">
        <v>13.86</v>
      </c>
      <c r="T936" s="16">
        <v>13.86</v>
      </c>
      <c r="U936" s="16">
        <v>13.86</v>
      </c>
      <c r="V936" s="16">
        <v>11.41</v>
      </c>
      <c r="W936" s="16">
        <v>11.66</v>
      </c>
      <c r="X936" s="16">
        <v>13.04</v>
      </c>
      <c r="Y936" s="16">
        <v>9.7100000000000009</v>
      </c>
      <c r="Z936" s="16">
        <v>7.77</v>
      </c>
      <c r="AA936" s="16">
        <v>13.03</v>
      </c>
      <c r="AB936" s="16">
        <v>7.38</v>
      </c>
      <c r="AC936" s="16">
        <v>7.77</v>
      </c>
      <c r="AD936" s="16" t="s">
        <v>64</v>
      </c>
      <c r="AE936" s="16" t="s">
        <v>64</v>
      </c>
      <c r="AF936" s="16" t="s">
        <v>64</v>
      </c>
    </row>
    <row r="937" spans="1:32" x14ac:dyDescent="0.3">
      <c r="A937" s="7" t="s">
        <v>1374</v>
      </c>
      <c r="B937" s="7" t="s">
        <v>1375</v>
      </c>
      <c r="C937" s="7" t="s">
        <v>93</v>
      </c>
      <c r="D937" s="7" t="s">
        <v>1376</v>
      </c>
      <c r="E937" s="25" t="s">
        <v>71</v>
      </c>
      <c r="G937" s="13" t="s">
        <v>72</v>
      </c>
      <c r="H937" s="11" t="s">
        <v>73</v>
      </c>
      <c r="J937" s="11" t="s">
        <v>74</v>
      </c>
      <c r="K937" s="16">
        <v>5</v>
      </c>
      <c r="O937" s="16">
        <v>8.57</v>
      </c>
      <c r="P937" s="16">
        <v>2.65</v>
      </c>
      <c r="Q937" s="16" t="s">
        <v>64</v>
      </c>
      <c r="R937" s="16" t="s">
        <v>64</v>
      </c>
      <c r="S937" s="16" t="s">
        <v>64</v>
      </c>
      <c r="T937" s="16" t="s">
        <v>64</v>
      </c>
      <c r="U937" s="16" t="s">
        <v>64</v>
      </c>
      <c r="V937" s="16">
        <v>3.7</v>
      </c>
      <c r="W937" s="16">
        <v>12.86</v>
      </c>
      <c r="X937" s="16">
        <v>4.2300000000000004</v>
      </c>
      <c r="Y937" s="16">
        <v>8.57</v>
      </c>
      <c r="Z937" s="16">
        <v>8.57</v>
      </c>
      <c r="AA937" s="16">
        <v>3.6</v>
      </c>
      <c r="AB937" s="16">
        <v>8.14</v>
      </c>
      <c r="AC937" s="16">
        <v>8.57</v>
      </c>
      <c r="AD937" s="16" t="s">
        <v>64</v>
      </c>
      <c r="AE937" s="16" t="s">
        <v>64</v>
      </c>
      <c r="AF937" s="16" t="s">
        <v>64</v>
      </c>
    </row>
    <row r="938" spans="1:32" x14ac:dyDescent="0.3">
      <c r="A938" s="7" t="s">
        <v>1374</v>
      </c>
      <c r="B938" s="7" t="s">
        <v>1375</v>
      </c>
      <c r="C938" s="7" t="s">
        <v>93</v>
      </c>
      <c r="D938" s="7" t="s">
        <v>1376</v>
      </c>
      <c r="E938" s="25"/>
      <c r="G938" s="13"/>
      <c r="H938" s="11"/>
      <c r="J938" s="11"/>
      <c r="K938" s="46">
        <v>55</v>
      </c>
      <c r="L938" s="46">
        <v>44</v>
      </c>
      <c r="M938" s="46">
        <v>36.229999999999997</v>
      </c>
      <c r="N938" s="46">
        <v>63.239999999999995</v>
      </c>
      <c r="O938" s="46">
        <v>42.15</v>
      </c>
      <c r="P938" s="46">
        <v>36.229999999999997</v>
      </c>
      <c r="Q938" s="46">
        <v>54.65</v>
      </c>
      <c r="R938" s="46">
        <v>54.65</v>
      </c>
      <c r="S938" s="46">
        <v>54.65</v>
      </c>
      <c r="T938" s="46">
        <v>54.65</v>
      </c>
      <c r="U938" s="46">
        <v>54.65</v>
      </c>
      <c r="V938" s="46">
        <v>50.8</v>
      </c>
      <c r="W938" s="46">
        <v>63.239999999999995</v>
      </c>
      <c r="X938" s="46">
        <v>58.06</v>
      </c>
      <c r="Y938" s="46">
        <v>50.54</v>
      </c>
      <c r="Z938" s="46">
        <v>42.15</v>
      </c>
      <c r="AA938" s="46">
        <v>59.93</v>
      </c>
      <c r="AB938" s="46">
        <v>40.04</v>
      </c>
      <c r="AC938" s="46">
        <v>42.15</v>
      </c>
      <c r="AD938" s="46" t="s">
        <v>64</v>
      </c>
      <c r="AE938" s="46" t="s">
        <v>64</v>
      </c>
      <c r="AF938" s="46" t="s">
        <v>64</v>
      </c>
    </row>
    <row r="939" spans="1:32" s="7" customFormat="1" x14ac:dyDescent="0.3">
      <c r="A939" s="7" t="s">
        <v>1374</v>
      </c>
      <c r="B939" s="7" t="s">
        <v>1375</v>
      </c>
      <c r="C939" s="7" t="s">
        <v>93</v>
      </c>
      <c r="D939" s="7" t="s">
        <v>1376</v>
      </c>
      <c r="E939" s="10"/>
      <c r="F939" s="17"/>
      <c r="G939" s="18"/>
      <c r="H939" s="19"/>
      <c r="I939" s="19"/>
      <c r="J939" s="19"/>
      <c r="K939" s="20"/>
      <c r="L939" s="20"/>
      <c r="M939" s="20"/>
      <c r="N939" s="20"/>
      <c r="O939" s="20"/>
      <c r="P939" s="20"/>
      <c r="Q939" s="20"/>
      <c r="R939" s="20"/>
      <c r="S939" s="20"/>
      <c r="T939" s="20"/>
      <c r="U939" s="20"/>
      <c r="V939" s="20"/>
      <c r="W939" s="20"/>
      <c r="X939" s="20"/>
      <c r="Y939" s="20"/>
      <c r="Z939" s="20"/>
      <c r="AA939" s="20"/>
      <c r="AB939" s="20"/>
      <c r="AC939" s="20"/>
      <c r="AD939" s="20"/>
      <c r="AE939" s="20"/>
      <c r="AF939" s="20"/>
    </row>
    <row r="940" spans="1:32" ht="27.95" x14ac:dyDescent="0.3">
      <c r="A940" s="7" t="s">
        <v>1578</v>
      </c>
      <c r="B940" s="7" t="s">
        <v>1581</v>
      </c>
      <c r="C940" s="7" t="s">
        <v>93</v>
      </c>
      <c r="D940" s="7" t="s">
        <v>1582</v>
      </c>
      <c r="E940" s="25" t="s">
        <v>93</v>
      </c>
      <c r="G940" s="13" t="s">
        <v>1581</v>
      </c>
      <c r="H940" s="11" t="s">
        <v>1582</v>
      </c>
      <c r="J940" s="11" t="s">
        <v>316</v>
      </c>
      <c r="K940" s="16">
        <v>35</v>
      </c>
      <c r="O940" s="16">
        <v>21.23</v>
      </c>
      <c r="P940" s="16">
        <v>21.23</v>
      </c>
      <c r="Q940" s="16">
        <v>18.829999999999998</v>
      </c>
      <c r="R940" s="16">
        <v>18.829999999999998</v>
      </c>
      <c r="S940" s="16">
        <v>18.829999999999998</v>
      </c>
      <c r="T940" s="16">
        <v>18.829999999999998</v>
      </c>
      <c r="U940" s="16">
        <v>18.829999999999998</v>
      </c>
      <c r="V940" s="16">
        <v>26.23</v>
      </c>
      <c r="W940" s="16">
        <v>31.85</v>
      </c>
      <c r="X940" s="16">
        <v>29.98</v>
      </c>
      <c r="Y940" s="16">
        <v>26.54</v>
      </c>
      <c r="Z940" s="16">
        <v>21.23</v>
      </c>
      <c r="AA940" s="16">
        <v>35.6</v>
      </c>
      <c r="AB940" s="16">
        <v>20.170000000000002</v>
      </c>
      <c r="AC940" s="16">
        <v>21.23</v>
      </c>
      <c r="AD940" s="16" t="s">
        <v>64</v>
      </c>
      <c r="AE940" s="16" t="s">
        <v>64</v>
      </c>
      <c r="AF940" s="16" t="s">
        <v>64</v>
      </c>
    </row>
    <row r="941" spans="1:32" x14ac:dyDescent="0.3">
      <c r="A941" s="7" t="s">
        <v>1578</v>
      </c>
      <c r="B941" s="7" t="s">
        <v>1581</v>
      </c>
      <c r="C941" s="7" t="s">
        <v>93</v>
      </c>
      <c r="D941" s="7" t="s">
        <v>1582</v>
      </c>
      <c r="E941" s="25" t="s">
        <v>71</v>
      </c>
      <c r="G941" s="13" t="s">
        <v>1356</v>
      </c>
      <c r="H941" s="11" t="s">
        <v>1357</v>
      </c>
      <c r="J941" s="11" t="s">
        <v>316</v>
      </c>
      <c r="K941" s="16">
        <v>30</v>
      </c>
      <c r="O941" s="16">
        <v>15.08</v>
      </c>
      <c r="P941" s="16">
        <v>15.08</v>
      </c>
      <c r="Q941" s="16">
        <v>30.73</v>
      </c>
      <c r="R941" s="16">
        <v>30.73</v>
      </c>
      <c r="S941" s="16">
        <v>30.73</v>
      </c>
      <c r="T941" s="16">
        <v>30.73</v>
      </c>
      <c r="U941" s="16">
        <v>30.73</v>
      </c>
      <c r="V941" s="16">
        <v>25.31</v>
      </c>
      <c r="W941" s="16">
        <v>22.62</v>
      </c>
      <c r="X941" s="16">
        <v>28.92</v>
      </c>
      <c r="Y941" s="16">
        <v>19.75</v>
      </c>
      <c r="Z941" s="16">
        <v>15.08</v>
      </c>
      <c r="AA941" s="16">
        <v>25.27</v>
      </c>
      <c r="AB941" s="16">
        <v>14.33</v>
      </c>
      <c r="AC941" s="16">
        <v>15.08</v>
      </c>
      <c r="AD941" s="16" t="s">
        <v>64</v>
      </c>
      <c r="AE941" s="16" t="s">
        <v>64</v>
      </c>
      <c r="AF941" s="16" t="s">
        <v>64</v>
      </c>
    </row>
    <row r="942" spans="1:32" x14ac:dyDescent="0.3">
      <c r="A942" s="7" t="s">
        <v>1578</v>
      </c>
      <c r="B942" s="7" t="s">
        <v>1581</v>
      </c>
      <c r="C942" s="7" t="s">
        <v>93</v>
      </c>
      <c r="D942" s="7" t="s">
        <v>1582</v>
      </c>
      <c r="E942" s="25" t="s">
        <v>71</v>
      </c>
      <c r="G942" s="13" t="s">
        <v>72</v>
      </c>
      <c r="H942" s="11" t="s">
        <v>73</v>
      </c>
      <c r="J942" s="11" t="s">
        <v>74</v>
      </c>
      <c r="K942" s="16">
        <v>5</v>
      </c>
      <c r="O942" s="16">
        <v>8.57</v>
      </c>
      <c r="P942" s="16">
        <v>2.65</v>
      </c>
      <c r="Q942" s="16" t="s">
        <v>64</v>
      </c>
      <c r="R942" s="16" t="s">
        <v>64</v>
      </c>
      <c r="S942" s="16" t="s">
        <v>64</v>
      </c>
      <c r="T942" s="16" t="s">
        <v>64</v>
      </c>
      <c r="U942" s="16" t="s">
        <v>64</v>
      </c>
      <c r="V942" s="16">
        <v>3.7</v>
      </c>
      <c r="W942" s="16">
        <v>12.86</v>
      </c>
      <c r="X942" s="16">
        <v>4.2300000000000004</v>
      </c>
      <c r="Y942" s="16">
        <v>8.57</v>
      </c>
      <c r="Z942" s="16">
        <v>8.57</v>
      </c>
      <c r="AA942" s="16">
        <v>3.6</v>
      </c>
      <c r="AB942" s="16">
        <v>8.14</v>
      </c>
      <c r="AC942" s="16">
        <v>8.57</v>
      </c>
      <c r="AD942" s="16" t="s">
        <v>64</v>
      </c>
      <c r="AE942" s="16" t="s">
        <v>64</v>
      </c>
      <c r="AF942" s="16" t="s">
        <v>64</v>
      </c>
    </row>
    <row r="943" spans="1:32" x14ac:dyDescent="0.3">
      <c r="A943" s="7" t="s">
        <v>1578</v>
      </c>
      <c r="B943" s="7" t="s">
        <v>1581</v>
      </c>
      <c r="C943" s="7" t="s">
        <v>93</v>
      </c>
      <c r="D943" s="7" t="s">
        <v>1582</v>
      </c>
      <c r="E943" s="25"/>
      <c r="G943" s="13"/>
      <c r="H943" s="11"/>
      <c r="J943" s="11"/>
      <c r="K943" s="46">
        <v>70</v>
      </c>
      <c r="L943" s="46">
        <v>56</v>
      </c>
      <c r="M943" s="46">
        <v>38.96</v>
      </c>
      <c r="N943" s="46">
        <v>67.33</v>
      </c>
      <c r="O943" s="46">
        <v>44.88</v>
      </c>
      <c r="P943" s="46">
        <v>38.96</v>
      </c>
      <c r="Q943" s="46">
        <v>49.56</v>
      </c>
      <c r="R943" s="46">
        <v>49.56</v>
      </c>
      <c r="S943" s="46">
        <v>49.56</v>
      </c>
      <c r="T943" s="46">
        <v>49.56</v>
      </c>
      <c r="U943" s="46">
        <v>49.56</v>
      </c>
      <c r="V943" s="46">
        <v>55.24</v>
      </c>
      <c r="W943" s="46">
        <v>67.33</v>
      </c>
      <c r="X943" s="46">
        <v>63.13000000000001</v>
      </c>
      <c r="Y943" s="46">
        <v>54.86</v>
      </c>
      <c r="Z943" s="46">
        <v>44.88</v>
      </c>
      <c r="AA943" s="46">
        <v>64.47</v>
      </c>
      <c r="AB943" s="46">
        <v>42.64</v>
      </c>
      <c r="AC943" s="46">
        <v>44.88</v>
      </c>
      <c r="AD943" s="46" t="s">
        <v>64</v>
      </c>
      <c r="AE943" s="46" t="s">
        <v>64</v>
      </c>
      <c r="AF943" s="46" t="s">
        <v>64</v>
      </c>
    </row>
    <row r="944" spans="1:32" s="7" customFormat="1" x14ac:dyDescent="0.3">
      <c r="A944" s="7" t="s">
        <v>1578</v>
      </c>
      <c r="B944" s="7" t="s">
        <v>1581</v>
      </c>
      <c r="C944" s="7" t="s">
        <v>93</v>
      </c>
      <c r="D944" s="7" t="s">
        <v>1582</v>
      </c>
      <c r="E944" s="10"/>
      <c r="F944" s="17"/>
      <c r="G944" s="18"/>
      <c r="H944" s="19"/>
      <c r="I944" s="19"/>
      <c r="J944" s="19"/>
      <c r="K944" s="20"/>
      <c r="L944" s="20"/>
      <c r="M944" s="20"/>
      <c r="N944" s="20"/>
      <c r="O944" s="20"/>
      <c r="P944" s="20"/>
      <c r="Q944" s="20"/>
      <c r="R944" s="20"/>
      <c r="S944" s="20"/>
      <c r="T944" s="20"/>
      <c r="U944" s="20"/>
      <c r="V944" s="20"/>
      <c r="W944" s="20"/>
      <c r="X944" s="20"/>
      <c r="Y944" s="20"/>
      <c r="Z944" s="20"/>
      <c r="AA944" s="20"/>
      <c r="AB944" s="20"/>
      <c r="AC944" s="20"/>
      <c r="AD944" s="20"/>
      <c r="AE944" s="20"/>
      <c r="AF944" s="20"/>
    </row>
    <row r="945" spans="1:32" ht="27.95" x14ac:dyDescent="0.3">
      <c r="A945" s="7" t="s">
        <v>1586</v>
      </c>
      <c r="B945" s="7" t="s">
        <v>1589</v>
      </c>
      <c r="C945" s="7" t="s">
        <v>93</v>
      </c>
      <c r="D945" s="7" t="s">
        <v>1590</v>
      </c>
      <c r="E945" s="25" t="s">
        <v>93</v>
      </c>
      <c r="G945" s="13" t="s">
        <v>1589</v>
      </c>
      <c r="H945" s="11" t="s">
        <v>1590</v>
      </c>
      <c r="J945" s="11" t="s">
        <v>316</v>
      </c>
      <c r="K945" s="16">
        <v>30</v>
      </c>
      <c r="O945" s="16">
        <v>9.02</v>
      </c>
      <c r="P945" s="16">
        <v>9.02</v>
      </c>
      <c r="Q945" s="16">
        <v>30.73</v>
      </c>
      <c r="R945" s="16">
        <v>30.73</v>
      </c>
      <c r="S945" s="16">
        <v>30.73</v>
      </c>
      <c r="T945" s="16">
        <v>30.73</v>
      </c>
      <c r="U945" s="16">
        <v>30.73</v>
      </c>
      <c r="V945" s="16">
        <v>25.31</v>
      </c>
      <c r="W945" s="16">
        <v>13.53</v>
      </c>
      <c r="X945" s="16">
        <v>28.92</v>
      </c>
      <c r="Y945" s="16">
        <v>11.5</v>
      </c>
      <c r="Z945" s="16">
        <v>9.02</v>
      </c>
      <c r="AA945" s="16">
        <v>15.12</v>
      </c>
      <c r="AB945" s="16">
        <v>8.57</v>
      </c>
      <c r="AC945" s="16">
        <v>9.02</v>
      </c>
      <c r="AD945" s="16" t="s">
        <v>64</v>
      </c>
      <c r="AE945" s="16" t="s">
        <v>64</v>
      </c>
      <c r="AF945" s="16" t="s">
        <v>64</v>
      </c>
    </row>
    <row r="946" spans="1:32" x14ac:dyDescent="0.3">
      <c r="A946" s="7" t="s">
        <v>1586</v>
      </c>
      <c r="B946" s="7" t="s">
        <v>1589</v>
      </c>
      <c r="C946" s="7" t="s">
        <v>93</v>
      </c>
      <c r="D946" s="7" t="s">
        <v>1590</v>
      </c>
      <c r="E946" s="25" t="s">
        <v>71</v>
      </c>
      <c r="G946" s="13" t="s">
        <v>1362</v>
      </c>
      <c r="H946" s="11" t="s">
        <v>1363</v>
      </c>
      <c r="J946" s="11" t="s">
        <v>316</v>
      </c>
      <c r="K946" s="16">
        <v>30</v>
      </c>
      <c r="O946" s="16">
        <v>16.8</v>
      </c>
      <c r="P946" s="16">
        <v>16.8</v>
      </c>
      <c r="Q946" s="16">
        <v>30.73</v>
      </c>
      <c r="R946" s="16">
        <v>30.73</v>
      </c>
      <c r="S946" s="16">
        <v>30.73</v>
      </c>
      <c r="T946" s="16">
        <v>30.73</v>
      </c>
      <c r="U946" s="16">
        <v>30.73</v>
      </c>
      <c r="V946" s="16">
        <v>25.31</v>
      </c>
      <c r="W946" s="16">
        <v>25.2</v>
      </c>
      <c r="X946" s="16">
        <v>28.92</v>
      </c>
      <c r="Y946" s="16">
        <v>21</v>
      </c>
      <c r="Z946" s="16">
        <v>16.8</v>
      </c>
      <c r="AA946" s="16">
        <v>28.16</v>
      </c>
      <c r="AB946" s="16">
        <v>15.96</v>
      </c>
      <c r="AC946" s="16">
        <v>16.8</v>
      </c>
      <c r="AD946" s="16" t="s">
        <v>64</v>
      </c>
      <c r="AE946" s="16" t="s">
        <v>64</v>
      </c>
      <c r="AF946" s="16" t="s">
        <v>64</v>
      </c>
    </row>
    <row r="947" spans="1:32" ht="27.95" x14ac:dyDescent="0.3">
      <c r="A947" s="7" t="s">
        <v>1586</v>
      </c>
      <c r="B947" s="7" t="s">
        <v>1589</v>
      </c>
      <c r="C947" s="7" t="s">
        <v>93</v>
      </c>
      <c r="D947" s="7" t="s">
        <v>1590</v>
      </c>
      <c r="E947" s="25" t="s">
        <v>71</v>
      </c>
      <c r="G947" s="13" t="s">
        <v>624</v>
      </c>
      <c r="H947" s="11" t="s">
        <v>625</v>
      </c>
      <c r="J947" s="11" t="s">
        <v>316</v>
      </c>
      <c r="K947" s="16">
        <v>56</v>
      </c>
      <c r="O947" s="16">
        <v>10.56</v>
      </c>
      <c r="P947" s="16">
        <v>10.56</v>
      </c>
      <c r="Q947" s="16">
        <v>20.41</v>
      </c>
      <c r="R947" s="16">
        <v>20.41</v>
      </c>
      <c r="S947" s="16">
        <v>20.41</v>
      </c>
      <c r="T947" s="16">
        <v>20.41</v>
      </c>
      <c r="U947" s="16">
        <v>20.41</v>
      </c>
      <c r="V947" s="16">
        <v>39.380000000000003</v>
      </c>
      <c r="W947" s="16">
        <v>15.84</v>
      </c>
      <c r="X947" s="16">
        <v>45</v>
      </c>
      <c r="Y947" s="16">
        <v>6.24</v>
      </c>
      <c r="Z947" s="16">
        <v>10.56</v>
      </c>
      <c r="AA947" s="16">
        <v>17.72</v>
      </c>
      <c r="AB947" s="16">
        <v>10.029999999999999</v>
      </c>
      <c r="AC947" s="16">
        <v>10.56</v>
      </c>
      <c r="AD947" s="16" t="s">
        <v>64</v>
      </c>
      <c r="AE947" s="16" t="s">
        <v>64</v>
      </c>
      <c r="AF947" s="16" t="s">
        <v>64</v>
      </c>
    </row>
    <row r="948" spans="1:32" x14ac:dyDescent="0.3">
      <c r="A948" s="7" t="s">
        <v>1586</v>
      </c>
      <c r="B948" s="7" t="s">
        <v>1589</v>
      </c>
      <c r="C948" s="7" t="s">
        <v>93</v>
      </c>
      <c r="D948" s="7" t="s">
        <v>1590</v>
      </c>
      <c r="E948" s="25" t="s">
        <v>71</v>
      </c>
      <c r="G948" s="13" t="s">
        <v>72</v>
      </c>
      <c r="H948" s="11" t="s">
        <v>73</v>
      </c>
      <c r="J948" s="11" t="s">
        <v>74</v>
      </c>
      <c r="K948" s="16">
        <v>5</v>
      </c>
      <c r="O948" s="16">
        <v>8.57</v>
      </c>
      <c r="P948" s="16">
        <v>2.65</v>
      </c>
      <c r="Q948" s="16" t="s">
        <v>64</v>
      </c>
      <c r="R948" s="16" t="s">
        <v>64</v>
      </c>
      <c r="S948" s="16" t="s">
        <v>64</v>
      </c>
      <c r="T948" s="16" t="s">
        <v>64</v>
      </c>
      <c r="U948" s="16" t="s">
        <v>64</v>
      </c>
      <c r="V948" s="16">
        <v>3.7</v>
      </c>
      <c r="W948" s="16">
        <v>12.86</v>
      </c>
      <c r="X948" s="16">
        <v>4.2300000000000004</v>
      </c>
      <c r="Y948" s="16">
        <v>8.57</v>
      </c>
      <c r="Z948" s="16">
        <v>8.57</v>
      </c>
      <c r="AA948" s="16">
        <v>3.6</v>
      </c>
      <c r="AB948" s="16">
        <v>8.14</v>
      </c>
      <c r="AC948" s="16">
        <v>8.57</v>
      </c>
      <c r="AD948" s="16" t="s">
        <v>64</v>
      </c>
      <c r="AE948" s="16" t="s">
        <v>64</v>
      </c>
      <c r="AF948" s="16" t="s">
        <v>64</v>
      </c>
    </row>
    <row r="949" spans="1:32" x14ac:dyDescent="0.3">
      <c r="A949" s="7" t="s">
        <v>1586</v>
      </c>
      <c r="B949" s="7" t="s">
        <v>1589</v>
      </c>
      <c r="C949" s="7" t="s">
        <v>93</v>
      </c>
      <c r="D949" s="7" t="s">
        <v>1590</v>
      </c>
      <c r="E949" s="25"/>
      <c r="G949" s="13"/>
      <c r="H949" s="11"/>
      <c r="J949" s="11"/>
      <c r="K949" s="46">
        <v>121</v>
      </c>
      <c r="L949" s="46">
        <v>96.800000000000011</v>
      </c>
      <c r="M949" s="46">
        <v>39.03</v>
      </c>
      <c r="N949" s="46">
        <v>107.07000000000001</v>
      </c>
      <c r="O949" s="46">
        <v>44.95</v>
      </c>
      <c r="P949" s="46">
        <v>39.03</v>
      </c>
      <c r="Q949" s="46">
        <v>81.87</v>
      </c>
      <c r="R949" s="46">
        <v>81.87</v>
      </c>
      <c r="S949" s="46">
        <v>81.87</v>
      </c>
      <c r="T949" s="46">
        <v>81.87</v>
      </c>
      <c r="U949" s="46">
        <v>81.87</v>
      </c>
      <c r="V949" s="46">
        <v>93.7</v>
      </c>
      <c r="W949" s="46">
        <v>67.429999999999993</v>
      </c>
      <c r="X949" s="46">
        <v>107.07000000000001</v>
      </c>
      <c r="Y949" s="46">
        <v>47.31</v>
      </c>
      <c r="Z949" s="46">
        <v>44.95</v>
      </c>
      <c r="AA949" s="46">
        <v>64.599999999999994</v>
      </c>
      <c r="AB949" s="46">
        <v>42.7</v>
      </c>
      <c r="AC949" s="46">
        <v>44.95</v>
      </c>
      <c r="AD949" s="46" t="s">
        <v>64</v>
      </c>
      <c r="AE949" s="46" t="s">
        <v>64</v>
      </c>
      <c r="AF949" s="46" t="s">
        <v>64</v>
      </c>
    </row>
    <row r="950" spans="1:32" s="7" customFormat="1" x14ac:dyDescent="0.3">
      <c r="A950" s="7" t="s">
        <v>1586</v>
      </c>
      <c r="B950" s="7" t="s">
        <v>1589</v>
      </c>
      <c r="C950" s="7" t="s">
        <v>93</v>
      </c>
      <c r="D950" s="7" t="s">
        <v>1590</v>
      </c>
      <c r="E950" s="10"/>
      <c r="F950" s="17"/>
      <c r="G950" s="18"/>
      <c r="H950" s="19"/>
      <c r="I950" s="19"/>
      <c r="J950" s="19"/>
      <c r="K950" s="20"/>
      <c r="L950" s="20"/>
      <c r="M950" s="20"/>
      <c r="N950" s="20"/>
      <c r="O950" s="20"/>
      <c r="P950" s="20"/>
      <c r="Q950" s="20"/>
      <c r="R950" s="20"/>
      <c r="S950" s="20"/>
      <c r="T950" s="20"/>
      <c r="U950" s="20"/>
      <c r="V950" s="20"/>
      <c r="W950" s="20"/>
      <c r="X950" s="20"/>
      <c r="Y950" s="20"/>
      <c r="Z950" s="20"/>
      <c r="AA950" s="20"/>
      <c r="AB950" s="20"/>
      <c r="AC950" s="20"/>
      <c r="AD950" s="20"/>
      <c r="AE950" s="20"/>
      <c r="AF950" s="20"/>
    </row>
    <row r="951" spans="1:32" ht="27.95" x14ac:dyDescent="0.3">
      <c r="A951" s="7" t="s">
        <v>1361</v>
      </c>
      <c r="B951" s="7" t="s">
        <v>1362</v>
      </c>
      <c r="C951" s="7" t="s">
        <v>93</v>
      </c>
      <c r="D951" s="7" t="s">
        <v>1363</v>
      </c>
      <c r="E951" s="25" t="s">
        <v>93</v>
      </c>
      <c r="G951" s="13" t="s">
        <v>1362</v>
      </c>
      <c r="H951" s="11" t="s">
        <v>1363</v>
      </c>
      <c r="J951" s="11" t="s">
        <v>316</v>
      </c>
      <c r="K951" s="16">
        <v>30</v>
      </c>
      <c r="O951" s="16">
        <v>16.8</v>
      </c>
      <c r="P951" s="16">
        <v>16.8</v>
      </c>
      <c r="Q951" s="16">
        <v>30.73</v>
      </c>
      <c r="R951" s="16">
        <v>30.73</v>
      </c>
      <c r="S951" s="16">
        <v>30.73</v>
      </c>
      <c r="T951" s="16">
        <v>30.73</v>
      </c>
      <c r="U951" s="16">
        <v>30.73</v>
      </c>
      <c r="V951" s="16">
        <v>25.31</v>
      </c>
      <c r="W951" s="16">
        <v>25.2</v>
      </c>
      <c r="X951" s="16">
        <v>28.92</v>
      </c>
      <c r="Y951" s="16">
        <v>21</v>
      </c>
      <c r="Z951" s="16">
        <v>16.8</v>
      </c>
      <c r="AA951" s="16">
        <v>28.16</v>
      </c>
      <c r="AB951" s="16">
        <v>15.96</v>
      </c>
      <c r="AC951" s="16">
        <v>16.8</v>
      </c>
      <c r="AD951" s="16" t="s">
        <v>64</v>
      </c>
      <c r="AE951" s="16" t="s">
        <v>64</v>
      </c>
      <c r="AF951" s="16" t="s">
        <v>64</v>
      </c>
    </row>
    <row r="952" spans="1:32" ht="27.95" x14ac:dyDescent="0.3">
      <c r="A952" s="7" t="s">
        <v>1361</v>
      </c>
      <c r="B952" s="7" t="s">
        <v>1362</v>
      </c>
      <c r="C952" s="7" t="s">
        <v>93</v>
      </c>
      <c r="D952" s="7" t="s">
        <v>1363</v>
      </c>
      <c r="E952" s="25" t="s">
        <v>71</v>
      </c>
      <c r="G952" s="13" t="s">
        <v>624</v>
      </c>
      <c r="H952" s="11" t="s">
        <v>625</v>
      </c>
      <c r="J952" s="11" t="s">
        <v>316</v>
      </c>
      <c r="K952" s="16">
        <v>56</v>
      </c>
      <c r="O952" s="16">
        <v>10.56</v>
      </c>
      <c r="P952" s="16">
        <v>10.56</v>
      </c>
      <c r="Q952" s="16">
        <v>20.41</v>
      </c>
      <c r="R952" s="16">
        <v>20.41</v>
      </c>
      <c r="S952" s="16">
        <v>20.41</v>
      </c>
      <c r="T952" s="16">
        <v>20.41</v>
      </c>
      <c r="U952" s="16">
        <v>20.41</v>
      </c>
      <c r="V952" s="16">
        <v>39.380000000000003</v>
      </c>
      <c r="W952" s="16">
        <v>15.84</v>
      </c>
      <c r="X952" s="16">
        <v>45</v>
      </c>
      <c r="Y952" s="16">
        <v>6.24</v>
      </c>
      <c r="Z952" s="16">
        <v>10.56</v>
      </c>
      <c r="AA952" s="16">
        <v>17.72</v>
      </c>
      <c r="AB952" s="16">
        <v>10.029999999999999</v>
      </c>
      <c r="AC952" s="16">
        <v>10.56</v>
      </c>
      <c r="AD952" s="16" t="s">
        <v>64</v>
      </c>
      <c r="AE952" s="16" t="s">
        <v>64</v>
      </c>
      <c r="AF952" s="16" t="s">
        <v>64</v>
      </c>
    </row>
    <row r="953" spans="1:32" ht="41.95" x14ac:dyDescent="0.3">
      <c r="A953" s="7" t="s">
        <v>1361</v>
      </c>
      <c r="B953" s="7" t="s">
        <v>1362</v>
      </c>
      <c r="C953" s="7" t="s">
        <v>93</v>
      </c>
      <c r="D953" s="7" t="s">
        <v>1363</v>
      </c>
      <c r="E953" s="25" t="s">
        <v>71</v>
      </c>
      <c r="G953" s="13" t="s">
        <v>320</v>
      </c>
      <c r="H953" s="11" t="s">
        <v>321</v>
      </c>
      <c r="J953" s="11" t="s">
        <v>322</v>
      </c>
      <c r="K953" s="16">
        <v>5</v>
      </c>
      <c r="O953" s="16">
        <v>7.77</v>
      </c>
      <c r="P953" s="16">
        <v>7.77</v>
      </c>
      <c r="Q953" s="16">
        <v>13.86</v>
      </c>
      <c r="R953" s="16">
        <v>13.86</v>
      </c>
      <c r="S953" s="16">
        <v>13.86</v>
      </c>
      <c r="T953" s="16">
        <v>13.86</v>
      </c>
      <c r="U953" s="16">
        <v>13.86</v>
      </c>
      <c r="V953" s="16">
        <v>11.41</v>
      </c>
      <c r="W953" s="16">
        <v>11.66</v>
      </c>
      <c r="X953" s="16">
        <v>13.04</v>
      </c>
      <c r="Y953" s="16">
        <v>9.7100000000000009</v>
      </c>
      <c r="Z953" s="16">
        <v>7.77</v>
      </c>
      <c r="AA953" s="16">
        <v>13.03</v>
      </c>
      <c r="AB953" s="16">
        <v>7.38</v>
      </c>
      <c r="AC953" s="16">
        <v>7.77</v>
      </c>
      <c r="AD953" s="16" t="s">
        <v>64</v>
      </c>
      <c r="AE953" s="16" t="s">
        <v>64</v>
      </c>
      <c r="AF953" s="16" t="s">
        <v>64</v>
      </c>
    </row>
    <row r="954" spans="1:32" x14ac:dyDescent="0.3">
      <c r="A954" s="7" t="s">
        <v>1361</v>
      </c>
      <c r="B954" s="7" t="s">
        <v>1362</v>
      </c>
      <c r="C954" s="7" t="s">
        <v>93</v>
      </c>
      <c r="D954" s="7" t="s">
        <v>1363</v>
      </c>
      <c r="E954" s="25" t="s">
        <v>71</v>
      </c>
      <c r="G954" s="13" t="s">
        <v>72</v>
      </c>
      <c r="H954" s="11" t="s">
        <v>73</v>
      </c>
      <c r="J954" s="11" t="s">
        <v>74</v>
      </c>
      <c r="K954" s="16">
        <v>5</v>
      </c>
      <c r="O954" s="16">
        <v>8.57</v>
      </c>
      <c r="P954" s="16">
        <v>2.65</v>
      </c>
      <c r="Q954" s="16" t="s">
        <v>64</v>
      </c>
      <c r="R954" s="16" t="s">
        <v>64</v>
      </c>
      <c r="S954" s="16" t="s">
        <v>64</v>
      </c>
      <c r="T954" s="16" t="s">
        <v>64</v>
      </c>
      <c r="U954" s="16" t="s">
        <v>64</v>
      </c>
      <c r="V954" s="16">
        <v>3.7</v>
      </c>
      <c r="W954" s="16">
        <v>12.86</v>
      </c>
      <c r="X954" s="16">
        <v>4.2300000000000004</v>
      </c>
      <c r="Y954" s="16">
        <v>8.57</v>
      </c>
      <c r="Z954" s="16">
        <v>8.57</v>
      </c>
      <c r="AA954" s="16">
        <v>3.6</v>
      </c>
      <c r="AB954" s="16">
        <v>8.14</v>
      </c>
      <c r="AC954" s="16">
        <v>8.57</v>
      </c>
      <c r="AD954" s="16" t="s">
        <v>64</v>
      </c>
      <c r="AE954" s="16" t="s">
        <v>64</v>
      </c>
      <c r="AF954" s="16" t="s">
        <v>64</v>
      </c>
    </row>
    <row r="955" spans="1:32" x14ac:dyDescent="0.3">
      <c r="A955" s="7" t="s">
        <v>1361</v>
      </c>
      <c r="B955" s="7" t="s">
        <v>1362</v>
      </c>
      <c r="C955" s="7" t="s">
        <v>93</v>
      </c>
      <c r="D955" s="7" t="s">
        <v>1363</v>
      </c>
      <c r="E955" s="25"/>
      <c r="G955" s="13"/>
      <c r="H955" s="11"/>
      <c r="J955" s="11"/>
      <c r="K955" s="46">
        <v>96</v>
      </c>
      <c r="L955" s="46">
        <v>76.800000000000011</v>
      </c>
      <c r="M955" s="46">
        <v>37.779999999999994</v>
      </c>
      <c r="N955" s="46">
        <v>91.190000000000012</v>
      </c>
      <c r="O955" s="46">
        <v>43.699999999999996</v>
      </c>
      <c r="P955" s="46">
        <v>37.779999999999994</v>
      </c>
      <c r="Q955" s="46">
        <v>65</v>
      </c>
      <c r="R955" s="46">
        <v>65</v>
      </c>
      <c r="S955" s="46">
        <v>65</v>
      </c>
      <c r="T955" s="46">
        <v>65</v>
      </c>
      <c r="U955" s="46">
        <v>65</v>
      </c>
      <c r="V955" s="46">
        <v>79.8</v>
      </c>
      <c r="W955" s="46">
        <v>65.56</v>
      </c>
      <c r="X955" s="46">
        <v>91.190000000000012</v>
      </c>
      <c r="Y955" s="46">
        <v>45.52</v>
      </c>
      <c r="Z955" s="46">
        <v>43.699999999999996</v>
      </c>
      <c r="AA955" s="46">
        <v>62.51</v>
      </c>
      <c r="AB955" s="46">
        <v>41.510000000000005</v>
      </c>
      <c r="AC955" s="46">
        <v>43.699999999999996</v>
      </c>
      <c r="AD955" s="46" t="s">
        <v>64</v>
      </c>
      <c r="AE955" s="46" t="s">
        <v>64</v>
      </c>
      <c r="AF955" s="46" t="s">
        <v>64</v>
      </c>
    </row>
    <row r="956" spans="1:32" s="7" customFormat="1" x14ac:dyDescent="0.3">
      <c r="A956" s="7" t="s">
        <v>1361</v>
      </c>
      <c r="B956" s="7" t="s">
        <v>1362</v>
      </c>
      <c r="C956" s="7" t="s">
        <v>93</v>
      </c>
      <c r="D956" s="7" t="s">
        <v>1363</v>
      </c>
      <c r="E956" s="10"/>
      <c r="F956" s="17"/>
      <c r="G956" s="18"/>
      <c r="H956" s="19"/>
      <c r="I956" s="19"/>
      <c r="J956" s="19"/>
      <c r="K956" s="20"/>
      <c r="L956" s="20"/>
      <c r="M956" s="20"/>
      <c r="N956" s="20"/>
      <c r="O956" s="20"/>
      <c r="P956" s="20"/>
      <c r="Q956" s="20"/>
      <c r="R956" s="20"/>
      <c r="S956" s="20"/>
      <c r="T956" s="20"/>
      <c r="U956" s="20"/>
      <c r="V956" s="20"/>
      <c r="W956" s="20"/>
      <c r="X956" s="20"/>
      <c r="Y956" s="20"/>
      <c r="Z956" s="20"/>
      <c r="AA956" s="20"/>
      <c r="AB956" s="20"/>
      <c r="AC956" s="20"/>
      <c r="AD956" s="20"/>
      <c r="AE956" s="20"/>
      <c r="AF956" s="20"/>
    </row>
    <row r="957" spans="1:32" ht="27.95" x14ac:dyDescent="0.3">
      <c r="A957" s="7" t="s">
        <v>1600</v>
      </c>
      <c r="B957" s="7" t="s">
        <v>1603</v>
      </c>
      <c r="C957" s="7" t="s">
        <v>93</v>
      </c>
      <c r="D957" s="7" t="s">
        <v>1604</v>
      </c>
      <c r="E957" s="25" t="s">
        <v>93</v>
      </c>
      <c r="G957" s="13" t="s">
        <v>1603</v>
      </c>
      <c r="H957" s="11" t="s">
        <v>1604</v>
      </c>
      <c r="J957" s="11" t="s">
        <v>316</v>
      </c>
      <c r="K957" s="16">
        <v>23</v>
      </c>
      <c r="O957" s="16">
        <v>14.18</v>
      </c>
      <c r="P957" s="16">
        <v>14.18</v>
      </c>
      <c r="Q957" s="16">
        <v>30.73</v>
      </c>
      <c r="R957" s="16">
        <v>30.73</v>
      </c>
      <c r="S957" s="16">
        <v>30.73</v>
      </c>
      <c r="T957" s="16">
        <v>30.73</v>
      </c>
      <c r="U957" s="16">
        <v>30.73</v>
      </c>
      <c r="V957" s="16">
        <v>25.31</v>
      </c>
      <c r="W957" s="16">
        <v>21.27</v>
      </c>
      <c r="X957" s="16">
        <v>28.92</v>
      </c>
      <c r="Y957" s="16">
        <v>17.73</v>
      </c>
      <c r="Z957" s="16">
        <v>14.18</v>
      </c>
      <c r="AA957" s="16">
        <v>23.77</v>
      </c>
      <c r="AB957" s="16">
        <v>13.47</v>
      </c>
      <c r="AC957" s="16">
        <v>14.18</v>
      </c>
      <c r="AD957" s="16" t="s">
        <v>64</v>
      </c>
      <c r="AE957" s="16" t="s">
        <v>64</v>
      </c>
      <c r="AF957" s="16" t="s">
        <v>64</v>
      </c>
    </row>
    <row r="958" spans="1:32" x14ac:dyDescent="0.3">
      <c r="A958" s="7" t="s">
        <v>1600</v>
      </c>
      <c r="B958" s="7" t="s">
        <v>1603</v>
      </c>
      <c r="C958" s="7" t="s">
        <v>93</v>
      </c>
      <c r="D958" s="7" t="s">
        <v>1604</v>
      </c>
      <c r="E958" s="25" t="s">
        <v>71</v>
      </c>
      <c r="G958" s="13" t="s">
        <v>1362</v>
      </c>
      <c r="H958" s="11" t="s">
        <v>1363</v>
      </c>
      <c r="J958" s="11" t="s">
        <v>316</v>
      </c>
      <c r="K958" s="16">
        <v>30</v>
      </c>
      <c r="O958" s="16">
        <v>16.8</v>
      </c>
      <c r="P958" s="16">
        <v>16.8</v>
      </c>
      <c r="Q958" s="16">
        <v>30.73</v>
      </c>
      <c r="R958" s="16">
        <v>30.73</v>
      </c>
      <c r="S958" s="16">
        <v>30.73</v>
      </c>
      <c r="T958" s="16">
        <v>30.73</v>
      </c>
      <c r="U958" s="16">
        <v>30.73</v>
      </c>
      <c r="V958" s="16">
        <v>25.31</v>
      </c>
      <c r="W958" s="16">
        <v>25.2</v>
      </c>
      <c r="X958" s="16">
        <v>28.92</v>
      </c>
      <c r="Y958" s="16">
        <v>21</v>
      </c>
      <c r="Z958" s="16">
        <v>16.8</v>
      </c>
      <c r="AA958" s="16">
        <v>28.16</v>
      </c>
      <c r="AB958" s="16">
        <v>15.96</v>
      </c>
      <c r="AC958" s="16">
        <v>16.8</v>
      </c>
      <c r="AD958" s="16" t="s">
        <v>64</v>
      </c>
      <c r="AE958" s="16" t="s">
        <v>64</v>
      </c>
      <c r="AF958" s="16" t="s">
        <v>64</v>
      </c>
    </row>
    <row r="959" spans="1:32" x14ac:dyDescent="0.3">
      <c r="A959" s="7" t="s">
        <v>1600</v>
      </c>
      <c r="B959" s="7" t="s">
        <v>1603</v>
      </c>
      <c r="C959" s="7" t="s">
        <v>93</v>
      </c>
      <c r="D959" s="7" t="s">
        <v>1604</v>
      </c>
      <c r="E959" s="25" t="s">
        <v>71</v>
      </c>
      <c r="G959" s="13" t="s">
        <v>1589</v>
      </c>
      <c r="H959" s="11" t="s">
        <v>1590</v>
      </c>
      <c r="J959" s="11" t="s">
        <v>316</v>
      </c>
      <c r="K959" s="16">
        <v>30</v>
      </c>
      <c r="O959" s="16">
        <v>9.02</v>
      </c>
      <c r="P959" s="16">
        <v>9.02</v>
      </c>
      <c r="Q959" s="16">
        <v>30.73</v>
      </c>
      <c r="R959" s="16">
        <v>30.73</v>
      </c>
      <c r="S959" s="16">
        <v>30.73</v>
      </c>
      <c r="T959" s="16">
        <v>30.73</v>
      </c>
      <c r="U959" s="16">
        <v>30.73</v>
      </c>
      <c r="V959" s="16">
        <v>25.31</v>
      </c>
      <c r="W959" s="16">
        <v>13.53</v>
      </c>
      <c r="X959" s="16">
        <v>28.92</v>
      </c>
      <c r="Y959" s="16">
        <v>11.5</v>
      </c>
      <c r="Z959" s="16">
        <v>9.02</v>
      </c>
      <c r="AA959" s="16">
        <v>15.12</v>
      </c>
      <c r="AB959" s="16">
        <v>8.57</v>
      </c>
      <c r="AC959" s="16">
        <v>9.02</v>
      </c>
      <c r="AD959" s="16" t="s">
        <v>64</v>
      </c>
      <c r="AE959" s="16" t="s">
        <v>64</v>
      </c>
      <c r="AF959" s="16" t="s">
        <v>64</v>
      </c>
    </row>
    <row r="960" spans="1:32" x14ac:dyDescent="0.3">
      <c r="A960" s="7" t="s">
        <v>1600</v>
      </c>
      <c r="B960" s="7" t="s">
        <v>1603</v>
      </c>
      <c r="C960" s="7" t="s">
        <v>93</v>
      </c>
      <c r="D960" s="7" t="s">
        <v>1604</v>
      </c>
      <c r="E960" s="25" t="s">
        <v>71</v>
      </c>
      <c r="G960" s="13" t="s">
        <v>72</v>
      </c>
      <c r="H960" s="11" t="s">
        <v>73</v>
      </c>
      <c r="J960" s="11" t="s">
        <v>74</v>
      </c>
      <c r="K960" s="16">
        <v>5</v>
      </c>
      <c r="O960" s="16">
        <v>8.57</v>
      </c>
      <c r="P960" s="16">
        <v>2.65</v>
      </c>
      <c r="Q960" s="16" t="s">
        <v>64</v>
      </c>
      <c r="R960" s="16" t="s">
        <v>64</v>
      </c>
      <c r="S960" s="16" t="s">
        <v>64</v>
      </c>
      <c r="T960" s="16" t="s">
        <v>64</v>
      </c>
      <c r="U960" s="16" t="s">
        <v>64</v>
      </c>
      <c r="V960" s="16">
        <v>3.7</v>
      </c>
      <c r="W960" s="16">
        <v>12.86</v>
      </c>
      <c r="X960" s="16">
        <v>4.2300000000000004</v>
      </c>
      <c r="Y960" s="16">
        <v>8.57</v>
      </c>
      <c r="Z960" s="16">
        <v>8.57</v>
      </c>
      <c r="AA960" s="16">
        <v>3.6</v>
      </c>
      <c r="AB960" s="16">
        <v>8.14</v>
      </c>
      <c r="AC960" s="16">
        <v>8.57</v>
      </c>
      <c r="AD960" s="16" t="s">
        <v>64</v>
      </c>
      <c r="AE960" s="16" t="s">
        <v>64</v>
      </c>
      <c r="AF960" s="16" t="s">
        <v>64</v>
      </c>
    </row>
    <row r="961" spans="1:32" x14ac:dyDescent="0.3">
      <c r="A961" s="7" t="s">
        <v>1600</v>
      </c>
      <c r="B961" s="7" t="s">
        <v>1603</v>
      </c>
      <c r="C961" s="7" t="s">
        <v>93</v>
      </c>
      <c r="D961" s="7" t="s">
        <v>1604</v>
      </c>
      <c r="E961" s="25"/>
      <c r="G961" s="13"/>
      <c r="H961" s="11"/>
      <c r="J961" s="11"/>
      <c r="K961" s="46">
        <v>88</v>
      </c>
      <c r="L961" s="46">
        <v>70.400000000000006</v>
      </c>
      <c r="M961" s="46">
        <v>42.65</v>
      </c>
      <c r="N961" s="46">
        <v>92.19</v>
      </c>
      <c r="O961" s="46">
        <v>48.57</v>
      </c>
      <c r="P961" s="46">
        <v>42.65</v>
      </c>
      <c r="Q961" s="46">
        <v>92.19</v>
      </c>
      <c r="R961" s="46">
        <v>92.19</v>
      </c>
      <c r="S961" s="46">
        <v>92.19</v>
      </c>
      <c r="T961" s="46">
        <v>92.19</v>
      </c>
      <c r="U961" s="46">
        <v>92.19</v>
      </c>
      <c r="V961" s="46">
        <v>79.63</v>
      </c>
      <c r="W961" s="46">
        <v>72.86</v>
      </c>
      <c r="X961" s="46">
        <v>90.990000000000009</v>
      </c>
      <c r="Y961" s="46">
        <v>58.800000000000004</v>
      </c>
      <c r="Z961" s="46">
        <v>48.57</v>
      </c>
      <c r="AA961" s="46">
        <v>70.649999999999991</v>
      </c>
      <c r="AB961" s="46">
        <v>46.14</v>
      </c>
      <c r="AC961" s="46">
        <v>48.57</v>
      </c>
      <c r="AD961" s="46" t="s">
        <v>64</v>
      </c>
      <c r="AE961" s="46" t="s">
        <v>64</v>
      </c>
      <c r="AF961" s="46" t="s">
        <v>64</v>
      </c>
    </row>
    <row r="962" spans="1:32" s="7" customFormat="1" x14ac:dyDescent="0.3">
      <c r="A962" s="7" t="s">
        <v>1600</v>
      </c>
      <c r="B962" s="7" t="s">
        <v>1603</v>
      </c>
      <c r="C962" s="7" t="s">
        <v>93</v>
      </c>
      <c r="D962" s="7" t="s">
        <v>1604</v>
      </c>
      <c r="E962" s="10"/>
      <c r="F962" s="17"/>
      <c r="G962" s="18"/>
      <c r="H962" s="19"/>
      <c r="I962" s="19"/>
      <c r="J962" s="19"/>
      <c r="K962" s="20"/>
      <c r="L962" s="20"/>
      <c r="M962" s="20"/>
      <c r="N962" s="20"/>
      <c r="O962" s="20"/>
      <c r="P962" s="20"/>
      <c r="Q962" s="20"/>
      <c r="R962" s="20"/>
      <c r="S962" s="20"/>
      <c r="T962" s="20"/>
      <c r="U962" s="20"/>
      <c r="V962" s="20"/>
      <c r="W962" s="20"/>
      <c r="X962" s="20"/>
      <c r="Y962" s="20"/>
      <c r="Z962" s="20"/>
      <c r="AA962" s="20"/>
      <c r="AB962" s="20"/>
      <c r="AC962" s="20"/>
      <c r="AD962" s="20"/>
      <c r="AE962" s="20"/>
      <c r="AF962" s="20"/>
    </row>
    <row r="963" spans="1:32" ht="27.95" x14ac:dyDescent="0.3">
      <c r="A963" s="7" t="s">
        <v>1609</v>
      </c>
      <c r="B963" s="7" t="s">
        <v>1611</v>
      </c>
      <c r="C963" s="7" t="s">
        <v>93</v>
      </c>
      <c r="D963" s="7" t="s">
        <v>1612</v>
      </c>
      <c r="E963" s="25" t="s">
        <v>93</v>
      </c>
      <c r="G963" s="13" t="s">
        <v>1611</v>
      </c>
      <c r="H963" s="11" t="s">
        <v>1612</v>
      </c>
      <c r="J963" s="11" t="s">
        <v>316</v>
      </c>
      <c r="K963" s="16">
        <v>89</v>
      </c>
      <c r="O963" s="16">
        <v>16.940000000000001</v>
      </c>
      <c r="P963" s="16">
        <v>16.940000000000001</v>
      </c>
      <c r="Q963" s="16">
        <v>30.73</v>
      </c>
      <c r="R963" s="16">
        <v>30.73</v>
      </c>
      <c r="S963" s="16">
        <v>30.73</v>
      </c>
      <c r="T963" s="16">
        <v>30.73</v>
      </c>
      <c r="U963" s="16">
        <v>30.73</v>
      </c>
      <c r="V963" s="16">
        <v>77.91</v>
      </c>
      <c r="W963" s="16">
        <v>25.41</v>
      </c>
      <c r="X963" s="16">
        <v>89.04</v>
      </c>
      <c r="Y963" s="16">
        <v>21.18</v>
      </c>
      <c r="Z963" s="16">
        <v>16.940000000000001</v>
      </c>
      <c r="AA963" s="16">
        <v>28.4</v>
      </c>
      <c r="AB963" s="16">
        <v>16.09</v>
      </c>
      <c r="AC963" s="16">
        <v>16.940000000000001</v>
      </c>
      <c r="AD963" s="16" t="s">
        <v>64</v>
      </c>
      <c r="AE963" s="16" t="s">
        <v>64</v>
      </c>
      <c r="AF963" s="16" t="s">
        <v>64</v>
      </c>
    </row>
    <row r="964" spans="1:32" x14ac:dyDescent="0.3">
      <c r="A964" s="7" t="s">
        <v>1609</v>
      </c>
      <c r="B964" s="7" t="s">
        <v>1611</v>
      </c>
      <c r="C964" s="7" t="s">
        <v>93</v>
      </c>
      <c r="D964" s="7" t="s">
        <v>1612</v>
      </c>
      <c r="E964" s="25" t="s">
        <v>71</v>
      </c>
      <c r="G964" s="13" t="s">
        <v>1362</v>
      </c>
      <c r="H964" s="11" t="s">
        <v>1363</v>
      </c>
      <c r="J964" s="11" t="s">
        <v>316</v>
      </c>
      <c r="K964" s="16">
        <v>30</v>
      </c>
      <c r="O964" s="16">
        <v>16.8</v>
      </c>
      <c r="P964" s="16">
        <v>16.8</v>
      </c>
      <c r="Q964" s="16">
        <v>30.73</v>
      </c>
      <c r="R964" s="16">
        <v>30.73</v>
      </c>
      <c r="S964" s="16">
        <v>30.73</v>
      </c>
      <c r="T964" s="16">
        <v>30.73</v>
      </c>
      <c r="U964" s="16">
        <v>30.73</v>
      </c>
      <c r="V964" s="16">
        <v>25.31</v>
      </c>
      <c r="W964" s="16">
        <v>25.2</v>
      </c>
      <c r="X964" s="16">
        <v>28.92</v>
      </c>
      <c r="Y964" s="16">
        <v>21</v>
      </c>
      <c r="Z964" s="16">
        <v>16.8</v>
      </c>
      <c r="AA964" s="16">
        <v>28.16</v>
      </c>
      <c r="AB964" s="16">
        <v>15.96</v>
      </c>
      <c r="AC964" s="16">
        <v>16.8</v>
      </c>
      <c r="AD964" s="16" t="s">
        <v>64</v>
      </c>
      <c r="AE964" s="16" t="s">
        <v>64</v>
      </c>
      <c r="AF964" s="16" t="s">
        <v>64</v>
      </c>
    </row>
    <row r="965" spans="1:32" x14ac:dyDescent="0.3">
      <c r="A965" s="7" t="s">
        <v>1609</v>
      </c>
      <c r="B965" s="7" t="s">
        <v>1611</v>
      </c>
      <c r="C965" s="7" t="s">
        <v>93</v>
      </c>
      <c r="D965" s="7" t="s">
        <v>1612</v>
      </c>
      <c r="E965" s="25" t="s">
        <v>71</v>
      </c>
      <c r="G965" s="13" t="s">
        <v>1589</v>
      </c>
      <c r="H965" s="11" t="s">
        <v>1590</v>
      </c>
      <c r="J965" s="11" t="s">
        <v>316</v>
      </c>
      <c r="K965" s="16">
        <v>30</v>
      </c>
      <c r="O965" s="16">
        <v>9.02</v>
      </c>
      <c r="P965" s="16">
        <v>9.02</v>
      </c>
      <c r="Q965" s="16">
        <v>30.73</v>
      </c>
      <c r="R965" s="16">
        <v>30.73</v>
      </c>
      <c r="S965" s="16">
        <v>30.73</v>
      </c>
      <c r="T965" s="16">
        <v>30.73</v>
      </c>
      <c r="U965" s="16">
        <v>30.73</v>
      </c>
      <c r="V965" s="16">
        <v>25.31</v>
      </c>
      <c r="W965" s="16">
        <v>13.53</v>
      </c>
      <c r="X965" s="16">
        <v>28.92</v>
      </c>
      <c r="Y965" s="16">
        <v>11.5</v>
      </c>
      <c r="Z965" s="16">
        <v>9.02</v>
      </c>
      <c r="AA965" s="16">
        <v>15.12</v>
      </c>
      <c r="AB965" s="16">
        <v>8.57</v>
      </c>
      <c r="AC965" s="16">
        <v>9.02</v>
      </c>
      <c r="AD965" s="16" t="s">
        <v>64</v>
      </c>
      <c r="AE965" s="16" t="s">
        <v>64</v>
      </c>
      <c r="AF965" s="16" t="s">
        <v>64</v>
      </c>
    </row>
    <row r="966" spans="1:32" ht="27.95" x14ac:dyDescent="0.3">
      <c r="A966" s="7" t="s">
        <v>1609</v>
      </c>
      <c r="B966" s="7" t="s">
        <v>1611</v>
      </c>
      <c r="C966" s="7" t="s">
        <v>93</v>
      </c>
      <c r="D966" s="7" t="s">
        <v>1612</v>
      </c>
      <c r="E966" s="25" t="s">
        <v>71</v>
      </c>
      <c r="G966" s="13" t="s">
        <v>624</v>
      </c>
      <c r="H966" s="11" t="s">
        <v>625</v>
      </c>
      <c r="J966" s="11" t="s">
        <v>316</v>
      </c>
      <c r="K966" s="16">
        <v>56</v>
      </c>
      <c r="O966" s="16">
        <v>10.56</v>
      </c>
      <c r="P966" s="16">
        <v>10.56</v>
      </c>
      <c r="Q966" s="16">
        <v>20.41</v>
      </c>
      <c r="R966" s="16">
        <v>20.41</v>
      </c>
      <c r="S966" s="16">
        <v>20.41</v>
      </c>
      <c r="T966" s="16">
        <v>20.41</v>
      </c>
      <c r="U966" s="16">
        <v>20.41</v>
      </c>
      <c r="V966" s="16">
        <v>39.380000000000003</v>
      </c>
      <c r="W966" s="16">
        <v>15.84</v>
      </c>
      <c r="X966" s="16">
        <v>45</v>
      </c>
      <c r="Y966" s="16">
        <v>6.24</v>
      </c>
      <c r="Z966" s="16">
        <v>10.56</v>
      </c>
      <c r="AA966" s="16">
        <v>17.72</v>
      </c>
      <c r="AB966" s="16">
        <v>10.029999999999999</v>
      </c>
      <c r="AC966" s="16">
        <v>10.56</v>
      </c>
      <c r="AD966" s="16" t="s">
        <v>64</v>
      </c>
      <c r="AE966" s="16" t="s">
        <v>64</v>
      </c>
      <c r="AF966" s="16" t="s">
        <v>64</v>
      </c>
    </row>
    <row r="967" spans="1:32" x14ac:dyDescent="0.3">
      <c r="A967" s="7" t="s">
        <v>1609</v>
      </c>
      <c r="B967" s="7" t="s">
        <v>1611</v>
      </c>
      <c r="C967" s="7" t="s">
        <v>93</v>
      </c>
      <c r="D967" s="7" t="s">
        <v>1612</v>
      </c>
      <c r="E967" s="25" t="s">
        <v>71</v>
      </c>
      <c r="G967" s="13" t="s">
        <v>72</v>
      </c>
      <c r="H967" s="11" t="s">
        <v>73</v>
      </c>
      <c r="J967" s="11" t="s">
        <v>74</v>
      </c>
      <c r="K967" s="16">
        <v>5</v>
      </c>
      <c r="O967" s="16">
        <v>8.57</v>
      </c>
      <c r="P967" s="16">
        <v>2.65</v>
      </c>
      <c r="Q967" s="16" t="s">
        <v>64</v>
      </c>
      <c r="R967" s="16" t="s">
        <v>64</v>
      </c>
      <c r="S967" s="16" t="s">
        <v>64</v>
      </c>
      <c r="T967" s="16" t="s">
        <v>64</v>
      </c>
      <c r="U967" s="16" t="s">
        <v>64</v>
      </c>
      <c r="V967" s="16">
        <v>3.7</v>
      </c>
      <c r="W967" s="16">
        <v>12.86</v>
      </c>
      <c r="X967" s="16">
        <v>4.2300000000000004</v>
      </c>
      <c r="Y967" s="16">
        <v>8.57</v>
      </c>
      <c r="Z967" s="16">
        <v>8.57</v>
      </c>
      <c r="AA967" s="16">
        <v>3.6</v>
      </c>
      <c r="AB967" s="16">
        <v>8.14</v>
      </c>
      <c r="AC967" s="16">
        <v>8.57</v>
      </c>
      <c r="AD967" s="16" t="s">
        <v>64</v>
      </c>
      <c r="AE967" s="16" t="s">
        <v>64</v>
      </c>
      <c r="AF967" s="16" t="s">
        <v>64</v>
      </c>
    </row>
    <row r="968" spans="1:32" x14ac:dyDescent="0.3">
      <c r="A968" s="7" t="s">
        <v>1609</v>
      </c>
      <c r="B968" s="7" t="s">
        <v>1611</v>
      </c>
      <c r="C968" s="7" t="s">
        <v>93</v>
      </c>
      <c r="D968" s="7" t="s">
        <v>1612</v>
      </c>
      <c r="E968" s="25"/>
      <c r="G968" s="13"/>
      <c r="H968" s="11"/>
      <c r="J968" s="11"/>
      <c r="K968" s="46">
        <v>210</v>
      </c>
      <c r="L968" s="46">
        <v>168</v>
      </c>
      <c r="M968" s="46">
        <v>55.970000000000006</v>
      </c>
      <c r="N968" s="46">
        <v>196.10999999999999</v>
      </c>
      <c r="O968" s="46">
        <v>61.890000000000008</v>
      </c>
      <c r="P968" s="46">
        <v>55.970000000000006</v>
      </c>
      <c r="Q968" s="46">
        <v>112.6</v>
      </c>
      <c r="R968" s="46">
        <v>112.6</v>
      </c>
      <c r="S968" s="46">
        <v>112.6</v>
      </c>
      <c r="T968" s="46">
        <v>112.6</v>
      </c>
      <c r="U968" s="46">
        <v>112.6</v>
      </c>
      <c r="V968" s="46">
        <v>171.60999999999999</v>
      </c>
      <c r="W968" s="46">
        <v>92.84</v>
      </c>
      <c r="X968" s="46">
        <v>196.10999999999999</v>
      </c>
      <c r="Y968" s="46">
        <v>68.490000000000009</v>
      </c>
      <c r="Z968" s="46">
        <v>61.890000000000008</v>
      </c>
      <c r="AA968" s="46">
        <v>93</v>
      </c>
      <c r="AB968" s="46">
        <v>58.79</v>
      </c>
      <c r="AC968" s="46">
        <v>61.890000000000008</v>
      </c>
      <c r="AD968" s="46" t="s">
        <v>64</v>
      </c>
      <c r="AE968" s="46" t="s">
        <v>64</v>
      </c>
      <c r="AF968" s="46" t="s">
        <v>64</v>
      </c>
    </row>
    <row r="969" spans="1:32" s="7" customFormat="1" x14ac:dyDescent="0.3">
      <c r="A969" s="7" t="s">
        <v>1609</v>
      </c>
      <c r="B969" s="7" t="s">
        <v>1611</v>
      </c>
      <c r="C969" s="7" t="s">
        <v>93</v>
      </c>
      <c r="D969" s="7" t="s">
        <v>1612</v>
      </c>
      <c r="E969" s="10"/>
      <c r="F969" s="17"/>
      <c r="G969" s="18"/>
      <c r="H969" s="19"/>
      <c r="I969" s="19"/>
      <c r="J969" s="19"/>
      <c r="K969" s="20"/>
      <c r="L969" s="20"/>
      <c r="M969" s="20"/>
      <c r="N969" s="20"/>
      <c r="O969" s="20"/>
      <c r="P969" s="20"/>
      <c r="Q969" s="20"/>
      <c r="R969" s="20"/>
      <c r="S969" s="20"/>
      <c r="T969" s="20"/>
      <c r="U969" s="20"/>
      <c r="V969" s="20"/>
      <c r="W969" s="20"/>
      <c r="X969" s="20"/>
      <c r="Y969" s="20"/>
      <c r="Z969" s="20"/>
      <c r="AA969" s="20"/>
      <c r="AB969" s="20"/>
      <c r="AC969" s="20"/>
      <c r="AD969" s="20"/>
      <c r="AE969" s="20"/>
      <c r="AF969" s="20"/>
    </row>
    <row r="970" spans="1:32" ht="27.95" x14ac:dyDescent="0.3">
      <c r="A970" s="7" t="s">
        <v>510</v>
      </c>
      <c r="B970" s="7" t="s">
        <v>511</v>
      </c>
      <c r="C970" s="7" t="s">
        <v>93</v>
      </c>
      <c r="D970" s="7" t="s">
        <v>512</v>
      </c>
      <c r="E970" s="25" t="s">
        <v>93</v>
      </c>
      <c r="G970" s="13" t="s">
        <v>511</v>
      </c>
      <c r="H970" s="11" t="s">
        <v>512</v>
      </c>
      <c r="J970" s="11" t="s">
        <v>316</v>
      </c>
      <c r="K970" s="16">
        <v>12</v>
      </c>
      <c r="O970" s="16">
        <v>12.47</v>
      </c>
      <c r="P970" s="16">
        <v>12.47</v>
      </c>
      <c r="Q970" s="16">
        <v>18.829999999999998</v>
      </c>
      <c r="R970" s="16">
        <v>18.829999999999998</v>
      </c>
      <c r="S970" s="16">
        <v>18.829999999999998</v>
      </c>
      <c r="T970" s="16">
        <v>18.829999999999998</v>
      </c>
      <c r="U970" s="16">
        <v>18.829999999999998</v>
      </c>
      <c r="V970" s="16">
        <v>16.48</v>
      </c>
      <c r="W970" s="16">
        <v>18.71</v>
      </c>
      <c r="X970" s="16">
        <v>18.829999999999998</v>
      </c>
      <c r="Y970" s="16">
        <v>15.59</v>
      </c>
      <c r="Z970" s="16">
        <v>12.47</v>
      </c>
      <c r="AA970" s="16">
        <v>16.5</v>
      </c>
      <c r="AB970" s="16">
        <v>11.85</v>
      </c>
      <c r="AC970" s="16">
        <v>12.47</v>
      </c>
      <c r="AD970" s="16" t="s">
        <v>64</v>
      </c>
      <c r="AE970" s="16" t="s">
        <v>64</v>
      </c>
      <c r="AF970" s="16" t="s">
        <v>64</v>
      </c>
    </row>
    <row r="971" spans="1:32" ht="27.95" x14ac:dyDescent="0.3">
      <c r="A971" s="7" t="s">
        <v>510</v>
      </c>
      <c r="B971" s="7" t="s">
        <v>511</v>
      </c>
      <c r="C971" s="7" t="s">
        <v>93</v>
      </c>
      <c r="D971" s="7" t="s">
        <v>512</v>
      </c>
      <c r="E971" s="25" t="s">
        <v>71</v>
      </c>
      <c r="G971" s="13" t="s">
        <v>418</v>
      </c>
      <c r="H971" s="11" t="s">
        <v>419</v>
      </c>
      <c r="J971" s="11" t="s">
        <v>420</v>
      </c>
      <c r="K971" s="16">
        <v>55</v>
      </c>
      <c r="O971" s="16">
        <v>52.74</v>
      </c>
      <c r="P971" s="16">
        <v>79.11</v>
      </c>
      <c r="Q971" s="16">
        <v>18</v>
      </c>
      <c r="R971" s="16">
        <v>18</v>
      </c>
      <c r="S971" s="16">
        <v>18</v>
      </c>
      <c r="T971" s="16">
        <v>18</v>
      </c>
      <c r="U971" s="16">
        <v>18</v>
      </c>
      <c r="V971" s="16">
        <v>77.010000000000005</v>
      </c>
      <c r="W971" s="16">
        <v>79.11</v>
      </c>
      <c r="X971" s="16">
        <v>88.02</v>
      </c>
      <c r="Y971" s="16">
        <v>97.72</v>
      </c>
      <c r="Z971" s="16">
        <v>52.74</v>
      </c>
      <c r="AA971" s="16">
        <v>75</v>
      </c>
      <c r="AB971" s="16">
        <v>50.1</v>
      </c>
      <c r="AC971" s="16">
        <v>52.74</v>
      </c>
      <c r="AD971" s="16" t="s">
        <v>64</v>
      </c>
      <c r="AE971" s="16" t="s">
        <v>64</v>
      </c>
      <c r="AF971" s="16" t="s">
        <v>64</v>
      </c>
    </row>
    <row r="972" spans="1:32" ht="41.95" x14ac:dyDescent="0.3">
      <c r="A972" s="7" t="s">
        <v>510</v>
      </c>
      <c r="B972" s="7" t="s">
        <v>511</v>
      </c>
      <c r="C972" s="7" t="s">
        <v>93</v>
      </c>
      <c r="D972" s="7" t="s">
        <v>512</v>
      </c>
      <c r="E972" s="25" t="s">
        <v>71</v>
      </c>
      <c r="G972" s="13" t="s">
        <v>320</v>
      </c>
      <c r="H972" s="11" t="s">
        <v>321</v>
      </c>
      <c r="J972" s="11" t="s">
        <v>322</v>
      </c>
      <c r="K972" s="16">
        <v>5</v>
      </c>
      <c r="O972" s="16">
        <v>7.77</v>
      </c>
      <c r="P972" s="16">
        <v>7.77</v>
      </c>
      <c r="Q972" s="16">
        <v>13.86</v>
      </c>
      <c r="R972" s="16">
        <v>13.86</v>
      </c>
      <c r="S972" s="16">
        <v>13.86</v>
      </c>
      <c r="T972" s="16">
        <v>13.86</v>
      </c>
      <c r="U972" s="16">
        <v>13.86</v>
      </c>
      <c r="V972" s="16">
        <v>11.41</v>
      </c>
      <c r="W972" s="16">
        <v>11.66</v>
      </c>
      <c r="X972" s="16">
        <v>13.04</v>
      </c>
      <c r="Y972" s="16">
        <v>9.7100000000000009</v>
      </c>
      <c r="Z972" s="16">
        <v>7.77</v>
      </c>
      <c r="AA972" s="16">
        <v>13.03</v>
      </c>
      <c r="AB972" s="16">
        <v>7.38</v>
      </c>
      <c r="AC972" s="16">
        <v>7.77</v>
      </c>
      <c r="AD972" s="16" t="s">
        <v>64</v>
      </c>
      <c r="AE972" s="16" t="s">
        <v>64</v>
      </c>
      <c r="AF972" s="16" t="s">
        <v>64</v>
      </c>
    </row>
    <row r="973" spans="1:32" x14ac:dyDescent="0.3">
      <c r="A973" s="7" t="s">
        <v>510</v>
      </c>
      <c r="B973" s="7" t="s">
        <v>511</v>
      </c>
      <c r="C973" s="7" t="s">
        <v>93</v>
      </c>
      <c r="D973" s="7" t="s">
        <v>512</v>
      </c>
      <c r="E973" s="25" t="s">
        <v>71</v>
      </c>
      <c r="G973" s="13" t="s">
        <v>72</v>
      </c>
      <c r="H973" s="11" t="s">
        <v>73</v>
      </c>
      <c r="J973" s="11" t="s">
        <v>74</v>
      </c>
      <c r="K973" s="16">
        <v>5</v>
      </c>
      <c r="O973" s="16">
        <v>8.57</v>
      </c>
      <c r="P973" s="16">
        <v>2.645</v>
      </c>
      <c r="Q973" s="16" t="s">
        <v>64</v>
      </c>
      <c r="R973" s="16" t="s">
        <v>64</v>
      </c>
      <c r="S973" s="16" t="s">
        <v>64</v>
      </c>
      <c r="T973" s="16" t="s">
        <v>64</v>
      </c>
      <c r="U973" s="16" t="s">
        <v>64</v>
      </c>
      <c r="V973" s="16">
        <v>3.7029999999999998</v>
      </c>
      <c r="W973" s="16">
        <v>12.855</v>
      </c>
      <c r="X973" s="16">
        <v>4.2320000000000002</v>
      </c>
      <c r="Y973" s="16">
        <v>8.57</v>
      </c>
      <c r="Z973" s="16">
        <v>8.57</v>
      </c>
      <c r="AA973" s="16">
        <v>3.5999999999999996</v>
      </c>
      <c r="AB973" s="16">
        <v>8.1415000000000006</v>
      </c>
      <c r="AC973" s="16">
        <v>8.57</v>
      </c>
      <c r="AD973" s="16" t="s">
        <v>64</v>
      </c>
      <c r="AE973" s="16" t="s">
        <v>64</v>
      </c>
      <c r="AF973" s="16" t="s">
        <v>64</v>
      </c>
    </row>
    <row r="974" spans="1:32" x14ac:dyDescent="0.3">
      <c r="A974" s="7" t="s">
        <v>510</v>
      </c>
      <c r="B974" s="7" t="s">
        <v>511</v>
      </c>
      <c r="C974" s="7" t="s">
        <v>93</v>
      </c>
      <c r="D974" s="7" t="s">
        <v>512</v>
      </c>
      <c r="E974" s="25" t="s">
        <v>71</v>
      </c>
      <c r="G974" s="13" t="s">
        <v>433</v>
      </c>
      <c r="H974" s="11" t="s">
        <v>434</v>
      </c>
      <c r="J974" s="11" t="s">
        <v>435</v>
      </c>
      <c r="K974" s="16">
        <v>100</v>
      </c>
      <c r="O974" s="16">
        <v>79.709999999999994</v>
      </c>
      <c r="P974" s="16">
        <v>119.57</v>
      </c>
      <c r="Q974" s="16">
        <v>41.33</v>
      </c>
      <c r="R974" s="16">
        <v>41.33</v>
      </c>
      <c r="S974" s="16">
        <v>41.33</v>
      </c>
      <c r="T974" s="16">
        <v>41.33</v>
      </c>
      <c r="U974" s="16">
        <v>41.33</v>
      </c>
      <c r="V974" s="16">
        <v>140.84</v>
      </c>
      <c r="W974" s="16">
        <v>119.57</v>
      </c>
      <c r="X974" s="16">
        <v>150.22999999999999</v>
      </c>
      <c r="Y974" s="16">
        <v>173.76</v>
      </c>
      <c r="Z974" s="16">
        <v>79.709999999999994</v>
      </c>
      <c r="AA974" s="16">
        <v>100</v>
      </c>
      <c r="AB974" s="16">
        <v>75.73</v>
      </c>
      <c r="AC974" s="16">
        <v>79.709999999999994</v>
      </c>
      <c r="AD974" s="16" t="s">
        <v>64</v>
      </c>
      <c r="AE974" s="16" t="s">
        <v>64</v>
      </c>
      <c r="AF974" s="16" t="s">
        <v>64</v>
      </c>
    </row>
    <row r="975" spans="1:32" x14ac:dyDescent="0.3">
      <c r="A975" s="7" t="s">
        <v>510</v>
      </c>
      <c r="B975" s="7" t="s">
        <v>511</v>
      </c>
      <c r="C975" s="7" t="s">
        <v>93</v>
      </c>
      <c r="D975" s="7" t="s">
        <v>512</v>
      </c>
      <c r="E975" s="25"/>
      <c r="G975" s="13"/>
      <c r="H975" s="11"/>
      <c r="J975" s="11"/>
      <c r="K975" s="46">
        <v>177</v>
      </c>
      <c r="L975" s="46">
        <v>141.6</v>
      </c>
      <c r="M975" s="46">
        <v>92.02</v>
      </c>
      <c r="N975" s="46">
        <v>305.35000000000002</v>
      </c>
      <c r="O975" s="46">
        <v>161.26</v>
      </c>
      <c r="P975" s="46">
        <v>221.565</v>
      </c>
      <c r="Q975" s="46">
        <v>92.02</v>
      </c>
      <c r="R975" s="46">
        <v>92.02</v>
      </c>
      <c r="S975" s="46">
        <v>92.02</v>
      </c>
      <c r="T975" s="46">
        <v>92.02</v>
      </c>
      <c r="U975" s="46">
        <v>92.02</v>
      </c>
      <c r="V975" s="46">
        <v>249.44300000000001</v>
      </c>
      <c r="W975" s="46">
        <v>241.90499999999997</v>
      </c>
      <c r="X975" s="46">
        <v>274.35199999999998</v>
      </c>
      <c r="Y975" s="46">
        <v>305.35000000000002</v>
      </c>
      <c r="Z975" s="46">
        <v>161.26</v>
      </c>
      <c r="AA975" s="46">
        <v>208.13</v>
      </c>
      <c r="AB975" s="46">
        <v>153.20150000000001</v>
      </c>
      <c r="AC975" s="46">
        <v>161.26</v>
      </c>
      <c r="AD975" s="46" t="s">
        <v>64</v>
      </c>
      <c r="AE975" s="46" t="s">
        <v>64</v>
      </c>
      <c r="AF975" s="46" t="s">
        <v>64</v>
      </c>
    </row>
    <row r="976" spans="1:32" s="7" customFormat="1" x14ac:dyDescent="0.3">
      <c r="A976" s="7" t="s">
        <v>510</v>
      </c>
      <c r="B976" s="7" t="s">
        <v>511</v>
      </c>
      <c r="C976" s="7" t="s">
        <v>93</v>
      </c>
      <c r="D976" s="7" t="s">
        <v>512</v>
      </c>
      <c r="E976" s="10"/>
      <c r="F976" s="17"/>
      <c r="G976" s="18"/>
      <c r="H976" s="19"/>
      <c r="I976" s="19"/>
      <c r="J976" s="19"/>
      <c r="K976" s="20"/>
      <c r="L976" s="20"/>
      <c r="M976" s="20"/>
      <c r="N976" s="20"/>
      <c r="O976" s="20"/>
      <c r="P976" s="20"/>
      <c r="Q976" s="20"/>
      <c r="R976" s="20"/>
      <c r="S976" s="20"/>
      <c r="T976" s="20"/>
      <c r="U976" s="20"/>
      <c r="V976" s="20"/>
      <c r="W976" s="20"/>
      <c r="X976" s="20"/>
      <c r="Y976" s="20"/>
      <c r="Z976" s="20"/>
      <c r="AA976" s="20"/>
      <c r="AB976" s="20"/>
      <c r="AC976" s="20"/>
      <c r="AD976" s="20"/>
      <c r="AE976" s="20"/>
      <c r="AF976" s="20"/>
    </row>
    <row r="977" spans="1:32" ht="27.95" x14ac:dyDescent="0.3">
      <c r="A977" s="7" t="s">
        <v>1622</v>
      </c>
      <c r="B977" s="7" t="s">
        <v>1625</v>
      </c>
      <c r="C977" s="7" t="s">
        <v>93</v>
      </c>
      <c r="D977" s="7" t="s">
        <v>1626</v>
      </c>
      <c r="E977" s="25" t="s">
        <v>93</v>
      </c>
      <c r="G977" s="13" t="s">
        <v>1625</v>
      </c>
      <c r="H977" s="11" t="s">
        <v>1626</v>
      </c>
      <c r="J977" s="11" t="s">
        <v>316</v>
      </c>
      <c r="K977" s="16">
        <v>13</v>
      </c>
      <c r="L977" s="45"/>
      <c r="M977" s="45"/>
      <c r="N977" s="45"/>
      <c r="O977" s="16">
        <v>7.52</v>
      </c>
      <c r="P977" s="16">
        <v>7.52</v>
      </c>
      <c r="Q977" s="16">
        <v>18.829999999999998</v>
      </c>
      <c r="R977" s="16">
        <v>18.829999999999998</v>
      </c>
      <c r="S977" s="16">
        <v>18.829999999999998</v>
      </c>
      <c r="T977" s="16">
        <v>18.829999999999998</v>
      </c>
      <c r="U977" s="16">
        <v>18.829999999999998</v>
      </c>
      <c r="V977" s="16">
        <v>15.51</v>
      </c>
      <c r="W977" s="16">
        <v>11.28</v>
      </c>
      <c r="X977" s="16">
        <v>17.73</v>
      </c>
      <c r="Y977" s="16">
        <v>9.4</v>
      </c>
      <c r="Z977" s="16">
        <v>7.52</v>
      </c>
      <c r="AA977" s="16">
        <v>12.59</v>
      </c>
      <c r="AB977" s="16">
        <v>7.14</v>
      </c>
      <c r="AC977" s="16">
        <v>7.52</v>
      </c>
      <c r="AD977" s="16" t="s">
        <v>64</v>
      </c>
      <c r="AE977" s="16" t="s">
        <v>64</v>
      </c>
      <c r="AF977" s="16" t="s">
        <v>64</v>
      </c>
    </row>
    <row r="978" spans="1:32" x14ac:dyDescent="0.3">
      <c r="A978" s="7" t="s">
        <v>1622</v>
      </c>
      <c r="B978" s="7" t="s">
        <v>1625</v>
      </c>
      <c r="C978" s="7" t="s">
        <v>93</v>
      </c>
      <c r="D978" s="7" t="s">
        <v>1626</v>
      </c>
      <c r="E978" s="25" t="s">
        <v>71</v>
      </c>
      <c r="G978" s="13" t="s">
        <v>72</v>
      </c>
      <c r="H978" s="11" t="s">
        <v>73</v>
      </c>
      <c r="J978" s="11" t="s">
        <v>74</v>
      </c>
      <c r="K978" s="16">
        <v>5</v>
      </c>
      <c r="L978" s="16"/>
      <c r="M978" s="16"/>
      <c r="N978" s="16"/>
      <c r="O978" s="16">
        <v>8.57</v>
      </c>
      <c r="P978" s="16">
        <v>2.645</v>
      </c>
      <c r="Q978" s="16" t="s">
        <v>64</v>
      </c>
      <c r="R978" s="16" t="s">
        <v>64</v>
      </c>
      <c r="S978" s="16" t="s">
        <v>64</v>
      </c>
      <c r="T978" s="16" t="s">
        <v>64</v>
      </c>
      <c r="U978" s="16" t="s">
        <v>64</v>
      </c>
      <c r="V978" s="16">
        <v>3.7029999999999998</v>
      </c>
      <c r="W978" s="16">
        <v>12.855</v>
      </c>
      <c r="X978" s="16">
        <v>4.2320000000000002</v>
      </c>
      <c r="Y978" s="16">
        <v>8.57</v>
      </c>
      <c r="Z978" s="16">
        <v>8.57</v>
      </c>
      <c r="AA978" s="16">
        <v>3.5999999999999996</v>
      </c>
      <c r="AB978" s="16">
        <v>8.1415000000000006</v>
      </c>
      <c r="AC978" s="16">
        <v>8.57</v>
      </c>
      <c r="AD978" s="16" t="s">
        <v>64</v>
      </c>
      <c r="AE978" s="16" t="s">
        <v>64</v>
      </c>
      <c r="AF978" s="16" t="s">
        <v>64</v>
      </c>
    </row>
    <row r="979" spans="1:32" x14ac:dyDescent="0.3">
      <c r="A979" s="7" t="s">
        <v>1622</v>
      </c>
      <c r="B979" s="7" t="s">
        <v>1625</v>
      </c>
      <c r="C979" s="7" t="s">
        <v>93</v>
      </c>
      <c r="D979" s="7" t="s">
        <v>1626</v>
      </c>
      <c r="E979" s="25"/>
      <c r="G979" s="13"/>
      <c r="H979" s="11"/>
      <c r="J979" s="11"/>
      <c r="K979" s="46">
        <v>18</v>
      </c>
      <c r="L979" s="46">
        <v>14.4</v>
      </c>
      <c r="M979" s="46">
        <v>10.164999999999999</v>
      </c>
      <c r="N979" s="46">
        <v>24.134999999999998</v>
      </c>
      <c r="O979" s="46">
        <v>16.09</v>
      </c>
      <c r="P979" s="46">
        <v>10.164999999999999</v>
      </c>
      <c r="Q979" s="46">
        <v>18.829999999999998</v>
      </c>
      <c r="R979" s="46">
        <v>18.829999999999998</v>
      </c>
      <c r="S979" s="46">
        <v>18.829999999999998</v>
      </c>
      <c r="T979" s="46">
        <v>18.829999999999998</v>
      </c>
      <c r="U979" s="46">
        <v>18.829999999999998</v>
      </c>
      <c r="V979" s="46">
        <v>19.213000000000001</v>
      </c>
      <c r="W979" s="46">
        <v>24.134999999999998</v>
      </c>
      <c r="X979" s="46">
        <v>21.962</v>
      </c>
      <c r="Y979" s="46">
        <v>17.97</v>
      </c>
      <c r="Z979" s="46">
        <v>16.09</v>
      </c>
      <c r="AA979" s="46">
        <v>16.189999999999998</v>
      </c>
      <c r="AB979" s="46">
        <v>15.281500000000001</v>
      </c>
      <c r="AC979" s="46">
        <v>16.09</v>
      </c>
      <c r="AD979" s="46" t="s">
        <v>64</v>
      </c>
      <c r="AE979" s="46" t="s">
        <v>64</v>
      </c>
      <c r="AF979" s="46" t="s">
        <v>64</v>
      </c>
    </row>
    <row r="980" spans="1:32" s="7" customFormat="1" x14ac:dyDescent="0.3">
      <c r="A980" s="7" t="s">
        <v>1622</v>
      </c>
      <c r="B980" s="7" t="s">
        <v>1625</v>
      </c>
      <c r="C980" s="7" t="s">
        <v>93</v>
      </c>
      <c r="D980" s="7" t="s">
        <v>1626</v>
      </c>
      <c r="E980" s="10"/>
      <c r="F980" s="17"/>
      <c r="G980" s="18"/>
      <c r="H980" s="19"/>
      <c r="I980" s="19"/>
      <c r="J980" s="19"/>
      <c r="K980" s="20"/>
      <c r="L980" s="20"/>
      <c r="M980" s="20"/>
      <c r="N980" s="20"/>
      <c r="O980" s="20"/>
      <c r="P980" s="20"/>
      <c r="Q980" s="20"/>
      <c r="R980" s="20"/>
      <c r="S980" s="20"/>
      <c r="T980" s="20"/>
      <c r="U980" s="20"/>
      <c r="V980" s="20"/>
      <c r="W980" s="20"/>
      <c r="X980" s="20"/>
      <c r="Y980" s="20"/>
      <c r="Z980" s="20"/>
      <c r="AA980" s="20"/>
      <c r="AB980" s="20"/>
      <c r="AC980" s="20"/>
      <c r="AD980" s="20"/>
      <c r="AE980" s="20"/>
      <c r="AF980" s="20"/>
    </row>
    <row r="981" spans="1:32" ht="27.95" x14ac:dyDescent="0.3">
      <c r="A981" s="7" t="s">
        <v>1628</v>
      </c>
      <c r="B981" s="7" t="s">
        <v>1631</v>
      </c>
      <c r="C981" s="7" t="s">
        <v>93</v>
      </c>
      <c r="D981" s="7" t="s">
        <v>1632</v>
      </c>
      <c r="E981" s="25" t="s">
        <v>93</v>
      </c>
      <c r="G981" s="13" t="s">
        <v>1631</v>
      </c>
      <c r="H981" s="11" t="s">
        <v>1632</v>
      </c>
      <c r="J981" s="11" t="s">
        <v>322</v>
      </c>
      <c r="K981" s="16">
        <v>10</v>
      </c>
      <c r="O981" s="16">
        <v>2.37</v>
      </c>
      <c r="P981" s="16">
        <v>2.37</v>
      </c>
      <c r="Q981" s="16">
        <v>13.86</v>
      </c>
      <c r="R981" s="16">
        <v>13.86</v>
      </c>
      <c r="S981" s="16">
        <v>13.86</v>
      </c>
      <c r="T981" s="16">
        <v>13.86</v>
      </c>
      <c r="U981" s="16">
        <v>13.86</v>
      </c>
      <c r="V981" s="16">
        <v>11.41</v>
      </c>
      <c r="W981" s="16">
        <v>3.56</v>
      </c>
      <c r="X981" s="16">
        <v>13.04</v>
      </c>
      <c r="Y981" s="16">
        <v>2.96</v>
      </c>
      <c r="Z981" s="16">
        <v>2.37</v>
      </c>
      <c r="AA981" s="16">
        <v>3.97</v>
      </c>
      <c r="AB981" s="16">
        <v>2.25</v>
      </c>
      <c r="AC981" s="16">
        <v>2.37</v>
      </c>
      <c r="AD981" s="16" t="s">
        <v>64</v>
      </c>
      <c r="AE981" s="16" t="s">
        <v>64</v>
      </c>
      <c r="AF981" s="16" t="s">
        <v>64</v>
      </c>
    </row>
    <row r="982" spans="1:32" x14ac:dyDescent="0.3">
      <c r="A982" s="7" t="s">
        <v>1628</v>
      </c>
      <c r="B982" s="7" t="s">
        <v>1631</v>
      </c>
      <c r="C982" s="7" t="s">
        <v>93</v>
      </c>
      <c r="D982" s="7" t="s">
        <v>1632</v>
      </c>
      <c r="E982" s="25" t="s">
        <v>71</v>
      </c>
      <c r="G982" s="13" t="s">
        <v>1635</v>
      </c>
      <c r="H982" s="11" t="s">
        <v>1636</v>
      </c>
      <c r="J982" s="11" t="s">
        <v>322</v>
      </c>
      <c r="K982" s="16">
        <v>11</v>
      </c>
      <c r="O982" s="16">
        <v>2.37</v>
      </c>
      <c r="P982" s="16">
        <v>2.37</v>
      </c>
      <c r="Q982" s="16">
        <v>13.86</v>
      </c>
      <c r="R982" s="16">
        <v>13.86</v>
      </c>
      <c r="S982" s="16">
        <v>13.86</v>
      </c>
      <c r="T982" s="16">
        <v>13.86</v>
      </c>
      <c r="U982" s="16">
        <v>13.86</v>
      </c>
      <c r="V982" s="16">
        <v>11.41</v>
      </c>
      <c r="W982" s="16">
        <v>3.56</v>
      </c>
      <c r="X982" s="16">
        <v>13.04</v>
      </c>
      <c r="Y982" s="16">
        <v>2.96</v>
      </c>
      <c r="Z982" s="16">
        <v>2.37</v>
      </c>
      <c r="AA982" s="16">
        <v>3.97</v>
      </c>
      <c r="AB982" s="16">
        <v>2.25</v>
      </c>
      <c r="AC982" s="16">
        <v>2.37</v>
      </c>
      <c r="AD982" s="16" t="s">
        <v>64</v>
      </c>
      <c r="AE982" s="16" t="s">
        <v>64</v>
      </c>
      <c r="AF982" s="16" t="s">
        <v>64</v>
      </c>
    </row>
    <row r="983" spans="1:32" x14ac:dyDescent="0.3">
      <c r="A983" s="7" t="s">
        <v>1628</v>
      </c>
      <c r="B983" s="7" t="s">
        <v>1631</v>
      </c>
      <c r="C983" s="7" t="s">
        <v>93</v>
      </c>
      <c r="D983" s="7" t="s">
        <v>1632</v>
      </c>
      <c r="E983" s="25" t="s">
        <v>71</v>
      </c>
      <c r="G983" s="13" t="s">
        <v>72</v>
      </c>
      <c r="H983" s="11" t="s">
        <v>73</v>
      </c>
      <c r="J983" s="11" t="s">
        <v>74</v>
      </c>
      <c r="K983" s="16">
        <v>5</v>
      </c>
      <c r="O983" s="16">
        <v>8.57</v>
      </c>
      <c r="P983" s="16">
        <v>2.645</v>
      </c>
      <c r="Q983" s="16" t="s">
        <v>64</v>
      </c>
      <c r="R983" s="16" t="s">
        <v>64</v>
      </c>
      <c r="S983" s="16" t="s">
        <v>64</v>
      </c>
      <c r="T983" s="16" t="s">
        <v>64</v>
      </c>
      <c r="U983" s="16" t="s">
        <v>64</v>
      </c>
      <c r="V983" s="16">
        <v>3.7029999999999998</v>
      </c>
      <c r="W983" s="16">
        <v>12.855</v>
      </c>
      <c r="X983" s="16">
        <v>4.2320000000000002</v>
      </c>
      <c r="Y983" s="16">
        <v>8.57</v>
      </c>
      <c r="Z983" s="16">
        <v>8.57</v>
      </c>
      <c r="AA983" s="16">
        <v>3.5999999999999996</v>
      </c>
      <c r="AB983" s="16">
        <v>8.1415000000000006</v>
      </c>
      <c r="AC983" s="16">
        <v>8.57</v>
      </c>
      <c r="AD983" s="16" t="s">
        <v>64</v>
      </c>
      <c r="AE983" s="16" t="s">
        <v>64</v>
      </c>
      <c r="AF983" s="16" t="s">
        <v>64</v>
      </c>
    </row>
    <row r="984" spans="1:32" x14ac:dyDescent="0.3">
      <c r="A984" s="7" t="s">
        <v>1628</v>
      </c>
      <c r="B984" s="7" t="s">
        <v>1631</v>
      </c>
      <c r="C984" s="7" t="s">
        <v>93</v>
      </c>
      <c r="D984" s="7" t="s">
        <v>1632</v>
      </c>
      <c r="E984" s="25"/>
      <c r="G984" s="13"/>
      <c r="H984" s="11"/>
      <c r="J984" s="11"/>
      <c r="K984" s="46">
        <v>26</v>
      </c>
      <c r="L984" s="46">
        <v>20.8</v>
      </c>
      <c r="M984" s="46">
        <v>7.3849999999999998</v>
      </c>
      <c r="N984" s="46">
        <v>30.311999999999998</v>
      </c>
      <c r="O984" s="46">
        <v>13.31</v>
      </c>
      <c r="P984" s="46">
        <v>7.3849999999999998</v>
      </c>
      <c r="Q984" s="46">
        <v>27.72</v>
      </c>
      <c r="R984" s="46">
        <v>27.72</v>
      </c>
      <c r="S984" s="46">
        <v>27.72</v>
      </c>
      <c r="T984" s="46">
        <v>27.72</v>
      </c>
      <c r="U984" s="46">
        <v>27.72</v>
      </c>
      <c r="V984" s="46">
        <v>26.523</v>
      </c>
      <c r="W984" s="46">
        <v>19.975000000000001</v>
      </c>
      <c r="X984" s="46">
        <v>30.311999999999998</v>
      </c>
      <c r="Y984" s="46">
        <v>14.49</v>
      </c>
      <c r="Z984" s="46">
        <v>13.31</v>
      </c>
      <c r="AA984" s="46">
        <v>11.54</v>
      </c>
      <c r="AB984" s="46">
        <v>12.641500000000001</v>
      </c>
      <c r="AC984" s="46">
        <v>13.31</v>
      </c>
      <c r="AD984" s="46" t="s">
        <v>64</v>
      </c>
      <c r="AE984" s="46" t="s">
        <v>64</v>
      </c>
      <c r="AF984" s="46" t="s">
        <v>64</v>
      </c>
    </row>
    <row r="985" spans="1:32" s="7" customFormat="1" x14ac:dyDescent="0.3">
      <c r="A985" s="7" t="s">
        <v>1628</v>
      </c>
      <c r="B985" s="7" t="s">
        <v>1631</v>
      </c>
      <c r="C985" s="7" t="s">
        <v>93</v>
      </c>
      <c r="D985" s="7" t="s">
        <v>1632</v>
      </c>
      <c r="E985" s="10"/>
      <c r="F985" s="17"/>
      <c r="G985" s="18"/>
      <c r="H985" s="19"/>
      <c r="I985" s="19"/>
      <c r="J985" s="19"/>
      <c r="K985" s="20"/>
      <c r="L985" s="20"/>
      <c r="M985" s="20"/>
      <c r="N985" s="20"/>
      <c r="O985" s="20"/>
      <c r="P985" s="20"/>
      <c r="Q985" s="20"/>
      <c r="R985" s="20"/>
      <c r="S985" s="20"/>
      <c r="T985" s="20"/>
      <c r="U985" s="20"/>
      <c r="V985" s="20"/>
      <c r="W985" s="20"/>
      <c r="X985" s="20"/>
      <c r="Y985" s="20"/>
      <c r="Z985" s="20"/>
      <c r="AA985" s="20"/>
      <c r="AB985" s="20"/>
      <c r="AC985" s="20"/>
      <c r="AD985" s="20"/>
      <c r="AE985" s="20"/>
      <c r="AF985" s="20"/>
    </row>
    <row r="986" spans="1:32" ht="41.95" x14ac:dyDescent="0.3">
      <c r="A986" s="7" t="s">
        <v>319</v>
      </c>
      <c r="B986" s="7" t="s">
        <v>320</v>
      </c>
      <c r="C986" s="7" t="s">
        <v>93</v>
      </c>
      <c r="D986" s="7" t="s">
        <v>321</v>
      </c>
      <c r="E986" s="25" t="s">
        <v>93</v>
      </c>
      <c r="G986" s="13" t="s">
        <v>320</v>
      </c>
      <c r="H986" s="11" t="s">
        <v>321</v>
      </c>
      <c r="J986" s="11" t="s">
        <v>322</v>
      </c>
      <c r="K986" s="16">
        <v>5</v>
      </c>
      <c r="O986" s="16">
        <v>7.77</v>
      </c>
      <c r="P986" s="16">
        <v>7.77</v>
      </c>
      <c r="Q986" s="16">
        <v>13.86</v>
      </c>
      <c r="R986" s="16">
        <v>13.86</v>
      </c>
      <c r="S986" s="16">
        <v>13.86</v>
      </c>
      <c r="T986" s="16">
        <v>13.86</v>
      </c>
      <c r="U986" s="16">
        <v>13.86</v>
      </c>
      <c r="V986" s="16">
        <v>11.41</v>
      </c>
      <c r="W986" s="16">
        <v>11.66</v>
      </c>
      <c r="X986" s="16">
        <v>13.04</v>
      </c>
      <c r="Y986" s="16">
        <v>9.7100000000000009</v>
      </c>
      <c r="Z986" s="16">
        <v>7.77</v>
      </c>
      <c r="AA986" s="16">
        <v>13.03</v>
      </c>
      <c r="AB986" s="16">
        <v>7.38</v>
      </c>
      <c r="AC986" s="16">
        <v>7.77</v>
      </c>
      <c r="AD986" s="16" t="s">
        <v>64</v>
      </c>
      <c r="AE986" s="16" t="s">
        <v>64</v>
      </c>
      <c r="AF986" s="16" t="s">
        <v>64</v>
      </c>
    </row>
    <row r="987" spans="1:32" ht="27.95" x14ac:dyDescent="0.3">
      <c r="A987" s="7" t="s">
        <v>319</v>
      </c>
      <c r="B987" s="7" t="s">
        <v>320</v>
      </c>
      <c r="C987" s="7" t="s">
        <v>93</v>
      </c>
      <c r="D987" s="7" t="s">
        <v>321</v>
      </c>
      <c r="E987" s="25" t="s">
        <v>71</v>
      </c>
      <c r="G987" s="13" t="s">
        <v>624</v>
      </c>
      <c r="H987" s="11" t="s">
        <v>625</v>
      </c>
      <c r="J987" s="11" t="s">
        <v>316</v>
      </c>
      <c r="K987" s="16">
        <v>56</v>
      </c>
      <c r="O987" s="16">
        <v>10.56</v>
      </c>
      <c r="P987" s="16">
        <v>10.56</v>
      </c>
      <c r="Q987" s="16">
        <v>20.41</v>
      </c>
      <c r="R987" s="16">
        <v>20.41</v>
      </c>
      <c r="S987" s="16">
        <v>20.41</v>
      </c>
      <c r="T987" s="16">
        <v>20.41</v>
      </c>
      <c r="U987" s="16">
        <v>20.41</v>
      </c>
      <c r="V987" s="16">
        <v>39.380000000000003</v>
      </c>
      <c r="W987" s="16">
        <v>15.84</v>
      </c>
      <c r="X987" s="16">
        <v>45</v>
      </c>
      <c r="Y987" s="16">
        <v>6.24</v>
      </c>
      <c r="Z987" s="16">
        <v>10.56</v>
      </c>
      <c r="AA987" s="16">
        <v>17.72</v>
      </c>
      <c r="AB987" s="16">
        <v>10.029999999999999</v>
      </c>
      <c r="AC987" s="16">
        <v>10.56</v>
      </c>
      <c r="AD987" s="16" t="s">
        <v>64</v>
      </c>
      <c r="AE987" s="16" t="s">
        <v>64</v>
      </c>
      <c r="AF987" s="16" t="s">
        <v>64</v>
      </c>
    </row>
    <row r="988" spans="1:32" x14ac:dyDescent="0.3">
      <c r="A988" s="7" t="s">
        <v>319</v>
      </c>
      <c r="B988" s="7" t="s">
        <v>320</v>
      </c>
      <c r="C988" s="7" t="s">
        <v>93</v>
      </c>
      <c r="D988" s="7" t="s">
        <v>321</v>
      </c>
      <c r="E988" s="25" t="s">
        <v>71</v>
      </c>
      <c r="G988" s="13" t="s">
        <v>72</v>
      </c>
      <c r="H988" s="11" t="s">
        <v>73</v>
      </c>
      <c r="J988" s="11" t="s">
        <v>74</v>
      </c>
      <c r="K988" s="16">
        <v>5</v>
      </c>
      <c r="O988" s="16">
        <v>8.57</v>
      </c>
      <c r="P988" s="16">
        <v>2.65</v>
      </c>
      <c r="Q988" s="16" t="s">
        <v>64</v>
      </c>
      <c r="R988" s="16" t="s">
        <v>64</v>
      </c>
      <c r="S988" s="16" t="s">
        <v>64</v>
      </c>
      <c r="T988" s="16" t="s">
        <v>64</v>
      </c>
      <c r="U988" s="16" t="s">
        <v>64</v>
      </c>
      <c r="V988" s="16">
        <v>3.7</v>
      </c>
      <c r="W988" s="16">
        <v>12.86</v>
      </c>
      <c r="X988" s="16">
        <v>4.2300000000000004</v>
      </c>
      <c r="Y988" s="16">
        <v>8.57</v>
      </c>
      <c r="Z988" s="16">
        <v>8.57</v>
      </c>
      <c r="AA988" s="16">
        <v>3.6</v>
      </c>
      <c r="AB988" s="16">
        <v>8.14</v>
      </c>
      <c r="AC988" s="16">
        <v>8.57</v>
      </c>
      <c r="AD988" s="16" t="s">
        <v>64</v>
      </c>
      <c r="AE988" s="16" t="s">
        <v>64</v>
      </c>
      <c r="AF988" s="16" t="s">
        <v>64</v>
      </c>
    </row>
    <row r="989" spans="1:32" x14ac:dyDescent="0.3">
      <c r="A989" s="7" t="s">
        <v>319</v>
      </c>
      <c r="B989" s="7" t="s">
        <v>320</v>
      </c>
      <c r="C989" s="7" t="s">
        <v>93</v>
      </c>
      <c r="D989" s="7" t="s">
        <v>321</v>
      </c>
      <c r="E989" s="25"/>
      <c r="G989" s="13"/>
      <c r="H989" s="11"/>
      <c r="J989" s="11"/>
      <c r="K989" s="46">
        <v>66</v>
      </c>
      <c r="L989" s="46">
        <v>52.800000000000004</v>
      </c>
      <c r="M989" s="46">
        <v>20.979999999999997</v>
      </c>
      <c r="N989" s="46">
        <v>62.269999999999996</v>
      </c>
      <c r="O989" s="46">
        <v>26.9</v>
      </c>
      <c r="P989" s="46">
        <v>20.979999999999997</v>
      </c>
      <c r="Q989" s="46">
        <v>34.269999999999996</v>
      </c>
      <c r="R989" s="46">
        <v>34.269999999999996</v>
      </c>
      <c r="S989" s="46">
        <v>34.269999999999996</v>
      </c>
      <c r="T989" s="46">
        <v>34.269999999999996</v>
      </c>
      <c r="U989" s="46">
        <v>34.269999999999996</v>
      </c>
      <c r="V989" s="46">
        <v>54.490000000000009</v>
      </c>
      <c r="W989" s="46">
        <v>40.36</v>
      </c>
      <c r="X989" s="46">
        <v>62.269999999999996</v>
      </c>
      <c r="Y989" s="46">
        <v>24.520000000000003</v>
      </c>
      <c r="Z989" s="46">
        <v>26.9</v>
      </c>
      <c r="AA989" s="46">
        <v>34.35</v>
      </c>
      <c r="AB989" s="46">
        <v>25.55</v>
      </c>
      <c r="AC989" s="46">
        <v>26.9</v>
      </c>
      <c r="AD989" s="46" t="s">
        <v>64</v>
      </c>
      <c r="AE989" s="46" t="s">
        <v>64</v>
      </c>
      <c r="AF989" s="46" t="s">
        <v>64</v>
      </c>
    </row>
    <row r="990" spans="1:32" s="7" customFormat="1" x14ac:dyDescent="0.3">
      <c r="A990" s="7" t="s">
        <v>319</v>
      </c>
      <c r="B990" s="7" t="s">
        <v>320</v>
      </c>
      <c r="C990" s="7" t="s">
        <v>93</v>
      </c>
      <c r="D990" s="7" t="s">
        <v>321</v>
      </c>
      <c r="E990" s="10"/>
      <c r="F990" s="17"/>
      <c r="G990" s="18"/>
      <c r="H990" s="19"/>
      <c r="I990" s="19"/>
      <c r="J990" s="19"/>
      <c r="K990" s="20"/>
      <c r="L990" s="20"/>
      <c r="M990" s="20"/>
      <c r="N990" s="20"/>
      <c r="O990" s="20"/>
      <c r="P990" s="20"/>
      <c r="Q990" s="20"/>
      <c r="R990" s="20"/>
      <c r="S990" s="20"/>
      <c r="T990" s="20"/>
      <c r="U990" s="20"/>
      <c r="V990" s="20"/>
      <c r="W990" s="20"/>
      <c r="X990" s="20"/>
      <c r="Y990" s="20"/>
      <c r="Z990" s="20"/>
      <c r="AA990" s="20"/>
      <c r="AB990" s="20"/>
      <c r="AC990" s="20"/>
      <c r="AD990" s="20"/>
      <c r="AE990" s="20"/>
      <c r="AF990" s="20"/>
    </row>
    <row r="991" spans="1:32" ht="27.95" x14ac:dyDescent="0.3">
      <c r="A991" s="7" t="s">
        <v>1642</v>
      </c>
      <c r="B991" s="7" t="s">
        <v>1645</v>
      </c>
      <c r="C991" s="7" t="s">
        <v>93</v>
      </c>
      <c r="D991" s="7" t="s">
        <v>1646</v>
      </c>
      <c r="E991" s="25" t="s">
        <v>93</v>
      </c>
      <c r="G991" s="13" t="s">
        <v>1645</v>
      </c>
      <c r="H991" s="11" t="s">
        <v>1646</v>
      </c>
      <c r="J991" s="11" t="s">
        <v>322</v>
      </c>
      <c r="K991" s="16">
        <v>9</v>
      </c>
      <c r="L991" s="45"/>
      <c r="M991" s="45"/>
      <c r="N991" s="45"/>
      <c r="O991" s="16">
        <v>6.47</v>
      </c>
      <c r="P991" s="16">
        <v>6.47</v>
      </c>
      <c r="Q991" s="16">
        <v>13.86</v>
      </c>
      <c r="R991" s="16">
        <v>13.86</v>
      </c>
      <c r="S991" s="16">
        <v>13.86</v>
      </c>
      <c r="T991" s="16">
        <v>13.86</v>
      </c>
      <c r="U991" s="16">
        <v>13.86</v>
      </c>
      <c r="V991" s="16">
        <v>11.41</v>
      </c>
      <c r="W991" s="16">
        <v>9.7100000000000009</v>
      </c>
      <c r="X991" s="16">
        <v>13.04</v>
      </c>
      <c r="Y991" s="16">
        <v>8.09</v>
      </c>
      <c r="Z991" s="16">
        <v>6.47</v>
      </c>
      <c r="AA991" s="16">
        <v>10.85</v>
      </c>
      <c r="AB991" s="16">
        <v>6.15</v>
      </c>
      <c r="AC991" s="16">
        <v>6.47</v>
      </c>
      <c r="AD991" s="16" t="s">
        <v>64</v>
      </c>
      <c r="AE991" s="16" t="s">
        <v>64</v>
      </c>
      <c r="AF991" s="16" t="s">
        <v>64</v>
      </c>
    </row>
    <row r="992" spans="1:32" x14ac:dyDescent="0.3">
      <c r="A992" s="7" t="s">
        <v>1642</v>
      </c>
      <c r="B992" s="7" t="s">
        <v>1645</v>
      </c>
      <c r="C992" s="7" t="s">
        <v>93</v>
      </c>
      <c r="D992" s="7" t="s">
        <v>1646</v>
      </c>
      <c r="E992" s="25" t="s">
        <v>71</v>
      </c>
      <c r="G992" s="13" t="s">
        <v>72</v>
      </c>
      <c r="H992" s="11" t="s">
        <v>73</v>
      </c>
      <c r="J992" s="11" t="s">
        <v>74</v>
      </c>
      <c r="K992" s="16">
        <v>5</v>
      </c>
      <c r="L992" s="16"/>
      <c r="M992" s="16"/>
      <c r="N992" s="16"/>
      <c r="O992" s="16">
        <v>8.57</v>
      </c>
      <c r="P992" s="16">
        <v>2.645</v>
      </c>
      <c r="Q992" s="16" t="s">
        <v>64</v>
      </c>
      <c r="R992" s="16" t="s">
        <v>64</v>
      </c>
      <c r="S992" s="16" t="s">
        <v>64</v>
      </c>
      <c r="T992" s="16" t="s">
        <v>64</v>
      </c>
      <c r="U992" s="16" t="s">
        <v>64</v>
      </c>
      <c r="V992" s="16">
        <v>3.7029999999999998</v>
      </c>
      <c r="W992" s="16">
        <v>12.855</v>
      </c>
      <c r="X992" s="16">
        <v>4.2320000000000002</v>
      </c>
      <c r="Y992" s="16">
        <v>8.57</v>
      </c>
      <c r="Z992" s="16">
        <v>8.57</v>
      </c>
      <c r="AA992" s="16">
        <v>3.5999999999999996</v>
      </c>
      <c r="AB992" s="16">
        <v>8.1415000000000006</v>
      </c>
      <c r="AC992" s="16">
        <v>8.57</v>
      </c>
      <c r="AD992" s="16" t="s">
        <v>64</v>
      </c>
      <c r="AE992" s="16" t="s">
        <v>64</v>
      </c>
      <c r="AF992" s="16" t="s">
        <v>64</v>
      </c>
    </row>
    <row r="993" spans="1:32" x14ac:dyDescent="0.3">
      <c r="A993" s="7" t="s">
        <v>1642</v>
      </c>
      <c r="B993" s="7" t="s">
        <v>1645</v>
      </c>
      <c r="C993" s="7" t="s">
        <v>93</v>
      </c>
      <c r="D993" s="7" t="s">
        <v>1646</v>
      </c>
      <c r="E993" s="25"/>
      <c r="G993" s="13"/>
      <c r="H993" s="11"/>
      <c r="J993" s="11"/>
      <c r="K993" s="46">
        <v>14</v>
      </c>
      <c r="L993" s="46">
        <v>11.200000000000001</v>
      </c>
      <c r="M993" s="46">
        <v>9.1150000000000002</v>
      </c>
      <c r="N993" s="46">
        <v>22.565000000000001</v>
      </c>
      <c r="O993" s="46">
        <v>15.04</v>
      </c>
      <c r="P993" s="46">
        <v>9.1150000000000002</v>
      </c>
      <c r="Q993" s="46">
        <v>13.86</v>
      </c>
      <c r="R993" s="46">
        <v>13.86</v>
      </c>
      <c r="S993" s="46">
        <v>13.86</v>
      </c>
      <c r="T993" s="46">
        <v>13.86</v>
      </c>
      <c r="U993" s="46">
        <v>13.86</v>
      </c>
      <c r="V993" s="46">
        <v>15.113</v>
      </c>
      <c r="W993" s="46">
        <v>22.565000000000001</v>
      </c>
      <c r="X993" s="46">
        <v>17.271999999999998</v>
      </c>
      <c r="Y993" s="46">
        <v>16.66</v>
      </c>
      <c r="Z993" s="46">
        <v>15.04</v>
      </c>
      <c r="AA993" s="46">
        <v>14.45</v>
      </c>
      <c r="AB993" s="46">
        <v>14.291500000000001</v>
      </c>
      <c r="AC993" s="46">
        <v>15.04</v>
      </c>
      <c r="AD993" s="46" t="s">
        <v>64</v>
      </c>
      <c r="AE993" s="46" t="s">
        <v>64</v>
      </c>
      <c r="AF993" s="46" t="s">
        <v>64</v>
      </c>
    </row>
    <row r="994" spans="1:32" s="7" customFormat="1" x14ac:dyDescent="0.3">
      <c r="A994" s="7" t="s">
        <v>1642</v>
      </c>
      <c r="B994" s="7" t="s">
        <v>1645</v>
      </c>
      <c r="C994" s="7" t="s">
        <v>93</v>
      </c>
      <c r="D994" s="7" t="s">
        <v>1646</v>
      </c>
      <c r="E994" s="10"/>
      <c r="F994" s="17"/>
      <c r="G994" s="18"/>
      <c r="H994" s="19"/>
      <c r="I994" s="19"/>
      <c r="J994" s="19"/>
      <c r="K994" s="20"/>
      <c r="L994" s="20"/>
      <c r="M994" s="20"/>
      <c r="N994" s="20"/>
      <c r="O994" s="20"/>
      <c r="P994" s="20"/>
      <c r="Q994" s="20"/>
      <c r="R994" s="20"/>
      <c r="S994" s="20"/>
      <c r="T994" s="20"/>
      <c r="U994" s="20"/>
      <c r="V994" s="20"/>
      <c r="W994" s="20"/>
      <c r="X994" s="20"/>
      <c r="Y994" s="20"/>
      <c r="Z994" s="20"/>
      <c r="AA994" s="20"/>
      <c r="AB994" s="20"/>
      <c r="AC994" s="20"/>
      <c r="AD994" s="20"/>
      <c r="AE994" s="20"/>
      <c r="AF994" s="20"/>
    </row>
    <row r="995" spans="1:32" ht="27.95" x14ac:dyDescent="0.3">
      <c r="A995" s="7" t="s">
        <v>1648</v>
      </c>
      <c r="B995" s="7" t="s">
        <v>1651</v>
      </c>
      <c r="C995" s="7" t="s">
        <v>93</v>
      </c>
      <c r="D995" s="7" t="s">
        <v>1652</v>
      </c>
      <c r="E995" s="25" t="s">
        <v>93</v>
      </c>
      <c r="G995" s="13" t="s">
        <v>1651</v>
      </c>
      <c r="H995" s="11" t="s">
        <v>1652</v>
      </c>
      <c r="J995" s="11" t="s">
        <v>322</v>
      </c>
      <c r="K995" s="16">
        <v>15</v>
      </c>
      <c r="O995" s="16" t="s">
        <v>64</v>
      </c>
      <c r="P995" s="16" t="s">
        <v>64</v>
      </c>
      <c r="Q995" s="16" t="s">
        <v>64</v>
      </c>
      <c r="R995" s="16" t="s">
        <v>64</v>
      </c>
      <c r="S995" s="16" t="s">
        <v>64</v>
      </c>
      <c r="T995" s="16" t="s">
        <v>64</v>
      </c>
      <c r="U995" s="16" t="s">
        <v>64</v>
      </c>
      <c r="V995" s="16">
        <v>29.91</v>
      </c>
      <c r="W995" s="16" t="s">
        <v>64</v>
      </c>
      <c r="X995" s="16">
        <v>34.18</v>
      </c>
      <c r="Y995" s="16">
        <v>27.98</v>
      </c>
      <c r="Z995" s="16" t="s">
        <v>64</v>
      </c>
      <c r="AA995" s="16">
        <v>27.88</v>
      </c>
      <c r="AB995" s="16" t="s">
        <v>64</v>
      </c>
      <c r="AC995" s="16" t="s">
        <v>64</v>
      </c>
      <c r="AD995" s="16" t="s">
        <v>64</v>
      </c>
      <c r="AE995" s="16" t="s">
        <v>64</v>
      </c>
      <c r="AF995" s="16" t="s">
        <v>64</v>
      </c>
    </row>
    <row r="996" spans="1:32" ht="41.95" x14ac:dyDescent="0.3">
      <c r="A996" s="7" t="s">
        <v>1648</v>
      </c>
      <c r="B996" s="7" t="s">
        <v>1651</v>
      </c>
      <c r="C996" s="7" t="s">
        <v>93</v>
      </c>
      <c r="D996" s="7" t="s">
        <v>1652</v>
      </c>
      <c r="E996" s="25" t="s">
        <v>71</v>
      </c>
      <c r="G996" s="13" t="s">
        <v>320</v>
      </c>
      <c r="H996" s="11" t="s">
        <v>321</v>
      </c>
      <c r="J996" s="11" t="s">
        <v>322</v>
      </c>
      <c r="K996" s="16">
        <v>5</v>
      </c>
      <c r="O996" s="16">
        <v>7.77</v>
      </c>
      <c r="P996" s="16">
        <v>7.77</v>
      </c>
      <c r="Q996" s="16">
        <v>13.86</v>
      </c>
      <c r="R996" s="16">
        <v>13.86</v>
      </c>
      <c r="S996" s="16">
        <v>13.86</v>
      </c>
      <c r="T996" s="16">
        <v>13.86</v>
      </c>
      <c r="U996" s="16">
        <v>13.86</v>
      </c>
      <c r="V996" s="16">
        <v>11.41</v>
      </c>
      <c r="W996" s="16">
        <v>11.66</v>
      </c>
      <c r="X996" s="16">
        <v>13.04</v>
      </c>
      <c r="Y996" s="16">
        <v>9.7100000000000009</v>
      </c>
      <c r="Z996" s="16">
        <v>7.77</v>
      </c>
      <c r="AA996" s="16">
        <v>13.03</v>
      </c>
      <c r="AB996" s="16">
        <v>7.38</v>
      </c>
      <c r="AC996" s="16">
        <v>7.77</v>
      </c>
      <c r="AD996" s="16" t="s">
        <v>64</v>
      </c>
      <c r="AE996" s="16" t="s">
        <v>64</v>
      </c>
      <c r="AF996" s="16" t="s">
        <v>64</v>
      </c>
    </row>
    <row r="997" spans="1:32" x14ac:dyDescent="0.3">
      <c r="A997" s="7" t="s">
        <v>1648</v>
      </c>
      <c r="B997" s="7" t="s">
        <v>1651</v>
      </c>
      <c r="C997" s="7" t="s">
        <v>93</v>
      </c>
      <c r="D997" s="7" t="s">
        <v>1652</v>
      </c>
      <c r="E997" s="25" t="s">
        <v>71</v>
      </c>
      <c r="G997" s="13" t="s">
        <v>72</v>
      </c>
      <c r="H997" s="11" t="s">
        <v>73</v>
      </c>
      <c r="J997" s="11" t="s">
        <v>74</v>
      </c>
      <c r="K997" s="16">
        <v>5</v>
      </c>
      <c r="O997" s="16">
        <v>8.57</v>
      </c>
      <c r="P997" s="16">
        <v>2.65</v>
      </c>
      <c r="Q997" s="16" t="s">
        <v>64</v>
      </c>
      <c r="R997" s="16" t="s">
        <v>64</v>
      </c>
      <c r="S997" s="16" t="s">
        <v>64</v>
      </c>
      <c r="T997" s="16" t="s">
        <v>64</v>
      </c>
      <c r="U997" s="16" t="s">
        <v>64</v>
      </c>
      <c r="V997" s="16">
        <v>3.7</v>
      </c>
      <c r="W997" s="16">
        <v>12.86</v>
      </c>
      <c r="X997" s="16">
        <v>4.2300000000000004</v>
      </c>
      <c r="Y997" s="16">
        <v>8.57</v>
      </c>
      <c r="Z997" s="16">
        <v>8.57</v>
      </c>
      <c r="AA997" s="16">
        <v>3.6</v>
      </c>
      <c r="AB997" s="16">
        <v>8.14</v>
      </c>
      <c r="AC997" s="16">
        <v>8.57</v>
      </c>
      <c r="AD997" s="16" t="s">
        <v>64</v>
      </c>
      <c r="AE997" s="16" t="s">
        <v>64</v>
      </c>
      <c r="AF997" s="16" t="s">
        <v>64</v>
      </c>
    </row>
    <row r="998" spans="1:32" x14ac:dyDescent="0.3">
      <c r="A998" s="7" t="s">
        <v>1648</v>
      </c>
      <c r="B998" s="7" t="s">
        <v>1651</v>
      </c>
      <c r="C998" s="7" t="s">
        <v>93</v>
      </c>
      <c r="D998" s="7" t="s">
        <v>1652</v>
      </c>
      <c r="E998" s="25"/>
      <c r="G998" s="13"/>
      <c r="H998" s="11"/>
      <c r="J998" s="11"/>
      <c r="K998" s="46">
        <v>25</v>
      </c>
      <c r="L998" s="46">
        <v>20</v>
      </c>
      <c r="M998" s="46">
        <v>10.42</v>
      </c>
      <c r="N998" s="46">
        <v>51.45</v>
      </c>
      <c r="O998" s="46">
        <v>16.34</v>
      </c>
      <c r="P998" s="46">
        <v>10.42</v>
      </c>
      <c r="Q998" s="46">
        <v>13.86</v>
      </c>
      <c r="R998" s="46">
        <v>13.86</v>
      </c>
      <c r="S998" s="46">
        <v>13.86</v>
      </c>
      <c r="T998" s="46">
        <v>13.86</v>
      </c>
      <c r="U998" s="46">
        <v>13.86</v>
      </c>
      <c r="V998" s="46">
        <v>45.02</v>
      </c>
      <c r="W998" s="46">
        <v>24.52</v>
      </c>
      <c r="X998" s="46">
        <v>51.45</v>
      </c>
      <c r="Y998" s="46">
        <v>46.26</v>
      </c>
      <c r="Z998" s="46">
        <v>16.34</v>
      </c>
      <c r="AA998" s="46">
        <v>44.51</v>
      </c>
      <c r="AB998" s="46">
        <v>15.52</v>
      </c>
      <c r="AC998" s="46">
        <v>16.34</v>
      </c>
      <c r="AD998" s="46" t="s">
        <v>64</v>
      </c>
      <c r="AE998" s="46" t="s">
        <v>64</v>
      </c>
      <c r="AF998" s="46" t="s">
        <v>64</v>
      </c>
    </row>
    <row r="999" spans="1:32" x14ac:dyDescent="0.3">
      <c r="A999" s="7" t="s">
        <v>1648</v>
      </c>
      <c r="B999" s="7" t="s">
        <v>1651</v>
      </c>
      <c r="C999" s="7" t="s">
        <v>93</v>
      </c>
      <c r="D999" s="7" t="s">
        <v>1652</v>
      </c>
      <c r="E999" s="25"/>
      <c r="G999" s="13"/>
      <c r="H999" s="11"/>
      <c r="J999" s="11"/>
      <c r="K999" s="16"/>
      <c r="O999" s="16"/>
      <c r="P999" s="16"/>
      <c r="Q999" s="16"/>
      <c r="R999" s="16"/>
      <c r="S999" s="16"/>
      <c r="T999" s="16"/>
      <c r="U999" s="16"/>
      <c r="V999" s="16"/>
      <c r="W999" s="16"/>
      <c r="X999" s="16"/>
      <c r="Y999" s="16"/>
      <c r="Z999" s="16"/>
      <c r="AA999" s="16"/>
      <c r="AB999" s="16"/>
      <c r="AC999" s="16"/>
      <c r="AD999" s="16"/>
      <c r="AE999" s="16"/>
      <c r="AF999" s="16"/>
    </row>
    <row r="1000" spans="1:32" x14ac:dyDescent="0.3">
      <c r="A1000" s="7" t="s">
        <v>1648</v>
      </c>
      <c r="B1000" s="7" t="s">
        <v>1651</v>
      </c>
      <c r="C1000" s="7" t="s">
        <v>93</v>
      </c>
      <c r="D1000" s="7" t="s">
        <v>1652</v>
      </c>
      <c r="E1000" s="8"/>
      <c r="G1000" s="8" t="s">
        <v>61</v>
      </c>
      <c r="I1000" s="12"/>
    </row>
    <row r="1001" spans="1:32" s="7" customFormat="1" x14ac:dyDescent="0.3">
      <c r="A1001" s="7" t="s">
        <v>1648</v>
      </c>
      <c r="B1001" s="7" t="s">
        <v>1651</v>
      </c>
      <c r="C1001" s="7" t="s">
        <v>93</v>
      </c>
      <c r="D1001" s="7" t="s">
        <v>1652</v>
      </c>
      <c r="E1001" s="10"/>
      <c r="F1001" s="17"/>
      <c r="G1001" s="18"/>
      <c r="H1001" s="19"/>
      <c r="I1001" s="19"/>
      <c r="J1001" s="19"/>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row>
    <row r="1002" spans="1:32" ht="27.95" x14ac:dyDescent="0.3">
      <c r="A1002" s="7" t="s">
        <v>1656</v>
      </c>
      <c r="B1002" s="7" t="s">
        <v>1659</v>
      </c>
      <c r="C1002" s="7" t="s">
        <v>93</v>
      </c>
      <c r="D1002" s="7" t="s">
        <v>1660</v>
      </c>
      <c r="E1002" s="25" t="s">
        <v>93</v>
      </c>
      <c r="G1002" s="13" t="s">
        <v>1659</v>
      </c>
      <c r="H1002" s="11" t="s">
        <v>1660</v>
      </c>
      <c r="J1002" s="11" t="s">
        <v>322</v>
      </c>
      <c r="K1002" s="16">
        <v>17</v>
      </c>
      <c r="O1002" s="16">
        <v>10.18</v>
      </c>
      <c r="P1002" s="16">
        <v>10.18</v>
      </c>
      <c r="Q1002" s="16">
        <v>23.74</v>
      </c>
      <c r="R1002" s="16">
        <v>23.74</v>
      </c>
      <c r="S1002" s="16">
        <v>23.74</v>
      </c>
      <c r="T1002" s="16">
        <v>23.74</v>
      </c>
      <c r="U1002" s="16">
        <v>23.74</v>
      </c>
      <c r="V1002" s="16">
        <v>19.54</v>
      </c>
      <c r="W1002" s="16">
        <v>15.27</v>
      </c>
      <c r="X1002" s="16">
        <v>22.34</v>
      </c>
      <c r="Y1002" s="16">
        <v>1.48</v>
      </c>
      <c r="Z1002" s="16">
        <v>10.18</v>
      </c>
      <c r="AA1002" s="16">
        <v>17.059999999999999</v>
      </c>
      <c r="AB1002" s="16">
        <v>9.67</v>
      </c>
      <c r="AC1002" s="16">
        <v>10.18</v>
      </c>
      <c r="AD1002" s="16" t="s">
        <v>64</v>
      </c>
      <c r="AE1002" s="16" t="s">
        <v>64</v>
      </c>
      <c r="AF1002" s="16" t="s">
        <v>64</v>
      </c>
    </row>
    <row r="1003" spans="1:32" ht="41.95" x14ac:dyDescent="0.3">
      <c r="A1003" s="7" t="s">
        <v>1656</v>
      </c>
      <c r="B1003" s="7" t="s">
        <v>1659</v>
      </c>
      <c r="C1003" s="7" t="s">
        <v>93</v>
      </c>
      <c r="D1003" s="7" t="s">
        <v>1660</v>
      </c>
      <c r="E1003" s="25" t="s">
        <v>71</v>
      </c>
      <c r="G1003" s="13" t="s">
        <v>320</v>
      </c>
      <c r="H1003" s="11" t="s">
        <v>321</v>
      </c>
      <c r="J1003" s="11" t="s">
        <v>322</v>
      </c>
      <c r="K1003" s="16">
        <v>5</v>
      </c>
      <c r="O1003" s="16">
        <v>7.77</v>
      </c>
      <c r="P1003" s="16">
        <v>7.77</v>
      </c>
      <c r="Q1003" s="16">
        <v>13.86</v>
      </c>
      <c r="R1003" s="16">
        <v>13.86</v>
      </c>
      <c r="S1003" s="16">
        <v>13.86</v>
      </c>
      <c r="T1003" s="16">
        <v>13.86</v>
      </c>
      <c r="U1003" s="16">
        <v>13.86</v>
      </c>
      <c r="V1003" s="16">
        <v>11.41</v>
      </c>
      <c r="W1003" s="16">
        <v>11.66</v>
      </c>
      <c r="X1003" s="16">
        <v>13.04</v>
      </c>
      <c r="Y1003" s="16">
        <v>9.7100000000000009</v>
      </c>
      <c r="Z1003" s="16">
        <v>7.77</v>
      </c>
      <c r="AA1003" s="16">
        <v>13.03</v>
      </c>
      <c r="AB1003" s="16">
        <v>7.38</v>
      </c>
      <c r="AC1003" s="16">
        <v>7.77</v>
      </c>
      <c r="AD1003" s="16" t="s">
        <v>64</v>
      </c>
      <c r="AE1003" s="16" t="s">
        <v>64</v>
      </c>
      <c r="AF1003" s="16" t="s">
        <v>64</v>
      </c>
    </row>
    <row r="1004" spans="1:32" x14ac:dyDescent="0.3">
      <c r="A1004" s="7" t="s">
        <v>1656</v>
      </c>
      <c r="B1004" s="7" t="s">
        <v>1659</v>
      </c>
      <c r="C1004" s="7" t="s">
        <v>93</v>
      </c>
      <c r="D1004" s="7" t="s">
        <v>1660</v>
      </c>
      <c r="E1004" s="25" t="s">
        <v>71</v>
      </c>
      <c r="G1004" s="13" t="s">
        <v>72</v>
      </c>
      <c r="H1004" s="11" t="s">
        <v>73</v>
      </c>
      <c r="J1004" s="11" t="s">
        <v>74</v>
      </c>
      <c r="K1004" s="16">
        <v>5</v>
      </c>
      <c r="O1004" s="16">
        <v>8.57</v>
      </c>
      <c r="P1004" s="16">
        <v>2.65</v>
      </c>
      <c r="Q1004" s="16" t="s">
        <v>64</v>
      </c>
      <c r="R1004" s="16" t="s">
        <v>64</v>
      </c>
      <c r="S1004" s="16" t="s">
        <v>64</v>
      </c>
      <c r="T1004" s="16" t="s">
        <v>64</v>
      </c>
      <c r="U1004" s="16" t="s">
        <v>64</v>
      </c>
      <c r="V1004" s="16">
        <v>3.7</v>
      </c>
      <c r="W1004" s="16">
        <v>12.86</v>
      </c>
      <c r="X1004" s="16">
        <v>4.2300000000000004</v>
      </c>
      <c r="Y1004" s="16">
        <v>8.57</v>
      </c>
      <c r="Z1004" s="16">
        <v>8.57</v>
      </c>
      <c r="AA1004" s="16">
        <v>3.6</v>
      </c>
      <c r="AB1004" s="16">
        <v>8.14</v>
      </c>
      <c r="AC1004" s="16">
        <v>8.57</v>
      </c>
      <c r="AD1004" s="16" t="s">
        <v>64</v>
      </c>
      <c r="AE1004" s="16" t="s">
        <v>64</v>
      </c>
      <c r="AF1004" s="16" t="s">
        <v>64</v>
      </c>
    </row>
    <row r="1005" spans="1:32" x14ac:dyDescent="0.3">
      <c r="A1005" s="7" t="s">
        <v>1656</v>
      </c>
      <c r="B1005" s="7" t="s">
        <v>1659</v>
      </c>
      <c r="C1005" s="7" t="s">
        <v>93</v>
      </c>
      <c r="D1005" s="7" t="s">
        <v>1660</v>
      </c>
      <c r="E1005" s="25"/>
      <c r="G1005" s="13"/>
      <c r="H1005" s="11"/>
      <c r="J1005" s="11"/>
      <c r="K1005" s="46">
        <v>27</v>
      </c>
      <c r="L1005" s="46">
        <v>21.6</v>
      </c>
      <c r="M1005" s="46">
        <v>19.760000000000002</v>
      </c>
      <c r="N1005" s="46">
        <v>39.79</v>
      </c>
      <c r="O1005" s="46">
        <v>26.52</v>
      </c>
      <c r="P1005" s="46">
        <v>20.599999999999998</v>
      </c>
      <c r="Q1005" s="46">
        <v>37.599999999999994</v>
      </c>
      <c r="R1005" s="46">
        <v>37.599999999999994</v>
      </c>
      <c r="S1005" s="46">
        <v>37.599999999999994</v>
      </c>
      <c r="T1005" s="46">
        <v>37.599999999999994</v>
      </c>
      <c r="U1005" s="46">
        <v>37.599999999999994</v>
      </c>
      <c r="V1005" s="46">
        <v>34.65</v>
      </c>
      <c r="W1005" s="46">
        <v>39.79</v>
      </c>
      <c r="X1005" s="46">
        <v>39.61</v>
      </c>
      <c r="Y1005" s="46">
        <v>19.760000000000002</v>
      </c>
      <c r="Z1005" s="46">
        <v>26.52</v>
      </c>
      <c r="AA1005" s="46">
        <v>33.69</v>
      </c>
      <c r="AB1005" s="46">
        <v>25.19</v>
      </c>
      <c r="AC1005" s="46">
        <v>26.52</v>
      </c>
      <c r="AD1005" s="46" t="s">
        <v>64</v>
      </c>
      <c r="AE1005" s="46" t="s">
        <v>64</v>
      </c>
      <c r="AF1005" s="46" t="s">
        <v>64</v>
      </c>
    </row>
    <row r="1006" spans="1:32" s="7" customFormat="1" x14ac:dyDescent="0.3">
      <c r="A1006" s="7" t="s">
        <v>1656</v>
      </c>
      <c r="B1006" s="7" t="s">
        <v>1659</v>
      </c>
      <c r="C1006" s="7" t="s">
        <v>93</v>
      </c>
      <c r="D1006" s="7" t="s">
        <v>1660</v>
      </c>
      <c r="E1006" s="10"/>
      <c r="F1006" s="17"/>
      <c r="G1006" s="18"/>
      <c r="H1006" s="19"/>
      <c r="I1006" s="19"/>
      <c r="J1006" s="19"/>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row>
    <row r="1007" spans="1:32" ht="27.95" x14ac:dyDescent="0.3">
      <c r="A1007" s="7" t="s">
        <v>1664</v>
      </c>
      <c r="B1007" s="7" t="s">
        <v>1667</v>
      </c>
      <c r="C1007" s="7" t="s">
        <v>93</v>
      </c>
      <c r="D1007" s="7" t="s">
        <v>1668</v>
      </c>
      <c r="E1007" s="25" t="s">
        <v>93</v>
      </c>
      <c r="G1007" s="13" t="s">
        <v>1667</v>
      </c>
      <c r="H1007" s="11" t="s">
        <v>1668</v>
      </c>
      <c r="J1007" s="11" t="s">
        <v>322</v>
      </c>
      <c r="K1007" s="16">
        <v>6</v>
      </c>
      <c r="O1007" s="16">
        <v>4.29</v>
      </c>
      <c r="P1007" s="16">
        <v>4.29</v>
      </c>
      <c r="Q1007" s="16">
        <v>7.36</v>
      </c>
      <c r="R1007" s="16">
        <v>7.36</v>
      </c>
      <c r="S1007" s="16">
        <v>7.36</v>
      </c>
      <c r="T1007" s="16">
        <v>7.36</v>
      </c>
      <c r="U1007" s="16">
        <v>7.36</v>
      </c>
      <c r="V1007" s="16">
        <v>6.06</v>
      </c>
      <c r="W1007" s="16">
        <v>6.44</v>
      </c>
      <c r="X1007" s="16">
        <v>6.93</v>
      </c>
      <c r="Y1007" s="16">
        <v>5.36</v>
      </c>
      <c r="Z1007" s="16">
        <v>4.29</v>
      </c>
      <c r="AA1007" s="16">
        <v>6.59</v>
      </c>
      <c r="AB1007" s="16">
        <v>4.08</v>
      </c>
      <c r="AC1007" s="16">
        <v>4.29</v>
      </c>
      <c r="AD1007" s="16" t="s">
        <v>64</v>
      </c>
      <c r="AE1007" s="16" t="s">
        <v>64</v>
      </c>
      <c r="AF1007" s="16" t="s">
        <v>64</v>
      </c>
    </row>
    <row r="1008" spans="1:32" x14ac:dyDescent="0.3">
      <c r="A1008" s="7" t="s">
        <v>1664</v>
      </c>
      <c r="B1008" s="7" t="s">
        <v>1667</v>
      </c>
      <c r="C1008" s="7" t="s">
        <v>93</v>
      </c>
      <c r="D1008" s="7" t="s">
        <v>1668</v>
      </c>
      <c r="E1008" s="25" t="s">
        <v>71</v>
      </c>
      <c r="G1008" s="13" t="s">
        <v>72</v>
      </c>
      <c r="H1008" s="11" t="s">
        <v>73</v>
      </c>
      <c r="J1008" s="11" t="s">
        <v>74</v>
      </c>
      <c r="K1008" s="16">
        <v>5</v>
      </c>
      <c r="O1008" s="16">
        <v>8.57</v>
      </c>
      <c r="P1008" s="16">
        <v>2.65</v>
      </c>
      <c r="Q1008" s="16" t="s">
        <v>64</v>
      </c>
      <c r="R1008" s="16" t="s">
        <v>64</v>
      </c>
      <c r="S1008" s="16" t="s">
        <v>64</v>
      </c>
      <c r="T1008" s="16" t="s">
        <v>64</v>
      </c>
      <c r="U1008" s="16" t="s">
        <v>64</v>
      </c>
      <c r="V1008" s="16">
        <v>3.7</v>
      </c>
      <c r="W1008" s="16">
        <v>12.86</v>
      </c>
      <c r="X1008" s="16">
        <v>4.2300000000000004</v>
      </c>
      <c r="Y1008" s="16">
        <v>8.57</v>
      </c>
      <c r="Z1008" s="16">
        <v>8.57</v>
      </c>
      <c r="AA1008" s="16">
        <v>3.6</v>
      </c>
      <c r="AB1008" s="16">
        <v>8.14</v>
      </c>
      <c r="AC1008" s="16">
        <v>8.57</v>
      </c>
      <c r="AD1008" s="16" t="s">
        <v>64</v>
      </c>
      <c r="AE1008" s="16" t="s">
        <v>64</v>
      </c>
      <c r="AF1008" s="16" t="s">
        <v>64</v>
      </c>
    </row>
    <row r="1009" spans="1:32" x14ac:dyDescent="0.3">
      <c r="A1009" s="7" t="s">
        <v>1664</v>
      </c>
      <c r="B1009" s="7" t="s">
        <v>1667</v>
      </c>
      <c r="C1009" s="7" t="s">
        <v>93</v>
      </c>
      <c r="D1009" s="7" t="s">
        <v>1668</v>
      </c>
      <c r="E1009" s="25"/>
      <c r="G1009" s="13"/>
      <c r="H1009" s="11"/>
      <c r="J1009" s="11"/>
      <c r="K1009" s="46">
        <v>11</v>
      </c>
      <c r="L1009" s="46">
        <v>8.8000000000000007</v>
      </c>
      <c r="M1009" s="46">
        <v>6.9399999999999995</v>
      </c>
      <c r="N1009" s="46">
        <v>19.3</v>
      </c>
      <c r="O1009" s="46">
        <v>12.86</v>
      </c>
      <c r="P1009" s="46">
        <v>6.9399999999999995</v>
      </c>
      <c r="Q1009" s="46">
        <v>7.36</v>
      </c>
      <c r="R1009" s="46">
        <v>7.36</v>
      </c>
      <c r="S1009" s="46">
        <v>7.36</v>
      </c>
      <c r="T1009" s="46">
        <v>7.36</v>
      </c>
      <c r="U1009" s="46">
        <v>7.36</v>
      </c>
      <c r="V1009" s="46">
        <v>9.76</v>
      </c>
      <c r="W1009" s="46">
        <v>19.3</v>
      </c>
      <c r="X1009" s="46">
        <v>11.16</v>
      </c>
      <c r="Y1009" s="46">
        <v>13.93</v>
      </c>
      <c r="Z1009" s="46">
        <v>12.86</v>
      </c>
      <c r="AA1009" s="46">
        <v>10.19</v>
      </c>
      <c r="AB1009" s="46">
        <v>12.22</v>
      </c>
      <c r="AC1009" s="46">
        <v>12.86</v>
      </c>
      <c r="AD1009" s="46" t="s">
        <v>64</v>
      </c>
      <c r="AE1009" s="46" t="s">
        <v>64</v>
      </c>
      <c r="AF1009" s="46" t="s">
        <v>64</v>
      </c>
    </row>
    <row r="1010" spans="1:32" s="7" customFormat="1" x14ac:dyDescent="0.3">
      <c r="A1010" s="7" t="s">
        <v>1664</v>
      </c>
      <c r="B1010" s="7" t="s">
        <v>1667</v>
      </c>
      <c r="C1010" s="7" t="s">
        <v>93</v>
      </c>
      <c r="D1010" s="7" t="s">
        <v>1668</v>
      </c>
      <c r="E1010" s="10"/>
      <c r="F1010" s="17"/>
      <c r="G1010" s="18"/>
      <c r="H1010" s="19"/>
      <c r="I1010" s="19"/>
      <c r="J1010" s="19"/>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row>
    <row r="1011" spans="1:32" ht="27.95" x14ac:dyDescent="0.3">
      <c r="A1011" s="7" t="s">
        <v>1671</v>
      </c>
      <c r="B1011" s="7" t="s">
        <v>1673</v>
      </c>
      <c r="C1011" s="7" t="s">
        <v>93</v>
      </c>
      <c r="D1011" s="7" t="s">
        <v>1674</v>
      </c>
      <c r="E1011" s="25" t="s">
        <v>93</v>
      </c>
      <c r="G1011" s="13" t="s">
        <v>1673</v>
      </c>
      <c r="H1011" s="11" t="s">
        <v>1674</v>
      </c>
      <c r="J1011" s="11" t="s">
        <v>322</v>
      </c>
      <c r="K1011" s="16">
        <v>7</v>
      </c>
      <c r="O1011" s="16">
        <v>6.01</v>
      </c>
      <c r="P1011" s="16">
        <v>6.01</v>
      </c>
      <c r="Q1011" s="16">
        <v>7.36</v>
      </c>
      <c r="R1011" s="16">
        <v>7.36</v>
      </c>
      <c r="S1011" s="16">
        <v>7.36</v>
      </c>
      <c r="T1011" s="16">
        <v>7.36</v>
      </c>
      <c r="U1011" s="16">
        <v>7.36</v>
      </c>
      <c r="V1011" s="16">
        <v>7.43</v>
      </c>
      <c r="W1011" s="16">
        <v>9.02</v>
      </c>
      <c r="X1011" s="16">
        <v>8.49</v>
      </c>
      <c r="Y1011" s="16">
        <v>7.63</v>
      </c>
      <c r="Z1011" s="16">
        <v>6.01</v>
      </c>
      <c r="AA1011" s="16">
        <v>10.06</v>
      </c>
      <c r="AB1011" s="16">
        <v>5.71</v>
      </c>
      <c r="AC1011" s="16">
        <v>6.01</v>
      </c>
      <c r="AD1011" s="16" t="s">
        <v>64</v>
      </c>
      <c r="AE1011" s="16" t="s">
        <v>64</v>
      </c>
      <c r="AF1011" s="16" t="s">
        <v>64</v>
      </c>
    </row>
    <row r="1012" spans="1:32" x14ac:dyDescent="0.3">
      <c r="A1012" s="7" t="s">
        <v>1671</v>
      </c>
      <c r="B1012" s="7" t="s">
        <v>1673</v>
      </c>
      <c r="C1012" s="7" t="s">
        <v>93</v>
      </c>
      <c r="D1012" s="7" t="s">
        <v>1674</v>
      </c>
      <c r="E1012" s="25" t="s">
        <v>71</v>
      </c>
      <c r="G1012" s="13" t="s">
        <v>1667</v>
      </c>
      <c r="H1012" s="11" t="s">
        <v>1668</v>
      </c>
      <c r="J1012" s="11" t="s">
        <v>322</v>
      </c>
      <c r="K1012" s="16">
        <v>6</v>
      </c>
      <c r="O1012" s="16">
        <v>4.29</v>
      </c>
      <c r="P1012" s="16">
        <v>4.29</v>
      </c>
      <c r="Q1012" s="16">
        <v>7.36</v>
      </c>
      <c r="R1012" s="16">
        <v>7.36</v>
      </c>
      <c r="S1012" s="16">
        <v>7.36</v>
      </c>
      <c r="T1012" s="16">
        <v>7.36</v>
      </c>
      <c r="U1012" s="16">
        <v>7.36</v>
      </c>
      <c r="V1012" s="16">
        <v>6.06</v>
      </c>
      <c r="W1012" s="16">
        <v>6.44</v>
      </c>
      <c r="X1012" s="16">
        <v>6.93</v>
      </c>
      <c r="Y1012" s="16">
        <v>5.36</v>
      </c>
      <c r="Z1012" s="16">
        <v>4.29</v>
      </c>
      <c r="AA1012" s="16">
        <v>6.59</v>
      </c>
      <c r="AB1012" s="16">
        <v>4.08</v>
      </c>
      <c r="AC1012" s="16">
        <v>4.29</v>
      </c>
      <c r="AD1012" s="16" t="s">
        <v>64</v>
      </c>
      <c r="AE1012" s="16" t="s">
        <v>64</v>
      </c>
      <c r="AF1012" s="16" t="s">
        <v>64</v>
      </c>
    </row>
    <row r="1013" spans="1:32" ht="41.95" x14ac:dyDescent="0.3">
      <c r="A1013" s="7" t="s">
        <v>1671</v>
      </c>
      <c r="B1013" s="7" t="s">
        <v>1673</v>
      </c>
      <c r="C1013" s="7" t="s">
        <v>93</v>
      </c>
      <c r="D1013" s="7" t="s">
        <v>1674</v>
      </c>
      <c r="E1013" s="25" t="s">
        <v>71</v>
      </c>
      <c r="G1013" s="13" t="s">
        <v>320</v>
      </c>
      <c r="H1013" s="11" t="s">
        <v>321</v>
      </c>
      <c r="J1013" s="11" t="s">
        <v>322</v>
      </c>
      <c r="K1013" s="16">
        <v>5</v>
      </c>
      <c r="O1013" s="16">
        <v>7.77</v>
      </c>
      <c r="P1013" s="16">
        <v>7.77</v>
      </c>
      <c r="Q1013" s="16">
        <v>13.86</v>
      </c>
      <c r="R1013" s="16">
        <v>13.86</v>
      </c>
      <c r="S1013" s="16">
        <v>13.86</v>
      </c>
      <c r="T1013" s="16">
        <v>13.86</v>
      </c>
      <c r="U1013" s="16">
        <v>13.86</v>
      </c>
      <c r="V1013" s="16">
        <v>11.41</v>
      </c>
      <c r="W1013" s="16">
        <v>11.66</v>
      </c>
      <c r="X1013" s="16">
        <v>13.04</v>
      </c>
      <c r="Y1013" s="16">
        <v>9.7100000000000009</v>
      </c>
      <c r="Z1013" s="16">
        <v>7.77</v>
      </c>
      <c r="AA1013" s="16">
        <v>13.03</v>
      </c>
      <c r="AB1013" s="16">
        <v>7.38</v>
      </c>
      <c r="AC1013" s="16">
        <v>7.77</v>
      </c>
      <c r="AD1013" s="16" t="s">
        <v>64</v>
      </c>
      <c r="AE1013" s="16" t="s">
        <v>64</v>
      </c>
      <c r="AF1013" s="16" t="s">
        <v>64</v>
      </c>
    </row>
    <row r="1014" spans="1:32" x14ac:dyDescent="0.3">
      <c r="A1014" s="7" t="s">
        <v>1671</v>
      </c>
      <c r="B1014" s="7" t="s">
        <v>1673</v>
      </c>
      <c r="C1014" s="7" t="s">
        <v>93</v>
      </c>
      <c r="D1014" s="7" t="s">
        <v>1674</v>
      </c>
      <c r="E1014" s="25" t="s">
        <v>71</v>
      </c>
      <c r="G1014" s="13" t="s">
        <v>72</v>
      </c>
      <c r="H1014" s="11" t="s">
        <v>73</v>
      </c>
      <c r="J1014" s="11" t="s">
        <v>74</v>
      </c>
      <c r="K1014" s="16">
        <v>5</v>
      </c>
      <c r="O1014" s="16">
        <v>8.57</v>
      </c>
      <c r="P1014" s="16">
        <v>2.65</v>
      </c>
      <c r="Q1014" s="16" t="s">
        <v>64</v>
      </c>
      <c r="R1014" s="16" t="s">
        <v>64</v>
      </c>
      <c r="S1014" s="16" t="s">
        <v>64</v>
      </c>
      <c r="T1014" s="16" t="s">
        <v>64</v>
      </c>
      <c r="U1014" s="16" t="s">
        <v>64</v>
      </c>
      <c r="V1014" s="16">
        <v>3.7</v>
      </c>
      <c r="W1014" s="16">
        <v>12.86</v>
      </c>
      <c r="X1014" s="16">
        <v>4.2300000000000004</v>
      </c>
      <c r="Y1014" s="16">
        <v>8.57</v>
      </c>
      <c r="Z1014" s="16">
        <v>8.57</v>
      </c>
      <c r="AA1014" s="16">
        <v>3.6</v>
      </c>
      <c r="AB1014" s="16">
        <v>8.14</v>
      </c>
      <c r="AC1014" s="16">
        <v>8.57</v>
      </c>
      <c r="AD1014" s="16" t="s">
        <v>64</v>
      </c>
      <c r="AE1014" s="16" t="s">
        <v>64</v>
      </c>
      <c r="AF1014" s="16" t="s">
        <v>64</v>
      </c>
    </row>
    <row r="1015" spans="1:32" x14ac:dyDescent="0.3">
      <c r="A1015" s="7" t="s">
        <v>1671</v>
      </c>
      <c r="B1015" s="7" t="s">
        <v>1673</v>
      </c>
      <c r="C1015" s="7" t="s">
        <v>93</v>
      </c>
      <c r="D1015" s="7" t="s">
        <v>1674</v>
      </c>
      <c r="E1015" s="25"/>
      <c r="G1015" s="13"/>
      <c r="H1015" s="11"/>
      <c r="J1015" s="11"/>
      <c r="K1015" s="46">
        <v>23</v>
      </c>
      <c r="L1015" s="46">
        <v>18.400000000000002</v>
      </c>
      <c r="M1015" s="46">
        <v>20.72</v>
      </c>
      <c r="N1015" s="46">
        <v>39.980000000000004</v>
      </c>
      <c r="O1015" s="46">
        <v>26.64</v>
      </c>
      <c r="P1015" s="46">
        <v>20.72</v>
      </c>
      <c r="Q1015" s="46">
        <v>28.58</v>
      </c>
      <c r="R1015" s="46">
        <v>28.58</v>
      </c>
      <c r="S1015" s="46">
        <v>28.58</v>
      </c>
      <c r="T1015" s="46">
        <v>28.58</v>
      </c>
      <c r="U1015" s="46">
        <v>28.58</v>
      </c>
      <c r="V1015" s="46">
        <v>28.599999999999998</v>
      </c>
      <c r="W1015" s="46">
        <v>39.980000000000004</v>
      </c>
      <c r="X1015" s="46">
        <v>32.69</v>
      </c>
      <c r="Y1015" s="46">
        <v>31.270000000000003</v>
      </c>
      <c r="Z1015" s="46">
        <v>26.64</v>
      </c>
      <c r="AA1015" s="46">
        <v>33.28</v>
      </c>
      <c r="AB1015" s="46">
        <v>25.31</v>
      </c>
      <c r="AC1015" s="46">
        <v>26.64</v>
      </c>
      <c r="AD1015" s="46" t="s">
        <v>64</v>
      </c>
      <c r="AE1015" s="46" t="s">
        <v>64</v>
      </c>
      <c r="AF1015" s="46" t="s">
        <v>64</v>
      </c>
    </row>
    <row r="1016" spans="1:32" s="7" customFormat="1" x14ac:dyDescent="0.3">
      <c r="A1016" s="7" t="s">
        <v>1671</v>
      </c>
      <c r="B1016" s="7" t="s">
        <v>1673</v>
      </c>
      <c r="C1016" s="7" t="s">
        <v>93</v>
      </c>
      <c r="D1016" s="7" t="s">
        <v>1674</v>
      </c>
      <c r="E1016" s="10"/>
      <c r="F1016" s="17"/>
      <c r="G1016" s="18"/>
      <c r="H1016" s="19"/>
      <c r="I1016" s="19"/>
      <c r="J1016" s="19"/>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row>
    <row r="1017" spans="1:32" ht="27.95" x14ac:dyDescent="0.3">
      <c r="A1017" s="7" t="s">
        <v>1678</v>
      </c>
      <c r="B1017" s="7" t="s">
        <v>1681</v>
      </c>
      <c r="C1017" s="7" t="s">
        <v>93</v>
      </c>
      <c r="D1017" s="7" t="s">
        <v>1682</v>
      </c>
      <c r="E1017" s="25" t="s">
        <v>93</v>
      </c>
      <c r="G1017" s="13" t="s">
        <v>1681</v>
      </c>
      <c r="H1017" s="11" t="s">
        <v>1682</v>
      </c>
      <c r="J1017" s="11" t="s">
        <v>1683</v>
      </c>
      <c r="K1017" s="16">
        <v>233</v>
      </c>
      <c r="L1017" s="47"/>
      <c r="M1017" s="47"/>
      <c r="N1017" s="47"/>
      <c r="O1017" s="16">
        <v>5.22</v>
      </c>
      <c r="P1017" s="16">
        <v>5.22</v>
      </c>
      <c r="Q1017" s="16">
        <v>16.45</v>
      </c>
      <c r="R1017" s="16">
        <v>16.45</v>
      </c>
      <c r="S1017" s="16">
        <v>16.45</v>
      </c>
      <c r="T1017" s="16">
        <v>16.45</v>
      </c>
      <c r="U1017" s="16">
        <v>16.45</v>
      </c>
      <c r="V1017" s="16">
        <v>27.55</v>
      </c>
      <c r="W1017" s="16">
        <v>7.83</v>
      </c>
      <c r="X1017" s="16">
        <v>31.48</v>
      </c>
      <c r="Y1017" s="16">
        <v>6.53</v>
      </c>
      <c r="Z1017" s="16">
        <v>5.22</v>
      </c>
      <c r="AA1017" s="16">
        <v>8.76</v>
      </c>
      <c r="AB1017" s="16">
        <v>4.96</v>
      </c>
      <c r="AC1017" s="16">
        <v>5.22</v>
      </c>
      <c r="AD1017" s="16" t="s">
        <v>64</v>
      </c>
      <c r="AE1017" s="16" t="s">
        <v>64</v>
      </c>
      <c r="AF1017" s="16" t="s">
        <v>64</v>
      </c>
    </row>
    <row r="1018" spans="1:32" x14ac:dyDescent="0.3">
      <c r="A1018" s="7" t="s">
        <v>1678</v>
      </c>
      <c r="B1018" s="7" t="s">
        <v>1681</v>
      </c>
      <c r="C1018" s="7" t="s">
        <v>93</v>
      </c>
      <c r="D1018" s="7" t="s">
        <v>1682</v>
      </c>
      <c r="E1018" s="25" t="s">
        <v>71</v>
      </c>
      <c r="G1018" s="13" t="s">
        <v>72</v>
      </c>
      <c r="H1018" s="11" t="s">
        <v>73</v>
      </c>
      <c r="J1018" s="11" t="s">
        <v>74</v>
      </c>
      <c r="K1018" s="16">
        <v>5</v>
      </c>
      <c r="L1018" s="47"/>
      <c r="M1018" s="47"/>
      <c r="N1018" s="47"/>
      <c r="O1018" s="16">
        <v>8.57</v>
      </c>
      <c r="P1018" s="16">
        <v>2.645</v>
      </c>
      <c r="Q1018" s="16" t="s">
        <v>64</v>
      </c>
      <c r="R1018" s="16" t="s">
        <v>64</v>
      </c>
      <c r="S1018" s="16" t="s">
        <v>64</v>
      </c>
      <c r="T1018" s="16" t="s">
        <v>64</v>
      </c>
      <c r="U1018" s="16" t="s">
        <v>64</v>
      </c>
      <c r="V1018" s="16">
        <v>3.7029999999999998</v>
      </c>
      <c r="W1018" s="16">
        <v>12.855</v>
      </c>
      <c r="X1018" s="16">
        <v>4.2320000000000002</v>
      </c>
      <c r="Y1018" s="16">
        <v>8.57</v>
      </c>
      <c r="Z1018" s="16">
        <v>8.57</v>
      </c>
      <c r="AA1018" s="16">
        <v>3.5999999999999996</v>
      </c>
      <c r="AB1018" s="16">
        <v>8.1415000000000006</v>
      </c>
      <c r="AC1018" s="16">
        <v>8.57</v>
      </c>
      <c r="AD1018" s="16" t="s">
        <v>64</v>
      </c>
      <c r="AE1018" s="16" t="s">
        <v>64</v>
      </c>
      <c r="AF1018" s="16" t="s">
        <v>64</v>
      </c>
    </row>
    <row r="1019" spans="1:32" x14ac:dyDescent="0.3">
      <c r="A1019" s="7" t="s">
        <v>1678</v>
      </c>
      <c r="B1019" s="7" t="s">
        <v>1681</v>
      </c>
      <c r="C1019" s="7" t="s">
        <v>93</v>
      </c>
      <c r="D1019" s="7" t="s">
        <v>1682</v>
      </c>
      <c r="E1019" s="25"/>
      <c r="G1019" s="13"/>
      <c r="H1019" s="11"/>
      <c r="J1019" s="11"/>
      <c r="K1019" s="46">
        <v>238</v>
      </c>
      <c r="L1019" s="46">
        <v>190.4</v>
      </c>
      <c r="M1019" s="46">
        <v>7.8650000000000002</v>
      </c>
      <c r="N1019" s="46">
        <v>35.712000000000003</v>
      </c>
      <c r="O1019" s="46">
        <v>13.79</v>
      </c>
      <c r="P1019" s="46">
        <v>7.8650000000000002</v>
      </c>
      <c r="Q1019" s="46">
        <v>16.45</v>
      </c>
      <c r="R1019" s="46">
        <v>16.45</v>
      </c>
      <c r="S1019" s="46">
        <v>16.45</v>
      </c>
      <c r="T1019" s="46">
        <v>16.45</v>
      </c>
      <c r="U1019" s="46">
        <v>16.45</v>
      </c>
      <c r="V1019" s="46">
        <v>31.253</v>
      </c>
      <c r="W1019" s="46">
        <v>20.685000000000002</v>
      </c>
      <c r="X1019" s="46">
        <v>35.712000000000003</v>
      </c>
      <c r="Y1019" s="46">
        <v>15.100000000000001</v>
      </c>
      <c r="Z1019" s="46">
        <v>13.79</v>
      </c>
      <c r="AA1019" s="46">
        <v>12.36</v>
      </c>
      <c r="AB1019" s="46">
        <v>13.101500000000001</v>
      </c>
      <c r="AC1019" s="46">
        <v>13.79</v>
      </c>
      <c r="AD1019" s="46" t="s">
        <v>64</v>
      </c>
      <c r="AE1019" s="46" t="s">
        <v>64</v>
      </c>
      <c r="AF1019" s="46" t="s">
        <v>64</v>
      </c>
    </row>
    <row r="1020" spans="1:32" s="7" customFormat="1" x14ac:dyDescent="0.3">
      <c r="A1020" s="7" t="s">
        <v>1678</v>
      </c>
      <c r="B1020" s="7" t="s">
        <v>1681</v>
      </c>
      <c r="C1020" s="7" t="s">
        <v>93</v>
      </c>
      <c r="D1020" s="7" t="s">
        <v>1682</v>
      </c>
      <c r="E1020" s="10"/>
      <c r="F1020" s="17"/>
      <c r="G1020" s="18"/>
      <c r="H1020" s="19"/>
      <c r="I1020" s="19"/>
      <c r="J1020" s="19"/>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row>
    <row r="1021" spans="1:32" ht="27.95" x14ac:dyDescent="0.3">
      <c r="A1021" s="7" t="s">
        <v>1685</v>
      </c>
      <c r="B1021" s="7" t="s">
        <v>1688</v>
      </c>
      <c r="C1021" s="7" t="s">
        <v>93</v>
      </c>
      <c r="D1021" s="7" t="s">
        <v>1689</v>
      </c>
      <c r="E1021" s="25" t="s">
        <v>93</v>
      </c>
      <c r="G1021" s="13" t="s">
        <v>1688</v>
      </c>
      <c r="H1021" s="11" t="s">
        <v>1689</v>
      </c>
      <c r="J1021" s="11" t="s">
        <v>1683</v>
      </c>
      <c r="K1021" s="16">
        <v>49</v>
      </c>
      <c r="L1021" s="47"/>
      <c r="M1021" s="47"/>
      <c r="N1021" s="47"/>
      <c r="O1021" s="16">
        <v>12.09</v>
      </c>
      <c r="P1021" s="16">
        <v>12.09</v>
      </c>
      <c r="Q1021" s="16">
        <v>16.45</v>
      </c>
      <c r="R1021" s="16">
        <v>16.45</v>
      </c>
      <c r="S1021" s="16">
        <v>16.45</v>
      </c>
      <c r="T1021" s="16">
        <v>16.45</v>
      </c>
      <c r="U1021" s="16">
        <v>16.45</v>
      </c>
      <c r="V1021" s="16">
        <v>40.67</v>
      </c>
      <c r="W1021" s="16">
        <v>18.14</v>
      </c>
      <c r="X1021" s="16">
        <v>46.48</v>
      </c>
      <c r="Y1021" s="16">
        <v>16.13</v>
      </c>
      <c r="Z1021" s="16">
        <v>12.09</v>
      </c>
      <c r="AA1021" s="16">
        <v>20.27</v>
      </c>
      <c r="AB1021" s="16">
        <v>11.49</v>
      </c>
      <c r="AC1021" s="16">
        <v>12.09</v>
      </c>
      <c r="AD1021" s="16" t="s">
        <v>64</v>
      </c>
      <c r="AE1021" s="16" t="s">
        <v>64</v>
      </c>
      <c r="AF1021" s="16" t="s">
        <v>64</v>
      </c>
    </row>
    <row r="1022" spans="1:32" x14ac:dyDescent="0.3">
      <c r="A1022" s="7" t="s">
        <v>1685</v>
      </c>
      <c r="B1022" s="7" t="s">
        <v>1688</v>
      </c>
      <c r="C1022" s="7" t="s">
        <v>93</v>
      </c>
      <c r="D1022" s="7" t="s">
        <v>1689</v>
      </c>
      <c r="E1022" s="25" t="s">
        <v>71</v>
      </c>
      <c r="G1022" s="13" t="s">
        <v>72</v>
      </c>
      <c r="H1022" s="11" t="s">
        <v>73</v>
      </c>
      <c r="J1022" s="11" t="s">
        <v>74</v>
      </c>
      <c r="K1022" s="16">
        <v>5</v>
      </c>
      <c r="L1022" s="47"/>
      <c r="M1022" s="47"/>
      <c r="N1022" s="47"/>
      <c r="O1022" s="16">
        <v>8.57</v>
      </c>
      <c r="P1022" s="16">
        <v>2.645</v>
      </c>
      <c r="Q1022" s="16" t="s">
        <v>64</v>
      </c>
      <c r="R1022" s="16" t="s">
        <v>64</v>
      </c>
      <c r="S1022" s="16" t="s">
        <v>64</v>
      </c>
      <c r="T1022" s="16" t="s">
        <v>64</v>
      </c>
      <c r="U1022" s="16" t="s">
        <v>64</v>
      </c>
      <c r="V1022" s="16">
        <v>3.7029999999999998</v>
      </c>
      <c r="W1022" s="16">
        <v>12.855</v>
      </c>
      <c r="X1022" s="16">
        <v>4.2320000000000002</v>
      </c>
      <c r="Y1022" s="16">
        <v>8.57</v>
      </c>
      <c r="Z1022" s="16">
        <v>8.57</v>
      </c>
      <c r="AA1022" s="16">
        <v>3.5999999999999996</v>
      </c>
      <c r="AB1022" s="16">
        <v>8.1415000000000006</v>
      </c>
      <c r="AC1022" s="16">
        <v>8.57</v>
      </c>
      <c r="AD1022" s="16" t="s">
        <v>64</v>
      </c>
      <c r="AE1022" s="16" t="s">
        <v>64</v>
      </c>
      <c r="AF1022" s="16" t="s">
        <v>64</v>
      </c>
    </row>
    <row r="1023" spans="1:32" x14ac:dyDescent="0.3">
      <c r="A1023" s="7" t="s">
        <v>1685</v>
      </c>
      <c r="B1023" s="7" t="s">
        <v>1688</v>
      </c>
      <c r="C1023" s="7" t="s">
        <v>93</v>
      </c>
      <c r="D1023" s="7" t="s">
        <v>1689</v>
      </c>
      <c r="E1023" s="25"/>
      <c r="G1023" s="13"/>
      <c r="H1023" s="11"/>
      <c r="J1023" s="11"/>
      <c r="K1023" s="46">
        <v>54</v>
      </c>
      <c r="L1023" s="46">
        <v>43.2</v>
      </c>
      <c r="M1023" s="46">
        <v>14.734999999999999</v>
      </c>
      <c r="N1023" s="46">
        <v>50.711999999999996</v>
      </c>
      <c r="O1023" s="46">
        <v>20.66</v>
      </c>
      <c r="P1023" s="46">
        <v>14.734999999999999</v>
      </c>
      <c r="Q1023" s="46">
        <v>16.45</v>
      </c>
      <c r="R1023" s="46">
        <v>16.45</v>
      </c>
      <c r="S1023" s="46">
        <v>16.45</v>
      </c>
      <c r="T1023" s="46">
        <v>16.45</v>
      </c>
      <c r="U1023" s="46">
        <v>16.45</v>
      </c>
      <c r="V1023" s="46">
        <v>44.373000000000005</v>
      </c>
      <c r="W1023" s="46">
        <v>30.995000000000001</v>
      </c>
      <c r="X1023" s="46">
        <v>50.711999999999996</v>
      </c>
      <c r="Y1023" s="46">
        <v>24.7</v>
      </c>
      <c r="Z1023" s="46">
        <v>20.66</v>
      </c>
      <c r="AA1023" s="46">
        <v>23.869999999999997</v>
      </c>
      <c r="AB1023" s="46">
        <v>19.631500000000003</v>
      </c>
      <c r="AC1023" s="46">
        <v>20.66</v>
      </c>
      <c r="AD1023" s="46" t="s">
        <v>64</v>
      </c>
      <c r="AE1023" s="46" t="s">
        <v>64</v>
      </c>
      <c r="AF1023" s="46" t="s">
        <v>64</v>
      </c>
    </row>
    <row r="1024" spans="1:32" s="7" customFormat="1" x14ac:dyDescent="0.3">
      <c r="A1024" s="7" t="s">
        <v>1685</v>
      </c>
      <c r="B1024" s="7" t="s">
        <v>1688</v>
      </c>
      <c r="C1024" s="7" t="s">
        <v>93</v>
      </c>
      <c r="D1024" s="7" t="s">
        <v>1689</v>
      </c>
      <c r="E1024" s="10"/>
      <c r="F1024" s="17"/>
      <c r="G1024" s="18"/>
      <c r="H1024" s="19"/>
      <c r="I1024" s="19"/>
      <c r="J1024" s="19"/>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row>
    <row r="1025" spans="1:32" ht="27.95" x14ac:dyDescent="0.3">
      <c r="A1025" s="7" t="s">
        <v>1691</v>
      </c>
      <c r="B1025" s="7" t="s">
        <v>1694</v>
      </c>
      <c r="C1025" s="7" t="s">
        <v>93</v>
      </c>
      <c r="D1025" s="7" t="s">
        <v>1695</v>
      </c>
      <c r="E1025" s="25" t="s">
        <v>93</v>
      </c>
      <c r="G1025" s="13" t="s">
        <v>1694</v>
      </c>
      <c r="H1025" s="11" t="s">
        <v>1695</v>
      </c>
      <c r="J1025" s="11" t="s">
        <v>1683</v>
      </c>
      <c r="K1025" s="16">
        <v>14</v>
      </c>
      <c r="O1025" s="16">
        <v>5.18</v>
      </c>
      <c r="P1025" s="16">
        <v>5.18</v>
      </c>
      <c r="Q1025" s="16">
        <v>16.45</v>
      </c>
      <c r="R1025" s="16">
        <v>16.45</v>
      </c>
      <c r="S1025" s="16">
        <v>16.45</v>
      </c>
      <c r="T1025" s="16">
        <v>16.45</v>
      </c>
      <c r="U1025" s="16">
        <v>16.45</v>
      </c>
      <c r="V1025" s="16">
        <v>13.55</v>
      </c>
      <c r="W1025" s="16">
        <v>7.77</v>
      </c>
      <c r="X1025" s="16">
        <v>15.48</v>
      </c>
      <c r="Y1025" s="16">
        <v>6.48</v>
      </c>
      <c r="Z1025" s="16">
        <v>5.18</v>
      </c>
      <c r="AA1025" s="16">
        <v>8.68</v>
      </c>
      <c r="AB1025" s="16">
        <v>4.92</v>
      </c>
      <c r="AC1025" s="16">
        <v>5.18</v>
      </c>
      <c r="AD1025" s="16" t="s">
        <v>64</v>
      </c>
      <c r="AE1025" s="16" t="s">
        <v>64</v>
      </c>
      <c r="AF1025" s="16" t="s">
        <v>64</v>
      </c>
    </row>
    <row r="1026" spans="1:32" ht="41.95" x14ac:dyDescent="0.3">
      <c r="A1026" s="7" t="s">
        <v>1691</v>
      </c>
      <c r="B1026" s="7" t="s">
        <v>1694</v>
      </c>
      <c r="C1026" s="7" t="s">
        <v>93</v>
      </c>
      <c r="D1026" s="7" t="s">
        <v>1695</v>
      </c>
      <c r="E1026" s="25" t="s">
        <v>71</v>
      </c>
      <c r="G1026" s="13" t="s">
        <v>320</v>
      </c>
      <c r="H1026" s="11" t="s">
        <v>321</v>
      </c>
      <c r="J1026" s="11" t="s">
        <v>322</v>
      </c>
      <c r="K1026" s="16">
        <v>5</v>
      </c>
      <c r="O1026" s="16">
        <v>7.77</v>
      </c>
      <c r="P1026" s="16">
        <v>7.77</v>
      </c>
      <c r="Q1026" s="16">
        <v>13.86</v>
      </c>
      <c r="R1026" s="16">
        <v>13.86</v>
      </c>
      <c r="S1026" s="16">
        <v>13.86</v>
      </c>
      <c r="T1026" s="16">
        <v>13.86</v>
      </c>
      <c r="U1026" s="16">
        <v>13.86</v>
      </c>
      <c r="V1026" s="16">
        <v>11.41</v>
      </c>
      <c r="W1026" s="16">
        <v>11.66</v>
      </c>
      <c r="X1026" s="16">
        <v>13.04</v>
      </c>
      <c r="Y1026" s="16">
        <v>9.7100000000000009</v>
      </c>
      <c r="Z1026" s="16">
        <v>7.77</v>
      </c>
      <c r="AA1026" s="16">
        <v>13.03</v>
      </c>
      <c r="AB1026" s="16">
        <v>7.38</v>
      </c>
      <c r="AC1026" s="16">
        <v>7.77</v>
      </c>
      <c r="AD1026" s="16" t="s">
        <v>64</v>
      </c>
      <c r="AE1026" s="16" t="s">
        <v>64</v>
      </c>
      <c r="AF1026" s="16" t="s">
        <v>64</v>
      </c>
    </row>
    <row r="1027" spans="1:32" ht="27.95" x14ac:dyDescent="0.3">
      <c r="A1027" s="7" t="s">
        <v>1691</v>
      </c>
      <c r="B1027" s="7" t="s">
        <v>1694</v>
      </c>
      <c r="C1027" s="7" t="s">
        <v>93</v>
      </c>
      <c r="D1027" s="7" t="s">
        <v>1695</v>
      </c>
      <c r="E1027" s="25" t="s">
        <v>71</v>
      </c>
      <c r="G1027" s="13" t="s">
        <v>634</v>
      </c>
      <c r="H1027" s="11" t="s">
        <v>635</v>
      </c>
      <c r="J1027" s="11" t="s">
        <v>322</v>
      </c>
      <c r="K1027" s="16">
        <v>16</v>
      </c>
      <c r="O1027" s="16">
        <v>4.2699999999999996</v>
      </c>
      <c r="P1027" s="16">
        <v>4.2699999999999996</v>
      </c>
      <c r="Q1027" s="16">
        <v>13.86</v>
      </c>
      <c r="R1027" s="16">
        <v>13.86</v>
      </c>
      <c r="S1027" s="16">
        <v>13.86</v>
      </c>
      <c r="T1027" s="16">
        <v>13.86</v>
      </c>
      <c r="U1027" s="16">
        <v>13.86</v>
      </c>
      <c r="V1027" s="16">
        <v>11.41</v>
      </c>
      <c r="W1027" s="16">
        <v>6.41</v>
      </c>
      <c r="X1027" s="16">
        <v>13.04</v>
      </c>
      <c r="Y1027" s="16">
        <v>5.34</v>
      </c>
      <c r="Z1027" s="16">
        <v>4.2699999999999996</v>
      </c>
      <c r="AA1027" s="16">
        <v>5.95</v>
      </c>
      <c r="AB1027" s="16">
        <v>4.0599999999999996</v>
      </c>
      <c r="AC1027" s="16">
        <v>4.2699999999999996</v>
      </c>
      <c r="AD1027" s="16" t="s">
        <v>64</v>
      </c>
      <c r="AE1027" s="16" t="s">
        <v>64</v>
      </c>
      <c r="AF1027" s="16" t="s">
        <v>64</v>
      </c>
    </row>
    <row r="1028" spans="1:32" ht="27.95" x14ac:dyDescent="0.3">
      <c r="A1028" s="7" t="s">
        <v>1691</v>
      </c>
      <c r="B1028" s="7" t="s">
        <v>1694</v>
      </c>
      <c r="C1028" s="7" t="s">
        <v>93</v>
      </c>
      <c r="D1028" s="7" t="s">
        <v>1695</v>
      </c>
      <c r="E1028" s="25" t="s">
        <v>71</v>
      </c>
      <c r="G1028" s="13" t="s">
        <v>624</v>
      </c>
      <c r="H1028" s="11" t="s">
        <v>625</v>
      </c>
      <c r="J1028" s="11" t="s">
        <v>316</v>
      </c>
      <c r="K1028" s="16">
        <v>56</v>
      </c>
      <c r="O1028" s="16">
        <v>10.56</v>
      </c>
      <c r="P1028" s="16">
        <v>10.56</v>
      </c>
      <c r="Q1028" s="16">
        <v>20.41</v>
      </c>
      <c r="R1028" s="16">
        <v>20.41</v>
      </c>
      <c r="S1028" s="16">
        <v>20.41</v>
      </c>
      <c r="T1028" s="16">
        <v>20.41</v>
      </c>
      <c r="U1028" s="16">
        <v>20.41</v>
      </c>
      <c r="V1028" s="16">
        <v>39.380000000000003</v>
      </c>
      <c r="W1028" s="16">
        <v>15.84</v>
      </c>
      <c r="X1028" s="16">
        <v>45</v>
      </c>
      <c r="Y1028" s="16">
        <v>6.24</v>
      </c>
      <c r="Z1028" s="16">
        <v>10.56</v>
      </c>
      <c r="AA1028" s="16">
        <v>17.72</v>
      </c>
      <c r="AB1028" s="16">
        <v>10.029999999999999</v>
      </c>
      <c r="AC1028" s="16">
        <v>10.56</v>
      </c>
      <c r="AD1028" s="16" t="s">
        <v>64</v>
      </c>
      <c r="AE1028" s="16" t="s">
        <v>64</v>
      </c>
      <c r="AF1028" s="16" t="s">
        <v>64</v>
      </c>
    </row>
    <row r="1029" spans="1:32" x14ac:dyDescent="0.3">
      <c r="A1029" s="7" t="s">
        <v>1691</v>
      </c>
      <c r="B1029" s="7" t="s">
        <v>1694</v>
      </c>
      <c r="C1029" s="7" t="s">
        <v>93</v>
      </c>
      <c r="D1029" s="7" t="s">
        <v>1695</v>
      </c>
      <c r="E1029" s="25" t="s">
        <v>71</v>
      </c>
      <c r="G1029" s="13" t="s">
        <v>72</v>
      </c>
      <c r="H1029" s="11" t="s">
        <v>73</v>
      </c>
      <c r="J1029" s="11" t="s">
        <v>74</v>
      </c>
      <c r="K1029" s="16">
        <v>5</v>
      </c>
      <c r="O1029" s="16">
        <v>8.57</v>
      </c>
      <c r="P1029" s="16">
        <v>2.65</v>
      </c>
      <c r="Q1029" s="16" t="s">
        <v>64</v>
      </c>
      <c r="R1029" s="16" t="s">
        <v>64</v>
      </c>
      <c r="S1029" s="16" t="s">
        <v>64</v>
      </c>
      <c r="T1029" s="16" t="s">
        <v>64</v>
      </c>
      <c r="U1029" s="16" t="s">
        <v>64</v>
      </c>
      <c r="V1029" s="16">
        <v>3.7</v>
      </c>
      <c r="W1029" s="16">
        <v>12.86</v>
      </c>
      <c r="X1029" s="16">
        <v>4.2300000000000004</v>
      </c>
      <c r="Y1029" s="16">
        <v>8.57</v>
      </c>
      <c r="Z1029" s="16">
        <v>8.57</v>
      </c>
      <c r="AA1029" s="16">
        <v>3.6</v>
      </c>
      <c r="AB1029" s="16">
        <v>8.14</v>
      </c>
      <c r="AC1029" s="16">
        <v>8.57</v>
      </c>
      <c r="AD1029" s="16" t="s">
        <v>64</v>
      </c>
      <c r="AE1029" s="16" t="s">
        <v>64</v>
      </c>
      <c r="AF1029" s="16" t="s">
        <v>64</v>
      </c>
    </row>
    <row r="1030" spans="1:32" x14ac:dyDescent="0.3">
      <c r="A1030" s="7" t="s">
        <v>1691</v>
      </c>
      <c r="B1030" s="7" t="s">
        <v>1694</v>
      </c>
      <c r="C1030" s="7" t="s">
        <v>93</v>
      </c>
      <c r="D1030" s="7" t="s">
        <v>1695</v>
      </c>
      <c r="E1030" s="25"/>
      <c r="G1030" s="13"/>
      <c r="H1030" s="11"/>
      <c r="J1030" s="11"/>
      <c r="K1030" s="46">
        <v>96</v>
      </c>
      <c r="L1030" s="46">
        <v>76.800000000000011</v>
      </c>
      <c r="M1030" s="46">
        <v>30.43</v>
      </c>
      <c r="N1030" s="46">
        <v>90.79</v>
      </c>
      <c r="O1030" s="46">
        <v>36.35</v>
      </c>
      <c r="P1030" s="46">
        <v>30.43</v>
      </c>
      <c r="Q1030" s="46">
        <v>64.58</v>
      </c>
      <c r="R1030" s="46">
        <v>64.58</v>
      </c>
      <c r="S1030" s="46">
        <v>64.58</v>
      </c>
      <c r="T1030" s="46">
        <v>64.58</v>
      </c>
      <c r="U1030" s="46">
        <v>64.58</v>
      </c>
      <c r="V1030" s="46">
        <v>79.45</v>
      </c>
      <c r="W1030" s="46">
        <v>54.54</v>
      </c>
      <c r="X1030" s="46">
        <v>90.79</v>
      </c>
      <c r="Y1030" s="46">
        <v>36.340000000000003</v>
      </c>
      <c r="Z1030" s="46">
        <v>36.35</v>
      </c>
      <c r="AA1030" s="46">
        <v>48.98</v>
      </c>
      <c r="AB1030" s="46">
        <v>34.53</v>
      </c>
      <c r="AC1030" s="46">
        <v>36.35</v>
      </c>
      <c r="AD1030" s="46" t="s">
        <v>64</v>
      </c>
      <c r="AE1030" s="46" t="s">
        <v>64</v>
      </c>
      <c r="AF1030" s="46" t="s">
        <v>64</v>
      </c>
    </row>
    <row r="1031" spans="1:32" s="7" customFormat="1" x14ac:dyDescent="0.3">
      <c r="A1031" s="7" t="s">
        <v>1691</v>
      </c>
      <c r="B1031" s="7" t="s">
        <v>1694</v>
      </c>
      <c r="C1031" s="7" t="s">
        <v>93</v>
      </c>
      <c r="D1031" s="7" t="s">
        <v>1695</v>
      </c>
      <c r="E1031" s="10"/>
      <c r="F1031" s="17"/>
      <c r="G1031" s="18"/>
      <c r="H1031" s="19"/>
      <c r="I1031" s="19"/>
      <c r="J1031" s="19"/>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row>
    <row r="1032" spans="1:32" ht="27.95" x14ac:dyDescent="0.3">
      <c r="A1032" s="7" t="s">
        <v>1701</v>
      </c>
      <c r="B1032" s="7" t="s">
        <v>1704</v>
      </c>
      <c r="C1032" s="7" t="s">
        <v>93</v>
      </c>
      <c r="D1032" s="7" t="s">
        <v>1705</v>
      </c>
      <c r="E1032" s="25" t="s">
        <v>93</v>
      </c>
      <c r="G1032" s="13" t="s">
        <v>1704</v>
      </c>
      <c r="H1032" s="11" t="s">
        <v>1705</v>
      </c>
      <c r="J1032" s="11" t="s">
        <v>1683</v>
      </c>
      <c r="K1032" s="16">
        <v>10</v>
      </c>
      <c r="O1032" s="16">
        <v>12.95</v>
      </c>
      <c r="P1032" s="16">
        <v>12.95</v>
      </c>
      <c r="Q1032" s="16">
        <v>16.45</v>
      </c>
      <c r="R1032" s="16">
        <v>16.45</v>
      </c>
      <c r="S1032" s="16">
        <v>16.45</v>
      </c>
      <c r="T1032" s="16">
        <v>16.45</v>
      </c>
      <c r="U1032" s="16">
        <v>16.45</v>
      </c>
      <c r="V1032" s="16">
        <v>16</v>
      </c>
      <c r="W1032" s="16">
        <v>19.43</v>
      </c>
      <c r="X1032" s="16">
        <v>18.29</v>
      </c>
      <c r="Y1032" s="16">
        <v>16.190000000000001</v>
      </c>
      <c r="Z1032" s="16">
        <v>12.95</v>
      </c>
      <c r="AA1032" s="16">
        <v>21.71</v>
      </c>
      <c r="AB1032" s="16">
        <v>12.3</v>
      </c>
      <c r="AC1032" s="16">
        <v>12.95</v>
      </c>
      <c r="AD1032" s="16" t="s">
        <v>64</v>
      </c>
      <c r="AE1032" s="16" t="s">
        <v>64</v>
      </c>
      <c r="AF1032" s="16" t="s">
        <v>64</v>
      </c>
    </row>
    <row r="1033" spans="1:32" ht="41.95" x14ac:dyDescent="0.3">
      <c r="A1033" s="7" t="s">
        <v>1701</v>
      </c>
      <c r="B1033" s="7" t="s">
        <v>1704</v>
      </c>
      <c r="C1033" s="7" t="s">
        <v>93</v>
      </c>
      <c r="D1033" s="7" t="s">
        <v>1705</v>
      </c>
      <c r="E1033" s="25" t="s">
        <v>71</v>
      </c>
      <c r="G1033" s="13" t="s">
        <v>320</v>
      </c>
      <c r="H1033" s="11" t="s">
        <v>321</v>
      </c>
      <c r="J1033" s="11" t="s">
        <v>322</v>
      </c>
      <c r="K1033" s="16">
        <v>5</v>
      </c>
      <c r="O1033" s="16">
        <v>7.77</v>
      </c>
      <c r="P1033" s="16">
        <v>7.77</v>
      </c>
      <c r="Q1033" s="16">
        <v>13.86</v>
      </c>
      <c r="R1033" s="16">
        <v>13.86</v>
      </c>
      <c r="S1033" s="16">
        <v>13.86</v>
      </c>
      <c r="T1033" s="16">
        <v>13.86</v>
      </c>
      <c r="U1033" s="16">
        <v>13.86</v>
      </c>
      <c r="V1033" s="16">
        <v>11.41</v>
      </c>
      <c r="W1033" s="16">
        <v>11.66</v>
      </c>
      <c r="X1033" s="16">
        <v>13.04</v>
      </c>
      <c r="Y1033" s="16">
        <v>9.7100000000000009</v>
      </c>
      <c r="Z1033" s="16">
        <v>7.77</v>
      </c>
      <c r="AA1033" s="16">
        <v>13.03</v>
      </c>
      <c r="AB1033" s="16">
        <v>7.38</v>
      </c>
      <c r="AC1033" s="16">
        <v>7.77</v>
      </c>
      <c r="AD1033" s="16" t="s">
        <v>64</v>
      </c>
      <c r="AE1033" s="16" t="s">
        <v>64</v>
      </c>
      <c r="AF1033" s="16" t="s">
        <v>64</v>
      </c>
    </row>
    <row r="1034" spans="1:32" ht="27.95" x14ac:dyDescent="0.3">
      <c r="A1034" s="7" t="s">
        <v>1701</v>
      </c>
      <c r="B1034" s="7" t="s">
        <v>1704</v>
      </c>
      <c r="C1034" s="7" t="s">
        <v>93</v>
      </c>
      <c r="D1034" s="7" t="s">
        <v>1705</v>
      </c>
      <c r="E1034" s="25" t="s">
        <v>71</v>
      </c>
      <c r="G1034" s="13" t="s">
        <v>624</v>
      </c>
      <c r="H1034" s="11" t="s">
        <v>625</v>
      </c>
      <c r="J1034" s="11" t="s">
        <v>316</v>
      </c>
      <c r="K1034" s="16">
        <v>56</v>
      </c>
      <c r="O1034" s="16">
        <v>10.56</v>
      </c>
      <c r="P1034" s="16">
        <v>10.56</v>
      </c>
      <c r="Q1034" s="16">
        <v>20.41</v>
      </c>
      <c r="R1034" s="16">
        <v>20.41</v>
      </c>
      <c r="S1034" s="16">
        <v>20.41</v>
      </c>
      <c r="T1034" s="16">
        <v>20.41</v>
      </c>
      <c r="U1034" s="16">
        <v>20.41</v>
      </c>
      <c r="V1034" s="16">
        <v>39.380000000000003</v>
      </c>
      <c r="W1034" s="16">
        <v>15.84</v>
      </c>
      <c r="X1034" s="16">
        <v>45</v>
      </c>
      <c r="Y1034" s="16">
        <v>6.24</v>
      </c>
      <c r="Z1034" s="16">
        <v>10.56</v>
      </c>
      <c r="AA1034" s="16">
        <v>17.72</v>
      </c>
      <c r="AB1034" s="16">
        <v>10.029999999999999</v>
      </c>
      <c r="AC1034" s="16">
        <v>10.56</v>
      </c>
      <c r="AD1034" s="16" t="s">
        <v>64</v>
      </c>
      <c r="AE1034" s="16" t="s">
        <v>64</v>
      </c>
      <c r="AF1034" s="16" t="s">
        <v>64</v>
      </c>
    </row>
    <row r="1035" spans="1:32" x14ac:dyDescent="0.3">
      <c r="A1035" s="7" t="s">
        <v>1701</v>
      </c>
      <c r="B1035" s="7" t="s">
        <v>1704</v>
      </c>
      <c r="C1035" s="7" t="s">
        <v>93</v>
      </c>
      <c r="D1035" s="7" t="s">
        <v>1705</v>
      </c>
      <c r="E1035" s="25" t="s">
        <v>71</v>
      </c>
      <c r="G1035" s="13" t="s">
        <v>72</v>
      </c>
      <c r="H1035" s="11" t="s">
        <v>73</v>
      </c>
      <c r="J1035" s="11" t="s">
        <v>74</v>
      </c>
      <c r="K1035" s="16">
        <v>5</v>
      </c>
      <c r="O1035" s="16">
        <v>8.57</v>
      </c>
      <c r="P1035" s="16">
        <v>2.65</v>
      </c>
      <c r="Q1035" s="16" t="s">
        <v>64</v>
      </c>
      <c r="R1035" s="16" t="s">
        <v>64</v>
      </c>
      <c r="S1035" s="16" t="s">
        <v>64</v>
      </c>
      <c r="T1035" s="16" t="s">
        <v>64</v>
      </c>
      <c r="U1035" s="16" t="s">
        <v>64</v>
      </c>
      <c r="V1035" s="16">
        <v>3.7</v>
      </c>
      <c r="W1035" s="16">
        <v>12.86</v>
      </c>
      <c r="X1035" s="16">
        <v>4.2300000000000004</v>
      </c>
      <c r="Y1035" s="16">
        <v>8.57</v>
      </c>
      <c r="Z1035" s="16">
        <v>8.57</v>
      </c>
      <c r="AA1035" s="16">
        <v>3.6</v>
      </c>
      <c r="AB1035" s="16">
        <v>8.14</v>
      </c>
      <c r="AC1035" s="16">
        <v>8.57</v>
      </c>
      <c r="AD1035" s="16" t="s">
        <v>64</v>
      </c>
      <c r="AE1035" s="16" t="s">
        <v>64</v>
      </c>
      <c r="AF1035" s="16" t="s">
        <v>64</v>
      </c>
    </row>
    <row r="1036" spans="1:32" x14ac:dyDescent="0.3">
      <c r="A1036" s="7" t="s">
        <v>1701</v>
      </c>
      <c r="B1036" s="7" t="s">
        <v>1704</v>
      </c>
      <c r="C1036" s="7" t="s">
        <v>93</v>
      </c>
      <c r="D1036" s="7" t="s">
        <v>1705</v>
      </c>
      <c r="E1036" s="25"/>
      <c r="G1036" s="13"/>
      <c r="H1036" s="11"/>
      <c r="J1036" s="11"/>
      <c r="K1036" s="46">
        <v>76</v>
      </c>
      <c r="L1036" s="46">
        <v>60.800000000000004</v>
      </c>
      <c r="M1036" s="46">
        <v>33.93</v>
      </c>
      <c r="N1036" s="46">
        <v>80.56</v>
      </c>
      <c r="O1036" s="46">
        <v>39.85</v>
      </c>
      <c r="P1036" s="46">
        <v>33.93</v>
      </c>
      <c r="Q1036" s="46">
        <v>50.72</v>
      </c>
      <c r="R1036" s="46">
        <v>50.72</v>
      </c>
      <c r="S1036" s="46">
        <v>50.72</v>
      </c>
      <c r="T1036" s="46">
        <v>50.72</v>
      </c>
      <c r="U1036" s="46">
        <v>50.72</v>
      </c>
      <c r="V1036" s="46">
        <v>70.490000000000009</v>
      </c>
      <c r="W1036" s="46">
        <v>59.79</v>
      </c>
      <c r="X1036" s="46">
        <v>80.56</v>
      </c>
      <c r="Y1036" s="46">
        <v>40.71</v>
      </c>
      <c r="Z1036" s="46">
        <v>39.85</v>
      </c>
      <c r="AA1036" s="46">
        <v>56.06</v>
      </c>
      <c r="AB1036" s="46">
        <v>37.85</v>
      </c>
      <c r="AC1036" s="46">
        <v>39.85</v>
      </c>
      <c r="AD1036" s="46" t="s">
        <v>64</v>
      </c>
      <c r="AE1036" s="46" t="s">
        <v>64</v>
      </c>
      <c r="AF1036" s="46" t="s">
        <v>64</v>
      </c>
    </row>
    <row r="1037" spans="1:32" s="7" customFormat="1" x14ac:dyDescent="0.3">
      <c r="A1037" s="7" t="s">
        <v>1701</v>
      </c>
      <c r="B1037" s="7" t="s">
        <v>1704</v>
      </c>
      <c r="C1037" s="7" t="s">
        <v>93</v>
      </c>
      <c r="D1037" s="7" t="s">
        <v>1705</v>
      </c>
      <c r="E1037" s="10"/>
      <c r="F1037" s="17"/>
      <c r="G1037" s="18"/>
      <c r="H1037" s="19"/>
      <c r="I1037" s="19"/>
      <c r="J1037" s="19"/>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row>
    <row r="1038" spans="1:32" ht="27.95" x14ac:dyDescent="0.3">
      <c r="A1038" s="7" t="s">
        <v>1710</v>
      </c>
      <c r="B1038" s="7" t="s">
        <v>1712</v>
      </c>
      <c r="C1038" s="7" t="s">
        <v>93</v>
      </c>
      <c r="D1038" s="7" t="s">
        <v>1713</v>
      </c>
      <c r="E1038" s="25" t="s">
        <v>93</v>
      </c>
      <c r="G1038" s="13" t="s">
        <v>1712</v>
      </c>
      <c r="H1038" s="11" t="s">
        <v>1713</v>
      </c>
      <c r="J1038" s="11" t="s">
        <v>1683</v>
      </c>
      <c r="K1038" s="16">
        <v>40</v>
      </c>
      <c r="O1038" s="16">
        <v>14.55</v>
      </c>
      <c r="P1038" s="16">
        <v>14.55</v>
      </c>
      <c r="Q1038" s="16">
        <v>40.79</v>
      </c>
      <c r="R1038" s="16">
        <v>40.79</v>
      </c>
      <c r="S1038" s="16">
        <v>40.79</v>
      </c>
      <c r="T1038" s="16">
        <v>40.79</v>
      </c>
      <c r="U1038" s="16">
        <v>40.79</v>
      </c>
      <c r="V1038" s="16">
        <v>33.590000000000003</v>
      </c>
      <c r="W1038" s="16">
        <v>21.83</v>
      </c>
      <c r="X1038" s="16">
        <v>38.39</v>
      </c>
      <c r="Y1038" s="16">
        <v>18.190000000000001</v>
      </c>
      <c r="Z1038" s="16">
        <v>14.55</v>
      </c>
      <c r="AA1038" s="16">
        <v>24.4</v>
      </c>
      <c r="AB1038" s="16">
        <v>13.82</v>
      </c>
      <c r="AC1038" s="16">
        <v>14.55</v>
      </c>
      <c r="AD1038" s="16" t="s">
        <v>64</v>
      </c>
      <c r="AE1038" s="16" t="s">
        <v>64</v>
      </c>
      <c r="AF1038" s="16" t="s">
        <v>64</v>
      </c>
    </row>
    <row r="1039" spans="1:32" x14ac:dyDescent="0.3">
      <c r="A1039" s="7" t="s">
        <v>1710</v>
      </c>
      <c r="B1039" s="7" t="s">
        <v>1712</v>
      </c>
      <c r="C1039" s="7" t="s">
        <v>93</v>
      </c>
      <c r="D1039" s="7" t="s">
        <v>1713</v>
      </c>
      <c r="E1039" s="25" t="s">
        <v>71</v>
      </c>
      <c r="G1039" s="13" t="s">
        <v>1362</v>
      </c>
      <c r="H1039" s="11" t="s">
        <v>1363</v>
      </c>
      <c r="J1039" s="11" t="s">
        <v>316</v>
      </c>
      <c r="K1039" s="16">
        <v>30</v>
      </c>
      <c r="O1039" s="16">
        <v>16.8</v>
      </c>
      <c r="P1039" s="16">
        <v>16.8</v>
      </c>
      <c r="Q1039" s="16">
        <v>30.73</v>
      </c>
      <c r="R1039" s="16">
        <v>30.73</v>
      </c>
      <c r="S1039" s="16">
        <v>30.73</v>
      </c>
      <c r="T1039" s="16">
        <v>30.73</v>
      </c>
      <c r="U1039" s="16">
        <v>30.73</v>
      </c>
      <c r="V1039" s="16">
        <v>25.31</v>
      </c>
      <c r="W1039" s="16">
        <v>25.2</v>
      </c>
      <c r="X1039" s="16">
        <v>28.92</v>
      </c>
      <c r="Y1039" s="16">
        <v>21</v>
      </c>
      <c r="Z1039" s="16">
        <v>16.8</v>
      </c>
      <c r="AA1039" s="16">
        <v>28.16</v>
      </c>
      <c r="AB1039" s="16">
        <v>15.96</v>
      </c>
      <c r="AC1039" s="16">
        <v>16.8</v>
      </c>
      <c r="AD1039" s="16" t="s">
        <v>64</v>
      </c>
      <c r="AE1039" s="16" t="s">
        <v>64</v>
      </c>
      <c r="AF1039" s="16" t="s">
        <v>64</v>
      </c>
    </row>
    <row r="1040" spans="1:32" x14ac:dyDescent="0.3">
      <c r="A1040" s="7" t="s">
        <v>1710</v>
      </c>
      <c r="B1040" s="7" t="s">
        <v>1712</v>
      </c>
      <c r="C1040" s="7" t="s">
        <v>93</v>
      </c>
      <c r="D1040" s="7" t="s">
        <v>1713</v>
      </c>
      <c r="E1040" s="25" t="s">
        <v>71</v>
      </c>
      <c r="G1040" s="13" t="s">
        <v>1589</v>
      </c>
      <c r="H1040" s="11" t="s">
        <v>1590</v>
      </c>
      <c r="J1040" s="11" t="s">
        <v>316</v>
      </c>
      <c r="K1040" s="16">
        <v>30</v>
      </c>
      <c r="O1040" s="16">
        <v>9.02</v>
      </c>
      <c r="P1040" s="16">
        <v>9.02</v>
      </c>
      <c r="Q1040" s="16">
        <v>30.73</v>
      </c>
      <c r="R1040" s="16">
        <v>30.73</v>
      </c>
      <c r="S1040" s="16">
        <v>30.73</v>
      </c>
      <c r="T1040" s="16">
        <v>30.73</v>
      </c>
      <c r="U1040" s="16">
        <v>30.73</v>
      </c>
      <c r="V1040" s="16">
        <v>25.31</v>
      </c>
      <c r="W1040" s="16">
        <v>13.53</v>
      </c>
      <c r="X1040" s="16">
        <v>28.92</v>
      </c>
      <c r="Y1040" s="16">
        <v>11.5</v>
      </c>
      <c r="Z1040" s="16">
        <v>9.02</v>
      </c>
      <c r="AA1040" s="16">
        <v>15.12</v>
      </c>
      <c r="AB1040" s="16">
        <v>8.57</v>
      </c>
      <c r="AC1040" s="16">
        <v>9.02</v>
      </c>
      <c r="AD1040" s="16" t="s">
        <v>64</v>
      </c>
      <c r="AE1040" s="16" t="s">
        <v>64</v>
      </c>
      <c r="AF1040" s="16" t="s">
        <v>64</v>
      </c>
    </row>
    <row r="1041" spans="1:32" x14ac:dyDescent="0.3">
      <c r="A1041" s="7" t="s">
        <v>1710</v>
      </c>
      <c r="B1041" s="7" t="s">
        <v>1712</v>
      </c>
      <c r="C1041" s="7" t="s">
        <v>93</v>
      </c>
      <c r="D1041" s="7" t="s">
        <v>1713</v>
      </c>
      <c r="E1041" s="25" t="s">
        <v>71</v>
      </c>
      <c r="G1041" s="13" t="s">
        <v>1611</v>
      </c>
      <c r="H1041" s="11" t="s">
        <v>1612</v>
      </c>
      <c r="J1041" s="11" t="s">
        <v>316</v>
      </c>
      <c r="K1041" s="16">
        <v>89</v>
      </c>
      <c r="O1041" s="16">
        <v>16.940000000000001</v>
      </c>
      <c r="P1041" s="16">
        <v>16.940000000000001</v>
      </c>
      <c r="Q1041" s="16">
        <v>30.73</v>
      </c>
      <c r="R1041" s="16">
        <v>30.73</v>
      </c>
      <c r="S1041" s="16">
        <v>30.73</v>
      </c>
      <c r="T1041" s="16">
        <v>30.73</v>
      </c>
      <c r="U1041" s="16">
        <v>30.73</v>
      </c>
      <c r="V1041" s="16">
        <v>77.91</v>
      </c>
      <c r="W1041" s="16">
        <v>25.41</v>
      </c>
      <c r="X1041" s="16">
        <v>89.04</v>
      </c>
      <c r="Y1041" s="16">
        <v>21.18</v>
      </c>
      <c r="Z1041" s="16">
        <v>16.940000000000001</v>
      </c>
      <c r="AA1041" s="16">
        <v>28.4</v>
      </c>
      <c r="AB1041" s="16">
        <v>16.09</v>
      </c>
      <c r="AC1041" s="16">
        <v>16.940000000000001</v>
      </c>
      <c r="AD1041" s="16" t="s">
        <v>64</v>
      </c>
      <c r="AE1041" s="16" t="s">
        <v>64</v>
      </c>
      <c r="AF1041" s="16" t="s">
        <v>64</v>
      </c>
    </row>
    <row r="1042" spans="1:32" x14ac:dyDescent="0.3">
      <c r="A1042" s="7" t="s">
        <v>1710</v>
      </c>
      <c r="B1042" s="7" t="s">
        <v>1712</v>
      </c>
      <c r="C1042" s="7" t="s">
        <v>93</v>
      </c>
      <c r="D1042" s="7" t="s">
        <v>1713</v>
      </c>
      <c r="E1042" s="25" t="s">
        <v>71</v>
      </c>
      <c r="G1042" s="13" t="s">
        <v>72</v>
      </c>
      <c r="H1042" s="11" t="s">
        <v>73</v>
      </c>
      <c r="J1042" s="11" t="s">
        <v>74</v>
      </c>
      <c r="K1042" s="16">
        <v>5</v>
      </c>
      <c r="O1042" s="16">
        <v>8.57</v>
      </c>
      <c r="P1042" s="16">
        <v>2.65</v>
      </c>
      <c r="Q1042" s="16" t="s">
        <v>64</v>
      </c>
      <c r="R1042" s="16" t="s">
        <v>64</v>
      </c>
      <c r="S1042" s="16" t="s">
        <v>64</v>
      </c>
      <c r="T1042" s="16" t="s">
        <v>64</v>
      </c>
      <c r="U1042" s="16" t="s">
        <v>64</v>
      </c>
      <c r="V1042" s="16">
        <v>3.7</v>
      </c>
      <c r="W1042" s="16">
        <v>12.86</v>
      </c>
      <c r="X1042" s="16">
        <v>4.2300000000000004</v>
      </c>
      <c r="Y1042" s="16">
        <v>8.57</v>
      </c>
      <c r="Z1042" s="16">
        <v>8.57</v>
      </c>
      <c r="AA1042" s="16">
        <v>3.6</v>
      </c>
      <c r="AB1042" s="16">
        <v>8.14</v>
      </c>
      <c r="AC1042" s="16">
        <v>8.57</v>
      </c>
      <c r="AD1042" s="16" t="s">
        <v>64</v>
      </c>
      <c r="AE1042" s="16" t="s">
        <v>64</v>
      </c>
      <c r="AF1042" s="16" t="s">
        <v>64</v>
      </c>
    </row>
    <row r="1043" spans="1:32" x14ac:dyDescent="0.3">
      <c r="A1043" s="7" t="s">
        <v>1710</v>
      </c>
      <c r="B1043" s="7" t="s">
        <v>1712</v>
      </c>
      <c r="C1043" s="7" t="s">
        <v>93</v>
      </c>
      <c r="D1043" s="7" t="s">
        <v>1713</v>
      </c>
      <c r="E1043" s="25"/>
      <c r="G1043" s="13"/>
      <c r="H1043" s="11"/>
      <c r="J1043" s="11"/>
      <c r="K1043" s="46">
        <v>194</v>
      </c>
      <c r="L1043" s="46">
        <v>155.20000000000002</v>
      </c>
      <c r="M1043" s="46">
        <v>59.96</v>
      </c>
      <c r="N1043" s="46">
        <v>189.5</v>
      </c>
      <c r="O1043" s="46">
        <v>65.88</v>
      </c>
      <c r="P1043" s="46">
        <v>59.96</v>
      </c>
      <c r="Q1043" s="46">
        <v>132.97999999999999</v>
      </c>
      <c r="R1043" s="46">
        <v>132.97999999999999</v>
      </c>
      <c r="S1043" s="46">
        <v>132.97999999999999</v>
      </c>
      <c r="T1043" s="46">
        <v>132.97999999999999</v>
      </c>
      <c r="U1043" s="46">
        <v>132.97999999999999</v>
      </c>
      <c r="V1043" s="46">
        <v>165.82</v>
      </c>
      <c r="W1043" s="46">
        <v>98.83</v>
      </c>
      <c r="X1043" s="46">
        <v>189.5</v>
      </c>
      <c r="Y1043" s="46">
        <v>80.44</v>
      </c>
      <c r="Z1043" s="46">
        <v>65.88</v>
      </c>
      <c r="AA1043" s="46">
        <v>99.68</v>
      </c>
      <c r="AB1043" s="46">
        <v>62.58</v>
      </c>
      <c r="AC1043" s="46">
        <v>65.88</v>
      </c>
      <c r="AD1043" s="46" t="s">
        <v>64</v>
      </c>
      <c r="AE1043" s="46" t="s">
        <v>64</v>
      </c>
      <c r="AF1043" s="46" t="s">
        <v>64</v>
      </c>
    </row>
    <row r="1044" spans="1:32" s="7" customFormat="1" x14ac:dyDescent="0.3">
      <c r="A1044" s="7" t="s">
        <v>1710</v>
      </c>
      <c r="B1044" s="7" t="s">
        <v>1712</v>
      </c>
      <c r="C1044" s="7" t="s">
        <v>93</v>
      </c>
      <c r="D1044" s="7" t="s">
        <v>1713</v>
      </c>
      <c r="E1044" s="10"/>
      <c r="F1044" s="17"/>
      <c r="G1044" s="18"/>
      <c r="H1044" s="19"/>
      <c r="I1044" s="19"/>
      <c r="J1044" s="19"/>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row>
    <row r="1045" spans="1:32" ht="27.95" x14ac:dyDescent="0.3">
      <c r="A1045" s="7" t="s">
        <v>1718</v>
      </c>
      <c r="B1045" s="7" t="s">
        <v>1721</v>
      </c>
      <c r="C1045" s="7" t="s">
        <v>93</v>
      </c>
      <c r="D1045" s="7" t="s">
        <v>1722</v>
      </c>
      <c r="E1045" s="25" t="s">
        <v>93</v>
      </c>
      <c r="G1045" s="13" t="s">
        <v>1721</v>
      </c>
      <c r="H1045" s="11" t="s">
        <v>1722</v>
      </c>
      <c r="J1045" s="11" t="s">
        <v>1683</v>
      </c>
      <c r="K1045" s="16">
        <v>12</v>
      </c>
      <c r="L1045" s="45"/>
      <c r="M1045" s="45"/>
      <c r="N1045" s="45"/>
      <c r="O1045" s="16">
        <v>6.14</v>
      </c>
      <c r="P1045" s="16">
        <v>6.14</v>
      </c>
      <c r="Q1045" s="16">
        <v>16.45</v>
      </c>
      <c r="R1045" s="16">
        <v>16.45</v>
      </c>
      <c r="S1045" s="16">
        <v>16.45</v>
      </c>
      <c r="T1045" s="16">
        <v>16.45</v>
      </c>
      <c r="U1045" s="16">
        <v>16.45</v>
      </c>
      <c r="V1045" s="16">
        <v>13.55</v>
      </c>
      <c r="W1045" s="16">
        <v>9.2100000000000009</v>
      </c>
      <c r="X1045" s="16">
        <v>15.48</v>
      </c>
      <c r="Y1045" s="16">
        <v>7.68</v>
      </c>
      <c r="Z1045" s="16">
        <v>6.14</v>
      </c>
      <c r="AA1045" s="16">
        <v>9.52</v>
      </c>
      <c r="AB1045" s="16">
        <v>5.83</v>
      </c>
      <c r="AC1045" s="16">
        <v>6.14</v>
      </c>
      <c r="AD1045" s="16" t="s">
        <v>64</v>
      </c>
      <c r="AE1045" s="16" t="s">
        <v>64</v>
      </c>
      <c r="AF1045" s="16" t="s">
        <v>64</v>
      </c>
    </row>
    <row r="1046" spans="1:32" x14ac:dyDescent="0.3">
      <c r="A1046" s="7" t="s">
        <v>1718</v>
      </c>
      <c r="B1046" s="7" t="s">
        <v>1721</v>
      </c>
      <c r="C1046" s="7" t="s">
        <v>93</v>
      </c>
      <c r="D1046" s="7" t="s">
        <v>1722</v>
      </c>
      <c r="E1046" s="25" t="s">
        <v>71</v>
      </c>
      <c r="G1046" s="13" t="s">
        <v>72</v>
      </c>
      <c r="H1046" s="11" t="s">
        <v>73</v>
      </c>
      <c r="J1046" s="11" t="s">
        <v>74</v>
      </c>
      <c r="K1046" s="16">
        <v>5</v>
      </c>
      <c r="L1046" s="16"/>
      <c r="M1046" s="16"/>
      <c r="N1046" s="16"/>
      <c r="O1046" s="16">
        <v>8.57</v>
      </c>
      <c r="P1046" s="16">
        <v>2.645</v>
      </c>
      <c r="Q1046" s="16" t="s">
        <v>64</v>
      </c>
      <c r="R1046" s="16" t="s">
        <v>64</v>
      </c>
      <c r="S1046" s="16" t="s">
        <v>64</v>
      </c>
      <c r="T1046" s="16" t="s">
        <v>64</v>
      </c>
      <c r="U1046" s="16" t="s">
        <v>64</v>
      </c>
      <c r="V1046" s="16">
        <v>3.7029999999999998</v>
      </c>
      <c r="W1046" s="16">
        <v>12.855</v>
      </c>
      <c r="X1046" s="16">
        <v>4.2320000000000002</v>
      </c>
      <c r="Y1046" s="16">
        <v>8.57</v>
      </c>
      <c r="Z1046" s="16">
        <v>8.57</v>
      </c>
      <c r="AA1046" s="16">
        <v>3.5999999999999996</v>
      </c>
      <c r="AB1046" s="16">
        <v>8.1415000000000006</v>
      </c>
      <c r="AC1046" s="16">
        <v>8.57</v>
      </c>
      <c r="AD1046" s="16" t="s">
        <v>64</v>
      </c>
      <c r="AE1046" s="16" t="s">
        <v>64</v>
      </c>
      <c r="AF1046" s="16" t="s">
        <v>64</v>
      </c>
    </row>
    <row r="1047" spans="1:32" x14ac:dyDescent="0.3">
      <c r="A1047" s="7" t="s">
        <v>1718</v>
      </c>
      <c r="B1047" s="7" t="s">
        <v>1721</v>
      </c>
      <c r="C1047" s="7" t="s">
        <v>93</v>
      </c>
      <c r="D1047" s="7" t="s">
        <v>1722</v>
      </c>
      <c r="E1047" s="25"/>
      <c r="G1047" s="13"/>
      <c r="H1047" s="11"/>
      <c r="J1047" s="11"/>
      <c r="K1047" s="46">
        <v>17</v>
      </c>
      <c r="L1047" s="46">
        <v>13.600000000000001</v>
      </c>
      <c r="M1047" s="46">
        <v>8.7850000000000001</v>
      </c>
      <c r="N1047" s="46">
        <v>22.065000000000001</v>
      </c>
      <c r="O1047" s="46">
        <v>14.71</v>
      </c>
      <c r="P1047" s="46">
        <v>8.7850000000000001</v>
      </c>
      <c r="Q1047" s="46">
        <v>16.45</v>
      </c>
      <c r="R1047" s="46">
        <v>16.45</v>
      </c>
      <c r="S1047" s="46">
        <v>16.45</v>
      </c>
      <c r="T1047" s="46">
        <v>16.45</v>
      </c>
      <c r="U1047" s="46">
        <v>16.45</v>
      </c>
      <c r="V1047" s="46">
        <v>17.253</v>
      </c>
      <c r="W1047" s="46">
        <v>22.065000000000001</v>
      </c>
      <c r="X1047" s="46">
        <v>19.712</v>
      </c>
      <c r="Y1047" s="46">
        <v>16.25</v>
      </c>
      <c r="Z1047" s="46">
        <v>14.71</v>
      </c>
      <c r="AA1047" s="46">
        <v>13.12</v>
      </c>
      <c r="AB1047" s="46">
        <v>13.971500000000001</v>
      </c>
      <c r="AC1047" s="46">
        <v>14.71</v>
      </c>
      <c r="AD1047" s="46" t="s">
        <v>64</v>
      </c>
      <c r="AE1047" s="46" t="s">
        <v>64</v>
      </c>
      <c r="AF1047" s="46" t="s">
        <v>64</v>
      </c>
    </row>
    <row r="1048" spans="1:32" s="7" customFormat="1" x14ac:dyDescent="0.3">
      <c r="A1048" s="7" t="s">
        <v>1718</v>
      </c>
      <c r="B1048" s="7" t="s">
        <v>1721</v>
      </c>
      <c r="C1048" s="7" t="s">
        <v>93</v>
      </c>
      <c r="D1048" s="7" t="s">
        <v>1722</v>
      </c>
      <c r="E1048" s="10"/>
      <c r="F1048" s="17"/>
      <c r="G1048" s="18"/>
      <c r="H1048" s="19"/>
      <c r="I1048" s="19"/>
      <c r="J1048" s="19"/>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row>
    <row r="1049" spans="1:32" ht="27.95" x14ac:dyDescent="0.3">
      <c r="A1049" s="7" t="s">
        <v>1724</v>
      </c>
      <c r="B1049" s="7" t="s">
        <v>1726</v>
      </c>
      <c r="C1049" s="7" t="s">
        <v>93</v>
      </c>
      <c r="D1049" s="7" t="s">
        <v>1727</v>
      </c>
      <c r="E1049" s="25" t="s">
        <v>93</v>
      </c>
      <c r="G1049" s="13" t="s">
        <v>1726</v>
      </c>
      <c r="H1049" s="11" t="s">
        <v>1727</v>
      </c>
      <c r="J1049" s="11" t="s">
        <v>1683</v>
      </c>
      <c r="K1049" s="16">
        <v>15</v>
      </c>
      <c r="O1049" s="16">
        <v>5.67</v>
      </c>
      <c r="P1049" s="16">
        <v>5.67</v>
      </c>
      <c r="Q1049" s="16">
        <v>16.45</v>
      </c>
      <c r="R1049" s="16">
        <v>16.45</v>
      </c>
      <c r="S1049" s="16">
        <v>16.45</v>
      </c>
      <c r="T1049" s="16">
        <v>16.45</v>
      </c>
      <c r="U1049" s="16">
        <v>16.45</v>
      </c>
      <c r="V1049" s="16">
        <v>13.55</v>
      </c>
      <c r="W1049" s="16">
        <v>8.51</v>
      </c>
      <c r="X1049" s="16">
        <v>15.48</v>
      </c>
      <c r="Y1049" s="16">
        <v>7.09</v>
      </c>
      <c r="Z1049" s="16">
        <v>5.67</v>
      </c>
      <c r="AA1049" s="16">
        <v>9.52</v>
      </c>
      <c r="AB1049" s="16">
        <v>5.39</v>
      </c>
      <c r="AC1049" s="16">
        <v>5.67</v>
      </c>
      <c r="AD1049" s="16" t="s">
        <v>64</v>
      </c>
      <c r="AE1049" s="16" t="s">
        <v>64</v>
      </c>
      <c r="AF1049" s="16" t="s">
        <v>64</v>
      </c>
    </row>
    <row r="1050" spans="1:32" ht="27.95" x14ac:dyDescent="0.3">
      <c r="A1050" s="7" t="s">
        <v>1724</v>
      </c>
      <c r="B1050" s="7" t="s">
        <v>1726</v>
      </c>
      <c r="C1050" s="7" t="s">
        <v>93</v>
      </c>
      <c r="D1050" s="7" t="s">
        <v>1727</v>
      </c>
      <c r="E1050" s="25" t="s">
        <v>71</v>
      </c>
      <c r="G1050" s="13" t="s">
        <v>624</v>
      </c>
      <c r="H1050" s="11" t="s">
        <v>625</v>
      </c>
      <c r="J1050" s="11" t="s">
        <v>316</v>
      </c>
      <c r="K1050" s="16">
        <v>56</v>
      </c>
      <c r="O1050" s="16">
        <v>10.56</v>
      </c>
      <c r="P1050" s="16">
        <v>10.56</v>
      </c>
      <c r="Q1050" s="16">
        <v>20.41</v>
      </c>
      <c r="R1050" s="16">
        <v>20.41</v>
      </c>
      <c r="S1050" s="16">
        <v>20.41</v>
      </c>
      <c r="T1050" s="16">
        <v>20.41</v>
      </c>
      <c r="U1050" s="16">
        <v>20.41</v>
      </c>
      <c r="V1050" s="16">
        <v>39.380000000000003</v>
      </c>
      <c r="W1050" s="16">
        <v>15.84</v>
      </c>
      <c r="X1050" s="16">
        <v>45</v>
      </c>
      <c r="Y1050" s="16">
        <v>6.24</v>
      </c>
      <c r="Z1050" s="16">
        <v>10.56</v>
      </c>
      <c r="AA1050" s="16">
        <v>17.72</v>
      </c>
      <c r="AB1050" s="16">
        <v>10.029999999999999</v>
      </c>
      <c r="AC1050" s="16">
        <v>10.56</v>
      </c>
      <c r="AD1050" s="16" t="s">
        <v>64</v>
      </c>
      <c r="AE1050" s="16" t="s">
        <v>64</v>
      </c>
      <c r="AF1050" s="16" t="s">
        <v>64</v>
      </c>
    </row>
    <row r="1051" spans="1:32" ht="41.95" x14ac:dyDescent="0.3">
      <c r="A1051" s="7" t="s">
        <v>1724</v>
      </c>
      <c r="B1051" s="7" t="s">
        <v>1726</v>
      </c>
      <c r="C1051" s="7" t="s">
        <v>93</v>
      </c>
      <c r="D1051" s="7" t="s">
        <v>1727</v>
      </c>
      <c r="E1051" s="25" t="s">
        <v>71</v>
      </c>
      <c r="G1051" s="13" t="s">
        <v>320</v>
      </c>
      <c r="H1051" s="11" t="s">
        <v>321</v>
      </c>
      <c r="J1051" s="11" t="s">
        <v>322</v>
      </c>
      <c r="K1051" s="16">
        <v>5</v>
      </c>
      <c r="O1051" s="16">
        <v>7.77</v>
      </c>
      <c r="P1051" s="16">
        <v>7.77</v>
      </c>
      <c r="Q1051" s="16">
        <v>13.86</v>
      </c>
      <c r="R1051" s="16">
        <v>13.86</v>
      </c>
      <c r="S1051" s="16">
        <v>13.86</v>
      </c>
      <c r="T1051" s="16">
        <v>13.86</v>
      </c>
      <c r="U1051" s="16">
        <v>13.86</v>
      </c>
      <c r="V1051" s="16">
        <v>11.41</v>
      </c>
      <c r="W1051" s="16">
        <v>11.66</v>
      </c>
      <c r="X1051" s="16">
        <v>13.04</v>
      </c>
      <c r="Y1051" s="16">
        <v>9.7100000000000009</v>
      </c>
      <c r="Z1051" s="16">
        <v>7.77</v>
      </c>
      <c r="AA1051" s="16">
        <v>13.03</v>
      </c>
      <c r="AB1051" s="16">
        <v>7.38</v>
      </c>
      <c r="AC1051" s="16">
        <v>7.77</v>
      </c>
      <c r="AD1051" s="16" t="s">
        <v>64</v>
      </c>
      <c r="AE1051" s="16" t="s">
        <v>64</v>
      </c>
      <c r="AF1051" s="16" t="s">
        <v>64</v>
      </c>
    </row>
    <row r="1052" spans="1:32" x14ac:dyDescent="0.3">
      <c r="A1052" s="7" t="s">
        <v>1724</v>
      </c>
      <c r="B1052" s="7" t="s">
        <v>1726</v>
      </c>
      <c r="C1052" s="7" t="s">
        <v>93</v>
      </c>
      <c r="D1052" s="7" t="s">
        <v>1727</v>
      </c>
      <c r="E1052" s="25" t="s">
        <v>71</v>
      </c>
      <c r="G1052" s="13" t="s">
        <v>1688</v>
      </c>
      <c r="H1052" s="11" t="s">
        <v>1689</v>
      </c>
      <c r="J1052" s="11" t="s">
        <v>1683</v>
      </c>
      <c r="K1052" s="16">
        <v>49</v>
      </c>
      <c r="O1052" s="16">
        <v>12.09</v>
      </c>
      <c r="P1052" s="16">
        <v>12.09</v>
      </c>
      <c r="Q1052" s="16">
        <v>16.45</v>
      </c>
      <c r="R1052" s="16">
        <v>16.45</v>
      </c>
      <c r="S1052" s="16">
        <v>16.45</v>
      </c>
      <c r="T1052" s="16">
        <v>16.45</v>
      </c>
      <c r="U1052" s="16">
        <v>16.45</v>
      </c>
      <c r="V1052" s="16">
        <v>40.67</v>
      </c>
      <c r="W1052" s="16">
        <v>18.14</v>
      </c>
      <c r="X1052" s="16">
        <v>46.48</v>
      </c>
      <c r="Y1052" s="16">
        <v>16.13</v>
      </c>
      <c r="Z1052" s="16">
        <v>12.09</v>
      </c>
      <c r="AA1052" s="16">
        <v>20.27</v>
      </c>
      <c r="AB1052" s="16">
        <v>11.49</v>
      </c>
      <c r="AC1052" s="16">
        <v>12.09</v>
      </c>
      <c r="AD1052" s="16" t="s">
        <v>64</v>
      </c>
      <c r="AE1052" s="16" t="s">
        <v>64</v>
      </c>
      <c r="AF1052" s="16" t="s">
        <v>64</v>
      </c>
    </row>
    <row r="1053" spans="1:32" x14ac:dyDescent="0.3">
      <c r="A1053" s="7" t="s">
        <v>1724</v>
      </c>
      <c r="B1053" s="7" t="s">
        <v>1726</v>
      </c>
      <c r="C1053" s="7" t="s">
        <v>93</v>
      </c>
      <c r="D1053" s="7" t="s">
        <v>1727</v>
      </c>
      <c r="E1053" s="25" t="s">
        <v>71</v>
      </c>
      <c r="G1053" s="13" t="s">
        <v>72</v>
      </c>
      <c r="H1053" s="11" t="s">
        <v>73</v>
      </c>
      <c r="J1053" s="11" t="s">
        <v>74</v>
      </c>
      <c r="K1053" s="16">
        <v>5</v>
      </c>
      <c r="O1053" s="16">
        <v>8.57</v>
      </c>
      <c r="P1053" s="16">
        <v>2.65</v>
      </c>
      <c r="Q1053" s="16" t="s">
        <v>64</v>
      </c>
      <c r="R1053" s="16" t="s">
        <v>64</v>
      </c>
      <c r="S1053" s="16" t="s">
        <v>64</v>
      </c>
      <c r="T1053" s="16" t="s">
        <v>64</v>
      </c>
      <c r="U1053" s="16" t="s">
        <v>64</v>
      </c>
      <c r="V1053" s="16">
        <v>3.7</v>
      </c>
      <c r="W1053" s="16">
        <v>12.86</v>
      </c>
      <c r="X1053" s="16">
        <v>4.2300000000000004</v>
      </c>
      <c r="Y1053" s="16">
        <v>8.57</v>
      </c>
      <c r="Z1053" s="16">
        <v>8.57</v>
      </c>
      <c r="AA1053" s="16">
        <v>3.6</v>
      </c>
      <c r="AB1053" s="16">
        <v>8.14</v>
      </c>
      <c r="AC1053" s="16">
        <v>8.57</v>
      </c>
      <c r="AD1053" s="16" t="s">
        <v>64</v>
      </c>
      <c r="AE1053" s="16" t="s">
        <v>64</v>
      </c>
      <c r="AF1053" s="16" t="s">
        <v>64</v>
      </c>
    </row>
    <row r="1054" spans="1:32" x14ac:dyDescent="0.3">
      <c r="A1054" s="7" t="s">
        <v>1724</v>
      </c>
      <c r="B1054" s="7" t="s">
        <v>1726</v>
      </c>
      <c r="C1054" s="7" t="s">
        <v>93</v>
      </c>
      <c r="D1054" s="7" t="s">
        <v>1727</v>
      </c>
      <c r="E1054" s="25"/>
      <c r="G1054" s="13"/>
      <c r="H1054" s="11"/>
      <c r="J1054" s="11"/>
      <c r="K1054" s="46">
        <v>130</v>
      </c>
      <c r="L1054" s="46">
        <v>104</v>
      </c>
      <c r="M1054" s="46">
        <v>38.74</v>
      </c>
      <c r="N1054" s="46">
        <v>124.23</v>
      </c>
      <c r="O1054" s="46">
        <v>44.660000000000004</v>
      </c>
      <c r="P1054" s="46">
        <v>38.74</v>
      </c>
      <c r="Q1054" s="46">
        <v>67.17</v>
      </c>
      <c r="R1054" s="46">
        <v>67.17</v>
      </c>
      <c r="S1054" s="46">
        <v>67.17</v>
      </c>
      <c r="T1054" s="46">
        <v>67.17</v>
      </c>
      <c r="U1054" s="46">
        <v>67.17</v>
      </c>
      <c r="V1054" s="46">
        <v>108.71000000000001</v>
      </c>
      <c r="W1054" s="46">
        <v>67.010000000000005</v>
      </c>
      <c r="X1054" s="46">
        <v>124.23</v>
      </c>
      <c r="Y1054" s="46">
        <v>47.74</v>
      </c>
      <c r="Z1054" s="46">
        <v>44.660000000000004</v>
      </c>
      <c r="AA1054" s="46">
        <v>64.139999999999986</v>
      </c>
      <c r="AB1054" s="46">
        <v>42.43</v>
      </c>
      <c r="AC1054" s="46">
        <v>44.660000000000004</v>
      </c>
      <c r="AD1054" s="46" t="s">
        <v>64</v>
      </c>
      <c r="AE1054" s="46" t="s">
        <v>64</v>
      </c>
      <c r="AF1054" s="46" t="s">
        <v>64</v>
      </c>
    </row>
    <row r="1055" spans="1:32" s="7" customFormat="1" x14ac:dyDescent="0.3">
      <c r="A1055" s="7" t="s">
        <v>1724</v>
      </c>
      <c r="B1055" s="7" t="s">
        <v>1726</v>
      </c>
      <c r="C1055" s="7" t="s">
        <v>93</v>
      </c>
      <c r="D1055" s="7" t="s">
        <v>1727</v>
      </c>
      <c r="E1055" s="10"/>
      <c r="F1055" s="17"/>
      <c r="G1055" s="18"/>
      <c r="H1055" s="19"/>
      <c r="I1055" s="19"/>
      <c r="J1055" s="19"/>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row>
    <row r="1056" spans="1:32" ht="27.95" x14ac:dyDescent="0.3">
      <c r="A1056" s="7" t="s">
        <v>1732</v>
      </c>
      <c r="B1056" s="7" t="s">
        <v>1735</v>
      </c>
      <c r="C1056" s="7" t="s">
        <v>93</v>
      </c>
      <c r="D1056" s="7" t="s">
        <v>1736</v>
      </c>
      <c r="E1056" s="25" t="s">
        <v>93</v>
      </c>
      <c r="G1056" s="13" t="s">
        <v>1735</v>
      </c>
      <c r="H1056" s="11" t="s">
        <v>1736</v>
      </c>
      <c r="J1056" s="11" t="s">
        <v>1683</v>
      </c>
      <c r="K1056" s="16">
        <v>59</v>
      </c>
      <c r="L1056" s="45"/>
      <c r="M1056" s="45"/>
      <c r="N1056" s="45"/>
      <c r="O1056" s="16">
        <v>61.98</v>
      </c>
      <c r="P1056" s="16">
        <v>61.98</v>
      </c>
      <c r="Q1056" s="16">
        <v>27.29</v>
      </c>
      <c r="R1056" s="16">
        <v>27.29</v>
      </c>
      <c r="S1056" s="16">
        <v>27.29</v>
      </c>
      <c r="T1056" s="16">
        <v>27.29</v>
      </c>
      <c r="U1056" s="16">
        <v>27.29</v>
      </c>
      <c r="V1056" s="16">
        <v>76.569999999999993</v>
      </c>
      <c r="W1056" s="16">
        <v>92.97</v>
      </c>
      <c r="X1056" s="16">
        <v>87.5</v>
      </c>
      <c r="Y1056" s="16">
        <v>77.48</v>
      </c>
      <c r="Z1056" s="16">
        <v>61.98</v>
      </c>
      <c r="AA1056" s="16">
        <v>103.91</v>
      </c>
      <c r="AB1056" s="16">
        <v>58.88</v>
      </c>
      <c r="AC1056" s="16">
        <v>61.98</v>
      </c>
      <c r="AD1056" s="16" t="s">
        <v>64</v>
      </c>
      <c r="AE1056" s="16" t="s">
        <v>64</v>
      </c>
      <c r="AF1056" s="16" t="s">
        <v>64</v>
      </c>
    </row>
    <row r="1057" spans="1:32" x14ac:dyDescent="0.3">
      <c r="A1057" s="7" t="s">
        <v>1732</v>
      </c>
      <c r="B1057" s="7" t="s">
        <v>1735</v>
      </c>
      <c r="C1057" s="7" t="s">
        <v>93</v>
      </c>
      <c r="D1057" s="7" t="s">
        <v>1736</v>
      </c>
      <c r="E1057" s="25" t="s">
        <v>71</v>
      </c>
      <c r="G1057" s="13" t="s">
        <v>72</v>
      </c>
      <c r="H1057" s="11" t="s">
        <v>73</v>
      </c>
      <c r="J1057" s="11" t="s">
        <v>74</v>
      </c>
      <c r="K1057" s="16">
        <v>5</v>
      </c>
      <c r="L1057" s="16"/>
      <c r="M1057" s="16"/>
      <c r="N1057" s="16"/>
      <c r="O1057" s="16">
        <v>8.57</v>
      </c>
      <c r="P1057" s="16">
        <v>2.645</v>
      </c>
      <c r="Q1057" s="16" t="s">
        <v>64</v>
      </c>
      <c r="R1057" s="16" t="s">
        <v>64</v>
      </c>
      <c r="S1057" s="16" t="s">
        <v>64</v>
      </c>
      <c r="T1057" s="16" t="s">
        <v>64</v>
      </c>
      <c r="U1057" s="16" t="s">
        <v>64</v>
      </c>
      <c r="V1057" s="16">
        <v>3.7029999999999998</v>
      </c>
      <c r="W1057" s="16">
        <v>12.855</v>
      </c>
      <c r="X1057" s="16">
        <v>4.2320000000000002</v>
      </c>
      <c r="Y1057" s="16">
        <v>8.57</v>
      </c>
      <c r="Z1057" s="16">
        <v>8.57</v>
      </c>
      <c r="AA1057" s="16">
        <v>3.5999999999999996</v>
      </c>
      <c r="AB1057" s="16">
        <v>8.1415000000000006</v>
      </c>
      <c r="AC1057" s="16">
        <v>8.57</v>
      </c>
      <c r="AD1057" s="16" t="s">
        <v>64</v>
      </c>
      <c r="AE1057" s="16" t="s">
        <v>64</v>
      </c>
      <c r="AF1057" s="16" t="s">
        <v>64</v>
      </c>
    </row>
    <row r="1058" spans="1:32" x14ac:dyDescent="0.3">
      <c r="A1058" s="7" t="s">
        <v>1732</v>
      </c>
      <c r="B1058" s="7" t="s">
        <v>1735</v>
      </c>
      <c r="C1058" s="7" t="s">
        <v>93</v>
      </c>
      <c r="D1058" s="7" t="s">
        <v>1736</v>
      </c>
      <c r="E1058" s="25"/>
      <c r="G1058" s="13"/>
      <c r="H1058" s="11"/>
      <c r="J1058" s="11"/>
      <c r="K1058" s="46">
        <v>64</v>
      </c>
      <c r="L1058" s="46">
        <v>51.2</v>
      </c>
      <c r="M1058" s="46">
        <v>27.29</v>
      </c>
      <c r="N1058" s="46">
        <v>107.50999999999999</v>
      </c>
      <c r="O1058" s="46">
        <v>70.55</v>
      </c>
      <c r="P1058" s="46">
        <v>64.625</v>
      </c>
      <c r="Q1058" s="46">
        <v>27.29</v>
      </c>
      <c r="R1058" s="46">
        <v>27.29</v>
      </c>
      <c r="S1058" s="46">
        <v>27.29</v>
      </c>
      <c r="T1058" s="46">
        <v>27.29</v>
      </c>
      <c r="U1058" s="46">
        <v>27.29</v>
      </c>
      <c r="V1058" s="46">
        <v>80.272999999999996</v>
      </c>
      <c r="W1058" s="46">
        <v>105.825</v>
      </c>
      <c r="X1058" s="46">
        <v>91.731999999999999</v>
      </c>
      <c r="Y1058" s="46">
        <v>86.050000000000011</v>
      </c>
      <c r="Z1058" s="46">
        <v>70.55</v>
      </c>
      <c r="AA1058" s="46">
        <v>107.50999999999999</v>
      </c>
      <c r="AB1058" s="46">
        <v>67.021500000000003</v>
      </c>
      <c r="AC1058" s="46">
        <v>70.55</v>
      </c>
      <c r="AD1058" s="46" t="s">
        <v>64</v>
      </c>
      <c r="AE1058" s="46" t="s">
        <v>64</v>
      </c>
      <c r="AF1058" s="46" t="s">
        <v>64</v>
      </c>
    </row>
    <row r="1059" spans="1:32" s="7" customFormat="1" x14ac:dyDescent="0.3">
      <c r="A1059" s="7" t="s">
        <v>1732</v>
      </c>
      <c r="B1059" s="7" t="s">
        <v>1735</v>
      </c>
      <c r="C1059" s="7" t="s">
        <v>93</v>
      </c>
      <c r="D1059" s="7" t="s">
        <v>1736</v>
      </c>
      <c r="E1059" s="10"/>
      <c r="F1059" s="17"/>
      <c r="G1059" s="18"/>
      <c r="H1059" s="19"/>
      <c r="I1059" s="19"/>
      <c r="J1059" s="19"/>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row>
    <row r="1060" spans="1:32" ht="27.95" x14ac:dyDescent="0.3">
      <c r="A1060" s="7" t="s">
        <v>1738</v>
      </c>
      <c r="B1060" s="7" t="s">
        <v>1741</v>
      </c>
      <c r="C1060" s="7" t="s">
        <v>93</v>
      </c>
      <c r="D1060" s="7" t="s">
        <v>1742</v>
      </c>
      <c r="E1060" s="25" t="s">
        <v>93</v>
      </c>
      <c r="G1060" s="13" t="s">
        <v>1741</v>
      </c>
      <c r="H1060" s="11" t="s">
        <v>1742</v>
      </c>
      <c r="J1060" s="11" t="s">
        <v>1683</v>
      </c>
      <c r="K1060" s="16">
        <v>149</v>
      </c>
      <c r="O1060" s="16">
        <v>17.03</v>
      </c>
      <c r="P1060" s="16">
        <v>17.03</v>
      </c>
      <c r="Q1060" s="16">
        <v>27.29</v>
      </c>
      <c r="R1060" s="16">
        <v>27.29</v>
      </c>
      <c r="S1060" s="16">
        <v>27.29</v>
      </c>
      <c r="T1060" s="16">
        <v>27.29</v>
      </c>
      <c r="U1060" s="16">
        <v>27.29</v>
      </c>
      <c r="V1060" s="16">
        <v>22.47</v>
      </c>
      <c r="W1060" s="16">
        <v>25.55</v>
      </c>
      <c r="X1060" s="16">
        <v>25.68</v>
      </c>
      <c r="Y1060" s="16">
        <v>21.63</v>
      </c>
      <c r="Z1060" s="16">
        <v>17.03</v>
      </c>
      <c r="AA1060" s="16">
        <v>28.56</v>
      </c>
      <c r="AB1060" s="16">
        <v>16.18</v>
      </c>
      <c r="AC1060" s="16">
        <v>17.03</v>
      </c>
      <c r="AD1060" s="16" t="s">
        <v>64</v>
      </c>
      <c r="AE1060" s="16" t="s">
        <v>64</v>
      </c>
      <c r="AF1060" s="16" t="s">
        <v>64</v>
      </c>
    </row>
    <row r="1061" spans="1:32" x14ac:dyDescent="0.3">
      <c r="A1061" s="7" t="s">
        <v>1738</v>
      </c>
      <c r="B1061" s="7" t="s">
        <v>1741</v>
      </c>
      <c r="C1061" s="7" t="s">
        <v>93</v>
      </c>
      <c r="D1061" s="7" t="s">
        <v>1742</v>
      </c>
      <c r="E1061" s="25" t="s">
        <v>71</v>
      </c>
      <c r="G1061" s="13" t="s">
        <v>1745</v>
      </c>
      <c r="H1061" s="11" t="s">
        <v>1746</v>
      </c>
      <c r="J1061" s="11" t="s">
        <v>1683</v>
      </c>
      <c r="K1061" s="16">
        <v>20</v>
      </c>
      <c r="O1061" s="16">
        <v>19.350000000000001</v>
      </c>
      <c r="P1061" s="16">
        <v>19.350000000000001</v>
      </c>
      <c r="Q1061" s="16">
        <v>27.29</v>
      </c>
      <c r="R1061" s="16">
        <v>27.29</v>
      </c>
      <c r="S1061" s="16">
        <v>27.29</v>
      </c>
      <c r="T1061" s="16">
        <v>27.29</v>
      </c>
      <c r="U1061" s="16">
        <v>27.29</v>
      </c>
      <c r="V1061" s="16">
        <v>23.91</v>
      </c>
      <c r="W1061" s="16">
        <v>29.03</v>
      </c>
      <c r="X1061" s="16">
        <v>27.32</v>
      </c>
      <c r="Y1061" s="16">
        <v>24.19</v>
      </c>
      <c r="Z1061" s="16">
        <v>19.350000000000001</v>
      </c>
      <c r="AA1061" s="16">
        <v>32.46</v>
      </c>
      <c r="AB1061" s="16">
        <v>18.38</v>
      </c>
      <c r="AC1061" s="16">
        <v>19.350000000000001</v>
      </c>
      <c r="AD1061" s="16" t="s">
        <v>64</v>
      </c>
      <c r="AE1061" s="16" t="s">
        <v>64</v>
      </c>
      <c r="AF1061" s="16" t="s">
        <v>64</v>
      </c>
    </row>
    <row r="1062" spans="1:32" x14ac:dyDescent="0.3">
      <c r="A1062" s="7" t="s">
        <v>1738</v>
      </c>
      <c r="B1062" s="7" t="s">
        <v>1741</v>
      </c>
      <c r="C1062" s="7" t="s">
        <v>93</v>
      </c>
      <c r="D1062" s="7" t="s">
        <v>1742</v>
      </c>
      <c r="E1062" s="25" t="s">
        <v>71</v>
      </c>
      <c r="G1062" s="13" t="s">
        <v>72</v>
      </c>
      <c r="H1062" s="11" t="s">
        <v>73</v>
      </c>
      <c r="J1062" s="11" t="s">
        <v>74</v>
      </c>
      <c r="K1062" s="16">
        <v>5</v>
      </c>
      <c r="O1062" s="16">
        <v>8.57</v>
      </c>
      <c r="P1062" s="16">
        <v>2.645</v>
      </c>
      <c r="Q1062" s="16" t="s">
        <v>64</v>
      </c>
      <c r="R1062" s="16" t="s">
        <v>64</v>
      </c>
      <c r="S1062" s="16" t="s">
        <v>64</v>
      </c>
      <c r="T1062" s="16" t="s">
        <v>64</v>
      </c>
      <c r="U1062" s="16" t="s">
        <v>64</v>
      </c>
      <c r="V1062" s="16">
        <v>3.7029999999999998</v>
      </c>
      <c r="W1062" s="16">
        <v>12.855</v>
      </c>
      <c r="X1062" s="16">
        <v>4.2320000000000002</v>
      </c>
      <c r="Y1062" s="16">
        <v>8.57</v>
      </c>
      <c r="Z1062" s="16">
        <v>8.57</v>
      </c>
      <c r="AA1062" s="16">
        <v>3.5999999999999996</v>
      </c>
      <c r="AB1062" s="16">
        <v>8.1415000000000006</v>
      </c>
      <c r="AC1062" s="16">
        <v>8.57</v>
      </c>
      <c r="AD1062" s="16" t="s">
        <v>64</v>
      </c>
      <c r="AE1062" s="16" t="s">
        <v>64</v>
      </c>
      <c r="AF1062" s="16" t="s">
        <v>64</v>
      </c>
    </row>
    <row r="1063" spans="1:32" x14ac:dyDescent="0.3">
      <c r="A1063" s="7" t="s">
        <v>1738</v>
      </c>
      <c r="B1063" s="7" t="s">
        <v>1741</v>
      </c>
      <c r="C1063" s="7" t="s">
        <v>93</v>
      </c>
      <c r="D1063" s="7" t="s">
        <v>1742</v>
      </c>
      <c r="E1063" s="25"/>
      <c r="G1063" s="13"/>
      <c r="H1063" s="11"/>
      <c r="J1063" s="11"/>
      <c r="K1063" s="46">
        <v>174</v>
      </c>
      <c r="L1063" s="46">
        <v>139.20000000000002</v>
      </c>
      <c r="M1063" s="46">
        <v>39.025000000000006</v>
      </c>
      <c r="N1063" s="46">
        <v>67.435000000000002</v>
      </c>
      <c r="O1063" s="46">
        <v>44.95</v>
      </c>
      <c r="P1063" s="46">
        <v>39.025000000000006</v>
      </c>
      <c r="Q1063" s="46">
        <v>54.58</v>
      </c>
      <c r="R1063" s="46">
        <v>54.58</v>
      </c>
      <c r="S1063" s="46">
        <v>54.58</v>
      </c>
      <c r="T1063" s="46">
        <v>54.58</v>
      </c>
      <c r="U1063" s="46">
        <v>54.58</v>
      </c>
      <c r="V1063" s="46">
        <v>50.082999999999998</v>
      </c>
      <c r="W1063" s="46">
        <v>67.435000000000002</v>
      </c>
      <c r="X1063" s="46">
        <v>57.231999999999999</v>
      </c>
      <c r="Y1063" s="46">
        <v>54.39</v>
      </c>
      <c r="Z1063" s="46">
        <v>44.95</v>
      </c>
      <c r="AA1063" s="46">
        <v>64.61999999999999</v>
      </c>
      <c r="AB1063" s="46">
        <v>42.701500000000003</v>
      </c>
      <c r="AC1063" s="46">
        <v>44.95</v>
      </c>
      <c r="AD1063" s="46" t="s">
        <v>64</v>
      </c>
      <c r="AE1063" s="46" t="s">
        <v>64</v>
      </c>
      <c r="AF1063" s="46" t="s">
        <v>64</v>
      </c>
    </row>
    <row r="1064" spans="1:32" s="7" customFormat="1" x14ac:dyDescent="0.3">
      <c r="A1064" s="7" t="s">
        <v>1738</v>
      </c>
      <c r="B1064" s="7" t="s">
        <v>1741</v>
      </c>
      <c r="C1064" s="7" t="s">
        <v>93</v>
      </c>
      <c r="D1064" s="7" t="s">
        <v>1742</v>
      </c>
      <c r="E1064" s="10"/>
      <c r="F1064" s="17"/>
      <c r="G1064" s="18"/>
      <c r="H1064" s="19"/>
      <c r="I1064" s="19"/>
      <c r="J1064" s="19"/>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row>
    <row r="1065" spans="1:32" ht="27.95" x14ac:dyDescent="0.3">
      <c r="A1065" s="7" t="s">
        <v>1749</v>
      </c>
      <c r="B1065" s="7" t="s">
        <v>1752</v>
      </c>
      <c r="C1065" s="7" t="s">
        <v>93</v>
      </c>
      <c r="D1065" s="7" t="s">
        <v>1753</v>
      </c>
      <c r="E1065" s="25" t="s">
        <v>93</v>
      </c>
      <c r="G1065" s="13" t="s">
        <v>1752</v>
      </c>
      <c r="H1065" s="11" t="s">
        <v>1753</v>
      </c>
      <c r="J1065" s="11" t="s">
        <v>1683</v>
      </c>
      <c r="K1065" s="16">
        <v>25</v>
      </c>
      <c r="O1065" s="16">
        <v>13.12</v>
      </c>
      <c r="P1065" s="16">
        <v>13.12</v>
      </c>
      <c r="Q1065" s="16">
        <v>27.29</v>
      </c>
      <c r="R1065" s="16">
        <v>27.29</v>
      </c>
      <c r="S1065" s="16">
        <v>27.29</v>
      </c>
      <c r="T1065" s="16">
        <v>27.29</v>
      </c>
      <c r="U1065" s="16">
        <v>27.29</v>
      </c>
      <c r="V1065" s="16">
        <v>22.47</v>
      </c>
      <c r="W1065" s="16">
        <v>19.68</v>
      </c>
      <c r="X1065" s="16">
        <v>25.68</v>
      </c>
      <c r="Y1065" s="16">
        <v>16.399999999999999</v>
      </c>
      <c r="Z1065" s="16">
        <v>13.12</v>
      </c>
      <c r="AA1065" s="16">
        <v>22</v>
      </c>
      <c r="AB1065" s="16">
        <v>12.46</v>
      </c>
      <c r="AC1065" s="16">
        <v>13.12</v>
      </c>
      <c r="AD1065" s="16" t="s">
        <v>64</v>
      </c>
      <c r="AE1065" s="16" t="s">
        <v>64</v>
      </c>
      <c r="AF1065" s="16" t="s">
        <v>64</v>
      </c>
    </row>
    <row r="1066" spans="1:32" ht="27.95" x14ac:dyDescent="0.3">
      <c r="A1066" s="7" t="s">
        <v>1749</v>
      </c>
      <c r="B1066" s="7" t="s">
        <v>1752</v>
      </c>
      <c r="C1066" s="7" t="s">
        <v>93</v>
      </c>
      <c r="D1066" s="7" t="s">
        <v>1753</v>
      </c>
      <c r="E1066" s="25" t="s">
        <v>71</v>
      </c>
      <c r="G1066" s="13" t="s">
        <v>624</v>
      </c>
      <c r="H1066" s="11" t="s">
        <v>625</v>
      </c>
      <c r="J1066" s="11" t="s">
        <v>316</v>
      </c>
      <c r="K1066" s="16">
        <v>56</v>
      </c>
      <c r="O1066" s="16">
        <v>10.56</v>
      </c>
      <c r="P1066" s="16">
        <v>10.56</v>
      </c>
      <c r="Q1066" s="16">
        <v>20.41</v>
      </c>
      <c r="R1066" s="16">
        <v>20.41</v>
      </c>
      <c r="S1066" s="16">
        <v>20.41</v>
      </c>
      <c r="T1066" s="16">
        <v>20.41</v>
      </c>
      <c r="U1066" s="16">
        <v>20.41</v>
      </c>
      <c r="V1066" s="16">
        <v>39.380000000000003</v>
      </c>
      <c r="W1066" s="16">
        <v>15.84</v>
      </c>
      <c r="X1066" s="16">
        <v>45</v>
      </c>
      <c r="Y1066" s="16">
        <v>6.24</v>
      </c>
      <c r="Z1066" s="16">
        <v>10.56</v>
      </c>
      <c r="AA1066" s="16">
        <v>17.72</v>
      </c>
      <c r="AB1066" s="16">
        <v>10.029999999999999</v>
      </c>
      <c r="AC1066" s="16">
        <v>10.56</v>
      </c>
      <c r="AD1066" s="16" t="s">
        <v>64</v>
      </c>
      <c r="AE1066" s="16" t="s">
        <v>64</v>
      </c>
      <c r="AF1066" s="16" t="s">
        <v>64</v>
      </c>
    </row>
    <row r="1067" spans="1:32" ht="41.95" x14ac:dyDescent="0.3">
      <c r="A1067" s="7" t="s">
        <v>1749</v>
      </c>
      <c r="B1067" s="7" t="s">
        <v>1752</v>
      </c>
      <c r="C1067" s="7" t="s">
        <v>93</v>
      </c>
      <c r="D1067" s="7" t="s">
        <v>1753</v>
      </c>
      <c r="E1067" s="25" t="s">
        <v>71</v>
      </c>
      <c r="G1067" s="13" t="s">
        <v>320</v>
      </c>
      <c r="H1067" s="11" t="s">
        <v>321</v>
      </c>
      <c r="J1067" s="11" t="s">
        <v>322</v>
      </c>
      <c r="K1067" s="16">
        <v>5</v>
      </c>
      <c r="O1067" s="16">
        <v>7.77</v>
      </c>
      <c r="P1067" s="16">
        <v>7.77</v>
      </c>
      <c r="Q1067" s="16">
        <v>13.86</v>
      </c>
      <c r="R1067" s="16">
        <v>13.86</v>
      </c>
      <c r="S1067" s="16">
        <v>13.86</v>
      </c>
      <c r="T1067" s="16">
        <v>13.86</v>
      </c>
      <c r="U1067" s="16">
        <v>13.86</v>
      </c>
      <c r="V1067" s="16">
        <v>11.41</v>
      </c>
      <c r="W1067" s="16">
        <v>11.66</v>
      </c>
      <c r="X1067" s="16">
        <v>13.04</v>
      </c>
      <c r="Y1067" s="16">
        <v>9.7100000000000009</v>
      </c>
      <c r="Z1067" s="16">
        <v>7.77</v>
      </c>
      <c r="AA1067" s="16">
        <v>13.03</v>
      </c>
      <c r="AB1067" s="16">
        <v>7.38</v>
      </c>
      <c r="AC1067" s="16">
        <v>7.77</v>
      </c>
      <c r="AD1067" s="16" t="s">
        <v>64</v>
      </c>
      <c r="AE1067" s="16" t="s">
        <v>64</v>
      </c>
      <c r="AF1067" s="16" t="s">
        <v>64</v>
      </c>
    </row>
    <row r="1068" spans="1:32" x14ac:dyDescent="0.3">
      <c r="A1068" s="7" t="s">
        <v>1749</v>
      </c>
      <c r="B1068" s="7" t="s">
        <v>1752</v>
      </c>
      <c r="C1068" s="7" t="s">
        <v>93</v>
      </c>
      <c r="D1068" s="7" t="s">
        <v>1753</v>
      </c>
      <c r="E1068" s="25" t="s">
        <v>71</v>
      </c>
      <c r="G1068" s="13" t="s">
        <v>72</v>
      </c>
      <c r="H1068" s="11" t="s">
        <v>73</v>
      </c>
      <c r="J1068" s="11" t="s">
        <v>74</v>
      </c>
      <c r="K1068" s="16">
        <v>5</v>
      </c>
      <c r="O1068" s="16">
        <v>8.57</v>
      </c>
      <c r="P1068" s="16">
        <v>2.65</v>
      </c>
      <c r="Q1068" s="16" t="s">
        <v>64</v>
      </c>
      <c r="R1068" s="16" t="s">
        <v>64</v>
      </c>
      <c r="S1068" s="16" t="s">
        <v>64</v>
      </c>
      <c r="T1068" s="16" t="s">
        <v>64</v>
      </c>
      <c r="U1068" s="16" t="s">
        <v>64</v>
      </c>
      <c r="V1068" s="16">
        <v>3.7</v>
      </c>
      <c r="W1068" s="16">
        <v>12.86</v>
      </c>
      <c r="X1068" s="16">
        <v>4.2300000000000004</v>
      </c>
      <c r="Y1068" s="16">
        <v>8.57</v>
      </c>
      <c r="Z1068" s="16">
        <v>8.57</v>
      </c>
      <c r="AA1068" s="16">
        <v>3.6</v>
      </c>
      <c r="AB1068" s="16">
        <v>8.14</v>
      </c>
      <c r="AC1068" s="16">
        <v>8.57</v>
      </c>
      <c r="AD1068" s="16" t="s">
        <v>64</v>
      </c>
      <c r="AE1068" s="16" t="s">
        <v>64</v>
      </c>
      <c r="AF1068" s="16" t="s">
        <v>64</v>
      </c>
    </row>
    <row r="1069" spans="1:32" x14ac:dyDescent="0.3">
      <c r="A1069" s="7" t="s">
        <v>1749</v>
      </c>
      <c r="B1069" s="7" t="s">
        <v>1752</v>
      </c>
      <c r="C1069" s="7" t="s">
        <v>93</v>
      </c>
      <c r="D1069" s="7" t="s">
        <v>1753</v>
      </c>
      <c r="E1069" s="25"/>
      <c r="G1069" s="13"/>
      <c r="H1069" s="11"/>
      <c r="J1069" s="11"/>
      <c r="K1069" s="46">
        <v>91</v>
      </c>
      <c r="L1069" s="46">
        <v>72.8</v>
      </c>
      <c r="M1069" s="46">
        <v>34.1</v>
      </c>
      <c r="N1069" s="46">
        <v>87.95</v>
      </c>
      <c r="O1069" s="46">
        <v>40.019999999999996</v>
      </c>
      <c r="P1069" s="46">
        <v>34.1</v>
      </c>
      <c r="Q1069" s="46">
        <v>61.56</v>
      </c>
      <c r="R1069" s="46">
        <v>61.56</v>
      </c>
      <c r="S1069" s="46">
        <v>61.56</v>
      </c>
      <c r="T1069" s="46">
        <v>61.56</v>
      </c>
      <c r="U1069" s="46">
        <v>61.56</v>
      </c>
      <c r="V1069" s="46">
        <v>76.960000000000008</v>
      </c>
      <c r="W1069" s="46">
        <v>60.039999999999992</v>
      </c>
      <c r="X1069" s="46">
        <v>87.95</v>
      </c>
      <c r="Y1069" s="46">
        <v>40.92</v>
      </c>
      <c r="Z1069" s="46">
        <v>40.019999999999996</v>
      </c>
      <c r="AA1069" s="46">
        <v>56.35</v>
      </c>
      <c r="AB1069" s="46">
        <v>38.010000000000005</v>
      </c>
      <c r="AC1069" s="46">
        <v>40.019999999999996</v>
      </c>
      <c r="AD1069" s="46" t="s">
        <v>64</v>
      </c>
      <c r="AE1069" s="46" t="s">
        <v>64</v>
      </c>
      <c r="AF1069" s="46" t="s">
        <v>64</v>
      </c>
    </row>
    <row r="1070" spans="1:32" s="7" customFormat="1" x14ac:dyDescent="0.3">
      <c r="A1070" s="7" t="s">
        <v>1749</v>
      </c>
      <c r="B1070" s="7" t="s">
        <v>1752</v>
      </c>
      <c r="C1070" s="7" t="s">
        <v>93</v>
      </c>
      <c r="D1070" s="7" t="s">
        <v>1753</v>
      </c>
      <c r="E1070" s="10"/>
      <c r="F1070" s="17"/>
      <c r="G1070" s="18"/>
      <c r="H1070" s="19"/>
      <c r="I1070" s="19"/>
      <c r="J1070" s="19"/>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row>
    <row r="1071" spans="1:32" ht="27.95" x14ac:dyDescent="0.3">
      <c r="A1071" s="7" t="s">
        <v>1758</v>
      </c>
      <c r="B1071" s="7" t="s">
        <v>1761</v>
      </c>
      <c r="C1071" s="7" t="s">
        <v>93</v>
      </c>
      <c r="D1071" s="7" t="s">
        <v>1762</v>
      </c>
      <c r="E1071" s="25" t="s">
        <v>93</v>
      </c>
      <c r="G1071" s="13" t="s">
        <v>1761</v>
      </c>
      <c r="H1071" s="11" t="s">
        <v>1762</v>
      </c>
      <c r="J1071" s="11" t="s">
        <v>1683</v>
      </c>
      <c r="K1071" s="16">
        <v>22</v>
      </c>
      <c r="O1071" s="16">
        <v>15.29</v>
      </c>
      <c r="P1071" s="16">
        <v>15.29</v>
      </c>
      <c r="Q1071" s="16">
        <v>27.29</v>
      </c>
      <c r="R1071" s="16">
        <v>27.29</v>
      </c>
      <c r="S1071" s="16">
        <v>27.29</v>
      </c>
      <c r="T1071" s="16">
        <v>27.29</v>
      </c>
      <c r="U1071" s="16">
        <v>27.29</v>
      </c>
      <c r="V1071" s="16">
        <v>22.47</v>
      </c>
      <c r="W1071" s="16">
        <v>22.94</v>
      </c>
      <c r="X1071" s="16">
        <v>25.68</v>
      </c>
      <c r="Y1071" s="16">
        <v>19.11</v>
      </c>
      <c r="Z1071" s="16">
        <v>15.29</v>
      </c>
      <c r="AA1071" s="16">
        <v>25.66</v>
      </c>
      <c r="AB1071" s="16">
        <v>14.53</v>
      </c>
      <c r="AC1071" s="16">
        <v>15.29</v>
      </c>
      <c r="AD1071" s="16" t="s">
        <v>64</v>
      </c>
      <c r="AE1071" s="16" t="s">
        <v>64</v>
      </c>
      <c r="AF1071" s="16" t="s">
        <v>64</v>
      </c>
    </row>
    <row r="1072" spans="1:32" ht="27.95" x14ac:dyDescent="0.3">
      <c r="A1072" s="7" t="s">
        <v>1758</v>
      </c>
      <c r="B1072" s="7" t="s">
        <v>1761</v>
      </c>
      <c r="C1072" s="7" t="s">
        <v>93</v>
      </c>
      <c r="D1072" s="7" t="s">
        <v>1762</v>
      </c>
      <c r="E1072" s="25" t="s">
        <v>71</v>
      </c>
      <c r="G1072" s="13" t="s">
        <v>1765</v>
      </c>
      <c r="H1072" s="11" t="s">
        <v>1766</v>
      </c>
      <c r="J1072" s="11" t="s">
        <v>1683</v>
      </c>
      <c r="K1072" s="16">
        <v>17</v>
      </c>
      <c r="O1072" s="16">
        <v>18.14</v>
      </c>
      <c r="P1072" s="16">
        <v>18.14</v>
      </c>
      <c r="Q1072" s="16">
        <v>27.29</v>
      </c>
      <c r="R1072" s="16">
        <v>27.29</v>
      </c>
      <c r="S1072" s="16">
        <v>27.29</v>
      </c>
      <c r="T1072" s="16">
        <v>27.29</v>
      </c>
      <c r="U1072" s="16">
        <v>27.29</v>
      </c>
      <c r="V1072" s="16">
        <v>23.88</v>
      </c>
      <c r="W1072" s="16">
        <v>27.21</v>
      </c>
      <c r="X1072" s="16">
        <v>27.29</v>
      </c>
      <c r="Y1072" s="16">
        <v>22.68</v>
      </c>
      <c r="Z1072" s="16">
        <v>18.14</v>
      </c>
      <c r="AA1072" s="16">
        <v>30.42</v>
      </c>
      <c r="AB1072" s="16">
        <v>17.23</v>
      </c>
      <c r="AC1072" s="16">
        <v>18.14</v>
      </c>
      <c r="AD1072" s="16" t="s">
        <v>64</v>
      </c>
      <c r="AE1072" s="16" t="s">
        <v>64</v>
      </c>
      <c r="AF1072" s="16" t="s">
        <v>64</v>
      </c>
    </row>
    <row r="1073" spans="1:32" ht="41.95" x14ac:dyDescent="0.3">
      <c r="A1073" s="7" t="s">
        <v>1758</v>
      </c>
      <c r="B1073" s="7" t="s">
        <v>1761</v>
      </c>
      <c r="C1073" s="7" t="s">
        <v>93</v>
      </c>
      <c r="D1073" s="7" t="s">
        <v>1762</v>
      </c>
      <c r="E1073" s="25" t="s">
        <v>71</v>
      </c>
      <c r="G1073" s="13" t="s">
        <v>320</v>
      </c>
      <c r="H1073" s="11" t="s">
        <v>321</v>
      </c>
      <c r="J1073" s="11" t="s">
        <v>322</v>
      </c>
      <c r="K1073" s="16">
        <v>5</v>
      </c>
      <c r="O1073" s="16">
        <v>7.77</v>
      </c>
      <c r="P1073" s="16">
        <v>7.77</v>
      </c>
      <c r="Q1073" s="16">
        <v>13.86</v>
      </c>
      <c r="R1073" s="16">
        <v>13.86</v>
      </c>
      <c r="S1073" s="16">
        <v>13.86</v>
      </c>
      <c r="T1073" s="16">
        <v>13.86</v>
      </c>
      <c r="U1073" s="16">
        <v>13.86</v>
      </c>
      <c r="V1073" s="16">
        <v>11.41</v>
      </c>
      <c r="W1073" s="16">
        <v>11.66</v>
      </c>
      <c r="X1073" s="16">
        <v>13.04</v>
      </c>
      <c r="Y1073" s="16">
        <v>9.7100000000000009</v>
      </c>
      <c r="Z1073" s="16">
        <v>7.77</v>
      </c>
      <c r="AA1073" s="16">
        <v>13.03</v>
      </c>
      <c r="AB1073" s="16">
        <v>7.38</v>
      </c>
      <c r="AC1073" s="16">
        <v>7.77</v>
      </c>
      <c r="AD1073" s="16" t="s">
        <v>64</v>
      </c>
      <c r="AE1073" s="16" t="s">
        <v>64</v>
      </c>
      <c r="AF1073" s="16" t="s">
        <v>64</v>
      </c>
    </row>
    <row r="1074" spans="1:32" x14ac:dyDescent="0.3">
      <c r="A1074" s="7" t="s">
        <v>1758</v>
      </c>
      <c r="B1074" s="7" t="s">
        <v>1761</v>
      </c>
      <c r="C1074" s="7" t="s">
        <v>93</v>
      </c>
      <c r="D1074" s="7" t="s">
        <v>1762</v>
      </c>
      <c r="E1074" s="25" t="s">
        <v>71</v>
      </c>
      <c r="G1074" s="13" t="s">
        <v>72</v>
      </c>
      <c r="H1074" s="11" t="s">
        <v>73</v>
      </c>
      <c r="J1074" s="11" t="s">
        <v>74</v>
      </c>
      <c r="K1074" s="16">
        <v>5</v>
      </c>
      <c r="O1074" s="16">
        <v>8.57</v>
      </c>
      <c r="P1074" s="16">
        <v>2.65</v>
      </c>
      <c r="Q1074" s="16" t="s">
        <v>64</v>
      </c>
      <c r="R1074" s="16" t="s">
        <v>64</v>
      </c>
      <c r="S1074" s="16" t="s">
        <v>64</v>
      </c>
      <c r="T1074" s="16" t="s">
        <v>64</v>
      </c>
      <c r="U1074" s="16" t="s">
        <v>64</v>
      </c>
      <c r="V1074" s="16">
        <v>3.7</v>
      </c>
      <c r="W1074" s="16">
        <v>12.86</v>
      </c>
      <c r="X1074" s="16">
        <v>4.2300000000000004</v>
      </c>
      <c r="Y1074" s="16">
        <v>8.57</v>
      </c>
      <c r="Z1074" s="16">
        <v>8.57</v>
      </c>
      <c r="AA1074" s="16">
        <v>3.6</v>
      </c>
      <c r="AB1074" s="16">
        <v>8.14</v>
      </c>
      <c r="AC1074" s="16">
        <v>8.57</v>
      </c>
      <c r="AD1074" s="16" t="s">
        <v>64</v>
      </c>
      <c r="AE1074" s="16" t="s">
        <v>64</v>
      </c>
      <c r="AF1074" s="16" t="s">
        <v>64</v>
      </c>
    </row>
    <row r="1075" spans="1:32" x14ac:dyDescent="0.3">
      <c r="A1075" s="7" t="s">
        <v>1758</v>
      </c>
      <c r="B1075" s="7" t="s">
        <v>1761</v>
      </c>
      <c r="C1075" s="7" t="s">
        <v>93</v>
      </c>
      <c r="D1075" s="7" t="s">
        <v>1762</v>
      </c>
      <c r="E1075" s="25"/>
      <c r="G1075" s="13"/>
      <c r="H1075" s="11"/>
      <c r="J1075" s="11"/>
      <c r="K1075" s="46">
        <v>49</v>
      </c>
      <c r="L1075" s="46">
        <v>39.200000000000003</v>
      </c>
      <c r="M1075" s="46">
        <v>43.85</v>
      </c>
      <c r="N1075" s="46">
        <v>74.67</v>
      </c>
      <c r="O1075" s="46">
        <v>49.77</v>
      </c>
      <c r="P1075" s="46">
        <v>43.85</v>
      </c>
      <c r="Q1075" s="46">
        <v>68.44</v>
      </c>
      <c r="R1075" s="46">
        <v>68.44</v>
      </c>
      <c r="S1075" s="46">
        <v>68.44</v>
      </c>
      <c r="T1075" s="46">
        <v>68.44</v>
      </c>
      <c r="U1075" s="46">
        <v>68.44</v>
      </c>
      <c r="V1075" s="46">
        <v>61.459999999999994</v>
      </c>
      <c r="W1075" s="46">
        <v>74.67</v>
      </c>
      <c r="X1075" s="46">
        <v>70.239999999999995</v>
      </c>
      <c r="Y1075" s="46">
        <v>60.07</v>
      </c>
      <c r="Z1075" s="46">
        <v>49.77</v>
      </c>
      <c r="AA1075" s="46">
        <v>72.709999999999994</v>
      </c>
      <c r="AB1075" s="46">
        <v>47.28</v>
      </c>
      <c r="AC1075" s="46">
        <v>49.77</v>
      </c>
      <c r="AD1075" s="46" t="s">
        <v>64</v>
      </c>
      <c r="AE1075" s="46" t="s">
        <v>64</v>
      </c>
      <c r="AF1075" s="46" t="s">
        <v>64</v>
      </c>
    </row>
    <row r="1076" spans="1:32" s="7" customFormat="1" x14ac:dyDescent="0.3">
      <c r="A1076" s="7" t="s">
        <v>1758</v>
      </c>
      <c r="B1076" s="7" t="s">
        <v>1761</v>
      </c>
      <c r="C1076" s="7" t="s">
        <v>93</v>
      </c>
      <c r="D1076" s="7" t="s">
        <v>1762</v>
      </c>
      <c r="E1076" s="10"/>
      <c r="F1076" s="17"/>
      <c r="G1076" s="18"/>
      <c r="H1076" s="19"/>
      <c r="I1076" s="19"/>
      <c r="J1076" s="19"/>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row>
    <row r="1077" spans="1:32" ht="27.95" x14ac:dyDescent="0.3">
      <c r="A1077" s="7" t="s">
        <v>1764</v>
      </c>
      <c r="B1077" s="7" t="s">
        <v>1765</v>
      </c>
      <c r="C1077" s="7" t="s">
        <v>93</v>
      </c>
      <c r="D1077" s="7" t="s">
        <v>1766</v>
      </c>
      <c r="E1077" s="25" t="s">
        <v>93</v>
      </c>
      <c r="G1077" s="13" t="s">
        <v>1765</v>
      </c>
      <c r="H1077" s="11" t="s">
        <v>1766</v>
      </c>
      <c r="J1077" s="11" t="s">
        <v>1683</v>
      </c>
      <c r="K1077" s="16">
        <v>17</v>
      </c>
      <c r="O1077" s="16">
        <v>18.14</v>
      </c>
      <c r="P1077" s="16">
        <v>18.14</v>
      </c>
      <c r="Q1077" s="16">
        <v>27.29</v>
      </c>
      <c r="R1077" s="16">
        <v>27.29</v>
      </c>
      <c r="S1077" s="16">
        <v>27.29</v>
      </c>
      <c r="T1077" s="16">
        <v>27.29</v>
      </c>
      <c r="U1077" s="16">
        <v>27.29</v>
      </c>
      <c r="V1077" s="16">
        <v>23.88</v>
      </c>
      <c r="W1077" s="16">
        <v>27.21</v>
      </c>
      <c r="X1077" s="16">
        <v>27.29</v>
      </c>
      <c r="Y1077" s="16">
        <v>22.68</v>
      </c>
      <c r="Z1077" s="16">
        <v>18.14</v>
      </c>
      <c r="AA1077" s="16">
        <v>30.42</v>
      </c>
      <c r="AB1077" s="16">
        <v>17.23</v>
      </c>
      <c r="AC1077" s="16">
        <v>18.14</v>
      </c>
      <c r="AD1077" s="16" t="s">
        <v>64</v>
      </c>
      <c r="AE1077" s="16" t="s">
        <v>64</v>
      </c>
      <c r="AF1077" s="16" t="s">
        <v>64</v>
      </c>
    </row>
    <row r="1078" spans="1:32" ht="27.95" x14ac:dyDescent="0.3">
      <c r="A1078" s="7" t="s">
        <v>1764</v>
      </c>
      <c r="B1078" s="7" t="s">
        <v>1765</v>
      </c>
      <c r="C1078" s="7" t="s">
        <v>93</v>
      </c>
      <c r="D1078" s="7" t="s">
        <v>1766</v>
      </c>
      <c r="E1078" s="25" t="s">
        <v>71</v>
      </c>
      <c r="G1078" s="13" t="s">
        <v>1761</v>
      </c>
      <c r="H1078" s="11" t="s">
        <v>1762</v>
      </c>
      <c r="J1078" s="11" t="s">
        <v>1683</v>
      </c>
      <c r="K1078" s="16">
        <v>22</v>
      </c>
      <c r="O1078" s="16">
        <v>15.29</v>
      </c>
      <c r="P1078" s="16">
        <v>15.29</v>
      </c>
      <c r="Q1078" s="16">
        <v>27.29</v>
      </c>
      <c r="R1078" s="16">
        <v>27.29</v>
      </c>
      <c r="S1078" s="16">
        <v>27.29</v>
      </c>
      <c r="T1078" s="16">
        <v>27.29</v>
      </c>
      <c r="U1078" s="16">
        <v>27.29</v>
      </c>
      <c r="V1078" s="16">
        <v>22.47</v>
      </c>
      <c r="W1078" s="16">
        <v>22.94</v>
      </c>
      <c r="X1078" s="16">
        <v>25.68</v>
      </c>
      <c r="Y1078" s="16">
        <v>19.11</v>
      </c>
      <c r="Z1078" s="16">
        <v>15.29</v>
      </c>
      <c r="AA1078" s="16">
        <v>25.66</v>
      </c>
      <c r="AB1078" s="16">
        <v>14.53</v>
      </c>
      <c r="AC1078" s="16">
        <v>15.29</v>
      </c>
      <c r="AD1078" s="16" t="s">
        <v>64</v>
      </c>
      <c r="AE1078" s="16" t="s">
        <v>64</v>
      </c>
      <c r="AF1078" s="16" t="s">
        <v>64</v>
      </c>
    </row>
    <row r="1079" spans="1:32" ht="41.95" x14ac:dyDescent="0.3">
      <c r="A1079" s="7" t="s">
        <v>1764</v>
      </c>
      <c r="B1079" s="7" t="s">
        <v>1765</v>
      </c>
      <c r="C1079" s="7" t="s">
        <v>93</v>
      </c>
      <c r="D1079" s="7" t="s">
        <v>1766</v>
      </c>
      <c r="E1079" s="25" t="s">
        <v>71</v>
      </c>
      <c r="G1079" s="13" t="s">
        <v>320</v>
      </c>
      <c r="H1079" s="11" t="s">
        <v>321</v>
      </c>
      <c r="J1079" s="11" t="s">
        <v>322</v>
      </c>
      <c r="K1079" s="16">
        <v>5</v>
      </c>
      <c r="O1079" s="16">
        <v>7.77</v>
      </c>
      <c r="P1079" s="16">
        <v>7.77</v>
      </c>
      <c r="Q1079" s="16">
        <v>13.86</v>
      </c>
      <c r="R1079" s="16">
        <v>13.86</v>
      </c>
      <c r="S1079" s="16">
        <v>13.86</v>
      </c>
      <c r="T1079" s="16">
        <v>13.86</v>
      </c>
      <c r="U1079" s="16">
        <v>13.86</v>
      </c>
      <c r="V1079" s="16">
        <v>11.41</v>
      </c>
      <c r="W1079" s="16">
        <v>11.66</v>
      </c>
      <c r="X1079" s="16">
        <v>13.04</v>
      </c>
      <c r="Y1079" s="16">
        <v>9.7100000000000009</v>
      </c>
      <c r="Z1079" s="16">
        <v>7.77</v>
      </c>
      <c r="AA1079" s="16">
        <v>13.03</v>
      </c>
      <c r="AB1079" s="16">
        <v>7.38</v>
      </c>
      <c r="AC1079" s="16">
        <v>7.77</v>
      </c>
      <c r="AD1079" s="16" t="s">
        <v>64</v>
      </c>
      <c r="AE1079" s="16" t="s">
        <v>64</v>
      </c>
      <c r="AF1079" s="16" t="s">
        <v>64</v>
      </c>
    </row>
    <row r="1080" spans="1:32" x14ac:dyDescent="0.3">
      <c r="A1080" s="7" t="s">
        <v>1764</v>
      </c>
      <c r="B1080" s="7" t="s">
        <v>1765</v>
      </c>
      <c r="C1080" s="7" t="s">
        <v>93</v>
      </c>
      <c r="D1080" s="7" t="s">
        <v>1766</v>
      </c>
      <c r="E1080" s="25" t="s">
        <v>71</v>
      </c>
      <c r="G1080" s="13" t="s">
        <v>72</v>
      </c>
      <c r="H1080" s="11" t="s">
        <v>73</v>
      </c>
      <c r="J1080" s="11" t="s">
        <v>74</v>
      </c>
      <c r="K1080" s="16">
        <v>5</v>
      </c>
      <c r="O1080" s="16">
        <v>8.57</v>
      </c>
      <c r="P1080" s="16">
        <v>2.65</v>
      </c>
      <c r="Q1080" s="16" t="s">
        <v>64</v>
      </c>
      <c r="R1080" s="16" t="s">
        <v>64</v>
      </c>
      <c r="S1080" s="16" t="s">
        <v>64</v>
      </c>
      <c r="T1080" s="16" t="s">
        <v>64</v>
      </c>
      <c r="U1080" s="16" t="s">
        <v>64</v>
      </c>
      <c r="V1080" s="16">
        <v>3.7</v>
      </c>
      <c r="W1080" s="16">
        <v>12.86</v>
      </c>
      <c r="X1080" s="16">
        <v>4.2300000000000004</v>
      </c>
      <c r="Y1080" s="16">
        <v>8.57</v>
      </c>
      <c r="Z1080" s="16">
        <v>8.57</v>
      </c>
      <c r="AA1080" s="16">
        <v>3.6</v>
      </c>
      <c r="AB1080" s="16">
        <v>8.14</v>
      </c>
      <c r="AC1080" s="16">
        <v>8.57</v>
      </c>
      <c r="AD1080" s="16" t="s">
        <v>64</v>
      </c>
      <c r="AE1080" s="16" t="s">
        <v>64</v>
      </c>
      <c r="AF1080" s="16" t="s">
        <v>64</v>
      </c>
    </row>
    <row r="1081" spans="1:32" x14ac:dyDescent="0.3">
      <c r="A1081" s="7" t="s">
        <v>1764</v>
      </c>
      <c r="B1081" s="7" t="s">
        <v>1765</v>
      </c>
      <c r="C1081" s="7" t="s">
        <v>93</v>
      </c>
      <c r="D1081" s="7" t="s">
        <v>1766</v>
      </c>
      <c r="E1081" s="25"/>
      <c r="G1081" s="13"/>
      <c r="H1081" s="11"/>
      <c r="J1081" s="11"/>
      <c r="K1081" s="46">
        <v>49</v>
      </c>
      <c r="L1081" s="46">
        <v>39.200000000000003</v>
      </c>
      <c r="M1081" s="46">
        <v>43.85</v>
      </c>
      <c r="N1081" s="46">
        <v>74.67</v>
      </c>
      <c r="O1081" s="46">
        <v>49.77</v>
      </c>
      <c r="P1081" s="46">
        <v>43.85</v>
      </c>
      <c r="Q1081" s="46">
        <v>68.44</v>
      </c>
      <c r="R1081" s="46">
        <v>68.44</v>
      </c>
      <c r="S1081" s="46">
        <v>68.44</v>
      </c>
      <c r="T1081" s="46">
        <v>68.44</v>
      </c>
      <c r="U1081" s="46">
        <v>68.44</v>
      </c>
      <c r="V1081" s="46">
        <v>61.459999999999994</v>
      </c>
      <c r="W1081" s="46">
        <v>74.67</v>
      </c>
      <c r="X1081" s="46">
        <v>70.239999999999995</v>
      </c>
      <c r="Y1081" s="46">
        <v>60.07</v>
      </c>
      <c r="Z1081" s="46">
        <v>49.77</v>
      </c>
      <c r="AA1081" s="46">
        <v>72.709999999999994</v>
      </c>
      <c r="AB1081" s="46">
        <v>47.28</v>
      </c>
      <c r="AC1081" s="46">
        <v>49.77</v>
      </c>
      <c r="AD1081" s="46" t="s">
        <v>64</v>
      </c>
      <c r="AE1081" s="46" t="s">
        <v>64</v>
      </c>
      <c r="AF1081" s="46" t="s">
        <v>64</v>
      </c>
    </row>
    <row r="1082" spans="1:32" s="7" customFormat="1" x14ac:dyDescent="0.3">
      <c r="A1082" s="7" t="s">
        <v>1764</v>
      </c>
      <c r="B1082" s="7" t="s">
        <v>1765</v>
      </c>
      <c r="C1082" s="7" t="s">
        <v>93</v>
      </c>
      <c r="D1082" s="7" t="s">
        <v>1766</v>
      </c>
      <c r="E1082" s="10"/>
      <c r="F1082" s="17"/>
      <c r="G1082" s="18"/>
      <c r="H1082" s="19"/>
      <c r="I1082" s="19"/>
      <c r="J1082" s="19"/>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row>
    <row r="1083" spans="1:32" ht="27.95" x14ac:dyDescent="0.3">
      <c r="A1083" s="7" t="s">
        <v>1776</v>
      </c>
      <c r="B1083" s="7" t="s">
        <v>1779</v>
      </c>
      <c r="C1083" s="7" t="s">
        <v>93</v>
      </c>
      <c r="D1083" s="7" t="s">
        <v>1780</v>
      </c>
      <c r="E1083" s="25" t="s">
        <v>93</v>
      </c>
      <c r="G1083" s="13" t="s">
        <v>1779</v>
      </c>
      <c r="H1083" s="11" t="s">
        <v>1780</v>
      </c>
      <c r="J1083" s="11" t="s">
        <v>1683</v>
      </c>
      <c r="K1083" s="16">
        <v>20</v>
      </c>
      <c r="O1083" s="16">
        <v>16.850000000000001</v>
      </c>
      <c r="P1083" s="16">
        <v>16.850000000000001</v>
      </c>
      <c r="Q1083" s="16">
        <v>27.29</v>
      </c>
      <c r="R1083" s="16">
        <v>27.29</v>
      </c>
      <c r="S1083" s="16">
        <v>27.29</v>
      </c>
      <c r="T1083" s="16">
        <v>27.29</v>
      </c>
      <c r="U1083" s="16">
        <v>27.29</v>
      </c>
      <c r="V1083" s="16">
        <v>22.47</v>
      </c>
      <c r="W1083" s="16">
        <v>25.28</v>
      </c>
      <c r="X1083" s="16">
        <v>25.68</v>
      </c>
      <c r="Y1083" s="16">
        <v>21.06</v>
      </c>
      <c r="Z1083" s="16">
        <v>16.850000000000001</v>
      </c>
      <c r="AA1083" s="16">
        <v>24.34</v>
      </c>
      <c r="AB1083" s="16">
        <v>16.010000000000002</v>
      </c>
      <c r="AC1083" s="16">
        <v>16.850000000000001</v>
      </c>
      <c r="AD1083" s="16" t="s">
        <v>64</v>
      </c>
      <c r="AE1083" s="16" t="s">
        <v>64</v>
      </c>
      <c r="AF1083" s="16" t="s">
        <v>64</v>
      </c>
    </row>
    <row r="1084" spans="1:32" ht="27.95" x14ac:dyDescent="0.3">
      <c r="A1084" s="7" t="s">
        <v>1776</v>
      </c>
      <c r="B1084" s="7" t="s">
        <v>1779</v>
      </c>
      <c r="C1084" s="7" t="s">
        <v>93</v>
      </c>
      <c r="D1084" s="7" t="s">
        <v>1780</v>
      </c>
      <c r="E1084" s="25" t="s">
        <v>71</v>
      </c>
      <c r="G1084" s="13" t="s">
        <v>624</v>
      </c>
      <c r="H1084" s="11" t="s">
        <v>625</v>
      </c>
      <c r="J1084" s="11" t="s">
        <v>316</v>
      </c>
      <c r="K1084" s="16">
        <v>56</v>
      </c>
      <c r="O1084" s="16">
        <v>10.56</v>
      </c>
      <c r="P1084" s="16">
        <v>10.56</v>
      </c>
      <c r="Q1084" s="16">
        <v>20.41</v>
      </c>
      <c r="R1084" s="16">
        <v>20.41</v>
      </c>
      <c r="S1084" s="16">
        <v>20.41</v>
      </c>
      <c r="T1084" s="16">
        <v>20.41</v>
      </c>
      <c r="U1084" s="16">
        <v>20.41</v>
      </c>
      <c r="V1084" s="16">
        <v>39.380000000000003</v>
      </c>
      <c r="W1084" s="16">
        <v>15.84</v>
      </c>
      <c r="X1084" s="16">
        <v>45</v>
      </c>
      <c r="Y1084" s="16">
        <v>6.24</v>
      </c>
      <c r="Z1084" s="16">
        <v>10.56</v>
      </c>
      <c r="AA1084" s="16">
        <v>17.72</v>
      </c>
      <c r="AB1084" s="16">
        <v>10.029999999999999</v>
      </c>
      <c r="AC1084" s="16">
        <v>10.56</v>
      </c>
      <c r="AD1084" s="16" t="s">
        <v>64</v>
      </c>
      <c r="AE1084" s="16" t="s">
        <v>64</v>
      </c>
      <c r="AF1084" s="16" t="s">
        <v>64</v>
      </c>
    </row>
    <row r="1085" spans="1:32" ht="41.95" x14ac:dyDescent="0.3">
      <c r="A1085" s="7" t="s">
        <v>1776</v>
      </c>
      <c r="B1085" s="7" t="s">
        <v>1779</v>
      </c>
      <c r="C1085" s="7" t="s">
        <v>93</v>
      </c>
      <c r="D1085" s="7" t="s">
        <v>1780</v>
      </c>
      <c r="E1085" s="25" t="s">
        <v>71</v>
      </c>
      <c r="G1085" s="13" t="s">
        <v>320</v>
      </c>
      <c r="H1085" s="11" t="s">
        <v>321</v>
      </c>
      <c r="J1085" s="11" t="s">
        <v>322</v>
      </c>
      <c r="K1085" s="16">
        <v>5</v>
      </c>
      <c r="O1085" s="16">
        <v>7.77</v>
      </c>
      <c r="P1085" s="16">
        <v>7.77</v>
      </c>
      <c r="Q1085" s="16">
        <v>13.86</v>
      </c>
      <c r="R1085" s="16">
        <v>13.86</v>
      </c>
      <c r="S1085" s="16">
        <v>13.86</v>
      </c>
      <c r="T1085" s="16">
        <v>13.86</v>
      </c>
      <c r="U1085" s="16">
        <v>13.86</v>
      </c>
      <c r="V1085" s="16">
        <v>11.41</v>
      </c>
      <c r="W1085" s="16">
        <v>11.66</v>
      </c>
      <c r="X1085" s="16">
        <v>13.04</v>
      </c>
      <c r="Y1085" s="16">
        <v>9.7100000000000009</v>
      </c>
      <c r="Z1085" s="16">
        <v>7.77</v>
      </c>
      <c r="AA1085" s="16">
        <v>13.03</v>
      </c>
      <c r="AB1085" s="16">
        <v>7.38</v>
      </c>
      <c r="AC1085" s="16">
        <v>7.77</v>
      </c>
      <c r="AD1085" s="16" t="s">
        <v>64</v>
      </c>
      <c r="AE1085" s="16" t="s">
        <v>64</v>
      </c>
      <c r="AF1085" s="16" t="s">
        <v>64</v>
      </c>
    </row>
    <row r="1086" spans="1:32" x14ac:dyDescent="0.3">
      <c r="A1086" s="7" t="s">
        <v>1776</v>
      </c>
      <c r="B1086" s="7" t="s">
        <v>1779</v>
      </c>
      <c r="C1086" s="7" t="s">
        <v>93</v>
      </c>
      <c r="D1086" s="7" t="s">
        <v>1780</v>
      </c>
      <c r="E1086" s="25" t="s">
        <v>71</v>
      </c>
      <c r="G1086" s="13" t="s">
        <v>72</v>
      </c>
      <c r="H1086" s="11" t="s">
        <v>73</v>
      </c>
      <c r="J1086" s="11" t="s">
        <v>74</v>
      </c>
      <c r="K1086" s="16">
        <v>5</v>
      </c>
      <c r="O1086" s="16">
        <v>8.57</v>
      </c>
      <c r="P1086" s="16">
        <v>2.65</v>
      </c>
      <c r="Q1086" s="16" t="s">
        <v>64</v>
      </c>
      <c r="R1086" s="16" t="s">
        <v>64</v>
      </c>
      <c r="S1086" s="16" t="s">
        <v>64</v>
      </c>
      <c r="T1086" s="16" t="s">
        <v>64</v>
      </c>
      <c r="U1086" s="16" t="s">
        <v>64</v>
      </c>
      <c r="V1086" s="16">
        <v>3.7</v>
      </c>
      <c r="W1086" s="16">
        <v>12.86</v>
      </c>
      <c r="X1086" s="16">
        <v>4.2300000000000004</v>
      </c>
      <c r="Y1086" s="16">
        <v>8.57</v>
      </c>
      <c r="Z1086" s="16">
        <v>8.57</v>
      </c>
      <c r="AA1086" s="16">
        <v>3.6</v>
      </c>
      <c r="AB1086" s="16">
        <v>8.14</v>
      </c>
      <c r="AC1086" s="16">
        <v>8.57</v>
      </c>
      <c r="AD1086" s="16" t="s">
        <v>64</v>
      </c>
      <c r="AE1086" s="16" t="s">
        <v>64</v>
      </c>
      <c r="AF1086" s="16" t="s">
        <v>64</v>
      </c>
    </row>
    <row r="1087" spans="1:32" x14ac:dyDescent="0.3">
      <c r="A1087" s="7" t="s">
        <v>1776</v>
      </c>
      <c r="B1087" s="7" t="s">
        <v>1779</v>
      </c>
      <c r="C1087" s="7" t="s">
        <v>93</v>
      </c>
      <c r="D1087" s="7" t="s">
        <v>1780</v>
      </c>
      <c r="E1087" s="25"/>
      <c r="G1087" s="13"/>
      <c r="H1087" s="11"/>
      <c r="J1087" s="11"/>
      <c r="K1087" s="46">
        <v>86</v>
      </c>
      <c r="L1087" s="46">
        <v>68.8</v>
      </c>
      <c r="M1087" s="46">
        <v>37.830000000000005</v>
      </c>
      <c r="N1087" s="46">
        <v>87.95</v>
      </c>
      <c r="O1087" s="46">
        <v>43.750000000000007</v>
      </c>
      <c r="P1087" s="46">
        <v>37.830000000000005</v>
      </c>
      <c r="Q1087" s="46">
        <v>61.56</v>
      </c>
      <c r="R1087" s="46">
        <v>61.56</v>
      </c>
      <c r="S1087" s="46">
        <v>61.56</v>
      </c>
      <c r="T1087" s="46">
        <v>61.56</v>
      </c>
      <c r="U1087" s="46">
        <v>61.56</v>
      </c>
      <c r="V1087" s="46">
        <v>76.960000000000008</v>
      </c>
      <c r="W1087" s="46">
        <v>65.64</v>
      </c>
      <c r="X1087" s="46">
        <v>87.95</v>
      </c>
      <c r="Y1087" s="46">
        <v>45.58</v>
      </c>
      <c r="Z1087" s="46">
        <v>43.750000000000007</v>
      </c>
      <c r="AA1087" s="46">
        <v>58.690000000000005</v>
      </c>
      <c r="AB1087" s="46">
        <v>41.56</v>
      </c>
      <c r="AC1087" s="46">
        <v>43.750000000000007</v>
      </c>
      <c r="AD1087" s="46" t="s">
        <v>64</v>
      </c>
      <c r="AE1087" s="46" t="s">
        <v>64</v>
      </c>
      <c r="AF1087" s="46" t="s">
        <v>64</v>
      </c>
    </row>
    <row r="1088" spans="1:32" s="7" customFormat="1" x14ac:dyDescent="0.3">
      <c r="A1088" s="7" t="s">
        <v>1776</v>
      </c>
      <c r="B1088" s="7" t="s">
        <v>1779</v>
      </c>
      <c r="C1088" s="7" t="s">
        <v>93</v>
      </c>
      <c r="D1088" s="7" t="s">
        <v>1780</v>
      </c>
      <c r="E1088" s="10"/>
      <c r="F1088" s="17"/>
      <c r="G1088" s="18"/>
      <c r="H1088" s="19"/>
      <c r="I1088" s="19"/>
      <c r="J1088" s="19"/>
      <c r="K1088" s="20"/>
      <c r="L1088" s="20"/>
      <c r="M1088" s="20"/>
      <c r="N1088" s="20"/>
      <c r="O1088" s="20"/>
      <c r="P1088" s="20"/>
      <c r="Q1088" s="20"/>
      <c r="R1088" s="20"/>
      <c r="S1088" s="20"/>
      <c r="T1088" s="20"/>
      <c r="U1088" s="20"/>
      <c r="V1088" s="20"/>
      <c r="W1088" s="20"/>
      <c r="X1088" s="20"/>
      <c r="Y1088" s="20"/>
      <c r="Z1088" s="20"/>
      <c r="AA1088" s="20"/>
      <c r="AB1088" s="20"/>
      <c r="AC1088" s="20"/>
      <c r="AD1088" s="20"/>
      <c r="AE1088" s="20"/>
      <c r="AF1088" s="20"/>
    </row>
    <row r="1089" spans="1:32" ht="27.95" x14ac:dyDescent="0.3">
      <c r="A1089" s="7" t="s">
        <v>1785</v>
      </c>
      <c r="B1089" s="7" t="s">
        <v>1787</v>
      </c>
      <c r="C1089" s="7" t="s">
        <v>93</v>
      </c>
      <c r="D1089" s="7" t="s">
        <v>1788</v>
      </c>
      <c r="E1089" s="25" t="s">
        <v>93</v>
      </c>
      <c r="G1089" s="13" t="s">
        <v>1787</v>
      </c>
      <c r="H1089" s="11" t="s">
        <v>1788</v>
      </c>
      <c r="J1089" s="11" t="s">
        <v>1683</v>
      </c>
      <c r="K1089" s="16">
        <v>21</v>
      </c>
      <c r="O1089" s="16">
        <v>11.77</v>
      </c>
      <c r="P1089" s="16">
        <v>11.77</v>
      </c>
      <c r="Q1089" s="16">
        <v>16.45</v>
      </c>
      <c r="R1089" s="16">
        <v>16.45</v>
      </c>
      <c r="S1089" s="16">
        <v>16.45</v>
      </c>
      <c r="T1089" s="16">
        <v>16.45</v>
      </c>
      <c r="U1089" s="16">
        <v>16.45</v>
      </c>
      <c r="V1089" s="16">
        <v>14.55</v>
      </c>
      <c r="W1089" s="16">
        <v>17.66</v>
      </c>
      <c r="X1089" s="16">
        <v>16.62</v>
      </c>
      <c r="Y1089" s="16">
        <v>14.71</v>
      </c>
      <c r="Z1089" s="16">
        <v>11.77</v>
      </c>
      <c r="AA1089" s="16">
        <v>19.73</v>
      </c>
      <c r="AB1089" s="16">
        <v>11.18</v>
      </c>
      <c r="AC1089" s="16">
        <v>11.77</v>
      </c>
      <c r="AD1089" s="16" t="s">
        <v>64</v>
      </c>
      <c r="AE1089" s="16" t="s">
        <v>64</v>
      </c>
      <c r="AF1089" s="16" t="s">
        <v>64</v>
      </c>
    </row>
    <row r="1090" spans="1:32" ht="41.95" x14ac:dyDescent="0.3">
      <c r="A1090" s="7" t="s">
        <v>1785</v>
      </c>
      <c r="B1090" s="7" t="s">
        <v>1787</v>
      </c>
      <c r="C1090" s="7" t="s">
        <v>93</v>
      </c>
      <c r="D1090" s="7" t="s">
        <v>1788</v>
      </c>
      <c r="E1090" s="25" t="s">
        <v>71</v>
      </c>
      <c r="G1090" s="13" t="s">
        <v>320</v>
      </c>
      <c r="H1090" s="11" t="s">
        <v>321</v>
      </c>
      <c r="J1090" s="11" t="s">
        <v>322</v>
      </c>
      <c r="K1090" s="16">
        <v>5</v>
      </c>
      <c r="O1090" s="16">
        <v>7.77</v>
      </c>
      <c r="P1090" s="16">
        <v>7.77</v>
      </c>
      <c r="Q1090" s="16">
        <v>13.86</v>
      </c>
      <c r="R1090" s="16">
        <v>13.86</v>
      </c>
      <c r="S1090" s="16">
        <v>13.86</v>
      </c>
      <c r="T1090" s="16">
        <v>13.86</v>
      </c>
      <c r="U1090" s="16">
        <v>13.86</v>
      </c>
      <c r="V1090" s="16">
        <v>11.41</v>
      </c>
      <c r="W1090" s="16">
        <v>11.66</v>
      </c>
      <c r="X1090" s="16">
        <v>13.04</v>
      </c>
      <c r="Y1090" s="16">
        <v>9.7100000000000009</v>
      </c>
      <c r="Z1090" s="16">
        <v>7.77</v>
      </c>
      <c r="AA1090" s="16">
        <v>13.03</v>
      </c>
      <c r="AB1090" s="16">
        <v>7.38</v>
      </c>
      <c r="AC1090" s="16">
        <v>7.77</v>
      </c>
      <c r="AD1090" s="16" t="s">
        <v>64</v>
      </c>
      <c r="AE1090" s="16" t="s">
        <v>64</v>
      </c>
      <c r="AF1090" s="16" t="s">
        <v>64</v>
      </c>
    </row>
    <row r="1091" spans="1:32" x14ac:dyDescent="0.3">
      <c r="A1091" s="7" t="s">
        <v>1785</v>
      </c>
      <c r="B1091" s="7" t="s">
        <v>1787</v>
      </c>
      <c r="C1091" s="7" t="s">
        <v>93</v>
      </c>
      <c r="D1091" s="7" t="s">
        <v>1788</v>
      </c>
      <c r="E1091" s="25" t="s">
        <v>71</v>
      </c>
      <c r="G1091" s="13" t="s">
        <v>1257</v>
      </c>
      <c r="H1091" s="11" t="s">
        <v>1258</v>
      </c>
      <c r="J1091" s="11" t="s">
        <v>316</v>
      </c>
      <c r="K1091" s="16">
        <v>22</v>
      </c>
      <c r="O1091" s="16">
        <v>13.39</v>
      </c>
      <c r="P1091" s="16">
        <v>13.39</v>
      </c>
      <c r="Q1091" s="16">
        <v>20.41</v>
      </c>
      <c r="R1091" s="16">
        <v>20.41</v>
      </c>
      <c r="S1091" s="16">
        <v>20.41</v>
      </c>
      <c r="T1091" s="16">
        <v>20.41</v>
      </c>
      <c r="U1091" s="16">
        <v>20.41</v>
      </c>
      <c r="V1091" s="16">
        <v>17.86</v>
      </c>
      <c r="W1091" s="16">
        <v>20.09</v>
      </c>
      <c r="X1091" s="16">
        <v>20.41</v>
      </c>
      <c r="Y1091" s="16">
        <v>16.739999999999998</v>
      </c>
      <c r="Z1091" s="16">
        <v>13.39</v>
      </c>
      <c r="AA1091" s="16">
        <v>22.46</v>
      </c>
      <c r="AB1091" s="16">
        <v>12.72</v>
      </c>
      <c r="AC1091" s="16">
        <v>13.39</v>
      </c>
      <c r="AD1091" s="16" t="s">
        <v>64</v>
      </c>
      <c r="AE1091" s="16" t="s">
        <v>64</v>
      </c>
      <c r="AF1091" s="16" t="s">
        <v>64</v>
      </c>
    </row>
    <row r="1092" spans="1:32" ht="27.95" x14ac:dyDescent="0.3">
      <c r="A1092" s="7" t="s">
        <v>1785</v>
      </c>
      <c r="B1092" s="7" t="s">
        <v>1787</v>
      </c>
      <c r="C1092" s="7" t="s">
        <v>93</v>
      </c>
      <c r="D1092" s="7" t="s">
        <v>1788</v>
      </c>
      <c r="E1092" s="25" t="s">
        <v>71</v>
      </c>
      <c r="G1092" s="13" t="s">
        <v>624</v>
      </c>
      <c r="H1092" s="11" t="s">
        <v>625</v>
      </c>
      <c r="J1092" s="11" t="s">
        <v>316</v>
      </c>
      <c r="K1092" s="16">
        <v>56</v>
      </c>
      <c r="O1092" s="16">
        <v>10.56</v>
      </c>
      <c r="P1092" s="16">
        <v>10.56</v>
      </c>
      <c r="Q1092" s="16">
        <v>20.41</v>
      </c>
      <c r="R1092" s="16">
        <v>20.41</v>
      </c>
      <c r="S1092" s="16">
        <v>20.41</v>
      </c>
      <c r="T1092" s="16">
        <v>20.41</v>
      </c>
      <c r="U1092" s="16">
        <v>20.41</v>
      </c>
      <c r="V1092" s="16">
        <v>39.380000000000003</v>
      </c>
      <c r="W1092" s="16">
        <v>15.84</v>
      </c>
      <c r="X1092" s="16">
        <v>45</v>
      </c>
      <c r="Y1092" s="16">
        <v>6.24</v>
      </c>
      <c r="Z1092" s="16">
        <v>10.56</v>
      </c>
      <c r="AA1092" s="16">
        <v>17.72</v>
      </c>
      <c r="AB1092" s="16">
        <v>10.029999999999999</v>
      </c>
      <c r="AC1092" s="16">
        <v>10.56</v>
      </c>
      <c r="AD1092" s="16" t="s">
        <v>64</v>
      </c>
      <c r="AE1092" s="16" t="s">
        <v>64</v>
      </c>
      <c r="AF1092" s="16" t="s">
        <v>64</v>
      </c>
    </row>
    <row r="1093" spans="1:32" x14ac:dyDescent="0.3">
      <c r="A1093" s="7" t="s">
        <v>1785</v>
      </c>
      <c r="B1093" s="7" t="s">
        <v>1787</v>
      </c>
      <c r="C1093" s="7" t="s">
        <v>93</v>
      </c>
      <c r="D1093" s="7" t="s">
        <v>1788</v>
      </c>
      <c r="E1093" s="25" t="s">
        <v>71</v>
      </c>
      <c r="G1093" s="13" t="s">
        <v>97</v>
      </c>
      <c r="H1093" s="11" t="s">
        <v>629</v>
      </c>
      <c r="J1093" s="11" t="s">
        <v>96</v>
      </c>
      <c r="K1093" s="16">
        <v>5</v>
      </c>
      <c r="O1093" s="16">
        <v>2.25</v>
      </c>
      <c r="P1093" s="16">
        <v>2.25</v>
      </c>
      <c r="Q1093" s="16">
        <v>4.2</v>
      </c>
      <c r="R1093" s="16">
        <v>4.2</v>
      </c>
      <c r="S1093" s="16">
        <v>4.2</v>
      </c>
      <c r="T1093" s="16">
        <v>4.2</v>
      </c>
      <c r="U1093" s="16">
        <v>4.2</v>
      </c>
      <c r="V1093" s="16">
        <v>3.46</v>
      </c>
      <c r="W1093" s="16">
        <v>3.38</v>
      </c>
      <c r="X1093" s="16">
        <v>3.95</v>
      </c>
      <c r="Y1093" s="16">
        <v>2.81</v>
      </c>
      <c r="Z1093" s="16">
        <v>2.25</v>
      </c>
      <c r="AA1093" s="16">
        <v>3.77</v>
      </c>
      <c r="AB1093" s="16">
        <v>2.14</v>
      </c>
      <c r="AC1093" s="16">
        <v>2.25</v>
      </c>
      <c r="AD1093" s="16" t="s">
        <v>64</v>
      </c>
      <c r="AE1093" s="16" t="s">
        <v>64</v>
      </c>
      <c r="AF1093" s="16" t="s">
        <v>64</v>
      </c>
    </row>
    <row r="1094" spans="1:32" x14ac:dyDescent="0.3">
      <c r="A1094" s="7" t="s">
        <v>1785</v>
      </c>
      <c r="B1094" s="7" t="s">
        <v>1787</v>
      </c>
      <c r="C1094" s="7" t="s">
        <v>93</v>
      </c>
      <c r="D1094" s="7" t="s">
        <v>1788</v>
      </c>
      <c r="E1094" s="25" t="s">
        <v>71</v>
      </c>
      <c r="G1094" s="13" t="s">
        <v>1795</v>
      </c>
      <c r="H1094" s="11" t="s">
        <v>1796</v>
      </c>
      <c r="J1094" s="11" t="s">
        <v>1683</v>
      </c>
      <c r="K1094" s="16">
        <v>23</v>
      </c>
      <c r="O1094" s="16">
        <v>13.05</v>
      </c>
      <c r="P1094" s="16">
        <v>13.05</v>
      </c>
      <c r="Q1094" s="16">
        <v>16.45</v>
      </c>
      <c r="R1094" s="16">
        <v>16.45</v>
      </c>
      <c r="S1094" s="16">
        <v>16.45</v>
      </c>
      <c r="T1094" s="16">
        <v>16.45</v>
      </c>
      <c r="U1094" s="16">
        <v>16.45</v>
      </c>
      <c r="V1094" s="16">
        <v>16.13</v>
      </c>
      <c r="W1094" s="16">
        <v>19.579999999999998</v>
      </c>
      <c r="X1094" s="16">
        <v>18.43</v>
      </c>
      <c r="Y1094" s="16">
        <v>16.88</v>
      </c>
      <c r="Z1094" s="16">
        <v>13.05</v>
      </c>
      <c r="AA1094" s="16">
        <v>21.88</v>
      </c>
      <c r="AB1094" s="16">
        <v>12.4</v>
      </c>
      <c r="AC1094" s="16">
        <v>13.05</v>
      </c>
      <c r="AD1094" s="16" t="s">
        <v>64</v>
      </c>
      <c r="AE1094" s="16" t="s">
        <v>64</v>
      </c>
      <c r="AF1094" s="16" t="s">
        <v>64</v>
      </c>
    </row>
    <row r="1095" spans="1:32" ht="27.95" x14ac:dyDescent="0.3">
      <c r="A1095" s="7" t="s">
        <v>1785</v>
      </c>
      <c r="B1095" s="7" t="s">
        <v>1787</v>
      </c>
      <c r="C1095" s="7" t="s">
        <v>93</v>
      </c>
      <c r="D1095" s="7" t="s">
        <v>1788</v>
      </c>
      <c r="E1095" s="25" t="s">
        <v>71</v>
      </c>
      <c r="G1095" s="13" t="s">
        <v>1800</v>
      </c>
      <c r="H1095" s="11" t="s">
        <v>1801</v>
      </c>
      <c r="J1095" s="11" t="s">
        <v>1683</v>
      </c>
      <c r="K1095" s="16">
        <v>72</v>
      </c>
      <c r="O1095" s="16">
        <v>14.39</v>
      </c>
      <c r="P1095" s="16">
        <v>14.39</v>
      </c>
      <c r="Q1095" s="16">
        <v>16.45</v>
      </c>
      <c r="R1095" s="16">
        <v>16.45</v>
      </c>
      <c r="S1095" s="16">
        <v>16.45</v>
      </c>
      <c r="T1095" s="16">
        <v>16.45</v>
      </c>
      <c r="U1095" s="16">
        <v>16.45</v>
      </c>
      <c r="V1095" s="16">
        <v>17.78</v>
      </c>
      <c r="W1095" s="16">
        <v>21.59</v>
      </c>
      <c r="X1095" s="16">
        <v>20.32</v>
      </c>
      <c r="Y1095" s="16">
        <v>17.989999999999998</v>
      </c>
      <c r="Z1095" s="16">
        <v>14.39</v>
      </c>
      <c r="AA1095" s="16">
        <v>24.13</v>
      </c>
      <c r="AB1095" s="16">
        <v>13.67</v>
      </c>
      <c r="AC1095" s="16">
        <v>14.39</v>
      </c>
      <c r="AD1095" s="16" t="s">
        <v>64</v>
      </c>
      <c r="AE1095" s="16" t="s">
        <v>64</v>
      </c>
      <c r="AF1095" s="16" t="s">
        <v>64</v>
      </c>
    </row>
    <row r="1096" spans="1:32" ht="27.95" x14ac:dyDescent="0.3">
      <c r="A1096" s="7" t="s">
        <v>1785</v>
      </c>
      <c r="B1096" s="7" t="s">
        <v>1787</v>
      </c>
      <c r="C1096" s="7" t="s">
        <v>93</v>
      </c>
      <c r="D1096" s="7" t="s">
        <v>1788</v>
      </c>
      <c r="E1096" s="25" t="s">
        <v>71</v>
      </c>
      <c r="G1096" s="13" t="s">
        <v>1805</v>
      </c>
      <c r="H1096" s="11" t="s">
        <v>1806</v>
      </c>
      <c r="J1096" s="11" t="s">
        <v>1683</v>
      </c>
      <c r="K1096" s="16">
        <v>23</v>
      </c>
      <c r="O1096" s="16">
        <v>12.88</v>
      </c>
      <c r="P1096" s="16">
        <v>12.88</v>
      </c>
      <c r="Q1096" s="16">
        <v>16.45</v>
      </c>
      <c r="R1096" s="16">
        <v>16.45</v>
      </c>
      <c r="S1096" s="16">
        <v>16.45</v>
      </c>
      <c r="T1096" s="16">
        <v>16.45</v>
      </c>
      <c r="U1096" s="16">
        <v>16.45</v>
      </c>
      <c r="V1096" s="16">
        <v>15.91</v>
      </c>
      <c r="W1096" s="16">
        <v>19.32</v>
      </c>
      <c r="X1096" s="16">
        <v>18.18</v>
      </c>
      <c r="Y1096" s="16">
        <v>16.100000000000001</v>
      </c>
      <c r="Z1096" s="16">
        <v>12.88</v>
      </c>
      <c r="AA1096" s="16">
        <v>21.6</v>
      </c>
      <c r="AB1096" s="16">
        <v>12.24</v>
      </c>
      <c r="AC1096" s="16">
        <v>12.88</v>
      </c>
      <c r="AD1096" s="16" t="s">
        <v>64</v>
      </c>
      <c r="AE1096" s="16" t="s">
        <v>64</v>
      </c>
      <c r="AF1096" s="16" t="s">
        <v>64</v>
      </c>
    </row>
    <row r="1097" spans="1:32" ht="27.95" x14ac:dyDescent="0.3">
      <c r="A1097" s="7" t="s">
        <v>1785</v>
      </c>
      <c r="B1097" s="7" t="s">
        <v>1787</v>
      </c>
      <c r="C1097" s="7" t="s">
        <v>93</v>
      </c>
      <c r="D1097" s="7" t="s">
        <v>1788</v>
      </c>
      <c r="E1097" s="25" t="s">
        <v>71</v>
      </c>
      <c r="G1097" s="13" t="s">
        <v>1810</v>
      </c>
      <c r="H1097" s="11" t="s">
        <v>1811</v>
      </c>
      <c r="J1097" s="11" t="s">
        <v>1683</v>
      </c>
      <c r="K1097" s="16">
        <v>23</v>
      </c>
      <c r="O1097" s="16">
        <v>12.88</v>
      </c>
      <c r="P1097" s="16">
        <v>12.88</v>
      </c>
      <c r="Q1097" s="16">
        <v>16.45</v>
      </c>
      <c r="R1097" s="16">
        <v>16.45</v>
      </c>
      <c r="S1097" s="16">
        <v>16.45</v>
      </c>
      <c r="T1097" s="16">
        <v>16.45</v>
      </c>
      <c r="U1097" s="16">
        <v>16.45</v>
      </c>
      <c r="V1097" s="16">
        <v>15.91</v>
      </c>
      <c r="W1097" s="16">
        <v>19.32</v>
      </c>
      <c r="X1097" s="16">
        <v>18.18</v>
      </c>
      <c r="Y1097" s="16">
        <v>16.100000000000001</v>
      </c>
      <c r="Z1097" s="16">
        <v>12.88</v>
      </c>
      <c r="AA1097" s="16">
        <v>21.6</v>
      </c>
      <c r="AB1097" s="16">
        <v>12.24</v>
      </c>
      <c r="AC1097" s="16">
        <v>12.88</v>
      </c>
      <c r="AD1097" s="16" t="s">
        <v>64</v>
      </c>
      <c r="AE1097" s="16" t="s">
        <v>64</v>
      </c>
      <c r="AF1097" s="16" t="s">
        <v>64</v>
      </c>
    </row>
    <row r="1098" spans="1:32" x14ac:dyDescent="0.3">
      <c r="A1098" s="7" t="s">
        <v>1785</v>
      </c>
      <c r="B1098" s="7" t="s">
        <v>1787</v>
      </c>
      <c r="C1098" s="7" t="s">
        <v>93</v>
      </c>
      <c r="D1098" s="7" t="s">
        <v>1788</v>
      </c>
      <c r="E1098" s="25" t="s">
        <v>71</v>
      </c>
      <c r="G1098" s="13" t="s">
        <v>72</v>
      </c>
      <c r="H1098" s="11" t="s">
        <v>73</v>
      </c>
      <c r="J1098" s="11" t="s">
        <v>74</v>
      </c>
      <c r="K1098" s="16">
        <v>5</v>
      </c>
      <c r="O1098" s="16">
        <v>8.57</v>
      </c>
      <c r="P1098" s="16">
        <v>2.65</v>
      </c>
      <c r="Q1098" s="16" t="s">
        <v>64</v>
      </c>
      <c r="R1098" s="16" t="s">
        <v>64</v>
      </c>
      <c r="S1098" s="16" t="s">
        <v>64</v>
      </c>
      <c r="T1098" s="16" t="s">
        <v>64</v>
      </c>
      <c r="U1098" s="16" t="s">
        <v>64</v>
      </c>
      <c r="V1098" s="16">
        <v>3.7</v>
      </c>
      <c r="W1098" s="16">
        <v>12.86</v>
      </c>
      <c r="X1098" s="16">
        <v>4.2300000000000004</v>
      </c>
      <c r="Y1098" s="16">
        <v>8.57</v>
      </c>
      <c r="Z1098" s="16">
        <v>8.57</v>
      </c>
      <c r="AA1098" s="16">
        <v>3.6</v>
      </c>
      <c r="AB1098" s="16">
        <v>8.14</v>
      </c>
      <c r="AC1098" s="16">
        <v>8.57</v>
      </c>
      <c r="AD1098" s="16" t="s">
        <v>64</v>
      </c>
      <c r="AE1098" s="16" t="s">
        <v>64</v>
      </c>
      <c r="AF1098" s="16" t="s">
        <v>64</v>
      </c>
    </row>
    <row r="1099" spans="1:32" x14ac:dyDescent="0.3">
      <c r="A1099" s="7" t="s">
        <v>1785</v>
      </c>
      <c r="B1099" s="7" t="s">
        <v>1787</v>
      </c>
      <c r="C1099" s="7" t="s">
        <v>93</v>
      </c>
      <c r="D1099" s="7" t="s">
        <v>1788</v>
      </c>
      <c r="E1099" s="25"/>
      <c r="G1099" s="13"/>
      <c r="H1099" s="11"/>
      <c r="J1099" s="11"/>
      <c r="K1099" s="46">
        <v>255</v>
      </c>
      <c r="L1099" s="46">
        <v>204</v>
      </c>
      <c r="M1099" s="46">
        <v>101.59</v>
      </c>
      <c r="N1099" s="46">
        <v>178.35999999999999</v>
      </c>
      <c r="O1099" s="46">
        <v>107.50999999999999</v>
      </c>
      <c r="P1099" s="46">
        <v>101.59</v>
      </c>
      <c r="Q1099" s="46">
        <v>141.13</v>
      </c>
      <c r="R1099" s="46">
        <v>141.13</v>
      </c>
      <c r="S1099" s="46">
        <v>141.13</v>
      </c>
      <c r="T1099" s="46">
        <v>141.13</v>
      </c>
      <c r="U1099" s="46">
        <v>141.13</v>
      </c>
      <c r="V1099" s="46">
        <v>156.08999999999997</v>
      </c>
      <c r="W1099" s="46">
        <v>161.30000000000001</v>
      </c>
      <c r="X1099" s="46">
        <v>178.35999999999999</v>
      </c>
      <c r="Y1099" s="46">
        <v>125.85</v>
      </c>
      <c r="Z1099" s="46">
        <v>107.50999999999999</v>
      </c>
      <c r="AA1099" s="46">
        <v>169.51999999999998</v>
      </c>
      <c r="AB1099" s="46">
        <v>102.13999999999999</v>
      </c>
      <c r="AC1099" s="46">
        <v>107.50999999999999</v>
      </c>
      <c r="AD1099" s="46" t="s">
        <v>64</v>
      </c>
      <c r="AE1099" s="46" t="s">
        <v>64</v>
      </c>
      <c r="AF1099" s="46" t="s">
        <v>64</v>
      </c>
    </row>
    <row r="1100" spans="1:32" s="7" customFormat="1" x14ac:dyDescent="0.3">
      <c r="A1100" s="7" t="s">
        <v>1785</v>
      </c>
      <c r="B1100" s="7" t="s">
        <v>1787</v>
      </c>
      <c r="C1100" s="7" t="s">
        <v>93</v>
      </c>
      <c r="D1100" s="7" t="s">
        <v>1788</v>
      </c>
      <c r="E1100" s="10"/>
      <c r="F1100" s="17"/>
      <c r="G1100" s="18"/>
      <c r="H1100" s="19"/>
      <c r="I1100" s="19"/>
      <c r="J1100" s="19"/>
      <c r="K1100" s="20"/>
      <c r="L1100" s="20"/>
      <c r="M1100" s="20"/>
      <c r="N1100" s="20"/>
      <c r="O1100" s="20"/>
      <c r="P1100" s="20"/>
      <c r="Q1100" s="20"/>
      <c r="R1100" s="20"/>
      <c r="S1100" s="20"/>
      <c r="T1100" s="20"/>
      <c r="U1100" s="20"/>
      <c r="V1100" s="20"/>
      <c r="W1100" s="20"/>
      <c r="X1100" s="20"/>
      <c r="Y1100" s="20"/>
      <c r="Z1100" s="20"/>
      <c r="AA1100" s="20"/>
      <c r="AB1100" s="20"/>
      <c r="AC1100" s="20"/>
      <c r="AD1100" s="20"/>
      <c r="AE1100" s="20"/>
      <c r="AF1100" s="20"/>
    </row>
    <row r="1101" spans="1:32" ht="27.95" x14ac:dyDescent="0.3">
      <c r="A1101" s="7" t="s">
        <v>1814</v>
      </c>
      <c r="B1101" s="7" t="s">
        <v>1817</v>
      </c>
      <c r="C1101" s="7" t="s">
        <v>93</v>
      </c>
      <c r="D1101" s="7" t="s">
        <v>1818</v>
      </c>
      <c r="E1101" s="25" t="s">
        <v>93</v>
      </c>
      <c r="G1101" s="13" t="s">
        <v>1817</v>
      </c>
      <c r="H1101" s="11" t="s">
        <v>1818</v>
      </c>
      <c r="J1101" s="11" t="s">
        <v>1683</v>
      </c>
      <c r="K1101" s="16">
        <v>20</v>
      </c>
      <c r="L1101" s="45"/>
      <c r="M1101" s="45"/>
      <c r="N1101" s="45"/>
      <c r="O1101" s="16">
        <v>10.74</v>
      </c>
      <c r="P1101" s="16">
        <v>10.74</v>
      </c>
      <c r="Q1101" s="16">
        <v>16.45</v>
      </c>
      <c r="R1101" s="16">
        <v>16.45</v>
      </c>
      <c r="S1101" s="16">
        <v>16.45</v>
      </c>
      <c r="T1101" s="16">
        <v>16.45</v>
      </c>
      <c r="U1101" s="16">
        <v>16.45</v>
      </c>
      <c r="V1101" s="16">
        <v>14.39</v>
      </c>
      <c r="W1101" s="16">
        <v>16.11</v>
      </c>
      <c r="X1101" s="16">
        <v>16.45</v>
      </c>
      <c r="Y1101" s="16">
        <v>2.1800000000000002</v>
      </c>
      <c r="Z1101" s="16">
        <v>10.74</v>
      </c>
      <c r="AA1101" s="16">
        <v>18.010000000000002</v>
      </c>
      <c r="AB1101" s="16">
        <v>10.199999999999999</v>
      </c>
      <c r="AC1101" s="16">
        <v>10.74</v>
      </c>
      <c r="AD1101" s="16" t="s">
        <v>64</v>
      </c>
      <c r="AE1101" s="16" t="s">
        <v>64</v>
      </c>
      <c r="AF1101" s="16" t="s">
        <v>64</v>
      </c>
    </row>
    <row r="1102" spans="1:32" x14ac:dyDescent="0.3">
      <c r="A1102" s="7" t="s">
        <v>1814</v>
      </c>
      <c r="B1102" s="7" t="s">
        <v>1817</v>
      </c>
      <c r="C1102" s="7" t="s">
        <v>93</v>
      </c>
      <c r="D1102" s="7" t="s">
        <v>1818</v>
      </c>
      <c r="E1102" s="25" t="s">
        <v>71</v>
      </c>
      <c r="G1102" s="13" t="s">
        <v>72</v>
      </c>
      <c r="H1102" s="11" t="s">
        <v>73</v>
      </c>
      <c r="J1102" s="11" t="s">
        <v>74</v>
      </c>
      <c r="K1102" s="16">
        <v>5</v>
      </c>
      <c r="L1102" s="16"/>
      <c r="M1102" s="16"/>
      <c r="N1102" s="16"/>
      <c r="O1102" s="16">
        <v>8.57</v>
      </c>
      <c r="P1102" s="16">
        <v>2.645</v>
      </c>
      <c r="Q1102" s="16" t="s">
        <v>64</v>
      </c>
      <c r="R1102" s="16" t="s">
        <v>64</v>
      </c>
      <c r="S1102" s="16" t="s">
        <v>64</v>
      </c>
      <c r="T1102" s="16" t="s">
        <v>64</v>
      </c>
      <c r="U1102" s="16" t="s">
        <v>64</v>
      </c>
      <c r="V1102" s="16">
        <v>3.7029999999999998</v>
      </c>
      <c r="W1102" s="16">
        <v>12.855</v>
      </c>
      <c r="X1102" s="16">
        <v>4.2320000000000002</v>
      </c>
      <c r="Y1102" s="16">
        <v>8.57</v>
      </c>
      <c r="Z1102" s="16">
        <v>8.57</v>
      </c>
      <c r="AA1102" s="16">
        <v>3.5999999999999996</v>
      </c>
      <c r="AB1102" s="16">
        <v>8.1415000000000006</v>
      </c>
      <c r="AC1102" s="16">
        <v>8.57</v>
      </c>
      <c r="AD1102" s="16" t="s">
        <v>64</v>
      </c>
      <c r="AE1102" s="16" t="s">
        <v>64</v>
      </c>
      <c r="AF1102" s="16" t="s">
        <v>64</v>
      </c>
    </row>
    <row r="1103" spans="1:32" x14ac:dyDescent="0.3">
      <c r="A1103" s="7" t="s">
        <v>1814</v>
      </c>
      <c r="B1103" s="7" t="s">
        <v>1817</v>
      </c>
      <c r="C1103" s="7" t="s">
        <v>93</v>
      </c>
      <c r="D1103" s="7" t="s">
        <v>1818</v>
      </c>
      <c r="E1103" s="25"/>
      <c r="G1103" s="13"/>
      <c r="H1103" s="11"/>
      <c r="J1103" s="11"/>
      <c r="K1103" s="46">
        <v>25</v>
      </c>
      <c r="L1103" s="46">
        <v>20</v>
      </c>
      <c r="M1103" s="46">
        <v>10.75</v>
      </c>
      <c r="N1103" s="46">
        <v>28.965</v>
      </c>
      <c r="O1103" s="46">
        <v>19.310000000000002</v>
      </c>
      <c r="P1103" s="46">
        <v>13.385</v>
      </c>
      <c r="Q1103" s="46">
        <v>16.45</v>
      </c>
      <c r="R1103" s="46">
        <v>16.45</v>
      </c>
      <c r="S1103" s="46">
        <v>16.45</v>
      </c>
      <c r="T1103" s="46">
        <v>16.45</v>
      </c>
      <c r="U1103" s="46">
        <v>16.45</v>
      </c>
      <c r="V1103" s="46">
        <v>18.093</v>
      </c>
      <c r="W1103" s="46">
        <v>28.965</v>
      </c>
      <c r="X1103" s="46">
        <v>20.681999999999999</v>
      </c>
      <c r="Y1103" s="46">
        <v>10.75</v>
      </c>
      <c r="Z1103" s="46">
        <v>19.310000000000002</v>
      </c>
      <c r="AA1103" s="46">
        <v>21.61</v>
      </c>
      <c r="AB1103" s="46">
        <v>18.3415</v>
      </c>
      <c r="AC1103" s="46">
        <v>19.310000000000002</v>
      </c>
      <c r="AD1103" s="46" t="s">
        <v>64</v>
      </c>
      <c r="AE1103" s="46" t="s">
        <v>64</v>
      </c>
      <c r="AF1103" s="46" t="s">
        <v>64</v>
      </c>
    </row>
    <row r="1104" spans="1:32" s="7" customFormat="1" x14ac:dyDescent="0.3">
      <c r="A1104" s="7" t="s">
        <v>1814</v>
      </c>
      <c r="B1104" s="7" t="s">
        <v>1817</v>
      </c>
      <c r="C1104" s="7" t="s">
        <v>93</v>
      </c>
      <c r="D1104" s="7" t="s">
        <v>1818</v>
      </c>
      <c r="E1104" s="10"/>
      <c r="F1104" s="17"/>
      <c r="G1104" s="18"/>
      <c r="H1104" s="19"/>
      <c r="I1104" s="19"/>
      <c r="J1104" s="19"/>
      <c r="K1104" s="20"/>
      <c r="L1104" s="20"/>
      <c r="M1104" s="20"/>
      <c r="N1104" s="20"/>
      <c r="O1104" s="20"/>
      <c r="P1104" s="20"/>
      <c r="Q1104" s="20"/>
      <c r="R1104" s="20"/>
      <c r="S1104" s="20"/>
      <c r="T1104" s="20"/>
      <c r="U1104" s="20"/>
      <c r="V1104" s="20"/>
      <c r="W1104" s="20"/>
      <c r="X1104" s="20"/>
      <c r="Y1104" s="20"/>
      <c r="Z1104" s="20"/>
      <c r="AA1104" s="20"/>
      <c r="AB1104" s="20"/>
      <c r="AC1104" s="20"/>
      <c r="AD1104" s="20"/>
      <c r="AE1104" s="20"/>
      <c r="AF1104" s="20"/>
    </row>
    <row r="1105" spans="1:32" ht="22.7" customHeight="1" x14ac:dyDescent="0.3">
      <c r="A1105" s="7" t="s">
        <v>1744</v>
      </c>
      <c r="B1105" s="7" t="s">
        <v>1745</v>
      </c>
      <c r="C1105" s="7" t="s">
        <v>93</v>
      </c>
      <c r="D1105" s="7" t="s">
        <v>1746</v>
      </c>
      <c r="E1105" s="25" t="s">
        <v>93</v>
      </c>
      <c r="G1105" s="13" t="s">
        <v>1745</v>
      </c>
      <c r="H1105" s="11" t="s">
        <v>1746</v>
      </c>
      <c r="J1105" s="11" t="s">
        <v>1683</v>
      </c>
      <c r="K1105" s="16">
        <v>20</v>
      </c>
      <c r="L1105" s="45"/>
      <c r="M1105" s="45"/>
      <c r="N1105" s="45"/>
      <c r="O1105" s="16">
        <v>19.350000000000001</v>
      </c>
      <c r="P1105" s="16">
        <v>19.350000000000001</v>
      </c>
      <c r="Q1105" s="16">
        <v>27.29</v>
      </c>
      <c r="R1105" s="16">
        <v>27.29</v>
      </c>
      <c r="S1105" s="16">
        <v>27.29</v>
      </c>
      <c r="T1105" s="16">
        <v>27.29</v>
      </c>
      <c r="U1105" s="16">
        <v>27.29</v>
      </c>
      <c r="V1105" s="16">
        <v>23.91</v>
      </c>
      <c r="W1105" s="16">
        <v>29.03</v>
      </c>
      <c r="X1105" s="16">
        <v>27.32</v>
      </c>
      <c r="Y1105" s="16">
        <v>24.19</v>
      </c>
      <c r="Z1105" s="16">
        <v>19.350000000000001</v>
      </c>
      <c r="AA1105" s="16">
        <v>32.46</v>
      </c>
      <c r="AB1105" s="16">
        <v>18.38</v>
      </c>
      <c r="AC1105" s="16">
        <v>19.350000000000001</v>
      </c>
      <c r="AD1105" s="16" t="s">
        <v>64</v>
      </c>
      <c r="AE1105" s="16" t="s">
        <v>64</v>
      </c>
      <c r="AF1105" s="16" t="s">
        <v>64</v>
      </c>
    </row>
    <row r="1106" spans="1:32" ht="22.7" customHeight="1" x14ac:dyDescent="0.3">
      <c r="A1106" s="7" t="s">
        <v>1744</v>
      </c>
      <c r="B1106" s="7" t="s">
        <v>1745</v>
      </c>
      <c r="C1106" s="7" t="s">
        <v>93</v>
      </c>
      <c r="D1106" s="7" t="s">
        <v>1746</v>
      </c>
      <c r="E1106" s="25" t="s">
        <v>71</v>
      </c>
      <c r="G1106" s="13" t="s">
        <v>72</v>
      </c>
      <c r="H1106" s="11" t="s">
        <v>73</v>
      </c>
      <c r="J1106" s="11" t="s">
        <v>74</v>
      </c>
      <c r="K1106" s="16">
        <v>5</v>
      </c>
      <c r="L1106" s="16"/>
      <c r="M1106" s="16"/>
      <c r="N1106" s="16"/>
      <c r="O1106" s="16">
        <v>8.57</v>
      </c>
      <c r="P1106" s="16">
        <v>2.645</v>
      </c>
      <c r="Q1106" s="16" t="s">
        <v>64</v>
      </c>
      <c r="R1106" s="16" t="s">
        <v>64</v>
      </c>
      <c r="S1106" s="16" t="s">
        <v>64</v>
      </c>
      <c r="T1106" s="16" t="s">
        <v>64</v>
      </c>
      <c r="U1106" s="16" t="s">
        <v>64</v>
      </c>
      <c r="V1106" s="16">
        <v>3.7029999999999998</v>
      </c>
      <c r="W1106" s="16">
        <v>12.855</v>
      </c>
      <c r="X1106" s="16">
        <v>4.2320000000000002</v>
      </c>
      <c r="Y1106" s="16">
        <v>8.57</v>
      </c>
      <c r="Z1106" s="16">
        <v>8.57</v>
      </c>
      <c r="AA1106" s="16">
        <v>3.5999999999999996</v>
      </c>
      <c r="AB1106" s="16">
        <v>8.1415000000000006</v>
      </c>
      <c r="AC1106" s="16">
        <v>8.57</v>
      </c>
      <c r="AD1106" s="16" t="s">
        <v>64</v>
      </c>
      <c r="AE1106" s="16" t="s">
        <v>64</v>
      </c>
      <c r="AF1106" s="16" t="s">
        <v>64</v>
      </c>
    </row>
    <row r="1107" spans="1:32" x14ac:dyDescent="0.3">
      <c r="A1107" s="7" t="s">
        <v>1744</v>
      </c>
      <c r="B1107" s="7" t="s">
        <v>1745</v>
      </c>
      <c r="C1107" s="7" t="s">
        <v>93</v>
      </c>
      <c r="D1107" s="7" t="s">
        <v>1746</v>
      </c>
      <c r="E1107" s="25"/>
      <c r="G1107" s="13"/>
      <c r="H1107" s="11"/>
      <c r="J1107" s="11"/>
      <c r="K1107" s="46">
        <v>25</v>
      </c>
      <c r="L1107" s="46">
        <v>20</v>
      </c>
      <c r="M1107" s="46">
        <v>21.995000000000001</v>
      </c>
      <c r="N1107" s="46">
        <v>41.885000000000005</v>
      </c>
      <c r="O1107" s="46">
        <v>27.92</v>
      </c>
      <c r="P1107" s="46">
        <v>21.995000000000001</v>
      </c>
      <c r="Q1107" s="46">
        <v>27.29</v>
      </c>
      <c r="R1107" s="46">
        <v>27.29</v>
      </c>
      <c r="S1107" s="46">
        <v>27.29</v>
      </c>
      <c r="T1107" s="46">
        <v>27.29</v>
      </c>
      <c r="U1107" s="46">
        <v>27.29</v>
      </c>
      <c r="V1107" s="46">
        <v>27.613</v>
      </c>
      <c r="W1107" s="46">
        <v>41.885000000000005</v>
      </c>
      <c r="X1107" s="46">
        <v>31.552</v>
      </c>
      <c r="Y1107" s="46">
        <v>32.760000000000005</v>
      </c>
      <c r="Z1107" s="46">
        <v>27.92</v>
      </c>
      <c r="AA1107" s="46">
        <v>36.06</v>
      </c>
      <c r="AB1107" s="46">
        <v>26.5215</v>
      </c>
      <c r="AC1107" s="46">
        <v>27.92</v>
      </c>
      <c r="AD1107" s="46" t="s">
        <v>64</v>
      </c>
      <c r="AE1107" s="46" t="s">
        <v>64</v>
      </c>
      <c r="AF1107" s="46" t="s">
        <v>64</v>
      </c>
    </row>
    <row r="1108" spans="1:32" s="7" customFormat="1" x14ac:dyDescent="0.3">
      <c r="A1108" s="7" t="s">
        <v>1744</v>
      </c>
      <c r="B1108" s="7" t="s">
        <v>1745</v>
      </c>
      <c r="C1108" s="7" t="s">
        <v>93</v>
      </c>
      <c r="D1108" s="7" t="s">
        <v>1746</v>
      </c>
      <c r="E1108" s="10"/>
      <c r="F1108" s="17"/>
      <c r="G1108" s="18"/>
      <c r="H1108" s="19"/>
      <c r="I1108" s="19"/>
      <c r="J1108" s="19"/>
      <c r="K1108" s="20"/>
      <c r="L1108" s="20"/>
      <c r="M1108" s="20"/>
      <c r="N1108" s="20"/>
      <c r="O1108" s="20"/>
      <c r="P1108" s="20"/>
      <c r="Q1108" s="20"/>
      <c r="R1108" s="20"/>
      <c r="S1108" s="20"/>
      <c r="T1108" s="20"/>
      <c r="U1108" s="20"/>
      <c r="V1108" s="20"/>
      <c r="W1108" s="20"/>
      <c r="X1108" s="20"/>
      <c r="Y1108" s="20"/>
      <c r="Z1108" s="20"/>
      <c r="AA1108" s="20"/>
      <c r="AB1108" s="20"/>
      <c r="AC1108" s="20"/>
      <c r="AD1108" s="20"/>
      <c r="AE1108" s="20"/>
      <c r="AF1108" s="20"/>
    </row>
    <row r="1109" spans="1:32" ht="27.95" x14ac:dyDescent="0.3">
      <c r="A1109" s="7" t="s">
        <v>1809</v>
      </c>
      <c r="B1109" s="7" t="s">
        <v>1810</v>
      </c>
      <c r="C1109" s="7" t="s">
        <v>93</v>
      </c>
      <c r="D1109" s="7" t="s">
        <v>1811</v>
      </c>
      <c r="E1109" s="25" t="s">
        <v>93</v>
      </c>
      <c r="G1109" s="13" t="s">
        <v>1810</v>
      </c>
      <c r="H1109" s="11" t="s">
        <v>1811</v>
      </c>
      <c r="J1109" s="11" t="s">
        <v>1683</v>
      </c>
      <c r="K1109" s="16">
        <v>23</v>
      </c>
      <c r="O1109" s="16">
        <v>12.88</v>
      </c>
      <c r="P1109" s="16">
        <v>12.88</v>
      </c>
      <c r="Q1109" s="16">
        <v>16.45</v>
      </c>
      <c r="R1109" s="16">
        <v>16.45</v>
      </c>
      <c r="S1109" s="16">
        <v>16.45</v>
      </c>
      <c r="T1109" s="16">
        <v>16.45</v>
      </c>
      <c r="U1109" s="16">
        <v>16.45</v>
      </c>
      <c r="V1109" s="16">
        <v>15.91</v>
      </c>
      <c r="W1109" s="16">
        <v>19.32</v>
      </c>
      <c r="X1109" s="16">
        <v>18.18</v>
      </c>
      <c r="Y1109" s="16">
        <v>16.100000000000001</v>
      </c>
      <c r="Z1109" s="16">
        <v>12.88</v>
      </c>
      <c r="AA1109" s="16">
        <v>21.6</v>
      </c>
      <c r="AB1109" s="16">
        <v>12.24</v>
      </c>
      <c r="AC1109" s="16">
        <v>12.88</v>
      </c>
      <c r="AD1109" s="16" t="s">
        <v>64</v>
      </c>
      <c r="AE1109" s="16" t="s">
        <v>64</v>
      </c>
      <c r="AF1109" s="16" t="s">
        <v>64</v>
      </c>
    </row>
    <row r="1110" spans="1:32" ht="27.95" x14ac:dyDescent="0.3">
      <c r="A1110" s="7" t="s">
        <v>1809</v>
      </c>
      <c r="B1110" s="7" t="s">
        <v>1810</v>
      </c>
      <c r="C1110" s="7" t="s">
        <v>93</v>
      </c>
      <c r="D1110" s="7" t="s">
        <v>1811</v>
      </c>
      <c r="E1110" s="25" t="s">
        <v>71</v>
      </c>
      <c r="G1110" s="13" t="s">
        <v>624</v>
      </c>
      <c r="H1110" s="11" t="s">
        <v>625</v>
      </c>
      <c r="J1110" s="11" t="s">
        <v>316</v>
      </c>
      <c r="K1110" s="16">
        <v>56</v>
      </c>
      <c r="O1110" s="16">
        <v>10.56</v>
      </c>
      <c r="P1110" s="16">
        <v>10.56</v>
      </c>
      <c r="Q1110" s="16">
        <v>20.41</v>
      </c>
      <c r="R1110" s="16">
        <v>20.41</v>
      </c>
      <c r="S1110" s="16">
        <v>20.41</v>
      </c>
      <c r="T1110" s="16">
        <v>20.41</v>
      </c>
      <c r="U1110" s="16">
        <v>20.41</v>
      </c>
      <c r="V1110" s="16">
        <v>39.380000000000003</v>
      </c>
      <c r="W1110" s="16">
        <v>15.84</v>
      </c>
      <c r="X1110" s="16">
        <v>45</v>
      </c>
      <c r="Y1110" s="16">
        <v>6.24</v>
      </c>
      <c r="Z1110" s="16">
        <v>10.56</v>
      </c>
      <c r="AA1110" s="16">
        <v>17.72</v>
      </c>
      <c r="AB1110" s="16">
        <v>10.029999999999999</v>
      </c>
      <c r="AC1110" s="16">
        <v>10.56</v>
      </c>
      <c r="AD1110" s="16" t="s">
        <v>64</v>
      </c>
      <c r="AE1110" s="16" t="s">
        <v>64</v>
      </c>
      <c r="AF1110" s="16" t="s">
        <v>64</v>
      </c>
    </row>
    <row r="1111" spans="1:32" ht="41.95" x14ac:dyDescent="0.3">
      <c r="A1111" s="7" t="s">
        <v>1809</v>
      </c>
      <c r="B1111" s="7" t="s">
        <v>1810</v>
      </c>
      <c r="C1111" s="7" t="s">
        <v>93</v>
      </c>
      <c r="D1111" s="7" t="s">
        <v>1811</v>
      </c>
      <c r="E1111" s="25" t="s">
        <v>71</v>
      </c>
      <c r="G1111" s="13" t="s">
        <v>320</v>
      </c>
      <c r="H1111" s="11" t="s">
        <v>321</v>
      </c>
      <c r="J1111" s="11" t="s">
        <v>322</v>
      </c>
      <c r="K1111" s="16">
        <v>5</v>
      </c>
      <c r="O1111" s="16">
        <v>7.77</v>
      </c>
      <c r="P1111" s="16">
        <v>7.77</v>
      </c>
      <c r="Q1111" s="16">
        <v>13.86</v>
      </c>
      <c r="R1111" s="16">
        <v>13.86</v>
      </c>
      <c r="S1111" s="16">
        <v>13.86</v>
      </c>
      <c r="T1111" s="16">
        <v>13.86</v>
      </c>
      <c r="U1111" s="16">
        <v>13.86</v>
      </c>
      <c r="V1111" s="16">
        <v>11.41</v>
      </c>
      <c r="W1111" s="16">
        <v>11.66</v>
      </c>
      <c r="X1111" s="16">
        <v>13.04</v>
      </c>
      <c r="Y1111" s="16">
        <v>9.7100000000000009</v>
      </c>
      <c r="Z1111" s="16">
        <v>7.77</v>
      </c>
      <c r="AA1111" s="16">
        <v>13.03</v>
      </c>
      <c r="AB1111" s="16">
        <v>7.38</v>
      </c>
      <c r="AC1111" s="16">
        <v>7.77</v>
      </c>
      <c r="AD1111" s="16" t="s">
        <v>64</v>
      </c>
      <c r="AE1111" s="16" t="s">
        <v>64</v>
      </c>
      <c r="AF1111" s="16" t="s">
        <v>64</v>
      </c>
    </row>
    <row r="1112" spans="1:32" x14ac:dyDescent="0.3">
      <c r="A1112" s="7" t="s">
        <v>1809</v>
      </c>
      <c r="B1112" s="7" t="s">
        <v>1810</v>
      </c>
      <c r="C1112" s="7" t="s">
        <v>93</v>
      </c>
      <c r="D1112" s="7" t="s">
        <v>1811</v>
      </c>
      <c r="E1112" s="25" t="s">
        <v>71</v>
      </c>
      <c r="G1112" s="13" t="s">
        <v>1257</v>
      </c>
      <c r="H1112" s="11" t="s">
        <v>1258</v>
      </c>
      <c r="J1112" s="11" t="s">
        <v>316</v>
      </c>
      <c r="K1112" s="16">
        <v>22</v>
      </c>
      <c r="O1112" s="16">
        <v>13.39</v>
      </c>
      <c r="P1112" s="16">
        <v>13.39</v>
      </c>
      <c r="Q1112" s="16">
        <v>20.41</v>
      </c>
      <c r="R1112" s="16">
        <v>20.41</v>
      </c>
      <c r="S1112" s="16">
        <v>20.41</v>
      </c>
      <c r="T1112" s="16">
        <v>20.41</v>
      </c>
      <c r="U1112" s="16">
        <v>20.41</v>
      </c>
      <c r="V1112" s="16">
        <v>17.86</v>
      </c>
      <c r="W1112" s="16">
        <v>20.09</v>
      </c>
      <c r="X1112" s="16">
        <v>20.41</v>
      </c>
      <c r="Y1112" s="16">
        <v>16.739999999999998</v>
      </c>
      <c r="Z1112" s="16">
        <v>13.39</v>
      </c>
      <c r="AA1112" s="16">
        <v>22.46</v>
      </c>
      <c r="AB1112" s="16">
        <v>12.72</v>
      </c>
      <c r="AC1112" s="16">
        <v>13.39</v>
      </c>
      <c r="AD1112" s="16" t="s">
        <v>64</v>
      </c>
      <c r="AE1112" s="16" t="s">
        <v>64</v>
      </c>
      <c r="AF1112" s="16" t="s">
        <v>64</v>
      </c>
    </row>
    <row r="1113" spans="1:32" x14ac:dyDescent="0.3">
      <c r="A1113" s="7" t="s">
        <v>1809</v>
      </c>
      <c r="B1113" s="7" t="s">
        <v>1810</v>
      </c>
      <c r="C1113" s="7" t="s">
        <v>93</v>
      </c>
      <c r="D1113" s="7" t="s">
        <v>1811</v>
      </c>
      <c r="E1113" s="25" t="s">
        <v>71</v>
      </c>
      <c r="G1113" s="13" t="s">
        <v>97</v>
      </c>
      <c r="H1113" s="11" t="s">
        <v>629</v>
      </c>
      <c r="J1113" s="11" t="s">
        <v>96</v>
      </c>
      <c r="K1113" s="16">
        <v>5</v>
      </c>
      <c r="O1113" s="16">
        <v>2.25</v>
      </c>
      <c r="P1113" s="16">
        <v>2.25</v>
      </c>
      <c r="Q1113" s="16">
        <v>4.2</v>
      </c>
      <c r="R1113" s="16">
        <v>4.2</v>
      </c>
      <c r="S1113" s="16">
        <v>4.2</v>
      </c>
      <c r="T1113" s="16">
        <v>4.2</v>
      </c>
      <c r="U1113" s="16">
        <v>4.2</v>
      </c>
      <c r="V1113" s="16">
        <v>3.46</v>
      </c>
      <c r="W1113" s="16">
        <v>3.38</v>
      </c>
      <c r="X1113" s="16">
        <v>3.95</v>
      </c>
      <c r="Y1113" s="16">
        <v>2.81</v>
      </c>
      <c r="Z1113" s="16">
        <v>2.25</v>
      </c>
      <c r="AA1113" s="16">
        <v>3.77</v>
      </c>
      <c r="AB1113" s="16">
        <v>2.14</v>
      </c>
      <c r="AC1113" s="16">
        <v>2.25</v>
      </c>
      <c r="AD1113" s="16" t="s">
        <v>64</v>
      </c>
      <c r="AE1113" s="16" t="s">
        <v>64</v>
      </c>
      <c r="AF1113" s="16" t="s">
        <v>64</v>
      </c>
    </row>
    <row r="1114" spans="1:32" x14ac:dyDescent="0.3">
      <c r="A1114" s="7" t="s">
        <v>1809</v>
      </c>
      <c r="B1114" s="7" t="s">
        <v>1810</v>
      </c>
      <c r="C1114" s="7" t="s">
        <v>93</v>
      </c>
      <c r="D1114" s="7" t="s">
        <v>1811</v>
      </c>
      <c r="E1114" s="25" t="s">
        <v>71</v>
      </c>
      <c r="G1114" s="13" t="s">
        <v>1795</v>
      </c>
      <c r="H1114" s="11" t="s">
        <v>1796</v>
      </c>
      <c r="J1114" s="11" t="s">
        <v>1683</v>
      </c>
      <c r="K1114" s="16">
        <v>23</v>
      </c>
      <c r="O1114" s="16">
        <v>13.05</v>
      </c>
      <c r="P1114" s="16">
        <v>13.05</v>
      </c>
      <c r="Q1114" s="16">
        <v>16.45</v>
      </c>
      <c r="R1114" s="16">
        <v>16.45</v>
      </c>
      <c r="S1114" s="16">
        <v>16.45</v>
      </c>
      <c r="T1114" s="16">
        <v>16.45</v>
      </c>
      <c r="U1114" s="16">
        <v>16.45</v>
      </c>
      <c r="V1114" s="16">
        <v>16.13</v>
      </c>
      <c r="W1114" s="16">
        <v>19.579999999999998</v>
      </c>
      <c r="X1114" s="16">
        <v>18.43</v>
      </c>
      <c r="Y1114" s="16">
        <v>16.88</v>
      </c>
      <c r="Z1114" s="16">
        <v>13.05</v>
      </c>
      <c r="AA1114" s="16">
        <v>21.88</v>
      </c>
      <c r="AB1114" s="16">
        <v>12.4</v>
      </c>
      <c r="AC1114" s="16">
        <v>13.05</v>
      </c>
      <c r="AD1114" s="16" t="s">
        <v>64</v>
      </c>
      <c r="AE1114" s="16" t="s">
        <v>64</v>
      </c>
      <c r="AF1114" s="16" t="s">
        <v>64</v>
      </c>
    </row>
    <row r="1115" spans="1:32" ht="27.95" x14ac:dyDescent="0.3">
      <c r="A1115" s="7" t="s">
        <v>1809</v>
      </c>
      <c r="B1115" s="7" t="s">
        <v>1810</v>
      </c>
      <c r="C1115" s="7" t="s">
        <v>93</v>
      </c>
      <c r="D1115" s="7" t="s">
        <v>1811</v>
      </c>
      <c r="E1115" s="25" t="s">
        <v>71</v>
      </c>
      <c r="G1115" s="13" t="s">
        <v>1800</v>
      </c>
      <c r="H1115" s="11" t="s">
        <v>1801</v>
      </c>
      <c r="J1115" s="11" t="s">
        <v>1683</v>
      </c>
      <c r="K1115" s="16">
        <v>72</v>
      </c>
      <c r="O1115" s="16">
        <v>14.39</v>
      </c>
      <c r="P1115" s="16">
        <v>14.39</v>
      </c>
      <c r="Q1115" s="16">
        <v>16.45</v>
      </c>
      <c r="R1115" s="16">
        <v>16.45</v>
      </c>
      <c r="S1115" s="16">
        <v>16.45</v>
      </c>
      <c r="T1115" s="16">
        <v>16.45</v>
      </c>
      <c r="U1115" s="16">
        <v>16.45</v>
      </c>
      <c r="V1115" s="16">
        <v>17.78</v>
      </c>
      <c r="W1115" s="16">
        <v>21.59</v>
      </c>
      <c r="X1115" s="16">
        <v>20.32</v>
      </c>
      <c r="Y1115" s="16">
        <v>17.989999999999998</v>
      </c>
      <c r="Z1115" s="16">
        <v>14.39</v>
      </c>
      <c r="AA1115" s="16">
        <v>24.13</v>
      </c>
      <c r="AB1115" s="16">
        <v>13.67</v>
      </c>
      <c r="AC1115" s="16">
        <v>14.39</v>
      </c>
      <c r="AD1115" s="16" t="s">
        <v>64</v>
      </c>
      <c r="AE1115" s="16" t="s">
        <v>64</v>
      </c>
      <c r="AF1115" s="16" t="s">
        <v>64</v>
      </c>
    </row>
    <row r="1116" spans="1:32" ht="27.95" x14ac:dyDescent="0.3">
      <c r="A1116" s="7" t="s">
        <v>1809</v>
      </c>
      <c r="B1116" s="7" t="s">
        <v>1810</v>
      </c>
      <c r="C1116" s="7" t="s">
        <v>93</v>
      </c>
      <c r="D1116" s="7" t="s">
        <v>1811</v>
      </c>
      <c r="E1116" s="25" t="s">
        <v>71</v>
      </c>
      <c r="G1116" s="13" t="s">
        <v>1805</v>
      </c>
      <c r="H1116" s="11" t="s">
        <v>1806</v>
      </c>
      <c r="J1116" s="11" t="s">
        <v>1683</v>
      </c>
      <c r="K1116" s="16">
        <v>23</v>
      </c>
      <c r="O1116" s="16">
        <v>12.88</v>
      </c>
      <c r="P1116" s="16">
        <v>12.88</v>
      </c>
      <c r="Q1116" s="16">
        <v>16.45</v>
      </c>
      <c r="R1116" s="16">
        <v>16.45</v>
      </c>
      <c r="S1116" s="16">
        <v>16.45</v>
      </c>
      <c r="T1116" s="16">
        <v>16.45</v>
      </c>
      <c r="U1116" s="16">
        <v>16.45</v>
      </c>
      <c r="V1116" s="16">
        <v>15.91</v>
      </c>
      <c r="W1116" s="16">
        <v>19.32</v>
      </c>
      <c r="X1116" s="16">
        <v>18.18</v>
      </c>
      <c r="Y1116" s="16">
        <v>16.100000000000001</v>
      </c>
      <c r="Z1116" s="16">
        <v>12.88</v>
      </c>
      <c r="AA1116" s="16">
        <v>21.6</v>
      </c>
      <c r="AB1116" s="16">
        <v>12.24</v>
      </c>
      <c r="AC1116" s="16">
        <v>12.88</v>
      </c>
      <c r="AD1116" s="16" t="s">
        <v>64</v>
      </c>
      <c r="AE1116" s="16" t="s">
        <v>64</v>
      </c>
      <c r="AF1116" s="16" t="s">
        <v>64</v>
      </c>
    </row>
    <row r="1117" spans="1:32" x14ac:dyDescent="0.3">
      <c r="A1117" s="7" t="s">
        <v>1809</v>
      </c>
      <c r="B1117" s="7" t="s">
        <v>1810</v>
      </c>
      <c r="C1117" s="7" t="s">
        <v>93</v>
      </c>
      <c r="D1117" s="7" t="s">
        <v>1811</v>
      </c>
      <c r="E1117" s="25" t="s">
        <v>71</v>
      </c>
      <c r="G1117" s="13" t="s">
        <v>72</v>
      </c>
      <c r="H1117" s="11" t="s">
        <v>73</v>
      </c>
      <c r="J1117" s="11" t="s">
        <v>74</v>
      </c>
      <c r="K1117" s="16">
        <v>5</v>
      </c>
      <c r="O1117" s="16">
        <v>8.57</v>
      </c>
      <c r="P1117" s="16">
        <v>2.65</v>
      </c>
      <c r="Q1117" s="16" t="s">
        <v>64</v>
      </c>
      <c r="R1117" s="16" t="s">
        <v>64</v>
      </c>
      <c r="S1117" s="16" t="s">
        <v>64</v>
      </c>
      <c r="T1117" s="16" t="s">
        <v>64</v>
      </c>
      <c r="U1117" s="16" t="s">
        <v>64</v>
      </c>
      <c r="V1117" s="16">
        <v>3.7</v>
      </c>
      <c r="W1117" s="16">
        <v>12.86</v>
      </c>
      <c r="X1117" s="16">
        <v>4.2300000000000004</v>
      </c>
      <c r="Y1117" s="16">
        <v>8.57</v>
      </c>
      <c r="Z1117" s="16">
        <v>8.57</v>
      </c>
      <c r="AA1117" s="16">
        <v>3.6</v>
      </c>
      <c r="AB1117" s="16">
        <v>8.14</v>
      </c>
      <c r="AC1117" s="16">
        <v>8.57</v>
      </c>
      <c r="AD1117" s="16" t="s">
        <v>64</v>
      </c>
      <c r="AE1117" s="16" t="s">
        <v>64</v>
      </c>
      <c r="AF1117" s="16" t="s">
        <v>64</v>
      </c>
    </row>
    <row r="1118" spans="1:32" x14ac:dyDescent="0.3">
      <c r="A1118" s="7" t="s">
        <v>1809</v>
      </c>
      <c r="B1118" s="7" t="s">
        <v>1810</v>
      </c>
      <c r="C1118" s="7" t="s">
        <v>93</v>
      </c>
      <c r="D1118" s="7" t="s">
        <v>1811</v>
      </c>
      <c r="E1118" s="25"/>
      <c r="G1118" s="13"/>
      <c r="H1118" s="11"/>
      <c r="J1118" s="11"/>
      <c r="K1118" s="46">
        <v>234</v>
      </c>
      <c r="L1118" s="46">
        <v>187.20000000000002</v>
      </c>
      <c r="M1118" s="46">
        <v>89.820000000000007</v>
      </c>
      <c r="N1118" s="46">
        <v>161.73999999999998</v>
      </c>
      <c r="O1118" s="46">
        <v>95.740000000000009</v>
      </c>
      <c r="P1118" s="46">
        <v>89.820000000000007</v>
      </c>
      <c r="Q1118" s="46">
        <v>124.68</v>
      </c>
      <c r="R1118" s="46">
        <v>124.68</v>
      </c>
      <c r="S1118" s="46">
        <v>124.68</v>
      </c>
      <c r="T1118" s="46">
        <v>124.68</v>
      </c>
      <c r="U1118" s="46">
        <v>124.68</v>
      </c>
      <c r="V1118" s="46">
        <v>141.54</v>
      </c>
      <c r="W1118" s="46">
        <v>143.63999999999999</v>
      </c>
      <c r="X1118" s="46">
        <v>161.73999999999998</v>
      </c>
      <c r="Y1118" s="46">
        <v>111.13999999999999</v>
      </c>
      <c r="Z1118" s="46">
        <v>95.740000000000009</v>
      </c>
      <c r="AA1118" s="46">
        <v>149.79</v>
      </c>
      <c r="AB1118" s="46">
        <v>90.96</v>
      </c>
      <c r="AC1118" s="46">
        <v>95.740000000000009</v>
      </c>
      <c r="AD1118" s="46" t="s">
        <v>64</v>
      </c>
      <c r="AE1118" s="46" t="s">
        <v>64</v>
      </c>
      <c r="AF1118" s="46" t="s">
        <v>64</v>
      </c>
    </row>
    <row r="1119" spans="1:32" s="7" customFormat="1" x14ac:dyDescent="0.3">
      <c r="A1119" s="7" t="s">
        <v>1809</v>
      </c>
      <c r="B1119" s="7" t="s">
        <v>1810</v>
      </c>
      <c r="C1119" s="7" t="s">
        <v>93</v>
      </c>
      <c r="D1119" s="7" t="s">
        <v>1811</v>
      </c>
      <c r="E1119" s="10"/>
      <c r="F1119" s="17"/>
      <c r="G1119" s="18"/>
      <c r="H1119" s="19"/>
      <c r="I1119" s="19"/>
      <c r="J1119" s="19"/>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row>
    <row r="1120" spans="1:32" ht="27.95" x14ac:dyDescent="0.3">
      <c r="A1120" s="7" t="s">
        <v>1832</v>
      </c>
      <c r="B1120" s="7" t="s">
        <v>1835</v>
      </c>
      <c r="C1120" s="7" t="s">
        <v>93</v>
      </c>
      <c r="D1120" s="7" t="s">
        <v>1836</v>
      </c>
      <c r="E1120" s="25" t="s">
        <v>93</v>
      </c>
      <c r="G1120" s="13" t="s">
        <v>1835</v>
      </c>
      <c r="H1120" s="11" t="s">
        <v>1836</v>
      </c>
      <c r="J1120" s="11" t="s">
        <v>1683</v>
      </c>
      <c r="K1120" s="16">
        <v>25</v>
      </c>
      <c r="O1120" s="16">
        <v>14.27</v>
      </c>
      <c r="P1120" s="16">
        <v>14.27</v>
      </c>
      <c r="Q1120" s="16">
        <v>27.29</v>
      </c>
      <c r="R1120" s="16">
        <v>27.29</v>
      </c>
      <c r="S1120" s="16">
        <v>27.29</v>
      </c>
      <c r="T1120" s="16">
        <v>27.29</v>
      </c>
      <c r="U1120" s="16">
        <v>27.29</v>
      </c>
      <c r="V1120" s="16">
        <v>22.47</v>
      </c>
      <c r="W1120" s="16">
        <v>21.41</v>
      </c>
      <c r="X1120" s="16">
        <v>25.68</v>
      </c>
      <c r="Y1120" s="16">
        <v>17.84</v>
      </c>
      <c r="Z1120" s="16">
        <v>14.27</v>
      </c>
      <c r="AA1120" s="16">
        <v>23.93</v>
      </c>
      <c r="AB1120" s="16">
        <v>13.56</v>
      </c>
      <c r="AC1120" s="16">
        <v>14.27</v>
      </c>
      <c r="AD1120" s="16" t="s">
        <v>64</v>
      </c>
      <c r="AE1120" s="16" t="s">
        <v>64</v>
      </c>
      <c r="AF1120" s="16" t="s">
        <v>64</v>
      </c>
    </row>
    <row r="1121" spans="1:32" ht="27.95" x14ac:dyDescent="0.3">
      <c r="A1121" s="7" t="s">
        <v>1832</v>
      </c>
      <c r="B1121" s="7" t="s">
        <v>1835</v>
      </c>
      <c r="C1121" s="7" t="s">
        <v>93</v>
      </c>
      <c r="D1121" s="7" t="s">
        <v>1836</v>
      </c>
      <c r="E1121" s="25" t="s">
        <v>71</v>
      </c>
      <c r="G1121" s="13" t="s">
        <v>624</v>
      </c>
      <c r="H1121" s="11" t="s">
        <v>625</v>
      </c>
      <c r="J1121" s="11" t="s">
        <v>316</v>
      </c>
      <c r="K1121" s="16">
        <v>56</v>
      </c>
      <c r="O1121" s="16">
        <v>10.56</v>
      </c>
      <c r="P1121" s="16">
        <v>10.56</v>
      </c>
      <c r="Q1121" s="16">
        <v>20.41</v>
      </c>
      <c r="R1121" s="16">
        <v>20.41</v>
      </c>
      <c r="S1121" s="16">
        <v>20.41</v>
      </c>
      <c r="T1121" s="16">
        <v>20.41</v>
      </c>
      <c r="U1121" s="16">
        <v>20.41</v>
      </c>
      <c r="V1121" s="16">
        <v>39.380000000000003</v>
      </c>
      <c r="W1121" s="16">
        <v>15.84</v>
      </c>
      <c r="X1121" s="16">
        <v>45</v>
      </c>
      <c r="Y1121" s="16">
        <v>6.24</v>
      </c>
      <c r="Z1121" s="16">
        <v>10.56</v>
      </c>
      <c r="AA1121" s="16">
        <v>17.72</v>
      </c>
      <c r="AB1121" s="16">
        <v>10.029999999999999</v>
      </c>
      <c r="AC1121" s="16">
        <v>10.56</v>
      </c>
      <c r="AD1121" s="16" t="s">
        <v>64</v>
      </c>
      <c r="AE1121" s="16" t="s">
        <v>64</v>
      </c>
      <c r="AF1121" s="16" t="s">
        <v>64</v>
      </c>
    </row>
    <row r="1122" spans="1:32" ht="41.95" x14ac:dyDescent="0.3">
      <c r="A1122" s="7" t="s">
        <v>1832</v>
      </c>
      <c r="B1122" s="7" t="s">
        <v>1835</v>
      </c>
      <c r="C1122" s="7" t="s">
        <v>93</v>
      </c>
      <c r="D1122" s="7" t="s">
        <v>1836</v>
      </c>
      <c r="E1122" s="25" t="s">
        <v>71</v>
      </c>
      <c r="G1122" s="13" t="s">
        <v>320</v>
      </c>
      <c r="H1122" s="11" t="s">
        <v>321</v>
      </c>
      <c r="J1122" s="11" t="s">
        <v>322</v>
      </c>
      <c r="K1122" s="16">
        <v>5</v>
      </c>
      <c r="O1122" s="16">
        <v>7.77</v>
      </c>
      <c r="P1122" s="16">
        <v>7.77</v>
      </c>
      <c r="Q1122" s="16">
        <v>13.86</v>
      </c>
      <c r="R1122" s="16">
        <v>13.86</v>
      </c>
      <c r="S1122" s="16">
        <v>13.86</v>
      </c>
      <c r="T1122" s="16">
        <v>13.86</v>
      </c>
      <c r="U1122" s="16">
        <v>13.86</v>
      </c>
      <c r="V1122" s="16">
        <v>11.41</v>
      </c>
      <c r="W1122" s="16">
        <v>11.66</v>
      </c>
      <c r="X1122" s="16">
        <v>13.04</v>
      </c>
      <c r="Y1122" s="16">
        <v>9.7100000000000009</v>
      </c>
      <c r="Z1122" s="16">
        <v>7.77</v>
      </c>
      <c r="AA1122" s="16">
        <v>13.03</v>
      </c>
      <c r="AB1122" s="16">
        <v>7.38</v>
      </c>
      <c r="AC1122" s="16">
        <v>7.77</v>
      </c>
      <c r="AD1122" s="16" t="s">
        <v>64</v>
      </c>
      <c r="AE1122" s="16" t="s">
        <v>64</v>
      </c>
      <c r="AF1122" s="16" t="s">
        <v>64</v>
      </c>
    </row>
    <row r="1123" spans="1:32" x14ac:dyDescent="0.3">
      <c r="A1123" s="7" t="s">
        <v>1832</v>
      </c>
      <c r="B1123" s="7" t="s">
        <v>1835</v>
      </c>
      <c r="C1123" s="7" t="s">
        <v>93</v>
      </c>
      <c r="D1123" s="7" t="s">
        <v>1836</v>
      </c>
      <c r="E1123" s="25" t="s">
        <v>71</v>
      </c>
      <c r="G1123" s="13" t="s">
        <v>1257</v>
      </c>
      <c r="H1123" s="11" t="s">
        <v>1258</v>
      </c>
      <c r="J1123" s="11" t="s">
        <v>316</v>
      </c>
      <c r="K1123" s="16">
        <v>22</v>
      </c>
      <c r="O1123" s="16">
        <v>13.39</v>
      </c>
      <c r="P1123" s="16">
        <v>13.39</v>
      </c>
      <c r="Q1123" s="16">
        <v>20.41</v>
      </c>
      <c r="R1123" s="16">
        <v>20.41</v>
      </c>
      <c r="S1123" s="16">
        <v>20.41</v>
      </c>
      <c r="T1123" s="16">
        <v>20.41</v>
      </c>
      <c r="U1123" s="16">
        <v>20.41</v>
      </c>
      <c r="V1123" s="16">
        <v>17.86</v>
      </c>
      <c r="W1123" s="16">
        <v>20.09</v>
      </c>
      <c r="X1123" s="16">
        <v>20.41</v>
      </c>
      <c r="Y1123" s="16">
        <v>16.739999999999998</v>
      </c>
      <c r="Z1123" s="16">
        <v>13.39</v>
      </c>
      <c r="AA1123" s="16">
        <v>22.46</v>
      </c>
      <c r="AB1123" s="16">
        <v>12.72</v>
      </c>
      <c r="AC1123" s="16">
        <v>13.39</v>
      </c>
      <c r="AD1123" s="16" t="s">
        <v>64</v>
      </c>
      <c r="AE1123" s="16" t="s">
        <v>64</v>
      </c>
      <c r="AF1123" s="16" t="s">
        <v>64</v>
      </c>
    </row>
    <row r="1124" spans="1:32" x14ac:dyDescent="0.3">
      <c r="A1124" s="7" t="s">
        <v>1832</v>
      </c>
      <c r="B1124" s="7" t="s">
        <v>1835</v>
      </c>
      <c r="C1124" s="7" t="s">
        <v>93</v>
      </c>
      <c r="D1124" s="7" t="s">
        <v>1836</v>
      </c>
      <c r="E1124" s="25" t="s">
        <v>71</v>
      </c>
      <c r="G1124" s="13" t="s">
        <v>1362</v>
      </c>
      <c r="H1124" s="11" t="s">
        <v>1363</v>
      </c>
      <c r="J1124" s="11" t="s">
        <v>316</v>
      </c>
      <c r="K1124" s="16">
        <v>30</v>
      </c>
      <c r="O1124" s="16">
        <v>16.8</v>
      </c>
      <c r="P1124" s="16">
        <v>16.8</v>
      </c>
      <c r="Q1124" s="16">
        <v>30.73</v>
      </c>
      <c r="R1124" s="16">
        <v>30.73</v>
      </c>
      <c r="S1124" s="16">
        <v>30.73</v>
      </c>
      <c r="T1124" s="16">
        <v>30.73</v>
      </c>
      <c r="U1124" s="16">
        <v>30.73</v>
      </c>
      <c r="V1124" s="16">
        <v>25.31</v>
      </c>
      <c r="W1124" s="16">
        <v>25.2</v>
      </c>
      <c r="X1124" s="16">
        <v>28.92</v>
      </c>
      <c r="Y1124" s="16">
        <v>21</v>
      </c>
      <c r="Z1124" s="16">
        <v>16.8</v>
      </c>
      <c r="AA1124" s="16">
        <v>28.16</v>
      </c>
      <c r="AB1124" s="16">
        <v>15.96</v>
      </c>
      <c r="AC1124" s="16">
        <v>16.8</v>
      </c>
      <c r="AD1124" s="16" t="s">
        <v>64</v>
      </c>
      <c r="AE1124" s="16" t="s">
        <v>64</v>
      </c>
      <c r="AF1124" s="16" t="s">
        <v>64</v>
      </c>
    </row>
    <row r="1125" spans="1:32" x14ac:dyDescent="0.3">
      <c r="A1125" s="7" t="s">
        <v>1832</v>
      </c>
      <c r="B1125" s="7" t="s">
        <v>1835</v>
      </c>
      <c r="C1125" s="7" t="s">
        <v>93</v>
      </c>
      <c r="D1125" s="7" t="s">
        <v>1836</v>
      </c>
      <c r="E1125" s="25" t="s">
        <v>71</v>
      </c>
      <c r="G1125" s="13" t="s">
        <v>72</v>
      </c>
      <c r="H1125" s="11" t="s">
        <v>73</v>
      </c>
      <c r="J1125" s="11" t="s">
        <v>74</v>
      </c>
      <c r="K1125" s="16">
        <v>5</v>
      </c>
      <c r="O1125" s="16">
        <v>8.57</v>
      </c>
      <c r="P1125" s="16">
        <v>2.65</v>
      </c>
      <c r="Q1125" s="16" t="s">
        <v>64</v>
      </c>
      <c r="R1125" s="16" t="s">
        <v>64</v>
      </c>
      <c r="S1125" s="16" t="s">
        <v>64</v>
      </c>
      <c r="T1125" s="16" t="s">
        <v>64</v>
      </c>
      <c r="U1125" s="16" t="s">
        <v>64</v>
      </c>
      <c r="V1125" s="16">
        <v>3.7</v>
      </c>
      <c r="W1125" s="16">
        <v>12.86</v>
      </c>
      <c r="X1125" s="16">
        <v>4.2300000000000004</v>
      </c>
      <c r="Y1125" s="16">
        <v>8.57</v>
      </c>
      <c r="Z1125" s="16">
        <v>8.57</v>
      </c>
      <c r="AA1125" s="16">
        <v>3.6</v>
      </c>
      <c r="AB1125" s="16">
        <v>8.14</v>
      </c>
      <c r="AC1125" s="16">
        <v>8.57</v>
      </c>
      <c r="AD1125" s="16" t="s">
        <v>64</v>
      </c>
      <c r="AE1125" s="16" t="s">
        <v>64</v>
      </c>
      <c r="AF1125" s="16" t="s">
        <v>64</v>
      </c>
    </row>
    <row r="1126" spans="1:32" x14ac:dyDescent="0.3">
      <c r="A1126" s="7" t="s">
        <v>1832</v>
      </c>
      <c r="B1126" s="7" t="s">
        <v>1835</v>
      </c>
      <c r="C1126" s="7" t="s">
        <v>93</v>
      </c>
      <c r="D1126" s="7" t="s">
        <v>1836</v>
      </c>
      <c r="E1126" s="25"/>
      <c r="G1126" s="13"/>
      <c r="H1126" s="11"/>
      <c r="J1126" s="11"/>
      <c r="K1126" s="46">
        <v>143</v>
      </c>
      <c r="L1126" s="46">
        <v>114.4</v>
      </c>
      <c r="M1126" s="46">
        <v>65.44</v>
      </c>
      <c r="N1126" s="46">
        <v>137.28</v>
      </c>
      <c r="O1126" s="46">
        <v>71.359999999999985</v>
      </c>
      <c r="P1126" s="46">
        <v>65.44</v>
      </c>
      <c r="Q1126" s="46">
        <v>112.7</v>
      </c>
      <c r="R1126" s="46">
        <v>112.7</v>
      </c>
      <c r="S1126" s="46">
        <v>112.7</v>
      </c>
      <c r="T1126" s="46">
        <v>112.7</v>
      </c>
      <c r="U1126" s="46">
        <v>112.7</v>
      </c>
      <c r="V1126" s="46">
        <v>120.13000000000001</v>
      </c>
      <c r="W1126" s="46">
        <v>107.06</v>
      </c>
      <c r="X1126" s="46">
        <v>137.28</v>
      </c>
      <c r="Y1126" s="46">
        <v>80.099999999999994</v>
      </c>
      <c r="Z1126" s="46">
        <v>71.359999999999985</v>
      </c>
      <c r="AA1126" s="46">
        <v>108.89999999999999</v>
      </c>
      <c r="AB1126" s="46">
        <v>67.789999999999992</v>
      </c>
      <c r="AC1126" s="46">
        <v>71.359999999999985</v>
      </c>
      <c r="AD1126" s="46" t="s">
        <v>64</v>
      </c>
      <c r="AE1126" s="46" t="s">
        <v>64</v>
      </c>
      <c r="AF1126" s="46" t="s">
        <v>64</v>
      </c>
    </row>
    <row r="1127" spans="1:32" s="7" customFormat="1" x14ac:dyDescent="0.3">
      <c r="A1127" s="7" t="s">
        <v>1832</v>
      </c>
      <c r="B1127" s="7" t="s">
        <v>1835</v>
      </c>
      <c r="C1127" s="7" t="s">
        <v>93</v>
      </c>
      <c r="D1127" s="7" t="s">
        <v>1836</v>
      </c>
      <c r="E1127" s="10"/>
      <c r="F1127" s="17"/>
      <c r="G1127" s="18"/>
      <c r="H1127" s="19"/>
      <c r="I1127" s="19"/>
      <c r="J1127" s="19"/>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row>
    <row r="1128" spans="1:32" ht="27.95" x14ac:dyDescent="0.3">
      <c r="A1128" s="7" t="s">
        <v>1843</v>
      </c>
      <c r="B1128" s="7" t="s">
        <v>1846</v>
      </c>
      <c r="C1128" s="7" t="s">
        <v>93</v>
      </c>
      <c r="D1128" s="7" t="s">
        <v>1847</v>
      </c>
      <c r="E1128" s="25" t="s">
        <v>93</v>
      </c>
      <c r="G1128" s="13" t="s">
        <v>1846</v>
      </c>
      <c r="H1128" s="11" t="s">
        <v>1847</v>
      </c>
      <c r="J1128" s="11" t="s">
        <v>1683</v>
      </c>
      <c r="K1128" s="16">
        <v>205</v>
      </c>
      <c r="O1128" s="16">
        <v>144.28</v>
      </c>
      <c r="P1128" s="16">
        <v>144.28</v>
      </c>
      <c r="Q1128" s="16">
        <v>5.59</v>
      </c>
      <c r="R1128" s="16">
        <v>5.59</v>
      </c>
      <c r="S1128" s="16">
        <v>5.59</v>
      </c>
      <c r="T1128" s="16">
        <v>5.59</v>
      </c>
      <c r="U1128" s="16">
        <v>5.59</v>
      </c>
      <c r="V1128" s="16">
        <v>177.27</v>
      </c>
      <c r="W1128" s="16">
        <v>216.42</v>
      </c>
      <c r="X1128" s="16">
        <v>202.59</v>
      </c>
      <c r="Y1128" s="16">
        <v>196.56</v>
      </c>
      <c r="Z1128" s="16">
        <v>144.28</v>
      </c>
      <c r="AA1128" s="16">
        <v>25.57</v>
      </c>
      <c r="AB1128" s="16">
        <v>137.06</v>
      </c>
      <c r="AC1128" s="16">
        <v>144.28</v>
      </c>
      <c r="AD1128" s="16" t="s">
        <v>64</v>
      </c>
      <c r="AE1128" s="16" t="s">
        <v>64</v>
      </c>
      <c r="AF1128" s="16" t="s">
        <v>64</v>
      </c>
    </row>
    <row r="1129" spans="1:32" ht="41.95" x14ac:dyDescent="0.3">
      <c r="A1129" s="7" t="s">
        <v>1843</v>
      </c>
      <c r="B1129" s="7" t="s">
        <v>1846</v>
      </c>
      <c r="C1129" s="7" t="s">
        <v>93</v>
      </c>
      <c r="D1129" s="7" t="s">
        <v>1847</v>
      </c>
      <c r="E1129" s="25" t="s">
        <v>71</v>
      </c>
      <c r="G1129" s="13" t="s">
        <v>320</v>
      </c>
      <c r="H1129" s="11" t="s">
        <v>321</v>
      </c>
      <c r="J1129" s="11" t="s">
        <v>322</v>
      </c>
      <c r="K1129" s="16">
        <v>5</v>
      </c>
      <c r="O1129" s="16">
        <v>7.77</v>
      </c>
      <c r="P1129" s="16">
        <v>7.77</v>
      </c>
      <c r="Q1129" s="16">
        <v>13.86</v>
      </c>
      <c r="R1129" s="16">
        <v>13.86</v>
      </c>
      <c r="S1129" s="16">
        <v>13.86</v>
      </c>
      <c r="T1129" s="16">
        <v>13.86</v>
      </c>
      <c r="U1129" s="16">
        <v>13.86</v>
      </c>
      <c r="V1129" s="16">
        <v>11.41</v>
      </c>
      <c r="W1129" s="16">
        <v>11.66</v>
      </c>
      <c r="X1129" s="16">
        <v>13.04</v>
      </c>
      <c r="Y1129" s="16">
        <v>9.7100000000000009</v>
      </c>
      <c r="Z1129" s="16">
        <v>7.77</v>
      </c>
      <c r="AA1129" s="16">
        <v>13.03</v>
      </c>
      <c r="AB1129" s="16">
        <v>7.38</v>
      </c>
      <c r="AC1129" s="16">
        <v>7.77</v>
      </c>
      <c r="AD1129" s="16" t="s">
        <v>64</v>
      </c>
      <c r="AE1129" s="16" t="s">
        <v>64</v>
      </c>
      <c r="AF1129" s="16" t="s">
        <v>64</v>
      </c>
    </row>
    <row r="1130" spans="1:32" x14ac:dyDescent="0.3">
      <c r="A1130" s="7" t="s">
        <v>1843</v>
      </c>
      <c r="B1130" s="7" t="s">
        <v>1846</v>
      </c>
      <c r="C1130" s="7" t="s">
        <v>93</v>
      </c>
      <c r="D1130" s="7" t="s">
        <v>1847</v>
      </c>
      <c r="E1130" s="25" t="s">
        <v>71</v>
      </c>
      <c r="G1130" s="13" t="s">
        <v>72</v>
      </c>
      <c r="H1130" s="11" t="s">
        <v>73</v>
      </c>
      <c r="J1130" s="11" t="s">
        <v>74</v>
      </c>
      <c r="K1130" s="16">
        <v>5</v>
      </c>
      <c r="O1130" s="16">
        <v>8.57</v>
      </c>
      <c r="P1130" s="16">
        <v>2.65</v>
      </c>
      <c r="Q1130" s="16" t="s">
        <v>64</v>
      </c>
      <c r="R1130" s="16" t="s">
        <v>64</v>
      </c>
      <c r="S1130" s="16" t="s">
        <v>64</v>
      </c>
      <c r="T1130" s="16" t="s">
        <v>64</v>
      </c>
      <c r="U1130" s="16" t="s">
        <v>64</v>
      </c>
      <c r="V1130" s="16">
        <v>3.7</v>
      </c>
      <c r="W1130" s="16">
        <v>12.86</v>
      </c>
      <c r="X1130" s="16">
        <v>4.2300000000000004</v>
      </c>
      <c r="Y1130" s="16">
        <v>8.57</v>
      </c>
      <c r="Z1130" s="16">
        <v>8.57</v>
      </c>
      <c r="AA1130" s="16">
        <v>3.6</v>
      </c>
      <c r="AB1130" s="16">
        <v>8.14</v>
      </c>
      <c r="AC1130" s="16">
        <v>8.57</v>
      </c>
      <c r="AD1130" s="16" t="s">
        <v>64</v>
      </c>
      <c r="AE1130" s="16" t="s">
        <v>64</v>
      </c>
      <c r="AF1130" s="16" t="s">
        <v>64</v>
      </c>
    </row>
    <row r="1131" spans="1:32" x14ac:dyDescent="0.3">
      <c r="A1131" s="7" t="s">
        <v>1843</v>
      </c>
      <c r="B1131" s="7" t="s">
        <v>1846</v>
      </c>
      <c r="C1131" s="7" t="s">
        <v>93</v>
      </c>
      <c r="D1131" s="7" t="s">
        <v>1847</v>
      </c>
      <c r="E1131" s="25"/>
      <c r="G1131" s="13"/>
      <c r="H1131" s="11"/>
      <c r="J1131" s="11"/>
      <c r="K1131" s="46">
        <v>215</v>
      </c>
      <c r="L1131" s="46">
        <v>172</v>
      </c>
      <c r="M1131" s="46">
        <v>19.45</v>
      </c>
      <c r="N1131" s="46">
        <v>240.94</v>
      </c>
      <c r="O1131" s="46">
        <v>160.62</v>
      </c>
      <c r="P1131" s="46">
        <v>154.70000000000002</v>
      </c>
      <c r="Q1131" s="46">
        <v>19.45</v>
      </c>
      <c r="R1131" s="46">
        <v>19.45</v>
      </c>
      <c r="S1131" s="46">
        <v>19.45</v>
      </c>
      <c r="T1131" s="46">
        <v>19.45</v>
      </c>
      <c r="U1131" s="46">
        <v>19.45</v>
      </c>
      <c r="V1131" s="46">
        <v>192.38</v>
      </c>
      <c r="W1131" s="46">
        <v>240.94</v>
      </c>
      <c r="X1131" s="46">
        <v>219.85999999999999</v>
      </c>
      <c r="Y1131" s="46">
        <v>214.84</v>
      </c>
      <c r="Z1131" s="46">
        <v>160.62</v>
      </c>
      <c r="AA1131" s="46">
        <v>42.2</v>
      </c>
      <c r="AB1131" s="46">
        <v>152.57999999999998</v>
      </c>
      <c r="AC1131" s="46">
        <v>160.62</v>
      </c>
      <c r="AD1131" s="46" t="s">
        <v>64</v>
      </c>
      <c r="AE1131" s="46" t="s">
        <v>64</v>
      </c>
      <c r="AF1131" s="46" t="s">
        <v>64</v>
      </c>
    </row>
    <row r="1132" spans="1:32" s="7" customFormat="1" x14ac:dyDescent="0.3">
      <c r="A1132" s="7" t="s">
        <v>1843</v>
      </c>
      <c r="B1132" s="7" t="s">
        <v>1846</v>
      </c>
      <c r="C1132" s="7" t="s">
        <v>93</v>
      </c>
      <c r="D1132" s="7" t="s">
        <v>1847</v>
      </c>
      <c r="E1132" s="10"/>
      <c r="F1132" s="17"/>
      <c r="G1132" s="18"/>
      <c r="H1132" s="19"/>
      <c r="I1132" s="19"/>
      <c r="J1132" s="19"/>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row>
    <row r="1133" spans="1:32" ht="27.95" x14ac:dyDescent="0.3">
      <c r="A1133" s="7" t="s">
        <v>1851</v>
      </c>
      <c r="B1133" s="7" t="s">
        <v>1853</v>
      </c>
      <c r="C1133" s="7" t="s">
        <v>93</v>
      </c>
      <c r="D1133" s="7" t="s">
        <v>1854</v>
      </c>
      <c r="E1133" s="25" t="s">
        <v>93</v>
      </c>
      <c r="G1133" s="13" t="s">
        <v>1853</v>
      </c>
      <c r="H1133" s="11" t="s">
        <v>1854</v>
      </c>
      <c r="J1133" s="11" t="s">
        <v>641</v>
      </c>
      <c r="K1133" s="16">
        <v>25</v>
      </c>
      <c r="O1133" s="16">
        <v>10.32</v>
      </c>
      <c r="P1133" s="16">
        <v>10.32</v>
      </c>
      <c r="Q1133" s="16">
        <v>53.37</v>
      </c>
      <c r="R1133" s="16">
        <v>53.37</v>
      </c>
      <c r="S1133" s="16">
        <v>53.37</v>
      </c>
      <c r="T1133" s="16">
        <v>53.37</v>
      </c>
      <c r="U1133" s="16">
        <v>53.37</v>
      </c>
      <c r="V1133" s="16">
        <v>43.95</v>
      </c>
      <c r="W1133" s="16">
        <v>15.48</v>
      </c>
      <c r="X1133" s="16">
        <v>50.23</v>
      </c>
      <c r="Y1133" s="16">
        <v>1.65</v>
      </c>
      <c r="Z1133" s="16">
        <v>10.32</v>
      </c>
      <c r="AA1133" s="16">
        <v>17.3</v>
      </c>
      <c r="AB1133" s="16">
        <v>9.8000000000000007</v>
      </c>
      <c r="AC1133" s="16">
        <v>10.32</v>
      </c>
      <c r="AD1133" s="16" t="s">
        <v>64</v>
      </c>
      <c r="AE1133" s="16" t="s">
        <v>64</v>
      </c>
      <c r="AF1133" s="16" t="s">
        <v>64</v>
      </c>
    </row>
    <row r="1134" spans="1:32" ht="41.95" x14ac:dyDescent="0.3">
      <c r="A1134" s="7" t="s">
        <v>1851</v>
      </c>
      <c r="B1134" s="7" t="s">
        <v>1853</v>
      </c>
      <c r="C1134" s="7" t="s">
        <v>93</v>
      </c>
      <c r="D1134" s="7" t="s">
        <v>1854</v>
      </c>
      <c r="E1134" s="25" t="s">
        <v>71</v>
      </c>
      <c r="G1134" s="13" t="s">
        <v>320</v>
      </c>
      <c r="H1134" s="11" t="s">
        <v>321</v>
      </c>
      <c r="J1134" s="11" t="s">
        <v>322</v>
      </c>
      <c r="K1134" s="16">
        <v>5</v>
      </c>
      <c r="O1134" s="16">
        <v>7.77</v>
      </c>
      <c r="P1134" s="16">
        <v>7.77</v>
      </c>
      <c r="Q1134" s="16">
        <v>13.86</v>
      </c>
      <c r="R1134" s="16">
        <v>13.86</v>
      </c>
      <c r="S1134" s="16">
        <v>13.86</v>
      </c>
      <c r="T1134" s="16">
        <v>13.86</v>
      </c>
      <c r="U1134" s="16">
        <v>13.86</v>
      </c>
      <c r="V1134" s="16">
        <v>11.41</v>
      </c>
      <c r="W1134" s="16">
        <v>11.66</v>
      </c>
      <c r="X1134" s="16">
        <v>13.04</v>
      </c>
      <c r="Y1134" s="16">
        <v>9.7100000000000009</v>
      </c>
      <c r="Z1134" s="16">
        <v>7.77</v>
      </c>
      <c r="AA1134" s="16">
        <v>13.03</v>
      </c>
      <c r="AB1134" s="16">
        <v>7.38</v>
      </c>
      <c r="AC1134" s="16">
        <v>7.77</v>
      </c>
      <c r="AD1134" s="16" t="s">
        <v>64</v>
      </c>
      <c r="AE1134" s="16" t="s">
        <v>64</v>
      </c>
      <c r="AF1134" s="16" t="s">
        <v>64</v>
      </c>
    </row>
    <row r="1135" spans="1:32" x14ac:dyDescent="0.3">
      <c r="A1135" s="7" t="s">
        <v>1851</v>
      </c>
      <c r="B1135" s="7" t="s">
        <v>1853</v>
      </c>
      <c r="C1135" s="7" t="s">
        <v>93</v>
      </c>
      <c r="D1135" s="7" t="s">
        <v>1854</v>
      </c>
      <c r="E1135" s="25" t="s">
        <v>71</v>
      </c>
      <c r="G1135" s="13" t="s">
        <v>1468</v>
      </c>
      <c r="H1135" s="11" t="s">
        <v>1469</v>
      </c>
      <c r="J1135" s="11" t="s">
        <v>316</v>
      </c>
      <c r="K1135" s="16">
        <v>11</v>
      </c>
      <c r="O1135" s="16">
        <v>11.57</v>
      </c>
      <c r="P1135" s="16">
        <v>11.57</v>
      </c>
      <c r="Q1135" s="16">
        <v>18.829999999999998</v>
      </c>
      <c r="R1135" s="16">
        <v>18.829999999999998</v>
      </c>
      <c r="S1135" s="16">
        <v>18.829999999999998</v>
      </c>
      <c r="T1135" s="16">
        <v>18.829999999999998</v>
      </c>
      <c r="U1135" s="16">
        <v>18.829999999999998</v>
      </c>
      <c r="V1135" s="16">
        <v>15.51</v>
      </c>
      <c r="W1135" s="16">
        <v>17.36</v>
      </c>
      <c r="X1135" s="16">
        <v>17.73</v>
      </c>
      <c r="Y1135" s="16">
        <v>14.46</v>
      </c>
      <c r="Z1135" s="16">
        <v>11.57</v>
      </c>
      <c r="AA1135" s="16">
        <v>17.899999999999999</v>
      </c>
      <c r="AB1135" s="16">
        <v>10.99</v>
      </c>
      <c r="AC1135" s="16">
        <v>11.57</v>
      </c>
      <c r="AD1135" s="16" t="s">
        <v>64</v>
      </c>
      <c r="AE1135" s="16" t="s">
        <v>64</v>
      </c>
      <c r="AF1135" s="16" t="s">
        <v>64</v>
      </c>
    </row>
    <row r="1136" spans="1:32" x14ac:dyDescent="0.3">
      <c r="A1136" s="7" t="s">
        <v>1851</v>
      </c>
      <c r="B1136" s="7" t="s">
        <v>1853</v>
      </c>
      <c r="C1136" s="7" t="s">
        <v>93</v>
      </c>
      <c r="D1136" s="7" t="s">
        <v>1854</v>
      </c>
      <c r="E1136" s="25" t="s">
        <v>71</v>
      </c>
      <c r="G1136" s="13" t="s">
        <v>72</v>
      </c>
      <c r="H1136" s="11" t="s">
        <v>73</v>
      </c>
      <c r="J1136" s="11" t="s">
        <v>74</v>
      </c>
      <c r="K1136" s="16">
        <v>5</v>
      </c>
      <c r="O1136" s="16">
        <v>8.57</v>
      </c>
      <c r="P1136" s="16">
        <v>2.65</v>
      </c>
      <c r="Q1136" s="16" t="s">
        <v>64</v>
      </c>
      <c r="R1136" s="16" t="s">
        <v>64</v>
      </c>
      <c r="S1136" s="16" t="s">
        <v>64</v>
      </c>
      <c r="T1136" s="16" t="s">
        <v>64</v>
      </c>
      <c r="U1136" s="16" t="s">
        <v>64</v>
      </c>
      <c r="V1136" s="16">
        <v>3.7</v>
      </c>
      <c r="W1136" s="16">
        <v>12.86</v>
      </c>
      <c r="X1136" s="16">
        <v>4.2300000000000004</v>
      </c>
      <c r="Y1136" s="16">
        <v>8.57</v>
      </c>
      <c r="Z1136" s="16">
        <v>8.57</v>
      </c>
      <c r="AA1136" s="16">
        <v>3.6</v>
      </c>
      <c r="AB1136" s="16">
        <v>8.14</v>
      </c>
      <c r="AC1136" s="16">
        <v>8.57</v>
      </c>
      <c r="AD1136" s="16" t="s">
        <v>64</v>
      </c>
      <c r="AE1136" s="16" t="s">
        <v>64</v>
      </c>
      <c r="AF1136" s="16" t="s">
        <v>64</v>
      </c>
    </row>
    <row r="1137" spans="1:32" x14ac:dyDescent="0.3">
      <c r="A1137" s="7" t="s">
        <v>1851</v>
      </c>
      <c r="B1137" s="7" t="s">
        <v>1853</v>
      </c>
      <c r="C1137" s="7" t="s">
        <v>93</v>
      </c>
      <c r="D1137" s="7" t="s">
        <v>1854</v>
      </c>
      <c r="E1137" s="25"/>
      <c r="G1137" s="13"/>
      <c r="H1137" s="11"/>
      <c r="J1137" s="11"/>
      <c r="K1137" s="46">
        <v>46</v>
      </c>
      <c r="L1137" s="46">
        <v>36.800000000000004</v>
      </c>
      <c r="M1137" s="46">
        <v>32.31</v>
      </c>
      <c r="N1137" s="46">
        <v>86.059999999999988</v>
      </c>
      <c r="O1137" s="46">
        <v>38.230000000000004</v>
      </c>
      <c r="P1137" s="46">
        <v>32.31</v>
      </c>
      <c r="Q1137" s="46">
        <v>86.059999999999988</v>
      </c>
      <c r="R1137" s="46">
        <v>86.059999999999988</v>
      </c>
      <c r="S1137" s="46">
        <v>86.059999999999988</v>
      </c>
      <c r="T1137" s="46">
        <v>86.059999999999988</v>
      </c>
      <c r="U1137" s="46">
        <v>86.059999999999988</v>
      </c>
      <c r="V1137" s="46">
        <v>74.570000000000007</v>
      </c>
      <c r="W1137" s="46">
        <v>57.36</v>
      </c>
      <c r="X1137" s="46">
        <v>85.23</v>
      </c>
      <c r="Y1137" s="46">
        <v>34.39</v>
      </c>
      <c r="Z1137" s="46">
        <v>38.230000000000004</v>
      </c>
      <c r="AA1137" s="46">
        <v>51.83</v>
      </c>
      <c r="AB1137" s="46">
        <v>36.31</v>
      </c>
      <c r="AC1137" s="46">
        <v>38.230000000000004</v>
      </c>
      <c r="AD1137" s="46" t="s">
        <v>64</v>
      </c>
      <c r="AE1137" s="46" t="s">
        <v>64</v>
      </c>
      <c r="AF1137" s="46" t="s">
        <v>64</v>
      </c>
    </row>
    <row r="1138" spans="1:32" s="7" customFormat="1" x14ac:dyDescent="0.3">
      <c r="A1138" s="7" t="s">
        <v>1851</v>
      </c>
      <c r="B1138" s="7" t="s">
        <v>1853</v>
      </c>
      <c r="C1138" s="7" t="s">
        <v>93</v>
      </c>
      <c r="D1138" s="7" t="s">
        <v>1854</v>
      </c>
      <c r="E1138" s="10"/>
      <c r="F1138" s="17"/>
      <c r="G1138" s="18"/>
      <c r="H1138" s="19"/>
      <c r="I1138" s="19"/>
      <c r="J1138" s="19"/>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row>
    <row r="1139" spans="1:32" ht="27.95" x14ac:dyDescent="0.3">
      <c r="A1139" s="7" t="s">
        <v>1858</v>
      </c>
      <c r="B1139" s="7" t="s">
        <v>1861</v>
      </c>
      <c r="C1139" s="7" t="s">
        <v>93</v>
      </c>
      <c r="D1139" s="7" t="s">
        <v>1862</v>
      </c>
      <c r="E1139" s="25" t="s">
        <v>93</v>
      </c>
      <c r="G1139" s="13" t="s">
        <v>1861</v>
      </c>
      <c r="H1139" s="11" t="s">
        <v>1862</v>
      </c>
      <c r="J1139" s="11" t="s">
        <v>641</v>
      </c>
      <c r="K1139" s="16">
        <v>9</v>
      </c>
      <c r="O1139" s="16">
        <v>9.44</v>
      </c>
      <c r="P1139" s="16">
        <v>9.44</v>
      </c>
      <c r="Q1139" s="16">
        <v>14.69</v>
      </c>
      <c r="R1139" s="16">
        <v>14.69</v>
      </c>
      <c r="S1139" s="16">
        <v>14.69</v>
      </c>
      <c r="T1139" s="16">
        <v>14.69</v>
      </c>
      <c r="U1139" s="16">
        <v>14.69</v>
      </c>
      <c r="V1139" s="16">
        <v>12.85</v>
      </c>
      <c r="W1139" s="16">
        <v>14.16</v>
      </c>
      <c r="X1139" s="16">
        <v>14.69</v>
      </c>
      <c r="Y1139" s="16">
        <v>11.8</v>
      </c>
      <c r="Z1139" s="16">
        <v>9.44</v>
      </c>
      <c r="AA1139" s="16">
        <v>15.82</v>
      </c>
      <c r="AB1139" s="16">
        <v>8.9700000000000006</v>
      </c>
      <c r="AC1139" s="16">
        <v>9.44</v>
      </c>
      <c r="AD1139" s="16" t="s">
        <v>64</v>
      </c>
      <c r="AE1139" s="16" t="s">
        <v>64</v>
      </c>
      <c r="AF1139" s="16" t="s">
        <v>64</v>
      </c>
    </row>
    <row r="1140" spans="1:32" x14ac:dyDescent="0.3">
      <c r="A1140" s="7" t="s">
        <v>1858</v>
      </c>
      <c r="B1140" s="7" t="s">
        <v>1861</v>
      </c>
      <c r="C1140" s="7" t="s">
        <v>93</v>
      </c>
      <c r="D1140" s="7" t="s">
        <v>1862</v>
      </c>
      <c r="E1140" s="25" t="s">
        <v>71</v>
      </c>
      <c r="G1140" s="13" t="s">
        <v>1861</v>
      </c>
      <c r="H1140" s="11" t="s">
        <v>1865</v>
      </c>
      <c r="J1140" s="11" t="s">
        <v>641</v>
      </c>
      <c r="K1140" s="16">
        <v>9</v>
      </c>
      <c r="O1140" s="16">
        <v>9.44</v>
      </c>
      <c r="P1140" s="16">
        <v>9.44</v>
      </c>
      <c r="Q1140" s="16">
        <v>14.69</v>
      </c>
      <c r="R1140" s="16">
        <v>14.69</v>
      </c>
      <c r="S1140" s="16">
        <v>14.69</v>
      </c>
      <c r="T1140" s="16">
        <v>14.69</v>
      </c>
      <c r="U1140" s="16">
        <v>14.69</v>
      </c>
      <c r="V1140" s="16">
        <v>12.85</v>
      </c>
      <c r="W1140" s="16">
        <v>14.16</v>
      </c>
      <c r="X1140" s="16">
        <v>14.69</v>
      </c>
      <c r="Y1140" s="16">
        <v>11.8</v>
      </c>
      <c r="Z1140" s="16">
        <v>9.44</v>
      </c>
      <c r="AA1140" s="16">
        <v>15.82</v>
      </c>
      <c r="AB1140" s="16">
        <v>8.9700000000000006</v>
      </c>
      <c r="AC1140" s="16">
        <v>9.44</v>
      </c>
      <c r="AD1140" s="16" t="s">
        <v>64</v>
      </c>
      <c r="AE1140" s="16" t="s">
        <v>64</v>
      </c>
      <c r="AF1140" s="16" t="s">
        <v>64</v>
      </c>
    </row>
    <row r="1141" spans="1:32" ht="27.95" x14ac:dyDescent="0.3">
      <c r="A1141" s="7" t="s">
        <v>1858</v>
      </c>
      <c r="B1141" s="7" t="s">
        <v>1861</v>
      </c>
      <c r="C1141" s="7" t="s">
        <v>93</v>
      </c>
      <c r="D1141" s="7" t="s">
        <v>1862</v>
      </c>
      <c r="E1141" s="25" t="s">
        <v>71</v>
      </c>
      <c r="G1141" s="13" t="s">
        <v>1869</v>
      </c>
      <c r="H1141" s="11" t="s">
        <v>1870</v>
      </c>
      <c r="J1141" s="11" t="s">
        <v>641</v>
      </c>
      <c r="K1141" s="16">
        <v>11</v>
      </c>
      <c r="O1141" s="16">
        <v>11.98</v>
      </c>
      <c r="P1141" s="16">
        <v>11.98</v>
      </c>
      <c r="Q1141" s="16">
        <v>16.45</v>
      </c>
      <c r="R1141" s="16">
        <v>16.45</v>
      </c>
      <c r="S1141" s="16">
        <v>16.45</v>
      </c>
      <c r="T1141" s="16">
        <v>16.45</v>
      </c>
      <c r="U1141" s="16">
        <v>16.45</v>
      </c>
      <c r="V1141" s="16">
        <v>14.8</v>
      </c>
      <c r="W1141" s="16">
        <v>17.97</v>
      </c>
      <c r="X1141" s="16">
        <v>16.91</v>
      </c>
      <c r="Y1141" s="16">
        <v>14.98</v>
      </c>
      <c r="Z1141" s="16">
        <v>11.98</v>
      </c>
      <c r="AA1141" s="16">
        <v>20.11</v>
      </c>
      <c r="AB1141" s="16">
        <v>11.38</v>
      </c>
      <c r="AC1141" s="16">
        <v>11.98</v>
      </c>
      <c r="AD1141" s="16" t="s">
        <v>64</v>
      </c>
      <c r="AE1141" s="16" t="s">
        <v>64</v>
      </c>
      <c r="AF1141" s="16" t="s">
        <v>64</v>
      </c>
    </row>
    <row r="1142" spans="1:32" x14ac:dyDescent="0.3">
      <c r="A1142" s="7" t="s">
        <v>1858</v>
      </c>
      <c r="B1142" s="7" t="s">
        <v>1861</v>
      </c>
      <c r="C1142" s="7" t="s">
        <v>93</v>
      </c>
      <c r="D1142" s="7" t="s">
        <v>1862</v>
      </c>
      <c r="E1142" s="25"/>
      <c r="G1142" s="13"/>
      <c r="H1142" s="11"/>
      <c r="J1142" s="11"/>
      <c r="K1142" s="46">
        <v>29</v>
      </c>
      <c r="L1142" s="46">
        <v>23.200000000000003</v>
      </c>
      <c r="M1142" s="46">
        <v>29.32</v>
      </c>
      <c r="N1142" s="46">
        <v>51.75</v>
      </c>
      <c r="O1142" s="46">
        <v>30.86</v>
      </c>
      <c r="P1142" s="46">
        <v>30.86</v>
      </c>
      <c r="Q1142" s="46">
        <v>45.83</v>
      </c>
      <c r="R1142" s="46">
        <v>45.83</v>
      </c>
      <c r="S1142" s="46">
        <v>45.83</v>
      </c>
      <c r="T1142" s="46">
        <v>45.83</v>
      </c>
      <c r="U1142" s="46">
        <v>45.83</v>
      </c>
      <c r="V1142" s="46">
        <v>40.5</v>
      </c>
      <c r="W1142" s="46">
        <v>46.29</v>
      </c>
      <c r="X1142" s="46">
        <v>46.29</v>
      </c>
      <c r="Y1142" s="46">
        <v>38.58</v>
      </c>
      <c r="Z1142" s="46">
        <v>30.86</v>
      </c>
      <c r="AA1142" s="46">
        <v>51.75</v>
      </c>
      <c r="AB1142" s="46">
        <v>29.32</v>
      </c>
      <c r="AC1142" s="46">
        <v>30.86</v>
      </c>
      <c r="AD1142" s="46" t="s">
        <v>64</v>
      </c>
      <c r="AE1142" s="46" t="s">
        <v>64</v>
      </c>
      <c r="AF1142" s="46" t="s">
        <v>64</v>
      </c>
    </row>
    <row r="1143" spans="1:32" s="7" customFormat="1" x14ac:dyDescent="0.3">
      <c r="A1143" s="7" t="s">
        <v>1858</v>
      </c>
      <c r="B1143" s="7" t="s">
        <v>1861</v>
      </c>
      <c r="C1143" s="7" t="s">
        <v>93</v>
      </c>
      <c r="D1143" s="7" t="s">
        <v>1862</v>
      </c>
      <c r="E1143" s="10"/>
      <c r="F1143" s="17"/>
      <c r="G1143" s="18"/>
      <c r="H1143" s="19"/>
      <c r="I1143" s="19"/>
      <c r="J1143" s="19"/>
      <c r="K1143" s="20"/>
      <c r="L1143" s="20"/>
      <c r="M1143" s="20"/>
      <c r="N1143" s="20"/>
      <c r="O1143" s="20"/>
      <c r="P1143" s="20"/>
      <c r="Q1143" s="20"/>
      <c r="R1143" s="20"/>
      <c r="S1143" s="20"/>
      <c r="T1143" s="20"/>
      <c r="U1143" s="20"/>
      <c r="V1143" s="20"/>
      <c r="W1143" s="20"/>
      <c r="X1143" s="20"/>
      <c r="Y1143" s="20"/>
      <c r="Z1143" s="20"/>
      <c r="AA1143" s="20"/>
      <c r="AB1143" s="20"/>
      <c r="AC1143" s="20"/>
      <c r="AD1143" s="20"/>
      <c r="AE1143" s="20"/>
      <c r="AF1143" s="20"/>
    </row>
    <row r="1144" spans="1:32" ht="27.95" x14ac:dyDescent="0.3">
      <c r="A1144" s="7" t="s">
        <v>1864</v>
      </c>
      <c r="B1144" s="7" t="s">
        <v>1861</v>
      </c>
      <c r="C1144" s="7" t="s">
        <v>93</v>
      </c>
      <c r="D1144" s="7" t="s">
        <v>1865</v>
      </c>
      <c r="E1144" s="25" t="s">
        <v>93</v>
      </c>
      <c r="G1144" s="13" t="s">
        <v>1861</v>
      </c>
      <c r="H1144" s="11" t="s">
        <v>1865</v>
      </c>
      <c r="J1144" s="11" t="s">
        <v>641</v>
      </c>
      <c r="K1144" s="16">
        <v>9</v>
      </c>
      <c r="O1144" s="16">
        <v>9.44</v>
      </c>
      <c r="P1144" s="16">
        <v>9.44</v>
      </c>
      <c r="Q1144" s="16">
        <v>14.69</v>
      </c>
      <c r="R1144" s="16">
        <v>14.69</v>
      </c>
      <c r="S1144" s="16">
        <v>14.69</v>
      </c>
      <c r="T1144" s="16">
        <v>14.69</v>
      </c>
      <c r="U1144" s="16">
        <v>14.69</v>
      </c>
      <c r="V1144" s="16">
        <v>12.85</v>
      </c>
      <c r="W1144" s="16">
        <v>14.16</v>
      </c>
      <c r="X1144" s="16">
        <v>14.69</v>
      </c>
      <c r="Y1144" s="16">
        <v>11.8</v>
      </c>
      <c r="Z1144" s="16">
        <v>9.44</v>
      </c>
      <c r="AA1144" s="16">
        <v>15.82</v>
      </c>
      <c r="AB1144" s="16">
        <v>8.9700000000000006</v>
      </c>
      <c r="AC1144" s="16">
        <v>9.44</v>
      </c>
      <c r="AD1144" s="16" t="s">
        <v>64</v>
      </c>
      <c r="AE1144" s="16" t="s">
        <v>64</v>
      </c>
      <c r="AF1144" s="16" t="s">
        <v>64</v>
      </c>
    </row>
    <row r="1145" spans="1:32" x14ac:dyDescent="0.3">
      <c r="A1145" s="7" t="s">
        <v>1864</v>
      </c>
      <c r="B1145" s="7" t="s">
        <v>1861</v>
      </c>
      <c r="C1145" s="7" t="s">
        <v>93</v>
      </c>
      <c r="D1145" s="7" t="s">
        <v>1865</v>
      </c>
      <c r="E1145" s="25" t="s">
        <v>71</v>
      </c>
      <c r="G1145" s="13" t="s">
        <v>1861</v>
      </c>
      <c r="H1145" s="11" t="s">
        <v>1862</v>
      </c>
      <c r="J1145" s="11" t="s">
        <v>641</v>
      </c>
      <c r="K1145" s="16">
        <v>9</v>
      </c>
      <c r="O1145" s="16">
        <v>9.44</v>
      </c>
      <c r="P1145" s="16">
        <v>9.44</v>
      </c>
      <c r="Q1145" s="16">
        <v>14.69</v>
      </c>
      <c r="R1145" s="16">
        <v>14.69</v>
      </c>
      <c r="S1145" s="16">
        <v>14.69</v>
      </c>
      <c r="T1145" s="16">
        <v>14.69</v>
      </c>
      <c r="U1145" s="16">
        <v>14.69</v>
      </c>
      <c r="V1145" s="16">
        <v>12.85</v>
      </c>
      <c r="W1145" s="16">
        <v>14.16</v>
      </c>
      <c r="X1145" s="16">
        <v>14.69</v>
      </c>
      <c r="Y1145" s="16">
        <v>11.8</v>
      </c>
      <c r="Z1145" s="16">
        <v>9.44</v>
      </c>
      <c r="AA1145" s="16">
        <v>15.82</v>
      </c>
      <c r="AB1145" s="16">
        <v>8.9700000000000006</v>
      </c>
      <c r="AC1145" s="16">
        <v>9.44</v>
      </c>
      <c r="AD1145" s="16" t="s">
        <v>64</v>
      </c>
      <c r="AE1145" s="16" t="s">
        <v>64</v>
      </c>
      <c r="AF1145" s="16" t="s">
        <v>64</v>
      </c>
    </row>
    <row r="1146" spans="1:32" ht="27.95" x14ac:dyDescent="0.3">
      <c r="A1146" s="7" t="s">
        <v>1864</v>
      </c>
      <c r="B1146" s="7" t="s">
        <v>1861</v>
      </c>
      <c r="C1146" s="7" t="s">
        <v>93</v>
      </c>
      <c r="D1146" s="7" t="s">
        <v>1865</v>
      </c>
      <c r="E1146" s="25" t="s">
        <v>71</v>
      </c>
      <c r="G1146" s="13" t="s">
        <v>1869</v>
      </c>
      <c r="H1146" s="11" t="s">
        <v>1870</v>
      </c>
      <c r="J1146" s="11" t="s">
        <v>641</v>
      </c>
      <c r="K1146" s="16">
        <v>11</v>
      </c>
      <c r="O1146" s="16">
        <v>11.98</v>
      </c>
      <c r="P1146" s="16">
        <v>11.98</v>
      </c>
      <c r="Q1146" s="16">
        <v>16.45</v>
      </c>
      <c r="R1146" s="16">
        <v>16.45</v>
      </c>
      <c r="S1146" s="16">
        <v>16.45</v>
      </c>
      <c r="T1146" s="16">
        <v>16.45</v>
      </c>
      <c r="U1146" s="16">
        <v>16.45</v>
      </c>
      <c r="V1146" s="16">
        <v>14.8</v>
      </c>
      <c r="W1146" s="16">
        <v>17.97</v>
      </c>
      <c r="X1146" s="16">
        <v>16.91</v>
      </c>
      <c r="Y1146" s="16">
        <v>14.98</v>
      </c>
      <c r="Z1146" s="16">
        <v>11.98</v>
      </c>
      <c r="AA1146" s="16">
        <v>20.11</v>
      </c>
      <c r="AB1146" s="16">
        <v>11.38</v>
      </c>
      <c r="AC1146" s="16">
        <v>11.98</v>
      </c>
      <c r="AD1146" s="16" t="s">
        <v>64</v>
      </c>
      <c r="AE1146" s="16" t="s">
        <v>64</v>
      </c>
      <c r="AF1146" s="16" t="s">
        <v>64</v>
      </c>
    </row>
    <row r="1147" spans="1:32" x14ac:dyDescent="0.3">
      <c r="A1147" s="7" t="s">
        <v>1864</v>
      </c>
      <c r="B1147" s="7" t="s">
        <v>1861</v>
      </c>
      <c r="C1147" s="7" t="s">
        <v>93</v>
      </c>
      <c r="D1147" s="7" t="s">
        <v>1865</v>
      </c>
      <c r="E1147" s="25"/>
      <c r="G1147" s="13"/>
      <c r="H1147" s="11"/>
      <c r="J1147" s="11"/>
      <c r="K1147" s="46">
        <v>29</v>
      </c>
      <c r="L1147" s="46">
        <v>23.200000000000003</v>
      </c>
      <c r="M1147" s="46">
        <v>29.32</v>
      </c>
      <c r="N1147" s="46">
        <v>51.75</v>
      </c>
      <c r="O1147" s="46">
        <v>30.86</v>
      </c>
      <c r="P1147" s="46">
        <v>30.86</v>
      </c>
      <c r="Q1147" s="46">
        <v>45.83</v>
      </c>
      <c r="R1147" s="46">
        <v>45.83</v>
      </c>
      <c r="S1147" s="46">
        <v>45.83</v>
      </c>
      <c r="T1147" s="46">
        <v>45.83</v>
      </c>
      <c r="U1147" s="46">
        <v>45.83</v>
      </c>
      <c r="V1147" s="46">
        <v>40.5</v>
      </c>
      <c r="W1147" s="46">
        <v>46.29</v>
      </c>
      <c r="X1147" s="46">
        <v>46.29</v>
      </c>
      <c r="Y1147" s="46">
        <v>38.58</v>
      </c>
      <c r="Z1147" s="46">
        <v>30.86</v>
      </c>
      <c r="AA1147" s="46">
        <v>51.75</v>
      </c>
      <c r="AB1147" s="46">
        <v>29.32</v>
      </c>
      <c r="AC1147" s="46">
        <v>30.86</v>
      </c>
      <c r="AD1147" s="46" t="s">
        <v>64</v>
      </c>
      <c r="AE1147" s="46" t="s">
        <v>64</v>
      </c>
      <c r="AF1147" s="46" t="s">
        <v>64</v>
      </c>
    </row>
    <row r="1148" spans="1:32" s="7" customFormat="1" x14ac:dyDescent="0.3">
      <c r="A1148" s="7" t="s">
        <v>1864</v>
      </c>
      <c r="B1148" s="7" t="s">
        <v>1861</v>
      </c>
      <c r="C1148" s="7" t="s">
        <v>93</v>
      </c>
      <c r="D1148" s="7" t="s">
        <v>1865</v>
      </c>
      <c r="E1148" s="10"/>
      <c r="F1148" s="17"/>
      <c r="G1148" s="18"/>
      <c r="H1148" s="19"/>
      <c r="I1148" s="19"/>
      <c r="J1148" s="19"/>
      <c r="K1148" s="20"/>
      <c r="L1148" s="20"/>
      <c r="M1148" s="20"/>
      <c r="N1148" s="20"/>
      <c r="O1148" s="20"/>
      <c r="P1148" s="20"/>
      <c r="Q1148" s="20"/>
      <c r="R1148" s="20"/>
      <c r="S1148" s="20"/>
      <c r="T1148" s="20"/>
      <c r="U1148" s="20"/>
      <c r="V1148" s="20"/>
      <c r="W1148" s="20"/>
      <c r="X1148" s="20"/>
      <c r="Y1148" s="20"/>
      <c r="Z1148" s="20"/>
      <c r="AA1148" s="20"/>
      <c r="AB1148" s="20"/>
      <c r="AC1148" s="20"/>
      <c r="AD1148" s="20"/>
      <c r="AE1148" s="20"/>
      <c r="AF1148" s="20"/>
    </row>
    <row r="1149" spans="1:32" ht="27.95" x14ac:dyDescent="0.3">
      <c r="A1149" s="7" t="s">
        <v>638</v>
      </c>
      <c r="B1149" s="7" t="s">
        <v>639</v>
      </c>
      <c r="C1149" s="7" t="s">
        <v>93</v>
      </c>
      <c r="D1149" s="7" t="s">
        <v>640</v>
      </c>
      <c r="E1149" s="25" t="s">
        <v>93</v>
      </c>
      <c r="G1149" s="13" t="s">
        <v>639</v>
      </c>
      <c r="H1149" s="11" t="s">
        <v>640</v>
      </c>
      <c r="J1149" s="11" t="s">
        <v>641</v>
      </c>
      <c r="K1149" s="16">
        <v>17</v>
      </c>
      <c r="O1149" s="16">
        <v>8.07</v>
      </c>
      <c r="P1149" s="16">
        <v>8.07</v>
      </c>
      <c r="Q1149" s="16">
        <v>14.69</v>
      </c>
      <c r="R1149" s="16">
        <v>14.69</v>
      </c>
      <c r="S1149" s="16">
        <v>14.69</v>
      </c>
      <c r="T1149" s="16">
        <v>14.69</v>
      </c>
      <c r="U1149" s="16">
        <v>14.69</v>
      </c>
      <c r="V1149" s="16">
        <v>12.1</v>
      </c>
      <c r="W1149" s="16">
        <v>12.11</v>
      </c>
      <c r="X1149" s="16">
        <v>13.82</v>
      </c>
      <c r="Y1149" s="16">
        <v>10.88</v>
      </c>
      <c r="Z1149" s="16">
        <v>8.07</v>
      </c>
      <c r="AA1149" s="16">
        <v>13.54</v>
      </c>
      <c r="AB1149" s="16">
        <v>7.67</v>
      </c>
      <c r="AC1149" s="16">
        <v>8.07</v>
      </c>
      <c r="AD1149" s="16" t="s">
        <v>64</v>
      </c>
      <c r="AE1149" s="16" t="s">
        <v>64</v>
      </c>
      <c r="AF1149" s="16" t="s">
        <v>64</v>
      </c>
    </row>
    <row r="1150" spans="1:32" ht="27.95" x14ac:dyDescent="0.3">
      <c r="A1150" s="7" t="s">
        <v>638</v>
      </c>
      <c r="B1150" s="7" t="s">
        <v>639</v>
      </c>
      <c r="C1150" s="7" t="s">
        <v>93</v>
      </c>
      <c r="D1150" s="7" t="s">
        <v>640</v>
      </c>
      <c r="E1150" s="25" t="s">
        <v>71</v>
      </c>
      <c r="G1150" s="13" t="s">
        <v>1312</v>
      </c>
      <c r="H1150" s="11" t="s">
        <v>1313</v>
      </c>
      <c r="J1150" s="11" t="s">
        <v>96</v>
      </c>
      <c r="K1150" s="16">
        <v>4</v>
      </c>
      <c r="O1150" s="16">
        <v>3.17</v>
      </c>
      <c r="P1150" s="16">
        <v>3.17</v>
      </c>
      <c r="Q1150" s="16">
        <v>5.96</v>
      </c>
      <c r="R1150" s="16">
        <v>5.96</v>
      </c>
      <c r="S1150" s="16">
        <v>5.96</v>
      </c>
      <c r="T1150" s="16">
        <v>5.96</v>
      </c>
      <c r="U1150" s="16">
        <v>5.96</v>
      </c>
      <c r="V1150" s="16">
        <v>4.91</v>
      </c>
      <c r="W1150" s="16">
        <v>4.76</v>
      </c>
      <c r="X1150" s="16">
        <v>5.61</v>
      </c>
      <c r="Y1150" s="16">
        <v>3.96</v>
      </c>
      <c r="Z1150" s="16">
        <v>3.17</v>
      </c>
      <c r="AA1150" s="16">
        <v>5.32</v>
      </c>
      <c r="AB1150" s="16">
        <v>3.01</v>
      </c>
      <c r="AC1150" s="16">
        <v>3.17</v>
      </c>
      <c r="AD1150" s="16" t="s">
        <v>64</v>
      </c>
      <c r="AE1150" s="16" t="s">
        <v>64</v>
      </c>
      <c r="AF1150" s="16" t="s">
        <v>64</v>
      </c>
    </row>
    <row r="1151" spans="1:32" x14ac:dyDescent="0.3">
      <c r="A1151" s="7" t="s">
        <v>638</v>
      </c>
      <c r="B1151" s="7" t="s">
        <v>639</v>
      </c>
      <c r="C1151" s="7" t="s">
        <v>93</v>
      </c>
      <c r="D1151" s="7" t="s">
        <v>640</v>
      </c>
      <c r="E1151" s="25"/>
      <c r="G1151" s="13"/>
      <c r="H1151" s="11"/>
      <c r="J1151" s="11"/>
      <c r="K1151" s="46">
        <v>21</v>
      </c>
      <c r="L1151" s="46">
        <v>16.8</v>
      </c>
      <c r="M1151" s="46">
        <v>10.68</v>
      </c>
      <c r="N1151" s="46">
        <v>20.65</v>
      </c>
      <c r="O1151" s="46">
        <v>11.24</v>
      </c>
      <c r="P1151" s="46">
        <v>11.24</v>
      </c>
      <c r="Q1151" s="46">
        <v>20.65</v>
      </c>
      <c r="R1151" s="46">
        <v>20.65</v>
      </c>
      <c r="S1151" s="46">
        <v>20.65</v>
      </c>
      <c r="T1151" s="46">
        <v>20.65</v>
      </c>
      <c r="U1151" s="46">
        <v>20.65</v>
      </c>
      <c r="V1151" s="46">
        <v>17.009999999999998</v>
      </c>
      <c r="W1151" s="46">
        <v>16.869999999999997</v>
      </c>
      <c r="X1151" s="46">
        <v>19.43</v>
      </c>
      <c r="Y1151" s="46">
        <v>14.84</v>
      </c>
      <c r="Z1151" s="46">
        <v>11.24</v>
      </c>
      <c r="AA1151" s="46">
        <v>18.86</v>
      </c>
      <c r="AB1151" s="46">
        <v>10.68</v>
      </c>
      <c r="AC1151" s="46">
        <v>11.24</v>
      </c>
      <c r="AD1151" s="46" t="s">
        <v>64</v>
      </c>
      <c r="AE1151" s="46" t="s">
        <v>64</v>
      </c>
      <c r="AF1151" s="46" t="s">
        <v>64</v>
      </c>
    </row>
    <row r="1152" spans="1:32" s="7" customFormat="1" x14ac:dyDescent="0.3">
      <c r="A1152" s="7" t="s">
        <v>638</v>
      </c>
      <c r="B1152" s="7" t="s">
        <v>639</v>
      </c>
      <c r="C1152" s="7" t="s">
        <v>93</v>
      </c>
      <c r="D1152" s="7" t="s">
        <v>640</v>
      </c>
      <c r="E1152" s="10"/>
      <c r="F1152" s="17"/>
      <c r="G1152" s="18"/>
      <c r="H1152" s="19"/>
      <c r="I1152" s="19"/>
      <c r="J1152" s="19"/>
      <c r="K1152" s="20"/>
      <c r="L1152" s="20"/>
      <c r="M1152" s="20"/>
      <c r="N1152" s="20"/>
      <c r="O1152" s="20"/>
      <c r="P1152" s="20"/>
      <c r="Q1152" s="20"/>
      <c r="R1152" s="20"/>
      <c r="S1152" s="20"/>
      <c r="T1152" s="20"/>
      <c r="U1152" s="20"/>
      <c r="V1152" s="20"/>
      <c r="W1152" s="20"/>
      <c r="X1152" s="20"/>
      <c r="Y1152" s="20"/>
      <c r="Z1152" s="20"/>
      <c r="AA1152" s="20"/>
      <c r="AB1152" s="20"/>
      <c r="AC1152" s="20"/>
      <c r="AD1152" s="20"/>
      <c r="AE1152" s="20"/>
      <c r="AF1152" s="20"/>
    </row>
    <row r="1153" spans="1:32" ht="27.95" x14ac:dyDescent="0.3">
      <c r="A1153" s="7" t="s">
        <v>1880</v>
      </c>
      <c r="B1153" s="7" t="s">
        <v>1883</v>
      </c>
      <c r="C1153" s="7" t="s">
        <v>93</v>
      </c>
      <c r="D1153" s="7" t="s">
        <v>1884</v>
      </c>
      <c r="E1153" s="25" t="s">
        <v>93</v>
      </c>
      <c r="G1153" s="13" t="s">
        <v>1883</v>
      </c>
      <c r="H1153" s="11" t="s">
        <v>1884</v>
      </c>
      <c r="J1153" s="11" t="s">
        <v>641</v>
      </c>
      <c r="K1153" s="16">
        <v>33</v>
      </c>
      <c r="O1153" s="16">
        <v>24.08</v>
      </c>
      <c r="P1153" s="16">
        <v>24.08</v>
      </c>
      <c r="Q1153" s="16">
        <v>16.45</v>
      </c>
      <c r="R1153" s="16">
        <v>16.45</v>
      </c>
      <c r="S1153" s="16">
        <v>16.45</v>
      </c>
      <c r="T1153" s="16">
        <v>16.45</v>
      </c>
      <c r="U1153" s="16">
        <v>16.45</v>
      </c>
      <c r="V1153" s="16">
        <v>29.74</v>
      </c>
      <c r="W1153" s="16">
        <v>36.119999999999997</v>
      </c>
      <c r="X1153" s="16">
        <v>33.99</v>
      </c>
      <c r="Y1153" s="16">
        <v>31</v>
      </c>
      <c r="Z1153" s="16">
        <v>24.08</v>
      </c>
      <c r="AA1153" s="16">
        <v>40.94</v>
      </c>
      <c r="AB1153" s="16">
        <v>22.88</v>
      </c>
      <c r="AC1153" s="16">
        <v>24.08</v>
      </c>
      <c r="AD1153" s="16" t="s">
        <v>64</v>
      </c>
      <c r="AE1153" s="16" t="s">
        <v>64</v>
      </c>
      <c r="AF1153" s="16" t="s">
        <v>64</v>
      </c>
    </row>
    <row r="1154" spans="1:32" ht="41.95" x14ac:dyDescent="0.3">
      <c r="A1154" s="7" t="s">
        <v>1880</v>
      </c>
      <c r="B1154" s="7" t="s">
        <v>1883</v>
      </c>
      <c r="C1154" s="7" t="s">
        <v>93</v>
      </c>
      <c r="D1154" s="7" t="s">
        <v>1884</v>
      </c>
      <c r="E1154" s="25" t="s">
        <v>71</v>
      </c>
      <c r="G1154" s="13" t="s">
        <v>320</v>
      </c>
      <c r="H1154" s="11" t="s">
        <v>321</v>
      </c>
      <c r="J1154" s="11" t="s">
        <v>322</v>
      </c>
      <c r="K1154" s="16">
        <v>5</v>
      </c>
      <c r="O1154" s="16">
        <v>7.77</v>
      </c>
      <c r="P1154" s="16">
        <v>7.77</v>
      </c>
      <c r="Q1154" s="16">
        <v>13.86</v>
      </c>
      <c r="R1154" s="16">
        <v>13.86</v>
      </c>
      <c r="S1154" s="16">
        <v>13.86</v>
      </c>
      <c r="T1154" s="16">
        <v>13.86</v>
      </c>
      <c r="U1154" s="16">
        <v>13.86</v>
      </c>
      <c r="V1154" s="16">
        <v>11.41</v>
      </c>
      <c r="W1154" s="16">
        <v>11.66</v>
      </c>
      <c r="X1154" s="16">
        <v>13.04</v>
      </c>
      <c r="Y1154" s="16">
        <v>9.7100000000000009</v>
      </c>
      <c r="Z1154" s="16">
        <v>7.77</v>
      </c>
      <c r="AA1154" s="16">
        <v>13.03</v>
      </c>
      <c r="AB1154" s="16">
        <v>7.38</v>
      </c>
      <c r="AC1154" s="16">
        <v>7.77</v>
      </c>
      <c r="AD1154" s="16" t="s">
        <v>64</v>
      </c>
      <c r="AE1154" s="16" t="s">
        <v>64</v>
      </c>
      <c r="AF1154" s="16" t="s">
        <v>64</v>
      </c>
    </row>
    <row r="1155" spans="1:32" ht="27.95" x14ac:dyDescent="0.3">
      <c r="A1155" s="7" t="s">
        <v>1880</v>
      </c>
      <c r="B1155" s="7" t="s">
        <v>1883</v>
      </c>
      <c r="C1155" s="7" t="s">
        <v>93</v>
      </c>
      <c r="D1155" s="7" t="s">
        <v>1884</v>
      </c>
      <c r="E1155" s="25" t="s">
        <v>71</v>
      </c>
      <c r="G1155" s="13" t="s">
        <v>624</v>
      </c>
      <c r="H1155" s="11" t="s">
        <v>625</v>
      </c>
      <c r="J1155" s="11" t="s">
        <v>316</v>
      </c>
      <c r="K1155" s="16">
        <v>56</v>
      </c>
      <c r="O1155" s="16">
        <v>10.56</v>
      </c>
      <c r="P1155" s="16">
        <v>10.56</v>
      </c>
      <c r="Q1155" s="16">
        <v>20.41</v>
      </c>
      <c r="R1155" s="16">
        <v>20.41</v>
      </c>
      <c r="S1155" s="16">
        <v>20.41</v>
      </c>
      <c r="T1155" s="16">
        <v>20.41</v>
      </c>
      <c r="U1155" s="16">
        <v>20.41</v>
      </c>
      <c r="V1155" s="16">
        <v>39.380000000000003</v>
      </c>
      <c r="W1155" s="16">
        <v>15.84</v>
      </c>
      <c r="X1155" s="16">
        <v>45</v>
      </c>
      <c r="Y1155" s="16">
        <v>6.24</v>
      </c>
      <c r="Z1155" s="16">
        <v>10.56</v>
      </c>
      <c r="AA1155" s="16">
        <v>17.72</v>
      </c>
      <c r="AB1155" s="16">
        <v>10.029999999999999</v>
      </c>
      <c r="AC1155" s="16">
        <v>10.56</v>
      </c>
      <c r="AD1155" s="16" t="s">
        <v>64</v>
      </c>
      <c r="AE1155" s="16" t="s">
        <v>64</v>
      </c>
      <c r="AF1155" s="16" t="s">
        <v>64</v>
      </c>
    </row>
    <row r="1156" spans="1:32" x14ac:dyDescent="0.3">
      <c r="A1156" s="7" t="s">
        <v>1880</v>
      </c>
      <c r="B1156" s="7" t="s">
        <v>1883</v>
      </c>
      <c r="C1156" s="7" t="s">
        <v>93</v>
      </c>
      <c r="D1156" s="7" t="s">
        <v>1884</v>
      </c>
      <c r="E1156" s="25" t="s">
        <v>71</v>
      </c>
      <c r="G1156" s="13" t="s">
        <v>72</v>
      </c>
      <c r="H1156" s="11" t="s">
        <v>73</v>
      </c>
      <c r="J1156" s="11" t="s">
        <v>74</v>
      </c>
      <c r="K1156" s="16">
        <v>5</v>
      </c>
      <c r="O1156" s="16">
        <v>8.57</v>
      </c>
      <c r="P1156" s="16">
        <v>2.645</v>
      </c>
      <c r="Q1156" s="16" t="s">
        <v>64</v>
      </c>
      <c r="R1156" s="16" t="s">
        <v>64</v>
      </c>
      <c r="S1156" s="16" t="s">
        <v>64</v>
      </c>
      <c r="T1156" s="16" t="s">
        <v>64</v>
      </c>
      <c r="U1156" s="16" t="s">
        <v>64</v>
      </c>
      <c r="V1156" s="16">
        <v>3.7029999999999998</v>
      </c>
      <c r="W1156" s="16">
        <v>12.855</v>
      </c>
      <c r="X1156" s="16">
        <v>4.2320000000000002</v>
      </c>
      <c r="Y1156" s="16">
        <v>8.57</v>
      </c>
      <c r="Z1156" s="16">
        <v>8.57</v>
      </c>
      <c r="AA1156" s="16">
        <v>3.5999999999999996</v>
      </c>
      <c r="AB1156" s="16">
        <v>8.1415000000000006</v>
      </c>
      <c r="AC1156" s="16">
        <v>8.57</v>
      </c>
      <c r="AD1156" s="16" t="s">
        <v>64</v>
      </c>
      <c r="AE1156" s="16" t="s">
        <v>64</v>
      </c>
      <c r="AF1156" s="16" t="s">
        <v>64</v>
      </c>
    </row>
    <row r="1157" spans="1:32" x14ac:dyDescent="0.3">
      <c r="A1157" s="7" t="s">
        <v>1880</v>
      </c>
      <c r="B1157" s="7" t="s">
        <v>1883</v>
      </c>
      <c r="C1157" s="7" t="s">
        <v>93</v>
      </c>
      <c r="D1157" s="7" t="s">
        <v>1884</v>
      </c>
      <c r="E1157" s="25"/>
      <c r="G1157" s="13"/>
      <c r="H1157" s="11"/>
      <c r="J1157" s="11"/>
      <c r="K1157" s="46">
        <v>99</v>
      </c>
      <c r="L1157" s="46">
        <v>79.2</v>
      </c>
      <c r="M1157" s="46">
        <v>45.055</v>
      </c>
      <c r="N1157" s="46">
        <v>96.262</v>
      </c>
      <c r="O1157" s="46">
        <v>50.98</v>
      </c>
      <c r="P1157" s="46">
        <v>45.055</v>
      </c>
      <c r="Q1157" s="46">
        <v>50.72</v>
      </c>
      <c r="R1157" s="46">
        <v>50.72</v>
      </c>
      <c r="S1157" s="46">
        <v>50.72</v>
      </c>
      <c r="T1157" s="46">
        <v>50.72</v>
      </c>
      <c r="U1157" s="46">
        <v>50.72</v>
      </c>
      <c r="V1157" s="46">
        <v>84.233000000000004</v>
      </c>
      <c r="W1157" s="46">
        <v>76.475000000000009</v>
      </c>
      <c r="X1157" s="46">
        <v>96.262</v>
      </c>
      <c r="Y1157" s="46">
        <v>55.52</v>
      </c>
      <c r="Z1157" s="46">
        <v>50.98</v>
      </c>
      <c r="AA1157" s="46">
        <v>75.289999999999992</v>
      </c>
      <c r="AB1157" s="46">
        <v>48.4315</v>
      </c>
      <c r="AC1157" s="46">
        <v>50.98</v>
      </c>
      <c r="AD1157" s="46" t="s">
        <v>64</v>
      </c>
      <c r="AE1157" s="46" t="s">
        <v>64</v>
      </c>
      <c r="AF1157" s="46" t="s">
        <v>64</v>
      </c>
    </row>
    <row r="1158" spans="1:32" s="7" customFormat="1" x14ac:dyDescent="0.3">
      <c r="A1158" s="7" t="s">
        <v>1880</v>
      </c>
      <c r="B1158" s="7" t="s">
        <v>1883</v>
      </c>
      <c r="C1158" s="7" t="s">
        <v>93</v>
      </c>
      <c r="D1158" s="7" t="s">
        <v>1884</v>
      </c>
      <c r="E1158" s="10"/>
      <c r="F1158" s="17"/>
      <c r="G1158" s="18"/>
      <c r="H1158" s="19"/>
      <c r="I1158" s="19"/>
      <c r="J1158" s="19"/>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row>
    <row r="1159" spans="1:32" ht="41.95" x14ac:dyDescent="0.3">
      <c r="A1159" s="7" t="s">
        <v>1888</v>
      </c>
      <c r="B1159" s="7" t="s">
        <v>1891</v>
      </c>
      <c r="C1159" s="7" t="s">
        <v>93</v>
      </c>
      <c r="D1159" s="7" t="s">
        <v>1892</v>
      </c>
      <c r="E1159" s="25" t="s">
        <v>93</v>
      </c>
      <c r="G1159" s="13" t="s">
        <v>1891</v>
      </c>
      <c r="H1159" s="11" t="s">
        <v>1892</v>
      </c>
      <c r="J1159" s="11" t="s">
        <v>641</v>
      </c>
      <c r="K1159" s="16">
        <v>40</v>
      </c>
      <c r="O1159" s="16">
        <v>35.090000000000003</v>
      </c>
      <c r="P1159" s="16">
        <v>35.090000000000003</v>
      </c>
      <c r="Q1159" s="16">
        <v>53.37</v>
      </c>
      <c r="R1159" s="16">
        <v>53.37</v>
      </c>
      <c r="S1159" s="16">
        <v>53.37</v>
      </c>
      <c r="T1159" s="16">
        <v>53.37</v>
      </c>
      <c r="U1159" s="16">
        <v>53.37</v>
      </c>
      <c r="V1159" s="16">
        <v>46.7</v>
      </c>
      <c r="W1159" s="16">
        <v>52.64</v>
      </c>
      <c r="X1159" s="16">
        <v>53.38</v>
      </c>
      <c r="Y1159" s="16">
        <v>44.88</v>
      </c>
      <c r="Z1159" s="16">
        <v>35.090000000000003</v>
      </c>
      <c r="AA1159" s="16">
        <v>58.85</v>
      </c>
      <c r="AB1159" s="16">
        <v>33.340000000000003</v>
      </c>
      <c r="AC1159" s="16">
        <v>35.090000000000003</v>
      </c>
      <c r="AD1159" s="16" t="s">
        <v>64</v>
      </c>
      <c r="AE1159" s="16" t="s">
        <v>64</v>
      </c>
      <c r="AF1159" s="16" t="s">
        <v>64</v>
      </c>
    </row>
    <row r="1160" spans="1:32" ht="27.95" x14ac:dyDescent="0.3">
      <c r="A1160" s="7" t="s">
        <v>1888</v>
      </c>
      <c r="B1160" s="7" t="s">
        <v>1891</v>
      </c>
      <c r="C1160" s="7" t="s">
        <v>93</v>
      </c>
      <c r="D1160" s="7" t="s">
        <v>1892</v>
      </c>
      <c r="E1160" s="25" t="s">
        <v>71</v>
      </c>
      <c r="G1160" s="13" t="s">
        <v>1895</v>
      </c>
      <c r="H1160" s="11" t="s">
        <v>1896</v>
      </c>
      <c r="J1160" s="11" t="s">
        <v>641</v>
      </c>
      <c r="K1160" s="16">
        <v>37</v>
      </c>
      <c r="O1160" s="16">
        <v>35.090000000000003</v>
      </c>
      <c r="P1160" s="16">
        <v>35.090000000000003</v>
      </c>
      <c r="Q1160" s="16">
        <v>16.45</v>
      </c>
      <c r="R1160" s="16">
        <v>16.45</v>
      </c>
      <c r="S1160" s="16">
        <v>16.45</v>
      </c>
      <c r="T1160" s="16">
        <v>16.45</v>
      </c>
      <c r="U1160" s="16">
        <v>16.45</v>
      </c>
      <c r="V1160" s="16">
        <v>43.35</v>
      </c>
      <c r="W1160" s="16">
        <v>52.64</v>
      </c>
      <c r="X1160" s="16">
        <v>49.54</v>
      </c>
      <c r="Y1160" s="16">
        <v>44.88</v>
      </c>
      <c r="Z1160" s="16">
        <v>35.090000000000003</v>
      </c>
      <c r="AA1160" s="16">
        <v>58.85</v>
      </c>
      <c r="AB1160" s="16">
        <v>33.340000000000003</v>
      </c>
      <c r="AC1160" s="16">
        <v>35.090000000000003</v>
      </c>
      <c r="AD1160" s="16" t="s">
        <v>64</v>
      </c>
      <c r="AE1160" s="16" t="s">
        <v>64</v>
      </c>
      <c r="AF1160" s="16" t="s">
        <v>64</v>
      </c>
    </row>
    <row r="1161" spans="1:32" x14ac:dyDescent="0.3">
      <c r="A1161" s="7" t="s">
        <v>1888</v>
      </c>
      <c r="B1161" s="7" t="s">
        <v>1891</v>
      </c>
      <c r="C1161" s="7" t="s">
        <v>93</v>
      </c>
      <c r="D1161" s="7" t="s">
        <v>1892</v>
      </c>
      <c r="E1161" s="25" t="s">
        <v>71</v>
      </c>
      <c r="G1161" s="13" t="s">
        <v>72</v>
      </c>
      <c r="H1161" s="11" t="s">
        <v>73</v>
      </c>
      <c r="J1161" s="11" t="s">
        <v>74</v>
      </c>
      <c r="K1161" s="16">
        <v>5</v>
      </c>
      <c r="O1161" s="16">
        <v>8.57</v>
      </c>
      <c r="P1161" s="16">
        <v>2.645</v>
      </c>
      <c r="Q1161" s="16" t="s">
        <v>64</v>
      </c>
      <c r="R1161" s="16" t="s">
        <v>64</v>
      </c>
      <c r="S1161" s="16" t="s">
        <v>64</v>
      </c>
      <c r="T1161" s="16" t="s">
        <v>64</v>
      </c>
      <c r="U1161" s="16" t="s">
        <v>64</v>
      </c>
      <c r="V1161" s="16">
        <v>3.7029999999999998</v>
      </c>
      <c r="W1161" s="16">
        <v>12.855</v>
      </c>
      <c r="X1161" s="16">
        <v>4.2320000000000002</v>
      </c>
      <c r="Y1161" s="16">
        <v>8.57</v>
      </c>
      <c r="Z1161" s="16">
        <v>8.57</v>
      </c>
      <c r="AA1161" s="16">
        <v>3.5999999999999996</v>
      </c>
      <c r="AB1161" s="16">
        <v>8.1415000000000006</v>
      </c>
      <c r="AC1161" s="16">
        <v>8.57</v>
      </c>
      <c r="AD1161" s="16" t="s">
        <v>64</v>
      </c>
      <c r="AE1161" s="16" t="s">
        <v>64</v>
      </c>
      <c r="AF1161" s="16" t="s">
        <v>64</v>
      </c>
    </row>
    <row r="1162" spans="1:32" x14ac:dyDescent="0.3">
      <c r="A1162" s="7" t="s">
        <v>1888</v>
      </c>
      <c r="B1162" s="7" t="s">
        <v>1891</v>
      </c>
      <c r="C1162" s="7" t="s">
        <v>93</v>
      </c>
      <c r="D1162" s="7" t="s">
        <v>1892</v>
      </c>
      <c r="E1162" s="25"/>
      <c r="G1162" s="13"/>
      <c r="H1162" s="11"/>
      <c r="J1162" s="11"/>
      <c r="K1162" s="46">
        <v>82</v>
      </c>
      <c r="L1162" s="46">
        <v>65.600000000000009</v>
      </c>
      <c r="M1162" s="46">
        <v>69.819999999999993</v>
      </c>
      <c r="N1162" s="46">
        <v>121.3</v>
      </c>
      <c r="O1162" s="46">
        <v>78.75</v>
      </c>
      <c r="P1162" s="46">
        <v>72.825000000000003</v>
      </c>
      <c r="Q1162" s="46">
        <v>69.819999999999993</v>
      </c>
      <c r="R1162" s="46">
        <v>69.819999999999993</v>
      </c>
      <c r="S1162" s="46">
        <v>69.819999999999993</v>
      </c>
      <c r="T1162" s="46">
        <v>69.819999999999993</v>
      </c>
      <c r="U1162" s="46">
        <v>69.819999999999993</v>
      </c>
      <c r="V1162" s="46">
        <v>93.753000000000014</v>
      </c>
      <c r="W1162" s="46">
        <v>118.13500000000001</v>
      </c>
      <c r="X1162" s="46">
        <v>107.152</v>
      </c>
      <c r="Y1162" s="46">
        <v>98.330000000000013</v>
      </c>
      <c r="Z1162" s="46">
        <v>78.75</v>
      </c>
      <c r="AA1162" s="46">
        <v>121.3</v>
      </c>
      <c r="AB1162" s="46">
        <v>74.821500000000015</v>
      </c>
      <c r="AC1162" s="46">
        <v>78.75</v>
      </c>
      <c r="AD1162" s="46" t="s">
        <v>64</v>
      </c>
      <c r="AE1162" s="46" t="s">
        <v>64</v>
      </c>
      <c r="AF1162" s="46" t="s">
        <v>64</v>
      </c>
    </row>
    <row r="1163" spans="1:32" s="7" customFormat="1" x14ac:dyDescent="0.3">
      <c r="A1163" s="7" t="s">
        <v>1888</v>
      </c>
      <c r="B1163" s="7" t="s">
        <v>1891</v>
      </c>
      <c r="C1163" s="7" t="s">
        <v>93</v>
      </c>
      <c r="D1163" s="7" t="s">
        <v>1892</v>
      </c>
      <c r="E1163" s="10"/>
      <c r="F1163" s="17"/>
      <c r="G1163" s="18"/>
      <c r="H1163" s="19"/>
      <c r="I1163" s="19"/>
      <c r="J1163" s="19"/>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row>
    <row r="1164" spans="1:32" ht="27.95" x14ac:dyDescent="0.3">
      <c r="A1164" s="7" t="s">
        <v>1899</v>
      </c>
      <c r="B1164" s="7" t="s">
        <v>1903</v>
      </c>
      <c r="C1164" s="7" t="s">
        <v>1902</v>
      </c>
      <c r="D1164" s="7" t="s">
        <v>1904</v>
      </c>
      <c r="E1164" s="25" t="s">
        <v>1902</v>
      </c>
      <c r="G1164" s="13" t="s">
        <v>1903</v>
      </c>
      <c r="H1164" s="11" t="s">
        <v>1904</v>
      </c>
      <c r="J1164" s="11" t="s">
        <v>641</v>
      </c>
      <c r="K1164" s="16">
        <v>60</v>
      </c>
      <c r="L1164" s="47">
        <v>48</v>
      </c>
      <c r="M1164" s="47">
        <v>48.74</v>
      </c>
      <c r="N1164" s="47">
        <v>80</v>
      </c>
      <c r="O1164" s="16">
        <v>51.31</v>
      </c>
      <c r="P1164" s="16">
        <v>51.31</v>
      </c>
      <c r="Q1164" s="16">
        <v>53.37</v>
      </c>
      <c r="R1164" s="16">
        <v>53.37</v>
      </c>
      <c r="S1164" s="16">
        <v>53.37</v>
      </c>
      <c r="T1164" s="16">
        <v>53.37</v>
      </c>
      <c r="U1164" s="16">
        <v>53.37</v>
      </c>
      <c r="V1164" s="16">
        <v>70</v>
      </c>
      <c r="W1164" s="16">
        <v>76.97</v>
      </c>
      <c r="X1164" s="16">
        <v>80</v>
      </c>
      <c r="Y1164" s="16">
        <v>64.14</v>
      </c>
      <c r="Z1164" s="16">
        <v>51.31</v>
      </c>
      <c r="AA1164" s="16">
        <v>61.57</v>
      </c>
      <c r="AB1164" s="16">
        <v>48.74</v>
      </c>
      <c r="AC1164" s="16">
        <v>51.31</v>
      </c>
      <c r="AD1164" s="16" t="s">
        <v>64</v>
      </c>
      <c r="AE1164" s="16" t="s">
        <v>64</v>
      </c>
      <c r="AF1164" s="16" t="s">
        <v>64</v>
      </c>
    </row>
    <row r="1165" spans="1:32" s="7" customFormat="1" x14ac:dyDescent="0.3">
      <c r="A1165" s="7" t="s">
        <v>1899</v>
      </c>
      <c r="B1165" s="7" t="s">
        <v>1903</v>
      </c>
      <c r="C1165" s="7" t="s">
        <v>1902</v>
      </c>
      <c r="D1165" s="7" t="s">
        <v>1904</v>
      </c>
      <c r="E1165" s="10"/>
      <c r="F1165" s="17"/>
      <c r="G1165" s="18"/>
      <c r="H1165" s="19"/>
      <c r="I1165" s="19"/>
      <c r="J1165" s="19"/>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row>
    <row r="1166" spans="1:32" ht="27.95" x14ac:dyDescent="0.3">
      <c r="A1166" s="7" t="s">
        <v>1906</v>
      </c>
      <c r="B1166" s="7" t="s">
        <v>1909</v>
      </c>
      <c r="C1166" s="7" t="s">
        <v>93</v>
      </c>
      <c r="D1166" s="7" t="s">
        <v>1910</v>
      </c>
      <c r="E1166" s="25" t="s">
        <v>93</v>
      </c>
      <c r="G1166" s="13" t="s">
        <v>1909</v>
      </c>
      <c r="H1166" s="11" t="s">
        <v>1910</v>
      </c>
      <c r="J1166" s="11" t="s">
        <v>641</v>
      </c>
      <c r="K1166" s="16">
        <v>14</v>
      </c>
      <c r="O1166" s="16">
        <v>16.55</v>
      </c>
      <c r="P1166" s="16">
        <v>16.55</v>
      </c>
      <c r="Q1166" s="16">
        <v>14.69</v>
      </c>
      <c r="R1166" s="16">
        <v>14.69</v>
      </c>
      <c r="S1166" s="16">
        <v>14.69</v>
      </c>
      <c r="T1166" s="16">
        <v>14.69</v>
      </c>
      <c r="U1166" s="16">
        <v>14.69</v>
      </c>
      <c r="V1166" s="16">
        <v>20.45</v>
      </c>
      <c r="W1166" s="16">
        <v>24.83</v>
      </c>
      <c r="X1166" s="16">
        <v>23.37</v>
      </c>
      <c r="Y1166" s="16">
        <v>20.69</v>
      </c>
      <c r="Z1166" s="16">
        <v>16.55</v>
      </c>
      <c r="AA1166" s="16">
        <v>20.11</v>
      </c>
      <c r="AB1166" s="16">
        <v>15.72</v>
      </c>
      <c r="AC1166" s="16">
        <v>16.55</v>
      </c>
      <c r="AD1166" s="16" t="s">
        <v>64</v>
      </c>
      <c r="AE1166" s="16" t="s">
        <v>64</v>
      </c>
      <c r="AF1166" s="16" t="s">
        <v>64</v>
      </c>
    </row>
    <row r="1167" spans="1:32" ht="27.95" x14ac:dyDescent="0.3">
      <c r="A1167" s="7" t="s">
        <v>1906</v>
      </c>
      <c r="B1167" s="7" t="s">
        <v>1909</v>
      </c>
      <c r="C1167" s="7" t="s">
        <v>93</v>
      </c>
      <c r="D1167" s="7" t="s">
        <v>1910</v>
      </c>
      <c r="E1167" s="25" t="s">
        <v>71</v>
      </c>
      <c r="G1167" s="13" t="s">
        <v>1903</v>
      </c>
      <c r="H1167" s="11" t="s">
        <v>1904</v>
      </c>
      <c r="J1167" s="11" t="s">
        <v>641</v>
      </c>
      <c r="K1167" s="16">
        <v>60</v>
      </c>
      <c r="O1167" s="16">
        <v>51.31</v>
      </c>
      <c r="P1167" s="16">
        <v>51.31</v>
      </c>
      <c r="Q1167" s="16">
        <v>53.37</v>
      </c>
      <c r="R1167" s="16">
        <v>53.37</v>
      </c>
      <c r="S1167" s="16">
        <v>53.37</v>
      </c>
      <c r="T1167" s="16">
        <v>53.37</v>
      </c>
      <c r="U1167" s="16">
        <v>53.37</v>
      </c>
      <c r="V1167" s="16">
        <v>70</v>
      </c>
      <c r="W1167" s="16">
        <v>76.97</v>
      </c>
      <c r="X1167" s="16">
        <v>80</v>
      </c>
      <c r="Y1167" s="16">
        <v>64.14</v>
      </c>
      <c r="Z1167" s="16">
        <v>51.31</v>
      </c>
      <c r="AA1167" s="16">
        <v>61.57</v>
      </c>
      <c r="AB1167" s="16">
        <v>48.74</v>
      </c>
      <c r="AC1167" s="16">
        <v>51.31</v>
      </c>
      <c r="AD1167" s="16" t="s">
        <v>64</v>
      </c>
      <c r="AE1167" s="16" t="s">
        <v>64</v>
      </c>
      <c r="AF1167" s="16" t="s">
        <v>64</v>
      </c>
    </row>
    <row r="1168" spans="1:32" x14ac:dyDescent="0.3">
      <c r="A1168" s="7" t="s">
        <v>1906</v>
      </c>
      <c r="B1168" s="7" t="s">
        <v>1909</v>
      </c>
      <c r="C1168" s="7" t="s">
        <v>93</v>
      </c>
      <c r="D1168" s="7" t="s">
        <v>1910</v>
      </c>
      <c r="E1168" s="25"/>
      <c r="G1168" s="13"/>
      <c r="H1168" s="11"/>
      <c r="J1168" s="11"/>
      <c r="K1168" s="46">
        <v>74</v>
      </c>
      <c r="L1168" s="46">
        <v>59.2</v>
      </c>
      <c r="M1168" s="46">
        <v>64.460000000000008</v>
      </c>
      <c r="N1168" s="46">
        <v>103.37</v>
      </c>
      <c r="O1168" s="46">
        <v>67.86</v>
      </c>
      <c r="P1168" s="46">
        <v>67.86</v>
      </c>
      <c r="Q1168" s="46">
        <v>68.06</v>
      </c>
      <c r="R1168" s="46">
        <v>68.06</v>
      </c>
      <c r="S1168" s="46">
        <v>68.06</v>
      </c>
      <c r="T1168" s="46">
        <v>68.06</v>
      </c>
      <c r="U1168" s="46">
        <v>68.06</v>
      </c>
      <c r="V1168" s="46">
        <v>90.45</v>
      </c>
      <c r="W1168" s="46">
        <v>101.8</v>
      </c>
      <c r="X1168" s="46">
        <v>103.37</v>
      </c>
      <c r="Y1168" s="46">
        <v>84.83</v>
      </c>
      <c r="Z1168" s="46">
        <v>67.86</v>
      </c>
      <c r="AA1168" s="46">
        <v>81.680000000000007</v>
      </c>
      <c r="AB1168" s="46">
        <v>64.460000000000008</v>
      </c>
      <c r="AC1168" s="46">
        <v>67.86</v>
      </c>
      <c r="AD1168" s="46" t="s">
        <v>64</v>
      </c>
      <c r="AE1168" s="46" t="s">
        <v>64</v>
      </c>
      <c r="AF1168" s="46" t="s">
        <v>64</v>
      </c>
    </row>
    <row r="1169" spans="1:32" s="7" customFormat="1" x14ac:dyDescent="0.3">
      <c r="A1169" s="7" t="s">
        <v>1906</v>
      </c>
      <c r="B1169" s="7" t="s">
        <v>1909</v>
      </c>
      <c r="C1169" s="7" t="s">
        <v>93</v>
      </c>
      <c r="D1169" s="7" t="s">
        <v>1910</v>
      </c>
      <c r="E1169" s="10"/>
      <c r="F1169" s="17"/>
      <c r="G1169" s="18"/>
      <c r="H1169" s="19"/>
      <c r="I1169" s="19"/>
      <c r="J1169" s="19"/>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row>
    <row r="1170" spans="1:32" ht="27.95" x14ac:dyDescent="0.3">
      <c r="A1170" s="7" t="s">
        <v>1913</v>
      </c>
      <c r="B1170" s="7" t="s">
        <v>1916</v>
      </c>
      <c r="C1170" s="7" t="s">
        <v>93</v>
      </c>
      <c r="D1170" s="7" t="s">
        <v>1917</v>
      </c>
      <c r="E1170" s="25" t="s">
        <v>93</v>
      </c>
      <c r="G1170" s="13" t="s">
        <v>1916</v>
      </c>
      <c r="H1170" s="11" t="s">
        <v>1917</v>
      </c>
      <c r="J1170" s="11" t="s">
        <v>641</v>
      </c>
      <c r="K1170" s="16">
        <v>17</v>
      </c>
      <c r="O1170" s="16">
        <v>13.1</v>
      </c>
      <c r="P1170" s="16">
        <v>13.1</v>
      </c>
      <c r="Q1170" s="16">
        <v>14.69</v>
      </c>
      <c r="R1170" s="16">
        <v>14.69</v>
      </c>
      <c r="S1170" s="16">
        <v>14.69</v>
      </c>
      <c r="T1170" s="16">
        <v>14.69</v>
      </c>
      <c r="U1170" s="16">
        <v>14.69</v>
      </c>
      <c r="V1170" s="16">
        <v>16.18</v>
      </c>
      <c r="W1170" s="16">
        <v>19.649999999999999</v>
      </c>
      <c r="X1170" s="16">
        <v>18.5</v>
      </c>
      <c r="Y1170" s="16">
        <v>16.38</v>
      </c>
      <c r="Z1170" s="16">
        <v>13.1</v>
      </c>
      <c r="AA1170" s="16">
        <v>20.11</v>
      </c>
      <c r="AB1170" s="16">
        <v>12.45</v>
      </c>
      <c r="AC1170" s="16">
        <v>13.1</v>
      </c>
      <c r="AD1170" s="16" t="s">
        <v>64</v>
      </c>
      <c r="AE1170" s="16" t="s">
        <v>64</v>
      </c>
      <c r="AF1170" s="16" t="s">
        <v>64</v>
      </c>
    </row>
    <row r="1171" spans="1:32" ht="27.95" x14ac:dyDescent="0.3">
      <c r="A1171" s="7" t="s">
        <v>1913</v>
      </c>
      <c r="B1171" s="7" t="s">
        <v>1916</v>
      </c>
      <c r="C1171" s="7" t="s">
        <v>93</v>
      </c>
      <c r="D1171" s="7" t="s">
        <v>1917</v>
      </c>
      <c r="E1171" s="25" t="s">
        <v>71</v>
      </c>
      <c r="G1171" s="13" t="s">
        <v>1903</v>
      </c>
      <c r="H1171" s="11" t="s">
        <v>1904</v>
      </c>
      <c r="J1171" s="11" t="s">
        <v>641</v>
      </c>
      <c r="K1171" s="16">
        <v>60</v>
      </c>
      <c r="O1171" s="16">
        <v>51.31</v>
      </c>
      <c r="P1171" s="16">
        <v>51.31</v>
      </c>
      <c r="Q1171" s="16">
        <v>53.37</v>
      </c>
      <c r="R1171" s="16">
        <v>53.37</v>
      </c>
      <c r="S1171" s="16">
        <v>53.37</v>
      </c>
      <c r="T1171" s="16">
        <v>53.37</v>
      </c>
      <c r="U1171" s="16">
        <v>53.37</v>
      </c>
      <c r="V1171" s="16">
        <v>70</v>
      </c>
      <c r="W1171" s="16">
        <v>76.97</v>
      </c>
      <c r="X1171" s="16">
        <v>80</v>
      </c>
      <c r="Y1171" s="16">
        <v>64.14</v>
      </c>
      <c r="Z1171" s="16">
        <v>51.31</v>
      </c>
      <c r="AA1171" s="16">
        <v>61.57</v>
      </c>
      <c r="AB1171" s="16">
        <v>48.74</v>
      </c>
      <c r="AC1171" s="16">
        <v>51.31</v>
      </c>
      <c r="AD1171" s="16" t="s">
        <v>64</v>
      </c>
      <c r="AE1171" s="16" t="s">
        <v>64</v>
      </c>
      <c r="AF1171" s="16" t="s">
        <v>64</v>
      </c>
    </row>
    <row r="1172" spans="1:32" ht="27.95" x14ac:dyDescent="0.3">
      <c r="A1172" s="7" t="s">
        <v>1913</v>
      </c>
      <c r="B1172" s="7" t="s">
        <v>1916</v>
      </c>
      <c r="C1172" s="7" t="s">
        <v>93</v>
      </c>
      <c r="D1172" s="7" t="s">
        <v>1917</v>
      </c>
      <c r="E1172" s="25" t="s">
        <v>71</v>
      </c>
      <c r="G1172" s="13" t="s">
        <v>1909</v>
      </c>
      <c r="H1172" s="11" t="s">
        <v>1910</v>
      </c>
      <c r="J1172" s="11" t="s">
        <v>641</v>
      </c>
      <c r="K1172" s="16">
        <v>14</v>
      </c>
      <c r="O1172" s="16">
        <v>16.55</v>
      </c>
      <c r="P1172" s="16">
        <v>16.55</v>
      </c>
      <c r="Q1172" s="16">
        <v>14.69</v>
      </c>
      <c r="R1172" s="16">
        <v>14.69</v>
      </c>
      <c r="S1172" s="16">
        <v>14.69</v>
      </c>
      <c r="T1172" s="16">
        <v>14.69</v>
      </c>
      <c r="U1172" s="16">
        <v>14.69</v>
      </c>
      <c r="V1172" s="16">
        <v>20.45</v>
      </c>
      <c r="W1172" s="16">
        <v>24.83</v>
      </c>
      <c r="X1172" s="16">
        <v>23.37</v>
      </c>
      <c r="Y1172" s="16">
        <v>20.69</v>
      </c>
      <c r="Z1172" s="16">
        <v>16.55</v>
      </c>
      <c r="AA1172" s="16">
        <v>20.11</v>
      </c>
      <c r="AB1172" s="16">
        <v>15.72</v>
      </c>
      <c r="AC1172" s="16">
        <v>16.55</v>
      </c>
      <c r="AD1172" s="16" t="s">
        <v>64</v>
      </c>
      <c r="AE1172" s="16" t="s">
        <v>64</v>
      </c>
      <c r="AF1172" s="16" t="s">
        <v>64</v>
      </c>
    </row>
    <row r="1173" spans="1:32" x14ac:dyDescent="0.3">
      <c r="A1173" s="7" t="s">
        <v>1913</v>
      </c>
      <c r="B1173" s="7" t="s">
        <v>1916</v>
      </c>
      <c r="C1173" s="7" t="s">
        <v>93</v>
      </c>
      <c r="D1173" s="7" t="s">
        <v>1917</v>
      </c>
      <c r="E1173" s="25"/>
      <c r="G1173" s="13"/>
      <c r="H1173" s="11"/>
      <c r="J1173" s="11"/>
      <c r="K1173" s="46">
        <v>91</v>
      </c>
      <c r="L1173" s="46">
        <v>72.8</v>
      </c>
      <c r="M1173" s="46">
        <v>76.91</v>
      </c>
      <c r="N1173" s="46">
        <v>121.87</v>
      </c>
      <c r="O1173" s="46">
        <v>80.959999999999994</v>
      </c>
      <c r="P1173" s="46">
        <v>80.959999999999994</v>
      </c>
      <c r="Q1173" s="46">
        <v>82.75</v>
      </c>
      <c r="R1173" s="46">
        <v>82.75</v>
      </c>
      <c r="S1173" s="46">
        <v>82.75</v>
      </c>
      <c r="T1173" s="46">
        <v>82.75</v>
      </c>
      <c r="U1173" s="46">
        <v>82.75</v>
      </c>
      <c r="V1173" s="46">
        <v>106.63000000000001</v>
      </c>
      <c r="W1173" s="46">
        <v>121.45</v>
      </c>
      <c r="X1173" s="46">
        <v>121.87</v>
      </c>
      <c r="Y1173" s="46">
        <v>101.21</v>
      </c>
      <c r="Z1173" s="46">
        <v>80.959999999999994</v>
      </c>
      <c r="AA1173" s="46">
        <v>101.79</v>
      </c>
      <c r="AB1173" s="46">
        <v>76.91</v>
      </c>
      <c r="AC1173" s="46">
        <v>80.959999999999994</v>
      </c>
      <c r="AD1173" s="46" t="s">
        <v>64</v>
      </c>
      <c r="AE1173" s="46" t="s">
        <v>64</v>
      </c>
      <c r="AF1173" s="46" t="s">
        <v>64</v>
      </c>
    </row>
    <row r="1174" spans="1:32" s="7" customFormat="1" x14ac:dyDescent="0.3">
      <c r="A1174" s="7" t="s">
        <v>1913</v>
      </c>
      <c r="B1174" s="7" t="s">
        <v>1916</v>
      </c>
      <c r="C1174" s="7" t="s">
        <v>93</v>
      </c>
      <c r="D1174" s="7" t="s">
        <v>1917</v>
      </c>
      <c r="E1174" s="10"/>
      <c r="F1174" s="17"/>
      <c r="G1174" s="18"/>
      <c r="H1174" s="19"/>
      <c r="I1174" s="19"/>
      <c r="J1174" s="19"/>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row>
    <row r="1175" spans="1:32" ht="27.95" x14ac:dyDescent="0.3">
      <c r="A1175" s="7" t="s">
        <v>1921</v>
      </c>
      <c r="B1175" s="7" t="s">
        <v>1924</v>
      </c>
      <c r="C1175" s="7" t="s">
        <v>93</v>
      </c>
      <c r="D1175" s="7" t="s">
        <v>1925</v>
      </c>
      <c r="E1175" s="25" t="s">
        <v>93</v>
      </c>
      <c r="G1175" s="13" t="s">
        <v>1924</v>
      </c>
      <c r="H1175" s="11" t="s">
        <v>1925</v>
      </c>
      <c r="J1175" s="11" t="s">
        <v>641</v>
      </c>
      <c r="K1175" s="16">
        <v>19</v>
      </c>
      <c r="O1175" s="16">
        <v>16.53</v>
      </c>
      <c r="P1175" s="16">
        <v>16.53</v>
      </c>
      <c r="Q1175" s="16">
        <v>14.69</v>
      </c>
      <c r="R1175" s="16">
        <v>14.69</v>
      </c>
      <c r="S1175" s="16">
        <v>14.69</v>
      </c>
      <c r="T1175" s="16">
        <v>14.69</v>
      </c>
      <c r="U1175" s="16">
        <v>14.69</v>
      </c>
      <c r="V1175" s="16">
        <v>20.43</v>
      </c>
      <c r="W1175" s="16">
        <v>24.8</v>
      </c>
      <c r="X1175" s="16">
        <v>23.34</v>
      </c>
      <c r="Y1175" s="16">
        <v>20.66</v>
      </c>
      <c r="Z1175" s="16">
        <v>16.53</v>
      </c>
      <c r="AA1175" s="16">
        <v>20.11</v>
      </c>
      <c r="AB1175" s="16">
        <v>15.7</v>
      </c>
      <c r="AC1175" s="16">
        <v>16.53</v>
      </c>
      <c r="AD1175" s="16" t="s">
        <v>64</v>
      </c>
      <c r="AE1175" s="16" t="s">
        <v>64</v>
      </c>
      <c r="AF1175" s="16" t="s">
        <v>64</v>
      </c>
    </row>
    <row r="1176" spans="1:32" x14ac:dyDescent="0.3">
      <c r="A1176" s="7" t="s">
        <v>1921</v>
      </c>
      <c r="B1176" s="7" t="s">
        <v>1924</v>
      </c>
      <c r="C1176" s="7" t="s">
        <v>93</v>
      </c>
      <c r="D1176" s="7" t="s">
        <v>1925</v>
      </c>
      <c r="E1176" s="25" t="s">
        <v>71</v>
      </c>
      <c r="G1176" s="13" t="s">
        <v>273</v>
      </c>
      <c r="H1176" s="11" t="s">
        <v>274</v>
      </c>
      <c r="J1176" s="11" t="s">
        <v>275</v>
      </c>
      <c r="K1176" s="16">
        <v>162</v>
      </c>
      <c r="O1176" s="16">
        <v>224.82</v>
      </c>
      <c r="P1176" s="16">
        <v>350</v>
      </c>
      <c r="Q1176" s="16" t="s">
        <v>64</v>
      </c>
      <c r="R1176" s="16" t="s">
        <v>64</v>
      </c>
      <c r="S1176" s="16" t="s">
        <v>64</v>
      </c>
      <c r="T1176" s="16" t="s">
        <v>64</v>
      </c>
      <c r="U1176" s="16" t="s">
        <v>64</v>
      </c>
      <c r="V1176" s="16">
        <v>370</v>
      </c>
      <c r="W1176" s="16">
        <v>337.22</v>
      </c>
      <c r="X1176" s="16">
        <v>389.09</v>
      </c>
      <c r="Y1176" s="16">
        <v>306.29000000000002</v>
      </c>
      <c r="Z1176" s="16">
        <v>224.82</v>
      </c>
      <c r="AA1176" s="16">
        <v>600</v>
      </c>
      <c r="AB1176" s="16">
        <v>213.57</v>
      </c>
      <c r="AC1176" s="16">
        <v>224.82</v>
      </c>
      <c r="AD1176" s="16" t="s">
        <v>64</v>
      </c>
      <c r="AE1176" s="16" t="s">
        <v>64</v>
      </c>
      <c r="AF1176" s="16" t="s">
        <v>64</v>
      </c>
    </row>
    <row r="1177" spans="1:32" x14ac:dyDescent="0.3">
      <c r="A1177" s="7" t="s">
        <v>1921</v>
      </c>
      <c r="B1177" s="7" t="s">
        <v>1924</v>
      </c>
      <c r="C1177" s="7" t="s">
        <v>93</v>
      </c>
      <c r="D1177" s="7" t="s">
        <v>1925</v>
      </c>
      <c r="E1177" s="25"/>
      <c r="G1177" s="13"/>
      <c r="H1177" s="11"/>
      <c r="J1177" s="11"/>
      <c r="K1177" s="46">
        <v>181</v>
      </c>
      <c r="L1177" s="46">
        <v>144.80000000000001</v>
      </c>
      <c r="M1177" s="46">
        <v>14.69</v>
      </c>
      <c r="N1177" s="46">
        <v>620.11</v>
      </c>
      <c r="O1177" s="46">
        <v>241.35</v>
      </c>
      <c r="P1177" s="46">
        <v>366.53</v>
      </c>
      <c r="Q1177" s="46">
        <v>14.69</v>
      </c>
      <c r="R1177" s="46">
        <v>14.69</v>
      </c>
      <c r="S1177" s="46">
        <v>14.69</v>
      </c>
      <c r="T1177" s="46">
        <v>14.69</v>
      </c>
      <c r="U1177" s="46">
        <v>14.69</v>
      </c>
      <c r="V1177" s="46">
        <v>390.43</v>
      </c>
      <c r="W1177" s="46">
        <v>362.02000000000004</v>
      </c>
      <c r="X1177" s="46">
        <v>412.42999999999995</v>
      </c>
      <c r="Y1177" s="46">
        <v>326.95000000000005</v>
      </c>
      <c r="Z1177" s="46">
        <v>241.35</v>
      </c>
      <c r="AA1177" s="46">
        <v>620.11</v>
      </c>
      <c r="AB1177" s="46">
        <v>229.26999999999998</v>
      </c>
      <c r="AC1177" s="46">
        <v>241.35</v>
      </c>
      <c r="AD1177" s="46" t="s">
        <v>64</v>
      </c>
      <c r="AE1177" s="46" t="s">
        <v>64</v>
      </c>
      <c r="AF1177" s="46" t="s">
        <v>64</v>
      </c>
    </row>
    <row r="1178" spans="1:32" s="7" customFormat="1" x14ac:dyDescent="0.3">
      <c r="A1178" s="7" t="s">
        <v>1921</v>
      </c>
      <c r="B1178" s="7" t="s">
        <v>1924</v>
      </c>
      <c r="C1178" s="7" t="s">
        <v>93</v>
      </c>
      <c r="D1178" s="7" t="s">
        <v>1925</v>
      </c>
      <c r="E1178" s="10"/>
      <c r="F1178" s="17"/>
      <c r="G1178" s="18"/>
      <c r="H1178" s="19"/>
      <c r="I1178" s="19"/>
      <c r="J1178" s="19"/>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row>
    <row r="1179" spans="1:32" ht="27.95" x14ac:dyDescent="0.3">
      <c r="A1179" s="7" t="s">
        <v>1928</v>
      </c>
      <c r="B1179" s="7" t="s">
        <v>1931</v>
      </c>
      <c r="C1179" s="7" t="s">
        <v>93</v>
      </c>
      <c r="D1179" s="7" t="s">
        <v>1932</v>
      </c>
      <c r="E1179" s="25" t="s">
        <v>93</v>
      </c>
      <c r="G1179" s="13" t="s">
        <v>1931</v>
      </c>
      <c r="H1179" s="11" t="s">
        <v>1932</v>
      </c>
      <c r="J1179" s="11" t="s">
        <v>1933</v>
      </c>
      <c r="K1179" s="16">
        <v>1099</v>
      </c>
      <c r="O1179" s="16" t="s">
        <v>64</v>
      </c>
      <c r="P1179" s="16" t="s">
        <v>64</v>
      </c>
      <c r="Q1179" s="16" t="s">
        <v>64</v>
      </c>
      <c r="R1179" s="16" t="s">
        <v>64</v>
      </c>
      <c r="S1179" s="16" t="s">
        <v>64</v>
      </c>
      <c r="T1179" s="16" t="s">
        <v>64</v>
      </c>
      <c r="U1179" s="16" t="s">
        <v>64</v>
      </c>
      <c r="V1179" s="16" t="s">
        <v>64</v>
      </c>
      <c r="W1179" s="16" t="s">
        <v>64</v>
      </c>
      <c r="X1179" s="16" t="s">
        <v>64</v>
      </c>
      <c r="Y1179" s="16" t="s">
        <v>64</v>
      </c>
      <c r="Z1179" s="16" t="s">
        <v>64</v>
      </c>
      <c r="AA1179" s="16" t="s">
        <v>64</v>
      </c>
      <c r="AB1179" s="16" t="s">
        <v>64</v>
      </c>
      <c r="AC1179" s="16" t="s">
        <v>64</v>
      </c>
      <c r="AD1179" s="16" t="s">
        <v>64</v>
      </c>
      <c r="AE1179" s="16" t="s">
        <v>64</v>
      </c>
      <c r="AF1179" s="16" t="s">
        <v>64</v>
      </c>
    </row>
    <row r="1180" spans="1:32" ht="27.95" x14ac:dyDescent="0.3">
      <c r="A1180" s="7" t="s">
        <v>1928</v>
      </c>
      <c r="B1180" s="7" t="s">
        <v>1931</v>
      </c>
      <c r="C1180" s="7" t="s">
        <v>93</v>
      </c>
      <c r="D1180" s="7" t="s">
        <v>1932</v>
      </c>
      <c r="E1180" s="25" t="s">
        <v>71</v>
      </c>
      <c r="G1180" s="13" t="s">
        <v>314</v>
      </c>
      <c r="H1180" s="11"/>
      <c r="J1180" s="11" t="s">
        <v>316</v>
      </c>
      <c r="K1180" s="16">
        <v>0</v>
      </c>
      <c r="O1180" s="16" t="s">
        <v>64</v>
      </c>
      <c r="P1180" s="16" t="s">
        <v>64</v>
      </c>
      <c r="Q1180" s="16" t="s">
        <v>64</v>
      </c>
      <c r="R1180" s="16" t="s">
        <v>64</v>
      </c>
      <c r="S1180" s="16" t="s">
        <v>64</v>
      </c>
      <c r="T1180" s="16" t="s">
        <v>64</v>
      </c>
      <c r="U1180" s="16" t="s">
        <v>64</v>
      </c>
      <c r="V1180" s="16" t="s">
        <v>64</v>
      </c>
      <c r="W1180" s="16" t="s">
        <v>64</v>
      </c>
      <c r="X1180" s="16" t="s">
        <v>64</v>
      </c>
      <c r="Y1180" s="16" t="s">
        <v>64</v>
      </c>
      <c r="Z1180" s="16" t="s">
        <v>64</v>
      </c>
      <c r="AA1180" s="16" t="s">
        <v>64</v>
      </c>
      <c r="AB1180" s="16" t="s">
        <v>64</v>
      </c>
      <c r="AC1180" s="16" t="s">
        <v>64</v>
      </c>
      <c r="AD1180" s="16" t="s">
        <v>64</v>
      </c>
      <c r="AE1180" s="16" t="s">
        <v>64</v>
      </c>
      <c r="AF1180" s="16" t="s">
        <v>64</v>
      </c>
    </row>
    <row r="1181" spans="1:32" ht="27.95" x14ac:dyDescent="0.3">
      <c r="A1181" s="7" t="s">
        <v>1928</v>
      </c>
      <c r="B1181" s="7" t="s">
        <v>1931</v>
      </c>
      <c r="C1181" s="7" t="s">
        <v>93</v>
      </c>
      <c r="D1181" s="7" t="s">
        <v>1932</v>
      </c>
      <c r="E1181" s="25" t="s">
        <v>71</v>
      </c>
      <c r="G1181" s="13" t="s">
        <v>1651</v>
      </c>
      <c r="H1181" s="11" t="s">
        <v>1652</v>
      </c>
      <c r="J1181" s="11" t="s">
        <v>322</v>
      </c>
      <c r="K1181" s="16">
        <v>15</v>
      </c>
      <c r="O1181" s="16" t="s">
        <v>64</v>
      </c>
      <c r="P1181" s="16" t="s">
        <v>64</v>
      </c>
      <c r="Q1181" s="16" t="s">
        <v>64</v>
      </c>
      <c r="R1181" s="16" t="s">
        <v>64</v>
      </c>
      <c r="S1181" s="16" t="s">
        <v>64</v>
      </c>
      <c r="T1181" s="16" t="s">
        <v>64</v>
      </c>
      <c r="U1181" s="16" t="s">
        <v>64</v>
      </c>
      <c r="V1181" s="16">
        <v>29.91</v>
      </c>
      <c r="W1181" s="16" t="s">
        <v>64</v>
      </c>
      <c r="X1181" s="16">
        <v>34.18</v>
      </c>
      <c r="Y1181" s="16">
        <v>27.98</v>
      </c>
      <c r="Z1181" s="16" t="s">
        <v>64</v>
      </c>
      <c r="AA1181" s="16">
        <v>27.88</v>
      </c>
      <c r="AB1181" s="16" t="s">
        <v>64</v>
      </c>
      <c r="AC1181" s="16" t="s">
        <v>64</v>
      </c>
      <c r="AD1181" s="16" t="s">
        <v>64</v>
      </c>
      <c r="AE1181" s="16" t="s">
        <v>64</v>
      </c>
      <c r="AF1181" s="16" t="s">
        <v>64</v>
      </c>
    </row>
    <row r="1182" spans="1:32" ht="27.95" x14ac:dyDescent="0.3">
      <c r="A1182" s="7" t="s">
        <v>1928</v>
      </c>
      <c r="B1182" s="7" t="s">
        <v>1931</v>
      </c>
      <c r="C1182" s="7" t="s">
        <v>93</v>
      </c>
      <c r="D1182" s="7" t="s">
        <v>1932</v>
      </c>
      <c r="E1182" s="25" t="s">
        <v>71</v>
      </c>
      <c r="G1182" s="13" t="s">
        <v>1941</v>
      </c>
      <c r="H1182" s="11" t="s">
        <v>1942</v>
      </c>
      <c r="J1182" s="11" t="s">
        <v>1933</v>
      </c>
      <c r="K1182" s="16">
        <v>292</v>
      </c>
      <c r="O1182" s="16" t="s">
        <v>64</v>
      </c>
      <c r="P1182" s="16" t="s">
        <v>64</v>
      </c>
      <c r="Q1182" s="16" t="s">
        <v>64</v>
      </c>
      <c r="R1182" s="16" t="s">
        <v>64</v>
      </c>
      <c r="S1182" s="16" t="s">
        <v>64</v>
      </c>
      <c r="T1182" s="16" t="s">
        <v>64</v>
      </c>
      <c r="U1182" s="16" t="s">
        <v>64</v>
      </c>
      <c r="V1182" s="16" t="s">
        <v>64</v>
      </c>
      <c r="W1182" s="16" t="s">
        <v>64</v>
      </c>
      <c r="X1182" s="16" t="s">
        <v>64</v>
      </c>
      <c r="Y1182" s="16" t="s">
        <v>64</v>
      </c>
      <c r="Z1182" s="16" t="s">
        <v>64</v>
      </c>
      <c r="AA1182" s="16" t="s">
        <v>64</v>
      </c>
      <c r="AB1182" s="16" t="s">
        <v>64</v>
      </c>
      <c r="AC1182" s="16" t="s">
        <v>64</v>
      </c>
      <c r="AD1182" s="16" t="s">
        <v>64</v>
      </c>
      <c r="AE1182" s="16" t="s">
        <v>64</v>
      </c>
      <c r="AF1182" s="16" t="s">
        <v>64</v>
      </c>
    </row>
    <row r="1183" spans="1:32" x14ac:dyDescent="0.3">
      <c r="A1183" s="7" t="s">
        <v>1928</v>
      </c>
      <c r="B1183" s="7" t="s">
        <v>1931</v>
      </c>
      <c r="C1183" s="7" t="s">
        <v>93</v>
      </c>
      <c r="D1183" s="7" t="s">
        <v>1932</v>
      </c>
      <c r="E1183" s="25" t="s">
        <v>71</v>
      </c>
      <c r="G1183" s="13" t="s">
        <v>72</v>
      </c>
      <c r="H1183" s="11" t="s">
        <v>73</v>
      </c>
      <c r="J1183" s="11" t="s">
        <v>74</v>
      </c>
      <c r="K1183" s="16">
        <v>5</v>
      </c>
      <c r="O1183" s="16">
        <v>8.57</v>
      </c>
      <c r="P1183" s="16">
        <v>2.645</v>
      </c>
      <c r="Q1183" s="16" t="s">
        <v>64</v>
      </c>
      <c r="R1183" s="16" t="s">
        <v>64</v>
      </c>
      <c r="S1183" s="16" t="s">
        <v>64</v>
      </c>
      <c r="T1183" s="16" t="s">
        <v>64</v>
      </c>
      <c r="U1183" s="16" t="s">
        <v>64</v>
      </c>
      <c r="V1183" s="16">
        <v>3.7029999999999998</v>
      </c>
      <c r="W1183" s="16">
        <v>12.855</v>
      </c>
      <c r="X1183" s="16">
        <v>4.2320000000000002</v>
      </c>
      <c r="Y1183" s="16">
        <v>8.57</v>
      </c>
      <c r="Z1183" s="16">
        <v>8.57</v>
      </c>
      <c r="AA1183" s="16">
        <v>3.5999999999999996</v>
      </c>
      <c r="AB1183" s="16">
        <v>8.1415000000000006</v>
      </c>
      <c r="AC1183" s="16">
        <v>8.57</v>
      </c>
      <c r="AD1183" s="16" t="s">
        <v>64</v>
      </c>
      <c r="AE1183" s="16" t="s">
        <v>64</v>
      </c>
      <c r="AF1183" s="16" t="s">
        <v>64</v>
      </c>
    </row>
    <row r="1184" spans="1:32" x14ac:dyDescent="0.3">
      <c r="A1184" s="7" t="s">
        <v>1928</v>
      </c>
      <c r="B1184" s="7" t="s">
        <v>1931</v>
      </c>
      <c r="C1184" s="7" t="s">
        <v>93</v>
      </c>
      <c r="D1184" s="7" t="s">
        <v>1932</v>
      </c>
      <c r="E1184" s="25"/>
      <c r="G1184" s="13"/>
      <c r="H1184" s="11"/>
      <c r="J1184" s="11"/>
      <c r="K1184" s="46">
        <v>1411</v>
      </c>
      <c r="L1184" s="46">
        <v>1128.8</v>
      </c>
      <c r="M1184" s="46">
        <v>2.645</v>
      </c>
      <c r="N1184" s="46">
        <v>38.411999999999999</v>
      </c>
      <c r="O1184" s="46">
        <v>8.57</v>
      </c>
      <c r="P1184" s="46">
        <v>2.645</v>
      </c>
      <c r="Q1184" s="46" t="s">
        <v>64</v>
      </c>
      <c r="R1184" s="46" t="s">
        <v>64</v>
      </c>
      <c r="S1184" s="46" t="s">
        <v>64</v>
      </c>
      <c r="T1184" s="46" t="s">
        <v>64</v>
      </c>
      <c r="U1184" s="46" t="s">
        <v>64</v>
      </c>
      <c r="V1184" s="46">
        <v>33.613</v>
      </c>
      <c r="W1184" s="46">
        <v>12.855</v>
      </c>
      <c r="X1184" s="46">
        <v>38.411999999999999</v>
      </c>
      <c r="Y1184" s="46">
        <v>36.549999999999997</v>
      </c>
      <c r="Z1184" s="46">
        <v>8.57</v>
      </c>
      <c r="AA1184" s="46">
        <v>31.479999999999997</v>
      </c>
      <c r="AB1184" s="46">
        <v>8.1415000000000006</v>
      </c>
      <c r="AC1184" s="46">
        <v>8.57</v>
      </c>
      <c r="AD1184" s="46" t="s">
        <v>64</v>
      </c>
      <c r="AE1184" s="46" t="s">
        <v>64</v>
      </c>
      <c r="AF1184" s="46" t="s">
        <v>64</v>
      </c>
    </row>
    <row r="1185" spans="1:32" s="7" customFormat="1" x14ac:dyDescent="0.3">
      <c r="A1185" s="7" t="s">
        <v>1928</v>
      </c>
      <c r="B1185" s="7" t="s">
        <v>1931</v>
      </c>
      <c r="C1185" s="7" t="s">
        <v>93</v>
      </c>
      <c r="D1185" s="7" t="s">
        <v>1932</v>
      </c>
      <c r="E1185" s="10"/>
      <c r="F1185" s="17"/>
      <c r="G1185" s="18"/>
      <c r="H1185" s="19"/>
      <c r="I1185" s="19"/>
      <c r="J1185" s="19"/>
      <c r="K1185" s="20"/>
      <c r="L1185" s="20"/>
      <c r="M1185" s="20"/>
      <c r="N1185" s="20"/>
      <c r="O1185" s="20"/>
      <c r="P1185" s="20"/>
      <c r="Q1185" s="20"/>
      <c r="R1185" s="20"/>
      <c r="S1185" s="20"/>
      <c r="T1185" s="20"/>
      <c r="U1185" s="20"/>
      <c r="V1185" s="20"/>
      <c r="W1185" s="20"/>
      <c r="X1185" s="20"/>
      <c r="Y1185" s="20"/>
      <c r="Z1185" s="20"/>
      <c r="AA1185" s="20"/>
      <c r="AB1185" s="20"/>
      <c r="AC1185" s="20"/>
      <c r="AD1185" s="20"/>
      <c r="AE1185" s="20"/>
      <c r="AF1185" s="20"/>
    </row>
    <row r="1186" spans="1:32" ht="27.95" x14ac:dyDescent="0.3">
      <c r="A1186" s="7" t="s">
        <v>1945</v>
      </c>
      <c r="B1186" s="7" t="s">
        <v>1948</v>
      </c>
      <c r="C1186" s="7" t="s">
        <v>93</v>
      </c>
      <c r="D1186" s="7" t="s">
        <v>1949</v>
      </c>
      <c r="E1186" s="25" t="s">
        <v>93</v>
      </c>
      <c r="G1186" s="13" t="s">
        <v>1948</v>
      </c>
      <c r="H1186" s="11" t="s">
        <v>1949</v>
      </c>
      <c r="J1186" s="11" t="s">
        <v>1950</v>
      </c>
      <c r="K1186" s="16">
        <v>123</v>
      </c>
      <c r="O1186" s="16">
        <v>46</v>
      </c>
      <c r="P1186" s="16">
        <v>46</v>
      </c>
      <c r="Q1186" s="16">
        <v>44.12</v>
      </c>
      <c r="R1186" s="16">
        <v>44.12</v>
      </c>
      <c r="S1186" s="16">
        <v>44.12</v>
      </c>
      <c r="T1186" s="16">
        <v>44.12</v>
      </c>
      <c r="U1186" s="16">
        <v>44.12</v>
      </c>
      <c r="V1186" s="16">
        <v>61.12</v>
      </c>
      <c r="W1186" s="16">
        <v>69.010000000000005</v>
      </c>
      <c r="X1186" s="16">
        <v>69.849999999999994</v>
      </c>
      <c r="Y1186" s="16">
        <v>75.209999999999994</v>
      </c>
      <c r="Z1186" s="16">
        <v>46</v>
      </c>
      <c r="AA1186" s="16">
        <v>39.299999999999997</v>
      </c>
      <c r="AB1186" s="16">
        <v>43.7</v>
      </c>
      <c r="AC1186" s="16">
        <v>46</v>
      </c>
      <c r="AD1186" s="16" t="s">
        <v>64</v>
      </c>
      <c r="AE1186" s="16" t="s">
        <v>64</v>
      </c>
      <c r="AF1186" s="16" t="s">
        <v>64</v>
      </c>
    </row>
    <row r="1187" spans="1:32" ht="27.95" x14ac:dyDescent="0.3">
      <c r="A1187" s="7" t="s">
        <v>1945</v>
      </c>
      <c r="B1187" s="7" t="s">
        <v>1948</v>
      </c>
      <c r="C1187" s="7" t="s">
        <v>93</v>
      </c>
      <c r="D1187" s="7" t="s">
        <v>1949</v>
      </c>
      <c r="E1187" s="25" t="s">
        <v>71</v>
      </c>
      <c r="G1187" s="13" t="s">
        <v>493</v>
      </c>
      <c r="H1187" s="11"/>
      <c r="J1187" s="11" t="s">
        <v>494</v>
      </c>
      <c r="K1187" s="16">
        <v>5</v>
      </c>
      <c r="O1187" s="16" t="s">
        <v>64</v>
      </c>
      <c r="P1187" s="16" t="s">
        <v>64</v>
      </c>
      <c r="Q1187" s="16" t="s">
        <v>64</v>
      </c>
      <c r="R1187" s="16" t="s">
        <v>64</v>
      </c>
      <c r="S1187" s="16" t="s">
        <v>64</v>
      </c>
      <c r="T1187" s="16" t="s">
        <v>64</v>
      </c>
      <c r="U1187" s="16" t="s">
        <v>64</v>
      </c>
      <c r="V1187" s="16" t="s">
        <v>64</v>
      </c>
      <c r="W1187" s="16" t="s">
        <v>64</v>
      </c>
      <c r="X1187" s="16" t="s">
        <v>64</v>
      </c>
      <c r="Y1187" s="16" t="s">
        <v>64</v>
      </c>
      <c r="Z1187" s="16" t="s">
        <v>64</v>
      </c>
      <c r="AA1187" s="16" t="s">
        <v>64</v>
      </c>
      <c r="AB1187" s="16" t="s">
        <v>64</v>
      </c>
      <c r="AC1187" s="16" t="s">
        <v>64</v>
      </c>
      <c r="AD1187" s="16" t="s">
        <v>64</v>
      </c>
      <c r="AE1187" s="16" t="s">
        <v>64</v>
      </c>
      <c r="AF1187" s="16" t="s">
        <v>64</v>
      </c>
    </row>
    <row r="1188" spans="1:32" x14ac:dyDescent="0.3">
      <c r="A1188" s="7" t="s">
        <v>1945</v>
      </c>
      <c r="B1188" s="7" t="s">
        <v>1948</v>
      </c>
      <c r="C1188" s="7" t="s">
        <v>93</v>
      </c>
      <c r="D1188" s="7" t="s">
        <v>1949</v>
      </c>
      <c r="E1188" s="25" t="s">
        <v>71</v>
      </c>
      <c r="G1188" s="13" t="s">
        <v>1958</v>
      </c>
      <c r="H1188" s="11"/>
      <c r="J1188" s="11" t="s">
        <v>1959</v>
      </c>
      <c r="K1188" s="16">
        <v>3362</v>
      </c>
      <c r="O1188" s="16" t="s">
        <v>64</v>
      </c>
      <c r="P1188" s="16" t="s">
        <v>64</v>
      </c>
      <c r="Q1188" s="16" t="s">
        <v>64</v>
      </c>
      <c r="R1188" s="16" t="s">
        <v>64</v>
      </c>
      <c r="S1188" s="16" t="s">
        <v>64</v>
      </c>
      <c r="T1188" s="16" t="s">
        <v>64</v>
      </c>
      <c r="U1188" s="16" t="s">
        <v>64</v>
      </c>
      <c r="V1188" s="16" t="s">
        <v>64</v>
      </c>
      <c r="W1188" s="16" t="s">
        <v>64</v>
      </c>
      <c r="X1188" s="16" t="s">
        <v>64</v>
      </c>
      <c r="Y1188" s="16" t="s">
        <v>64</v>
      </c>
      <c r="Z1188" s="16" t="s">
        <v>64</v>
      </c>
      <c r="AA1188" s="16" t="s">
        <v>64</v>
      </c>
      <c r="AB1188" s="16" t="s">
        <v>64</v>
      </c>
      <c r="AC1188" s="16" t="s">
        <v>64</v>
      </c>
      <c r="AD1188" s="16" t="s">
        <v>64</v>
      </c>
      <c r="AE1188" s="16" t="s">
        <v>64</v>
      </c>
      <c r="AF1188" s="16" t="s">
        <v>64</v>
      </c>
    </row>
    <row r="1189" spans="1:32" x14ac:dyDescent="0.3">
      <c r="A1189" s="7" t="s">
        <v>1945</v>
      </c>
      <c r="B1189" s="7" t="s">
        <v>1948</v>
      </c>
      <c r="C1189" s="7" t="s">
        <v>93</v>
      </c>
      <c r="D1189" s="7" t="s">
        <v>1949</v>
      </c>
      <c r="E1189" s="25" t="s">
        <v>71</v>
      </c>
      <c r="G1189" s="13" t="s">
        <v>325</v>
      </c>
      <c r="H1189" s="11"/>
      <c r="J1189" s="11" t="s">
        <v>327</v>
      </c>
      <c r="K1189" s="16">
        <v>28</v>
      </c>
      <c r="O1189" s="16" t="s">
        <v>64</v>
      </c>
      <c r="P1189" s="16" t="s">
        <v>64</v>
      </c>
      <c r="Q1189" s="16" t="s">
        <v>64</v>
      </c>
      <c r="R1189" s="16" t="s">
        <v>64</v>
      </c>
      <c r="S1189" s="16" t="s">
        <v>64</v>
      </c>
      <c r="T1189" s="16" t="s">
        <v>64</v>
      </c>
      <c r="U1189" s="16" t="s">
        <v>64</v>
      </c>
      <c r="V1189" s="16">
        <v>21</v>
      </c>
      <c r="W1189" s="16" t="s">
        <v>64</v>
      </c>
      <c r="X1189" s="16">
        <v>24</v>
      </c>
      <c r="Y1189" s="16">
        <v>2.92</v>
      </c>
      <c r="Z1189" s="16" t="s">
        <v>64</v>
      </c>
      <c r="AA1189" s="16" t="s">
        <v>64</v>
      </c>
      <c r="AB1189" s="16" t="s">
        <v>64</v>
      </c>
      <c r="AC1189" s="16" t="s">
        <v>64</v>
      </c>
      <c r="AD1189" s="16" t="s">
        <v>64</v>
      </c>
      <c r="AE1189" s="16" t="s">
        <v>64</v>
      </c>
      <c r="AF1189" s="16" t="s">
        <v>64</v>
      </c>
    </row>
    <row r="1190" spans="1:32" x14ac:dyDescent="0.3">
      <c r="A1190" s="7" t="s">
        <v>1945</v>
      </c>
      <c r="B1190" s="7" t="s">
        <v>1948</v>
      </c>
      <c r="C1190" s="7" t="s">
        <v>93</v>
      </c>
      <c r="D1190" s="7" t="s">
        <v>1949</v>
      </c>
      <c r="E1190" s="25" t="s">
        <v>71</v>
      </c>
      <c r="G1190" s="13" t="s">
        <v>2339</v>
      </c>
      <c r="H1190" s="11" t="s">
        <v>32310</v>
      </c>
      <c r="J1190" s="11" t="s">
        <v>305</v>
      </c>
      <c r="K1190" s="16">
        <v>11</v>
      </c>
      <c r="O1190" s="16" t="s">
        <v>64</v>
      </c>
      <c r="P1190" s="16" t="s">
        <v>64</v>
      </c>
      <c r="Q1190" s="16" t="s">
        <v>64</v>
      </c>
      <c r="R1190" s="16" t="s">
        <v>64</v>
      </c>
      <c r="S1190" s="16" t="s">
        <v>64</v>
      </c>
      <c r="T1190" s="16" t="s">
        <v>64</v>
      </c>
      <c r="U1190" s="16" t="s">
        <v>64</v>
      </c>
      <c r="V1190" s="16" t="s">
        <v>64</v>
      </c>
      <c r="W1190" s="16" t="s">
        <v>64</v>
      </c>
      <c r="X1190" s="16" t="s">
        <v>64</v>
      </c>
      <c r="Y1190" s="16" t="s">
        <v>64</v>
      </c>
      <c r="Z1190" s="16" t="s">
        <v>64</v>
      </c>
      <c r="AA1190" s="16" t="s">
        <v>64</v>
      </c>
      <c r="AB1190" s="16" t="s">
        <v>64</v>
      </c>
      <c r="AC1190" s="16" t="s">
        <v>64</v>
      </c>
      <c r="AD1190" s="16" t="s">
        <v>64</v>
      </c>
      <c r="AE1190" s="16" t="s">
        <v>64</v>
      </c>
      <c r="AF1190" s="16" t="s">
        <v>64</v>
      </c>
    </row>
    <row r="1191" spans="1:32" x14ac:dyDescent="0.3">
      <c r="A1191" s="7" t="s">
        <v>1945</v>
      </c>
      <c r="B1191" s="7" t="s">
        <v>1948</v>
      </c>
      <c r="C1191" s="7" t="s">
        <v>93</v>
      </c>
      <c r="D1191" s="7" t="s">
        <v>1949</v>
      </c>
      <c r="E1191" s="25"/>
      <c r="G1191" s="13"/>
      <c r="H1191" s="11"/>
      <c r="J1191" s="11"/>
      <c r="K1191" s="46">
        <v>3529</v>
      </c>
      <c r="L1191" s="46">
        <v>2823.2000000000003</v>
      </c>
      <c r="M1191" s="46">
        <v>39.299999999999997</v>
      </c>
      <c r="N1191" s="46">
        <v>93.85</v>
      </c>
      <c r="O1191" s="46">
        <v>46</v>
      </c>
      <c r="P1191" s="46">
        <v>46</v>
      </c>
      <c r="Q1191" s="46">
        <v>44.12</v>
      </c>
      <c r="R1191" s="46">
        <v>44.12</v>
      </c>
      <c r="S1191" s="46">
        <v>44.12</v>
      </c>
      <c r="T1191" s="46">
        <v>44.12</v>
      </c>
      <c r="U1191" s="46">
        <v>44.12</v>
      </c>
      <c r="V1191" s="46">
        <v>82.12</v>
      </c>
      <c r="W1191" s="46">
        <v>69.010000000000005</v>
      </c>
      <c r="X1191" s="46">
        <v>93.85</v>
      </c>
      <c r="Y1191" s="46">
        <v>78.13</v>
      </c>
      <c r="Z1191" s="46">
        <v>46</v>
      </c>
      <c r="AA1191" s="46">
        <v>39.299999999999997</v>
      </c>
      <c r="AB1191" s="46">
        <v>43.7</v>
      </c>
      <c r="AC1191" s="46">
        <v>46</v>
      </c>
      <c r="AD1191" s="46" t="s">
        <v>64</v>
      </c>
      <c r="AE1191" s="46" t="s">
        <v>64</v>
      </c>
      <c r="AF1191" s="46" t="s">
        <v>64</v>
      </c>
    </row>
    <row r="1192" spans="1:32" x14ac:dyDescent="0.3">
      <c r="A1192" s="7" t="s">
        <v>1945</v>
      </c>
      <c r="B1192" s="7" t="s">
        <v>1948</v>
      </c>
      <c r="C1192" s="7" t="s">
        <v>93</v>
      </c>
      <c r="D1192" s="7" t="s">
        <v>1949</v>
      </c>
      <c r="E1192" s="25"/>
      <c r="G1192" s="13"/>
      <c r="H1192" s="11"/>
      <c r="J1192" s="11"/>
      <c r="K1192" s="16"/>
      <c r="O1192" s="16"/>
      <c r="P1192" s="16"/>
      <c r="Q1192" s="16"/>
      <c r="R1192" s="16"/>
      <c r="S1192" s="16"/>
      <c r="T1192" s="16"/>
      <c r="U1192" s="16"/>
      <c r="V1192" s="16"/>
      <c r="W1192" s="16"/>
      <c r="X1192" s="16"/>
      <c r="Y1192" s="16"/>
      <c r="Z1192" s="16"/>
      <c r="AA1192" s="16"/>
      <c r="AB1192" s="16"/>
      <c r="AC1192" s="16"/>
      <c r="AD1192" s="16"/>
      <c r="AE1192" s="16"/>
      <c r="AF1192" s="16"/>
    </row>
    <row r="1193" spans="1:32" x14ac:dyDescent="0.3">
      <c r="A1193" s="7" t="s">
        <v>1945</v>
      </c>
      <c r="B1193" s="7" t="s">
        <v>1948</v>
      </c>
      <c r="C1193" s="7" t="s">
        <v>93</v>
      </c>
      <c r="D1193" s="7" t="s">
        <v>1949</v>
      </c>
      <c r="E1193" s="8"/>
      <c r="G1193" s="8" t="s">
        <v>61</v>
      </c>
      <c r="I1193" s="12"/>
    </row>
    <row r="1194" spans="1:32" s="7" customFormat="1" x14ac:dyDescent="0.3">
      <c r="A1194" s="7" t="s">
        <v>1945</v>
      </c>
      <c r="B1194" s="7" t="s">
        <v>1948</v>
      </c>
      <c r="C1194" s="7" t="s">
        <v>93</v>
      </c>
      <c r="D1194" s="7" t="s">
        <v>1949</v>
      </c>
      <c r="E1194" s="10"/>
      <c r="F1194" s="17"/>
      <c r="G1194" s="18"/>
      <c r="H1194" s="19"/>
      <c r="I1194" s="19"/>
      <c r="J1194" s="19"/>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row>
    <row r="1195" spans="1:32" ht="27.95" x14ac:dyDescent="0.3">
      <c r="A1195" s="7" t="s">
        <v>1968</v>
      </c>
      <c r="B1195" s="7" t="s">
        <v>1971</v>
      </c>
      <c r="C1195" s="7" t="s">
        <v>62</v>
      </c>
      <c r="D1195" s="7" t="s">
        <v>1972</v>
      </c>
      <c r="E1195" s="25" t="s">
        <v>62</v>
      </c>
      <c r="G1195" s="13" t="s">
        <v>1971</v>
      </c>
      <c r="H1195" s="11" t="s">
        <v>1972</v>
      </c>
      <c r="J1195" s="11" t="s">
        <v>1973</v>
      </c>
      <c r="K1195" s="16">
        <v>91</v>
      </c>
      <c r="O1195" s="16">
        <v>61.9</v>
      </c>
      <c r="P1195" s="16">
        <v>60.47</v>
      </c>
      <c r="Q1195" s="16" t="s">
        <v>64</v>
      </c>
      <c r="R1195" s="16" t="s">
        <v>64</v>
      </c>
      <c r="S1195" s="16" t="s">
        <v>64</v>
      </c>
      <c r="T1195" s="16" t="s">
        <v>64</v>
      </c>
      <c r="U1195" s="16" t="s">
        <v>64</v>
      </c>
      <c r="V1195" s="16">
        <v>84.66</v>
      </c>
      <c r="W1195" s="16">
        <v>92.86</v>
      </c>
      <c r="X1195" s="16">
        <v>96.75</v>
      </c>
      <c r="Y1195" s="16">
        <v>118.07</v>
      </c>
      <c r="Z1195" s="16">
        <v>61.9</v>
      </c>
      <c r="AA1195" s="16" t="s">
        <v>64</v>
      </c>
      <c r="AB1195" s="16">
        <v>58.81</v>
      </c>
      <c r="AC1195" s="16">
        <v>61.9</v>
      </c>
      <c r="AD1195" s="16" t="s">
        <v>64</v>
      </c>
      <c r="AE1195" s="16" t="s">
        <v>64</v>
      </c>
      <c r="AF1195" s="16" t="s">
        <v>64</v>
      </c>
    </row>
    <row r="1196" spans="1:32" x14ac:dyDescent="0.3">
      <c r="A1196" s="7" t="s">
        <v>1968</v>
      </c>
      <c r="B1196" s="7" t="s">
        <v>1971</v>
      </c>
      <c r="C1196" s="7" t="s">
        <v>62</v>
      </c>
      <c r="D1196" s="7" t="s">
        <v>1972</v>
      </c>
      <c r="E1196" s="25" t="s">
        <v>71</v>
      </c>
      <c r="G1196" s="13" t="s">
        <v>1976</v>
      </c>
      <c r="H1196" s="11" t="s">
        <v>1977</v>
      </c>
      <c r="J1196" s="11" t="s">
        <v>327</v>
      </c>
      <c r="K1196" s="16">
        <v>44</v>
      </c>
      <c r="O1196" s="16" t="s">
        <v>64</v>
      </c>
      <c r="P1196" s="16" t="s">
        <v>64</v>
      </c>
      <c r="Q1196" s="16" t="s">
        <v>64</v>
      </c>
      <c r="R1196" s="16" t="s">
        <v>64</v>
      </c>
      <c r="S1196" s="16" t="s">
        <v>64</v>
      </c>
      <c r="T1196" s="16" t="s">
        <v>64</v>
      </c>
      <c r="U1196" s="16" t="s">
        <v>64</v>
      </c>
      <c r="V1196" s="16" t="s">
        <v>64</v>
      </c>
      <c r="W1196" s="16" t="s">
        <v>64</v>
      </c>
      <c r="X1196" s="16" t="s">
        <v>64</v>
      </c>
      <c r="Y1196" s="16" t="s">
        <v>64</v>
      </c>
      <c r="Z1196" s="16" t="s">
        <v>64</v>
      </c>
      <c r="AA1196" s="16" t="s">
        <v>64</v>
      </c>
      <c r="AB1196" s="16" t="s">
        <v>64</v>
      </c>
      <c r="AC1196" s="16" t="s">
        <v>64</v>
      </c>
      <c r="AD1196" s="16" t="s">
        <v>64</v>
      </c>
      <c r="AE1196" s="16" t="s">
        <v>64</v>
      </c>
      <c r="AF1196" s="16" t="s">
        <v>64</v>
      </c>
    </row>
    <row r="1197" spans="1:32" x14ac:dyDescent="0.3">
      <c r="A1197" s="7" t="s">
        <v>1968</v>
      </c>
      <c r="B1197" s="7" t="s">
        <v>1971</v>
      </c>
      <c r="C1197" s="7" t="s">
        <v>62</v>
      </c>
      <c r="D1197" s="7" t="s">
        <v>1972</v>
      </c>
      <c r="E1197" s="25"/>
      <c r="G1197" s="13"/>
      <c r="H1197" s="11"/>
      <c r="J1197" s="11"/>
      <c r="K1197" s="46">
        <v>135</v>
      </c>
      <c r="L1197" s="46">
        <v>108</v>
      </c>
      <c r="M1197" s="46">
        <v>58.81</v>
      </c>
      <c r="N1197" s="46">
        <v>118.07</v>
      </c>
      <c r="O1197" s="46">
        <v>61.9</v>
      </c>
      <c r="P1197" s="46">
        <v>60.47</v>
      </c>
      <c r="Q1197" s="46" t="s">
        <v>64</v>
      </c>
      <c r="R1197" s="46" t="s">
        <v>64</v>
      </c>
      <c r="S1197" s="46" t="s">
        <v>64</v>
      </c>
      <c r="T1197" s="46" t="s">
        <v>64</v>
      </c>
      <c r="U1197" s="46" t="s">
        <v>64</v>
      </c>
      <c r="V1197" s="46">
        <v>84.66</v>
      </c>
      <c r="W1197" s="46">
        <v>92.86</v>
      </c>
      <c r="X1197" s="46">
        <v>96.75</v>
      </c>
      <c r="Y1197" s="46">
        <v>118.07</v>
      </c>
      <c r="Z1197" s="46">
        <v>61.9</v>
      </c>
      <c r="AA1197" s="46" t="s">
        <v>64</v>
      </c>
      <c r="AB1197" s="46">
        <v>58.81</v>
      </c>
      <c r="AC1197" s="46">
        <v>61.9</v>
      </c>
      <c r="AD1197" s="46" t="s">
        <v>64</v>
      </c>
      <c r="AE1197" s="46" t="s">
        <v>64</v>
      </c>
      <c r="AF1197" s="46" t="s">
        <v>64</v>
      </c>
    </row>
    <row r="1198" spans="1:32" x14ac:dyDescent="0.3">
      <c r="A1198" s="7" t="s">
        <v>1968</v>
      </c>
      <c r="B1198" s="7" t="s">
        <v>1971</v>
      </c>
      <c r="C1198" s="7" t="s">
        <v>62</v>
      </c>
      <c r="D1198" s="7" t="s">
        <v>1972</v>
      </c>
      <c r="E1198" s="25"/>
      <c r="G1198" s="13"/>
      <c r="H1198" s="11"/>
      <c r="J1198" s="11"/>
      <c r="K1198" s="16"/>
      <c r="O1198" s="16"/>
      <c r="P1198" s="16"/>
      <c r="Q1198" s="16"/>
      <c r="R1198" s="16"/>
      <c r="S1198" s="16"/>
      <c r="T1198" s="16"/>
      <c r="U1198" s="16"/>
      <c r="V1198" s="16"/>
      <c r="W1198" s="16"/>
      <c r="X1198" s="16"/>
      <c r="Y1198" s="16"/>
      <c r="Z1198" s="16"/>
      <c r="AA1198" s="16"/>
      <c r="AB1198" s="16"/>
      <c r="AC1198" s="16"/>
      <c r="AD1198" s="16"/>
      <c r="AE1198" s="16"/>
      <c r="AF1198" s="16"/>
    </row>
    <row r="1199" spans="1:32" x14ac:dyDescent="0.3">
      <c r="A1199" s="7" t="s">
        <v>1968</v>
      </c>
      <c r="B1199" s="7" t="s">
        <v>1971</v>
      </c>
      <c r="C1199" s="7" t="s">
        <v>62</v>
      </c>
      <c r="D1199" s="7" t="s">
        <v>1972</v>
      </c>
      <c r="E1199" s="8"/>
      <c r="G1199" s="8" t="s">
        <v>61</v>
      </c>
      <c r="I1199" s="12"/>
    </row>
    <row r="1200" spans="1:32" s="7" customFormat="1" x14ac:dyDescent="0.3">
      <c r="A1200" s="7" t="s">
        <v>1968</v>
      </c>
      <c r="B1200" s="7" t="s">
        <v>1971</v>
      </c>
      <c r="C1200" s="7" t="s">
        <v>62</v>
      </c>
      <c r="D1200" s="7" t="s">
        <v>1972</v>
      </c>
      <c r="E1200" s="10"/>
      <c r="F1200" s="17"/>
      <c r="G1200" s="18"/>
      <c r="H1200" s="19"/>
      <c r="I1200" s="19"/>
      <c r="J1200" s="19"/>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row>
    <row r="1201" spans="1:32" ht="27.95" x14ac:dyDescent="0.3">
      <c r="A1201" s="7" t="s">
        <v>1980</v>
      </c>
      <c r="B1201" s="7" t="s">
        <v>1983</v>
      </c>
      <c r="C1201" s="7" t="s">
        <v>62</v>
      </c>
      <c r="D1201" s="7" t="s">
        <v>1984</v>
      </c>
      <c r="E1201" s="25" t="s">
        <v>62</v>
      </c>
      <c r="G1201" s="13" t="s">
        <v>1983</v>
      </c>
      <c r="H1201" s="11" t="s">
        <v>1984</v>
      </c>
      <c r="J1201" s="11" t="s">
        <v>1985</v>
      </c>
      <c r="K1201" s="16">
        <v>439</v>
      </c>
      <c r="O1201" s="16">
        <v>256.95999999999998</v>
      </c>
      <c r="P1201" s="16">
        <v>877.32</v>
      </c>
      <c r="Q1201" s="16">
        <v>1618.48</v>
      </c>
      <c r="R1201" s="16">
        <v>1092.3900000000001</v>
      </c>
      <c r="S1201" s="16">
        <v>1408.04</v>
      </c>
      <c r="T1201" s="16">
        <v>1197.6099999999999</v>
      </c>
      <c r="U1201" s="16">
        <v>1092.3900000000001</v>
      </c>
      <c r="V1201" s="16">
        <v>1228.25</v>
      </c>
      <c r="W1201" s="16">
        <v>385.43</v>
      </c>
      <c r="X1201" s="16">
        <v>1403.71</v>
      </c>
      <c r="Y1201" s="16">
        <v>476.1</v>
      </c>
      <c r="Z1201" s="16">
        <v>256.95999999999998</v>
      </c>
      <c r="AA1201" s="16">
        <v>55</v>
      </c>
      <c r="AB1201" s="16">
        <v>244.11</v>
      </c>
      <c r="AC1201" s="16">
        <v>256.95999999999998</v>
      </c>
      <c r="AD1201" s="16" t="s">
        <v>64</v>
      </c>
      <c r="AE1201" s="16" t="s">
        <v>64</v>
      </c>
      <c r="AF1201" s="16" t="s">
        <v>64</v>
      </c>
    </row>
    <row r="1202" spans="1:32" x14ac:dyDescent="0.3">
      <c r="A1202" s="7" t="s">
        <v>1980</v>
      </c>
      <c r="B1202" s="7" t="s">
        <v>1983</v>
      </c>
      <c r="C1202" s="7" t="s">
        <v>62</v>
      </c>
      <c r="D1202" s="7" t="s">
        <v>1984</v>
      </c>
      <c r="E1202" s="25" t="s">
        <v>71</v>
      </c>
      <c r="G1202" s="13" t="s">
        <v>1988</v>
      </c>
      <c r="H1202" s="11"/>
      <c r="J1202" s="11" t="s">
        <v>1989</v>
      </c>
      <c r="K1202" s="16">
        <v>25</v>
      </c>
      <c r="O1202" s="16" t="s">
        <v>64</v>
      </c>
      <c r="P1202" s="16" t="s">
        <v>64</v>
      </c>
      <c r="Q1202" s="16" t="s">
        <v>64</v>
      </c>
      <c r="R1202" s="16" t="s">
        <v>64</v>
      </c>
      <c r="S1202" s="16" t="s">
        <v>64</v>
      </c>
      <c r="T1202" s="16" t="s">
        <v>64</v>
      </c>
      <c r="U1202" s="16" t="s">
        <v>64</v>
      </c>
      <c r="V1202" s="16" t="s">
        <v>64</v>
      </c>
      <c r="W1202" s="16" t="s">
        <v>64</v>
      </c>
      <c r="X1202" s="16" t="s">
        <v>64</v>
      </c>
      <c r="Y1202" s="16" t="s">
        <v>64</v>
      </c>
      <c r="Z1202" s="16" t="s">
        <v>64</v>
      </c>
      <c r="AA1202" s="16" t="s">
        <v>64</v>
      </c>
      <c r="AB1202" s="16" t="s">
        <v>64</v>
      </c>
      <c r="AC1202" s="16" t="s">
        <v>64</v>
      </c>
      <c r="AD1202" s="16" t="s">
        <v>64</v>
      </c>
      <c r="AE1202" s="16" t="s">
        <v>64</v>
      </c>
      <c r="AF1202" s="16" t="s">
        <v>64</v>
      </c>
    </row>
    <row r="1203" spans="1:32" x14ac:dyDescent="0.3">
      <c r="A1203" s="7" t="s">
        <v>1980</v>
      </c>
      <c r="B1203" s="7" t="s">
        <v>1983</v>
      </c>
      <c r="C1203" s="7" t="s">
        <v>62</v>
      </c>
      <c r="D1203" s="7" t="s">
        <v>1984</v>
      </c>
      <c r="E1203" s="25" t="s">
        <v>71</v>
      </c>
      <c r="G1203" s="13" t="s">
        <v>1993</v>
      </c>
      <c r="H1203" s="11" t="s">
        <v>1994</v>
      </c>
      <c r="J1203" s="11" t="s">
        <v>275</v>
      </c>
      <c r="K1203" s="16">
        <v>226</v>
      </c>
      <c r="O1203" s="16">
        <v>704.38</v>
      </c>
      <c r="P1203" s="16">
        <v>350</v>
      </c>
      <c r="Q1203" s="16" t="s">
        <v>64</v>
      </c>
      <c r="R1203" s="16" t="s">
        <v>64</v>
      </c>
      <c r="S1203" s="16" t="s">
        <v>64</v>
      </c>
      <c r="T1203" s="16" t="s">
        <v>64</v>
      </c>
      <c r="U1203" s="16" t="s">
        <v>64</v>
      </c>
      <c r="V1203" s="16">
        <v>686.27</v>
      </c>
      <c r="W1203" s="16">
        <v>1056.57</v>
      </c>
      <c r="X1203" s="16">
        <v>784.31</v>
      </c>
      <c r="Y1203" s="16">
        <v>959.65</v>
      </c>
      <c r="Z1203" s="16">
        <v>704.38</v>
      </c>
      <c r="AA1203" s="16">
        <v>600</v>
      </c>
      <c r="AB1203" s="16">
        <v>669.16</v>
      </c>
      <c r="AC1203" s="16">
        <v>704.38</v>
      </c>
      <c r="AD1203" s="16" t="s">
        <v>64</v>
      </c>
      <c r="AE1203" s="16" t="s">
        <v>64</v>
      </c>
      <c r="AF1203" s="16" t="s">
        <v>64</v>
      </c>
    </row>
    <row r="1204" spans="1:32" x14ac:dyDescent="0.3">
      <c r="A1204" s="7" t="s">
        <v>1980</v>
      </c>
      <c r="B1204" s="7" t="s">
        <v>1983</v>
      </c>
      <c r="C1204" s="7" t="s">
        <v>62</v>
      </c>
      <c r="D1204" s="7" t="s">
        <v>1984</v>
      </c>
      <c r="E1204" s="25"/>
      <c r="G1204" s="13"/>
      <c r="H1204" s="11"/>
      <c r="J1204" s="11"/>
      <c r="K1204" s="46">
        <v>690</v>
      </c>
      <c r="L1204" s="46">
        <v>552</v>
      </c>
      <c r="M1204" s="46">
        <v>655</v>
      </c>
      <c r="N1204" s="46">
        <v>2188.02</v>
      </c>
      <c r="O1204" s="46">
        <v>961.33999999999992</v>
      </c>
      <c r="P1204" s="46">
        <v>1227.3200000000002</v>
      </c>
      <c r="Q1204" s="46">
        <v>1618.48</v>
      </c>
      <c r="R1204" s="46">
        <v>1092.3900000000001</v>
      </c>
      <c r="S1204" s="46">
        <v>1408.04</v>
      </c>
      <c r="T1204" s="46">
        <v>1197.6099999999999</v>
      </c>
      <c r="U1204" s="46">
        <v>1092.3900000000001</v>
      </c>
      <c r="V1204" s="46">
        <v>1914.52</v>
      </c>
      <c r="W1204" s="46">
        <v>1442</v>
      </c>
      <c r="X1204" s="46">
        <v>2188.02</v>
      </c>
      <c r="Y1204" s="46">
        <v>1435.75</v>
      </c>
      <c r="Z1204" s="46">
        <v>961.33999999999992</v>
      </c>
      <c r="AA1204" s="46">
        <v>655</v>
      </c>
      <c r="AB1204" s="46">
        <v>913.27</v>
      </c>
      <c r="AC1204" s="46">
        <v>961.33999999999992</v>
      </c>
      <c r="AD1204" s="46" t="s">
        <v>64</v>
      </c>
      <c r="AE1204" s="46" t="s">
        <v>64</v>
      </c>
      <c r="AF1204" s="46" t="s">
        <v>64</v>
      </c>
    </row>
    <row r="1205" spans="1:32" x14ac:dyDescent="0.3">
      <c r="A1205" s="7" t="s">
        <v>1980</v>
      </c>
      <c r="B1205" s="7" t="s">
        <v>1983</v>
      </c>
      <c r="C1205" s="7" t="s">
        <v>62</v>
      </c>
      <c r="D1205" s="7" t="s">
        <v>1984</v>
      </c>
      <c r="E1205" s="25"/>
      <c r="G1205" s="13"/>
      <c r="H1205" s="11"/>
      <c r="J1205" s="11"/>
      <c r="K1205" s="16"/>
      <c r="O1205" s="16"/>
      <c r="P1205" s="16"/>
      <c r="Q1205" s="16"/>
      <c r="R1205" s="16"/>
      <c r="S1205" s="16"/>
      <c r="T1205" s="16"/>
      <c r="U1205" s="16"/>
      <c r="V1205" s="16"/>
      <c r="W1205" s="16"/>
      <c r="X1205" s="16"/>
      <c r="Y1205" s="16"/>
      <c r="Z1205" s="16"/>
      <c r="AA1205" s="16"/>
      <c r="AB1205" s="16"/>
      <c r="AC1205" s="16"/>
      <c r="AD1205" s="16"/>
      <c r="AE1205" s="16"/>
      <c r="AF1205" s="16"/>
    </row>
    <row r="1206" spans="1:32" x14ac:dyDescent="0.3">
      <c r="A1206" s="7" t="s">
        <v>1980</v>
      </c>
      <c r="B1206" s="7" t="s">
        <v>1983</v>
      </c>
      <c r="C1206" s="7" t="s">
        <v>62</v>
      </c>
      <c r="D1206" s="7" t="s">
        <v>1984</v>
      </c>
      <c r="E1206" s="8"/>
      <c r="G1206" s="8" t="s">
        <v>61</v>
      </c>
      <c r="I1206" s="12"/>
    </row>
    <row r="1207" spans="1:32" s="7" customFormat="1" x14ac:dyDescent="0.3">
      <c r="A1207" s="7" t="s">
        <v>1980</v>
      </c>
      <c r="B1207" s="7" t="s">
        <v>1983</v>
      </c>
      <c r="C1207" s="7" t="s">
        <v>62</v>
      </c>
      <c r="D1207" s="7" t="s">
        <v>1984</v>
      </c>
      <c r="E1207" s="10"/>
      <c r="F1207" s="17"/>
      <c r="G1207" s="18"/>
      <c r="H1207" s="19"/>
      <c r="I1207" s="19"/>
      <c r="J1207" s="19"/>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row>
    <row r="1208" spans="1:32" ht="27.95" x14ac:dyDescent="0.3">
      <c r="A1208" s="7" t="s">
        <v>417</v>
      </c>
      <c r="B1208" s="7" t="s">
        <v>418</v>
      </c>
      <c r="C1208" s="7" t="s">
        <v>62</v>
      </c>
      <c r="D1208" s="7" t="s">
        <v>419</v>
      </c>
      <c r="E1208" s="25" t="s">
        <v>62</v>
      </c>
      <c r="G1208" s="13" t="s">
        <v>418</v>
      </c>
      <c r="H1208" s="11" t="s">
        <v>419</v>
      </c>
      <c r="J1208" s="11" t="s">
        <v>420</v>
      </c>
      <c r="K1208" s="16">
        <v>55</v>
      </c>
      <c r="L1208" s="47">
        <v>44</v>
      </c>
      <c r="M1208" s="47">
        <v>18</v>
      </c>
      <c r="N1208" s="47">
        <v>97.72</v>
      </c>
      <c r="O1208" s="16">
        <v>52.74</v>
      </c>
      <c r="P1208" s="16">
        <v>79.11</v>
      </c>
      <c r="Q1208" s="16">
        <v>18</v>
      </c>
      <c r="R1208" s="16">
        <v>18</v>
      </c>
      <c r="S1208" s="16">
        <v>18</v>
      </c>
      <c r="T1208" s="16">
        <v>18</v>
      </c>
      <c r="U1208" s="16">
        <v>18</v>
      </c>
      <c r="V1208" s="16">
        <v>77.010000000000005</v>
      </c>
      <c r="W1208" s="16">
        <v>79.11</v>
      </c>
      <c r="X1208" s="16">
        <v>88.02</v>
      </c>
      <c r="Y1208" s="16">
        <v>97.72</v>
      </c>
      <c r="Z1208" s="16">
        <v>52.74</v>
      </c>
      <c r="AA1208" s="16">
        <v>75</v>
      </c>
      <c r="AB1208" s="16">
        <v>50.1</v>
      </c>
      <c r="AC1208" s="16">
        <v>52.74</v>
      </c>
      <c r="AD1208" s="16" t="s">
        <v>64</v>
      </c>
      <c r="AE1208" s="16" t="s">
        <v>64</v>
      </c>
      <c r="AF1208" s="16" t="s">
        <v>64</v>
      </c>
    </row>
    <row r="1209" spans="1:32" x14ac:dyDescent="0.3">
      <c r="A1209" s="7" t="s">
        <v>417</v>
      </c>
      <c r="B1209" s="7" t="s">
        <v>418</v>
      </c>
      <c r="C1209" s="7" t="s">
        <v>62</v>
      </c>
      <c r="D1209" s="7" t="s">
        <v>419</v>
      </c>
      <c r="E1209" s="25"/>
      <c r="G1209" s="13"/>
      <c r="H1209" s="11"/>
      <c r="J1209" s="11"/>
      <c r="K1209" s="16"/>
      <c r="O1209" s="16"/>
      <c r="P1209" s="16"/>
      <c r="Q1209" s="16"/>
      <c r="R1209" s="16"/>
      <c r="S1209" s="16"/>
      <c r="T1209" s="16"/>
      <c r="U1209" s="16"/>
      <c r="V1209" s="16"/>
      <c r="W1209" s="16"/>
      <c r="X1209" s="16"/>
      <c r="Y1209" s="16"/>
      <c r="Z1209" s="16"/>
      <c r="AA1209" s="16"/>
      <c r="AB1209" s="16"/>
      <c r="AC1209" s="16"/>
      <c r="AD1209" s="16"/>
      <c r="AE1209" s="16"/>
      <c r="AF1209" s="16"/>
    </row>
    <row r="1210" spans="1:32" x14ac:dyDescent="0.3">
      <c r="A1210" s="7" t="s">
        <v>417</v>
      </c>
      <c r="B1210" s="7" t="s">
        <v>418</v>
      </c>
      <c r="C1210" s="7" t="s">
        <v>62</v>
      </c>
      <c r="D1210" s="7" t="s">
        <v>419</v>
      </c>
      <c r="E1210" s="8"/>
      <c r="G1210" s="8" t="s">
        <v>61</v>
      </c>
      <c r="I1210" s="12"/>
    </row>
    <row r="1211" spans="1:32" s="7" customFormat="1" x14ac:dyDescent="0.3">
      <c r="A1211" s="7" t="s">
        <v>417</v>
      </c>
      <c r="B1211" s="7" t="s">
        <v>418</v>
      </c>
      <c r="C1211" s="7" t="s">
        <v>62</v>
      </c>
      <c r="D1211" s="7" t="s">
        <v>419</v>
      </c>
      <c r="E1211" s="10"/>
      <c r="F1211" s="17"/>
      <c r="G1211" s="18"/>
      <c r="H1211" s="19"/>
      <c r="I1211" s="19"/>
      <c r="J1211" s="19"/>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row>
    <row r="1212" spans="1:32" ht="41.95" x14ac:dyDescent="0.3">
      <c r="A1212" s="7" t="s">
        <v>1232</v>
      </c>
      <c r="B1212" s="7" t="s">
        <v>1233</v>
      </c>
      <c r="C1212" s="7" t="s">
        <v>62</v>
      </c>
      <c r="D1212" s="7" t="s">
        <v>1234</v>
      </c>
      <c r="E1212" s="25" t="s">
        <v>62</v>
      </c>
      <c r="G1212" s="13" t="s">
        <v>1233</v>
      </c>
      <c r="H1212" s="11" t="s">
        <v>1234</v>
      </c>
      <c r="J1212" s="11" t="s">
        <v>1235</v>
      </c>
      <c r="K1212" s="16">
        <v>477</v>
      </c>
      <c r="O1212" s="16">
        <v>256.95999999999998</v>
      </c>
      <c r="P1212" s="16">
        <v>385.43</v>
      </c>
      <c r="Q1212" s="16">
        <v>83.12</v>
      </c>
      <c r="R1212" s="16">
        <v>83.12</v>
      </c>
      <c r="S1212" s="16">
        <v>83.12</v>
      </c>
      <c r="T1212" s="16">
        <v>83.12</v>
      </c>
      <c r="U1212" s="16">
        <v>83.12</v>
      </c>
      <c r="V1212" s="16">
        <v>354.34</v>
      </c>
      <c r="W1212" s="16">
        <v>385.43</v>
      </c>
      <c r="X1212" s="16">
        <v>404.96</v>
      </c>
      <c r="Y1212" s="16">
        <v>476.1</v>
      </c>
      <c r="Z1212" s="16">
        <v>256.95999999999998</v>
      </c>
      <c r="AA1212" s="16">
        <v>77</v>
      </c>
      <c r="AB1212" s="16">
        <v>244.11</v>
      </c>
      <c r="AC1212" s="16">
        <v>256.95999999999998</v>
      </c>
      <c r="AD1212" s="16" t="s">
        <v>64</v>
      </c>
      <c r="AE1212" s="16" t="s">
        <v>64</v>
      </c>
      <c r="AF1212" s="16" t="s">
        <v>64</v>
      </c>
    </row>
    <row r="1213" spans="1:32" ht="27.95" x14ac:dyDescent="0.3">
      <c r="A1213" s="7" t="s">
        <v>1232</v>
      </c>
      <c r="B1213" s="7" t="s">
        <v>1233</v>
      </c>
      <c r="C1213" s="7" t="s">
        <v>62</v>
      </c>
      <c r="D1213" s="7" t="s">
        <v>1234</v>
      </c>
      <c r="E1213" s="25" t="s">
        <v>71</v>
      </c>
      <c r="G1213" s="13" t="s">
        <v>1229</v>
      </c>
      <c r="H1213" s="11" t="s">
        <v>1230</v>
      </c>
      <c r="J1213" s="11" t="s">
        <v>1186</v>
      </c>
      <c r="K1213" s="16">
        <v>2719</v>
      </c>
      <c r="O1213" s="16">
        <v>1217.77</v>
      </c>
      <c r="P1213" s="16">
        <v>1826.66</v>
      </c>
      <c r="Q1213" s="16">
        <v>856.94</v>
      </c>
      <c r="R1213" s="16">
        <v>856.94</v>
      </c>
      <c r="S1213" s="16">
        <v>856.94</v>
      </c>
      <c r="T1213" s="16">
        <v>856.94</v>
      </c>
      <c r="U1213" s="16">
        <v>856.94</v>
      </c>
      <c r="V1213" s="16">
        <v>2245.04</v>
      </c>
      <c r="W1213" s="16">
        <v>1826.66</v>
      </c>
      <c r="X1213" s="16">
        <v>2394.71</v>
      </c>
      <c r="Y1213" s="16">
        <v>2654.54</v>
      </c>
      <c r="Z1213" s="16">
        <v>1217.77</v>
      </c>
      <c r="AA1213" s="16" t="s">
        <v>64</v>
      </c>
      <c r="AB1213" s="16">
        <v>1156.8800000000001</v>
      </c>
      <c r="AC1213" s="16">
        <v>1217.77</v>
      </c>
      <c r="AD1213" s="16" t="s">
        <v>64</v>
      </c>
      <c r="AE1213" s="16" t="s">
        <v>64</v>
      </c>
      <c r="AF1213" s="16" t="s">
        <v>64</v>
      </c>
    </row>
    <row r="1214" spans="1:32" x14ac:dyDescent="0.3">
      <c r="A1214" s="7" t="s">
        <v>1232</v>
      </c>
      <c r="B1214" s="7" t="s">
        <v>1233</v>
      </c>
      <c r="C1214" s="7" t="s">
        <v>62</v>
      </c>
      <c r="D1214" s="7" t="s">
        <v>1234</v>
      </c>
      <c r="E1214" s="25" t="s">
        <v>71</v>
      </c>
      <c r="G1214" s="13" t="s">
        <v>325</v>
      </c>
      <c r="H1214" s="11" t="s">
        <v>1239</v>
      </c>
      <c r="J1214" s="11" t="s">
        <v>1190</v>
      </c>
      <c r="K1214" s="16">
        <v>116</v>
      </c>
      <c r="O1214" s="16" t="s">
        <v>64</v>
      </c>
      <c r="P1214" s="16" t="s">
        <v>64</v>
      </c>
      <c r="Q1214" s="16" t="s">
        <v>64</v>
      </c>
      <c r="R1214" s="16" t="s">
        <v>64</v>
      </c>
      <c r="S1214" s="16" t="s">
        <v>64</v>
      </c>
      <c r="T1214" s="16" t="s">
        <v>64</v>
      </c>
      <c r="U1214" s="16" t="s">
        <v>64</v>
      </c>
      <c r="V1214" s="16">
        <v>105.497</v>
      </c>
      <c r="W1214" s="16" t="s">
        <v>64</v>
      </c>
      <c r="X1214" s="16">
        <v>120.56800000000001</v>
      </c>
      <c r="Y1214" s="16">
        <v>128.1</v>
      </c>
      <c r="Z1214" s="16" t="s">
        <v>64</v>
      </c>
      <c r="AA1214" s="16" t="s">
        <v>64</v>
      </c>
      <c r="AB1214" s="16" t="s">
        <v>64</v>
      </c>
      <c r="AC1214" s="16" t="s">
        <v>64</v>
      </c>
      <c r="AD1214" s="16" t="s">
        <v>64</v>
      </c>
      <c r="AE1214" s="16" t="s">
        <v>64</v>
      </c>
      <c r="AF1214" s="16" t="s">
        <v>64</v>
      </c>
    </row>
    <row r="1215" spans="1:32" x14ac:dyDescent="0.3">
      <c r="A1215" s="7" t="s">
        <v>1232</v>
      </c>
      <c r="B1215" s="7" t="s">
        <v>1233</v>
      </c>
      <c r="C1215" s="7" t="s">
        <v>62</v>
      </c>
      <c r="D1215" s="7" t="s">
        <v>1234</v>
      </c>
      <c r="E1215" s="25" t="s">
        <v>71</v>
      </c>
      <c r="G1215" s="13" t="s">
        <v>1243</v>
      </c>
      <c r="H1215" s="11" t="s">
        <v>1244</v>
      </c>
      <c r="J1215" s="11" t="s">
        <v>327</v>
      </c>
      <c r="K1215" s="16">
        <v>433</v>
      </c>
      <c r="O1215" s="16" t="s">
        <v>64</v>
      </c>
      <c r="P1215" s="16" t="s">
        <v>64</v>
      </c>
      <c r="Q1215" s="16" t="s">
        <v>64</v>
      </c>
      <c r="R1215" s="16" t="s">
        <v>64</v>
      </c>
      <c r="S1215" s="16" t="s">
        <v>64</v>
      </c>
      <c r="T1215" s="16" t="s">
        <v>64</v>
      </c>
      <c r="U1215" s="16" t="s">
        <v>64</v>
      </c>
      <c r="V1215" s="16">
        <v>324.79999999999995</v>
      </c>
      <c r="W1215" s="16" t="s">
        <v>64</v>
      </c>
      <c r="X1215" s="16">
        <v>371.20000000000005</v>
      </c>
      <c r="Y1215" s="16">
        <v>70.67</v>
      </c>
      <c r="Z1215" s="16" t="s">
        <v>64</v>
      </c>
      <c r="AA1215" s="16" t="s">
        <v>64</v>
      </c>
      <c r="AB1215" s="16" t="s">
        <v>64</v>
      </c>
      <c r="AC1215" s="16" t="s">
        <v>64</v>
      </c>
      <c r="AD1215" s="16" t="s">
        <v>64</v>
      </c>
      <c r="AE1215" s="16" t="s">
        <v>64</v>
      </c>
      <c r="AF1215" s="16" t="s">
        <v>64</v>
      </c>
    </row>
    <row r="1216" spans="1:32" x14ac:dyDescent="0.3">
      <c r="A1216" s="7" t="s">
        <v>1232</v>
      </c>
      <c r="B1216" s="7" t="s">
        <v>1233</v>
      </c>
      <c r="C1216" s="7" t="s">
        <v>62</v>
      </c>
      <c r="D1216" s="7" t="s">
        <v>1234</v>
      </c>
      <c r="E1216" s="25"/>
      <c r="G1216" s="13"/>
      <c r="H1216" s="11"/>
      <c r="J1216" s="11"/>
      <c r="K1216" s="46">
        <v>3745</v>
      </c>
      <c r="L1216" s="46">
        <v>2996</v>
      </c>
      <c r="M1216" s="46">
        <v>77</v>
      </c>
      <c r="N1216" s="46">
        <v>3329.41</v>
      </c>
      <c r="O1216" s="46">
        <v>1474.73</v>
      </c>
      <c r="P1216" s="46">
        <v>2212.09</v>
      </c>
      <c r="Q1216" s="46">
        <v>940.06000000000006</v>
      </c>
      <c r="R1216" s="46">
        <v>940.06000000000006</v>
      </c>
      <c r="S1216" s="46">
        <v>940.06000000000006</v>
      </c>
      <c r="T1216" s="46">
        <v>940.06000000000006</v>
      </c>
      <c r="U1216" s="46">
        <v>940.06000000000006</v>
      </c>
      <c r="V1216" s="46">
        <v>3029.6769999999997</v>
      </c>
      <c r="W1216" s="46">
        <v>2212.09</v>
      </c>
      <c r="X1216" s="46">
        <v>3291.4380000000001</v>
      </c>
      <c r="Y1216" s="46">
        <v>3329.41</v>
      </c>
      <c r="Z1216" s="46">
        <v>1474.73</v>
      </c>
      <c r="AA1216" s="46">
        <v>77</v>
      </c>
      <c r="AB1216" s="46">
        <v>1400.9900000000002</v>
      </c>
      <c r="AC1216" s="46">
        <v>1474.73</v>
      </c>
      <c r="AD1216" s="46" t="s">
        <v>64</v>
      </c>
      <c r="AE1216" s="46" t="s">
        <v>64</v>
      </c>
      <c r="AF1216" s="46" t="s">
        <v>64</v>
      </c>
    </row>
    <row r="1217" spans="1:32" x14ac:dyDescent="0.3">
      <c r="A1217" s="7" t="s">
        <v>1232</v>
      </c>
      <c r="B1217" s="7" t="s">
        <v>1233</v>
      </c>
      <c r="C1217" s="7" t="s">
        <v>62</v>
      </c>
      <c r="D1217" s="7" t="s">
        <v>1234</v>
      </c>
      <c r="E1217" s="25"/>
      <c r="G1217" s="13"/>
      <c r="H1217" s="11"/>
      <c r="J1217" s="11"/>
      <c r="K1217" s="16"/>
      <c r="O1217" s="16"/>
      <c r="P1217" s="16"/>
      <c r="Q1217" s="16"/>
      <c r="R1217" s="16"/>
      <c r="S1217" s="16"/>
      <c r="T1217" s="16"/>
      <c r="U1217" s="16"/>
      <c r="V1217" s="16"/>
      <c r="W1217" s="16"/>
      <c r="X1217" s="16"/>
      <c r="Y1217" s="16"/>
      <c r="Z1217" s="16"/>
      <c r="AA1217" s="16"/>
      <c r="AB1217" s="16"/>
      <c r="AC1217" s="16"/>
      <c r="AD1217" s="16"/>
      <c r="AE1217" s="16"/>
      <c r="AF1217" s="16"/>
    </row>
    <row r="1218" spans="1:32" x14ac:dyDescent="0.3">
      <c r="A1218" s="7" t="s">
        <v>1232</v>
      </c>
      <c r="B1218" s="7" t="s">
        <v>1233</v>
      </c>
      <c r="C1218" s="7" t="s">
        <v>62</v>
      </c>
      <c r="D1218" s="7" t="s">
        <v>1234</v>
      </c>
      <c r="E1218" s="8"/>
      <c r="G1218" s="8" t="s">
        <v>61</v>
      </c>
      <c r="I1218" s="12"/>
    </row>
    <row r="1219" spans="1:32" s="7" customFormat="1" x14ac:dyDescent="0.3">
      <c r="A1219" s="7" t="s">
        <v>1232</v>
      </c>
      <c r="B1219" s="7" t="s">
        <v>1233</v>
      </c>
      <c r="C1219" s="7" t="s">
        <v>62</v>
      </c>
      <c r="D1219" s="7" t="s">
        <v>1234</v>
      </c>
      <c r="E1219" s="10"/>
      <c r="F1219" s="17"/>
      <c r="G1219" s="18"/>
      <c r="H1219" s="19"/>
      <c r="I1219" s="19"/>
      <c r="J1219" s="19"/>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row>
    <row r="1220" spans="1:32" ht="27.95" x14ac:dyDescent="0.3">
      <c r="A1220" s="7" t="s">
        <v>2004</v>
      </c>
      <c r="B1220" s="7" t="s">
        <v>2007</v>
      </c>
      <c r="C1220" s="7" t="s">
        <v>62</v>
      </c>
      <c r="D1220" s="7" t="s">
        <v>2008</v>
      </c>
      <c r="E1220" s="25" t="s">
        <v>62</v>
      </c>
      <c r="G1220" s="13" t="s">
        <v>2007</v>
      </c>
      <c r="H1220" s="11" t="s">
        <v>2008</v>
      </c>
      <c r="J1220" s="11" t="s">
        <v>2009</v>
      </c>
      <c r="K1220" s="16">
        <v>77</v>
      </c>
      <c r="O1220" s="16">
        <v>106.53</v>
      </c>
      <c r="P1220" s="16">
        <v>159.80000000000001</v>
      </c>
      <c r="Q1220" s="16">
        <v>58.03</v>
      </c>
      <c r="R1220" s="16">
        <v>58.03</v>
      </c>
      <c r="S1220" s="16">
        <v>58.03</v>
      </c>
      <c r="T1220" s="16">
        <v>58.03</v>
      </c>
      <c r="U1220" s="16">
        <v>58.03</v>
      </c>
      <c r="V1220" s="16">
        <v>152.63999999999999</v>
      </c>
      <c r="W1220" s="16">
        <v>159.80000000000001</v>
      </c>
      <c r="X1220" s="16">
        <v>174.45</v>
      </c>
      <c r="Y1220" s="16">
        <v>197.39</v>
      </c>
      <c r="Z1220" s="16">
        <v>106.53</v>
      </c>
      <c r="AA1220" s="16">
        <v>140</v>
      </c>
      <c r="AB1220" s="16">
        <v>101.2</v>
      </c>
      <c r="AC1220" s="16">
        <v>106.53</v>
      </c>
      <c r="AD1220" s="16" t="s">
        <v>64</v>
      </c>
      <c r="AE1220" s="16" t="s">
        <v>64</v>
      </c>
      <c r="AF1220" s="16" t="s">
        <v>64</v>
      </c>
    </row>
    <row r="1221" spans="1:32" ht="27.95" x14ac:dyDescent="0.3">
      <c r="A1221" s="7" t="s">
        <v>2004</v>
      </c>
      <c r="B1221" s="7" t="s">
        <v>2007</v>
      </c>
      <c r="C1221" s="7" t="s">
        <v>62</v>
      </c>
      <c r="D1221" s="7" t="s">
        <v>2008</v>
      </c>
      <c r="E1221" s="25" t="s">
        <v>71</v>
      </c>
      <c r="G1221" s="13" t="s">
        <v>418</v>
      </c>
      <c r="H1221" s="11" t="s">
        <v>419</v>
      </c>
      <c r="J1221" s="11" t="s">
        <v>420</v>
      </c>
      <c r="K1221" s="16">
        <v>55</v>
      </c>
      <c r="O1221" s="16">
        <v>52.74</v>
      </c>
      <c r="P1221" s="16">
        <v>79.11</v>
      </c>
      <c r="Q1221" s="16">
        <v>18</v>
      </c>
      <c r="R1221" s="16">
        <v>18</v>
      </c>
      <c r="S1221" s="16">
        <v>18</v>
      </c>
      <c r="T1221" s="16">
        <v>18</v>
      </c>
      <c r="U1221" s="16">
        <v>18</v>
      </c>
      <c r="V1221" s="16">
        <v>77.010000000000005</v>
      </c>
      <c r="W1221" s="16">
        <v>79.11</v>
      </c>
      <c r="X1221" s="16">
        <v>88.02</v>
      </c>
      <c r="Y1221" s="16">
        <v>97.72</v>
      </c>
      <c r="Z1221" s="16">
        <v>52.74</v>
      </c>
      <c r="AA1221" s="16">
        <v>75</v>
      </c>
      <c r="AB1221" s="16">
        <v>50.1</v>
      </c>
      <c r="AC1221" s="16">
        <v>52.74</v>
      </c>
      <c r="AD1221" s="16" t="s">
        <v>64</v>
      </c>
      <c r="AE1221" s="16" t="s">
        <v>64</v>
      </c>
      <c r="AF1221" s="16" t="s">
        <v>64</v>
      </c>
    </row>
    <row r="1222" spans="1:32" x14ac:dyDescent="0.3">
      <c r="A1222" s="7" t="s">
        <v>2004</v>
      </c>
      <c r="B1222" s="7" t="s">
        <v>2007</v>
      </c>
      <c r="C1222" s="7" t="s">
        <v>62</v>
      </c>
      <c r="D1222" s="7" t="s">
        <v>2008</v>
      </c>
      <c r="E1222" s="25"/>
      <c r="G1222" s="13"/>
      <c r="H1222" s="11"/>
      <c r="J1222" s="11"/>
      <c r="K1222" s="46">
        <v>132</v>
      </c>
      <c r="L1222" s="46">
        <v>105.60000000000001</v>
      </c>
      <c r="M1222" s="46">
        <v>76.03</v>
      </c>
      <c r="N1222" s="46">
        <v>295.11</v>
      </c>
      <c r="O1222" s="46">
        <v>159.27000000000001</v>
      </c>
      <c r="P1222" s="46">
        <v>238.91000000000003</v>
      </c>
      <c r="Q1222" s="46">
        <v>76.03</v>
      </c>
      <c r="R1222" s="46">
        <v>76.03</v>
      </c>
      <c r="S1222" s="46">
        <v>76.03</v>
      </c>
      <c r="T1222" s="46">
        <v>76.03</v>
      </c>
      <c r="U1222" s="46">
        <v>76.03</v>
      </c>
      <c r="V1222" s="46">
        <v>229.64999999999998</v>
      </c>
      <c r="W1222" s="46">
        <v>238.91000000000003</v>
      </c>
      <c r="X1222" s="46">
        <v>262.46999999999997</v>
      </c>
      <c r="Y1222" s="46">
        <v>295.11</v>
      </c>
      <c r="Z1222" s="46">
        <v>159.27000000000001</v>
      </c>
      <c r="AA1222" s="46">
        <v>215</v>
      </c>
      <c r="AB1222" s="46">
        <v>151.30000000000001</v>
      </c>
      <c r="AC1222" s="46">
        <v>159.27000000000001</v>
      </c>
      <c r="AD1222" s="46" t="s">
        <v>64</v>
      </c>
      <c r="AE1222" s="46" t="s">
        <v>64</v>
      </c>
      <c r="AF1222" s="46" t="s">
        <v>64</v>
      </c>
    </row>
    <row r="1223" spans="1:32" x14ac:dyDescent="0.3">
      <c r="A1223" s="7" t="s">
        <v>2004</v>
      </c>
      <c r="B1223" s="7" t="s">
        <v>2007</v>
      </c>
      <c r="C1223" s="7" t="s">
        <v>62</v>
      </c>
      <c r="D1223" s="7" t="s">
        <v>2008</v>
      </c>
      <c r="E1223" s="25"/>
      <c r="G1223" s="13"/>
      <c r="H1223" s="11"/>
      <c r="J1223" s="11"/>
      <c r="K1223" s="16"/>
      <c r="O1223" s="16"/>
      <c r="P1223" s="16"/>
      <c r="Q1223" s="16"/>
      <c r="R1223" s="16"/>
      <c r="S1223" s="16"/>
      <c r="T1223" s="16"/>
      <c r="U1223" s="16"/>
      <c r="V1223" s="16"/>
      <c r="W1223" s="16"/>
      <c r="X1223" s="16"/>
      <c r="Y1223" s="16"/>
      <c r="Z1223" s="16"/>
      <c r="AA1223" s="16"/>
      <c r="AB1223" s="16"/>
      <c r="AC1223" s="16"/>
      <c r="AD1223" s="16"/>
      <c r="AE1223" s="16"/>
      <c r="AF1223" s="16"/>
    </row>
    <row r="1224" spans="1:32" x14ac:dyDescent="0.3">
      <c r="A1224" s="7" t="s">
        <v>2004</v>
      </c>
      <c r="B1224" s="7" t="s">
        <v>2007</v>
      </c>
      <c r="C1224" s="7" t="s">
        <v>62</v>
      </c>
      <c r="D1224" s="7" t="s">
        <v>2008</v>
      </c>
      <c r="E1224" s="8"/>
      <c r="G1224" s="8" t="s">
        <v>61</v>
      </c>
      <c r="I1224" s="12"/>
    </row>
    <row r="1225" spans="1:32" s="7" customFormat="1" x14ac:dyDescent="0.3">
      <c r="A1225" s="7" t="s">
        <v>2004</v>
      </c>
      <c r="B1225" s="7" t="s">
        <v>2007</v>
      </c>
      <c r="C1225" s="7" t="s">
        <v>62</v>
      </c>
      <c r="D1225" s="7" t="s">
        <v>2008</v>
      </c>
      <c r="E1225" s="10"/>
      <c r="F1225" s="17"/>
      <c r="G1225" s="18"/>
      <c r="H1225" s="19"/>
      <c r="I1225" s="19"/>
      <c r="J1225" s="19"/>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row>
    <row r="1226" spans="1:32" ht="41.95" x14ac:dyDescent="0.3">
      <c r="A1226" s="7" t="s">
        <v>2012</v>
      </c>
      <c r="B1226" s="7" t="s">
        <v>2015</v>
      </c>
      <c r="C1226" s="7" t="s">
        <v>62</v>
      </c>
      <c r="D1226" s="7" t="s">
        <v>2016</v>
      </c>
      <c r="E1226" s="25" t="s">
        <v>62</v>
      </c>
      <c r="G1226" s="13" t="s">
        <v>2015</v>
      </c>
      <c r="H1226" s="11" t="s">
        <v>2016</v>
      </c>
      <c r="J1226" s="11" t="s">
        <v>2017</v>
      </c>
      <c r="K1226" s="16">
        <v>892</v>
      </c>
      <c r="L1226" s="45">
        <v>713.6</v>
      </c>
      <c r="M1226" s="45">
        <v>250</v>
      </c>
      <c r="N1226" s="45">
        <v>855.32</v>
      </c>
      <c r="O1226" s="16">
        <v>461.62</v>
      </c>
      <c r="P1226" s="16">
        <v>692.43</v>
      </c>
      <c r="Q1226" s="16">
        <v>345.95</v>
      </c>
      <c r="R1226" s="16">
        <v>345.95</v>
      </c>
      <c r="S1226" s="16">
        <v>345.95</v>
      </c>
      <c r="T1226" s="16">
        <v>345.95</v>
      </c>
      <c r="U1226" s="16">
        <v>345.95</v>
      </c>
      <c r="V1226" s="16">
        <v>674.21</v>
      </c>
      <c r="W1226" s="16">
        <v>692.43</v>
      </c>
      <c r="X1226" s="16">
        <v>770.53</v>
      </c>
      <c r="Y1226" s="16">
        <v>855.32</v>
      </c>
      <c r="Z1226" s="16">
        <v>461.62</v>
      </c>
      <c r="AA1226" s="16">
        <v>250</v>
      </c>
      <c r="AB1226" s="16">
        <v>438.54</v>
      </c>
      <c r="AC1226" s="16">
        <v>461.62</v>
      </c>
      <c r="AD1226" s="16" t="s">
        <v>64</v>
      </c>
      <c r="AE1226" s="16" t="s">
        <v>64</v>
      </c>
      <c r="AF1226" s="16" t="s">
        <v>64</v>
      </c>
    </row>
    <row r="1227" spans="1:32" x14ac:dyDescent="0.3">
      <c r="A1227" s="7" t="s">
        <v>2012</v>
      </c>
      <c r="B1227" s="7" t="s">
        <v>2015</v>
      </c>
      <c r="C1227" s="7" t="s">
        <v>62</v>
      </c>
      <c r="D1227" s="7" t="s">
        <v>2016</v>
      </c>
      <c r="E1227" s="25"/>
      <c r="G1227" s="13"/>
      <c r="H1227" s="11"/>
      <c r="J1227" s="11"/>
      <c r="K1227" s="16"/>
      <c r="O1227" s="16"/>
      <c r="P1227" s="16"/>
      <c r="Q1227" s="16"/>
      <c r="R1227" s="16"/>
      <c r="S1227" s="16"/>
      <c r="T1227" s="16"/>
      <c r="U1227" s="16"/>
      <c r="V1227" s="16"/>
      <c r="W1227" s="16"/>
      <c r="X1227" s="16"/>
      <c r="Y1227" s="16"/>
      <c r="Z1227" s="16"/>
      <c r="AA1227" s="16"/>
      <c r="AB1227" s="16"/>
      <c r="AC1227" s="16"/>
      <c r="AD1227" s="16"/>
      <c r="AE1227" s="16"/>
      <c r="AF1227" s="16"/>
    </row>
    <row r="1228" spans="1:32" x14ac:dyDescent="0.3">
      <c r="A1228" s="7" t="s">
        <v>2012</v>
      </c>
      <c r="B1228" s="7" t="s">
        <v>2015</v>
      </c>
      <c r="C1228" s="7" t="s">
        <v>62</v>
      </c>
      <c r="D1228" s="7" t="s">
        <v>2016</v>
      </c>
      <c r="E1228" s="8"/>
      <c r="G1228" s="8" t="s">
        <v>61</v>
      </c>
      <c r="I1228" s="12"/>
    </row>
    <row r="1229" spans="1:32" s="7" customFormat="1" x14ac:dyDescent="0.3">
      <c r="A1229" s="7" t="s">
        <v>2012</v>
      </c>
      <c r="B1229" s="7" t="s">
        <v>2015</v>
      </c>
      <c r="C1229" s="7" t="s">
        <v>62</v>
      </c>
      <c r="D1229" s="7" t="s">
        <v>2016</v>
      </c>
      <c r="E1229" s="10"/>
      <c r="F1229" s="17"/>
      <c r="G1229" s="18"/>
      <c r="H1229" s="19"/>
      <c r="I1229" s="19"/>
      <c r="J1229" s="19"/>
      <c r="K1229" s="20"/>
      <c r="L1229" s="20"/>
      <c r="M1229" s="20"/>
      <c r="N1229" s="20"/>
      <c r="O1229" s="20"/>
      <c r="P1229" s="20"/>
      <c r="Q1229" s="20"/>
      <c r="R1229" s="20"/>
      <c r="S1229" s="20"/>
      <c r="T1229" s="20"/>
      <c r="U1229" s="20"/>
      <c r="V1229" s="20"/>
      <c r="W1229" s="20"/>
      <c r="X1229" s="20"/>
      <c r="Y1229" s="20"/>
      <c r="Z1229" s="20"/>
      <c r="AA1229" s="20"/>
      <c r="AB1229" s="20"/>
      <c r="AC1229" s="20"/>
      <c r="AD1229" s="20"/>
      <c r="AE1229" s="20"/>
      <c r="AF1229" s="20"/>
    </row>
    <row r="1230" spans="1:32" ht="27.95" x14ac:dyDescent="0.3">
      <c r="A1230" s="7" t="s">
        <v>2019</v>
      </c>
      <c r="B1230" s="7" t="s">
        <v>62</v>
      </c>
      <c r="C1230" s="7" t="s">
        <v>62</v>
      </c>
      <c r="D1230" s="7" t="s">
        <v>2022</v>
      </c>
      <c r="E1230" s="25" t="s">
        <v>62</v>
      </c>
      <c r="G1230" s="13" t="s">
        <v>62</v>
      </c>
      <c r="H1230" s="11" t="s">
        <v>2022</v>
      </c>
      <c r="J1230" s="11" t="s">
        <v>2023</v>
      </c>
      <c r="K1230" s="16">
        <v>791</v>
      </c>
      <c r="O1230" s="16" t="s">
        <v>64</v>
      </c>
      <c r="P1230" s="16" t="s">
        <v>64</v>
      </c>
      <c r="Q1230" s="16" t="s">
        <v>64</v>
      </c>
      <c r="R1230" s="16" t="s">
        <v>64</v>
      </c>
      <c r="S1230" s="16" t="s">
        <v>64</v>
      </c>
      <c r="T1230" s="16" t="s">
        <v>64</v>
      </c>
      <c r="U1230" s="16" t="s">
        <v>64</v>
      </c>
      <c r="V1230" s="16" t="s">
        <v>64</v>
      </c>
      <c r="W1230" s="16" t="s">
        <v>64</v>
      </c>
      <c r="X1230" s="16" t="s">
        <v>64</v>
      </c>
      <c r="Y1230" s="16" t="s">
        <v>64</v>
      </c>
      <c r="Z1230" s="16" t="s">
        <v>64</v>
      </c>
      <c r="AA1230" s="16" t="s">
        <v>64</v>
      </c>
      <c r="AB1230" s="16" t="s">
        <v>64</v>
      </c>
      <c r="AC1230" s="16" t="s">
        <v>64</v>
      </c>
      <c r="AD1230" s="16" t="s">
        <v>64</v>
      </c>
      <c r="AE1230" s="16" t="s">
        <v>64</v>
      </c>
      <c r="AF1230" s="16" t="s">
        <v>64</v>
      </c>
    </row>
    <row r="1231" spans="1:32" ht="41.95" x14ac:dyDescent="0.3">
      <c r="A1231" s="7" t="s">
        <v>2019</v>
      </c>
      <c r="B1231" s="7" t="s">
        <v>62</v>
      </c>
      <c r="C1231" s="7" t="s">
        <v>62</v>
      </c>
      <c r="D1231" s="7" t="s">
        <v>2022</v>
      </c>
      <c r="E1231" s="25" t="s">
        <v>71</v>
      </c>
      <c r="G1231" s="13" t="s">
        <v>2015</v>
      </c>
      <c r="H1231" s="11" t="s">
        <v>2016</v>
      </c>
      <c r="J1231" s="11" t="s">
        <v>2017</v>
      </c>
      <c r="K1231" s="16">
        <v>892</v>
      </c>
      <c r="O1231" s="16">
        <v>461.62</v>
      </c>
      <c r="P1231" s="16">
        <v>692.43</v>
      </c>
      <c r="Q1231" s="16">
        <v>345.95</v>
      </c>
      <c r="R1231" s="16">
        <v>345.95</v>
      </c>
      <c r="S1231" s="16">
        <v>345.95</v>
      </c>
      <c r="T1231" s="16">
        <v>345.95</v>
      </c>
      <c r="U1231" s="16">
        <v>345.95</v>
      </c>
      <c r="V1231" s="16">
        <v>674.21</v>
      </c>
      <c r="W1231" s="16">
        <v>692.43</v>
      </c>
      <c r="X1231" s="16">
        <v>770.53</v>
      </c>
      <c r="Y1231" s="16">
        <v>855.32</v>
      </c>
      <c r="Z1231" s="16">
        <v>461.62</v>
      </c>
      <c r="AA1231" s="16">
        <v>250</v>
      </c>
      <c r="AB1231" s="16">
        <v>438.54</v>
      </c>
      <c r="AC1231" s="16">
        <v>461.62</v>
      </c>
      <c r="AD1231" s="16" t="s">
        <v>64</v>
      </c>
      <c r="AE1231" s="16" t="s">
        <v>64</v>
      </c>
      <c r="AF1231" s="16" t="s">
        <v>64</v>
      </c>
    </row>
    <row r="1232" spans="1:32" x14ac:dyDescent="0.3">
      <c r="A1232" s="7" t="s">
        <v>2019</v>
      </c>
      <c r="B1232" s="7" t="s">
        <v>62</v>
      </c>
      <c r="C1232" s="7" t="s">
        <v>62</v>
      </c>
      <c r="D1232" s="7" t="s">
        <v>2022</v>
      </c>
      <c r="E1232" s="25"/>
      <c r="G1232" s="13"/>
      <c r="H1232" s="11"/>
      <c r="J1232" s="11"/>
      <c r="K1232" s="46">
        <v>1683</v>
      </c>
      <c r="L1232" s="46">
        <v>1346.4</v>
      </c>
      <c r="M1232" s="46">
        <v>250</v>
      </c>
      <c r="N1232" s="46">
        <v>855.32</v>
      </c>
      <c r="O1232" s="46">
        <v>461.62</v>
      </c>
      <c r="P1232" s="46">
        <v>692.43</v>
      </c>
      <c r="Q1232" s="46">
        <v>345.95</v>
      </c>
      <c r="R1232" s="46">
        <v>345.95</v>
      </c>
      <c r="S1232" s="46">
        <v>345.95</v>
      </c>
      <c r="T1232" s="46">
        <v>345.95</v>
      </c>
      <c r="U1232" s="46">
        <v>345.95</v>
      </c>
      <c r="V1232" s="46">
        <v>674.21</v>
      </c>
      <c r="W1232" s="46">
        <v>692.43</v>
      </c>
      <c r="X1232" s="46">
        <v>770.53</v>
      </c>
      <c r="Y1232" s="46">
        <v>855.32</v>
      </c>
      <c r="Z1232" s="46">
        <v>461.62</v>
      </c>
      <c r="AA1232" s="46">
        <v>250</v>
      </c>
      <c r="AB1232" s="46">
        <v>438.54</v>
      </c>
      <c r="AC1232" s="46">
        <v>461.62</v>
      </c>
      <c r="AD1232" s="46" t="s">
        <v>64</v>
      </c>
      <c r="AE1232" s="46" t="s">
        <v>64</v>
      </c>
      <c r="AF1232" s="46" t="s">
        <v>64</v>
      </c>
    </row>
    <row r="1233" spans="1:32" x14ac:dyDescent="0.3">
      <c r="A1233" s="7" t="s">
        <v>2019</v>
      </c>
      <c r="B1233" s="7" t="s">
        <v>62</v>
      </c>
      <c r="C1233" s="7" t="s">
        <v>62</v>
      </c>
      <c r="D1233" s="7" t="s">
        <v>2022</v>
      </c>
      <c r="E1233" s="25"/>
      <c r="G1233" s="13"/>
      <c r="H1233" s="11"/>
      <c r="J1233" s="11"/>
      <c r="K1233" s="16"/>
      <c r="O1233" s="16"/>
      <c r="P1233" s="16"/>
      <c r="Q1233" s="16"/>
      <c r="R1233" s="16"/>
      <c r="S1233" s="16"/>
      <c r="T1233" s="16"/>
      <c r="U1233" s="16"/>
      <c r="V1233" s="16"/>
      <c r="W1233" s="16"/>
      <c r="X1233" s="16"/>
      <c r="Y1233" s="16"/>
      <c r="Z1233" s="16"/>
      <c r="AA1233" s="16"/>
      <c r="AB1233" s="16"/>
      <c r="AC1233" s="16"/>
      <c r="AD1233" s="16"/>
      <c r="AE1233" s="16"/>
      <c r="AF1233" s="16"/>
    </row>
    <row r="1234" spans="1:32" x14ac:dyDescent="0.3">
      <c r="A1234" s="7" t="s">
        <v>2019</v>
      </c>
      <c r="B1234" s="7" t="s">
        <v>62</v>
      </c>
      <c r="C1234" s="7" t="s">
        <v>62</v>
      </c>
      <c r="D1234" s="7" t="s">
        <v>2022</v>
      </c>
      <c r="E1234" s="8"/>
      <c r="G1234" s="8" t="s">
        <v>61</v>
      </c>
      <c r="I1234" s="12"/>
    </row>
    <row r="1235" spans="1:32" s="7" customFormat="1" x14ac:dyDescent="0.3">
      <c r="A1235" s="7" t="s">
        <v>2019</v>
      </c>
      <c r="B1235" s="7" t="s">
        <v>62</v>
      </c>
      <c r="C1235" s="7" t="s">
        <v>62</v>
      </c>
      <c r="D1235" s="7" t="s">
        <v>2022</v>
      </c>
      <c r="E1235" s="10"/>
      <c r="F1235" s="17"/>
      <c r="G1235" s="18"/>
      <c r="H1235" s="19"/>
      <c r="I1235" s="19"/>
      <c r="J1235" s="19"/>
      <c r="K1235" s="20"/>
      <c r="L1235" s="20"/>
      <c r="M1235" s="20"/>
      <c r="N1235" s="20"/>
      <c r="O1235" s="20"/>
      <c r="P1235" s="20"/>
      <c r="Q1235" s="20"/>
      <c r="R1235" s="20"/>
      <c r="S1235" s="20"/>
      <c r="T1235" s="20"/>
      <c r="U1235" s="20"/>
      <c r="V1235" s="20"/>
      <c r="W1235" s="20"/>
      <c r="X1235" s="20"/>
      <c r="Y1235" s="20"/>
      <c r="Z1235" s="20"/>
      <c r="AA1235" s="20"/>
      <c r="AB1235" s="20"/>
      <c r="AC1235" s="20"/>
      <c r="AD1235" s="20"/>
      <c r="AE1235" s="20"/>
      <c r="AF1235" s="20"/>
    </row>
    <row r="1236" spans="1:32" ht="27.95" x14ac:dyDescent="0.3">
      <c r="A1236" s="7" t="s">
        <v>2026</v>
      </c>
      <c r="B1236" s="7" t="s">
        <v>2029</v>
      </c>
      <c r="C1236" s="7" t="s">
        <v>62</v>
      </c>
      <c r="D1236" s="7" t="s">
        <v>2030</v>
      </c>
      <c r="E1236" s="25" t="s">
        <v>62</v>
      </c>
      <c r="G1236" s="13" t="s">
        <v>2029</v>
      </c>
      <c r="H1236" s="11" t="s">
        <v>2030</v>
      </c>
      <c r="J1236" s="11" t="s">
        <v>1054</v>
      </c>
      <c r="K1236" s="16">
        <v>434</v>
      </c>
      <c r="L1236" s="45">
        <v>347.20000000000005</v>
      </c>
      <c r="M1236" s="45">
        <v>80</v>
      </c>
      <c r="N1236" s="45">
        <v>396.98</v>
      </c>
      <c r="O1236" s="16">
        <v>214.25</v>
      </c>
      <c r="P1236" s="16">
        <v>321.38</v>
      </c>
      <c r="Q1236" s="16">
        <v>145.52000000000001</v>
      </c>
      <c r="R1236" s="16">
        <v>145.52000000000001</v>
      </c>
      <c r="S1236" s="16">
        <v>145.52000000000001</v>
      </c>
      <c r="T1236" s="16">
        <v>145.52000000000001</v>
      </c>
      <c r="U1236" s="16">
        <v>145.52000000000001</v>
      </c>
      <c r="V1236" s="16">
        <v>326.26</v>
      </c>
      <c r="W1236" s="16">
        <v>321.38</v>
      </c>
      <c r="X1236" s="16">
        <v>372.86</v>
      </c>
      <c r="Y1236" s="16">
        <v>396.98</v>
      </c>
      <c r="Z1236" s="16">
        <v>214.25</v>
      </c>
      <c r="AA1236" s="16">
        <v>80</v>
      </c>
      <c r="AB1236" s="16">
        <v>203.54</v>
      </c>
      <c r="AC1236" s="16">
        <v>214.25</v>
      </c>
      <c r="AD1236" s="16" t="s">
        <v>64</v>
      </c>
      <c r="AE1236" s="16" t="s">
        <v>64</v>
      </c>
      <c r="AF1236" s="16" t="s">
        <v>64</v>
      </c>
    </row>
    <row r="1237" spans="1:32" x14ac:dyDescent="0.3">
      <c r="A1237" s="7" t="s">
        <v>2026</v>
      </c>
      <c r="B1237" s="7" t="s">
        <v>2029</v>
      </c>
      <c r="C1237" s="7" t="s">
        <v>62</v>
      </c>
      <c r="D1237" s="7" t="s">
        <v>2030</v>
      </c>
      <c r="E1237" s="25"/>
      <c r="G1237" s="13"/>
      <c r="H1237" s="11"/>
      <c r="J1237" s="11"/>
      <c r="K1237" s="16"/>
      <c r="O1237" s="16"/>
      <c r="P1237" s="16"/>
      <c r="Q1237" s="16"/>
      <c r="R1237" s="16"/>
      <c r="S1237" s="16"/>
      <c r="T1237" s="16"/>
      <c r="U1237" s="16"/>
      <c r="V1237" s="16"/>
      <c r="W1237" s="16"/>
      <c r="X1237" s="16"/>
      <c r="Y1237" s="16"/>
      <c r="Z1237" s="16"/>
      <c r="AA1237" s="16"/>
      <c r="AB1237" s="16"/>
      <c r="AC1237" s="16"/>
      <c r="AD1237" s="16"/>
      <c r="AE1237" s="16"/>
      <c r="AF1237" s="16"/>
    </row>
    <row r="1238" spans="1:32" x14ac:dyDescent="0.3">
      <c r="A1238" s="7" t="s">
        <v>2026</v>
      </c>
      <c r="B1238" s="7" t="s">
        <v>2029</v>
      </c>
      <c r="C1238" s="7" t="s">
        <v>62</v>
      </c>
      <c r="D1238" s="7" t="s">
        <v>2030</v>
      </c>
      <c r="E1238" s="8"/>
      <c r="G1238" s="8" t="s">
        <v>61</v>
      </c>
      <c r="I1238" s="12"/>
    </row>
    <row r="1239" spans="1:32" s="7" customFormat="1" x14ac:dyDescent="0.3">
      <c r="A1239" s="7" t="s">
        <v>2026</v>
      </c>
      <c r="B1239" s="7" t="s">
        <v>2029</v>
      </c>
      <c r="C1239" s="7" t="s">
        <v>62</v>
      </c>
      <c r="D1239" s="7" t="s">
        <v>2030</v>
      </c>
      <c r="E1239" s="10"/>
      <c r="F1239" s="17"/>
      <c r="G1239" s="18"/>
      <c r="H1239" s="19"/>
      <c r="I1239" s="19"/>
      <c r="J1239" s="19"/>
      <c r="K1239" s="20"/>
      <c r="L1239" s="20"/>
      <c r="M1239" s="20"/>
      <c r="N1239" s="20"/>
      <c r="O1239" s="20"/>
      <c r="P1239" s="20"/>
      <c r="Q1239" s="20"/>
      <c r="R1239" s="20"/>
      <c r="S1239" s="20"/>
      <c r="T1239" s="20"/>
      <c r="U1239" s="20"/>
      <c r="V1239" s="20"/>
      <c r="W1239" s="20"/>
      <c r="X1239" s="20"/>
      <c r="Y1239" s="20"/>
      <c r="Z1239" s="20"/>
      <c r="AA1239" s="20"/>
      <c r="AB1239" s="20"/>
      <c r="AC1239" s="20"/>
      <c r="AD1239" s="20"/>
      <c r="AE1239" s="20"/>
      <c r="AF1239" s="20"/>
    </row>
    <row r="1240" spans="1:32" ht="27.95" x14ac:dyDescent="0.3">
      <c r="A1240" s="7" t="s">
        <v>2032</v>
      </c>
      <c r="B1240" s="7" t="s">
        <v>2035</v>
      </c>
      <c r="C1240" s="7" t="s">
        <v>62</v>
      </c>
      <c r="D1240" s="7" t="s">
        <v>2036</v>
      </c>
      <c r="E1240" s="25" t="s">
        <v>62</v>
      </c>
      <c r="G1240" s="13" t="s">
        <v>2035</v>
      </c>
      <c r="H1240" s="11" t="s">
        <v>2036</v>
      </c>
      <c r="J1240" s="11" t="s">
        <v>1054</v>
      </c>
      <c r="K1240" s="16">
        <v>430</v>
      </c>
      <c r="L1240" s="45">
        <v>344</v>
      </c>
      <c r="M1240" s="45">
        <v>80</v>
      </c>
      <c r="N1240" s="45">
        <v>396.98</v>
      </c>
      <c r="O1240" s="16">
        <v>214.25</v>
      </c>
      <c r="P1240" s="16">
        <v>321.38</v>
      </c>
      <c r="Q1240" s="16">
        <v>241.92</v>
      </c>
      <c r="R1240" s="16">
        <v>241.92</v>
      </c>
      <c r="S1240" s="16">
        <v>241.92</v>
      </c>
      <c r="T1240" s="16">
        <v>241.92</v>
      </c>
      <c r="U1240" s="16">
        <v>241.92</v>
      </c>
      <c r="V1240" s="16">
        <v>326.26</v>
      </c>
      <c r="W1240" s="16">
        <v>321.38</v>
      </c>
      <c r="X1240" s="16">
        <v>372.86</v>
      </c>
      <c r="Y1240" s="16">
        <v>396.98</v>
      </c>
      <c r="Z1240" s="16">
        <v>214.25</v>
      </c>
      <c r="AA1240" s="16">
        <v>80</v>
      </c>
      <c r="AB1240" s="16">
        <v>203.54</v>
      </c>
      <c r="AC1240" s="16">
        <v>214.25</v>
      </c>
      <c r="AD1240" s="16" t="s">
        <v>64</v>
      </c>
      <c r="AE1240" s="16" t="s">
        <v>64</v>
      </c>
      <c r="AF1240" s="16" t="s">
        <v>64</v>
      </c>
    </row>
    <row r="1241" spans="1:32" x14ac:dyDescent="0.3">
      <c r="A1241" s="7" t="s">
        <v>2032</v>
      </c>
      <c r="B1241" s="7" t="s">
        <v>2035</v>
      </c>
      <c r="C1241" s="7" t="s">
        <v>62</v>
      </c>
      <c r="D1241" s="7" t="s">
        <v>2036</v>
      </c>
      <c r="E1241" s="25"/>
      <c r="G1241" s="13"/>
      <c r="H1241" s="11"/>
      <c r="J1241" s="11"/>
      <c r="K1241" s="16"/>
      <c r="O1241" s="16"/>
      <c r="P1241" s="16"/>
      <c r="Q1241" s="16"/>
      <c r="R1241" s="16"/>
      <c r="S1241" s="16"/>
      <c r="T1241" s="16"/>
      <c r="U1241" s="16"/>
      <c r="V1241" s="16"/>
      <c r="W1241" s="16"/>
      <c r="X1241" s="16"/>
      <c r="Y1241" s="16"/>
      <c r="Z1241" s="16"/>
      <c r="AA1241" s="16"/>
      <c r="AB1241" s="16"/>
      <c r="AC1241" s="16"/>
      <c r="AD1241" s="16"/>
      <c r="AE1241" s="16"/>
      <c r="AF1241" s="16"/>
    </row>
    <row r="1242" spans="1:32" x14ac:dyDescent="0.3">
      <c r="A1242" s="7" t="s">
        <v>2032</v>
      </c>
      <c r="B1242" s="7" t="s">
        <v>2035</v>
      </c>
      <c r="C1242" s="7" t="s">
        <v>62</v>
      </c>
      <c r="D1242" s="7" t="s">
        <v>2036</v>
      </c>
      <c r="E1242" s="8"/>
      <c r="G1242" s="8" t="s">
        <v>61</v>
      </c>
      <c r="I1242" s="12"/>
    </row>
    <row r="1243" spans="1:32" s="7" customFormat="1" x14ac:dyDescent="0.3">
      <c r="A1243" s="7" t="s">
        <v>2032</v>
      </c>
      <c r="B1243" s="7" t="s">
        <v>2035</v>
      </c>
      <c r="C1243" s="7" t="s">
        <v>62</v>
      </c>
      <c r="D1243" s="7" t="s">
        <v>2036</v>
      </c>
      <c r="E1243" s="10"/>
      <c r="F1243" s="17"/>
      <c r="G1243" s="18"/>
      <c r="H1243" s="19"/>
      <c r="I1243" s="19"/>
      <c r="J1243" s="19"/>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row>
    <row r="1244" spans="1:32" ht="27.95" x14ac:dyDescent="0.3">
      <c r="A1244" s="7" t="s">
        <v>2038</v>
      </c>
      <c r="B1244" s="7" t="s">
        <v>2041</v>
      </c>
      <c r="C1244" s="7" t="s">
        <v>62</v>
      </c>
      <c r="D1244" s="7" t="s">
        <v>2042</v>
      </c>
      <c r="E1244" s="25" t="s">
        <v>62</v>
      </c>
      <c r="G1244" s="13" t="s">
        <v>2041</v>
      </c>
      <c r="H1244" s="11" t="s">
        <v>2042</v>
      </c>
      <c r="J1244" s="11" t="s">
        <v>1054</v>
      </c>
      <c r="K1244" s="16">
        <v>286</v>
      </c>
      <c r="L1244" s="45">
        <v>228.8</v>
      </c>
      <c r="M1244" s="45">
        <v>80</v>
      </c>
      <c r="N1244" s="45">
        <v>312.31</v>
      </c>
      <c r="O1244" s="16">
        <v>98.06</v>
      </c>
      <c r="P1244" s="16">
        <v>147.09</v>
      </c>
      <c r="Q1244" s="16">
        <v>241.92</v>
      </c>
      <c r="R1244" s="16">
        <v>241.92</v>
      </c>
      <c r="S1244" s="16">
        <v>241.92</v>
      </c>
      <c r="T1244" s="16">
        <v>241.92</v>
      </c>
      <c r="U1244" s="16">
        <v>241.92</v>
      </c>
      <c r="V1244" s="16">
        <v>273.27</v>
      </c>
      <c r="W1244" s="16">
        <v>147.09</v>
      </c>
      <c r="X1244" s="16">
        <v>312.31</v>
      </c>
      <c r="Y1244" s="16">
        <v>181.7</v>
      </c>
      <c r="Z1244" s="16">
        <v>98.06</v>
      </c>
      <c r="AA1244" s="16">
        <v>80</v>
      </c>
      <c r="AB1244" s="16">
        <v>93.16</v>
      </c>
      <c r="AC1244" s="16">
        <v>98.06</v>
      </c>
      <c r="AD1244" s="16" t="s">
        <v>64</v>
      </c>
      <c r="AE1244" s="16" t="s">
        <v>64</v>
      </c>
      <c r="AF1244" s="16" t="s">
        <v>64</v>
      </c>
    </row>
    <row r="1245" spans="1:32" x14ac:dyDescent="0.3">
      <c r="A1245" s="7" t="s">
        <v>2038</v>
      </c>
      <c r="B1245" s="7" t="s">
        <v>2041</v>
      </c>
      <c r="C1245" s="7" t="s">
        <v>62</v>
      </c>
      <c r="D1245" s="7" t="s">
        <v>2042</v>
      </c>
      <c r="E1245" s="25"/>
      <c r="G1245" s="13"/>
      <c r="H1245" s="11"/>
      <c r="J1245" s="11"/>
      <c r="K1245" s="16"/>
      <c r="O1245" s="16"/>
      <c r="P1245" s="16"/>
      <c r="Q1245" s="16"/>
      <c r="R1245" s="16"/>
      <c r="S1245" s="16"/>
      <c r="T1245" s="16"/>
      <c r="U1245" s="16"/>
      <c r="V1245" s="16"/>
      <c r="W1245" s="16"/>
      <c r="X1245" s="16"/>
      <c r="Y1245" s="16"/>
      <c r="Z1245" s="16"/>
      <c r="AA1245" s="16"/>
      <c r="AB1245" s="16"/>
      <c r="AC1245" s="16"/>
      <c r="AD1245" s="16"/>
      <c r="AE1245" s="16"/>
      <c r="AF1245" s="16"/>
    </row>
    <row r="1246" spans="1:32" x14ac:dyDescent="0.3">
      <c r="A1246" s="7" t="s">
        <v>2038</v>
      </c>
      <c r="B1246" s="7" t="s">
        <v>2041</v>
      </c>
      <c r="C1246" s="7" t="s">
        <v>62</v>
      </c>
      <c r="D1246" s="7" t="s">
        <v>2042</v>
      </c>
      <c r="E1246" s="8"/>
      <c r="G1246" s="8" t="s">
        <v>61</v>
      </c>
      <c r="I1246" s="12"/>
    </row>
    <row r="1247" spans="1:32" s="7" customFormat="1" x14ac:dyDescent="0.3">
      <c r="A1247" s="7" t="s">
        <v>2038</v>
      </c>
      <c r="B1247" s="7" t="s">
        <v>2041</v>
      </c>
      <c r="C1247" s="7" t="s">
        <v>62</v>
      </c>
      <c r="D1247" s="7" t="s">
        <v>2042</v>
      </c>
      <c r="E1247" s="10"/>
      <c r="F1247" s="17"/>
      <c r="G1247" s="18"/>
      <c r="H1247" s="19"/>
      <c r="I1247" s="19"/>
      <c r="J1247" s="19"/>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row>
    <row r="1248" spans="1:32" ht="41.95" x14ac:dyDescent="0.3">
      <c r="A1248" s="7" t="s">
        <v>2044</v>
      </c>
      <c r="B1248" s="7" t="s">
        <v>2047</v>
      </c>
      <c r="C1248" s="7" t="s">
        <v>62</v>
      </c>
      <c r="D1248" s="7" t="s">
        <v>2048</v>
      </c>
      <c r="E1248" s="25" t="s">
        <v>62</v>
      </c>
      <c r="G1248" s="13" t="s">
        <v>2047</v>
      </c>
      <c r="H1248" s="11" t="s">
        <v>2048</v>
      </c>
      <c r="J1248" s="11" t="s">
        <v>1054</v>
      </c>
      <c r="K1248" s="16">
        <v>373</v>
      </c>
      <c r="L1248" s="45">
        <v>298.40000000000003</v>
      </c>
      <c r="M1248" s="45">
        <v>80</v>
      </c>
      <c r="N1248" s="45">
        <v>396.98</v>
      </c>
      <c r="O1248" s="16">
        <v>214.25</v>
      </c>
      <c r="P1248" s="16">
        <v>321.38</v>
      </c>
      <c r="Q1248" s="16">
        <v>241.92</v>
      </c>
      <c r="R1248" s="16">
        <v>241.92</v>
      </c>
      <c r="S1248" s="16">
        <v>241.92</v>
      </c>
      <c r="T1248" s="16">
        <v>241.92</v>
      </c>
      <c r="U1248" s="16">
        <v>241.92</v>
      </c>
      <c r="V1248" s="16">
        <v>326.26</v>
      </c>
      <c r="W1248" s="16">
        <v>321.38</v>
      </c>
      <c r="X1248" s="16">
        <v>372.86</v>
      </c>
      <c r="Y1248" s="16">
        <v>396.98</v>
      </c>
      <c r="Z1248" s="16">
        <v>214.25</v>
      </c>
      <c r="AA1248" s="16">
        <v>80</v>
      </c>
      <c r="AB1248" s="16">
        <v>203.54</v>
      </c>
      <c r="AC1248" s="16">
        <v>214.25</v>
      </c>
      <c r="AD1248" s="16" t="s">
        <v>64</v>
      </c>
      <c r="AE1248" s="16" t="s">
        <v>64</v>
      </c>
      <c r="AF1248" s="16" t="s">
        <v>64</v>
      </c>
    </row>
    <row r="1249" spans="1:32" x14ac:dyDescent="0.3">
      <c r="A1249" s="7" t="s">
        <v>2044</v>
      </c>
      <c r="B1249" s="7" t="s">
        <v>2047</v>
      </c>
      <c r="C1249" s="7" t="s">
        <v>62</v>
      </c>
      <c r="D1249" s="7" t="s">
        <v>2048</v>
      </c>
      <c r="E1249" s="25"/>
      <c r="G1249" s="13"/>
      <c r="H1249" s="11"/>
      <c r="J1249" s="11"/>
      <c r="K1249" s="16"/>
      <c r="O1249" s="16"/>
      <c r="P1249" s="16"/>
      <c r="Q1249" s="16"/>
      <c r="R1249" s="16"/>
      <c r="S1249" s="16"/>
      <c r="T1249" s="16"/>
      <c r="U1249" s="16"/>
      <c r="V1249" s="16"/>
      <c r="W1249" s="16"/>
      <c r="X1249" s="16"/>
      <c r="Y1249" s="16"/>
      <c r="Z1249" s="16"/>
      <c r="AA1249" s="16"/>
      <c r="AB1249" s="16"/>
      <c r="AC1249" s="16"/>
      <c r="AD1249" s="16"/>
      <c r="AE1249" s="16"/>
      <c r="AF1249" s="16"/>
    </row>
    <row r="1250" spans="1:32" x14ac:dyDescent="0.3">
      <c r="A1250" s="7" t="s">
        <v>2044</v>
      </c>
      <c r="B1250" s="7" t="s">
        <v>2047</v>
      </c>
      <c r="C1250" s="7" t="s">
        <v>62</v>
      </c>
      <c r="D1250" s="7" t="s">
        <v>2048</v>
      </c>
      <c r="E1250" s="8"/>
      <c r="G1250" s="8" t="s">
        <v>61</v>
      </c>
      <c r="I1250" s="12"/>
    </row>
    <row r="1251" spans="1:32" s="7" customFormat="1" x14ac:dyDescent="0.3">
      <c r="A1251" s="7" t="s">
        <v>2044</v>
      </c>
      <c r="B1251" s="7" t="s">
        <v>2047</v>
      </c>
      <c r="C1251" s="7" t="s">
        <v>62</v>
      </c>
      <c r="D1251" s="7" t="s">
        <v>2048</v>
      </c>
      <c r="E1251" s="10"/>
      <c r="F1251" s="17"/>
      <c r="G1251" s="18"/>
      <c r="H1251" s="19"/>
      <c r="I1251" s="19"/>
      <c r="J1251" s="19"/>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row>
    <row r="1252" spans="1:32" ht="41.95" x14ac:dyDescent="0.3">
      <c r="A1252" s="7" t="s">
        <v>1051</v>
      </c>
      <c r="B1252" s="7" t="s">
        <v>1052</v>
      </c>
      <c r="C1252" s="7" t="s">
        <v>62</v>
      </c>
      <c r="D1252" s="7" t="s">
        <v>1053</v>
      </c>
      <c r="E1252" s="25" t="s">
        <v>62</v>
      </c>
      <c r="G1252" s="13" t="s">
        <v>1052</v>
      </c>
      <c r="H1252" s="11" t="s">
        <v>1053</v>
      </c>
      <c r="J1252" s="11" t="s">
        <v>1054</v>
      </c>
      <c r="K1252" s="16">
        <v>195</v>
      </c>
      <c r="L1252" s="45">
        <v>156</v>
      </c>
      <c r="M1252" s="45">
        <v>80</v>
      </c>
      <c r="N1252" s="45">
        <v>312.31</v>
      </c>
      <c r="O1252" s="16">
        <v>98.06</v>
      </c>
      <c r="P1252" s="16">
        <v>147.09</v>
      </c>
      <c r="Q1252" s="16">
        <v>241.92</v>
      </c>
      <c r="R1252" s="16">
        <v>241.92</v>
      </c>
      <c r="S1252" s="16">
        <v>241.92</v>
      </c>
      <c r="T1252" s="16">
        <v>241.92</v>
      </c>
      <c r="U1252" s="16">
        <v>241.92</v>
      </c>
      <c r="V1252" s="16">
        <v>273.27</v>
      </c>
      <c r="W1252" s="16">
        <v>147.09</v>
      </c>
      <c r="X1252" s="16">
        <v>312.31</v>
      </c>
      <c r="Y1252" s="16">
        <v>181.7</v>
      </c>
      <c r="Z1252" s="16">
        <v>98.06</v>
      </c>
      <c r="AA1252" s="16">
        <v>80</v>
      </c>
      <c r="AB1252" s="16">
        <v>93.16</v>
      </c>
      <c r="AC1252" s="16">
        <v>98.06</v>
      </c>
      <c r="AD1252" s="16" t="s">
        <v>64</v>
      </c>
      <c r="AE1252" s="16" t="s">
        <v>64</v>
      </c>
      <c r="AF1252" s="16" t="s">
        <v>64</v>
      </c>
    </row>
    <row r="1253" spans="1:32" x14ac:dyDescent="0.3">
      <c r="A1253" s="7" t="s">
        <v>1051</v>
      </c>
      <c r="B1253" s="7" t="s">
        <v>1052</v>
      </c>
      <c r="C1253" s="7" t="s">
        <v>62</v>
      </c>
      <c r="D1253" s="7" t="s">
        <v>1053</v>
      </c>
      <c r="E1253" s="25"/>
      <c r="G1253" s="13"/>
      <c r="H1253" s="11"/>
      <c r="J1253" s="11"/>
      <c r="K1253" s="16"/>
      <c r="O1253" s="16"/>
      <c r="P1253" s="16"/>
      <c r="Q1253" s="16"/>
      <c r="R1253" s="16"/>
      <c r="S1253" s="16"/>
      <c r="T1253" s="16"/>
      <c r="U1253" s="16"/>
      <c r="V1253" s="16"/>
      <c r="W1253" s="16"/>
      <c r="X1253" s="16"/>
      <c r="Y1253" s="16"/>
      <c r="Z1253" s="16"/>
      <c r="AA1253" s="16"/>
      <c r="AB1253" s="16"/>
      <c r="AC1253" s="16"/>
      <c r="AD1253" s="16"/>
      <c r="AE1253" s="16"/>
      <c r="AF1253" s="16"/>
    </row>
    <row r="1254" spans="1:32" x14ac:dyDescent="0.3">
      <c r="A1254" s="7" t="s">
        <v>1051</v>
      </c>
      <c r="B1254" s="7" t="s">
        <v>1052</v>
      </c>
      <c r="C1254" s="7" t="s">
        <v>62</v>
      </c>
      <c r="D1254" s="7" t="s">
        <v>1053</v>
      </c>
      <c r="E1254" s="8"/>
      <c r="G1254" s="8" t="s">
        <v>61</v>
      </c>
      <c r="I1254" s="12"/>
    </row>
    <row r="1255" spans="1:32" s="7" customFormat="1" x14ac:dyDescent="0.3">
      <c r="A1255" s="7" t="s">
        <v>1051</v>
      </c>
      <c r="B1255" s="7" t="s">
        <v>1052</v>
      </c>
      <c r="C1255" s="7" t="s">
        <v>62</v>
      </c>
      <c r="D1255" s="7" t="s">
        <v>1053</v>
      </c>
      <c r="E1255" s="10"/>
      <c r="F1255" s="17"/>
      <c r="G1255" s="18"/>
      <c r="H1255" s="19"/>
      <c r="I1255" s="19"/>
      <c r="J1255" s="19"/>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row>
    <row r="1256" spans="1:32" ht="27.95" x14ac:dyDescent="0.3">
      <c r="A1256" s="7" t="s">
        <v>2052</v>
      </c>
      <c r="B1256" s="7" t="s">
        <v>2055</v>
      </c>
      <c r="C1256" s="7" t="s">
        <v>62</v>
      </c>
      <c r="D1256" s="7" t="s">
        <v>2056</v>
      </c>
      <c r="E1256" s="25" t="s">
        <v>62</v>
      </c>
      <c r="G1256" s="13" t="s">
        <v>2055</v>
      </c>
      <c r="H1256" s="11" t="s">
        <v>2056</v>
      </c>
      <c r="J1256" s="11" t="s">
        <v>1054</v>
      </c>
      <c r="K1256" s="16">
        <v>377</v>
      </c>
      <c r="O1256" s="16">
        <v>214.25</v>
      </c>
      <c r="P1256" s="16">
        <v>321.38</v>
      </c>
      <c r="Q1256" s="16">
        <v>145.52000000000001</v>
      </c>
      <c r="R1256" s="16">
        <v>145.52000000000001</v>
      </c>
      <c r="S1256" s="16">
        <v>145.52000000000001</v>
      </c>
      <c r="T1256" s="16">
        <v>145.52000000000001</v>
      </c>
      <c r="U1256" s="16">
        <v>145.52000000000001</v>
      </c>
      <c r="V1256" s="16">
        <v>326.26</v>
      </c>
      <c r="W1256" s="16">
        <v>321.38</v>
      </c>
      <c r="X1256" s="16">
        <v>372.86</v>
      </c>
      <c r="Y1256" s="16">
        <v>396.98</v>
      </c>
      <c r="Z1256" s="16">
        <v>214.25</v>
      </c>
      <c r="AA1256" s="16">
        <v>80</v>
      </c>
      <c r="AB1256" s="16">
        <v>203.54</v>
      </c>
      <c r="AC1256" s="16">
        <v>214.25</v>
      </c>
      <c r="AD1256" s="16" t="s">
        <v>64</v>
      </c>
      <c r="AE1256" s="16" t="s">
        <v>64</v>
      </c>
      <c r="AF1256" s="16" t="s">
        <v>64</v>
      </c>
    </row>
    <row r="1257" spans="1:32" x14ac:dyDescent="0.3">
      <c r="A1257" s="7" t="s">
        <v>2052</v>
      </c>
      <c r="B1257" s="7" t="s">
        <v>2055</v>
      </c>
      <c r="C1257" s="7" t="s">
        <v>62</v>
      </c>
      <c r="D1257" s="7" t="s">
        <v>2056</v>
      </c>
      <c r="E1257" s="25" t="s">
        <v>71</v>
      </c>
      <c r="G1257" s="13" t="s">
        <v>1090</v>
      </c>
      <c r="H1257" s="11" t="s">
        <v>1091</v>
      </c>
      <c r="J1257" s="11" t="s">
        <v>1068</v>
      </c>
      <c r="K1257" s="16">
        <v>205</v>
      </c>
      <c r="O1257" s="16">
        <v>98.06</v>
      </c>
      <c r="P1257" s="16">
        <v>147.09</v>
      </c>
      <c r="Q1257" s="16">
        <v>145.52000000000001</v>
      </c>
      <c r="R1257" s="16">
        <v>145.52000000000001</v>
      </c>
      <c r="S1257" s="16">
        <v>145.52000000000001</v>
      </c>
      <c r="T1257" s="16">
        <v>145.52000000000001</v>
      </c>
      <c r="U1257" s="16">
        <v>145.52000000000001</v>
      </c>
      <c r="V1257" s="16">
        <v>197.79</v>
      </c>
      <c r="W1257" s="16">
        <v>147.09</v>
      </c>
      <c r="X1257" s="16">
        <v>210.98</v>
      </c>
      <c r="Y1257" s="16">
        <v>213.76</v>
      </c>
      <c r="Z1257" s="16">
        <v>98.06</v>
      </c>
      <c r="AA1257" s="16">
        <v>200</v>
      </c>
      <c r="AB1257" s="16">
        <v>93.16</v>
      </c>
      <c r="AC1257" s="16">
        <v>98.06</v>
      </c>
      <c r="AD1257" s="16" t="s">
        <v>64</v>
      </c>
      <c r="AE1257" s="16" t="s">
        <v>64</v>
      </c>
      <c r="AF1257" s="16" t="s">
        <v>64</v>
      </c>
    </row>
    <row r="1258" spans="1:32" x14ac:dyDescent="0.3">
      <c r="A1258" s="7" t="s">
        <v>2052</v>
      </c>
      <c r="B1258" s="7" t="s">
        <v>2055</v>
      </c>
      <c r="C1258" s="7" t="s">
        <v>62</v>
      </c>
      <c r="D1258" s="7" t="s">
        <v>2056</v>
      </c>
      <c r="E1258" s="25"/>
      <c r="G1258" s="13"/>
      <c r="H1258" s="11"/>
      <c r="J1258" s="11"/>
      <c r="K1258" s="46">
        <v>582</v>
      </c>
      <c r="L1258" s="46">
        <v>465.6</v>
      </c>
      <c r="M1258" s="46">
        <v>280</v>
      </c>
      <c r="N1258" s="46">
        <v>610.74</v>
      </c>
      <c r="O1258" s="46">
        <v>312.31</v>
      </c>
      <c r="P1258" s="46">
        <v>468.47</v>
      </c>
      <c r="Q1258" s="46">
        <v>291.04000000000002</v>
      </c>
      <c r="R1258" s="46">
        <v>291.04000000000002</v>
      </c>
      <c r="S1258" s="46">
        <v>291.04000000000002</v>
      </c>
      <c r="T1258" s="46">
        <v>291.04000000000002</v>
      </c>
      <c r="U1258" s="46">
        <v>291.04000000000002</v>
      </c>
      <c r="V1258" s="46">
        <v>524.04999999999995</v>
      </c>
      <c r="W1258" s="46">
        <v>468.47</v>
      </c>
      <c r="X1258" s="46">
        <v>583.84</v>
      </c>
      <c r="Y1258" s="46">
        <v>610.74</v>
      </c>
      <c r="Z1258" s="46">
        <v>312.31</v>
      </c>
      <c r="AA1258" s="46">
        <v>280</v>
      </c>
      <c r="AB1258" s="46">
        <v>296.7</v>
      </c>
      <c r="AC1258" s="46">
        <v>312.31</v>
      </c>
      <c r="AD1258" s="46" t="s">
        <v>64</v>
      </c>
      <c r="AE1258" s="46" t="s">
        <v>64</v>
      </c>
      <c r="AF1258" s="46" t="s">
        <v>64</v>
      </c>
    </row>
    <row r="1259" spans="1:32" x14ac:dyDescent="0.3">
      <c r="A1259" s="7" t="s">
        <v>2052</v>
      </c>
      <c r="B1259" s="7" t="s">
        <v>2055</v>
      </c>
      <c r="C1259" s="7" t="s">
        <v>62</v>
      </c>
      <c r="D1259" s="7" t="s">
        <v>2056</v>
      </c>
      <c r="E1259" s="25"/>
      <c r="G1259" s="13"/>
      <c r="H1259" s="11"/>
      <c r="J1259" s="11"/>
      <c r="K1259" s="16"/>
      <c r="O1259" s="16"/>
      <c r="P1259" s="16"/>
      <c r="Q1259" s="16"/>
      <c r="R1259" s="16"/>
      <c r="S1259" s="16"/>
      <c r="T1259" s="16"/>
      <c r="U1259" s="16"/>
      <c r="V1259" s="16"/>
      <c r="W1259" s="16"/>
      <c r="X1259" s="16"/>
      <c r="Y1259" s="16"/>
      <c r="Z1259" s="16"/>
      <c r="AA1259" s="16"/>
      <c r="AB1259" s="16"/>
      <c r="AC1259" s="16"/>
      <c r="AD1259" s="16"/>
      <c r="AE1259" s="16"/>
      <c r="AF1259" s="16"/>
    </row>
    <row r="1260" spans="1:32" x14ac:dyDescent="0.3">
      <c r="A1260" s="7" t="s">
        <v>2052</v>
      </c>
      <c r="B1260" s="7" t="s">
        <v>2055</v>
      </c>
      <c r="C1260" s="7" t="s">
        <v>62</v>
      </c>
      <c r="D1260" s="7" t="s">
        <v>2056</v>
      </c>
      <c r="E1260" s="8"/>
      <c r="G1260" s="8" t="s">
        <v>61</v>
      </c>
      <c r="I1260" s="12"/>
    </row>
    <row r="1261" spans="1:32" s="7" customFormat="1" x14ac:dyDescent="0.3">
      <c r="A1261" s="7" t="s">
        <v>2052</v>
      </c>
      <c r="B1261" s="7" t="s">
        <v>2055</v>
      </c>
      <c r="C1261" s="7" t="s">
        <v>62</v>
      </c>
      <c r="D1261" s="7" t="s">
        <v>2056</v>
      </c>
      <c r="E1261" s="10"/>
      <c r="F1261" s="17"/>
      <c r="G1261" s="18"/>
      <c r="H1261" s="19"/>
      <c r="I1261" s="19"/>
      <c r="J1261" s="19"/>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row>
    <row r="1262" spans="1:32" ht="41.95" x14ac:dyDescent="0.3">
      <c r="A1262" s="7" t="s">
        <v>2059</v>
      </c>
      <c r="B1262" s="7" t="s">
        <v>2062</v>
      </c>
      <c r="C1262" s="7" t="s">
        <v>62</v>
      </c>
      <c r="D1262" s="7" t="s">
        <v>2063</v>
      </c>
      <c r="E1262" s="25" t="s">
        <v>62</v>
      </c>
      <c r="G1262" s="13" t="s">
        <v>2062</v>
      </c>
      <c r="H1262" s="11" t="s">
        <v>2063</v>
      </c>
      <c r="J1262" s="11" t="s">
        <v>205</v>
      </c>
      <c r="K1262" s="16">
        <v>469</v>
      </c>
      <c r="L1262" s="45">
        <v>375.20000000000005</v>
      </c>
      <c r="M1262" s="45">
        <v>89.52</v>
      </c>
      <c r="N1262" s="45">
        <v>490.11</v>
      </c>
      <c r="O1262" s="16">
        <v>256.95999999999998</v>
      </c>
      <c r="P1262" s="16">
        <v>260.55</v>
      </c>
      <c r="Q1262" s="16">
        <v>89.52</v>
      </c>
      <c r="R1262" s="16">
        <v>89.52</v>
      </c>
      <c r="S1262" s="16">
        <v>89.52</v>
      </c>
      <c r="T1262" s="16">
        <v>89.52</v>
      </c>
      <c r="U1262" s="16">
        <v>89.52</v>
      </c>
      <c r="V1262" s="16">
        <v>364.76</v>
      </c>
      <c r="W1262" s="16">
        <v>385.43</v>
      </c>
      <c r="X1262" s="16">
        <v>416.87</v>
      </c>
      <c r="Y1262" s="16">
        <v>490.11</v>
      </c>
      <c r="Z1262" s="16">
        <v>256.95999999999998</v>
      </c>
      <c r="AA1262" s="16">
        <v>130</v>
      </c>
      <c r="AB1262" s="16">
        <v>244.11</v>
      </c>
      <c r="AC1262" s="16">
        <v>256.95999999999998</v>
      </c>
      <c r="AD1262" s="16" t="s">
        <v>64</v>
      </c>
      <c r="AE1262" s="16" t="s">
        <v>64</v>
      </c>
      <c r="AF1262" s="16" t="s">
        <v>64</v>
      </c>
    </row>
    <row r="1263" spans="1:32" x14ac:dyDescent="0.3">
      <c r="A1263" s="7" t="s">
        <v>2059</v>
      </c>
      <c r="B1263" s="7" t="s">
        <v>2062</v>
      </c>
      <c r="C1263" s="7" t="s">
        <v>62</v>
      </c>
      <c r="D1263" s="7" t="s">
        <v>2063</v>
      </c>
      <c r="E1263" s="25"/>
      <c r="G1263" s="13"/>
      <c r="H1263" s="11"/>
      <c r="J1263" s="11"/>
      <c r="K1263" s="16"/>
      <c r="O1263" s="16"/>
      <c r="P1263" s="16"/>
      <c r="Q1263" s="16"/>
      <c r="R1263" s="16"/>
      <c r="S1263" s="16"/>
      <c r="T1263" s="16"/>
      <c r="U1263" s="16"/>
      <c r="V1263" s="16"/>
      <c r="W1263" s="16"/>
      <c r="X1263" s="16"/>
      <c r="Y1263" s="16"/>
      <c r="Z1263" s="16"/>
      <c r="AA1263" s="16"/>
      <c r="AB1263" s="16"/>
      <c r="AC1263" s="16"/>
      <c r="AD1263" s="16"/>
      <c r="AE1263" s="16"/>
      <c r="AF1263" s="16"/>
    </row>
    <row r="1264" spans="1:32" x14ac:dyDescent="0.3">
      <c r="A1264" s="7" t="s">
        <v>2059</v>
      </c>
      <c r="B1264" s="7" t="s">
        <v>2062</v>
      </c>
      <c r="C1264" s="7" t="s">
        <v>62</v>
      </c>
      <c r="D1264" s="7" t="s">
        <v>2063</v>
      </c>
      <c r="E1264" s="8"/>
      <c r="G1264" s="8" t="s">
        <v>61</v>
      </c>
      <c r="I1264" s="12"/>
    </row>
    <row r="1265" spans="1:32" s="7" customFormat="1" x14ac:dyDescent="0.3">
      <c r="A1265" s="7" t="s">
        <v>2059</v>
      </c>
      <c r="B1265" s="7" t="s">
        <v>2062</v>
      </c>
      <c r="C1265" s="7" t="s">
        <v>62</v>
      </c>
      <c r="D1265" s="7" t="s">
        <v>2063</v>
      </c>
      <c r="E1265" s="10"/>
      <c r="F1265" s="17"/>
      <c r="G1265" s="18"/>
      <c r="H1265" s="19"/>
      <c r="I1265" s="19"/>
      <c r="J1265" s="19"/>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row>
    <row r="1266" spans="1:32" ht="27.95" x14ac:dyDescent="0.3">
      <c r="A1266" s="7" t="s">
        <v>2065</v>
      </c>
      <c r="B1266" s="7" t="s">
        <v>62</v>
      </c>
      <c r="C1266" s="7" t="s">
        <v>62</v>
      </c>
      <c r="D1266" s="7" t="s">
        <v>2068</v>
      </c>
      <c r="E1266" s="25" t="s">
        <v>62</v>
      </c>
      <c r="G1266" s="13" t="s">
        <v>62</v>
      </c>
      <c r="H1266" s="11" t="s">
        <v>2068</v>
      </c>
      <c r="J1266" s="11" t="s">
        <v>205</v>
      </c>
      <c r="K1266" s="16">
        <v>31</v>
      </c>
      <c r="O1266" s="16">
        <v>106.53</v>
      </c>
      <c r="P1266" s="16">
        <v>47.02</v>
      </c>
      <c r="Q1266" s="16">
        <v>58.28</v>
      </c>
      <c r="R1266" s="16">
        <v>58.28</v>
      </c>
      <c r="S1266" s="16">
        <v>58.28</v>
      </c>
      <c r="T1266" s="16">
        <v>58.28</v>
      </c>
      <c r="U1266" s="16">
        <v>58.28</v>
      </c>
      <c r="V1266" s="16">
        <v>65.83</v>
      </c>
      <c r="W1266" s="16">
        <v>159.80000000000001</v>
      </c>
      <c r="X1266" s="16">
        <v>75.23</v>
      </c>
      <c r="Y1266" s="16">
        <v>179.97</v>
      </c>
      <c r="Z1266" s="16">
        <v>106.53</v>
      </c>
      <c r="AA1266" s="16">
        <v>130</v>
      </c>
      <c r="AB1266" s="16">
        <v>101.2</v>
      </c>
      <c r="AC1266" s="16">
        <v>106.53</v>
      </c>
      <c r="AD1266" s="16" t="s">
        <v>64</v>
      </c>
      <c r="AE1266" s="16" t="s">
        <v>64</v>
      </c>
      <c r="AF1266" s="16" t="s">
        <v>64</v>
      </c>
    </row>
    <row r="1267" spans="1:32" x14ac:dyDescent="0.3">
      <c r="A1267" s="7" t="s">
        <v>2065</v>
      </c>
      <c r="B1267" s="7" t="s">
        <v>62</v>
      </c>
      <c r="C1267" s="7" t="s">
        <v>62</v>
      </c>
      <c r="D1267" s="7" t="s">
        <v>2068</v>
      </c>
      <c r="E1267" s="25" t="s">
        <v>71</v>
      </c>
      <c r="G1267" s="13" t="s">
        <v>269</v>
      </c>
      <c r="H1267" s="11"/>
      <c r="J1267" s="11" t="s">
        <v>270</v>
      </c>
      <c r="K1267" s="16">
        <v>2</v>
      </c>
      <c r="O1267" s="16" t="s">
        <v>64</v>
      </c>
      <c r="P1267" s="16" t="s">
        <v>64</v>
      </c>
      <c r="Q1267" s="16" t="s">
        <v>64</v>
      </c>
      <c r="R1267" s="16" t="s">
        <v>64</v>
      </c>
      <c r="S1267" s="16" t="s">
        <v>64</v>
      </c>
      <c r="T1267" s="16" t="s">
        <v>64</v>
      </c>
      <c r="U1267" s="16" t="s">
        <v>64</v>
      </c>
      <c r="V1267" s="16" t="s">
        <v>64</v>
      </c>
      <c r="W1267" s="16" t="s">
        <v>64</v>
      </c>
      <c r="X1267" s="16" t="s">
        <v>64</v>
      </c>
      <c r="Y1267" s="16" t="s">
        <v>64</v>
      </c>
      <c r="Z1267" s="16" t="s">
        <v>64</v>
      </c>
      <c r="AA1267" s="16" t="s">
        <v>64</v>
      </c>
      <c r="AB1267" s="16" t="s">
        <v>64</v>
      </c>
      <c r="AC1267" s="16" t="s">
        <v>64</v>
      </c>
      <c r="AD1267" s="16" t="s">
        <v>64</v>
      </c>
      <c r="AE1267" s="16" t="s">
        <v>64</v>
      </c>
      <c r="AF1267" s="16" t="s">
        <v>64</v>
      </c>
    </row>
    <row r="1268" spans="1:32" ht="27.95" x14ac:dyDescent="0.3">
      <c r="A1268" s="7" t="s">
        <v>2065</v>
      </c>
      <c r="B1268" s="7" t="s">
        <v>62</v>
      </c>
      <c r="C1268" s="7" t="s">
        <v>62</v>
      </c>
      <c r="D1268" s="7" t="s">
        <v>2068</v>
      </c>
      <c r="E1268" s="25" t="s">
        <v>71</v>
      </c>
      <c r="G1268" s="13" t="s">
        <v>493</v>
      </c>
      <c r="H1268" s="11"/>
      <c r="J1268" s="11" t="s">
        <v>494</v>
      </c>
      <c r="K1268" s="16">
        <v>5</v>
      </c>
      <c r="O1268" s="16" t="s">
        <v>64</v>
      </c>
      <c r="P1268" s="16" t="s">
        <v>64</v>
      </c>
      <c r="Q1268" s="16" t="s">
        <v>64</v>
      </c>
      <c r="R1268" s="16" t="s">
        <v>64</v>
      </c>
      <c r="S1268" s="16" t="s">
        <v>64</v>
      </c>
      <c r="T1268" s="16" t="s">
        <v>64</v>
      </c>
      <c r="U1268" s="16" t="s">
        <v>64</v>
      </c>
      <c r="V1268" s="16" t="s">
        <v>64</v>
      </c>
      <c r="W1268" s="16" t="s">
        <v>64</v>
      </c>
      <c r="X1268" s="16" t="s">
        <v>64</v>
      </c>
      <c r="Y1268" s="16" t="s">
        <v>64</v>
      </c>
      <c r="Z1268" s="16" t="s">
        <v>64</v>
      </c>
      <c r="AA1268" s="16" t="s">
        <v>64</v>
      </c>
      <c r="AB1268" s="16" t="s">
        <v>64</v>
      </c>
      <c r="AC1268" s="16" t="s">
        <v>64</v>
      </c>
      <c r="AD1268" s="16" t="s">
        <v>64</v>
      </c>
      <c r="AE1268" s="16" t="s">
        <v>64</v>
      </c>
      <c r="AF1268" s="16" t="s">
        <v>64</v>
      </c>
    </row>
    <row r="1269" spans="1:32" ht="27.95" x14ac:dyDescent="0.3">
      <c r="A1269" s="7" t="s">
        <v>2065</v>
      </c>
      <c r="B1269" s="7" t="s">
        <v>62</v>
      </c>
      <c r="C1269" s="7" t="s">
        <v>62</v>
      </c>
      <c r="D1269" s="7" t="s">
        <v>2068</v>
      </c>
      <c r="E1269" s="25" t="s">
        <v>71</v>
      </c>
      <c r="G1269" s="13" t="s">
        <v>2073</v>
      </c>
      <c r="H1269" s="11"/>
      <c r="J1269" s="11" t="s">
        <v>2074</v>
      </c>
      <c r="K1269" s="16">
        <v>90</v>
      </c>
      <c r="O1269" s="16" t="s">
        <v>64</v>
      </c>
      <c r="P1269" s="16" t="s">
        <v>64</v>
      </c>
      <c r="Q1269" s="16" t="s">
        <v>64</v>
      </c>
      <c r="R1269" s="16" t="s">
        <v>64</v>
      </c>
      <c r="S1269" s="16" t="s">
        <v>64</v>
      </c>
      <c r="T1269" s="16" t="s">
        <v>64</v>
      </c>
      <c r="U1269" s="16" t="s">
        <v>64</v>
      </c>
      <c r="V1269" s="16" t="s">
        <v>64</v>
      </c>
      <c r="W1269" s="16" t="s">
        <v>64</v>
      </c>
      <c r="X1269" s="16" t="s">
        <v>64</v>
      </c>
      <c r="Y1269" s="16" t="s">
        <v>64</v>
      </c>
      <c r="Z1269" s="16" t="s">
        <v>64</v>
      </c>
      <c r="AA1269" s="16" t="s">
        <v>64</v>
      </c>
      <c r="AB1269" s="16" t="s">
        <v>64</v>
      </c>
      <c r="AC1269" s="16" t="s">
        <v>64</v>
      </c>
      <c r="AD1269" s="16" t="s">
        <v>64</v>
      </c>
      <c r="AE1269" s="16" t="s">
        <v>64</v>
      </c>
      <c r="AF1269" s="16" t="s">
        <v>64</v>
      </c>
    </row>
    <row r="1270" spans="1:32" x14ac:dyDescent="0.3">
      <c r="A1270" s="7" t="s">
        <v>2065</v>
      </c>
      <c r="B1270" s="7" t="s">
        <v>62</v>
      </c>
      <c r="C1270" s="7" t="s">
        <v>62</v>
      </c>
      <c r="D1270" s="7" t="s">
        <v>2068</v>
      </c>
      <c r="E1270" s="25" t="s">
        <v>71</v>
      </c>
      <c r="G1270" s="13" t="s">
        <v>433</v>
      </c>
      <c r="H1270" s="11" t="s">
        <v>434</v>
      </c>
      <c r="J1270" s="11" t="s">
        <v>435</v>
      </c>
      <c r="K1270" s="16">
        <v>100</v>
      </c>
      <c r="O1270" s="16">
        <v>79.709999999999994</v>
      </c>
      <c r="P1270" s="16">
        <v>119.57</v>
      </c>
      <c r="Q1270" s="16">
        <v>41.33</v>
      </c>
      <c r="R1270" s="16">
        <v>41.33</v>
      </c>
      <c r="S1270" s="16">
        <v>41.33</v>
      </c>
      <c r="T1270" s="16">
        <v>41.33</v>
      </c>
      <c r="U1270" s="16">
        <v>41.33</v>
      </c>
      <c r="V1270" s="16">
        <v>140.84</v>
      </c>
      <c r="W1270" s="16">
        <v>119.57</v>
      </c>
      <c r="X1270" s="16">
        <v>150.22999999999999</v>
      </c>
      <c r="Y1270" s="16">
        <v>173.76</v>
      </c>
      <c r="Z1270" s="16">
        <v>79.709999999999994</v>
      </c>
      <c r="AA1270" s="16">
        <v>100</v>
      </c>
      <c r="AB1270" s="16">
        <v>75.73</v>
      </c>
      <c r="AC1270" s="16">
        <v>79.709999999999994</v>
      </c>
      <c r="AD1270" s="16" t="s">
        <v>64</v>
      </c>
      <c r="AE1270" s="16" t="s">
        <v>64</v>
      </c>
      <c r="AF1270" s="16" t="s">
        <v>64</v>
      </c>
    </row>
    <row r="1271" spans="1:32" x14ac:dyDescent="0.3">
      <c r="A1271" s="7" t="s">
        <v>2065</v>
      </c>
      <c r="B1271" s="7" t="s">
        <v>62</v>
      </c>
      <c r="C1271" s="7" t="s">
        <v>62</v>
      </c>
      <c r="D1271" s="7" t="s">
        <v>2068</v>
      </c>
      <c r="E1271" s="25" t="s">
        <v>71</v>
      </c>
      <c r="G1271" s="13" t="s">
        <v>511</v>
      </c>
      <c r="H1271" s="11" t="s">
        <v>512</v>
      </c>
      <c r="J1271" s="11" t="s">
        <v>316</v>
      </c>
      <c r="K1271" s="16">
        <v>12</v>
      </c>
      <c r="O1271" s="16">
        <v>12.47</v>
      </c>
      <c r="P1271" s="16">
        <v>12.47</v>
      </c>
      <c r="Q1271" s="16">
        <v>18.829999999999998</v>
      </c>
      <c r="R1271" s="16">
        <v>18.829999999999998</v>
      </c>
      <c r="S1271" s="16">
        <v>18.829999999999998</v>
      </c>
      <c r="T1271" s="16">
        <v>18.829999999999998</v>
      </c>
      <c r="U1271" s="16">
        <v>18.829999999999998</v>
      </c>
      <c r="V1271" s="16">
        <v>16.48</v>
      </c>
      <c r="W1271" s="16">
        <v>18.71</v>
      </c>
      <c r="X1271" s="16">
        <v>18.829999999999998</v>
      </c>
      <c r="Y1271" s="16">
        <v>15.59</v>
      </c>
      <c r="Z1271" s="16">
        <v>12.47</v>
      </c>
      <c r="AA1271" s="16">
        <v>16.5</v>
      </c>
      <c r="AB1271" s="16">
        <v>11.85</v>
      </c>
      <c r="AC1271" s="16">
        <v>12.47</v>
      </c>
      <c r="AD1271" s="16" t="s">
        <v>64</v>
      </c>
      <c r="AE1271" s="16" t="s">
        <v>64</v>
      </c>
      <c r="AF1271" s="16" t="s">
        <v>64</v>
      </c>
    </row>
    <row r="1272" spans="1:32" ht="41.95" x14ac:dyDescent="0.3">
      <c r="A1272" s="7" t="s">
        <v>2065</v>
      </c>
      <c r="B1272" s="7" t="s">
        <v>62</v>
      </c>
      <c r="C1272" s="7" t="s">
        <v>62</v>
      </c>
      <c r="D1272" s="7" t="s">
        <v>2068</v>
      </c>
      <c r="E1272" s="25" t="s">
        <v>71</v>
      </c>
      <c r="G1272" s="13" t="s">
        <v>320</v>
      </c>
      <c r="H1272" s="11" t="s">
        <v>321</v>
      </c>
      <c r="J1272" s="11" t="s">
        <v>322</v>
      </c>
      <c r="K1272" s="16">
        <v>5</v>
      </c>
      <c r="O1272" s="16">
        <v>7.77</v>
      </c>
      <c r="P1272" s="16">
        <v>7.77</v>
      </c>
      <c r="Q1272" s="16">
        <v>13.86</v>
      </c>
      <c r="R1272" s="16">
        <v>13.86</v>
      </c>
      <c r="S1272" s="16">
        <v>13.86</v>
      </c>
      <c r="T1272" s="16">
        <v>13.86</v>
      </c>
      <c r="U1272" s="16">
        <v>13.86</v>
      </c>
      <c r="V1272" s="16">
        <v>11.41</v>
      </c>
      <c r="W1272" s="16">
        <v>11.66</v>
      </c>
      <c r="X1272" s="16">
        <v>13.04</v>
      </c>
      <c r="Y1272" s="16">
        <v>9.7100000000000009</v>
      </c>
      <c r="Z1272" s="16">
        <v>7.77</v>
      </c>
      <c r="AA1272" s="16">
        <v>13.03</v>
      </c>
      <c r="AB1272" s="16">
        <v>7.38</v>
      </c>
      <c r="AC1272" s="16">
        <v>7.77</v>
      </c>
      <c r="AD1272" s="16" t="s">
        <v>64</v>
      </c>
      <c r="AE1272" s="16" t="s">
        <v>64</v>
      </c>
      <c r="AF1272" s="16" t="s">
        <v>64</v>
      </c>
    </row>
    <row r="1273" spans="1:32" ht="27.95" x14ac:dyDescent="0.3">
      <c r="A1273" s="7" t="s">
        <v>2065</v>
      </c>
      <c r="B1273" s="7" t="s">
        <v>62</v>
      </c>
      <c r="C1273" s="7" t="s">
        <v>62</v>
      </c>
      <c r="D1273" s="7" t="s">
        <v>2068</v>
      </c>
      <c r="E1273" s="25" t="s">
        <v>71</v>
      </c>
      <c r="G1273" s="13" t="s">
        <v>418</v>
      </c>
      <c r="H1273" s="11" t="s">
        <v>419</v>
      </c>
      <c r="J1273" s="11" t="s">
        <v>420</v>
      </c>
      <c r="K1273" s="16">
        <v>55</v>
      </c>
      <c r="O1273" s="16">
        <v>52.74</v>
      </c>
      <c r="P1273" s="16">
        <v>79.11</v>
      </c>
      <c r="Q1273" s="16">
        <v>18</v>
      </c>
      <c r="R1273" s="16">
        <v>18</v>
      </c>
      <c r="S1273" s="16">
        <v>18</v>
      </c>
      <c r="T1273" s="16">
        <v>18</v>
      </c>
      <c r="U1273" s="16">
        <v>18</v>
      </c>
      <c r="V1273" s="16">
        <v>77.010000000000005</v>
      </c>
      <c r="W1273" s="16">
        <v>79.11</v>
      </c>
      <c r="X1273" s="16">
        <v>88.02</v>
      </c>
      <c r="Y1273" s="16">
        <v>97.72</v>
      </c>
      <c r="Z1273" s="16">
        <v>52.74</v>
      </c>
      <c r="AA1273" s="16">
        <v>75</v>
      </c>
      <c r="AB1273" s="16">
        <v>50.1</v>
      </c>
      <c r="AC1273" s="16">
        <v>52.74</v>
      </c>
      <c r="AD1273" s="16" t="s">
        <v>64</v>
      </c>
      <c r="AE1273" s="16" t="s">
        <v>64</v>
      </c>
      <c r="AF1273" s="16" t="s">
        <v>64</v>
      </c>
    </row>
    <row r="1274" spans="1:32" ht="41.95" x14ac:dyDescent="0.3">
      <c r="A1274" s="7" t="s">
        <v>2065</v>
      </c>
      <c r="B1274" s="7" t="s">
        <v>62</v>
      </c>
      <c r="C1274" s="7" t="s">
        <v>62</v>
      </c>
      <c r="D1274" s="7" t="s">
        <v>2068</v>
      </c>
      <c r="E1274" s="25" t="s">
        <v>71</v>
      </c>
      <c r="G1274" s="13" t="s">
        <v>2082</v>
      </c>
      <c r="H1274" s="11" t="s">
        <v>2083</v>
      </c>
      <c r="J1274" s="11" t="s">
        <v>1985</v>
      </c>
      <c r="K1274" s="16">
        <v>279</v>
      </c>
      <c r="O1274" s="16">
        <v>175.7</v>
      </c>
      <c r="P1274" s="16">
        <v>301.91000000000003</v>
      </c>
      <c r="Q1274" s="16">
        <v>528.91</v>
      </c>
      <c r="R1274" s="16">
        <v>356.99</v>
      </c>
      <c r="S1274" s="16">
        <v>460.14</v>
      </c>
      <c r="T1274" s="16">
        <v>391.37</v>
      </c>
      <c r="U1274" s="16">
        <v>356.99</v>
      </c>
      <c r="V1274" s="16">
        <v>422.67</v>
      </c>
      <c r="W1274" s="16">
        <v>263.55</v>
      </c>
      <c r="X1274" s="16">
        <v>483.05</v>
      </c>
      <c r="Y1274" s="16">
        <v>335.13</v>
      </c>
      <c r="Z1274" s="16">
        <v>175.7</v>
      </c>
      <c r="AA1274" s="16">
        <v>55</v>
      </c>
      <c r="AB1274" s="16">
        <v>166.92</v>
      </c>
      <c r="AC1274" s="16">
        <v>175.7</v>
      </c>
      <c r="AD1274" s="16" t="s">
        <v>64</v>
      </c>
      <c r="AE1274" s="16" t="s">
        <v>64</v>
      </c>
      <c r="AF1274" s="16" t="s">
        <v>64</v>
      </c>
    </row>
    <row r="1275" spans="1:32" x14ac:dyDescent="0.3">
      <c r="A1275" s="7" t="s">
        <v>2065</v>
      </c>
      <c r="B1275" s="7" t="s">
        <v>62</v>
      </c>
      <c r="C1275" s="7" t="s">
        <v>62</v>
      </c>
      <c r="D1275" s="7" t="s">
        <v>2068</v>
      </c>
      <c r="E1275" s="25" t="s">
        <v>71</v>
      </c>
      <c r="G1275" s="13" t="s">
        <v>598</v>
      </c>
      <c r="H1275" s="11" t="s">
        <v>2087</v>
      </c>
      <c r="J1275" s="11" t="s">
        <v>275</v>
      </c>
      <c r="K1275" s="16">
        <v>157</v>
      </c>
      <c r="O1275" s="16">
        <v>38.869999999999997</v>
      </c>
      <c r="P1275" s="16" t="s">
        <v>64</v>
      </c>
      <c r="Q1275" s="16" t="s">
        <v>64</v>
      </c>
      <c r="R1275" s="16" t="s">
        <v>64</v>
      </c>
      <c r="S1275" s="16" t="s">
        <v>64</v>
      </c>
      <c r="T1275" s="16" t="s">
        <v>64</v>
      </c>
      <c r="U1275" s="16" t="s">
        <v>64</v>
      </c>
      <c r="V1275" s="16">
        <v>54.92</v>
      </c>
      <c r="W1275" s="16">
        <v>58.31</v>
      </c>
      <c r="X1275" s="16">
        <v>62.77</v>
      </c>
      <c r="Y1275" s="16">
        <v>74.150000000000006</v>
      </c>
      <c r="Z1275" s="16">
        <v>38.869999999999997</v>
      </c>
      <c r="AA1275" s="16">
        <v>600</v>
      </c>
      <c r="AB1275" s="16">
        <v>36.93</v>
      </c>
      <c r="AC1275" s="16">
        <v>38.869999999999997</v>
      </c>
      <c r="AD1275" s="16" t="s">
        <v>64</v>
      </c>
      <c r="AE1275" s="16" t="s">
        <v>64</v>
      </c>
      <c r="AF1275" s="16" t="s">
        <v>64</v>
      </c>
    </row>
    <row r="1276" spans="1:32" x14ac:dyDescent="0.3">
      <c r="A1276" s="7" t="s">
        <v>2065</v>
      </c>
      <c r="B1276" s="7" t="s">
        <v>62</v>
      </c>
      <c r="C1276" s="7" t="s">
        <v>62</v>
      </c>
      <c r="D1276" s="7" t="s">
        <v>2068</v>
      </c>
      <c r="E1276" s="25" t="s">
        <v>71</v>
      </c>
      <c r="G1276" s="13" t="s">
        <v>273</v>
      </c>
      <c r="H1276" s="11" t="s">
        <v>352</v>
      </c>
      <c r="J1276" s="11" t="s">
        <v>275</v>
      </c>
      <c r="K1276" s="16">
        <v>548</v>
      </c>
      <c r="O1276" s="16">
        <v>502.89</v>
      </c>
      <c r="P1276" s="16">
        <v>350</v>
      </c>
      <c r="Q1276" s="16" t="s">
        <v>64</v>
      </c>
      <c r="R1276" s="16" t="s">
        <v>64</v>
      </c>
      <c r="S1276" s="16" t="s">
        <v>64</v>
      </c>
      <c r="T1276" s="16" t="s">
        <v>64</v>
      </c>
      <c r="U1276" s="16" t="s">
        <v>64</v>
      </c>
      <c r="V1276" s="16">
        <v>822.34</v>
      </c>
      <c r="W1276" s="16">
        <v>754.34</v>
      </c>
      <c r="X1276" s="16">
        <v>877.16</v>
      </c>
      <c r="Y1276" s="16">
        <v>685.14</v>
      </c>
      <c r="Z1276" s="16">
        <v>502.89</v>
      </c>
      <c r="AA1276" s="16">
        <v>600</v>
      </c>
      <c r="AB1276" s="16">
        <v>477.75</v>
      </c>
      <c r="AC1276" s="16">
        <v>502.89</v>
      </c>
      <c r="AD1276" s="16" t="s">
        <v>64</v>
      </c>
      <c r="AE1276" s="16" t="s">
        <v>64</v>
      </c>
      <c r="AF1276" s="16" t="s">
        <v>64</v>
      </c>
    </row>
    <row r="1277" spans="1:32" x14ac:dyDescent="0.3">
      <c r="A1277" s="7" t="s">
        <v>2065</v>
      </c>
      <c r="B1277" s="7" t="s">
        <v>62</v>
      </c>
      <c r="C1277" s="7" t="s">
        <v>62</v>
      </c>
      <c r="D1277" s="7" t="s">
        <v>2068</v>
      </c>
      <c r="E1277" s="25" t="s">
        <v>71</v>
      </c>
      <c r="G1277" s="13" t="s">
        <v>2092</v>
      </c>
      <c r="H1277" s="11" t="s">
        <v>2093</v>
      </c>
      <c r="J1277" s="11" t="s">
        <v>327</v>
      </c>
      <c r="K1277" s="16">
        <v>32</v>
      </c>
      <c r="O1277" s="16" t="s">
        <v>64</v>
      </c>
      <c r="P1277" s="16" t="s">
        <v>64</v>
      </c>
      <c r="Q1277" s="16" t="s">
        <v>64</v>
      </c>
      <c r="R1277" s="16" t="s">
        <v>64</v>
      </c>
      <c r="S1277" s="16" t="s">
        <v>64</v>
      </c>
      <c r="T1277" s="16" t="s">
        <v>64</v>
      </c>
      <c r="U1277" s="16" t="s">
        <v>64</v>
      </c>
      <c r="V1277" s="16">
        <v>27.02</v>
      </c>
      <c r="W1277" s="16" t="s">
        <v>64</v>
      </c>
      <c r="X1277" s="16">
        <v>30.880000000000003</v>
      </c>
      <c r="Y1277" s="16">
        <v>6.23</v>
      </c>
      <c r="Z1277" s="16" t="s">
        <v>64</v>
      </c>
      <c r="AA1277" s="16" t="s">
        <v>64</v>
      </c>
      <c r="AB1277" s="16" t="s">
        <v>64</v>
      </c>
      <c r="AC1277" s="16" t="s">
        <v>64</v>
      </c>
      <c r="AD1277" s="16" t="s">
        <v>64</v>
      </c>
      <c r="AE1277" s="16" t="s">
        <v>64</v>
      </c>
      <c r="AF1277" s="16" t="s">
        <v>64</v>
      </c>
    </row>
    <row r="1278" spans="1:32" ht="27.95" x14ac:dyDescent="0.3">
      <c r="A1278" s="7" t="s">
        <v>2065</v>
      </c>
      <c r="B1278" s="7" t="s">
        <v>62</v>
      </c>
      <c r="C1278" s="7" t="s">
        <v>62</v>
      </c>
      <c r="D1278" s="7" t="s">
        <v>2068</v>
      </c>
      <c r="E1278" s="25" t="s">
        <v>71</v>
      </c>
      <c r="G1278" s="13" t="s">
        <v>314</v>
      </c>
      <c r="H1278" s="11" t="s">
        <v>315</v>
      </c>
      <c r="J1278" s="11" t="s">
        <v>316</v>
      </c>
      <c r="K1278" s="16">
        <v>8</v>
      </c>
      <c r="O1278" s="16">
        <v>8.4600000000000009</v>
      </c>
      <c r="P1278" s="16">
        <v>8.4600000000000009</v>
      </c>
      <c r="Q1278" s="16">
        <v>20.41</v>
      </c>
      <c r="R1278" s="16">
        <v>20.41</v>
      </c>
      <c r="S1278" s="16">
        <v>20.41</v>
      </c>
      <c r="T1278" s="16">
        <v>20.41</v>
      </c>
      <c r="U1278" s="16">
        <v>20.41</v>
      </c>
      <c r="V1278" s="16">
        <v>16.809999999999999</v>
      </c>
      <c r="W1278" s="16">
        <v>12.69</v>
      </c>
      <c r="X1278" s="16">
        <v>19.21</v>
      </c>
      <c r="Y1278" s="16">
        <v>10.58</v>
      </c>
      <c r="Z1278" s="16">
        <v>8.4600000000000009</v>
      </c>
      <c r="AA1278" s="16">
        <v>14.2</v>
      </c>
      <c r="AB1278" s="16">
        <v>8.0399999999999991</v>
      </c>
      <c r="AC1278" s="16">
        <v>8.4600000000000009</v>
      </c>
      <c r="AD1278" s="16" t="s">
        <v>64</v>
      </c>
      <c r="AE1278" s="16" t="s">
        <v>64</v>
      </c>
      <c r="AF1278" s="16" t="s">
        <v>64</v>
      </c>
    </row>
    <row r="1279" spans="1:32" ht="27.95" x14ac:dyDescent="0.3">
      <c r="A1279" s="7" t="s">
        <v>2065</v>
      </c>
      <c r="B1279" s="7" t="s">
        <v>62</v>
      </c>
      <c r="C1279" s="7" t="s">
        <v>62</v>
      </c>
      <c r="D1279" s="7" t="s">
        <v>2068</v>
      </c>
      <c r="E1279" s="25" t="s">
        <v>71</v>
      </c>
      <c r="G1279" s="13" t="s">
        <v>2098</v>
      </c>
      <c r="H1279" s="11" t="s">
        <v>2099</v>
      </c>
      <c r="J1279" s="11" t="s">
        <v>316</v>
      </c>
      <c r="K1279" s="16">
        <v>74</v>
      </c>
      <c r="O1279" s="16">
        <v>39.26</v>
      </c>
      <c r="P1279" s="16">
        <v>39.26</v>
      </c>
      <c r="Q1279" s="16">
        <v>57.18</v>
      </c>
      <c r="R1279" s="16">
        <v>57.18</v>
      </c>
      <c r="S1279" s="16">
        <v>57.18</v>
      </c>
      <c r="T1279" s="16">
        <v>57.18</v>
      </c>
      <c r="U1279" s="16">
        <v>57.18</v>
      </c>
      <c r="V1279" s="16">
        <v>51.53</v>
      </c>
      <c r="W1279" s="16">
        <v>58.89</v>
      </c>
      <c r="X1279" s="16">
        <v>58.89</v>
      </c>
      <c r="Y1279" s="16">
        <v>49.08</v>
      </c>
      <c r="Z1279" s="16">
        <v>39.26</v>
      </c>
      <c r="AA1279" s="16">
        <v>56.92</v>
      </c>
      <c r="AB1279" s="16">
        <v>37.299999999999997</v>
      </c>
      <c r="AC1279" s="16">
        <v>39.26</v>
      </c>
      <c r="AD1279" s="16" t="s">
        <v>64</v>
      </c>
      <c r="AE1279" s="16" t="s">
        <v>64</v>
      </c>
      <c r="AF1279" s="16" t="s">
        <v>64</v>
      </c>
    </row>
    <row r="1280" spans="1:32" ht="27.95" x14ac:dyDescent="0.3">
      <c r="A1280" s="7" t="s">
        <v>2065</v>
      </c>
      <c r="B1280" s="7" t="s">
        <v>62</v>
      </c>
      <c r="C1280" s="7" t="s">
        <v>62</v>
      </c>
      <c r="D1280" s="7" t="s">
        <v>2068</v>
      </c>
      <c r="E1280" s="25" t="s">
        <v>71</v>
      </c>
      <c r="G1280" s="13" t="s">
        <v>1909</v>
      </c>
      <c r="H1280" s="11" t="s">
        <v>1910</v>
      </c>
      <c r="J1280" s="11" t="s">
        <v>641</v>
      </c>
      <c r="K1280" s="16">
        <v>14</v>
      </c>
      <c r="O1280" s="16">
        <v>16.55</v>
      </c>
      <c r="P1280" s="16">
        <v>16.55</v>
      </c>
      <c r="Q1280" s="16">
        <v>14.69</v>
      </c>
      <c r="R1280" s="16">
        <v>14.69</v>
      </c>
      <c r="S1280" s="16">
        <v>14.69</v>
      </c>
      <c r="T1280" s="16">
        <v>14.69</v>
      </c>
      <c r="U1280" s="16">
        <v>14.69</v>
      </c>
      <c r="V1280" s="16">
        <v>20.45</v>
      </c>
      <c r="W1280" s="16">
        <v>24.83</v>
      </c>
      <c r="X1280" s="16">
        <v>23.37</v>
      </c>
      <c r="Y1280" s="16">
        <v>20.69</v>
      </c>
      <c r="Z1280" s="16">
        <v>16.55</v>
      </c>
      <c r="AA1280" s="16">
        <v>20.11</v>
      </c>
      <c r="AB1280" s="16">
        <v>15.72</v>
      </c>
      <c r="AC1280" s="16">
        <v>16.55</v>
      </c>
      <c r="AD1280" s="16" t="s">
        <v>64</v>
      </c>
      <c r="AE1280" s="16" t="s">
        <v>64</v>
      </c>
      <c r="AF1280" s="16" t="s">
        <v>64</v>
      </c>
    </row>
    <row r="1281" spans="1:32" x14ac:dyDescent="0.3">
      <c r="A1281" s="7" t="s">
        <v>2065</v>
      </c>
      <c r="B1281" s="7" t="s">
        <v>62</v>
      </c>
      <c r="C1281" s="7" t="s">
        <v>62</v>
      </c>
      <c r="D1281" s="7" t="s">
        <v>2068</v>
      </c>
      <c r="E1281" s="25"/>
      <c r="G1281" s="13"/>
      <c r="H1281" s="11"/>
      <c r="J1281" s="11"/>
      <c r="K1281" s="46">
        <v>1412</v>
      </c>
      <c r="L1281" s="46">
        <v>1129.6000000000001</v>
      </c>
      <c r="M1281" s="46">
        <v>599.57000000000005</v>
      </c>
      <c r="N1281" s="46">
        <v>1900.68</v>
      </c>
      <c r="O1281" s="46">
        <v>1040.95</v>
      </c>
      <c r="P1281" s="46">
        <v>982.12</v>
      </c>
      <c r="Q1281" s="46">
        <v>771.49</v>
      </c>
      <c r="R1281" s="46">
        <v>599.57000000000005</v>
      </c>
      <c r="S1281" s="46">
        <v>702.72</v>
      </c>
      <c r="T1281" s="46">
        <v>633.95000000000005</v>
      </c>
      <c r="U1281" s="46">
        <v>599.57000000000005</v>
      </c>
      <c r="V1281" s="46">
        <v>1727.31</v>
      </c>
      <c r="W1281" s="46">
        <v>1561.4600000000003</v>
      </c>
      <c r="X1281" s="46">
        <v>1900.68</v>
      </c>
      <c r="Y1281" s="46">
        <v>1657.75</v>
      </c>
      <c r="Z1281" s="46">
        <v>1040.95</v>
      </c>
      <c r="AA1281" s="46">
        <v>1680.76</v>
      </c>
      <c r="AB1281" s="46">
        <v>988.91999999999985</v>
      </c>
      <c r="AC1281" s="46">
        <v>1040.95</v>
      </c>
      <c r="AD1281" s="46" t="s">
        <v>64</v>
      </c>
      <c r="AE1281" s="46" t="s">
        <v>64</v>
      </c>
      <c r="AF1281" s="46" t="s">
        <v>64</v>
      </c>
    </row>
    <row r="1282" spans="1:32" x14ac:dyDescent="0.3">
      <c r="A1282" s="7" t="s">
        <v>2065</v>
      </c>
      <c r="B1282" s="7" t="s">
        <v>62</v>
      </c>
      <c r="C1282" s="7" t="s">
        <v>62</v>
      </c>
      <c r="D1282" s="7" t="s">
        <v>2068</v>
      </c>
      <c r="E1282" s="25"/>
      <c r="G1282" s="13"/>
      <c r="H1282" s="11"/>
      <c r="J1282" s="11"/>
      <c r="K1282" s="16"/>
      <c r="O1282" s="16"/>
      <c r="P1282" s="16"/>
      <c r="Q1282" s="16"/>
      <c r="R1282" s="16"/>
      <c r="S1282" s="16"/>
      <c r="T1282" s="16"/>
      <c r="U1282" s="16"/>
      <c r="V1282" s="16"/>
      <c r="W1282" s="16"/>
      <c r="X1282" s="16"/>
      <c r="Y1282" s="16"/>
      <c r="Z1282" s="16"/>
      <c r="AA1282" s="16"/>
      <c r="AB1282" s="16"/>
      <c r="AC1282" s="16"/>
      <c r="AD1282" s="16"/>
      <c r="AE1282" s="16"/>
      <c r="AF1282" s="16"/>
    </row>
    <row r="1283" spans="1:32" x14ac:dyDescent="0.3">
      <c r="A1283" s="7" t="s">
        <v>2065</v>
      </c>
      <c r="B1283" s="7" t="s">
        <v>62</v>
      </c>
      <c r="C1283" s="7" t="s">
        <v>62</v>
      </c>
      <c r="D1283" s="7" t="s">
        <v>2068</v>
      </c>
      <c r="E1283" s="8"/>
      <c r="G1283" s="8" t="s">
        <v>61</v>
      </c>
      <c r="I1283" s="12"/>
    </row>
    <row r="1284" spans="1:32" s="7" customFormat="1" x14ac:dyDescent="0.3">
      <c r="A1284" s="7" t="s">
        <v>2065</v>
      </c>
      <c r="B1284" s="7" t="s">
        <v>62</v>
      </c>
      <c r="C1284" s="7" t="s">
        <v>62</v>
      </c>
      <c r="D1284" s="7" t="s">
        <v>2068</v>
      </c>
      <c r="E1284" s="10"/>
      <c r="F1284" s="17"/>
      <c r="G1284" s="18"/>
      <c r="H1284" s="19"/>
      <c r="I1284" s="19"/>
      <c r="J1284" s="19"/>
      <c r="K1284" s="20"/>
      <c r="L1284" s="20"/>
      <c r="M1284" s="20"/>
      <c r="N1284" s="20"/>
      <c r="O1284" s="20"/>
      <c r="P1284" s="20"/>
      <c r="Q1284" s="20"/>
      <c r="R1284" s="20"/>
      <c r="S1284" s="20"/>
      <c r="T1284" s="20"/>
      <c r="U1284" s="20"/>
      <c r="V1284" s="20"/>
      <c r="W1284" s="20"/>
      <c r="X1284" s="20"/>
      <c r="Y1284" s="20"/>
      <c r="Z1284" s="20"/>
      <c r="AA1284" s="20"/>
      <c r="AB1284" s="20"/>
      <c r="AC1284" s="20"/>
      <c r="AD1284" s="20"/>
      <c r="AE1284" s="20"/>
      <c r="AF1284" s="20"/>
    </row>
    <row r="1285" spans="1:32" ht="41.95" x14ac:dyDescent="0.3">
      <c r="A1285" s="7" t="s">
        <v>2081</v>
      </c>
      <c r="B1285" s="7" t="s">
        <v>2082</v>
      </c>
      <c r="C1285" s="7" t="s">
        <v>62</v>
      </c>
      <c r="D1285" s="7" t="s">
        <v>2083</v>
      </c>
      <c r="E1285" s="25" t="s">
        <v>62</v>
      </c>
      <c r="G1285" s="13" t="s">
        <v>2082</v>
      </c>
      <c r="H1285" s="11" t="s">
        <v>2083</v>
      </c>
      <c r="J1285" s="11" t="s">
        <v>1985</v>
      </c>
      <c r="K1285" s="16">
        <v>279</v>
      </c>
      <c r="O1285" s="16">
        <v>175.7</v>
      </c>
      <c r="P1285" s="16">
        <v>301.91000000000003</v>
      </c>
      <c r="Q1285" s="16">
        <v>528.91</v>
      </c>
      <c r="R1285" s="16">
        <v>356.99</v>
      </c>
      <c r="S1285" s="16">
        <v>460.14</v>
      </c>
      <c r="T1285" s="16">
        <v>391.37</v>
      </c>
      <c r="U1285" s="16">
        <v>356.99</v>
      </c>
      <c r="V1285" s="16">
        <v>422.67</v>
      </c>
      <c r="W1285" s="16">
        <v>263.55</v>
      </c>
      <c r="X1285" s="16">
        <v>483.05</v>
      </c>
      <c r="Y1285" s="16">
        <v>335.13</v>
      </c>
      <c r="Z1285" s="16">
        <v>175.7</v>
      </c>
      <c r="AA1285" s="16">
        <v>55</v>
      </c>
      <c r="AB1285" s="16">
        <v>166.92</v>
      </c>
      <c r="AC1285" s="16">
        <v>175.7</v>
      </c>
      <c r="AD1285" s="16" t="s">
        <v>64</v>
      </c>
      <c r="AE1285" s="16" t="s">
        <v>64</v>
      </c>
      <c r="AF1285" s="16" t="s">
        <v>64</v>
      </c>
    </row>
    <row r="1286" spans="1:32" x14ac:dyDescent="0.3">
      <c r="A1286" s="7" t="s">
        <v>2081</v>
      </c>
      <c r="B1286" s="7" t="s">
        <v>2082</v>
      </c>
      <c r="C1286" s="7" t="s">
        <v>62</v>
      </c>
      <c r="D1286" s="7" t="s">
        <v>2083</v>
      </c>
      <c r="E1286" s="25" t="s">
        <v>71</v>
      </c>
      <c r="G1286" s="13" t="s">
        <v>269</v>
      </c>
      <c r="H1286" s="11"/>
      <c r="J1286" s="11" t="s">
        <v>270</v>
      </c>
      <c r="K1286" s="16">
        <v>2</v>
      </c>
      <c r="O1286" s="16" t="s">
        <v>64</v>
      </c>
      <c r="P1286" s="16" t="s">
        <v>64</v>
      </c>
      <c r="Q1286" s="16" t="s">
        <v>64</v>
      </c>
      <c r="R1286" s="16" t="s">
        <v>64</v>
      </c>
      <c r="S1286" s="16" t="s">
        <v>64</v>
      </c>
      <c r="T1286" s="16" t="s">
        <v>64</v>
      </c>
      <c r="U1286" s="16" t="s">
        <v>64</v>
      </c>
      <c r="V1286" s="16" t="s">
        <v>64</v>
      </c>
      <c r="W1286" s="16" t="s">
        <v>64</v>
      </c>
      <c r="X1286" s="16" t="s">
        <v>64</v>
      </c>
      <c r="Y1286" s="16" t="s">
        <v>64</v>
      </c>
      <c r="Z1286" s="16" t="s">
        <v>64</v>
      </c>
      <c r="AA1286" s="16" t="s">
        <v>64</v>
      </c>
      <c r="AB1286" s="16" t="s">
        <v>64</v>
      </c>
      <c r="AC1286" s="16" t="s">
        <v>64</v>
      </c>
      <c r="AD1286" s="16" t="s">
        <v>64</v>
      </c>
      <c r="AE1286" s="16" t="s">
        <v>64</v>
      </c>
      <c r="AF1286" s="16" t="s">
        <v>64</v>
      </c>
    </row>
    <row r="1287" spans="1:32" x14ac:dyDescent="0.3">
      <c r="A1287" s="7" t="s">
        <v>2081</v>
      </c>
      <c r="B1287" s="7" t="s">
        <v>2082</v>
      </c>
      <c r="C1287" s="7" t="s">
        <v>62</v>
      </c>
      <c r="D1287" s="7" t="s">
        <v>2083</v>
      </c>
      <c r="E1287" s="25"/>
      <c r="G1287" s="13"/>
      <c r="H1287" s="11"/>
      <c r="J1287" s="11"/>
      <c r="K1287" s="46">
        <v>281</v>
      </c>
      <c r="L1287" s="46">
        <v>224.8</v>
      </c>
      <c r="M1287" s="46">
        <v>55</v>
      </c>
      <c r="N1287" s="46">
        <v>528.91</v>
      </c>
      <c r="O1287" s="46">
        <v>175.7</v>
      </c>
      <c r="P1287" s="46">
        <v>301.91000000000003</v>
      </c>
      <c r="Q1287" s="46">
        <v>528.91</v>
      </c>
      <c r="R1287" s="46">
        <v>356.99</v>
      </c>
      <c r="S1287" s="46">
        <v>460.14</v>
      </c>
      <c r="T1287" s="46">
        <v>391.37</v>
      </c>
      <c r="U1287" s="46">
        <v>356.99</v>
      </c>
      <c r="V1287" s="46">
        <v>422.67</v>
      </c>
      <c r="W1287" s="46">
        <v>263.55</v>
      </c>
      <c r="X1287" s="46">
        <v>483.05</v>
      </c>
      <c r="Y1287" s="46">
        <v>335.13</v>
      </c>
      <c r="Z1287" s="46">
        <v>175.7</v>
      </c>
      <c r="AA1287" s="46">
        <v>55</v>
      </c>
      <c r="AB1287" s="46">
        <v>166.92</v>
      </c>
      <c r="AC1287" s="46">
        <v>175.7</v>
      </c>
      <c r="AD1287" s="46" t="s">
        <v>64</v>
      </c>
      <c r="AE1287" s="46" t="s">
        <v>64</v>
      </c>
      <c r="AF1287" s="46" t="s">
        <v>64</v>
      </c>
    </row>
    <row r="1288" spans="1:32" x14ac:dyDescent="0.3">
      <c r="A1288" s="7" t="s">
        <v>2081</v>
      </c>
      <c r="B1288" s="7" t="s">
        <v>2082</v>
      </c>
      <c r="C1288" s="7" t="s">
        <v>62</v>
      </c>
      <c r="D1288" s="7" t="s">
        <v>2083</v>
      </c>
      <c r="E1288" s="25"/>
      <c r="G1288" s="13"/>
      <c r="H1288" s="11"/>
      <c r="J1288" s="11"/>
      <c r="K1288" s="16"/>
      <c r="O1288" s="16"/>
      <c r="P1288" s="16"/>
      <c r="Q1288" s="16"/>
      <c r="R1288" s="16"/>
      <c r="S1288" s="16"/>
      <c r="T1288" s="16"/>
      <c r="U1288" s="16"/>
      <c r="V1288" s="16"/>
      <c r="W1288" s="16"/>
      <c r="X1288" s="16"/>
      <c r="Y1288" s="16"/>
      <c r="Z1288" s="16"/>
      <c r="AA1288" s="16"/>
      <c r="AB1288" s="16"/>
      <c r="AC1288" s="16"/>
      <c r="AD1288" s="16"/>
      <c r="AE1288" s="16"/>
      <c r="AF1288" s="16"/>
    </row>
    <row r="1289" spans="1:32" x14ac:dyDescent="0.3">
      <c r="A1289" s="7" t="s">
        <v>2081</v>
      </c>
      <c r="B1289" s="7" t="s">
        <v>2082</v>
      </c>
      <c r="C1289" s="7" t="s">
        <v>62</v>
      </c>
      <c r="D1289" s="7" t="s">
        <v>2083</v>
      </c>
      <c r="E1289" s="8"/>
      <c r="G1289" s="8" t="s">
        <v>61</v>
      </c>
      <c r="I1289" s="12"/>
    </row>
    <row r="1290" spans="1:32" s="7" customFormat="1" x14ac:dyDescent="0.3">
      <c r="A1290" s="7" t="s">
        <v>2081</v>
      </c>
      <c r="B1290" s="7" t="s">
        <v>2082</v>
      </c>
      <c r="C1290" s="7" t="s">
        <v>62</v>
      </c>
      <c r="D1290" s="7" t="s">
        <v>2083</v>
      </c>
      <c r="E1290" s="10"/>
      <c r="F1290" s="17"/>
      <c r="G1290" s="18"/>
      <c r="H1290" s="19"/>
      <c r="I1290" s="19"/>
      <c r="J1290" s="19"/>
      <c r="K1290" s="20"/>
      <c r="L1290" s="20"/>
      <c r="M1290" s="20"/>
      <c r="N1290" s="20"/>
      <c r="O1290" s="20"/>
      <c r="P1290" s="20"/>
      <c r="Q1290" s="20"/>
      <c r="R1290" s="20"/>
      <c r="S1290" s="20"/>
      <c r="T1290" s="20"/>
      <c r="U1290" s="20"/>
      <c r="V1290" s="20"/>
      <c r="W1290" s="20"/>
      <c r="X1290" s="20"/>
      <c r="Y1290" s="20"/>
      <c r="Z1290" s="20"/>
      <c r="AA1290" s="20"/>
      <c r="AB1290" s="20"/>
      <c r="AC1290" s="20"/>
      <c r="AD1290" s="20"/>
      <c r="AE1290" s="20"/>
      <c r="AF1290" s="20"/>
    </row>
    <row r="1291" spans="1:32" ht="27.95" x14ac:dyDescent="0.3">
      <c r="A1291" s="7" t="s">
        <v>2106</v>
      </c>
      <c r="B1291" s="7" t="s">
        <v>2109</v>
      </c>
      <c r="C1291" s="7" t="s">
        <v>62</v>
      </c>
      <c r="D1291" s="7" t="s">
        <v>2110</v>
      </c>
      <c r="E1291" s="25" t="s">
        <v>62</v>
      </c>
      <c r="G1291" s="13" t="s">
        <v>2109</v>
      </c>
      <c r="H1291" s="11" t="s">
        <v>2110</v>
      </c>
      <c r="J1291" s="11" t="s">
        <v>1985</v>
      </c>
      <c r="K1291" s="16">
        <v>7</v>
      </c>
      <c r="O1291" s="16" t="s">
        <v>64</v>
      </c>
      <c r="P1291" s="16">
        <v>102.5</v>
      </c>
      <c r="Q1291" s="16" t="s">
        <v>64</v>
      </c>
      <c r="R1291" s="16" t="s">
        <v>64</v>
      </c>
      <c r="S1291" s="16" t="s">
        <v>64</v>
      </c>
      <c r="T1291" s="16" t="s">
        <v>64</v>
      </c>
      <c r="U1291" s="16" t="s">
        <v>64</v>
      </c>
      <c r="V1291" s="16">
        <v>143.5</v>
      </c>
      <c r="W1291" s="16" t="s">
        <v>64</v>
      </c>
      <c r="X1291" s="16">
        <v>164</v>
      </c>
      <c r="Y1291" s="16">
        <v>4.9400000000000004</v>
      </c>
      <c r="Z1291" s="16" t="s">
        <v>64</v>
      </c>
      <c r="AA1291" s="16">
        <v>55</v>
      </c>
      <c r="AB1291" s="16" t="s">
        <v>64</v>
      </c>
      <c r="AC1291" s="16" t="s">
        <v>64</v>
      </c>
      <c r="AD1291" s="16" t="s">
        <v>64</v>
      </c>
      <c r="AE1291" s="16" t="s">
        <v>64</v>
      </c>
      <c r="AF1291" s="16" t="s">
        <v>64</v>
      </c>
    </row>
    <row r="1292" spans="1:32" ht="27.95" x14ac:dyDescent="0.3">
      <c r="A1292" s="7" t="s">
        <v>2106</v>
      </c>
      <c r="B1292" s="7" t="s">
        <v>2109</v>
      </c>
      <c r="C1292" s="7" t="s">
        <v>62</v>
      </c>
      <c r="D1292" s="7" t="s">
        <v>2110</v>
      </c>
      <c r="E1292" s="25" t="s">
        <v>71</v>
      </c>
      <c r="G1292" s="13" t="s">
        <v>418</v>
      </c>
      <c r="H1292" s="11" t="s">
        <v>419</v>
      </c>
      <c r="J1292" s="11" t="s">
        <v>420</v>
      </c>
      <c r="K1292" s="16">
        <v>55</v>
      </c>
      <c r="O1292" s="16">
        <v>52.74</v>
      </c>
      <c r="P1292" s="16">
        <v>79.11</v>
      </c>
      <c r="Q1292" s="16">
        <v>18</v>
      </c>
      <c r="R1292" s="16">
        <v>18</v>
      </c>
      <c r="S1292" s="16">
        <v>18</v>
      </c>
      <c r="T1292" s="16">
        <v>18</v>
      </c>
      <c r="U1292" s="16">
        <v>18</v>
      </c>
      <c r="V1292" s="16">
        <v>77.010000000000005</v>
      </c>
      <c r="W1292" s="16">
        <v>79.11</v>
      </c>
      <c r="X1292" s="16">
        <v>88.02</v>
      </c>
      <c r="Y1292" s="16">
        <v>97.72</v>
      </c>
      <c r="Z1292" s="16">
        <v>52.74</v>
      </c>
      <c r="AA1292" s="16">
        <v>75</v>
      </c>
      <c r="AB1292" s="16">
        <v>50.1</v>
      </c>
      <c r="AC1292" s="16">
        <v>52.74</v>
      </c>
      <c r="AD1292" s="16" t="s">
        <v>64</v>
      </c>
      <c r="AE1292" s="16" t="s">
        <v>64</v>
      </c>
      <c r="AF1292" s="16" t="s">
        <v>64</v>
      </c>
    </row>
    <row r="1293" spans="1:32" x14ac:dyDescent="0.3">
      <c r="A1293" s="7" t="s">
        <v>2106</v>
      </c>
      <c r="B1293" s="7" t="s">
        <v>2109</v>
      </c>
      <c r="C1293" s="7" t="s">
        <v>62</v>
      </c>
      <c r="D1293" s="7" t="s">
        <v>2110</v>
      </c>
      <c r="E1293" s="25"/>
      <c r="G1293" s="13"/>
      <c r="H1293" s="11"/>
      <c r="J1293" s="11"/>
      <c r="K1293" s="46">
        <v>62</v>
      </c>
      <c r="L1293" s="46">
        <v>49.6</v>
      </c>
      <c r="M1293" s="46">
        <v>18</v>
      </c>
      <c r="N1293" s="46">
        <v>252.01999999999998</v>
      </c>
      <c r="O1293" s="46">
        <v>52.74</v>
      </c>
      <c r="P1293" s="46">
        <v>181.61</v>
      </c>
      <c r="Q1293" s="46">
        <v>18</v>
      </c>
      <c r="R1293" s="46">
        <v>18</v>
      </c>
      <c r="S1293" s="46">
        <v>18</v>
      </c>
      <c r="T1293" s="46">
        <v>18</v>
      </c>
      <c r="U1293" s="46">
        <v>18</v>
      </c>
      <c r="V1293" s="46">
        <v>220.51</v>
      </c>
      <c r="W1293" s="46">
        <v>79.11</v>
      </c>
      <c r="X1293" s="46">
        <v>252.01999999999998</v>
      </c>
      <c r="Y1293" s="46">
        <v>102.66</v>
      </c>
      <c r="Z1293" s="46">
        <v>52.74</v>
      </c>
      <c r="AA1293" s="46">
        <v>130</v>
      </c>
      <c r="AB1293" s="46">
        <v>50.1</v>
      </c>
      <c r="AC1293" s="46">
        <v>52.74</v>
      </c>
      <c r="AD1293" s="46" t="s">
        <v>64</v>
      </c>
      <c r="AE1293" s="46" t="s">
        <v>64</v>
      </c>
      <c r="AF1293" s="46" t="s">
        <v>64</v>
      </c>
    </row>
    <row r="1294" spans="1:32" s="7" customFormat="1" x14ac:dyDescent="0.3">
      <c r="A1294" s="7" t="s">
        <v>2106</v>
      </c>
      <c r="B1294" s="7" t="s">
        <v>2109</v>
      </c>
      <c r="C1294" s="7" t="s">
        <v>62</v>
      </c>
      <c r="D1294" s="7" t="s">
        <v>2110</v>
      </c>
      <c r="E1294" s="10"/>
      <c r="F1294" s="17"/>
      <c r="G1294" s="18"/>
      <c r="H1294" s="19"/>
      <c r="I1294" s="19"/>
      <c r="J1294" s="19"/>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row>
    <row r="1295" spans="1:32" s="7" customFormat="1" ht="27.95" x14ac:dyDescent="0.3">
      <c r="A1295" s="7" t="s">
        <v>32360</v>
      </c>
      <c r="B1295" s="7" t="s">
        <v>120</v>
      </c>
      <c r="C1295" s="7" t="s">
        <v>62</v>
      </c>
      <c r="D1295" s="7" t="s">
        <v>31286</v>
      </c>
      <c r="E1295" s="54" t="s">
        <v>62</v>
      </c>
      <c r="F1295" s="52"/>
      <c r="G1295" s="51" t="s">
        <v>120</v>
      </c>
      <c r="H1295" s="11" t="s">
        <v>31286</v>
      </c>
      <c r="I1295" s="2"/>
      <c r="J1295" s="11" t="s">
        <v>32306</v>
      </c>
      <c r="K1295" s="16">
        <v>1988.33</v>
      </c>
      <c r="L1295" s="45">
        <v>1590.664</v>
      </c>
      <c r="M1295" s="45">
        <v>814.43</v>
      </c>
      <c r="N1295" s="45">
        <v>1635.17</v>
      </c>
      <c r="O1295" s="16">
        <v>857.29</v>
      </c>
      <c r="P1295" s="16">
        <v>1200.21</v>
      </c>
      <c r="Q1295" s="16" t="s">
        <v>64</v>
      </c>
      <c r="R1295" s="16" t="s">
        <v>64</v>
      </c>
      <c r="S1295" s="16" t="s">
        <v>64</v>
      </c>
      <c r="T1295" s="16" t="s">
        <v>64</v>
      </c>
      <c r="U1295" s="16" t="s">
        <v>64</v>
      </c>
      <c r="V1295" s="16">
        <v>1391.83</v>
      </c>
      <c r="W1295" s="16">
        <v>1285.94</v>
      </c>
      <c r="X1295" s="16">
        <v>1590.66</v>
      </c>
      <c r="Y1295" s="16">
        <v>1635.17</v>
      </c>
      <c r="Z1295" s="16">
        <v>857.29</v>
      </c>
      <c r="AA1295" s="16" t="s">
        <v>64</v>
      </c>
      <c r="AB1295" s="16">
        <v>814.43</v>
      </c>
      <c r="AC1295" s="16">
        <v>857.29</v>
      </c>
      <c r="AD1295" s="16" t="s">
        <v>64</v>
      </c>
      <c r="AE1295" s="16" t="s">
        <v>64</v>
      </c>
      <c r="AF1295" s="16" t="s">
        <v>64</v>
      </c>
    </row>
    <row r="1296" spans="1:32" s="7" customFormat="1" x14ac:dyDescent="0.3">
      <c r="A1296" s="7" t="s">
        <v>32360</v>
      </c>
      <c r="B1296" s="7" t="s">
        <v>120</v>
      </c>
      <c r="C1296" s="7" t="s">
        <v>62</v>
      </c>
      <c r="D1296" s="7" t="s">
        <v>31286</v>
      </c>
      <c r="E1296" s="51"/>
      <c r="F1296" s="52"/>
      <c r="G1296" s="51"/>
      <c r="H1296" s="53"/>
      <c r="I1296" s="53"/>
      <c r="J1296" s="53"/>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row>
    <row r="1297" spans="1:32" s="7" customFormat="1" x14ac:dyDescent="0.3">
      <c r="A1297" s="7" t="s">
        <v>32360</v>
      </c>
      <c r="B1297" s="7" t="s">
        <v>120</v>
      </c>
      <c r="C1297" s="7" t="s">
        <v>62</v>
      </c>
      <c r="D1297" s="7" t="s">
        <v>31286</v>
      </c>
      <c r="E1297" s="51"/>
      <c r="F1297" s="52"/>
      <c r="G1297" s="8" t="s">
        <v>61</v>
      </c>
      <c r="H1297" s="53"/>
      <c r="I1297" s="53"/>
      <c r="J1297" s="53"/>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row>
    <row r="1298" spans="1:32" s="7" customFormat="1" x14ac:dyDescent="0.3">
      <c r="A1298" s="7" t="s">
        <v>32360</v>
      </c>
      <c r="B1298" s="7" t="s">
        <v>120</v>
      </c>
      <c r="C1298" s="7" t="s">
        <v>62</v>
      </c>
      <c r="D1298" s="7" t="s">
        <v>31286</v>
      </c>
      <c r="E1298" s="18"/>
      <c r="F1298" s="17"/>
      <c r="G1298" s="18"/>
      <c r="H1298" s="19"/>
      <c r="I1298" s="19"/>
      <c r="J1298" s="19"/>
      <c r="K1298" s="20"/>
      <c r="L1298" s="20"/>
      <c r="M1298" s="20"/>
      <c r="N1298" s="20"/>
      <c r="O1298" s="20"/>
      <c r="P1298" s="20"/>
      <c r="Q1298" s="20"/>
      <c r="R1298" s="20"/>
      <c r="S1298" s="20"/>
      <c r="T1298" s="20"/>
      <c r="U1298" s="20"/>
      <c r="V1298" s="20"/>
      <c r="W1298" s="20"/>
      <c r="X1298" s="20"/>
      <c r="Y1298" s="20"/>
      <c r="Z1298" s="20"/>
      <c r="AA1298" s="20"/>
      <c r="AB1298" s="20"/>
      <c r="AC1298" s="20"/>
      <c r="AD1298" s="20"/>
      <c r="AE1298" s="20"/>
      <c r="AF1298" s="20"/>
    </row>
    <row r="1299" spans="1:32" ht="27.95" x14ac:dyDescent="0.3">
      <c r="A1299" s="7" t="s">
        <v>2113</v>
      </c>
      <c r="B1299" s="7" t="s">
        <v>2116</v>
      </c>
      <c r="C1299" s="7" t="s">
        <v>62</v>
      </c>
      <c r="D1299" s="7" t="s">
        <v>2117</v>
      </c>
      <c r="E1299" s="25" t="s">
        <v>62</v>
      </c>
      <c r="G1299" s="13" t="s">
        <v>2116</v>
      </c>
      <c r="H1299" s="11" t="s">
        <v>2117</v>
      </c>
      <c r="J1299" s="11" t="s">
        <v>275</v>
      </c>
      <c r="K1299" s="16">
        <v>264</v>
      </c>
      <c r="O1299" s="16">
        <v>189.53</v>
      </c>
      <c r="P1299" s="16" t="s">
        <v>64</v>
      </c>
      <c r="Q1299" s="16">
        <v>159.02000000000001</v>
      </c>
      <c r="R1299" s="16">
        <v>107.33</v>
      </c>
      <c r="S1299" s="16">
        <v>138.34</v>
      </c>
      <c r="T1299" s="16">
        <v>117.67</v>
      </c>
      <c r="U1299" s="16">
        <v>107.33</v>
      </c>
      <c r="V1299" s="16">
        <v>264.8</v>
      </c>
      <c r="W1299" s="16">
        <v>284.29000000000002</v>
      </c>
      <c r="X1299" s="16">
        <v>302.63</v>
      </c>
      <c r="Y1299" s="16">
        <v>361.5</v>
      </c>
      <c r="Z1299" s="16">
        <v>189.53</v>
      </c>
      <c r="AA1299" s="16">
        <v>600</v>
      </c>
      <c r="AB1299" s="16">
        <v>180.05</v>
      </c>
      <c r="AC1299" s="16">
        <v>189.53</v>
      </c>
      <c r="AD1299" s="16" t="s">
        <v>64</v>
      </c>
      <c r="AE1299" s="16" t="s">
        <v>64</v>
      </c>
      <c r="AF1299" s="16" t="s">
        <v>64</v>
      </c>
    </row>
    <row r="1300" spans="1:32" x14ac:dyDescent="0.3">
      <c r="A1300" s="7" t="s">
        <v>2113</v>
      </c>
      <c r="B1300" s="7" t="s">
        <v>2116</v>
      </c>
      <c r="C1300" s="7" t="s">
        <v>62</v>
      </c>
      <c r="D1300" s="7" t="s">
        <v>2117</v>
      </c>
      <c r="E1300" s="25" t="s">
        <v>71</v>
      </c>
      <c r="G1300" s="13" t="s">
        <v>1016</v>
      </c>
      <c r="H1300" s="11" t="s">
        <v>1017</v>
      </c>
      <c r="J1300" s="11" t="s">
        <v>327</v>
      </c>
      <c r="K1300" s="16">
        <v>0</v>
      </c>
      <c r="O1300" s="16" t="s">
        <v>64</v>
      </c>
      <c r="P1300" s="16" t="s">
        <v>64</v>
      </c>
      <c r="Q1300" s="16" t="s">
        <v>64</v>
      </c>
      <c r="R1300" s="16" t="s">
        <v>64</v>
      </c>
      <c r="S1300" s="16" t="s">
        <v>64</v>
      </c>
      <c r="T1300" s="16" t="s">
        <v>64</v>
      </c>
      <c r="U1300" s="16" t="s">
        <v>64</v>
      </c>
      <c r="V1300" s="16">
        <v>21</v>
      </c>
      <c r="W1300" s="16" t="s">
        <v>64</v>
      </c>
      <c r="X1300" s="16">
        <v>24</v>
      </c>
      <c r="Y1300" s="16">
        <v>2.95</v>
      </c>
      <c r="Z1300" s="16" t="s">
        <v>64</v>
      </c>
      <c r="AA1300" s="16" t="s">
        <v>64</v>
      </c>
      <c r="AB1300" s="16" t="s">
        <v>64</v>
      </c>
      <c r="AC1300" s="16" t="s">
        <v>64</v>
      </c>
      <c r="AD1300" s="16" t="s">
        <v>64</v>
      </c>
      <c r="AE1300" s="16" t="s">
        <v>64</v>
      </c>
      <c r="AF1300" s="16" t="s">
        <v>64</v>
      </c>
    </row>
    <row r="1301" spans="1:32" ht="27.95" x14ac:dyDescent="0.3">
      <c r="A1301" s="7" t="s">
        <v>2113</v>
      </c>
      <c r="B1301" s="7" t="s">
        <v>2116</v>
      </c>
      <c r="C1301" s="7" t="s">
        <v>62</v>
      </c>
      <c r="D1301" s="7" t="s">
        <v>2117</v>
      </c>
      <c r="E1301" s="25" t="s">
        <v>71</v>
      </c>
      <c r="G1301" s="13" t="s">
        <v>418</v>
      </c>
      <c r="H1301" s="11" t="s">
        <v>419</v>
      </c>
      <c r="J1301" s="11" t="s">
        <v>420</v>
      </c>
      <c r="K1301" s="16">
        <v>55</v>
      </c>
      <c r="O1301" s="16">
        <v>52.74</v>
      </c>
      <c r="P1301" s="16">
        <v>79.11</v>
      </c>
      <c r="Q1301" s="16">
        <v>18</v>
      </c>
      <c r="R1301" s="16">
        <v>18</v>
      </c>
      <c r="S1301" s="16">
        <v>18</v>
      </c>
      <c r="T1301" s="16">
        <v>18</v>
      </c>
      <c r="U1301" s="16">
        <v>18</v>
      </c>
      <c r="V1301" s="16">
        <v>77.010000000000005</v>
      </c>
      <c r="W1301" s="16">
        <v>79.11</v>
      </c>
      <c r="X1301" s="16">
        <v>88.02</v>
      </c>
      <c r="Y1301" s="16">
        <v>97.72</v>
      </c>
      <c r="Z1301" s="16">
        <v>52.74</v>
      </c>
      <c r="AA1301" s="16">
        <v>75</v>
      </c>
      <c r="AB1301" s="16">
        <v>50.1</v>
      </c>
      <c r="AC1301" s="16">
        <v>52.74</v>
      </c>
      <c r="AD1301" s="16" t="s">
        <v>64</v>
      </c>
      <c r="AE1301" s="16" t="s">
        <v>64</v>
      </c>
      <c r="AF1301" s="16" t="s">
        <v>64</v>
      </c>
    </row>
    <row r="1302" spans="1:32" x14ac:dyDescent="0.3">
      <c r="A1302" s="7" t="s">
        <v>2113</v>
      </c>
      <c r="B1302" s="7" t="s">
        <v>2116</v>
      </c>
      <c r="C1302" s="7" t="s">
        <v>62</v>
      </c>
      <c r="D1302" s="7" t="s">
        <v>2117</v>
      </c>
      <c r="E1302" s="25"/>
      <c r="G1302" s="13"/>
      <c r="H1302" s="11"/>
      <c r="J1302" s="11"/>
      <c r="K1302" s="46">
        <v>319</v>
      </c>
      <c r="L1302" s="46">
        <v>255.20000000000002</v>
      </c>
      <c r="M1302" s="46">
        <v>79.11</v>
      </c>
      <c r="N1302" s="46">
        <v>675</v>
      </c>
      <c r="O1302" s="46">
        <v>242.27</v>
      </c>
      <c r="P1302" s="46">
        <v>79.11</v>
      </c>
      <c r="Q1302" s="46">
        <v>177.02</v>
      </c>
      <c r="R1302" s="46">
        <v>125.33</v>
      </c>
      <c r="S1302" s="46">
        <v>156.34</v>
      </c>
      <c r="T1302" s="46">
        <v>135.67000000000002</v>
      </c>
      <c r="U1302" s="46">
        <v>125.33</v>
      </c>
      <c r="V1302" s="46">
        <v>362.81</v>
      </c>
      <c r="W1302" s="46">
        <v>363.40000000000003</v>
      </c>
      <c r="X1302" s="46">
        <v>414.65</v>
      </c>
      <c r="Y1302" s="46">
        <v>462.16999999999996</v>
      </c>
      <c r="Z1302" s="46">
        <v>242.27</v>
      </c>
      <c r="AA1302" s="46">
        <v>675</v>
      </c>
      <c r="AB1302" s="46">
        <v>230.15</v>
      </c>
      <c r="AC1302" s="46">
        <v>242.27</v>
      </c>
      <c r="AD1302" s="46" t="s">
        <v>64</v>
      </c>
      <c r="AE1302" s="46" t="s">
        <v>64</v>
      </c>
      <c r="AF1302" s="46" t="s">
        <v>64</v>
      </c>
    </row>
    <row r="1303" spans="1:32" x14ac:dyDescent="0.3">
      <c r="A1303" s="7" t="s">
        <v>2113</v>
      </c>
      <c r="B1303" s="7" t="s">
        <v>2116</v>
      </c>
      <c r="C1303" s="7" t="s">
        <v>62</v>
      </c>
      <c r="D1303" s="7" t="s">
        <v>2117</v>
      </c>
      <c r="E1303" s="25"/>
      <c r="G1303" s="13"/>
      <c r="H1303" s="11"/>
      <c r="J1303" s="11"/>
      <c r="K1303" s="16"/>
      <c r="O1303" s="16"/>
      <c r="P1303" s="16"/>
      <c r="Q1303" s="16"/>
      <c r="R1303" s="16"/>
      <c r="S1303" s="16"/>
      <c r="T1303" s="16"/>
      <c r="U1303" s="16"/>
      <c r="V1303" s="16"/>
      <c r="W1303" s="16"/>
      <c r="X1303" s="16"/>
      <c r="Y1303" s="16"/>
      <c r="Z1303" s="16"/>
      <c r="AA1303" s="16"/>
      <c r="AB1303" s="16"/>
      <c r="AC1303" s="16"/>
      <c r="AD1303" s="16"/>
      <c r="AE1303" s="16"/>
      <c r="AF1303" s="16"/>
    </row>
    <row r="1304" spans="1:32" x14ac:dyDescent="0.3">
      <c r="A1304" s="7" t="s">
        <v>2113</v>
      </c>
      <c r="B1304" s="7" t="s">
        <v>2116</v>
      </c>
      <c r="C1304" s="7" t="s">
        <v>62</v>
      </c>
      <c r="D1304" s="7" t="s">
        <v>2117</v>
      </c>
      <c r="E1304" s="8"/>
      <c r="G1304" s="8" t="s">
        <v>61</v>
      </c>
      <c r="I1304" s="12"/>
    </row>
    <row r="1305" spans="1:32" s="7" customFormat="1" x14ac:dyDescent="0.3">
      <c r="A1305" s="7" t="s">
        <v>2113</v>
      </c>
      <c r="B1305" s="7" t="s">
        <v>2116</v>
      </c>
      <c r="C1305" s="7" t="s">
        <v>62</v>
      </c>
      <c r="D1305" s="7" t="s">
        <v>2117</v>
      </c>
      <c r="E1305" s="10"/>
      <c r="F1305" s="17"/>
      <c r="G1305" s="18"/>
      <c r="H1305" s="19"/>
      <c r="I1305" s="19"/>
      <c r="J1305" s="19"/>
      <c r="K1305" s="20"/>
      <c r="L1305" s="20"/>
      <c r="M1305" s="20"/>
      <c r="N1305" s="20"/>
      <c r="O1305" s="20"/>
      <c r="P1305" s="20"/>
      <c r="Q1305" s="20"/>
      <c r="R1305" s="20"/>
      <c r="S1305" s="20"/>
      <c r="T1305" s="20"/>
      <c r="U1305" s="20"/>
      <c r="V1305" s="20"/>
      <c r="W1305" s="20"/>
      <c r="X1305" s="20"/>
      <c r="Y1305" s="20"/>
      <c r="Z1305" s="20"/>
      <c r="AA1305" s="20"/>
      <c r="AB1305" s="20"/>
      <c r="AC1305" s="20"/>
      <c r="AD1305" s="20"/>
      <c r="AE1305" s="20"/>
      <c r="AF1305" s="20"/>
    </row>
    <row r="1306" spans="1:32" ht="27.95" x14ac:dyDescent="0.3">
      <c r="A1306" s="7" t="s">
        <v>2121</v>
      </c>
      <c r="B1306" s="7" t="s">
        <v>2124</v>
      </c>
      <c r="C1306" s="7" t="s">
        <v>62</v>
      </c>
      <c r="D1306" s="7" t="s">
        <v>2125</v>
      </c>
      <c r="E1306" s="25" t="s">
        <v>62</v>
      </c>
      <c r="G1306" s="13" t="s">
        <v>2124</v>
      </c>
      <c r="H1306" s="11" t="s">
        <v>2125</v>
      </c>
      <c r="J1306" s="11" t="s">
        <v>275</v>
      </c>
      <c r="K1306" s="16">
        <v>78</v>
      </c>
      <c r="O1306" s="16">
        <v>38.869999999999997</v>
      </c>
      <c r="P1306" s="16" t="s">
        <v>64</v>
      </c>
      <c r="Q1306" s="16">
        <v>78.61</v>
      </c>
      <c r="R1306" s="16">
        <v>53.06</v>
      </c>
      <c r="S1306" s="16">
        <v>68.39</v>
      </c>
      <c r="T1306" s="16">
        <v>58.17</v>
      </c>
      <c r="U1306" s="16">
        <v>53.06</v>
      </c>
      <c r="V1306" s="16">
        <v>62.82</v>
      </c>
      <c r="W1306" s="16">
        <v>58.31</v>
      </c>
      <c r="X1306" s="16">
        <v>71.790000000000006</v>
      </c>
      <c r="Y1306" s="16">
        <v>74.150000000000006</v>
      </c>
      <c r="Z1306" s="16">
        <v>38.869999999999997</v>
      </c>
      <c r="AA1306" s="16">
        <v>600</v>
      </c>
      <c r="AB1306" s="16">
        <v>36.93</v>
      </c>
      <c r="AC1306" s="16">
        <v>38.869999999999997</v>
      </c>
      <c r="AD1306" s="16" t="s">
        <v>64</v>
      </c>
      <c r="AE1306" s="16" t="s">
        <v>64</v>
      </c>
      <c r="AF1306" s="16" t="s">
        <v>64</v>
      </c>
    </row>
    <row r="1307" spans="1:32" x14ac:dyDescent="0.3">
      <c r="A1307" s="7" t="s">
        <v>2121</v>
      </c>
      <c r="B1307" s="7" t="s">
        <v>2124</v>
      </c>
      <c r="C1307" s="7" t="s">
        <v>62</v>
      </c>
      <c r="D1307" s="7" t="s">
        <v>2125</v>
      </c>
      <c r="E1307" s="25" t="s">
        <v>71</v>
      </c>
      <c r="G1307" s="13" t="s">
        <v>1016</v>
      </c>
      <c r="H1307" s="11" t="s">
        <v>1017</v>
      </c>
      <c r="J1307" s="11" t="s">
        <v>327</v>
      </c>
      <c r="K1307" s="16">
        <v>0</v>
      </c>
      <c r="O1307" s="16" t="s">
        <v>64</v>
      </c>
      <c r="P1307" s="16" t="s">
        <v>64</v>
      </c>
      <c r="Q1307" s="16" t="s">
        <v>64</v>
      </c>
      <c r="R1307" s="16" t="s">
        <v>64</v>
      </c>
      <c r="S1307" s="16" t="s">
        <v>64</v>
      </c>
      <c r="T1307" s="16" t="s">
        <v>64</v>
      </c>
      <c r="U1307" s="16" t="s">
        <v>64</v>
      </c>
      <c r="V1307" s="16">
        <v>21</v>
      </c>
      <c r="W1307" s="16" t="s">
        <v>64</v>
      </c>
      <c r="X1307" s="16">
        <v>24</v>
      </c>
      <c r="Y1307" s="16">
        <v>2.95</v>
      </c>
      <c r="Z1307" s="16" t="s">
        <v>64</v>
      </c>
      <c r="AA1307" s="16" t="s">
        <v>64</v>
      </c>
      <c r="AB1307" s="16" t="s">
        <v>64</v>
      </c>
      <c r="AC1307" s="16" t="s">
        <v>64</v>
      </c>
      <c r="AD1307" s="16" t="s">
        <v>64</v>
      </c>
      <c r="AE1307" s="16" t="s">
        <v>64</v>
      </c>
      <c r="AF1307" s="16" t="s">
        <v>64</v>
      </c>
    </row>
    <row r="1308" spans="1:32" ht="41.95" x14ac:dyDescent="0.3">
      <c r="A1308" s="7" t="s">
        <v>2121</v>
      </c>
      <c r="B1308" s="7" t="s">
        <v>2124</v>
      </c>
      <c r="C1308" s="7" t="s">
        <v>62</v>
      </c>
      <c r="D1308" s="7" t="s">
        <v>2125</v>
      </c>
      <c r="E1308" s="25" t="s">
        <v>71</v>
      </c>
      <c r="G1308" s="13" t="s">
        <v>320</v>
      </c>
      <c r="H1308" s="11" t="s">
        <v>321</v>
      </c>
      <c r="J1308" s="11" t="s">
        <v>322</v>
      </c>
      <c r="K1308" s="16">
        <v>5</v>
      </c>
      <c r="O1308" s="16">
        <v>7.77</v>
      </c>
      <c r="P1308" s="16">
        <v>7.77</v>
      </c>
      <c r="Q1308" s="16">
        <v>13.86</v>
      </c>
      <c r="R1308" s="16">
        <v>13.86</v>
      </c>
      <c r="S1308" s="16">
        <v>13.86</v>
      </c>
      <c r="T1308" s="16">
        <v>13.86</v>
      </c>
      <c r="U1308" s="16">
        <v>13.86</v>
      </c>
      <c r="V1308" s="16">
        <v>11.41</v>
      </c>
      <c r="W1308" s="16">
        <v>11.66</v>
      </c>
      <c r="X1308" s="16">
        <v>13.04</v>
      </c>
      <c r="Y1308" s="16">
        <v>9.7100000000000009</v>
      </c>
      <c r="Z1308" s="16">
        <v>7.77</v>
      </c>
      <c r="AA1308" s="16">
        <v>13.03</v>
      </c>
      <c r="AB1308" s="16">
        <v>7.38</v>
      </c>
      <c r="AC1308" s="16">
        <v>7.77</v>
      </c>
      <c r="AD1308" s="16" t="s">
        <v>64</v>
      </c>
      <c r="AE1308" s="16" t="s">
        <v>64</v>
      </c>
      <c r="AF1308" s="16" t="s">
        <v>64</v>
      </c>
    </row>
    <row r="1309" spans="1:32" x14ac:dyDescent="0.3">
      <c r="A1309" s="7" t="s">
        <v>2121</v>
      </c>
      <c r="B1309" s="7" t="s">
        <v>2124</v>
      </c>
      <c r="C1309" s="7" t="s">
        <v>62</v>
      </c>
      <c r="D1309" s="7" t="s">
        <v>2125</v>
      </c>
      <c r="E1309" s="25"/>
      <c r="G1309" s="13"/>
      <c r="H1309" s="11"/>
      <c r="J1309" s="11"/>
      <c r="K1309" s="46">
        <v>83</v>
      </c>
      <c r="L1309" s="46">
        <v>66.400000000000006</v>
      </c>
      <c r="M1309" s="46">
        <v>7.77</v>
      </c>
      <c r="N1309" s="46">
        <v>613.03</v>
      </c>
      <c r="O1309" s="46">
        <v>46.64</v>
      </c>
      <c r="P1309" s="46">
        <v>7.77</v>
      </c>
      <c r="Q1309" s="46">
        <v>92.47</v>
      </c>
      <c r="R1309" s="46">
        <v>66.92</v>
      </c>
      <c r="S1309" s="46">
        <v>82.25</v>
      </c>
      <c r="T1309" s="46">
        <v>72.03</v>
      </c>
      <c r="U1309" s="46">
        <v>66.92</v>
      </c>
      <c r="V1309" s="46">
        <v>95.22999999999999</v>
      </c>
      <c r="W1309" s="46">
        <v>69.97</v>
      </c>
      <c r="X1309" s="46">
        <v>108.83000000000001</v>
      </c>
      <c r="Y1309" s="46">
        <v>86.81</v>
      </c>
      <c r="Z1309" s="46">
        <v>46.64</v>
      </c>
      <c r="AA1309" s="46">
        <v>613.03</v>
      </c>
      <c r="AB1309" s="46">
        <v>44.31</v>
      </c>
      <c r="AC1309" s="46">
        <v>46.64</v>
      </c>
      <c r="AD1309" s="46" t="s">
        <v>64</v>
      </c>
      <c r="AE1309" s="46" t="s">
        <v>64</v>
      </c>
      <c r="AF1309" s="46" t="s">
        <v>64</v>
      </c>
    </row>
    <row r="1310" spans="1:32" x14ac:dyDescent="0.3">
      <c r="A1310" s="7" t="s">
        <v>2121</v>
      </c>
      <c r="B1310" s="7" t="s">
        <v>2124</v>
      </c>
      <c r="C1310" s="7" t="s">
        <v>62</v>
      </c>
      <c r="D1310" s="7" t="s">
        <v>2125</v>
      </c>
      <c r="E1310" s="25"/>
      <c r="G1310" s="13"/>
      <c r="H1310" s="11"/>
      <c r="J1310" s="11"/>
      <c r="K1310" s="16"/>
      <c r="O1310" s="16"/>
      <c r="P1310" s="16"/>
      <c r="Q1310" s="16"/>
      <c r="R1310" s="16"/>
      <c r="S1310" s="16"/>
      <c r="T1310" s="16"/>
      <c r="U1310" s="16"/>
      <c r="V1310" s="16"/>
      <c r="W1310" s="16"/>
      <c r="X1310" s="16"/>
      <c r="Y1310" s="16"/>
      <c r="Z1310" s="16"/>
      <c r="AA1310" s="16"/>
      <c r="AB1310" s="16"/>
      <c r="AC1310" s="16"/>
      <c r="AD1310" s="16"/>
      <c r="AE1310" s="16"/>
      <c r="AF1310" s="16"/>
    </row>
    <row r="1311" spans="1:32" x14ac:dyDescent="0.3">
      <c r="A1311" s="7" t="s">
        <v>2121</v>
      </c>
      <c r="B1311" s="7" t="s">
        <v>2124</v>
      </c>
      <c r="C1311" s="7" t="s">
        <v>62</v>
      </c>
      <c r="D1311" s="7" t="s">
        <v>2125</v>
      </c>
      <c r="E1311" s="8"/>
      <c r="G1311" s="8" t="s">
        <v>61</v>
      </c>
      <c r="I1311" s="12"/>
    </row>
    <row r="1312" spans="1:32" s="7" customFormat="1" x14ac:dyDescent="0.3">
      <c r="A1312" s="7" t="s">
        <v>2121</v>
      </c>
      <c r="B1312" s="7" t="s">
        <v>2124</v>
      </c>
      <c r="C1312" s="7" t="s">
        <v>62</v>
      </c>
      <c r="D1312" s="7" t="s">
        <v>2125</v>
      </c>
      <c r="E1312" s="10"/>
      <c r="F1312" s="17"/>
      <c r="G1312" s="18"/>
      <c r="H1312" s="19"/>
      <c r="I1312" s="19"/>
      <c r="J1312" s="19"/>
      <c r="K1312" s="20"/>
      <c r="L1312" s="20"/>
      <c r="M1312" s="20"/>
      <c r="N1312" s="20"/>
      <c r="O1312" s="20"/>
      <c r="P1312" s="20"/>
      <c r="Q1312" s="20"/>
      <c r="R1312" s="20"/>
      <c r="S1312" s="20"/>
      <c r="T1312" s="20"/>
      <c r="U1312" s="20"/>
      <c r="V1312" s="20"/>
      <c r="W1312" s="20"/>
      <c r="X1312" s="20"/>
      <c r="Y1312" s="20"/>
      <c r="Z1312" s="20"/>
      <c r="AA1312" s="20"/>
      <c r="AB1312" s="20"/>
      <c r="AC1312" s="20"/>
      <c r="AD1312" s="20"/>
      <c r="AE1312" s="20"/>
      <c r="AF1312" s="20"/>
    </row>
    <row r="1313" spans="1:32" ht="27.95" x14ac:dyDescent="0.3">
      <c r="A1313" s="7" t="s">
        <v>2129</v>
      </c>
      <c r="B1313" s="7" t="s">
        <v>2132</v>
      </c>
      <c r="C1313" s="7" t="s">
        <v>62</v>
      </c>
      <c r="D1313" s="7" t="s">
        <v>2133</v>
      </c>
      <c r="E1313" s="25" t="s">
        <v>62</v>
      </c>
      <c r="G1313" s="13" t="s">
        <v>2132</v>
      </c>
      <c r="H1313" s="11" t="s">
        <v>2133</v>
      </c>
      <c r="J1313" s="11" t="s">
        <v>275</v>
      </c>
      <c r="K1313" s="16">
        <v>267</v>
      </c>
      <c r="O1313" s="16">
        <v>189.53</v>
      </c>
      <c r="P1313" s="16" t="s">
        <v>64</v>
      </c>
      <c r="Q1313" s="16">
        <v>159.02000000000001</v>
      </c>
      <c r="R1313" s="16">
        <v>107.33</v>
      </c>
      <c r="S1313" s="16">
        <v>138.34</v>
      </c>
      <c r="T1313" s="16">
        <v>117.67</v>
      </c>
      <c r="U1313" s="16">
        <v>107.33</v>
      </c>
      <c r="V1313" s="16">
        <v>264.8</v>
      </c>
      <c r="W1313" s="16">
        <v>284.29000000000002</v>
      </c>
      <c r="X1313" s="16">
        <v>302.63</v>
      </c>
      <c r="Y1313" s="16">
        <v>361.5</v>
      </c>
      <c r="Z1313" s="16">
        <v>189.53</v>
      </c>
      <c r="AA1313" s="16">
        <v>600</v>
      </c>
      <c r="AB1313" s="16">
        <v>180.05</v>
      </c>
      <c r="AC1313" s="16">
        <v>189.53</v>
      </c>
      <c r="AD1313" s="16" t="s">
        <v>64</v>
      </c>
      <c r="AE1313" s="16" t="s">
        <v>64</v>
      </c>
      <c r="AF1313" s="16" t="s">
        <v>64</v>
      </c>
    </row>
    <row r="1314" spans="1:32" x14ac:dyDescent="0.3">
      <c r="A1314" s="7" t="s">
        <v>2129</v>
      </c>
      <c r="B1314" s="7" t="s">
        <v>2132</v>
      </c>
      <c r="C1314" s="7" t="s">
        <v>62</v>
      </c>
      <c r="D1314" s="7" t="s">
        <v>2133</v>
      </c>
      <c r="E1314" s="25" t="s">
        <v>71</v>
      </c>
      <c r="G1314" s="13" t="s">
        <v>273</v>
      </c>
      <c r="H1314" s="11" t="s">
        <v>352</v>
      </c>
      <c r="J1314" s="11" t="s">
        <v>275</v>
      </c>
      <c r="K1314" s="16">
        <v>548</v>
      </c>
      <c r="O1314" s="16">
        <v>502.89</v>
      </c>
      <c r="P1314" s="16">
        <v>350</v>
      </c>
      <c r="Q1314" s="16" t="s">
        <v>64</v>
      </c>
      <c r="R1314" s="16" t="s">
        <v>64</v>
      </c>
      <c r="S1314" s="16" t="s">
        <v>64</v>
      </c>
      <c r="T1314" s="16" t="s">
        <v>64</v>
      </c>
      <c r="U1314" s="16" t="s">
        <v>64</v>
      </c>
      <c r="V1314" s="16">
        <v>822.34</v>
      </c>
      <c r="W1314" s="16">
        <v>754.34</v>
      </c>
      <c r="X1314" s="16">
        <v>877.16</v>
      </c>
      <c r="Y1314" s="16">
        <v>685.14</v>
      </c>
      <c r="Z1314" s="16">
        <v>502.89</v>
      </c>
      <c r="AA1314" s="16">
        <v>600</v>
      </c>
      <c r="AB1314" s="16">
        <v>477.75</v>
      </c>
      <c r="AC1314" s="16">
        <v>502.89</v>
      </c>
      <c r="AD1314" s="16" t="s">
        <v>64</v>
      </c>
      <c r="AE1314" s="16" t="s">
        <v>64</v>
      </c>
      <c r="AF1314" s="16" t="s">
        <v>64</v>
      </c>
    </row>
    <row r="1315" spans="1:32" ht="41.95" x14ac:dyDescent="0.3">
      <c r="A1315" s="7" t="s">
        <v>2129</v>
      </c>
      <c r="B1315" s="7" t="s">
        <v>2132</v>
      </c>
      <c r="C1315" s="7" t="s">
        <v>62</v>
      </c>
      <c r="D1315" s="7" t="s">
        <v>2133</v>
      </c>
      <c r="E1315" s="25" t="s">
        <v>71</v>
      </c>
      <c r="G1315" s="13" t="s">
        <v>320</v>
      </c>
      <c r="H1315" s="11" t="s">
        <v>321</v>
      </c>
      <c r="J1315" s="11" t="s">
        <v>322</v>
      </c>
      <c r="K1315" s="16">
        <v>5</v>
      </c>
      <c r="O1315" s="16">
        <v>7.77</v>
      </c>
      <c r="P1315" s="16">
        <v>7.77</v>
      </c>
      <c r="Q1315" s="16">
        <v>13.86</v>
      </c>
      <c r="R1315" s="16">
        <v>13.86</v>
      </c>
      <c r="S1315" s="16">
        <v>13.86</v>
      </c>
      <c r="T1315" s="16">
        <v>13.86</v>
      </c>
      <c r="U1315" s="16">
        <v>13.86</v>
      </c>
      <c r="V1315" s="16">
        <v>11.41</v>
      </c>
      <c r="W1315" s="16">
        <v>11.66</v>
      </c>
      <c r="X1315" s="16">
        <v>13.04</v>
      </c>
      <c r="Y1315" s="16">
        <v>9.7100000000000009</v>
      </c>
      <c r="Z1315" s="16">
        <v>7.77</v>
      </c>
      <c r="AA1315" s="16">
        <v>13.03</v>
      </c>
      <c r="AB1315" s="16">
        <v>7.38</v>
      </c>
      <c r="AC1315" s="16">
        <v>7.77</v>
      </c>
      <c r="AD1315" s="16" t="s">
        <v>64</v>
      </c>
      <c r="AE1315" s="16" t="s">
        <v>64</v>
      </c>
      <c r="AF1315" s="16" t="s">
        <v>64</v>
      </c>
    </row>
    <row r="1316" spans="1:32" x14ac:dyDescent="0.3">
      <c r="A1316" s="7" t="s">
        <v>2129</v>
      </c>
      <c r="B1316" s="7" t="s">
        <v>2132</v>
      </c>
      <c r="C1316" s="7" t="s">
        <v>62</v>
      </c>
      <c r="D1316" s="7" t="s">
        <v>2133</v>
      </c>
      <c r="E1316" s="25"/>
      <c r="G1316" s="13"/>
      <c r="H1316" s="11"/>
      <c r="J1316" s="11"/>
      <c r="K1316" s="46">
        <v>820</v>
      </c>
      <c r="L1316" s="46">
        <v>656</v>
      </c>
      <c r="M1316" s="46">
        <v>121.19</v>
      </c>
      <c r="N1316" s="46">
        <v>1213.03</v>
      </c>
      <c r="O1316" s="46">
        <v>700.18999999999994</v>
      </c>
      <c r="P1316" s="46">
        <v>357.77</v>
      </c>
      <c r="Q1316" s="46">
        <v>172.88</v>
      </c>
      <c r="R1316" s="46">
        <v>121.19</v>
      </c>
      <c r="S1316" s="46">
        <v>152.19999999999999</v>
      </c>
      <c r="T1316" s="46">
        <v>131.53</v>
      </c>
      <c r="U1316" s="46">
        <v>121.19</v>
      </c>
      <c r="V1316" s="46">
        <v>1098.5500000000002</v>
      </c>
      <c r="W1316" s="46">
        <v>1050.2900000000002</v>
      </c>
      <c r="X1316" s="46">
        <v>1192.83</v>
      </c>
      <c r="Y1316" s="46">
        <v>1056.3499999999999</v>
      </c>
      <c r="Z1316" s="46">
        <v>700.18999999999994</v>
      </c>
      <c r="AA1316" s="46">
        <v>1213.03</v>
      </c>
      <c r="AB1316" s="46">
        <v>665.18</v>
      </c>
      <c r="AC1316" s="46">
        <v>700.18999999999994</v>
      </c>
      <c r="AD1316" s="46" t="s">
        <v>64</v>
      </c>
      <c r="AE1316" s="46" t="s">
        <v>64</v>
      </c>
      <c r="AF1316" s="46" t="s">
        <v>64</v>
      </c>
    </row>
    <row r="1317" spans="1:32" x14ac:dyDescent="0.3">
      <c r="A1317" s="7" t="s">
        <v>2129</v>
      </c>
      <c r="B1317" s="7" t="s">
        <v>2132</v>
      </c>
      <c r="C1317" s="7" t="s">
        <v>62</v>
      </c>
      <c r="D1317" s="7" t="s">
        <v>2133</v>
      </c>
      <c r="E1317" s="25"/>
      <c r="G1317" s="13"/>
      <c r="H1317" s="11"/>
      <c r="J1317" s="11"/>
      <c r="K1317" s="16"/>
      <c r="O1317" s="16"/>
      <c r="P1317" s="16"/>
      <c r="Q1317" s="16"/>
      <c r="R1317" s="16"/>
      <c r="S1317" s="16"/>
      <c r="T1317" s="16"/>
      <c r="U1317" s="16"/>
      <c r="V1317" s="16"/>
      <c r="W1317" s="16"/>
      <c r="X1317" s="16"/>
      <c r="Y1317" s="16"/>
      <c r="Z1317" s="16"/>
      <c r="AA1317" s="16"/>
      <c r="AB1317" s="16"/>
      <c r="AC1317" s="16"/>
      <c r="AD1317" s="16"/>
      <c r="AE1317" s="16"/>
      <c r="AF1317" s="16"/>
    </row>
    <row r="1318" spans="1:32" x14ac:dyDescent="0.3">
      <c r="A1318" s="7" t="s">
        <v>2129</v>
      </c>
      <c r="B1318" s="7" t="s">
        <v>2132</v>
      </c>
      <c r="C1318" s="7" t="s">
        <v>62</v>
      </c>
      <c r="D1318" s="7" t="s">
        <v>2133</v>
      </c>
      <c r="E1318" s="8"/>
      <c r="G1318" s="8" t="s">
        <v>61</v>
      </c>
      <c r="I1318" s="12"/>
    </row>
    <row r="1319" spans="1:32" s="7" customFormat="1" x14ac:dyDescent="0.3">
      <c r="A1319" s="7" t="s">
        <v>2129</v>
      </c>
      <c r="B1319" s="7" t="s">
        <v>2132</v>
      </c>
      <c r="C1319" s="7" t="s">
        <v>62</v>
      </c>
      <c r="D1319" s="7" t="s">
        <v>2133</v>
      </c>
      <c r="E1319" s="10"/>
      <c r="F1319" s="17"/>
      <c r="G1319" s="18"/>
      <c r="H1319" s="19"/>
      <c r="I1319" s="19"/>
      <c r="J1319" s="19"/>
      <c r="K1319" s="20"/>
      <c r="L1319" s="20"/>
      <c r="M1319" s="20"/>
      <c r="N1319" s="20"/>
      <c r="O1319" s="20"/>
      <c r="P1319" s="20"/>
      <c r="Q1319" s="20"/>
      <c r="R1319" s="20"/>
      <c r="S1319" s="20"/>
      <c r="T1319" s="20"/>
      <c r="U1319" s="20"/>
      <c r="V1319" s="20"/>
      <c r="W1319" s="20"/>
      <c r="X1319" s="20"/>
      <c r="Y1319" s="20"/>
      <c r="Z1319" s="20"/>
      <c r="AA1319" s="20"/>
      <c r="AB1319" s="20"/>
      <c r="AC1319" s="20"/>
      <c r="AD1319" s="20"/>
      <c r="AE1319" s="20"/>
      <c r="AF1319" s="20"/>
    </row>
    <row r="1320" spans="1:32" ht="27.95" x14ac:dyDescent="0.3">
      <c r="A1320" s="7" t="s">
        <v>2137</v>
      </c>
      <c r="B1320" s="7" t="s">
        <v>2140</v>
      </c>
      <c r="C1320" s="7" t="s">
        <v>62</v>
      </c>
      <c r="D1320" s="7" t="s">
        <v>2141</v>
      </c>
      <c r="E1320" s="25" t="s">
        <v>62</v>
      </c>
      <c r="G1320" s="13" t="s">
        <v>2140</v>
      </c>
      <c r="H1320" s="11" t="s">
        <v>2141</v>
      </c>
      <c r="J1320" s="11" t="s">
        <v>275</v>
      </c>
      <c r="K1320" s="16">
        <v>73</v>
      </c>
      <c r="O1320" s="16">
        <v>38.869999999999997</v>
      </c>
      <c r="P1320" s="16" t="s">
        <v>64</v>
      </c>
      <c r="Q1320" s="16">
        <v>78.61</v>
      </c>
      <c r="R1320" s="16">
        <v>53.06</v>
      </c>
      <c r="S1320" s="16">
        <v>68.39</v>
      </c>
      <c r="T1320" s="16">
        <v>58.17</v>
      </c>
      <c r="U1320" s="16">
        <v>53.06</v>
      </c>
      <c r="V1320" s="16">
        <v>62.82</v>
      </c>
      <c r="W1320" s="16">
        <v>58.31</v>
      </c>
      <c r="X1320" s="16">
        <v>71.790000000000006</v>
      </c>
      <c r="Y1320" s="16">
        <v>74.150000000000006</v>
      </c>
      <c r="Z1320" s="16">
        <v>38.869999999999997</v>
      </c>
      <c r="AA1320" s="16">
        <v>600</v>
      </c>
      <c r="AB1320" s="16">
        <v>36.93</v>
      </c>
      <c r="AC1320" s="16">
        <v>38.869999999999997</v>
      </c>
      <c r="AD1320" s="16" t="s">
        <v>64</v>
      </c>
      <c r="AE1320" s="16" t="s">
        <v>64</v>
      </c>
      <c r="AF1320" s="16" t="s">
        <v>64</v>
      </c>
    </row>
    <row r="1321" spans="1:32" ht="41.95" x14ac:dyDescent="0.3">
      <c r="A1321" s="7" t="s">
        <v>2137</v>
      </c>
      <c r="B1321" s="7" t="s">
        <v>2140</v>
      </c>
      <c r="C1321" s="7" t="s">
        <v>62</v>
      </c>
      <c r="D1321" s="7" t="s">
        <v>2141</v>
      </c>
      <c r="E1321" s="25" t="s">
        <v>71</v>
      </c>
      <c r="G1321" s="13" t="s">
        <v>320</v>
      </c>
      <c r="H1321" s="11" t="s">
        <v>321</v>
      </c>
      <c r="J1321" s="11" t="s">
        <v>322</v>
      </c>
      <c r="K1321" s="16">
        <v>5</v>
      </c>
      <c r="O1321" s="16">
        <v>7.77</v>
      </c>
      <c r="P1321" s="16">
        <v>7.77</v>
      </c>
      <c r="Q1321" s="16">
        <v>13.86</v>
      </c>
      <c r="R1321" s="16">
        <v>13.86</v>
      </c>
      <c r="S1321" s="16">
        <v>13.86</v>
      </c>
      <c r="T1321" s="16">
        <v>13.86</v>
      </c>
      <c r="U1321" s="16">
        <v>13.86</v>
      </c>
      <c r="V1321" s="16">
        <v>11.41</v>
      </c>
      <c r="W1321" s="16">
        <v>11.66</v>
      </c>
      <c r="X1321" s="16">
        <v>13.04</v>
      </c>
      <c r="Y1321" s="16">
        <v>9.7100000000000009</v>
      </c>
      <c r="Z1321" s="16">
        <v>7.77</v>
      </c>
      <c r="AA1321" s="16">
        <v>13.03</v>
      </c>
      <c r="AB1321" s="16">
        <v>7.38</v>
      </c>
      <c r="AC1321" s="16">
        <v>7.77</v>
      </c>
      <c r="AD1321" s="16" t="s">
        <v>64</v>
      </c>
      <c r="AE1321" s="16" t="s">
        <v>64</v>
      </c>
      <c r="AF1321" s="16" t="s">
        <v>64</v>
      </c>
    </row>
    <row r="1322" spans="1:32" x14ac:dyDescent="0.3">
      <c r="A1322" s="7" t="s">
        <v>2137</v>
      </c>
      <c r="B1322" s="7" t="s">
        <v>2140</v>
      </c>
      <c r="C1322" s="7" t="s">
        <v>62</v>
      </c>
      <c r="D1322" s="7" t="s">
        <v>2141</v>
      </c>
      <c r="E1322" s="25" t="s">
        <v>71</v>
      </c>
      <c r="G1322" s="13" t="s">
        <v>273</v>
      </c>
      <c r="H1322" s="11" t="s">
        <v>352</v>
      </c>
      <c r="J1322" s="11" t="s">
        <v>275</v>
      </c>
      <c r="K1322" s="16">
        <v>548</v>
      </c>
      <c r="O1322" s="16">
        <v>502.89</v>
      </c>
      <c r="P1322" s="16">
        <v>350</v>
      </c>
      <c r="Q1322" s="16" t="s">
        <v>64</v>
      </c>
      <c r="R1322" s="16" t="s">
        <v>64</v>
      </c>
      <c r="S1322" s="16" t="s">
        <v>64</v>
      </c>
      <c r="T1322" s="16" t="s">
        <v>64</v>
      </c>
      <c r="U1322" s="16" t="s">
        <v>64</v>
      </c>
      <c r="V1322" s="16">
        <v>822.34</v>
      </c>
      <c r="W1322" s="16">
        <v>754.34</v>
      </c>
      <c r="X1322" s="16">
        <v>877.16</v>
      </c>
      <c r="Y1322" s="16">
        <v>685.14</v>
      </c>
      <c r="Z1322" s="16">
        <v>502.89</v>
      </c>
      <c r="AA1322" s="16">
        <v>600</v>
      </c>
      <c r="AB1322" s="16">
        <v>477.75</v>
      </c>
      <c r="AC1322" s="16">
        <v>502.89</v>
      </c>
      <c r="AD1322" s="16" t="s">
        <v>64</v>
      </c>
      <c r="AE1322" s="16" t="s">
        <v>64</v>
      </c>
      <c r="AF1322" s="16" t="s">
        <v>64</v>
      </c>
    </row>
    <row r="1323" spans="1:32" x14ac:dyDescent="0.3">
      <c r="A1323" s="7" t="s">
        <v>2137</v>
      </c>
      <c r="B1323" s="7" t="s">
        <v>2140</v>
      </c>
      <c r="C1323" s="7" t="s">
        <v>62</v>
      </c>
      <c r="D1323" s="7" t="s">
        <v>2141</v>
      </c>
      <c r="E1323" s="25"/>
      <c r="G1323" s="13"/>
      <c r="H1323" s="11"/>
      <c r="J1323" s="11"/>
      <c r="K1323" s="46">
        <v>626</v>
      </c>
      <c r="L1323" s="46">
        <v>500.8</v>
      </c>
      <c r="M1323" s="46">
        <v>66.92</v>
      </c>
      <c r="N1323" s="46">
        <v>1213.03</v>
      </c>
      <c r="O1323" s="46">
        <v>549.53</v>
      </c>
      <c r="P1323" s="46">
        <v>357.77</v>
      </c>
      <c r="Q1323" s="46">
        <v>92.47</v>
      </c>
      <c r="R1323" s="46">
        <v>66.92</v>
      </c>
      <c r="S1323" s="46">
        <v>82.25</v>
      </c>
      <c r="T1323" s="46">
        <v>72.03</v>
      </c>
      <c r="U1323" s="46">
        <v>66.92</v>
      </c>
      <c r="V1323" s="46">
        <v>896.57</v>
      </c>
      <c r="W1323" s="46">
        <v>824.31000000000006</v>
      </c>
      <c r="X1323" s="46">
        <v>961.99</v>
      </c>
      <c r="Y1323" s="46">
        <v>769</v>
      </c>
      <c r="Z1323" s="46">
        <v>549.53</v>
      </c>
      <c r="AA1323" s="46">
        <v>1213.03</v>
      </c>
      <c r="AB1323" s="46">
        <v>522.05999999999995</v>
      </c>
      <c r="AC1323" s="46">
        <v>549.53</v>
      </c>
      <c r="AD1323" s="46" t="s">
        <v>64</v>
      </c>
      <c r="AE1323" s="46" t="s">
        <v>64</v>
      </c>
      <c r="AF1323" s="46" t="s">
        <v>64</v>
      </c>
    </row>
    <row r="1324" spans="1:32" s="7" customFormat="1" x14ac:dyDescent="0.3">
      <c r="A1324" s="7" t="s">
        <v>2137</v>
      </c>
      <c r="B1324" s="7" t="s">
        <v>2140</v>
      </c>
      <c r="C1324" s="7" t="s">
        <v>62</v>
      </c>
      <c r="D1324" s="7" t="s">
        <v>2141</v>
      </c>
      <c r="E1324" s="10"/>
      <c r="F1324" s="17"/>
      <c r="G1324" s="18"/>
      <c r="H1324" s="19"/>
      <c r="I1324" s="19"/>
      <c r="J1324" s="19"/>
      <c r="K1324" s="20"/>
      <c r="L1324" s="20"/>
      <c r="M1324" s="20"/>
      <c r="N1324" s="20"/>
      <c r="O1324" s="20"/>
      <c r="P1324" s="20"/>
      <c r="Q1324" s="20"/>
      <c r="R1324" s="20"/>
      <c r="S1324" s="20"/>
      <c r="T1324" s="20"/>
      <c r="U1324" s="20"/>
      <c r="V1324" s="20"/>
      <c r="W1324" s="20"/>
      <c r="X1324" s="20"/>
      <c r="Y1324" s="20"/>
      <c r="Z1324" s="20"/>
      <c r="AA1324" s="20"/>
      <c r="AB1324" s="20"/>
      <c r="AC1324" s="20"/>
      <c r="AD1324" s="20"/>
      <c r="AE1324" s="20"/>
      <c r="AF1324" s="20"/>
    </row>
    <row r="1325" spans="1:32" ht="27.95" x14ac:dyDescent="0.3">
      <c r="A1325" s="7" t="s">
        <v>2145</v>
      </c>
      <c r="B1325" s="7" t="s">
        <v>2148</v>
      </c>
      <c r="C1325" s="7" t="s">
        <v>62</v>
      </c>
      <c r="D1325" s="7" t="s">
        <v>2149</v>
      </c>
      <c r="E1325" s="25" t="s">
        <v>62</v>
      </c>
      <c r="G1325" s="13" t="s">
        <v>2148</v>
      </c>
      <c r="H1325" s="11" t="s">
        <v>2149</v>
      </c>
      <c r="J1325" s="11" t="s">
        <v>275</v>
      </c>
      <c r="K1325" s="16">
        <v>133</v>
      </c>
      <c r="O1325" s="16">
        <v>61.9</v>
      </c>
      <c r="P1325" s="16" t="s">
        <v>64</v>
      </c>
      <c r="Q1325" s="16">
        <v>159.02000000000001</v>
      </c>
      <c r="R1325" s="16">
        <v>107.33</v>
      </c>
      <c r="S1325" s="16">
        <v>138.34</v>
      </c>
      <c r="T1325" s="16">
        <v>117.67</v>
      </c>
      <c r="U1325" s="16">
        <v>107.33</v>
      </c>
      <c r="V1325" s="16">
        <v>127.08</v>
      </c>
      <c r="W1325" s="16">
        <v>92.86</v>
      </c>
      <c r="X1325" s="16">
        <v>145.22999999999999</v>
      </c>
      <c r="Y1325" s="16">
        <v>118.07</v>
      </c>
      <c r="Z1325" s="16">
        <v>61.9</v>
      </c>
      <c r="AA1325" s="16">
        <v>600</v>
      </c>
      <c r="AB1325" s="16">
        <v>58.81</v>
      </c>
      <c r="AC1325" s="16">
        <v>61.9</v>
      </c>
      <c r="AD1325" s="16" t="s">
        <v>64</v>
      </c>
      <c r="AE1325" s="16" t="s">
        <v>64</v>
      </c>
      <c r="AF1325" s="16" t="s">
        <v>64</v>
      </c>
    </row>
    <row r="1326" spans="1:32" ht="27.95" x14ac:dyDescent="0.3">
      <c r="A1326" s="7" t="s">
        <v>2145</v>
      </c>
      <c r="B1326" s="7" t="s">
        <v>2148</v>
      </c>
      <c r="C1326" s="7" t="s">
        <v>62</v>
      </c>
      <c r="D1326" s="7" t="s">
        <v>2149</v>
      </c>
      <c r="E1326" s="25" t="s">
        <v>71</v>
      </c>
      <c r="G1326" s="13" t="s">
        <v>2132</v>
      </c>
      <c r="H1326" s="11" t="s">
        <v>2133</v>
      </c>
      <c r="J1326" s="11" t="s">
        <v>275</v>
      </c>
      <c r="K1326" s="16">
        <v>267</v>
      </c>
      <c r="O1326" s="16">
        <v>189.53</v>
      </c>
      <c r="P1326" s="16" t="s">
        <v>64</v>
      </c>
      <c r="Q1326" s="16">
        <v>159.02000000000001</v>
      </c>
      <c r="R1326" s="16">
        <v>107.33</v>
      </c>
      <c r="S1326" s="16">
        <v>138.34</v>
      </c>
      <c r="T1326" s="16">
        <v>117.67</v>
      </c>
      <c r="U1326" s="16">
        <v>107.33</v>
      </c>
      <c r="V1326" s="16">
        <v>264.8</v>
      </c>
      <c r="W1326" s="16">
        <v>284.29000000000002</v>
      </c>
      <c r="X1326" s="16">
        <v>302.63</v>
      </c>
      <c r="Y1326" s="16">
        <v>361.5</v>
      </c>
      <c r="Z1326" s="16">
        <v>189.53</v>
      </c>
      <c r="AA1326" s="16">
        <v>600</v>
      </c>
      <c r="AB1326" s="16">
        <v>180.05</v>
      </c>
      <c r="AC1326" s="16">
        <v>189.53</v>
      </c>
      <c r="AD1326" s="16" t="s">
        <v>64</v>
      </c>
      <c r="AE1326" s="16" t="s">
        <v>64</v>
      </c>
      <c r="AF1326" s="16" t="s">
        <v>64</v>
      </c>
    </row>
    <row r="1327" spans="1:32" x14ac:dyDescent="0.3">
      <c r="A1327" s="7" t="s">
        <v>2145</v>
      </c>
      <c r="B1327" s="7" t="s">
        <v>2148</v>
      </c>
      <c r="C1327" s="7" t="s">
        <v>62</v>
      </c>
      <c r="D1327" s="7" t="s">
        <v>2149</v>
      </c>
      <c r="E1327" s="25" t="s">
        <v>71</v>
      </c>
      <c r="G1327" s="13" t="s">
        <v>273</v>
      </c>
      <c r="H1327" s="11" t="s">
        <v>352</v>
      </c>
      <c r="J1327" s="11" t="s">
        <v>275</v>
      </c>
      <c r="K1327" s="16">
        <v>548</v>
      </c>
      <c r="O1327" s="16">
        <v>502.89</v>
      </c>
      <c r="P1327" s="16">
        <v>350</v>
      </c>
      <c r="Q1327" s="16" t="s">
        <v>64</v>
      </c>
      <c r="R1327" s="16" t="s">
        <v>64</v>
      </c>
      <c r="S1327" s="16" t="s">
        <v>64</v>
      </c>
      <c r="T1327" s="16" t="s">
        <v>64</v>
      </c>
      <c r="U1327" s="16" t="s">
        <v>64</v>
      </c>
      <c r="V1327" s="16">
        <v>822.34</v>
      </c>
      <c r="W1327" s="16">
        <v>754.34</v>
      </c>
      <c r="X1327" s="16">
        <v>877.16</v>
      </c>
      <c r="Y1327" s="16">
        <v>685.14</v>
      </c>
      <c r="Z1327" s="16">
        <v>502.89</v>
      </c>
      <c r="AA1327" s="16">
        <v>600</v>
      </c>
      <c r="AB1327" s="16">
        <v>477.75</v>
      </c>
      <c r="AC1327" s="16">
        <v>502.89</v>
      </c>
      <c r="AD1327" s="16" t="s">
        <v>64</v>
      </c>
      <c r="AE1327" s="16" t="s">
        <v>64</v>
      </c>
      <c r="AF1327" s="16" t="s">
        <v>64</v>
      </c>
    </row>
    <row r="1328" spans="1:32" x14ac:dyDescent="0.3">
      <c r="A1328" s="7" t="s">
        <v>2145</v>
      </c>
      <c r="B1328" s="7" t="s">
        <v>2148</v>
      </c>
      <c r="C1328" s="7" t="s">
        <v>62</v>
      </c>
      <c r="D1328" s="7" t="s">
        <v>2149</v>
      </c>
      <c r="E1328" s="25" t="s">
        <v>71</v>
      </c>
      <c r="G1328" s="13" t="s">
        <v>325</v>
      </c>
      <c r="H1328" s="11"/>
      <c r="J1328" s="11" t="s">
        <v>327</v>
      </c>
      <c r="K1328" s="16">
        <v>32</v>
      </c>
      <c r="O1328" s="16" t="s">
        <v>64</v>
      </c>
      <c r="P1328" s="16" t="s">
        <v>64</v>
      </c>
      <c r="Q1328" s="16" t="s">
        <v>64</v>
      </c>
      <c r="R1328" s="16" t="s">
        <v>64</v>
      </c>
      <c r="S1328" s="16" t="s">
        <v>64</v>
      </c>
      <c r="T1328" s="16" t="s">
        <v>64</v>
      </c>
      <c r="U1328" s="16" t="s">
        <v>64</v>
      </c>
      <c r="V1328" s="16" t="s">
        <v>64</v>
      </c>
      <c r="W1328" s="16" t="s">
        <v>64</v>
      </c>
      <c r="X1328" s="16" t="s">
        <v>64</v>
      </c>
      <c r="Y1328" s="16" t="s">
        <v>64</v>
      </c>
      <c r="Z1328" s="16" t="s">
        <v>64</v>
      </c>
      <c r="AA1328" s="16" t="s">
        <v>64</v>
      </c>
      <c r="AB1328" s="16" t="s">
        <v>64</v>
      </c>
      <c r="AC1328" s="16" t="s">
        <v>64</v>
      </c>
      <c r="AD1328" s="16" t="s">
        <v>64</v>
      </c>
      <c r="AE1328" s="16" t="s">
        <v>64</v>
      </c>
      <c r="AF1328" s="16" t="s">
        <v>64</v>
      </c>
    </row>
    <row r="1329" spans="1:32" ht="41.95" x14ac:dyDescent="0.3">
      <c r="A1329" s="7" t="s">
        <v>2145</v>
      </c>
      <c r="B1329" s="7" t="s">
        <v>2148</v>
      </c>
      <c r="C1329" s="7" t="s">
        <v>62</v>
      </c>
      <c r="D1329" s="7" t="s">
        <v>2149</v>
      </c>
      <c r="E1329" s="25" t="s">
        <v>71</v>
      </c>
      <c r="G1329" s="13" t="s">
        <v>320</v>
      </c>
      <c r="H1329" s="11" t="s">
        <v>321</v>
      </c>
      <c r="J1329" s="11" t="s">
        <v>322</v>
      </c>
      <c r="K1329" s="16">
        <v>5</v>
      </c>
      <c r="O1329" s="16">
        <v>7.77</v>
      </c>
      <c r="P1329" s="16">
        <v>7.77</v>
      </c>
      <c r="Q1329" s="16">
        <v>13.86</v>
      </c>
      <c r="R1329" s="16">
        <v>13.86</v>
      </c>
      <c r="S1329" s="16">
        <v>13.86</v>
      </c>
      <c r="T1329" s="16">
        <v>13.86</v>
      </c>
      <c r="U1329" s="16">
        <v>13.86</v>
      </c>
      <c r="V1329" s="16">
        <v>11.41</v>
      </c>
      <c r="W1329" s="16">
        <v>11.66</v>
      </c>
      <c r="X1329" s="16">
        <v>13.04</v>
      </c>
      <c r="Y1329" s="16">
        <v>9.7100000000000009</v>
      </c>
      <c r="Z1329" s="16">
        <v>7.77</v>
      </c>
      <c r="AA1329" s="16">
        <v>13.03</v>
      </c>
      <c r="AB1329" s="16">
        <v>7.38</v>
      </c>
      <c r="AC1329" s="16">
        <v>7.77</v>
      </c>
      <c r="AD1329" s="16" t="s">
        <v>64</v>
      </c>
      <c r="AE1329" s="16" t="s">
        <v>64</v>
      </c>
      <c r="AF1329" s="16" t="s">
        <v>64</v>
      </c>
    </row>
    <row r="1330" spans="1:32" ht="27.95" x14ac:dyDescent="0.3">
      <c r="A1330" s="7" t="s">
        <v>2145</v>
      </c>
      <c r="B1330" s="7" t="s">
        <v>2148</v>
      </c>
      <c r="C1330" s="7" t="s">
        <v>62</v>
      </c>
      <c r="D1330" s="7" t="s">
        <v>2149</v>
      </c>
      <c r="E1330" s="25" t="s">
        <v>71</v>
      </c>
      <c r="G1330" s="13" t="s">
        <v>624</v>
      </c>
      <c r="H1330" s="11" t="s">
        <v>625</v>
      </c>
      <c r="J1330" s="11" t="s">
        <v>316</v>
      </c>
      <c r="K1330" s="16">
        <v>56</v>
      </c>
      <c r="O1330" s="16">
        <v>10.56</v>
      </c>
      <c r="P1330" s="16">
        <v>10.56</v>
      </c>
      <c r="Q1330" s="16">
        <v>20.41</v>
      </c>
      <c r="R1330" s="16">
        <v>20.41</v>
      </c>
      <c r="S1330" s="16">
        <v>20.41</v>
      </c>
      <c r="T1330" s="16">
        <v>20.41</v>
      </c>
      <c r="U1330" s="16">
        <v>20.41</v>
      </c>
      <c r="V1330" s="16">
        <v>39.380000000000003</v>
      </c>
      <c r="W1330" s="16">
        <v>15.84</v>
      </c>
      <c r="X1330" s="16">
        <v>45</v>
      </c>
      <c r="Y1330" s="16">
        <v>6.24</v>
      </c>
      <c r="Z1330" s="16">
        <v>10.56</v>
      </c>
      <c r="AA1330" s="16">
        <v>17.72</v>
      </c>
      <c r="AB1330" s="16">
        <v>10.029999999999999</v>
      </c>
      <c r="AC1330" s="16">
        <v>10.56</v>
      </c>
      <c r="AD1330" s="16" t="s">
        <v>64</v>
      </c>
      <c r="AE1330" s="16" t="s">
        <v>64</v>
      </c>
      <c r="AF1330" s="16" t="s">
        <v>64</v>
      </c>
    </row>
    <row r="1331" spans="1:32" ht="27.95" x14ac:dyDescent="0.3">
      <c r="A1331" s="7" t="s">
        <v>2145</v>
      </c>
      <c r="B1331" s="7" t="s">
        <v>2148</v>
      </c>
      <c r="C1331" s="7" t="s">
        <v>62</v>
      </c>
      <c r="D1331" s="7" t="s">
        <v>2149</v>
      </c>
      <c r="E1331" s="25" t="s">
        <v>71</v>
      </c>
      <c r="G1331" s="13" t="s">
        <v>418</v>
      </c>
      <c r="H1331" s="11" t="s">
        <v>419</v>
      </c>
      <c r="J1331" s="11" t="s">
        <v>420</v>
      </c>
      <c r="K1331" s="16">
        <v>55</v>
      </c>
      <c r="O1331" s="16">
        <v>52.74</v>
      </c>
      <c r="P1331" s="16">
        <v>79.11</v>
      </c>
      <c r="Q1331" s="16">
        <v>18</v>
      </c>
      <c r="R1331" s="16">
        <v>18</v>
      </c>
      <c r="S1331" s="16">
        <v>18</v>
      </c>
      <c r="T1331" s="16">
        <v>18</v>
      </c>
      <c r="U1331" s="16">
        <v>18</v>
      </c>
      <c r="V1331" s="16">
        <v>77.010000000000005</v>
      </c>
      <c r="W1331" s="16">
        <v>79.11</v>
      </c>
      <c r="X1331" s="16">
        <v>88.02</v>
      </c>
      <c r="Y1331" s="16">
        <v>97.72</v>
      </c>
      <c r="Z1331" s="16">
        <v>52.74</v>
      </c>
      <c r="AA1331" s="16">
        <v>75</v>
      </c>
      <c r="AB1331" s="16">
        <v>50.1</v>
      </c>
      <c r="AC1331" s="16">
        <v>52.74</v>
      </c>
      <c r="AD1331" s="16" t="s">
        <v>64</v>
      </c>
      <c r="AE1331" s="16" t="s">
        <v>64</v>
      </c>
      <c r="AF1331" s="16" t="s">
        <v>64</v>
      </c>
    </row>
    <row r="1332" spans="1:32" x14ac:dyDescent="0.3">
      <c r="A1332" s="7" t="s">
        <v>2145</v>
      </c>
      <c r="B1332" s="7" t="s">
        <v>2148</v>
      </c>
      <c r="C1332" s="7" t="s">
        <v>62</v>
      </c>
      <c r="D1332" s="7" t="s">
        <v>2149</v>
      </c>
      <c r="E1332" s="25"/>
      <c r="G1332" s="13"/>
      <c r="H1332" s="11"/>
      <c r="J1332" s="11"/>
      <c r="K1332" s="46">
        <v>1096</v>
      </c>
      <c r="L1332" s="46">
        <v>876.80000000000007</v>
      </c>
      <c r="M1332" s="46">
        <v>266.92999999999995</v>
      </c>
      <c r="N1332" s="46">
        <v>1905.75</v>
      </c>
      <c r="O1332" s="46">
        <v>825.38999999999987</v>
      </c>
      <c r="P1332" s="46">
        <v>447.44</v>
      </c>
      <c r="Q1332" s="46">
        <v>370.31000000000006</v>
      </c>
      <c r="R1332" s="46">
        <v>266.92999999999995</v>
      </c>
      <c r="S1332" s="46">
        <v>328.95000000000005</v>
      </c>
      <c r="T1332" s="46">
        <v>287.61</v>
      </c>
      <c r="U1332" s="46">
        <v>266.92999999999995</v>
      </c>
      <c r="V1332" s="46">
        <v>1342.0200000000002</v>
      </c>
      <c r="W1332" s="46">
        <v>1238.0999999999999</v>
      </c>
      <c r="X1332" s="46">
        <v>1471.08</v>
      </c>
      <c r="Y1332" s="46">
        <v>1278.3800000000001</v>
      </c>
      <c r="Z1332" s="46">
        <v>825.38999999999987</v>
      </c>
      <c r="AA1332" s="46">
        <v>1905.75</v>
      </c>
      <c r="AB1332" s="46">
        <v>784.12</v>
      </c>
      <c r="AC1332" s="46">
        <v>825.38999999999987</v>
      </c>
      <c r="AD1332" s="46" t="s">
        <v>64</v>
      </c>
      <c r="AE1332" s="46" t="s">
        <v>64</v>
      </c>
      <c r="AF1332" s="46" t="s">
        <v>64</v>
      </c>
    </row>
    <row r="1333" spans="1:32" s="7" customFormat="1" x14ac:dyDescent="0.3">
      <c r="A1333" s="7" t="s">
        <v>2145</v>
      </c>
      <c r="B1333" s="7" t="s">
        <v>2148</v>
      </c>
      <c r="C1333" s="7" t="s">
        <v>62</v>
      </c>
      <c r="D1333" s="7" t="s">
        <v>2149</v>
      </c>
      <c r="E1333" s="10"/>
      <c r="F1333" s="17"/>
      <c r="G1333" s="18"/>
      <c r="H1333" s="19"/>
      <c r="I1333" s="19"/>
      <c r="J1333" s="19"/>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row>
    <row r="1334" spans="1:32" ht="27.95" x14ac:dyDescent="0.3">
      <c r="A1334" s="7" t="s">
        <v>2157</v>
      </c>
      <c r="B1334" s="7" t="s">
        <v>2160</v>
      </c>
      <c r="C1334" s="7" t="s">
        <v>62</v>
      </c>
      <c r="D1334" s="7" t="s">
        <v>2161</v>
      </c>
      <c r="E1334" s="25" t="s">
        <v>62</v>
      </c>
      <c r="G1334" s="13" t="s">
        <v>2160</v>
      </c>
      <c r="H1334" s="11" t="s">
        <v>2161</v>
      </c>
      <c r="J1334" s="11" t="s">
        <v>275</v>
      </c>
      <c r="K1334" s="16">
        <v>149</v>
      </c>
      <c r="O1334" s="16" t="s">
        <v>64</v>
      </c>
      <c r="P1334" s="16" t="s">
        <v>64</v>
      </c>
      <c r="Q1334" s="16">
        <v>159.02000000000001</v>
      </c>
      <c r="R1334" s="16">
        <v>107.33</v>
      </c>
      <c r="S1334" s="16">
        <v>138.34</v>
      </c>
      <c r="T1334" s="16">
        <v>117.67</v>
      </c>
      <c r="U1334" s="16">
        <v>107.33</v>
      </c>
      <c r="V1334" s="16">
        <v>127.08</v>
      </c>
      <c r="W1334" s="16" t="s">
        <v>64</v>
      </c>
      <c r="X1334" s="16">
        <v>145.22999999999999</v>
      </c>
      <c r="Y1334" s="16">
        <v>27.73</v>
      </c>
      <c r="Z1334" s="16" t="s">
        <v>64</v>
      </c>
      <c r="AA1334" s="16">
        <v>600</v>
      </c>
      <c r="AB1334" s="16" t="s">
        <v>64</v>
      </c>
      <c r="AC1334" s="16" t="s">
        <v>64</v>
      </c>
      <c r="AD1334" s="16" t="s">
        <v>64</v>
      </c>
      <c r="AE1334" s="16" t="s">
        <v>64</v>
      </c>
      <c r="AF1334" s="16" t="s">
        <v>64</v>
      </c>
    </row>
    <row r="1335" spans="1:32" ht="27.95" x14ac:dyDescent="0.3">
      <c r="A1335" s="7" t="s">
        <v>2157</v>
      </c>
      <c r="B1335" s="7" t="s">
        <v>2160</v>
      </c>
      <c r="C1335" s="7" t="s">
        <v>62</v>
      </c>
      <c r="D1335" s="7" t="s">
        <v>2161</v>
      </c>
      <c r="E1335" s="25" t="s">
        <v>71</v>
      </c>
      <c r="G1335" s="13" t="s">
        <v>2132</v>
      </c>
      <c r="H1335" s="11" t="s">
        <v>2133</v>
      </c>
      <c r="J1335" s="11" t="s">
        <v>275</v>
      </c>
      <c r="K1335" s="16">
        <v>267</v>
      </c>
      <c r="O1335" s="16">
        <v>189.53</v>
      </c>
      <c r="P1335" s="16" t="s">
        <v>64</v>
      </c>
      <c r="Q1335" s="16">
        <v>159.02000000000001</v>
      </c>
      <c r="R1335" s="16">
        <v>107.33</v>
      </c>
      <c r="S1335" s="16">
        <v>138.34</v>
      </c>
      <c r="T1335" s="16">
        <v>117.67</v>
      </c>
      <c r="U1335" s="16">
        <v>107.33</v>
      </c>
      <c r="V1335" s="16">
        <v>264.8</v>
      </c>
      <c r="W1335" s="16">
        <v>284.29000000000002</v>
      </c>
      <c r="X1335" s="16">
        <v>302.63</v>
      </c>
      <c r="Y1335" s="16">
        <v>361.5</v>
      </c>
      <c r="Z1335" s="16">
        <v>189.53</v>
      </c>
      <c r="AA1335" s="16">
        <v>600</v>
      </c>
      <c r="AB1335" s="16">
        <v>180.05</v>
      </c>
      <c r="AC1335" s="16">
        <v>189.53</v>
      </c>
      <c r="AD1335" s="16" t="s">
        <v>64</v>
      </c>
      <c r="AE1335" s="16" t="s">
        <v>64</v>
      </c>
      <c r="AF1335" s="16" t="s">
        <v>64</v>
      </c>
    </row>
    <row r="1336" spans="1:32" x14ac:dyDescent="0.3">
      <c r="A1336" s="7" t="s">
        <v>2157</v>
      </c>
      <c r="B1336" s="7" t="s">
        <v>2160</v>
      </c>
      <c r="C1336" s="7" t="s">
        <v>62</v>
      </c>
      <c r="D1336" s="7" t="s">
        <v>2161</v>
      </c>
      <c r="E1336" s="25" t="s">
        <v>71</v>
      </c>
      <c r="G1336" s="13" t="s">
        <v>325</v>
      </c>
      <c r="H1336" s="11"/>
      <c r="J1336" s="11" t="s">
        <v>327</v>
      </c>
      <c r="K1336" s="16">
        <v>32</v>
      </c>
      <c r="O1336" s="16" t="s">
        <v>64</v>
      </c>
      <c r="P1336" s="16" t="s">
        <v>64</v>
      </c>
      <c r="Q1336" s="16" t="s">
        <v>64</v>
      </c>
      <c r="R1336" s="16" t="s">
        <v>64</v>
      </c>
      <c r="S1336" s="16" t="s">
        <v>64</v>
      </c>
      <c r="T1336" s="16" t="s">
        <v>64</v>
      </c>
      <c r="U1336" s="16" t="s">
        <v>64</v>
      </c>
      <c r="V1336" s="16" t="s">
        <v>64</v>
      </c>
      <c r="W1336" s="16" t="s">
        <v>64</v>
      </c>
      <c r="X1336" s="16" t="s">
        <v>64</v>
      </c>
      <c r="Y1336" s="16" t="s">
        <v>64</v>
      </c>
      <c r="Z1336" s="16" t="s">
        <v>64</v>
      </c>
      <c r="AA1336" s="16" t="s">
        <v>64</v>
      </c>
      <c r="AB1336" s="16" t="s">
        <v>64</v>
      </c>
      <c r="AC1336" s="16" t="s">
        <v>64</v>
      </c>
      <c r="AD1336" s="16" t="s">
        <v>64</v>
      </c>
      <c r="AE1336" s="16" t="s">
        <v>64</v>
      </c>
      <c r="AF1336" s="16" t="s">
        <v>64</v>
      </c>
    </row>
    <row r="1337" spans="1:32" x14ac:dyDescent="0.3">
      <c r="A1337" s="7" t="s">
        <v>2157</v>
      </c>
      <c r="B1337" s="7" t="s">
        <v>2160</v>
      </c>
      <c r="C1337" s="7" t="s">
        <v>62</v>
      </c>
      <c r="D1337" s="7" t="s">
        <v>2161</v>
      </c>
      <c r="E1337" s="25" t="s">
        <v>71</v>
      </c>
      <c r="G1337" s="13" t="s">
        <v>273</v>
      </c>
      <c r="H1337" s="11" t="s">
        <v>352</v>
      </c>
      <c r="J1337" s="11" t="s">
        <v>275</v>
      </c>
      <c r="K1337" s="16">
        <v>548</v>
      </c>
      <c r="O1337" s="16">
        <v>502.89</v>
      </c>
      <c r="P1337" s="16">
        <v>350</v>
      </c>
      <c r="Q1337" s="16" t="s">
        <v>64</v>
      </c>
      <c r="R1337" s="16" t="s">
        <v>64</v>
      </c>
      <c r="S1337" s="16" t="s">
        <v>64</v>
      </c>
      <c r="T1337" s="16" t="s">
        <v>64</v>
      </c>
      <c r="U1337" s="16" t="s">
        <v>64</v>
      </c>
      <c r="V1337" s="16">
        <v>822.34</v>
      </c>
      <c r="W1337" s="16">
        <v>754.34</v>
      </c>
      <c r="X1337" s="16">
        <v>877.16</v>
      </c>
      <c r="Y1337" s="16">
        <v>685.14</v>
      </c>
      <c r="Z1337" s="16">
        <v>502.89</v>
      </c>
      <c r="AA1337" s="16">
        <v>600</v>
      </c>
      <c r="AB1337" s="16">
        <v>477.75</v>
      </c>
      <c r="AC1337" s="16">
        <v>502.89</v>
      </c>
      <c r="AD1337" s="16" t="s">
        <v>64</v>
      </c>
      <c r="AE1337" s="16" t="s">
        <v>64</v>
      </c>
      <c r="AF1337" s="16" t="s">
        <v>64</v>
      </c>
    </row>
    <row r="1338" spans="1:32" ht="41.95" x14ac:dyDescent="0.3">
      <c r="A1338" s="7" t="s">
        <v>2157</v>
      </c>
      <c r="B1338" s="7" t="s">
        <v>2160</v>
      </c>
      <c r="C1338" s="7" t="s">
        <v>62</v>
      </c>
      <c r="D1338" s="7" t="s">
        <v>2161</v>
      </c>
      <c r="E1338" s="25" t="s">
        <v>71</v>
      </c>
      <c r="G1338" s="13" t="s">
        <v>320</v>
      </c>
      <c r="H1338" s="11" t="s">
        <v>321</v>
      </c>
      <c r="J1338" s="11" t="s">
        <v>322</v>
      </c>
      <c r="K1338" s="16">
        <v>5</v>
      </c>
      <c r="O1338" s="16">
        <v>7.77</v>
      </c>
      <c r="P1338" s="16">
        <v>7.77</v>
      </c>
      <c r="Q1338" s="16">
        <v>13.86</v>
      </c>
      <c r="R1338" s="16">
        <v>13.86</v>
      </c>
      <c r="S1338" s="16">
        <v>13.86</v>
      </c>
      <c r="T1338" s="16">
        <v>13.86</v>
      </c>
      <c r="U1338" s="16">
        <v>13.86</v>
      </c>
      <c r="V1338" s="16">
        <v>11.41</v>
      </c>
      <c r="W1338" s="16">
        <v>11.66</v>
      </c>
      <c r="X1338" s="16">
        <v>13.04</v>
      </c>
      <c r="Y1338" s="16">
        <v>9.7100000000000009</v>
      </c>
      <c r="Z1338" s="16">
        <v>7.77</v>
      </c>
      <c r="AA1338" s="16">
        <v>13.03</v>
      </c>
      <c r="AB1338" s="16">
        <v>7.38</v>
      </c>
      <c r="AC1338" s="16">
        <v>7.77</v>
      </c>
      <c r="AD1338" s="16" t="s">
        <v>64</v>
      </c>
      <c r="AE1338" s="16" t="s">
        <v>64</v>
      </c>
      <c r="AF1338" s="16" t="s">
        <v>64</v>
      </c>
    </row>
    <row r="1339" spans="1:32" x14ac:dyDescent="0.3">
      <c r="A1339" s="7" t="s">
        <v>2157</v>
      </c>
      <c r="B1339" s="7" t="s">
        <v>2160</v>
      </c>
      <c r="C1339" s="7" t="s">
        <v>62</v>
      </c>
      <c r="D1339" s="7" t="s">
        <v>2161</v>
      </c>
      <c r="E1339" s="25"/>
      <c r="G1339" s="13"/>
      <c r="H1339" s="11"/>
      <c r="J1339" s="11"/>
      <c r="K1339" s="46">
        <v>1001</v>
      </c>
      <c r="L1339" s="46">
        <v>800.80000000000007</v>
      </c>
      <c r="M1339" s="46">
        <v>228.51999999999998</v>
      </c>
      <c r="N1339" s="46">
        <v>1813.03</v>
      </c>
      <c r="O1339" s="46">
        <v>700.18999999999994</v>
      </c>
      <c r="P1339" s="46">
        <v>357.77</v>
      </c>
      <c r="Q1339" s="46">
        <v>331.90000000000003</v>
      </c>
      <c r="R1339" s="46">
        <v>228.51999999999998</v>
      </c>
      <c r="S1339" s="46">
        <v>290.54000000000002</v>
      </c>
      <c r="T1339" s="46">
        <v>249.2</v>
      </c>
      <c r="U1339" s="46">
        <v>228.51999999999998</v>
      </c>
      <c r="V1339" s="46">
        <v>1225.6300000000001</v>
      </c>
      <c r="W1339" s="46">
        <v>1050.2900000000002</v>
      </c>
      <c r="X1339" s="46">
        <v>1338.06</v>
      </c>
      <c r="Y1339" s="46">
        <v>1084.08</v>
      </c>
      <c r="Z1339" s="46">
        <v>700.18999999999994</v>
      </c>
      <c r="AA1339" s="46">
        <v>1813.03</v>
      </c>
      <c r="AB1339" s="46">
        <v>665.18</v>
      </c>
      <c r="AC1339" s="46">
        <v>700.18999999999994</v>
      </c>
      <c r="AD1339" s="46" t="s">
        <v>64</v>
      </c>
      <c r="AE1339" s="46" t="s">
        <v>64</v>
      </c>
      <c r="AF1339" s="46" t="s">
        <v>64</v>
      </c>
    </row>
    <row r="1340" spans="1:32" x14ac:dyDescent="0.3">
      <c r="A1340" s="7" t="s">
        <v>2157</v>
      </c>
      <c r="B1340" s="7" t="s">
        <v>2160</v>
      </c>
      <c r="C1340" s="7" t="s">
        <v>62</v>
      </c>
      <c r="D1340" s="7" t="s">
        <v>2161</v>
      </c>
      <c r="E1340" s="25"/>
      <c r="G1340" s="13"/>
      <c r="H1340" s="11"/>
      <c r="J1340" s="11"/>
      <c r="K1340" s="16"/>
      <c r="O1340" s="16"/>
      <c r="P1340" s="16"/>
      <c r="Q1340" s="16"/>
      <c r="R1340" s="16"/>
      <c r="S1340" s="16"/>
      <c r="T1340" s="16"/>
      <c r="U1340" s="16"/>
      <c r="V1340" s="16"/>
      <c r="W1340" s="16"/>
      <c r="X1340" s="16"/>
      <c r="Y1340" s="16"/>
      <c r="Z1340" s="16"/>
      <c r="AA1340" s="16"/>
      <c r="AB1340" s="16"/>
      <c r="AC1340" s="16"/>
      <c r="AD1340" s="16"/>
      <c r="AE1340" s="16"/>
      <c r="AF1340" s="16"/>
    </row>
    <row r="1341" spans="1:32" x14ac:dyDescent="0.3">
      <c r="A1341" s="7" t="s">
        <v>2157</v>
      </c>
      <c r="B1341" s="7" t="s">
        <v>2160</v>
      </c>
      <c r="C1341" s="7" t="s">
        <v>62</v>
      </c>
      <c r="D1341" s="7" t="s">
        <v>2161</v>
      </c>
      <c r="E1341" s="8"/>
      <c r="G1341" s="8" t="s">
        <v>61</v>
      </c>
      <c r="I1341" s="12"/>
    </row>
    <row r="1342" spans="1:32" s="7" customFormat="1" x14ac:dyDescent="0.3">
      <c r="A1342" s="7" t="s">
        <v>2157</v>
      </c>
      <c r="B1342" s="7" t="s">
        <v>2160</v>
      </c>
      <c r="C1342" s="7" t="s">
        <v>62</v>
      </c>
      <c r="D1342" s="7" t="s">
        <v>2161</v>
      </c>
      <c r="E1342" s="10"/>
      <c r="F1342" s="17"/>
      <c r="G1342" s="18"/>
      <c r="H1342" s="19"/>
      <c r="I1342" s="19"/>
      <c r="J1342" s="19"/>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row>
    <row r="1343" spans="1:32" ht="41.95" x14ac:dyDescent="0.3">
      <c r="A1343" s="7" t="s">
        <v>2167</v>
      </c>
      <c r="B1343" s="7" t="s">
        <v>2170</v>
      </c>
      <c r="C1343" s="7" t="s">
        <v>62</v>
      </c>
      <c r="D1343" s="7" t="s">
        <v>2171</v>
      </c>
      <c r="E1343" s="25" t="s">
        <v>62</v>
      </c>
      <c r="G1343" s="13" t="s">
        <v>2170</v>
      </c>
      <c r="H1343" s="11" t="s">
        <v>2171</v>
      </c>
      <c r="J1343" s="11" t="s">
        <v>275</v>
      </c>
      <c r="K1343" s="16">
        <v>122</v>
      </c>
      <c r="O1343" s="16">
        <v>61.9</v>
      </c>
      <c r="P1343" s="16" t="s">
        <v>64</v>
      </c>
      <c r="Q1343" s="16" t="s">
        <v>64</v>
      </c>
      <c r="R1343" s="16" t="s">
        <v>64</v>
      </c>
      <c r="S1343" s="16" t="s">
        <v>64</v>
      </c>
      <c r="T1343" s="16" t="s">
        <v>64</v>
      </c>
      <c r="U1343" s="16" t="s">
        <v>64</v>
      </c>
      <c r="V1343" s="16">
        <v>87.14</v>
      </c>
      <c r="W1343" s="16">
        <v>92.86</v>
      </c>
      <c r="X1343" s="16">
        <v>99.59</v>
      </c>
      <c r="Y1343" s="16">
        <v>118.07</v>
      </c>
      <c r="Z1343" s="16">
        <v>61.9</v>
      </c>
      <c r="AA1343" s="16">
        <v>600</v>
      </c>
      <c r="AB1343" s="16">
        <v>58.81</v>
      </c>
      <c r="AC1343" s="16">
        <v>61.9</v>
      </c>
      <c r="AD1343" s="16" t="s">
        <v>64</v>
      </c>
      <c r="AE1343" s="16" t="s">
        <v>64</v>
      </c>
      <c r="AF1343" s="16" t="s">
        <v>64</v>
      </c>
    </row>
    <row r="1344" spans="1:32" x14ac:dyDescent="0.3">
      <c r="A1344" s="7" t="s">
        <v>2167</v>
      </c>
      <c r="B1344" s="7" t="s">
        <v>2170</v>
      </c>
      <c r="C1344" s="7" t="s">
        <v>62</v>
      </c>
      <c r="D1344" s="7" t="s">
        <v>2171</v>
      </c>
      <c r="E1344" s="25" t="s">
        <v>71</v>
      </c>
      <c r="G1344" s="13" t="s">
        <v>273</v>
      </c>
      <c r="H1344" s="11" t="s">
        <v>1058</v>
      </c>
      <c r="J1344" s="11" t="s">
        <v>275</v>
      </c>
      <c r="K1344" s="16">
        <v>0</v>
      </c>
      <c r="O1344" s="16">
        <v>350.13</v>
      </c>
      <c r="P1344" s="16">
        <v>350</v>
      </c>
      <c r="Q1344" s="16" t="s">
        <v>64</v>
      </c>
      <c r="R1344" s="16" t="s">
        <v>64</v>
      </c>
      <c r="S1344" s="16" t="s">
        <v>64</v>
      </c>
      <c r="T1344" s="16" t="s">
        <v>64</v>
      </c>
      <c r="U1344" s="16" t="s">
        <v>64</v>
      </c>
      <c r="V1344" s="16">
        <v>530</v>
      </c>
      <c r="W1344" s="16">
        <v>525.19000000000005</v>
      </c>
      <c r="X1344" s="16">
        <v>611.08000000000004</v>
      </c>
      <c r="Y1344" s="16">
        <v>477.01</v>
      </c>
      <c r="Z1344" s="16">
        <v>350.13</v>
      </c>
      <c r="AA1344" s="16">
        <v>600</v>
      </c>
      <c r="AB1344" s="16">
        <v>332.62</v>
      </c>
      <c r="AC1344" s="16">
        <v>350.13</v>
      </c>
      <c r="AD1344" s="16" t="s">
        <v>64</v>
      </c>
      <c r="AE1344" s="16" t="s">
        <v>64</v>
      </c>
      <c r="AF1344" s="16" t="s">
        <v>64</v>
      </c>
    </row>
    <row r="1345" spans="1:32" x14ac:dyDescent="0.3">
      <c r="A1345" s="7" t="s">
        <v>2167</v>
      </c>
      <c r="B1345" s="7" t="s">
        <v>2170</v>
      </c>
      <c r="C1345" s="7" t="s">
        <v>62</v>
      </c>
      <c r="D1345" s="7" t="s">
        <v>2171</v>
      </c>
      <c r="E1345" s="25"/>
      <c r="G1345" s="13"/>
      <c r="H1345" s="11"/>
      <c r="J1345" s="11"/>
      <c r="K1345" s="46">
        <v>122</v>
      </c>
      <c r="L1345" s="46">
        <v>97.600000000000009</v>
      </c>
      <c r="M1345" s="46">
        <v>350</v>
      </c>
      <c r="N1345" s="46">
        <v>1200</v>
      </c>
      <c r="O1345" s="46">
        <v>412.03</v>
      </c>
      <c r="P1345" s="46">
        <v>350</v>
      </c>
      <c r="Q1345" s="46" t="s">
        <v>64</v>
      </c>
      <c r="R1345" s="46" t="s">
        <v>64</v>
      </c>
      <c r="S1345" s="46" t="s">
        <v>64</v>
      </c>
      <c r="T1345" s="46" t="s">
        <v>64</v>
      </c>
      <c r="U1345" s="46" t="s">
        <v>64</v>
      </c>
      <c r="V1345" s="46">
        <v>617.14</v>
      </c>
      <c r="W1345" s="46">
        <v>618.05000000000007</v>
      </c>
      <c r="X1345" s="46">
        <v>710.67000000000007</v>
      </c>
      <c r="Y1345" s="46">
        <v>595.07999999999993</v>
      </c>
      <c r="Z1345" s="46">
        <v>412.03</v>
      </c>
      <c r="AA1345" s="46">
        <v>1200</v>
      </c>
      <c r="AB1345" s="46">
        <v>391.43</v>
      </c>
      <c r="AC1345" s="46">
        <v>412.03</v>
      </c>
      <c r="AD1345" s="46" t="s">
        <v>64</v>
      </c>
      <c r="AE1345" s="46" t="s">
        <v>64</v>
      </c>
      <c r="AF1345" s="46" t="s">
        <v>64</v>
      </c>
    </row>
    <row r="1346" spans="1:32" x14ac:dyDescent="0.3">
      <c r="A1346" s="7" t="s">
        <v>2167</v>
      </c>
      <c r="B1346" s="7" t="s">
        <v>2170</v>
      </c>
      <c r="C1346" s="7" t="s">
        <v>62</v>
      </c>
      <c r="D1346" s="7" t="s">
        <v>2171</v>
      </c>
      <c r="E1346" s="25"/>
      <c r="G1346" s="13"/>
      <c r="H1346" s="11"/>
      <c r="J1346" s="11"/>
      <c r="K1346" s="16"/>
      <c r="O1346" s="16"/>
      <c r="P1346" s="16"/>
      <c r="Q1346" s="16"/>
      <c r="R1346" s="16"/>
      <c r="S1346" s="16"/>
      <c r="T1346" s="16"/>
      <c r="U1346" s="16"/>
      <c r="V1346" s="16"/>
      <c r="W1346" s="16"/>
      <c r="X1346" s="16"/>
      <c r="Y1346" s="16"/>
      <c r="Z1346" s="16"/>
      <c r="AA1346" s="16"/>
      <c r="AB1346" s="16"/>
      <c r="AC1346" s="16"/>
      <c r="AD1346" s="16"/>
      <c r="AE1346" s="16"/>
      <c r="AF1346" s="16"/>
    </row>
    <row r="1347" spans="1:32" x14ac:dyDescent="0.3">
      <c r="A1347" s="7" t="s">
        <v>2167</v>
      </c>
      <c r="B1347" s="7" t="s">
        <v>2170</v>
      </c>
      <c r="C1347" s="7" t="s">
        <v>62</v>
      </c>
      <c r="D1347" s="7" t="s">
        <v>2171</v>
      </c>
      <c r="E1347" s="8"/>
      <c r="G1347" s="8" t="s">
        <v>61</v>
      </c>
      <c r="I1347" s="12"/>
    </row>
    <row r="1348" spans="1:32" s="7" customFormat="1" x14ac:dyDescent="0.3">
      <c r="A1348" s="7" t="s">
        <v>2167</v>
      </c>
      <c r="B1348" s="7" t="s">
        <v>2170</v>
      </c>
      <c r="C1348" s="7" t="s">
        <v>62</v>
      </c>
      <c r="D1348" s="7" t="s">
        <v>2171</v>
      </c>
      <c r="E1348" s="10"/>
      <c r="F1348" s="17"/>
      <c r="G1348" s="18"/>
      <c r="H1348" s="19"/>
      <c r="I1348" s="19"/>
      <c r="J1348" s="19"/>
      <c r="K1348" s="20"/>
      <c r="L1348" s="20"/>
      <c r="M1348" s="20"/>
      <c r="N1348" s="20"/>
      <c r="O1348" s="20"/>
      <c r="P1348" s="20"/>
      <c r="Q1348" s="20"/>
      <c r="R1348" s="20"/>
      <c r="S1348" s="20"/>
      <c r="T1348" s="20"/>
      <c r="U1348" s="20"/>
      <c r="V1348" s="20"/>
      <c r="W1348" s="20"/>
      <c r="X1348" s="20"/>
      <c r="Y1348" s="20"/>
      <c r="Z1348" s="20"/>
      <c r="AA1348" s="20"/>
      <c r="AB1348" s="20"/>
      <c r="AC1348" s="20"/>
      <c r="AD1348" s="20"/>
      <c r="AE1348" s="20"/>
      <c r="AF1348" s="20"/>
    </row>
    <row r="1349" spans="1:32" ht="27.95" x14ac:dyDescent="0.3">
      <c r="A1349" s="7" t="s">
        <v>597</v>
      </c>
      <c r="B1349" s="7" t="s">
        <v>598</v>
      </c>
      <c r="C1349" s="7" t="s">
        <v>62</v>
      </c>
      <c r="D1349" s="7" t="s">
        <v>599</v>
      </c>
      <c r="E1349" s="25" t="s">
        <v>62</v>
      </c>
      <c r="G1349" s="13" t="s">
        <v>598</v>
      </c>
      <c r="H1349" s="11" t="s">
        <v>599</v>
      </c>
      <c r="J1349" s="11" t="s">
        <v>275</v>
      </c>
      <c r="K1349" s="16">
        <v>378</v>
      </c>
      <c r="L1349" s="45">
        <v>302.40000000000003</v>
      </c>
      <c r="M1349" s="45">
        <v>180.05</v>
      </c>
      <c r="N1349" s="45">
        <v>600</v>
      </c>
      <c r="O1349" s="16">
        <v>189.53</v>
      </c>
      <c r="P1349" s="16" t="s">
        <v>64</v>
      </c>
      <c r="Q1349" s="16" t="s">
        <v>64</v>
      </c>
      <c r="R1349" s="16" t="s">
        <v>64</v>
      </c>
      <c r="S1349" s="16" t="s">
        <v>64</v>
      </c>
      <c r="T1349" s="16" t="s">
        <v>64</v>
      </c>
      <c r="U1349" s="16" t="s">
        <v>64</v>
      </c>
      <c r="V1349" s="16">
        <v>264.8</v>
      </c>
      <c r="W1349" s="16">
        <v>284.29000000000002</v>
      </c>
      <c r="X1349" s="16">
        <v>302.63</v>
      </c>
      <c r="Y1349" s="16">
        <v>361.5</v>
      </c>
      <c r="Z1349" s="16">
        <v>189.53</v>
      </c>
      <c r="AA1349" s="16">
        <v>600</v>
      </c>
      <c r="AB1349" s="16">
        <v>180.05</v>
      </c>
      <c r="AC1349" s="16">
        <v>189.53</v>
      </c>
      <c r="AD1349" s="16" t="s">
        <v>64</v>
      </c>
      <c r="AE1349" s="16" t="s">
        <v>64</v>
      </c>
      <c r="AF1349" s="16" t="s">
        <v>64</v>
      </c>
    </row>
    <row r="1350" spans="1:32" x14ac:dyDescent="0.3">
      <c r="A1350" s="7" t="s">
        <v>597</v>
      </c>
      <c r="B1350" s="7" t="s">
        <v>598</v>
      </c>
      <c r="C1350" s="7" t="s">
        <v>62</v>
      </c>
      <c r="D1350" s="7" t="s">
        <v>599</v>
      </c>
      <c r="E1350" s="25"/>
      <c r="G1350" s="13"/>
      <c r="H1350" s="11"/>
      <c r="J1350" s="11"/>
      <c r="K1350" s="16"/>
      <c r="O1350" s="16"/>
      <c r="P1350" s="16"/>
      <c r="Q1350" s="16"/>
      <c r="R1350" s="16"/>
      <c r="S1350" s="16"/>
      <c r="T1350" s="16"/>
      <c r="U1350" s="16"/>
      <c r="V1350" s="16"/>
      <c r="W1350" s="16"/>
      <c r="X1350" s="16"/>
      <c r="Y1350" s="16"/>
      <c r="Z1350" s="16"/>
      <c r="AA1350" s="16"/>
      <c r="AB1350" s="16"/>
      <c r="AC1350" s="16"/>
      <c r="AD1350" s="16"/>
      <c r="AE1350" s="16"/>
      <c r="AF1350" s="16"/>
    </row>
    <row r="1351" spans="1:32" x14ac:dyDescent="0.3">
      <c r="A1351" s="7" t="s">
        <v>597</v>
      </c>
      <c r="B1351" s="7" t="s">
        <v>598</v>
      </c>
      <c r="C1351" s="7" t="s">
        <v>62</v>
      </c>
      <c r="D1351" s="7" t="s">
        <v>599</v>
      </c>
      <c r="E1351" s="8"/>
      <c r="G1351" s="8" t="s">
        <v>61</v>
      </c>
      <c r="I1351" s="12"/>
    </row>
    <row r="1352" spans="1:32" s="7" customFormat="1" x14ac:dyDescent="0.3">
      <c r="A1352" s="7" t="s">
        <v>597</v>
      </c>
      <c r="B1352" s="7" t="s">
        <v>598</v>
      </c>
      <c r="C1352" s="7" t="s">
        <v>62</v>
      </c>
      <c r="D1352" s="7" t="s">
        <v>599</v>
      </c>
      <c r="E1352" s="10"/>
      <c r="F1352" s="17"/>
      <c r="G1352" s="18"/>
      <c r="H1352" s="19"/>
      <c r="I1352" s="19"/>
      <c r="J1352" s="19"/>
      <c r="K1352" s="20"/>
      <c r="L1352" s="20"/>
      <c r="M1352" s="20"/>
      <c r="N1352" s="20"/>
      <c r="O1352" s="20"/>
      <c r="P1352" s="20"/>
      <c r="Q1352" s="20"/>
      <c r="R1352" s="20"/>
      <c r="S1352" s="20"/>
      <c r="T1352" s="20"/>
      <c r="U1352" s="20"/>
      <c r="V1352" s="20"/>
      <c r="W1352" s="20"/>
      <c r="X1352" s="20"/>
      <c r="Y1352" s="20"/>
      <c r="Z1352" s="20"/>
      <c r="AA1352" s="20"/>
      <c r="AB1352" s="20"/>
      <c r="AC1352" s="20"/>
      <c r="AD1352" s="20"/>
      <c r="AE1352" s="20"/>
      <c r="AF1352" s="20"/>
    </row>
    <row r="1353" spans="1:32" ht="27.95" x14ac:dyDescent="0.3">
      <c r="A1353" s="7" t="s">
        <v>2086</v>
      </c>
      <c r="B1353" s="7" t="s">
        <v>598</v>
      </c>
      <c r="C1353" s="7" t="s">
        <v>62</v>
      </c>
      <c r="D1353" s="7" t="s">
        <v>2087</v>
      </c>
      <c r="E1353" s="25" t="s">
        <v>62</v>
      </c>
      <c r="G1353" s="13" t="s">
        <v>598</v>
      </c>
      <c r="H1353" s="11" t="s">
        <v>2087</v>
      </c>
      <c r="J1353" s="11" t="s">
        <v>275</v>
      </c>
      <c r="K1353" s="16">
        <v>157</v>
      </c>
      <c r="O1353" s="16">
        <v>38.869999999999997</v>
      </c>
      <c r="P1353" s="16" t="s">
        <v>64</v>
      </c>
      <c r="Q1353" s="16" t="s">
        <v>64</v>
      </c>
      <c r="R1353" s="16" t="s">
        <v>64</v>
      </c>
      <c r="S1353" s="16" t="s">
        <v>64</v>
      </c>
      <c r="T1353" s="16" t="s">
        <v>64</v>
      </c>
      <c r="U1353" s="16" t="s">
        <v>64</v>
      </c>
      <c r="V1353" s="16">
        <v>54.92</v>
      </c>
      <c r="W1353" s="16">
        <v>58.31</v>
      </c>
      <c r="X1353" s="16">
        <v>62.77</v>
      </c>
      <c r="Y1353" s="16">
        <v>74.150000000000006</v>
      </c>
      <c r="Z1353" s="16">
        <v>38.869999999999997</v>
      </c>
      <c r="AA1353" s="16">
        <v>600</v>
      </c>
      <c r="AB1353" s="16">
        <v>36.93</v>
      </c>
      <c r="AC1353" s="16">
        <v>38.869999999999997</v>
      </c>
      <c r="AD1353" s="16" t="s">
        <v>64</v>
      </c>
      <c r="AE1353" s="16" t="s">
        <v>64</v>
      </c>
      <c r="AF1353" s="16" t="s">
        <v>64</v>
      </c>
    </row>
    <row r="1354" spans="1:32" x14ac:dyDescent="0.3">
      <c r="A1354" s="7" t="s">
        <v>2086</v>
      </c>
      <c r="B1354" s="7" t="s">
        <v>598</v>
      </c>
      <c r="C1354" s="7" t="s">
        <v>62</v>
      </c>
      <c r="D1354" s="7" t="s">
        <v>2087</v>
      </c>
      <c r="E1354" s="25" t="s">
        <v>71</v>
      </c>
      <c r="G1354" s="13" t="s">
        <v>273</v>
      </c>
      <c r="H1354" s="11" t="s">
        <v>352</v>
      </c>
      <c r="J1354" s="11" t="s">
        <v>275</v>
      </c>
      <c r="K1354" s="16">
        <v>548</v>
      </c>
      <c r="O1354" s="16">
        <v>502.89</v>
      </c>
      <c r="P1354" s="16">
        <v>350</v>
      </c>
      <c r="Q1354" s="16" t="s">
        <v>64</v>
      </c>
      <c r="R1354" s="16" t="s">
        <v>64</v>
      </c>
      <c r="S1354" s="16" t="s">
        <v>64</v>
      </c>
      <c r="T1354" s="16" t="s">
        <v>64</v>
      </c>
      <c r="U1354" s="16" t="s">
        <v>64</v>
      </c>
      <c r="V1354" s="16">
        <v>822.34</v>
      </c>
      <c r="W1354" s="16">
        <v>754.34</v>
      </c>
      <c r="X1354" s="16">
        <v>877.16</v>
      </c>
      <c r="Y1354" s="16">
        <v>685.14</v>
      </c>
      <c r="Z1354" s="16">
        <v>502.89</v>
      </c>
      <c r="AA1354" s="16">
        <v>600</v>
      </c>
      <c r="AB1354" s="16">
        <v>477.75</v>
      </c>
      <c r="AC1354" s="16">
        <v>502.89</v>
      </c>
      <c r="AD1354" s="16" t="s">
        <v>64</v>
      </c>
      <c r="AE1354" s="16" t="s">
        <v>64</v>
      </c>
      <c r="AF1354" s="16" t="s">
        <v>64</v>
      </c>
    </row>
    <row r="1355" spans="1:32" x14ac:dyDescent="0.3">
      <c r="A1355" s="7" t="s">
        <v>2086</v>
      </c>
      <c r="B1355" s="7" t="s">
        <v>598</v>
      </c>
      <c r="C1355" s="7" t="s">
        <v>62</v>
      </c>
      <c r="D1355" s="7" t="s">
        <v>2087</v>
      </c>
      <c r="E1355" s="25"/>
      <c r="G1355" s="13"/>
      <c r="H1355" s="11"/>
      <c r="J1355" s="11"/>
      <c r="K1355" s="46">
        <v>705</v>
      </c>
      <c r="L1355" s="46">
        <v>564</v>
      </c>
      <c r="M1355" s="46">
        <v>350</v>
      </c>
      <c r="N1355" s="46">
        <v>1200</v>
      </c>
      <c r="O1355" s="46">
        <v>541.76</v>
      </c>
      <c r="P1355" s="46">
        <v>350</v>
      </c>
      <c r="Q1355" s="46" t="s">
        <v>64</v>
      </c>
      <c r="R1355" s="46" t="s">
        <v>64</v>
      </c>
      <c r="S1355" s="46" t="s">
        <v>64</v>
      </c>
      <c r="T1355" s="46" t="s">
        <v>64</v>
      </c>
      <c r="U1355" s="46" t="s">
        <v>64</v>
      </c>
      <c r="V1355" s="46">
        <v>877.26</v>
      </c>
      <c r="W1355" s="46">
        <v>812.65000000000009</v>
      </c>
      <c r="X1355" s="46">
        <v>939.93</v>
      </c>
      <c r="Y1355" s="46">
        <v>759.29</v>
      </c>
      <c r="Z1355" s="46">
        <v>541.76</v>
      </c>
      <c r="AA1355" s="46">
        <v>1200</v>
      </c>
      <c r="AB1355" s="46">
        <v>514.67999999999995</v>
      </c>
      <c r="AC1355" s="46">
        <v>541.76</v>
      </c>
      <c r="AD1355" s="46" t="s">
        <v>64</v>
      </c>
      <c r="AE1355" s="46" t="s">
        <v>64</v>
      </c>
      <c r="AF1355" s="46" t="s">
        <v>64</v>
      </c>
    </row>
    <row r="1356" spans="1:32" x14ac:dyDescent="0.3">
      <c r="A1356" s="7" t="s">
        <v>2086</v>
      </c>
      <c r="B1356" s="7" t="s">
        <v>598</v>
      </c>
      <c r="C1356" s="7" t="s">
        <v>62</v>
      </c>
      <c r="D1356" s="7" t="s">
        <v>2087</v>
      </c>
      <c r="E1356" s="25"/>
      <c r="G1356" s="13"/>
      <c r="H1356" s="11"/>
      <c r="J1356" s="11"/>
      <c r="K1356" s="16"/>
      <c r="O1356" s="16"/>
      <c r="P1356" s="16"/>
      <c r="Q1356" s="16"/>
      <c r="R1356" s="16"/>
      <c r="S1356" s="16"/>
      <c r="T1356" s="16"/>
      <c r="U1356" s="16"/>
      <c r="V1356" s="16"/>
      <c r="W1356" s="16"/>
      <c r="X1356" s="16"/>
      <c r="Y1356" s="16"/>
      <c r="Z1356" s="16"/>
      <c r="AA1356" s="16"/>
      <c r="AB1356" s="16"/>
      <c r="AC1356" s="16"/>
      <c r="AD1356" s="16"/>
      <c r="AE1356" s="16"/>
      <c r="AF1356" s="16"/>
    </row>
    <row r="1357" spans="1:32" x14ac:dyDescent="0.3">
      <c r="A1357" s="7" t="s">
        <v>2086</v>
      </c>
      <c r="B1357" s="7" t="s">
        <v>598</v>
      </c>
      <c r="C1357" s="7" t="s">
        <v>62</v>
      </c>
      <c r="D1357" s="7" t="s">
        <v>2087</v>
      </c>
      <c r="E1357" s="8"/>
      <c r="G1357" s="8" t="s">
        <v>61</v>
      </c>
      <c r="I1357" s="12"/>
    </row>
    <row r="1358" spans="1:32" s="7" customFormat="1" x14ac:dyDescent="0.3">
      <c r="A1358" s="7" t="s">
        <v>2086</v>
      </c>
      <c r="B1358" s="7" t="s">
        <v>598</v>
      </c>
      <c r="C1358" s="7" t="s">
        <v>62</v>
      </c>
      <c r="D1358" s="7" t="s">
        <v>2087</v>
      </c>
      <c r="E1358" s="10"/>
      <c r="F1358" s="17"/>
      <c r="G1358" s="18"/>
      <c r="H1358" s="19"/>
      <c r="I1358" s="19"/>
      <c r="J1358" s="19"/>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row>
    <row r="1359" spans="1:32" s="7" customFormat="1" ht="27.95" x14ac:dyDescent="0.3">
      <c r="A1359" s="7" t="s">
        <v>32361</v>
      </c>
      <c r="B1359" s="7" t="s">
        <v>122</v>
      </c>
      <c r="C1359" s="7" t="s">
        <v>62</v>
      </c>
      <c r="D1359" s="7" t="s">
        <v>31761</v>
      </c>
      <c r="E1359" s="54" t="s">
        <v>62</v>
      </c>
      <c r="F1359" s="52"/>
      <c r="G1359" s="51" t="s">
        <v>122</v>
      </c>
      <c r="H1359" s="11" t="s">
        <v>31761</v>
      </c>
      <c r="I1359" s="2"/>
      <c r="J1359" s="11" t="s">
        <v>32307</v>
      </c>
      <c r="K1359" s="32">
        <v>60.61</v>
      </c>
      <c r="L1359" s="32">
        <v>48.488</v>
      </c>
      <c r="M1359" s="32">
        <v>42.53</v>
      </c>
      <c r="N1359" s="32">
        <v>48.49</v>
      </c>
      <c r="O1359" s="16" t="s">
        <v>64</v>
      </c>
      <c r="P1359" s="16" t="s">
        <v>64</v>
      </c>
      <c r="Q1359" s="16" t="s">
        <v>64</v>
      </c>
      <c r="R1359" s="16" t="s">
        <v>64</v>
      </c>
      <c r="S1359" s="16" t="s">
        <v>64</v>
      </c>
      <c r="T1359" s="16" t="s">
        <v>64</v>
      </c>
      <c r="U1359" s="16" t="s">
        <v>64</v>
      </c>
      <c r="V1359" s="16" t="s">
        <v>64</v>
      </c>
      <c r="W1359" s="16" t="s">
        <v>64</v>
      </c>
      <c r="X1359" s="16">
        <v>48.49</v>
      </c>
      <c r="Y1359" s="16">
        <v>42.53</v>
      </c>
      <c r="Z1359" s="16" t="s">
        <v>64</v>
      </c>
      <c r="AA1359" s="16" t="s">
        <v>64</v>
      </c>
      <c r="AB1359" s="16" t="s">
        <v>64</v>
      </c>
      <c r="AC1359" s="16" t="s">
        <v>64</v>
      </c>
      <c r="AD1359" s="16" t="s">
        <v>64</v>
      </c>
      <c r="AE1359" s="16" t="s">
        <v>64</v>
      </c>
      <c r="AF1359" s="16" t="s">
        <v>64</v>
      </c>
    </row>
    <row r="1360" spans="1:32" s="7" customFormat="1" x14ac:dyDescent="0.3">
      <c r="A1360" s="7" t="s">
        <v>32361</v>
      </c>
      <c r="B1360" s="7" t="s">
        <v>122</v>
      </c>
      <c r="C1360" s="7" t="s">
        <v>62</v>
      </c>
      <c r="D1360" s="7" t="s">
        <v>31761</v>
      </c>
      <c r="E1360" s="51"/>
      <c r="F1360" s="52"/>
      <c r="G1360" s="51"/>
      <c r="H1360" s="53"/>
      <c r="I1360" s="53"/>
      <c r="J1360" s="53"/>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row>
    <row r="1361" spans="1:32" s="7" customFormat="1" x14ac:dyDescent="0.3">
      <c r="A1361" s="7" t="s">
        <v>32361</v>
      </c>
      <c r="B1361" s="7" t="s">
        <v>122</v>
      </c>
      <c r="C1361" s="7" t="s">
        <v>62</v>
      </c>
      <c r="D1361" s="7" t="s">
        <v>31761</v>
      </c>
      <c r="E1361" s="51"/>
      <c r="F1361" s="52"/>
      <c r="G1361" s="8" t="s">
        <v>61</v>
      </c>
      <c r="H1361" s="53"/>
      <c r="I1361" s="53"/>
      <c r="J1361" s="53"/>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row>
    <row r="1362" spans="1:32" s="7" customFormat="1" x14ac:dyDescent="0.3">
      <c r="A1362" s="7" t="s">
        <v>32361</v>
      </c>
      <c r="B1362" s="7" t="s">
        <v>122</v>
      </c>
      <c r="C1362" s="7" t="s">
        <v>62</v>
      </c>
      <c r="D1362" s="7" t="s">
        <v>31761</v>
      </c>
      <c r="E1362" s="18"/>
      <c r="F1362" s="17"/>
      <c r="G1362" s="18"/>
      <c r="H1362" s="19"/>
      <c r="I1362" s="19"/>
      <c r="J1362" s="19"/>
      <c r="K1362" s="20"/>
      <c r="L1362" s="20"/>
      <c r="M1362" s="20"/>
      <c r="N1362" s="20"/>
      <c r="O1362" s="20"/>
      <c r="P1362" s="20"/>
      <c r="Q1362" s="20"/>
      <c r="R1362" s="20"/>
      <c r="S1362" s="20"/>
      <c r="T1362" s="20"/>
      <c r="U1362" s="20"/>
      <c r="V1362" s="20"/>
      <c r="W1362" s="20"/>
      <c r="X1362" s="20"/>
      <c r="Y1362" s="20"/>
      <c r="Z1362" s="20"/>
      <c r="AA1362" s="20"/>
      <c r="AB1362" s="20"/>
      <c r="AC1362" s="20"/>
      <c r="AD1362" s="20"/>
      <c r="AE1362" s="20"/>
      <c r="AF1362" s="20"/>
    </row>
    <row r="1363" spans="1:32" ht="27.95" x14ac:dyDescent="0.3">
      <c r="A1363" s="7" t="s">
        <v>2179</v>
      </c>
      <c r="B1363" s="7" t="s">
        <v>2182</v>
      </c>
      <c r="C1363" s="7" t="s">
        <v>62</v>
      </c>
      <c r="D1363" s="7" t="s">
        <v>2183</v>
      </c>
      <c r="E1363" s="25" t="s">
        <v>62</v>
      </c>
      <c r="G1363" s="13" t="s">
        <v>2182</v>
      </c>
      <c r="H1363" s="11" t="s">
        <v>2183</v>
      </c>
      <c r="J1363" s="11" t="s">
        <v>2184</v>
      </c>
      <c r="K1363" s="16">
        <v>63</v>
      </c>
      <c r="O1363" s="16" t="s">
        <v>64</v>
      </c>
      <c r="P1363" s="16">
        <v>42.62</v>
      </c>
      <c r="Q1363" s="16" t="s">
        <v>64</v>
      </c>
      <c r="R1363" s="16" t="s">
        <v>64</v>
      </c>
      <c r="S1363" s="16" t="s">
        <v>64</v>
      </c>
      <c r="T1363" s="16" t="s">
        <v>64</v>
      </c>
      <c r="U1363" s="16" t="s">
        <v>64</v>
      </c>
      <c r="V1363" s="16">
        <v>59.67</v>
      </c>
      <c r="W1363" s="16" t="s">
        <v>64</v>
      </c>
      <c r="X1363" s="16">
        <v>68.19</v>
      </c>
      <c r="Y1363" s="16">
        <v>69.38</v>
      </c>
      <c r="Z1363" s="16" t="s">
        <v>64</v>
      </c>
      <c r="AA1363" s="16" t="s">
        <v>64</v>
      </c>
      <c r="AB1363" s="16" t="s">
        <v>64</v>
      </c>
      <c r="AC1363" s="16" t="s">
        <v>64</v>
      </c>
      <c r="AD1363" s="16" t="s">
        <v>64</v>
      </c>
      <c r="AE1363" s="16" t="s">
        <v>64</v>
      </c>
      <c r="AF1363" s="16" t="s">
        <v>64</v>
      </c>
    </row>
    <row r="1364" spans="1:32" x14ac:dyDescent="0.3">
      <c r="A1364" s="7" t="s">
        <v>2179</v>
      </c>
      <c r="B1364" s="7" t="s">
        <v>2182</v>
      </c>
      <c r="C1364" s="7" t="s">
        <v>62</v>
      </c>
      <c r="D1364" s="7" t="s">
        <v>2183</v>
      </c>
      <c r="E1364" s="25" t="s">
        <v>71</v>
      </c>
      <c r="G1364" s="13" t="s">
        <v>273</v>
      </c>
      <c r="H1364" s="11" t="s">
        <v>352</v>
      </c>
      <c r="J1364" s="11" t="s">
        <v>275</v>
      </c>
      <c r="K1364" s="16">
        <v>548</v>
      </c>
      <c r="O1364" s="16">
        <v>502.89</v>
      </c>
      <c r="P1364" s="16">
        <v>350</v>
      </c>
      <c r="Q1364" s="16" t="s">
        <v>64</v>
      </c>
      <c r="R1364" s="16" t="s">
        <v>64</v>
      </c>
      <c r="S1364" s="16" t="s">
        <v>64</v>
      </c>
      <c r="T1364" s="16" t="s">
        <v>64</v>
      </c>
      <c r="U1364" s="16" t="s">
        <v>64</v>
      </c>
      <c r="V1364" s="16">
        <v>822.34</v>
      </c>
      <c r="W1364" s="16">
        <v>754.34</v>
      </c>
      <c r="X1364" s="16">
        <v>877.16</v>
      </c>
      <c r="Y1364" s="16">
        <v>685.14</v>
      </c>
      <c r="Z1364" s="16">
        <v>502.89</v>
      </c>
      <c r="AA1364" s="16">
        <v>600</v>
      </c>
      <c r="AB1364" s="16">
        <v>477.75</v>
      </c>
      <c r="AC1364" s="16">
        <v>502.89</v>
      </c>
      <c r="AD1364" s="16" t="s">
        <v>64</v>
      </c>
      <c r="AE1364" s="16" t="s">
        <v>64</v>
      </c>
      <c r="AF1364" s="16" t="s">
        <v>64</v>
      </c>
    </row>
    <row r="1365" spans="1:32" x14ac:dyDescent="0.3">
      <c r="A1365" s="7" t="s">
        <v>2179</v>
      </c>
      <c r="B1365" s="7" t="s">
        <v>2182</v>
      </c>
      <c r="C1365" s="7" t="s">
        <v>62</v>
      </c>
      <c r="D1365" s="7" t="s">
        <v>2183</v>
      </c>
      <c r="E1365" s="25"/>
      <c r="G1365" s="13"/>
      <c r="H1365" s="11"/>
      <c r="J1365" s="11"/>
      <c r="K1365" s="46">
        <v>611</v>
      </c>
      <c r="L1365" s="46">
        <v>488.8</v>
      </c>
      <c r="M1365" s="46">
        <v>392.62</v>
      </c>
      <c r="N1365" s="46">
        <v>945.34999999999991</v>
      </c>
      <c r="O1365" s="46">
        <v>502.89</v>
      </c>
      <c r="P1365" s="46">
        <v>392.62</v>
      </c>
      <c r="Q1365" s="46" t="s">
        <v>64</v>
      </c>
      <c r="R1365" s="46" t="s">
        <v>64</v>
      </c>
      <c r="S1365" s="46" t="s">
        <v>64</v>
      </c>
      <c r="T1365" s="46" t="s">
        <v>64</v>
      </c>
      <c r="U1365" s="46" t="s">
        <v>64</v>
      </c>
      <c r="V1365" s="46">
        <v>882.01</v>
      </c>
      <c r="W1365" s="46">
        <v>754.34</v>
      </c>
      <c r="X1365" s="46">
        <v>945.34999999999991</v>
      </c>
      <c r="Y1365" s="46">
        <v>754.52</v>
      </c>
      <c r="Z1365" s="46">
        <v>502.89</v>
      </c>
      <c r="AA1365" s="46">
        <v>600</v>
      </c>
      <c r="AB1365" s="46">
        <v>477.75</v>
      </c>
      <c r="AC1365" s="46">
        <v>502.89</v>
      </c>
      <c r="AD1365" s="46" t="s">
        <v>64</v>
      </c>
      <c r="AE1365" s="46" t="s">
        <v>64</v>
      </c>
      <c r="AF1365" s="46" t="s">
        <v>64</v>
      </c>
    </row>
    <row r="1366" spans="1:32" x14ac:dyDescent="0.3">
      <c r="A1366" s="7" t="s">
        <v>2179</v>
      </c>
      <c r="B1366" s="7" t="s">
        <v>2182</v>
      </c>
      <c r="C1366" s="7" t="s">
        <v>62</v>
      </c>
      <c r="D1366" s="7" t="s">
        <v>2183</v>
      </c>
      <c r="E1366" s="25"/>
      <c r="G1366" s="13"/>
      <c r="H1366" s="11"/>
      <c r="J1366" s="11"/>
      <c r="K1366" s="16"/>
      <c r="O1366" s="16"/>
      <c r="P1366" s="16"/>
      <c r="Q1366" s="16"/>
      <c r="R1366" s="16"/>
      <c r="S1366" s="16"/>
      <c r="T1366" s="16"/>
      <c r="U1366" s="16"/>
      <c r="V1366" s="16"/>
      <c r="W1366" s="16"/>
      <c r="X1366" s="16"/>
      <c r="Y1366" s="16"/>
      <c r="Z1366" s="16"/>
      <c r="AA1366" s="16"/>
      <c r="AB1366" s="16"/>
      <c r="AC1366" s="16"/>
      <c r="AD1366" s="16"/>
      <c r="AE1366" s="16"/>
      <c r="AF1366" s="16"/>
    </row>
    <row r="1367" spans="1:32" x14ac:dyDescent="0.3">
      <c r="A1367" s="7" t="s">
        <v>2179</v>
      </c>
      <c r="B1367" s="7" t="s">
        <v>2182</v>
      </c>
      <c r="C1367" s="7" t="s">
        <v>62</v>
      </c>
      <c r="D1367" s="7" t="s">
        <v>2183</v>
      </c>
      <c r="E1367" s="8"/>
      <c r="G1367" s="8" t="s">
        <v>61</v>
      </c>
      <c r="I1367" s="12"/>
    </row>
    <row r="1368" spans="1:32" s="7" customFormat="1" x14ac:dyDescent="0.3">
      <c r="A1368" s="7" t="s">
        <v>2179</v>
      </c>
      <c r="B1368" s="7" t="s">
        <v>2182</v>
      </c>
      <c r="C1368" s="7" t="s">
        <v>62</v>
      </c>
      <c r="D1368" s="7" t="s">
        <v>2183</v>
      </c>
      <c r="E1368" s="10"/>
      <c r="F1368" s="17"/>
      <c r="G1368" s="18"/>
      <c r="H1368" s="19"/>
      <c r="I1368" s="19"/>
      <c r="J1368" s="19"/>
      <c r="K1368" s="20"/>
      <c r="L1368" s="20"/>
      <c r="M1368" s="20"/>
      <c r="N1368" s="20"/>
      <c r="O1368" s="20"/>
      <c r="P1368" s="20"/>
      <c r="Q1368" s="20"/>
      <c r="R1368" s="20"/>
      <c r="S1368" s="20"/>
      <c r="T1368" s="20"/>
      <c r="U1368" s="20"/>
      <c r="V1368" s="20"/>
      <c r="W1368" s="20"/>
      <c r="X1368" s="20"/>
      <c r="Y1368" s="20"/>
      <c r="Z1368" s="20"/>
      <c r="AA1368" s="20"/>
      <c r="AB1368" s="20"/>
      <c r="AC1368" s="20"/>
      <c r="AD1368" s="20"/>
      <c r="AE1368" s="20"/>
      <c r="AF1368" s="20"/>
    </row>
    <row r="1369" spans="1:32" s="7" customFormat="1" ht="27.95" x14ac:dyDescent="0.3">
      <c r="A1369" s="7" t="s">
        <v>32362</v>
      </c>
      <c r="B1369" s="7" t="s">
        <v>125</v>
      </c>
      <c r="C1369" s="7" t="s">
        <v>124</v>
      </c>
      <c r="D1369" s="7" t="s">
        <v>31996</v>
      </c>
      <c r="E1369" s="54" t="s">
        <v>124</v>
      </c>
      <c r="F1369" s="52"/>
      <c r="G1369" s="51" t="s">
        <v>125</v>
      </c>
      <c r="H1369" s="11" t="s">
        <v>31996</v>
      </c>
      <c r="I1369" s="53"/>
      <c r="J1369" s="53">
        <v>761</v>
      </c>
      <c r="K1369" s="32">
        <v>187.16</v>
      </c>
      <c r="L1369" s="32">
        <v>149.72800000000001</v>
      </c>
      <c r="M1369" s="32">
        <v>93.58</v>
      </c>
      <c r="N1369" s="32">
        <v>159.77000000000001</v>
      </c>
      <c r="O1369" s="16" t="s">
        <v>64</v>
      </c>
      <c r="P1369" s="16">
        <v>93.58</v>
      </c>
      <c r="Q1369" s="16" t="s">
        <v>64</v>
      </c>
      <c r="R1369" s="16" t="s">
        <v>64</v>
      </c>
      <c r="S1369" s="16" t="s">
        <v>64</v>
      </c>
      <c r="T1369" s="16" t="s">
        <v>64</v>
      </c>
      <c r="U1369" s="16" t="s">
        <v>64</v>
      </c>
      <c r="V1369" s="16" t="s">
        <v>64</v>
      </c>
      <c r="W1369" s="16" t="s">
        <v>64</v>
      </c>
      <c r="X1369" s="16">
        <v>149.72999999999999</v>
      </c>
      <c r="Y1369" s="16">
        <v>159.77000000000001</v>
      </c>
      <c r="Z1369" s="16" t="s">
        <v>64</v>
      </c>
      <c r="AA1369" s="16" t="s">
        <v>64</v>
      </c>
      <c r="AB1369" s="16" t="s">
        <v>64</v>
      </c>
      <c r="AC1369" s="16" t="s">
        <v>64</v>
      </c>
      <c r="AD1369" s="16" t="s">
        <v>64</v>
      </c>
      <c r="AE1369" s="16" t="s">
        <v>64</v>
      </c>
      <c r="AF1369" s="16" t="s">
        <v>64</v>
      </c>
    </row>
    <row r="1370" spans="1:32" s="7" customFormat="1" x14ac:dyDescent="0.3">
      <c r="A1370" s="7" t="s">
        <v>32362</v>
      </c>
      <c r="B1370" s="7" t="s">
        <v>125</v>
      </c>
      <c r="C1370" s="7" t="s">
        <v>124</v>
      </c>
      <c r="D1370" s="7" t="s">
        <v>31996</v>
      </c>
      <c r="E1370" s="51"/>
      <c r="F1370" s="52"/>
      <c r="G1370" s="51"/>
      <c r="H1370" s="53"/>
      <c r="I1370" s="53"/>
      <c r="J1370" s="53"/>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row>
    <row r="1371" spans="1:32" s="7" customFormat="1" x14ac:dyDescent="0.3">
      <c r="A1371" s="7" t="s">
        <v>32362</v>
      </c>
      <c r="B1371" s="7" t="s">
        <v>125</v>
      </c>
      <c r="C1371" s="7" t="s">
        <v>124</v>
      </c>
      <c r="D1371" s="7" t="s">
        <v>31996</v>
      </c>
      <c r="E1371" s="51"/>
      <c r="F1371" s="52"/>
      <c r="G1371" s="8" t="s">
        <v>61</v>
      </c>
      <c r="H1371" s="53"/>
      <c r="I1371" s="53"/>
      <c r="J1371" s="53"/>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row>
    <row r="1372" spans="1:32" s="7" customFormat="1" x14ac:dyDescent="0.3">
      <c r="A1372" s="7" t="s">
        <v>32362</v>
      </c>
      <c r="B1372" s="7" t="s">
        <v>125</v>
      </c>
      <c r="C1372" s="7" t="s">
        <v>124</v>
      </c>
      <c r="D1372" s="7" t="s">
        <v>31996</v>
      </c>
      <c r="E1372" s="18"/>
      <c r="F1372" s="17"/>
      <c r="G1372" s="18"/>
      <c r="H1372" s="19"/>
      <c r="I1372" s="19"/>
      <c r="J1372" s="19"/>
      <c r="K1372" s="20"/>
      <c r="L1372" s="20"/>
      <c r="M1372" s="20"/>
      <c r="N1372" s="20"/>
      <c r="O1372" s="20"/>
      <c r="P1372" s="20"/>
      <c r="Q1372" s="20"/>
      <c r="R1372" s="20"/>
      <c r="S1372" s="20"/>
      <c r="T1372" s="20"/>
      <c r="U1372" s="20"/>
      <c r="V1372" s="20"/>
      <c r="W1372" s="20"/>
      <c r="X1372" s="20"/>
      <c r="Y1372" s="20"/>
      <c r="Z1372" s="20"/>
      <c r="AA1372" s="20"/>
      <c r="AB1372" s="20"/>
      <c r="AC1372" s="20"/>
      <c r="AD1372" s="20"/>
      <c r="AE1372" s="20"/>
      <c r="AF1372" s="20"/>
    </row>
    <row r="1373" spans="1:32" s="7" customFormat="1" ht="27.95" x14ac:dyDescent="0.3">
      <c r="A1373" s="7" t="s">
        <v>32363</v>
      </c>
      <c r="B1373" s="7" t="s">
        <v>127</v>
      </c>
      <c r="C1373" s="7" t="s">
        <v>124</v>
      </c>
      <c r="D1373" s="7" t="s">
        <v>31997</v>
      </c>
      <c r="E1373" s="54" t="s">
        <v>124</v>
      </c>
      <c r="F1373" s="52"/>
      <c r="G1373" s="51" t="s">
        <v>127</v>
      </c>
      <c r="H1373" s="11" t="s">
        <v>31997</v>
      </c>
      <c r="J1373" s="53">
        <v>761</v>
      </c>
      <c r="K1373" s="32">
        <v>287.94</v>
      </c>
      <c r="L1373" s="32">
        <v>230.352</v>
      </c>
      <c r="M1373" s="32">
        <v>143.97</v>
      </c>
      <c r="N1373" s="32">
        <v>238.44</v>
      </c>
      <c r="O1373" s="16" t="s">
        <v>64</v>
      </c>
      <c r="P1373" s="16">
        <v>143.97</v>
      </c>
      <c r="Q1373" s="16" t="s">
        <v>64</v>
      </c>
      <c r="R1373" s="16" t="s">
        <v>64</v>
      </c>
      <c r="S1373" s="16" t="s">
        <v>64</v>
      </c>
      <c r="T1373" s="16" t="s">
        <v>64</v>
      </c>
      <c r="U1373" s="16" t="s">
        <v>64</v>
      </c>
      <c r="V1373" s="16" t="s">
        <v>64</v>
      </c>
      <c r="W1373" s="16" t="s">
        <v>64</v>
      </c>
      <c r="X1373" s="16">
        <v>230.35</v>
      </c>
      <c r="Y1373" s="16">
        <v>238.44</v>
      </c>
      <c r="Z1373" s="16" t="s">
        <v>64</v>
      </c>
      <c r="AA1373" s="16" t="s">
        <v>64</v>
      </c>
      <c r="AB1373" s="16" t="s">
        <v>64</v>
      </c>
      <c r="AC1373" s="16" t="s">
        <v>64</v>
      </c>
      <c r="AD1373" s="16" t="s">
        <v>64</v>
      </c>
      <c r="AE1373" s="16" t="s">
        <v>64</v>
      </c>
      <c r="AF1373" s="16" t="s">
        <v>64</v>
      </c>
    </row>
    <row r="1374" spans="1:32" s="7" customFormat="1" x14ac:dyDescent="0.3">
      <c r="A1374" s="7" t="s">
        <v>32363</v>
      </c>
      <c r="B1374" s="7" t="s">
        <v>127</v>
      </c>
      <c r="C1374" s="7" t="s">
        <v>124</v>
      </c>
      <c r="D1374" s="7" t="s">
        <v>31997</v>
      </c>
      <c r="E1374" s="51"/>
      <c r="F1374" s="52"/>
      <c r="G1374" s="51"/>
      <c r="H1374" s="53"/>
      <c r="I1374" s="53"/>
      <c r="J1374" s="53"/>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row>
    <row r="1375" spans="1:32" s="7" customFormat="1" x14ac:dyDescent="0.3">
      <c r="A1375" s="7" t="s">
        <v>32363</v>
      </c>
      <c r="B1375" s="7" t="s">
        <v>127</v>
      </c>
      <c r="C1375" s="7" t="s">
        <v>124</v>
      </c>
      <c r="D1375" s="7" t="s">
        <v>31997</v>
      </c>
      <c r="E1375" s="51"/>
      <c r="F1375" s="52"/>
      <c r="G1375" s="8" t="s">
        <v>61</v>
      </c>
      <c r="H1375" s="53"/>
      <c r="I1375" s="53"/>
      <c r="J1375" s="53"/>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row>
    <row r="1376" spans="1:32" s="7" customFormat="1" x14ac:dyDescent="0.3">
      <c r="A1376" s="7" t="s">
        <v>32363</v>
      </c>
      <c r="B1376" s="7" t="s">
        <v>127</v>
      </c>
      <c r="C1376" s="7" t="s">
        <v>124</v>
      </c>
      <c r="D1376" s="7" t="s">
        <v>31997</v>
      </c>
      <c r="E1376" s="18"/>
      <c r="F1376" s="17"/>
      <c r="G1376" s="18"/>
      <c r="H1376" s="19"/>
      <c r="I1376" s="19"/>
      <c r="J1376" s="19"/>
      <c r="K1376" s="20"/>
      <c r="L1376" s="20"/>
      <c r="M1376" s="20"/>
      <c r="N1376" s="20"/>
      <c r="O1376" s="20"/>
      <c r="P1376" s="20"/>
      <c r="Q1376" s="20"/>
      <c r="R1376" s="20"/>
      <c r="S1376" s="20"/>
      <c r="T1376" s="20"/>
      <c r="U1376" s="20"/>
      <c r="V1376" s="20"/>
      <c r="W1376" s="20"/>
      <c r="X1376" s="20"/>
      <c r="Y1376" s="20"/>
      <c r="Z1376" s="20"/>
      <c r="AA1376" s="20"/>
      <c r="AB1376" s="20"/>
      <c r="AC1376" s="20"/>
      <c r="AD1376" s="20"/>
      <c r="AE1376" s="20"/>
      <c r="AF1376" s="20"/>
    </row>
    <row r="1377" spans="1:32" s="7" customFormat="1" ht="27.95" x14ac:dyDescent="0.3">
      <c r="A1377" s="7" t="s">
        <v>32364</v>
      </c>
      <c r="B1377" s="7" t="s">
        <v>129</v>
      </c>
      <c r="C1377" s="7" t="s">
        <v>124</v>
      </c>
      <c r="D1377" s="7" t="s">
        <v>31998</v>
      </c>
      <c r="E1377" s="54" t="s">
        <v>124</v>
      </c>
      <c r="F1377" s="52"/>
      <c r="G1377" s="51" t="s">
        <v>129</v>
      </c>
      <c r="H1377" s="11" t="s">
        <v>31998</v>
      </c>
      <c r="I1377" s="53"/>
      <c r="J1377" s="53">
        <v>761</v>
      </c>
      <c r="K1377" s="32">
        <v>364.56</v>
      </c>
      <c r="L1377" s="32">
        <v>291.64800000000002</v>
      </c>
      <c r="M1377" s="32">
        <v>182.28</v>
      </c>
      <c r="N1377" s="32">
        <v>315.07</v>
      </c>
      <c r="O1377" s="16" t="s">
        <v>64</v>
      </c>
      <c r="P1377" s="16">
        <v>182.28</v>
      </c>
      <c r="Q1377" s="16" t="s">
        <v>64</v>
      </c>
      <c r="R1377" s="16" t="s">
        <v>64</v>
      </c>
      <c r="S1377" s="16" t="s">
        <v>64</v>
      </c>
      <c r="T1377" s="16" t="s">
        <v>64</v>
      </c>
      <c r="U1377" s="16" t="s">
        <v>64</v>
      </c>
      <c r="V1377" s="16" t="s">
        <v>64</v>
      </c>
      <c r="W1377" s="16" t="s">
        <v>64</v>
      </c>
      <c r="X1377" s="16">
        <v>291.64999999999998</v>
      </c>
      <c r="Y1377" s="16">
        <v>315.07</v>
      </c>
      <c r="Z1377" s="16" t="s">
        <v>64</v>
      </c>
      <c r="AA1377" s="16" t="s">
        <v>64</v>
      </c>
      <c r="AB1377" s="16" t="s">
        <v>64</v>
      </c>
      <c r="AC1377" s="16" t="s">
        <v>64</v>
      </c>
      <c r="AD1377" s="16" t="s">
        <v>64</v>
      </c>
      <c r="AE1377" s="16" t="s">
        <v>64</v>
      </c>
      <c r="AF1377" s="16" t="s">
        <v>64</v>
      </c>
    </row>
    <row r="1378" spans="1:32" s="7" customFormat="1" x14ac:dyDescent="0.3">
      <c r="A1378" s="7" t="s">
        <v>32364</v>
      </c>
      <c r="B1378" s="7" t="s">
        <v>129</v>
      </c>
      <c r="C1378" s="7" t="s">
        <v>124</v>
      </c>
      <c r="D1378" s="7" t="s">
        <v>31998</v>
      </c>
      <c r="E1378" s="51"/>
      <c r="F1378" s="52"/>
      <c r="G1378" s="51"/>
      <c r="H1378" s="53"/>
      <c r="I1378" s="53"/>
      <c r="J1378" s="53"/>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row>
    <row r="1379" spans="1:32" s="7" customFormat="1" x14ac:dyDescent="0.3">
      <c r="A1379" s="7" t="s">
        <v>32364</v>
      </c>
      <c r="B1379" s="7" t="s">
        <v>129</v>
      </c>
      <c r="C1379" s="7" t="s">
        <v>124</v>
      </c>
      <c r="D1379" s="7" t="s">
        <v>31998</v>
      </c>
      <c r="E1379" s="51"/>
      <c r="F1379" s="52"/>
      <c r="G1379" s="8" t="s">
        <v>61</v>
      </c>
      <c r="H1379" s="53"/>
      <c r="I1379" s="53"/>
      <c r="J1379" s="53"/>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row>
    <row r="1380" spans="1:32" s="7" customFormat="1" x14ac:dyDescent="0.3">
      <c r="A1380" s="7" t="s">
        <v>32364</v>
      </c>
      <c r="B1380" s="7" t="s">
        <v>129</v>
      </c>
      <c r="C1380" s="7" t="s">
        <v>124</v>
      </c>
      <c r="D1380" s="7" t="s">
        <v>31998</v>
      </c>
      <c r="E1380" s="18"/>
      <c r="F1380" s="17"/>
      <c r="G1380" s="18"/>
      <c r="H1380" s="19"/>
      <c r="I1380" s="19"/>
      <c r="J1380" s="19"/>
      <c r="K1380" s="20"/>
      <c r="L1380" s="20"/>
      <c r="M1380" s="20"/>
      <c r="N1380" s="20"/>
      <c r="O1380" s="20"/>
      <c r="P1380" s="20"/>
      <c r="Q1380" s="20"/>
      <c r="R1380" s="20"/>
      <c r="S1380" s="20"/>
      <c r="T1380" s="20"/>
      <c r="U1380" s="20"/>
      <c r="V1380" s="20"/>
      <c r="W1380" s="20"/>
      <c r="X1380" s="20"/>
      <c r="Y1380" s="20"/>
      <c r="Z1380" s="20"/>
      <c r="AA1380" s="20"/>
      <c r="AB1380" s="20"/>
      <c r="AC1380" s="20"/>
      <c r="AD1380" s="20"/>
      <c r="AE1380" s="20"/>
      <c r="AF1380" s="20"/>
    </row>
    <row r="1381" spans="1:32" ht="27.95" x14ac:dyDescent="0.3">
      <c r="A1381" s="7" t="s">
        <v>2187</v>
      </c>
      <c r="B1381" s="7" t="s">
        <v>2190</v>
      </c>
      <c r="C1381" s="7" t="s">
        <v>124</v>
      </c>
      <c r="D1381" s="7" t="s">
        <v>2191</v>
      </c>
      <c r="E1381" s="25" t="s">
        <v>124</v>
      </c>
      <c r="G1381" s="13" t="s">
        <v>2190</v>
      </c>
      <c r="H1381" s="11" t="s">
        <v>2191</v>
      </c>
      <c r="J1381" s="11" t="s">
        <v>2192</v>
      </c>
      <c r="K1381" s="16">
        <v>19</v>
      </c>
      <c r="O1381" s="16">
        <v>27.23</v>
      </c>
      <c r="P1381" s="16">
        <v>28.13</v>
      </c>
      <c r="Q1381" s="16">
        <v>29.79</v>
      </c>
      <c r="R1381" s="16">
        <v>29.79</v>
      </c>
      <c r="S1381" s="16">
        <v>29.79</v>
      </c>
      <c r="T1381" s="16">
        <v>29.79</v>
      </c>
      <c r="U1381" s="16">
        <v>29.79</v>
      </c>
      <c r="V1381" s="16">
        <v>39.380000000000003</v>
      </c>
      <c r="W1381" s="16">
        <v>40.85</v>
      </c>
      <c r="X1381" s="16">
        <v>45</v>
      </c>
      <c r="Y1381" s="16">
        <v>51.94</v>
      </c>
      <c r="Z1381" s="16">
        <v>27.23</v>
      </c>
      <c r="AA1381" s="16">
        <v>45</v>
      </c>
      <c r="AB1381" s="16">
        <v>25.87</v>
      </c>
      <c r="AC1381" s="16">
        <v>27.23</v>
      </c>
      <c r="AD1381" s="16" t="s">
        <v>64</v>
      </c>
      <c r="AE1381" s="16" t="s">
        <v>64</v>
      </c>
      <c r="AF1381" s="16" t="s">
        <v>64</v>
      </c>
    </row>
    <row r="1382" spans="1:32" ht="41.95" x14ac:dyDescent="0.3">
      <c r="A1382" s="7" t="s">
        <v>2187</v>
      </c>
      <c r="B1382" s="7" t="s">
        <v>2190</v>
      </c>
      <c r="C1382" s="7" t="s">
        <v>124</v>
      </c>
      <c r="D1382" s="7" t="s">
        <v>2191</v>
      </c>
      <c r="E1382" s="25" t="s">
        <v>71</v>
      </c>
      <c r="G1382" s="13" t="s">
        <v>320</v>
      </c>
      <c r="H1382" s="11" t="s">
        <v>321</v>
      </c>
      <c r="J1382" s="11" t="s">
        <v>322</v>
      </c>
      <c r="K1382" s="16">
        <v>5</v>
      </c>
      <c r="O1382" s="16">
        <v>7.77</v>
      </c>
      <c r="P1382" s="16">
        <v>7.77</v>
      </c>
      <c r="Q1382" s="16">
        <v>13.86</v>
      </c>
      <c r="R1382" s="16">
        <v>13.86</v>
      </c>
      <c r="S1382" s="16">
        <v>13.86</v>
      </c>
      <c r="T1382" s="16">
        <v>13.86</v>
      </c>
      <c r="U1382" s="16">
        <v>13.86</v>
      </c>
      <c r="V1382" s="16">
        <v>11.41</v>
      </c>
      <c r="W1382" s="16">
        <v>11.66</v>
      </c>
      <c r="X1382" s="16">
        <v>13.04</v>
      </c>
      <c r="Y1382" s="16">
        <v>9.7100000000000009</v>
      </c>
      <c r="Z1382" s="16">
        <v>7.77</v>
      </c>
      <c r="AA1382" s="16">
        <v>13.03</v>
      </c>
      <c r="AB1382" s="16">
        <v>7.38</v>
      </c>
      <c r="AC1382" s="16">
        <v>7.77</v>
      </c>
      <c r="AD1382" s="16" t="s">
        <v>64</v>
      </c>
      <c r="AE1382" s="16" t="s">
        <v>64</v>
      </c>
      <c r="AF1382" s="16" t="s">
        <v>64</v>
      </c>
    </row>
    <row r="1383" spans="1:32" x14ac:dyDescent="0.3">
      <c r="A1383" s="7" t="s">
        <v>2187</v>
      </c>
      <c r="B1383" s="7" t="s">
        <v>2190</v>
      </c>
      <c r="C1383" s="7" t="s">
        <v>124</v>
      </c>
      <c r="D1383" s="7" t="s">
        <v>2191</v>
      </c>
      <c r="E1383" s="25" t="s">
        <v>71</v>
      </c>
      <c r="G1383" s="13" t="s">
        <v>269</v>
      </c>
      <c r="H1383" s="11"/>
      <c r="J1383" s="11" t="s">
        <v>270</v>
      </c>
      <c r="K1383" s="16">
        <v>2</v>
      </c>
      <c r="O1383" s="16" t="s">
        <v>64</v>
      </c>
      <c r="P1383" s="16" t="s">
        <v>64</v>
      </c>
      <c r="Q1383" s="16" t="s">
        <v>64</v>
      </c>
      <c r="R1383" s="16" t="s">
        <v>64</v>
      </c>
      <c r="S1383" s="16" t="s">
        <v>64</v>
      </c>
      <c r="T1383" s="16" t="s">
        <v>64</v>
      </c>
      <c r="U1383" s="16" t="s">
        <v>64</v>
      </c>
      <c r="V1383" s="16" t="s">
        <v>64</v>
      </c>
      <c r="W1383" s="16" t="s">
        <v>64</v>
      </c>
      <c r="X1383" s="16" t="s">
        <v>64</v>
      </c>
      <c r="Y1383" s="16" t="s">
        <v>64</v>
      </c>
      <c r="Z1383" s="16" t="s">
        <v>64</v>
      </c>
      <c r="AA1383" s="16" t="s">
        <v>64</v>
      </c>
      <c r="AB1383" s="16" t="s">
        <v>64</v>
      </c>
      <c r="AC1383" s="16" t="s">
        <v>64</v>
      </c>
      <c r="AD1383" s="16" t="s">
        <v>64</v>
      </c>
      <c r="AE1383" s="16" t="s">
        <v>64</v>
      </c>
      <c r="AF1383" s="16" t="s">
        <v>64</v>
      </c>
    </row>
    <row r="1384" spans="1:32" ht="27.95" x14ac:dyDescent="0.3">
      <c r="A1384" s="7" t="s">
        <v>2187</v>
      </c>
      <c r="B1384" s="7" t="s">
        <v>2190</v>
      </c>
      <c r="C1384" s="7" t="s">
        <v>124</v>
      </c>
      <c r="D1384" s="7" t="s">
        <v>2191</v>
      </c>
      <c r="E1384" s="25" t="s">
        <v>71</v>
      </c>
      <c r="G1384" s="13" t="s">
        <v>418</v>
      </c>
      <c r="H1384" s="11" t="s">
        <v>419</v>
      </c>
      <c r="J1384" s="11" t="s">
        <v>420</v>
      </c>
      <c r="K1384" s="16">
        <v>55</v>
      </c>
      <c r="O1384" s="16">
        <v>52.74</v>
      </c>
      <c r="P1384" s="16">
        <v>79.11</v>
      </c>
      <c r="Q1384" s="16">
        <v>18</v>
      </c>
      <c r="R1384" s="16">
        <v>18</v>
      </c>
      <c r="S1384" s="16">
        <v>18</v>
      </c>
      <c r="T1384" s="16">
        <v>18</v>
      </c>
      <c r="U1384" s="16">
        <v>18</v>
      </c>
      <c r="V1384" s="16">
        <v>77.010000000000005</v>
      </c>
      <c r="W1384" s="16">
        <v>79.11</v>
      </c>
      <c r="X1384" s="16">
        <v>88.02</v>
      </c>
      <c r="Y1384" s="16">
        <v>97.72</v>
      </c>
      <c r="Z1384" s="16">
        <v>52.74</v>
      </c>
      <c r="AA1384" s="16">
        <v>75</v>
      </c>
      <c r="AB1384" s="16">
        <v>50.1</v>
      </c>
      <c r="AC1384" s="16">
        <v>52.74</v>
      </c>
      <c r="AD1384" s="16" t="s">
        <v>64</v>
      </c>
      <c r="AE1384" s="16" t="s">
        <v>64</v>
      </c>
      <c r="AF1384" s="16" t="s">
        <v>64</v>
      </c>
    </row>
    <row r="1385" spans="1:32" x14ac:dyDescent="0.3">
      <c r="A1385" s="7" t="s">
        <v>2187</v>
      </c>
      <c r="B1385" s="7" t="s">
        <v>2190</v>
      </c>
      <c r="C1385" s="7" t="s">
        <v>124</v>
      </c>
      <c r="D1385" s="7" t="s">
        <v>2191</v>
      </c>
      <c r="E1385" s="25" t="s">
        <v>71</v>
      </c>
      <c r="G1385" s="13" t="s">
        <v>273</v>
      </c>
      <c r="H1385" s="11" t="s">
        <v>352</v>
      </c>
      <c r="J1385" s="11" t="s">
        <v>275</v>
      </c>
      <c r="K1385" s="16">
        <v>548</v>
      </c>
      <c r="O1385" s="16">
        <v>502.89</v>
      </c>
      <c r="P1385" s="16">
        <v>350</v>
      </c>
      <c r="Q1385" s="16" t="s">
        <v>64</v>
      </c>
      <c r="R1385" s="16" t="s">
        <v>64</v>
      </c>
      <c r="S1385" s="16" t="s">
        <v>64</v>
      </c>
      <c r="T1385" s="16" t="s">
        <v>64</v>
      </c>
      <c r="U1385" s="16" t="s">
        <v>64</v>
      </c>
      <c r="V1385" s="16">
        <v>822.34</v>
      </c>
      <c r="W1385" s="16">
        <v>754.34</v>
      </c>
      <c r="X1385" s="16">
        <v>877.16</v>
      </c>
      <c r="Y1385" s="16">
        <v>685.14</v>
      </c>
      <c r="Z1385" s="16">
        <v>502.89</v>
      </c>
      <c r="AA1385" s="16">
        <v>600</v>
      </c>
      <c r="AB1385" s="16">
        <v>477.75</v>
      </c>
      <c r="AC1385" s="16">
        <v>502.89</v>
      </c>
      <c r="AD1385" s="16" t="s">
        <v>64</v>
      </c>
      <c r="AE1385" s="16" t="s">
        <v>64</v>
      </c>
      <c r="AF1385" s="16" t="s">
        <v>64</v>
      </c>
    </row>
    <row r="1386" spans="1:32" x14ac:dyDescent="0.3">
      <c r="A1386" s="7" t="s">
        <v>2187</v>
      </c>
      <c r="B1386" s="7" t="s">
        <v>2190</v>
      </c>
      <c r="C1386" s="7" t="s">
        <v>124</v>
      </c>
      <c r="D1386" s="7" t="s">
        <v>2191</v>
      </c>
      <c r="E1386" s="25" t="s">
        <v>71</v>
      </c>
      <c r="G1386" s="13" t="s">
        <v>433</v>
      </c>
      <c r="H1386" s="11" t="s">
        <v>434</v>
      </c>
      <c r="J1386" s="11" t="s">
        <v>435</v>
      </c>
      <c r="K1386" s="16">
        <v>100</v>
      </c>
      <c r="O1386" s="16">
        <v>79.709999999999994</v>
      </c>
      <c r="P1386" s="16">
        <v>119.57</v>
      </c>
      <c r="Q1386" s="16">
        <v>41.33</v>
      </c>
      <c r="R1386" s="16">
        <v>41.33</v>
      </c>
      <c r="S1386" s="16">
        <v>41.33</v>
      </c>
      <c r="T1386" s="16">
        <v>41.33</v>
      </c>
      <c r="U1386" s="16">
        <v>41.33</v>
      </c>
      <c r="V1386" s="16">
        <v>140.84</v>
      </c>
      <c r="W1386" s="16">
        <v>119.57</v>
      </c>
      <c r="X1386" s="16">
        <v>150.22999999999999</v>
      </c>
      <c r="Y1386" s="16">
        <v>173.76</v>
      </c>
      <c r="Z1386" s="16">
        <v>79.709999999999994</v>
      </c>
      <c r="AA1386" s="16">
        <v>100</v>
      </c>
      <c r="AB1386" s="16">
        <v>75.73</v>
      </c>
      <c r="AC1386" s="16">
        <v>79.709999999999994</v>
      </c>
      <c r="AD1386" s="16" t="s">
        <v>64</v>
      </c>
      <c r="AE1386" s="16" t="s">
        <v>64</v>
      </c>
      <c r="AF1386" s="16" t="s">
        <v>64</v>
      </c>
    </row>
    <row r="1387" spans="1:32" ht="27.95" x14ac:dyDescent="0.3">
      <c r="A1387" s="7" t="s">
        <v>2187</v>
      </c>
      <c r="B1387" s="7" t="s">
        <v>2190</v>
      </c>
      <c r="C1387" s="7" t="s">
        <v>124</v>
      </c>
      <c r="D1387" s="7" t="s">
        <v>2191</v>
      </c>
      <c r="E1387" s="25" t="s">
        <v>71</v>
      </c>
      <c r="G1387" s="13" t="s">
        <v>314</v>
      </c>
      <c r="H1387" s="11" t="s">
        <v>315</v>
      </c>
      <c r="J1387" s="11" t="s">
        <v>316</v>
      </c>
      <c r="K1387" s="16">
        <v>8</v>
      </c>
      <c r="O1387" s="16">
        <v>8.4600000000000009</v>
      </c>
      <c r="P1387" s="16">
        <v>8.4600000000000009</v>
      </c>
      <c r="Q1387" s="16">
        <v>20.41</v>
      </c>
      <c r="R1387" s="16">
        <v>20.41</v>
      </c>
      <c r="S1387" s="16">
        <v>20.41</v>
      </c>
      <c r="T1387" s="16">
        <v>20.41</v>
      </c>
      <c r="U1387" s="16">
        <v>20.41</v>
      </c>
      <c r="V1387" s="16">
        <v>16.809999999999999</v>
      </c>
      <c r="W1387" s="16">
        <v>12.69</v>
      </c>
      <c r="X1387" s="16">
        <v>19.21</v>
      </c>
      <c r="Y1387" s="16">
        <v>10.58</v>
      </c>
      <c r="Z1387" s="16">
        <v>8.4600000000000009</v>
      </c>
      <c r="AA1387" s="16">
        <v>14.2</v>
      </c>
      <c r="AB1387" s="16">
        <v>8.0399999999999991</v>
      </c>
      <c r="AC1387" s="16">
        <v>8.4600000000000009</v>
      </c>
      <c r="AD1387" s="16" t="s">
        <v>64</v>
      </c>
      <c r="AE1387" s="16" t="s">
        <v>64</v>
      </c>
      <c r="AF1387" s="16" t="s">
        <v>64</v>
      </c>
    </row>
    <row r="1388" spans="1:32" x14ac:dyDescent="0.3">
      <c r="A1388" s="7" t="s">
        <v>2187</v>
      </c>
      <c r="B1388" s="7" t="s">
        <v>2190</v>
      </c>
      <c r="C1388" s="7" t="s">
        <v>124</v>
      </c>
      <c r="D1388" s="7" t="s">
        <v>2191</v>
      </c>
      <c r="E1388" s="25"/>
      <c r="G1388" s="13"/>
      <c r="H1388" s="11"/>
      <c r="J1388" s="11"/>
      <c r="K1388" s="46">
        <v>737</v>
      </c>
      <c r="L1388" s="46">
        <v>589.6</v>
      </c>
      <c r="M1388" s="46">
        <v>123.38999999999999</v>
      </c>
      <c r="N1388" s="46">
        <v>1192.6600000000001</v>
      </c>
      <c r="O1388" s="46">
        <v>678.80000000000007</v>
      </c>
      <c r="P1388" s="46">
        <v>593.04</v>
      </c>
      <c r="Q1388" s="46">
        <v>123.38999999999999</v>
      </c>
      <c r="R1388" s="46">
        <v>123.38999999999999</v>
      </c>
      <c r="S1388" s="46">
        <v>123.38999999999999</v>
      </c>
      <c r="T1388" s="46">
        <v>123.38999999999999</v>
      </c>
      <c r="U1388" s="46">
        <v>123.38999999999999</v>
      </c>
      <c r="V1388" s="46">
        <v>1107.79</v>
      </c>
      <c r="W1388" s="46">
        <v>1018.22</v>
      </c>
      <c r="X1388" s="46">
        <v>1192.6600000000001</v>
      </c>
      <c r="Y1388" s="46">
        <v>1028.8499999999999</v>
      </c>
      <c r="Z1388" s="46">
        <v>678.80000000000007</v>
      </c>
      <c r="AA1388" s="46">
        <v>847.23</v>
      </c>
      <c r="AB1388" s="46">
        <v>644.87</v>
      </c>
      <c r="AC1388" s="46">
        <v>678.80000000000007</v>
      </c>
      <c r="AD1388" s="46" t="s">
        <v>64</v>
      </c>
      <c r="AE1388" s="46" t="s">
        <v>64</v>
      </c>
      <c r="AF1388" s="46" t="s">
        <v>64</v>
      </c>
    </row>
    <row r="1389" spans="1:32" x14ac:dyDescent="0.3">
      <c r="A1389" s="7" t="s">
        <v>2187</v>
      </c>
      <c r="B1389" s="7" t="s">
        <v>2190</v>
      </c>
      <c r="C1389" s="7" t="s">
        <v>124</v>
      </c>
      <c r="D1389" s="7" t="s">
        <v>2191</v>
      </c>
      <c r="E1389" s="25"/>
      <c r="G1389" s="13"/>
      <c r="H1389" s="11"/>
      <c r="J1389" s="11"/>
      <c r="K1389" s="16"/>
      <c r="O1389" s="16"/>
      <c r="P1389" s="16"/>
      <c r="Q1389" s="16"/>
      <c r="R1389" s="16"/>
      <c r="S1389" s="16"/>
      <c r="T1389" s="16"/>
      <c r="U1389" s="16"/>
      <c r="V1389" s="16"/>
      <c r="W1389" s="16"/>
      <c r="X1389" s="16"/>
      <c r="Y1389" s="16"/>
      <c r="Z1389" s="16"/>
      <c r="AA1389" s="16"/>
      <c r="AB1389" s="16"/>
      <c r="AC1389" s="16"/>
      <c r="AD1389" s="16"/>
      <c r="AE1389" s="16"/>
      <c r="AF1389" s="16"/>
    </row>
    <row r="1390" spans="1:32" x14ac:dyDescent="0.3">
      <c r="A1390" s="7" t="s">
        <v>2187</v>
      </c>
      <c r="B1390" s="7" t="s">
        <v>2190</v>
      </c>
      <c r="C1390" s="7" t="s">
        <v>124</v>
      </c>
      <c r="D1390" s="7" t="s">
        <v>2191</v>
      </c>
      <c r="E1390" s="8"/>
      <c r="G1390" s="8" t="s">
        <v>61</v>
      </c>
      <c r="I1390" s="12"/>
    </row>
    <row r="1391" spans="1:32" s="7" customFormat="1" x14ac:dyDescent="0.3">
      <c r="A1391" s="7" t="s">
        <v>2187</v>
      </c>
      <c r="B1391" s="7" t="s">
        <v>2190</v>
      </c>
      <c r="C1391" s="7" t="s">
        <v>124</v>
      </c>
      <c r="D1391" s="7" t="s">
        <v>2191</v>
      </c>
      <c r="E1391" s="10"/>
      <c r="F1391" s="17"/>
      <c r="G1391" s="18"/>
      <c r="H1391" s="19"/>
      <c r="I1391" s="19"/>
      <c r="J1391" s="19"/>
      <c r="K1391" s="20"/>
      <c r="L1391" s="20"/>
      <c r="M1391" s="20"/>
      <c r="N1391" s="20"/>
      <c r="O1391" s="20"/>
      <c r="P1391" s="20"/>
      <c r="Q1391" s="20"/>
      <c r="R1391" s="20"/>
      <c r="S1391" s="20"/>
      <c r="T1391" s="20"/>
      <c r="U1391" s="20"/>
      <c r="V1391" s="20"/>
      <c r="W1391" s="20"/>
      <c r="X1391" s="20"/>
      <c r="Y1391" s="20"/>
      <c r="Z1391" s="20"/>
      <c r="AA1391" s="20"/>
      <c r="AB1391" s="20"/>
      <c r="AC1391" s="20"/>
      <c r="AD1391" s="20"/>
      <c r="AE1391" s="20"/>
      <c r="AF1391" s="20"/>
    </row>
    <row r="1392" spans="1:32" ht="27.95" x14ac:dyDescent="0.3">
      <c r="A1392" s="7" t="s">
        <v>2200</v>
      </c>
      <c r="B1392" s="7" t="s">
        <v>2203</v>
      </c>
      <c r="C1392" s="7" t="s">
        <v>93</v>
      </c>
      <c r="D1392" s="7" t="s">
        <v>2204</v>
      </c>
      <c r="E1392" s="25" t="s">
        <v>93</v>
      </c>
      <c r="G1392" s="13" t="s">
        <v>2203</v>
      </c>
      <c r="H1392" s="11" t="s">
        <v>2204</v>
      </c>
      <c r="J1392" s="11" t="s">
        <v>316</v>
      </c>
      <c r="K1392" s="16">
        <v>30</v>
      </c>
      <c r="O1392" s="16">
        <v>19.309999999999999</v>
      </c>
      <c r="P1392" s="16">
        <v>19.309999999999999</v>
      </c>
      <c r="Q1392" s="16">
        <v>18.833000000000002</v>
      </c>
      <c r="R1392" s="16">
        <v>18.833000000000002</v>
      </c>
      <c r="S1392" s="16">
        <v>18.833000000000002</v>
      </c>
      <c r="T1392" s="16">
        <v>18.833000000000002</v>
      </c>
      <c r="U1392" s="16">
        <v>18.833000000000002</v>
      </c>
      <c r="V1392" s="16">
        <v>23.855999999999998</v>
      </c>
      <c r="W1392" s="16">
        <v>28.964999999999996</v>
      </c>
      <c r="X1392" s="16">
        <v>27.263999999999999</v>
      </c>
      <c r="Y1392" s="16">
        <v>28.97</v>
      </c>
      <c r="Z1392" s="16">
        <v>19.309999999999999</v>
      </c>
      <c r="AA1392" s="16">
        <v>30.839999999999996</v>
      </c>
      <c r="AB1392" s="16">
        <v>18.344499999999996</v>
      </c>
      <c r="AC1392" s="16">
        <v>19.309999999999999</v>
      </c>
      <c r="AD1392" s="16" t="s">
        <v>64</v>
      </c>
      <c r="AE1392" s="16" t="s">
        <v>64</v>
      </c>
      <c r="AF1392" s="16" t="s">
        <v>64</v>
      </c>
    </row>
    <row r="1393" spans="1:32" ht="27.95" x14ac:dyDescent="0.3">
      <c r="A1393" s="7" t="s">
        <v>2200</v>
      </c>
      <c r="B1393" s="7" t="s">
        <v>2203</v>
      </c>
      <c r="C1393" s="7" t="s">
        <v>93</v>
      </c>
      <c r="D1393" s="7" t="s">
        <v>2204</v>
      </c>
      <c r="E1393" s="25" t="s">
        <v>71</v>
      </c>
      <c r="G1393" s="13" t="s">
        <v>624</v>
      </c>
      <c r="H1393" s="11" t="s">
        <v>625</v>
      </c>
      <c r="J1393" s="11" t="s">
        <v>316</v>
      </c>
      <c r="K1393" s="16">
        <v>56</v>
      </c>
      <c r="O1393" s="16">
        <v>10.56</v>
      </c>
      <c r="P1393" s="16">
        <v>10.56</v>
      </c>
      <c r="Q1393" s="16">
        <v>20.41</v>
      </c>
      <c r="R1393" s="16">
        <v>20.41</v>
      </c>
      <c r="S1393" s="16">
        <v>20.41</v>
      </c>
      <c r="T1393" s="16">
        <v>20.41</v>
      </c>
      <c r="U1393" s="16">
        <v>20.41</v>
      </c>
      <c r="V1393" s="16">
        <v>39.380000000000003</v>
      </c>
      <c r="W1393" s="16">
        <v>15.84</v>
      </c>
      <c r="X1393" s="16">
        <v>45</v>
      </c>
      <c r="Y1393" s="16">
        <v>6.24</v>
      </c>
      <c r="Z1393" s="16">
        <v>10.56</v>
      </c>
      <c r="AA1393" s="16">
        <v>17.72</v>
      </c>
      <c r="AB1393" s="16">
        <v>10.029999999999999</v>
      </c>
      <c r="AC1393" s="16">
        <v>10.56</v>
      </c>
      <c r="AD1393" s="16" t="s">
        <v>64</v>
      </c>
      <c r="AE1393" s="16" t="s">
        <v>64</v>
      </c>
      <c r="AF1393" s="16" t="s">
        <v>64</v>
      </c>
    </row>
    <row r="1394" spans="1:32" ht="41.95" x14ac:dyDescent="0.3">
      <c r="A1394" s="7" t="s">
        <v>2200</v>
      </c>
      <c r="B1394" s="7" t="s">
        <v>2203</v>
      </c>
      <c r="C1394" s="7" t="s">
        <v>93</v>
      </c>
      <c r="D1394" s="7" t="s">
        <v>2204</v>
      </c>
      <c r="E1394" s="25" t="s">
        <v>71</v>
      </c>
      <c r="G1394" s="13" t="s">
        <v>320</v>
      </c>
      <c r="H1394" s="11" t="s">
        <v>321</v>
      </c>
      <c r="J1394" s="11" t="s">
        <v>322</v>
      </c>
      <c r="K1394" s="16">
        <v>5</v>
      </c>
      <c r="O1394" s="16">
        <v>7.77</v>
      </c>
      <c r="P1394" s="16">
        <v>7.77</v>
      </c>
      <c r="Q1394" s="16">
        <v>13.86</v>
      </c>
      <c r="R1394" s="16">
        <v>13.86</v>
      </c>
      <c r="S1394" s="16">
        <v>13.86</v>
      </c>
      <c r="T1394" s="16">
        <v>13.86</v>
      </c>
      <c r="U1394" s="16">
        <v>13.86</v>
      </c>
      <c r="V1394" s="16">
        <v>11.41</v>
      </c>
      <c r="W1394" s="16">
        <v>11.66</v>
      </c>
      <c r="X1394" s="16">
        <v>13.04</v>
      </c>
      <c r="Y1394" s="16">
        <v>9.7100000000000009</v>
      </c>
      <c r="Z1394" s="16">
        <v>7.77</v>
      </c>
      <c r="AA1394" s="16">
        <v>13.03</v>
      </c>
      <c r="AB1394" s="16">
        <v>7.38</v>
      </c>
      <c r="AC1394" s="16">
        <v>7.77</v>
      </c>
      <c r="AD1394" s="16" t="s">
        <v>64</v>
      </c>
      <c r="AE1394" s="16" t="s">
        <v>64</v>
      </c>
      <c r="AF1394" s="16" t="s">
        <v>64</v>
      </c>
    </row>
    <row r="1395" spans="1:32" x14ac:dyDescent="0.3">
      <c r="A1395" s="7" t="s">
        <v>2200</v>
      </c>
      <c r="B1395" s="7" t="s">
        <v>2203</v>
      </c>
      <c r="C1395" s="7" t="s">
        <v>93</v>
      </c>
      <c r="D1395" s="7" t="s">
        <v>2204</v>
      </c>
      <c r="E1395" s="25" t="s">
        <v>71</v>
      </c>
      <c r="G1395" s="13" t="s">
        <v>1257</v>
      </c>
      <c r="H1395" s="11" t="s">
        <v>1258</v>
      </c>
      <c r="J1395" s="11" t="s">
        <v>316</v>
      </c>
      <c r="K1395" s="16">
        <v>22</v>
      </c>
      <c r="O1395" s="16">
        <v>13.39</v>
      </c>
      <c r="P1395" s="16">
        <v>13.39</v>
      </c>
      <c r="Q1395" s="16">
        <v>20.41</v>
      </c>
      <c r="R1395" s="16">
        <v>20.41</v>
      </c>
      <c r="S1395" s="16">
        <v>20.41</v>
      </c>
      <c r="T1395" s="16">
        <v>20.41</v>
      </c>
      <c r="U1395" s="16">
        <v>20.41</v>
      </c>
      <c r="V1395" s="16">
        <v>17.86</v>
      </c>
      <c r="W1395" s="16">
        <v>20.09</v>
      </c>
      <c r="X1395" s="16">
        <v>20.41</v>
      </c>
      <c r="Y1395" s="16">
        <v>16.739999999999998</v>
      </c>
      <c r="Z1395" s="16">
        <v>13.39</v>
      </c>
      <c r="AA1395" s="16">
        <v>22.46</v>
      </c>
      <c r="AB1395" s="16">
        <v>12.72</v>
      </c>
      <c r="AC1395" s="16">
        <v>13.39</v>
      </c>
      <c r="AD1395" s="16" t="s">
        <v>64</v>
      </c>
      <c r="AE1395" s="16" t="s">
        <v>64</v>
      </c>
      <c r="AF1395" s="16" t="s">
        <v>64</v>
      </c>
    </row>
    <row r="1396" spans="1:32" x14ac:dyDescent="0.3">
      <c r="A1396" s="7" t="s">
        <v>2200</v>
      </c>
      <c r="B1396" s="7" t="s">
        <v>2203</v>
      </c>
      <c r="C1396" s="7" t="s">
        <v>93</v>
      </c>
      <c r="D1396" s="7" t="s">
        <v>2204</v>
      </c>
      <c r="E1396" s="25" t="s">
        <v>71</v>
      </c>
      <c r="G1396" s="13" t="s">
        <v>72</v>
      </c>
      <c r="H1396" s="11" t="s">
        <v>73</v>
      </c>
      <c r="J1396" s="11" t="s">
        <v>74</v>
      </c>
      <c r="K1396" s="16">
        <v>5</v>
      </c>
      <c r="O1396" s="16">
        <v>8.57</v>
      </c>
      <c r="P1396" s="16">
        <v>2.645</v>
      </c>
      <c r="Q1396" s="16" t="s">
        <v>64</v>
      </c>
      <c r="R1396" s="16" t="s">
        <v>64</v>
      </c>
      <c r="S1396" s="16" t="s">
        <v>64</v>
      </c>
      <c r="T1396" s="16" t="s">
        <v>64</v>
      </c>
      <c r="U1396" s="16" t="s">
        <v>64</v>
      </c>
      <c r="V1396" s="16">
        <v>3.7029999999999998</v>
      </c>
      <c r="W1396" s="16">
        <v>12.855</v>
      </c>
      <c r="X1396" s="16">
        <v>4.2320000000000002</v>
      </c>
      <c r="Y1396" s="16">
        <v>8.57</v>
      </c>
      <c r="Z1396" s="16">
        <v>8.57</v>
      </c>
      <c r="AA1396" s="16">
        <v>3.5999999999999996</v>
      </c>
      <c r="AB1396" s="16">
        <v>8.1415000000000006</v>
      </c>
      <c r="AC1396" s="16">
        <v>8.57</v>
      </c>
      <c r="AD1396" s="16" t="s">
        <v>64</v>
      </c>
      <c r="AE1396" s="16" t="s">
        <v>64</v>
      </c>
      <c r="AF1396" s="16" t="s">
        <v>64</v>
      </c>
    </row>
    <row r="1397" spans="1:32" x14ac:dyDescent="0.3">
      <c r="A1397" s="7" t="s">
        <v>2200</v>
      </c>
      <c r="B1397" s="7" t="s">
        <v>2203</v>
      </c>
      <c r="C1397" s="7" t="s">
        <v>93</v>
      </c>
      <c r="D1397" s="7" t="s">
        <v>2204</v>
      </c>
      <c r="E1397" s="25"/>
      <c r="G1397" s="13"/>
      <c r="H1397" s="11"/>
      <c r="J1397" s="11"/>
      <c r="K1397" s="46">
        <v>118</v>
      </c>
      <c r="L1397" s="46">
        <v>94.4</v>
      </c>
      <c r="M1397" s="46">
        <v>53.675000000000004</v>
      </c>
      <c r="N1397" s="46">
        <v>109.946</v>
      </c>
      <c r="O1397" s="46">
        <v>59.6</v>
      </c>
      <c r="P1397" s="46">
        <v>53.675000000000004</v>
      </c>
      <c r="Q1397" s="46">
        <v>73.513000000000005</v>
      </c>
      <c r="R1397" s="46">
        <v>73.513000000000005</v>
      </c>
      <c r="S1397" s="46">
        <v>73.513000000000005</v>
      </c>
      <c r="T1397" s="46">
        <v>73.513000000000005</v>
      </c>
      <c r="U1397" s="46">
        <v>73.513000000000005</v>
      </c>
      <c r="V1397" s="46">
        <v>96.209000000000003</v>
      </c>
      <c r="W1397" s="46">
        <v>89.41</v>
      </c>
      <c r="X1397" s="46">
        <v>109.946</v>
      </c>
      <c r="Y1397" s="46">
        <v>70.22999999999999</v>
      </c>
      <c r="Z1397" s="46">
        <v>59.6</v>
      </c>
      <c r="AA1397" s="46">
        <v>87.649999999999991</v>
      </c>
      <c r="AB1397" s="46">
        <v>56.616</v>
      </c>
      <c r="AC1397" s="46">
        <v>59.6</v>
      </c>
      <c r="AD1397" s="46" t="s">
        <v>64</v>
      </c>
      <c r="AE1397" s="46" t="s">
        <v>64</v>
      </c>
      <c r="AF1397" s="46" t="s">
        <v>64</v>
      </c>
    </row>
    <row r="1398" spans="1:32" s="7" customFormat="1" x14ac:dyDescent="0.3">
      <c r="A1398" s="7" t="s">
        <v>2200</v>
      </c>
      <c r="B1398" s="7" t="s">
        <v>2203</v>
      </c>
      <c r="C1398" s="7" t="s">
        <v>93</v>
      </c>
      <c r="D1398" s="7" t="s">
        <v>2204</v>
      </c>
      <c r="E1398" s="10"/>
      <c r="F1398" s="17"/>
      <c r="G1398" s="18"/>
      <c r="H1398" s="19"/>
      <c r="I1398" s="19"/>
      <c r="J1398" s="19"/>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row>
    <row r="1399" spans="1:32" ht="27.95" x14ac:dyDescent="0.3">
      <c r="A1399" s="7" t="s">
        <v>2209</v>
      </c>
      <c r="B1399" s="7" t="s">
        <v>2212</v>
      </c>
      <c r="C1399" s="7" t="s">
        <v>62</v>
      </c>
      <c r="D1399" s="7" t="s">
        <v>2213</v>
      </c>
      <c r="E1399" s="25" t="s">
        <v>62</v>
      </c>
      <c r="G1399" s="13" t="s">
        <v>2212</v>
      </c>
      <c r="H1399" s="11" t="s">
        <v>2213</v>
      </c>
      <c r="J1399" s="11" t="s">
        <v>2214</v>
      </c>
      <c r="K1399" s="16">
        <v>2866</v>
      </c>
      <c r="O1399" s="16">
        <v>502.89092500000004</v>
      </c>
      <c r="P1399" s="16" t="s">
        <v>64</v>
      </c>
      <c r="Q1399" s="16" t="s">
        <v>64</v>
      </c>
      <c r="R1399" s="16" t="s">
        <v>64</v>
      </c>
      <c r="S1399" s="16" t="s">
        <v>64</v>
      </c>
      <c r="T1399" s="16" t="s">
        <v>64</v>
      </c>
      <c r="U1399" s="16" t="s">
        <v>64</v>
      </c>
      <c r="V1399" s="16" t="s">
        <v>64</v>
      </c>
      <c r="W1399" s="16">
        <v>754.3363875</v>
      </c>
      <c r="X1399" s="16">
        <v>2729.0560000000005</v>
      </c>
      <c r="Y1399" s="16">
        <v>822.17</v>
      </c>
      <c r="Z1399" s="16">
        <v>502.89092500000004</v>
      </c>
      <c r="AA1399" s="16" t="s">
        <v>64</v>
      </c>
      <c r="AB1399" s="16">
        <v>477.74637875000002</v>
      </c>
      <c r="AC1399" s="16">
        <v>502.89092500000004</v>
      </c>
      <c r="AD1399" s="16" t="s">
        <v>64</v>
      </c>
      <c r="AE1399" s="16" t="s">
        <v>64</v>
      </c>
      <c r="AF1399" s="16" t="s">
        <v>64</v>
      </c>
    </row>
    <row r="1400" spans="1:32" ht="41.95" x14ac:dyDescent="0.3">
      <c r="A1400" s="7" t="s">
        <v>2209</v>
      </c>
      <c r="B1400" s="7" t="s">
        <v>2212</v>
      </c>
      <c r="C1400" s="7" t="s">
        <v>62</v>
      </c>
      <c r="D1400" s="7" t="s">
        <v>2213</v>
      </c>
      <c r="E1400" s="25" t="s">
        <v>71</v>
      </c>
      <c r="G1400" s="13" t="s">
        <v>320</v>
      </c>
      <c r="H1400" s="11" t="s">
        <v>321</v>
      </c>
      <c r="J1400" s="11" t="s">
        <v>322</v>
      </c>
      <c r="K1400" s="16">
        <v>5</v>
      </c>
      <c r="O1400" s="16">
        <v>7.77</v>
      </c>
      <c r="P1400" s="16">
        <v>7.77</v>
      </c>
      <c r="Q1400" s="16">
        <v>13.86</v>
      </c>
      <c r="R1400" s="16">
        <v>13.86</v>
      </c>
      <c r="S1400" s="16">
        <v>13.86</v>
      </c>
      <c r="T1400" s="16">
        <v>13.86</v>
      </c>
      <c r="U1400" s="16">
        <v>13.86</v>
      </c>
      <c r="V1400" s="16">
        <v>11.41</v>
      </c>
      <c r="W1400" s="16">
        <v>11.66</v>
      </c>
      <c r="X1400" s="16">
        <v>13.04</v>
      </c>
      <c r="Y1400" s="16">
        <v>9.7100000000000009</v>
      </c>
      <c r="Z1400" s="16">
        <v>7.77</v>
      </c>
      <c r="AA1400" s="16">
        <v>13.03</v>
      </c>
      <c r="AB1400" s="16">
        <v>7.38</v>
      </c>
      <c r="AC1400" s="16">
        <v>7.77</v>
      </c>
      <c r="AD1400" s="16" t="s">
        <v>64</v>
      </c>
      <c r="AE1400" s="16" t="s">
        <v>64</v>
      </c>
      <c r="AF1400" s="16" t="s">
        <v>64</v>
      </c>
    </row>
    <row r="1401" spans="1:32" x14ac:dyDescent="0.3">
      <c r="A1401" s="7" t="s">
        <v>2209</v>
      </c>
      <c r="B1401" s="7" t="s">
        <v>2212</v>
      </c>
      <c r="C1401" s="7" t="s">
        <v>62</v>
      </c>
      <c r="D1401" s="7" t="s">
        <v>2213</v>
      </c>
      <c r="E1401" s="25" t="s">
        <v>71</v>
      </c>
      <c r="G1401" s="13" t="s">
        <v>2218</v>
      </c>
      <c r="H1401" s="11" t="s">
        <v>2219</v>
      </c>
      <c r="J1401" s="11" t="s">
        <v>2214</v>
      </c>
      <c r="K1401" s="16">
        <v>1334</v>
      </c>
      <c r="O1401" s="16" t="s">
        <v>64</v>
      </c>
      <c r="P1401" s="16" t="s">
        <v>64</v>
      </c>
      <c r="Q1401" s="16">
        <v>30.413999999999998</v>
      </c>
      <c r="R1401" s="16">
        <v>30.413999999999998</v>
      </c>
      <c r="S1401" s="16">
        <v>30.413999999999998</v>
      </c>
      <c r="T1401" s="16">
        <v>30.413999999999998</v>
      </c>
      <c r="U1401" s="16">
        <v>30.413999999999998</v>
      </c>
      <c r="V1401" s="16" t="s">
        <v>64</v>
      </c>
      <c r="W1401" s="16" t="s">
        <v>64</v>
      </c>
      <c r="X1401" s="16">
        <v>35.768000000000001</v>
      </c>
      <c r="Y1401" s="16">
        <v>38.57</v>
      </c>
      <c r="Z1401" s="16" t="s">
        <v>64</v>
      </c>
      <c r="AA1401" s="16" t="s">
        <v>64</v>
      </c>
      <c r="AB1401" s="16" t="s">
        <v>64</v>
      </c>
      <c r="AC1401" s="16" t="s">
        <v>64</v>
      </c>
      <c r="AD1401" s="16" t="s">
        <v>64</v>
      </c>
      <c r="AE1401" s="16" t="s">
        <v>64</v>
      </c>
      <c r="AF1401" s="16" t="s">
        <v>64</v>
      </c>
    </row>
    <row r="1402" spans="1:32" ht="27.95" x14ac:dyDescent="0.3">
      <c r="A1402" s="7" t="s">
        <v>2209</v>
      </c>
      <c r="B1402" s="7" t="s">
        <v>2212</v>
      </c>
      <c r="C1402" s="7" t="s">
        <v>62</v>
      </c>
      <c r="D1402" s="7" t="s">
        <v>2213</v>
      </c>
      <c r="E1402" s="25" t="s">
        <v>71</v>
      </c>
      <c r="G1402" s="13" t="s">
        <v>624</v>
      </c>
      <c r="H1402" s="11" t="s">
        <v>625</v>
      </c>
      <c r="J1402" s="11" t="s">
        <v>316</v>
      </c>
      <c r="K1402" s="16">
        <v>56</v>
      </c>
      <c r="O1402" s="16">
        <v>10.56</v>
      </c>
      <c r="P1402" s="16">
        <v>10.56</v>
      </c>
      <c r="Q1402" s="16">
        <v>20.41</v>
      </c>
      <c r="R1402" s="16">
        <v>20.41</v>
      </c>
      <c r="S1402" s="16">
        <v>20.41</v>
      </c>
      <c r="T1402" s="16">
        <v>20.41</v>
      </c>
      <c r="U1402" s="16">
        <v>20.41</v>
      </c>
      <c r="V1402" s="16">
        <v>39.380000000000003</v>
      </c>
      <c r="W1402" s="16">
        <v>15.84</v>
      </c>
      <c r="X1402" s="16">
        <v>45</v>
      </c>
      <c r="Y1402" s="16">
        <v>6.24</v>
      </c>
      <c r="Z1402" s="16">
        <v>10.56</v>
      </c>
      <c r="AA1402" s="16">
        <v>17.72</v>
      </c>
      <c r="AB1402" s="16">
        <v>10.029999999999999</v>
      </c>
      <c r="AC1402" s="16">
        <v>10.56</v>
      </c>
      <c r="AD1402" s="16" t="s">
        <v>64</v>
      </c>
      <c r="AE1402" s="16" t="s">
        <v>64</v>
      </c>
      <c r="AF1402" s="16" t="s">
        <v>64</v>
      </c>
    </row>
    <row r="1403" spans="1:32" x14ac:dyDescent="0.3">
      <c r="A1403" s="7" t="s">
        <v>2209</v>
      </c>
      <c r="B1403" s="7" t="s">
        <v>2212</v>
      </c>
      <c r="C1403" s="7" t="s">
        <v>62</v>
      </c>
      <c r="D1403" s="7" t="s">
        <v>2213</v>
      </c>
      <c r="E1403" s="25"/>
      <c r="G1403" s="13"/>
      <c r="H1403" s="11"/>
      <c r="J1403" s="11"/>
      <c r="K1403" s="46">
        <v>4261</v>
      </c>
      <c r="L1403" s="46">
        <v>3408.8</v>
      </c>
      <c r="M1403" s="46">
        <v>18.329999999999998</v>
      </c>
      <c r="N1403" s="46">
        <v>2822.8640000000005</v>
      </c>
      <c r="O1403" s="46">
        <v>521.22092499999997</v>
      </c>
      <c r="P1403" s="46">
        <v>18.329999999999998</v>
      </c>
      <c r="Q1403" s="46">
        <v>64.683999999999997</v>
      </c>
      <c r="R1403" s="46">
        <v>64.683999999999997</v>
      </c>
      <c r="S1403" s="46">
        <v>64.683999999999997</v>
      </c>
      <c r="T1403" s="46">
        <v>64.683999999999997</v>
      </c>
      <c r="U1403" s="46">
        <v>64.683999999999997</v>
      </c>
      <c r="V1403" s="46">
        <v>50.790000000000006</v>
      </c>
      <c r="W1403" s="46">
        <v>781.8363875</v>
      </c>
      <c r="X1403" s="46">
        <v>2822.8640000000005</v>
      </c>
      <c r="Y1403" s="46">
        <v>876.69</v>
      </c>
      <c r="Z1403" s="46">
        <v>521.22092499999997</v>
      </c>
      <c r="AA1403" s="46">
        <v>30.75</v>
      </c>
      <c r="AB1403" s="46">
        <v>495.15637874999999</v>
      </c>
      <c r="AC1403" s="46">
        <v>521.22092499999997</v>
      </c>
      <c r="AD1403" s="46" t="s">
        <v>64</v>
      </c>
      <c r="AE1403" s="46" t="s">
        <v>64</v>
      </c>
      <c r="AF1403" s="46" t="s">
        <v>64</v>
      </c>
    </row>
    <row r="1404" spans="1:32" s="7" customFormat="1" x14ac:dyDescent="0.3">
      <c r="A1404" s="7" t="s">
        <v>2209</v>
      </c>
      <c r="B1404" s="7" t="s">
        <v>2212</v>
      </c>
      <c r="C1404" s="7" t="s">
        <v>62</v>
      </c>
      <c r="D1404" s="7" t="s">
        <v>2213</v>
      </c>
      <c r="E1404" s="10"/>
      <c r="F1404" s="17"/>
      <c r="G1404" s="18"/>
      <c r="H1404" s="19"/>
      <c r="I1404" s="19"/>
      <c r="J1404" s="19"/>
      <c r="K1404" s="20"/>
      <c r="L1404" s="20"/>
      <c r="M1404" s="20"/>
      <c r="N1404" s="20"/>
      <c r="O1404" s="20"/>
      <c r="P1404" s="20"/>
      <c r="Q1404" s="20"/>
      <c r="R1404" s="20"/>
      <c r="S1404" s="20"/>
      <c r="T1404" s="20"/>
      <c r="U1404" s="20"/>
      <c r="V1404" s="20"/>
      <c r="W1404" s="20"/>
      <c r="X1404" s="20"/>
      <c r="Y1404" s="20"/>
      <c r="Z1404" s="20"/>
      <c r="AA1404" s="20"/>
      <c r="AB1404" s="20"/>
      <c r="AC1404" s="20"/>
      <c r="AD1404" s="20"/>
      <c r="AE1404" s="20"/>
      <c r="AF1404" s="20"/>
    </row>
    <row r="1405" spans="1:32" ht="27.95" x14ac:dyDescent="0.3">
      <c r="A1405" s="7" t="s">
        <v>2223</v>
      </c>
      <c r="B1405" s="7" t="s">
        <v>2226</v>
      </c>
      <c r="C1405" s="7" t="s">
        <v>1902</v>
      </c>
      <c r="D1405" s="7" t="s">
        <v>2227</v>
      </c>
      <c r="E1405" s="25" t="s">
        <v>1902</v>
      </c>
      <c r="G1405" s="13" t="s">
        <v>2226</v>
      </c>
      <c r="H1405" s="11" t="s">
        <v>2227</v>
      </c>
      <c r="J1405" s="11" t="s">
        <v>641</v>
      </c>
      <c r="K1405" s="16">
        <v>52</v>
      </c>
      <c r="O1405" s="16">
        <v>75</v>
      </c>
      <c r="P1405" s="16">
        <v>58.825000000000003</v>
      </c>
      <c r="Q1405" s="16" t="s">
        <v>64</v>
      </c>
      <c r="R1405" s="16" t="s">
        <v>64</v>
      </c>
      <c r="S1405" s="16" t="s">
        <v>64</v>
      </c>
      <c r="T1405" s="16" t="s">
        <v>64</v>
      </c>
      <c r="U1405" s="16" t="s">
        <v>64</v>
      </c>
      <c r="V1405" s="16">
        <v>82.355000000000004</v>
      </c>
      <c r="W1405" s="16">
        <v>112.5</v>
      </c>
      <c r="X1405" s="16">
        <v>94.12</v>
      </c>
      <c r="Y1405" s="16">
        <v>112.5</v>
      </c>
      <c r="Z1405" s="16">
        <v>75</v>
      </c>
      <c r="AA1405" s="16" t="s">
        <v>64</v>
      </c>
      <c r="AB1405" s="16">
        <v>71.25</v>
      </c>
      <c r="AC1405" s="16">
        <v>75</v>
      </c>
      <c r="AD1405" s="16" t="s">
        <v>64</v>
      </c>
      <c r="AE1405" s="16" t="s">
        <v>64</v>
      </c>
      <c r="AF1405" s="16" t="s">
        <v>64</v>
      </c>
    </row>
    <row r="1406" spans="1:32" x14ac:dyDescent="0.3">
      <c r="A1406" s="7" t="s">
        <v>2223</v>
      </c>
      <c r="B1406" s="7" t="s">
        <v>2226</v>
      </c>
      <c r="C1406" s="7" t="s">
        <v>1902</v>
      </c>
      <c r="D1406" s="7" t="s">
        <v>2227</v>
      </c>
      <c r="E1406" s="25" t="s">
        <v>71</v>
      </c>
      <c r="G1406" s="13" t="s">
        <v>1902</v>
      </c>
      <c r="H1406" s="11" t="s">
        <v>2230</v>
      </c>
      <c r="J1406" s="11" t="s">
        <v>641</v>
      </c>
      <c r="K1406" s="16">
        <v>47</v>
      </c>
      <c r="O1406" s="16">
        <v>25</v>
      </c>
      <c r="P1406" s="16">
        <v>50</v>
      </c>
      <c r="Q1406" s="16" t="s">
        <v>64</v>
      </c>
      <c r="R1406" s="16" t="s">
        <v>64</v>
      </c>
      <c r="S1406" s="16" t="s">
        <v>64</v>
      </c>
      <c r="T1406" s="16" t="s">
        <v>64</v>
      </c>
      <c r="U1406" s="16" t="s">
        <v>64</v>
      </c>
      <c r="V1406" s="16">
        <v>70</v>
      </c>
      <c r="W1406" s="16">
        <v>37.5</v>
      </c>
      <c r="X1406" s="16">
        <v>80</v>
      </c>
      <c r="Y1406" s="16">
        <v>37.5</v>
      </c>
      <c r="Z1406" s="16">
        <v>25</v>
      </c>
      <c r="AA1406" s="16" t="s">
        <v>64</v>
      </c>
      <c r="AB1406" s="16">
        <v>23.75</v>
      </c>
      <c r="AC1406" s="16">
        <v>25</v>
      </c>
      <c r="AD1406" s="16" t="s">
        <v>64</v>
      </c>
      <c r="AE1406" s="16" t="s">
        <v>64</v>
      </c>
      <c r="AF1406" s="16" t="s">
        <v>64</v>
      </c>
    </row>
    <row r="1407" spans="1:32" x14ac:dyDescent="0.3">
      <c r="A1407" s="7" t="s">
        <v>2223</v>
      </c>
      <c r="B1407" s="7" t="s">
        <v>2226</v>
      </c>
      <c r="C1407" s="7" t="s">
        <v>1902</v>
      </c>
      <c r="D1407" s="7" t="s">
        <v>2227</v>
      </c>
      <c r="E1407" s="25"/>
      <c r="G1407" s="13"/>
      <c r="H1407" s="11"/>
      <c r="J1407" s="11"/>
      <c r="K1407" s="46">
        <v>99</v>
      </c>
      <c r="L1407" s="46">
        <v>79.2</v>
      </c>
      <c r="M1407" s="46">
        <v>95</v>
      </c>
      <c r="N1407" s="46">
        <v>174.12</v>
      </c>
      <c r="O1407" s="46">
        <v>100</v>
      </c>
      <c r="P1407" s="46">
        <v>108.825</v>
      </c>
      <c r="Q1407" s="46" t="s">
        <v>64</v>
      </c>
      <c r="R1407" s="46" t="s">
        <v>64</v>
      </c>
      <c r="S1407" s="46" t="s">
        <v>64</v>
      </c>
      <c r="T1407" s="46" t="s">
        <v>64</v>
      </c>
      <c r="U1407" s="46" t="s">
        <v>64</v>
      </c>
      <c r="V1407" s="46">
        <v>152.35500000000002</v>
      </c>
      <c r="W1407" s="46">
        <v>150</v>
      </c>
      <c r="X1407" s="46">
        <v>174.12</v>
      </c>
      <c r="Y1407" s="46">
        <v>150</v>
      </c>
      <c r="Z1407" s="46">
        <v>100</v>
      </c>
      <c r="AA1407" s="46" t="s">
        <v>64</v>
      </c>
      <c r="AB1407" s="46">
        <v>95</v>
      </c>
      <c r="AC1407" s="46">
        <v>100</v>
      </c>
      <c r="AD1407" s="46" t="s">
        <v>64</v>
      </c>
      <c r="AE1407" s="46" t="s">
        <v>64</v>
      </c>
      <c r="AF1407" s="46" t="s">
        <v>64</v>
      </c>
    </row>
    <row r="1408" spans="1:32" s="7" customFormat="1" x14ac:dyDescent="0.3">
      <c r="A1408" s="7" t="s">
        <v>2223</v>
      </c>
      <c r="B1408" s="7" t="s">
        <v>2226</v>
      </c>
      <c r="C1408" s="7" t="s">
        <v>1902</v>
      </c>
      <c r="D1408" s="7" t="s">
        <v>2227</v>
      </c>
      <c r="E1408" s="10"/>
      <c r="F1408" s="17"/>
      <c r="G1408" s="18"/>
      <c r="H1408" s="19"/>
      <c r="I1408" s="19"/>
      <c r="J1408" s="19"/>
      <c r="K1408" s="20"/>
      <c r="L1408" s="20"/>
      <c r="M1408" s="20"/>
      <c r="N1408" s="20"/>
      <c r="O1408" s="20"/>
      <c r="P1408" s="20"/>
      <c r="Q1408" s="20"/>
      <c r="R1408" s="20"/>
      <c r="S1408" s="20"/>
      <c r="T1408" s="20"/>
      <c r="U1408" s="20"/>
      <c r="V1408" s="20"/>
      <c r="W1408" s="20"/>
      <c r="X1408" s="20"/>
      <c r="Y1408" s="20"/>
      <c r="Z1408" s="20"/>
      <c r="AA1408" s="20"/>
      <c r="AB1408" s="20"/>
      <c r="AC1408" s="20"/>
      <c r="AD1408" s="20"/>
      <c r="AE1408" s="20"/>
      <c r="AF1408" s="20"/>
    </row>
    <row r="1409" spans="1:32" ht="27.95" x14ac:dyDescent="0.3">
      <c r="A1409" s="7" t="s">
        <v>2233</v>
      </c>
      <c r="B1409" s="7" t="s">
        <v>2236</v>
      </c>
      <c r="C1409" s="7" t="s">
        <v>62</v>
      </c>
      <c r="D1409" s="7" t="s">
        <v>2237</v>
      </c>
      <c r="E1409" s="25" t="s">
        <v>62</v>
      </c>
      <c r="G1409" s="13" t="s">
        <v>2236</v>
      </c>
      <c r="H1409" s="11" t="s">
        <v>2237</v>
      </c>
      <c r="J1409" s="11" t="s">
        <v>2238</v>
      </c>
      <c r="K1409" s="16">
        <v>250</v>
      </c>
      <c r="O1409" s="16" t="s">
        <v>64</v>
      </c>
      <c r="P1409" s="16">
        <v>104.82</v>
      </c>
      <c r="Q1409" s="16" t="s">
        <v>64</v>
      </c>
      <c r="R1409" s="16" t="s">
        <v>64</v>
      </c>
      <c r="S1409" s="16" t="s">
        <v>64</v>
      </c>
      <c r="T1409" s="16" t="s">
        <v>64</v>
      </c>
      <c r="U1409" s="16" t="s">
        <v>64</v>
      </c>
      <c r="V1409" s="16">
        <v>146.74799999999999</v>
      </c>
      <c r="W1409" s="16" t="s">
        <v>64</v>
      </c>
      <c r="X1409" s="16">
        <v>167.71199999999999</v>
      </c>
      <c r="Y1409" s="16">
        <v>203.97</v>
      </c>
      <c r="Z1409" s="16" t="s">
        <v>64</v>
      </c>
      <c r="AA1409" s="16" t="s">
        <v>64</v>
      </c>
      <c r="AB1409" s="16" t="s">
        <v>64</v>
      </c>
      <c r="AC1409" s="16" t="s">
        <v>64</v>
      </c>
      <c r="AD1409" s="16" t="s">
        <v>64</v>
      </c>
      <c r="AE1409" s="16" t="s">
        <v>64</v>
      </c>
      <c r="AF1409" s="16" t="s">
        <v>64</v>
      </c>
    </row>
    <row r="1410" spans="1:32" x14ac:dyDescent="0.3">
      <c r="A1410" s="7" t="s">
        <v>2233</v>
      </c>
      <c r="B1410" s="7" t="s">
        <v>2236</v>
      </c>
      <c r="C1410" s="7" t="s">
        <v>62</v>
      </c>
      <c r="D1410" s="7" t="s">
        <v>2237</v>
      </c>
      <c r="E1410" s="25" t="s">
        <v>71</v>
      </c>
      <c r="G1410" s="13" t="s">
        <v>2242</v>
      </c>
      <c r="H1410" s="11" t="s">
        <v>2243</v>
      </c>
      <c r="J1410" s="11" t="s">
        <v>2244</v>
      </c>
      <c r="K1410" s="16">
        <v>2700</v>
      </c>
      <c r="O1410" s="16" t="s">
        <v>64</v>
      </c>
      <c r="P1410" s="16">
        <v>900</v>
      </c>
      <c r="Q1410" s="16" t="s">
        <v>64</v>
      </c>
      <c r="R1410" s="16" t="s">
        <v>64</v>
      </c>
      <c r="S1410" s="16" t="s">
        <v>64</v>
      </c>
      <c r="T1410" s="16" t="s">
        <v>64</v>
      </c>
      <c r="U1410" s="16" t="s">
        <v>64</v>
      </c>
      <c r="V1410" s="16">
        <v>1260</v>
      </c>
      <c r="W1410" s="16" t="s">
        <v>64</v>
      </c>
      <c r="X1410" s="16">
        <v>1440</v>
      </c>
      <c r="Y1410" s="16" t="s">
        <v>64</v>
      </c>
      <c r="Z1410" s="16" t="s">
        <v>64</v>
      </c>
      <c r="AA1410" s="16" t="s">
        <v>64</v>
      </c>
      <c r="AB1410" s="16" t="s">
        <v>64</v>
      </c>
      <c r="AC1410" s="16" t="s">
        <v>64</v>
      </c>
      <c r="AD1410" s="16" t="s">
        <v>64</v>
      </c>
      <c r="AE1410" s="16" t="s">
        <v>64</v>
      </c>
      <c r="AF1410" s="16" t="s">
        <v>64</v>
      </c>
    </row>
    <row r="1411" spans="1:32" x14ac:dyDescent="0.3">
      <c r="A1411" s="7" t="s">
        <v>2233</v>
      </c>
      <c r="B1411" s="7" t="s">
        <v>2236</v>
      </c>
      <c r="C1411" s="7" t="s">
        <v>62</v>
      </c>
      <c r="D1411" s="7" t="s">
        <v>2237</v>
      </c>
      <c r="E1411" s="25" t="s">
        <v>71</v>
      </c>
      <c r="G1411" s="13" t="s">
        <v>269</v>
      </c>
      <c r="H1411" s="11"/>
      <c r="J1411" s="11" t="s">
        <v>270</v>
      </c>
      <c r="K1411" s="16">
        <v>2</v>
      </c>
      <c r="O1411" s="16" t="s">
        <v>64</v>
      </c>
      <c r="P1411" s="16" t="s">
        <v>64</v>
      </c>
      <c r="Q1411" s="16" t="s">
        <v>64</v>
      </c>
      <c r="R1411" s="16" t="s">
        <v>64</v>
      </c>
      <c r="S1411" s="16" t="s">
        <v>64</v>
      </c>
      <c r="T1411" s="16" t="s">
        <v>64</v>
      </c>
      <c r="U1411" s="16" t="s">
        <v>64</v>
      </c>
      <c r="V1411" s="16" t="s">
        <v>64</v>
      </c>
      <c r="W1411" s="16" t="s">
        <v>64</v>
      </c>
      <c r="X1411" s="16" t="s">
        <v>64</v>
      </c>
      <c r="Y1411" s="16" t="s">
        <v>64</v>
      </c>
      <c r="Z1411" s="16" t="s">
        <v>64</v>
      </c>
      <c r="AA1411" s="16" t="s">
        <v>64</v>
      </c>
      <c r="AB1411" s="16" t="s">
        <v>64</v>
      </c>
      <c r="AC1411" s="16" t="s">
        <v>64</v>
      </c>
      <c r="AD1411" s="16" t="s">
        <v>64</v>
      </c>
      <c r="AE1411" s="16" t="s">
        <v>64</v>
      </c>
      <c r="AF1411" s="16" t="s">
        <v>64</v>
      </c>
    </row>
    <row r="1412" spans="1:32" x14ac:dyDescent="0.3">
      <c r="A1412" s="7" t="s">
        <v>2233</v>
      </c>
      <c r="B1412" s="7" t="s">
        <v>2236</v>
      </c>
      <c r="C1412" s="7" t="s">
        <v>62</v>
      </c>
      <c r="D1412" s="7" t="s">
        <v>2237</v>
      </c>
      <c r="E1412" s="25" t="s">
        <v>71</v>
      </c>
      <c r="G1412" s="13" t="s">
        <v>1988</v>
      </c>
      <c r="H1412" s="11"/>
      <c r="J1412" s="11" t="s">
        <v>1989</v>
      </c>
      <c r="K1412" s="16">
        <v>25</v>
      </c>
      <c r="O1412" s="16" t="s">
        <v>64</v>
      </c>
      <c r="P1412" s="16" t="s">
        <v>64</v>
      </c>
      <c r="Q1412" s="16" t="s">
        <v>64</v>
      </c>
      <c r="R1412" s="16" t="s">
        <v>64</v>
      </c>
      <c r="S1412" s="16" t="s">
        <v>64</v>
      </c>
      <c r="T1412" s="16" t="s">
        <v>64</v>
      </c>
      <c r="U1412" s="16" t="s">
        <v>64</v>
      </c>
      <c r="V1412" s="16" t="s">
        <v>64</v>
      </c>
      <c r="W1412" s="16" t="s">
        <v>64</v>
      </c>
      <c r="X1412" s="16" t="s">
        <v>64</v>
      </c>
      <c r="Y1412" s="16" t="s">
        <v>64</v>
      </c>
      <c r="Z1412" s="16" t="s">
        <v>64</v>
      </c>
      <c r="AA1412" s="16" t="s">
        <v>64</v>
      </c>
      <c r="AB1412" s="16" t="s">
        <v>64</v>
      </c>
      <c r="AC1412" s="16" t="s">
        <v>64</v>
      </c>
      <c r="AD1412" s="16" t="s">
        <v>64</v>
      </c>
      <c r="AE1412" s="16" t="s">
        <v>64</v>
      </c>
      <c r="AF1412" s="16" t="s">
        <v>64</v>
      </c>
    </row>
    <row r="1413" spans="1:32" ht="27.95" x14ac:dyDescent="0.3">
      <c r="A1413" s="7" t="s">
        <v>2233</v>
      </c>
      <c r="B1413" s="7" t="s">
        <v>2236</v>
      </c>
      <c r="C1413" s="7" t="s">
        <v>62</v>
      </c>
      <c r="D1413" s="7" t="s">
        <v>2237</v>
      </c>
      <c r="E1413" s="25" t="s">
        <v>71</v>
      </c>
      <c r="G1413" s="13" t="s">
        <v>493</v>
      </c>
      <c r="H1413" s="11"/>
      <c r="J1413" s="11" t="s">
        <v>494</v>
      </c>
      <c r="K1413" s="16">
        <v>5</v>
      </c>
      <c r="O1413" s="16" t="s">
        <v>64</v>
      </c>
      <c r="P1413" s="16" t="s">
        <v>64</v>
      </c>
      <c r="Q1413" s="16" t="s">
        <v>64</v>
      </c>
      <c r="R1413" s="16" t="s">
        <v>64</v>
      </c>
      <c r="S1413" s="16" t="s">
        <v>64</v>
      </c>
      <c r="T1413" s="16" t="s">
        <v>64</v>
      </c>
      <c r="U1413" s="16" t="s">
        <v>64</v>
      </c>
      <c r="V1413" s="16" t="s">
        <v>64</v>
      </c>
      <c r="W1413" s="16" t="s">
        <v>64</v>
      </c>
      <c r="X1413" s="16" t="s">
        <v>64</v>
      </c>
      <c r="Y1413" s="16" t="s">
        <v>64</v>
      </c>
      <c r="Z1413" s="16" t="s">
        <v>64</v>
      </c>
      <c r="AA1413" s="16" t="s">
        <v>64</v>
      </c>
      <c r="AB1413" s="16" t="s">
        <v>64</v>
      </c>
      <c r="AC1413" s="16" t="s">
        <v>64</v>
      </c>
      <c r="AD1413" s="16" t="s">
        <v>64</v>
      </c>
      <c r="AE1413" s="16" t="s">
        <v>64</v>
      </c>
      <c r="AF1413" s="16" t="s">
        <v>64</v>
      </c>
    </row>
    <row r="1414" spans="1:32" x14ac:dyDescent="0.3">
      <c r="A1414" s="7" t="s">
        <v>2233</v>
      </c>
      <c r="B1414" s="7" t="s">
        <v>2236</v>
      </c>
      <c r="C1414" s="7" t="s">
        <v>62</v>
      </c>
      <c r="D1414" s="7" t="s">
        <v>2237</v>
      </c>
      <c r="E1414" s="25" t="s">
        <v>71</v>
      </c>
      <c r="G1414" s="13" t="s">
        <v>2251</v>
      </c>
      <c r="H1414" s="11"/>
      <c r="J1414" s="11" t="s">
        <v>2252</v>
      </c>
      <c r="K1414" s="16">
        <v>3588</v>
      </c>
      <c r="O1414" s="16" t="s">
        <v>64</v>
      </c>
      <c r="P1414" s="16" t="s">
        <v>64</v>
      </c>
      <c r="Q1414" s="16" t="s">
        <v>64</v>
      </c>
      <c r="R1414" s="16" t="s">
        <v>64</v>
      </c>
      <c r="S1414" s="16" t="s">
        <v>64</v>
      </c>
      <c r="T1414" s="16" t="s">
        <v>64</v>
      </c>
      <c r="U1414" s="16" t="s">
        <v>64</v>
      </c>
      <c r="V1414" s="16" t="s">
        <v>64</v>
      </c>
      <c r="W1414" s="16" t="s">
        <v>64</v>
      </c>
      <c r="X1414" s="16" t="s">
        <v>64</v>
      </c>
      <c r="Y1414" s="16" t="s">
        <v>64</v>
      </c>
      <c r="Z1414" s="16" t="s">
        <v>64</v>
      </c>
      <c r="AA1414" s="16" t="s">
        <v>64</v>
      </c>
      <c r="AB1414" s="16" t="s">
        <v>64</v>
      </c>
      <c r="AC1414" s="16" t="s">
        <v>64</v>
      </c>
      <c r="AD1414" s="16" t="s">
        <v>64</v>
      </c>
      <c r="AE1414" s="16" t="s">
        <v>64</v>
      </c>
      <c r="AF1414" s="16" t="s">
        <v>64</v>
      </c>
    </row>
    <row r="1415" spans="1:32" x14ac:dyDescent="0.3">
      <c r="A1415" s="7" t="s">
        <v>2233</v>
      </c>
      <c r="B1415" s="7" t="s">
        <v>2236</v>
      </c>
      <c r="C1415" s="7" t="s">
        <v>62</v>
      </c>
      <c r="D1415" s="7" t="s">
        <v>2237</v>
      </c>
      <c r="E1415" s="25" t="s">
        <v>71</v>
      </c>
      <c r="G1415" s="13" t="s">
        <v>1954</v>
      </c>
      <c r="H1415" s="11"/>
      <c r="J1415" s="11" t="s">
        <v>1955</v>
      </c>
      <c r="K1415" s="16">
        <v>177</v>
      </c>
      <c r="O1415" s="16" t="s">
        <v>64</v>
      </c>
      <c r="P1415" s="16" t="s">
        <v>64</v>
      </c>
      <c r="Q1415" s="16" t="s">
        <v>64</v>
      </c>
      <c r="R1415" s="16" t="s">
        <v>64</v>
      </c>
      <c r="S1415" s="16" t="s">
        <v>64</v>
      </c>
      <c r="T1415" s="16" t="s">
        <v>64</v>
      </c>
      <c r="U1415" s="16" t="s">
        <v>64</v>
      </c>
      <c r="V1415" s="16" t="s">
        <v>64</v>
      </c>
      <c r="W1415" s="16" t="s">
        <v>64</v>
      </c>
      <c r="X1415" s="16" t="s">
        <v>64</v>
      </c>
      <c r="Y1415" s="16" t="s">
        <v>64</v>
      </c>
      <c r="Z1415" s="16" t="s">
        <v>64</v>
      </c>
      <c r="AA1415" s="16" t="s">
        <v>64</v>
      </c>
      <c r="AB1415" s="16" t="s">
        <v>64</v>
      </c>
      <c r="AC1415" s="16" t="s">
        <v>64</v>
      </c>
      <c r="AD1415" s="16" t="s">
        <v>64</v>
      </c>
      <c r="AE1415" s="16" t="s">
        <v>64</v>
      </c>
      <c r="AF1415" s="16" t="s">
        <v>64</v>
      </c>
    </row>
    <row r="1416" spans="1:32" x14ac:dyDescent="0.3">
      <c r="A1416" s="7" t="s">
        <v>2233</v>
      </c>
      <c r="B1416" s="7" t="s">
        <v>2236</v>
      </c>
      <c r="C1416" s="7" t="s">
        <v>62</v>
      </c>
      <c r="D1416" s="7" t="s">
        <v>2237</v>
      </c>
      <c r="E1416" s="25" t="s">
        <v>71</v>
      </c>
      <c r="G1416" s="13" t="s">
        <v>304</v>
      </c>
      <c r="H1416" s="11"/>
      <c r="J1416" s="11" t="s">
        <v>305</v>
      </c>
      <c r="K1416" s="16">
        <v>11</v>
      </c>
      <c r="O1416" s="16" t="s">
        <v>64</v>
      </c>
      <c r="P1416" s="16" t="s">
        <v>64</v>
      </c>
      <c r="Q1416" s="16" t="s">
        <v>64</v>
      </c>
      <c r="R1416" s="16" t="s">
        <v>64</v>
      </c>
      <c r="S1416" s="16" t="s">
        <v>64</v>
      </c>
      <c r="T1416" s="16" t="s">
        <v>64</v>
      </c>
      <c r="U1416" s="16" t="s">
        <v>64</v>
      </c>
      <c r="V1416" s="16" t="s">
        <v>64</v>
      </c>
      <c r="W1416" s="16" t="s">
        <v>64</v>
      </c>
      <c r="X1416" s="16" t="s">
        <v>64</v>
      </c>
      <c r="Y1416" s="16" t="s">
        <v>64</v>
      </c>
      <c r="Z1416" s="16" t="s">
        <v>64</v>
      </c>
      <c r="AA1416" s="16" t="s">
        <v>64</v>
      </c>
      <c r="AB1416" s="16" t="s">
        <v>64</v>
      </c>
      <c r="AC1416" s="16" t="s">
        <v>64</v>
      </c>
      <c r="AD1416" s="16" t="s">
        <v>64</v>
      </c>
      <c r="AE1416" s="16" t="s">
        <v>64</v>
      </c>
      <c r="AF1416" s="16" t="s">
        <v>64</v>
      </c>
    </row>
    <row r="1417" spans="1:32" ht="27.95" x14ac:dyDescent="0.3">
      <c r="A1417" s="7" t="s">
        <v>2233</v>
      </c>
      <c r="B1417" s="7" t="s">
        <v>2236</v>
      </c>
      <c r="C1417" s="7" t="s">
        <v>62</v>
      </c>
      <c r="D1417" s="7" t="s">
        <v>2237</v>
      </c>
      <c r="E1417" s="25" t="s">
        <v>71</v>
      </c>
      <c r="G1417" s="13" t="s">
        <v>309</v>
      </c>
      <c r="H1417" s="11"/>
      <c r="J1417" s="11" t="s">
        <v>310</v>
      </c>
      <c r="K1417" s="16">
        <v>1</v>
      </c>
      <c r="O1417" s="16" t="s">
        <v>64</v>
      </c>
      <c r="P1417" s="16" t="s">
        <v>64</v>
      </c>
      <c r="Q1417" s="16" t="s">
        <v>64</v>
      </c>
      <c r="R1417" s="16" t="s">
        <v>64</v>
      </c>
      <c r="S1417" s="16" t="s">
        <v>64</v>
      </c>
      <c r="T1417" s="16" t="s">
        <v>64</v>
      </c>
      <c r="U1417" s="16" t="s">
        <v>64</v>
      </c>
      <c r="V1417" s="16" t="s">
        <v>64</v>
      </c>
      <c r="W1417" s="16" t="s">
        <v>64</v>
      </c>
      <c r="X1417" s="16" t="s">
        <v>64</v>
      </c>
      <c r="Y1417" s="16" t="s">
        <v>64</v>
      </c>
      <c r="Z1417" s="16" t="s">
        <v>64</v>
      </c>
      <c r="AA1417" s="16" t="s">
        <v>64</v>
      </c>
      <c r="AB1417" s="16" t="s">
        <v>64</v>
      </c>
      <c r="AC1417" s="16" t="s">
        <v>64</v>
      </c>
      <c r="AD1417" s="16" t="s">
        <v>64</v>
      </c>
      <c r="AE1417" s="16" t="s">
        <v>64</v>
      </c>
      <c r="AF1417" s="16" t="s">
        <v>64</v>
      </c>
    </row>
    <row r="1418" spans="1:32" x14ac:dyDescent="0.3">
      <c r="A1418" s="7" t="s">
        <v>2233</v>
      </c>
      <c r="B1418" s="7" t="s">
        <v>2236</v>
      </c>
      <c r="C1418" s="7" t="s">
        <v>62</v>
      </c>
      <c r="D1418" s="7" t="s">
        <v>2237</v>
      </c>
      <c r="E1418" s="25"/>
      <c r="G1418" s="13"/>
      <c r="H1418" s="11"/>
      <c r="J1418" s="11"/>
      <c r="K1418" s="46">
        <v>6759</v>
      </c>
      <c r="L1418" s="46">
        <v>5407.2000000000007</v>
      </c>
      <c r="M1418" s="46">
        <v>203.97</v>
      </c>
      <c r="N1418" s="46">
        <v>1607.712</v>
      </c>
      <c r="O1418" s="46" t="s">
        <v>64</v>
      </c>
      <c r="P1418" s="46">
        <v>1004.8199999999999</v>
      </c>
      <c r="Q1418" s="46" t="s">
        <v>64</v>
      </c>
      <c r="R1418" s="46" t="s">
        <v>64</v>
      </c>
      <c r="S1418" s="46" t="s">
        <v>64</v>
      </c>
      <c r="T1418" s="46" t="s">
        <v>64</v>
      </c>
      <c r="U1418" s="46" t="s">
        <v>64</v>
      </c>
      <c r="V1418" s="46">
        <v>1406.748</v>
      </c>
      <c r="W1418" s="46" t="s">
        <v>64</v>
      </c>
      <c r="X1418" s="46">
        <v>1607.712</v>
      </c>
      <c r="Y1418" s="46">
        <v>203.97</v>
      </c>
      <c r="Z1418" s="46" t="s">
        <v>64</v>
      </c>
      <c r="AA1418" s="46" t="s">
        <v>64</v>
      </c>
      <c r="AB1418" s="46" t="s">
        <v>64</v>
      </c>
      <c r="AC1418" s="46" t="s">
        <v>64</v>
      </c>
      <c r="AD1418" s="46" t="s">
        <v>64</v>
      </c>
      <c r="AE1418" s="46" t="s">
        <v>64</v>
      </c>
      <c r="AF1418" s="46" t="s">
        <v>64</v>
      </c>
    </row>
    <row r="1419" spans="1:32" x14ac:dyDescent="0.3">
      <c r="A1419" s="7" t="s">
        <v>2233</v>
      </c>
      <c r="B1419" s="7" t="s">
        <v>2236</v>
      </c>
      <c r="C1419" s="7" t="s">
        <v>62</v>
      </c>
      <c r="D1419" s="7" t="s">
        <v>2237</v>
      </c>
      <c r="E1419" s="25"/>
      <c r="G1419" s="13"/>
      <c r="H1419" s="11"/>
      <c r="J1419" s="11"/>
      <c r="K1419" s="16"/>
      <c r="O1419" s="16"/>
      <c r="P1419" s="16"/>
      <c r="Q1419" s="16"/>
      <c r="R1419" s="16"/>
      <c r="S1419" s="16"/>
      <c r="T1419" s="16"/>
      <c r="U1419" s="16"/>
      <c r="V1419" s="16"/>
      <c r="W1419" s="16"/>
      <c r="X1419" s="16"/>
      <c r="Y1419" s="16"/>
      <c r="Z1419" s="16"/>
      <c r="AA1419" s="16"/>
      <c r="AB1419" s="16"/>
      <c r="AC1419" s="16"/>
      <c r="AD1419" s="16"/>
      <c r="AE1419" s="16"/>
      <c r="AF1419" s="16"/>
    </row>
    <row r="1420" spans="1:32" x14ac:dyDescent="0.3">
      <c r="A1420" s="7" t="s">
        <v>2233</v>
      </c>
      <c r="B1420" s="7" t="s">
        <v>2236</v>
      </c>
      <c r="C1420" s="7" t="s">
        <v>62</v>
      </c>
      <c r="D1420" s="7" t="s">
        <v>2237</v>
      </c>
      <c r="E1420" s="8"/>
      <c r="G1420" s="8" t="s">
        <v>61</v>
      </c>
      <c r="I1420" s="12"/>
    </row>
    <row r="1421" spans="1:32" s="7" customFormat="1" x14ac:dyDescent="0.3">
      <c r="A1421" s="7" t="s">
        <v>2233</v>
      </c>
      <c r="B1421" s="7" t="s">
        <v>2236</v>
      </c>
      <c r="C1421" s="7" t="s">
        <v>62</v>
      </c>
      <c r="D1421" s="7" t="s">
        <v>2237</v>
      </c>
      <c r="E1421" s="10"/>
      <c r="F1421" s="17"/>
      <c r="G1421" s="18"/>
      <c r="H1421" s="19"/>
      <c r="I1421" s="19"/>
      <c r="J1421" s="19"/>
      <c r="K1421" s="20"/>
      <c r="L1421" s="20"/>
      <c r="M1421" s="20"/>
      <c r="N1421" s="20"/>
      <c r="O1421" s="20"/>
      <c r="P1421" s="20"/>
      <c r="Q1421" s="20"/>
      <c r="R1421" s="20"/>
      <c r="S1421" s="20"/>
      <c r="T1421" s="20"/>
      <c r="U1421" s="20"/>
      <c r="V1421" s="20"/>
      <c r="W1421" s="20"/>
      <c r="X1421" s="20"/>
      <c r="Y1421" s="20"/>
      <c r="Z1421" s="20"/>
      <c r="AA1421" s="20"/>
      <c r="AB1421" s="20"/>
      <c r="AC1421" s="20"/>
      <c r="AD1421" s="20"/>
      <c r="AE1421" s="20"/>
      <c r="AF1421" s="20"/>
    </row>
    <row r="1422" spans="1:32" ht="27.95" x14ac:dyDescent="0.3">
      <c r="A1422" s="7" t="s">
        <v>2261</v>
      </c>
      <c r="B1422" s="7" t="s">
        <v>2264</v>
      </c>
      <c r="C1422" s="7" t="s">
        <v>62</v>
      </c>
      <c r="D1422" s="7" t="s">
        <v>2265</v>
      </c>
      <c r="E1422" s="25" t="s">
        <v>62</v>
      </c>
      <c r="G1422" s="13" t="s">
        <v>2264</v>
      </c>
      <c r="H1422" s="11" t="s">
        <v>2265</v>
      </c>
      <c r="J1422" s="11" t="s">
        <v>2238</v>
      </c>
      <c r="K1422" s="16">
        <v>1195</v>
      </c>
      <c r="O1422" s="16" t="s">
        <v>64</v>
      </c>
      <c r="P1422" s="16" t="s">
        <v>64</v>
      </c>
      <c r="Q1422" s="16" t="s">
        <v>64</v>
      </c>
      <c r="R1422" s="16" t="s">
        <v>64</v>
      </c>
      <c r="S1422" s="16" t="s">
        <v>64</v>
      </c>
      <c r="T1422" s="16" t="s">
        <v>64</v>
      </c>
      <c r="U1422" s="16" t="s">
        <v>64</v>
      </c>
      <c r="V1422" s="16" t="s">
        <v>64</v>
      </c>
      <c r="W1422" s="16" t="s">
        <v>64</v>
      </c>
      <c r="X1422" s="16" t="s">
        <v>64</v>
      </c>
      <c r="Y1422" s="16" t="s">
        <v>64</v>
      </c>
      <c r="Z1422" s="16" t="s">
        <v>64</v>
      </c>
      <c r="AA1422" s="16" t="s">
        <v>64</v>
      </c>
      <c r="AB1422" s="16" t="s">
        <v>64</v>
      </c>
      <c r="AC1422" s="16" t="s">
        <v>64</v>
      </c>
      <c r="AD1422" s="16" t="s">
        <v>64</v>
      </c>
      <c r="AE1422" s="16" t="s">
        <v>64</v>
      </c>
      <c r="AF1422" s="16" t="s">
        <v>64</v>
      </c>
    </row>
    <row r="1423" spans="1:32" x14ac:dyDescent="0.3">
      <c r="A1423" s="7" t="s">
        <v>2261</v>
      </c>
      <c r="B1423" s="7" t="s">
        <v>2264</v>
      </c>
      <c r="C1423" s="7" t="s">
        <v>62</v>
      </c>
      <c r="D1423" s="7" t="s">
        <v>2265</v>
      </c>
      <c r="E1423" s="25" t="s">
        <v>71</v>
      </c>
      <c r="G1423" s="13" t="s">
        <v>269</v>
      </c>
      <c r="H1423" s="11"/>
      <c r="J1423" s="11" t="s">
        <v>270</v>
      </c>
      <c r="K1423" s="16">
        <v>2</v>
      </c>
      <c r="O1423" s="16" t="s">
        <v>64</v>
      </c>
      <c r="P1423" s="16" t="s">
        <v>64</v>
      </c>
      <c r="Q1423" s="16" t="s">
        <v>64</v>
      </c>
      <c r="R1423" s="16" t="s">
        <v>64</v>
      </c>
      <c r="S1423" s="16" t="s">
        <v>64</v>
      </c>
      <c r="T1423" s="16" t="s">
        <v>64</v>
      </c>
      <c r="U1423" s="16" t="s">
        <v>64</v>
      </c>
      <c r="V1423" s="16" t="s">
        <v>64</v>
      </c>
      <c r="W1423" s="16" t="s">
        <v>64</v>
      </c>
      <c r="X1423" s="16" t="s">
        <v>64</v>
      </c>
      <c r="Y1423" s="16" t="s">
        <v>64</v>
      </c>
      <c r="Z1423" s="16" t="s">
        <v>64</v>
      </c>
      <c r="AA1423" s="16" t="s">
        <v>64</v>
      </c>
      <c r="AB1423" s="16" t="s">
        <v>64</v>
      </c>
      <c r="AC1423" s="16" t="s">
        <v>64</v>
      </c>
      <c r="AD1423" s="16" t="s">
        <v>64</v>
      </c>
      <c r="AE1423" s="16" t="s">
        <v>64</v>
      </c>
      <c r="AF1423" s="16" t="s">
        <v>64</v>
      </c>
    </row>
    <row r="1424" spans="1:32" x14ac:dyDescent="0.3">
      <c r="A1424" s="7" t="s">
        <v>2261</v>
      </c>
      <c r="B1424" s="7" t="s">
        <v>2264</v>
      </c>
      <c r="C1424" s="7" t="s">
        <v>62</v>
      </c>
      <c r="D1424" s="7" t="s">
        <v>2265</v>
      </c>
      <c r="E1424" s="25" t="s">
        <v>71</v>
      </c>
      <c r="G1424" s="13" t="s">
        <v>1988</v>
      </c>
      <c r="H1424" s="11"/>
      <c r="J1424" s="11" t="s">
        <v>1989</v>
      </c>
      <c r="K1424" s="16">
        <v>25</v>
      </c>
      <c r="O1424" s="16" t="s">
        <v>64</v>
      </c>
      <c r="P1424" s="16" t="s">
        <v>64</v>
      </c>
      <c r="Q1424" s="16" t="s">
        <v>64</v>
      </c>
      <c r="R1424" s="16" t="s">
        <v>64</v>
      </c>
      <c r="S1424" s="16" t="s">
        <v>64</v>
      </c>
      <c r="T1424" s="16" t="s">
        <v>64</v>
      </c>
      <c r="U1424" s="16" t="s">
        <v>64</v>
      </c>
      <c r="V1424" s="16" t="s">
        <v>64</v>
      </c>
      <c r="W1424" s="16" t="s">
        <v>64</v>
      </c>
      <c r="X1424" s="16" t="s">
        <v>64</v>
      </c>
      <c r="Y1424" s="16" t="s">
        <v>64</v>
      </c>
      <c r="Z1424" s="16" t="s">
        <v>64</v>
      </c>
      <c r="AA1424" s="16" t="s">
        <v>64</v>
      </c>
      <c r="AB1424" s="16" t="s">
        <v>64</v>
      </c>
      <c r="AC1424" s="16" t="s">
        <v>64</v>
      </c>
      <c r="AD1424" s="16" t="s">
        <v>64</v>
      </c>
      <c r="AE1424" s="16" t="s">
        <v>64</v>
      </c>
      <c r="AF1424" s="16" t="s">
        <v>64</v>
      </c>
    </row>
    <row r="1425" spans="1:32" ht="27.95" x14ac:dyDescent="0.3">
      <c r="A1425" s="7" t="s">
        <v>2261</v>
      </c>
      <c r="B1425" s="7" t="s">
        <v>2264</v>
      </c>
      <c r="C1425" s="7" t="s">
        <v>62</v>
      </c>
      <c r="D1425" s="7" t="s">
        <v>2265</v>
      </c>
      <c r="E1425" s="25" t="s">
        <v>71</v>
      </c>
      <c r="G1425" s="13" t="s">
        <v>493</v>
      </c>
      <c r="H1425" s="11"/>
      <c r="J1425" s="11" t="s">
        <v>494</v>
      </c>
      <c r="K1425" s="16">
        <v>5</v>
      </c>
      <c r="O1425" s="16" t="s">
        <v>64</v>
      </c>
      <c r="P1425" s="16" t="s">
        <v>64</v>
      </c>
      <c r="Q1425" s="16" t="s">
        <v>64</v>
      </c>
      <c r="R1425" s="16" t="s">
        <v>64</v>
      </c>
      <c r="S1425" s="16" t="s">
        <v>64</v>
      </c>
      <c r="T1425" s="16" t="s">
        <v>64</v>
      </c>
      <c r="U1425" s="16" t="s">
        <v>64</v>
      </c>
      <c r="V1425" s="16" t="s">
        <v>64</v>
      </c>
      <c r="W1425" s="16" t="s">
        <v>64</v>
      </c>
      <c r="X1425" s="16" t="s">
        <v>64</v>
      </c>
      <c r="Y1425" s="16" t="s">
        <v>64</v>
      </c>
      <c r="Z1425" s="16" t="s">
        <v>64</v>
      </c>
      <c r="AA1425" s="16" t="s">
        <v>64</v>
      </c>
      <c r="AB1425" s="16" t="s">
        <v>64</v>
      </c>
      <c r="AC1425" s="16" t="s">
        <v>64</v>
      </c>
      <c r="AD1425" s="16" t="s">
        <v>64</v>
      </c>
      <c r="AE1425" s="16" t="s">
        <v>64</v>
      </c>
      <c r="AF1425" s="16" t="s">
        <v>64</v>
      </c>
    </row>
    <row r="1426" spans="1:32" x14ac:dyDescent="0.3">
      <c r="A1426" s="7" t="s">
        <v>2261</v>
      </c>
      <c r="B1426" s="7" t="s">
        <v>2264</v>
      </c>
      <c r="C1426" s="7" t="s">
        <v>62</v>
      </c>
      <c r="D1426" s="7" t="s">
        <v>2265</v>
      </c>
      <c r="E1426" s="25" t="s">
        <v>71</v>
      </c>
      <c r="G1426" s="13" t="s">
        <v>304</v>
      </c>
      <c r="H1426" s="11"/>
      <c r="J1426" s="11" t="s">
        <v>305</v>
      </c>
      <c r="K1426" s="16">
        <v>11</v>
      </c>
      <c r="O1426" s="16" t="s">
        <v>64</v>
      </c>
      <c r="P1426" s="16" t="s">
        <v>64</v>
      </c>
      <c r="Q1426" s="16" t="s">
        <v>64</v>
      </c>
      <c r="R1426" s="16" t="s">
        <v>64</v>
      </c>
      <c r="S1426" s="16" t="s">
        <v>64</v>
      </c>
      <c r="T1426" s="16" t="s">
        <v>64</v>
      </c>
      <c r="U1426" s="16" t="s">
        <v>64</v>
      </c>
      <c r="V1426" s="16" t="s">
        <v>64</v>
      </c>
      <c r="W1426" s="16" t="s">
        <v>64</v>
      </c>
      <c r="X1426" s="16" t="s">
        <v>64</v>
      </c>
      <c r="Y1426" s="16" t="s">
        <v>64</v>
      </c>
      <c r="Z1426" s="16" t="s">
        <v>64</v>
      </c>
      <c r="AA1426" s="16" t="s">
        <v>64</v>
      </c>
      <c r="AB1426" s="16" t="s">
        <v>64</v>
      </c>
      <c r="AC1426" s="16" t="s">
        <v>64</v>
      </c>
      <c r="AD1426" s="16" t="s">
        <v>64</v>
      </c>
      <c r="AE1426" s="16" t="s">
        <v>64</v>
      </c>
      <c r="AF1426" s="16" t="s">
        <v>64</v>
      </c>
    </row>
    <row r="1427" spans="1:32" x14ac:dyDescent="0.3">
      <c r="A1427" s="7" t="s">
        <v>2261</v>
      </c>
      <c r="B1427" s="7" t="s">
        <v>2264</v>
      </c>
      <c r="C1427" s="7" t="s">
        <v>62</v>
      </c>
      <c r="D1427" s="7" t="s">
        <v>2265</v>
      </c>
      <c r="E1427" s="25" t="s">
        <v>71</v>
      </c>
      <c r="G1427" s="13" t="s">
        <v>2251</v>
      </c>
      <c r="H1427" s="11"/>
      <c r="J1427" s="11" t="s">
        <v>2252</v>
      </c>
      <c r="K1427" s="16">
        <v>3588</v>
      </c>
      <c r="O1427" s="16" t="s">
        <v>64</v>
      </c>
      <c r="P1427" s="16" t="s">
        <v>64</v>
      </c>
      <c r="Q1427" s="16" t="s">
        <v>64</v>
      </c>
      <c r="R1427" s="16" t="s">
        <v>64</v>
      </c>
      <c r="S1427" s="16" t="s">
        <v>64</v>
      </c>
      <c r="T1427" s="16" t="s">
        <v>64</v>
      </c>
      <c r="U1427" s="16" t="s">
        <v>64</v>
      </c>
      <c r="V1427" s="16" t="s">
        <v>64</v>
      </c>
      <c r="W1427" s="16" t="s">
        <v>64</v>
      </c>
      <c r="X1427" s="16" t="s">
        <v>64</v>
      </c>
      <c r="Y1427" s="16" t="s">
        <v>64</v>
      </c>
      <c r="Z1427" s="16" t="s">
        <v>64</v>
      </c>
      <c r="AA1427" s="16" t="s">
        <v>64</v>
      </c>
      <c r="AB1427" s="16" t="s">
        <v>64</v>
      </c>
      <c r="AC1427" s="16" t="s">
        <v>64</v>
      </c>
      <c r="AD1427" s="16" t="s">
        <v>64</v>
      </c>
      <c r="AE1427" s="16" t="s">
        <v>64</v>
      </c>
      <c r="AF1427" s="16" t="s">
        <v>64</v>
      </c>
    </row>
    <row r="1428" spans="1:32" ht="27.95" x14ac:dyDescent="0.3">
      <c r="A1428" s="7" t="s">
        <v>2261</v>
      </c>
      <c r="B1428" s="7" t="s">
        <v>2264</v>
      </c>
      <c r="C1428" s="7" t="s">
        <v>62</v>
      </c>
      <c r="D1428" s="7" t="s">
        <v>2265</v>
      </c>
      <c r="E1428" s="25" t="s">
        <v>71</v>
      </c>
      <c r="G1428" s="13" t="s">
        <v>309</v>
      </c>
      <c r="H1428" s="11"/>
      <c r="J1428" s="11" t="s">
        <v>310</v>
      </c>
      <c r="K1428" s="16">
        <v>1</v>
      </c>
      <c r="O1428" s="16" t="s">
        <v>64</v>
      </c>
      <c r="P1428" s="16" t="s">
        <v>64</v>
      </c>
      <c r="Q1428" s="16" t="s">
        <v>64</v>
      </c>
      <c r="R1428" s="16" t="s">
        <v>64</v>
      </c>
      <c r="S1428" s="16" t="s">
        <v>64</v>
      </c>
      <c r="T1428" s="16" t="s">
        <v>64</v>
      </c>
      <c r="U1428" s="16" t="s">
        <v>64</v>
      </c>
      <c r="V1428" s="16" t="s">
        <v>64</v>
      </c>
      <c r="W1428" s="16" t="s">
        <v>64</v>
      </c>
      <c r="X1428" s="16" t="s">
        <v>64</v>
      </c>
      <c r="Y1428" s="16" t="s">
        <v>64</v>
      </c>
      <c r="Z1428" s="16" t="s">
        <v>64</v>
      </c>
      <c r="AA1428" s="16" t="s">
        <v>64</v>
      </c>
      <c r="AB1428" s="16" t="s">
        <v>64</v>
      </c>
      <c r="AC1428" s="16" t="s">
        <v>64</v>
      </c>
      <c r="AD1428" s="16" t="s">
        <v>64</v>
      </c>
      <c r="AE1428" s="16" t="s">
        <v>64</v>
      </c>
      <c r="AF1428" s="16" t="s">
        <v>64</v>
      </c>
    </row>
    <row r="1429" spans="1:32" x14ac:dyDescent="0.3">
      <c r="A1429" s="7" t="s">
        <v>2261</v>
      </c>
      <c r="B1429" s="7" t="s">
        <v>2264</v>
      </c>
      <c r="C1429" s="7" t="s">
        <v>62</v>
      </c>
      <c r="D1429" s="7" t="s">
        <v>2265</v>
      </c>
      <c r="E1429" s="25" t="s">
        <v>71</v>
      </c>
      <c r="G1429" s="13" t="s">
        <v>1954</v>
      </c>
      <c r="H1429" s="11"/>
      <c r="J1429" s="11" t="s">
        <v>1955</v>
      </c>
      <c r="K1429" s="16">
        <v>177</v>
      </c>
      <c r="O1429" s="16" t="s">
        <v>64</v>
      </c>
      <c r="P1429" s="16" t="s">
        <v>64</v>
      </c>
      <c r="Q1429" s="16" t="s">
        <v>64</v>
      </c>
      <c r="R1429" s="16" t="s">
        <v>64</v>
      </c>
      <c r="S1429" s="16" t="s">
        <v>64</v>
      </c>
      <c r="T1429" s="16" t="s">
        <v>64</v>
      </c>
      <c r="U1429" s="16" t="s">
        <v>64</v>
      </c>
      <c r="V1429" s="16" t="s">
        <v>64</v>
      </c>
      <c r="W1429" s="16" t="s">
        <v>64</v>
      </c>
      <c r="X1429" s="16" t="s">
        <v>64</v>
      </c>
      <c r="Y1429" s="16" t="s">
        <v>64</v>
      </c>
      <c r="Z1429" s="16" t="s">
        <v>64</v>
      </c>
      <c r="AA1429" s="16" t="s">
        <v>64</v>
      </c>
      <c r="AB1429" s="16" t="s">
        <v>64</v>
      </c>
      <c r="AC1429" s="16" t="s">
        <v>64</v>
      </c>
      <c r="AD1429" s="16" t="s">
        <v>64</v>
      </c>
      <c r="AE1429" s="16" t="s">
        <v>64</v>
      </c>
      <c r="AF1429" s="16" t="s">
        <v>64</v>
      </c>
    </row>
    <row r="1430" spans="1:32" ht="27.95" x14ac:dyDescent="0.3">
      <c r="A1430" s="7" t="s">
        <v>2261</v>
      </c>
      <c r="B1430" s="7" t="s">
        <v>2264</v>
      </c>
      <c r="C1430" s="7" t="s">
        <v>62</v>
      </c>
      <c r="D1430" s="7" t="s">
        <v>2265</v>
      </c>
      <c r="E1430" s="25" t="s">
        <v>71</v>
      </c>
      <c r="G1430" s="13" t="s">
        <v>2182</v>
      </c>
      <c r="H1430" s="11"/>
      <c r="J1430" s="11" t="s">
        <v>2184</v>
      </c>
      <c r="K1430" s="16">
        <v>170</v>
      </c>
      <c r="O1430" s="16" t="s">
        <v>64</v>
      </c>
      <c r="P1430" s="16" t="s">
        <v>64</v>
      </c>
      <c r="Q1430" s="16" t="s">
        <v>64</v>
      </c>
      <c r="R1430" s="16" t="s">
        <v>64</v>
      </c>
      <c r="S1430" s="16" t="s">
        <v>64</v>
      </c>
      <c r="T1430" s="16" t="s">
        <v>64</v>
      </c>
      <c r="U1430" s="16" t="s">
        <v>64</v>
      </c>
      <c r="V1430" s="16" t="s">
        <v>64</v>
      </c>
      <c r="W1430" s="16" t="s">
        <v>64</v>
      </c>
      <c r="X1430" s="16" t="s">
        <v>64</v>
      </c>
      <c r="Y1430" s="16" t="s">
        <v>64</v>
      </c>
      <c r="Z1430" s="16" t="s">
        <v>64</v>
      </c>
      <c r="AA1430" s="16" t="s">
        <v>64</v>
      </c>
      <c r="AB1430" s="16" t="s">
        <v>64</v>
      </c>
      <c r="AC1430" s="16" t="s">
        <v>64</v>
      </c>
      <c r="AD1430" s="16" t="s">
        <v>64</v>
      </c>
      <c r="AE1430" s="16" t="s">
        <v>64</v>
      </c>
      <c r="AF1430" s="16" t="s">
        <v>64</v>
      </c>
    </row>
    <row r="1431" spans="1:32" x14ac:dyDescent="0.3">
      <c r="A1431" s="7" t="s">
        <v>2261</v>
      </c>
      <c r="B1431" s="7" t="s">
        <v>2264</v>
      </c>
      <c r="C1431" s="7" t="s">
        <v>62</v>
      </c>
      <c r="D1431" s="7" t="s">
        <v>2265</v>
      </c>
      <c r="E1431" s="25" t="s">
        <v>71</v>
      </c>
      <c r="G1431" s="13" t="s">
        <v>2276</v>
      </c>
      <c r="H1431" s="11" t="s">
        <v>2277</v>
      </c>
      <c r="J1431" s="11" t="s">
        <v>327</v>
      </c>
      <c r="K1431" s="16">
        <v>17</v>
      </c>
      <c r="O1431" s="16" t="s">
        <v>64</v>
      </c>
      <c r="P1431" s="16" t="s">
        <v>64</v>
      </c>
      <c r="Q1431" s="16" t="s">
        <v>64</v>
      </c>
      <c r="R1431" s="16" t="s">
        <v>64</v>
      </c>
      <c r="S1431" s="16" t="s">
        <v>64</v>
      </c>
      <c r="T1431" s="16" t="s">
        <v>64</v>
      </c>
      <c r="U1431" s="16" t="s">
        <v>64</v>
      </c>
      <c r="V1431" s="16">
        <v>11.549999999999999</v>
      </c>
      <c r="W1431" s="16" t="s">
        <v>64</v>
      </c>
      <c r="X1431" s="16">
        <v>13.200000000000001</v>
      </c>
      <c r="Y1431" s="16">
        <v>0.19</v>
      </c>
      <c r="Z1431" s="16" t="s">
        <v>64</v>
      </c>
      <c r="AA1431" s="16" t="s">
        <v>64</v>
      </c>
      <c r="AB1431" s="16" t="s">
        <v>64</v>
      </c>
      <c r="AC1431" s="16" t="s">
        <v>64</v>
      </c>
      <c r="AD1431" s="16" t="s">
        <v>64</v>
      </c>
      <c r="AE1431" s="16" t="s">
        <v>64</v>
      </c>
      <c r="AF1431" s="16" t="s">
        <v>64</v>
      </c>
    </row>
    <row r="1432" spans="1:32" x14ac:dyDescent="0.3">
      <c r="A1432" s="7" t="s">
        <v>2261</v>
      </c>
      <c r="B1432" s="7" t="s">
        <v>2264</v>
      </c>
      <c r="C1432" s="7" t="s">
        <v>62</v>
      </c>
      <c r="D1432" s="7" t="s">
        <v>2265</v>
      </c>
      <c r="E1432" s="25"/>
      <c r="G1432" s="13"/>
      <c r="H1432" s="11"/>
      <c r="J1432" s="11"/>
      <c r="K1432" s="46">
        <v>5191</v>
      </c>
      <c r="L1432" s="46">
        <v>4152.8</v>
      </c>
      <c r="M1432" s="46">
        <v>0.19</v>
      </c>
      <c r="N1432" s="46">
        <v>13.200000000000001</v>
      </c>
      <c r="O1432" s="46" t="s">
        <v>64</v>
      </c>
      <c r="P1432" s="46" t="s">
        <v>64</v>
      </c>
      <c r="Q1432" s="46" t="s">
        <v>64</v>
      </c>
      <c r="R1432" s="46" t="s">
        <v>64</v>
      </c>
      <c r="S1432" s="46" t="s">
        <v>64</v>
      </c>
      <c r="T1432" s="46" t="s">
        <v>64</v>
      </c>
      <c r="U1432" s="46" t="s">
        <v>64</v>
      </c>
      <c r="V1432" s="46">
        <v>11.549999999999999</v>
      </c>
      <c r="W1432" s="46" t="s">
        <v>64</v>
      </c>
      <c r="X1432" s="46">
        <v>13.200000000000001</v>
      </c>
      <c r="Y1432" s="46">
        <v>0.19</v>
      </c>
      <c r="Z1432" s="46" t="s">
        <v>64</v>
      </c>
      <c r="AA1432" s="46" t="s">
        <v>64</v>
      </c>
      <c r="AB1432" s="46" t="s">
        <v>64</v>
      </c>
      <c r="AC1432" s="46" t="s">
        <v>64</v>
      </c>
      <c r="AD1432" s="46" t="s">
        <v>64</v>
      </c>
      <c r="AE1432" s="46" t="s">
        <v>64</v>
      </c>
      <c r="AF1432" s="46" t="s">
        <v>64</v>
      </c>
    </row>
    <row r="1433" spans="1:32" x14ac:dyDescent="0.3">
      <c r="A1433" s="7" t="s">
        <v>2261</v>
      </c>
      <c r="B1433" s="7" t="s">
        <v>2264</v>
      </c>
      <c r="C1433" s="7" t="s">
        <v>62</v>
      </c>
      <c r="D1433" s="7" t="s">
        <v>2265</v>
      </c>
      <c r="E1433" s="25"/>
      <c r="G1433" s="13"/>
      <c r="H1433" s="11"/>
      <c r="J1433" s="11"/>
      <c r="K1433" s="16"/>
      <c r="O1433" s="16"/>
      <c r="P1433" s="16"/>
      <c r="Q1433" s="16"/>
      <c r="R1433" s="16"/>
      <c r="S1433" s="16"/>
      <c r="T1433" s="16"/>
      <c r="U1433" s="16"/>
      <c r="V1433" s="16"/>
      <c r="W1433" s="16"/>
      <c r="X1433" s="16"/>
      <c r="Y1433" s="16"/>
      <c r="Z1433" s="16"/>
      <c r="AA1433" s="16"/>
      <c r="AB1433" s="16"/>
      <c r="AC1433" s="16"/>
      <c r="AD1433" s="16"/>
      <c r="AE1433" s="16"/>
      <c r="AF1433" s="16"/>
    </row>
    <row r="1434" spans="1:32" x14ac:dyDescent="0.3">
      <c r="A1434" s="7" t="s">
        <v>2261</v>
      </c>
      <c r="B1434" s="7" t="s">
        <v>2264</v>
      </c>
      <c r="C1434" s="7" t="s">
        <v>62</v>
      </c>
      <c r="D1434" s="7" t="s">
        <v>2265</v>
      </c>
      <c r="E1434" s="8"/>
      <c r="G1434" s="8" t="s">
        <v>61</v>
      </c>
      <c r="I1434" s="12"/>
    </row>
    <row r="1435" spans="1:32" s="7" customFormat="1" x14ac:dyDescent="0.3">
      <c r="A1435" s="7" t="s">
        <v>2261</v>
      </c>
      <c r="B1435" s="7" t="s">
        <v>2264</v>
      </c>
      <c r="C1435" s="7" t="s">
        <v>62</v>
      </c>
      <c r="D1435" s="7" t="s">
        <v>2265</v>
      </c>
      <c r="E1435" s="10"/>
      <c r="F1435" s="17"/>
      <c r="G1435" s="18"/>
      <c r="H1435" s="19"/>
      <c r="I1435" s="19"/>
      <c r="J1435" s="19"/>
      <c r="K1435" s="20"/>
      <c r="L1435" s="20"/>
      <c r="M1435" s="20"/>
      <c r="N1435" s="20"/>
      <c r="O1435" s="20"/>
      <c r="P1435" s="20"/>
      <c r="Q1435" s="20"/>
      <c r="R1435" s="20"/>
      <c r="S1435" s="20"/>
      <c r="T1435" s="20"/>
      <c r="U1435" s="20"/>
      <c r="V1435" s="20"/>
      <c r="W1435" s="20"/>
      <c r="X1435" s="20"/>
      <c r="Y1435" s="20"/>
      <c r="Z1435" s="20"/>
      <c r="AA1435" s="20"/>
      <c r="AB1435" s="20"/>
      <c r="AC1435" s="20"/>
      <c r="AD1435" s="20"/>
      <c r="AE1435" s="20"/>
      <c r="AF1435" s="20"/>
    </row>
    <row r="1436" spans="1:32" ht="27.95" x14ac:dyDescent="0.3">
      <c r="A1436" s="7" t="s">
        <v>32365</v>
      </c>
      <c r="B1436" s="7" t="s">
        <v>131</v>
      </c>
      <c r="C1436" s="7" t="s">
        <v>124</v>
      </c>
      <c r="D1436" s="7" t="s">
        <v>32311</v>
      </c>
      <c r="E1436" s="25" t="s">
        <v>124</v>
      </c>
      <c r="G1436" s="13" t="s">
        <v>131</v>
      </c>
      <c r="H1436" s="11" t="s">
        <v>32311</v>
      </c>
      <c r="J1436" s="11"/>
      <c r="K1436" s="70" t="s">
        <v>64</v>
      </c>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row>
    <row r="1437" spans="1:32" s="7" customFormat="1" x14ac:dyDescent="0.3">
      <c r="A1437" s="7" t="s">
        <v>32365</v>
      </c>
      <c r="B1437" s="7" t="s">
        <v>131</v>
      </c>
      <c r="C1437" s="7" t="s">
        <v>124</v>
      </c>
      <c r="D1437" s="7" t="s">
        <v>32311</v>
      </c>
      <c r="E1437" s="10"/>
      <c r="F1437" s="17"/>
      <c r="G1437" s="18"/>
      <c r="H1437" s="19"/>
      <c r="I1437" s="19"/>
      <c r="J1437" s="19"/>
      <c r="K1437" s="20"/>
      <c r="L1437" s="20"/>
      <c r="M1437" s="20"/>
      <c r="N1437" s="20"/>
      <c r="O1437" s="20"/>
      <c r="P1437" s="20"/>
      <c r="Q1437" s="20"/>
      <c r="R1437" s="20"/>
      <c r="S1437" s="20"/>
      <c r="T1437" s="20"/>
      <c r="U1437" s="20"/>
      <c r="V1437" s="20"/>
      <c r="W1437" s="20"/>
      <c r="X1437" s="20"/>
      <c r="Y1437" s="20"/>
      <c r="Z1437" s="20"/>
      <c r="AA1437" s="20"/>
      <c r="AB1437" s="20"/>
      <c r="AC1437" s="20"/>
      <c r="AD1437" s="20"/>
      <c r="AE1437" s="20"/>
      <c r="AF1437" s="20"/>
    </row>
    <row r="1438" spans="1:32" ht="27.95" x14ac:dyDescent="0.3">
      <c r="A1438" s="7" t="s">
        <v>32366</v>
      </c>
      <c r="B1438" s="7" t="s">
        <v>133</v>
      </c>
      <c r="C1438" s="7" t="s">
        <v>124</v>
      </c>
      <c r="D1438" s="7" t="s">
        <v>32312</v>
      </c>
      <c r="E1438" s="25" t="s">
        <v>124</v>
      </c>
      <c r="G1438" s="13" t="s">
        <v>133</v>
      </c>
      <c r="H1438" s="11" t="s">
        <v>32312</v>
      </c>
      <c r="J1438" s="11"/>
      <c r="K1438" s="70" t="s">
        <v>64</v>
      </c>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row>
    <row r="1439" spans="1:32" s="7" customFormat="1" x14ac:dyDescent="0.3">
      <c r="A1439" s="7" t="s">
        <v>32366</v>
      </c>
      <c r="B1439" s="7" t="s">
        <v>133</v>
      </c>
      <c r="C1439" s="7" t="s">
        <v>124</v>
      </c>
      <c r="D1439" s="7" t="s">
        <v>32312</v>
      </c>
      <c r="E1439" s="10"/>
      <c r="F1439" s="17"/>
      <c r="G1439" s="18"/>
      <c r="H1439" s="19"/>
      <c r="I1439" s="19"/>
      <c r="J1439" s="19"/>
      <c r="K1439" s="20"/>
      <c r="L1439" s="20"/>
      <c r="M1439" s="20"/>
      <c r="N1439" s="20"/>
      <c r="O1439" s="20"/>
      <c r="P1439" s="20"/>
      <c r="Q1439" s="20"/>
      <c r="R1439" s="20"/>
      <c r="S1439" s="20"/>
      <c r="T1439" s="20"/>
      <c r="U1439" s="20"/>
      <c r="V1439" s="20"/>
      <c r="W1439" s="20"/>
      <c r="X1439" s="20"/>
      <c r="Y1439" s="20"/>
      <c r="Z1439" s="20"/>
      <c r="AA1439" s="20"/>
      <c r="AB1439" s="20"/>
      <c r="AC1439" s="20"/>
      <c r="AD1439" s="20"/>
      <c r="AE1439" s="20"/>
      <c r="AF1439" s="20"/>
    </row>
    <row r="1440" spans="1:32" ht="27.95" x14ac:dyDescent="0.3">
      <c r="A1440" s="7" t="s">
        <v>32367</v>
      </c>
      <c r="B1440" s="7" t="s">
        <v>135</v>
      </c>
      <c r="C1440" s="7" t="s">
        <v>124</v>
      </c>
      <c r="D1440" s="7" t="s">
        <v>32313</v>
      </c>
      <c r="E1440" s="25" t="s">
        <v>124</v>
      </c>
      <c r="G1440" s="13" t="s">
        <v>135</v>
      </c>
      <c r="H1440" s="11" t="s">
        <v>32313</v>
      </c>
      <c r="J1440" s="11"/>
      <c r="K1440" s="70" t="s">
        <v>64</v>
      </c>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row>
    <row r="1441" spans="1:32" s="7" customFormat="1" x14ac:dyDescent="0.3">
      <c r="A1441" s="7" t="s">
        <v>32367</v>
      </c>
      <c r="B1441" s="7" t="s">
        <v>135</v>
      </c>
      <c r="C1441" s="7" t="s">
        <v>124</v>
      </c>
      <c r="D1441" s="7" t="s">
        <v>32313</v>
      </c>
      <c r="E1441" s="10"/>
      <c r="F1441" s="17"/>
      <c r="G1441" s="18"/>
      <c r="H1441" s="19"/>
      <c r="I1441" s="19"/>
      <c r="J1441" s="19"/>
      <c r="K1441" s="20"/>
      <c r="L1441" s="20"/>
      <c r="M1441" s="20"/>
      <c r="N1441" s="20"/>
      <c r="O1441" s="20"/>
      <c r="P1441" s="20"/>
      <c r="Q1441" s="20"/>
      <c r="R1441" s="20"/>
      <c r="S1441" s="20"/>
      <c r="T1441" s="20"/>
      <c r="U1441" s="20"/>
      <c r="V1441" s="20"/>
      <c r="W1441" s="20"/>
      <c r="X1441" s="20"/>
      <c r="Y1441" s="20"/>
      <c r="Z1441" s="20"/>
      <c r="AA1441" s="20"/>
      <c r="AB1441" s="20"/>
      <c r="AC1441" s="20"/>
      <c r="AD1441" s="20"/>
      <c r="AE1441" s="20"/>
      <c r="AF1441" s="20"/>
    </row>
    <row r="1442" spans="1:32" ht="27.95" x14ac:dyDescent="0.3">
      <c r="A1442" s="7" t="s">
        <v>32368</v>
      </c>
      <c r="B1442" s="7" t="s">
        <v>137</v>
      </c>
      <c r="C1442" s="7" t="s">
        <v>124</v>
      </c>
      <c r="D1442" s="7" t="s">
        <v>32314</v>
      </c>
      <c r="E1442" s="25" t="s">
        <v>124</v>
      </c>
      <c r="G1442" s="13" t="s">
        <v>137</v>
      </c>
      <c r="H1442" s="11" t="s">
        <v>32314</v>
      </c>
      <c r="J1442" s="11"/>
      <c r="K1442" s="70" t="s">
        <v>64</v>
      </c>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row>
    <row r="1443" spans="1:32" s="7" customFormat="1" x14ac:dyDescent="0.3">
      <c r="A1443" s="7" t="s">
        <v>32368</v>
      </c>
      <c r="B1443" s="7" t="s">
        <v>137</v>
      </c>
      <c r="C1443" s="7" t="s">
        <v>124</v>
      </c>
      <c r="D1443" s="7" t="s">
        <v>32314</v>
      </c>
      <c r="E1443" s="10"/>
      <c r="F1443" s="17"/>
      <c r="G1443" s="18"/>
      <c r="H1443" s="19"/>
      <c r="I1443" s="19"/>
      <c r="J1443" s="19"/>
      <c r="K1443" s="20"/>
      <c r="L1443" s="20"/>
      <c r="M1443" s="20"/>
      <c r="N1443" s="20"/>
      <c r="O1443" s="20"/>
      <c r="P1443" s="20"/>
      <c r="Q1443" s="20"/>
      <c r="R1443" s="20"/>
      <c r="S1443" s="20"/>
      <c r="T1443" s="20"/>
      <c r="U1443" s="20"/>
      <c r="V1443" s="20"/>
      <c r="W1443" s="20"/>
      <c r="X1443" s="20"/>
      <c r="Y1443" s="20"/>
      <c r="Z1443" s="20"/>
      <c r="AA1443" s="20"/>
      <c r="AB1443" s="20"/>
      <c r="AC1443" s="20"/>
      <c r="AD1443" s="20"/>
      <c r="AE1443" s="20"/>
      <c r="AF1443" s="20"/>
    </row>
    <row r="1444" spans="1:32" ht="27.95" x14ac:dyDescent="0.3">
      <c r="A1444" s="7" t="s">
        <v>32369</v>
      </c>
      <c r="B1444" s="7" t="s">
        <v>139</v>
      </c>
      <c r="C1444" s="7" t="s">
        <v>124</v>
      </c>
      <c r="D1444" s="7" t="s">
        <v>32315</v>
      </c>
      <c r="E1444" s="25" t="s">
        <v>124</v>
      </c>
      <c r="G1444" s="13" t="s">
        <v>139</v>
      </c>
      <c r="H1444" s="11" t="s">
        <v>32315</v>
      </c>
      <c r="J1444" s="11"/>
      <c r="K1444" s="70" t="s">
        <v>64</v>
      </c>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row>
    <row r="1445" spans="1:32" s="7" customFormat="1" x14ac:dyDescent="0.3">
      <c r="A1445" s="7" t="s">
        <v>32369</v>
      </c>
      <c r="B1445" s="7" t="s">
        <v>139</v>
      </c>
      <c r="C1445" s="7" t="s">
        <v>124</v>
      </c>
      <c r="D1445" s="7" t="s">
        <v>32315</v>
      </c>
      <c r="E1445" s="10"/>
      <c r="F1445" s="17"/>
      <c r="G1445" s="18"/>
      <c r="H1445" s="19"/>
      <c r="I1445" s="19"/>
      <c r="J1445" s="19"/>
      <c r="K1445" s="20"/>
      <c r="L1445" s="20"/>
      <c r="M1445" s="20"/>
      <c r="N1445" s="20"/>
      <c r="O1445" s="20"/>
      <c r="P1445" s="20"/>
      <c r="Q1445" s="20"/>
      <c r="R1445" s="20"/>
      <c r="S1445" s="20"/>
      <c r="T1445" s="20"/>
      <c r="U1445" s="20"/>
      <c r="V1445" s="20"/>
      <c r="W1445" s="20"/>
      <c r="X1445" s="20"/>
      <c r="Y1445" s="20"/>
      <c r="Z1445" s="20"/>
      <c r="AA1445" s="20"/>
      <c r="AB1445" s="20"/>
      <c r="AC1445" s="20"/>
      <c r="AD1445" s="20"/>
      <c r="AE1445" s="20"/>
      <c r="AF1445" s="20"/>
    </row>
    <row r="1446" spans="1:32" ht="27.95" x14ac:dyDescent="0.3">
      <c r="A1446" s="7" t="s">
        <v>32370</v>
      </c>
      <c r="B1446" s="7" t="s">
        <v>141</v>
      </c>
      <c r="C1446" s="7" t="s">
        <v>124</v>
      </c>
      <c r="D1446" s="7" t="s">
        <v>32316</v>
      </c>
      <c r="E1446" s="25" t="s">
        <v>124</v>
      </c>
      <c r="G1446" s="13" t="s">
        <v>141</v>
      </c>
      <c r="H1446" s="11" t="s">
        <v>32316</v>
      </c>
      <c r="J1446" s="11"/>
      <c r="K1446" s="70" t="s">
        <v>64</v>
      </c>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row>
    <row r="1447" spans="1:32" s="7" customFormat="1" x14ac:dyDescent="0.3">
      <c r="A1447" s="7" t="s">
        <v>32370</v>
      </c>
      <c r="B1447" s="7" t="s">
        <v>141</v>
      </c>
      <c r="C1447" s="7" t="s">
        <v>124</v>
      </c>
      <c r="D1447" s="7" t="s">
        <v>32316</v>
      </c>
      <c r="E1447" s="10"/>
      <c r="F1447" s="17"/>
      <c r="G1447" s="18"/>
      <c r="H1447" s="19"/>
      <c r="I1447" s="19"/>
      <c r="J1447" s="19"/>
      <c r="K1447" s="20"/>
      <c r="L1447" s="20"/>
      <c r="M1447" s="20"/>
      <c r="N1447" s="20"/>
      <c r="O1447" s="20"/>
      <c r="P1447" s="20"/>
      <c r="Q1447" s="20"/>
      <c r="R1447" s="20"/>
      <c r="S1447" s="20"/>
      <c r="T1447" s="20"/>
      <c r="U1447" s="20"/>
      <c r="V1447" s="20"/>
      <c r="W1447" s="20"/>
      <c r="X1447" s="20"/>
      <c r="Y1447" s="20"/>
      <c r="Z1447" s="20"/>
      <c r="AA1447" s="20"/>
      <c r="AB1447" s="20"/>
      <c r="AC1447" s="20"/>
      <c r="AD1447" s="20"/>
      <c r="AE1447" s="20"/>
      <c r="AF1447" s="20"/>
    </row>
    <row r="1448" spans="1:32" ht="27.95" x14ac:dyDescent="0.3">
      <c r="A1448" s="7" t="s">
        <v>32371</v>
      </c>
      <c r="B1448" s="7" t="s">
        <v>143</v>
      </c>
      <c r="C1448" s="7" t="s">
        <v>124</v>
      </c>
      <c r="D1448" s="7" t="s">
        <v>32317</v>
      </c>
      <c r="E1448" s="25" t="s">
        <v>124</v>
      </c>
      <c r="G1448" s="13" t="s">
        <v>143</v>
      </c>
      <c r="H1448" s="11" t="s">
        <v>32317</v>
      </c>
      <c r="J1448" s="11"/>
      <c r="K1448" s="70" t="s">
        <v>64</v>
      </c>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row>
    <row r="1449" spans="1:32" s="7" customFormat="1" x14ac:dyDescent="0.3">
      <c r="A1449" s="7" t="s">
        <v>32371</v>
      </c>
      <c r="B1449" s="7" t="s">
        <v>143</v>
      </c>
      <c r="C1449" s="7" t="s">
        <v>124</v>
      </c>
      <c r="D1449" s="7" t="s">
        <v>32317</v>
      </c>
      <c r="E1449" s="10"/>
      <c r="F1449" s="17"/>
      <c r="G1449" s="18"/>
      <c r="H1449" s="19"/>
      <c r="I1449" s="19"/>
      <c r="J1449" s="19"/>
      <c r="K1449" s="20"/>
      <c r="L1449" s="20"/>
      <c r="M1449" s="20"/>
      <c r="N1449" s="20"/>
      <c r="O1449" s="20"/>
      <c r="P1449" s="20"/>
      <c r="Q1449" s="20"/>
      <c r="R1449" s="20"/>
      <c r="S1449" s="20"/>
      <c r="T1449" s="20"/>
      <c r="U1449" s="20"/>
      <c r="V1449" s="20"/>
      <c r="W1449" s="20"/>
      <c r="X1449" s="20"/>
      <c r="Y1449" s="20"/>
      <c r="Z1449" s="20"/>
      <c r="AA1449" s="20"/>
      <c r="AB1449" s="20"/>
      <c r="AC1449" s="20"/>
      <c r="AD1449" s="20"/>
      <c r="AE1449" s="20"/>
      <c r="AF1449" s="20"/>
    </row>
    <row r="1450" spans="1:32" ht="27.95" x14ac:dyDescent="0.3">
      <c r="A1450" s="7" t="s">
        <v>32372</v>
      </c>
      <c r="B1450" s="7" t="s">
        <v>145</v>
      </c>
      <c r="C1450" s="7" t="s">
        <v>124</v>
      </c>
      <c r="D1450" s="7" t="s">
        <v>32318</v>
      </c>
      <c r="E1450" s="25" t="s">
        <v>124</v>
      </c>
      <c r="G1450" s="13" t="s">
        <v>145</v>
      </c>
      <c r="H1450" s="11" t="s">
        <v>32318</v>
      </c>
      <c r="J1450" s="11"/>
      <c r="K1450" s="70" t="s">
        <v>64</v>
      </c>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row>
    <row r="1451" spans="1:32" s="7" customFormat="1" x14ac:dyDescent="0.3">
      <c r="A1451" s="7" t="s">
        <v>32372</v>
      </c>
      <c r="B1451" s="7" t="s">
        <v>145</v>
      </c>
      <c r="C1451" s="7" t="s">
        <v>124</v>
      </c>
      <c r="D1451" s="7" t="s">
        <v>32318</v>
      </c>
      <c r="E1451" s="10"/>
      <c r="F1451" s="17"/>
      <c r="G1451" s="18"/>
      <c r="H1451" s="19"/>
      <c r="I1451" s="19"/>
      <c r="J1451" s="19"/>
      <c r="K1451" s="20"/>
      <c r="L1451" s="20"/>
      <c r="M1451" s="20"/>
      <c r="N1451" s="20"/>
      <c r="O1451" s="20"/>
      <c r="P1451" s="20"/>
      <c r="Q1451" s="20"/>
      <c r="R1451" s="20"/>
      <c r="S1451" s="20"/>
      <c r="T1451" s="20"/>
      <c r="U1451" s="20"/>
      <c r="V1451" s="20"/>
      <c r="W1451" s="20"/>
      <c r="X1451" s="20"/>
      <c r="Y1451" s="20"/>
      <c r="Z1451" s="20"/>
      <c r="AA1451" s="20"/>
      <c r="AB1451" s="20"/>
      <c r="AC1451" s="20"/>
      <c r="AD1451" s="20"/>
      <c r="AE1451" s="20"/>
      <c r="AF1451" s="20"/>
    </row>
    <row r="1452" spans="1:32" ht="27.95" x14ac:dyDescent="0.3">
      <c r="A1452" s="7" t="s">
        <v>32373</v>
      </c>
      <c r="B1452" s="7" t="s">
        <v>147</v>
      </c>
      <c r="C1452" s="7" t="s">
        <v>124</v>
      </c>
      <c r="D1452" s="7" t="s">
        <v>32319</v>
      </c>
      <c r="E1452" s="25" t="s">
        <v>124</v>
      </c>
      <c r="G1452" s="13" t="s">
        <v>147</v>
      </c>
      <c r="H1452" s="11" t="s">
        <v>32319</v>
      </c>
      <c r="J1452" s="11"/>
      <c r="K1452" s="70" t="s">
        <v>64</v>
      </c>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row>
    <row r="1453" spans="1:32" s="7" customFormat="1" x14ac:dyDescent="0.3">
      <c r="A1453" s="7" t="s">
        <v>32373</v>
      </c>
      <c r="B1453" s="7" t="s">
        <v>147</v>
      </c>
      <c r="C1453" s="7" t="s">
        <v>124</v>
      </c>
      <c r="D1453" s="7" t="s">
        <v>32319</v>
      </c>
      <c r="E1453" s="10"/>
      <c r="F1453" s="17"/>
      <c r="G1453" s="18"/>
      <c r="H1453" s="19"/>
      <c r="I1453" s="19"/>
      <c r="J1453" s="19"/>
      <c r="K1453" s="20"/>
      <c r="L1453" s="20"/>
      <c r="M1453" s="20"/>
      <c r="N1453" s="20"/>
      <c r="O1453" s="20"/>
      <c r="P1453" s="20"/>
      <c r="Q1453" s="20"/>
      <c r="R1453" s="20"/>
      <c r="S1453" s="20"/>
      <c r="T1453" s="20"/>
      <c r="U1453" s="20"/>
      <c r="V1453" s="20"/>
      <c r="W1453" s="20"/>
      <c r="X1453" s="20"/>
      <c r="Y1453" s="20"/>
      <c r="Z1453" s="20"/>
      <c r="AA1453" s="20"/>
      <c r="AB1453" s="20"/>
      <c r="AC1453" s="20"/>
      <c r="AD1453" s="20"/>
      <c r="AE1453" s="20"/>
      <c r="AF1453" s="20"/>
    </row>
    <row r="1454" spans="1:32" ht="27.95" x14ac:dyDescent="0.3">
      <c r="A1454" s="7" t="s">
        <v>32374</v>
      </c>
      <c r="B1454" s="7" t="s">
        <v>149</v>
      </c>
      <c r="C1454" s="7" t="s">
        <v>124</v>
      </c>
      <c r="D1454" s="7" t="s">
        <v>32320</v>
      </c>
      <c r="E1454" s="25" t="s">
        <v>124</v>
      </c>
      <c r="G1454" s="13" t="s">
        <v>149</v>
      </c>
      <c r="H1454" s="11" t="s">
        <v>32320</v>
      </c>
      <c r="J1454" s="11"/>
      <c r="K1454" s="70" t="s">
        <v>64</v>
      </c>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row>
    <row r="1455" spans="1:32" s="7" customFormat="1" x14ac:dyDescent="0.3">
      <c r="A1455" s="7" t="s">
        <v>32374</v>
      </c>
      <c r="B1455" s="7" t="s">
        <v>149</v>
      </c>
      <c r="C1455" s="7" t="s">
        <v>124</v>
      </c>
      <c r="D1455" s="7" t="s">
        <v>32320</v>
      </c>
      <c r="E1455" s="10"/>
      <c r="F1455" s="17"/>
      <c r="G1455" s="18"/>
      <c r="H1455" s="19"/>
      <c r="I1455" s="19"/>
      <c r="J1455" s="19"/>
      <c r="K1455" s="20"/>
      <c r="L1455" s="20"/>
      <c r="M1455" s="20"/>
      <c r="N1455" s="20"/>
      <c r="O1455" s="20"/>
      <c r="P1455" s="20"/>
      <c r="Q1455" s="20"/>
      <c r="R1455" s="20"/>
      <c r="S1455" s="20"/>
      <c r="T1455" s="20"/>
      <c r="U1455" s="20"/>
      <c r="V1455" s="20"/>
      <c r="W1455" s="20"/>
      <c r="X1455" s="20"/>
      <c r="Y1455" s="20"/>
      <c r="Z1455" s="20"/>
      <c r="AA1455" s="20"/>
      <c r="AB1455" s="20"/>
      <c r="AC1455" s="20"/>
      <c r="AD1455" s="20"/>
      <c r="AE1455" s="20"/>
      <c r="AF1455" s="20"/>
    </row>
    <row r="1456" spans="1:32" ht="27.95" x14ac:dyDescent="0.3">
      <c r="A1456" s="7" t="s">
        <v>32375</v>
      </c>
      <c r="B1456" s="7" t="s">
        <v>151</v>
      </c>
      <c r="C1456" s="7" t="s">
        <v>93</v>
      </c>
      <c r="D1456" s="7" t="s">
        <v>32321</v>
      </c>
      <c r="E1456" s="25" t="s">
        <v>93</v>
      </c>
      <c r="G1456" s="13" t="s">
        <v>151</v>
      </c>
      <c r="H1456" s="11" t="s">
        <v>32321</v>
      </c>
      <c r="J1456" s="11"/>
      <c r="K1456" s="70" t="s">
        <v>64</v>
      </c>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row>
    <row r="1457" spans="1:32" s="7" customFormat="1" x14ac:dyDescent="0.3">
      <c r="A1457" s="7" t="s">
        <v>32375</v>
      </c>
      <c r="B1457" s="7" t="s">
        <v>151</v>
      </c>
      <c r="C1457" s="7" t="s">
        <v>93</v>
      </c>
      <c r="D1457" s="7" t="s">
        <v>32321</v>
      </c>
      <c r="E1457" s="10"/>
      <c r="F1457" s="17"/>
      <c r="G1457" s="18"/>
      <c r="H1457" s="19"/>
      <c r="I1457" s="19"/>
      <c r="J1457" s="19"/>
      <c r="K1457" s="20"/>
      <c r="L1457" s="20"/>
      <c r="M1457" s="20"/>
      <c r="N1457" s="20"/>
      <c r="O1457" s="20"/>
      <c r="P1457" s="20"/>
      <c r="Q1457" s="20"/>
      <c r="R1457" s="20"/>
      <c r="S1457" s="20"/>
      <c r="T1457" s="20"/>
      <c r="U1457" s="20"/>
      <c r="V1457" s="20"/>
      <c r="W1457" s="20"/>
      <c r="X1457" s="20"/>
      <c r="Y1457" s="20"/>
      <c r="Z1457" s="20"/>
      <c r="AA1457" s="20"/>
      <c r="AB1457" s="20"/>
      <c r="AC1457" s="20"/>
      <c r="AD1457" s="20"/>
      <c r="AE1457" s="20"/>
      <c r="AF1457" s="20"/>
    </row>
    <row r="1458" spans="1:32" x14ac:dyDescent="0.3">
      <c r="A1458" s="7" t="s">
        <v>32376</v>
      </c>
      <c r="B1458" s="7" t="s">
        <v>153</v>
      </c>
      <c r="C1458" s="7" t="s">
        <v>77</v>
      </c>
      <c r="D1458" s="7" t="s">
        <v>32322</v>
      </c>
      <c r="E1458" s="25" t="s">
        <v>77</v>
      </c>
      <c r="G1458" s="13" t="s">
        <v>153</v>
      </c>
      <c r="H1458" s="11" t="s">
        <v>32322</v>
      </c>
      <c r="J1458" s="11"/>
      <c r="K1458" s="70" t="s">
        <v>64</v>
      </c>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row>
    <row r="1459" spans="1:32" s="7" customFormat="1" x14ac:dyDescent="0.3">
      <c r="A1459" s="7" t="s">
        <v>32376</v>
      </c>
      <c r="B1459" s="7" t="s">
        <v>153</v>
      </c>
      <c r="C1459" s="7" t="s">
        <v>77</v>
      </c>
      <c r="D1459" s="7" t="s">
        <v>32322</v>
      </c>
      <c r="E1459" s="10"/>
      <c r="F1459" s="17"/>
      <c r="G1459" s="18"/>
      <c r="H1459" s="19"/>
      <c r="I1459" s="19"/>
      <c r="J1459" s="19"/>
      <c r="K1459" s="20"/>
      <c r="L1459" s="20"/>
      <c r="M1459" s="20"/>
      <c r="N1459" s="20"/>
      <c r="O1459" s="20"/>
      <c r="P1459" s="20"/>
      <c r="Q1459" s="20"/>
      <c r="R1459" s="20"/>
      <c r="S1459" s="20"/>
      <c r="T1459" s="20"/>
      <c r="U1459" s="20"/>
      <c r="V1459" s="20"/>
      <c r="W1459" s="20"/>
      <c r="X1459" s="20"/>
      <c r="Y1459" s="20"/>
      <c r="Z1459" s="20"/>
      <c r="AA1459" s="20"/>
      <c r="AB1459" s="20"/>
      <c r="AC1459" s="20"/>
      <c r="AD1459" s="20"/>
      <c r="AE1459" s="20"/>
      <c r="AF1459" s="20"/>
    </row>
    <row r="1460" spans="1:32" x14ac:dyDescent="0.3">
      <c r="A1460" s="7" t="s">
        <v>32377</v>
      </c>
      <c r="B1460" s="7" t="s">
        <v>155</v>
      </c>
      <c r="C1460" s="7" t="s">
        <v>77</v>
      </c>
      <c r="D1460" s="7" t="s">
        <v>32323</v>
      </c>
      <c r="E1460" s="25" t="s">
        <v>77</v>
      </c>
      <c r="G1460" s="13" t="s">
        <v>155</v>
      </c>
      <c r="H1460" s="11" t="s">
        <v>32323</v>
      </c>
      <c r="J1460" s="11"/>
      <c r="K1460" s="70" t="s">
        <v>64</v>
      </c>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row>
    <row r="1461" spans="1:32" s="7" customFormat="1" x14ac:dyDescent="0.3">
      <c r="A1461" s="7" t="s">
        <v>32377</v>
      </c>
      <c r="B1461" s="7" t="s">
        <v>155</v>
      </c>
      <c r="C1461" s="7" t="s">
        <v>77</v>
      </c>
      <c r="D1461" s="7" t="s">
        <v>32323</v>
      </c>
      <c r="E1461" s="10"/>
      <c r="F1461" s="17"/>
      <c r="G1461" s="18"/>
      <c r="H1461" s="19"/>
      <c r="I1461" s="19"/>
      <c r="J1461" s="19"/>
      <c r="K1461" s="20"/>
      <c r="L1461" s="20"/>
      <c r="M1461" s="20"/>
      <c r="N1461" s="20"/>
      <c r="O1461" s="20"/>
      <c r="P1461" s="20"/>
      <c r="Q1461" s="20"/>
      <c r="R1461" s="20"/>
      <c r="S1461" s="20"/>
      <c r="T1461" s="20"/>
      <c r="U1461" s="20"/>
      <c r="V1461" s="20"/>
      <c r="W1461" s="20"/>
      <c r="X1461" s="20"/>
      <c r="Y1461" s="20"/>
      <c r="Z1461" s="20"/>
      <c r="AA1461" s="20"/>
      <c r="AB1461" s="20"/>
      <c r="AC1461" s="20"/>
      <c r="AD1461" s="20"/>
      <c r="AE1461" s="20"/>
      <c r="AF1461" s="20"/>
    </row>
    <row r="1462" spans="1:32" x14ac:dyDescent="0.3">
      <c r="A1462" s="7" t="s">
        <v>32378</v>
      </c>
      <c r="B1462" s="7" t="s">
        <v>157</v>
      </c>
      <c r="C1462" s="7" t="s">
        <v>77</v>
      </c>
      <c r="D1462" s="7" t="s">
        <v>32324</v>
      </c>
      <c r="E1462" s="25" t="s">
        <v>77</v>
      </c>
      <c r="G1462" s="13" t="s">
        <v>157</v>
      </c>
      <c r="H1462" s="11" t="s">
        <v>32324</v>
      </c>
      <c r="J1462" s="11"/>
      <c r="K1462" s="70" t="s">
        <v>64</v>
      </c>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row>
    <row r="1463" spans="1:32" s="7" customFormat="1" x14ac:dyDescent="0.3">
      <c r="A1463" s="7" t="s">
        <v>32378</v>
      </c>
      <c r="B1463" s="7" t="s">
        <v>157</v>
      </c>
      <c r="C1463" s="7" t="s">
        <v>77</v>
      </c>
      <c r="D1463" s="7" t="s">
        <v>32324</v>
      </c>
      <c r="E1463" s="10"/>
      <c r="F1463" s="17"/>
      <c r="G1463" s="18"/>
      <c r="H1463" s="19"/>
      <c r="I1463" s="19"/>
      <c r="J1463" s="19"/>
      <c r="K1463" s="20"/>
      <c r="L1463" s="20"/>
      <c r="M1463" s="20"/>
      <c r="N1463" s="20"/>
      <c r="O1463" s="20"/>
      <c r="P1463" s="20"/>
      <c r="Q1463" s="20"/>
      <c r="R1463" s="20"/>
      <c r="S1463" s="20"/>
      <c r="T1463" s="20"/>
      <c r="U1463" s="20"/>
      <c r="V1463" s="20"/>
      <c r="W1463" s="20"/>
      <c r="X1463" s="20"/>
      <c r="Y1463" s="20"/>
      <c r="Z1463" s="20"/>
      <c r="AA1463" s="20"/>
      <c r="AB1463" s="20"/>
      <c r="AC1463" s="20"/>
      <c r="AD1463" s="20"/>
      <c r="AE1463" s="20"/>
      <c r="AF1463" s="20"/>
    </row>
    <row r="1464" spans="1:32" ht="27.95" x14ac:dyDescent="0.3">
      <c r="A1464" s="7" t="s">
        <v>32379</v>
      </c>
      <c r="B1464" s="7" t="s">
        <v>159</v>
      </c>
      <c r="C1464" s="7" t="s">
        <v>62</v>
      </c>
      <c r="D1464" s="7" t="s">
        <v>32325</v>
      </c>
      <c r="E1464" s="25" t="s">
        <v>62</v>
      </c>
      <c r="G1464" s="13" t="s">
        <v>159</v>
      </c>
      <c r="H1464" s="11" t="s">
        <v>32325</v>
      </c>
      <c r="J1464" s="11"/>
      <c r="K1464" s="70" t="s">
        <v>64</v>
      </c>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row>
    <row r="1465" spans="1:32" s="7" customFormat="1" x14ac:dyDescent="0.3">
      <c r="A1465" s="7" t="s">
        <v>32379</v>
      </c>
      <c r="B1465" s="7" t="s">
        <v>159</v>
      </c>
      <c r="C1465" s="7" t="s">
        <v>62</v>
      </c>
      <c r="D1465" s="7" t="s">
        <v>32325</v>
      </c>
      <c r="E1465" s="10"/>
      <c r="F1465" s="17"/>
      <c r="G1465" s="18"/>
      <c r="H1465" s="19"/>
      <c r="I1465" s="19"/>
      <c r="J1465" s="19"/>
      <c r="K1465" s="20"/>
      <c r="L1465" s="20"/>
      <c r="M1465" s="20"/>
      <c r="N1465" s="20"/>
      <c r="O1465" s="20"/>
      <c r="P1465" s="20"/>
      <c r="Q1465" s="20"/>
      <c r="R1465" s="20"/>
      <c r="S1465" s="20"/>
      <c r="T1465" s="20"/>
      <c r="U1465" s="20"/>
      <c r="V1465" s="20"/>
      <c r="W1465" s="20"/>
      <c r="X1465" s="20"/>
      <c r="Y1465" s="20"/>
      <c r="Z1465" s="20"/>
      <c r="AA1465" s="20"/>
      <c r="AB1465" s="20"/>
      <c r="AC1465" s="20"/>
      <c r="AD1465" s="20"/>
      <c r="AE1465" s="20"/>
      <c r="AF1465" s="20"/>
    </row>
    <row r="1466" spans="1:32" ht="27.95" x14ac:dyDescent="0.3">
      <c r="A1466" s="7" t="s">
        <v>32380</v>
      </c>
      <c r="B1466" s="7" t="s">
        <v>161</v>
      </c>
      <c r="C1466" s="7" t="s">
        <v>62</v>
      </c>
      <c r="D1466" s="7" t="s">
        <v>32326</v>
      </c>
      <c r="E1466" s="25" t="s">
        <v>62</v>
      </c>
      <c r="G1466" s="13" t="s">
        <v>161</v>
      </c>
      <c r="H1466" s="11" t="s">
        <v>32326</v>
      </c>
      <c r="J1466" s="11"/>
      <c r="K1466" s="70" t="s">
        <v>64</v>
      </c>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row>
    <row r="1467" spans="1:32" s="7" customFormat="1" x14ac:dyDescent="0.3">
      <c r="A1467" s="7" t="s">
        <v>32380</v>
      </c>
      <c r="B1467" s="7" t="s">
        <v>161</v>
      </c>
      <c r="C1467" s="7" t="s">
        <v>62</v>
      </c>
      <c r="D1467" s="7" t="s">
        <v>32326</v>
      </c>
      <c r="E1467" s="10"/>
      <c r="F1467" s="17"/>
      <c r="G1467" s="18"/>
      <c r="H1467" s="19"/>
      <c r="I1467" s="19"/>
      <c r="J1467" s="19"/>
      <c r="K1467" s="20"/>
      <c r="L1467" s="20"/>
      <c r="M1467" s="20"/>
      <c r="N1467" s="20"/>
      <c r="O1467" s="20"/>
      <c r="P1467" s="20"/>
      <c r="Q1467" s="20"/>
      <c r="R1467" s="20"/>
      <c r="S1467" s="20"/>
      <c r="T1467" s="20"/>
      <c r="U1467" s="20"/>
      <c r="V1467" s="20"/>
      <c r="W1467" s="20"/>
      <c r="X1467" s="20"/>
      <c r="Y1467" s="20"/>
      <c r="Z1467" s="20"/>
      <c r="AA1467" s="20"/>
      <c r="AB1467" s="20"/>
      <c r="AC1467" s="20"/>
      <c r="AD1467" s="20"/>
      <c r="AE1467" s="20"/>
      <c r="AF1467" s="20"/>
    </row>
    <row r="1468" spans="1:32" ht="27.95" x14ac:dyDescent="0.3">
      <c r="A1468" s="7" t="s">
        <v>32381</v>
      </c>
      <c r="B1468" s="7" t="s">
        <v>163</v>
      </c>
      <c r="C1468" s="7" t="s">
        <v>62</v>
      </c>
      <c r="D1468" s="7" t="s">
        <v>32327</v>
      </c>
      <c r="E1468" s="25" t="s">
        <v>62</v>
      </c>
      <c r="G1468" s="13" t="s">
        <v>163</v>
      </c>
      <c r="H1468" s="11" t="s">
        <v>32327</v>
      </c>
      <c r="J1468" s="11"/>
      <c r="K1468" s="70" t="s">
        <v>64</v>
      </c>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row>
    <row r="1469" spans="1:32" s="7" customFormat="1" x14ac:dyDescent="0.3">
      <c r="A1469" s="7" t="s">
        <v>32381</v>
      </c>
      <c r="B1469" s="7" t="s">
        <v>163</v>
      </c>
      <c r="C1469" s="7" t="s">
        <v>62</v>
      </c>
      <c r="D1469" s="7" t="s">
        <v>32327</v>
      </c>
      <c r="E1469" s="10"/>
      <c r="F1469" s="17"/>
      <c r="G1469" s="18"/>
      <c r="H1469" s="19"/>
      <c r="I1469" s="19"/>
      <c r="J1469" s="19"/>
      <c r="K1469" s="20"/>
      <c r="L1469" s="20"/>
      <c r="M1469" s="20"/>
      <c r="N1469" s="20"/>
      <c r="O1469" s="20"/>
      <c r="P1469" s="20"/>
      <c r="Q1469" s="20"/>
      <c r="R1469" s="20"/>
      <c r="S1469" s="20"/>
      <c r="T1469" s="20"/>
      <c r="U1469" s="20"/>
      <c r="V1469" s="20"/>
      <c r="W1469" s="20"/>
      <c r="X1469" s="20"/>
      <c r="Y1469" s="20"/>
      <c r="Z1469" s="20"/>
      <c r="AA1469" s="20"/>
      <c r="AB1469" s="20"/>
      <c r="AC1469" s="20"/>
      <c r="AD1469" s="20"/>
      <c r="AE1469" s="20"/>
      <c r="AF1469" s="20"/>
    </row>
    <row r="1470" spans="1:32" ht="27.95" x14ac:dyDescent="0.3">
      <c r="A1470" s="7" t="s">
        <v>32382</v>
      </c>
      <c r="B1470" s="7" t="s">
        <v>165</v>
      </c>
      <c r="C1470" s="7" t="s">
        <v>62</v>
      </c>
      <c r="D1470" s="7" t="s">
        <v>32328</v>
      </c>
      <c r="E1470" s="25" t="s">
        <v>62</v>
      </c>
      <c r="G1470" s="13" t="s">
        <v>165</v>
      </c>
      <c r="H1470" s="11" t="s">
        <v>32328</v>
      </c>
      <c r="J1470" s="11"/>
      <c r="K1470" s="70" t="s">
        <v>64</v>
      </c>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row>
    <row r="1471" spans="1:32" s="7" customFormat="1" x14ac:dyDescent="0.3">
      <c r="A1471" s="7" t="s">
        <v>32382</v>
      </c>
      <c r="B1471" s="7" t="s">
        <v>165</v>
      </c>
      <c r="C1471" s="7" t="s">
        <v>62</v>
      </c>
      <c r="D1471" s="7" t="s">
        <v>32328</v>
      </c>
      <c r="E1471" s="10"/>
      <c r="F1471" s="17"/>
      <c r="G1471" s="18"/>
      <c r="H1471" s="19"/>
      <c r="I1471" s="19"/>
      <c r="J1471" s="19"/>
      <c r="K1471" s="20"/>
      <c r="L1471" s="20"/>
      <c r="M1471" s="20"/>
      <c r="N1471" s="20"/>
      <c r="O1471" s="20"/>
      <c r="P1471" s="20"/>
      <c r="Q1471" s="20"/>
      <c r="R1471" s="20"/>
      <c r="S1471" s="20"/>
      <c r="T1471" s="20"/>
      <c r="U1471" s="20"/>
      <c r="V1471" s="20"/>
      <c r="W1471" s="20"/>
      <c r="X1471" s="20"/>
      <c r="Y1471" s="20"/>
      <c r="Z1471" s="20"/>
      <c r="AA1471" s="20"/>
      <c r="AB1471" s="20"/>
      <c r="AC1471" s="20"/>
      <c r="AD1471" s="20"/>
      <c r="AE1471" s="20"/>
      <c r="AF1471" s="20"/>
    </row>
    <row r="1472" spans="1:32" ht="41.95" x14ac:dyDescent="0.3">
      <c r="A1472" s="7" t="s">
        <v>32383</v>
      </c>
      <c r="B1472" s="7" t="s">
        <v>167</v>
      </c>
      <c r="C1472" s="7" t="s">
        <v>62</v>
      </c>
      <c r="D1472" s="7" t="s">
        <v>32329</v>
      </c>
      <c r="E1472" s="25" t="s">
        <v>62</v>
      </c>
      <c r="G1472" s="13" t="s">
        <v>167</v>
      </c>
      <c r="H1472" s="11" t="s">
        <v>32329</v>
      </c>
      <c r="J1472" s="11"/>
      <c r="K1472" s="70" t="s">
        <v>64</v>
      </c>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row>
    <row r="1473" spans="1:32" s="7" customFormat="1" x14ac:dyDescent="0.3">
      <c r="A1473" s="7" t="s">
        <v>32383</v>
      </c>
      <c r="B1473" s="7" t="s">
        <v>167</v>
      </c>
      <c r="C1473" s="7" t="s">
        <v>62</v>
      </c>
      <c r="D1473" s="7" t="s">
        <v>32329</v>
      </c>
      <c r="E1473" s="10"/>
      <c r="F1473" s="17"/>
      <c r="G1473" s="18"/>
      <c r="H1473" s="19"/>
      <c r="I1473" s="19"/>
      <c r="J1473" s="19"/>
      <c r="K1473" s="20"/>
      <c r="L1473" s="20"/>
      <c r="M1473" s="20"/>
      <c r="N1473" s="20"/>
      <c r="O1473" s="20"/>
      <c r="P1473" s="20"/>
      <c r="Q1473" s="20"/>
      <c r="R1473" s="20"/>
      <c r="S1473" s="20"/>
      <c r="T1473" s="20"/>
      <c r="U1473" s="20"/>
      <c r="V1473" s="20"/>
      <c r="W1473" s="20"/>
      <c r="X1473" s="20"/>
      <c r="Y1473" s="20"/>
      <c r="Z1473" s="20"/>
      <c r="AA1473" s="20"/>
      <c r="AB1473" s="20"/>
      <c r="AC1473" s="20"/>
      <c r="AD1473" s="20"/>
      <c r="AE1473" s="20"/>
      <c r="AF1473" s="20"/>
    </row>
    <row r="1474" spans="1:32" ht="27.95" x14ac:dyDescent="0.3">
      <c r="A1474" s="7" t="s">
        <v>32384</v>
      </c>
      <c r="B1474" s="7" t="s">
        <v>169</v>
      </c>
      <c r="C1474" s="7" t="s">
        <v>62</v>
      </c>
      <c r="D1474" s="7" t="s">
        <v>32330</v>
      </c>
      <c r="E1474" s="25" t="s">
        <v>62</v>
      </c>
      <c r="G1474" s="13" t="s">
        <v>169</v>
      </c>
      <c r="H1474" s="11" t="s">
        <v>32330</v>
      </c>
      <c r="J1474" s="11"/>
      <c r="K1474" s="70" t="s">
        <v>64</v>
      </c>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row>
    <row r="1475" spans="1:32" s="7" customFormat="1" x14ac:dyDescent="0.3">
      <c r="A1475" s="7" t="s">
        <v>32384</v>
      </c>
      <c r="B1475" s="7" t="s">
        <v>169</v>
      </c>
      <c r="C1475" s="7" t="s">
        <v>62</v>
      </c>
      <c r="D1475" s="7" t="s">
        <v>32330</v>
      </c>
      <c r="E1475" s="10"/>
      <c r="F1475" s="17"/>
      <c r="G1475" s="18"/>
      <c r="H1475" s="19"/>
      <c r="I1475" s="19"/>
      <c r="J1475" s="19"/>
      <c r="K1475" s="20"/>
      <c r="L1475" s="20"/>
      <c r="M1475" s="20"/>
      <c r="N1475" s="20"/>
      <c r="O1475" s="20"/>
      <c r="P1475" s="20"/>
      <c r="Q1475" s="20"/>
      <c r="R1475" s="20"/>
      <c r="S1475" s="20"/>
      <c r="T1475" s="20"/>
      <c r="U1475" s="20"/>
      <c r="V1475" s="20"/>
      <c r="W1475" s="20"/>
      <c r="X1475" s="20"/>
      <c r="Y1475" s="20"/>
      <c r="Z1475" s="20"/>
      <c r="AA1475" s="20"/>
      <c r="AB1475" s="20"/>
      <c r="AC1475" s="20"/>
      <c r="AD1475" s="20"/>
      <c r="AE1475" s="20"/>
      <c r="AF1475" s="20"/>
    </row>
    <row r="1476" spans="1:32" ht="27.95" x14ac:dyDescent="0.3">
      <c r="A1476" s="7" t="s">
        <v>32385</v>
      </c>
      <c r="B1476" s="7" t="s">
        <v>171</v>
      </c>
      <c r="C1476" s="7" t="s">
        <v>62</v>
      </c>
      <c r="D1476" s="7" t="s">
        <v>32331</v>
      </c>
      <c r="E1476" s="25" t="s">
        <v>62</v>
      </c>
      <c r="G1476" s="13" t="s">
        <v>171</v>
      </c>
      <c r="H1476" s="11" t="s">
        <v>32331</v>
      </c>
      <c r="J1476" s="11"/>
      <c r="K1476" s="70" t="s">
        <v>64</v>
      </c>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row>
    <row r="1477" spans="1:32" s="7" customFormat="1" x14ac:dyDescent="0.3">
      <c r="A1477" s="7" t="s">
        <v>32385</v>
      </c>
      <c r="B1477" s="7" t="s">
        <v>171</v>
      </c>
      <c r="C1477" s="7" t="s">
        <v>62</v>
      </c>
      <c r="D1477" s="7" t="s">
        <v>32331</v>
      </c>
      <c r="E1477" s="10"/>
      <c r="F1477" s="17"/>
      <c r="G1477" s="18"/>
      <c r="H1477" s="19"/>
      <c r="I1477" s="19"/>
      <c r="J1477" s="19"/>
      <c r="K1477" s="20"/>
      <c r="L1477" s="20"/>
      <c r="M1477" s="20"/>
      <c r="N1477" s="20"/>
      <c r="O1477" s="20"/>
      <c r="P1477" s="20"/>
      <c r="Q1477" s="20"/>
      <c r="R1477" s="20"/>
      <c r="S1477" s="20"/>
      <c r="T1477" s="20"/>
      <c r="U1477" s="20"/>
      <c r="V1477" s="20"/>
      <c r="W1477" s="20"/>
      <c r="X1477" s="20"/>
      <c r="Y1477" s="20"/>
      <c r="Z1477" s="20"/>
      <c r="AA1477" s="20"/>
      <c r="AB1477" s="20"/>
      <c r="AC1477" s="20"/>
      <c r="AD1477" s="20"/>
      <c r="AE1477" s="20"/>
      <c r="AF1477" s="20"/>
    </row>
    <row r="1478" spans="1:32" ht="27.95" x14ac:dyDescent="0.3">
      <c r="A1478" s="7" t="s">
        <v>32386</v>
      </c>
      <c r="B1478" s="7" t="s">
        <v>173</v>
      </c>
      <c r="C1478" s="7" t="s">
        <v>62</v>
      </c>
      <c r="D1478" s="7" t="s">
        <v>32332</v>
      </c>
      <c r="E1478" s="25" t="s">
        <v>62</v>
      </c>
      <c r="G1478" s="13" t="s">
        <v>173</v>
      </c>
      <c r="H1478" s="11" t="s">
        <v>32332</v>
      </c>
      <c r="J1478" s="11"/>
      <c r="K1478" s="70" t="s">
        <v>64</v>
      </c>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row>
    <row r="1479" spans="1:32" s="7" customFormat="1" x14ac:dyDescent="0.3">
      <c r="A1479" s="7" t="s">
        <v>32386</v>
      </c>
      <c r="B1479" s="7" t="s">
        <v>173</v>
      </c>
      <c r="C1479" s="7" t="s">
        <v>62</v>
      </c>
      <c r="D1479" s="7" t="s">
        <v>32332</v>
      </c>
      <c r="E1479" s="10"/>
      <c r="F1479" s="17"/>
      <c r="G1479" s="18"/>
      <c r="H1479" s="19"/>
      <c r="I1479" s="19"/>
      <c r="J1479" s="19"/>
      <c r="K1479" s="20"/>
      <c r="L1479" s="20"/>
      <c r="M1479" s="20"/>
      <c r="N1479" s="20"/>
      <c r="O1479" s="20"/>
      <c r="P1479" s="20"/>
      <c r="Q1479" s="20"/>
      <c r="R1479" s="20"/>
      <c r="S1479" s="20"/>
      <c r="T1479" s="20"/>
      <c r="U1479" s="20"/>
      <c r="V1479" s="20"/>
      <c r="W1479" s="20"/>
      <c r="X1479" s="20"/>
      <c r="Y1479" s="20"/>
      <c r="Z1479" s="20"/>
      <c r="AA1479" s="20"/>
      <c r="AB1479" s="20"/>
      <c r="AC1479" s="20"/>
      <c r="AD1479" s="20"/>
      <c r="AE1479" s="20"/>
      <c r="AF1479" s="20"/>
    </row>
    <row r="1480" spans="1:32" ht="27.95" x14ac:dyDescent="0.3">
      <c r="A1480" s="7" t="s">
        <v>32387</v>
      </c>
      <c r="B1480" s="7" t="s">
        <v>175</v>
      </c>
      <c r="C1480" s="7" t="s">
        <v>62</v>
      </c>
      <c r="D1480" s="7" t="s">
        <v>32333</v>
      </c>
      <c r="E1480" s="25" t="s">
        <v>62</v>
      </c>
      <c r="G1480" s="13" t="s">
        <v>175</v>
      </c>
      <c r="H1480" s="11" t="s">
        <v>32333</v>
      </c>
      <c r="J1480" s="11"/>
      <c r="K1480" s="70" t="s">
        <v>64</v>
      </c>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row>
    <row r="1481" spans="1:32" s="7" customFormat="1" x14ac:dyDescent="0.3">
      <c r="A1481" s="7" t="s">
        <v>32387</v>
      </c>
      <c r="B1481" s="7" t="s">
        <v>175</v>
      </c>
      <c r="C1481" s="7" t="s">
        <v>62</v>
      </c>
      <c r="D1481" s="7" t="s">
        <v>32333</v>
      </c>
      <c r="E1481" s="10"/>
      <c r="F1481" s="17"/>
      <c r="G1481" s="18"/>
      <c r="H1481" s="19"/>
      <c r="I1481" s="19"/>
      <c r="J1481" s="19"/>
      <c r="K1481" s="20"/>
      <c r="L1481" s="20"/>
      <c r="M1481" s="20"/>
      <c r="N1481" s="20"/>
      <c r="O1481" s="20"/>
      <c r="P1481" s="20"/>
      <c r="Q1481" s="20"/>
      <c r="R1481" s="20"/>
      <c r="S1481" s="20"/>
      <c r="T1481" s="20"/>
      <c r="U1481" s="20"/>
      <c r="V1481" s="20"/>
      <c r="W1481" s="20"/>
      <c r="X1481" s="20"/>
      <c r="Y1481" s="20"/>
      <c r="Z1481" s="20"/>
      <c r="AA1481" s="20"/>
      <c r="AB1481" s="20"/>
      <c r="AC1481" s="20"/>
      <c r="AD1481" s="20"/>
      <c r="AE1481" s="20"/>
      <c r="AF1481" s="20"/>
    </row>
    <row r="1482" spans="1:32" ht="27.95" x14ac:dyDescent="0.3">
      <c r="A1482" s="7" t="s">
        <v>32388</v>
      </c>
      <c r="B1482" s="7" t="s">
        <v>177</v>
      </c>
      <c r="C1482" s="7" t="s">
        <v>62</v>
      </c>
      <c r="D1482" s="7" t="s">
        <v>32334</v>
      </c>
      <c r="E1482" s="25" t="s">
        <v>62</v>
      </c>
      <c r="G1482" s="13" t="s">
        <v>177</v>
      </c>
      <c r="H1482" s="11" t="s">
        <v>32334</v>
      </c>
      <c r="J1482" s="11"/>
      <c r="K1482" s="70" t="s">
        <v>64</v>
      </c>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row>
    <row r="1483" spans="1:32" s="7" customFormat="1" x14ac:dyDescent="0.3">
      <c r="A1483" s="7" t="s">
        <v>32388</v>
      </c>
      <c r="B1483" s="7" t="s">
        <v>177</v>
      </c>
      <c r="C1483" s="7" t="s">
        <v>62</v>
      </c>
      <c r="D1483" s="7" t="s">
        <v>32334</v>
      </c>
      <c r="E1483" s="10"/>
      <c r="F1483" s="17"/>
      <c r="G1483" s="18"/>
      <c r="H1483" s="19"/>
      <c r="I1483" s="19"/>
      <c r="J1483" s="19"/>
      <c r="K1483" s="20"/>
      <c r="L1483" s="20"/>
      <c r="M1483" s="20"/>
      <c r="N1483" s="20"/>
      <c r="O1483" s="20"/>
      <c r="P1483" s="20"/>
      <c r="Q1483" s="20"/>
      <c r="R1483" s="20"/>
      <c r="S1483" s="20"/>
      <c r="T1483" s="20"/>
      <c r="U1483" s="20"/>
      <c r="V1483" s="20"/>
      <c r="W1483" s="20"/>
      <c r="X1483" s="20"/>
      <c r="Y1483" s="20"/>
      <c r="Z1483" s="20"/>
      <c r="AA1483" s="20"/>
      <c r="AB1483" s="20"/>
      <c r="AC1483" s="20"/>
      <c r="AD1483" s="20"/>
      <c r="AE1483" s="20"/>
      <c r="AF1483" s="20"/>
    </row>
    <row r="1484" spans="1:32" ht="27.95" x14ac:dyDescent="0.3">
      <c r="A1484" s="7" t="s">
        <v>32389</v>
      </c>
      <c r="B1484" s="7" t="s">
        <v>179</v>
      </c>
      <c r="C1484" s="7" t="s">
        <v>62</v>
      </c>
      <c r="D1484" s="7" t="s">
        <v>32335</v>
      </c>
      <c r="E1484" s="25" t="s">
        <v>62</v>
      </c>
      <c r="G1484" s="13" t="s">
        <v>179</v>
      </c>
      <c r="H1484" s="11" t="s">
        <v>32335</v>
      </c>
      <c r="J1484" s="11"/>
      <c r="K1484" s="70" t="s">
        <v>64</v>
      </c>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row>
    <row r="1485" spans="1:32" s="7" customFormat="1" x14ac:dyDescent="0.3">
      <c r="A1485" s="7" t="s">
        <v>32389</v>
      </c>
      <c r="B1485" s="7" t="s">
        <v>179</v>
      </c>
      <c r="C1485" s="7" t="s">
        <v>62</v>
      </c>
      <c r="D1485" s="7" t="s">
        <v>32335</v>
      </c>
      <c r="E1485" s="10"/>
      <c r="F1485" s="17"/>
      <c r="G1485" s="18"/>
      <c r="H1485" s="19"/>
      <c r="I1485" s="19"/>
      <c r="J1485" s="19"/>
      <c r="K1485" s="20"/>
      <c r="L1485" s="20"/>
      <c r="M1485" s="20"/>
      <c r="N1485" s="20"/>
      <c r="O1485" s="20"/>
      <c r="P1485" s="20"/>
      <c r="Q1485" s="20"/>
      <c r="R1485" s="20"/>
      <c r="S1485" s="20"/>
      <c r="T1485" s="20"/>
      <c r="U1485" s="20"/>
      <c r="V1485" s="20"/>
      <c r="W1485" s="20"/>
      <c r="X1485" s="20"/>
      <c r="Y1485" s="20"/>
      <c r="Z1485" s="20"/>
      <c r="AA1485" s="20"/>
      <c r="AB1485" s="20"/>
      <c r="AC1485" s="20"/>
      <c r="AD1485" s="20"/>
      <c r="AE1485" s="20"/>
      <c r="AF1485" s="20"/>
    </row>
    <row r="1486" spans="1:32" ht="27.95" x14ac:dyDescent="0.3">
      <c r="A1486" s="7" t="s">
        <v>32390</v>
      </c>
      <c r="B1486" s="7" t="s">
        <v>181</v>
      </c>
      <c r="C1486" s="7" t="s">
        <v>62</v>
      </c>
      <c r="D1486" s="7" t="s">
        <v>32336</v>
      </c>
      <c r="E1486" s="25" t="s">
        <v>62</v>
      </c>
      <c r="G1486" s="13" t="s">
        <v>181</v>
      </c>
      <c r="H1486" s="11" t="s">
        <v>32336</v>
      </c>
      <c r="J1486" s="11"/>
      <c r="K1486" s="70" t="s">
        <v>64</v>
      </c>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row>
    <row r="1487" spans="1:32" s="7" customFormat="1" x14ac:dyDescent="0.3">
      <c r="A1487" s="7" t="s">
        <v>32390</v>
      </c>
      <c r="B1487" s="7" t="s">
        <v>181</v>
      </c>
      <c r="C1487" s="7" t="s">
        <v>62</v>
      </c>
      <c r="D1487" s="7" t="s">
        <v>32336</v>
      </c>
      <c r="E1487" s="10"/>
      <c r="F1487" s="17"/>
      <c r="G1487" s="18"/>
      <c r="H1487" s="19"/>
      <c r="I1487" s="19"/>
      <c r="J1487" s="19"/>
      <c r="K1487" s="20"/>
      <c r="L1487" s="20"/>
      <c r="M1487" s="20"/>
      <c r="N1487" s="20"/>
      <c r="O1487" s="20"/>
      <c r="P1487" s="20"/>
      <c r="Q1487" s="20"/>
      <c r="R1487" s="20"/>
      <c r="S1487" s="20"/>
      <c r="T1487" s="20"/>
      <c r="U1487" s="20"/>
      <c r="V1487" s="20"/>
      <c r="W1487" s="20"/>
      <c r="X1487" s="20"/>
      <c r="Y1487" s="20"/>
      <c r="Z1487" s="20"/>
      <c r="AA1487" s="20"/>
      <c r="AB1487" s="20"/>
      <c r="AC1487" s="20"/>
      <c r="AD1487" s="20"/>
      <c r="AE1487" s="20"/>
      <c r="AF1487" s="20"/>
    </row>
    <row r="1488" spans="1:32" ht="27.95" x14ac:dyDescent="0.3">
      <c r="A1488" s="7" t="s">
        <v>32391</v>
      </c>
      <c r="B1488" s="7" t="s">
        <v>183</v>
      </c>
      <c r="C1488" s="7" t="s">
        <v>62</v>
      </c>
      <c r="D1488" s="7" t="s">
        <v>32337</v>
      </c>
      <c r="E1488" s="25" t="s">
        <v>62</v>
      </c>
      <c r="G1488" s="13" t="s">
        <v>183</v>
      </c>
      <c r="H1488" s="11" t="s">
        <v>32337</v>
      </c>
      <c r="J1488" s="11"/>
      <c r="K1488" s="70" t="s">
        <v>64</v>
      </c>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row>
    <row r="1489" spans="1:32" s="7" customFormat="1" x14ac:dyDescent="0.3">
      <c r="A1489" s="7" t="s">
        <v>32391</v>
      </c>
      <c r="B1489" s="7" t="s">
        <v>183</v>
      </c>
      <c r="C1489" s="7" t="s">
        <v>62</v>
      </c>
      <c r="D1489" s="7" t="s">
        <v>32337</v>
      </c>
      <c r="E1489" s="10"/>
      <c r="F1489" s="17"/>
      <c r="G1489" s="18"/>
      <c r="H1489" s="19"/>
      <c r="I1489" s="19"/>
      <c r="J1489" s="19"/>
      <c r="K1489" s="20"/>
      <c r="L1489" s="20"/>
      <c r="M1489" s="20"/>
      <c r="N1489" s="20"/>
      <c r="O1489" s="20"/>
      <c r="P1489" s="20"/>
      <c r="Q1489" s="20"/>
      <c r="R1489" s="20"/>
      <c r="S1489" s="20"/>
      <c r="T1489" s="20"/>
      <c r="U1489" s="20"/>
      <c r="V1489" s="20"/>
      <c r="W1489" s="20"/>
      <c r="X1489" s="20"/>
      <c r="Y1489" s="20"/>
      <c r="Z1489" s="20"/>
      <c r="AA1489" s="20"/>
      <c r="AB1489" s="20"/>
      <c r="AC1489" s="20"/>
      <c r="AD1489" s="20"/>
      <c r="AE1489" s="20"/>
      <c r="AF1489" s="20"/>
    </row>
    <row r="1490" spans="1:32" ht="27.95" x14ac:dyDescent="0.3">
      <c r="A1490" s="7" t="s">
        <v>32392</v>
      </c>
      <c r="B1490" s="7" t="s">
        <v>185</v>
      </c>
      <c r="C1490" s="7" t="s">
        <v>62</v>
      </c>
      <c r="D1490" s="7" t="s">
        <v>32338</v>
      </c>
      <c r="E1490" s="25" t="s">
        <v>62</v>
      </c>
      <c r="G1490" s="13" t="s">
        <v>185</v>
      </c>
      <c r="H1490" s="11" t="s">
        <v>32338</v>
      </c>
      <c r="J1490" s="11"/>
      <c r="K1490" s="70" t="s">
        <v>64</v>
      </c>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row>
    <row r="1491" spans="1:32" s="7" customFormat="1" x14ac:dyDescent="0.3">
      <c r="A1491" s="7" t="s">
        <v>32392</v>
      </c>
      <c r="B1491" s="7" t="s">
        <v>185</v>
      </c>
      <c r="C1491" s="7" t="s">
        <v>62</v>
      </c>
      <c r="D1491" s="7" t="s">
        <v>32338</v>
      </c>
      <c r="E1491" s="10"/>
      <c r="F1491" s="17"/>
      <c r="G1491" s="18"/>
      <c r="H1491" s="19"/>
      <c r="I1491" s="19"/>
      <c r="J1491" s="19"/>
      <c r="K1491" s="20"/>
      <c r="L1491" s="20"/>
      <c r="M1491" s="20"/>
      <c r="N1491" s="20"/>
      <c r="O1491" s="20"/>
      <c r="P1491" s="20"/>
      <c r="Q1491" s="20"/>
      <c r="R1491" s="20"/>
      <c r="S1491" s="20"/>
      <c r="T1491" s="20"/>
      <c r="U1491" s="20"/>
      <c r="V1491" s="20"/>
      <c r="W1491" s="20"/>
      <c r="X1491" s="20"/>
      <c r="Y1491" s="20"/>
      <c r="Z1491" s="20"/>
      <c r="AA1491" s="20"/>
      <c r="AB1491" s="20"/>
      <c r="AC1491" s="20"/>
      <c r="AD1491" s="20"/>
      <c r="AE1491" s="20"/>
      <c r="AF1491" s="20"/>
    </row>
    <row r="1492" spans="1:32" ht="27.95" x14ac:dyDescent="0.3">
      <c r="A1492" s="7" t="s">
        <v>32393</v>
      </c>
      <c r="B1492" s="7" t="s">
        <v>187</v>
      </c>
      <c r="C1492" s="7" t="s">
        <v>62</v>
      </c>
      <c r="D1492" s="7" t="s">
        <v>32339</v>
      </c>
      <c r="E1492" s="25" t="s">
        <v>62</v>
      </c>
      <c r="G1492" s="13" t="s">
        <v>187</v>
      </c>
      <c r="H1492" s="11" t="s">
        <v>32339</v>
      </c>
      <c r="J1492" s="11"/>
      <c r="K1492" s="70" t="s">
        <v>64</v>
      </c>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row>
    <row r="1493" spans="1:32" s="7" customFormat="1" x14ac:dyDescent="0.3">
      <c r="A1493" s="7" t="s">
        <v>32393</v>
      </c>
      <c r="B1493" s="7" t="s">
        <v>187</v>
      </c>
      <c r="C1493" s="7" t="s">
        <v>62</v>
      </c>
      <c r="D1493" s="7" t="s">
        <v>32339</v>
      </c>
      <c r="E1493" s="10"/>
      <c r="F1493" s="17"/>
      <c r="G1493" s="18"/>
      <c r="H1493" s="19"/>
      <c r="I1493" s="19"/>
      <c r="J1493" s="19"/>
      <c r="K1493" s="20"/>
      <c r="L1493" s="20"/>
      <c r="M1493" s="20"/>
      <c r="N1493" s="20"/>
      <c r="O1493" s="20"/>
      <c r="P1493" s="20"/>
      <c r="Q1493" s="20"/>
      <c r="R1493" s="20"/>
      <c r="S1493" s="20"/>
      <c r="T1493" s="20"/>
      <c r="U1493" s="20"/>
      <c r="V1493" s="20"/>
      <c r="W1493" s="20"/>
      <c r="X1493" s="20"/>
      <c r="Y1493" s="20"/>
      <c r="Z1493" s="20"/>
      <c r="AA1493" s="20"/>
      <c r="AB1493" s="20"/>
      <c r="AC1493" s="20"/>
      <c r="AD1493" s="20"/>
      <c r="AE1493" s="20"/>
      <c r="AF1493" s="20"/>
    </row>
    <row r="1494" spans="1:32" ht="27.95" x14ac:dyDescent="0.3">
      <c r="A1494" s="7" t="s">
        <v>32394</v>
      </c>
      <c r="B1494" s="7" t="s">
        <v>189</v>
      </c>
      <c r="C1494" s="7" t="s">
        <v>62</v>
      </c>
      <c r="D1494" s="7" t="s">
        <v>32340</v>
      </c>
      <c r="E1494" s="25" t="s">
        <v>62</v>
      </c>
      <c r="G1494" s="13" t="s">
        <v>189</v>
      </c>
      <c r="H1494" s="11" t="s">
        <v>32340</v>
      </c>
      <c r="J1494" s="11"/>
      <c r="K1494" s="70" t="s">
        <v>64</v>
      </c>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row>
    <row r="1495" spans="1:32" s="7" customFormat="1" x14ac:dyDescent="0.3">
      <c r="A1495" s="7" t="s">
        <v>32394</v>
      </c>
      <c r="B1495" s="7" t="s">
        <v>189</v>
      </c>
      <c r="C1495" s="7" t="s">
        <v>62</v>
      </c>
      <c r="D1495" s="7" t="s">
        <v>32340</v>
      </c>
      <c r="E1495" s="10"/>
      <c r="F1495" s="17"/>
      <c r="G1495" s="18"/>
      <c r="H1495" s="19"/>
      <c r="I1495" s="19"/>
      <c r="J1495" s="19"/>
      <c r="K1495" s="20"/>
      <c r="L1495" s="20"/>
      <c r="M1495" s="20"/>
      <c r="N1495" s="20"/>
      <c r="O1495" s="20"/>
      <c r="P1495" s="20"/>
      <c r="Q1495" s="20"/>
      <c r="R1495" s="20"/>
      <c r="S1495" s="20"/>
      <c r="T1495" s="20"/>
      <c r="U1495" s="20"/>
      <c r="V1495" s="20"/>
      <c r="W1495" s="20"/>
      <c r="X1495" s="20"/>
      <c r="Y1495" s="20"/>
      <c r="Z1495" s="20"/>
      <c r="AA1495" s="20"/>
      <c r="AB1495" s="20"/>
      <c r="AC1495" s="20"/>
      <c r="AD1495" s="20"/>
      <c r="AE1495" s="20"/>
      <c r="AF1495" s="20"/>
    </row>
    <row r="1496" spans="1:32" ht="41.95" x14ac:dyDescent="0.3">
      <c r="A1496" s="7" t="s">
        <v>32395</v>
      </c>
      <c r="B1496" s="7" t="s">
        <v>191</v>
      </c>
      <c r="C1496" s="7" t="s">
        <v>62</v>
      </c>
      <c r="D1496" s="7" t="s">
        <v>32341</v>
      </c>
      <c r="E1496" s="25" t="s">
        <v>62</v>
      </c>
      <c r="G1496" s="13" t="s">
        <v>191</v>
      </c>
      <c r="H1496" s="11" t="s">
        <v>32341</v>
      </c>
      <c r="J1496" s="11"/>
      <c r="K1496" s="70" t="s">
        <v>64</v>
      </c>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row>
    <row r="1497" spans="1:32" s="7" customFormat="1" x14ac:dyDescent="0.3">
      <c r="A1497" s="7" t="s">
        <v>32395</v>
      </c>
      <c r="B1497" s="7" t="s">
        <v>191</v>
      </c>
      <c r="C1497" s="7" t="s">
        <v>62</v>
      </c>
      <c r="D1497" s="7" t="s">
        <v>32341</v>
      </c>
      <c r="E1497" s="10"/>
      <c r="F1497" s="17"/>
      <c r="G1497" s="18"/>
      <c r="H1497" s="19"/>
      <c r="I1497" s="19"/>
      <c r="J1497" s="19"/>
      <c r="K1497" s="20"/>
      <c r="L1497" s="20"/>
      <c r="M1497" s="20"/>
      <c r="N1497" s="20"/>
      <c r="O1497" s="20"/>
      <c r="P1497" s="20"/>
      <c r="Q1497" s="20"/>
      <c r="R1497" s="20"/>
      <c r="S1497" s="20"/>
      <c r="T1497" s="20"/>
      <c r="U1497" s="20"/>
      <c r="V1497" s="20"/>
      <c r="W1497" s="20"/>
      <c r="X1497" s="20"/>
      <c r="Y1497" s="20"/>
      <c r="Z1497" s="20"/>
      <c r="AA1497" s="20"/>
      <c r="AB1497" s="20"/>
      <c r="AC1497" s="20"/>
      <c r="AD1497" s="20"/>
      <c r="AE1497" s="20"/>
      <c r="AF1497" s="20"/>
    </row>
    <row r="1498" spans="1:32" ht="27.95" x14ac:dyDescent="0.3">
      <c r="A1498" s="7" t="s">
        <v>32396</v>
      </c>
      <c r="B1498" s="7" t="s">
        <v>63</v>
      </c>
      <c r="C1498" s="7" t="s">
        <v>62</v>
      </c>
      <c r="D1498" s="7" t="s">
        <v>32342</v>
      </c>
      <c r="E1498" s="25" t="s">
        <v>62</v>
      </c>
      <c r="G1498" s="13" t="s">
        <v>63</v>
      </c>
      <c r="H1498" s="11" t="s">
        <v>32342</v>
      </c>
      <c r="J1498" s="11"/>
      <c r="K1498" s="70" t="s">
        <v>64</v>
      </c>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row>
    <row r="1499" spans="1:32" s="7" customFormat="1" x14ac:dyDescent="0.3">
      <c r="A1499" s="7" t="s">
        <v>32396</v>
      </c>
      <c r="B1499" s="7" t="s">
        <v>63</v>
      </c>
      <c r="C1499" s="7" t="s">
        <v>62</v>
      </c>
      <c r="D1499" s="7" t="s">
        <v>32342</v>
      </c>
      <c r="E1499" s="10"/>
      <c r="F1499" s="17"/>
      <c r="G1499" s="18"/>
      <c r="H1499" s="19"/>
      <c r="I1499" s="19"/>
      <c r="J1499" s="19"/>
      <c r="K1499" s="20"/>
      <c r="L1499" s="20"/>
      <c r="M1499" s="20"/>
      <c r="N1499" s="20"/>
      <c r="O1499" s="20"/>
      <c r="P1499" s="20"/>
      <c r="Q1499" s="20"/>
      <c r="R1499" s="20"/>
      <c r="S1499" s="20"/>
      <c r="T1499" s="20"/>
      <c r="U1499" s="20"/>
      <c r="V1499" s="20"/>
      <c r="W1499" s="20"/>
      <c r="X1499" s="20"/>
      <c r="Y1499" s="20"/>
      <c r="Z1499" s="20"/>
      <c r="AA1499" s="20"/>
      <c r="AB1499" s="20"/>
      <c r="AC1499" s="20"/>
      <c r="AD1499" s="20"/>
      <c r="AE1499" s="20"/>
      <c r="AF1499" s="20"/>
    </row>
    <row r="1500" spans="1:32" ht="27.95" x14ac:dyDescent="0.3">
      <c r="A1500" s="7" t="s">
        <v>32397</v>
      </c>
      <c r="B1500" s="7" t="s">
        <v>194</v>
      </c>
      <c r="C1500" s="7" t="s">
        <v>62</v>
      </c>
      <c r="D1500" s="7" t="s">
        <v>32343</v>
      </c>
      <c r="E1500" s="25" t="s">
        <v>62</v>
      </c>
      <c r="G1500" s="13" t="s">
        <v>194</v>
      </c>
      <c r="H1500" s="11" t="s">
        <v>32343</v>
      </c>
      <c r="J1500" s="11"/>
      <c r="K1500" s="70" t="s">
        <v>64</v>
      </c>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row>
    <row r="1501" spans="1:32" s="7" customFormat="1" x14ac:dyDescent="0.3">
      <c r="A1501" s="7" t="s">
        <v>32397</v>
      </c>
      <c r="B1501" s="7" t="s">
        <v>194</v>
      </c>
      <c r="C1501" s="7" t="s">
        <v>62</v>
      </c>
      <c r="D1501" s="7" t="s">
        <v>32343</v>
      </c>
      <c r="E1501" s="10"/>
      <c r="F1501" s="17"/>
      <c r="G1501" s="18"/>
      <c r="H1501" s="19"/>
      <c r="I1501" s="19"/>
      <c r="J1501" s="19"/>
      <c r="K1501" s="20"/>
      <c r="L1501" s="20"/>
      <c r="M1501" s="20"/>
      <c r="N1501" s="20"/>
      <c r="O1501" s="20"/>
      <c r="P1501" s="20"/>
      <c r="Q1501" s="20"/>
      <c r="R1501" s="20"/>
      <c r="S1501" s="20"/>
      <c r="T1501" s="20"/>
      <c r="U1501" s="20"/>
      <c r="V1501" s="20"/>
      <c r="W1501" s="20"/>
      <c r="X1501" s="20"/>
      <c r="Y1501" s="20"/>
      <c r="Z1501" s="20"/>
      <c r="AA1501" s="20"/>
      <c r="AB1501" s="20"/>
      <c r="AC1501" s="20"/>
      <c r="AD1501" s="20"/>
      <c r="AE1501" s="20"/>
      <c r="AF1501" s="20"/>
    </row>
    <row r="1502" spans="1:32" ht="27.95" x14ac:dyDescent="0.3">
      <c r="A1502" s="7" t="s">
        <v>32398</v>
      </c>
      <c r="B1502" s="7" t="s">
        <v>196</v>
      </c>
      <c r="C1502" s="7" t="s">
        <v>62</v>
      </c>
      <c r="D1502" s="7" t="s">
        <v>32344</v>
      </c>
      <c r="E1502" s="25" t="s">
        <v>62</v>
      </c>
      <c r="G1502" s="13" t="s">
        <v>196</v>
      </c>
      <c r="H1502" s="11" t="s">
        <v>32344</v>
      </c>
      <c r="J1502" s="11"/>
      <c r="K1502" s="70" t="s">
        <v>64</v>
      </c>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row>
    <row r="1503" spans="1:32" s="7" customFormat="1" x14ac:dyDescent="0.3">
      <c r="A1503" s="7" t="s">
        <v>32398</v>
      </c>
      <c r="B1503" s="7" t="s">
        <v>196</v>
      </c>
      <c r="C1503" s="7" t="s">
        <v>62</v>
      </c>
      <c r="D1503" s="7" t="s">
        <v>32344</v>
      </c>
      <c r="E1503" s="10"/>
      <c r="F1503" s="17"/>
      <c r="G1503" s="18"/>
      <c r="H1503" s="19"/>
      <c r="I1503" s="19"/>
      <c r="J1503" s="19"/>
      <c r="K1503" s="20"/>
      <c r="L1503" s="20"/>
      <c r="M1503" s="20"/>
      <c r="N1503" s="20"/>
      <c r="O1503" s="20"/>
      <c r="P1503" s="20"/>
      <c r="Q1503" s="20"/>
      <c r="R1503" s="20"/>
      <c r="S1503" s="20"/>
      <c r="T1503" s="20"/>
      <c r="U1503" s="20"/>
      <c r="V1503" s="20"/>
      <c r="W1503" s="20"/>
      <c r="X1503" s="20"/>
      <c r="Y1503" s="20"/>
      <c r="Z1503" s="20"/>
      <c r="AA1503" s="20"/>
      <c r="AB1503" s="20"/>
      <c r="AC1503" s="20"/>
      <c r="AD1503" s="20"/>
      <c r="AE1503" s="20"/>
      <c r="AF1503" s="20"/>
    </row>
    <row r="1504" spans="1:32" ht="27.95" x14ac:dyDescent="0.3">
      <c r="A1504" s="7" t="s">
        <v>32399</v>
      </c>
      <c r="B1504" s="7" t="s">
        <v>198</v>
      </c>
      <c r="C1504" s="7" t="s">
        <v>62</v>
      </c>
      <c r="D1504" s="7" t="s">
        <v>32345</v>
      </c>
      <c r="E1504" s="25" t="s">
        <v>62</v>
      </c>
      <c r="G1504" s="13" t="s">
        <v>198</v>
      </c>
      <c r="H1504" s="11" t="s">
        <v>32345</v>
      </c>
      <c r="J1504" s="11"/>
      <c r="K1504" s="70" t="s">
        <v>64</v>
      </c>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row>
    <row r="1505" spans="1:32" s="7" customFormat="1" x14ac:dyDescent="0.3">
      <c r="A1505" s="7" t="s">
        <v>32399</v>
      </c>
      <c r="B1505" s="7" t="s">
        <v>198</v>
      </c>
      <c r="C1505" s="7" t="s">
        <v>62</v>
      </c>
      <c r="D1505" s="7" t="s">
        <v>32345</v>
      </c>
      <c r="E1505" s="10"/>
      <c r="F1505" s="17"/>
      <c r="G1505" s="18"/>
      <c r="H1505" s="19"/>
      <c r="I1505" s="19"/>
      <c r="J1505" s="19"/>
      <c r="K1505" s="20"/>
      <c r="L1505" s="20"/>
      <c r="M1505" s="20"/>
      <c r="N1505" s="20"/>
      <c r="O1505" s="20"/>
      <c r="P1505" s="20"/>
      <c r="Q1505" s="20"/>
      <c r="R1505" s="20"/>
      <c r="S1505" s="20"/>
      <c r="T1505" s="20"/>
      <c r="U1505" s="20"/>
      <c r="V1505" s="20"/>
      <c r="W1505" s="20"/>
      <c r="X1505" s="20"/>
      <c r="Y1505" s="20"/>
      <c r="Z1505" s="20"/>
      <c r="AA1505" s="20"/>
      <c r="AB1505" s="20"/>
      <c r="AC1505" s="20"/>
      <c r="AD1505" s="20"/>
      <c r="AE1505" s="20"/>
      <c r="AF1505" s="20"/>
    </row>
    <row r="1506" spans="1:32" ht="27.95" x14ac:dyDescent="0.3">
      <c r="A1506" s="7" t="s">
        <v>32400</v>
      </c>
      <c r="B1506" s="7" t="s">
        <v>200</v>
      </c>
      <c r="C1506" s="7" t="s">
        <v>62</v>
      </c>
      <c r="D1506" s="7" t="s">
        <v>32346</v>
      </c>
      <c r="E1506" s="25" t="s">
        <v>62</v>
      </c>
      <c r="G1506" s="13" t="s">
        <v>200</v>
      </c>
      <c r="H1506" s="11" t="s">
        <v>32346</v>
      </c>
      <c r="J1506" s="11"/>
      <c r="K1506" s="70" t="s">
        <v>64</v>
      </c>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row>
    <row r="1507" spans="1:32" s="7" customFormat="1" x14ac:dyDescent="0.3">
      <c r="A1507" s="7" t="s">
        <v>32400</v>
      </c>
      <c r="B1507" s="7" t="s">
        <v>200</v>
      </c>
      <c r="C1507" s="7" t="s">
        <v>62</v>
      </c>
      <c r="D1507" s="7" t="s">
        <v>32346</v>
      </c>
      <c r="E1507" s="10"/>
      <c r="F1507" s="17"/>
      <c r="G1507" s="18"/>
      <c r="H1507" s="19"/>
      <c r="I1507" s="19"/>
      <c r="J1507" s="19"/>
      <c r="K1507" s="20"/>
      <c r="L1507" s="20"/>
      <c r="M1507" s="20"/>
      <c r="N1507" s="20"/>
      <c r="O1507" s="20"/>
      <c r="P1507" s="20"/>
      <c r="Q1507" s="20"/>
      <c r="R1507" s="20"/>
      <c r="S1507" s="20"/>
      <c r="T1507" s="20"/>
      <c r="U1507" s="20"/>
      <c r="V1507" s="20"/>
      <c r="W1507" s="20"/>
      <c r="X1507" s="20"/>
      <c r="Y1507" s="20"/>
      <c r="Z1507" s="20"/>
      <c r="AA1507" s="20"/>
      <c r="AB1507" s="20"/>
      <c r="AC1507" s="20"/>
      <c r="AD1507" s="20"/>
      <c r="AE1507" s="20"/>
      <c r="AF1507" s="20"/>
    </row>
    <row r="1508" spans="1:32" ht="41.95" x14ac:dyDescent="0.3">
      <c r="A1508" s="7" t="s">
        <v>32401</v>
      </c>
      <c r="B1508" s="7" t="s">
        <v>202</v>
      </c>
      <c r="C1508" s="7" t="s">
        <v>62</v>
      </c>
      <c r="D1508" s="7" t="s">
        <v>32347</v>
      </c>
      <c r="E1508" s="25" t="s">
        <v>62</v>
      </c>
      <c r="G1508" s="13" t="s">
        <v>202</v>
      </c>
      <c r="H1508" s="11" t="s">
        <v>32347</v>
      </c>
      <c r="J1508" s="11"/>
      <c r="K1508" s="70" t="s">
        <v>64</v>
      </c>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row>
    <row r="1509" spans="1:32" s="7" customFormat="1" x14ac:dyDescent="0.3">
      <c r="A1509" s="7" t="s">
        <v>32401</v>
      </c>
      <c r="B1509" s="7" t="s">
        <v>202</v>
      </c>
      <c r="C1509" s="7" t="s">
        <v>62</v>
      </c>
      <c r="D1509" s="7" t="s">
        <v>32347</v>
      </c>
      <c r="E1509" s="10"/>
      <c r="F1509" s="17"/>
      <c r="G1509" s="18"/>
      <c r="H1509" s="19"/>
      <c r="I1509" s="19"/>
      <c r="J1509" s="19"/>
      <c r="K1509" s="20"/>
      <c r="L1509" s="20"/>
      <c r="M1509" s="20"/>
      <c r="N1509" s="20"/>
      <c r="O1509" s="20"/>
      <c r="P1509" s="20"/>
      <c r="Q1509" s="20"/>
      <c r="R1509" s="20"/>
      <c r="S1509" s="20"/>
      <c r="T1509" s="20"/>
      <c r="U1509" s="20"/>
      <c r="V1509" s="20"/>
      <c r="W1509" s="20"/>
      <c r="X1509" s="20"/>
      <c r="Y1509" s="20"/>
      <c r="Z1509" s="20"/>
      <c r="AA1509" s="20"/>
      <c r="AB1509" s="20"/>
      <c r="AC1509" s="20"/>
      <c r="AD1509" s="20"/>
      <c r="AE1509" s="20"/>
      <c r="AF1509" s="20"/>
    </row>
    <row r="1510" spans="1:32" ht="27.95" x14ac:dyDescent="0.3">
      <c r="A1510" s="7" t="s">
        <v>32402</v>
      </c>
      <c r="B1510" s="7" t="s">
        <v>204</v>
      </c>
      <c r="C1510" s="7" t="s">
        <v>62</v>
      </c>
      <c r="D1510" s="7" t="s">
        <v>32348</v>
      </c>
      <c r="E1510" s="25" t="s">
        <v>62</v>
      </c>
      <c r="G1510" s="13" t="s">
        <v>204</v>
      </c>
      <c r="H1510" s="11" t="s">
        <v>32348</v>
      </c>
      <c r="J1510" s="11"/>
      <c r="K1510" s="70" t="s">
        <v>64</v>
      </c>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row>
    <row r="1511" spans="1:32" s="7" customFormat="1" x14ac:dyDescent="0.3">
      <c r="A1511" s="7" t="s">
        <v>32402</v>
      </c>
      <c r="B1511" s="7" t="s">
        <v>204</v>
      </c>
      <c r="C1511" s="7" t="s">
        <v>62</v>
      </c>
      <c r="D1511" s="7" t="s">
        <v>32348</v>
      </c>
      <c r="E1511" s="10"/>
      <c r="F1511" s="17"/>
      <c r="G1511" s="18"/>
      <c r="H1511" s="19"/>
      <c r="I1511" s="19"/>
      <c r="J1511" s="19"/>
      <c r="K1511" s="20"/>
      <c r="L1511" s="20"/>
      <c r="M1511" s="20"/>
      <c r="N1511" s="20"/>
      <c r="O1511" s="20"/>
      <c r="P1511" s="20"/>
      <c r="Q1511" s="20"/>
      <c r="R1511" s="20"/>
      <c r="S1511" s="20"/>
      <c r="T1511" s="20"/>
      <c r="U1511" s="20"/>
      <c r="V1511" s="20"/>
      <c r="W1511" s="20"/>
      <c r="X1511" s="20"/>
      <c r="Y1511" s="20"/>
      <c r="Z1511" s="20"/>
      <c r="AA1511" s="20"/>
      <c r="AB1511" s="20"/>
      <c r="AC1511" s="20"/>
      <c r="AD1511" s="20"/>
      <c r="AE1511" s="20"/>
      <c r="AF1511" s="20"/>
    </row>
    <row r="1512" spans="1:32" ht="41.95" x14ac:dyDescent="0.3">
      <c r="A1512" s="7" t="s">
        <v>32403</v>
      </c>
      <c r="B1512" s="7" t="s">
        <v>206</v>
      </c>
      <c r="C1512" s="7" t="s">
        <v>62</v>
      </c>
      <c r="D1512" s="7" t="s">
        <v>32349</v>
      </c>
      <c r="E1512" s="25" t="s">
        <v>62</v>
      </c>
      <c r="G1512" s="13" t="s">
        <v>206</v>
      </c>
      <c r="H1512" s="11" t="s">
        <v>32349</v>
      </c>
      <c r="J1512" s="11"/>
      <c r="K1512" s="70" t="s">
        <v>64</v>
      </c>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row>
    <row r="1513" spans="1:32" s="7" customFormat="1" x14ac:dyDescent="0.3">
      <c r="A1513" s="7" t="s">
        <v>32403</v>
      </c>
      <c r="B1513" s="7" t="s">
        <v>206</v>
      </c>
      <c r="C1513" s="7" t="s">
        <v>62</v>
      </c>
      <c r="D1513" s="7" t="s">
        <v>32349</v>
      </c>
      <c r="E1513" s="10"/>
      <c r="F1513" s="17"/>
      <c r="G1513" s="18"/>
      <c r="H1513" s="19"/>
      <c r="I1513" s="19"/>
      <c r="J1513" s="19"/>
      <c r="K1513" s="20"/>
      <c r="L1513" s="20"/>
      <c r="M1513" s="20"/>
      <c r="N1513" s="20"/>
      <c r="O1513" s="20"/>
      <c r="P1513" s="20"/>
      <c r="Q1513" s="20"/>
      <c r="R1513" s="20"/>
      <c r="S1513" s="20"/>
      <c r="T1513" s="20"/>
      <c r="U1513" s="20"/>
      <c r="V1513" s="20"/>
      <c r="W1513" s="20"/>
      <c r="X1513" s="20"/>
      <c r="Y1513" s="20"/>
      <c r="Z1513" s="20"/>
      <c r="AA1513" s="20"/>
      <c r="AB1513" s="20"/>
      <c r="AC1513" s="20"/>
      <c r="AD1513" s="20"/>
      <c r="AE1513" s="20"/>
      <c r="AF1513" s="20"/>
    </row>
    <row r="1514" spans="1:32" ht="41.95" x14ac:dyDescent="0.3">
      <c r="A1514" s="7" t="s">
        <v>32404</v>
      </c>
      <c r="B1514" s="7" t="s">
        <v>208</v>
      </c>
      <c r="C1514" s="7" t="s">
        <v>62</v>
      </c>
      <c r="D1514" s="7" t="s">
        <v>32350</v>
      </c>
      <c r="E1514" s="25" t="s">
        <v>62</v>
      </c>
      <c r="G1514" s="13" t="s">
        <v>208</v>
      </c>
      <c r="H1514" s="11" t="s">
        <v>32350</v>
      </c>
      <c r="J1514" s="11"/>
      <c r="K1514" s="70" t="s">
        <v>64</v>
      </c>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row>
    <row r="1515" spans="1:32" s="7" customFormat="1" x14ac:dyDescent="0.3">
      <c r="A1515" s="7" t="s">
        <v>32404</v>
      </c>
      <c r="B1515" s="7" t="s">
        <v>208</v>
      </c>
      <c r="C1515" s="7" t="s">
        <v>62</v>
      </c>
      <c r="D1515" s="7" t="s">
        <v>32350</v>
      </c>
      <c r="E1515" s="10"/>
      <c r="F1515" s="17"/>
      <c r="G1515" s="18"/>
      <c r="H1515" s="19"/>
      <c r="I1515" s="19"/>
      <c r="J1515" s="19"/>
      <c r="K1515" s="20"/>
      <c r="L1515" s="20"/>
      <c r="M1515" s="20"/>
      <c r="N1515" s="20"/>
      <c r="O1515" s="20"/>
      <c r="P1515" s="20"/>
      <c r="Q1515" s="20"/>
      <c r="R1515" s="20"/>
      <c r="S1515" s="20"/>
      <c r="T1515" s="20"/>
      <c r="U1515" s="20"/>
      <c r="V1515" s="20"/>
      <c r="W1515" s="20"/>
      <c r="X1515" s="20"/>
      <c r="Y1515" s="20"/>
      <c r="Z1515" s="20"/>
      <c r="AA1515" s="20"/>
      <c r="AB1515" s="20"/>
      <c r="AC1515" s="20"/>
      <c r="AD1515" s="20"/>
      <c r="AE1515" s="20"/>
      <c r="AF1515" s="20"/>
    </row>
    <row r="1516" spans="1:32" ht="55.9" x14ac:dyDescent="0.3">
      <c r="A1516" s="7" t="s">
        <v>32405</v>
      </c>
      <c r="B1516" s="7" t="s">
        <v>209</v>
      </c>
      <c r="C1516" s="7" t="s">
        <v>62</v>
      </c>
      <c r="D1516" s="7" t="s">
        <v>32351</v>
      </c>
      <c r="E1516" s="25" t="s">
        <v>62</v>
      </c>
      <c r="G1516" s="13" t="s">
        <v>209</v>
      </c>
      <c r="H1516" s="11" t="s">
        <v>32351</v>
      </c>
      <c r="J1516" s="11"/>
      <c r="K1516" s="70" t="s">
        <v>64</v>
      </c>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row>
    <row r="1517" spans="1:32" s="7" customFormat="1" x14ac:dyDescent="0.3">
      <c r="A1517" s="7" t="s">
        <v>32405</v>
      </c>
      <c r="B1517" s="7" t="s">
        <v>209</v>
      </c>
      <c r="C1517" s="7" t="s">
        <v>62</v>
      </c>
      <c r="D1517" s="7" t="s">
        <v>32351</v>
      </c>
      <c r="E1517" s="10"/>
      <c r="F1517" s="17"/>
      <c r="G1517" s="18"/>
      <c r="H1517" s="19"/>
      <c r="I1517" s="19"/>
      <c r="J1517" s="19"/>
      <c r="K1517" s="20"/>
      <c r="L1517" s="20"/>
      <c r="M1517" s="20"/>
      <c r="N1517" s="20"/>
      <c r="O1517" s="20"/>
      <c r="P1517" s="20"/>
      <c r="Q1517" s="20"/>
      <c r="R1517" s="20"/>
      <c r="S1517" s="20"/>
      <c r="T1517" s="20"/>
      <c r="U1517" s="20"/>
      <c r="V1517" s="20"/>
      <c r="W1517" s="20"/>
      <c r="X1517" s="20"/>
      <c r="Y1517" s="20"/>
      <c r="Z1517" s="20"/>
      <c r="AA1517" s="20"/>
      <c r="AB1517" s="20"/>
      <c r="AC1517" s="20"/>
      <c r="AD1517" s="20"/>
      <c r="AE1517" s="20"/>
      <c r="AF1517" s="20"/>
    </row>
    <row r="1518" spans="1:32" x14ac:dyDescent="0.3">
      <c r="A1518" s="7" t="s">
        <v>210</v>
      </c>
      <c r="B1518" s="7" t="s">
        <v>210</v>
      </c>
      <c r="C1518" s="7" t="s">
        <v>210</v>
      </c>
      <c r="D1518" s="7" t="s">
        <v>210</v>
      </c>
    </row>
  </sheetData>
  <sheetProtection algorithmName="SHA-512" hashValue="5ZEJej+l9AL5IgeCDnoZ5q1PDwozZVKub3cZru74OO4sdwdUmZRuu/ATTzjfCtNpuipC+9NL603fFpHOlLsuqA==" saltValue="cog4KcAJxS7DrACjEPlsoQ==" spinCount="100000" sheet="1" objects="1" scenarios="1" sort="0" autoFilter="0"/>
  <autoFilter ref="J134:AF139" xr:uid="{C673CDC8-57E9-47C2-99B8-0A82C6F0789E}"/>
  <mergeCells count="42">
    <mergeCell ref="K1452:AF1452"/>
    <mergeCell ref="K1436:AF1436"/>
    <mergeCell ref="K1438:AF1438"/>
    <mergeCell ref="K1440:AF1440"/>
    <mergeCell ref="K1442:AF1442"/>
    <mergeCell ref="K1444:AF1444"/>
    <mergeCell ref="K1446:AF1446"/>
    <mergeCell ref="K1448:AF1448"/>
    <mergeCell ref="K1450:AF1450"/>
    <mergeCell ref="K1462:AF1462"/>
    <mergeCell ref="K1464:AF1464"/>
    <mergeCell ref="K1466:AF1466"/>
    <mergeCell ref="K1454:AF1454"/>
    <mergeCell ref="K1456:AF1456"/>
    <mergeCell ref="K1482:AF1482"/>
    <mergeCell ref="K1484:AF1484"/>
    <mergeCell ref="K1486:AF1486"/>
    <mergeCell ref="K1488:AF1488"/>
    <mergeCell ref="K1490:AF1490"/>
    <mergeCell ref="K1502:AF1502"/>
    <mergeCell ref="K1504:AF1504"/>
    <mergeCell ref="K1506:AF1506"/>
    <mergeCell ref="K1494:AF1494"/>
    <mergeCell ref="K1496:AF1496"/>
    <mergeCell ref="K1498:AF1498"/>
    <mergeCell ref="K1500:AF1500"/>
    <mergeCell ref="K1510:AF1510"/>
    <mergeCell ref="K1512:AF1512"/>
    <mergeCell ref="K1514:AF1514"/>
    <mergeCell ref="K1516:AF1516"/>
    <mergeCell ref="A4:D4"/>
    <mergeCell ref="K1508:AF1508"/>
    <mergeCell ref="K1492:AF1492"/>
    <mergeCell ref="K1470:AF1470"/>
    <mergeCell ref="K1472:AF1472"/>
    <mergeCell ref="K1474:AF1474"/>
    <mergeCell ref="K1476:AF1476"/>
    <mergeCell ref="K1478:AF1478"/>
    <mergeCell ref="K1480:AF1480"/>
    <mergeCell ref="K1458:AF1458"/>
    <mergeCell ref="K1460:AF1460"/>
    <mergeCell ref="K1468:AF1468"/>
  </mergeCells>
  <phoneticPr fontId="13" type="noConversion"/>
  <pageMargins left="0.45" right="0.45" top="0.75" bottom="0.75" header="0.3" footer="0.3"/>
  <pageSetup scale="44" fitToHeight="999" orientation="landscape"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339B-9472-4421-9B39-7DDDAB6E704C}">
  <dimension ref="A2:BA659"/>
  <sheetViews>
    <sheetView topLeftCell="L1" zoomScale="80" zoomScaleNormal="80" workbookViewId="0">
      <pane xSplit="4" ySplit="3" topLeftCell="P4" activePane="bottomRight" state="frozen"/>
      <selection activeCell="L1" sqref="L1"/>
      <selection pane="topRight" activeCell="P1" sqref="P1"/>
      <selection pane="bottomLeft" activeCell="L4" sqref="L4"/>
      <selection pane="bottomRight" activeCell="L1" sqref="L1"/>
    </sheetView>
  </sheetViews>
  <sheetFormatPr defaultRowHeight="14" x14ac:dyDescent="0.3"/>
  <cols>
    <col min="1" max="2" width="20.296875" customWidth="1"/>
    <col min="3" max="3" width="17.59765625" customWidth="1"/>
    <col min="4" max="4" width="17.09765625" customWidth="1"/>
    <col min="5" max="5" width="36.296875" bestFit="1" customWidth="1"/>
    <col min="6" max="6" width="34.296875" customWidth="1"/>
    <col min="7" max="7" width="13.8984375" customWidth="1"/>
    <col min="8" max="8" width="12.59765625" customWidth="1"/>
    <col min="9" max="9" width="13.09765625" bestFit="1" customWidth="1"/>
    <col min="10" max="10" width="16.09765625" customWidth="1"/>
    <col min="11" max="11" width="18.69921875" customWidth="1"/>
    <col min="12" max="12" width="13.69921875" customWidth="1"/>
    <col min="13" max="13" width="13.09765625" customWidth="1"/>
    <col min="14" max="14" width="22.8984375" bestFit="1" customWidth="1"/>
    <col min="15" max="17" width="9.09765625" customWidth="1"/>
    <col min="18" max="18" width="9.09765625" style="59" customWidth="1"/>
    <col min="19" max="19" width="9.09765625" style="5" customWidth="1"/>
    <col min="20" max="29" width="9.09765625" customWidth="1"/>
    <col min="30" max="30" width="13.59765625" customWidth="1"/>
    <col min="31" max="47" width="9.09765625" customWidth="1"/>
    <col min="48" max="49" width="12.3984375" customWidth="1"/>
    <col min="50" max="51" width="14.59765625" customWidth="1"/>
    <col min="52" max="52" width="17.09765625" customWidth="1"/>
  </cols>
  <sheetData>
    <row r="2" spans="1:53" x14ac:dyDescent="0.3">
      <c r="Q2" t="s">
        <v>211</v>
      </c>
      <c r="AE2" s="72" t="s">
        <v>32305</v>
      </c>
      <c r="AF2" s="72"/>
      <c r="AG2" s="72"/>
      <c r="AH2" s="44" t="s">
        <v>212</v>
      </c>
    </row>
    <row r="3" spans="1:53" s="14" customFormat="1" ht="69.849999999999994" x14ac:dyDescent="0.3">
      <c r="A3" s="26" t="s">
        <v>49</v>
      </c>
      <c r="B3" s="26" t="s">
        <v>213</v>
      </c>
      <c r="C3" s="22" t="s">
        <v>214</v>
      </c>
      <c r="D3" s="22" t="s">
        <v>215</v>
      </c>
      <c r="E3" s="26" t="s">
        <v>216</v>
      </c>
      <c r="F3" s="22" t="s">
        <v>217</v>
      </c>
      <c r="G3" s="22" t="s">
        <v>218</v>
      </c>
      <c r="H3" s="22" t="s">
        <v>219</v>
      </c>
      <c r="I3" s="26" t="s">
        <v>220</v>
      </c>
      <c r="J3" s="22" t="s">
        <v>221</v>
      </c>
      <c r="K3" s="26" t="s">
        <v>222</v>
      </c>
      <c r="L3" s="22" t="s">
        <v>223</v>
      </c>
      <c r="M3" s="26" t="s">
        <v>224</v>
      </c>
      <c r="N3" s="26" t="s">
        <v>225</v>
      </c>
      <c r="O3" s="14" t="s">
        <v>218</v>
      </c>
      <c r="P3" s="40" t="s">
        <v>4</v>
      </c>
      <c r="Q3" s="40" t="s">
        <v>5</v>
      </c>
      <c r="R3" s="60" t="s">
        <v>6</v>
      </c>
      <c r="S3" s="61" t="s">
        <v>7</v>
      </c>
      <c r="T3" s="40" t="s">
        <v>8</v>
      </c>
      <c r="U3" s="40" t="s">
        <v>9</v>
      </c>
      <c r="V3" s="40" t="s">
        <v>10</v>
      </c>
      <c r="W3" s="40" t="s">
        <v>11</v>
      </c>
      <c r="X3" s="40" t="s">
        <v>12</v>
      </c>
      <c r="Y3" s="40" t="s">
        <v>13</v>
      </c>
      <c r="Z3" s="40" t="s">
        <v>14</v>
      </c>
      <c r="AA3" s="40" t="s">
        <v>15</v>
      </c>
      <c r="AB3" s="40" t="s">
        <v>16</v>
      </c>
      <c r="AC3" s="40" t="s">
        <v>17</v>
      </c>
      <c r="AD3" s="40" t="s">
        <v>18</v>
      </c>
      <c r="AE3" s="42" t="s">
        <v>19</v>
      </c>
      <c r="AF3" s="42" t="s">
        <v>20</v>
      </c>
      <c r="AG3" s="43" t="s">
        <v>21</v>
      </c>
      <c r="AH3" s="41" t="s">
        <v>4</v>
      </c>
      <c r="AI3" s="41" t="s">
        <v>5</v>
      </c>
      <c r="AJ3" s="41" t="s">
        <v>6</v>
      </c>
      <c r="AK3" s="41" t="s">
        <v>7</v>
      </c>
      <c r="AL3" s="41" t="s">
        <v>8</v>
      </c>
      <c r="AM3" s="41" t="s">
        <v>9</v>
      </c>
      <c r="AN3" s="41" t="s">
        <v>10</v>
      </c>
      <c r="AO3" s="41" t="s">
        <v>11</v>
      </c>
      <c r="AP3" s="41" t="s">
        <v>12</v>
      </c>
      <c r="AQ3" s="41" t="s">
        <v>13</v>
      </c>
      <c r="AR3" s="41" t="s">
        <v>14</v>
      </c>
      <c r="AS3" s="41" t="s">
        <v>15</v>
      </c>
      <c r="AT3" s="41" t="s">
        <v>16</v>
      </c>
      <c r="AU3" s="41" t="s">
        <v>17</v>
      </c>
      <c r="AV3" s="41" t="s">
        <v>18</v>
      </c>
      <c r="AW3" s="43" t="s">
        <v>19</v>
      </c>
      <c r="AX3" s="43" t="s">
        <v>20</v>
      </c>
      <c r="AY3" s="43" t="s">
        <v>21</v>
      </c>
      <c r="AZ3" s="14" t="s">
        <v>60</v>
      </c>
      <c r="BA3" s="14" t="s">
        <v>226</v>
      </c>
    </row>
    <row r="4" spans="1:53" x14ac:dyDescent="0.3">
      <c r="A4" s="27" t="s">
        <v>227</v>
      </c>
      <c r="B4" s="27" t="s">
        <v>228</v>
      </c>
      <c r="C4" t="s">
        <v>229</v>
      </c>
      <c r="D4" t="s">
        <v>230</v>
      </c>
      <c r="E4" s="27" t="s">
        <v>62</v>
      </c>
      <c r="F4" t="s">
        <v>231</v>
      </c>
      <c r="G4" s="33" t="s">
        <v>232</v>
      </c>
      <c r="H4" s="9" t="s">
        <v>233</v>
      </c>
      <c r="I4" s="28" t="s">
        <v>229</v>
      </c>
      <c r="J4" s="21">
        <v>1201</v>
      </c>
      <c r="K4" s="27">
        <v>1</v>
      </c>
      <c r="L4" t="s">
        <v>234</v>
      </c>
      <c r="M4" s="27">
        <v>1</v>
      </c>
      <c r="N4" s="27" t="s">
        <v>235</v>
      </c>
      <c r="O4">
        <v>36430</v>
      </c>
      <c r="P4">
        <v>374.11</v>
      </c>
      <c r="Q4">
        <v>943.52</v>
      </c>
      <c r="R4" s="59">
        <v>1740.6</v>
      </c>
      <c r="S4" s="5">
        <v>1174.82</v>
      </c>
      <c r="T4">
        <v>1514.29</v>
      </c>
      <c r="U4">
        <v>1287.97</v>
      </c>
      <c r="V4">
        <v>1174.82</v>
      </c>
      <c r="W4">
        <v>1320.92</v>
      </c>
      <c r="X4">
        <v>561.16999999999996</v>
      </c>
      <c r="Y4">
        <v>1509.62</v>
      </c>
      <c r="Z4">
        <v>693.18</v>
      </c>
      <c r="AA4">
        <v>374.11</v>
      </c>
      <c r="AB4">
        <v>0</v>
      </c>
      <c r="AC4">
        <v>355.41</v>
      </c>
      <c r="AD4">
        <v>374.11</v>
      </c>
      <c r="AE4">
        <v>0</v>
      </c>
      <c r="AF4">
        <v>0</v>
      </c>
      <c r="AG4">
        <v>0</v>
      </c>
      <c r="AH4">
        <f t="shared" ref="AH4:AV4" si="0">IFERROR(IF(P4=0,"Not Available",P4),"Not Available")</f>
        <v>374.11</v>
      </c>
      <c r="AI4">
        <f t="shared" si="0"/>
        <v>943.52</v>
      </c>
      <c r="AJ4">
        <f t="shared" si="0"/>
        <v>1740.6</v>
      </c>
      <c r="AK4">
        <f t="shared" si="0"/>
        <v>1174.82</v>
      </c>
      <c r="AL4">
        <f t="shared" si="0"/>
        <v>1514.29</v>
      </c>
      <c r="AM4">
        <f t="shared" si="0"/>
        <v>1287.97</v>
      </c>
      <c r="AN4">
        <f t="shared" si="0"/>
        <v>1174.82</v>
      </c>
      <c r="AO4">
        <f t="shared" si="0"/>
        <v>1320.92</v>
      </c>
      <c r="AP4">
        <f t="shared" si="0"/>
        <v>561.16999999999996</v>
      </c>
      <c r="AQ4">
        <f t="shared" si="0"/>
        <v>1509.62</v>
      </c>
      <c r="AR4">
        <f t="shared" si="0"/>
        <v>693.18</v>
      </c>
      <c r="AS4">
        <f t="shared" si="0"/>
        <v>374.11</v>
      </c>
      <c r="AT4" t="str">
        <f t="shared" si="0"/>
        <v>Not Available</v>
      </c>
      <c r="AU4">
        <f t="shared" si="0"/>
        <v>355.41</v>
      </c>
      <c r="AV4">
        <f t="shared" si="0"/>
        <v>374.11</v>
      </c>
      <c r="AW4" t="str">
        <f t="shared" ref="AW4:AY4" si="1">IFERROR(IF(AE4=0,"Not Available",AE4),"Not Available")</f>
        <v>Not Available</v>
      </c>
      <c r="AX4" t="str">
        <f t="shared" si="1"/>
        <v>Not Available</v>
      </c>
      <c r="AY4" t="str">
        <f t="shared" si="1"/>
        <v>Not Available</v>
      </c>
      <c r="AZ4">
        <f t="shared" ref="AZ4:AZ67" si="2">IF(AND(M4=1,L4="Yes",K4=1),3+K4,IF(AND(L4="Yes",M4=1,K4&gt;1),4+K4,IF(AND(M4=1,L4="No",K4=1),1+K4,IF(AND(M4=1,L4="No",K4&gt;1),2+K4,"N/A"))))</f>
        <v>4</v>
      </c>
      <c r="BA4">
        <f t="shared" ref="BA4:BA67" si="3">AZ4-K4</f>
        <v>3</v>
      </c>
    </row>
    <row r="5" spans="1:53" x14ac:dyDescent="0.3">
      <c r="A5" s="27" t="s">
        <v>236</v>
      </c>
      <c r="B5" s="27" t="s">
        <v>237</v>
      </c>
      <c r="C5" t="s">
        <v>238</v>
      </c>
      <c r="D5" t="s">
        <v>230</v>
      </c>
      <c r="E5" s="27" t="s">
        <v>77</v>
      </c>
      <c r="F5" t="s">
        <v>239</v>
      </c>
      <c r="G5" s="33" t="s">
        <v>240</v>
      </c>
      <c r="H5" s="9" t="s">
        <v>241</v>
      </c>
      <c r="I5" s="28" t="s">
        <v>238</v>
      </c>
      <c r="J5" s="21">
        <v>288</v>
      </c>
      <c r="K5" s="27">
        <v>1</v>
      </c>
      <c r="L5" t="s">
        <v>234</v>
      </c>
      <c r="M5" s="27">
        <v>1</v>
      </c>
      <c r="N5" s="27" t="s">
        <v>242</v>
      </c>
      <c r="O5">
        <v>70100</v>
      </c>
      <c r="P5" t="e">
        <v>#N/A</v>
      </c>
      <c r="Q5" t="e">
        <v>#N/A</v>
      </c>
      <c r="R5" s="59" t="e">
        <v>#N/A</v>
      </c>
      <c r="S5" s="5" t="e">
        <v>#N/A</v>
      </c>
      <c r="T5" t="e">
        <v>#N/A</v>
      </c>
      <c r="U5" t="e">
        <v>#N/A</v>
      </c>
      <c r="V5" t="e">
        <v>#N/A</v>
      </c>
      <c r="W5" t="e">
        <v>#N/A</v>
      </c>
      <c r="X5" t="e">
        <v>#N/A</v>
      </c>
      <c r="Y5" t="e">
        <v>#N/A</v>
      </c>
      <c r="Z5" t="e">
        <v>#N/A</v>
      </c>
      <c r="AA5" t="e">
        <v>#N/A</v>
      </c>
      <c r="AB5" t="e">
        <v>#N/A</v>
      </c>
      <c r="AC5" t="e">
        <v>#N/A</v>
      </c>
      <c r="AD5" t="e">
        <v>#N/A</v>
      </c>
      <c r="AE5">
        <v>0</v>
      </c>
      <c r="AF5">
        <v>0</v>
      </c>
      <c r="AG5">
        <v>0</v>
      </c>
      <c r="AH5" t="str">
        <f t="shared" ref="AH5:AH68" si="4">IFERROR(IF(P5=0,"Not Available",P5),"Not Available")</f>
        <v>Not Available</v>
      </c>
      <c r="AI5" t="str">
        <f t="shared" ref="AI5:AI68" si="5">IFERROR(IF(Q5=0,"Not Available",Q5),"Not Available")</f>
        <v>Not Available</v>
      </c>
      <c r="AJ5" t="str">
        <f t="shared" ref="AJ5:AJ68" si="6">IFERROR(IF(R5=0,"Not Available",R5),"Not Available")</f>
        <v>Not Available</v>
      </c>
      <c r="AK5" t="str">
        <f t="shared" ref="AK5:AK68" si="7">IFERROR(IF(S5=0,"Not Available",S5),"Not Available")</f>
        <v>Not Available</v>
      </c>
      <c r="AL5" t="str">
        <f t="shared" ref="AL5:AL68" si="8">IFERROR(IF(T5=0,"Not Available",T5),"Not Available")</f>
        <v>Not Available</v>
      </c>
      <c r="AM5" t="str">
        <f t="shared" ref="AM5:AM68" si="9">IFERROR(IF(U5=0,"Not Available",U5),"Not Available")</f>
        <v>Not Available</v>
      </c>
      <c r="AN5" t="str">
        <f t="shared" ref="AN5:AN68" si="10">IFERROR(IF(V5=0,"Not Available",V5),"Not Available")</f>
        <v>Not Available</v>
      </c>
      <c r="AO5" t="str">
        <f t="shared" ref="AO5:AO68" si="11">IFERROR(IF(W5=0,"Not Available",W5),"Not Available")</f>
        <v>Not Available</v>
      </c>
      <c r="AP5" t="str">
        <f t="shared" ref="AP5:AP68" si="12">IFERROR(IF(X5=0,"Not Available",X5),"Not Available")</f>
        <v>Not Available</v>
      </c>
      <c r="AQ5" t="str">
        <f t="shared" ref="AQ5:AQ68" si="13">IFERROR(IF(Y5=0,"Not Available",Y5),"Not Available")</f>
        <v>Not Available</v>
      </c>
      <c r="AR5" t="str">
        <f t="shared" ref="AR5:AR68" si="14">IFERROR(IF(Z5=0,"Not Available",Z5),"Not Available")</f>
        <v>Not Available</v>
      </c>
      <c r="AS5" t="str">
        <f t="shared" ref="AS5:AS68" si="15">IFERROR(IF(AA5=0,"Not Available",AA5),"Not Available")</f>
        <v>Not Available</v>
      </c>
      <c r="AT5" t="str">
        <f t="shared" ref="AT5:AT68" si="16">IFERROR(IF(AB5=0,"Not Available",AB5),"Not Available")</f>
        <v>Not Available</v>
      </c>
      <c r="AU5" t="str">
        <f t="shared" ref="AU5:AU68" si="17">IFERROR(IF(AC5=0,"Not Available",AC5),"Not Available")</f>
        <v>Not Available</v>
      </c>
      <c r="AV5" t="str">
        <f t="shared" ref="AV5:AV68" si="18">IFERROR(IF(AD5=0,"Not Available",AD5),"Not Available")</f>
        <v>Not Available</v>
      </c>
      <c r="AW5" t="str">
        <f t="shared" ref="AW5:AW68" si="19">IFERROR(IF(AE5=0,"Not Available",AE5),"Not Available")</f>
        <v>Not Available</v>
      </c>
      <c r="AX5" t="str">
        <f t="shared" ref="AX5:AX68" si="20">IFERROR(IF(AF5=0,"Not Available",AF5),"Not Available")</f>
        <v>Not Available</v>
      </c>
      <c r="AY5" t="str">
        <f t="shared" ref="AY5:AY68" si="21">IFERROR(IF(AG5=0,"Not Available",AG5),"Not Available")</f>
        <v>Not Available</v>
      </c>
      <c r="AZ5">
        <f t="shared" si="2"/>
        <v>4</v>
      </c>
      <c r="BA5">
        <f t="shared" si="3"/>
        <v>3</v>
      </c>
    </row>
    <row r="6" spans="1:53" x14ac:dyDescent="0.3">
      <c r="A6" s="27" t="s">
        <v>243</v>
      </c>
      <c r="B6" s="27" t="s">
        <v>244</v>
      </c>
      <c r="C6" t="s">
        <v>245</v>
      </c>
      <c r="D6" t="s">
        <v>230</v>
      </c>
      <c r="E6" s="27" t="s">
        <v>77</v>
      </c>
      <c r="F6" t="s">
        <v>246</v>
      </c>
      <c r="G6" s="33" t="s">
        <v>247</v>
      </c>
      <c r="H6" s="9" t="s">
        <v>241</v>
      </c>
      <c r="I6" s="28" t="s">
        <v>245</v>
      </c>
      <c r="J6" s="21">
        <v>264</v>
      </c>
      <c r="K6" s="27">
        <v>1</v>
      </c>
      <c r="L6" t="s">
        <v>234</v>
      </c>
      <c r="M6" s="27">
        <v>1</v>
      </c>
      <c r="N6" s="27" t="s">
        <v>248</v>
      </c>
      <c r="O6">
        <v>70150</v>
      </c>
      <c r="P6">
        <v>98.06</v>
      </c>
      <c r="Q6">
        <v>147.09</v>
      </c>
      <c r="R6" s="59">
        <v>41.33</v>
      </c>
      <c r="S6" s="5">
        <v>41.33</v>
      </c>
      <c r="T6">
        <v>41.33</v>
      </c>
      <c r="U6">
        <v>41.33</v>
      </c>
      <c r="V6">
        <v>41.33</v>
      </c>
      <c r="W6">
        <v>197.79</v>
      </c>
      <c r="X6">
        <v>147.09</v>
      </c>
      <c r="Y6">
        <v>210.98</v>
      </c>
      <c r="Z6">
        <v>213.76</v>
      </c>
      <c r="AA6">
        <v>98.06</v>
      </c>
      <c r="AB6">
        <v>100</v>
      </c>
      <c r="AC6">
        <v>93.16</v>
      </c>
      <c r="AD6">
        <v>98.06</v>
      </c>
      <c r="AE6">
        <v>0</v>
      </c>
      <c r="AF6">
        <v>0</v>
      </c>
      <c r="AG6">
        <v>0</v>
      </c>
      <c r="AH6">
        <f t="shared" si="4"/>
        <v>98.06</v>
      </c>
      <c r="AI6">
        <f t="shared" si="5"/>
        <v>147.09</v>
      </c>
      <c r="AJ6">
        <f t="shared" si="6"/>
        <v>41.33</v>
      </c>
      <c r="AK6">
        <f t="shared" si="7"/>
        <v>41.33</v>
      </c>
      <c r="AL6">
        <f t="shared" si="8"/>
        <v>41.33</v>
      </c>
      <c r="AM6">
        <f t="shared" si="9"/>
        <v>41.33</v>
      </c>
      <c r="AN6">
        <f t="shared" si="10"/>
        <v>41.33</v>
      </c>
      <c r="AO6">
        <f t="shared" si="11"/>
        <v>197.79</v>
      </c>
      <c r="AP6">
        <f t="shared" si="12"/>
        <v>147.09</v>
      </c>
      <c r="AQ6">
        <f t="shared" si="13"/>
        <v>210.98</v>
      </c>
      <c r="AR6">
        <f t="shared" si="14"/>
        <v>213.76</v>
      </c>
      <c r="AS6">
        <f t="shared" si="15"/>
        <v>98.06</v>
      </c>
      <c r="AT6">
        <f t="shared" si="16"/>
        <v>100</v>
      </c>
      <c r="AU6">
        <f t="shared" si="17"/>
        <v>93.16</v>
      </c>
      <c r="AV6">
        <f t="shared" si="18"/>
        <v>98.06</v>
      </c>
      <c r="AW6" t="str">
        <f t="shared" si="19"/>
        <v>Not Available</v>
      </c>
      <c r="AX6" t="str">
        <f t="shared" si="20"/>
        <v>Not Available</v>
      </c>
      <c r="AY6" t="str">
        <f t="shared" si="21"/>
        <v>Not Available</v>
      </c>
      <c r="AZ6">
        <f t="shared" si="2"/>
        <v>4</v>
      </c>
      <c r="BA6">
        <f t="shared" si="3"/>
        <v>3</v>
      </c>
    </row>
    <row r="7" spans="1:53" x14ac:dyDescent="0.3">
      <c r="A7" s="27" t="s">
        <v>249</v>
      </c>
      <c r="B7" s="27" t="s">
        <v>250</v>
      </c>
      <c r="C7" t="s">
        <v>251</v>
      </c>
      <c r="D7" t="s">
        <v>230</v>
      </c>
      <c r="E7" s="27" t="s">
        <v>77</v>
      </c>
      <c r="F7" t="s">
        <v>252</v>
      </c>
      <c r="G7" s="29" t="s">
        <v>253</v>
      </c>
      <c r="H7" s="9" t="s">
        <v>241</v>
      </c>
      <c r="I7" s="28" t="s">
        <v>251</v>
      </c>
      <c r="J7" s="21">
        <v>94</v>
      </c>
      <c r="K7" s="27">
        <v>1</v>
      </c>
      <c r="L7" t="s">
        <v>234</v>
      </c>
      <c r="M7" s="27">
        <v>1</v>
      </c>
      <c r="N7" s="27" t="s">
        <v>254</v>
      </c>
      <c r="O7">
        <v>70160</v>
      </c>
      <c r="P7">
        <v>79.709999999999994</v>
      </c>
      <c r="Q7">
        <v>119.57</v>
      </c>
      <c r="R7" s="59">
        <v>41.33</v>
      </c>
      <c r="S7" s="5">
        <v>41.33</v>
      </c>
      <c r="T7">
        <v>41.33</v>
      </c>
      <c r="U7">
        <v>41.33</v>
      </c>
      <c r="V7">
        <v>41.33</v>
      </c>
      <c r="W7">
        <v>140.84</v>
      </c>
      <c r="X7">
        <v>119.57</v>
      </c>
      <c r="Y7">
        <v>150.22999999999999</v>
      </c>
      <c r="Z7">
        <v>173.76</v>
      </c>
      <c r="AA7">
        <v>79.709999999999994</v>
      </c>
      <c r="AB7">
        <v>100</v>
      </c>
      <c r="AC7">
        <v>75.73</v>
      </c>
      <c r="AD7">
        <v>79.709999999999994</v>
      </c>
      <c r="AE7">
        <v>0</v>
      </c>
      <c r="AF7">
        <v>0</v>
      </c>
      <c r="AG7">
        <v>0</v>
      </c>
      <c r="AH7">
        <f t="shared" si="4"/>
        <v>79.709999999999994</v>
      </c>
      <c r="AI7">
        <f t="shared" si="5"/>
        <v>119.57</v>
      </c>
      <c r="AJ7">
        <f t="shared" si="6"/>
        <v>41.33</v>
      </c>
      <c r="AK7">
        <f t="shared" si="7"/>
        <v>41.33</v>
      </c>
      <c r="AL7">
        <f t="shared" si="8"/>
        <v>41.33</v>
      </c>
      <c r="AM7">
        <f t="shared" si="9"/>
        <v>41.33</v>
      </c>
      <c r="AN7">
        <f t="shared" si="10"/>
        <v>41.33</v>
      </c>
      <c r="AO7">
        <f t="shared" si="11"/>
        <v>140.84</v>
      </c>
      <c r="AP7">
        <f t="shared" si="12"/>
        <v>119.57</v>
      </c>
      <c r="AQ7">
        <f t="shared" si="13"/>
        <v>150.22999999999999</v>
      </c>
      <c r="AR7">
        <f t="shared" si="14"/>
        <v>173.76</v>
      </c>
      <c r="AS7">
        <f t="shared" si="15"/>
        <v>79.709999999999994</v>
      </c>
      <c r="AT7">
        <f t="shared" si="16"/>
        <v>100</v>
      </c>
      <c r="AU7">
        <f t="shared" si="17"/>
        <v>75.73</v>
      </c>
      <c r="AV7">
        <f t="shared" si="18"/>
        <v>79.709999999999994</v>
      </c>
      <c r="AW7" t="str">
        <f t="shared" si="19"/>
        <v>Not Available</v>
      </c>
      <c r="AX7" t="str">
        <f t="shared" si="20"/>
        <v>Not Available</v>
      </c>
      <c r="AY7" t="str">
        <f t="shared" si="21"/>
        <v>Not Available</v>
      </c>
      <c r="AZ7">
        <f t="shared" si="2"/>
        <v>4</v>
      </c>
      <c r="BA7">
        <f t="shared" si="3"/>
        <v>3</v>
      </c>
    </row>
    <row r="8" spans="1:53" x14ac:dyDescent="0.3">
      <c r="A8" s="27" t="s">
        <v>255</v>
      </c>
      <c r="B8" s="27" t="s">
        <v>256</v>
      </c>
      <c r="C8" t="s">
        <v>257</v>
      </c>
      <c r="D8" t="s">
        <v>230</v>
      </c>
      <c r="E8" s="27" t="s">
        <v>77</v>
      </c>
      <c r="F8" t="s">
        <v>258</v>
      </c>
      <c r="G8" s="33" t="s">
        <v>259</v>
      </c>
      <c r="H8" s="9" t="s">
        <v>241</v>
      </c>
      <c r="I8" s="28" t="s">
        <v>257</v>
      </c>
      <c r="J8" s="21">
        <v>113</v>
      </c>
      <c r="K8" s="27">
        <v>1</v>
      </c>
      <c r="L8" t="s">
        <v>234</v>
      </c>
      <c r="M8" s="27">
        <v>1</v>
      </c>
      <c r="N8" s="27" t="s">
        <v>260</v>
      </c>
      <c r="O8">
        <v>70220</v>
      </c>
      <c r="P8">
        <v>79.709999999999994</v>
      </c>
      <c r="Q8">
        <v>119.57</v>
      </c>
      <c r="R8" s="59">
        <v>41.33</v>
      </c>
      <c r="S8" s="5">
        <v>41.33</v>
      </c>
      <c r="T8">
        <v>41.33</v>
      </c>
      <c r="U8">
        <v>41.33</v>
      </c>
      <c r="V8">
        <v>41.33</v>
      </c>
      <c r="W8">
        <v>140.84</v>
      </c>
      <c r="X8">
        <v>119.57</v>
      </c>
      <c r="Y8">
        <v>150.22999999999999</v>
      </c>
      <c r="Z8">
        <v>173.76</v>
      </c>
      <c r="AA8">
        <v>79.709999999999994</v>
      </c>
      <c r="AB8">
        <v>100</v>
      </c>
      <c r="AC8">
        <v>75.73</v>
      </c>
      <c r="AD8">
        <v>79.709999999999994</v>
      </c>
      <c r="AE8">
        <v>0</v>
      </c>
      <c r="AF8">
        <v>0</v>
      </c>
      <c r="AG8">
        <v>0</v>
      </c>
      <c r="AH8">
        <f t="shared" si="4"/>
        <v>79.709999999999994</v>
      </c>
      <c r="AI8">
        <f t="shared" si="5"/>
        <v>119.57</v>
      </c>
      <c r="AJ8">
        <f t="shared" si="6"/>
        <v>41.33</v>
      </c>
      <c r="AK8">
        <f t="shared" si="7"/>
        <v>41.33</v>
      </c>
      <c r="AL8">
        <f t="shared" si="8"/>
        <v>41.33</v>
      </c>
      <c r="AM8">
        <f t="shared" si="9"/>
        <v>41.33</v>
      </c>
      <c r="AN8">
        <f t="shared" si="10"/>
        <v>41.33</v>
      </c>
      <c r="AO8">
        <f t="shared" si="11"/>
        <v>140.84</v>
      </c>
      <c r="AP8">
        <f t="shared" si="12"/>
        <v>119.57</v>
      </c>
      <c r="AQ8">
        <f t="shared" si="13"/>
        <v>150.22999999999999</v>
      </c>
      <c r="AR8">
        <f t="shared" si="14"/>
        <v>173.76</v>
      </c>
      <c r="AS8">
        <f t="shared" si="15"/>
        <v>79.709999999999994</v>
      </c>
      <c r="AT8">
        <f t="shared" si="16"/>
        <v>100</v>
      </c>
      <c r="AU8">
        <f t="shared" si="17"/>
        <v>75.73</v>
      </c>
      <c r="AV8">
        <f t="shared" si="18"/>
        <v>79.709999999999994</v>
      </c>
      <c r="AW8" t="str">
        <f t="shared" si="19"/>
        <v>Not Available</v>
      </c>
      <c r="AX8" t="str">
        <f t="shared" si="20"/>
        <v>Not Available</v>
      </c>
      <c r="AY8" t="str">
        <f t="shared" si="21"/>
        <v>Not Available</v>
      </c>
      <c r="AZ8">
        <f t="shared" si="2"/>
        <v>4</v>
      </c>
      <c r="BA8">
        <f t="shared" si="3"/>
        <v>3</v>
      </c>
    </row>
    <row r="9" spans="1:53" x14ac:dyDescent="0.3">
      <c r="A9" s="27" t="s">
        <v>261</v>
      </c>
      <c r="B9" s="27" t="s">
        <v>262</v>
      </c>
      <c r="C9" t="s">
        <v>263</v>
      </c>
      <c r="D9" t="s">
        <v>230</v>
      </c>
      <c r="E9" s="27" t="s">
        <v>77</v>
      </c>
      <c r="F9" t="s">
        <v>264</v>
      </c>
      <c r="G9" s="33" t="s">
        <v>265</v>
      </c>
      <c r="H9" s="9" t="s">
        <v>241</v>
      </c>
      <c r="I9" s="28" t="s">
        <v>263</v>
      </c>
      <c r="J9" s="21">
        <v>264</v>
      </c>
      <c r="K9" s="27">
        <v>4</v>
      </c>
      <c r="L9" t="s">
        <v>234</v>
      </c>
      <c r="M9" s="27">
        <v>1</v>
      </c>
      <c r="N9" s="27" t="s">
        <v>266</v>
      </c>
      <c r="O9">
        <v>70250</v>
      </c>
      <c r="P9">
        <v>98.06</v>
      </c>
      <c r="Q9">
        <v>147.09</v>
      </c>
      <c r="R9" s="59">
        <v>41.33</v>
      </c>
      <c r="S9" s="5">
        <v>41.33</v>
      </c>
      <c r="T9">
        <v>41.33</v>
      </c>
      <c r="U9">
        <v>41.33</v>
      </c>
      <c r="V9">
        <v>41.33</v>
      </c>
      <c r="W9">
        <v>197.79</v>
      </c>
      <c r="X9">
        <v>147.09</v>
      </c>
      <c r="Y9">
        <v>210.98</v>
      </c>
      <c r="Z9">
        <v>213.76</v>
      </c>
      <c r="AA9">
        <v>98.06</v>
      </c>
      <c r="AB9">
        <v>100</v>
      </c>
      <c r="AC9">
        <v>93.16</v>
      </c>
      <c r="AD9">
        <v>98.06</v>
      </c>
      <c r="AE9">
        <v>0</v>
      </c>
      <c r="AF9">
        <v>0</v>
      </c>
      <c r="AG9">
        <v>0</v>
      </c>
      <c r="AH9">
        <f t="shared" si="4"/>
        <v>98.06</v>
      </c>
      <c r="AI9">
        <f t="shared" si="5"/>
        <v>147.09</v>
      </c>
      <c r="AJ9">
        <f t="shared" si="6"/>
        <v>41.33</v>
      </c>
      <c r="AK9">
        <f t="shared" si="7"/>
        <v>41.33</v>
      </c>
      <c r="AL9">
        <f t="shared" si="8"/>
        <v>41.33</v>
      </c>
      <c r="AM9">
        <f t="shared" si="9"/>
        <v>41.33</v>
      </c>
      <c r="AN9">
        <f t="shared" si="10"/>
        <v>41.33</v>
      </c>
      <c r="AO9">
        <f t="shared" si="11"/>
        <v>197.79</v>
      </c>
      <c r="AP9">
        <f t="shared" si="12"/>
        <v>147.09</v>
      </c>
      <c r="AQ9">
        <f t="shared" si="13"/>
        <v>210.98</v>
      </c>
      <c r="AR9">
        <f t="shared" si="14"/>
        <v>213.76</v>
      </c>
      <c r="AS9">
        <f t="shared" si="15"/>
        <v>98.06</v>
      </c>
      <c r="AT9">
        <f t="shared" si="16"/>
        <v>100</v>
      </c>
      <c r="AU9">
        <f t="shared" si="17"/>
        <v>93.16</v>
      </c>
      <c r="AV9">
        <f t="shared" si="18"/>
        <v>98.06</v>
      </c>
      <c r="AW9" t="str">
        <f t="shared" si="19"/>
        <v>Not Available</v>
      </c>
      <c r="AX9" t="str">
        <f t="shared" si="20"/>
        <v>Not Available</v>
      </c>
      <c r="AY9" t="str">
        <f t="shared" si="21"/>
        <v>Not Available</v>
      </c>
      <c r="AZ9">
        <f t="shared" si="2"/>
        <v>8</v>
      </c>
      <c r="BA9">
        <f t="shared" si="3"/>
        <v>4</v>
      </c>
    </row>
    <row r="10" spans="1:53" x14ac:dyDescent="0.3">
      <c r="A10" s="27" t="s">
        <v>267</v>
      </c>
      <c r="B10" s="27" t="s">
        <v>262</v>
      </c>
      <c r="C10" t="s">
        <v>263</v>
      </c>
      <c r="D10" t="s">
        <v>268</v>
      </c>
      <c r="E10" s="27" t="s">
        <v>269</v>
      </c>
      <c r="F10" t="s">
        <v>269</v>
      </c>
      <c r="G10" s="29" t="s">
        <v>71</v>
      </c>
      <c r="H10" s="9" t="s">
        <v>270</v>
      </c>
      <c r="I10" s="28" t="s">
        <v>271</v>
      </c>
      <c r="J10" s="21">
        <v>2</v>
      </c>
      <c r="K10" s="27">
        <v>4</v>
      </c>
      <c r="L10" t="s">
        <v>71</v>
      </c>
      <c r="M10" s="27">
        <v>0</v>
      </c>
      <c r="N10" s="27" t="s">
        <v>67</v>
      </c>
      <c r="P10" t="e">
        <v>#N/A</v>
      </c>
      <c r="Q10" t="e">
        <v>#N/A</v>
      </c>
      <c r="R10" s="59" t="e">
        <v>#N/A</v>
      </c>
      <c r="S10" s="5" t="e">
        <v>#N/A</v>
      </c>
      <c r="T10" t="e">
        <v>#N/A</v>
      </c>
      <c r="U10" t="e">
        <v>#N/A</v>
      </c>
      <c r="V10" t="e">
        <v>#N/A</v>
      </c>
      <c r="W10" t="e">
        <v>#N/A</v>
      </c>
      <c r="X10" t="e">
        <v>#N/A</v>
      </c>
      <c r="Y10" t="e">
        <v>#N/A</v>
      </c>
      <c r="Z10" t="e">
        <v>#N/A</v>
      </c>
      <c r="AA10" t="e">
        <v>#N/A</v>
      </c>
      <c r="AB10" t="e">
        <v>#N/A</v>
      </c>
      <c r="AC10" t="e">
        <v>#N/A</v>
      </c>
      <c r="AD10" t="e">
        <v>#N/A</v>
      </c>
      <c r="AE10">
        <v>0</v>
      </c>
      <c r="AF10">
        <v>0</v>
      </c>
      <c r="AG10">
        <v>0</v>
      </c>
      <c r="AH10" t="str">
        <f t="shared" si="4"/>
        <v>Not Available</v>
      </c>
      <c r="AI10" t="str">
        <f t="shared" si="5"/>
        <v>Not Available</v>
      </c>
      <c r="AJ10" t="str">
        <f t="shared" si="6"/>
        <v>Not Available</v>
      </c>
      <c r="AK10" t="str">
        <f t="shared" si="7"/>
        <v>Not Available</v>
      </c>
      <c r="AL10" t="str">
        <f t="shared" si="8"/>
        <v>Not Available</v>
      </c>
      <c r="AM10" t="str">
        <f t="shared" si="9"/>
        <v>Not Available</v>
      </c>
      <c r="AN10" t="str">
        <f t="shared" si="10"/>
        <v>Not Available</v>
      </c>
      <c r="AO10" t="str">
        <f t="shared" si="11"/>
        <v>Not Available</v>
      </c>
      <c r="AP10" t="str">
        <f t="shared" si="12"/>
        <v>Not Available</v>
      </c>
      <c r="AQ10" t="str">
        <f t="shared" si="13"/>
        <v>Not Available</v>
      </c>
      <c r="AR10" t="str">
        <f t="shared" si="14"/>
        <v>Not Available</v>
      </c>
      <c r="AS10" t="str">
        <f t="shared" si="15"/>
        <v>Not Available</v>
      </c>
      <c r="AT10" t="str">
        <f t="shared" si="16"/>
        <v>Not Available</v>
      </c>
      <c r="AU10" t="str">
        <f t="shared" si="17"/>
        <v>Not Available</v>
      </c>
      <c r="AV10" t="str">
        <f t="shared" si="18"/>
        <v>Not Available</v>
      </c>
      <c r="AW10" t="str">
        <f t="shared" si="19"/>
        <v>Not Available</v>
      </c>
      <c r="AX10" t="str">
        <f t="shared" si="20"/>
        <v>Not Available</v>
      </c>
      <c r="AY10" t="str">
        <f t="shared" si="21"/>
        <v>Not Available</v>
      </c>
      <c r="AZ10" t="str">
        <f t="shared" si="2"/>
        <v>N/A</v>
      </c>
      <c r="BA10" t="e">
        <f t="shared" si="3"/>
        <v>#VALUE!</v>
      </c>
    </row>
    <row r="11" spans="1:53" x14ac:dyDescent="0.3">
      <c r="A11" s="27" t="s">
        <v>272</v>
      </c>
      <c r="B11" s="27" t="s">
        <v>262</v>
      </c>
      <c r="C11" t="s">
        <v>263</v>
      </c>
      <c r="D11" t="s">
        <v>268</v>
      </c>
      <c r="E11" s="27" t="s">
        <v>124</v>
      </c>
      <c r="F11" t="s">
        <v>273</v>
      </c>
      <c r="G11" s="29" t="s">
        <v>274</v>
      </c>
      <c r="H11" s="9" t="s">
        <v>275</v>
      </c>
      <c r="I11" s="28" t="s">
        <v>276</v>
      </c>
      <c r="J11" s="21">
        <v>162</v>
      </c>
      <c r="K11" s="27">
        <v>4</v>
      </c>
      <c r="L11" t="s">
        <v>71</v>
      </c>
      <c r="M11" s="27">
        <v>0</v>
      </c>
      <c r="N11" s="27" t="s">
        <v>277</v>
      </c>
      <c r="O11">
        <v>99283</v>
      </c>
      <c r="P11">
        <v>224.82</v>
      </c>
      <c r="Q11">
        <v>350</v>
      </c>
      <c r="R11" s="59">
        <v>0</v>
      </c>
      <c r="S11" s="5">
        <v>0</v>
      </c>
      <c r="T11">
        <v>0</v>
      </c>
      <c r="U11">
        <v>0</v>
      </c>
      <c r="V11">
        <v>0</v>
      </c>
      <c r="W11">
        <v>370</v>
      </c>
      <c r="X11">
        <v>337.22</v>
      </c>
      <c r="Y11">
        <v>389.09</v>
      </c>
      <c r="Z11">
        <v>306.29000000000002</v>
      </c>
      <c r="AA11">
        <v>224.82</v>
      </c>
      <c r="AB11">
        <v>600</v>
      </c>
      <c r="AC11">
        <v>213.57</v>
      </c>
      <c r="AD11">
        <v>224.82</v>
      </c>
      <c r="AE11">
        <v>0</v>
      </c>
      <c r="AF11">
        <v>0</v>
      </c>
      <c r="AG11">
        <v>0</v>
      </c>
      <c r="AH11">
        <f t="shared" si="4"/>
        <v>224.82</v>
      </c>
      <c r="AI11">
        <f t="shared" si="5"/>
        <v>350</v>
      </c>
      <c r="AJ11" t="str">
        <f t="shared" si="6"/>
        <v>Not Available</v>
      </c>
      <c r="AK11" t="str">
        <f t="shared" si="7"/>
        <v>Not Available</v>
      </c>
      <c r="AL11" t="str">
        <f t="shared" si="8"/>
        <v>Not Available</v>
      </c>
      <c r="AM11" t="str">
        <f t="shared" si="9"/>
        <v>Not Available</v>
      </c>
      <c r="AN11" t="str">
        <f t="shared" si="10"/>
        <v>Not Available</v>
      </c>
      <c r="AO11">
        <f t="shared" si="11"/>
        <v>370</v>
      </c>
      <c r="AP11">
        <f t="shared" si="12"/>
        <v>337.22</v>
      </c>
      <c r="AQ11">
        <f t="shared" si="13"/>
        <v>389.09</v>
      </c>
      <c r="AR11">
        <f t="shared" si="14"/>
        <v>306.29000000000002</v>
      </c>
      <c r="AS11">
        <f t="shared" si="15"/>
        <v>224.82</v>
      </c>
      <c r="AT11">
        <f t="shared" si="16"/>
        <v>600</v>
      </c>
      <c r="AU11">
        <f t="shared" si="17"/>
        <v>213.57</v>
      </c>
      <c r="AV11">
        <f t="shared" si="18"/>
        <v>224.82</v>
      </c>
      <c r="AW11" t="str">
        <f t="shared" si="19"/>
        <v>Not Available</v>
      </c>
      <c r="AX11" t="str">
        <f t="shared" si="20"/>
        <v>Not Available</v>
      </c>
      <c r="AY11" t="str">
        <f t="shared" si="21"/>
        <v>Not Available</v>
      </c>
      <c r="AZ11" t="str">
        <f t="shared" si="2"/>
        <v>N/A</v>
      </c>
      <c r="BA11" t="e">
        <f t="shared" si="3"/>
        <v>#VALUE!</v>
      </c>
    </row>
    <row r="12" spans="1:53" x14ac:dyDescent="0.3">
      <c r="A12" s="27" t="s">
        <v>278</v>
      </c>
      <c r="B12" s="27" t="s">
        <v>279</v>
      </c>
      <c r="C12" t="s">
        <v>280</v>
      </c>
      <c r="D12" t="s">
        <v>230</v>
      </c>
      <c r="E12" s="27" t="s">
        <v>77</v>
      </c>
      <c r="F12" t="s">
        <v>281</v>
      </c>
      <c r="G12" s="29" t="s">
        <v>282</v>
      </c>
      <c r="H12" s="9" t="s">
        <v>241</v>
      </c>
      <c r="I12" s="28" t="s">
        <v>280</v>
      </c>
      <c r="J12" s="21">
        <v>188</v>
      </c>
      <c r="K12" s="27">
        <v>1</v>
      </c>
      <c r="L12" t="s">
        <v>234</v>
      </c>
      <c r="M12" s="27">
        <v>1</v>
      </c>
      <c r="N12" s="27" t="s">
        <v>283</v>
      </c>
      <c r="O12">
        <v>70330</v>
      </c>
      <c r="P12">
        <v>79.709999999999994</v>
      </c>
      <c r="Q12">
        <v>119.57</v>
      </c>
      <c r="R12" s="59">
        <v>41.33</v>
      </c>
      <c r="S12" s="5">
        <v>41.33</v>
      </c>
      <c r="T12">
        <v>41.33</v>
      </c>
      <c r="U12">
        <v>41.33</v>
      </c>
      <c r="V12">
        <v>41.33</v>
      </c>
      <c r="W12">
        <v>140.84</v>
      </c>
      <c r="X12">
        <v>119.57</v>
      </c>
      <c r="Y12">
        <v>150.22999999999999</v>
      </c>
      <c r="Z12">
        <v>173.76</v>
      </c>
      <c r="AA12">
        <v>79.709999999999994</v>
      </c>
      <c r="AB12">
        <v>100</v>
      </c>
      <c r="AC12">
        <v>75.73</v>
      </c>
      <c r="AD12">
        <v>79.709999999999994</v>
      </c>
      <c r="AE12">
        <v>0</v>
      </c>
      <c r="AF12">
        <v>0</v>
      </c>
      <c r="AG12">
        <v>0</v>
      </c>
      <c r="AH12">
        <f t="shared" si="4"/>
        <v>79.709999999999994</v>
      </c>
      <c r="AI12">
        <f t="shared" si="5"/>
        <v>119.57</v>
      </c>
      <c r="AJ12">
        <f t="shared" si="6"/>
        <v>41.33</v>
      </c>
      <c r="AK12">
        <f t="shared" si="7"/>
        <v>41.33</v>
      </c>
      <c r="AL12">
        <f t="shared" si="8"/>
        <v>41.33</v>
      </c>
      <c r="AM12">
        <f t="shared" si="9"/>
        <v>41.33</v>
      </c>
      <c r="AN12">
        <f t="shared" si="10"/>
        <v>41.33</v>
      </c>
      <c r="AO12">
        <f t="shared" si="11"/>
        <v>140.84</v>
      </c>
      <c r="AP12">
        <f t="shared" si="12"/>
        <v>119.57</v>
      </c>
      <c r="AQ12">
        <f t="shared" si="13"/>
        <v>150.22999999999999</v>
      </c>
      <c r="AR12">
        <f t="shared" si="14"/>
        <v>173.76</v>
      </c>
      <c r="AS12">
        <f t="shared" si="15"/>
        <v>79.709999999999994</v>
      </c>
      <c r="AT12">
        <f t="shared" si="16"/>
        <v>100</v>
      </c>
      <c r="AU12">
        <f t="shared" si="17"/>
        <v>75.73</v>
      </c>
      <c r="AV12">
        <f t="shared" si="18"/>
        <v>79.709999999999994</v>
      </c>
      <c r="AW12" t="str">
        <f t="shared" si="19"/>
        <v>Not Available</v>
      </c>
      <c r="AX12" t="str">
        <f t="shared" si="20"/>
        <v>Not Available</v>
      </c>
      <c r="AY12" t="str">
        <f t="shared" si="21"/>
        <v>Not Available</v>
      </c>
      <c r="AZ12">
        <f t="shared" si="2"/>
        <v>4</v>
      </c>
      <c r="BA12">
        <f t="shared" si="3"/>
        <v>3</v>
      </c>
    </row>
    <row r="13" spans="1:53" x14ac:dyDescent="0.3">
      <c r="A13" s="27" t="s">
        <v>284</v>
      </c>
      <c r="B13" s="27" t="s">
        <v>285</v>
      </c>
      <c r="C13" t="s">
        <v>286</v>
      </c>
      <c r="D13" t="s">
        <v>230</v>
      </c>
      <c r="E13" s="27" t="s">
        <v>77</v>
      </c>
      <c r="F13" t="s">
        <v>287</v>
      </c>
      <c r="G13" s="29" t="s">
        <v>288</v>
      </c>
      <c r="H13" s="9" t="s">
        <v>241</v>
      </c>
      <c r="I13" s="28" t="s">
        <v>286</v>
      </c>
      <c r="J13" s="21">
        <v>130</v>
      </c>
      <c r="K13" s="27">
        <v>1</v>
      </c>
      <c r="L13" t="s">
        <v>234</v>
      </c>
      <c r="M13" s="27">
        <v>1</v>
      </c>
      <c r="N13" s="27" t="s">
        <v>289</v>
      </c>
      <c r="O13">
        <v>70360</v>
      </c>
      <c r="P13">
        <v>79.709999999999994</v>
      </c>
      <c r="Q13">
        <v>119.57</v>
      </c>
      <c r="R13" s="59">
        <v>41.33</v>
      </c>
      <c r="S13" s="5">
        <v>41.33</v>
      </c>
      <c r="T13">
        <v>41.33</v>
      </c>
      <c r="U13">
        <v>41.33</v>
      </c>
      <c r="V13">
        <v>41.33</v>
      </c>
      <c r="W13">
        <v>140.84</v>
      </c>
      <c r="X13">
        <v>119.57</v>
      </c>
      <c r="Y13">
        <v>150.22999999999999</v>
      </c>
      <c r="Z13">
        <v>173.76</v>
      </c>
      <c r="AA13">
        <v>79.709999999999994</v>
      </c>
      <c r="AB13">
        <v>100</v>
      </c>
      <c r="AC13">
        <v>75.73</v>
      </c>
      <c r="AD13">
        <v>79.709999999999994</v>
      </c>
      <c r="AE13">
        <v>0</v>
      </c>
      <c r="AF13">
        <v>0</v>
      </c>
      <c r="AG13">
        <v>0</v>
      </c>
      <c r="AH13">
        <f t="shared" si="4"/>
        <v>79.709999999999994</v>
      </c>
      <c r="AI13">
        <f t="shared" si="5"/>
        <v>119.57</v>
      </c>
      <c r="AJ13">
        <f t="shared" si="6"/>
        <v>41.33</v>
      </c>
      <c r="AK13">
        <f t="shared" si="7"/>
        <v>41.33</v>
      </c>
      <c r="AL13">
        <f t="shared" si="8"/>
        <v>41.33</v>
      </c>
      <c r="AM13">
        <f t="shared" si="9"/>
        <v>41.33</v>
      </c>
      <c r="AN13">
        <f t="shared" si="10"/>
        <v>41.33</v>
      </c>
      <c r="AO13">
        <f t="shared" si="11"/>
        <v>140.84</v>
      </c>
      <c r="AP13">
        <f t="shared" si="12"/>
        <v>119.57</v>
      </c>
      <c r="AQ13">
        <f t="shared" si="13"/>
        <v>150.22999999999999</v>
      </c>
      <c r="AR13">
        <f t="shared" si="14"/>
        <v>173.76</v>
      </c>
      <c r="AS13">
        <f t="shared" si="15"/>
        <v>79.709999999999994</v>
      </c>
      <c r="AT13">
        <f t="shared" si="16"/>
        <v>100</v>
      </c>
      <c r="AU13">
        <f t="shared" si="17"/>
        <v>75.73</v>
      </c>
      <c r="AV13">
        <f t="shared" si="18"/>
        <v>79.709999999999994</v>
      </c>
      <c r="AW13" t="str">
        <f t="shared" si="19"/>
        <v>Not Available</v>
      </c>
      <c r="AX13" t="str">
        <f t="shared" si="20"/>
        <v>Not Available</v>
      </c>
      <c r="AY13" t="str">
        <f t="shared" si="21"/>
        <v>Not Available</v>
      </c>
      <c r="AZ13">
        <f t="shared" si="2"/>
        <v>4</v>
      </c>
      <c r="BA13">
        <f t="shared" si="3"/>
        <v>3</v>
      </c>
    </row>
    <row r="14" spans="1:53" x14ac:dyDescent="0.3">
      <c r="A14" s="27" t="s">
        <v>290</v>
      </c>
      <c r="B14" s="27" t="s">
        <v>291</v>
      </c>
      <c r="C14" t="s">
        <v>292</v>
      </c>
      <c r="D14" t="s">
        <v>230</v>
      </c>
      <c r="E14" s="27" t="s">
        <v>77</v>
      </c>
      <c r="F14" t="s">
        <v>293</v>
      </c>
      <c r="G14" s="29" t="s">
        <v>294</v>
      </c>
      <c r="H14" s="9" t="s">
        <v>295</v>
      </c>
      <c r="I14" s="28" t="s">
        <v>292</v>
      </c>
      <c r="J14" s="21">
        <v>179</v>
      </c>
      <c r="K14" s="27">
        <v>1</v>
      </c>
      <c r="L14" t="s">
        <v>234</v>
      </c>
      <c r="M14" s="27">
        <v>1</v>
      </c>
      <c r="N14" s="27" t="s">
        <v>296</v>
      </c>
      <c r="O14">
        <v>70450</v>
      </c>
      <c r="P14">
        <v>98.06</v>
      </c>
      <c r="Q14">
        <v>147.09</v>
      </c>
      <c r="R14" s="59">
        <v>153.83000000000001</v>
      </c>
      <c r="S14" s="5">
        <v>153.83000000000001</v>
      </c>
      <c r="T14">
        <v>153.83000000000001</v>
      </c>
      <c r="U14">
        <v>153.83000000000001</v>
      </c>
      <c r="V14">
        <v>153.83000000000001</v>
      </c>
      <c r="W14">
        <v>247.24</v>
      </c>
      <c r="X14">
        <v>147.09</v>
      </c>
      <c r="Y14">
        <v>263.72000000000003</v>
      </c>
      <c r="Z14">
        <v>267.2</v>
      </c>
      <c r="AA14">
        <v>98.06</v>
      </c>
      <c r="AB14">
        <v>500</v>
      </c>
      <c r="AC14">
        <v>93.16</v>
      </c>
      <c r="AD14">
        <v>98.06</v>
      </c>
      <c r="AE14">
        <v>0</v>
      </c>
      <c r="AF14">
        <v>0</v>
      </c>
      <c r="AG14">
        <v>0</v>
      </c>
      <c r="AH14">
        <f t="shared" si="4"/>
        <v>98.06</v>
      </c>
      <c r="AI14">
        <f t="shared" si="5"/>
        <v>147.09</v>
      </c>
      <c r="AJ14">
        <f t="shared" si="6"/>
        <v>153.83000000000001</v>
      </c>
      <c r="AK14">
        <f t="shared" si="7"/>
        <v>153.83000000000001</v>
      </c>
      <c r="AL14">
        <f t="shared" si="8"/>
        <v>153.83000000000001</v>
      </c>
      <c r="AM14">
        <f t="shared" si="9"/>
        <v>153.83000000000001</v>
      </c>
      <c r="AN14">
        <f t="shared" si="10"/>
        <v>153.83000000000001</v>
      </c>
      <c r="AO14">
        <f t="shared" si="11"/>
        <v>247.24</v>
      </c>
      <c r="AP14">
        <f t="shared" si="12"/>
        <v>147.09</v>
      </c>
      <c r="AQ14">
        <f t="shared" si="13"/>
        <v>263.72000000000003</v>
      </c>
      <c r="AR14">
        <f t="shared" si="14"/>
        <v>267.2</v>
      </c>
      <c r="AS14">
        <f t="shared" si="15"/>
        <v>98.06</v>
      </c>
      <c r="AT14">
        <f t="shared" si="16"/>
        <v>500</v>
      </c>
      <c r="AU14">
        <f t="shared" si="17"/>
        <v>93.16</v>
      </c>
      <c r="AV14">
        <f t="shared" si="18"/>
        <v>98.06</v>
      </c>
      <c r="AW14" t="str">
        <f t="shared" si="19"/>
        <v>Not Available</v>
      </c>
      <c r="AX14" t="str">
        <f t="shared" si="20"/>
        <v>Not Available</v>
      </c>
      <c r="AY14" t="str">
        <f t="shared" si="21"/>
        <v>Not Available</v>
      </c>
      <c r="AZ14">
        <f t="shared" si="2"/>
        <v>4</v>
      </c>
      <c r="BA14">
        <f t="shared" si="3"/>
        <v>3</v>
      </c>
    </row>
    <row r="15" spans="1:53" x14ac:dyDescent="0.3">
      <c r="A15" s="27" t="s">
        <v>297</v>
      </c>
      <c r="B15" s="27" t="s">
        <v>298</v>
      </c>
      <c r="C15" t="s">
        <v>299</v>
      </c>
      <c r="D15" t="s">
        <v>230</v>
      </c>
      <c r="E15" s="27" t="s">
        <v>77</v>
      </c>
      <c r="F15" t="s">
        <v>300</v>
      </c>
      <c r="G15" s="29" t="s">
        <v>301</v>
      </c>
      <c r="H15" s="9" t="s">
        <v>295</v>
      </c>
      <c r="I15" s="28" t="s">
        <v>299</v>
      </c>
      <c r="J15" s="21">
        <v>179</v>
      </c>
      <c r="K15" s="27">
        <v>8</v>
      </c>
      <c r="L15" t="s">
        <v>234</v>
      </c>
      <c r="M15" s="27">
        <v>1</v>
      </c>
      <c r="N15" s="27" t="s">
        <v>302</v>
      </c>
      <c r="O15">
        <v>70460</v>
      </c>
      <c r="P15">
        <v>165.46</v>
      </c>
      <c r="Q15">
        <v>248.19</v>
      </c>
      <c r="R15" s="59">
        <v>153.83000000000001</v>
      </c>
      <c r="S15" s="5">
        <v>153.83000000000001</v>
      </c>
      <c r="T15">
        <v>153.83000000000001</v>
      </c>
      <c r="U15">
        <v>153.83000000000001</v>
      </c>
      <c r="V15">
        <v>153.83000000000001</v>
      </c>
      <c r="W15">
        <v>401.96</v>
      </c>
      <c r="X15">
        <v>248.19</v>
      </c>
      <c r="Y15">
        <v>428.75</v>
      </c>
      <c r="Z15">
        <v>450.85</v>
      </c>
      <c r="AA15">
        <v>165.46</v>
      </c>
      <c r="AB15">
        <v>500</v>
      </c>
      <c r="AC15">
        <v>157.19</v>
      </c>
      <c r="AD15">
        <v>165.46</v>
      </c>
      <c r="AE15">
        <v>0</v>
      </c>
      <c r="AF15">
        <v>0</v>
      </c>
      <c r="AG15">
        <v>0</v>
      </c>
      <c r="AH15">
        <f t="shared" si="4"/>
        <v>165.46</v>
      </c>
      <c r="AI15">
        <f t="shared" si="5"/>
        <v>248.19</v>
      </c>
      <c r="AJ15">
        <f t="shared" si="6"/>
        <v>153.83000000000001</v>
      </c>
      <c r="AK15">
        <f t="shared" si="7"/>
        <v>153.83000000000001</v>
      </c>
      <c r="AL15">
        <f t="shared" si="8"/>
        <v>153.83000000000001</v>
      </c>
      <c r="AM15">
        <f t="shared" si="9"/>
        <v>153.83000000000001</v>
      </c>
      <c r="AN15">
        <f t="shared" si="10"/>
        <v>153.83000000000001</v>
      </c>
      <c r="AO15">
        <f t="shared" si="11"/>
        <v>401.96</v>
      </c>
      <c r="AP15">
        <f t="shared" si="12"/>
        <v>248.19</v>
      </c>
      <c r="AQ15">
        <f t="shared" si="13"/>
        <v>428.75</v>
      </c>
      <c r="AR15">
        <f t="shared" si="14"/>
        <v>450.85</v>
      </c>
      <c r="AS15">
        <f t="shared" si="15"/>
        <v>165.46</v>
      </c>
      <c r="AT15">
        <f t="shared" si="16"/>
        <v>500</v>
      </c>
      <c r="AU15">
        <f t="shared" si="17"/>
        <v>157.19</v>
      </c>
      <c r="AV15">
        <f t="shared" si="18"/>
        <v>165.46</v>
      </c>
      <c r="AW15" t="str">
        <f t="shared" si="19"/>
        <v>Not Available</v>
      </c>
      <c r="AX15" t="str">
        <f t="shared" si="20"/>
        <v>Not Available</v>
      </c>
      <c r="AY15" t="str">
        <f t="shared" si="21"/>
        <v>Not Available</v>
      </c>
      <c r="AZ15">
        <f t="shared" si="2"/>
        <v>12</v>
      </c>
      <c r="BA15">
        <f t="shared" si="3"/>
        <v>4</v>
      </c>
    </row>
    <row r="16" spans="1:53" x14ac:dyDescent="0.3">
      <c r="A16" s="27" t="s">
        <v>303</v>
      </c>
      <c r="B16" s="27" t="s">
        <v>298</v>
      </c>
      <c r="C16" t="s">
        <v>299</v>
      </c>
      <c r="D16" t="s">
        <v>268</v>
      </c>
      <c r="E16" s="27" t="s">
        <v>304</v>
      </c>
      <c r="F16" t="s">
        <v>304</v>
      </c>
      <c r="G16" s="33" t="s">
        <v>71</v>
      </c>
      <c r="H16" s="9" t="s">
        <v>305</v>
      </c>
      <c r="I16" s="28" t="s">
        <v>306</v>
      </c>
      <c r="J16" s="21">
        <v>11</v>
      </c>
      <c r="K16" s="27">
        <v>8</v>
      </c>
      <c r="L16" t="s">
        <v>71</v>
      </c>
      <c r="M16" s="27">
        <v>0</v>
      </c>
      <c r="N16" s="27" t="s">
        <v>307</v>
      </c>
      <c r="P16" t="e">
        <v>#N/A</v>
      </c>
      <c r="Q16" t="e">
        <v>#N/A</v>
      </c>
      <c r="R16" s="59" t="e">
        <v>#N/A</v>
      </c>
      <c r="S16" s="5" t="e">
        <v>#N/A</v>
      </c>
      <c r="T16" t="e">
        <v>#N/A</v>
      </c>
      <c r="U16" t="e">
        <v>#N/A</v>
      </c>
      <c r="V16" t="e">
        <v>#N/A</v>
      </c>
      <c r="W16" t="e">
        <v>#N/A</v>
      </c>
      <c r="X16" t="e">
        <v>#N/A</v>
      </c>
      <c r="Y16" t="e">
        <v>#N/A</v>
      </c>
      <c r="Z16" t="e">
        <v>#N/A</v>
      </c>
      <c r="AA16" t="e">
        <v>#N/A</v>
      </c>
      <c r="AB16" t="e">
        <v>#N/A</v>
      </c>
      <c r="AC16" t="e">
        <v>#N/A</v>
      </c>
      <c r="AD16" t="e">
        <v>#N/A</v>
      </c>
      <c r="AE16">
        <v>0</v>
      </c>
      <c r="AF16">
        <v>0</v>
      </c>
      <c r="AG16">
        <v>0</v>
      </c>
      <c r="AH16" t="str">
        <f t="shared" si="4"/>
        <v>Not Available</v>
      </c>
      <c r="AI16" t="str">
        <f t="shared" si="5"/>
        <v>Not Available</v>
      </c>
      <c r="AJ16" t="str">
        <f t="shared" si="6"/>
        <v>Not Available</v>
      </c>
      <c r="AK16" t="str">
        <f t="shared" si="7"/>
        <v>Not Available</v>
      </c>
      <c r="AL16" t="str">
        <f t="shared" si="8"/>
        <v>Not Available</v>
      </c>
      <c r="AM16" t="str">
        <f t="shared" si="9"/>
        <v>Not Available</v>
      </c>
      <c r="AN16" t="str">
        <f t="shared" si="10"/>
        <v>Not Available</v>
      </c>
      <c r="AO16" t="str">
        <f t="shared" si="11"/>
        <v>Not Available</v>
      </c>
      <c r="AP16" t="str">
        <f t="shared" si="12"/>
        <v>Not Available</v>
      </c>
      <c r="AQ16" t="str">
        <f t="shared" si="13"/>
        <v>Not Available</v>
      </c>
      <c r="AR16" t="str">
        <f t="shared" si="14"/>
        <v>Not Available</v>
      </c>
      <c r="AS16" t="str">
        <f t="shared" si="15"/>
        <v>Not Available</v>
      </c>
      <c r="AT16" t="str">
        <f t="shared" si="16"/>
        <v>Not Available</v>
      </c>
      <c r="AU16" t="str">
        <f t="shared" si="17"/>
        <v>Not Available</v>
      </c>
      <c r="AV16" t="str">
        <f t="shared" si="18"/>
        <v>Not Available</v>
      </c>
      <c r="AW16" t="str">
        <f t="shared" si="19"/>
        <v>Not Available</v>
      </c>
      <c r="AX16" t="str">
        <f t="shared" si="20"/>
        <v>Not Available</v>
      </c>
      <c r="AY16" t="str">
        <f t="shared" si="21"/>
        <v>Not Available</v>
      </c>
      <c r="AZ16" t="str">
        <f t="shared" si="2"/>
        <v>N/A</v>
      </c>
      <c r="BA16" t="e">
        <f t="shared" si="3"/>
        <v>#VALUE!</v>
      </c>
    </row>
    <row r="17" spans="1:53" x14ac:dyDescent="0.3">
      <c r="A17" s="27" t="s">
        <v>308</v>
      </c>
      <c r="B17" s="27" t="s">
        <v>298</v>
      </c>
      <c r="C17" t="s">
        <v>299</v>
      </c>
      <c r="D17" t="s">
        <v>268</v>
      </c>
      <c r="E17" s="27" t="s">
        <v>309</v>
      </c>
      <c r="F17" t="s">
        <v>309</v>
      </c>
      <c r="G17" s="33" t="s">
        <v>71</v>
      </c>
      <c r="H17" s="9" t="s">
        <v>310</v>
      </c>
      <c r="I17" s="28" t="s">
        <v>311</v>
      </c>
      <c r="J17" s="21">
        <v>1</v>
      </c>
      <c r="K17" s="27">
        <v>8</v>
      </c>
      <c r="L17" t="s">
        <v>71</v>
      </c>
      <c r="M17" s="27">
        <v>0</v>
      </c>
      <c r="N17" s="27" t="s">
        <v>312</v>
      </c>
      <c r="P17" t="e">
        <v>#N/A</v>
      </c>
      <c r="Q17" t="e">
        <v>#N/A</v>
      </c>
      <c r="R17" s="59" t="e">
        <v>#N/A</v>
      </c>
      <c r="S17" s="5" t="e">
        <v>#N/A</v>
      </c>
      <c r="T17" t="e">
        <v>#N/A</v>
      </c>
      <c r="U17" t="e">
        <v>#N/A</v>
      </c>
      <c r="V17" t="e">
        <v>#N/A</v>
      </c>
      <c r="W17" t="e">
        <v>#N/A</v>
      </c>
      <c r="X17" t="e">
        <v>#N/A</v>
      </c>
      <c r="Y17" t="e">
        <v>#N/A</v>
      </c>
      <c r="Z17" t="e">
        <v>#N/A</v>
      </c>
      <c r="AA17" t="e">
        <v>#N/A</v>
      </c>
      <c r="AB17" t="e">
        <v>#N/A</v>
      </c>
      <c r="AC17" t="e">
        <v>#N/A</v>
      </c>
      <c r="AD17" t="e">
        <v>#N/A</v>
      </c>
      <c r="AE17">
        <v>0</v>
      </c>
      <c r="AF17">
        <v>0</v>
      </c>
      <c r="AG17">
        <v>0</v>
      </c>
      <c r="AH17" t="str">
        <f t="shared" si="4"/>
        <v>Not Available</v>
      </c>
      <c r="AI17" t="str">
        <f t="shared" si="5"/>
        <v>Not Available</v>
      </c>
      <c r="AJ17" t="str">
        <f t="shared" si="6"/>
        <v>Not Available</v>
      </c>
      <c r="AK17" t="str">
        <f t="shared" si="7"/>
        <v>Not Available</v>
      </c>
      <c r="AL17" t="str">
        <f t="shared" si="8"/>
        <v>Not Available</v>
      </c>
      <c r="AM17" t="str">
        <f t="shared" si="9"/>
        <v>Not Available</v>
      </c>
      <c r="AN17" t="str">
        <f t="shared" si="10"/>
        <v>Not Available</v>
      </c>
      <c r="AO17" t="str">
        <f t="shared" si="11"/>
        <v>Not Available</v>
      </c>
      <c r="AP17" t="str">
        <f t="shared" si="12"/>
        <v>Not Available</v>
      </c>
      <c r="AQ17" t="str">
        <f t="shared" si="13"/>
        <v>Not Available</v>
      </c>
      <c r="AR17" t="str">
        <f t="shared" si="14"/>
        <v>Not Available</v>
      </c>
      <c r="AS17" t="str">
        <f t="shared" si="15"/>
        <v>Not Available</v>
      </c>
      <c r="AT17" t="str">
        <f t="shared" si="16"/>
        <v>Not Available</v>
      </c>
      <c r="AU17" t="str">
        <f t="shared" si="17"/>
        <v>Not Available</v>
      </c>
      <c r="AV17" t="str">
        <f t="shared" si="18"/>
        <v>Not Available</v>
      </c>
      <c r="AW17" t="str">
        <f t="shared" si="19"/>
        <v>Not Available</v>
      </c>
      <c r="AX17" t="str">
        <f t="shared" si="20"/>
        <v>Not Available</v>
      </c>
      <c r="AY17" t="str">
        <f t="shared" si="21"/>
        <v>Not Available</v>
      </c>
      <c r="AZ17" t="str">
        <f t="shared" si="2"/>
        <v>N/A</v>
      </c>
      <c r="BA17" t="e">
        <f t="shared" si="3"/>
        <v>#VALUE!</v>
      </c>
    </row>
    <row r="18" spans="1:53" x14ac:dyDescent="0.3">
      <c r="A18" s="27" t="s">
        <v>313</v>
      </c>
      <c r="B18" s="27" t="s">
        <v>298</v>
      </c>
      <c r="C18" t="s">
        <v>299</v>
      </c>
      <c r="D18" t="s">
        <v>268</v>
      </c>
      <c r="E18" s="27" t="s">
        <v>93</v>
      </c>
      <c r="F18" t="s">
        <v>314</v>
      </c>
      <c r="G18" s="33" t="s">
        <v>315</v>
      </c>
      <c r="H18" s="9" t="s">
        <v>316</v>
      </c>
      <c r="I18" s="28" t="s">
        <v>317</v>
      </c>
      <c r="J18" s="21">
        <v>8</v>
      </c>
      <c r="K18" s="27">
        <v>8</v>
      </c>
      <c r="L18" t="s">
        <v>71</v>
      </c>
      <c r="M18" s="27">
        <v>0</v>
      </c>
      <c r="N18" s="27" t="s">
        <v>318</v>
      </c>
      <c r="O18">
        <v>80048</v>
      </c>
      <c r="P18">
        <v>8.4600000000000009</v>
      </c>
      <c r="Q18">
        <v>8.4600000000000009</v>
      </c>
      <c r="R18" s="59">
        <v>20.41</v>
      </c>
      <c r="S18" s="5">
        <v>20.41</v>
      </c>
      <c r="T18">
        <v>20.41</v>
      </c>
      <c r="U18">
        <v>20.41</v>
      </c>
      <c r="V18">
        <v>20.41</v>
      </c>
      <c r="W18">
        <v>16.809999999999999</v>
      </c>
      <c r="X18">
        <v>12.69</v>
      </c>
      <c r="Y18">
        <v>19.21</v>
      </c>
      <c r="Z18">
        <v>10.58</v>
      </c>
      <c r="AA18">
        <v>8.4600000000000009</v>
      </c>
      <c r="AB18">
        <v>14.2</v>
      </c>
      <c r="AC18">
        <v>8.0399999999999991</v>
      </c>
      <c r="AD18">
        <v>8.4600000000000009</v>
      </c>
      <c r="AE18">
        <v>0</v>
      </c>
      <c r="AF18">
        <v>0</v>
      </c>
      <c r="AG18">
        <v>0</v>
      </c>
      <c r="AH18">
        <f t="shared" si="4"/>
        <v>8.4600000000000009</v>
      </c>
      <c r="AI18">
        <f t="shared" si="5"/>
        <v>8.4600000000000009</v>
      </c>
      <c r="AJ18">
        <f t="shared" si="6"/>
        <v>20.41</v>
      </c>
      <c r="AK18">
        <f t="shared" si="7"/>
        <v>20.41</v>
      </c>
      <c r="AL18">
        <f t="shared" si="8"/>
        <v>20.41</v>
      </c>
      <c r="AM18">
        <f t="shared" si="9"/>
        <v>20.41</v>
      </c>
      <c r="AN18">
        <f t="shared" si="10"/>
        <v>20.41</v>
      </c>
      <c r="AO18">
        <f t="shared" si="11"/>
        <v>16.809999999999999</v>
      </c>
      <c r="AP18">
        <f t="shared" si="12"/>
        <v>12.69</v>
      </c>
      <c r="AQ18">
        <f t="shared" si="13"/>
        <v>19.21</v>
      </c>
      <c r="AR18">
        <f t="shared" si="14"/>
        <v>10.58</v>
      </c>
      <c r="AS18">
        <f t="shared" si="15"/>
        <v>8.4600000000000009</v>
      </c>
      <c r="AT18">
        <f t="shared" si="16"/>
        <v>14.2</v>
      </c>
      <c r="AU18">
        <f t="shared" si="17"/>
        <v>8.0399999999999991</v>
      </c>
      <c r="AV18">
        <f t="shared" si="18"/>
        <v>8.4600000000000009</v>
      </c>
      <c r="AW18" t="str">
        <f t="shared" si="19"/>
        <v>Not Available</v>
      </c>
      <c r="AX18" t="str">
        <f t="shared" si="20"/>
        <v>Not Available</v>
      </c>
      <c r="AY18" t="str">
        <f t="shared" si="21"/>
        <v>Not Available</v>
      </c>
      <c r="AZ18" t="str">
        <f t="shared" si="2"/>
        <v>N/A</v>
      </c>
      <c r="BA18" t="e">
        <f t="shared" si="3"/>
        <v>#VALUE!</v>
      </c>
    </row>
    <row r="19" spans="1:53" x14ac:dyDescent="0.3">
      <c r="A19" s="27" t="s">
        <v>319</v>
      </c>
      <c r="B19" s="27" t="s">
        <v>298</v>
      </c>
      <c r="C19" t="s">
        <v>299</v>
      </c>
      <c r="D19" t="s">
        <v>268</v>
      </c>
      <c r="E19" s="27" t="s">
        <v>93</v>
      </c>
      <c r="F19" t="s">
        <v>320</v>
      </c>
      <c r="G19" s="33" t="s">
        <v>321</v>
      </c>
      <c r="H19" s="9" t="s">
        <v>322</v>
      </c>
      <c r="I19" s="28" t="s">
        <v>109</v>
      </c>
      <c r="J19" s="21">
        <v>5</v>
      </c>
      <c r="K19" s="27">
        <v>8</v>
      </c>
      <c r="L19" t="s">
        <v>71</v>
      </c>
      <c r="M19" s="27">
        <v>0</v>
      </c>
      <c r="N19" s="27" t="s">
        <v>323</v>
      </c>
      <c r="O19">
        <v>85025</v>
      </c>
      <c r="P19">
        <v>7.77</v>
      </c>
      <c r="Q19">
        <v>7.77</v>
      </c>
      <c r="R19" s="59">
        <v>13.86</v>
      </c>
      <c r="S19" s="5">
        <v>13.86</v>
      </c>
      <c r="T19">
        <v>13.86</v>
      </c>
      <c r="U19">
        <v>13.86</v>
      </c>
      <c r="V19">
        <v>13.86</v>
      </c>
      <c r="W19">
        <v>11.41</v>
      </c>
      <c r="X19">
        <v>11.66</v>
      </c>
      <c r="Y19">
        <v>13.04</v>
      </c>
      <c r="Z19">
        <v>9.7100000000000009</v>
      </c>
      <c r="AA19">
        <v>7.77</v>
      </c>
      <c r="AB19">
        <v>13.03</v>
      </c>
      <c r="AC19">
        <v>7.38</v>
      </c>
      <c r="AD19">
        <v>7.77</v>
      </c>
      <c r="AE19">
        <v>0</v>
      </c>
      <c r="AF19">
        <v>0</v>
      </c>
      <c r="AG19">
        <v>0</v>
      </c>
      <c r="AH19">
        <f t="shared" si="4"/>
        <v>7.77</v>
      </c>
      <c r="AI19">
        <f t="shared" si="5"/>
        <v>7.77</v>
      </c>
      <c r="AJ19">
        <f t="shared" si="6"/>
        <v>13.86</v>
      </c>
      <c r="AK19">
        <f t="shared" si="7"/>
        <v>13.86</v>
      </c>
      <c r="AL19">
        <f t="shared" si="8"/>
        <v>13.86</v>
      </c>
      <c r="AM19">
        <f t="shared" si="9"/>
        <v>13.86</v>
      </c>
      <c r="AN19">
        <f t="shared" si="10"/>
        <v>13.86</v>
      </c>
      <c r="AO19">
        <f t="shared" si="11"/>
        <v>11.41</v>
      </c>
      <c r="AP19">
        <f t="shared" si="12"/>
        <v>11.66</v>
      </c>
      <c r="AQ19">
        <f t="shared" si="13"/>
        <v>13.04</v>
      </c>
      <c r="AR19">
        <f t="shared" si="14"/>
        <v>9.7100000000000009</v>
      </c>
      <c r="AS19">
        <f t="shared" si="15"/>
        <v>7.77</v>
      </c>
      <c r="AT19">
        <f t="shared" si="16"/>
        <v>13.03</v>
      </c>
      <c r="AU19">
        <f t="shared" si="17"/>
        <v>7.38</v>
      </c>
      <c r="AV19">
        <f t="shared" si="18"/>
        <v>7.77</v>
      </c>
      <c r="AW19" t="str">
        <f t="shared" si="19"/>
        <v>Not Available</v>
      </c>
      <c r="AX19" t="str">
        <f t="shared" si="20"/>
        <v>Not Available</v>
      </c>
      <c r="AY19" t="str">
        <f t="shared" si="21"/>
        <v>Not Available</v>
      </c>
      <c r="AZ19" t="str">
        <f t="shared" si="2"/>
        <v>N/A</v>
      </c>
      <c r="BA19" t="e">
        <f t="shared" si="3"/>
        <v>#VALUE!</v>
      </c>
    </row>
    <row r="20" spans="1:53" x14ac:dyDescent="0.3">
      <c r="A20" s="27" t="s">
        <v>324</v>
      </c>
      <c r="B20" s="27" t="s">
        <v>298</v>
      </c>
      <c r="C20" t="s">
        <v>299</v>
      </c>
      <c r="D20" t="s">
        <v>268</v>
      </c>
      <c r="E20" s="27" t="s">
        <v>77</v>
      </c>
      <c r="F20" t="s">
        <v>325</v>
      </c>
      <c r="G20" s="33" t="s">
        <v>326</v>
      </c>
      <c r="H20" s="9" t="s">
        <v>327</v>
      </c>
      <c r="I20" s="28" t="s">
        <v>328</v>
      </c>
      <c r="J20" s="21">
        <v>133</v>
      </c>
      <c r="K20" s="27">
        <v>8</v>
      </c>
      <c r="L20" t="s">
        <v>71</v>
      </c>
      <c r="M20" s="27">
        <v>0</v>
      </c>
      <c r="N20" s="27" t="s">
        <v>329</v>
      </c>
      <c r="O20" t="s">
        <v>326</v>
      </c>
      <c r="P20">
        <f>VLOOKUP(O20,'[1]Charge Level Data'!$E$5:$BD$2855,10,FALSE)</f>
        <v>0</v>
      </c>
      <c r="Q20">
        <f>VLOOKUP(O20,'[1]Charge Level Data'!$E$5:$BD$2855,13,FALSE)</f>
        <v>0</v>
      </c>
      <c r="R20" t="e">
        <f>VLOOKUP(O20,'[2]BCBS EAPG Values'!$B$5:$L$1048576,7,FALSE)</f>
        <v>#N/A</v>
      </c>
      <c r="S20" t="e">
        <f>VLOOKUP(O20,'[2]BCBS EAPG Values'!$B$5:$L$1048576,8,FALSE)</f>
        <v>#N/A</v>
      </c>
      <c r="T20" t="e">
        <f>VLOOKUP(O20,'[2]BCBS EAPG Values'!$B$5:$L$1048576,9,FALSE)</f>
        <v>#N/A</v>
      </c>
      <c r="U20" t="e">
        <f>VLOOKUP(O20,'[2]BCBS EAPG Values'!$B$5:$L$1048576,10,FALSE)</f>
        <v>#N/A</v>
      </c>
      <c r="V20" t="e">
        <f>VLOOKUP(O20,'[2]BCBS EAPG Values'!$B$5:$L$1048576,11,FALSE)</f>
        <v>#N/A</v>
      </c>
      <c r="W20">
        <f>VLOOKUP(O20,'[1]Charge Level Data'!$E$5:$BD$2855,31,FALSE)</f>
        <v>251.57999999999996</v>
      </c>
      <c r="X20">
        <f>VLOOKUP(O20,'[1]Charge Level Data'!$E$5:$BD$2855,34,FALSE)</f>
        <v>0</v>
      </c>
      <c r="Y20">
        <f>VLOOKUP(O20,'[1]Charge Level Data'!$E$5:$BD$2855,37,FALSE)</f>
        <v>287.52</v>
      </c>
      <c r="Z20">
        <f>VLOOKUP(O20,'[1]Charge Level Data'!$E$5:$BD$2855,40,FALSE)</f>
        <v>0.19</v>
      </c>
      <c r="AA20">
        <f>VLOOKUP(O20,'[1]Charge Level Data'!$E$5:$BD$2855,43,FALSE)</f>
        <v>0</v>
      </c>
      <c r="AB20">
        <f>VLOOKUP(O20,'[1]Charge Level Data'!$E$5:$BD$2855,46,FALSE)</f>
        <v>0</v>
      </c>
      <c r="AC20">
        <f>VLOOKUP(O20,'[1]Charge Level Data'!$E$5:$BD$2855,49,FALSE)</f>
        <v>0</v>
      </c>
      <c r="AD20">
        <f>VLOOKUP(O20,'[1]Charge Level Data'!$E$5:$BD$2855,52,FALSE)</f>
        <v>0</v>
      </c>
      <c r="AE20">
        <v>0</v>
      </c>
      <c r="AF20">
        <v>0</v>
      </c>
      <c r="AG20">
        <v>0</v>
      </c>
      <c r="AH20" t="str">
        <f t="shared" si="4"/>
        <v>Not Available</v>
      </c>
      <c r="AI20" t="str">
        <f t="shared" si="5"/>
        <v>Not Available</v>
      </c>
      <c r="AJ20" t="str">
        <f t="shared" si="6"/>
        <v>Not Available</v>
      </c>
      <c r="AK20" t="str">
        <f t="shared" si="7"/>
        <v>Not Available</v>
      </c>
      <c r="AL20" t="str">
        <f t="shared" si="8"/>
        <v>Not Available</v>
      </c>
      <c r="AM20" t="str">
        <f t="shared" si="9"/>
        <v>Not Available</v>
      </c>
      <c r="AN20" t="str">
        <f t="shared" si="10"/>
        <v>Not Available</v>
      </c>
      <c r="AO20">
        <f t="shared" si="11"/>
        <v>251.57999999999996</v>
      </c>
      <c r="AP20" t="str">
        <f t="shared" si="12"/>
        <v>Not Available</v>
      </c>
      <c r="AQ20">
        <f t="shared" si="13"/>
        <v>287.52</v>
      </c>
      <c r="AR20">
        <f t="shared" si="14"/>
        <v>0.19</v>
      </c>
      <c r="AS20" t="str">
        <f t="shared" si="15"/>
        <v>Not Available</v>
      </c>
      <c r="AT20" t="str">
        <f t="shared" si="16"/>
        <v>Not Available</v>
      </c>
      <c r="AU20" t="str">
        <f t="shared" si="17"/>
        <v>Not Available</v>
      </c>
      <c r="AV20" t="str">
        <f t="shared" si="18"/>
        <v>Not Available</v>
      </c>
      <c r="AW20" t="str">
        <f t="shared" si="19"/>
        <v>Not Available</v>
      </c>
      <c r="AX20" t="str">
        <f t="shared" si="20"/>
        <v>Not Available</v>
      </c>
      <c r="AY20" t="str">
        <f t="shared" si="21"/>
        <v>Not Available</v>
      </c>
      <c r="AZ20" t="str">
        <f t="shared" si="2"/>
        <v>N/A</v>
      </c>
      <c r="BA20" t="e">
        <f t="shared" si="3"/>
        <v>#VALUE!</v>
      </c>
    </row>
    <row r="21" spans="1:53" x14ac:dyDescent="0.3">
      <c r="A21" s="27" t="s">
        <v>330</v>
      </c>
      <c r="B21" s="27" t="s">
        <v>331</v>
      </c>
      <c r="C21" t="s">
        <v>332</v>
      </c>
      <c r="D21" t="s">
        <v>230</v>
      </c>
      <c r="E21" s="27" t="s">
        <v>77</v>
      </c>
      <c r="F21" t="s">
        <v>333</v>
      </c>
      <c r="G21" s="33" t="s">
        <v>334</v>
      </c>
      <c r="H21" s="9" t="s">
        <v>295</v>
      </c>
      <c r="I21" s="28" t="s">
        <v>332</v>
      </c>
      <c r="J21" s="21">
        <v>498</v>
      </c>
      <c r="K21" s="27">
        <v>2</v>
      </c>
      <c r="L21" t="s">
        <v>234</v>
      </c>
      <c r="M21" s="27">
        <v>1</v>
      </c>
      <c r="N21" s="27" t="s">
        <v>335</v>
      </c>
      <c r="O21">
        <v>70470</v>
      </c>
      <c r="P21">
        <v>165.46</v>
      </c>
      <c r="Q21">
        <v>248.19</v>
      </c>
      <c r="R21" s="59">
        <v>153.83000000000001</v>
      </c>
      <c r="S21" s="5">
        <v>153.83000000000001</v>
      </c>
      <c r="T21">
        <v>153.83000000000001</v>
      </c>
      <c r="U21">
        <v>153.83000000000001</v>
      </c>
      <c r="V21">
        <v>153.83000000000001</v>
      </c>
      <c r="W21">
        <v>401.96</v>
      </c>
      <c r="X21">
        <v>248.19</v>
      </c>
      <c r="Y21">
        <v>428.75</v>
      </c>
      <c r="Z21">
        <v>450.85</v>
      </c>
      <c r="AA21">
        <v>165.46</v>
      </c>
      <c r="AB21">
        <v>500</v>
      </c>
      <c r="AC21">
        <v>157.19</v>
      </c>
      <c r="AD21">
        <v>165.46</v>
      </c>
      <c r="AE21">
        <v>0</v>
      </c>
      <c r="AF21">
        <v>0</v>
      </c>
      <c r="AG21">
        <v>0</v>
      </c>
      <c r="AH21">
        <f t="shared" si="4"/>
        <v>165.46</v>
      </c>
      <c r="AI21">
        <f t="shared" si="5"/>
        <v>248.19</v>
      </c>
      <c r="AJ21">
        <f t="shared" si="6"/>
        <v>153.83000000000001</v>
      </c>
      <c r="AK21">
        <f t="shared" si="7"/>
        <v>153.83000000000001</v>
      </c>
      <c r="AL21">
        <f t="shared" si="8"/>
        <v>153.83000000000001</v>
      </c>
      <c r="AM21">
        <f t="shared" si="9"/>
        <v>153.83000000000001</v>
      </c>
      <c r="AN21">
        <f t="shared" si="10"/>
        <v>153.83000000000001</v>
      </c>
      <c r="AO21">
        <f t="shared" si="11"/>
        <v>401.96</v>
      </c>
      <c r="AP21">
        <f t="shared" si="12"/>
        <v>248.19</v>
      </c>
      <c r="AQ21">
        <f t="shared" si="13"/>
        <v>428.75</v>
      </c>
      <c r="AR21">
        <f t="shared" si="14"/>
        <v>450.85</v>
      </c>
      <c r="AS21">
        <f t="shared" si="15"/>
        <v>165.46</v>
      </c>
      <c r="AT21">
        <f t="shared" si="16"/>
        <v>500</v>
      </c>
      <c r="AU21">
        <f t="shared" si="17"/>
        <v>157.19</v>
      </c>
      <c r="AV21">
        <f t="shared" si="18"/>
        <v>165.46</v>
      </c>
      <c r="AW21" t="str">
        <f t="shared" si="19"/>
        <v>Not Available</v>
      </c>
      <c r="AX21" t="str">
        <f t="shared" si="20"/>
        <v>Not Available</v>
      </c>
      <c r="AY21" t="str">
        <f t="shared" si="21"/>
        <v>Not Available</v>
      </c>
      <c r="AZ21">
        <f t="shared" si="2"/>
        <v>6</v>
      </c>
      <c r="BA21">
        <f t="shared" si="3"/>
        <v>4</v>
      </c>
    </row>
    <row r="22" spans="1:53" x14ac:dyDescent="0.3">
      <c r="A22" s="27" t="s">
        <v>303</v>
      </c>
      <c r="B22" s="27" t="s">
        <v>331</v>
      </c>
      <c r="C22" t="s">
        <v>332</v>
      </c>
      <c r="D22" t="s">
        <v>268</v>
      </c>
      <c r="E22" s="27" t="s">
        <v>304</v>
      </c>
      <c r="F22" t="s">
        <v>304</v>
      </c>
      <c r="G22" s="33" t="s">
        <v>71</v>
      </c>
      <c r="H22" s="9" t="s">
        <v>305</v>
      </c>
      <c r="I22" s="28" t="s">
        <v>306</v>
      </c>
      <c r="J22" s="21">
        <v>16</v>
      </c>
      <c r="K22" s="27">
        <v>2</v>
      </c>
      <c r="L22" t="s">
        <v>71</v>
      </c>
      <c r="M22" s="27">
        <v>0</v>
      </c>
      <c r="N22" s="27" t="s">
        <v>336</v>
      </c>
      <c r="P22" t="e">
        <v>#N/A</v>
      </c>
      <c r="Q22" t="e">
        <v>#N/A</v>
      </c>
      <c r="R22" s="59" t="e">
        <v>#N/A</v>
      </c>
      <c r="S22" s="5" t="e">
        <v>#N/A</v>
      </c>
      <c r="T22" t="e">
        <v>#N/A</v>
      </c>
      <c r="U22" t="e">
        <v>#N/A</v>
      </c>
      <c r="V22" t="e">
        <v>#N/A</v>
      </c>
      <c r="W22" t="e">
        <v>#N/A</v>
      </c>
      <c r="X22" t="e">
        <v>#N/A</v>
      </c>
      <c r="Y22" t="e">
        <v>#N/A</v>
      </c>
      <c r="Z22" t="e">
        <v>#N/A</v>
      </c>
      <c r="AA22" t="e">
        <v>#N/A</v>
      </c>
      <c r="AB22" t="e">
        <v>#N/A</v>
      </c>
      <c r="AC22" t="e">
        <v>#N/A</v>
      </c>
      <c r="AD22" t="e">
        <v>#N/A</v>
      </c>
      <c r="AE22">
        <v>0</v>
      </c>
      <c r="AF22">
        <v>0</v>
      </c>
      <c r="AG22">
        <v>0</v>
      </c>
      <c r="AH22" t="str">
        <f t="shared" si="4"/>
        <v>Not Available</v>
      </c>
      <c r="AI22" t="str">
        <f t="shared" si="5"/>
        <v>Not Available</v>
      </c>
      <c r="AJ22" t="str">
        <f t="shared" si="6"/>
        <v>Not Available</v>
      </c>
      <c r="AK22" t="str">
        <f t="shared" si="7"/>
        <v>Not Available</v>
      </c>
      <c r="AL22" t="str">
        <f t="shared" si="8"/>
        <v>Not Available</v>
      </c>
      <c r="AM22" t="str">
        <f t="shared" si="9"/>
        <v>Not Available</v>
      </c>
      <c r="AN22" t="str">
        <f t="shared" si="10"/>
        <v>Not Available</v>
      </c>
      <c r="AO22" t="str">
        <f t="shared" si="11"/>
        <v>Not Available</v>
      </c>
      <c r="AP22" t="str">
        <f t="shared" si="12"/>
        <v>Not Available</v>
      </c>
      <c r="AQ22" t="str">
        <f t="shared" si="13"/>
        <v>Not Available</v>
      </c>
      <c r="AR22" t="str">
        <f t="shared" si="14"/>
        <v>Not Available</v>
      </c>
      <c r="AS22" t="str">
        <f t="shared" si="15"/>
        <v>Not Available</v>
      </c>
      <c r="AT22" t="str">
        <f t="shared" si="16"/>
        <v>Not Available</v>
      </c>
      <c r="AU22" t="str">
        <f t="shared" si="17"/>
        <v>Not Available</v>
      </c>
      <c r="AV22" t="str">
        <f t="shared" si="18"/>
        <v>Not Available</v>
      </c>
      <c r="AW22" t="str">
        <f t="shared" si="19"/>
        <v>Not Available</v>
      </c>
      <c r="AX22" t="str">
        <f t="shared" si="20"/>
        <v>Not Available</v>
      </c>
      <c r="AY22" t="str">
        <f t="shared" si="21"/>
        <v>Not Available</v>
      </c>
      <c r="AZ22" t="str">
        <f t="shared" si="2"/>
        <v>N/A</v>
      </c>
      <c r="BA22" t="e">
        <f t="shared" si="3"/>
        <v>#VALUE!</v>
      </c>
    </row>
    <row r="23" spans="1:53" x14ac:dyDescent="0.3">
      <c r="A23" s="27" t="s">
        <v>337</v>
      </c>
      <c r="B23" s="27" t="s">
        <v>338</v>
      </c>
      <c r="C23" t="s">
        <v>339</v>
      </c>
      <c r="D23" t="s">
        <v>230</v>
      </c>
      <c r="E23" s="27" t="s">
        <v>77</v>
      </c>
      <c r="F23" t="s">
        <v>340</v>
      </c>
      <c r="G23" s="33" t="s">
        <v>341</v>
      </c>
      <c r="H23" s="9" t="s">
        <v>295</v>
      </c>
      <c r="I23" s="28" t="s">
        <v>339</v>
      </c>
      <c r="J23" s="21">
        <v>143</v>
      </c>
      <c r="K23" s="27">
        <v>1</v>
      </c>
      <c r="L23" t="s">
        <v>234</v>
      </c>
      <c r="M23" s="27">
        <v>1</v>
      </c>
      <c r="N23" s="27" t="s">
        <v>342</v>
      </c>
      <c r="O23">
        <v>70480</v>
      </c>
      <c r="P23">
        <v>98.06</v>
      </c>
      <c r="Q23">
        <v>147.09</v>
      </c>
      <c r="R23" s="59">
        <v>324.36</v>
      </c>
      <c r="S23" s="5">
        <v>324.36</v>
      </c>
      <c r="T23">
        <v>324.36</v>
      </c>
      <c r="U23">
        <v>324.36</v>
      </c>
      <c r="V23">
        <v>324.36</v>
      </c>
      <c r="W23">
        <v>392.56</v>
      </c>
      <c r="X23">
        <v>147.09</v>
      </c>
      <c r="Y23">
        <v>418.73</v>
      </c>
      <c r="Z23">
        <v>213.76</v>
      </c>
      <c r="AA23">
        <v>98.06</v>
      </c>
      <c r="AB23">
        <v>500</v>
      </c>
      <c r="AC23">
        <v>93.16</v>
      </c>
      <c r="AD23">
        <v>98.06</v>
      </c>
      <c r="AE23">
        <v>0</v>
      </c>
      <c r="AF23">
        <v>0</v>
      </c>
      <c r="AG23">
        <v>0</v>
      </c>
      <c r="AH23">
        <f t="shared" si="4"/>
        <v>98.06</v>
      </c>
      <c r="AI23">
        <f t="shared" si="5"/>
        <v>147.09</v>
      </c>
      <c r="AJ23">
        <f t="shared" si="6"/>
        <v>324.36</v>
      </c>
      <c r="AK23">
        <f t="shared" si="7"/>
        <v>324.36</v>
      </c>
      <c r="AL23">
        <f t="shared" si="8"/>
        <v>324.36</v>
      </c>
      <c r="AM23">
        <f t="shared" si="9"/>
        <v>324.36</v>
      </c>
      <c r="AN23">
        <f t="shared" si="10"/>
        <v>324.36</v>
      </c>
      <c r="AO23">
        <f t="shared" si="11"/>
        <v>392.56</v>
      </c>
      <c r="AP23">
        <f t="shared" si="12"/>
        <v>147.09</v>
      </c>
      <c r="AQ23">
        <f t="shared" si="13"/>
        <v>418.73</v>
      </c>
      <c r="AR23">
        <f t="shared" si="14"/>
        <v>213.76</v>
      </c>
      <c r="AS23">
        <f t="shared" si="15"/>
        <v>98.06</v>
      </c>
      <c r="AT23">
        <f t="shared" si="16"/>
        <v>500</v>
      </c>
      <c r="AU23">
        <f t="shared" si="17"/>
        <v>93.16</v>
      </c>
      <c r="AV23">
        <f t="shared" si="18"/>
        <v>98.06</v>
      </c>
      <c r="AW23" t="str">
        <f t="shared" si="19"/>
        <v>Not Available</v>
      </c>
      <c r="AX23" t="str">
        <f t="shared" si="20"/>
        <v>Not Available</v>
      </c>
      <c r="AY23" t="str">
        <f t="shared" si="21"/>
        <v>Not Available</v>
      </c>
      <c r="AZ23">
        <f t="shared" si="2"/>
        <v>4</v>
      </c>
      <c r="BA23">
        <f t="shared" si="3"/>
        <v>3</v>
      </c>
    </row>
    <row r="24" spans="1:53" x14ac:dyDescent="0.3">
      <c r="A24" s="27" t="s">
        <v>343</v>
      </c>
      <c r="B24" s="27" t="s">
        <v>344</v>
      </c>
      <c r="C24" t="s">
        <v>345</v>
      </c>
      <c r="D24" t="s">
        <v>230</v>
      </c>
      <c r="E24" s="27" t="s">
        <v>77</v>
      </c>
      <c r="F24" t="s">
        <v>346</v>
      </c>
      <c r="G24" s="33" t="s">
        <v>347</v>
      </c>
      <c r="H24" s="9" t="s">
        <v>295</v>
      </c>
      <c r="I24" s="28" t="s">
        <v>345</v>
      </c>
      <c r="J24" s="21">
        <v>523</v>
      </c>
      <c r="K24" s="27">
        <v>5</v>
      </c>
      <c r="L24" t="s">
        <v>234</v>
      </c>
      <c r="M24" s="27">
        <v>1</v>
      </c>
      <c r="N24" s="27" t="s">
        <v>348</v>
      </c>
      <c r="O24">
        <v>70481</v>
      </c>
      <c r="P24">
        <v>165.46</v>
      </c>
      <c r="Q24">
        <v>248.19</v>
      </c>
      <c r="R24" s="59">
        <v>324.36</v>
      </c>
      <c r="S24" s="5">
        <v>324.36</v>
      </c>
      <c r="T24">
        <v>324.36</v>
      </c>
      <c r="U24">
        <v>324.36</v>
      </c>
      <c r="V24">
        <v>324.36</v>
      </c>
      <c r="W24">
        <v>392.56</v>
      </c>
      <c r="X24">
        <v>248.19</v>
      </c>
      <c r="Y24">
        <v>418.73</v>
      </c>
      <c r="Z24">
        <v>360.68</v>
      </c>
      <c r="AA24">
        <v>165.46</v>
      </c>
      <c r="AB24">
        <v>500</v>
      </c>
      <c r="AC24">
        <v>157.19</v>
      </c>
      <c r="AD24">
        <v>165.46</v>
      </c>
      <c r="AE24">
        <v>0</v>
      </c>
      <c r="AF24">
        <v>0</v>
      </c>
      <c r="AG24">
        <v>0</v>
      </c>
      <c r="AH24">
        <f t="shared" si="4"/>
        <v>165.46</v>
      </c>
      <c r="AI24">
        <f t="shared" si="5"/>
        <v>248.19</v>
      </c>
      <c r="AJ24">
        <f t="shared" si="6"/>
        <v>324.36</v>
      </c>
      <c r="AK24">
        <f t="shared" si="7"/>
        <v>324.36</v>
      </c>
      <c r="AL24">
        <f t="shared" si="8"/>
        <v>324.36</v>
      </c>
      <c r="AM24">
        <f t="shared" si="9"/>
        <v>324.36</v>
      </c>
      <c r="AN24">
        <f t="shared" si="10"/>
        <v>324.36</v>
      </c>
      <c r="AO24">
        <f t="shared" si="11"/>
        <v>392.56</v>
      </c>
      <c r="AP24">
        <f t="shared" si="12"/>
        <v>248.19</v>
      </c>
      <c r="AQ24">
        <f t="shared" si="13"/>
        <v>418.73</v>
      </c>
      <c r="AR24">
        <f t="shared" si="14"/>
        <v>360.68</v>
      </c>
      <c r="AS24">
        <f t="shared" si="15"/>
        <v>165.46</v>
      </c>
      <c r="AT24">
        <f t="shared" si="16"/>
        <v>500</v>
      </c>
      <c r="AU24">
        <f t="shared" si="17"/>
        <v>157.19</v>
      </c>
      <c r="AV24">
        <f t="shared" si="18"/>
        <v>165.46</v>
      </c>
      <c r="AW24" t="str">
        <f t="shared" si="19"/>
        <v>Not Available</v>
      </c>
      <c r="AX24" t="str">
        <f t="shared" si="20"/>
        <v>Not Available</v>
      </c>
      <c r="AY24" t="str">
        <f t="shared" si="21"/>
        <v>Not Available</v>
      </c>
      <c r="AZ24">
        <f t="shared" si="2"/>
        <v>9</v>
      </c>
      <c r="BA24">
        <f t="shared" si="3"/>
        <v>4</v>
      </c>
    </row>
    <row r="25" spans="1:53" x14ac:dyDescent="0.3">
      <c r="A25" s="27" t="s">
        <v>303</v>
      </c>
      <c r="B25" s="27" t="s">
        <v>344</v>
      </c>
      <c r="C25" t="s">
        <v>345</v>
      </c>
      <c r="D25" t="s">
        <v>268</v>
      </c>
      <c r="E25" s="27" t="s">
        <v>304</v>
      </c>
      <c r="F25" t="s">
        <v>304</v>
      </c>
      <c r="G25" s="29" t="s">
        <v>71</v>
      </c>
      <c r="H25" s="9" t="s">
        <v>305</v>
      </c>
      <c r="I25" s="28" t="s">
        <v>306</v>
      </c>
      <c r="J25" s="21">
        <v>26</v>
      </c>
      <c r="K25" s="27">
        <v>5</v>
      </c>
      <c r="L25" t="s">
        <v>71</v>
      </c>
      <c r="M25" s="27">
        <v>0</v>
      </c>
      <c r="N25" s="27" t="s">
        <v>349</v>
      </c>
      <c r="P25" t="e">
        <v>#N/A</v>
      </c>
      <c r="Q25" t="e">
        <v>#N/A</v>
      </c>
      <c r="R25" s="59" t="e">
        <v>#N/A</v>
      </c>
      <c r="S25" s="5" t="e">
        <v>#N/A</v>
      </c>
      <c r="T25" t="e">
        <v>#N/A</v>
      </c>
      <c r="U25" t="e">
        <v>#N/A</v>
      </c>
      <c r="V25" t="e">
        <v>#N/A</v>
      </c>
      <c r="W25" t="e">
        <v>#N/A</v>
      </c>
      <c r="X25" t="e">
        <v>#N/A</v>
      </c>
      <c r="Y25" t="e">
        <v>#N/A</v>
      </c>
      <c r="Z25" t="e">
        <v>#N/A</v>
      </c>
      <c r="AA25" t="e">
        <v>#N/A</v>
      </c>
      <c r="AB25" t="e">
        <v>#N/A</v>
      </c>
      <c r="AC25" t="e">
        <v>#N/A</v>
      </c>
      <c r="AD25" t="e">
        <v>#N/A</v>
      </c>
      <c r="AE25">
        <v>0</v>
      </c>
      <c r="AF25">
        <v>0</v>
      </c>
      <c r="AG25">
        <v>0</v>
      </c>
      <c r="AH25" t="str">
        <f t="shared" si="4"/>
        <v>Not Available</v>
      </c>
      <c r="AI25" t="str">
        <f t="shared" si="5"/>
        <v>Not Available</v>
      </c>
      <c r="AJ25" t="str">
        <f t="shared" si="6"/>
        <v>Not Available</v>
      </c>
      <c r="AK25" t="str">
        <f t="shared" si="7"/>
        <v>Not Available</v>
      </c>
      <c r="AL25" t="str">
        <f t="shared" si="8"/>
        <v>Not Available</v>
      </c>
      <c r="AM25" t="str">
        <f t="shared" si="9"/>
        <v>Not Available</v>
      </c>
      <c r="AN25" t="str">
        <f t="shared" si="10"/>
        <v>Not Available</v>
      </c>
      <c r="AO25" t="str">
        <f t="shared" si="11"/>
        <v>Not Available</v>
      </c>
      <c r="AP25" t="str">
        <f t="shared" si="12"/>
        <v>Not Available</v>
      </c>
      <c r="AQ25" t="str">
        <f t="shared" si="13"/>
        <v>Not Available</v>
      </c>
      <c r="AR25" t="str">
        <f t="shared" si="14"/>
        <v>Not Available</v>
      </c>
      <c r="AS25" t="str">
        <f t="shared" si="15"/>
        <v>Not Available</v>
      </c>
      <c r="AT25" t="str">
        <f t="shared" si="16"/>
        <v>Not Available</v>
      </c>
      <c r="AU25" t="str">
        <f t="shared" si="17"/>
        <v>Not Available</v>
      </c>
      <c r="AV25" t="str">
        <f t="shared" si="18"/>
        <v>Not Available</v>
      </c>
      <c r="AW25" t="str">
        <f t="shared" si="19"/>
        <v>Not Available</v>
      </c>
      <c r="AX25" t="str">
        <f t="shared" si="20"/>
        <v>Not Available</v>
      </c>
      <c r="AY25" t="str">
        <f t="shared" si="21"/>
        <v>Not Available</v>
      </c>
      <c r="AZ25" t="str">
        <f t="shared" si="2"/>
        <v>N/A</v>
      </c>
      <c r="BA25" t="e">
        <f t="shared" si="3"/>
        <v>#VALUE!</v>
      </c>
    </row>
    <row r="26" spans="1:53" x14ac:dyDescent="0.3">
      <c r="A26" s="27" t="s">
        <v>319</v>
      </c>
      <c r="B26" s="27" t="s">
        <v>344</v>
      </c>
      <c r="C26" t="s">
        <v>345</v>
      </c>
      <c r="D26" t="s">
        <v>268</v>
      </c>
      <c r="E26" s="27" t="s">
        <v>93</v>
      </c>
      <c r="F26" t="s">
        <v>320</v>
      </c>
      <c r="G26" s="33" t="s">
        <v>321</v>
      </c>
      <c r="H26" s="9" t="s">
        <v>322</v>
      </c>
      <c r="I26" s="28" t="s">
        <v>109</v>
      </c>
      <c r="J26" s="21">
        <v>16</v>
      </c>
      <c r="K26" s="27">
        <v>5</v>
      </c>
      <c r="L26" t="s">
        <v>71</v>
      </c>
      <c r="M26" s="27">
        <v>0</v>
      </c>
      <c r="N26" s="27" t="s">
        <v>350</v>
      </c>
      <c r="O26">
        <v>85025</v>
      </c>
      <c r="P26">
        <v>7.77</v>
      </c>
      <c r="Q26">
        <v>7.77</v>
      </c>
      <c r="R26" s="59">
        <v>13.86</v>
      </c>
      <c r="S26" s="5">
        <v>13.86</v>
      </c>
      <c r="T26">
        <v>13.86</v>
      </c>
      <c r="U26">
        <v>13.86</v>
      </c>
      <c r="V26">
        <v>13.86</v>
      </c>
      <c r="W26">
        <v>11.41</v>
      </c>
      <c r="X26">
        <v>11.66</v>
      </c>
      <c r="Y26">
        <v>13.04</v>
      </c>
      <c r="Z26">
        <v>9.7100000000000009</v>
      </c>
      <c r="AA26">
        <v>7.77</v>
      </c>
      <c r="AB26">
        <v>13.03</v>
      </c>
      <c r="AC26">
        <v>7.38</v>
      </c>
      <c r="AD26">
        <v>7.77</v>
      </c>
      <c r="AE26">
        <v>0</v>
      </c>
      <c r="AF26">
        <v>0</v>
      </c>
      <c r="AG26">
        <v>0</v>
      </c>
      <c r="AH26">
        <f t="shared" si="4"/>
        <v>7.77</v>
      </c>
      <c r="AI26">
        <f t="shared" si="5"/>
        <v>7.77</v>
      </c>
      <c r="AJ26">
        <f t="shared" si="6"/>
        <v>13.86</v>
      </c>
      <c r="AK26">
        <f t="shared" si="7"/>
        <v>13.86</v>
      </c>
      <c r="AL26">
        <f t="shared" si="8"/>
        <v>13.86</v>
      </c>
      <c r="AM26">
        <f t="shared" si="9"/>
        <v>13.86</v>
      </c>
      <c r="AN26">
        <f t="shared" si="10"/>
        <v>13.86</v>
      </c>
      <c r="AO26">
        <f t="shared" si="11"/>
        <v>11.41</v>
      </c>
      <c r="AP26">
        <f t="shared" si="12"/>
        <v>11.66</v>
      </c>
      <c r="AQ26">
        <f t="shared" si="13"/>
        <v>13.04</v>
      </c>
      <c r="AR26">
        <f t="shared" si="14"/>
        <v>9.7100000000000009</v>
      </c>
      <c r="AS26">
        <f t="shared" si="15"/>
        <v>7.77</v>
      </c>
      <c r="AT26">
        <f t="shared" si="16"/>
        <v>13.03</v>
      </c>
      <c r="AU26">
        <f t="shared" si="17"/>
        <v>7.38</v>
      </c>
      <c r="AV26">
        <f t="shared" si="18"/>
        <v>7.77</v>
      </c>
      <c r="AW26" t="str">
        <f t="shared" si="19"/>
        <v>Not Available</v>
      </c>
      <c r="AX26" t="str">
        <f t="shared" si="20"/>
        <v>Not Available</v>
      </c>
      <c r="AY26" t="str">
        <f t="shared" si="21"/>
        <v>Not Available</v>
      </c>
      <c r="AZ26" t="str">
        <f t="shared" si="2"/>
        <v>N/A</v>
      </c>
      <c r="BA26" t="e">
        <f t="shared" si="3"/>
        <v>#VALUE!</v>
      </c>
    </row>
    <row r="27" spans="1:53" x14ac:dyDescent="0.3">
      <c r="A27" s="27" t="s">
        <v>351</v>
      </c>
      <c r="B27" s="27" t="s">
        <v>344</v>
      </c>
      <c r="C27" t="s">
        <v>345</v>
      </c>
      <c r="D27" t="s">
        <v>268</v>
      </c>
      <c r="E27" s="27" t="s">
        <v>124</v>
      </c>
      <c r="F27" t="s">
        <v>273</v>
      </c>
      <c r="G27" s="33" t="s">
        <v>352</v>
      </c>
      <c r="H27" s="9" t="s">
        <v>275</v>
      </c>
      <c r="I27" s="28" t="s">
        <v>353</v>
      </c>
      <c r="J27" s="21">
        <v>548</v>
      </c>
      <c r="K27" s="27">
        <v>5</v>
      </c>
      <c r="L27" t="s">
        <v>71</v>
      </c>
      <c r="M27" s="27">
        <v>0</v>
      </c>
      <c r="N27" s="27" t="s">
        <v>354</v>
      </c>
      <c r="O27">
        <v>99285</v>
      </c>
      <c r="P27">
        <v>502.89</v>
      </c>
      <c r="Q27">
        <v>350</v>
      </c>
      <c r="R27" s="59">
        <v>0</v>
      </c>
      <c r="S27" s="5">
        <v>0</v>
      </c>
      <c r="T27">
        <v>0</v>
      </c>
      <c r="U27">
        <v>0</v>
      </c>
      <c r="V27">
        <v>0</v>
      </c>
      <c r="W27">
        <v>822.34</v>
      </c>
      <c r="X27">
        <v>754.34</v>
      </c>
      <c r="Y27">
        <v>877.16</v>
      </c>
      <c r="Z27">
        <v>685.14</v>
      </c>
      <c r="AA27">
        <v>502.89</v>
      </c>
      <c r="AB27">
        <v>600</v>
      </c>
      <c r="AC27">
        <v>477.75</v>
      </c>
      <c r="AD27">
        <v>502.89</v>
      </c>
      <c r="AE27">
        <v>0</v>
      </c>
      <c r="AF27">
        <v>0</v>
      </c>
      <c r="AG27">
        <v>0</v>
      </c>
      <c r="AH27">
        <f t="shared" si="4"/>
        <v>502.89</v>
      </c>
      <c r="AI27">
        <f t="shared" si="5"/>
        <v>350</v>
      </c>
      <c r="AJ27" t="str">
        <f t="shared" si="6"/>
        <v>Not Available</v>
      </c>
      <c r="AK27" t="str">
        <f t="shared" si="7"/>
        <v>Not Available</v>
      </c>
      <c r="AL27" t="str">
        <f t="shared" si="8"/>
        <v>Not Available</v>
      </c>
      <c r="AM27" t="str">
        <f t="shared" si="9"/>
        <v>Not Available</v>
      </c>
      <c r="AN27" t="str">
        <f t="shared" si="10"/>
        <v>Not Available</v>
      </c>
      <c r="AO27">
        <f t="shared" si="11"/>
        <v>822.34</v>
      </c>
      <c r="AP27">
        <f t="shared" si="12"/>
        <v>754.34</v>
      </c>
      <c r="AQ27">
        <f t="shared" si="13"/>
        <v>877.16</v>
      </c>
      <c r="AR27">
        <f t="shared" si="14"/>
        <v>685.14</v>
      </c>
      <c r="AS27">
        <f t="shared" si="15"/>
        <v>502.89</v>
      </c>
      <c r="AT27">
        <f t="shared" si="16"/>
        <v>600</v>
      </c>
      <c r="AU27">
        <f t="shared" si="17"/>
        <v>477.75</v>
      </c>
      <c r="AV27">
        <f t="shared" si="18"/>
        <v>502.89</v>
      </c>
      <c r="AW27" t="str">
        <f t="shared" si="19"/>
        <v>Not Available</v>
      </c>
      <c r="AX27" t="str">
        <f t="shared" si="20"/>
        <v>Not Available</v>
      </c>
      <c r="AY27" t="str">
        <f t="shared" si="21"/>
        <v>Not Available</v>
      </c>
      <c r="AZ27" t="str">
        <f t="shared" si="2"/>
        <v>N/A</v>
      </c>
      <c r="BA27" t="e">
        <f t="shared" si="3"/>
        <v>#VALUE!</v>
      </c>
    </row>
    <row r="28" spans="1:53" x14ac:dyDescent="0.3">
      <c r="A28" s="27" t="s">
        <v>324</v>
      </c>
      <c r="B28" s="27" t="s">
        <v>344</v>
      </c>
      <c r="C28" t="s">
        <v>345</v>
      </c>
      <c r="D28" t="s">
        <v>268</v>
      </c>
      <c r="E28" s="27" t="s">
        <v>77</v>
      </c>
      <c r="F28" t="s">
        <v>325</v>
      </c>
      <c r="G28" s="33" t="s">
        <v>326</v>
      </c>
      <c r="H28" s="9" t="s">
        <v>355</v>
      </c>
      <c r="I28" s="28" t="s">
        <v>356</v>
      </c>
      <c r="J28" s="21">
        <v>339</v>
      </c>
      <c r="K28" s="27">
        <v>5</v>
      </c>
      <c r="L28" t="s">
        <v>71</v>
      </c>
      <c r="M28" s="27">
        <v>0</v>
      </c>
      <c r="N28" s="27" t="s">
        <v>357</v>
      </c>
      <c r="O28" t="s">
        <v>326</v>
      </c>
      <c r="P28">
        <f>VLOOKUP(O28,'[1]Charge Level Data'!$E$5:$BD$2855,10,FALSE)</f>
        <v>0</v>
      </c>
      <c r="Q28">
        <f>VLOOKUP(O28,'[1]Charge Level Data'!$E$5:$BD$2855,13,FALSE)</f>
        <v>0</v>
      </c>
      <c r="R28" t="e">
        <f>VLOOKUP(O28,'[2]BCBS EAPG Values'!$B$5:$L$1048576,7,FALSE)</f>
        <v>#N/A</v>
      </c>
      <c r="S28" t="e">
        <f>VLOOKUP(O28,'[2]BCBS EAPG Values'!$B$5:$L$1048576,8,FALSE)</f>
        <v>#N/A</v>
      </c>
      <c r="T28" t="e">
        <f>VLOOKUP(O28,'[2]BCBS EAPG Values'!$B$5:$L$1048576,9,FALSE)</f>
        <v>#N/A</v>
      </c>
      <c r="U28" t="e">
        <f>VLOOKUP(O28,'[2]BCBS EAPG Values'!$B$5:$L$1048576,10,FALSE)</f>
        <v>#N/A</v>
      </c>
      <c r="V28" t="e">
        <f>VLOOKUP(O28,'[2]BCBS EAPG Values'!$B$5:$L$1048576,11,FALSE)</f>
        <v>#N/A</v>
      </c>
      <c r="W28">
        <f>VLOOKUP(O28,'[1]Charge Level Data'!$E$5:$BD$2855,31,FALSE)</f>
        <v>251.57999999999996</v>
      </c>
      <c r="X28">
        <f>VLOOKUP(O28,'[1]Charge Level Data'!$E$5:$BD$2855,34,FALSE)</f>
        <v>0</v>
      </c>
      <c r="Y28">
        <f>VLOOKUP(O28,'[1]Charge Level Data'!$E$5:$BD$2855,37,FALSE)</f>
        <v>287.52</v>
      </c>
      <c r="Z28">
        <f>VLOOKUP(O28,'[1]Charge Level Data'!$E$5:$BD$2855,40,FALSE)</f>
        <v>0.19</v>
      </c>
      <c r="AA28">
        <f>VLOOKUP(O28,'[1]Charge Level Data'!$E$5:$BD$2855,43,FALSE)</f>
        <v>0</v>
      </c>
      <c r="AB28">
        <f>VLOOKUP(O28,'[1]Charge Level Data'!$E$5:$BD$2855,46,FALSE)</f>
        <v>0</v>
      </c>
      <c r="AC28">
        <f>VLOOKUP(O28,'[1]Charge Level Data'!$E$5:$BD$2855,49,FALSE)</f>
        <v>0</v>
      </c>
      <c r="AD28">
        <f>VLOOKUP(O28,'[1]Charge Level Data'!$E$5:$BD$2855,52,FALSE)</f>
        <v>0</v>
      </c>
      <c r="AE28">
        <v>0</v>
      </c>
      <c r="AF28">
        <v>0</v>
      </c>
      <c r="AG28">
        <v>0</v>
      </c>
      <c r="AH28" t="str">
        <f t="shared" si="4"/>
        <v>Not Available</v>
      </c>
      <c r="AI28" t="str">
        <f t="shared" si="5"/>
        <v>Not Available</v>
      </c>
      <c r="AJ28" t="str">
        <f t="shared" si="6"/>
        <v>Not Available</v>
      </c>
      <c r="AK28" t="str">
        <f t="shared" si="7"/>
        <v>Not Available</v>
      </c>
      <c r="AL28" t="str">
        <f t="shared" si="8"/>
        <v>Not Available</v>
      </c>
      <c r="AM28" t="str">
        <f t="shared" si="9"/>
        <v>Not Available</v>
      </c>
      <c r="AN28" t="str">
        <f t="shared" si="10"/>
        <v>Not Available</v>
      </c>
      <c r="AO28">
        <f t="shared" si="11"/>
        <v>251.57999999999996</v>
      </c>
      <c r="AP28" t="str">
        <f t="shared" si="12"/>
        <v>Not Available</v>
      </c>
      <c r="AQ28">
        <f t="shared" si="13"/>
        <v>287.52</v>
      </c>
      <c r="AR28">
        <f t="shared" si="14"/>
        <v>0.19</v>
      </c>
      <c r="AS28" t="str">
        <f t="shared" si="15"/>
        <v>Not Available</v>
      </c>
      <c r="AT28" t="str">
        <f t="shared" si="16"/>
        <v>Not Available</v>
      </c>
      <c r="AU28" t="str">
        <f t="shared" si="17"/>
        <v>Not Available</v>
      </c>
      <c r="AV28" t="str">
        <f t="shared" si="18"/>
        <v>Not Available</v>
      </c>
      <c r="AW28" t="str">
        <f t="shared" si="19"/>
        <v>Not Available</v>
      </c>
      <c r="AX28" t="str">
        <f t="shared" si="20"/>
        <v>Not Available</v>
      </c>
      <c r="AY28" t="str">
        <f t="shared" si="21"/>
        <v>Not Available</v>
      </c>
      <c r="AZ28" t="str">
        <f t="shared" si="2"/>
        <v>N/A</v>
      </c>
      <c r="BA28" t="e">
        <f t="shared" si="3"/>
        <v>#VALUE!</v>
      </c>
    </row>
    <row r="29" spans="1:53" x14ac:dyDescent="0.3">
      <c r="A29" s="27" t="s">
        <v>358</v>
      </c>
      <c r="B29" s="27" t="s">
        <v>359</v>
      </c>
      <c r="C29" t="s">
        <v>360</v>
      </c>
      <c r="D29" t="s">
        <v>230</v>
      </c>
      <c r="E29" s="27" t="s">
        <v>77</v>
      </c>
      <c r="F29" t="s">
        <v>361</v>
      </c>
      <c r="G29" s="29" t="s">
        <v>362</v>
      </c>
      <c r="H29" s="9" t="s">
        <v>295</v>
      </c>
      <c r="I29" s="28" t="s">
        <v>360</v>
      </c>
      <c r="J29" s="21">
        <v>292</v>
      </c>
      <c r="K29" s="27">
        <v>1</v>
      </c>
      <c r="L29" t="s">
        <v>234</v>
      </c>
      <c r="M29" s="27">
        <v>1</v>
      </c>
      <c r="N29" s="27" t="s">
        <v>363</v>
      </c>
      <c r="O29">
        <v>70486</v>
      </c>
      <c r="P29">
        <v>98.06</v>
      </c>
      <c r="Q29">
        <v>147.09</v>
      </c>
      <c r="R29" s="59">
        <v>324.36</v>
      </c>
      <c r="S29" s="5">
        <v>324.36</v>
      </c>
      <c r="T29">
        <v>324.36</v>
      </c>
      <c r="U29">
        <v>324.36</v>
      </c>
      <c r="V29">
        <v>324.36</v>
      </c>
      <c r="W29">
        <v>392.56</v>
      </c>
      <c r="X29">
        <v>147.09</v>
      </c>
      <c r="Y29">
        <v>418.73</v>
      </c>
      <c r="Z29">
        <v>267.2</v>
      </c>
      <c r="AA29">
        <v>98.06</v>
      </c>
      <c r="AB29">
        <v>500</v>
      </c>
      <c r="AC29">
        <v>93.16</v>
      </c>
      <c r="AD29">
        <v>98.06</v>
      </c>
      <c r="AE29">
        <v>0</v>
      </c>
      <c r="AF29">
        <v>0</v>
      </c>
      <c r="AG29">
        <v>0</v>
      </c>
      <c r="AH29">
        <f t="shared" si="4"/>
        <v>98.06</v>
      </c>
      <c r="AI29">
        <f t="shared" si="5"/>
        <v>147.09</v>
      </c>
      <c r="AJ29">
        <f t="shared" si="6"/>
        <v>324.36</v>
      </c>
      <c r="AK29">
        <f t="shared" si="7"/>
        <v>324.36</v>
      </c>
      <c r="AL29">
        <f t="shared" si="8"/>
        <v>324.36</v>
      </c>
      <c r="AM29">
        <f t="shared" si="9"/>
        <v>324.36</v>
      </c>
      <c r="AN29">
        <f t="shared" si="10"/>
        <v>324.36</v>
      </c>
      <c r="AO29">
        <f t="shared" si="11"/>
        <v>392.56</v>
      </c>
      <c r="AP29">
        <f t="shared" si="12"/>
        <v>147.09</v>
      </c>
      <c r="AQ29">
        <f t="shared" si="13"/>
        <v>418.73</v>
      </c>
      <c r="AR29">
        <f t="shared" si="14"/>
        <v>267.2</v>
      </c>
      <c r="AS29">
        <f t="shared" si="15"/>
        <v>98.06</v>
      </c>
      <c r="AT29">
        <f t="shared" si="16"/>
        <v>500</v>
      </c>
      <c r="AU29">
        <f t="shared" si="17"/>
        <v>93.16</v>
      </c>
      <c r="AV29">
        <f t="shared" si="18"/>
        <v>98.06</v>
      </c>
      <c r="AW29" t="str">
        <f t="shared" si="19"/>
        <v>Not Available</v>
      </c>
      <c r="AX29" t="str">
        <f t="shared" si="20"/>
        <v>Not Available</v>
      </c>
      <c r="AY29" t="str">
        <f t="shared" si="21"/>
        <v>Not Available</v>
      </c>
      <c r="AZ29">
        <f t="shared" si="2"/>
        <v>4</v>
      </c>
      <c r="BA29">
        <f t="shared" si="3"/>
        <v>3</v>
      </c>
    </row>
    <row r="30" spans="1:53" x14ac:dyDescent="0.3">
      <c r="A30" s="27" t="s">
        <v>364</v>
      </c>
      <c r="B30" s="27" t="s">
        <v>365</v>
      </c>
      <c r="C30" t="s">
        <v>366</v>
      </c>
      <c r="D30" t="s">
        <v>230</v>
      </c>
      <c r="E30" s="27" t="s">
        <v>77</v>
      </c>
      <c r="F30" t="s">
        <v>367</v>
      </c>
      <c r="G30" s="33" t="s">
        <v>368</v>
      </c>
      <c r="H30" s="9" t="s">
        <v>295</v>
      </c>
      <c r="I30" s="28" t="s">
        <v>366</v>
      </c>
      <c r="J30" s="21">
        <v>228</v>
      </c>
      <c r="K30" s="27">
        <v>7</v>
      </c>
      <c r="L30" t="s">
        <v>234</v>
      </c>
      <c r="M30" s="27">
        <v>1</v>
      </c>
      <c r="N30" s="27" t="s">
        <v>369</v>
      </c>
      <c r="O30">
        <v>70487</v>
      </c>
      <c r="P30">
        <v>165.46</v>
      </c>
      <c r="Q30">
        <v>248.19</v>
      </c>
      <c r="R30" s="59">
        <v>324.36</v>
      </c>
      <c r="S30" s="5">
        <v>324.36</v>
      </c>
      <c r="T30">
        <v>324.36</v>
      </c>
      <c r="U30">
        <v>324.36</v>
      </c>
      <c r="V30">
        <v>324.36</v>
      </c>
      <c r="W30">
        <v>427.08</v>
      </c>
      <c r="X30">
        <v>248.19</v>
      </c>
      <c r="Y30">
        <v>455.55</v>
      </c>
      <c r="Z30">
        <v>450.85</v>
      </c>
      <c r="AA30">
        <v>165.46</v>
      </c>
      <c r="AB30">
        <v>500</v>
      </c>
      <c r="AC30">
        <v>157.19</v>
      </c>
      <c r="AD30">
        <v>165.46</v>
      </c>
      <c r="AE30">
        <v>0</v>
      </c>
      <c r="AF30">
        <v>0</v>
      </c>
      <c r="AG30">
        <v>0</v>
      </c>
      <c r="AH30">
        <f t="shared" si="4"/>
        <v>165.46</v>
      </c>
      <c r="AI30">
        <f t="shared" si="5"/>
        <v>248.19</v>
      </c>
      <c r="AJ30">
        <f t="shared" si="6"/>
        <v>324.36</v>
      </c>
      <c r="AK30">
        <f t="shared" si="7"/>
        <v>324.36</v>
      </c>
      <c r="AL30">
        <f t="shared" si="8"/>
        <v>324.36</v>
      </c>
      <c r="AM30">
        <f t="shared" si="9"/>
        <v>324.36</v>
      </c>
      <c r="AN30">
        <f t="shared" si="10"/>
        <v>324.36</v>
      </c>
      <c r="AO30">
        <f t="shared" si="11"/>
        <v>427.08</v>
      </c>
      <c r="AP30">
        <f t="shared" si="12"/>
        <v>248.19</v>
      </c>
      <c r="AQ30">
        <f t="shared" si="13"/>
        <v>455.55</v>
      </c>
      <c r="AR30">
        <f t="shared" si="14"/>
        <v>450.85</v>
      </c>
      <c r="AS30">
        <f t="shared" si="15"/>
        <v>165.46</v>
      </c>
      <c r="AT30">
        <f t="shared" si="16"/>
        <v>500</v>
      </c>
      <c r="AU30">
        <f t="shared" si="17"/>
        <v>157.19</v>
      </c>
      <c r="AV30">
        <f t="shared" si="18"/>
        <v>165.46</v>
      </c>
      <c r="AW30" t="str">
        <f t="shared" si="19"/>
        <v>Not Available</v>
      </c>
      <c r="AX30" t="str">
        <f t="shared" si="20"/>
        <v>Not Available</v>
      </c>
      <c r="AY30" t="str">
        <f t="shared" si="21"/>
        <v>Not Available</v>
      </c>
      <c r="AZ30">
        <f t="shared" si="2"/>
        <v>11</v>
      </c>
      <c r="BA30">
        <f t="shared" si="3"/>
        <v>4</v>
      </c>
    </row>
    <row r="31" spans="1:53" x14ac:dyDescent="0.3">
      <c r="A31" s="27" t="s">
        <v>303</v>
      </c>
      <c r="B31" s="27" t="s">
        <v>365</v>
      </c>
      <c r="C31" t="s">
        <v>366</v>
      </c>
      <c r="D31" t="s">
        <v>268</v>
      </c>
      <c r="E31" s="27" t="s">
        <v>304</v>
      </c>
      <c r="F31" t="s">
        <v>304</v>
      </c>
      <c r="G31" s="33" t="s">
        <v>71</v>
      </c>
      <c r="H31" s="9" t="s">
        <v>305</v>
      </c>
      <c r="I31" s="28" t="s">
        <v>306</v>
      </c>
      <c r="J31" s="21">
        <v>17</v>
      </c>
      <c r="K31" s="27">
        <v>7</v>
      </c>
      <c r="L31" t="s">
        <v>71</v>
      </c>
      <c r="M31" s="27">
        <v>0</v>
      </c>
      <c r="N31" s="27" t="s">
        <v>370</v>
      </c>
      <c r="P31" t="e">
        <v>#N/A</v>
      </c>
      <c r="Q31" t="e">
        <v>#N/A</v>
      </c>
      <c r="R31" s="59" t="e">
        <v>#N/A</v>
      </c>
      <c r="S31" s="5" t="e">
        <v>#N/A</v>
      </c>
      <c r="T31" t="e">
        <v>#N/A</v>
      </c>
      <c r="U31" t="e">
        <v>#N/A</v>
      </c>
      <c r="V31" t="e">
        <v>#N/A</v>
      </c>
      <c r="W31" t="e">
        <v>#N/A</v>
      </c>
      <c r="X31" t="e">
        <v>#N/A</v>
      </c>
      <c r="Y31" t="e">
        <v>#N/A</v>
      </c>
      <c r="Z31" t="e">
        <v>#N/A</v>
      </c>
      <c r="AA31" t="e">
        <v>#N/A</v>
      </c>
      <c r="AB31" t="e">
        <v>#N/A</v>
      </c>
      <c r="AC31" t="e">
        <v>#N/A</v>
      </c>
      <c r="AD31" t="e">
        <v>#N/A</v>
      </c>
      <c r="AE31">
        <v>0</v>
      </c>
      <c r="AF31">
        <v>0</v>
      </c>
      <c r="AG31">
        <v>0</v>
      </c>
      <c r="AH31" t="str">
        <f t="shared" si="4"/>
        <v>Not Available</v>
      </c>
      <c r="AI31" t="str">
        <f t="shared" si="5"/>
        <v>Not Available</v>
      </c>
      <c r="AJ31" t="str">
        <f t="shared" si="6"/>
        <v>Not Available</v>
      </c>
      <c r="AK31" t="str">
        <f t="shared" si="7"/>
        <v>Not Available</v>
      </c>
      <c r="AL31" t="str">
        <f t="shared" si="8"/>
        <v>Not Available</v>
      </c>
      <c r="AM31" t="str">
        <f t="shared" si="9"/>
        <v>Not Available</v>
      </c>
      <c r="AN31" t="str">
        <f t="shared" si="10"/>
        <v>Not Available</v>
      </c>
      <c r="AO31" t="str">
        <f t="shared" si="11"/>
        <v>Not Available</v>
      </c>
      <c r="AP31" t="str">
        <f t="shared" si="12"/>
        <v>Not Available</v>
      </c>
      <c r="AQ31" t="str">
        <f t="shared" si="13"/>
        <v>Not Available</v>
      </c>
      <c r="AR31" t="str">
        <f t="shared" si="14"/>
        <v>Not Available</v>
      </c>
      <c r="AS31" t="str">
        <f t="shared" si="15"/>
        <v>Not Available</v>
      </c>
      <c r="AT31" t="str">
        <f t="shared" si="16"/>
        <v>Not Available</v>
      </c>
      <c r="AU31" t="str">
        <f t="shared" si="17"/>
        <v>Not Available</v>
      </c>
      <c r="AV31" t="str">
        <f t="shared" si="18"/>
        <v>Not Available</v>
      </c>
      <c r="AW31" t="str">
        <f t="shared" si="19"/>
        <v>Not Available</v>
      </c>
      <c r="AX31" t="str">
        <f t="shared" si="20"/>
        <v>Not Available</v>
      </c>
      <c r="AY31" t="str">
        <f t="shared" si="21"/>
        <v>Not Available</v>
      </c>
      <c r="AZ31" t="str">
        <f t="shared" si="2"/>
        <v>N/A</v>
      </c>
      <c r="BA31" t="e">
        <f t="shared" si="3"/>
        <v>#VALUE!</v>
      </c>
    </row>
    <row r="32" spans="1:53" x14ac:dyDescent="0.3">
      <c r="A32" s="27" t="s">
        <v>313</v>
      </c>
      <c r="B32" s="27" t="s">
        <v>365</v>
      </c>
      <c r="C32" t="s">
        <v>366</v>
      </c>
      <c r="D32" t="s">
        <v>268</v>
      </c>
      <c r="E32" s="27" t="s">
        <v>93</v>
      </c>
      <c r="F32" t="s">
        <v>314</v>
      </c>
      <c r="G32" s="33" t="s">
        <v>315</v>
      </c>
      <c r="H32" s="9" t="s">
        <v>316</v>
      </c>
      <c r="I32" s="28" t="s">
        <v>317</v>
      </c>
      <c r="J32" s="21">
        <v>12</v>
      </c>
      <c r="K32" s="27">
        <v>7</v>
      </c>
      <c r="L32" t="s">
        <v>71</v>
      </c>
      <c r="M32" s="27">
        <v>0</v>
      </c>
      <c r="N32" s="27" t="s">
        <v>371</v>
      </c>
      <c r="O32">
        <v>80048</v>
      </c>
      <c r="P32">
        <v>8.4600000000000009</v>
      </c>
      <c r="Q32">
        <v>8.4600000000000009</v>
      </c>
      <c r="R32" s="59">
        <v>20.41</v>
      </c>
      <c r="S32" s="5">
        <v>20.41</v>
      </c>
      <c r="T32">
        <v>20.41</v>
      </c>
      <c r="U32">
        <v>20.41</v>
      </c>
      <c r="V32">
        <v>20.41</v>
      </c>
      <c r="W32">
        <v>16.809999999999999</v>
      </c>
      <c r="X32">
        <v>12.69</v>
      </c>
      <c r="Y32">
        <v>19.21</v>
      </c>
      <c r="Z32">
        <v>10.58</v>
      </c>
      <c r="AA32">
        <v>8.4600000000000009</v>
      </c>
      <c r="AB32">
        <v>14.2</v>
      </c>
      <c r="AC32">
        <v>8.0399999999999991</v>
      </c>
      <c r="AD32">
        <v>8.4600000000000009</v>
      </c>
      <c r="AE32">
        <v>0</v>
      </c>
      <c r="AF32">
        <v>0</v>
      </c>
      <c r="AG32">
        <v>0</v>
      </c>
      <c r="AH32">
        <f t="shared" si="4"/>
        <v>8.4600000000000009</v>
      </c>
      <c r="AI32">
        <f t="shared" si="5"/>
        <v>8.4600000000000009</v>
      </c>
      <c r="AJ32">
        <f t="shared" si="6"/>
        <v>20.41</v>
      </c>
      <c r="AK32">
        <f t="shared" si="7"/>
        <v>20.41</v>
      </c>
      <c r="AL32">
        <f t="shared" si="8"/>
        <v>20.41</v>
      </c>
      <c r="AM32">
        <f t="shared" si="9"/>
        <v>20.41</v>
      </c>
      <c r="AN32">
        <f t="shared" si="10"/>
        <v>20.41</v>
      </c>
      <c r="AO32">
        <f t="shared" si="11"/>
        <v>16.809999999999999</v>
      </c>
      <c r="AP32">
        <f t="shared" si="12"/>
        <v>12.69</v>
      </c>
      <c r="AQ32">
        <f t="shared" si="13"/>
        <v>19.21</v>
      </c>
      <c r="AR32">
        <f t="shared" si="14"/>
        <v>10.58</v>
      </c>
      <c r="AS32">
        <f t="shared" si="15"/>
        <v>8.4600000000000009</v>
      </c>
      <c r="AT32">
        <f t="shared" si="16"/>
        <v>14.2</v>
      </c>
      <c r="AU32">
        <f t="shared" si="17"/>
        <v>8.0399999999999991</v>
      </c>
      <c r="AV32">
        <f t="shared" si="18"/>
        <v>8.4600000000000009</v>
      </c>
      <c r="AW32" t="str">
        <f t="shared" si="19"/>
        <v>Not Available</v>
      </c>
      <c r="AX32" t="str">
        <f t="shared" si="20"/>
        <v>Not Available</v>
      </c>
      <c r="AY32" t="str">
        <f t="shared" si="21"/>
        <v>Not Available</v>
      </c>
      <c r="AZ32" t="str">
        <f t="shared" si="2"/>
        <v>N/A</v>
      </c>
      <c r="BA32" t="e">
        <f t="shared" si="3"/>
        <v>#VALUE!</v>
      </c>
    </row>
    <row r="33" spans="1:53" x14ac:dyDescent="0.3">
      <c r="A33" s="27" t="s">
        <v>267</v>
      </c>
      <c r="B33" s="27" t="s">
        <v>365</v>
      </c>
      <c r="C33" t="s">
        <v>366</v>
      </c>
      <c r="D33" t="s">
        <v>268</v>
      </c>
      <c r="E33" s="27" t="s">
        <v>269</v>
      </c>
      <c r="F33" t="s">
        <v>269</v>
      </c>
      <c r="G33" s="33" t="s">
        <v>71</v>
      </c>
      <c r="H33" s="9" t="s">
        <v>270</v>
      </c>
      <c r="I33" s="28" t="s">
        <v>271</v>
      </c>
      <c r="J33" s="21">
        <v>2</v>
      </c>
      <c r="K33" s="27">
        <v>7</v>
      </c>
      <c r="L33" t="s">
        <v>71</v>
      </c>
      <c r="M33" s="27">
        <v>0</v>
      </c>
      <c r="N33" s="27" t="s">
        <v>372</v>
      </c>
      <c r="P33" t="e">
        <v>#N/A</v>
      </c>
      <c r="Q33" t="e">
        <v>#N/A</v>
      </c>
      <c r="R33" s="59" t="e">
        <v>#N/A</v>
      </c>
      <c r="S33" s="5" t="e">
        <v>#N/A</v>
      </c>
      <c r="T33" t="e">
        <v>#N/A</v>
      </c>
      <c r="U33" t="e">
        <v>#N/A</v>
      </c>
      <c r="V33" t="e">
        <v>#N/A</v>
      </c>
      <c r="W33" t="e">
        <v>#N/A</v>
      </c>
      <c r="X33" t="e">
        <v>#N/A</v>
      </c>
      <c r="Y33" t="e">
        <v>#N/A</v>
      </c>
      <c r="Z33" t="e">
        <v>#N/A</v>
      </c>
      <c r="AA33" t="e">
        <v>#N/A</v>
      </c>
      <c r="AB33" t="e">
        <v>#N/A</v>
      </c>
      <c r="AC33" t="e">
        <v>#N/A</v>
      </c>
      <c r="AD33" t="e">
        <v>#N/A</v>
      </c>
      <c r="AE33">
        <v>0</v>
      </c>
      <c r="AF33">
        <v>0</v>
      </c>
      <c r="AG33">
        <v>0</v>
      </c>
      <c r="AH33" t="str">
        <f t="shared" si="4"/>
        <v>Not Available</v>
      </c>
      <c r="AI33" t="str">
        <f t="shared" si="5"/>
        <v>Not Available</v>
      </c>
      <c r="AJ33" t="str">
        <f t="shared" si="6"/>
        <v>Not Available</v>
      </c>
      <c r="AK33" t="str">
        <f t="shared" si="7"/>
        <v>Not Available</v>
      </c>
      <c r="AL33" t="str">
        <f t="shared" si="8"/>
        <v>Not Available</v>
      </c>
      <c r="AM33" t="str">
        <f t="shared" si="9"/>
        <v>Not Available</v>
      </c>
      <c r="AN33" t="str">
        <f t="shared" si="10"/>
        <v>Not Available</v>
      </c>
      <c r="AO33" t="str">
        <f t="shared" si="11"/>
        <v>Not Available</v>
      </c>
      <c r="AP33" t="str">
        <f t="shared" si="12"/>
        <v>Not Available</v>
      </c>
      <c r="AQ33" t="str">
        <f t="shared" si="13"/>
        <v>Not Available</v>
      </c>
      <c r="AR33" t="str">
        <f t="shared" si="14"/>
        <v>Not Available</v>
      </c>
      <c r="AS33" t="str">
        <f t="shared" si="15"/>
        <v>Not Available</v>
      </c>
      <c r="AT33" t="str">
        <f t="shared" si="16"/>
        <v>Not Available</v>
      </c>
      <c r="AU33" t="str">
        <f t="shared" si="17"/>
        <v>Not Available</v>
      </c>
      <c r="AV33" t="str">
        <f t="shared" si="18"/>
        <v>Not Available</v>
      </c>
      <c r="AW33" t="str">
        <f t="shared" si="19"/>
        <v>Not Available</v>
      </c>
      <c r="AX33" t="str">
        <f t="shared" si="20"/>
        <v>Not Available</v>
      </c>
      <c r="AY33" t="str">
        <f t="shared" si="21"/>
        <v>Not Available</v>
      </c>
      <c r="AZ33" t="str">
        <f t="shared" si="2"/>
        <v>N/A</v>
      </c>
      <c r="BA33" t="e">
        <f t="shared" si="3"/>
        <v>#VALUE!</v>
      </c>
    </row>
    <row r="34" spans="1:53" x14ac:dyDescent="0.3">
      <c r="A34" s="27" t="s">
        <v>319</v>
      </c>
      <c r="B34" s="27" t="s">
        <v>365</v>
      </c>
      <c r="C34" t="s">
        <v>366</v>
      </c>
      <c r="D34" t="s">
        <v>268</v>
      </c>
      <c r="E34" s="27" t="s">
        <v>93</v>
      </c>
      <c r="F34" t="s">
        <v>320</v>
      </c>
      <c r="G34" s="33" t="s">
        <v>321</v>
      </c>
      <c r="H34" s="9" t="s">
        <v>322</v>
      </c>
      <c r="I34" s="28" t="s">
        <v>109</v>
      </c>
      <c r="J34" s="21">
        <v>10</v>
      </c>
      <c r="K34" s="27">
        <v>7</v>
      </c>
      <c r="L34" t="s">
        <v>71</v>
      </c>
      <c r="M34" s="27">
        <v>0</v>
      </c>
      <c r="N34" s="27" t="s">
        <v>373</v>
      </c>
      <c r="O34">
        <v>85025</v>
      </c>
      <c r="P34">
        <v>7.77</v>
      </c>
      <c r="Q34">
        <v>7.77</v>
      </c>
      <c r="R34" s="59">
        <v>13.86</v>
      </c>
      <c r="S34" s="5">
        <v>13.86</v>
      </c>
      <c r="T34">
        <v>13.86</v>
      </c>
      <c r="U34">
        <v>13.86</v>
      </c>
      <c r="V34">
        <v>13.86</v>
      </c>
      <c r="W34">
        <v>11.41</v>
      </c>
      <c r="X34">
        <v>11.66</v>
      </c>
      <c r="Y34">
        <v>13.04</v>
      </c>
      <c r="Z34">
        <v>9.7100000000000009</v>
      </c>
      <c r="AA34">
        <v>7.77</v>
      </c>
      <c r="AB34">
        <v>13.03</v>
      </c>
      <c r="AC34">
        <v>7.38</v>
      </c>
      <c r="AD34">
        <v>7.77</v>
      </c>
      <c r="AE34">
        <v>0</v>
      </c>
      <c r="AF34">
        <v>0</v>
      </c>
      <c r="AG34">
        <v>0</v>
      </c>
      <c r="AH34">
        <f t="shared" si="4"/>
        <v>7.77</v>
      </c>
      <c r="AI34">
        <f t="shared" si="5"/>
        <v>7.77</v>
      </c>
      <c r="AJ34">
        <f t="shared" si="6"/>
        <v>13.86</v>
      </c>
      <c r="AK34">
        <f t="shared" si="7"/>
        <v>13.86</v>
      </c>
      <c r="AL34">
        <f t="shared" si="8"/>
        <v>13.86</v>
      </c>
      <c r="AM34">
        <f t="shared" si="9"/>
        <v>13.86</v>
      </c>
      <c r="AN34">
        <f t="shared" si="10"/>
        <v>13.86</v>
      </c>
      <c r="AO34">
        <f t="shared" si="11"/>
        <v>11.41</v>
      </c>
      <c r="AP34">
        <f t="shared" si="12"/>
        <v>11.66</v>
      </c>
      <c r="AQ34">
        <f t="shared" si="13"/>
        <v>13.04</v>
      </c>
      <c r="AR34">
        <f t="shared" si="14"/>
        <v>9.7100000000000009</v>
      </c>
      <c r="AS34">
        <f t="shared" si="15"/>
        <v>7.77</v>
      </c>
      <c r="AT34">
        <f t="shared" si="16"/>
        <v>13.03</v>
      </c>
      <c r="AU34">
        <f t="shared" si="17"/>
        <v>7.38</v>
      </c>
      <c r="AV34">
        <f t="shared" si="18"/>
        <v>7.77</v>
      </c>
      <c r="AW34" t="str">
        <f t="shared" si="19"/>
        <v>Not Available</v>
      </c>
      <c r="AX34" t="str">
        <f t="shared" si="20"/>
        <v>Not Available</v>
      </c>
      <c r="AY34" t="str">
        <f t="shared" si="21"/>
        <v>Not Available</v>
      </c>
      <c r="AZ34" t="str">
        <f t="shared" si="2"/>
        <v>N/A</v>
      </c>
      <c r="BA34" t="e">
        <f t="shared" si="3"/>
        <v>#VALUE!</v>
      </c>
    </row>
    <row r="35" spans="1:53" x14ac:dyDescent="0.3">
      <c r="A35" s="27" t="s">
        <v>351</v>
      </c>
      <c r="B35" s="27" t="s">
        <v>365</v>
      </c>
      <c r="C35" t="s">
        <v>366</v>
      </c>
      <c r="D35" t="s">
        <v>268</v>
      </c>
      <c r="E35" s="27" t="s">
        <v>124</v>
      </c>
      <c r="F35" t="s">
        <v>273</v>
      </c>
      <c r="G35" s="33" t="s">
        <v>352</v>
      </c>
      <c r="H35" s="9" t="s">
        <v>275</v>
      </c>
      <c r="I35" s="28" t="s">
        <v>353</v>
      </c>
      <c r="J35" s="21">
        <v>658</v>
      </c>
      <c r="K35" s="27">
        <v>7</v>
      </c>
      <c r="L35" t="s">
        <v>71</v>
      </c>
      <c r="M35" s="27">
        <v>0</v>
      </c>
      <c r="N35" s="27" t="s">
        <v>374</v>
      </c>
      <c r="O35">
        <v>99285</v>
      </c>
      <c r="P35">
        <v>502.89</v>
      </c>
      <c r="Q35">
        <v>350</v>
      </c>
      <c r="R35" s="59">
        <v>0</v>
      </c>
      <c r="S35" s="5">
        <v>0</v>
      </c>
      <c r="T35">
        <v>0</v>
      </c>
      <c r="U35">
        <v>0</v>
      </c>
      <c r="V35">
        <v>0</v>
      </c>
      <c r="W35">
        <v>822.34</v>
      </c>
      <c r="X35">
        <v>754.34</v>
      </c>
      <c r="Y35">
        <v>877.16</v>
      </c>
      <c r="Z35">
        <v>685.14</v>
      </c>
      <c r="AA35">
        <v>502.89</v>
      </c>
      <c r="AB35">
        <v>600</v>
      </c>
      <c r="AC35">
        <v>477.75</v>
      </c>
      <c r="AD35">
        <v>502.89</v>
      </c>
      <c r="AE35">
        <v>0</v>
      </c>
      <c r="AF35">
        <v>0</v>
      </c>
      <c r="AG35">
        <v>0</v>
      </c>
      <c r="AH35">
        <f t="shared" si="4"/>
        <v>502.89</v>
      </c>
      <c r="AI35">
        <f t="shared" si="5"/>
        <v>350</v>
      </c>
      <c r="AJ35" t="str">
        <f t="shared" si="6"/>
        <v>Not Available</v>
      </c>
      <c r="AK35" t="str">
        <f t="shared" si="7"/>
        <v>Not Available</v>
      </c>
      <c r="AL35" t="str">
        <f t="shared" si="8"/>
        <v>Not Available</v>
      </c>
      <c r="AM35" t="str">
        <f t="shared" si="9"/>
        <v>Not Available</v>
      </c>
      <c r="AN35" t="str">
        <f t="shared" si="10"/>
        <v>Not Available</v>
      </c>
      <c r="AO35">
        <f t="shared" si="11"/>
        <v>822.34</v>
      </c>
      <c r="AP35">
        <f t="shared" si="12"/>
        <v>754.34</v>
      </c>
      <c r="AQ35">
        <f t="shared" si="13"/>
        <v>877.16</v>
      </c>
      <c r="AR35">
        <f t="shared" si="14"/>
        <v>685.14</v>
      </c>
      <c r="AS35">
        <f t="shared" si="15"/>
        <v>502.89</v>
      </c>
      <c r="AT35">
        <f t="shared" si="16"/>
        <v>600</v>
      </c>
      <c r="AU35">
        <f t="shared" si="17"/>
        <v>477.75</v>
      </c>
      <c r="AV35">
        <f t="shared" si="18"/>
        <v>502.89</v>
      </c>
      <c r="AW35" t="str">
        <f t="shared" si="19"/>
        <v>Not Available</v>
      </c>
      <c r="AX35" t="str">
        <f t="shared" si="20"/>
        <v>Not Available</v>
      </c>
      <c r="AY35" t="str">
        <f t="shared" si="21"/>
        <v>Not Available</v>
      </c>
      <c r="AZ35" t="str">
        <f t="shared" si="2"/>
        <v>N/A</v>
      </c>
      <c r="BA35" t="e">
        <f t="shared" si="3"/>
        <v>#VALUE!</v>
      </c>
    </row>
    <row r="36" spans="1:53" x14ac:dyDescent="0.3">
      <c r="A36" s="27" t="s">
        <v>324</v>
      </c>
      <c r="B36" s="27" t="s">
        <v>365</v>
      </c>
      <c r="C36" t="s">
        <v>366</v>
      </c>
      <c r="D36" t="s">
        <v>268</v>
      </c>
      <c r="E36" s="27" t="s">
        <v>77</v>
      </c>
      <c r="F36" t="s">
        <v>325</v>
      </c>
      <c r="G36" s="29" t="s">
        <v>326</v>
      </c>
      <c r="H36" s="9" t="s">
        <v>355</v>
      </c>
      <c r="I36" s="28" t="s">
        <v>356</v>
      </c>
      <c r="J36" s="21">
        <v>165</v>
      </c>
      <c r="K36" s="27">
        <v>7</v>
      </c>
      <c r="L36" t="s">
        <v>71</v>
      </c>
      <c r="M36" s="27">
        <v>0</v>
      </c>
      <c r="N36" s="27" t="s">
        <v>375</v>
      </c>
      <c r="O36" t="s">
        <v>326</v>
      </c>
      <c r="P36">
        <f>VLOOKUP(O36,'[1]Charge Level Data'!$E$5:$BD$2855,10,FALSE)</f>
        <v>0</v>
      </c>
      <c r="Q36">
        <f>VLOOKUP(O36,'[1]Charge Level Data'!$E$5:$BD$2855,13,FALSE)</f>
        <v>0</v>
      </c>
      <c r="R36" t="e">
        <f>VLOOKUP(O36,'[2]BCBS EAPG Values'!$B$5:$L$1048576,7,FALSE)</f>
        <v>#N/A</v>
      </c>
      <c r="S36" t="e">
        <f>VLOOKUP(O36,'[2]BCBS EAPG Values'!$B$5:$L$1048576,8,FALSE)</f>
        <v>#N/A</v>
      </c>
      <c r="T36" t="e">
        <f>VLOOKUP(O36,'[2]BCBS EAPG Values'!$B$5:$L$1048576,9,FALSE)</f>
        <v>#N/A</v>
      </c>
      <c r="U36" t="e">
        <f>VLOOKUP(O36,'[2]BCBS EAPG Values'!$B$5:$L$1048576,10,FALSE)</f>
        <v>#N/A</v>
      </c>
      <c r="V36" t="e">
        <f>VLOOKUP(O36,'[2]BCBS EAPG Values'!$B$5:$L$1048576,11,FALSE)</f>
        <v>#N/A</v>
      </c>
      <c r="W36">
        <f>VLOOKUP(O36,'[1]Charge Level Data'!$E$5:$BD$2855,31,FALSE)</f>
        <v>251.57999999999996</v>
      </c>
      <c r="X36">
        <f>VLOOKUP(O36,'[1]Charge Level Data'!$E$5:$BD$2855,34,FALSE)</f>
        <v>0</v>
      </c>
      <c r="Y36">
        <f>VLOOKUP(O36,'[1]Charge Level Data'!$E$5:$BD$2855,37,FALSE)</f>
        <v>287.52</v>
      </c>
      <c r="Z36">
        <f>VLOOKUP(O36,'[1]Charge Level Data'!$E$5:$BD$2855,40,FALSE)</f>
        <v>0.19</v>
      </c>
      <c r="AA36">
        <f>VLOOKUP(O36,'[1]Charge Level Data'!$E$5:$BD$2855,43,FALSE)</f>
        <v>0</v>
      </c>
      <c r="AB36">
        <f>VLOOKUP(O36,'[1]Charge Level Data'!$E$5:$BD$2855,46,FALSE)</f>
        <v>0</v>
      </c>
      <c r="AC36">
        <f>VLOOKUP(O36,'[1]Charge Level Data'!$E$5:$BD$2855,49,FALSE)</f>
        <v>0</v>
      </c>
      <c r="AD36">
        <f>VLOOKUP(O36,'[1]Charge Level Data'!$E$5:$BD$2855,52,FALSE)</f>
        <v>0</v>
      </c>
      <c r="AE36">
        <v>0</v>
      </c>
      <c r="AF36">
        <v>0</v>
      </c>
      <c r="AG36">
        <v>0</v>
      </c>
      <c r="AH36" t="str">
        <f t="shared" si="4"/>
        <v>Not Available</v>
      </c>
      <c r="AI36" t="str">
        <f t="shared" si="5"/>
        <v>Not Available</v>
      </c>
      <c r="AJ36" t="str">
        <f t="shared" si="6"/>
        <v>Not Available</v>
      </c>
      <c r="AK36" t="str">
        <f t="shared" si="7"/>
        <v>Not Available</v>
      </c>
      <c r="AL36" t="str">
        <f t="shared" si="8"/>
        <v>Not Available</v>
      </c>
      <c r="AM36" t="str">
        <f t="shared" si="9"/>
        <v>Not Available</v>
      </c>
      <c r="AN36" t="str">
        <f t="shared" si="10"/>
        <v>Not Available</v>
      </c>
      <c r="AO36">
        <f t="shared" si="11"/>
        <v>251.57999999999996</v>
      </c>
      <c r="AP36" t="str">
        <f t="shared" si="12"/>
        <v>Not Available</v>
      </c>
      <c r="AQ36">
        <f t="shared" si="13"/>
        <v>287.52</v>
      </c>
      <c r="AR36">
        <f t="shared" si="14"/>
        <v>0.19</v>
      </c>
      <c r="AS36" t="str">
        <f t="shared" si="15"/>
        <v>Not Available</v>
      </c>
      <c r="AT36" t="str">
        <f t="shared" si="16"/>
        <v>Not Available</v>
      </c>
      <c r="AU36" t="str">
        <f t="shared" si="17"/>
        <v>Not Available</v>
      </c>
      <c r="AV36" t="str">
        <f t="shared" si="18"/>
        <v>Not Available</v>
      </c>
      <c r="AW36" t="str">
        <f t="shared" si="19"/>
        <v>Not Available</v>
      </c>
      <c r="AX36" t="str">
        <f t="shared" si="20"/>
        <v>Not Available</v>
      </c>
      <c r="AY36" t="str">
        <f t="shared" si="21"/>
        <v>Not Available</v>
      </c>
      <c r="AZ36" t="str">
        <f t="shared" si="2"/>
        <v>N/A</v>
      </c>
      <c r="BA36" t="e">
        <f t="shared" si="3"/>
        <v>#VALUE!</v>
      </c>
    </row>
    <row r="37" spans="1:53" x14ac:dyDescent="0.3">
      <c r="A37" s="27" t="s">
        <v>376</v>
      </c>
      <c r="B37" s="27" t="s">
        <v>377</v>
      </c>
      <c r="C37" t="s">
        <v>378</v>
      </c>
      <c r="D37" t="s">
        <v>230</v>
      </c>
      <c r="E37" s="27" t="s">
        <v>77</v>
      </c>
      <c r="F37" t="s">
        <v>379</v>
      </c>
      <c r="G37" s="33" t="s">
        <v>380</v>
      </c>
      <c r="H37" s="9" t="s">
        <v>295</v>
      </c>
      <c r="I37" s="28" t="s">
        <v>378</v>
      </c>
      <c r="J37" s="21">
        <v>285</v>
      </c>
      <c r="K37" s="27">
        <v>6</v>
      </c>
      <c r="L37" t="s">
        <v>234</v>
      </c>
      <c r="M37" s="27">
        <v>1</v>
      </c>
      <c r="N37" s="27" t="s">
        <v>381</v>
      </c>
      <c r="O37">
        <v>70488</v>
      </c>
      <c r="P37">
        <v>165.46</v>
      </c>
      <c r="Q37">
        <v>248.19</v>
      </c>
      <c r="R37" s="59">
        <v>324.36</v>
      </c>
      <c r="S37" s="5">
        <v>324.36</v>
      </c>
      <c r="T37">
        <v>324.36</v>
      </c>
      <c r="U37">
        <v>324.36</v>
      </c>
      <c r="V37">
        <v>324.36</v>
      </c>
      <c r="W37">
        <v>427.08</v>
      </c>
      <c r="X37">
        <v>248.19</v>
      </c>
      <c r="Y37">
        <v>455.55</v>
      </c>
      <c r="Z37">
        <v>450.85</v>
      </c>
      <c r="AA37">
        <v>165.46</v>
      </c>
      <c r="AB37">
        <v>500</v>
      </c>
      <c r="AC37">
        <v>157.19</v>
      </c>
      <c r="AD37">
        <v>165.46</v>
      </c>
      <c r="AE37">
        <v>0</v>
      </c>
      <c r="AF37">
        <v>0</v>
      </c>
      <c r="AG37">
        <v>0</v>
      </c>
      <c r="AH37">
        <f t="shared" si="4"/>
        <v>165.46</v>
      </c>
      <c r="AI37">
        <f t="shared" si="5"/>
        <v>248.19</v>
      </c>
      <c r="AJ37">
        <f t="shared" si="6"/>
        <v>324.36</v>
      </c>
      <c r="AK37">
        <f t="shared" si="7"/>
        <v>324.36</v>
      </c>
      <c r="AL37">
        <f t="shared" si="8"/>
        <v>324.36</v>
      </c>
      <c r="AM37">
        <f t="shared" si="9"/>
        <v>324.36</v>
      </c>
      <c r="AN37">
        <f t="shared" si="10"/>
        <v>324.36</v>
      </c>
      <c r="AO37">
        <f t="shared" si="11"/>
        <v>427.08</v>
      </c>
      <c r="AP37">
        <f t="shared" si="12"/>
        <v>248.19</v>
      </c>
      <c r="AQ37">
        <f t="shared" si="13"/>
        <v>455.55</v>
      </c>
      <c r="AR37">
        <f t="shared" si="14"/>
        <v>450.85</v>
      </c>
      <c r="AS37">
        <f t="shared" si="15"/>
        <v>165.46</v>
      </c>
      <c r="AT37">
        <f t="shared" si="16"/>
        <v>500</v>
      </c>
      <c r="AU37">
        <f t="shared" si="17"/>
        <v>157.19</v>
      </c>
      <c r="AV37">
        <f t="shared" si="18"/>
        <v>165.46</v>
      </c>
      <c r="AW37" t="str">
        <f t="shared" si="19"/>
        <v>Not Available</v>
      </c>
      <c r="AX37" t="str">
        <f t="shared" si="20"/>
        <v>Not Available</v>
      </c>
      <c r="AY37" t="str">
        <f t="shared" si="21"/>
        <v>Not Available</v>
      </c>
      <c r="AZ37">
        <f t="shared" si="2"/>
        <v>10</v>
      </c>
      <c r="BA37">
        <f t="shared" si="3"/>
        <v>4</v>
      </c>
    </row>
    <row r="38" spans="1:53" x14ac:dyDescent="0.3">
      <c r="A38" s="27" t="s">
        <v>303</v>
      </c>
      <c r="B38" s="27" t="s">
        <v>377</v>
      </c>
      <c r="C38" t="s">
        <v>378</v>
      </c>
      <c r="D38" t="s">
        <v>268</v>
      </c>
      <c r="E38" s="27" t="s">
        <v>304</v>
      </c>
      <c r="F38" t="s">
        <v>304</v>
      </c>
      <c r="G38" s="33" t="s">
        <v>71</v>
      </c>
      <c r="H38" s="9" t="s">
        <v>305</v>
      </c>
      <c r="I38" s="28" t="s">
        <v>306</v>
      </c>
      <c r="J38" s="21">
        <v>22</v>
      </c>
      <c r="K38" s="27">
        <v>6</v>
      </c>
      <c r="L38" t="s">
        <v>71</v>
      </c>
      <c r="M38" s="27">
        <v>0</v>
      </c>
      <c r="N38" s="27" t="s">
        <v>382</v>
      </c>
      <c r="P38" t="e">
        <v>#N/A</v>
      </c>
      <c r="Q38" t="e">
        <v>#N/A</v>
      </c>
      <c r="R38" s="59" t="e">
        <v>#N/A</v>
      </c>
      <c r="S38" s="5" t="e">
        <v>#N/A</v>
      </c>
      <c r="T38" t="e">
        <v>#N/A</v>
      </c>
      <c r="U38" t="e">
        <v>#N/A</v>
      </c>
      <c r="V38" t="e">
        <v>#N/A</v>
      </c>
      <c r="W38" t="e">
        <v>#N/A</v>
      </c>
      <c r="X38" t="e">
        <v>#N/A</v>
      </c>
      <c r="Y38" t="e">
        <v>#N/A</v>
      </c>
      <c r="Z38" t="e">
        <v>#N/A</v>
      </c>
      <c r="AA38" t="e">
        <v>#N/A</v>
      </c>
      <c r="AB38" t="e">
        <v>#N/A</v>
      </c>
      <c r="AC38" t="e">
        <v>#N/A</v>
      </c>
      <c r="AD38" t="e">
        <v>#N/A</v>
      </c>
      <c r="AE38">
        <v>0</v>
      </c>
      <c r="AF38">
        <v>0</v>
      </c>
      <c r="AG38">
        <v>0</v>
      </c>
      <c r="AH38" t="str">
        <f t="shared" si="4"/>
        <v>Not Available</v>
      </c>
      <c r="AI38" t="str">
        <f t="shared" si="5"/>
        <v>Not Available</v>
      </c>
      <c r="AJ38" t="str">
        <f t="shared" si="6"/>
        <v>Not Available</v>
      </c>
      <c r="AK38" t="str">
        <f t="shared" si="7"/>
        <v>Not Available</v>
      </c>
      <c r="AL38" t="str">
        <f t="shared" si="8"/>
        <v>Not Available</v>
      </c>
      <c r="AM38" t="str">
        <f t="shared" si="9"/>
        <v>Not Available</v>
      </c>
      <c r="AN38" t="str">
        <f t="shared" si="10"/>
        <v>Not Available</v>
      </c>
      <c r="AO38" t="str">
        <f t="shared" si="11"/>
        <v>Not Available</v>
      </c>
      <c r="AP38" t="str">
        <f t="shared" si="12"/>
        <v>Not Available</v>
      </c>
      <c r="AQ38" t="str">
        <f t="shared" si="13"/>
        <v>Not Available</v>
      </c>
      <c r="AR38" t="str">
        <f t="shared" si="14"/>
        <v>Not Available</v>
      </c>
      <c r="AS38" t="str">
        <f t="shared" si="15"/>
        <v>Not Available</v>
      </c>
      <c r="AT38" t="str">
        <f t="shared" si="16"/>
        <v>Not Available</v>
      </c>
      <c r="AU38" t="str">
        <f t="shared" si="17"/>
        <v>Not Available</v>
      </c>
      <c r="AV38" t="str">
        <f t="shared" si="18"/>
        <v>Not Available</v>
      </c>
      <c r="AW38" t="str">
        <f t="shared" si="19"/>
        <v>Not Available</v>
      </c>
      <c r="AX38" t="str">
        <f t="shared" si="20"/>
        <v>Not Available</v>
      </c>
      <c r="AY38" t="str">
        <f t="shared" si="21"/>
        <v>Not Available</v>
      </c>
      <c r="AZ38" t="str">
        <f t="shared" si="2"/>
        <v>N/A</v>
      </c>
      <c r="BA38" t="e">
        <f t="shared" si="3"/>
        <v>#VALUE!</v>
      </c>
    </row>
    <row r="39" spans="1:53" x14ac:dyDescent="0.3">
      <c r="A39" s="27" t="s">
        <v>313</v>
      </c>
      <c r="B39" s="27" t="s">
        <v>377</v>
      </c>
      <c r="C39" t="s">
        <v>378</v>
      </c>
      <c r="D39" t="s">
        <v>268</v>
      </c>
      <c r="E39" s="27" t="s">
        <v>93</v>
      </c>
      <c r="F39" t="s">
        <v>314</v>
      </c>
      <c r="G39" s="29" t="s">
        <v>315</v>
      </c>
      <c r="H39" s="9" t="s">
        <v>316</v>
      </c>
      <c r="I39" s="28" t="s">
        <v>317</v>
      </c>
      <c r="J39" s="21">
        <v>8</v>
      </c>
      <c r="K39" s="27">
        <v>6</v>
      </c>
      <c r="L39" t="s">
        <v>71</v>
      </c>
      <c r="M39" s="27">
        <v>0</v>
      </c>
      <c r="N39" s="27" t="s">
        <v>383</v>
      </c>
      <c r="O39">
        <v>80048</v>
      </c>
      <c r="P39">
        <v>8.4600000000000009</v>
      </c>
      <c r="Q39">
        <v>8.4600000000000009</v>
      </c>
      <c r="R39" s="59">
        <v>20.41</v>
      </c>
      <c r="S39" s="5">
        <v>20.41</v>
      </c>
      <c r="T39">
        <v>20.41</v>
      </c>
      <c r="U39">
        <v>20.41</v>
      </c>
      <c r="V39">
        <v>20.41</v>
      </c>
      <c r="W39">
        <v>16.809999999999999</v>
      </c>
      <c r="X39">
        <v>12.69</v>
      </c>
      <c r="Y39">
        <v>19.21</v>
      </c>
      <c r="Z39">
        <v>10.58</v>
      </c>
      <c r="AA39">
        <v>8.4600000000000009</v>
      </c>
      <c r="AB39">
        <v>14.2</v>
      </c>
      <c r="AC39">
        <v>8.0399999999999991</v>
      </c>
      <c r="AD39">
        <v>8.4600000000000009</v>
      </c>
      <c r="AE39">
        <v>0</v>
      </c>
      <c r="AF39">
        <v>0</v>
      </c>
      <c r="AG39">
        <v>0</v>
      </c>
      <c r="AH39">
        <f t="shared" si="4"/>
        <v>8.4600000000000009</v>
      </c>
      <c r="AI39">
        <f t="shared" si="5"/>
        <v>8.4600000000000009</v>
      </c>
      <c r="AJ39">
        <f t="shared" si="6"/>
        <v>20.41</v>
      </c>
      <c r="AK39">
        <f t="shared" si="7"/>
        <v>20.41</v>
      </c>
      <c r="AL39">
        <f t="shared" si="8"/>
        <v>20.41</v>
      </c>
      <c r="AM39">
        <f t="shared" si="9"/>
        <v>20.41</v>
      </c>
      <c r="AN39">
        <f t="shared" si="10"/>
        <v>20.41</v>
      </c>
      <c r="AO39">
        <f t="shared" si="11"/>
        <v>16.809999999999999</v>
      </c>
      <c r="AP39">
        <f t="shared" si="12"/>
        <v>12.69</v>
      </c>
      <c r="AQ39">
        <f t="shared" si="13"/>
        <v>19.21</v>
      </c>
      <c r="AR39">
        <f t="shared" si="14"/>
        <v>10.58</v>
      </c>
      <c r="AS39">
        <f t="shared" si="15"/>
        <v>8.4600000000000009</v>
      </c>
      <c r="AT39">
        <f t="shared" si="16"/>
        <v>14.2</v>
      </c>
      <c r="AU39">
        <f t="shared" si="17"/>
        <v>8.0399999999999991</v>
      </c>
      <c r="AV39">
        <f t="shared" si="18"/>
        <v>8.4600000000000009</v>
      </c>
      <c r="AW39" t="str">
        <f t="shared" si="19"/>
        <v>Not Available</v>
      </c>
      <c r="AX39" t="str">
        <f t="shared" si="20"/>
        <v>Not Available</v>
      </c>
      <c r="AY39" t="str">
        <f t="shared" si="21"/>
        <v>Not Available</v>
      </c>
      <c r="AZ39" t="str">
        <f t="shared" si="2"/>
        <v>N/A</v>
      </c>
      <c r="BA39" t="e">
        <f t="shared" si="3"/>
        <v>#VALUE!</v>
      </c>
    </row>
    <row r="40" spans="1:53" x14ac:dyDescent="0.3">
      <c r="A40" s="27" t="s">
        <v>384</v>
      </c>
      <c r="B40" s="27" t="s">
        <v>377</v>
      </c>
      <c r="C40" t="s">
        <v>378</v>
      </c>
      <c r="D40" t="s">
        <v>268</v>
      </c>
      <c r="E40" s="27" t="s">
        <v>62</v>
      </c>
      <c r="F40" t="s">
        <v>385</v>
      </c>
      <c r="G40" s="33" t="s">
        <v>386</v>
      </c>
      <c r="H40" s="9" t="s">
        <v>327</v>
      </c>
      <c r="I40" s="28" t="s">
        <v>387</v>
      </c>
      <c r="J40" s="21">
        <v>10</v>
      </c>
      <c r="K40" s="27">
        <v>6</v>
      </c>
      <c r="L40" t="s">
        <v>71</v>
      </c>
      <c r="M40" s="27">
        <v>0</v>
      </c>
      <c r="N40" s="27" t="s">
        <v>388</v>
      </c>
      <c r="O40" t="s">
        <v>386</v>
      </c>
      <c r="P40">
        <f>VLOOKUP(O40,'[1]Charge Level Data'!$E$5:$BD$2855,10,FALSE)</f>
        <v>0</v>
      </c>
      <c r="Q40">
        <f>VLOOKUP(O40,'[1]Charge Level Data'!$E$5:$BD$2855,13,FALSE)</f>
        <v>0</v>
      </c>
      <c r="R40" t="e">
        <f>VLOOKUP(O40,'[2]BCBS EAPG Values'!$B$5:$L$1048576,7,FALSE)</f>
        <v>#N/A</v>
      </c>
      <c r="S40" t="e">
        <f>VLOOKUP(O40,'[2]BCBS EAPG Values'!$B$5:$L$1048576,8,FALSE)</f>
        <v>#N/A</v>
      </c>
      <c r="T40" t="e">
        <f>VLOOKUP(O40,'[2]BCBS EAPG Values'!$B$5:$L$1048576,9,FALSE)</f>
        <v>#N/A</v>
      </c>
      <c r="U40" t="e">
        <f>VLOOKUP(O40,'[2]BCBS EAPG Values'!$B$5:$L$1048576,10,FALSE)</f>
        <v>#N/A</v>
      </c>
      <c r="V40" t="e">
        <f>VLOOKUP(O40,'[2]BCBS EAPG Values'!$B$5:$L$1048576,11,FALSE)</f>
        <v>#N/A</v>
      </c>
      <c r="W40">
        <f>VLOOKUP(O40,'[1]Charge Level Data'!$E$5:$BD$2855,31,FALSE)</f>
        <v>11.549999999999999</v>
      </c>
      <c r="X40">
        <f>VLOOKUP(O40,'[1]Charge Level Data'!$E$5:$BD$2855,34,FALSE)</f>
        <v>0</v>
      </c>
      <c r="Y40">
        <f>VLOOKUP(O40,'[1]Charge Level Data'!$E$5:$BD$2855,37,FALSE)</f>
        <v>13.200000000000001</v>
      </c>
      <c r="Z40">
        <f>VLOOKUP(O40,'[1]Charge Level Data'!$E$5:$BD$2855,40,FALSE)</f>
        <v>3.8</v>
      </c>
      <c r="AA40">
        <f>VLOOKUP(O40,'[1]Charge Level Data'!$E$5:$BD$2855,43,FALSE)</f>
        <v>0</v>
      </c>
      <c r="AB40">
        <f>VLOOKUP(O40,'[1]Charge Level Data'!$E$5:$BD$2855,46,FALSE)</f>
        <v>0</v>
      </c>
      <c r="AC40">
        <f>VLOOKUP(O40,'[1]Charge Level Data'!$E$5:$BD$2855,49,FALSE)</f>
        <v>0</v>
      </c>
      <c r="AD40">
        <f>VLOOKUP(O40,'[1]Charge Level Data'!$E$5:$BD$2855,52,FALSE)</f>
        <v>0</v>
      </c>
      <c r="AE40">
        <v>0</v>
      </c>
      <c r="AF40">
        <v>0</v>
      </c>
      <c r="AG40">
        <v>0</v>
      </c>
      <c r="AH40" t="str">
        <f t="shared" si="4"/>
        <v>Not Available</v>
      </c>
      <c r="AI40" t="str">
        <f t="shared" si="5"/>
        <v>Not Available</v>
      </c>
      <c r="AJ40" t="str">
        <f t="shared" si="6"/>
        <v>Not Available</v>
      </c>
      <c r="AK40" t="str">
        <f t="shared" si="7"/>
        <v>Not Available</v>
      </c>
      <c r="AL40" t="str">
        <f t="shared" si="8"/>
        <v>Not Available</v>
      </c>
      <c r="AM40" t="str">
        <f t="shared" si="9"/>
        <v>Not Available</v>
      </c>
      <c r="AN40" t="str">
        <f t="shared" si="10"/>
        <v>Not Available</v>
      </c>
      <c r="AO40">
        <f t="shared" si="11"/>
        <v>11.549999999999999</v>
      </c>
      <c r="AP40" t="str">
        <f t="shared" si="12"/>
        <v>Not Available</v>
      </c>
      <c r="AQ40">
        <f t="shared" si="13"/>
        <v>13.200000000000001</v>
      </c>
      <c r="AR40">
        <f t="shared" si="14"/>
        <v>3.8</v>
      </c>
      <c r="AS40" t="str">
        <f t="shared" si="15"/>
        <v>Not Available</v>
      </c>
      <c r="AT40" t="str">
        <f t="shared" si="16"/>
        <v>Not Available</v>
      </c>
      <c r="AU40" t="str">
        <f t="shared" si="17"/>
        <v>Not Available</v>
      </c>
      <c r="AV40" t="str">
        <f t="shared" si="18"/>
        <v>Not Available</v>
      </c>
      <c r="AW40" t="str">
        <f t="shared" si="19"/>
        <v>Not Available</v>
      </c>
      <c r="AX40" t="str">
        <f t="shared" si="20"/>
        <v>Not Available</v>
      </c>
      <c r="AY40" t="str">
        <f t="shared" si="21"/>
        <v>Not Available</v>
      </c>
      <c r="AZ40" t="str">
        <f t="shared" si="2"/>
        <v>N/A</v>
      </c>
      <c r="BA40" t="e">
        <f t="shared" si="3"/>
        <v>#VALUE!</v>
      </c>
    </row>
    <row r="41" spans="1:53" x14ac:dyDescent="0.3">
      <c r="A41" s="27" t="s">
        <v>324</v>
      </c>
      <c r="B41" s="27" t="s">
        <v>377</v>
      </c>
      <c r="C41" t="s">
        <v>378</v>
      </c>
      <c r="D41" t="s">
        <v>268</v>
      </c>
      <c r="E41" s="27" t="s">
        <v>77</v>
      </c>
      <c r="F41" t="s">
        <v>325</v>
      </c>
      <c r="G41" s="29" t="s">
        <v>326</v>
      </c>
      <c r="H41" s="9" t="s">
        <v>355</v>
      </c>
      <c r="I41" s="28" t="s">
        <v>356</v>
      </c>
      <c r="J41" s="21">
        <v>359</v>
      </c>
      <c r="K41" s="27">
        <v>6</v>
      </c>
      <c r="L41" t="s">
        <v>71</v>
      </c>
      <c r="M41" s="27">
        <v>0</v>
      </c>
      <c r="N41" s="27" t="s">
        <v>389</v>
      </c>
      <c r="O41" t="s">
        <v>326</v>
      </c>
      <c r="P41">
        <f>VLOOKUP(O41,'[1]Charge Level Data'!$E$5:$BD$2855,10,FALSE)</f>
        <v>0</v>
      </c>
      <c r="Q41">
        <f>VLOOKUP(O41,'[1]Charge Level Data'!$E$5:$BD$2855,13,FALSE)</f>
        <v>0</v>
      </c>
      <c r="R41" t="e">
        <f>VLOOKUP(O41,'[2]BCBS EAPG Values'!$B$5:$L$1048576,7,FALSE)</f>
        <v>#N/A</v>
      </c>
      <c r="S41" t="e">
        <f>VLOOKUP(O41,'[2]BCBS EAPG Values'!$B$5:$L$1048576,8,FALSE)</f>
        <v>#N/A</v>
      </c>
      <c r="T41" t="e">
        <f>VLOOKUP(O41,'[2]BCBS EAPG Values'!$B$5:$L$1048576,9,FALSE)</f>
        <v>#N/A</v>
      </c>
      <c r="U41" t="e">
        <f>VLOOKUP(O41,'[2]BCBS EAPG Values'!$B$5:$L$1048576,10,FALSE)</f>
        <v>#N/A</v>
      </c>
      <c r="V41" t="e">
        <f>VLOOKUP(O41,'[2]BCBS EAPG Values'!$B$5:$L$1048576,11,FALSE)</f>
        <v>#N/A</v>
      </c>
      <c r="W41">
        <f>VLOOKUP(O41,'[1]Charge Level Data'!$E$5:$BD$2855,31,FALSE)</f>
        <v>251.57999999999996</v>
      </c>
      <c r="X41">
        <f>VLOOKUP(O41,'[1]Charge Level Data'!$E$5:$BD$2855,34,FALSE)</f>
        <v>0</v>
      </c>
      <c r="Y41">
        <f>VLOOKUP(O41,'[1]Charge Level Data'!$E$5:$BD$2855,37,FALSE)</f>
        <v>287.52</v>
      </c>
      <c r="Z41">
        <f>VLOOKUP(O41,'[1]Charge Level Data'!$E$5:$BD$2855,40,FALSE)</f>
        <v>0.19</v>
      </c>
      <c r="AA41">
        <f>VLOOKUP(O41,'[1]Charge Level Data'!$E$5:$BD$2855,43,FALSE)</f>
        <v>0</v>
      </c>
      <c r="AB41">
        <f>VLOOKUP(O41,'[1]Charge Level Data'!$E$5:$BD$2855,46,FALSE)</f>
        <v>0</v>
      </c>
      <c r="AC41">
        <f>VLOOKUP(O41,'[1]Charge Level Data'!$E$5:$BD$2855,49,FALSE)</f>
        <v>0</v>
      </c>
      <c r="AD41">
        <f>VLOOKUP(O41,'[1]Charge Level Data'!$E$5:$BD$2855,52,FALSE)</f>
        <v>0</v>
      </c>
      <c r="AE41">
        <v>0</v>
      </c>
      <c r="AF41">
        <v>0</v>
      </c>
      <c r="AG41">
        <v>0</v>
      </c>
      <c r="AH41" t="str">
        <f t="shared" si="4"/>
        <v>Not Available</v>
      </c>
      <c r="AI41" t="str">
        <f t="shared" si="5"/>
        <v>Not Available</v>
      </c>
      <c r="AJ41" t="str">
        <f t="shared" si="6"/>
        <v>Not Available</v>
      </c>
      <c r="AK41" t="str">
        <f t="shared" si="7"/>
        <v>Not Available</v>
      </c>
      <c r="AL41" t="str">
        <f t="shared" si="8"/>
        <v>Not Available</v>
      </c>
      <c r="AM41" t="str">
        <f t="shared" si="9"/>
        <v>Not Available</v>
      </c>
      <c r="AN41" t="str">
        <f t="shared" si="10"/>
        <v>Not Available</v>
      </c>
      <c r="AO41">
        <f t="shared" si="11"/>
        <v>251.57999999999996</v>
      </c>
      <c r="AP41" t="str">
        <f t="shared" si="12"/>
        <v>Not Available</v>
      </c>
      <c r="AQ41">
        <f t="shared" si="13"/>
        <v>287.52</v>
      </c>
      <c r="AR41">
        <f t="shared" si="14"/>
        <v>0.19</v>
      </c>
      <c r="AS41" t="str">
        <f t="shared" si="15"/>
        <v>Not Available</v>
      </c>
      <c r="AT41" t="str">
        <f t="shared" si="16"/>
        <v>Not Available</v>
      </c>
      <c r="AU41" t="str">
        <f t="shared" si="17"/>
        <v>Not Available</v>
      </c>
      <c r="AV41" t="str">
        <f t="shared" si="18"/>
        <v>Not Available</v>
      </c>
      <c r="AW41" t="str">
        <f t="shared" si="19"/>
        <v>Not Available</v>
      </c>
      <c r="AX41" t="str">
        <f t="shared" si="20"/>
        <v>Not Available</v>
      </c>
      <c r="AY41" t="str">
        <f t="shared" si="21"/>
        <v>Not Available</v>
      </c>
      <c r="AZ41" t="str">
        <f t="shared" si="2"/>
        <v>N/A</v>
      </c>
      <c r="BA41" t="e">
        <f t="shared" si="3"/>
        <v>#VALUE!</v>
      </c>
    </row>
    <row r="42" spans="1:53" x14ac:dyDescent="0.3">
      <c r="A42" s="27" t="s">
        <v>390</v>
      </c>
      <c r="B42" s="27" t="s">
        <v>391</v>
      </c>
      <c r="C42" t="s">
        <v>392</v>
      </c>
      <c r="D42" t="s">
        <v>230</v>
      </c>
      <c r="E42" s="27" t="s">
        <v>77</v>
      </c>
      <c r="F42" t="s">
        <v>393</v>
      </c>
      <c r="G42" s="33" t="s">
        <v>394</v>
      </c>
      <c r="H42" s="9" t="s">
        <v>295</v>
      </c>
      <c r="I42" s="28" t="s">
        <v>392</v>
      </c>
      <c r="J42" s="21">
        <v>523</v>
      </c>
      <c r="K42" s="27">
        <v>1</v>
      </c>
      <c r="L42" t="s">
        <v>234</v>
      </c>
      <c r="M42" s="27">
        <v>1</v>
      </c>
      <c r="N42" s="27" t="s">
        <v>395</v>
      </c>
      <c r="O42">
        <v>70490</v>
      </c>
      <c r="P42">
        <v>98.06</v>
      </c>
      <c r="Q42">
        <v>147.09</v>
      </c>
      <c r="R42" s="59">
        <v>324.36</v>
      </c>
      <c r="S42" s="5">
        <v>324.36</v>
      </c>
      <c r="T42">
        <v>324.36</v>
      </c>
      <c r="U42">
        <v>324.36</v>
      </c>
      <c r="V42">
        <v>324.36</v>
      </c>
      <c r="W42">
        <v>392.56</v>
      </c>
      <c r="X42">
        <v>147.09</v>
      </c>
      <c r="Y42">
        <v>418.73</v>
      </c>
      <c r="Z42">
        <v>213.76</v>
      </c>
      <c r="AA42">
        <v>98.06</v>
      </c>
      <c r="AB42">
        <v>500</v>
      </c>
      <c r="AC42">
        <v>93.16</v>
      </c>
      <c r="AD42">
        <v>98.06</v>
      </c>
      <c r="AE42">
        <v>0</v>
      </c>
      <c r="AF42">
        <v>0</v>
      </c>
      <c r="AG42">
        <v>0</v>
      </c>
      <c r="AH42">
        <f t="shared" si="4"/>
        <v>98.06</v>
      </c>
      <c r="AI42">
        <f t="shared" si="5"/>
        <v>147.09</v>
      </c>
      <c r="AJ42">
        <f t="shared" si="6"/>
        <v>324.36</v>
      </c>
      <c r="AK42">
        <f t="shared" si="7"/>
        <v>324.36</v>
      </c>
      <c r="AL42">
        <f t="shared" si="8"/>
        <v>324.36</v>
      </c>
      <c r="AM42">
        <f t="shared" si="9"/>
        <v>324.36</v>
      </c>
      <c r="AN42">
        <f t="shared" si="10"/>
        <v>324.36</v>
      </c>
      <c r="AO42">
        <f t="shared" si="11"/>
        <v>392.56</v>
      </c>
      <c r="AP42">
        <f t="shared" si="12"/>
        <v>147.09</v>
      </c>
      <c r="AQ42">
        <f t="shared" si="13"/>
        <v>418.73</v>
      </c>
      <c r="AR42">
        <f t="shared" si="14"/>
        <v>213.76</v>
      </c>
      <c r="AS42">
        <f t="shared" si="15"/>
        <v>98.06</v>
      </c>
      <c r="AT42">
        <f t="shared" si="16"/>
        <v>500</v>
      </c>
      <c r="AU42">
        <f t="shared" si="17"/>
        <v>93.16</v>
      </c>
      <c r="AV42">
        <f t="shared" si="18"/>
        <v>98.06</v>
      </c>
      <c r="AW42" t="str">
        <f t="shared" si="19"/>
        <v>Not Available</v>
      </c>
      <c r="AX42" t="str">
        <f t="shared" si="20"/>
        <v>Not Available</v>
      </c>
      <c r="AY42" t="str">
        <f t="shared" si="21"/>
        <v>Not Available</v>
      </c>
      <c r="AZ42">
        <f t="shared" si="2"/>
        <v>4</v>
      </c>
      <c r="BA42">
        <f t="shared" si="3"/>
        <v>3</v>
      </c>
    </row>
    <row r="43" spans="1:53" x14ac:dyDescent="0.3">
      <c r="A43" s="27" t="s">
        <v>396</v>
      </c>
      <c r="B43" s="27" t="s">
        <v>397</v>
      </c>
      <c r="C43" t="s">
        <v>398</v>
      </c>
      <c r="D43" t="s">
        <v>230</v>
      </c>
      <c r="E43" s="27" t="s">
        <v>77</v>
      </c>
      <c r="F43" t="s">
        <v>399</v>
      </c>
      <c r="G43" s="29" t="s">
        <v>400</v>
      </c>
      <c r="H43" s="9" t="s">
        <v>295</v>
      </c>
      <c r="I43" s="28" t="s">
        <v>398</v>
      </c>
      <c r="J43" s="21">
        <v>428</v>
      </c>
      <c r="K43" s="27">
        <v>3</v>
      </c>
      <c r="L43" t="s">
        <v>234</v>
      </c>
      <c r="M43" s="27">
        <v>1</v>
      </c>
      <c r="N43" s="27" t="s">
        <v>401</v>
      </c>
      <c r="O43">
        <v>70491</v>
      </c>
      <c r="P43">
        <v>165.46</v>
      </c>
      <c r="Q43">
        <v>248.19</v>
      </c>
      <c r="R43" s="59">
        <v>324.36</v>
      </c>
      <c r="S43" s="5">
        <v>324.36</v>
      </c>
      <c r="T43">
        <v>324.36</v>
      </c>
      <c r="U43">
        <v>324.36</v>
      </c>
      <c r="V43">
        <v>324.36</v>
      </c>
      <c r="W43">
        <v>392.56</v>
      </c>
      <c r="X43">
        <v>248.19</v>
      </c>
      <c r="Y43">
        <v>418.73</v>
      </c>
      <c r="Z43">
        <v>360.68</v>
      </c>
      <c r="AA43">
        <v>165.46</v>
      </c>
      <c r="AB43">
        <v>500</v>
      </c>
      <c r="AC43">
        <v>157.19</v>
      </c>
      <c r="AD43">
        <v>165.46</v>
      </c>
      <c r="AE43">
        <v>0</v>
      </c>
      <c r="AF43">
        <v>0</v>
      </c>
      <c r="AG43">
        <v>0</v>
      </c>
      <c r="AH43">
        <f t="shared" si="4"/>
        <v>165.46</v>
      </c>
      <c r="AI43">
        <f t="shared" si="5"/>
        <v>248.19</v>
      </c>
      <c r="AJ43">
        <f t="shared" si="6"/>
        <v>324.36</v>
      </c>
      <c r="AK43">
        <f t="shared" si="7"/>
        <v>324.36</v>
      </c>
      <c r="AL43">
        <f t="shared" si="8"/>
        <v>324.36</v>
      </c>
      <c r="AM43">
        <f t="shared" si="9"/>
        <v>324.36</v>
      </c>
      <c r="AN43">
        <f t="shared" si="10"/>
        <v>324.36</v>
      </c>
      <c r="AO43">
        <f t="shared" si="11"/>
        <v>392.56</v>
      </c>
      <c r="AP43">
        <f t="shared" si="12"/>
        <v>248.19</v>
      </c>
      <c r="AQ43">
        <f t="shared" si="13"/>
        <v>418.73</v>
      </c>
      <c r="AR43">
        <f t="shared" si="14"/>
        <v>360.68</v>
      </c>
      <c r="AS43">
        <f t="shared" si="15"/>
        <v>165.46</v>
      </c>
      <c r="AT43">
        <f t="shared" si="16"/>
        <v>500</v>
      </c>
      <c r="AU43">
        <f t="shared" si="17"/>
        <v>157.19</v>
      </c>
      <c r="AV43">
        <f t="shared" si="18"/>
        <v>165.46</v>
      </c>
      <c r="AW43" t="str">
        <f t="shared" si="19"/>
        <v>Not Available</v>
      </c>
      <c r="AX43" t="str">
        <f t="shared" si="20"/>
        <v>Not Available</v>
      </c>
      <c r="AY43" t="str">
        <f t="shared" si="21"/>
        <v>Not Available</v>
      </c>
      <c r="AZ43">
        <f t="shared" si="2"/>
        <v>7</v>
      </c>
      <c r="BA43">
        <f t="shared" si="3"/>
        <v>4</v>
      </c>
    </row>
    <row r="44" spans="1:53" x14ac:dyDescent="0.3">
      <c r="A44" s="27" t="s">
        <v>303</v>
      </c>
      <c r="B44" s="27" t="s">
        <v>397</v>
      </c>
      <c r="C44" t="s">
        <v>398</v>
      </c>
      <c r="D44" t="s">
        <v>268</v>
      </c>
      <c r="E44" s="27" t="s">
        <v>304</v>
      </c>
      <c r="F44" t="s">
        <v>304</v>
      </c>
      <c r="G44" s="29" t="s">
        <v>71</v>
      </c>
      <c r="H44" s="9" t="s">
        <v>305</v>
      </c>
      <c r="I44" s="28" t="s">
        <v>306</v>
      </c>
      <c r="J44" s="21">
        <v>18</v>
      </c>
      <c r="K44" s="27">
        <v>3</v>
      </c>
      <c r="L44" t="s">
        <v>71</v>
      </c>
      <c r="M44" s="27">
        <v>0</v>
      </c>
      <c r="N44" s="27" t="s">
        <v>402</v>
      </c>
      <c r="P44" t="e">
        <v>#N/A</v>
      </c>
      <c r="Q44" t="e">
        <v>#N/A</v>
      </c>
      <c r="R44" s="59" t="e">
        <v>#N/A</v>
      </c>
      <c r="S44" s="5" t="e">
        <v>#N/A</v>
      </c>
      <c r="T44" t="e">
        <v>#N/A</v>
      </c>
      <c r="U44" t="e">
        <v>#N/A</v>
      </c>
      <c r="V44" t="e">
        <v>#N/A</v>
      </c>
      <c r="W44" t="e">
        <v>#N/A</v>
      </c>
      <c r="X44" t="e">
        <v>#N/A</v>
      </c>
      <c r="Y44" t="e">
        <v>#N/A</v>
      </c>
      <c r="Z44" t="e">
        <v>#N/A</v>
      </c>
      <c r="AA44" t="e">
        <v>#N/A</v>
      </c>
      <c r="AB44" t="e">
        <v>#N/A</v>
      </c>
      <c r="AC44" t="e">
        <v>#N/A</v>
      </c>
      <c r="AD44" t="e">
        <v>#N/A</v>
      </c>
      <c r="AE44">
        <v>0</v>
      </c>
      <c r="AF44">
        <v>0</v>
      </c>
      <c r="AG44">
        <v>0</v>
      </c>
      <c r="AH44" t="str">
        <f t="shared" si="4"/>
        <v>Not Available</v>
      </c>
      <c r="AI44" t="str">
        <f t="shared" si="5"/>
        <v>Not Available</v>
      </c>
      <c r="AJ44" t="str">
        <f t="shared" si="6"/>
        <v>Not Available</v>
      </c>
      <c r="AK44" t="str">
        <f t="shared" si="7"/>
        <v>Not Available</v>
      </c>
      <c r="AL44" t="str">
        <f t="shared" si="8"/>
        <v>Not Available</v>
      </c>
      <c r="AM44" t="str">
        <f t="shared" si="9"/>
        <v>Not Available</v>
      </c>
      <c r="AN44" t="str">
        <f t="shared" si="10"/>
        <v>Not Available</v>
      </c>
      <c r="AO44" t="str">
        <f t="shared" si="11"/>
        <v>Not Available</v>
      </c>
      <c r="AP44" t="str">
        <f t="shared" si="12"/>
        <v>Not Available</v>
      </c>
      <c r="AQ44" t="str">
        <f t="shared" si="13"/>
        <v>Not Available</v>
      </c>
      <c r="AR44" t="str">
        <f t="shared" si="14"/>
        <v>Not Available</v>
      </c>
      <c r="AS44" t="str">
        <f t="shared" si="15"/>
        <v>Not Available</v>
      </c>
      <c r="AT44" t="str">
        <f t="shared" si="16"/>
        <v>Not Available</v>
      </c>
      <c r="AU44" t="str">
        <f t="shared" si="17"/>
        <v>Not Available</v>
      </c>
      <c r="AV44" t="str">
        <f t="shared" si="18"/>
        <v>Not Available</v>
      </c>
      <c r="AW44" t="str">
        <f t="shared" si="19"/>
        <v>Not Available</v>
      </c>
      <c r="AX44" t="str">
        <f t="shared" si="20"/>
        <v>Not Available</v>
      </c>
      <c r="AY44" t="str">
        <f t="shared" si="21"/>
        <v>Not Available</v>
      </c>
      <c r="AZ44" t="str">
        <f t="shared" si="2"/>
        <v>N/A</v>
      </c>
      <c r="BA44" t="e">
        <f t="shared" si="3"/>
        <v>#VALUE!</v>
      </c>
    </row>
    <row r="45" spans="1:53" x14ac:dyDescent="0.3">
      <c r="A45" s="27" t="s">
        <v>324</v>
      </c>
      <c r="B45" s="27" t="s">
        <v>397</v>
      </c>
      <c r="C45" t="s">
        <v>398</v>
      </c>
      <c r="D45" t="s">
        <v>268</v>
      </c>
      <c r="E45" s="27" t="s">
        <v>77</v>
      </c>
      <c r="F45" t="s">
        <v>325</v>
      </c>
      <c r="G45" s="29" t="s">
        <v>326</v>
      </c>
      <c r="H45" s="9" t="s">
        <v>355</v>
      </c>
      <c r="I45" s="28" t="s">
        <v>356</v>
      </c>
      <c r="J45" s="21">
        <v>337</v>
      </c>
      <c r="K45" s="27">
        <v>3</v>
      </c>
      <c r="L45" t="s">
        <v>71</v>
      </c>
      <c r="M45" s="27">
        <v>0</v>
      </c>
      <c r="N45" s="27" t="s">
        <v>403</v>
      </c>
      <c r="O45" t="s">
        <v>326</v>
      </c>
      <c r="P45">
        <f>VLOOKUP(O45,'[1]Charge Level Data'!$E$5:$BD$2855,10,FALSE)</f>
        <v>0</v>
      </c>
      <c r="Q45">
        <f>VLOOKUP(O45,'[1]Charge Level Data'!$E$5:$BD$2855,13,FALSE)</f>
        <v>0</v>
      </c>
      <c r="R45" t="e">
        <f>VLOOKUP(O45,'[2]BCBS EAPG Values'!$B$5:$L$1048576,7,FALSE)</f>
        <v>#N/A</v>
      </c>
      <c r="S45" t="e">
        <f>VLOOKUP(O45,'[2]BCBS EAPG Values'!$B$5:$L$1048576,8,FALSE)</f>
        <v>#N/A</v>
      </c>
      <c r="T45" t="e">
        <f>VLOOKUP(O45,'[2]BCBS EAPG Values'!$B$5:$L$1048576,9,FALSE)</f>
        <v>#N/A</v>
      </c>
      <c r="U45" t="e">
        <f>VLOOKUP(O45,'[2]BCBS EAPG Values'!$B$5:$L$1048576,10,FALSE)</f>
        <v>#N/A</v>
      </c>
      <c r="V45" t="e">
        <f>VLOOKUP(O45,'[2]BCBS EAPG Values'!$B$5:$L$1048576,11,FALSE)</f>
        <v>#N/A</v>
      </c>
      <c r="W45">
        <f>VLOOKUP(O45,'[1]Charge Level Data'!$E$5:$BD$2855,31,FALSE)</f>
        <v>251.57999999999996</v>
      </c>
      <c r="X45">
        <f>VLOOKUP(O45,'[1]Charge Level Data'!$E$5:$BD$2855,34,FALSE)</f>
        <v>0</v>
      </c>
      <c r="Y45">
        <f>VLOOKUP(O45,'[1]Charge Level Data'!$E$5:$BD$2855,37,FALSE)</f>
        <v>287.52</v>
      </c>
      <c r="Z45">
        <f>VLOOKUP(O45,'[1]Charge Level Data'!$E$5:$BD$2855,40,FALSE)</f>
        <v>0.19</v>
      </c>
      <c r="AA45">
        <f>VLOOKUP(O45,'[1]Charge Level Data'!$E$5:$BD$2855,43,FALSE)</f>
        <v>0</v>
      </c>
      <c r="AB45">
        <f>VLOOKUP(O45,'[1]Charge Level Data'!$E$5:$BD$2855,46,FALSE)</f>
        <v>0</v>
      </c>
      <c r="AC45">
        <f>VLOOKUP(O45,'[1]Charge Level Data'!$E$5:$BD$2855,49,FALSE)</f>
        <v>0</v>
      </c>
      <c r="AD45">
        <f>VLOOKUP(O45,'[1]Charge Level Data'!$E$5:$BD$2855,52,FALSE)</f>
        <v>0</v>
      </c>
      <c r="AE45">
        <v>0</v>
      </c>
      <c r="AF45">
        <v>0</v>
      </c>
      <c r="AG45">
        <v>0</v>
      </c>
      <c r="AH45" t="str">
        <f t="shared" si="4"/>
        <v>Not Available</v>
      </c>
      <c r="AI45" t="str">
        <f t="shared" si="5"/>
        <v>Not Available</v>
      </c>
      <c r="AJ45" t="str">
        <f t="shared" si="6"/>
        <v>Not Available</v>
      </c>
      <c r="AK45" t="str">
        <f t="shared" si="7"/>
        <v>Not Available</v>
      </c>
      <c r="AL45" t="str">
        <f t="shared" si="8"/>
        <v>Not Available</v>
      </c>
      <c r="AM45" t="str">
        <f t="shared" si="9"/>
        <v>Not Available</v>
      </c>
      <c r="AN45" t="str">
        <f t="shared" si="10"/>
        <v>Not Available</v>
      </c>
      <c r="AO45">
        <f t="shared" si="11"/>
        <v>251.57999999999996</v>
      </c>
      <c r="AP45" t="str">
        <f t="shared" si="12"/>
        <v>Not Available</v>
      </c>
      <c r="AQ45">
        <f t="shared" si="13"/>
        <v>287.52</v>
      </c>
      <c r="AR45">
        <f t="shared" si="14"/>
        <v>0.19</v>
      </c>
      <c r="AS45" t="str">
        <f t="shared" si="15"/>
        <v>Not Available</v>
      </c>
      <c r="AT45" t="str">
        <f t="shared" si="16"/>
        <v>Not Available</v>
      </c>
      <c r="AU45" t="str">
        <f t="shared" si="17"/>
        <v>Not Available</v>
      </c>
      <c r="AV45" t="str">
        <f t="shared" si="18"/>
        <v>Not Available</v>
      </c>
      <c r="AW45" t="str">
        <f t="shared" si="19"/>
        <v>Not Available</v>
      </c>
      <c r="AX45" t="str">
        <f t="shared" si="20"/>
        <v>Not Available</v>
      </c>
      <c r="AY45" t="str">
        <f t="shared" si="21"/>
        <v>Not Available</v>
      </c>
      <c r="AZ45" t="str">
        <f t="shared" si="2"/>
        <v>N/A</v>
      </c>
      <c r="BA45" t="e">
        <f t="shared" si="3"/>
        <v>#VALUE!</v>
      </c>
    </row>
    <row r="46" spans="1:53" x14ac:dyDescent="0.3">
      <c r="A46" s="27" t="s">
        <v>404</v>
      </c>
      <c r="B46" s="27" t="s">
        <v>405</v>
      </c>
      <c r="C46" t="s">
        <v>406</v>
      </c>
      <c r="D46" t="s">
        <v>230</v>
      </c>
      <c r="E46" s="27" t="s">
        <v>77</v>
      </c>
      <c r="F46" t="s">
        <v>407</v>
      </c>
      <c r="G46" s="29" t="s">
        <v>408</v>
      </c>
      <c r="H46" s="9" t="s">
        <v>409</v>
      </c>
      <c r="I46" s="28" t="s">
        <v>406</v>
      </c>
      <c r="J46" s="21">
        <v>289</v>
      </c>
      <c r="K46" s="27">
        <v>5</v>
      </c>
      <c r="L46" t="s">
        <v>234</v>
      </c>
      <c r="M46" s="27">
        <v>1</v>
      </c>
      <c r="N46" s="27" t="s">
        <v>410</v>
      </c>
      <c r="O46">
        <v>70496</v>
      </c>
      <c r="P46">
        <v>165.46</v>
      </c>
      <c r="Q46">
        <v>248.19</v>
      </c>
      <c r="R46" s="59">
        <v>271.99</v>
      </c>
      <c r="S46" s="5">
        <v>271.99</v>
      </c>
      <c r="T46">
        <v>271.99</v>
      </c>
      <c r="U46">
        <v>271.99</v>
      </c>
      <c r="V46">
        <v>271.99</v>
      </c>
      <c r="W46">
        <v>349.75</v>
      </c>
      <c r="X46">
        <v>248.19</v>
      </c>
      <c r="Y46">
        <v>373.06</v>
      </c>
      <c r="Z46">
        <v>360.68</v>
      </c>
      <c r="AA46">
        <v>165.46</v>
      </c>
      <c r="AB46">
        <v>500</v>
      </c>
      <c r="AC46">
        <v>157.19</v>
      </c>
      <c r="AD46">
        <v>165.46</v>
      </c>
      <c r="AE46">
        <v>0</v>
      </c>
      <c r="AF46">
        <v>0</v>
      </c>
      <c r="AG46">
        <v>0</v>
      </c>
      <c r="AH46">
        <f t="shared" si="4"/>
        <v>165.46</v>
      </c>
      <c r="AI46">
        <f t="shared" si="5"/>
        <v>248.19</v>
      </c>
      <c r="AJ46">
        <f t="shared" si="6"/>
        <v>271.99</v>
      </c>
      <c r="AK46">
        <f t="shared" si="7"/>
        <v>271.99</v>
      </c>
      <c r="AL46">
        <f t="shared" si="8"/>
        <v>271.99</v>
      </c>
      <c r="AM46">
        <f t="shared" si="9"/>
        <v>271.99</v>
      </c>
      <c r="AN46">
        <f t="shared" si="10"/>
        <v>271.99</v>
      </c>
      <c r="AO46">
        <f t="shared" si="11"/>
        <v>349.75</v>
      </c>
      <c r="AP46">
        <f t="shared" si="12"/>
        <v>248.19</v>
      </c>
      <c r="AQ46">
        <f t="shared" si="13"/>
        <v>373.06</v>
      </c>
      <c r="AR46">
        <f t="shared" si="14"/>
        <v>360.68</v>
      </c>
      <c r="AS46">
        <f t="shared" si="15"/>
        <v>165.46</v>
      </c>
      <c r="AT46">
        <f t="shared" si="16"/>
        <v>500</v>
      </c>
      <c r="AU46">
        <f t="shared" si="17"/>
        <v>157.19</v>
      </c>
      <c r="AV46">
        <f t="shared" si="18"/>
        <v>165.46</v>
      </c>
      <c r="AW46" t="str">
        <f t="shared" si="19"/>
        <v>Not Available</v>
      </c>
      <c r="AX46" t="str">
        <f t="shared" si="20"/>
        <v>Not Available</v>
      </c>
      <c r="AY46" t="str">
        <f t="shared" si="21"/>
        <v>Not Available</v>
      </c>
      <c r="AZ46">
        <f t="shared" si="2"/>
        <v>9</v>
      </c>
      <c r="BA46">
        <f t="shared" si="3"/>
        <v>4</v>
      </c>
    </row>
    <row r="47" spans="1:53" x14ac:dyDescent="0.3">
      <c r="A47" s="27" t="s">
        <v>303</v>
      </c>
      <c r="B47" s="27" t="s">
        <v>405</v>
      </c>
      <c r="C47" t="s">
        <v>406</v>
      </c>
      <c r="D47" t="s">
        <v>268</v>
      </c>
      <c r="E47" s="27" t="s">
        <v>304</v>
      </c>
      <c r="F47" t="s">
        <v>304</v>
      </c>
      <c r="G47" s="29" t="s">
        <v>71</v>
      </c>
      <c r="H47" s="9" t="s">
        <v>305</v>
      </c>
      <c r="I47" s="28" t="s">
        <v>306</v>
      </c>
      <c r="J47" s="21">
        <v>15</v>
      </c>
      <c r="K47" s="27">
        <v>5</v>
      </c>
      <c r="L47" t="s">
        <v>71</v>
      </c>
      <c r="M47" s="27">
        <v>0</v>
      </c>
      <c r="N47" s="27" t="s">
        <v>411</v>
      </c>
      <c r="P47" t="e">
        <v>#N/A</v>
      </c>
      <c r="Q47" t="e">
        <v>#N/A</v>
      </c>
      <c r="R47" s="59" t="e">
        <v>#N/A</v>
      </c>
      <c r="S47" s="5" t="e">
        <v>#N/A</v>
      </c>
      <c r="T47" t="e">
        <v>#N/A</v>
      </c>
      <c r="U47" t="e">
        <v>#N/A</v>
      </c>
      <c r="V47" t="e">
        <v>#N/A</v>
      </c>
      <c r="W47" t="e">
        <v>#N/A</v>
      </c>
      <c r="X47" t="e">
        <v>#N/A</v>
      </c>
      <c r="Y47" t="e">
        <v>#N/A</v>
      </c>
      <c r="Z47" t="e">
        <v>#N/A</v>
      </c>
      <c r="AA47" t="e">
        <v>#N/A</v>
      </c>
      <c r="AB47" t="e">
        <v>#N/A</v>
      </c>
      <c r="AC47" t="e">
        <v>#N/A</v>
      </c>
      <c r="AD47" t="e">
        <v>#N/A</v>
      </c>
      <c r="AE47">
        <v>0</v>
      </c>
      <c r="AF47">
        <v>0</v>
      </c>
      <c r="AG47">
        <v>0</v>
      </c>
      <c r="AH47" t="str">
        <f t="shared" si="4"/>
        <v>Not Available</v>
      </c>
      <c r="AI47" t="str">
        <f t="shared" si="5"/>
        <v>Not Available</v>
      </c>
      <c r="AJ47" t="str">
        <f t="shared" si="6"/>
        <v>Not Available</v>
      </c>
      <c r="AK47" t="str">
        <f t="shared" si="7"/>
        <v>Not Available</v>
      </c>
      <c r="AL47" t="str">
        <f t="shared" si="8"/>
        <v>Not Available</v>
      </c>
      <c r="AM47" t="str">
        <f t="shared" si="9"/>
        <v>Not Available</v>
      </c>
      <c r="AN47" t="str">
        <f t="shared" si="10"/>
        <v>Not Available</v>
      </c>
      <c r="AO47" t="str">
        <f t="shared" si="11"/>
        <v>Not Available</v>
      </c>
      <c r="AP47" t="str">
        <f t="shared" si="12"/>
        <v>Not Available</v>
      </c>
      <c r="AQ47" t="str">
        <f t="shared" si="13"/>
        <v>Not Available</v>
      </c>
      <c r="AR47" t="str">
        <f t="shared" si="14"/>
        <v>Not Available</v>
      </c>
      <c r="AS47" t="str">
        <f t="shared" si="15"/>
        <v>Not Available</v>
      </c>
      <c r="AT47" t="str">
        <f t="shared" si="16"/>
        <v>Not Available</v>
      </c>
      <c r="AU47" t="str">
        <f t="shared" si="17"/>
        <v>Not Available</v>
      </c>
      <c r="AV47" t="str">
        <f t="shared" si="18"/>
        <v>Not Available</v>
      </c>
      <c r="AW47" t="str">
        <f t="shared" si="19"/>
        <v>Not Available</v>
      </c>
      <c r="AX47" t="str">
        <f t="shared" si="20"/>
        <v>Not Available</v>
      </c>
      <c r="AY47" t="str">
        <f t="shared" si="21"/>
        <v>Not Available</v>
      </c>
      <c r="AZ47" t="str">
        <f t="shared" si="2"/>
        <v>N/A</v>
      </c>
      <c r="BA47" t="e">
        <f t="shared" si="3"/>
        <v>#VALUE!</v>
      </c>
    </row>
    <row r="48" spans="1:53" x14ac:dyDescent="0.3">
      <c r="A48" s="27" t="s">
        <v>412</v>
      </c>
      <c r="B48" s="27" t="s">
        <v>405</v>
      </c>
      <c r="C48" t="s">
        <v>406</v>
      </c>
      <c r="D48" t="s">
        <v>268</v>
      </c>
      <c r="E48" s="27" t="s">
        <v>77</v>
      </c>
      <c r="F48" t="s">
        <v>413</v>
      </c>
      <c r="G48" s="33" t="s">
        <v>414</v>
      </c>
      <c r="H48" s="9" t="s">
        <v>409</v>
      </c>
      <c r="I48" s="28" t="s">
        <v>415</v>
      </c>
      <c r="J48" s="21">
        <v>321</v>
      </c>
      <c r="K48" s="27">
        <v>5</v>
      </c>
      <c r="L48" t="s">
        <v>71</v>
      </c>
      <c r="M48" s="27">
        <v>0</v>
      </c>
      <c r="N48" s="27" t="s">
        <v>416</v>
      </c>
      <c r="O48">
        <v>70498</v>
      </c>
      <c r="P48">
        <v>165.46</v>
      </c>
      <c r="Q48">
        <v>248.19</v>
      </c>
      <c r="R48" s="59">
        <v>324.36</v>
      </c>
      <c r="S48" s="5">
        <v>324.36</v>
      </c>
      <c r="T48">
        <v>324.36</v>
      </c>
      <c r="U48">
        <v>324.36</v>
      </c>
      <c r="V48">
        <v>324.36</v>
      </c>
      <c r="W48">
        <v>392.56</v>
      </c>
      <c r="X48">
        <v>248.19</v>
      </c>
      <c r="Y48">
        <v>418.73</v>
      </c>
      <c r="Z48">
        <v>360.68</v>
      </c>
      <c r="AA48">
        <v>165.46</v>
      </c>
      <c r="AB48">
        <v>500</v>
      </c>
      <c r="AC48">
        <v>157.19</v>
      </c>
      <c r="AD48">
        <v>165.46</v>
      </c>
      <c r="AE48">
        <v>0</v>
      </c>
      <c r="AF48">
        <v>0</v>
      </c>
      <c r="AG48">
        <v>0</v>
      </c>
      <c r="AH48">
        <f t="shared" si="4"/>
        <v>165.46</v>
      </c>
      <c r="AI48">
        <f t="shared" si="5"/>
        <v>248.19</v>
      </c>
      <c r="AJ48">
        <f t="shared" si="6"/>
        <v>324.36</v>
      </c>
      <c r="AK48">
        <f t="shared" si="7"/>
        <v>324.36</v>
      </c>
      <c r="AL48">
        <f t="shared" si="8"/>
        <v>324.36</v>
      </c>
      <c r="AM48">
        <f t="shared" si="9"/>
        <v>324.36</v>
      </c>
      <c r="AN48">
        <f t="shared" si="10"/>
        <v>324.36</v>
      </c>
      <c r="AO48">
        <f t="shared" si="11"/>
        <v>392.56</v>
      </c>
      <c r="AP48">
        <f t="shared" si="12"/>
        <v>248.19</v>
      </c>
      <c r="AQ48">
        <f t="shared" si="13"/>
        <v>418.73</v>
      </c>
      <c r="AR48">
        <f t="shared" si="14"/>
        <v>360.68</v>
      </c>
      <c r="AS48">
        <f t="shared" si="15"/>
        <v>165.46</v>
      </c>
      <c r="AT48">
        <f t="shared" si="16"/>
        <v>500</v>
      </c>
      <c r="AU48">
        <f t="shared" si="17"/>
        <v>157.19</v>
      </c>
      <c r="AV48">
        <f t="shared" si="18"/>
        <v>165.46</v>
      </c>
      <c r="AW48" t="str">
        <f t="shared" si="19"/>
        <v>Not Available</v>
      </c>
      <c r="AX48" t="str">
        <f t="shared" si="20"/>
        <v>Not Available</v>
      </c>
      <c r="AY48" t="str">
        <f t="shared" si="21"/>
        <v>Not Available</v>
      </c>
      <c r="AZ48" t="str">
        <f t="shared" si="2"/>
        <v>N/A</v>
      </c>
      <c r="BA48" t="e">
        <f t="shared" si="3"/>
        <v>#VALUE!</v>
      </c>
    </row>
    <row r="49" spans="1:53" x14ac:dyDescent="0.3">
      <c r="A49" s="27" t="s">
        <v>417</v>
      </c>
      <c r="B49" s="27" t="s">
        <v>405</v>
      </c>
      <c r="C49" t="s">
        <v>406</v>
      </c>
      <c r="D49" t="s">
        <v>268</v>
      </c>
      <c r="E49" s="27" t="s">
        <v>62</v>
      </c>
      <c r="F49" t="s">
        <v>418</v>
      </c>
      <c r="G49" s="33" t="s">
        <v>419</v>
      </c>
      <c r="H49" s="9" t="s">
        <v>420</v>
      </c>
      <c r="I49" s="28" t="s">
        <v>421</v>
      </c>
      <c r="J49" s="21">
        <v>55</v>
      </c>
      <c r="K49" s="27">
        <v>5</v>
      </c>
      <c r="L49" t="s">
        <v>71</v>
      </c>
      <c r="M49" s="27">
        <v>0</v>
      </c>
      <c r="N49" s="27" t="s">
        <v>422</v>
      </c>
      <c r="O49">
        <v>93005</v>
      </c>
      <c r="P49">
        <v>52.74</v>
      </c>
      <c r="Q49">
        <v>79.11</v>
      </c>
      <c r="R49" s="59">
        <v>18</v>
      </c>
      <c r="S49" s="5">
        <v>18</v>
      </c>
      <c r="T49">
        <v>18</v>
      </c>
      <c r="U49">
        <v>18</v>
      </c>
      <c r="V49">
        <v>18</v>
      </c>
      <c r="W49">
        <v>77.010000000000005</v>
      </c>
      <c r="X49">
        <v>79.11</v>
      </c>
      <c r="Y49">
        <v>88.02</v>
      </c>
      <c r="Z49">
        <v>97.72</v>
      </c>
      <c r="AA49">
        <v>52.74</v>
      </c>
      <c r="AB49">
        <v>75</v>
      </c>
      <c r="AC49">
        <v>50.1</v>
      </c>
      <c r="AD49">
        <v>52.74</v>
      </c>
      <c r="AE49">
        <v>0</v>
      </c>
      <c r="AF49">
        <v>0</v>
      </c>
      <c r="AG49">
        <v>0</v>
      </c>
      <c r="AH49">
        <f t="shared" si="4"/>
        <v>52.74</v>
      </c>
      <c r="AI49">
        <f t="shared" si="5"/>
        <v>79.11</v>
      </c>
      <c r="AJ49">
        <f t="shared" si="6"/>
        <v>18</v>
      </c>
      <c r="AK49">
        <f t="shared" si="7"/>
        <v>18</v>
      </c>
      <c r="AL49">
        <f t="shared" si="8"/>
        <v>18</v>
      </c>
      <c r="AM49">
        <f t="shared" si="9"/>
        <v>18</v>
      </c>
      <c r="AN49">
        <f t="shared" si="10"/>
        <v>18</v>
      </c>
      <c r="AO49">
        <f t="shared" si="11"/>
        <v>77.010000000000005</v>
      </c>
      <c r="AP49">
        <f t="shared" si="12"/>
        <v>79.11</v>
      </c>
      <c r="AQ49">
        <f t="shared" si="13"/>
        <v>88.02</v>
      </c>
      <c r="AR49">
        <f t="shared" si="14"/>
        <v>97.72</v>
      </c>
      <c r="AS49">
        <f t="shared" si="15"/>
        <v>52.74</v>
      </c>
      <c r="AT49">
        <f t="shared" si="16"/>
        <v>75</v>
      </c>
      <c r="AU49">
        <f t="shared" si="17"/>
        <v>50.1</v>
      </c>
      <c r="AV49">
        <f t="shared" si="18"/>
        <v>52.74</v>
      </c>
      <c r="AW49" t="str">
        <f t="shared" si="19"/>
        <v>Not Available</v>
      </c>
      <c r="AX49" t="str">
        <f t="shared" si="20"/>
        <v>Not Available</v>
      </c>
      <c r="AY49" t="str">
        <f t="shared" si="21"/>
        <v>Not Available</v>
      </c>
      <c r="AZ49" t="str">
        <f t="shared" si="2"/>
        <v>N/A</v>
      </c>
      <c r="BA49" t="e">
        <f t="shared" si="3"/>
        <v>#VALUE!</v>
      </c>
    </row>
    <row r="50" spans="1:53" x14ac:dyDescent="0.3">
      <c r="A50" s="27" t="s">
        <v>351</v>
      </c>
      <c r="B50" s="27" t="s">
        <v>405</v>
      </c>
      <c r="C50" t="s">
        <v>406</v>
      </c>
      <c r="D50" t="s">
        <v>268</v>
      </c>
      <c r="E50" s="27" t="s">
        <v>124</v>
      </c>
      <c r="F50" t="s">
        <v>273</v>
      </c>
      <c r="G50" s="29" t="s">
        <v>352</v>
      </c>
      <c r="H50" s="9" t="s">
        <v>275</v>
      </c>
      <c r="I50" s="28" t="s">
        <v>353</v>
      </c>
      <c r="J50" s="21">
        <v>399</v>
      </c>
      <c r="K50" s="27">
        <v>5</v>
      </c>
      <c r="L50" t="s">
        <v>71</v>
      </c>
      <c r="M50" s="27">
        <v>0</v>
      </c>
      <c r="N50" s="27" t="s">
        <v>423</v>
      </c>
      <c r="O50">
        <v>99285</v>
      </c>
      <c r="P50">
        <v>502.89</v>
      </c>
      <c r="Q50">
        <v>350</v>
      </c>
      <c r="R50" s="59">
        <v>0</v>
      </c>
      <c r="S50" s="5">
        <v>0</v>
      </c>
      <c r="T50">
        <v>0</v>
      </c>
      <c r="U50">
        <v>0</v>
      </c>
      <c r="V50">
        <v>0</v>
      </c>
      <c r="W50">
        <v>822.34</v>
      </c>
      <c r="X50">
        <v>754.34</v>
      </c>
      <c r="Y50">
        <v>877.16</v>
      </c>
      <c r="Z50">
        <v>685.14</v>
      </c>
      <c r="AA50">
        <v>502.89</v>
      </c>
      <c r="AB50">
        <v>600</v>
      </c>
      <c r="AC50">
        <v>477.75</v>
      </c>
      <c r="AD50">
        <v>502.89</v>
      </c>
      <c r="AE50">
        <v>0</v>
      </c>
      <c r="AF50">
        <v>0</v>
      </c>
      <c r="AG50">
        <v>0</v>
      </c>
      <c r="AH50">
        <f t="shared" si="4"/>
        <v>502.89</v>
      </c>
      <c r="AI50">
        <f t="shared" si="5"/>
        <v>350</v>
      </c>
      <c r="AJ50" t="str">
        <f t="shared" si="6"/>
        <v>Not Available</v>
      </c>
      <c r="AK50" t="str">
        <f t="shared" si="7"/>
        <v>Not Available</v>
      </c>
      <c r="AL50" t="str">
        <f t="shared" si="8"/>
        <v>Not Available</v>
      </c>
      <c r="AM50" t="str">
        <f t="shared" si="9"/>
        <v>Not Available</v>
      </c>
      <c r="AN50" t="str">
        <f t="shared" si="10"/>
        <v>Not Available</v>
      </c>
      <c r="AO50">
        <f t="shared" si="11"/>
        <v>822.34</v>
      </c>
      <c r="AP50">
        <f t="shared" si="12"/>
        <v>754.34</v>
      </c>
      <c r="AQ50">
        <f t="shared" si="13"/>
        <v>877.16</v>
      </c>
      <c r="AR50">
        <f t="shared" si="14"/>
        <v>685.14</v>
      </c>
      <c r="AS50">
        <f t="shared" si="15"/>
        <v>502.89</v>
      </c>
      <c r="AT50">
        <f t="shared" si="16"/>
        <v>600</v>
      </c>
      <c r="AU50">
        <f t="shared" si="17"/>
        <v>477.75</v>
      </c>
      <c r="AV50">
        <f t="shared" si="18"/>
        <v>502.89</v>
      </c>
      <c r="AW50" t="str">
        <f t="shared" si="19"/>
        <v>Not Available</v>
      </c>
      <c r="AX50" t="str">
        <f t="shared" si="20"/>
        <v>Not Available</v>
      </c>
      <c r="AY50" t="str">
        <f t="shared" si="21"/>
        <v>Not Available</v>
      </c>
      <c r="AZ50" t="str">
        <f t="shared" si="2"/>
        <v>N/A</v>
      </c>
      <c r="BA50" t="e">
        <f t="shared" si="3"/>
        <v>#VALUE!</v>
      </c>
    </row>
    <row r="51" spans="1:53" x14ac:dyDescent="0.3">
      <c r="A51" s="27" t="s">
        <v>412</v>
      </c>
      <c r="B51" s="27" t="s">
        <v>424</v>
      </c>
      <c r="C51" t="s">
        <v>415</v>
      </c>
      <c r="D51" t="s">
        <v>230</v>
      </c>
      <c r="E51" s="27" t="s">
        <v>77</v>
      </c>
      <c r="F51" t="s">
        <v>413</v>
      </c>
      <c r="G51" s="29" t="s">
        <v>414</v>
      </c>
      <c r="H51" s="9" t="s">
        <v>409</v>
      </c>
      <c r="I51" s="28" t="s">
        <v>415</v>
      </c>
      <c r="J51" s="21">
        <v>324</v>
      </c>
      <c r="K51" s="27">
        <v>5</v>
      </c>
      <c r="L51" t="s">
        <v>234</v>
      </c>
      <c r="M51" s="27">
        <v>1</v>
      </c>
      <c r="N51" s="27" t="s">
        <v>425</v>
      </c>
      <c r="O51">
        <v>70498</v>
      </c>
      <c r="P51">
        <v>165.46</v>
      </c>
      <c r="Q51">
        <v>248.19</v>
      </c>
      <c r="R51" s="59">
        <v>324.36</v>
      </c>
      <c r="S51" s="5">
        <v>324.36</v>
      </c>
      <c r="T51">
        <v>324.36</v>
      </c>
      <c r="U51">
        <v>324.36</v>
      </c>
      <c r="V51">
        <v>324.36</v>
      </c>
      <c r="W51">
        <v>392.56</v>
      </c>
      <c r="X51">
        <v>248.19</v>
      </c>
      <c r="Y51">
        <v>418.73</v>
      </c>
      <c r="Z51">
        <v>360.68</v>
      </c>
      <c r="AA51">
        <v>165.46</v>
      </c>
      <c r="AB51">
        <v>500</v>
      </c>
      <c r="AC51">
        <v>157.19</v>
      </c>
      <c r="AD51">
        <v>165.46</v>
      </c>
      <c r="AE51">
        <v>0</v>
      </c>
      <c r="AF51">
        <v>0</v>
      </c>
      <c r="AG51">
        <v>0</v>
      </c>
      <c r="AH51">
        <f t="shared" si="4"/>
        <v>165.46</v>
      </c>
      <c r="AI51">
        <f t="shared" si="5"/>
        <v>248.19</v>
      </c>
      <c r="AJ51">
        <f t="shared" si="6"/>
        <v>324.36</v>
      </c>
      <c r="AK51">
        <f t="shared" si="7"/>
        <v>324.36</v>
      </c>
      <c r="AL51">
        <f t="shared" si="8"/>
        <v>324.36</v>
      </c>
      <c r="AM51">
        <f t="shared" si="9"/>
        <v>324.36</v>
      </c>
      <c r="AN51">
        <f t="shared" si="10"/>
        <v>324.36</v>
      </c>
      <c r="AO51">
        <f t="shared" si="11"/>
        <v>392.56</v>
      </c>
      <c r="AP51">
        <f t="shared" si="12"/>
        <v>248.19</v>
      </c>
      <c r="AQ51">
        <f t="shared" si="13"/>
        <v>418.73</v>
      </c>
      <c r="AR51">
        <f t="shared" si="14"/>
        <v>360.68</v>
      </c>
      <c r="AS51">
        <f t="shared" si="15"/>
        <v>165.46</v>
      </c>
      <c r="AT51">
        <f t="shared" si="16"/>
        <v>500</v>
      </c>
      <c r="AU51">
        <f t="shared" si="17"/>
        <v>157.19</v>
      </c>
      <c r="AV51">
        <f t="shared" si="18"/>
        <v>165.46</v>
      </c>
      <c r="AW51" t="str">
        <f t="shared" si="19"/>
        <v>Not Available</v>
      </c>
      <c r="AX51" t="str">
        <f t="shared" si="20"/>
        <v>Not Available</v>
      </c>
      <c r="AY51" t="str">
        <f t="shared" si="21"/>
        <v>Not Available</v>
      </c>
      <c r="AZ51">
        <f t="shared" si="2"/>
        <v>9</v>
      </c>
      <c r="BA51">
        <f t="shared" si="3"/>
        <v>4</v>
      </c>
    </row>
    <row r="52" spans="1:53" x14ac:dyDescent="0.3">
      <c r="A52" s="27" t="s">
        <v>303</v>
      </c>
      <c r="B52" s="27" t="s">
        <v>424</v>
      </c>
      <c r="C52" t="s">
        <v>415</v>
      </c>
      <c r="D52" t="s">
        <v>268</v>
      </c>
      <c r="E52" s="27" t="s">
        <v>304</v>
      </c>
      <c r="F52" t="s">
        <v>304</v>
      </c>
      <c r="G52" s="33" t="s">
        <v>71</v>
      </c>
      <c r="H52" s="9" t="s">
        <v>305</v>
      </c>
      <c r="I52" s="28" t="s">
        <v>306</v>
      </c>
      <c r="J52" s="21">
        <v>15</v>
      </c>
      <c r="K52" s="27">
        <v>5</v>
      </c>
      <c r="L52" t="s">
        <v>71</v>
      </c>
      <c r="M52" s="27">
        <v>0</v>
      </c>
      <c r="N52" s="27" t="s">
        <v>426</v>
      </c>
      <c r="P52" t="e">
        <v>#N/A</v>
      </c>
      <c r="Q52" t="e">
        <v>#N/A</v>
      </c>
      <c r="R52" s="59" t="e">
        <v>#N/A</v>
      </c>
      <c r="S52" s="5" t="e">
        <v>#N/A</v>
      </c>
      <c r="T52" t="e">
        <v>#N/A</v>
      </c>
      <c r="U52" t="e">
        <v>#N/A</v>
      </c>
      <c r="V52" t="e">
        <v>#N/A</v>
      </c>
      <c r="W52" t="e">
        <v>#N/A</v>
      </c>
      <c r="X52" t="e">
        <v>#N/A</v>
      </c>
      <c r="Y52" t="e">
        <v>#N/A</v>
      </c>
      <c r="Z52" t="e">
        <v>#N/A</v>
      </c>
      <c r="AA52" t="e">
        <v>#N/A</v>
      </c>
      <c r="AB52" t="e">
        <v>#N/A</v>
      </c>
      <c r="AC52" t="e">
        <v>#N/A</v>
      </c>
      <c r="AD52" t="e">
        <v>#N/A</v>
      </c>
      <c r="AE52">
        <v>0</v>
      </c>
      <c r="AF52">
        <v>0</v>
      </c>
      <c r="AG52">
        <v>0</v>
      </c>
      <c r="AH52" t="str">
        <f t="shared" si="4"/>
        <v>Not Available</v>
      </c>
      <c r="AI52" t="str">
        <f t="shared" si="5"/>
        <v>Not Available</v>
      </c>
      <c r="AJ52" t="str">
        <f t="shared" si="6"/>
        <v>Not Available</v>
      </c>
      <c r="AK52" t="str">
        <f t="shared" si="7"/>
        <v>Not Available</v>
      </c>
      <c r="AL52" t="str">
        <f t="shared" si="8"/>
        <v>Not Available</v>
      </c>
      <c r="AM52" t="str">
        <f t="shared" si="9"/>
        <v>Not Available</v>
      </c>
      <c r="AN52" t="str">
        <f t="shared" si="10"/>
        <v>Not Available</v>
      </c>
      <c r="AO52" t="str">
        <f t="shared" si="11"/>
        <v>Not Available</v>
      </c>
      <c r="AP52" t="str">
        <f t="shared" si="12"/>
        <v>Not Available</v>
      </c>
      <c r="AQ52" t="str">
        <f t="shared" si="13"/>
        <v>Not Available</v>
      </c>
      <c r="AR52" t="str">
        <f t="shared" si="14"/>
        <v>Not Available</v>
      </c>
      <c r="AS52" t="str">
        <f t="shared" si="15"/>
        <v>Not Available</v>
      </c>
      <c r="AT52" t="str">
        <f t="shared" si="16"/>
        <v>Not Available</v>
      </c>
      <c r="AU52" t="str">
        <f t="shared" si="17"/>
        <v>Not Available</v>
      </c>
      <c r="AV52" t="str">
        <f t="shared" si="18"/>
        <v>Not Available</v>
      </c>
      <c r="AW52" t="str">
        <f t="shared" si="19"/>
        <v>Not Available</v>
      </c>
      <c r="AX52" t="str">
        <f t="shared" si="20"/>
        <v>Not Available</v>
      </c>
      <c r="AY52" t="str">
        <f t="shared" si="21"/>
        <v>Not Available</v>
      </c>
      <c r="AZ52" t="str">
        <f t="shared" si="2"/>
        <v>N/A</v>
      </c>
      <c r="BA52" t="e">
        <f t="shared" si="3"/>
        <v>#VALUE!</v>
      </c>
    </row>
    <row r="53" spans="1:53" x14ac:dyDescent="0.3">
      <c r="A53" s="27" t="s">
        <v>404</v>
      </c>
      <c r="B53" s="27" t="s">
        <v>424</v>
      </c>
      <c r="C53" t="s">
        <v>415</v>
      </c>
      <c r="D53" t="s">
        <v>268</v>
      </c>
      <c r="E53" s="27" t="s">
        <v>77</v>
      </c>
      <c r="F53" t="s">
        <v>407</v>
      </c>
      <c r="G53" s="33" t="s">
        <v>408</v>
      </c>
      <c r="H53" s="9" t="s">
        <v>409</v>
      </c>
      <c r="I53" s="28" t="s">
        <v>406</v>
      </c>
      <c r="J53" s="21">
        <v>286</v>
      </c>
      <c r="K53" s="27">
        <v>5</v>
      </c>
      <c r="L53" t="s">
        <v>71</v>
      </c>
      <c r="M53" s="27">
        <v>0</v>
      </c>
      <c r="N53" s="27" t="s">
        <v>427</v>
      </c>
      <c r="O53">
        <v>70496</v>
      </c>
      <c r="P53">
        <v>165.46</v>
      </c>
      <c r="Q53">
        <v>248.19</v>
      </c>
      <c r="R53" s="59">
        <v>271.99</v>
      </c>
      <c r="S53" s="5">
        <v>271.99</v>
      </c>
      <c r="T53">
        <v>271.99</v>
      </c>
      <c r="U53">
        <v>271.99</v>
      </c>
      <c r="V53">
        <v>271.99</v>
      </c>
      <c r="W53">
        <v>349.75</v>
      </c>
      <c r="X53">
        <v>248.19</v>
      </c>
      <c r="Y53">
        <v>373.06</v>
      </c>
      <c r="Z53">
        <v>360.68</v>
      </c>
      <c r="AA53">
        <v>165.46</v>
      </c>
      <c r="AB53">
        <v>500</v>
      </c>
      <c r="AC53">
        <v>157.19</v>
      </c>
      <c r="AD53">
        <v>165.46</v>
      </c>
      <c r="AE53">
        <v>0</v>
      </c>
      <c r="AF53">
        <v>0</v>
      </c>
      <c r="AG53">
        <v>0</v>
      </c>
      <c r="AH53">
        <f t="shared" si="4"/>
        <v>165.46</v>
      </c>
      <c r="AI53">
        <f t="shared" si="5"/>
        <v>248.19</v>
      </c>
      <c r="AJ53">
        <f t="shared" si="6"/>
        <v>271.99</v>
      </c>
      <c r="AK53">
        <f t="shared" si="7"/>
        <v>271.99</v>
      </c>
      <c r="AL53">
        <f t="shared" si="8"/>
        <v>271.99</v>
      </c>
      <c r="AM53">
        <f t="shared" si="9"/>
        <v>271.99</v>
      </c>
      <c r="AN53">
        <f t="shared" si="10"/>
        <v>271.99</v>
      </c>
      <c r="AO53">
        <f t="shared" si="11"/>
        <v>349.75</v>
      </c>
      <c r="AP53">
        <f t="shared" si="12"/>
        <v>248.19</v>
      </c>
      <c r="AQ53">
        <f t="shared" si="13"/>
        <v>373.06</v>
      </c>
      <c r="AR53">
        <f t="shared" si="14"/>
        <v>360.68</v>
      </c>
      <c r="AS53">
        <f t="shared" si="15"/>
        <v>165.46</v>
      </c>
      <c r="AT53">
        <f t="shared" si="16"/>
        <v>500</v>
      </c>
      <c r="AU53">
        <f t="shared" si="17"/>
        <v>157.19</v>
      </c>
      <c r="AV53">
        <f t="shared" si="18"/>
        <v>165.46</v>
      </c>
      <c r="AW53" t="str">
        <f t="shared" si="19"/>
        <v>Not Available</v>
      </c>
      <c r="AX53" t="str">
        <f t="shared" si="20"/>
        <v>Not Available</v>
      </c>
      <c r="AY53" t="str">
        <f t="shared" si="21"/>
        <v>Not Available</v>
      </c>
      <c r="AZ53" t="str">
        <f t="shared" si="2"/>
        <v>N/A</v>
      </c>
      <c r="BA53" t="e">
        <f t="shared" si="3"/>
        <v>#VALUE!</v>
      </c>
    </row>
    <row r="54" spans="1:53" x14ac:dyDescent="0.3">
      <c r="A54" s="27" t="s">
        <v>417</v>
      </c>
      <c r="B54" s="27" t="s">
        <v>424</v>
      </c>
      <c r="C54" t="s">
        <v>415</v>
      </c>
      <c r="D54" t="s">
        <v>268</v>
      </c>
      <c r="E54" s="27" t="s">
        <v>62</v>
      </c>
      <c r="F54" t="s">
        <v>418</v>
      </c>
      <c r="G54" s="33" t="s">
        <v>419</v>
      </c>
      <c r="H54" s="9" t="s">
        <v>420</v>
      </c>
      <c r="I54" s="28" t="s">
        <v>421</v>
      </c>
      <c r="J54" s="21">
        <v>54</v>
      </c>
      <c r="K54" s="27">
        <v>5</v>
      </c>
      <c r="L54" t="s">
        <v>71</v>
      </c>
      <c r="M54" s="27">
        <v>0</v>
      </c>
      <c r="N54" s="27" t="s">
        <v>428</v>
      </c>
      <c r="O54">
        <v>93005</v>
      </c>
      <c r="P54">
        <v>52.74</v>
      </c>
      <c r="Q54">
        <v>79.11</v>
      </c>
      <c r="R54" s="59">
        <v>18</v>
      </c>
      <c r="S54" s="5">
        <v>18</v>
      </c>
      <c r="T54">
        <v>18</v>
      </c>
      <c r="U54">
        <v>18</v>
      </c>
      <c r="V54">
        <v>18</v>
      </c>
      <c r="W54">
        <v>77.010000000000005</v>
      </c>
      <c r="X54">
        <v>79.11</v>
      </c>
      <c r="Y54">
        <v>88.02</v>
      </c>
      <c r="Z54">
        <v>97.72</v>
      </c>
      <c r="AA54">
        <v>52.74</v>
      </c>
      <c r="AB54">
        <v>75</v>
      </c>
      <c r="AC54">
        <v>50.1</v>
      </c>
      <c r="AD54">
        <v>52.74</v>
      </c>
      <c r="AE54">
        <v>0</v>
      </c>
      <c r="AF54">
        <v>0</v>
      </c>
      <c r="AG54">
        <v>0</v>
      </c>
      <c r="AH54">
        <f t="shared" si="4"/>
        <v>52.74</v>
      </c>
      <c r="AI54">
        <f t="shared" si="5"/>
        <v>79.11</v>
      </c>
      <c r="AJ54">
        <f t="shared" si="6"/>
        <v>18</v>
      </c>
      <c r="AK54">
        <f t="shared" si="7"/>
        <v>18</v>
      </c>
      <c r="AL54">
        <f t="shared" si="8"/>
        <v>18</v>
      </c>
      <c r="AM54">
        <f t="shared" si="9"/>
        <v>18</v>
      </c>
      <c r="AN54">
        <f t="shared" si="10"/>
        <v>18</v>
      </c>
      <c r="AO54">
        <f t="shared" si="11"/>
        <v>77.010000000000005</v>
      </c>
      <c r="AP54">
        <f t="shared" si="12"/>
        <v>79.11</v>
      </c>
      <c r="AQ54">
        <f t="shared" si="13"/>
        <v>88.02</v>
      </c>
      <c r="AR54">
        <f t="shared" si="14"/>
        <v>97.72</v>
      </c>
      <c r="AS54">
        <f t="shared" si="15"/>
        <v>52.74</v>
      </c>
      <c r="AT54">
        <f t="shared" si="16"/>
        <v>75</v>
      </c>
      <c r="AU54">
        <f t="shared" si="17"/>
        <v>50.1</v>
      </c>
      <c r="AV54">
        <f t="shared" si="18"/>
        <v>52.74</v>
      </c>
      <c r="AW54" t="str">
        <f t="shared" si="19"/>
        <v>Not Available</v>
      </c>
      <c r="AX54" t="str">
        <f t="shared" si="20"/>
        <v>Not Available</v>
      </c>
      <c r="AY54" t="str">
        <f t="shared" si="21"/>
        <v>Not Available</v>
      </c>
      <c r="AZ54" t="str">
        <f t="shared" si="2"/>
        <v>N/A</v>
      </c>
      <c r="BA54" t="e">
        <f t="shared" si="3"/>
        <v>#VALUE!</v>
      </c>
    </row>
    <row r="55" spans="1:53" x14ac:dyDescent="0.3">
      <c r="A55" s="27" t="s">
        <v>351</v>
      </c>
      <c r="B55" s="27" t="s">
        <v>424</v>
      </c>
      <c r="C55" t="s">
        <v>415</v>
      </c>
      <c r="D55" t="s">
        <v>268</v>
      </c>
      <c r="E55" s="27" t="s">
        <v>124</v>
      </c>
      <c r="F55" t="s">
        <v>273</v>
      </c>
      <c r="G55" s="33" t="s">
        <v>352</v>
      </c>
      <c r="H55" s="9" t="s">
        <v>275</v>
      </c>
      <c r="I55" s="28" t="s">
        <v>353</v>
      </c>
      <c r="J55" s="21">
        <v>399</v>
      </c>
      <c r="K55" s="27">
        <v>5</v>
      </c>
      <c r="L55" t="s">
        <v>71</v>
      </c>
      <c r="M55" s="27">
        <v>0</v>
      </c>
      <c r="N55" s="27" t="s">
        <v>429</v>
      </c>
      <c r="O55">
        <v>99285</v>
      </c>
      <c r="P55">
        <v>502.89</v>
      </c>
      <c r="Q55">
        <v>350</v>
      </c>
      <c r="R55" s="59">
        <v>0</v>
      </c>
      <c r="S55" s="5">
        <v>0</v>
      </c>
      <c r="T55">
        <v>0</v>
      </c>
      <c r="U55">
        <v>0</v>
      </c>
      <c r="V55">
        <v>0</v>
      </c>
      <c r="W55">
        <v>822.34</v>
      </c>
      <c r="X55">
        <v>754.34</v>
      </c>
      <c r="Y55">
        <v>877.16</v>
      </c>
      <c r="Z55">
        <v>685.14</v>
      </c>
      <c r="AA55">
        <v>502.89</v>
      </c>
      <c r="AB55">
        <v>600</v>
      </c>
      <c r="AC55">
        <v>477.75</v>
      </c>
      <c r="AD55">
        <v>502.89</v>
      </c>
      <c r="AE55">
        <v>0</v>
      </c>
      <c r="AF55">
        <v>0</v>
      </c>
      <c r="AG55">
        <v>0</v>
      </c>
      <c r="AH55">
        <f t="shared" si="4"/>
        <v>502.89</v>
      </c>
      <c r="AI55">
        <f t="shared" si="5"/>
        <v>350</v>
      </c>
      <c r="AJ55" t="str">
        <f t="shared" si="6"/>
        <v>Not Available</v>
      </c>
      <c r="AK55" t="str">
        <f t="shared" si="7"/>
        <v>Not Available</v>
      </c>
      <c r="AL55" t="str">
        <f t="shared" si="8"/>
        <v>Not Available</v>
      </c>
      <c r="AM55" t="str">
        <f t="shared" si="9"/>
        <v>Not Available</v>
      </c>
      <c r="AN55" t="str">
        <f t="shared" si="10"/>
        <v>Not Available</v>
      </c>
      <c r="AO55">
        <f t="shared" si="11"/>
        <v>822.34</v>
      </c>
      <c r="AP55">
        <f t="shared" si="12"/>
        <v>754.34</v>
      </c>
      <c r="AQ55">
        <f t="shared" si="13"/>
        <v>877.16</v>
      </c>
      <c r="AR55">
        <f t="shared" si="14"/>
        <v>685.14</v>
      </c>
      <c r="AS55">
        <f t="shared" si="15"/>
        <v>502.89</v>
      </c>
      <c r="AT55">
        <f t="shared" si="16"/>
        <v>600</v>
      </c>
      <c r="AU55">
        <f t="shared" si="17"/>
        <v>477.75</v>
      </c>
      <c r="AV55">
        <f t="shared" si="18"/>
        <v>502.89</v>
      </c>
      <c r="AW55" t="str">
        <f t="shared" si="19"/>
        <v>Not Available</v>
      </c>
      <c r="AX55" t="str">
        <f t="shared" si="20"/>
        <v>Not Available</v>
      </c>
      <c r="AY55" t="str">
        <f t="shared" si="21"/>
        <v>Not Available</v>
      </c>
      <c r="AZ55" t="str">
        <f t="shared" si="2"/>
        <v>N/A</v>
      </c>
      <c r="BA55" t="e">
        <f t="shared" si="3"/>
        <v>#VALUE!</v>
      </c>
    </row>
    <row r="56" spans="1:53" x14ac:dyDescent="0.3">
      <c r="A56" s="27" t="s">
        <v>430</v>
      </c>
      <c r="B56" s="27" t="s">
        <v>431</v>
      </c>
      <c r="C56" t="s">
        <v>432</v>
      </c>
      <c r="D56" t="s">
        <v>230</v>
      </c>
      <c r="E56" s="27" t="s">
        <v>77</v>
      </c>
      <c r="F56" t="s">
        <v>433</v>
      </c>
      <c r="G56" s="33" t="s">
        <v>434</v>
      </c>
      <c r="H56" s="9" t="s">
        <v>435</v>
      </c>
      <c r="I56" s="28" t="s">
        <v>432</v>
      </c>
      <c r="J56" s="21">
        <v>100</v>
      </c>
      <c r="K56" s="27">
        <v>1</v>
      </c>
      <c r="L56" t="s">
        <v>234</v>
      </c>
      <c r="M56" s="27">
        <v>1</v>
      </c>
      <c r="N56" s="27" t="s">
        <v>436</v>
      </c>
      <c r="O56">
        <v>71045</v>
      </c>
      <c r="P56">
        <v>79.709999999999994</v>
      </c>
      <c r="Q56">
        <v>119.57</v>
      </c>
      <c r="R56" s="59">
        <v>41.33</v>
      </c>
      <c r="S56" s="5">
        <v>41.33</v>
      </c>
      <c r="T56">
        <v>41.33</v>
      </c>
      <c r="U56">
        <v>41.33</v>
      </c>
      <c r="V56">
        <v>41.33</v>
      </c>
      <c r="W56">
        <v>140.84</v>
      </c>
      <c r="X56">
        <v>119.57</v>
      </c>
      <c r="Y56">
        <v>150.22999999999999</v>
      </c>
      <c r="Z56">
        <v>173.76</v>
      </c>
      <c r="AA56">
        <v>79.709999999999994</v>
      </c>
      <c r="AB56">
        <v>100</v>
      </c>
      <c r="AC56">
        <v>75.73</v>
      </c>
      <c r="AD56">
        <v>79.709999999999994</v>
      </c>
      <c r="AE56">
        <v>0</v>
      </c>
      <c r="AF56">
        <v>0</v>
      </c>
      <c r="AG56">
        <v>0</v>
      </c>
      <c r="AH56">
        <f t="shared" si="4"/>
        <v>79.709999999999994</v>
      </c>
      <c r="AI56">
        <f t="shared" si="5"/>
        <v>119.57</v>
      </c>
      <c r="AJ56">
        <f t="shared" si="6"/>
        <v>41.33</v>
      </c>
      <c r="AK56">
        <f t="shared" si="7"/>
        <v>41.33</v>
      </c>
      <c r="AL56">
        <f t="shared" si="8"/>
        <v>41.33</v>
      </c>
      <c r="AM56">
        <f t="shared" si="9"/>
        <v>41.33</v>
      </c>
      <c r="AN56">
        <f t="shared" si="10"/>
        <v>41.33</v>
      </c>
      <c r="AO56">
        <f t="shared" si="11"/>
        <v>140.84</v>
      </c>
      <c r="AP56">
        <f t="shared" si="12"/>
        <v>119.57</v>
      </c>
      <c r="AQ56">
        <f t="shared" si="13"/>
        <v>150.22999999999999</v>
      </c>
      <c r="AR56">
        <f t="shared" si="14"/>
        <v>173.76</v>
      </c>
      <c r="AS56">
        <f t="shared" si="15"/>
        <v>79.709999999999994</v>
      </c>
      <c r="AT56">
        <f t="shared" si="16"/>
        <v>100</v>
      </c>
      <c r="AU56">
        <f t="shared" si="17"/>
        <v>75.73</v>
      </c>
      <c r="AV56">
        <f t="shared" si="18"/>
        <v>79.709999999999994</v>
      </c>
      <c r="AW56" t="str">
        <f t="shared" si="19"/>
        <v>Not Available</v>
      </c>
      <c r="AX56" t="str">
        <f t="shared" si="20"/>
        <v>Not Available</v>
      </c>
      <c r="AY56" t="str">
        <f t="shared" si="21"/>
        <v>Not Available</v>
      </c>
      <c r="AZ56">
        <f t="shared" si="2"/>
        <v>4</v>
      </c>
      <c r="BA56">
        <f t="shared" si="3"/>
        <v>3</v>
      </c>
    </row>
    <row r="57" spans="1:53" x14ac:dyDescent="0.3">
      <c r="A57" s="27" t="s">
        <v>437</v>
      </c>
      <c r="B57" s="27" t="s">
        <v>438</v>
      </c>
      <c r="C57" t="s">
        <v>439</v>
      </c>
      <c r="D57" t="s">
        <v>230</v>
      </c>
      <c r="E57" s="27" t="s">
        <v>77</v>
      </c>
      <c r="F57" t="s">
        <v>440</v>
      </c>
      <c r="G57" s="33" t="s">
        <v>441</v>
      </c>
      <c r="H57" s="9" t="s">
        <v>435</v>
      </c>
      <c r="I57" s="28" t="s">
        <v>439</v>
      </c>
      <c r="J57" s="21">
        <v>135</v>
      </c>
      <c r="K57" s="27">
        <v>1</v>
      </c>
      <c r="L57" t="s">
        <v>234</v>
      </c>
      <c r="M57" s="27">
        <v>1</v>
      </c>
      <c r="N57" s="27" t="s">
        <v>442</v>
      </c>
      <c r="O57">
        <v>71046</v>
      </c>
      <c r="P57">
        <v>79.709999999999994</v>
      </c>
      <c r="Q57">
        <v>119.57</v>
      </c>
      <c r="R57" s="59">
        <v>41.33</v>
      </c>
      <c r="S57" s="5">
        <v>41.33</v>
      </c>
      <c r="T57">
        <v>41.33</v>
      </c>
      <c r="U57">
        <v>41.33</v>
      </c>
      <c r="V57">
        <v>41.33</v>
      </c>
      <c r="W57">
        <v>140.84</v>
      </c>
      <c r="X57">
        <v>119.57</v>
      </c>
      <c r="Y57">
        <v>150.22999999999999</v>
      </c>
      <c r="Z57">
        <v>173.76</v>
      </c>
      <c r="AA57">
        <v>79.709999999999994</v>
      </c>
      <c r="AB57">
        <v>100</v>
      </c>
      <c r="AC57">
        <v>75.73</v>
      </c>
      <c r="AD57">
        <v>79.709999999999994</v>
      </c>
      <c r="AE57">
        <v>0</v>
      </c>
      <c r="AF57">
        <v>0</v>
      </c>
      <c r="AG57">
        <v>0</v>
      </c>
      <c r="AH57">
        <f t="shared" si="4"/>
        <v>79.709999999999994</v>
      </c>
      <c r="AI57">
        <f t="shared" si="5"/>
        <v>119.57</v>
      </c>
      <c r="AJ57">
        <f t="shared" si="6"/>
        <v>41.33</v>
      </c>
      <c r="AK57">
        <f t="shared" si="7"/>
        <v>41.33</v>
      </c>
      <c r="AL57">
        <f t="shared" si="8"/>
        <v>41.33</v>
      </c>
      <c r="AM57">
        <f t="shared" si="9"/>
        <v>41.33</v>
      </c>
      <c r="AN57">
        <f t="shared" si="10"/>
        <v>41.33</v>
      </c>
      <c r="AO57">
        <f t="shared" si="11"/>
        <v>140.84</v>
      </c>
      <c r="AP57">
        <f t="shared" si="12"/>
        <v>119.57</v>
      </c>
      <c r="AQ57">
        <f t="shared" si="13"/>
        <v>150.22999999999999</v>
      </c>
      <c r="AR57">
        <f t="shared" si="14"/>
        <v>173.76</v>
      </c>
      <c r="AS57">
        <f t="shared" si="15"/>
        <v>79.709999999999994</v>
      </c>
      <c r="AT57">
        <f t="shared" si="16"/>
        <v>100</v>
      </c>
      <c r="AU57">
        <f t="shared" si="17"/>
        <v>75.73</v>
      </c>
      <c r="AV57">
        <f t="shared" si="18"/>
        <v>79.709999999999994</v>
      </c>
      <c r="AW57" t="str">
        <f t="shared" si="19"/>
        <v>Not Available</v>
      </c>
      <c r="AX57" t="str">
        <f t="shared" si="20"/>
        <v>Not Available</v>
      </c>
      <c r="AY57" t="str">
        <f t="shared" si="21"/>
        <v>Not Available</v>
      </c>
      <c r="AZ57">
        <f t="shared" si="2"/>
        <v>4</v>
      </c>
      <c r="BA57">
        <f t="shared" si="3"/>
        <v>3</v>
      </c>
    </row>
    <row r="58" spans="1:53" x14ac:dyDescent="0.3">
      <c r="A58" s="27" t="s">
        <v>443</v>
      </c>
      <c r="B58" s="27" t="s">
        <v>444</v>
      </c>
      <c r="C58" t="s">
        <v>445</v>
      </c>
      <c r="D58" t="s">
        <v>230</v>
      </c>
      <c r="E58" s="27" t="s">
        <v>77</v>
      </c>
      <c r="F58" t="s">
        <v>446</v>
      </c>
      <c r="G58" s="29" t="s">
        <v>447</v>
      </c>
      <c r="H58" s="9" t="s">
        <v>241</v>
      </c>
      <c r="I58" s="28" t="s">
        <v>445</v>
      </c>
      <c r="J58" s="21">
        <v>146</v>
      </c>
      <c r="K58" s="27">
        <v>1</v>
      </c>
      <c r="L58" t="s">
        <v>234</v>
      </c>
      <c r="M58" s="27">
        <v>1</v>
      </c>
      <c r="N58" s="27" t="s">
        <v>448</v>
      </c>
      <c r="O58">
        <v>71100</v>
      </c>
      <c r="P58">
        <v>79.709999999999994</v>
      </c>
      <c r="Q58">
        <v>119.57</v>
      </c>
      <c r="R58" s="59">
        <v>41.33</v>
      </c>
      <c r="S58" s="5">
        <v>41.33</v>
      </c>
      <c r="T58">
        <v>41.33</v>
      </c>
      <c r="U58">
        <v>41.33</v>
      </c>
      <c r="V58">
        <v>41.33</v>
      </c>
      <c r="W58">
        <v>140.84</v>
      </c>
      <c r="X58">
        <v>119.57</v>
      </c>
      <c r="Y58">
        <v>150.22999999999999</v>
      </c>
      <c r="Z58">
        <v>173.76</v>
      </c>
      <c r="AA58">
        <v>79.709999999999994</v>
      </c>
      <c r="AB58">
        <v>100</v>
      </c>
      <c r="AC58">
        <v>75.73</v>
      </c>
      <c r="AD58">
        <v>79.709999999999994</v>
      </c>
      <c r="AE58">
        <v>0</v>
      </c>
      <c r="AF58">
        <v>0</v>
      </c>
      <c r="AG58">
        <v>0</v>
      </c>
      <c r="AH58">
        <f t="shared" si="4"/>
        <v>79.709999999999994</v>
      </c>
      <c r="AI58">
        <f t="shared" si="5"/>
        <v>119.57</v>
      </c>
      <c r="AJ58">
        <f t="shared" si="6"/>
        <v>41.33</v>
      </c>
      <c r="AK58">
        <f t="shared" si="7"/>
        <v>41.33</v>
      </c>
      <c r="AL58">
        <f t="shared" si="8"/>
        <v>41.33</v>
      </c>
      <c r="AM58">
        <f t="shared" si="9"/>
        <v>41.33</v>
      </c>
      <c r="AN58">
        <f t="shared" si="10"/>
        <v>41.33</v>
      </c>
      <c r="AO58">
        <f t="shared" si="11"/>
        <v>140.84</v>
      </c>
      <c r="AP58">
        <f t="shared" si="12"/>
        <v>119.57</v>
      </c>
      <c r="AQ58">
        <f t="shared" si="13"/>
        <v>150.22999999999999</v>
      </c>
      <c r="AR58">
        <f t="shared" si="14"/>
        <v>173.76</v>
      </c>
      <c r="AS58">
        <f t="shared" si="15"/>
        <v>79.709999999999994</v>
      </c>
      <c r="AT58">
        <f t="shared" si="16"/>
        <v>100</v>
      </c>
      <c r="AU58">
        <f t="shared" si="17"/>
        <v>75.73</v>
      </c>
      <c r="AV58">
        <f t="shared" si="18"/>
        <v>79.709999999999994</v>
      </c>
      <c r="AW58" t="str">
        <f t="shared" si="19"/>
        <v>Not Available</v>
      </c>
      <c r="AX58" t="str">
        <f t="shared" si="20"/>
        <v>Not Available</v>
      </c>
      <c r="AY58" t="str">
        <f t="shared" si="21"/>
        <v>Not Available</v>
      </c>
      <c r="AZ58">
        <f t="shared" si="2"/>
        <v>4</v>
      </c>
      <c r="BA58">
        <f t="shared" si="3"/>
        <v>3</v>
      </c>
    </row>
    <row r="59" spans="1:53" x14ac:dyDescent="0.3">
      <c r="A59" s="27" t="s">
        <v>449</v>
      </c>
      <c r="B59" s="27" t="s">
        <v>450</v>
      </c>
      <c r="C59" t="s">
        <v>451</v>
      </c>
      <c r="D59" t="s">
        <v>230</v>
      </c>
      <c r="E59" s="27" t="s">
        <v>77</v>
      </c>
      <c r="F59" t="s">
        <v>452</v>
      </c>
      <c r="G59" s="33" t="s">
        <v>453</v>
      </c>
      <c r="H59" s="9" t="s">
        <v>241</v>
      </c>
      <c r="I59" s="28" t="s">
        <v>451</v>
      </c>
      <c r="J59" s="21">
        <v>216</v>
      </c>
      <c r="K59" s="27">
        <v>1</v>
      </c>
      <c r="L59" t="s">
        <v>234</v>
      </c>
      <c r="M59" s="27">
        <v>1</v>
      </c>
      <c r="N59" s="27" t="s">
        <v>454</v>
      </c>
      <c r="O59">
        <v>71101</v>
      </c>
      <c r="P59">
        <v>98.06</v>
      </c>
      <c r="Q59">
        <v>147.09</v>
      </c>
      <c r="R59" s="59">
        <v>41.33</v>
      </c>
      <c r="S59" s="5">
        <v>41.33</v>
      </c>
      <c r="T59">
        <v>41.33</v>
      </c>
      <c r="U59">
        <v>41.33</v>
      </c>
      <c r="V59">
        <v>41.33</v>
      </c>
      <c r="W59">
        <v>197.79</v>
      </c>
      <c r="X59">
        <v>147.09</v>
      </c>
      <c r="Y59">
        <v>210.98</v>
      </c>
      <c r="Z59">
        <v>213.76</v>
      </c>
      <c r="AA59">
        <v>98.06</v>
      </c>
      <c r="AB59">
        <v>100</v>
      </c>
      <c r="AC59">
        <v>93.16</v>
      </c>
      <c r="AD59">
        <v>98.06</v>
      </c>
      <c r="AE59">
        <v>0</v>
      </c>
      <c r="AF59">
        <v>0</v>
      </c>
      <c r="AG59">
        <v>0</v>
      </c>
      <c r="AH59">
        <f t="shared" si="4"/>
        <v>98.06</v>
      </c>
      <c r="AI59">
        <f t="shared" si="5"/>
        <v>147.09</v>
      </c>
      <c r="AJ59">
        <f t="shared" si="6"/>
        <v>41.33</v>
      </c>
      <c r="AK59">
        <f t="shared" si="7"/>
        <v>41.33</v>
      </c>
      <c r="AL59">
        <f t="shared" si="8"/>
        <v>41.33</v>
      </c>
      <c r="AM59">
        <f t="shared" si="9"/>
        <v>41.33</v>
      </c>
      <c r="AN59">
        <f t="shared" si="10"/>
        <v>41.33</v>
      </c>
      <c r="AO59">
        <f t="shared" si="11"/>
        <v>197.79</v>
      </c>
      <c r="AP59">
        <f t="shared" si="12"/>
        <v>147.09</v>
      </c>
      <c r="AQ59">
        <f t="shared" si="13"/>
        <v>210.98</v>
      </c>
      <c r="AR59">
        <f t="shared" si="14"/>
        <v>213.76</v>
      </c>
      <c r="AS59">
        <f t="shared" si="15"/>
        <v>98.06</v>
      </c>
      <c r="AT59">
        <f t="shared" si="16"/>
        <v>100</v>
      </c>
      <c r="AU59">
        <f t="shared" si="17"/>
        <v>93.16</v>
      </c>
      <c r="AV59">
        <f t="shared" si="18"/>
        <v>98.06</v>
      </c>
      <c r="AW59" t="str">
        <f t="shared" si="19"/>
        <v>Not Available</v>
      </c>
      <c r="AX59" t="str">
        <f t="shared" si="20"/>
        <v>Not Available</v>
      </c>
      <c r="AY59" t="str">
        <f t="shared" si="21"/>
        <v>Not Available</v>
      </c>
      <c r="AZ59">
        <f t="shared" si="2"/>
        <v>4</v>
      </c>
      <c r="BA59">
        <f t="shared" si="3"/>
        <v>3</v>
      </c>
    </row>
    <row r="60" spans="1:53" x14ac:dyDescent="0.3">
      <c r="A60" s="27" t="s">
        <v>455</v>
      </c>
      <c r="B60" s="27" t="s">
        <v>456</v>
      </c>
      <c r="C60" t="s">
        <v>457</v>
      </c>
      <c r="D60" t="s">
        <v>230</v>
      </c>
      <c r="E60" s="27" t="s">
        <v>77</v>
      </c>
      <c r="F60" t="s">
        <v>458</v>
      </c>
      <c r="G60" s="33" t="s">
        <v>459</v>
      </c>
      <c r="H60" s="9" t="s">
        <v>241</v>
      </c>
      <c r="I60" s="28" t="s">
        <v>457</v>
      </c>
      <c r="J60" s="21">
        <v>264</v>
      </c>
      <c r="K60" s="27">
        <v>2</v>
      </c>
      <c r="L60" t="s">
        <v>234</v>
      </c>
      <c r="M60" s="27">
        <v>1</v>
      </c>
      <c r="N60" s="27" t="s">
        <v>460</v>
      </c>
      <c r="O60">
        <v>71110</v>
      </c>
      <c r="P60">
        <v>98.06</v>
      </c>
      <c r="Q60">
        <v>147.09</v>
      </c>
      <c r="R60" s="59">
        <v>41.33</v>
      </c>
      <c r="S60" s="5">
        <v>41.33</v>
      </c>
      <c r="T60">
        <v>41.33</v>
      </c>
      <c r="U60">
        <v>41.33</v>
      </c>
      <c r="V60">
        <v>41.33</v>
      </c>
      <c r="W60">
        <v>197.79</v>
      </c>
      <c r="X60">
        <v>147.09</v>
      </c>
      <c r="Y60">
        <v>210.98</v>
      </c>
      <c r="Z60">
        <v>213.76</v>
      </c>
      <c r="AA60">
        <v>98.06</v>
      </c>
      <c r="AB60">
        <v>100</v>
      </c>
      <c r="AC60">
        <v>93.16</v>
      </c>
      <c r="AD60">
        <v>98.06</v>
      </c>
      <c r="AE60">
        <v>0</v>
      </c>
      <c r="AF60">
        <v>0</v>
      </c>
      <c r="AG60">
        <v>0</v>
      </c>
      <c r="AH60">
        <f t="shared" si="4"/>
        <v>98.06</v>
      </c>
      <c r="AI60">
        <f t="shared" si="5"/>
        <v>147.09</v>
      </c>
      <c r="AJ60">
        <f t="shared" si="6"/>
        <v>41.33</v>
      </c>
      <c r="AK60">
        <f t="shared" si="7"/>
        <v>41.33</v>
      </c>
      <c r="AL60">
        <f t="shared" si="8"/>
        <v>41.33</v>
      </c>
      <c r="AM60">
        <f t="shared" si="9"/>
        <v>41.33</v>
      </c>
      <c r="AN60">
        <f t="shared" si="10"/>
        <v>41.33</v>
      </c>
      <c r="AO60">
        <f t="shared" si="11"/>
        <v>197.79</v>
      </c>
      <c r="AP60">
        <f t="shared" si="12"/>
        <v>147.09</v>
      </c>
      <c r="AQ60">
        <f t="shared" si="13"/>
        <v>210.98</v>
      </c>
      <c r="AR60">
        <f t="shared" si="14"/>
        <v>213.76</v>
      </c>
      <c r="AS60">
        <f t="shared" si="15"/>
        <v>98.06</v>
      </c>
      <c r="AT60">
        <f t="shared" si="16"/>
        <v>100</v>
      </c>
      <c r="AU60">
        <f t="shared" si="17"/>
        <v>93.16</v>
      </c>
      <c r="AV60">
        <f t="shared" si="18"/>
        <v>98.06</v>
      </c>
      <c r="AW60" t="str">
        <f t="shared" si="19"/>
        <v>Not Available</v>
      </c>
      <c r="AX60" t="str">
        <f t="shared" si="20"/>
        <v>Not Available</v>
      </c>
      <c r="AY60" t="str">
        <f t="shared" si="21"/>
        <v>Not Available</v>
      </c>
      <c r="AZ60">
        <f t="shared" si="2"/>
        <v>6</v>
      </c>
      <c r="BA60">
        <f t="shared" si="3"/>
        <v>4</v>
      </c>
    </row>
    <row r="61" spans="1:53" x14ac:dyDescent="0.3">
      <c r="A61" s="27" t="s">
        <v>461</v>
      </c>
      <c r="B61" s="27" t="s">
        <v>456</v>
      </c>
      <c r="C61" t="s">
        <v>457</v>
      </c>
      <c r="D61" t="s">
        <v>268</v>
      </c>
      <c r="E61" s="27" t="s">
        <v>77</v>
      </c>
      <c r="F61" t="s">
        <v>462</v>
      </c>
      <c r="G61" s="33" t="s">
        <v>463</v>
      </c>
      <c r="H61" s="9" t="s">
        <v>241</v>
      </c>
      <c r="I61" s="28" t="s">
        <v>464</v>
      </c>
      <c r="J61" s="21">
        <v>264</v>
      </c>
      <c r="K61" s="27">
        <v>2</v>
      </c>
      <c r="L61" t="s">
        <v>71</v>
      </c>
      <c r="M61" s="27">
        <v>0</v>
      </c>
      <c r="N61" s="27" t="s">
        <v>465</v>
      </c>
      <c r="O61">
        <v>72072</v>
      </c>
      <c r="P61">
        <v>98.06</v>
      </c>
      <c r="Q61">
        <v>147.09</v>
      </c>
      <c r="R61" s="59">
        <v>41.33</v>
      </c>
      <c r="S61" s="5">
        <v>41.33</v>
      </c>
      <c r="T61">
        <v>41.33</v>
      </c>
      <c r="U61">
        <v>41.33</v>
      </c>
      <c r="V61">
        <v>41.33</v>
      </c>
      <c r="W61">
        <v>197.79</v>
      </c>
      <c r="X61">
        <v>147.09</v>
      </c>
      <c r="Y61">
        <v>210.98</v>
      </c>
      <c r="Z61">
        <v>213.76</v>
      </c>
      <c r="AA61">
        <v>98.06</v>
      </c>
      <c r="AB61">
        <v>100</v>
      </c>
      <c r="AC61">
        <v>93.16</v>
      </c>
      <c r="AD61">
        <v>98.06</v>
      </c>
      <c r="AE61">
        <v>0</v>
      </c>
      <c r="AF61">
        <v>0</v>
      </c>
      <c r="AG61">
        <v>0</v>
      </c>
      <c r="AH61">
        <f t="shared" si="4"/>
        <v>98.06</v>
      </c>
      <c r="AI61">
        <f t="shared" si="5"/>
        <v>147.09</v>
      </c>
      <c r="AJ61">
        <f t="shared" si="6"/>
        <v>41.33</v>
      </c>
      <c r="AK61">
        <f t="shared" si="7"/>
        <v>41.33</v>
      </c>
      <c r="AL61">
        <f t="shared" si="8"/>
        <v>41.33</v>
      </c>
      <c r="AM61">
        <f t="shared" si="9"/>
        <v>41.33</v>
      </c>
      <c r="AN61">
        <f t="shared" si="10"/>
        <v>41.33</v>
      </c>
      <c r="AO61">
        <f t="shared" si="11"/>
        <v>197.79</v>
      </c>
      <c r="AP61">
        <f t="shared" si="12"/>
        <v>147.09</v>
      </c>
      <c r="AQ61">
        <f t="shared" si="13"/>
        <v>210.98</v>
      </c>
      <c r="AR61">
        <f t="shared" si="14"/>
        <v>213.76</v>
      </c>
      <c r="AS61">
        <f t="shared" si="15"/>
        <v>98.06</v>
      </c>
      <c r="AT61">
        <f t="shared" si="16"/>
        <v>100</v>
      </c>
      <c r="AU61">
        <f t="shared" si="17"/>
        <v>93.16</v>
      </c>
      <c r="AV61">
        <f t="shared" si="18"/>
        <v>98.06</v>
      </c>
      <c r="AW61" t="str">
        <f t="shared" si="19"/>
        <v>Not Available</v>
      </c>
      <c r="AX61" t="str">
        <f t="shared" si="20"/>
        <v>Not Available</v>
      </c>
      <c r="AY61" t="str">
        <f t="shared" si="21"/>
        <v>Not Available</v>
      </c>
      <c r="AZ61" t="str">
        <f t="shared" si="2"/>
        <v>N/A</v>
      </c>
      <c r="BA61" t="e">
        <f t="shared" si="3"/>
        <v>#VALUE!</v>
      </c>
    </row>
    <row r="62" spans="1:53" x14ac:dyDescent="0.3">
      <c r="A62" s="27" t="s">
        <v>466</v>
      </c>
      <c r="B62" s="27" t="s">
        <v>467</v>
      </c>
      <c r="C62" t="s">
        <v>468</v>
      </c>
      <c r="D62" t="s">
        <v>230</v>
      </c>
      <c r="E62" s="27" t="s">
        <v>77</v>
      </c>
      <c r="F62" t="s">
        <v>458</v>
      </c>
      <c r="G62" s="33" t="s">
        <v>469</v>
      </c>
      <c r="H62" s="9" t="s">
        <v>241</v>
      </c>
      <c r="I62" s="28" t="s">
        <v>468</v>
      </c>
      <c r="J62" s="21">
        <v>188</v>
      </c>
      <c r="K62" s="27">
        <v>1</v>
      </c>
      <c r="L62" t="s">
        <v>234</v>
      </c>
      <c r="M62" s="27">
        <v>1</v>
      </c>
      <c r="N62" s="27" t="s">
        <v>470</v>
      </c>
      <c r="O62">
        <v>71111</v>
      </c>
      <c r="P62">
        <v>98.06</v>
      </c>
      <c r="Q62">
        <v>147.09</v>
      </c>
      <c r="R62" s="59">
        <v>41.33</v>
      </c>
      <c r="S62" s="5">
        <v>41.33</v>
      </c>
      <c r="T62">
        <v>41.33</v>
      </c>
      <c r="U62">
        <v>41.33</v>
      </c>
      <c r="V62">
        <v>41.33</v>
      </c>
      <c r="W62">
        <v>197.79</v>
      </c>
      <c r="X62">
        <v>147.09</v>
      </c>
      <c r="Y62">
        <v>210.98</v>
      </c>
      <c r="Z62">
        <v>213.76</v>
      </c>
      <c r="AA62">
        <v>98.06</v>
      </c>
      <c r="AB62">
        <v>100</v>
      </c>
      <c r="AC62">
        <v>93.16</v>
      </c>
      <c r="AD62">
        <v>98.06</v>
      </c>
      <c r="AE62">
        <v>0</v>
      </c>
      <c r="AF62">
        <v>0</v>
      </c>
      <c r="AG62">
        <v>0</v>
      </c>
      <c r="AH62">
        <f t="shared" si="4"/>
        <v>98.06</v>
      </c>
      <c r="AI62">
        <f t="shared" si="5"/>
        <v>147.09</v>
      </c>
      <c r="AJ62">
        <f t="shared" si="6"/>
        <v>41.33</v>
      </c>
      <c r="AK62">
        <f t="shared" si="7"/>
        <v>41.33</v>
      </c>
      <c r="AL62">
        <f t="shared" si="8"/>
        <v>41.33</v>
      </c>
      <c r="AM62">
        <f t="shared" si="9"/>
        <v>41.33</v>
      </c>
      <c r="AN62">
        <f t="shared" si="10"/>
        <v>41.33</v>
      </c>
      <c r="AO62">
        <f t="shared" si="11"/>
        <v>197.79</v>
      </c>
      <c r="AP62">
        <f t="shared" si="12"/>
        <v>147.09</v>
      </c>
      <c r="AQ62">
        <f t="shared" si="13"/>
        <v>210.98</v>
      </c>
      <c r="AR62">
        <f t="shared" si="14"/>
        <v>213.76</v>
      </c>
      <c r="AS62">
        <f t="shared" si="15"/>
        <v>98.06</v>
      </c>
      <c r="AT62">
        <f t="shared" si="16"/>
        <v>100</v>
      </c>
      <c r="AU62">
        <f t="shared" si="17"/>
        <v>93.16</v>
      </c>
      <c r="AV62">
        <f t="shared" si="18"/>
        <v>98.06</v>
      </c>
      <c r="AW62" t="str">
        <f t="shared" si="19"/>
        <v>Not Available</v>
      </c>
      <c r="AX62" t="str">
        <f t="shared" si="20"/>
        <v>Not Available</v>
      </c>
      <c r="AY62" t="str">
        <f t="shared" si="21"/>
        <v>Not Available</v>
      </c>
      <c r="AZ62">
        <f t="shared" si="2"/>
        <v>4</v>
      </c>
      <c r="BA62">
        <f t="shared" si="3"/>
        <v>3</v>
      </c>
    </row>
    <row r="63" spans="1:53" x14ac:dyDescent="0.3">
      <c r="A63" s="27" t="s">
        <v>471</v>
      </c>
      <c r="B63" s="27" t="s">
        <v>472</v>
      </c>
      <c r="C63" t="s">
        <v>473</v>
      </c>
      <c r="D63" t="s">
        <v>230</v>
      </c>
      <c r="E63" s="27" t="s">
        <v>77</v>
      </c>
      <c r="F63" t="s">
        <v>474</v>
      </c>
      <c r="G63" s="33" t="s">
        <v>475</v>
      </c>
      <c r="H63" s="9" t="s">
        <v>476</v>
      </c>
      <c r="I63" s="28" t="s">
        <v>473</v>
      </c>
      <c r="J63" s="21">
        <v>386</v>
      </c>
      <c r="K63" s="27">
        <v>1</v>
      </c>
      <c r="L63" t="s">
        <v>234</v>
      </c>
      <c r="M63" s="27">
        <v>1</v>
      </c>
      <c r="N63" s="27" t="s">
        <v>477</v>
      </c>
      <c r="O63">
        <v>71250</v>
      </c>
      <c r="P63">
        <v>98.06</v>
      </c>
      <c r="Q63">
        <v>147.09</v>
      </c>
      <c r="R63" s="59">
        <v>324.36</v>
      </c>
      <c r="S63" s="5">
        <v>324.36</v>
      </c>
      <c r="T63">
        <v>324.36</v>
      </c>
      <c r="U63">
        <v>324.36</v>
      </c>
      <c r="V63">
        <v>324.36</v>
      </c>
      <c r="W63">
        <v>392.56</v>
      </c>
      <c r="X63">
        <v>147.09</v>
      </c>
      <c r="Y63">
        <v>418.73</v>
      </c>
      <c r="Z63">
        <v>267.2</v>
      </c>
      <c r="AA63">
        <v>98.06</v>
      </c>
      <c r="AB63">
        <v>500</v>
      </c>
      <c r="AC63">
        <v>93.16</v>
      </c>
      <c r="AD63">
        <v>98.06</v>
      </c>
      <c r="AE63">
        <v>0</v>
      </c>
      <c r="AF63">
        <v>0</v>
      </c>
      <c r="AG63">
        <v>0</v>
      </c>
      <c r="AH63">
        <f t="shared" si="4"/>
        <v>98.06</v>
      </c>
      <c r="AI63">
        <f t="shared" si="5"/>
        <v>147.09</v>
      </c>
      <c r="AJ63">
        <f t="shared" si="6"/>
        <v>324.36</v>
      </c>
      <c r="AK63">
        <f t="shared" si="7"/>
        <v>324.36</v>
      </c>
      <c r="AL63">
        <f t="shared" si="8"/>
        <v>324.36</v>
      </c>
      <c r="AM63">
        <f t="shared" si="9"/>
        <v>324.36</v>
      </c>
      <c r="AN63">
        <f t="shared" si="10"/>
        <v>324.36</v>
      </c>
      <c r="AO63">
        <f t="shared" si="11"/>
        <v>392.56</v>
      </c>
      <c r="AP63">
        <f t="shared" si="12"/>
        <v>147.09</v>
      </c>
      <c r="AQ63">
        <f t="shared" si="13"/>
        <v>418.73</v>
      </c>
      <c r="AR63">
        <f t="shared" si="14"/>
        <v>267.2</v>
      </c>
      <c r="AS63">
        <f t="shared" si="15"/>
        <v>98.06</v>
      </c>
      <c r="AT63">
        <f t="shared" si="16"/>
        <v>500</v>
      </c>
      <c r="AU63">
        <f t="shared" si="17"/>
        <v>93.16</v>
      </c>
      <c r="AV63">
        <f t="shared" si="18"/>
        <v>98.06</v>
      </c>
      <c r="AW63" t="str">
        <f t="shared" si="19"/>
        <v>Not Available</v>
      </c>
      <c r="AX63" t="str">
        <f t="shared" si="20"/>
        <v>Not Available</v>
      </c>
      <c r="AY63" t="str">
        <f t="shared" si="21"/>
        <v>Not Available</v>
      </c>
      <c r="AZ63">
        <f t="shared" si="2"/>
        <v>4</v>
      </c>
      <c r="BA63">
        <f t="shared" si="3"/>
        <v>3</v>
      </c>
    </row>
    <row r="64" spans="1:53" x14ac:dyDescent="0.3">
      <c r="A64" s="27" t="s">
        <v>478</v>
      </c>
      <c r="B64" s="27" t="s">
        <v>479</v>
      </c>
      <c r="C64" t="s">
        <v>480</v>
      </c>
      <c r="D64" t="s">
        <v>230</v>
      </c>
      <c r="E64" s="27" t="s">
        <v>77</v>
      </c>
      <c r="F64" t="s">
        <v>481</v>
      </c>
      <c r="G64" s="33" t="s">
        <v>482</v>
      </c>
      <c r="H64" s="9" t="s">
        <v>476</v>
      </c>
      <c r="I64" s="28" t="s">
        <v>480</v>
      </c>
      <c r="J64" s="21">
        <v>376</v>
      </c>
      <c r="K64" s="27">
        <v>2</v>
      </c>
      <c r="L64" t="s">
        <v>234</v>
      </c>
      <c r="M64" s="27">
        <v>1</v>
      </c>
      <c r="N64" s="27" t="s">
        <v>483</v>
      </c>
      <c r="O64">
        <v>71260</v>
      </c>
      <c r="P64">
        <v>165.46</v>
      </c>
      <c r="Q64">
        <v>248.19</v>
      </c>
      <c r="R64" s="59">
        <v>324.36</v>
      </c>
      <c r="S64" s="5">
        <v>324.36</v>
      </c>
      <c r="T64">
        <v>324.36</v>
      </c>
      <c r="U64">
        <v>324.36</v>
      </c>
      <c r="V64">
        <v>324.36</v>
      </c>
      <c r="W64">
        <v>427.08</v>
      </c>
      <c r="X64">
        <v>248.19</v>
      </c>
      <c r="Y64">
        <v>455.55</v>
      </c>
      <c r="Z64">
        <v>450.85</v>
      </c>
      <c r="AA64">
        <v>165.46</v>
      </c>
      <c r="AB64">
        <v>500</v>
      </c>
      <c r="AC64">
        <v>157.19</v>
      </c>
      <c r="AD64">
        <v>165.46</v>
      </c>
      <c r="AE64">
        <v>0</v>
      </c>
      <c r="AF64">
        <v>0</v>
      </c>
      <c r="AG64">
        <v>0</v>
      </c>
      <c r="AH64">
        <f t="shared" si="4"/>
        <v>165.46</v>
      </c>
      <c r="AI64">
        <f t="shared" si="5"/>
        <v>248.19</v>
      </c>
      <c r="AJ64">
        <f t="shared" si="6"/>
        <v>324.36</v>
      </c>
      <c r="AK64">
        <f t="shared" si="7"/>
        <v>324.36</v>
      </c>
      <c r="AL64">
        <f t="shared" si="8"/>
        <v>324.36</v>
      </c>
      <c r="AM64">
        <f t="shared" si="9"/>
        <v>324.36</v>
      </c>
      <c r="AN64">
        <f t="shared" si="10"/>
        <v>324.36</v>
      </c>
      <c r="AO64">
        <f t="shared" si="11"/>
        <v>427.08</v>
      </c>
      <c r="AP64">
        <f t="shared" si="12"/>
        <v>248.19</v>
      </c>
      <c r="AQ64">
        <f t="shared" si="13"/>
        <v>455.55</v>
      </c>
      <c r="AR64">
        <f t="shared" si="14"/>
        <v>450.85</v>
      </c>
      <c r="AS64">
        <f t="shared" si="15"/>
        <v>165.46</v>
      </c>
      <c r="AT64">
        <f t="shared" si="16"/>
        <v>500</v>
      </c>
      <c r="AU64">
        <f t="shared" si="17"/>
        <v>157.19</v>
      </c>
      <c r="AV64">
        <f t="shared" si="18"/>
        <v>165.46</v>
      </c>
      <c r="AW64" t="str">
        <f t="shared" si="19"/>
        <v>Not Available</v>
      </c>
      <c r="AX64" t="str">
        <f t="shared" si="20"/>
        <v>Not Available</v>
      </c>
      <c r="AY64" t="str">
        <f t="shared" si="21"/>
        <v>Not Available</v>
      </c>
      <c r="AZ64">
        <f t="shared" si="2"/>
        <v>6</v>
      </c>
      <c r="BA64">
        <f t="shared" si="3"/>
        <v>4</v>
      </c>
    </row>
    <row r="65" spans="1:53" x14ac:dyDescent="0.3">
      <c r="A65" s="27" t="s">
        <v>303</v>
      </c>
      <c r="B65" s="27" t="s">
        <v>479</v>
      </c>
      <c r="C65" t="s">
        <v>480</v>
      </c>
      <c r="D65" t="s">
        <v>268</v>
      </c>
      <c r="E65" s="27" t="s">
        <v>304</v>
      </c>
      <c r="F65" t="s">
        <v>304</v>
      </c>
      <c r="G65" s="29" t="s">
        <v>71</v>
      </c>
      <c r="H65" s="9" t="s">
        <v>305</v>
      </c>
      <c r="I65" s="28" t="s">
        <v>306</v>
      </c>
      <c r="J65" s="21">
        <v>14</v>
      </c>
      <c r="K65" s="27">
        <v>2</v>
      </c>
      <c r="L65" t="s">
        <v>71</v>
      </c>
      <c r="M65" s="27">
        <v>0</v>
      </c>
      <c r="N65" s="27" t="s">
        <v>484</v>
      </c>
      <c r="P65" t="e">
        <v>#N/A</v>
      </c>
      <c r="Q65" t="e">
        <v>#N/A</v>
      </c>
      <c r="R65" s="59" t="e">
        <v>#N/A</v>
      </c>
      <c r="S65" s="5" t="e">
        <v>#N/A</v>
      </c>
      <c r="T65" t="e">
        <v>#N/A</v>
      </c>
      <c r="U65" t="e">
        <v>#N/A</v>
      </c>
      <c r="V65" t="e">
        <v>#N/A</v>
      </c>
      <c r="W65" t="e">
        <v>#N/A</v>
      </c>
      <c r="X65" t="e">
        <v>#N/A</v>
      </c>
      <c r="Y65" t="e">
        <v>#N/A</v>
      </c>
      <c r="Z65" t="e">
        <v>#N/A</v>
      </c>
      <c r="AA65" t="e">
        <v>#N/A</v>
      </c>
      <c r="AB65" t="e">
        <v>#N/A</v>
      </c>
      <c r="AC65" t="e">
        <v>#N/A</v>
      </c>
      <c r="AD65" t="e">
        <v>#N/A</v>
      </c>
      <c r="AE65">
        <v>0</v>
      </c>
      <c r="AF65">
        <v>0</v>
      </c>
      <c r="AG65">
        <v>0</v>
      </c>
      <c r="AH65" t="str">
        <f t="shared" si="4"/>
        <v>Not Available</v>
      </c>
      <c r="AI65" t="str">
        <f t="shared" si="5"/>
        <v>Not Available</v>
      </c>
      <c r="AJ65" t="str">
        <f t="shared" si="6"/>
        <v>Not Available</v>
      </c>
      <c r="AK65" t="str">
        <f t="shared" si="7"/>
        <v>Not Available</v>
      </c>
      <c r="AL65" t="str">
        <f t="shared" si="8"/>
        <v>Not Available</v>
      </c>
      <c r="AM65" t="str">
        <f t="shared" si="9"/>
        <v>Not Available</v>
      </c>
      <c r="AN65" t="str">
        <f t="shared" si="10"/>
        <v>Not Available</v>
      </c>
      <c r="AO65" t="str">
        <f t="shared" si="11"/>
        <v>Not Available</v>
      </c>
      <c r="AP65" t="str">
        <f t="shared" si="12"/>
        <v>Not Available</v>
      </c>
      <c r="AQ65" t="str">
        <f t="shared" si="13"/>
        <v>Not Available</v>
      </c>
      <c r="AR65" t="str">
        <f t="shared" si="14"/>
        <v>Not Available</v>
      </c>
      <c r="AS65" t="str">
        <f t="shared" si="15"/>
        <v>Not Available</v>
      </c>
      <c r="AT65" t="str">
        <f t="shared" si="16"/>
        <v>Not Available</v>
      </c>
      <c r="AU65" t="str">
        <f t="shared" si="17"/>
        <v>Not Available</v>
      </c>
      <c r="AV65" t="str">
        <f t="shared" si="18"/>
        <v>Not Available</v>
      </c>
      <c r="AW65" t="str">
        <f t="shared" si="19"/>
        <v>Not Available</v>
      </c>
      <c r="AX65" t="str">
        <f t="shared" si="20"/>
        <v>Not Available</v>
      </c>
      <c r="AY65" t="str">
        <f t="shared" si="21"/>
        <v>Not Available</v>
      </c>
      <c r="AZ65" t="str">
        <f t="shared" si="2"/>
        <v>N/A</v>
      </c>
      <c r="BA65" t="e">
        <f t="shared" si="3"/>
        <v>#VALUE!</v>
      </c>
    </row>
    <row r="66" spans="1:53" x14ac:dyDescent="0.3">
      <c r="A66" s="27" t="s">
        <v>485</v>
      </c>
      <c r="B66" s="27" t="s">
        <v>486</v>
      </c>
      <c r="C66" t="s">
        <v>487</v>
      </c>
      <c r="D66" t="s">
        <v>230</v>
      </c>
      <c r="E66" s="27" t="s">
        <v>77</v>
      </c>
      <c r="F66" t="s">
        <v>488</v>
      </c>
      <c r="G66" s="29" t="s">
        <v>489</v>
      </c>
      <c r="H66" s="9" t="s">
        <v>476</v>
      </c>
      <c r="I66" s="28" t="s">
        <v>487</v>
      </c>
      <c r="J66" s="21">
        <v>482</v>
      </c>
      <c r="K66" s="27">
        <v>3</v>
      </c>
      <c r="L66" t="s">
        <v>234</v>
      </c>
      <c r="M66" s="27">
        <v>1</v>
      </c>
      <c r="N66" s="27" t="s">
        <v>490</v>
      </c>
      <c r="O66">
        <v>71270</v>
      </c>
      <c r="P66">
        <v>165.46</v>
      </c>
      <c r="Q66">
        <v>248.19</v>
      </c>
      <c r="R66" s="59">
        <v>324.36</v>
      </c>
      <c r="S66" s="5">
        <v>324.36</v>
      </c>
      <c r="T66">
        <v>324.36</v>
      </c>
      <c r="U66">
        <v>324.36</v>
      </c>
      <c r="V66">
        <v>324.36</v>
      </c>
      <c r="W66">
        <v>427.08</v>
      </c>
      <c r="X66">
        <v>248.19</v>
      </c>
      <c r="Y66">
        <v>455.55</v>
      </c>
      <c r="Z66">
        <v>450.85</v>
      </c>
      <c r="AA66">
        <v>165.46</v>
      </c>
      <c r="AB66">
        <v>500</v>
      </c>
      <c r="AC66">
        <v>157.19</v>
      </c>
      <c r="AD66">
        <v>165.46</v>
      </c>
      <c r="AE66">
        <v>0</v>
      </c>
      <c r="AF66">
        <v>0</v>
      </c>
      <c r="AG66">
        <v>0</v>
      </c>
      <c r="AH66">
        <f t="shared" si="4"/>
        <v>165.46</v>
      </c>
      <c r="AI66">
        <f t="shared" si="5"/>
        <v>248.19</v>
      </c>
      <c r="AJ66">
        <f t="shared" si="6"/>
        <v>324.36</v>
      </c>
      <c r="AK66">
        <f t="shared" si="7"/>
        <v>324.36</v>
      </c>
      <c r="AL66">
        <f t="shared" si="8"/>
        <v>324.36</v>
      </c>
      <c r="AM66">
        <f t="shared" si="9"/>
        <v>324.36</v>
      </c>
      <c r="AN66">
        <f t="shared" si="10"/>
        <v>324.36</v>
      </c>
      <c r="AO66">
        <f t="shared" si="11"/>
        <v>427.08</v>
      </c>
      <c r="AP66">
        <f t="shared" si="12"/>
        <v>248.19</v>
      </c>
      <c r="AQ66">
        <f t="shared" si="13"/>
        <v>455.55</v>
      </c>
      <c r="AR66">
        <f t="shared" si="14"/>
        <v>450.85</v>
      </c>
      <c r="AS66">
        <f t="shared" si="15"/>
        <v>165.46</v>
      </c>
      <c r="AT66">
        <f t="shared" si="16"/>
        <v>500</v>
      </c>
      <c r="AU66">
        <f t="shared" si="17"/>
        <v>157.19</v>
      </c>
      <c r="AV66">
        <f t="shared" si="18"/>
        <v>165.46</v>
      </c>
      <c r="AW66" t="str">
        <f t="shared" si="19"/>
        <v>Not Available</v>
      </c>
      <c r="AX66" t="str">
        <f t="shared" si="20"/>
        <v>Not Available</v>
      </c>
      <c r="AY66" t="str">
        <f t="shared" si="21"/>
        <v>Not Available</v>
      </c>
      <c r="AZ66">
        <f t="shared" si="2"/>
        <v>7</v>
      </c>
      <c r="BA66">
        <f t="shared" si="3"/>
        <v>4</v>
      </c>
    </row>
    <row r="67" spans="1:53" x14ac:dyDescent="0.3">
      <c r="A67" s="27" t="s">
        <v>303</v>
      </c>
      <c r="B67" s="27" t="s">
        <v>486</v>
      </c>
      <c r="C67" t="s">
        <v>487</v>
      </c>
      <c r="D67" t="s">
        <v>268</v>
      </c>
      <c r="E67" s="27" t="s">
        <v>304</v>
      </c>
      <c r="F67" t="s">
        <v>304</v>
      </c>
      <c r="G67" s="29" t="s">
        <v>71</v>
      </c>
      <c r="H67" s="9" t="s">
        <v>305</v>
      </c>
      <c r="I67" s="28" t="s">
        <v>306</v>
      </c>
      <c r="J67" s="21">
        <v>12</v>
      </c>
      <c r="K67" s="27">
        <v>3</v>
      </c>
      <c r="L67" t="s">
        <v>71</v>
      </c>
      <c r="M67" s="27">
        <v>0</v>
      </c>
      <c r="N67" s="27" t="s">
        <v>491</v>
      </c>
      <c r="P67" t="e">
        <v>#N/A</v>
      </c>
      <c r="Q67" t="e">
        <v>#N/A</v>
      </c>
      <c r="R67" s="59" t="e">
        <v>#N/A</v>
      </c>
      <c r="S67" s="5" t="e">
        <v>#N/A</v>
      </c>
      <c r="T67" t="e">
        <v>#N/A</v>
      </c>
      <c r="U67" t="e">
        <v>#N/A</v>
      </c>
      <c r="V67" t="e">
        <v>#N/A</v>
      </c>
      <c r="W67" t="e">
        <v>#N/A</v>
      </c>
      <c r="X67" t="e">
        <v>#N/A</v>
      </c>
      <c r="Y67" t="e">
        <v>#N/A</v>
      </c>
      <c r="Z67" t="e">
        <v>#N/A</v>
      </c>
      <c r="AA67" t="e">
        <v>#N/A</v>
      </c>
      <c r="AB67" t="e">
        <v>#N/A</v>
      </c>
      <c r="AC67" t="e">
        <v>#N/A</v>
      </c>
      <c r="AD67" t="e">
        <v>#N/A</v>
      </c>
      <c r="AE67">
        <v>0</v>
      </c>
      <c r="AF67">
        <v>0</v>
      </c>
      <c r="AG67">
        <v>0</v>
      </c>
      <c r="AH67" t="str">
        <f t="shared" si="4"/>
        <v>Not Available</v>
      </c>
      <c r="AI67" t="str">
        <f t="shared" si="5"/>
        <v>Not Available</v>
      </c>
      <c r="AJ67" t="str">
        <f t="shared" si="6"/>
        <v>Not Available</v>
      </c>
      <c r="AK67" t="str">
        <f t="shared" si="7"/>
        <v>Not Available</v>
      </c>
      <c r="AL67" t="str">
        <f t="shared" si="8"/>
        <v>Not Available</v>
      </c>
      <c r="AM67" t="str">
        <f t="shared" si="9"/>
        <v>Not Available</v>
      </c>
      <c r="AN67" t="str">
        <f t="shared" si="10"/>
        <v>Not Available</v>
      </c>
      <c r="AO67" t="str">
        <f t="shared" si="11"/>
        <v>Not Available</v>
      </c>
      <c r="AP67" t="str">
        <f t="shared" si="12"/>
        <v>Not Available</v>
      </c>
      <c r="AQ67" t="str">
        <f t="shared" si="13"/>
        <v>Not Available</v>
      </c>
      <c r="AR67" t="str">
        <f t="shared" si="14"/>
        <v>Not Available</v>
      </c>
      <c r="AS67" t="str">
        <f t="shared" si="15"/>
        <v>Not Available</v>
      </c>
      <c r="AT67" t="str">
        <f t="shared" si="16"/>
        <v>Not Available</v>
      </c>
      <c r="AU67" t="str">
        <f t="shared" si="17"/>
        <v>Not Available</v>
      </c>
      <c r="AV67" t="str">
        <f t="shared" si="18"/>
        <v>Not Available</v>
      </c>
      <c r="AW67" t="str">
        <f t="shared" si="19"/>
        <v>Not Available</v>
      </c>
      <c r="AX67" t="str">
        <f t="shared" si="20"/>
        <v>Not Available</v>
      </c>
      <c r="AY67" t="str">
        <f t="shared" si="21"/>
        <v>Not Available</v>
      </c>
      <c r="AZ67" t="str">
        <f t="shared" si="2"/>
        <v>N/A</v>
      </c>
      <c r="BA67" t="e">
        <f t="shared" si="3"/>
        <v>#VALUE!</v>
      </c>
    </row>
    <row r="68" spans="1:53" x14ac:dyDescent="0.3">
      <c r="A68" s="27" t="s">
        <v>492</v>
      </c>
      <c r="B68" s="27" t="s">
        <v>486</v>
      </c>
      <c r="C68" t="s">
        <v>487</v>
      </c>
      <c r="D68" t="s">
        <v>268</v>
      </c>
      <c r="E68" s="27" t="s">
        <v>493</v>
      </c>
      <c r="F68" t="s">
        <v>493</v>
      </c>
      <c r="G68" s="33" t="s">
        <v>71</v>
      </c>
      <c r="H68" s="9" t="s">
        <v>494</v>
      </c>
      <c r="I68" s="28" t="s">
        <v>495</v>
      </c>
      <c r="J68" s="21">
        <v>5</v>
      </c>
      <c r="K68" s="27">
        <v>3</v>
      </c>
      <c r="L68" t="s">
        <v>71</v>
      </c>
      <c r="M68" s="27">
        <v>0</v>
      </c>
      <c r="N68" s="27" t="s">
        <v>496</v>
      </c>
      <c r="P68" t="e">
        <v>#N/A</v>
      </c>
      <c r="Q68" t="e">
        <v>#N/A</v>
      </c>
      <c r="R68" s="59" t="e">
        <v>#N/A</v>
      </c>
      <c r="S68" s="5" t="e">
        <v>#N/A</v>
      </c>
      <c r="T68" t="e">
        <v>#N/A</v>
      </c>
      <c r="U68" t="e">
        <v>#N/A</v>
      </c>
      <c r="V68" t="e">
        <v>#N/A</v>
      </c>
      <c r="W68" t="e">
        <v>#N/A</v>
      </c>
      <c r="X68" t="e">
        <v>#N/A</v>
      </c>
      <c r="Y68" t="e">
        <v>#N/A</v>
      </c>
      <c r="Z68" t="e">
        <v>#N/A</v>
      </c>
      <c r="AA68" t="e">
        <v>#N/A</v>
      </c>
      <c r="AB68" t="e">
        <v>#N/A</v>
      </c>
      <c r="AC68" t="e">
        <v>#N/A</v>
      </c>
      <c r="AD68" t="e">
        <v>#N/A</v>
      </c>
      <c r="AE68">
        <v>0</v>
      </c>
      <c r="AF68">
        <v>0</v>
      </c>
      <c r="AG68">
        <v>0</v>
      </c>
      <c r="AH68" t="str">
        <f t="shared" si="4"/>
        <v>Not Available</v>
      </c>
      <c r="AI68" t="str">
        <f t="shared" si="5"/>
        <v>Not Available</v>
      </c>
      <c r="AJ68" t="str">
        <f t="shared" si="6"/>
        <v>Not Available</v>
      </c>
      <c r="AK68" t="str">
        <f t="shared" si="7"/>
        <v>Not Available</v>
      </c>
      <c r="AL68" t="str">
        <f t="shared" si="8"/>
        <v>Not Available</v>
      </c>
      <c r="AM68" t="str">
        <f t="shared" si="9"/>
        <v>Not Available</v>
      </c>
      <c r="AN68" t="str">
        <f t="shared" si="10"/>
        <v>Not Available</v>
      </c>
      <c r="AO68" t="str">
        <f t="shared" si="11"/>
        <v>Not Available</v>
      </c>
      <c r="AP68" t="str">
        <f t="shared" si="12"/>
        <v>Not Available</v>
      </c>
      <c r="AQ68" t="str">
        <f t="shared" si="13"/>
        <v>Not Available</v>
      </c>
      <c r="AR68" t="str">
        <f t="shared" si="14"/>
        <v>Not Available</v>
      </c>
      <c r="AS68" t="str">
        <f t="shared" si="15"/>
        <v>Not Available</v>
      </c>
      <c r="AT68" t="str">
        <f t="shared" si="16"/>
        <v>Not Available</v>
      </c>
      <c r="AU68" t="str">
        <f t="shared" si="17"/>
        <v>Not Available</v>
      </c>
      <c r="AV68" t="str">
        <f t="shared" si="18"/>
        <v>Not Available</v>
      </c>
      <c r="AW68" t="str">
        <f t="shared" si="19"/>
        <v>Not Available</v>
      </c>
      <c r="AX68" t="str">
        <f t="shared" si="20"/>
        <v>Not Available</v>
      </c>
      <c r="AY68" t="str">
        <f t="shared" si="21"/>
        <v>Not Available</v>
      </c>
      <c r="AZ68" t="str">
        <f t="shared" ref="AZ68:AZ131" si="22">IF(AND(M68=1,L68="Yes",K68=1),3+K68,IF(AND(L68="Yes",M68=1,K68&gt;1),4+K68,IF(AND(M68=1,L68="No",K68=1),1+K68,IF(AND(M68=1,L68="No",K68&gt;1),2+K68,"N/A"))))</f>
        <v>N/A</v>
      </c>
      <c r="BA68" t="e">
        <f t="shared" ref="BA68:BA131" si="23">AZ68-K68</f>
        <v>#VALUE!</v>
      </c>
    </row>
    <row r="69" spans="1:53" x14ac:dyDescent="0.3">
      <c r="A69" s="27" t="s">
        <v>497</v>
      </c>
      <c r="B69" s="27" t="s">
        <v>498</v>
      </c>
      <c r="C69" t="s">
        <v>499</v>
      </c>
      <c r="D69" t="s">
        <v>230</v>
      </c>
      <c r="E69" s="27" t="s">
        <v>500</v>
      </c>
      <c r="F69" t="s">
        <v>500</v>
      </c>
      <c r="G69" s="33" t="s">
        <v>501</v>
      </c>
      <c r="H69" s="9" t="s">
        <v>476</v>
      </c>
      <c r="I69" s="28" t="s">
        <v>499</v>
      </c>
      <c r="J69" s="21">
        <v>471</v>
      </c>
      <c r="K69" s="27">
        <v>1</v>
      </c>
      <c r="L69" t="s">
        <v>234</v>
      </c>
      <c r="M69" s="27">
        <v>1</v>
      </c>
      <c r="N69" s="27" t="s">
        <v>502</v>
      </c>
      <c r="O69">
        <v>71271</v>
      </c>
      <c r="P69">
        <v>98.06</v>
      </c>
      <c r="Q69">
        <v>147.09</v>
      </c>
      <c r="R69" s="59">
        <v>153.83000000000001</v>
      </c>
      <c r="S69" s="5">
        <v>153.83000000000001</v>
      </c>
      <c r="T69">
        <v>153.83000000000001</v>
      </c>
      <c r="U69">
        <v>153.83000000000001</v>
      </c>
      <c r="V69">
        <v>153.83000000000001</v>
      </c>
      <c r="W69">
        <v>392.56</v>
      </c>
      <c r="X69">
        <v>147.09</v>
      </c>
      <c r="Y69">
        <v>418.73</v>
      </c>
      <c r="Z69">
        <v>213.76</v>
      </c>
      <c r="AA69">
        <v>98.06</v>
      </c>
      <c r="AB69">
        <v>500</v>
      </c>
      <c r="AC69">
        <v>93.16</v>
      </c>
      <c r="AD69">
        <v>98.06</v>
      </c>
      <c r="AE69">
        <v>0</v>
      </c>
      <c r="AF69">
        <v>0</v>
      </c>
      <c r="AG69">
        <v>0</v>
      </c>
      <c r="AH69">
        <f t="shared" ref="AH69:AH132" si="24">IFERROR(IF(P69=0,"Not Available",P69),"Not Available")</f>
        <v>98.06</v>
      </c>
      <c r="AI69">
        <f t="shared" ref="AI69:AI132" si="25">IFERROR(IF(Q69=0,"Not Available",Q69),"Not Available")</f>
        <v>147.09</v>
      </c>
      <c r="AJ69">
        <f t="shared" ref="AJ69:AJ132" si="26">IFERROR(IF(R69=0,"Not Available",R69),"Not Available")</f>
        <v>153.83000000000001</v>
      </c>
      <c r="AK69">
        <f t="shared" ref="AK69:AK132" si="27">IFERROR(IF(S69=0,"Not Available",S69),"Not Available")</f>
        <v>153.83000000000001</v>
      </c>
      <c r="AL69">
        <f t="shared" ref="AL69:AL132" si="28">IFERROR(IF(T69=0,"Not Available",T69),"Not Available")</f>
        <v>153.83000000000001</v>
      </c>
      <c r="AM69">
        <f t="shared" ref="AM69:AM132" si="29">IFERROR(IF(U69=0,"Not Available",U69),"Not Available")</f>
        <v>153.83000000000001</v>
      </c>
      <c r="AN69">
        <f t="shared" ref="AN69:AN132" si="30">IFERROR(IF(V69=0,"Not Available",V69),"Not Available")</f>
        <v>153.83000000000001</v>
      </c>
      <c r="AO69">
        <f t="shared" ref="AO69:AO132" si="31">IFERROR(IF(W69=0,"Not Available",W69),"Not Available")</f>
        <v>392.56</v>
      </c>
      <c r="AP69">
        <f t="shared" ref="AP69:AP132" si="32">IFERROR(IF(X69=0,"Not Available",X69),"Not Available")</f>
        <v>147.09</v>
      </c>
      <c r="AQ69">
        <f t="shared" ref="AQ69:AQ132" si="33">IFERROR(IF(Y69=0,"Not Available",Y69),"Not Available")</f>
        <v>418.73</v>
      </c>
      <c r="AR69">
        <f t="shared" ref="AR69:AR132" si="34">IFERROR(IF(Z69=0,"Not Available",Z69),"Not Available")</f>
        <v>213.76</v>
      </c>
      <c r="AS69">
        <f t="shared" ref="AS69:AS132" si="35">IFERROR(IF(AA69=0,"Not Available",AA69),"Not Available")</f>
        <v>98.06</v>
      </c>
      <c r="AT69">
        <f t="shared" ref="AT69:AT132" si="36">IFERROR(IF(AB69=0,"Not Available",AB69),"Not Available")</f>
        <v>500</v>
      </c>
      <c r="AU69">
        <f t="shared" ref="AU69:AU132" si="37">IFERROR(IF(AC69=0,"Not Available",AC69),"Not Available")</f>
        <v>93.16</v>
      </c>
      <c r="AV69">
        <f t="shared" ref="AV69:AV132" si="38">IFERROR(IF(AD69=0,"Not Available",AD69),"Not Available")</f>
        <v>98.06</v>
      </c>
      <c r="AW69" t="str">
        <f t="shared" ref="AW69:AW132" si="39">IFERROR(IF(AE69=0,"Not Available",AE69),"Not Available")</f>
        <v>Not Available</v>
      </c>
      <c r="AX69" t="str">
        <f t="shared" ref="AX69:AX132" si="40">IFERROR(IF(AF69=0,"Not Available",AF69),"Not Available")</f>
        <v>Not Available</v>
      </c>
      <c r="AY69" t="str">
        <f t="shared" ref="AY69:AY132" si="41">IFERROR(IF(AG69=0,"Not Available",AG69),"Not Available")</f>
        <v>Not Available</v>
      </c>
      <c r="AZ69">
        <f t="shared" si="22"/>
        <v>4</v>
      </c>
      <c r="BA69">
        <f t="shared" si="23"/>
        <v>3</v>
      </c>
    </row>
    <row r="70" spans="1:53" x14ac:dyDescent="0.3">
      <c r="A70" s="27" t="s">
        <v>503</v>
      </c>
      <c r="B70" s="27" t="s">
        <v>504</v>
      </c>
      <c r="C70" t="s">
        <v>505</v>
      </c>
      <c r="D70" t="s">
        <v>230</v>
      </c>
      <c r="E70" s="27" t="s">
        <v>77</v>
      </c>
      <c r="F70" t="s">
        <v>506</v>
      </c>
      <c r="G70" s="33" t="s">
        <v>507</v>
      </c>
      <c r="H70" s="9" t="s">
        <v>409</v>
      </c>
      <c r="I70" s="28" t="s">
        <v>505</v>
      </c>
      <c r="J70" s="21">
        <v>428</v>
      </c>
      <c r="K70" s="27">
        <v>4</v>
      </c>
      <c r="L70" t="s">
        <v>234</v>
      </c>
      <c r="M70" s="27">
        <v>1</v>
      </c>
      <c r="N70" s="27" t="s">
        <v>508</v>
      </c>
      <c r="O70">
        <v>71275</v>
      </c>
      <c r="P70">
        <v>165.46</v>
      </c>
      <c r="Q70">
        <v>248.19</v>
      </c>
      <c r="R70" s="59">
        <v>437.8</v>
      </c>
      <c r="S70" s="5">
        <v>437.8</v>
      </c>
      <c r="T70">
        <v>437.8</v>
      </c>
      <c r="U70">
        <v>437.8</v>
      </c>
      <c r="V70">
        <v>437.8</v>
      </c>
      <c r="W70">
        <v>529.85</v>
      </c>
      <c r="X70">
        <v>248.19</v>
      </c>
      <c r="Y70">
        <v>565.17999999999995</v>
      </c>
      <c r="Z70">
        <v>360.68</v>
      </c>
      <c r="AA70">
        <v>165.46</v>
      </c>
      <c r="AB70">
        <v>500</v>
      </c>
      <c r="AC70">
        <v>157.19</v>
      </c>
      <c r="AD70">
        <v>165.46</v>
      </c>
      <c r="AE70">
        <v>0</v>
      </c>
      <c r="AF70">
        <v>0</v>
      </c>
      <c r="AG70">
        <v>0</v>
      </c>
      <c r="AH70">
        <f t="shared" si="24"/>
        <v>165.46</v>
      </c>
      <c r="AI70">
        <f t="shared" si="25"/>
        <v>248.19</v>
      </c>
      <c r="AJ70">
        <f t="shared" si="26"/>
        <v>437.8</v>
      </c>
      <c r="AK70">
        <f t="shared" si="27"/>
        <v>437.8</v>
      </c>
      <c r="AL70">
        <f t="shared" si="28"/>
        <v>437.8</v>
      </c>
      <c r="AM70">
        <f t="shared" si="29"/>
        <v>437.8</v>
      </c>
      <c r="AN70">
        <f t="shared" si="30"/>
        <v>437.8</v>
      </c>
      <c r="AO70">
        <f t="shared" si="31"/>
        <v>529.85</v>
      </c>
      <c r="AP70">
        <f t="shared" si="32"/>
        <v>248.19</v>
      </c>
      <c r="AQ70">
        <f t="shared" si="33"/>
        <v>565.17999999999995</v>
      </c>
      <c r="AR70">
        <f t="shared" si="34"/>
        <v>360.68</v>
      </c>
      <c r="AS70">
        <f t="shared" si="35"/>
        <v>165.46</v>
      </c>
      <c r="AT70">
        <f t="shared" si="36"/>
        <v>500</v>
      </c>
      <c r="AU70">
        <f t="shared" si="37"/>
        <v>157.19</v>
      </c>
      <c r="AV70">
        <f t="shared" si="38"/>
        <v>165.46</v>
      </c>
      <c r="AW70" t="str">
        <f t="shared" si="39"/>
        <v>Not Available</v>
      </c>
      <c r="AX70" t="str">
        <f t="shared" si="40"/>
        <v>Not Available</v>
      </c>
      <c r="AY70" t="str">
        <f t="shared" si="41"/>
        <v>Not Available</v>
      </c>
      <c r="AZ70">
        <f t="shared" si="22"/>
        <v>8</v>
      </c>
      <c r="BA70">
        <f t="shared" si="23"/>
        <v>4</v>
      </c>
    </row>
    <row r="71" spans="1:53" x14ac:dyDescent="0.3">
      <c r="A71" s="27" t="s">
        <v>303</v>
      </c>
      <c r="B71" s="27" t="s">
        <v>504</v>
      </c>
      <c r="C71" t="s">
        <v>505</v>
      </c>
      <c r="D71" t="s">
        <v>268</v>
      </c>
      <c r="E71" s="27" t="s">
        <v>304</v>
      </c>
      <c r="F71" t="s">
        <v>304</v>
      </c>
      <c r="G71" s="33" t="s">
        <v>71</v>
      </c>
      <c r="H71" s="9" t="s">
        <v>305</v>
      </c>
      <c r="I71" s="28" t="s">
        <v>306</v>
      </c>
      <c r="J71" s="21">
        <v>14</v>
      </c>
      <c r="K71" s="27">
        <v>4</v>
      </c>
      <c r="L71" t="s">
        <v>71</v>
      </c>
      <c r="M71" s="27">
        <v>0</v>
      </c>
      <c r="N71" s="27" t="s">
        <v>509</v>
      </c>
      <c r="P71" t="e">
        <v>#N/A</v>
      </c>
      <c r="Q71" t="e">
        <v>#N/A</v>
      </c>
      <c r="R71" s="59" t="e">
        <v>#N/A</v>
      </c>
      <c r="S71" s="5" t="e">
        <v>#N/A</v>
      </c>
      <c r="T71" t="e">
        <v>#N/A</v>
      </c>
      <c r="U71" t="e">
        <v>#N/A</v>
      </c>
      <c r="V71" t="e">
        <v>#N/A</v>
      </c>
      <c r="W71" t="e">
        <v>#N/A</v>
      </c>
      <c r="X71" t="e">
        <v>#N/A</v>
      </c>
      <c r="Y71" t="e">
        <v>#N/A</v>
      </c>
      <c r="Z71" t="e">
        <v>#N/A</v>
      </c>
      <c r="AA71" t="e">
        <v>#N/A</v>
      </c>
      <c r="AB71" t="e">
        <v>#N/A</v>
      </c>
      <c r="AC71" t="e">
        <v>#N/A</v>
      </c>
      <c r="AD71" t="e">
        <v>#N/A</v>
      </c>
      <c r="AE71">
        <v>0</v>
      </c>
      <c r="AF71">
        <v>0</v>
      </c>
      <c r="AG71">
        <v>0</v>
      </c>
      <c r="AH71" t="str">
        <f t="shared" si="24"/>
        <v>Not Available</v>
      </c>
      <c r="AI71" t="str">
        <f t="shared" si="25"/>
        <v>Not Available</v>
      </c>
      <c r="AJ71" t="str">
        <f t="shared" si="26"/>
        <v>Not Available</v>
      </c>
      <c r="AK71" t="str">
        <f t="shared" si="27"/>
        <v>Not Available</v>
      </c>
      <c r="AL71" t="str">
        <f t="shared" si="28"/>
        <v>Not Available</v>
      </c>
      <c r="AM71" t="str">
        <f t="shared" si="29"/>
        <v>Not Available</v>
      </c>
      <c r="AN71" t="str">
        <f t="shared" si="30"/>
        <v>Not Available</v>
      </c>
      <c r="AO71" t="str">
        <f t="shared" si="31"/>
        <v>Not Available</v>
      </c>
      <c r="AP71" t="str">
        <f t="shared" si="32"/>
        <v>Not Available</v>
      </c>
      <c r="AQ71" t="str">
        <f t="shared" si="33"/>
        <v>Not Available</v>
      </c>
      <c r="AR71" t="str">
        <f t="shared" si="34"/>
        <v>Not Available</v>
      </c>
      <c r="AS71" t="str">
        <f t="shared" si="35"/>
        <v>Not Available</v>
      </c>
      <c r="AT71" t="str">
        <f t="shared" si="36"/>
        <v>Not Available</v>
      </c>
      <c r="AU71" t="str">
        <f t="shared" si="37"/>
        <v>Not Available</v>
      </c>
      <c r="AV71" t="str">
        <f t="shared" si="38"/>
        <v>Not Available</v>
      </c>
      <c r="AW71" t="str">
        <f t="shared" si="39"/>
        <v>Not Available</v>
      </c>
      <c r="AX71" t="str">
        <f t="shared" si="40"/>
        <v>Not Available</v>
      </c>
      <c r="AY71" t="str">
        <f t="shared" si="41"/>
        <v>Not Available</v>
      </c>
      <c r="AZ71" t="str">
        <f t="shared" si="22"/>
        <v>N/A</v>
      </c>
      <c r="BA71" t="e">
        <f t="shared" si="23"/>
        <v>#VALUE!</v>
      </c>
    </row>
    <row r="72" spans="1:53" x14ac:dyDescent="0.3">
      <c r="A72" s="27" t="s">
        <v>510</v>
      </c>
      <c r="B72" s="27" t="s">
        <v>504</v>
      </c>
      <c r="C72" t="s">
        <v>505</v>
      </c>
      <c r="D72" t="s">
        <v>268</v>
      </c>
      <c r="E72" s="27" t="s">
        <v>93</v>
      </c>
      <c r="F72" t="s">
        <v>511</v>
      </c>
      <c r="G72" s="33" t="s">
        <v>512</v>
      </c>
      <c r="H72" s="9" t="s">
        <v>316</v>
      </c>
      <c r="I72" s="28" t="s">
        <v>513</v>
      </c>
      <c r="J72" s="21">
        <v>12</v>
      </c>
      <c r="K72" s="27">
        <v>4</v>
      </c>
      <c r="L72" t="s">
        <v>71</v>
      </c>
      <c r="M72" s="27">
        <v>0</v>
      </c>
      <c r="N72" s="27" t="s">
        <v>514</v>
      </c>
      <c r="O72">
        <v>84484</v>
      </c>
      <c r="P72">
        <v>12.47</v>
      </c>
      <c r="Q72">
        <v>12.47</v>
      </c>
      <c r="R72" s="59">
        <v>18.829999999999998</v>
      </c>
      <c r="S72" s="5">
        <v>18.829999999999998</v>
      </c>
      <c r="T72">
        <v>18.829999999999998</v>
      </c>
      <c r="U72">
        <v>18.829999999999998</v>
      </c>
      <c r="V72">
        <v>18.829999999999998</v>
      </c>
      <c r="W72">
        <v>16.48</v>
      </c>
      <c r="X72">
        <v>18.71</v>
      </c>
      <c r="Y72">
        <v>18.829999999999998</v>
      </c>
      <c r="Z72">
        <v>15.59</v>
      </c>
      <c r="AA72">
        <v>12.47</v>
      </c>
      <c r="AB72">
        <v>16.5</v>
      </c>
      <c r="AC72">
        <v>11.85</v>
      </c>
      <c r="AD72">
        <v>12.47</v>
      </c>
      <c r="AE72">
        <v>0</v>
      </c>
      <c r="AF72">
        <v>0</v>
      </c>
      <c r="AG72">
        <v>0</v>
      </c>
      <c r="AH72">
        <f t="shared" si="24"/>
        <v>12.47</v>
      </c>
      <c r="AI72">
        <f t="shared" si="25"/>
        <v>12.47</v>
      </c>
      <c r="AJ72">
        <f t="shared" si="26"/>
        <v>18.829999999999998</v>
      </c>
      <c r="AK72">
        <f t="shared" si="27"/>
        <v>18.829999999999998</v>
      </c>
      <c r="AL72">
        <f t="shared" si="28"/>
        <v>18.829999999999998</v>
      </c>
      <c r="AM72">
        <f t="shared" si="29"/>
        <v>18.829999999999998</v>
      </c>
      <c r="AN72">
        <f t="shared" si="30"/>
        <v>18.829999999999998</v>
      </c>
      <c r="AO72">
        <f t="shared" si="31"/>
        <v>16.48</v>
      </c>
      <c r="AP72">
        <f t="shared" si="32"/>
        <v>18.71</v>
      </c>
      <c r="AQ72">
        <f t="shared" si="33"/>
        <v>18.829999999999998</v>
      </c>
      <c r="AR72">
        <f t="shared" si="34"/>
        <v>15.59</v>
      </c>
      <c r="AS72">
        <f t="shared" si="35"/>
        <v>12.47</v>
      </c>
      <c r="AT72">
        <f t="shared" si="36"/>
        <v>16.5</v>
      </c>
      <c r="AU72">
        <f t="shared" si="37"/>
        <v>11.85</v>
      </c>
      <c r="AV72">
        <f t="shared" si="38"/>
        <v>12.47</v>
      </c>
      <c r="AW72" t="str">
        <f t="shared" si="39"/>
        <v>Not Available</v>
      </c>
      <c r="AX72" t="str">
        <f t="shared" si="40"/>
        <v>Not Available</v>
      </c>
      <c r="AY72" t="str">
        <f t="shared" si="41"/>
        <v>Not Available</v>
      </c>
      <c r="AZ72" t="str">
        <f t="shared" si="22"/>
        <v>N/A</v>
      </c>
      <c r="BA72" t="e">
        <f t="shared" si="23"/>
        <v>#VALUE!</v>
      </c>
    </row>
    <row r="73" spans="1:53" x14ac:dyDescent="0.3">
      <c r="A73" s="27" t="s">
        <v>319</v>
      </c>
      <c r="B73" s="27" t="s">
        <v>504</v>
      </c>
      <c r="C73" t="s">
        <v>505</v>
      </c>
      <c r="D73" t="s">
        <v>268</v>
      </c>
      <c r="E73" s="27" t="s">
        <v>93</v>
      </c>
      <c r="F73" t="s">
        <v>320</v>
      </c>
      <c r="G73" s="33" t="s">
        <v>321</v>
      </c>
      <c r="H73" s="9" t="s">
        <v>322</v>
      </c>
      <c r="I73" s="28" t="s">
        <v>109</v>
      </c>
      <c r="J73" s="21">
        <v>9</v>
      </c>
      <c r="K73" s="27">
        <v>4</v>
      </c>
      <c r="L73" t="s">
        <v>71</v>
      </c>
      <c r="M73" s="27">
        <v>0</v>
      </c>
      <c r="N73" s="27" t="s">
        <v>515</v>
      </c>
      <c r="O73">
        <v>85025</v>
      </c>
      <c r="P73">
        <v>7.77</v>
      </c>
      <c r="Q73">
        <v>7.77</v>
      </c>
      <c r="R73" s="59">
        <v>13.86</v>
      </c>
      <c r="S73" s="5">
        <v>13.86</v>
      </c>
      <c r="T73">
        <v>13.86</v>
      </c>
      <c r="U73">
        <v>13.86</v>
      </c>
      <c r="V73">
        <v>13.86</v>
      </c>
      <c r="W73">
        <v>11.41</v>
      </c>
      <c r="X73">
        <v>11.66</v>
      </c>
      <c r="Y73">
        <v>13.04</v>
      </c>
      <c r="Z73">
        <v>9.7100000000000009</v>
      </c>
      <c r="AA73">
        <v>7.77</v>
      </c>
      <c r="AB73">
        <v>13.03</v>
      </c>
      <c r="AC73">
        <v>7.38</v>
      </c>
      <c r="AD73">
        <v>7.77</v>
      </c>
      <c r="AE73">
        <v>0</v>
      </c>
      <c r="AF73">
        <v>0</v>
      </c>
      <c r="AG73">
        <v>0</v>
      </c>
      <c r="AH73">
        <f t="shared" si="24"/>
        <v>7.77</v>
      </c>
      <c r="AI73">
        <f t="shared" si="25"/>
        <v>7.77</v>
      </c>
      <c r="AJ73">
        <f t="shared" si="26"/>
        <v>13.86</v>
      </c>
      <c r="AK73">
        <f t="shared" si="27"/>
        <v>13.86</v>
      </c>
      <c r="AL73">
        <f t="shared" si="28"/>
        <v>13.86</v>
      </c>
      <c r="AM73">
        <f t="shared" si="29"/>
        <v>13.86</v>
      </c>
      <c r="AN73">
        <f t="shared" si="30"/>
        <v>13.86</v>
      </c>
      <c r="AO73">
        <f t="shared" si="31"/>
        <v>11.41</v>
      </c>
      <c r="AP73">
        <f t="shared" si="32"/>
        <v>11.66</v>
      </c>
      <c r="AQ73">
        <f t="shared" si="33"/>
        <v>13.04</v>
      </c>
      <c r="AR73">
        <f t="shared" si="34"/>
        <v>9.7100000000000009</v>
      </c>
      <c r="AS73">
        <f t="shared" si="35"/>
        <v>7.77</v>
      </c>
      <c r="AT73">
        <f t="shared" si="36"/>
        <v>13.03</v>
      </c>
      <c r="AU73">
        <f t="shared" si="37"/>
        <v>7.38</v>
      </c>
      <c r="AV73">
        <f t="shared" si="38"/>
        <v>7.77</v>
      </c>
      <c r="AW73" t="str">
        <f t="shared" si="39"/>
        <v>Not Available</v>
      </c>
      <c r="AX73" t="str">
        <f t="shared" si="40"/>
        <v>Not Available</v>
      </c>
      <c r="AY73" t="str">
        <f t="shared" si="41"/>
        <v>Not Available</v>
      </c>
      <c r="AZ73" t="str">
        <f t="shared" si="22"/>
        <v>N/A</v>
      </c>
      <c r="BA73" t="e">
        <f t="shared" si="23"/>
        <v>#VALUE!</v>
      </c>
    </row>
    <row r="74" spans="1:53" x14ac:dyDescent="0.3">
      <c r="A74" s="27" t="s">
        <v>516</v>
      </c>
      <c r="B74" s="27" t="s">
        <v>517</v>
      </c>
      <c r="C74" t="s">
        <v>518</v>
      </c>
      <c r="D74" t="s">
        <v>230</v>
      </c>
      <c r="E74" s="27" t="s">
        <v>77</v>
      </c>
      <c r="F74" t="s">
        <v>519</v>
      </c>
      <c r="G74" s="33" t="s">
        <v>520</v>
      </c>
      <c r="H74" s="9" t="s">
        <v>241</v>
      </c>
      <c r="I74" s="28" t="s">
        <v>518</v>
      </c>
      <c r="J74" s="21">
        <v>99</v>
      </c>
      <c r="K74" s="27">
        <v>1</v>
      </c>
      <c r="L74" t="s">
        <v>234</v>
      </c>
      <c r="M74" s="27">
        <v>1</v>
      </c>
      <c r="N74" s="27" t="s">
        <v>521</v>
      </c>
      <c r="O74">
        <v>72020</v>
      </c>
      <c r="P74">
        <v>79.709999999999994</v>
      </c>
      <c r="Q74">
        <v>119.57</v>
      </c>
      <c r="R74" s="59">
        <v>41.33</v>
      </c>
      <c r="S74" s="5">
        <v>41.33</v>
      </c>
      <c r="T74">
        <v>41.33</v>
      </c>
      <c r="U74">
        <v>41.33</v>
      </c>
      <c r="V74">
        <v>41.33</v>
      </c>
      <c r="W74">
        <v>140.84</v>
      </c>
      <c r="X74">
        <v>119.57</v>
      </c>
      <c r="Y74">
        <v>150.22999999999999</v>
      </c>
      <c r="Z74">
        <v>173.76</v>
      </c>
      <c r="AA74">
        <v>79.709999999999994</v>
      </c>
      <c r="AB74">
        <v>100</v>
      </c>
      <c r="AC74">
        <v>75.73</v>
      </c>
      <c r="AD74">
        <v>79.709999999999994</v>
      </c>
      <c r="AE74">
        <v>0</v>
      </c>
      <c r="AF74">
        <v>0</v>
      </c>
      <c r="AG74">
        <v>0</v>
      </c>
      <c r="AH74">
        <f t="shared" si="24"/>
        <v>79.709999999999994</v>
      </c>
      <c r="AI74">
        <f t="shared" si="25"/>
        <v>119.57</v>
      </c>
      <c r="AJ74">
        <f t="shared" si="26"/>
        <v>41.33</v>
      </c>
      <c r="AK74">
        <f t="shared" si="27"/>
        <v>41.33</v>
      </c>
      <c r="AL74">
        <f t="shared" si="28"/>
        <v>41.33</v>
      </c>
      <c r="AM74">
        <f t="shared" si="29"/>
        <v>41.33</v>
      </c>
      <c r="AN74">
        <f t="shared" si="30"/>
        <v>41.33</v>
      </c>
      <c r="AO74">
        <f t="shared" si="31"/>
        <v>140.84</v>
      </c>
      <c r="AP74">
        <f t="shared" si="32"/>
        <v>119.57</v>
      </c>
      <c r="AQ74">
        <f t="shared" si="33"/>
        <v>150.22999999999999</v>
      </c>
      <c r="AR74">
        <f t="shared" si="34"/>
        <v>173.76</v>
      </c>
      <c r="AS74">
        <f t="shared" si="35"/>
        <v>79.709999999999994</v>
      </c>
      <c r="AT74">
        <f t="shared" si="36"/>
        <v>100</v>
      </c>
      <c r="AU74">
        <f t="shared" si="37"/>
        <v>75.73</v>
      </c>
      <c r="AV74">
        <f t="shared" si="38"/>
        <v>79.709999999999994</v>
      </c>
      <c r="AW74" t="str">
        <f t="shared" si="39"/>
        <v>Not Available</v>
      </c>
      <c r="AX74" t="str">
        <f t="shared" si="40"/>
        <v>Not Available</v>
      </c>
      <c r="AY74" t="str">
        <f t="shared" si="41"/>
        <v>Not Available</v>
      </c>
      <c r="AZ74">
        <f t="shared" si="22"/>
        <v>4</v>
      </c>
      <c r="BA74">
        <f t="shared" si="23"/>
        <v>3</v>
      </c>
    </row>
    <row r="75" spans="1:53" x14ac:dyDescent="0.3">
      <c r="A75" s="27" t="s">
        <v>522</v>
      </c>
      <c r="B75" s="27" t="s">
        <v>523</v>
      </c>
      <c r="C75" t="s">
        <v>524</v>
      </c>
      <c r="D75" t="s">
        <v>230</v>
      </c>
      <c r="E75" s="27" t="s">
        <v>77</v>
      </c>
      <c r="F75" t="s">
        <v>525</v>
      </c>
      <c r="G75" s="33" t="s">
        <v>526</v>
      </c>
      <c r="H75" s="9" t="s">
        <v>241</v>
      </c>
      <c r="I75" s="28" t="s">
        <v>524</v>
      </c>
      <c r="J75" s="21">
        <v>149</v>
      </c>
      <c r="K75" s="27">
        <v>1</v>
      </c>
      <c r="L75" t="s">
        <v>234</v>
      </c>
      <c r="M75" s="27">
        <v>1</v>
      </c>
      <c r="N75" s="27" t="s">
        <v>527</v>
      </c>
      <c r="O75">
        <v>72040</v>
      </c>
      <c r="P75">
        <v>79.709999999999994</v>
      </c>
      <c r="Q75">
        <v>119.57</v>
      </c>
      <c r="R75" s="59">
        <v>41.33</v>
      </c>
      <c r="S75" s="5">
        <v>41.33</v>
      </c>
      <c r="T75">
        <v>41.33</v>
      </c>
      <c r="U75">
        <v>41.33</v>
      </c>
      <c r="V75">
        <v>41.33</v>
      </c>
      <c r="W75">
        <v>140.84</v>
      </c>
      <c r="X75">
        <v>119.57</v>
      </c>
      <c r="Y75">
        <v>150.22999999999999</v>
      </c>
      <c r="Z75">
        <v>173.76</v>
      </c>
      <c r="AA75">
        <v>79.709999999999994</v>
      </c>
      <c r="AB75">
        <v>100</v>
      </c>
      <c r="AC75">
        <v>75.73</v>
      </c>
      <c r="AD75">
        <v>79.709999999999994</v>
      </c>
      <c r="AE75">
        <v>0</v>
      </c>
      <c r="AF75">
        <v>0</v>
      </c>
      <c r="AG75">
        <v>0</v>
      </c>
      <c r="AH75">
        <f t="shared" si="24"/>
        <v>79.709999999999994</v>
      </c>
      <c r="AI75">
        <f t="shared" si="25"/>
        <v>119.57</v>
      </c>
      <c r="AJ75">
        <f t="shared" si="26"/>
        <v>41.33</v>
      </c>
      <c r="AK75">
        <f t="shared" si="27"/>
        <v>41.33</v>
      </c>
      <c r="AL75">
        <f t="shared" si="28"/>
        <v>41.33</v>
      </c>
      <c r="AM75">
        <f t="shared" si="29"/>
        <v>41.33</v>
      </c>
      <c r="AN75">
        <f t="shared" si="30"/>
        <v>41.33</v>
      </c>
      <c r="AO75">
        <f t="shared" si="31"/>
        <v>140.84</v>
      </c>
      <c r="AP75">
        <f t="shared" si="32"/>
        <v>119.57</v>
      </c>
      <c r="AQ75">
        <f t="shared" si="33"/>
        <v>150.22999999999999</v>
      </c>
      <c r="AR75">
        <f t="shared" si="34"/>
        <v>173.76</v>
      </c>
      <c r="AS75">
        <f t="shared" si="35"/>
        <v>79.709999999999994</v>
      </c>
      <c r="AT75">
        <f t="shared" si="36"/>
        <v>100</v>
      </c>
      <c r="AU75">
        <f t="shared" si="37"/>
        <v>75.73</v>
      </c>
      <c r="AV75">
        <f t="shared" si="38"/>
        <v>79.709999999999994</v>
      </c>
      <c r="AW75" t="str">
        <f t="shared" si="39"/>
        <v>Not Available</v>
      </c>
      <c r="AX75" t="str">
        <f t="shared" si="40"/>
        <v>Not Available</v>
      </c>
      <c r="AY75" t="str">
        <f t="shared" si="41"/>
        <v>Not Available</v>
      </c>
      <c r="AZ75">
        <f t="shared" si="22"/>
        <v>4</v>
      </c>
      <c r="BA75">
        <f t="shared" si="23"/>
        <v>3</v>
      </c>
    </row>
    <row r="76" spans="1:53" x14ac:dyDescent="0.3">
      <c r="A76" s="27" t="s">
        <v>528</v>
      </c>
      <c r="B76" s="27" t="s">
        <v>529</v>
      </c>
      <c r="C76" t="s">
        <v>530</v>
      </c>
      <c r="D76" t="s">
        <v>230</v>
      </c>
      <c r="E76" s="27" t="s">
        <v>77</v>
      </c>
      <c r="F76" t="s">
        <v>531</v>
      </c>
      <c r="G76" s="33" t="s">
        <v>532</v>
      </c>
      <c r="H76" s="9" t="s">
        <v>241</v>
      </c>
      <c r="I76" s="28" t="s">
        <v>530</v>
      </c>
      <c r="J76" s="21">
        <v>264</v>
      </c>
      <c r="K76" s="27">
        <v>1</v>
      </c>
      <c r="L76" t="s">
        <v>234</v>
      </c>
      <c r="M76" s="27">
        <v>1</v>
      </c>
      <c r="N76" s="27" t="s">
        <v>533</v>
      </c>
      <c r="O76">
        <v>72050</v>
      </c>
      <c r="P76">
        <v>98.06</v>
      </c>
      <c r="Q76">
        <v>147.09</v>
      </c>
      <c r="R76" s="59">
        <v>41.33</v>
      </c>
      <c r="S76" s="5">
        <v>41.33</v>
      </c>
      <c r="T76">
        <v>41.33</v>
      </c>
      <c r="U76">
        <v>41.33</v>
      </c>
      <c r="V76">
        <v>41.33</v>
      </c>
      <c r="W76">
        <v>197.79</v>
      </c>
      <c r="X76">
        <v>147.09</v>
      </c>
      <c r="Y76">
        <v>210.98</v>
      </c>
      <c r="Z76">
        <v>213.76</v>
      </c>
      <c r="AA76">
        <v>98.06</v>
      </c>
      <c r="AB76">
        <v>100</v>
      </c>
      <c r="AC76">
        <v>93.16</v>
      </c>
      <c r="AD76">
        <v>98.06</v>
      </c>
      <c r="AE76">
        <v>0</v>
      </c>
      <c r="AF76">
        <v>0</v>
      </c>
      <c r="AG76">
        <v>0</v>
      </c>
      <c r="AH76">
        <f t="shared" si="24"/>
        <v>98.06</v>
      </c>
      <c r="AI76">
        <f t="shared" si="25"/>
        <v>147.09</v>
      </c>
      <c r="AJ76">
        <f t="shared" si="26"/>
        <v>41.33</v>
      </c>
      <c r="AK76">
        <f t="shared" si="27"/>
        <v>41.33</v>
      </c>
      <c r="AL76">
        <f t="shared" si="28"/>
        <v>41.33</v>
      </c>
      <c r="AM76">
        <f t="shared" si="29"/>
        <v>41.33</v>
      </c>
      <c r="AN76">
        <f t="shared" si="30"/>
        <v>41.33</v>
      </c>
      <c r="AO76">
        <f t="shared" si="31"/>
        <v>197.79</v>
      </c>
      <c r="AP76">
        <f t="shared" si="32"/>
        <v>147.09</v>
      </c>
      <c r="AQ76">
        <f t="shared" si="33"/>
        <v>210.98</v>
      </c>
      <c r="AR76">
        <f t="shared" si="34"/>
        <v>213.76</v>
      </c>
      <c r="AS76">
        <f t="shared" si="35"/>
        <v>98.06</v>
      </c>
      <c r="AT76">
        <f t="shared" si="36"/>
        <v>100</v>
      </c>
      <c r="AU76">
        <f t="shared" si="37"/>
        <v>93.16</v>
      </c>
      <c r="AV76">
        <f t="shared" si="38"/>
        <v>98.06</v>
      </c>
      <c r="AW76" t="str">
        <f t="shared" si="39"/>
        <v>Not Available</v>
      </c>
      <c r="AX76" t="str">
        <f t="shared" si="40"/>
        <v>Not Available</v>
      </c>
      <c r="AY76" t="str">
        <f t="shared" si="41"/>
        <v>Not Available</v>
      </c>
      <c r="AZ76">
        <f t="shared" si="22"/>
        <v>4</v>
      </c>
      <c r="BA76">
        <f t="shared" si="23"/>
        <v>3</v>
      </c>
    </row>
    <row r="77" spans="1:53" x14ac:dyDescent="0.3">
      <c r="A77" s="27" t="s">
        <v>534</v>
      </c>
      <c r="B77" s="27" t="s">
        <v>535</v>
      </c>
      <c r="C77" t="s">
        <v>536</v>
      </c>
      <c r="D77" t="s">
        <v>230</v>
      </c>
      <c r="E77" s="27" t="s">
        <v>77</v>
      </c>
      <c r="F77" t="s">
        <v>537</v>
      </c>
      <c r="G77" s="33" t="s">
        <v>538</v>
      </c>
      <c r="H77" s="9" t="s">
        <v>241</v>
      </c>
      <c r="I77" s="28" t="s">
        <v>536</v>
      </c>
      <c r="J77" s="21">
        <v>264</v>
      </c>
      <c r="K77" s="27">
        <v>4</v>
      </c>
      <c r="L77" t="s">
        <v>234</v>
      </c>
      <c r="M77" s="27">
        <v>1</v>
      </c>
      <c r="N77" s="27" t="s">
        <v>539</v>
      </c>
      <c r="O77">
        <v>72052</v>
      </c>
      <c r="P77">
        <v>98.06</v>
      </c>
      <c r="Q77">
        <v>147.09</v>
      </c>
      <c r="R77" s="59">
        <v>41.33</v>
      </c>
      <c r="S77" s="5">
        <v>41.33</v>
      </c>
      <c r="T77">
        <v>41.33</v>
      </c>
      <c r="U77">
        <v>41.33</v>
      </c>
      <c r="V77">
        <v>41.33</v>
      </c>
      <c r="W77">
        <v>197.79</v>
      </c>
      <c r="X77">
        <v>147.09</v>
      </c>
      <c r="Y77">
        <v>210.98</v>
      </c>
      <c r="Z77">
        <v>213.76</v>
      </c>
      <c r="AA77">
        <v>98.06</v>
      </c>
      <c r="AB77">
        <v>100</v>
      </c>
      <c r="AC77">
        <v>93.16</v>
      </c>
      <c r="AD77">
        <v>98.06</v>
      </c>
      <c r="AE77">
        <v>0</v>
      </c>
      <c r="AF77">
        <v>0</v>
      </c>
      <c r="AG77">
        <v>0</v>
      </c>
      <c r="AH77">
        <f t="shared" si="24"/>
        <v>98.06</v>
      </c>
      <c r="AI77">
        <f t="shared" si="25"/>
        <v>147.09</v>
      </c>
      <c r="AJ77">
        <f t="shared" si="26"/>
        <v>41.33</v>
      </c>
      <c r="AK77">
        <f t="shared" si="27"/>
        <v>41.33</v>
      </c>
      <c r="AL77">
        <f t="shared" si="28"/>
        <v>41.33</v>
      </c>
      <c r="AM77">
        <f t="shared" si="29"/>
        <v>41.33</v>
      </c>
      <c r="AN77">
        <f t="shared" si="30"/>
        <v>41.33</v>
      </c>
      <c r="AO77">
        <f t="shared" si="31"/>
        <v>197.79</v>
      </c>
      <c r="AP77">
        <f t="shared" si="32"/>
        <v>147.09</v>
      </c>
      <c r="AQ77">
        <f t="shared" si="33"/>
        <v>210.98</v>
      </c>
      <c r="AR77">
        <f t="shared" si="34"/>
        <v>213.76</v>
      </c>
      <c r="AS77">
        <f t="shared" si="35"/>
        <v>98.06</v>
      </c>
      <c r="AT77">
        <f t="shared" si="36"/>
        <v>100</v>
      </c>
      <c r="AU77">
        <f t="shared" si="37"/>
        <v>93.16</v>
      </c>
      <c r="AV77">
        <f t="shared" si="38"/>
        <v>98.06</v>
      </c>
      <c r="AW77" t="str">
        <f t="shared" si="39"/>
        <v>Not Available</v>
      </c>
      <c r="AX77" t="str">
        <f t="shared" si="40"/>
        <v>Not Available</v>
      </c>
      <c r="AY77" t="str">
        <f t="shared" si="41"/>
        <v>Not Available</v>
      </c>
      <c r="AZ77">
        <f t="shared" si="22"/>
        <v>8</v>
      </c>
      <c r="BA77">
        <f t="shared" si="23"/>
        <v>4</v>
      </c>
    </row>
    <row r="78" spans="1:53" x14ac:dyDescent="0.3">
      <c r="A78" s="27" t="s">
        <v>540</v>
      </c>
      <c r="B78" s="27" t="s">
        <v>535</v>
      </c>
      <c r="C78" t="s">
        <v>536</v>
      </c>
      <c r="D78" t="s">
        <v>268</v>
      </c>
      <c r="E78" s="27" t="s">
        <v>77</v>
      </c>
      <c r="F78" t="s">
        <v>541</v>
      </c>
      <c r="G78" s="33" t="s">
        <v>542</v>
      </c>
      <c r="H78" s="9" t="s">
        <v>241</v>
      </c>
      <c r="I78" s="28" t="s">
        <v>543</v>
      </c>
      <c r="J78" s="21">
        <v>264</v>
      </c>
      <c r="K78" s="27">
        <v>4</v>
      </c>
      <c r="L78" t="s">
        <v>71</v>
      </c>
      <c r="M78" s="27">
        <v>0</v>
      </c>
      <c r="N78" s="27" t="s">
        <v>544</v>
      </c>
      <c r="O78">
        <v>72110</v>
      </c>
      <c r="P78">
        <v>98.06</v>
      </c>
      <c r="Q78">
        <v>147.09</v>
      </c>
      <c r="R78" s="59">
        <v>41.33</v>
      </c>
      <c r="S78" s="5">
        <v>41.33</v>
      </c>
      <c r="T78">
        <v>41.33</v>
      </c>
      <c r="U78">
        <v>41.33</v>
      </c>
      <c r="V78">
        <v>41.33</v>
      </c>
      <c r="W78">
        <v>197.79</v>
      </c>
      <c r="X78">
        <v>147.09</v>
      </c>
      <c r="Y78">
        <v>210.98</v>
      </c>
      <c r="Z78">
        <v>213.76</v>
      </c>
      <c r="AA78">
        <v>98.06</v>
      </c>
      <c r="AB78">
        <v>100</v>
      </c>
      <c r="AC78">
        <v>93.16</v>
      </c>
      <c r="AD78">
        <v>98.06</v>
      </c>
      <c r="AE78">
        <v>0</v>
      </c>
      <c r="AF78">
        <v>0</v>
      </c>
      <c r="AG78">
        <v>0</v>
      </c>
      <c r="AH78">
        <f t="shared" si="24"/>
        <v>98.06</v>
      </c>
      <c r="AI78">
        <f t="shared" si="25"/>
        <v>147.09</v>
      </c>
      <c r="AJ78">
        <f t="shared" si="26"/>
        <v>41.33</v>
      </c>
      <c r="AK78">
        <f t="shared" si="27"/>
        <v>41.33</v>
      </c>
      <c r="AL78">
        <f t="shared" si="28"/>
        <v>41.33</v>
      </c>
      <c r="AM78">
        <f t="shared" si="29"/>
        <v>41.33</v>
      </c>
      <c r="AN78">
        <f t="shared" si="30"/>
        <v>41.33</v>
      </c>
      <c r="AO78">
        <f t="shared" si="31"/>
        <v>197.79</v>
      </c>
      <c r="AP78">
        <f t="shared" si="32"/>
        <v>147.09</v>
      </c>
      <c r="AQ78">
        <f t="shared" si="33"/>
        <v>210.98</v>
      </c>
      <c r="AR78">
        <f t="shared" si="34"/>
        <v>213.76</v>
      </c>
      <c r="AS78">
        <f t="shared" si="35"/>
        <v>98.06</v>
      </c>
      <c r="AT78">
        <f t="shared" si="36"/>
        <v>100</v>
      </c>
      <c r="AU78">
        <f t="shared" si="37"/>
        <v>93.16</v>
      </c>
      <c r="AV78">
        <f t="shared" si="38"/>
        <v>98.06</v>
      </c>
      <c r="AW78" t="str">
        <f t="shared" si="39"/>
        <v>Not Available</v>
      </c>
      <c r="AX78" t="str">
        <f t="shared" si="40"/>
        <v>Not Available</v>
      </c>
      <c r="AY78" t="str">
        <f t="shared" si="41"/>
        <v>Not Available</v>
      </c>
      <c r="AZ78" t="str">
        <f t="shared" si="22"/>
        <v>N/A</v>
      </c>
      <c r="BA78" t="e">
        <f t="shared" si="23"/>
        <v>#VALUE!</v>
      </c>
    </row>
    <row r="79" spans="1:53" x14ac:dyDescent="0.3">
      <c r="A79" s="27" t="s">
        <v>545</v>
      </c>
      <c r="B79" s="27" t="s">
        <v>535</v>
      </c>
      <c r="C79" t="s">
        <v>536</v>
      </c>
      <c r="D79" t="s">
        <v>268</v>
      </c>
      <c r="E79" s="27" t="s">
        <v>77</v>
      </c>
      <c r="F79" t="s">
        <v>546</v>
      </c>
      <c r="G79" s="29" t="s">
        <v>547</v>
      </c>
      <c r="H79" s="9" t="s">
        <v>241</v>
      </c>
      <c r="I79" s="28" t="s">
        <v>548</v>
      </c>
      <c r="J79" s="21">
        <v>264</v>
      </c>
      <c r="K79" s="27">
        <v>4</v>
      </c>
      <c r="L79" t="s">
        <v>71</v>
      </c>
      <c r="M79" s="27">
        <v>0</v>
      </c>
      <c r="N79" s="27" t="s">
        <v>549</v>
      </c>
      <c r="O79">
        <v>73120</v>
      </c>
      <c r="P79">
        <v>98.06</v>
      </c>
      <c r="Q79">
        <v>147.09</v>
      </c>
      <c r="R79" s="59">
        <v>41.33</v>
      </c>
      <c r="S79" s="5">
        <v>41.33</v>
      </c>
      <c r="T79">
        <v>41.33</v>
      </c>
      <c r="U79">
        <v>41.33</v>
      </c>
      <c r="V79">
        <v>41.33</v>
      </c>
      <c r="W79">
        <v>197.79</v>
      </c>
      <c r="X79">
        <v>147.09</v>
      </c>
      <c r="Y79">
        <v>210.98</v>
      </c>
      <c r="Z79">
        <v>213.76</v>
      </c>
      <c r="AA79">
        <v>98.06</v>
      </c>
      <c r="AB79">
        <v>100</v>
      </c>
      <c r="AC79">
        <v>93.16</v>
      </c>
      <c r="AD79">
        <v>98.06</v>
      </c>
      <c r="AE79">
        <v>0</v>
      </c>
      <c r="AF79">
        <v>0</v>
      </c>
      <c r="AG79">
        <v>0</v>
      </c>
      <c r="AH79">
        <f t="shared" si="24"/>
        <v>98.06</v>
      </c>
      <c r="AI79">
        <f t="shared" si="25"/>
        <v>147.09</v>
      </c>
      <c r="AJ79">
        <f t="shared" si="26"/>
        <v>41.33</v>
      </c>
      <c r="AK79">
        <f t="shared" si="27"/>
        <v>41.33</v>
      </c>
      <c r="AL79">
        <f t="shared" si="28"/>
        <v>41.33</v>
      </c>
      <c r="AM79">
        <f t="shared" si="29"/>
        <v>41.33</v>
      </c>
      <c r="AN79">
        <f t="shared" si="30"/>
        <v>41.33</v>
      </c>
      <c r="AO79">
        <f t="shared" si="31"/>
        <v>197.79</v>
      </c>
      <c r="AP79">
        <f t="shared" si="32"/>
        <v>147.09</v>
      </c>
      <c r="AQ79">
        <f t="shared" si="33"/>
        <v>210.98</v>
      </c>
      <c r="AR79">
        <f t="shared" si="34"/>
        <v>213.76</v>
      </c>
      <c r="AS79">
        <f t="shared" si="35"/>
        <v>98.06</v>
      </c>
      <c r="AT79">
        <f t="shared" si="36"/>
        <v>100</v>
      </c>
      <c r="AU79">
        <f t="shared" si="37"/>
        <v>93.16</v>
      </c>
      <c r="AV79">
        <f t="shared" si="38"/>
        <v>98.06</v>
      </c>
      <c r="AW79" t="str">
        <f t="shared" si="39"/>
        <v>Not Available</v>
      </c>
      <c r="AX79" t="str">
        <f t="shared" si="40"/>
        <v>Not Available</v>
      </c>
      <c r="AY79" t="str">
        <f t="shared" si="41"/>
        <v>Not Available</v>
      </c>
      <c r="AZ79" t="str">
        <f t="shared" si="22"/>
        <v>N/A</v>
      </c>
      <c r="BA79" t="e">
        <f t="shared" si="23"/>
        <v>#VALUE!</v>
      </c>
    </row>
    <row r="80" spans="1:53" x14ac:dyDescent="0.3">
      <c r="A80" s="27" t="s">
        <v>550</v>
      </c>
      <c r="B80" s="27" t="s">
        <v>535</v>
      </c>
      <c r="C80" t="s">
        <v>536</v>
      </c>
      <c r="D80" t="s">
        <v>268</v>
      </c>
      <c r="E80" s="27" t="s">
        <v>77</v>
      </c>
      <c r="F80" t="s">
        <v>551</v>
      </c>
      <c r="G80" s="33" t="s">
        <v>552</v>
      </c>
      <c r="H80" s="9" t="s">
        <v>241</v>
      </c>
      <c r="I80" s="28" t="s">
        <v>553</v>
      </c>
      <c r="J80" s="21">
        <v>188</v>
      </c>
      <c r="K80" s="27">
        <v>4</v>
      </c>
      <c r="L80" t="s">
        <v>71</v>
      </c>
      <c r="M80" s="27">
        <v>0</v>
      </c>
      <c r="N80" s="27" t="s">
        <v>554</v>
      </c>
      <c r="O80">
        <v>73620</v>
      </c>
      <c r="P80">
        <v>79.709999999999994</v>
      </c>
      <c r="Q80">
        <v>119.57</v>
      </c>
      <c r="R80" s="59">
        <v>41.33</v>
      </c>
      <c r="S80" s="5">
        <v>41.33</v>
      </c>
      <c r="T80">
        <v>41.33</v>
      </c>
      <c r="U80">
        <v>41.33</v>
      </c>
      <c r="V80">
        <v>41.33</v>
      </c>
      <c r="W80">
        <v>140.84</v>
      </c>
      <c r="X80">
        <v>119.57</v>
      </c>
      <c r="Y80">
        <v>150.22999999999999</v>
      </c>
      <c r="Z80">
        <v>173.76</v>
      </c>
      <c r="AA80">
        <v>79.709999999999994</v>
      </c>
      <c r="AB80">
        <v>100</v>
      </c>
      <c r="AC80">
        <v>75.73</v>
      </c>
      <c r="AD80">
        <v>79.709999999999994</v>
      </c>
      <c r="AE80">
        <v>0</v>
      </c>
      <c r="AF80">
        <v>0</v>
      </c>
      <c r="AG80">
        <v>0</v>
      </c>
      <c r="AH80">
        <f t="shared" si="24"/>
        <v>79.709999999999994</v>
      </c>
      <c r="AI80">
        <f t="shared" si="25"/>
        <v>119.57</v>
      </c>
      <c r="AJ80">
        <f t="shared" si="26"/>
        <v>41.33</v>
      </c>
      <c r="AK80">
        <f t="shared" si="27"/>
        <v>41.33</v>
      </c>
      <c r="AL80">
        <f t="shared" si="28"/>
        <v>41.33</v>
      </c>
      <c r="AM80">
        <f t="shared" si="29"/>
        <v>41.33</v>
      </c>
      <c r="AN80">
        <f t="shared" si="30"/>
        <v>41.33</v>
      </c>
      <c r="AO80">
        <f t="shared" si="31"/>
        <v>140.84</v>
      </c>
      <c r="AP80">
        <f t="shared" si="32"/>
        <v>119.57</v>
      </c>
      <c r="AQ80">
        <f t="shared" si="33"/>
        <v>150.22999999999999</v>
      </c>
      <c r="AR80">
        <f t="shared" si="34"/>
        <v>173.76</v>
      </c>
      <c r="AS80">
        <f t="shared" si="35"/>
        <v>79.709999999999994</v>
      </c>
      <c r="AT80">
        <f t="shared" si="36"/>
        <v>100</v>
      </c>
      <c r="AU80">
        <f t="shared" si="37"/>
        <v>75.73</v>
      </c>
      <c r="AV80">
        <f t="shared" si="38"/>
        <v>79.709999999999994</v>
      </c>
      <c r="AW80" t="str">
        <f t="shared" si="39"/>
        <v>Not Available</v>
      </c>
      <c r="AX80" t="str">
        <f t="shared" si="40"/>
        <v>Not Available</v>
      </c>
      <c r="AY80" t="str">
        <f t="shared" si="41"/>
        <v>Not Available</v>
      </c>
      <c r="AZ80" t="str">
        <f t="shared" si="22"/>
        <v>N/A</v>
      </c>
      <c r="BA80" t="e">
        <f t="shared" si="23"/>
        <v>#VALUE!</v>
      </c>
    </row>
    <row r="81" spans="1:53" x14ac:dyDescent="0.3">
      <c r="A81" s="27" t="s">
        <v>555</v>
      </c>
      <c r="B81" s="27" t="s">
        <v>556</v>
      </c>
      <c r="C81" t="s">
        <v>557</v>
      </c>
      <c r="D81" t="s">
        <v>230</v>
      </c>
      <c r="E81" s="27" t="s">
        <v>77</v>
      </c>
      <c r="F81" t="s">
        <v>558</v>
      </c>
      <c r="G81" s="29" t="s">
        <v>559</v>
      </c>
      <c r="H81" s="9" t="s">
        <v>241</v>
      </c>
      <c r="I81" s="28" t="s">
        <v>557</v>
      </c>
      <c r="J81" s="21">
        <v>176</v>
      </c>
      <c r="K81" s="27">
        <v>1</v>
      </c>
      <c r="L81" t="s">
        <v>234</v>
      </c>
      <c r="M81" s="27">
        <v>1</v>
      </c>
      <c r="N81" s="27" t="s">
        <v>560</v>
      </c>
      <c r="O81">
        <v>72070</v>
      </c>
      <c r="P81">
        <v>98.06</v>
      </c>
      <c r="Q81">
        <v>147.09</v>
      </c>
      <c r="R81" s="59">
        <v>41.33</v>
      </c>
      <c r="S81" s="5">
        <v>41.33</v>
      </c>
      <c r="T81">
        <v>41.33</v>
      </c>
      <c r="U81">
        <v>41.33</v>
      </c>
      <c r="V81">
        <v>41.33</v>
      </c>
      <c r="W81">
        <v>197.79</v>
      </c>
      <c r="X81">
        <v>147.09</v>
      </c>
      <c r="Y81">
        <v>210.98</v>
      </c>
      <c r="Z81">
        <v>213.76</v>
      </c>
      <c r="AA81">
        <v>98.06</v>
      </c>
      <c r="AB81">
        <v>100</v>
      </c>
      <c r="AC81">
        <v>93.16</v>
      </c>
      <c r="AD81">
        <v>98.06</v>
      </c>
      <c r="AE81">
        <v>0</v>
      </c>
      <c r="AF81">
        <v>0</v>
      </c>
      <c r="AG81">
        <v>0</v>
      </c>
      <c r="AH81">
        <f t="shared" si="24"/>
        <v>98.06</v>
      </c>
      <c r="AI81">
        <f t="shared" si="25"/>
        <v>147.09</v>
      </c>
      <c r="AJ81">
        <f t="shared" si="26"/>
        <v>41.33</v>
      </c>
      <c r="AK81">
        <f t="shared" si="27"/>
        <v>41.33</v>
      </c>
      <c r="AL81">
        <f t="shared" si="28"/>
        <v>41.33</v>
      </c>
      <c r="AM81">
        <f t="shared" si="29"/>
        <v>41.33</v>
      </c>
      <c r="AN81">
        <f t="shared" si="30"/>
        <v>41.33</v>
      </c>
      <c r="AO81">
        <f t="shared" si="31"/>
        <v>197.79</v>
      </c>
      <c r="AP81">
        <f t="shared" si="32"/>
        <v>147.09</v>
      </c>
      <c r="AQ81">
        <f t="shared" si="33"/>
        <v>210.98</v>
      </c>
      <c r="AR81">
        <f t="shared" si="34"/>
        <v>213.76</v>
      </c>
      <c r="AS81">
        <f t="shared" si="35"/>
        <v>98.06</v>
      </c>
      <c r="AT81">
        <f t="shared" si="36"/>
        <v>100</v>
      </c>
      <c r="AU81">
        <f t="shared" si="37"/>
        <v>93.16</v>
      </c>
      <c r="AV81">
        <f t="shared" si="38"/>
        <v>98.06</v>
      </c>
      <c r="AW81" t="str">
        <f t="shared" si="39"/>
        <v>Not Available</v>
      </c>
      <c r="AX81" t="str">
        <f t="shared" si="40"/>
        <v>Not Available</v>
      </c>
      <c r="AY81" t="str">
        <f t="shared" si="41"/>
        <v>Not Available</v>
      </c>
      <c r="AZ81">
        <f t="shared" si="22"/>
        <v>4</v>
      </c>
      <c r="BA81">
        <f t="shared" si="23"/>
        <v>3</v>
      </c>
    </row>
    <row r="82" spans="1:53" x14ac:dyDescent="0.3">
      <c r="A82" s="27" t="s">
        <v>461</v>
      </c>
      <c r="B82" s="27" t="s">
        <v>561</v>
      </c>
      <c r="C82" t="s">
        <v>464</v>
      </c>
      <c r="D82" t="s">
        <v>230</v>
      </c>
      <c r="E82" s="27" t="s">
        <v>77</v>
      </c>
      <c r="F82" t="s">
        <v>462</v>
      </c>
      <c r="G82" s="33" t="s">
        <v>463</v>
      </c>
      <c r="H82" s="9" t="s">
        <v>241</v>
      </c>
      <c r="I82" s="28" t="s">
        <v>464</v>
      </c>
      <c r="J82" s="21">
        <v>199</v>
      </c>
      <c r="K82" s="27">
        <v>1</v>
      </c>
      <c r="L82" t="s">
        <v>234</v>
      </c>
      <c r="M82" s="27">
        <v>1</v>
      </c>
      <c r="N82" s="27" t="s">
        <v>562</v>
      </c>
      <c r="O82">
        <v>72072</v>
      </c>
      <c r="P82">
        <v>98.06</v>
      </c>
      <c r="Q82">
        <v>147.09</v>
      </c>
      <c r="R82" s="59">
        <v>41.33</v>
      </c>
      <c r="S82" s="5">
        <v>41.33</v>
      </c>
      <c r="T82">
        <v>41.33</v>
      </c>
      <c r="U82">
        <v>41.33</v>
      </c>
      <c r="V82">
        <v>41.33</v>
      </c>
      <c r="W82">
        <v>197.79</v>
      </c>
      <c r="X82">
        <v>147.09</v>
      </c>
      <c r="Y82">
        <v>210.98</v>
      </c>
      <c r="Z82">
        <v>213.76</v>
      </c>
      <c r="AA82">
        <v>98.06</v>
      </c>
      <c r="AB82">
        <v>100</v>
      </c>
      <c r="AC82">
        <v>93.16</v>
      </c>
      <c r="AD82">
        <v>98.06</v>
      </c>
      <c r="AE82">
        <v>0</v>
      </c>
      <c r="AF82">
        <v>0</v>
      </c>
      <c r="AG82">
        <v>0</v>
      </c>
      <c r="AH82">
        <f t="shared" si="24"/>
        <v>98.06</v>
      </c>
      <c r="AI82">
        <f t="shared" si="25"/>
        <v>147.09</v>
      </c>
      <c r="AJ82">
        <f t="shared" si="26"/>
        <v>41.33</v>
      </c>
      <c r="AK82">
        <f t="shared" si="27"/>
        <v>41.33</v>
      </c>
      <c r="AL82">
        <f t="shared" si="28"/>
        <v>41.33</v>
      </c>
      <c r="AM82">
        <f t="shared" si="29"/>
        <v>41.33</v>
      </c>
      <c r="AN82">
        <f t="shared" si="30"/>
        <v>41.33</v>
      </c>
      <c r="AO82">
        <f t="shared" si="31"/>
        <v>197.79</v>
      </c>
      <c r="AP82">
        <f t="shared" si="32"/>
        <v>147.09</v>
      </c>
      <c r="AQ82">
        <f t="shared" si="33"/>
        <v>210.98</v>
      </c>
      <c r="AR82">
        <f t="shared" si="34"/>
        <v>213.76</v>
      </c>
      <c r="AS82">
        <f t="shared" si="35"/>
        <v>98.06</v>
      </c>
      <c r="AT82">
        <f t="shared" si="36"/>
        <v>100</v>
      </c>
      <c r="AU82">
        <f t="shared" si="37"/>
        <v>93.16</v>
      </c>
      <c r="AV82">
        <f t="shared" si="38"/>
        <v>98.06</v>
      </c>
      <c r="AW82" t="str">
        <f t="shared" si="39"/>
        <v>Not Available</v>
      </c>
      <c r="AX82" t="str">
        <f t="shared" si="40"/>
        <v>Not Available</v>
      </c>
      <c r="AY82" t="str">
        <f t="shared" si="41"/>
        <v>Not Available</v>
      </c>
      <c r="AZ82">
        <f t="shared" si="22"/>
        <v>4</v>
      </c>
      <c r="BA82">
        <f t="shared" si="23"/>
        <v>3</v>
      </c>
    </row>
    <row r="83" spans="1:53" x14ac:dyDescent="0.3">
      <c r="A83" s="27" t="s">
        <v>563</v>
      </c>
      <c r="B83" s="27" t="s">
        <v>564</v>
      </c>
      <c r="C83" t="s">
        <v>565</v>
      </c>
      <c r="D83" t="s">
        <v>230</v>
      </c>
      <c r="E83" s="27" t="s">
        <v>77</v>
      </c>
      <c r="F83" t="s">
        <v>566</v>
      </c>
      <c r="G83" s="33" t="s">
        <v>567</v>
      </c>
      <c r="H83" s="9" t="s">
        <v>241</v>
      </c>
      <c r="I83" s="28" t="s">
        <v>565</v>
      </c>
      <c r="J83" s="21">
        <v>158</v>
      </c>
      <c r="K83" s="27">
        <v>1</v>
      </c>
      <c r="L83" t="s">
        <v>234</v>
      </c>
      <c r="M83" s="27">
        <v>1</v>
      </c>
      <c r="N83" s="27" t="s">
        <v>568</v>
      </c>
      <c r="O83">
        <v>72082</v>
      </c>
      <c r="P83">
        <v>98.06</v>
      </c>
      <c r="Q83">
        <v>147.09</v>
      </c>
      <c r="R83" s="59">
        <v>41.33</v>
      </c>
      <c r="S83" s="5">
        <v>41.33</v>
      </c>
      <c r="T83">
        <v>41.33</v>
      </c>
      <c r="U83">
        <v>41.33</v>
      </c>
      <c r="V83">
        <v>41.33</v>
      </c>
      <c r="W83">
        <v>197.79</v>
      </c>
      <c r="X83">
        <v>147.09</v>
      </c>
      <c r="Y83">
        <v>210.98</v>
      </c>
      <c r="Z83">
        <v>213.76</v>
      </c>
      <c r="AA83">
        <v>98.06</v>
      </c>
      <c r="AB83">
        <v>100</v>
      </c>
      <c r="AC83">
        <v>93.16</v>
      </c>
      <c r="AD83">
        <v>98.06</v>
      </c>
      <c r="AE83">
        <v>0</v>
      </c>
      <c r="AF83">
        <v>0</v>
      </c>
      <c r="AG83">
        <v>0</v>
      </c>
      <c r="AH83">
        <f t="shared" si="24"/>
        <v>98.06</v>
      </c>
      <c r="AI83">
        <f t="shared" si="25"/>
        <v>147.09</v>
      </c>
      <c r="AJ83">
        <f t="shared" si="26"/>
        <v>41.33</v>
      </c>
      <c r="AK83">
        <f t="shared" si="27"/>
        <v>41.33</v>
      </c>
      <c r="AL83">
        <f t="shared" si="28"/>
        <v>41.33</v>
      </c>
      <c r="AM83">
        <f t="shared" si="29"/>
        <v>41.33</v>
      </c>
      <c r="AN83">
        <f t="shared" si="30"/>
        <v>41.33</v>
      </c>
      <c r="AO83">
        <f t="shared" si="31"/>
        <v>197.79</v>
      </c>
      <c r="AP83">
        <f t="shared" si="32"/>
        <v>147.09</v>
      </c>
      <c r="AQ83">
        <f t="shared" si="33"/>
        <v>210.98</v>
      </c>
      <c r="AR83">
        <f t="shared" si="34"/>
        <v>213.76</v>
      </c>
      <c r="AS83">
        <f t="shared" si="35"/>
        <v>98.06</v>
      </c>
      <c r="AT83">
        <f t="shared" si="36"/>
        <v>100</v>
      </c>
      <c r="AU83">
        <f t="shared" si="37"/>
        <v>93.16</v>
      </c>
      <c r="AV83">
        <f t="shared" si="38"/>
        <v>98.06</v>
      </c>
      <c r="AW83" t="str">
        <f t="shared" si="39"/>
        <v>Not Available</v>
      </c>
      <c r="AX83" t="str">
        <f t="shared" si="40"/>
        <v>Not Available</v>
      </c>
      <c r="AY83" t="str">
        <f t="shared" si="41"/>
        <v>Not Available</v>
      </c>
      <c r="AZ83">
        <f t="shared" si="22"/>
        <v>4</v>
      </c>
      <c r="BA83">
        <f t="shared" si="23"/>
        <v>3</v>
      </c>
    </row>
    <row r="84" spans="1:53" x14ac:dyDescent="0.3">
      <c r="A84" s="27" t="s">
        <v>569</v>
      </c>
      <c r="B84" s="27" t="s">
        <v>570</v>
      </c>
      <c r="C84" t="s">
        <v>571</v>
      </c>
      <c r="D84" t="s">
        <v>230</v>
      </c>
      <c r="E84" s="27" t="s">
        <v>77</v>
      </c>
      <c r="F84" t="s">
        <v>572</v>
      </c>
      <c r="G84" s="33" t="s">
        <v>573</v>
      </c>
      <c r="H84" s="9" t="s">
        <v>241</v>
      </c>
      <c r="I84" s="28" t="s">
        <v>571</v>
      </c>
      <c r="J84" s="21">
        <v>222</v>
      </c>
      <c r="K84" s="27">
        <v>1</v>
      </c>
      <c r="L84" t="s">
        <v>234</v>
      </c>
      <c r="M84" s="27">
        <v>1</v>
      </c>
      <c r="N84" s="27" t="s">
        <v>574</v>
      </c>
      <c r="O84">
        <v>72100</v>
      </c>
      <c r="P84">
        <v>98.06</v>
      </c>
      <c r="Q84">
        <v>147.09</v>
      </c>
      <c r="R84" s="59">
        <v>41.33</v>
      </c>
      <c r="S84" s="5">
        <v>41.33</v>
      </c>
      <c r="T84">
        <v>41.33</v>
      </c>
      <c r="U84">
        <v>41.33</v>
      </c>
      <c r="V84">
        <v>41.33</v>
      </c>
      <c r="W84">
        <v>197.79</v>
      </c>
      <c r="X84">
        <v>147.09</v>
      </c>
      <c r="Y84">
        <v>210.98</v>
      </c>
      <c r="Z84">
        <v>213.76</v>
      </c>
      <c r="AA84">
        <v>98.06</v>
      </c>
      <c r="AB84">
        <v>100</v>
      </c>
      <c r="AC84">
        <v>93.16</v>
      </c>
      <c r="AD84">
        <v>98.06</v>
      </c>
      <c r="AE84">
        <v>0</v>
      </c>
      <c r="AF84">
        <v>0</v>
      </c>
      <c r="AG84">
        <v>0</v>
      </c>
      <c r="AH84">
        <f t="shared" si="24"/>
        <v>98.06</v>
      </c>
      <c r="AI84">
        <f t="shared" si="25"/>
        <v>147.09</v>
      </c>
      <c r="AJ84">
        <f t="shared" si="26"/>
        <v>41.33</v>
      </c>
      <c r="AK84">
        <f t="shared" si="27"/>
        <v>41.33</v>
      </c>
      <c r="AL84">
        <f t="shared" si="28"/>
        <v>41.33</v>
      </c>
      <c r="AM84">
        <f t="shared" si="29"/>
        <v>41.33</v>
      </c>
      <c r="AN84">
        <f t="shared" si="30"/>
        <v>41.33</v>
      </c>
      <c r="AO84">
        <f t="shared" si="31"/>
        <v>197.79</v>
      </c>
      <c r="AP84">
        <f t="shared" si="32"/>
        <v>147.09</v>
      </c>
      <c r="AQ84">
        <f t="shared" si="33"/>
        <v>210.98</v>
      </c>
      <c r="AR84">
        <f t="shared" si="34"/>
        <v>213.76</v>
      </c>
      <c r="AS84">
        <f t="shared" si="35"/>
        <v>98.06</v>
      </c>
      <c r="AT84">
        <f t="shared" si="36"/>
        <v>100</v>
      </c>
      <c r="AU84">
        <f t="shared" si="37"/>
        <v>93.16</v>
      </c>
      <c r="AV84">
        <f t="shared" si="38"/>
        <v>98.06</v>
      </c>
      <c r="AW84" t="str">
        <f t="shared" si="39"/>
        <v>Not Available</v>
      </c>
      <c r="AX84" t="str">
        <f t="shared" si="40"/>
        <v>Not Available</v>
      </c>
      <c r="AY84" t="str">
        <f t="shared" si="41"/>
        <v>Not Available</v>
      </c>
      <c r="AZ84">
        <f t="shared" si="22"/>
        <v>4</v>
      </c>
      <c r="BA84">
        <f t="shared" si="23"/>
        <v>3</v>
      </c>
    </row>
    <row r="85" spans="1:53" x14ac:dyDescent="0.3">
      <c r="A85" s="27" t="s">
        <v>540</v>
      </c>
      <c r="B85" s="27" t="s">
        <v>575</v>
      </c>
      <c r="C85" t="s">
        <v>543</v>
      </c>
      <c r="D85" t="s">
        <v>230</v>
      </c>
      <c r="E85" s="27" t="s">
        <v>77</v>
      </c>
      <c r="F85" t="s">
        <v>541</v>
      </c>
      <c r="G85" s="29" t="s">
        <v>542</v>
      </c>
      <c r="H85" s="9" t="s">
        <v>241</v>
      </c>
      <c r="I85" s="28" t="s">
        <v>543</v>
      </c>
      <c r="J85" s="21">
        <v>264</v>
      </c>
      <c r="K85" s="27">
        <v>1</v>
      </c>
      <c r="L85" t="s">
        <v>234</v>
      </c>
      <c r="M85" s="27">
        <v>1</v>
      </c>
      <c r="N85" s="27" t="s">
        <v>576</v>
      </c>
      <c r="O85">
        <v>72110</v>
      </c>
      <c r="P85">
        <v>98.06</v>
      </c>
      <c r="Q85">
        <v>147.09</v>
      </c>
      <c r="R85" s="59">
        <v>41.33</v>
      </c>
      <c r="S85" s="5">
        <v>41.33</v>
      </c>
      <c r="T85">
        <v>41.33</v>
      </c>
      <c r="U85">
        <v>41.33</v>
      </c>
      <c r="V85">
        <v>41.33</v>
      </c>
      <c r="W85">
        <v>197.79</v>
      </c>
      <c r="X85">
        <v>147.09</v>
      </c>
      <c r="Y85">
        <v>210.98</v>
      </c>
      <c r="Z85">
        <v>213.76</v>
      </c>
      <c r="AA85">
        <v>98.06</v>
      </c>
      <c r="AB85">
        <v>100</v>
      </c>
      <c r="AC85">
        <v>93.16</v>
      </c>
      <c r="AD85">
        <v>98.06</v>
      </c>
      <c r="AE85">
        <v>0</v>
      </c>
      <c r="AF85">
        <v>0</v>
      </c>
      <c r="AG85">
        <v>0</v>
      </c>
      <c r="AH85">
        <f t="shared" si="24"/>
        <v>98.06</v>
      </c>
      <c r="AI85">
        <f t="shared" si="25"/>
        <v>147.09</v>
      </c>
      <c r="AJ85">
        <f t="shared" si="26"/>
        <v>41.33</v>
      </c>
      <c r="AK85">
        <f t="shared" si="27"/>
        <v>41.33</v>
      </c>
      <c r="AL85">
        <f t="shared" si="28"/>
        <v>41.33</v>
      </c>
      <c r="AM85">
        <f t="shared" si="29"/>
        <v>41.33</v>
      </c>
      <c r="AN85">
        <f t="shared" si="30"/>
        <v>41.33</v>
      </c>
      <c r="AO85">
        <f t="shared" si="31"/>
        <v>197.79</v>
      </c>
      <c r="AP85">
        <f t="shared" si="32"/>
        <v>147.09</v>
      </c>
      <c r="AQ85">
        <f t="shared" si="33"/>
        <v>210.98</v>
      </c>
      <c r="AR85">
        <f t="shared" si="34"/>
        <v>213.76</v>
      </c>
      <c r="AS85">
        <f t="shared" si="35"/>
        <v>98.06</v>
      </c>
      <c r="AT85">
        <f t="shared" si="36"/>
        <v>100</v>
      </c>
      <c r="AU85">
        <f t="shared" si="37"/>
        <v>93.16</v>
      </c>
      <c r="AV85">
        <f t="shared" si="38"/>
        <v>98.06</v>
      </c>
      <c r="AW85" t="str">
        <f t="shared" si="39"/>
        <v>Not Available</v>
      </c>
      <c r="AX85" t="str">
        <f t="shared" si="40"/>
        <v>Not Available</v>
      </c>
      <c r="AY85" t="str">
        <f t="shared" si="41"/>
        <v>Not Available</v>
      </c>
      <c r="AZ85">
        <f t="shared" si="22"/>
        <v>4</v>
      </c>
      <c r="BA85">
        <f t="shared" si="23"/>
        <v>3</v>
      </c>
    </row>
    <row r="86" spans="1:53" x14ac:dyDescent="0.3">
      <c r="A86" s="27" t="s">
        <v>577</v>
      </c>
      <c r="B86" s="27" t="s">
        <v>578</v>
      </c>
      <c r="C86" t="s">
        <v>579</v>
      </c>
      <c r="D86" t="s">
        <v>230</v>
      </c>
      <c r="E86" s="27" t="s">
        <v>77</v>
      </c>
      <c r="F86" t="s">
        <v>580</v>
      </c>
      <c r="G86" s="33" t="s">
        <v>581</v>
      </c>
      <c r="H86" s="9" t="s">
        <v>241</v>
      </c>
      <c r="I86" s="28" t="s">
        <v>579</v>
      </c>
      <c r="J86" s="21">
        <v>176</v>
      </c>
      <c r="K86" s="27">
        <v>1</v>
      </c>
      <c r="L86" t="s">
        <v>234</v>
      </c>
      <c r="M86" s="27">
        <v>1</v>
      </c>
      <c r="N86" s="27" t="s">
        <v>582</v>
      </c>
      <c r="O86">
        <v>72120</v>
      </c>
      <c r="P86">
        <v>98.06</v>
      </c>
      <c r="Q86">
        <v>147.09</v>
      </c>
      <c r="R86" s="59">
        <v>41.33</v>
      </c>
      <c r="S86" s="5">
        <v>41.33</v>
      </c>
      <c r="T86">
        <v>41.33</v>
      </c>
      <c r="U86">
        <v>41.33</v>
      </c>
      <c r="V86">
        <v>41.33</v>
      </c>
      <c r="W86">
        <v>197.79</v>
      </c>
      <c r="X86">
        <v>147.09</v>
      </c>
      <c r="Y86">
        <v>210.98</v>
      </c>
      <c r="Z86">
        <v>213.76</v>
      </c>
      <c r="AA86">
        <v>98.06</v>
      </c>
      <c r="AB86">
        <v>100</v>
      </c>
      <c r="AC86">
        <v>93.16</v>
      </c>
      <c r="AD86">
        <v>98.06</v>
      </c>
      <c r="AE86">
        <v>0</v>
      </c>
      <c r="AF86">
        <v>0</v>
      </c>
      <c r="AG86">
        <v>0</v>
      </c>
      <c r="AH86">
        <f t="shared" si="24"/>
        <v>98.06</v>
      </c>
      <c r="AI86">
        <f t="shared" si="25"/>
        <v>147.09</v>
      </c>
      <c r="AJ86">
        <f t="shared" si="26"/>
        <v>41.33</v>
      </c>
      <c r="AK86">
        <f t="shared" si="27"/>
        <v>41.33</v>
      </c>
      <c r="AL86">
        <f t="shared" si="28"/>
        <v>41.33</v>
      </c>
      <c r="AM86">
        <f t="shared" si="29"/>
        <v>41.33</v>
      </c>
      <c r="AN86">
        <f t="shared" si="30"/>
        <v>41.33</v>
      </c>
      <c r="AO86">
        <f t="shared" si="31"/>
        <v>197.79</v>
      </c>
      <c r="AP86">
        <f t="shared" si="32"/>
        <v>147.09</v>
      </c>
      <c r="AQ86">
        <f t="shared" si="33"/>
        <v>210.98</v>
      </c>
      <c r="AR86">
        <f t="shared" si="34"/>
        <v>213.76</v>
      </c>
      <c r="AS86">
        <f t="shared" si="35"/>
        <v>98.06</v>
      </c>
      <c r="AT86">
        <f t="shared" si="36"/>
        <v>100</v>
      </c>
      <c r="AU86">
        <f t="shared" si="37"/>
        <v>93.16</v>
      </c>
      <c r="AV86">
        <f t="shared" si="38"/>
        <v>98.06</v>
      </c>
      <c r="AW86" t="str">
        <f t="shared" si="39"/>
        <v>Not Available</v>
      </c>
      <c r="AX86" t="str">
        <f t="shared" si="40"/>
        <v>Not Available</v>
      </c>
      <c r="AY86" t="str">
        <f t="shared" si="41"/>
        <v>Not Available</v>
      </c>
      <c r="AZ86">
        <f t="shared" si="22"/>
        <v>4</v>
      </c>
      <c r="BA86">
        <f t="shared" si="23"/>
        <v>3</v>
      </c>
    </row>
    <row r="87" spans="1:53" x14ac:dyDescent="0.3">
      <c r="A87" s="27" t="s">
        <v>583</v>
      </c>
      <c r="B87" s="27" t="s">
        <v>584</v>
      </c>
      <c r="C87" t="s">
        <v>585</v>
      </c>
      <c r="D87" t="s">
        <v>230</v>
      </c>
      <c r="E87" s="27" t="s">
        <v>77</v>
      </c>
      <c r="F87" t="s">
        <v>586</v>
      </c>
      <c r="G87" s="33" t="s">
        <v>587</v>
      </c>
      <c r="H87" s="9" t="s">
        <v>476</v>
      </c>
      <c r="I87" s="28" t="s">
        <v>585</v>
      </c>
      <c r="J87" s="21">
        <v>212</v>
      </c>
      <c r="K87" s="27">
        <v>2</v>
      </c>
      <c r="L87" t="s">
        <v>234</v>
      </c>
      <c r="M87" s="27">
        <v>1</v>
      </c>
      <c r="N87" s="27" t="s">
        <v>588</v>
      </c>
      <c r="O87">
        <v>72125</v>
      </c>
      <c r="P87">
        <v>98.06</v>
      </c>
      <c r="Q87">
        <v>147.09</v>
      </c>
      <c r="R87" s="59">
        <v>269.64</v>
      </c>
      <c r="S87" s="5">
        <v>269.64</v>
      </c>
      <c r="T87">
        <v>269.64</v>
      </c>
      <c r="U87">
        <v>269.64</v>
      </c>
      <c r="V87">
        <v>269.64</v>
      </c>
      <c r="W87">
        <v>326.33</v>
      </c>
      <c r="X87">
        <v>147.09</v>
      </c>
      <c r="Y87">
        <v>348.09</v>
      </c>
      <c r="Z87">
        <v>213.76</v>
      </c>
      <c r="AA87">
        <v>98.06</v>
      </c>
      <c r="AB87">
        <v>500</v>
      </c>
      <c r="AC87">
        <v>93.16</v>
      </c>
      <c r="AD87">
        <v>98.06</v>
      </c>
      <c r="AE87">
        <v>0</v>
      </c>
      <c r="AF87">
        <v>0</v>
      </c>
      <c r="AG87">
        <v>0</v>
      </c>
      <c r="AH87">
        <f t="shared" si="24"/>
        <v>98.06</v>
      </c>
      <c r="AI87">
        <f t="shared" si="25"/>
        <v>147.09</v>
      </c>
      <c r="AJ87">
        <f t="shared" si="26"/>
        <v>269.64</v>
      </c>
      <c r="AK87">
        <f t="shared" si="27"/>
        <v>269.64</v>
      </c>
      <c r="AL87">
        <f t="shared" si="28"/>
        <v>269.64</v>
      </c>
      <c r="AM87">
        <f t="shared" si="29"/>
        <v>269.64</v>
      </c>
      <c r="AN87">
        <f t="shared" si="30"/>
        <v>269.64</v>
      </c>
      <c r="AO87">
        <f t="shared" si="31"/>
        <v>326.33</v>
      </c>
      <c r="AP87">
        <f t="shared" si="32"/>
        <v>147.09</v>
      </c>
      <c r="AQ87">
        <f t="shared" si="33"/>
        <v>348.09</v>
      </c>
      <c r="AR87">
        <f t="shared" si="34"/>
        <v>213.76</v>
      </c>
      <c r="AS87">
        <f t="shared" si="35"/>
        <v>98.06</v>
      </c>
      <c r="AT87">
        <f t="shared" si="36"/>
        <v>500</v>
      </c>
      <c r="AU87">
        <f t="shared" si="37"/>
        <v>93.16</v>
      </c>
      <c r="AV87">
        <f t="shared" si="38"/>
        <v>98.06</v>
      </c>
      <c r="AW87" t="str">
        <f t="shared" si="39"/>
        <v>Not Available</v>
      </c>
      <c r="AX87" t="str">
        <f t="shared" si="40"/>
        <v>Not Available</v>
      </c>
      <c r="AY87" t="str">
        <f t="shared" si="41"/>
        <v>Not Available</v>
      </c>
      <c r="AZ87">
        <f t="shared" si="22"/>
        <v>6</v>
      </c>
      <c r="BA87">
        <f t="shared" si="23"/>
        <v>4</v>
      </c>
    </row>
    <row r="88" spans="1:53" x14ac:dyDescent="0.3">
      <c r="A88" s="27" t="s">
        <v>290</v>
      </c>
      <c r="B88" s="27" t="s">
        <v>584</v>
      </c>
      <c r="C88" t="s">
        <v>585</v>
      </c>
      <c r="D88" t="s">
        <v>268</v>
      </c>
      <c r="E88" s="27" t="s">
        <v>77</v>
      </c>
      <c r="F88" t="s">
        <v>293</v>
      </c>
      <c r="G88" s="33" t="s">
        <v>294</v>
      </c>
      <c r="H88" s="9" t="s">
        <v>295</v>
      </c>
      <c r="I88" s="28" t="s">
        <v>292</v>
      </c>
      <c r="J88" s="21">
        <v>154</v>
      </c>
      <c r="K88" s="27">
        <v>2</v>
      </c>
      <c r="L88" t="s">
        <v>71</v>
      </c>
      <c r="M88" s="27">
        <v>0</v>
      </c>
      <c r="N88" s="27" t="s">
        <v>589</v>
      </c>
      <c r="O88">
        <v>70450</v>
      </c>
      <c r="P88">
        <v>98.06</v>
      </c>
      <c r="Q88">
        <v>147.09</v>
      </c>
      <c r="R88" s="59">
        <v>153.83000000000001</v>
      </c>
      <c r="S88" s="5">
        <v>153.83000000000001</v>
      </c>
      <c r="T88">
        <v>153.83000000000001</v>
      </c>
      <c r="U88">
        <v>153.83000000000001</v>
      </c>
      <c r="V88">
        <v>153.83000000000001</v>
      </c>
      <c r="W88">
        <v>247.24</v>
      </c>
      <c r="X88">
        <v>147.09</v>
      </c>
      <c r="Y88">
        <v>263.72000000000003</v>
      </c>
      <c r="Z88">
        <v>267.2</v>
      </c>
      <c r="AA88">
        <v>98.06</v>
      </c>
      <c r="AB88">
        <v>500</v>
      </c>
      <c r="AC88">
        <v>93.16</v>
      </c>
      <c r="AD88">
        <v>98.06</v>
      </c>
      <c r="AE88">
        <v>0</v>
      </c>
      <c r="AF88">
        <v>0</v>
      </c>
      <c r="AG88">
        <v>0</v>
      </c>
      <c r="AH88">
        <f t="shared" si="24"/>
        <v>98.06</v>
      </c>
      <c r="AI88">
        <f t="shared" si="25"/>
        <v>147.09</v>
      </c>
      <c r="AJ88">
        <f t="shared" si="26"/>
        <v>153.83000000000001</v>
      </c>
      <c r="AK88">
        <f t="shared" si="27"/>
        <v>153.83000000000001</v>
      </c>
      <c r="AL88">
        <f t="shared" si="28"/>
        <v>153.83000000000001</v>
      </c>
      <c r="AM88">
        <f t="shared" si="29"/>
        <v>153.83000000000001</v>
      </c>
      <c r="AN88">
        <f t="shared" si="30"/>
        <v>153.83000000000001</v>
      </c>
      <c r="AO88">
        <f t="shared" si="31"/>
        <v>247.24</v>
      </c>
      <c r="AP88">
        <f t="shared" si="32"/>
        <v>147.09</v>
      </c>
      <c r="AQ88">
        <f t="shared" si="33"/>
        <v>263.72000000000003</v>
      </c>
      <c r="AR88">
        <f t="shared" si="34"/>
        <v>267.2</v>
      </c>
      <c r="AS88">
        <f t="shared" si="35"/>
        <v>98.06</v>
      </c>
      <c r="AT88">
        <f t="shared" si="36"/>
        <v>500</v>
      </c>
      <c r="AU88">
        <f t="shared" si="37"/>
        <v>93.16</v>
      </c>
      <c r="AV88">
        <f t="shared" si="38"/>
        <v>98.06</v>
      </c>
      <c r="AW88" t="str">
        <f t="shared" si="39"/>
        <v>Not Available</v>
      </c>
      <c r="AX88" t="str">
        <f t="shared" si="40"/>
        <v>Not Available</v>
      </c>
      <c r="AY88" t="str">
        <f t="shared" si="41"/>
        <v>Not Available</v>
      </c>
      <c r="AZ88" t="str">
        <f t="shared" si="22"/>
        <v>N/A</v>
      </c>
      <c r="BA88" t="e">
        <f t="shared" si="23"/>
        <v>#VALUE!</v>
      </c>
    </row>
    <row r="89" spans="1:53" x14ac:dyDescent="0.3">
      <c r="A89" s="27" t="s">
        <v>590</v>
      </c>
      <c r="B89" s="27" t="s">
        <v>591</v>
      </c>
      <c r="C89" t="s">
        <v>592</v>
      </c>
      <c r="D89" t="s">
        <v>230</v>
      </c>
      <c r="E89" s="27" t="s">
        <v>77</v>
      </c>
      <c r="F89" t="s">
        <v>593</v>
      </c>
      <c r="G89" s="33" t="s">
        <v>594</v>
      </c>
      <c r="H89" s="9" t="s">
        <v>476</v>
      </c>
      <c r="I89" s="28" t="s">
        <v>592</v>
      </c>
      <c r="J89" s="21">
        <v>898</v>
      </c>
      <c r="K89" s="27">
        <v>4</v>
      </c>
      <c r="L89" t="s">
        <v>234</v>
      </c>
      <c r="M89" s="27">
        <v>1</v>
      </c>
      <c r="N89" s="27" t="s">
        <v>595</v>
      </c>
      <c r="O89">
        <v>72126</v>
      </c>
      <c r="P89">
        <v>338.03</v>
      </c>
      <c r="Q89">
        <v>507.05</v>
      </c>
      <c r="R89" s="59">
        <v>269.64</v>
      </c>
      <c r="S89" s="5">
        <v>269.64</v>
      </c>
      <c r="T89">
        <v>269.64</v>
      </c>
      <c r="U89">
        <v>269.64</v>
      </c>
      <c r="V89">
        <v>269.64</v>
      </c>
      <c r="W89">
        <v>673.85</v>
      </c>
      <c r="X89">
        <v>507.05</v>
      </c>
      <c r="Y89">
        <v>718.78</v>
      </c>
      <c r="Z89">
        <v>736.86</v>
      </c>
      <c r="AA89">
        <v>338.03</v>
      </c>
      <c r="AB89">
        <v>500</v>
      </c>
      <c r="AC89">
        <v>321.13</v>
      </c>
      <c r="AD89">
        <v>338.03</v>
      </c>
      <c r="AE89">
        <v>0</v>
      </c>
      <c r="AF89">
        <v>0</v>
      </c>
      <c r="AG89">
        <v>0</v>
      </c>
      <c r="AH89">
        <f t="shared" si="24"/>
        <v>338.03</v>
      </c>
      <c r="AI89">
        <f t="shared" si="25"/>
        <v>507.05</v>
      </c>
      <c r="AJ89">
        <f t="shared" si="26"/>
        <v>269.64</v>
      </c>
      <c r="AK89">
        <f t="shared" si="27"/>
        <v>269.64</v>
      </c>
      <c r="AL89">
        <f t="shared" si="28"/>
        <v>269.64</v>
      </c>
      <c r="AM89">
        <f t="shared" si="29"/>
        <v>269.64</v>
      </c>
      <c r="AN89">
        <f t="shared" si="30"/>
        <v>269.64</v>
      </c>
      <c r="AO89">
        <f t="shared" si="31"/>
        <v>673.85</v>
      </c>
      <c r="AP89">
        <f t="shared" si="32"/>
        <v>507.05</v>
      </c>
      <c r="AQ89">
        <f t="shared" si="33"/>
        <v>718.78</v>
      </c>
      <c r="AR89">
        <f t="shared" si="34"/>
        <v>736.86</v>
      </c>
      <c r="AS89">
        <f t="shared" si="35"/>
        <v>338.03</v>
      </c>
      <c r="AT89">
        <f t="shared" si="36"/>
        <v>500</v>
      </c>
      <c r="AU89">
        <f t="shared" si="37"/>
        <v>321.13</v>
      </c>
      <c r="AV89">
        <f t="shared" si="38"/>
        <v>338.03</v>
      </c>
      <c r="AW89" t="str">
        <f t="shared" si="39"/>
        <v>Not Available</v>
      </c>
      <c r="AX89" t="str">
        <f t="shared" si="40"/>
        <v>Not Available</v>
      </c>
      <c r="AY89" t="str">
        <f t="shared" si="41"/>
        <v>Not Available</v>
      </c>
      <c r="AZ89">
        <f t="shared" si="22"/>
        <v>8</v>
      </c>
      <c r="BA89">
        <f t="shared" si="23"/>
        <v>4</v>
      </c>
    </row>
    <row r="90" spans="1:53" x14ac:dyDescent="0.3">
      <c r="A90" s="27" t="s">
        <v>303</v>
      </c>
      <c r="B90" s="27" t="s">
        <v>591</v>
      </c>
      <c r="C90" t="s">
        <v>592</v>
      </c>
      <c r="D90" t="s">
        <v>268</v>
      </c>
      <c r="E90" s="27" t="s">
        <v>304</v>
      </c>
      <c r="F90" t="s">
        <v>304</v>
      </c>
      <c r="G90" s="29" t="s">
        <v>71</v>
      </c>
      <c r="H90" s="9" t="s">
        <v>305</v>
      </c>
      <c r="I90" s="28" t="s">
        <v>306</v>
      </c>
      <c r="J90" s="21">
        <v>24</v>
      </c>
      <c r="K90" s="27">
        <v>4</v>
      </c>
      <c r="L90" t="s">
        <v>71</v>
      </c>
      <c r="M90" s="27">
        <v>0</v>
      </c>
      <c r="N90" s="27" t="s">
        <v>596</v>
      </c>
      <c r="P90" t="e">
        <v>#N/A</v>
      </c>
      <c r="Q90" t="e">
        <v>#N/A</v>
      </c>
      <c r="R90" s="59" t="e">
        <v>#N/A</v>
      </c>
      <c r="S90" s="5" t="e">
        <v>#N/A</v>
      </c>
      <c r="T90" t="e">
        <v>#N/A</v>
      </c>
      <c r="U90" t="e">
        <v>#N/A</v>
      </c>
      <c r="V90" t="e">
        <v>#N/A</v>
      </c>
      <c r="W90" t="e">
        <v>#N/A</v>
      </c>
      <c r="X90" t="e">
        <v>#N/A</v>
      </c>
      <c r="Y90" t="e">
        <v>#N/A</v>
      </c>
      <c r="Z90" t="e">
        <v>#N/A</v>
      </c>
      <c r="AA90" t="e">
        <v>#N/A</v>
      </c>
      <c r="AB90" t="e">
        <v>#N/A</v>
      </c>
      <c r="AC90" t="e">
        <v>#N/A</v>
      </c>
      <c r="AD90" t="e">
        <v>#N/A</v>
      </c>
      <c r="AE90">
        <v>0</v>
      </c>
      <c r="AF90">
        <v>0</v>
      </c>
      <c r="AG90">
        <v>0</v>
      </c>
      <c r="AH90" t="str">
        <f t="shared" si="24"/>
        <v>Not Available</v>
      </c>
      <c r="AI90" t="str">
        <f t="shared" si="25"/>
        <v>Not Available</v>
      </c>
      <c r="AJ90" t="str">
        <f t="shared" si="26"/>
        <v>Not Available</v>
      </c>
      <c r="AK90" t="str">
        <f t="shared" si="27"/>
        <v>Not Available</v>
      </c>
      <c r="AL90" t="str">
        <f t="shared" si="28"/>
        <v>Not Available</v>
      </c>
      <c r="AM90" t="str">
        <f t="shared" si="29"/>
        <v>Not Available</v>
      </c>
      <c r="AN90" t="str">
        <f t="shared" si="30"/>
        <v>Not Available</v>
      </c>
      <c r="AO90" t="str">
        <f t="shared" si="31"/>
        <v>Not Available</v>
      </c>
      <c r="AP90" t="str">
        <f t="shared" si="32"/>
        <v>Not Available</v>
      </c>
      <c r="AQ90" t="str">
        <f t="shared" si="33"/>
        <v>Not Available</v>
      </c>
      <c r="AR90" t="str">
        <f t="shared" si="34"/>
        <v>Not Available</v>
      </c>
      <c r="AS90" t="str">
        <f t="shared" si="35"/>
        <v>Not Available</v>
      </c>
      <c r="AT90" t="str">
        <f t="shared" si="36"/>
        <v>Not Available</v>
      </c>
      <c r="AU90" t="str">
        <f t="shared" si="37"/>
        <v>Not Available</v>
      </c>
      <c r="AV90" t="str">
        <f t="shared" si="38"/>
        <v>Not Available</v>
      </c>
      <c r="AW90" t="str">
        <f t="shared" si="39"/>
        <v>Not Available</v>
      </c>
      <c r="AX90" t="str">
        <f t="shared" si="40"/>
        <v>Not Available</v>
      </c>
      <c r="AY90" t="str">
        <f t="shared" si="41"/>
        <v>Not Available</v>
      </c>
      <c r="AZ90" t="str">
        <f t="shared" si="22"/>
        <v>N/A</v>
      </c>
      <c r="BA90" t="e">
        <f t="shared" si="23"/>
        <v>#VALUE!</v>
      </c>
    </row>
    <row r="91" spans="1:53" x14ac:dyDescent="0.3">
      <c r="A91" s="27" t="s">
        <v>597</v>
      </c>
      <c r="B91" s="27" t="s">
        <v>591</v>
      </c>
      <c r="C91" t="s">
        <v>592</v>
      </c>
      <c r="D91" t="s">
        <v>268</v>
      </c>
      <c r="E91" s="27" t="s">
        <v>62</v>
      </c>
      <c r="F91" t="s">
        <v>598</v>
      </c>
      <c r="G91" s="33" t="s">
        <v>599</v>
      </c>
      <c r="H91" s="9" t="s">
        <v>275</v>
      </c>
      <c r="I91" s="28" t="s">
        <v>600</v>
      </c>
      <c r="J91" s="21">
        <v>378</v>
      </c>
      <c r="K91" s="27">
        <v>4</v>
      </c>
      <c r="L91" t="s">
        <v>71</v>
      </c>
      <c r="M91" s="27">
        <v>0</v>
      </c>
      <c r="N91" s="27" t="s">
        <v>601</v>
      </c>
      <c r="O91">
        <v>96374</v>
      </c>
      <c r="P91">
        <v>189.53</v>
      </c>
      <c r="Q91">
        <v>0</v>
      </c>
      <c r="R91" s="59">
        <v>0</v>
      </c>
      <c r="S91" s="5">
        <v>0</v>
      </c>
      <c r="T91">
        <v>0</v>
      </c>
      <c r="U91">
        <v>0</v>
      </c>
      <c r="V91">
        <v>0</v>
      </c>
      <c r="W91">
        <v>264.8</v>
      </c>
      <c r="X91">
        <v>284.29000000000002</v>
      </c>
      <c r="Y91">
        <v>302.63</v>
      </c>
      <c r="Z91">
        <v>361.5</v>
      </c>
      <c r="AA91">
        <v>189.53</v>
      </c>
      <c r="AB91">
        <v>600</v>
      </c>
      <c r="AC91">
        <v>180.05</v>
      </c>
      <c r="AD91">
        <v>189.53</v>
      </c>
      <c r="AE91">
        <v>0</v>
      </c>
      <c r="AF91">
        <v>0</v>
      </c>
      <c r="AG91">
        <v>0</v>
      </c>
      <c r="AH91">
        <f t="shared" si="24"/>
        <v>189.53</v>
      </c>
      <c r="AI91" t="str">
        <f t="shared" si="25"/>
        <v>Not Available</v>
      </c>
      <c r="AJ91" t="str">
        <f t="shared" si="26"/>
        <v>Not Available</v>
      </c>
      <c r="AK91" t="str">
        <f t="shared" si="27"/>
        <v>Not Available</v>
      </c>
      <c r="AL91" t="str">
        <f t="shared" si="28"/>
        <v>Not Available</v>
      </c>
      <c r="AM91" t="str">
        <f t="shared" si="29"/>
        <v>Not Available</v>
      </c>
      <c r="AN91" t="str">
        <f t="shared" si="30"/>
        <v>Not Available</v>
      </c>
      <c r="AO91">
        <f t="shared" si="31"/>
        <v>264.8</v>
      </c>
      <c r="AP91">
        <f t="shared" si="32"/>
        <v>284.29000000000002</v>
      </c>
      <c r="AQ91">
        <f t="shared" si="33"/>
        <v>302.63</v>
      </c>
      <c r="AR91">
        <f t="shared" si="34"/>
        <v>361.5</v>
      </c>
      <c r="AS91">
        <f t="shared" si="35"/>
        <v>189.53</v>
      </c>
      <c r="AT91">
        <f t="shared" si="36"/>
        <v>600</v>
      </c>
      <c r="AU91">
        <f t="shared" si="37"/>
        <v>180.05</v>
      </c>
      <c r="AV91">
        <f t="shared" si="38"/>
        <v>189.53</v>
      </c>
      <c r="AW91" t="str">
        <f t="shared" si="39"/>
        <v>Not Available</v>
      </c>
      <c r="AX91" t="str">
        <f t="shared" si="40"/>
        <v>Not Available</v>
      </c>
      <c r="AY91" t="str">
        <f t="shared" si="41"/>
        <v>Not Available</v>
      </c>
      <c r="AZ91" t="str">
        <f t="shared" si="22"/>
        <v>N/A</v>
      </c>
      <c r="BA91" t="e">
        <f t="shared" si="23"/>
        <v>#VALUE!</v>
      </c>
    </row>
    <row r="92" spans="1:53" x14ac:dyDescent="0.3">
      <c r="A92" s="27" t="s">
        <v>351</v>
      </c>
      <c r="B92" s="27" t="s">
        <v>591</v>
      </c>
      <c r="C92" t="s">
        <v>592</v>
      </c>
      <c r="D92" t="s">
        <v>268</v>
      </c>
      <c r="E92" s="27" t="s">
        <v>124</v>
      </c>
      <c r="F92" t="s">
        <v>273</v>
      </c>
      <c r="G92" s="33" t="s">
        <v>352</v>
      </c>
      <c r="H92" s="9" t="s">
        <v>275</v>
      </c>
      <c r="I92" s="28" t="s">
        <v>353</v>
      </c>
      <c r="J92" s="21">
        <v>548</v>
      </c>
      <c r="K92" s="27">
        <v>4</v>
      </c>
      <c r="L92" t="s">
        <v>71</v>
      </c>
      <c r="M92" s="27">
        <v>0</v>
      </c>
      <c r="N92" s="27" t="s">
        <v>602</v>
      </c>
      <c r="O92">
        <v>99285</v>
      </c>
      <c r="P92">
        <v>502.89</v>
      </c>
      <c r="Q92">
        <v>350</v>
      </c>
      <c r="R92" s="59">
        <v>0</v>
      </c>
      <c r="S92" s="5">
        <v>0</v>
      </c>
      <c r="T92">
        <v>0</v>
      </c>
      <c r="U92">
        <v>0</v>
      </c>
      <c r="V92">
        <v>0</v>
      </c>
      <c r="W92">
        <v>822.34</v>
      </c>
      <c r="X92">
        <v>754.34</v>
      </c>
      <c r="Y92">
        <v>877.16</v>
      </c>
      <c r="Z92">
        <v>685.14</v>
      </c>
      <c r="AA92">
        <v>502.89</v>
      </c>
      <c r="AB92">
        <v>600</v>
      </c>
      <c r="AC92">
        <v>477.75</v>
      </c>
      <c r="AD92">
        <v>502.89</v>
      </c>
      <c r="AE92">
        <v>0</v>
      </c>
      <c r="AF92">
        <v>0</v>
      </c>
      <c r="AG92">
        <v>0</v>
      </c>
      <c r="AH92">
        <f t="shared" si="24"/>
        <v>502.89</v>
      </c>
      <c r="AI92">
        <f t="shared" si="25"/>
        <v>350</v>
      </c>
      <c r="AJ92" t="str">
        <f t="shared" si="26"/>
        <v>Not Available</v>
      </c>
      <c r="AK92" t="str">
        <f t="shared" si="27"/>
        <v>Not Available</v>
      </c>
      <c r="AL92" t="str">
        <f t="shared" si="28"/>
        <v>Not Available</v>
      </c>
      <c r="AM92" t="str">
        <f t="shared" si="29"/>
        <v>Not Available</v>
      </c>
      <c r="AN92" t="str">
        <f t="shared" si="30"/>
        <v>Not Available</v>
      </c>
      <c r="AO92">
        <f t="shared" si="31"/>
        <v>822.34</v>
      </c>
      <c r="AP92">
        <f t="shared" si="32"/>
        <v>754.34</v>
      </c>
      <c r="AQ92">
        <f t="shared" si="33"/>
        <v>877.16</v>
      </c>
      <c r="AR92">
        <f t="shared" si="34"/>
        <v>685.14</v>
      </c>
      <c r="AS92">
        <f t="shared" si="35"/>
        <v>502.89</v>
      </c>
      <c r="AT92">
        <f t="shared" si="36"/>
        <v>600</v>
      </c>
      <c r="AU92">
        <f t="shared" si="37"/>
        <v>477.75</v>
      </c>
      <c r="AV92">
        <f t="shared" si="38"/>
        <v>502.89</v>
      </c>
      <c r="AW92" t="str">
        <f t="shared" si="39"/>
        <v>Not Available</v>
      </c>
      <c r="AX92" t="str">
        <f t="shared" si="40"/>
        <v>Not Available</v>
      </c>
      <c r="AY92" t="str">
        <f t="shared" si="41"/>
        <v>Not Available</v>
      </c>
      <c r="AZ92" t="str">
        <f t="shared" si="22"/>
        <v>N/A</v>
      </c>
      <c r="BA92" t="e">
        <f t="shared" si="23"/>
        <v>#VALUE!</v>
      </c>
    </row>
    <row r="93" spans="1:53" x14ac:dyDescent="0.3">
      <c r="A93" s="27" t="s">
        <v>603</v>
      </c>
      <c r="B93" s="27" t="s">
        <v>604</v>
      </c>
      <c r="C93" t="s">
        <v>605</v>
      </c>
      <c r="D93" t="s">
        <v>230</v>
      </c>
      <c r="E93" s="27" t="s">
        <v>77</v>
      </c>
      <c r="F93" t="s">
        <v>606</v>
      </c>
      <c r="G93" s="29" t="s">
        <v>607</v>
      </c>
      <c r="H93" s="9" t="s">
        <v>476</v>
      </c>
      <c r="I93" s="28" t="s">
        <v>605</v>
      </c>
      <c r="J93" s="21">
        <v>243</v>
      </c>
      <c r="K93" s="27">
        <v>1</v>
      </c>
      <c r="L93" t="s">
        <v>234</v>
      </c>
      <c r="M93" s="27">
        <v>1</v>
      </c>
      <c r="N93" s="27" t="s">
        <v>608</v>
      </c>
      <c r="O93">
        <v>72128</v>
      </c>
      <c r="P93">
        <v>98.06</v>
      </c>
      <c r="Q93">
        <v>147.09</v>
      </c>
      <c r="R93" s="59">
        <v>269.64</v>
      </c>
      <c r="S93" s="5">
        <v>269.64</v>
      </c>
      <c r="T93">
        <v>269.64</v>
      </c>
      <c r="U93">
        <v>269.64</v>
      </c>
      <c r="V93">
        <v>269.64</v>
      </c>
      <c r="W93">
        <v>326.33</v>
      </c>
      <c r="X93">
        <v>147.09</v>
      </c>
      <c r="Y93">
        <v>348.09</v>
      </c>
      <c r="Z93">
        <v>213.76</v>
      </c>
      <c r="AA93">
        <v>98.06</v>
      </c>
      <c r="AB93">
        <v>500</v>
      </c>
      <c r="AC93">
        <v>93.16</v>
      </c>
      <c r="AD93">
        <v>98.06</v>
      </c>
      <c r="AE93">
        <v>0</v>
      </c>
      <c r="AF93">
        <v>0</v>
      </c>
      <c r="AG93">
        <v>0</v>
      </c>
      <c r="AH93">
        <f t="shared" si="24"/>
        <v>98.06</v>
      </c>
      <c r="AI93">
        <f t="shared" si="25"/>
        <v>147.09</v>
      </c>
      <c r="AJ93">
        <f t="shared" si="26"/>
        <v>269.64</v>
      </c>
      <c r="AK93">
        <f t="shared" si="27"/>
        <v>269.64</v>
      </c>
      <c r="AL93">
        <f t="shared" si="28"/>
        <v>269.64</v>
      </c>
      <c r="AM93">
        <f t="shared" si="29"/>
        <v>269.64</v>
      </c>
      <c r="AN93">
        <f t="shared" si="30"/>
        <v>269.64</v>
      </c>
      <c r="AO93">
        <f t="shared" si="31"/>
        <v>326.33</v>
      </c>
      <c r="AP93">
        <f t="shared" si="32"/>
        <v>147.09</v>
      </c>
      <c r="AQ93">
        <f t="shared" si="33"/>
        <v>348.09</v>
      </c>
      <c r="AR93">
        <f t="shared" si="34"/>
        <v>213.76</v>
      </c>
      <c r="AS93">
        <f t="shared" si="35"/>
        <v>98.06</v>
      </c>
      <c r="AT93">
        <f t="shared" si="36"/>
        <v>500</v>
      </c>
      <c r="AU93">
        <f t="shared" si="37"/>
        <v>93.16</v>
      </c>
      <c r="AV93">
        <f t="shared" si="38"/>
        <v>98.06</v>
      </c>
      <c r="AW93" t="str">
        <f t="shared" si="39"/>
        <v>Not Available</v>
      </c>
      <c r="AX93" t="str">
        <f t="shared" si="40"/>
        <v>Not Available</v>
      </c>
      <c r="AY93" t="str">
        <f t="shared" si="41"/>
        <v>Not Available</v>
      </c>
      <c r="AZ93">
        <f t="shared" si="22"/>
        <v>4</v>
      </c>
      <c r="BA93">
        <f t="shared" si="23"/>
        <v>3</v>
      </c>
    </row>
    <row r="94" spans="1:53" x14ac:dyDescent="0.3">
      <c r="A94" s="27" t="s">
        <v>609</v>
      </c>
      <c r="B94" s="27" t="s">
        <v>610</v>
      </c>
      <c r="C94" t="s">
        <v>611</v>
      </c>
      <c r="D94" t="s">
        <v>230</v>
      </c>
      <c r="E94" s="27" t="s">
        <v>77</v>
      </c>
      <c r="F94" t="s">
        <v>612</v>
      </c>
      <c r="G94" s="33" t="s">
        <v>613</v>
      </c>
      <c r="H94" s="9" t="s">
        <v>476</v>
      </c>
      <c r="I94" s="28" t="s">
        <v>611</v>
      </c>
      <c r="J94" s="21">
        <v>462</v>
      </c>
      <c r="K94" s="27">
        <v>14</v>
      </c>
      <c r="L94" t="s">
        <v>234</v>
      </c>
      <c r="M94" s="27">
        <v>1</v>
      </c>
      <c r="N94" s="27" t="s">
        <v>614</v>
      </c>
      <c r="O94">
        <v>72129</v>
      </c>
      <c r="P94">
        <v>165.46</v>
      </c>
      <c r="Q94">
        <v>248.19</v>
      </c>
      <c r="R94" s="59">
        <v>269.64</v>
      </c>
      <c r="S94" s="5">
        <v>269.64</v>
      </c>
      <c r="T94">
        <v>269.64</v>
      </c>
      <c r="U94">
        <v>269.64</v>
      </c>
      <c r="V94">
        <v>269.64</v>
      </c>
      <c r="W94">
        <v>346.73</v>
      </c>
      <c r="X94">
        <v>248.19</v>
      </c>
      <c r="Y94">
        <v>369.84</v>
      </c>
      <c r="Z94">
        <v>360.68</v>
      </c>
      <c r="AA94">
        <v>165.46</v>
      </c>
      <c r="AB94">
        <v>500</v>
      </c>
      <c r="AC94">
        <v>157.19</v>
      </c>
      <c r="AD94">
        <v>165.46</v>
      </c>
      <c r="AE94">
        <v>0</v>
      </c>
      <c r="AF94">
        <v>0</v>
      </c>
      <c r="AG94">
        <v>0</v>
      </c>
      <c r="AH94">
        <f t="shared" si="24"/>
        <v>165.46</v>
      </c>
      <c r="AI94">
        <f t="shared" si="25"/>
        <v>248.19</v>
      </c>
      <c r="AJ94">
        <f t="shared" si="26"/>
        <v>269.64</v>
      </c>
      <c r="AK94">
        <f t="shared" si="27"/>
        <v>269.64</v>
      </c>
      <c r="AL94">
        <f t="shared" si="28"/>
        <v>269.64</v>
      </c>
      <c r="AM94">
        <f t="shared" si="29"/>
        <v>269.64</v>
      </c>
      <c r="AN94">
        <f t="shared" si="30"/>
        <v>269.64</v>
      </c>
      <c r="AO94">
        <f t="shared" si="31"/>
        <v>346.73</v>
      </c>
      <c r="AP94">
        <f t="shared" si="32"/>
        <v>248.19</v>
      </c>
      <c r="AQ94">
        <f t="shared" si="33"/>
        <v>369.84</v>
      </c>
      <c r="AR94">
        <f t="shared" si="34"/>
        <v>360.68</v>
      </c>
      <c r="AS94">
        <f t="shared" si="35"/>
        <v>165.46</v>
      </c>
      <c r="AT94">
        <f t="shared" si="36"/>
        <v>500</v>
      </c>
      <c r="AU94">
        <f t="shared" si="37"/>
        <v>157.19</v>
      </c>
      <c r="AV94">
        <f t="shared" si="38"/>
        <v>165.46</v>
      </c>
      <c r="AW94" t="str">
        <f t="shared" si="39"/>
        <v>Not Available</v>
      </c>
      <c r="AX94" t="str">
        <f t="shared" si="40"/>
        <v>Not Available</v>
      </c>
      <c r="AY94" t="str">
        <f t="shared" si="41"/>
        <v>Not Available</v>
      </c>
      <c r="AZ94">
        <f t="shared" si="22"/>
        <v>18</v>
      </c>
      <c r="BA94">
        <f t="shared" si="23"/>
        <v>4</v>
      </c>
    </row>
    <row r="95" spans="1:53" x14ac:dyDescent="0.3">
      <c r="A95" s="27" t="s">
        <v>303</v>
      </c>
      <c r="B95" s="27" t="s">
        <v>610</v>
      </c>
      <c r="C95" t="s">
        <v>611</v>
      </c>
      <c r="D95" t="s">
        <v>268</v>
      </c>
      <c r="E95" s="27" t="s">
        <v>304</v>
      </c>
      <c r="F95" t="s">
        <v>304</v>
      </c>
      <c r="G95" s="33" t="s">
        <v>71</v>
      </c>
      <c r="H95" s="9" t="s">
        <v>305</v>
      </c>
      <c r="I95" s="28" t="s">
        <v>306</v>
      </c>
      <c r="J95" s="21">
        <v>24</v>
      </c>
      <c r="K95" s="27">
        <v>14</v>
      </c>
      <c r="L95" t="s">
        <v>71</v>
      </c>
      <c r="M95" s="27">
        <v>0</v>
      </c>
      <c r="N95" s="27" t="s">
        <v>615</v>
      </c>
      <c r="P95" t="e">
        <v>#N/A</v>
      </c>
      <c r="Q95" t="e">
        <v>#N/A</v>
      </c>
      <c r="R95" s="59" t="e">
        <v>#N/A</v>
      </c>
      <c r="S95" s="5" t="e">
        <v>#N/A</v>
      </c>
      <c r="T95" t="e">
        <v>#N/A</v>
      </c>
      <c r="U95" t="e">
        <v>#N/A</v>
      </c>
      <c r="V95" t="e">
        <v>#N/A</v>
      </c>
      <c r="W95" t="e">
        <v>#N/A</v>
      </c>
      <c r="X95" t="e">
        <v>#N/A</v>
      </c>
      <c r="Y95" t="e">
        <v>#N/A</v>
      </c>
      <c r="Z95" t="e">
        <v>#N/A</v>
      </c>
      <c r="AA95" t="e">
        <v>#N/A</v>
      </c>
      <c r="AB95" t="e">
        <v>#N/A</v>
      </c>
      <c r="AC95" t="e">
        <v>#N/A</v>
      </c>
      <c r="AD95" t="e">
        <v>#N/A</v>
      </c>
      <c r="AE95">
        <v>0</v>
      </c>
      <c r="AF95">
        <v>0</v>
      </c>
      <c r="AG95">
        <v>0</v>
      </c>
      <c r="AH95" t="str">
        <f t="shared" si="24"/>
        <v>Not Available</v>
      </c>
      <c r="AI95" t="str">
        <f t="shared" si="25"/>
        <v>Not Available</v>
      </c>
      <c r="AJ95" t="str">
        <f t="shared" si="26"/>
        <v>Not Available</v>
      </c>
      <c r="AK95" t="str">
        <f t="shared" si="27"/>
        <v>Not Available</v>
      </c>
      <c r="AL95" t="str">
        <f t="shared" si="28"/>
        <v>Not Available</v>
      </c>
      <c r="AM95" t="str">
        <f t="shared" si="29"/>
        <v>Not Available</v>
      </c>
      <c r="AN95" t="str">
        <f t="shared" si="30"/>
        <v>Not Available</v>
      </c>
      <c r="AO95" t="str">
        <f t="shared" si="31"/>
        <v>Not Available</v>
      </c>
      <c r="AP95" t="str">
        <f t="shared" si="32"/>
        <v>Not Available</v>
      </c>
      <c r="AQ95" t="str">
        <f t="shared" si="33"/>
        <v>Not Available</v>
      </c>
      <c r="AR95" t="str">
        <f t="shared" si="34"/>
        <v>Not Available</v>
      </c>
      <c r="AS95" t="str">
        <f t="shared" si="35"/>
        <v>Not Available</v>
      </c>
      <c r="AT95" t="str">
        <f t="shared" si="36"/>
        <v>Not Available</v>
      </c>
      <c r="AU95" t="str">
        <f t="shared" si="37"/>
        <v>Not Available</v>
      </c>
      <c r="AV95" t="str">
        <f t="shared" si="38"/>
        <v>Not Available</v>
      </c>
      <c r="AW95" t="str">
        <f t="shared" si="39"/>
        <v>Not Available</v>
      </c>
      <c r="AX95" t="str">
        <f t="shared" si="40"/>
        <v>Not Available</v>
      </c>
      <c r="AY95" t="str">
        <f t="shared" si="41"/>
        <v>Not Available</v>
      </c>
      <c r="AZ95" t="str">
        <f t="shared" si="22"/>
        <v>N/A</v>
      </c>
      <c r="BA95" t="e">
        <f t="shared" si="23"/>
        <v>#VALUE!</v>
      </c>
    </row>
    <row r="96" spans="1:53" x14ac:dyDescent="0.3">
      <c r="A96" s="27" t="s">
        <v>290</v>
      </c>
      <c r="B96" s="27" t="s">
        <v>610</v>
      </c>
      <c r="C96" t="s">
        <v>611</v>
      </c>
      <c r="D96" t="s">
        <v>268</v>
      </c>
      <c r="E96" s="27" t="s">
        <v>77</v>
      </c>
      <c r="F96" t="s">
        <v>293</v>
      </c>
      <c r="G96" s="33" t="s">
        <v>294</v>
      </c>
      <c r="H96" s="9" t="s">
        <v>295</v>
      </c>
      <c r="I96" s="28" t="s">
        <v>292</v>
      </c>
      <c r="J96" s="21">
        <v>330</v>
      </c>
      <c r="K96" s="27">
        <v>14</v>
      </c>
      <c r="L96" t="s">
        <v>71</v>
      </c>
      <c r="M96" s="27">
        <v>0</v>
      </c>
      <c r="N96" s="27" t="s">
        <v>616</v>
      </c>
      <c r="O96">
        <v>70450</v>
      </c>
      <c r="P96">
        <v>98.06</v>
      </c>
      <c r="Q96">
        <v>147.09</v>
      </c>
      <c r="R96" s="59">
        <v>153.83000000000001</v>
      </c>
      <c r="S96" s="5">
        <v>153.83000000000001</v>
      </c>
      <c r="T96">
        <v>153.83000000000001</v>
      </c>
      <c r="U96">
        <v>153.83000000000001</v>
      </c>
      <c r="V96">
        <v>153.83000000000001</v>
      </c>
      <c r="W96">
        <v>247.24</v>
      </c>
      <c r="X96">
        <v>147.09</v>
      </c>
      <c r="Y96">
        <v>263.72000000000003</v>
      </c>
      <c r="Z96">
        <v>267.2</v>
      </c>
      <c r="AA96">
        <v>98.06</v>
      </c>
      <c r="AB96">
        <v>500</v>
      </c>
      <c r="AC96">
        <v>93.16</v>
      </c>
      <c r="AD96">
        <v>98.06</v>
      </c>
      <c r="AE96">
        <v>0</v>
      </c>
      <c r="AF96">
        <v>0</v>
      </c>
      <c r="AG96">
        <v>0</v>
      </c>
      <c r="AH96">
        <f t="shared" si="24"/>
        <v>98.06</v>
      </c>
      <c r="AI96">
        <f t="shared" si="25"/>
        <v>147.09</v>
      </c>
      <c r="AJ96">
        <f t="shared" si="26"/>
        <v>153.83000000000001</v>
      </c>
      <c r="AK96">
        <f t="shared" si="27"/>
        <v>153.83000000000001</v>
      </c>
      <c r="AL96">
        <f t="shared" si="28"/>
        <v>153.83000000000001</v>
      </c>
      <c r="AM96">
        <f t="shared" si="29"/>
        <v>153.83000000000001</v>
      </c>
      <c r="AN96">
        <f t="shared" si="30"/>
        <v>153.83000000000001</v>
      </c>
      <c r="AO96">
        <f t="shared" si="31"/>
        <v>247.24</v>
      </c>
      <c r="AP96">
        <f t="shared" si="32"/>
        <v>147.09</v>
      </c>
      <c r="AQ96">
        <f t="shared" si="33"/>
        <v>263.72000000000003</v>
      </c>
      <c r="AR96">
        <f t="shared" si="34"/>
        <v>267.2</v>
      </c>
      <c r="AS96">
        <f t="shared" si="35"/>
        <v>98.06</v>
      </c>
      <c r="AT96">
        <f t="shared" si="36"/>
        <v>500</v>
      </c>
      <c r="AU96">
        <f t="shared" si="37"/>
        <v>93.16</v>
      </c>
      <c r="AV96">
        <f t="shared" si="38"/>
        <v>98.06</v>
      </c>
      <c r="AW96" t="str">
        <f t="shared" si="39"/>
        <v>Not Available</v>
      </c>
      <c r="AX96" t="str">
        <f t="shared" si="40"/>
        <v>Not Available</v>
      </c>
      <c r="AY96" t="str">
        <f t="shared" si="41"/>
        <v>Not Available</v>
      </c>
      <c r="AZ96" t="str">
        <f t="shared" si="22"/>
        <v>N/A</v>
      </c>
      <c r="BA96" t="e">
        <f t="shared" si="23"/>
        <v>#VALUE!</v>
      </c>
    </row>
    <row r="97" spans="1:53" x14ac:dyDescent="0.3">
      <c r="A97" s="27" t="s">
        <v>590</v>
      </c>
      <c r="B97" s="27" t="s">
        <v>610</v>
      </c>
      <c r="C97" t="s">
        <v>611</v>
      </c>
      <c r="D97" t="s">
        <v>268</v>
      </c>
      <c r="E97" s="27" t="s">
        <v>77</v>
      </c>
      <c r="F97" t="s">
        <v>593</v>
      </c>
      <c r="G97" s="33" t="s">
        <v>594</v>
      </c>
      <c r="H97" s="9" t="s">
        <v>476</v>
      </c>
      <c r="I97" s="28" t="s">
        <v>592</v>
      </c>
      <c r="J97" s="21">
        <v>898</v>
      </c>
      <c r="K97" s="27">
        <v>14</v>
      </c>
      <c r="L97" t="s">
        <v>71</v>
      </c>
      <c r="M97" s="27">
        <v>0</v>
      </c>
      <c r="N97" s="27" t="s">
        <v>617</v>
      </c>
      <c r="O97">
        <v>72126</v>
      </c>
      <c r="P97">
        <v>338.03</v>
      </c>
      <c r="Q97">
        <v>507.05</v>
      </c>
      <c r="R97" s="59">
        <v>269.64</v>
      </c>
      <c r="S97" s="5">
        <v>269.64</v>
      </c>
      <c r="T97">
        <v>269.64</v>
      </c>
      <c r="U97">
        <v>269.64</v>
      </c>
      <c r="V97">
        <v>269.64</v>
      </c>
      <c r="W97">
        <v>673.85</v>
      </c>
      <c r="X97">
        <v>507.05</v>
      </c>
      <c r="Y97">
        <v>718.78</v>
      </c>
      <c r="Z97">
        <v>736.86</v>
      </c>
      <c r="AA97">
        <v>338.03</v>
      </c>
      <c r="AB97">
        <v>500</v>
      </c>
      <c r="AC97">
        <v>321.13</v>
      </c>
      <c r="AD97">
        <v>338.03</v>
      </c>
      <c r="AE97">
        <v>0</v>
      </c>
      <c r="AF97">
        <v>0</v>
      </c>
      <c r="AG97">
        <v>0</v>
      </c>
      <c r="AH97">
        <f t="shared" si="24"/>
        <v>338.03</v>
      </c>
      <c r="AI97">
        <f t="shared" si="25"/>
        <v>507.05</v>
      </c>
      <c r="AJ97">
        <f t="shared" si="26"/>
        <v>269.64</v>
      </c>
      <c r="AK97">
        <f t="shared" si="27"/>
        <v>269.64</v>
      </c>
      <c r="AL97">
        <f t="shared" si="28"/>
        <v>269.64</v>
      </c>
      <c r="AM97">
        <f t="shared" si="29"/>
        <v>269.64</v>
      </c>
      <c r="AN97">
        <f t="shared" si="30"/>
        <v>269.64</v>
      </c>
      <c r="AO97">
        <f t="shared" si="31"/>
        <v>673.85</v>
      </c>
      <c r="AP97">
        <f t="shared" si="32"/>
        <v>507.05</v>
      </c>
      <c r="AQ97">
        <f t="shared" si="33"/>
        <v>718.78</v>
      </c>
      <c r="AR97">
        <f t="shared" si="34"/>
        <v>736.86</v>
      </c>
      <c r="AS97">
        <f t="shared" si="35"/>
        <v>338.03</v>
      </c>
      <c r="AT97">
        <f t="shared" si="36"/>
        <v>500</v>
      </c>
      <c r="AU97">
        <f t="shared" si="37"/>
        <v>321.13</v>
      </c>
      <c r="AV97">
        <f t="shared" si="38"/>
        <v>338.03</v>
      </c>
      <c r="AW97" t="str">
        <f t="shared" si="39"/>
        <v>Not Available</v>
      </c>
      <c r="AX97" t="str">
        <f t="shared" si="40"/>
        <v>Not Available</v>
      </c>
      <c r="AY97" t="str">
        <f t="shared" si="41"/>
        <v>Not Available</v>
      </c>
      <c r="AZ97" t="str">
        <f t="shared" si="22"/>
        <v>N/A</v>
      </c>
      <c r="BA97" t="e">
        <f t="shared" si="23"/>
        <v>#VALUE!</v>
      </c>
    </row>
    <row r="98" spans="1:53" x14ac:dyDescent="0.3">
      <c r="A98" s="27" t="s">
        <v>618</v>
      </c>
      <c r="B98" s="27" t="s">
        <v>610</v>
      </c>
      <c r="C98" t="s">
        <v>611</v>
      </c>
      <c r="D98" t="s">
        <v>268</v>
      </c>
      <c r="E98" s="27" t="s">
        <v>77</v>
      </c>
      <c r="F98" t="s">
        <v>619</v>
      </c>
      <c r="G98" s="33" t="s">
        <v>620</v>
      </c>
      <c r="H98" s="9" t="s">
        <v>476</v>
      </c>
      <c r="I98" s="28" t="s">
        <v>621</v>
      </c>
      <c r="J98" s="21">
        <v>898</v>
      </c>
      <c r="K98" s="27">
        <v>14</v>
      </c>
      <c r="L98" t="s">
        <v>71</v>
      </c>
      <c r="M98" s="27">
        <v>0</v>
      </c>
      <c r="N98" s="27" t="s">
        <v>622</v>
      </c>
      <c r="O98">
        <v>72132</v>
      </c>
      <c r="P98">
        <v>338.03</v>
      </c>
      <c r="Q98">
        <v>507.05</v>
      </c>
      <c r="R98" s="59">
        <v>269.64</v>
      </c>
      <c r="S98" s="5">
        <v>269.64</v>
      </c>
      <c r="T98">
        <v>269.64</v>
      </c>
      <c r="U98">
        <v>269.64</v>
      </c>
      <c r="V98">
        <v>269.64</v>
      </c>
      <c r="W98">
        <v>673.85</v>
      </c>
      <c r="X98">
        <v>507.05</v>
      </c>
      <c r="Y98">
        <v>718.78</v>
      </c>
      <c r="Z98">
        <v>736.86</v>
      </c>
      <c r="AA98">
        <v>338.03</v>
      </c>
      <c r="AB98">
        <v>500</v>
      </c>
      <c r="AC98">
        <v>321.13</v>
      </c>
      <c r="AD98">
        <v>338.03</v>
      </c>
      <c r="AE98">
        <v>0</v>
      </c>
      <c r="AF98">
        <v>0</v>
      </c>
      <c r="AG98">
        <v>0</v>
      </c>
      <c r="AH98">
        <f t="shared" si="24"/>
        <v>338.03</v>
      </c>
      <c r="AI98">
        <f t="shared" si="25"/>
        <v>507.05</v>
      </c>
      <c r="AJ98">
        <f t="shared" si="26"/>
        <v>269.64</v>
      </c>
      <c r="AK98">
        <f t="shared" si="27"/>
        <v>269.64</v>
      </c>
      <c r="AL98">
        <f t="shared" si="28"/>
        <v>269.64</v>
      </c>
      <c r="AM98">
        <f t="shared" si="29"/>
        <v>269.64</v>
      </c>
      <c r="AN98">
        <f t="shared" si="30"/>
        <v>269.64</v>
      </c>
      <c r="AO98">
        <f t="shared" si="31"/>
        <v>673.85</v>
      </c>
      <c r="AP98">
        <f t="shared" si="32"/>
        <v>507.05</v>
      </c>
      <c r="AQ98">
        <f t="shared" si="33"/>
        <v>718.78</v>
      </c>
      <c r="AR98">
        <f t="shared" si="34"/>
        <v>736.86</v>
      </c>
      <c r="AS98">
        <f t="shared" si="35"/>
        <v>338.03</v>
      </c>
      <c r="AT98">
        <f t="shared" si="36"/>
        <v>500</v>
      </c>
      <c r="AU98">
        <f t="shared" si="37"/>
        <v>321.13</v>
      </c>
      <c r="AV98">
        <f t="shared" si="38"/>
        <v>338.03</v>
      </c>
      <c r="AW98" t="str">
        <f t="shared" si="39"/>
        <v>Not Available</v>
      </c>
      <c r="AX98" t="str">
        <f t="shared" si="40"/>
        <v>Not Available</v>
      </c>
      <c r="AY98" t="str">
        <f t="shared" si="41"/>
        <v>Not Available</v>
      </c>
      <c r="AZ98" t="str">
        <f t="shared" si="22"/>
        <v>N/A</v>
      </c>
      <c r="BA98" t="e">
        <f t="shared" si="23"/>
        <v>#VALUE!</v>
      </c>
    </row>
    <row r="99" spans="1:53" x14ac:dyDescent="0.3">
      <c r="A99" s="27" t="s">
        <v>623</v>
      </c>
      <c r="B99" s="27" t="s">
        <v>610</v>
      </c>
      <c r="C99" t="s">
        <v>611</v>
      </c>
      <c r="D99" t="s">
        <v>268</v>
      </c>
      <c r="E99" s="27" t="s">
        <v>93</v>
      </c>
      <c r="F99" t="s">
        <v>624</v>
      </c>
      <c r="G99" s="33" t="s">
        <v>625</v>
      </c>
      <c r="H99" s="9" t="s">
        <v>316</v>
      </c>
      <c r="I99" s="28" t="s">
        <v>626</v>
      </c>
      <c r="J99" s="21">
        <v>56</v>
      </c>
      <c r="K99" s="27">
        <v>14</v>
      </c>
      <c r="L99" t="s">
        <v>71</v>
      </c>
      <c r="M99" s="27">
        <v>0</v>
      </c>
      <c r="N99" s="27" t="s">
        <v>627</v>
      </c>
      <c r="O99">
        <v>80053</v>
      </c>
      <c r="P99">
        <v>10.56</v>
      </c>
      <c r="Q99">
        <v>10.56</v>
      </c>
      <c r="R99" s="59">
        <v>20.41</v>
      </c>
      <c r="S99" s="5">
        <v>20.41</v>
      </c>
      <c r="T99">
        <v>20.41</v>
      </c>
      <c r="U99">
        <v>20.41</v>
      </c>
      <c r="V99">
        <v>20.41</v>
      </c>
      <c r="W99">
        <v>39.380000000000003</v>
      </c>
      <c r="X99">
        <v>15.84</v>
      </c>
      <c r="Y99">
        <v>45</v>
      </c>
      <c r="Z99">
        <v>6.24</v>
      </c>
      <c r="AA99">
        <v>10.56</v>
      </c>
      <c r="AB99">
        <v>17.72</v>
      </c>
      <c r="AC99">
        <v>10.029999999999999</v>
      </c>
      <c r="AD99">
        <v>10.56</v>
      </c>
      <c r="AE99">
        <v>0</v>
      </c>
      <c r="AF99">
        <v>0</v>
      </c>
      <c r="AG99">
        <v>0</v>
      </c>
      <c r="AH99">
        <f t="shared" si="24"/>
        <v>10.56</v>
      </c>
      <c r="AI99">
        <f t="shared" si="25"/>
        <v>10.56</v>
      </c>
      <c r="AJ99">
        <f t="shared" si="26"/>
        <v>20.41</v>
      </c>
      <c r="AK99">
        <f t="shared" si="27"/>
        <v>20.41</v>
      </c>
      <c r="AL99">
        <f t="shared" si="28"/>
        <v>20.41</v>
      </c>
      <c r="AM99">
        <f t="shared" si="29"/>
        <v>20.41</v>
      </c>
      <c r="AN99">
        <f t="shared" si="30"/>
        <v>20.41</v>
      </c>
      <c r="AO99">
        <f t="shared" si="31"/>
        <v>39.380000000000003</v>
      </c>
      <c r="AP99">
        <f t="shared" si="32"/>
        <v>15.84</v>
      </c>
      <c r="AQ99">
        <f t="shared" si="33"/>
        <v>45</v>
      </c>
      <c r="AR99">
        <f t="shared" si="34"/>
        <v>6.24</v>
      </c>
      <c r="AS99">
        <f t="shared" si="35"/>
        <v>10.56</v>
      </c>
      <c r="AT99">
        <f t="shared" si="36"/>
        <v>17.72</v>
      </c>
      <c r="AU99">
        <f t="shared" si="37"/>
        <v>10.029999999999999</v>
      </c>
      <c r="AV99">
        <f t="shared" si="38"/>
        <v>10.56</v>
      </c>
      <c r="AW99" t="str">
        <f t="shared" si="39"/>
        <v>Not Available</v>
      </c>
      <c r="AX99" t="str">
        <f t="shared" si="40"/>
        <v>Not Available</v>
      </c>
      <c r="AY99" t="str">
        <f t="shared" si="41"/>
        <v>Not Available</v>
      </c>
      <c r="AZ99" t="str">
        <f t="shared" si="22"/>
        <v>N/A</v>
      </c>
      <c r="BA99" t="e">
        <f t="shared" si="23"/>
        <v>#VALUE!</v>
      </c>
    </row>
    <row r="100" spans="1:53" x14ac:dyDescent="0.3">
      <c r="A100" s="27" t="s">
        <v>628</v>
      </c>
      <c r="B100" s="27" t="s">
        <v>610</v>
      </c>
      <c r="C100" t="s">
        <v>611</v>
      </c>
      <c r="D100" t="s">
        <v>268</v>
      </c>
      <c r="E100" s="27" t="s">
        <v>93</v>
      </c>
      <c r="F100" t="s">
        <v>97</v>
      </c>
      <c r="G100" s="33" t="s">
        <v>629</v>
      </c>
      <c r="H100" s="9" t="s">
        <v>96</v>
      </c>
      <c r="I100" s="28" t="s">
        <v>630</v>
      </c>
      <c r="J100" s="21">
        <v>5</v>
      </c>
      <c r="K100" s="27">
        <v>14</v>
      </c>
      <c r="L100" t="s">
        <v>71</v>
      </c>
      <c r="M100" s="27">
        <v>0</v>
      </c>
      <c r="N100" s="27" t="s">
        <v>631</v>
      </c>
      <c r="O100">
        <v>81003</v>
      </c>
      <c r="P100">
        <v>2.25</v>
      </c>
      <c r="Q100">
        <v>2.25</v>
      </c>
      <c r="R100" s="59">
        <v>4.2</v>
      </c>
      <c r="S100" s="5">
        <v>4.2</v>
      </c>
      <c r="T100">
        <v>4.2</v>
      </c>
      <c r="U100">
        <v>4.2</v>
      </c>
      <c r="V100">
        <v>4.2</v>
      </c>
      <c r="W100">
        <v>3.46</v>
      </c>
      <c r="X100">
        <v>3.38</v>
      </c>
      <c r="Y100">
        <v>3.95</v>
      </c>
      <c r="Z100">
        <v>2.81</v>
      </c>
      <c r="AA100">
        <v>2.25</v>
      </c>
      <c r="AB100">
        <v>3.77</v>
      </c>
      <c r="AC100">
        <v>2.14</v>
      </c>
      <c r="AD100">
        <v>2.25</v>
      </c>
      <c r="AE100">
        <v>0</v>
      </c>
      <c r="AF100">
        <v>0</v>
      </c>
      <c r="AG100">
        <v>0</v>
      </c>
      <c r="AH100">
        <f t="shared" si="24"/>
        <v>2.25</v>
      </c>
      <c r="AI100">
        <f t="shared" si="25"/>
        <v>2.25</v>
      </c>
      <c r="AJ100">
        <f t="shared" si="26"/>
        <v>4.2</v>
      </c>
      <c r="AK100">
        <f t="shared" si="27"/>
        <v>4.2</v>
      </c>
      <c r="AL100">
        <f t="shared" si="28"/>
        <v>4.2</v>
      </c>
      <c r="AM100">
        <f t="shared" si="29"/>
        <v>4.2</v>
      </c>
      <c r="AN100">
        <f t="shared" si="30"/>
        <v>4.2</v>
      </c>
      <c r="AO100">
        <f t="shared" si="31"/>
        <v>3.46</v>
      </c>
      <c r="AP100">
        <f t="shared" si="32"/>
        <v>3.38</v>
      </c>
      <c r="AQ100">
        <f t="shared" si="33"/>
        <v>3.95</v>
      </c>
      <c r="AR100">
        <f t="shared" si="34"/>
        <v>2.81</v>
      </c>
      <c r="AS100">
        <f t="shared" si="35"/>
        <v>2.25</v>
      </c>
      <c r="AT100">
        <f t="shared" si="36"/>
        <v>3.77</v>
      </c>
      <c r="AU100">
        <f t="shared" si="37"/>
        <v>2.14</v>
      </c>
      <c r="AV100">
        <f t="shared" si="38"/>
        <v>2.25</v>
      </c>
      <c r="AW100" t="str">
        <f t="shared" si="39"/>
        <v>Not Available</v>
      </c>
      <c r="AX100" t="str">
        <f t="shared" si="40"/>
        <v>Not Available</v>
      </c>
      <c r="AY100" t="str">
        <f t="shared" si="41"/>
        <v>Not Available</v>
      </c>
      <c r="AZ100" t="str">
        <f t="shared" si="22"/>
        <v>N/A</v>
      </c>
      <c r="BA100" t="e">
        <f t="shared" si="23"/>
        <v>#VALUE!</v>
      </c>
    </row>
    <row r="101" spans="1:53" x14ac:dyDescent="0.3">
      <c r="A101" s="27" t="s">
        <v>319</v>
      </c>
      <c r="B101" s="27" t="s">
        <v>610</v>
      </c>
      <c r="C101" t="s">
        <v>611</v>
      </c>
      <c r="D101" t="s">
        <v>268</v>
      </c>
      <c r="E101" s="27" t="s">
        <v>93</v>
      </c>
      <c r="F101" t="s">
        <v>320</v>
      </c>
      <c r="G101" s="33" t="s">
        <v>321</v>
      </c>
      <c r="H101" s="9" t="s">
        <v>322</v>
      </c>
      <c r="I101" s="28" t="s">
        <v>109</v>
      </c>
      <c r="J101" s="21">
        <v>16</v>
      </c>
      <c r="K101" s="27">
        <v>14</v>
      </c>
      <c r="L101" t="s">
        <v>71</v>
      </c>
      <c r="M101" s="27">
        <v>0</v>
      </c>
      <c r="N101" s="27" t="s">
        <v>632</v>
      </c>
      <c r="O101">
        <v>85025</v>
      </c>
      <c r="P101">
        <v>7.77</v>
      </c>
      <c r="Q101">
        <v>7.77</v>
      </c>
      <c r="R101" s="59">
        <v>13.86</v>
      </c>
      <c r="S101" s="5">
        <v>13.86</v>
      </c>
      <c r="T101">
        <v>13.86</v>
      </c>
      <c r="U101">
        <v>13.86</v>
      </c>
      <c r="V101">
        <v>13.86</v>
      </c>
      <c r="W101">
        <v>11.41</v>
      </c>
      <c r="X101">
        <v>11.66</v>
      </c>
      <c r="Y101">
        <v>13.04</v>
      </c>
      <c r="Z101">
        <v>9.7100000000000009</v>
      </c>
      <c r="AA101">
        <v>7.77</v>
      </c>
      <c r="AB101">
        <v>13.03</v>
      </c>
      <c r="AC101">
        <v>7.38</v>
      </c>
      <c r="AD101">
        <v>7.77</v>
      </c>
      <c r="AE101">
        <v>0</v>
      </c>
      <c r="AF101">
        <v>0</v>
      </c>
      <c r="AG101">
        <v>0</v>
      </c>
      <c r="AH101">
        <f t="shared" si="24"/>
        <v>7.77</v>
      </c>
      <c r="AI101">
        <f t="shared" si="25"/>
        <v>7.77</v>
      </c>
      <c r="AJ101">
        <f t="shared" si="26"/>
        <v>13.86</v>
      </c>
      <c r="AK101">
        <f t="shared" si="27"/>
        <v>13.86</v>
      </c>
      <c r="AL101">
        <f t="shared" si="28"/>
        <v>13.86</v>
      </c>
      <c r="AM101">
        <f t="shared" si="29"/>
        <v>13.86</v>
      </c>
      <c r="AN101">
        <f t="shared" si="30"/>
        <v>13.86</v>
      </c>
      <c r="AO101">
        <f t="shared" si="31"/>
        <v>11.41</v>
      </c>
      <c r="AP101">
        <f t="shared" si="32"/>
        <v>11.66</v>
      </c>
      <c r="AQ101">
        <f t="shared" si="33"/>
        <v>13.04</v>
      </c>
      <c r="AR101">
        <f t="shared" si="34"/>
        <v>9.7100000000000009</v>
      </c>
      <c r="AS101">
        <f t="shared" si="35"/>
        <v>7.77</v>
      </c>
      <c r="AT101">
        <f t="shared" si="36"/>
        <v>13.03</v>
      </c>
      <c r="AU101">
        <f t="shared" si="37"/>
        <v>7.38</v>
      </c>
      <c r="AV101">
        <f t="shared" si="38"/>
        <v>7.77</v>
      </c>
      <c r="AW101" t="str">
        <f t="shared" si="39"/>
        <v>Not Available</v>
      </c>
      <c r="AX101" t="str">
        <f t="shared" si="40"/>
        <v>Not Available</v>
      </c>
      <c r="AY101" t="str">
        <f t="shared" si="41"/>
        <v>Not Available</v>
      </c>
      <c r="AZ101" t="str">
        <f t="shared" si="22"/>
        <v>N/A</v>
      </c>
      <c r="BA101" t="e">
        <f t="shared" si="23"/>
        <v>#VALUE!</v>
      </c>
    </row>
    <row r="102" spans="1:53" x14ac:dyDescent="0.3">
      <c r="A102" s="27" t="s">
        <v>633</v>
      </c>
      <c r="B102" s="27" t="s">
        <v>610</v>
      </c>
      <c r="C102" t="s">
        <v>611</v>
      </c>
      <c r="D102" t="s">
        <v>268</v>
      </c>
      <c r="E102" s="27" t="s">
        <v>93</v>
      </c>
      <c r="F102" t="s">
        <v>634</v>
      </c>
      <c r="G102" s="33" t="s">
        <v>635</v>
      </c>
      <c r="H102" s="9" t="s">
        <v>322</v>
      </c>
      <c r="I102" s="28" t="s">
        <v>636</v>
      </c>
      <c r="J102" s="21">
        <v>16</v>
      </c>
      <c r="K102" s="27">
        <v>14</v>
      </c>
      <c r="L102" t="s">
        <v>71</v>
      </c>
      <c r="M102" s="27">
        <v>0</v>
      </c>
      <c r="N102" s="27" t="s">
        <v>637</v>
      </c>
      <c r="O102">
        <v>85651</v>
      </c>
      <c r="P102">
        <v>4.2699999999999996</v>
      </c>
      <c r="Q102">
        <v>4.2699999999999996</v>
      </c>
      <c r="R102" s="59">
        <v>13.86</v>
      </c>
      <c r="S102" s="5">
        <v>13.86</v>
      </c>
      <c r="T102">
        <v>13.86</v>
      </c>
      <c r="U102">
        <v>13.86</v>
      </c>
      <c r="V102">
        <v>13.86</v>
      </c>
      <c r="W102">
        <v>11.41</v>
      </c>
      <c r="X102">
        <v>6.41</v>
      </c>
      <c r="Y102">
        <v>13.04</v>
      </c>
      <c r="Z102">
        <v>5.34</v>
      </c>
      <c r="AA102">
        <v>4.2699999999999996</v>
      </c>
      <c r="AB102">
        <v>5.95</v>
      </c>
      <c r="AC102">
        <v>4.0599999999999996</v>
      </c>
      <c r="AD102">
        <v>4.2699999999999996</v>
      </c>
      <c r="AE102">
        <v>0</v>
      </c>
      <c r="AF102">
        <v>0</v>
      </c>
      <c r="AG102">
        <v>0</v>
      </c>
      <c r="AH102">
        <f t="shared" si="24"/>
        <v>4.2699999999999996</v>
      </c>
      <c r="AI102">
        <f t="shared" si="25"/>
        <v>4.2699999999999996</v>
      </c>
      <c r="AJ102">
        <f t="shared" si="26"/>
        <v>13.86</v>
      </c>
      <c r="AK102">
        <f t="shared" si="27"/>
        <v>13.86</v>
      </c>
      <c r="AL102">
        <f t="shared" si="28"/>
        <v>13.86</v>
      </c>
      <c r="AM102">
        <f t="shared" si="29"/>
        <v>13.86</v>
      </c>
      <c r="AN102">
        <f t="shared" si="30"/>
        <v>13.86</v>
      </c>
      <c r="AO102">
        <f t="shared" si="31"/>
        <v>11.41</v>
      </c>
      <c r="AP102">
        <f t="shared" si="32"/>
        <v>6.41</v>
      </c>
      <c r="AQ102">
        <f t="shared" si="33"/>
        <v>13.04</v>
      </c>
      <c r="AR102">
        <f t="shared" si="34"/>
        <v>5.34</v>
      </c>
      <c r="AS102">
        <f t="shared" si="35"/>
        <v>4.2699999999999996</v>
      </c>
      <c r="AT102">
        <f t="shared" si="36"/>
        <v>5.95</v>
      </c>
      <c r="AU102">
        <f t="shared" si="37"/>
        <v>4.0599999999999996</v>
      </c>
      <c r="AV102">
        <f t="shared" si="38"/>
        <v>4.2699999999999996</v>
      </c>
      <c r="AW102" t="str">
        <f t="shared" si="39"/>
        <v>Not Available</v>
      </c>
      <c r="AX102" t="str">
        <f t="shared" si="40"/>
        <v>Not Available</v>
      </c>
      <c r="AY102" t="str">
        <f t="shared" si="41"/>
        <v>Not Available</v>
      </c>
      <c r="AZ102" t="str">
        <f t="shared" si="22"/>
        <v>N/A</v>
      </c>
      <c r="BA102" t="e">
        <f t="shared" si="23"/>
        <v>#VALUE!</v>
      </c>
    </row>
    <row r="103" spans="1:53" x14ac:dyDescent="0.3">
      <c r="A103" s="27" t="s">
        <v>638</v>
      </c>
      <c r="B103" s="27" t="s">
        <v>610</v>
      </c>
      <c r="C103" t="s">
        <v>611</v>
      </c>
      <c r="D103" t="s">
        <v>268</v>
      </c>
      <c r="E103" s="27" t="s">
        <v>93</v>
      </c>
      <c r="F103" t="s">
        <v>639</v>
      </c>
      <c r="G103" s="29" t="s">
        <v>640</v>
      </c>
      <c r="H103" s="9" t="s">
        <v>641</v>
      </c>
      <c r="I103" s="28" t="s">
        <v>642</v>
      </c>
      <c r="J103" s="21">
        <v>17</v>
      </c>
      <c r="K103" s="27">
        <v>14</v>
      </c>
      <c r="L103" t="s">
        <v>71</v>
      </c>
      <c r="M103" s="27">
        <v>0</v>
      </c>
      <c r="N103" s="27" t="s">
        <v>643</v>
      </c>
      <c r="O103">
        <v>87086</v>
      </c>
      <c r="P103">
        <v>8.07</v>
      </c>
      <c r="Q103">
        <v>8.07</v>
      </c>
      <c r="R103" s="59">
        <v>14.69</v>
      </c>
      <c r="S103" s="5">
        <v>14.69</v>
      </c>
      <c r="T103">
        <v>14.69</v>
      </c>
      <c r="U103">
        <v>14.69</v>
      </c>
      <c r="V103">
        <v>14.69</v>
      </c>
      <c r="W103">
        <v>12.1</v>
      </c>
      <c r="X103">
        <v>12.11</v>
      </c>
      <c r="Y103">
        <v>13.82</v>
      </c>
      <c r="Z103">
        <v>10.88</v>
      </c>
      <c r="AA103">
        <v>8.07</v>
      </c>
      <c r="AB103">
        <v>13.54</v>
      </c>
      <c r="AC103">
        <v>7.67</v>
      </c>
      <c r="AD103">
        <v>8.07</v>
      </c>
      <c r="AE103">
        <v>0</v>
      </c>
      <c r="AF103">
        <v>0</v>
      </c>
      <c r="AG103">
        <v>0</v>
      </c>
      <c r="AH103">
        <f t="shared" si="24"/>
        <v>8.07</v>
      </c>
      <c r="AI103">
        <f t="shared" si="25"/>
        <v>8.07</v>
      </c>
      <c r="AJ103">
        <f t="shared" si="26"/>
        <v>14.69</v>
      </c>
      <c r="AK103">
        <f t="shared" si="27"/>
        <v>14.69</v>
      </c>
      <c r="AL103">
        <f t="shared" si="28"/>
        <v>14.69</v>
      </c>
      <c r="AM103">
        <f t="shared" si="29"/>
        <v>14.69</v>
      </c>
      <c r="AN103">
        <f t="shared" si="30"/>
        <v>14.69</v>
      </c>
      <c r="AO103">
        <f t="shared" si="31"/>
        <v>12.1</v>
      </c>
      <c r="AP103">
        <f t="shared" si="32"/>
        <v>12.11</v>
      </c>
      <c r="AQ103">
        <f t="shared" si="33"/>
        <v>13.82</v>
      </c>
      <c r="AR103">
        <f t="shared" si="34"/>
        <v>10.88</v>
      </c>
      <c r="AS103">
        <f t="shared" si="35"/>
        <v>8.07</v>
      </c>
      <c r="AT103">
        <f t="shared" si="36"/>
        <v>13.54</v>
      </c>
      <c r="AU103">
        <f t="shared" si="37"/>
        <v>7.67</v>
      </c>
      <c r="AV103">
        <f t="shared" si="38"/>
        <v>8.07</v>
      </c>
      <c r="AW103" t="str">
        <f t="shared" si="39"/>
        <v>Not Available</v>
      </c>
      <c r="AX103" t="str">
        <f t="shared" si="40"/>
        <v>Not Available</v>
      </c>
      <c r="AY103" t="str">
        <f t="shared" si="41"/>
        <v>Not Available</v>
      </c>
      <c r="AZ103" t="str">
        <f t="shared" si="22"/>
        <v>N/A</v>
      </c>
      <c r="BA103" t="e">
        <f t="shared" si="23"/>
        <v>#VALUE!</v>
      </c>
    </row>
    <row r="104" spans="1:53" x14ac:dyDescent="0.3">
      <c r="A104" s="27" t="s">
        <v>597</v>
      </c>
      <c r="B104" s="27" t="s">
        <v>610</v>
      </c>
      <c r="C104" t="s">
        <v>611</v>
      </c>
      <c r="D104" t="s">
        <v>268</v>
      </c>
      <c r="E104" s="27" t="s">
        <v>62</v>
      </c>
      <c r="F104" t="s">
        <v>598</v>
      </c>
      <c r="G104" s="33" t="s">
        <v>599</v>
      </c>
      <c r="H104" s="9" t="s">
        <v>275</v>
      </c>
      <c r="I104" s="28" t="s">
        <v>600</v>
      </c>
      <c r="J104" s="21">
        <v>378</v>
      </c>
      <c r="K104" s="27">
        <v>14</v>
      </c>
      <c r="L104" t="s">
        <v>71</v>
      </c>
      <c r="M104" s="27">
        <v>0</v>
      </c>
      <c r="N104" s="27" t="s">
        <v>644</v>
      </c>
      <c r="O104">
        <v>96374</v>
      </c>
      <c r="P104">
        <v>189.53</v>
      </c>
      <c r="Q104">
        <v>0</v>
      </c>
      <c r="R104" s="59">
        <v>0</v>
      </c>
      <c r="S104" s="5">
        <v>0</v>
      </c>
      <c r="T104">
        <v>0</v>
      </c>
      <c r="U104">
        <v>0</v>
      </c>
      <c r="V104">
        <v>0</v>
      </c>
      <c r="W104">
        <v>264.8</v>
      </c>
      <c r="X104">
        <v>284.29000000000002</v>
      </c>
      <c r="Y104">
        <v>302.63</v>
      </c>
      <c r="Z104">
        <v>361.5</v>
      </c>
      <c r="AA104">
        <v>189.53</v>
      </c>
      <c r="AB104">
        <v>600</v>
      </c>
      <c r="AC104">
        <v>180.05</v>
      </c>
      <c r="AD104">
        <v>189.53</v>
      </c>
      <c r="AE104">
        <v>0</v>
      </c>
      <c r="AF104">
        <v>0</v>
      </c>
      <c r="AG104">
        <v>0</v>
      </c>
      <c r="AH104">
        <f t="shared" si="24"/>
        <v>189.53</v>
      </c>
      <c r="AI104" t="str">
        <f t="shared" si="25"/>
        <v>Not Available</v>
      </c>
      <c r="AJ104" t="str">
        <f t="shared" si="26"/>
        <v>Not Available</v>
      </c>
      <c r="AK104" t="str">
        <f t="shared" si="27"/>
        <v>Not Available</v>
      </c>
      <c r="AL104" t="str">
        <f t="shared" si="28"/>
        <v>Not Available</v>
      </c>
      <c r="AM104" t="str">
        <f t="shared" si="29"/>
        <v>Not Available</v>
      </c>
      <c r="AN104" t="str">
        <f t="shared" si="30"/>
        <v>Not Available</v>
      </c>
      <c r="AO104">
        <f t="shared" si="31"/>
        <v>264.8</v>
      </c>
      <c r="AP104">
        <f t="shared" si="32"/>
        <v>284.29000000000002</v>
      </c>
      <c r="AQ104">
        <f t="shared" si="33"/>
        <v>302.63</v>
      </c>
      <c r="AR104">
        <f t="shared" si="34"/>
        <v>361.5</v>
      </c>
      <c r="AS104">
        <f t="shared" si="35"/>
        <v>189.53</v>
      </c>
      <c r="AT104">
        <f t="shared" si="36"/>
        <v>600</v>
      </c>
      <c r="AU104">
        <f t="shared" si="37"/>
        <v>180.05</v>
      </c>
      <c r="AV104">
        <f t="shared" si="38"/>
        <v>189.53</v>
      </c>
      <c r="AW104" t="str">
        <f t="shared" si="39"/>
        <v>Not Available</v>
      </c>
      <c r="AX104" t="str">
        <f t="shared" si="40"/>
        <v>Not Available</v>
      </c>
      <c r="AY104" t="str">
        <f t="shared" si="41"/>
        <v>Not Available</v>
      </c>
      <c r="AZ104" t="str">
        <f t="shared" si="22"/>
        <v>N/A</v>
      </c>
      <c r="BA104" t="e">
        <f t="shared" si="23"/>
        <v>#VALUE!</v>
      </c>
    </row>
    <row r="105" spans="1:53" x14ac:dyDescent="0.3">
      <c r="A105" s="27" t="s">
        <v>351</v>
      </c>
      <c r="B105" s="27" t="s">
        <v>610</v>
      </c>
      <c r="C105" t="s">
        <v>611</v>
      </c>
      <c r="D105" t="s">
        <v>268</v>
      </c>
      <c r="E105" s="27" t="s">
        <v>124</v>
      </c>
      <c r="F105" t="s">
        <v>273</v>
      </c>
      <c r="G105" s="29" t="s">
        <v>352</v>
      </c>
      <c r="H105" s="9" t="s">
        <v>275</v>
      </c>
      <c r="I105" s="28" t="s">
        <v>353</v>
      </c>
      <c r="J105" s="21">
        <v>365</v>
      </c>
      <c r="K105" s="27">
        <v>14</v>
      </c>
      <c r="L105" t="s">
        <v>71</v>
      </c>
      <c r="M105" s="27">
        <v>0</v>
      </c>
      <c r="N105" s="27" t="s">
        <v>645</v>
      </c>
      <c r="O105">
        <v>99285</v>
      </c>
      <c r="P105">
        <v>502.89</v>
      </c>
      <c r="Q105">
        <v>350</v>
      </c>
      <c r="R105" s="59">
        <v>0</v>
      </c>
      <c r="S105" s="5">
        <v>0</v>
      </c>
      <c r="T105">
        <v>0</v>
      </c>
      <c r="U105">
        <v>0</v>
      </c>
      <c r="V105">
        <v>0</v>
      </c>
      <c r="W105">
        <v>822.34</v>
      </c>
      <c r="X105">
        <v>754.34</v>
      </c>
      <c r="Y105">
        <v>877.16</v>
      </c>
      <c r="Z105">
        <v>685.14</v>
      </c>
      <c r="AA105">
        <v>502.89</v>
      </c>
      <c r="AB105">
        <v>600</v>
      </c>
      <c r="AC105">
        <v>477.75</v>
      </c>
      <c r="AD105">
        <v>502.89</v>
      </c>
      <c r="AE105">
        <v>0</v>
      </c>
      <c r="AF105">
        <v>0</v>
      </c>
      <c r="AG105">
        <v>0</v>
      </c>
      <c r="AH105">
        <f t="shared" si="24"/>
        <v>502.89</v>
      </c>
      <c r="AI105">
        <f t="shared" si="25"/>
        <v>350</v>
      </c>
      <c r="AJ105" t="str">
        <f t="shared" si="26"/>
        <v>Not Available</v>
      </c>
      <c r="AK105" t="str">
        <f t="shared" si="27"/>
        <v>Not Available</v>
      </c>
      <c r="AL105" t="str">
        <f t="shared" si="28"/>
        <v>Not Available</v>
      </c>
      <c r="AM105" t="str">
        <f t="shared" si="29"/>
        <v>Not Available</v>
      </c>
      <c r="AN105" t="str">
        <f t="shared" si="30"/>
        <v>Not Available</v>
      </c>
      <c r="AO105">
        <f t="shared" si="31"/>
        <v>822.34</v>
      </c>
      <c r="AP105">
        <f t="shared" si="32"/>
        <v>754.34</v>
      </c>
      <c r="AQ105">
        <f t="shared" si="33"/>
        <v>877.16</v>
      </c>
      <c r="AR105">
        <f t="shared" si="34"/>
        <v>685.14</v>
      </c>
      <c r="AS105">
        <f t="shared" si="35"/>
        <v>502.89</v>
      </c>
      <c r="AT105">
        <f t="shared" si="36"/>
        <v>600</v>
      </c>
      <c r="AU105">
        <f t="shared" si="37"/>
        <v>477.75</v>
      </c>
      <c r="AV105">
        <f t="shared" si="38"/>
        <v>502.89</v>
      </c>
      <c r="AW105" t="str">
        <f t="shared" si="39"/>
        <v>Not Available</v>
      </c>
      <c r="AX105" t="str">
        <f t="shared" si="40"/>
        <v>Not Available</v>
      </c>
      <c r="AY105" t="str">
        <f t="shared" si="41"/>
        <v>Not Available</v>
      </c>
      <c r="AZ105" t="str">
        <f t="shared" si="22"/>
        <v>N/A</v>
      </c>
      <c r="BA105" t="e">
        <f t="shared" si="23"/>
        <v>#VALUE!</v>
      </c>
    </row>
    <row r="106" spans="1:53" x14ac:dyDescent="0.3">
      <c r="A106" s="27" t="s">
        <v>646</v>
      </c>
      <c r="B106" s="27" t="s">
        <v>610</v>
      </c>
      <c r="C106" t="s">
        <v>611</v>
      </c>
      <c r="D106" t="s">
        <v>268</v>
      </c>
      <c r="E106" s="27" t="s">
        <v>62</v>
      </c>
      <c r="F106" t="s">
        <v>647</v>
      </c>
      <c r="G106" s="33" t="s">
        <v>648</v>
      </c>
      <c r="H106" s="9" t="s">
        <v>327</v>
      </c>
      <c r="I106" s="28" t="s">
        <v>649</v>
      </c>
      <c r="J106" s="21">
        <v>141</v>
      </c>
      <c r="K106" s="27">
        <v>14</v>
      </c>
      <c r="L106" t="s">
        <v>71</v>
      </c>
      <c r="M106" s="27">
        <v>0</v>
      </c>
      <c r="N106" s="27" t="s">
        <v>650</v>
      </c>
      <c r="O106" t="s">
        <v>648</v>
      </c>
      <c r="P106">
        <f>VLOOKUP(O106,'[1]Charge Level Data'!$E$5:$BD$2855,10,FALSE)</f>
        <v>0</v>
      </c>
      <c r="Q106">
        <f>VLOOKUP(O106,'[1]Charge Level Data'!$E$5:$BD$2855,13,FALSE)</f>
        <v>0</v>
      </c>
      <c r="R106" t="e">
        <f>VLOOKUP(O106,'[2]BCBS EAPG Values'!$B$5:$L$1048576,7,FALSE)</f>
        <v>#N/A</v>
      </c>
      <c r="S106" t="e">
        <f>VLOOKUP(O106,'[2]BCBS EAPG Values'!$B$5:$L$1048576,8,FALSE)</f>
        <v>#N/A</v>
      </c>
      <c r="T106" t="e">
        <f>VLOOKUP(O106,'[2]BCBS EAPG Values'!$B$5:$L$1048576,9,FALSE)</f>
        <v>#N/A</v>
      </c>
      <c r="U106" t="e">
        <f>VLOOKUP(O106,'[2]BCBS EAPG Values'!$B$5:$L$1048576,10,FALSE)</f>
        <v>#N/A</v>
      </c>
      <c r="V106" t="e">
        <f>VLOOKUP(O106,'[2]BCBS EAPG Values'!$B$5:$L$1048576,11,FALSE)</f>
        <v>#N/A</v>
      </c>
      <c r="W106">
        <f>VLOOKUP(O106,'[1]Charge Level Data'!$E$5:$BD$2855,31,FALSE)</f>
        <v>30.029999999999998</v>
      </c>
      <c r="X106">
        <f>VLOOKUP(O106,'[1]Charge Level Data'!$E$5:$BD$2855,34,FALSE)</f>
        <v>0</v>
      </c>
      <c r="Y106">
        <f>VLOOKUP(O106,'[1]Charge Level Data'!$E$5:$BD$2855,37,FALSE)</f>
        <v>34.32</v>
      </c>
      <c r="Z106">
        <f>VLOOKUP(O106,'[1]Charge Level Data'!$E$5:$BD$2855,40,FALSE)</f>
        <v>0.11</v>
      </c>
      <c r="AA106">
        <f>VLOOKUP(O106,'[1]Charge Level Data'!$E$5:$BD$2855,43,FALSE)</f>
        <v>0</v>
      </c>
      <c r="AB106">
        <f>VLOOKUP(O106,'[1]Charge Level Data'!$E$5:$BD$2855,46,FALSE)</f>
        <v>0</v>
      </c>
      <c r="AC106">
        <f>VLOOKUP(O106,'[1]Charge Level Data'!$E$5:$BD$2855,49,FALSE)</f>
        <v>0</v>
      </c>
      <c r="AD106">
        <f>VLOOKUP(O106,'[1]Charge Level Data'!$E$5:$BD$2855,52,FALSE)</f>
        <v>0</v>
      </c>
      <c r="AE106">
        <v>0</v>
      </c>
      <c r="AF106">
        <v>0</v>
      </c>
      <c r="AG106">
        <v>0</v>
      </c>
      <c r="AH106" t="str">
        <f t="shared" si="24"/>
        <v>Not Available</v>
      </c>
      <c r="AI106" t="str">
        <f t="shared" si="25"/>
        <v>Not Available</v>
      </c>
      <c r="AJ106" t="str">
        <f t="shared" si="26"/>
        <v>Not Available</v>
      </c>
      <c r="AK106" t="str">
        <f t="shared" si="27"/>
        <v>Not Available</v>
      </c>
      <c r="AL106" t="str">
        <f t="shared" si="28"/>
        <v>Not Available</v>
      </c>
      <c r="AM106" t="str">
        <f t="shared" si="29"/>
        <v>Not Available</v>
      </c>
      <c r="AN106" t="str">
        <f t="shared" si="30"/>
        <v>Not Available</v>
      </c>
      <c r="AO106">
        <f t="shared" si="31"/>
        <v>30.029999999999998</v>
      </c>
      <c r="AP106" t="str">
        <f t="shared" si="32"/>
        <v>Not Available</v>
      </c>
      <c r="AQ106">
        <f t="shared" si="33"/>
        <v>34.32</v>
      </c>
      <c r="AR106">
        <f t="shared" si="34"/>
        <v>0.11</v>
      </c>
      <c r="AS106" t="str">
        <f t="shared" si="35"/>
        <v>Not Available</v>
      </c>
      <c r="AT106" t="str">
        <f t="shared" si="36"/>
        <v>Not Available</v>
      </c>
      <c r="AU106" t="str">
        <f t="shared" si="37"/>
        <v>Not Available</v>
      </c>
      <c r="AV106" t="str">
        <f t="shared" si="38"/>
        <v>Not Available</v>
      </c>
      <c r="AW106" t="str">
        <f t="shared" si="39"/>
        <v>Not Available</v>
      </c>
      <c r="AX106" t="str">
        <f t="shared" si="40"/>
        <v>Not Available</v>
      </c>
      <c r="AY106" t="str">
        <f t="shared" si="41"/>
        <v>Not Available</v>
      </c>
      <c r="AZ106" t="str">
        <f t="shared" si="22"/>
        <v>N/A</v>
      </c>
      <c r="BA106" t="e">
        <f t="shared" si="23"/>
        <v>#VALUE!</v>
      </c>
    </row>
    <row r="107" spans="1:53" x14ac:dyDescent="0.3">
      <c r="A107" s="27" t="s">
        <v>324</v>
      </c>
      <c r="B107" s="27" t="s">
        <v>610</v>
      </c>
      <c r="C107" t="s">
        <v>611</v>
      </c>
      <c r="D107" t="s">
        <v>268</v>
      </c>
      <c r="E107" s="27" t="s">
        <v>77</v>
      </c>
      <c r="F107" t="s">
        <v>325</v>
      </c>
      <c r="G107" s="29" t="s">
        <v>326</v>
      </c>
      <c r="H107" s="9" t="s">
        <v>355</v>
      </c>
      <c r="I107" s="28" t="s">
        <v>356</v>
      </c>
      <c r="J107" s="21">
        <v>399</v>
      </c>
      <c r="K107" s="27">
        <v>14</v>
      </c>
      <c r="L107" t="s">
        <v>71</v>
      </c>
      <c r="M107" s="27">
        <v>0</v>
      </c>
      <c r="N107" s="27" t="s">
        <v>651</v>
      </c>
      <c r="O107" t="s">
        <v>326</v>
      </c>
      <c r="P107">
        <f>VLOOKUP(O107,'[1]Charge Level Data'!$E$5:$BD$2855,10,FALSE)</f>
        <v>0</v>
      </c>
      <c r="Q107">
        <f>VLOOKUP(O107,'[1]Charge Level Data'!$E$5:$BD$2855,13,FALSE)</f>
        <v>0</v>
      </c>
      <c r="R107" t="e">
        <f>VLOOKUP(O107,'[2]BCBS EAPG Values'!$B$5:$L$1048576,7,FALSE)</f>
        <v>#N/A</v>
      </c>
      <c r="S107" t="e">
        <f>VLOOKUP(O107,'[2]BCBS EAPG Values'!$B$5:$L$1048576,8,FALSE)</f>
        <v>#N/A</v>
      </c>
      <c r="T107" t="e">
        <f>VLOOKUP(O107,'[2]BCBS EAPG Values'!$B$5:$L$1048576,9,FALSE)</f>
        <v>#N/A</v>
      </c>
      <c r="U107" t="e">
        <f>VLOOKUP(O107,'[2]BCBS EAPG Values'!$B$5:$L$1048576,10,FALSE)</f>
        <v>#N/A</v>
      </c>
      <c r="V107" t="e">
        <f>VLOOKUP(O107,'[2]BCBS EAPG Values'!$B$5:$L$1048576,11,FALSE)</f>
        <v>#N/A</v>
      </c>
      <c r="W107">
        <f>VLOOKUP(O107,'[1]Charge Level Data'!$E$5:$BD$2855,31,FALSE)</f>
        <v>251.57999999999996</v>
      </c>
      <c r="X107">
        <f>VLOOKUP(O107,'[1]Charge Level Data'!$E$5:$BD$2855,34,FALSE)</f>
        <v>0</v>
      </c>
      <c r="Y107">
        <f>VLOOKUP(O107,'[1]Charge Level Data'!$E$5:$BD$2855,37,FALSE)</f>
        <v>287.52</v>
      </c>
      <c r="Z107">
        <f>VLOOKUP(O107,'[1]Charge Level Data'!$E$5:$BD$2855,40,FALSE)</f>
        <v>0.19</v>
      </c>
      <c r="AA107">
        <f>VLOOKUP(O107,'[1]Charge Level Data'!$E$5:$BD$2855,43,FALSE)</f>
        <v>0</v>
      </c>
      <c r="AB107">
        <f>VLOOKUP(O107,'[1]Charge Level Data'!$E$5:$BD$2855,46,FALSE)</f>
        <v>0</v>
      </c>
      <c r="AC107">
        <f>VLOOKUP(O107,'[1]Charge Level Data'!$E$5:$BD$2855,49,FALSE)</f>
        <v>0</v>
      </c>
      <c r="AD107">
        <f>VLOOKUP(O107,'[1]Charge Level Data'!$E$5:$BD$2855,52,FALSE)</f>
        <v>0</v>
      </c>
      <c r="AE107">
        <v>0</v>
      </c>
      <c r="AF107">
        <v>0</v>
      </c>
      <c r="AG107">
        <v>0</v>
      </c>
      <c r="AH107" t="str">
        <f t="shared" si="24"/>
        <v>Not Available</v>
      </c>
      <c r="AI107" t="str">
        <f t="shared" si="25"/>
        <v>Not Available</v>
      </c>
      <c r="AJ107" t="str">
        <f t="shared" si="26"/>
        <v>Not Available</v>
      </c>
      <c r="AK107" t="str">
        <f t="shared" si="27"/>
        <v>Not Available</v>
      </c>
      <c r="AL107" t="str">
        <f t="shared" si="28"/>
        <v>Not Available</v>
      </c>
      <c r="AM107" t="str">
        <f t="shared" si="29"/>
        <v>Not Available</v>
      </c>
      <c r="AN107" t="str">
        <f t="shared" si="30"/>
        <v>Not Available</v>
      </c>
      <c r="AO107">
        <f t="shared" si="31"/>
        <v>251.57999999999996</v>
      </c>
      <c r="AP107" t="str">
        <f t="shared" si="32"/>
        <v>Not Available</v>
      </c>
      <c r="AQ107">
        <f t="shared" si="33"/>
        <v>287.52</v>
      </c>
      <c r="AR107">
        <f t="shared" si="34"/>
        <v>0.19</v>
      </c>
      <c r="AS107" t="str">
        <f t="shared" si="35"/>
        <v>Not Available</v>
      </c>
      <c r="AT107" t="str">
        <f t="shared" si="36"/>
        <v>Not Available</v>
      </c>
      <c r="AU107" t="str">
        <f t="shared" si="37"/>
        <v>Not Available</v>
      </c>
      <c r="AV107" t="str">
        <f t="shared" si="38"/>
        <v>Not Available</v>
      </c>
      <c r="AW107" t="str">
        <f t="shared" si="39"/>
        <v>Not Available</v>
      </c>
      <c r="AX107" t="str">
        <f t="shared" si="40"/>
        <v>Not Available</v>
      </c>
      <c r="AY107" t="str">
        <f t="shared" si="41"/>
        <v>Not Available</v>
      </c>
      <c r="AZ107" t="str">
        <f t="shared" si="22"/>
        <v>N/A</v>
      </c>
      <c r="BA107" t="e">
        <f t="shared" si="23"/>
        <v>#VALUE!</v>
      </c>
    </row>
    <row r="108" spans="1:53" x14ac:dyDescent="0.3">
      <c r="A108" s="27" t="s">
        <v>652</v>
      </c>
      <c r="B108" s="27" t="s">
        <v>653</v>
      </c>
      <c r="C108" t="s">
        <v>654</v>
      </c>
      <c r="D108" t="s">
        <v>230</v>
      </c>
      <c r="E108" s="27" t="s">
        <v>77</v>
      </c>
      <c r="F108" t="s">
        <v>655</v>
      </c>
      <c r="G108" s="33" t="s">
        <v>656</v>
      </c>
      <c r="H108" s="9" t="s">
        <v>476</v>
      </c>
      <c r="I108" s="28" t="s">
        <v>654</v>
      </c>
      <c r="J108" s="21">
        <v>246</v>
      </c>
      <c r="K108" s="27">
        <v>1</v>
      </c>
      <c r="L108" t="s">
        <v>234</v>
      </c>
      <c r="M108" s="27">
        <v>1</v>
      </c>
      <c r="N108" s="27" t="s">
        <v>657</v>
      </c>
      <c r="O108">
        <v>72131</v>
      </c>
      <c r="P108">
        <v>98.06</v>
      </c>
      <c r="Q108">
        <v>147.09</v>
      </c>
      <c r="R108" s="59">
        <v>269.64</v>
      </c>
      <c r="S108" s="5">
        <v>269.64</v>
      </c>
      <c r="T108">
        <v>269.64</v>
      </c>
      <c r="U108">
        <v>269.64</v>
      </c>
      <c r="V108">
        <v>269.64</v>
      </c>
      <c r="W108">
        <v>326.33</v>
      </c>
      <c r="X108">
        <v>147.09</v>
      </c>
      <c r="Y108">
        <v>348.09</v>
      </c>
      <c r="Z108">
        <v>213.76</v>
      </c>
      <c r="AA108">
        <v>98.06</v>
      </c>
      <c r="AB108">
        <v>500</v>
      </c>
      <c r="AC108">
        <v>93.16</v>
      </c>
      <c r="AD108">
        <v>98.06</v>
      </c>
      <c r="AE108">
        <v>0</v>
      </c>
      <c r="AF108">
        <v>0</v>
      </c>
      <c r="AG108">
        <v>0</v>
      </c>
      <c r="AH108">
        <f t="shared" si="24"/>
        <v>98.06</v>
      </c>
      <c r="AI108">
        <f t="shared" si="25"/>
        <v>147.09</v>
      </c>
      <c r="AJ108">
        <f t="shared" si="26"/>
        <v>269.64</v>
      </c>
      <c r="AK108">
        <f t="shared" si="27"/>
        <v>269.64</v>
      </c>
      <c r="AL108">
        <f t="shared" si="28"/>
        <v>269.64</v>
      </c>
      <c r="AM108">
        <f t="shared" si="29"/>
        <v>269.64</v>
      </c>
      <c r="AN108">
        <f t="shared" si="30"/>
        <v>269.64</v>
      </c>
      <c r="AO108">
        <f t="shared" si="31"/>
        <v>326.33</v>
      </c>
      <c r="AP108">
        <f t="shared" si="32"/>
        <v>147.09</v>
      </c>
      <c r="AQ108">
        <f t="shared" si="33"/>
        <v>348.09</v>
      </c>
      <c r="AR108">
        <f t="shared" si="34"/>
        <v>213.76</v>
      </c>
      <c r="AS108">
        <f t="shared" si="35"/>
        <v>98.06</v>
      </c>
      <c r="AT108">
        <f t="shared" si="36"/>
        <v>500</v>
      </c>
      <c r="AU108">
        <f t="shared" si="37"/>
        <v>93.16</v>
      </c>
      <c r="AV108">
        <f t="shared" si="38"/>
        <v>98.06</v>
      </c>
      <c r="AW108" t="str">
        <f t="shared" si="39"/>
        <v>Not Available</v>
      </c>
      <c r="AX108" t="str">
        <f t="shared" si="40"/>
        <v>Not Available</v>
      </c>
      <c r="AY108" t="str">
        <f t="shared" si="41"/>
        <v>Not Available</v>
      </c>
      <c r="AZ108">
        <f t="shared" si="22"/>
        <v>4</v>
      </c>
      <c r="BA108">
        <f t="shared" si="23"/>
        <v>3</v>
      </c>
    </row>
    <row r="109" spans="1:53" x14ac:dyDescent="0.3">
      <c r="A109" s="27" t="s">
        <v>618</v>
      </c>
      <c r="B109" s="27" t="s">
        <v>658</v>
      </c>
      <c r="C109" t="s">
        <v>621</v>
      </c>
      <c r="D109" t="s">
        <v>230</v>
      </c>
      <c r="E109" s="27" t="s">
        <v>77</v>
      </c>
      <c r="F109" t="s">
        <v>619</v>
      </c>
      <c r="G109" s="33" t="s">
        <v>620</v>
      </c>
      <c r="H109" s="9" t="s">
        <v>476</v>
      </c>
      <c r="I109" s="28" t="s">
        <v>621</v>
      </c>
      <c r="J109" s="21">
        <v>898</v>
      </c>
      <c r="K109" s="27">
        <v>7</v>
      </c>
      <c r="L109" t="s">
        <v>234</v>
      </c>
      <c r="M109" s="27">
        <v>1</v>
      </c>
      <c r="N109" s="27" t="s">
        <v>659</v>
      </c>
      <c r="O109">
        <v>72132</v>
      </c>
      <c r="P109">
        <v>338.03</v>
      </c>
      <c r="Q109">
        <v>507.05</v>
      </c>
      <c r="R109" s="59">
        <v>269.64</v>
      </c>
      <c r="S109" s="5">
        <v>269.64</v>
      </c>
      <c r="T109">
        <v>269.64</v>
      </c>
      <c r="U109">
        <v>269.64</v>
      </c>
      <c r="V109">
        <v>269.64</v>
      </c>
      <c r="W109">
        <v>673.85</v>
      </c>
      <c r="X109">
        <v>507.05</v>
      </c>
      <c r="Y109">
        <v>718.78</v>
      </c>
      <c r="Z109">
        <v>736.86</v>
      </c>
      <c r="AA109">
        <v>338.03</v>
      </c>
      <c r="AB109">
        <v>500</v>
      </c>
      <c r="AC109">
        <v>321.13</v>
      </c>
      <c r="AD109">
        <v>338.03</v>
      </c>
      <c r="AE109">
        <v>0</v>
      </c>
      <c r="AF109">
        <v>0</v>
      </c>
      <c r="AG109">
        <v>0</v>
      </c>
      <c r="AH109">
        <f t="shared" si="24"/>
        <v>338.03</v>
      </c>
      <c r="AI109">
        <f t="shared" si="25"/>
        <v>507.05</v>
      </c>
      <c r="AJ109">
        <f t="shared" si="26"/>
        <v>269.64</v>
      </c>
      <c r="AK109">
        <f t="shared" si="27"/>
        <v>269.64</v>
      </c>
      <c r="AL109">
        <f t="shared" si="28"/>
        <v>269.64</v>
      </c>
      <c r="AM109">
        <f t="shared" si="29"/>
        <v>269.64</v>
      </c>
      <c r="AN109">
        <f t="shared" si="30"/>
        <v>269.64</v>
      </c>
      <c r="AO109">
        <f t="shared" si="31"/>
        <v>673.85</v>
      </c>
      <c r="AP109">
        <f t="shared" si="32"/>
        <v>507.05</v>
      </c>
      <c r="AQ109">
        <f t="shared" si="33"/>
        <v>718.78</v>
      </c>
      <c r="AR109">
        <f t="shared" si="34"/>
        <v>736.86</v>
      </c>
      <c r="AS109">
        <f t="shared" si="35"/>
        <v>338.03</v>
      </c>
      <c r="AT109">
        <f t="shared" si="36"/>
        <v>500</v>
      </c>
      <c r="AU109">
        <f t="shared" si="37"/>
        <v>321.13</v>
      </c>
      <c r="AV109">
        <f t="shared" si="38"/>
        <v>338.03</v>
      </c>
      <c r="AW109" t="str">
        <f t="shared" si="39"/>
        <v>Not Available</v>
      </c>
      <c r="AX109" t="str">
        <f t="shared" si="40"/>
        <v>Not Available</v>
      </c>
      <c r="AY109" t="str">
        <f t="shared" si="41"/>
        <v>Not Available</v>
      </c>
      <c r="AZ109">
        <f t="shared" si="22"/>
        <v>11</v>
      </c>
      <c r="BA109">
        <f t="shared" si="23"/>
        <v>4</v>
      </c>
    </row>
    <row r="110" spans="1:53" x14ac:dyDescent="0.3">
      <c r="A110" s="27" t="s">
        <v>303</v>
      </c>
      <c r="B110" s="27" t="s">
        <v>658</v>
      </c>
      <c r="C110" t="s">
        <v>621</v>
      </c>
      <c r="D110" t="s">
        <v>268</v>
      </c>
      <c r="E110" s="27" t="s">
        <v>304</v>
      </c>
      <c r="F110" t="s">
        <v>304</v>
      </c>
      <c r="G110" s="33" t="s">
        <v>71</v>
      </c>
      <c r="H110" s="9" t="s">
        <v>305</v>
      </c>
      <c r="I110" s="28" t="s">
        <v>306</v>
      </c>
      <c r="J110" s="21">
        <v>24</v>
      </c>
      <c r="K110" s="27">
        <v>7</v>
      </c>
      <c r="L110" t="s">
        <v>71</v>
      </c>
      <c r="M110" s="27">
        <v>0</v>
      </c>
      <c r="N110" s="27" t="s">
        <v>660</v>
      </c>
      <c r="P110" t="e">
        <v>#N/A</v>
      </c>
      <c r="Q110" t="e">
        <v>#N/A</v>
      </c>
      <c r="R110" s="59" t="e">
        <v>#N/A</v>
      </c>
      <c r="S110" s="5" t="e">
        <v>#N/A</v>
      </c>
      <c r="T110" t="e">
        <v>#N/A</v>
      </c>
      <c r="U110" t="e">
        <v>#N/A</v>
      </c>
      <c r="V110" t="e">
        <v>#N/A</v>
      </c>
      <c r="W110" t="e">
        <v>#N/A</v>
      </c>
      <c r="X110" t="e">
        <v>#N/A</v>
      </c>
      <c r="Y110" t="e">
        <v>#N/A</v>
      </c>
      <c r="Z110" t="e">
        <v>#N/A</v>
      </c>
      <c r="AA110" t="e">
        <v>#N/A</v>
      </c>
      <c r="AB110" t="e">
        <v>#N/A</v>
      </c>
      <c r="AC110" t="e">
        <v>#N/A</v>
      </c>
      <c r="AD110" t="e">
        <v>#N/A</v>
      </c>
      <c r="AE110">
        <v>0</v>
      </c>
      <c r="AF110">
        <v>0</v>
      </c>
      <c r="AG110">
        <v>0</v>
      </c>
      <c r="AH110" t="str">
        <f t="shared" si="24"/>
        <v>Not Available</v>
      </c>
      <c r="AI110" t="str">
        <f t="shared" si="25"/>
        <v>Not Available</v>
      </c>
      <c r="AJ110" t="str">
        <f t="shared" si="26"/>
        <v>Not Available</v>
      </c>
      <c r="AK110" t="str">
        <f t="shared" si="27"/>
        <v>Not Available</v>
      </c>
      <c r="AL110" t="str">
        <f t="shared" si="28"/>
        <v>Not Available</v>
      </c>
      <c r="AM110" t="str">
        <f t="shared" si="29"/>
        <v>Not Available</v>
      </c>
      <c r="AN110" t="str">
        <f t="shared" si="30"/>
        <v>Not Available</v>
      </c>
      <c r="AO110" t="str">
        <f t="shared" si="31"/>
        <v>Not Available</v>
      </c>
      <c r="AP110" t="str">
        <f t="shared" si="32"/>
        <v>Not Available</v>
      </c>
      <c r="AQ110" t="str">
        <f t="shared" si="33"/>
        <v>Not Available</v>
      </c>
      <c r="AR110" t="str">
        <f t="shared" si="34"/>
        <v>Not Available</v>
      </c>
      <c r="AS110" t="str">
        <f t="shared" si="35"/>
        <v>Not Available</v>
      </c>
      <c r="AT110" t="str">
        <f t="shared" si="36"/>
        <v>Not Available</v>
      </c>
      <c r="AU110" t="str">
        <f t="shared" si="37"/>
        <v>Not Available</v>
      </c>
      <c r="AV110" t="str">
        <f t="shared" si="38"/>
        <v>Not Available</v>
      </c>
      <c r="AW110" t="str">
        <f t="shared" si="39"/>
        <v>Not Available</v>
      </c>
      <c r="AX110" t="str">
        <f t="shared" si="40"/>
        <v>Not Available</v>
      </c>
      <c r="AY110" t="str">
        <f t="shared" si="41"/>
        <v>Not Available</v>
      </c>
      <c r="AZ110" t="str">
        <f t="shared" si="22"/>
        <v>N/A</v>
      </c>
      <c r="BA110" t="e">
        <f t="shared" si="23"/>
        <v>#VALUE!</v>
      </c>
    </row>
    <row r="111" spans="1:53" x14ac:dyDescent="0.3">
      <c r="A111" s="27" t="s">
        <v>290</v>
      </c>
      <c r="B111" s="27" t="s">
        <v>658</v>
      </c>
      <c r="C111" t="s">
        <v>621</v>
      </c>
      <c r="D111" t="s">
        <v>268</v>
      </c>
      <c r="E111" s="27" t="s">
        <v>77</v>
      </c>
      <c r="F111" t="s">
        <v>293</v>
      </c>
      <c r="G111" s="29" t="s">
        <v>294</v>
      </c>
      <c r="H111" s="9" t="s">
        <v>295</v>
      </c>
      <c r="I111" s="28" t="s">
        <v>292</v>
      </c>
      <c r="J111" s="21">
        <v>330</v>
      </c>
      <c r="K111" s="27">
        <v>7</v>
      </c>
      <c r="L111" t="s">
        <v>71</v>
      </c>
      <c r="M111" s="27">
        <v>0</v>
      </c>
      <c r="N111" s="27" t="s">
        <v>661</v>
      </c>
      <c r="O111">
        <v>70450</v>
      </c>
      <c r="P111">
        <v>98.06</v>
      </c>
      <c r="Q111">
        <v>147.09</v>
      </c>
      <c r="R111" s="59">
        <v>153.83000000000001</v>
      </c>
      <c r="S111" s="5">
        <v>153.83000000000001</v>
      </c>
      <c r="T111">
        <v>153.83000000000001</v>
      </c>
      <c r="U111">
        <v>153.83000000000001</v>
      </c>
      <c r="V111">
        <v>153.83000000000001</v>
      </c>
      <c r="W111">
        <v>247.24</v>
      </c>
      <c r="X111">
        <v>147.09</v>
      </c>
      <c r="Y111">
        <v>263.72000000000003</v>
      </c>
      <c r="Z111">
        <v>267.2</v>
      </c>
      <c r="AA111">
        <v>98.06</v>
      </c>
      <c r="AB111">
        <v>500</v>
      </c>
      <c r="AC111">
        <v>93.16</v>
      </c>
      <c r="AD111">
        <v>98.06</v>
      </c>
      <c r="AE111">
        <v>0</v>
      </c>
      <c r="AF111">
        <v>0</v>
      </c>
      <c r="AG111">
        <v>0</v>
      </c>
      <c r="AH111">
        <f t="shared" si="24"/>
        <v>98.06</v>
      </c>
      <c r="AI111">
        <f t="shared" si="25"/>
        <v>147.09</v>
      </c>
      <c r="AJ111">
        <f t="shared" si="26"/>
        <v>153.83000000000001</v>
      </c>
      <c r="AK111">
        <f t="shared" si="27"/>
        <v>153.83000000000001</v>
      </c>
      <c r="AL111">
        <f t="shared" si="28"/>
        <v>153.83000000000001</v>
      </c>
      <c r="AM111">
        <f t="shared" si="29"/>
        <v>153.83000000000001</v>
      </c>
      <c r="AN111">
        <f t="shared" si="30"/>
        <v>153.83000000000001</v>
      </c>
      <c r="AO111">
        <f t="shared" si="31"/>
        <v>247.24</v>
      </c>
      <c r="AP111">
        <f t="shared" si="32"/>
        <v>147.09</v>
      </c>
      <c r="AQ111">
        <f t="shared" si="33"/>
        <v>263.72000000000003</v>
      </c>
      <c r="AR111">
        <f t="shared" si="34"/>
        <v>267.2</v>
      </c>
      <c r="AS111">
        <f t="shared" si="35"/>
        <v>98.06</v>
      </c>
      <c r="AT111">
        <f t="shared" si="36"/>
        <v>500</v>
      </c>
      <c r="AU111">
        <f t="shared" si="37"/>
        <v>93.16</v>
      </c>
      <c r="AV111">
        <f t="shared" si="38"/>
        <v>98.06</v>
      </c>
      <c r="AW111" t="str">
        <f t="shared" si="39"/>
        <v>Not Available</v>
      </c>
      <c r="AX111" t="str">
        <f t="shared" si="40"/>
        <v>Not Available</v>
      </c>
      <c r="AY111" t="str">
        <f t="shared" si="41"/>
        <v>Not Available</v>
      </c>
      <c r="AZ111" t="str">
        <f t="shared" si="22"/>
        <v>N/A</v>
      </c>
      <c r="BA111" t="e">
        <f t="shared" si="23"/>
        <v>#VALUE!</v>
      </c>
    </row>
    <row r="112" spans="1:53" x14ac:dyDescent="0.3">
      <c r="A112" s="27" t="s">
        <v>623</v>
      </c>
      <c r="B112" s="27" t="s">
        <v>658</v>
      </c>
      <c r="C112" t="s">
        <v>621</v>
      </c>
      <c r="D112" t="s">
        <v>268</v>
      </c>
      <c r="E112" s="27" t="s">
        <v>93</v>
      </c>
      <c r="F112" t="s">
        <v>624</v>
      </c>
      <c r="G112" s="33" t="s">
        <v>625</v>
      </c>
      <c r="H112" s="9" t="s">
        <v>316</v>
      </c>
      <c r="I112" s="28" t="s">
        <v>626</v>
      </c>
      <c r="J112" s="21">
        <v>56</v>
      </c>
      <c r="K112" s="27">
        <v>7</v>
      </c>
      <c r="L112" t="s">
        <v>71</v>
      </c>
      <c r="M112" s="27">
        <v>0</v>
      </c>
      <c r="N112" s="27" t="s">
        <v>662</v>
      </c>
      <c r="O112">
        <v>80053</v>
      </c>
      <c r="P112">
        <v>10.56</v>
      </c>
      <c r="Q112">
        <v>10.56</v>
      </c>
      <c r="R112" s="59">
        <v>20.41</v>
      </c>
      <c r="S112" s="5">
        <v>20.41</v>
      </c>
      <c r="T112">
        <v>20.41</v>
      </c>
      <c r="U112">
        <v>20.41</v>
      </c>
      <c r="V112">
        <v>20.41</v>
      </c>
      <c r="W112">
        <v>39.380000000000003</v>
      </c>
      <c r="X112">
        <v>15.84</v>
      </c>
      <c r="Y112">
        <v>45</v>
      </c>
      <c r="Z112">
        <v>6.24</v>
      </c>
      <c r="AA112">
        <v>10.56</v>
      </c>
      <c r="AB112">
        <v>17.72</v>
      </c>
      <c r="AC112">
        <v>10.029999999999999</v>
      </c>
      <c r="AD112">
        <v>10.56</v>
      </c>
      <c r="AE112">
        <v>0</v>
      </c>
      <c r="AF112">
        <v>0</v>
      </c>
      <c r="AG112">
        <v>0</v>
      </c>
      <c r="AH112">
        <f t="shared" si="24"/>
        <v>10.56</v>
      </c>
      <c r="AI112">
        <f t="shared" si="25"/>
        <v>10.56</v>
      </c>
      <c r="AJ112">
        <f t="shared" si="26"/>
        <v>20.41</v>
      </c>
      <c r="AK112">
        <f t="shared" si="27"/>
        <v>20.41</v>
      </c>
      <c r="AL112">
        <f t="shared" si="28"/>
        <v>20.41</v>
      </c>
      <c r="AM112">
        <f t="shared" si="29"/>
        <v>20.41</v>
      </c>
      <c r="AN112">
        <f t="shared" si="30"/>
        <v>20.41</v>
      </c>
      <c r="AO112">
        <f t="shared" si="31"/>
        <v>39.380000000000003</v>
      </c>
      <c r="AP112">
        <f t="shared" si="32"/>
        <v>15.84</v>
      </c>
      <c r="AQ112">
        <f t="shared" si="33"/>
        <v>45</v>
      </c>
      <c r="AR112">
        <f t="shared" si="34"/>
        <v>6.24</v>
      </c>
      <c r="AS112">
        <f t="shared" si="35"/>
        <v>10.56</v>
      </c>
      <c r="AT112">
        <f t="shared" si="36"/>
        <v>17.72</v>
      </c>
      <c r="AU112">
        <f t="shared" si="37"/>
        <v>10.029999999999999</v>
      </c>
      <c r="AV112">
        <f t="shared" si="38"/>
        <v>10.56</v>
      </c>
      <c r="AW112" t="str">
        <f t="shared" si="39"/>
        <v>Not Available</v>
      </c>
      <c r="AX112" t="str">
        <f t="shared" si="40"/>
        <v>Not Available</v>
      </c>
      <c r="AY112" t="str">
        <f t="shared" si="41"/>
        <v>Not Available</v>
      </c>
      <c r="AZ112" t="str">
        <f t="shared" si="22"/>
        <v>N/A</v>
      </c>
      <c r="BA112" t="e">
        <f t="shared" si="23"/>
        <v>#VALUE!</v>
      </c>
    </row>
    <row r="113" spans="1:53" x14ac:dyDescent="0.3">
      <c r="A113" s="27" t="s">
        <v>319</v>
      </c>
      <c r="B113" s="27" t="s">
        <v>658</v>
      </c>
      <c r="C113" t="s">
        <v>621</v>
      </c>
      <c r="D113" t="s">
        <v>268</v>
      </c>
      <c r="E113" s="27" t="s">
        <v>93</v>
      </c>
      <c r="F113" t="s">
        <v>320</v>
      </c>
      <c r="G113" s="33" t="s">
        <v>321</v>
      </c>
      <c r="H113" s="9" t="s">
        <v>322</v>
      </c>
      <c r="I113" s="28" t="s">
        <v>109</v>
      </c>
      <c r="J113" s="21">
        <v>16</v>
      </c>
      <c r="K113" s="27">
        <v>7</v>
      </c>
      <c r="L113" t="s">
        <v>71</v>
      </c>
      <c r="M113" s="27">
        <v>0</v>
      </c>
      <c r="N113" s="27" t="s">
        <v>663</v>
      </c>
      <c r="O113">
        <v>85025</v>
      </c>
      <c r="P113">
        <v>7.77</v>
      </c>
      <c r="Q113">
        <v>7.77</v>
      </c>
      <c r="R113" s="59">
        <v>13.86</v>
      </c>
      <c r="S113" s="5">
        <v>13.86</v>
      </c>
      <c r="T113">
        <v>13.86</v>
      </c>
      <c r="U113">
        <v>13.86</v>
      </c>
      <c r="V113">
        <v>13.86</v>
      </c>
      <c r="W113">
        <v>11.41</v>
      </c>
      <c r="X113">
        <v>11.66</v>
      </c>
      <c r="Y113">
        <v>13.04</v>
      </c>
      <c r="Z113">
        <v>9.7100000000000009</v>
      </c>
      <c r="AA113">
        <v>7.77</v>
      </c>
      <c r="AB113">
        <v>13.03</v>
      </c>
      <c r="AC113">
        <v>7.38</v>
      </c>
      <c r="AD113">
        <v>7.77</v>
      </c>
      <c r="AE113">
        <v>0</v>
      </c>
      <c r="AF113">
        <v>0</v>
      </c>
      <c r="AG113">
        <v>0</v>
      </c>
      <c r="AH113">
        <f t="shared" si="24"/>
        <v>7.77</v>
      </c>
      <c r="AI113">
        <f t="shared" si="25"/>
        <v>7.77</v>
      </c>
      <c r="AJ113">
        <f t="shared" si="26"/>
        <v>13.86</v>
      </c>
      <c r="AK113">
        <f t="shared" si="27"/>
        <v>13.86</v>
      </c>
      <c r="AL113">
        <f t="shared" si="28"/>
        <v>13.86</v>
      </c>
      <c r="AM113">
        <f t="shared" si="29"/>
        <v>13.86</v>
      </c>
      <c r="AN113">
        <f t="shared" si="30"/>
        <v>13.86</v>
      </c>
      <c r="AO113">
        <f t="shared" si="31"/>
        <v>11.41</v>
      </c>
      <c r="AP113">
        <f t="shared" si="32"/>
        <v>11.66</v>
      </c>
      <c r="AQ113">
        <f t="shared" si="33"/>
        <v>13.04</v>
      </c>
      <c r="AR113">
        <f t="shared" si="34"/>
        <v>9.7100000000000009</v>
      </c>
      <c r="AS113">
        <f t="shared" si="35"/>
        <v>7.77</v>
      </c>
      <c r="AT113">
        <f t="shared" si="36"/>
        <v>13.03</v>
      </c>
      <c r="AU113">
        <f t="shared" si="37"/>
        <v>7.38</v>
      </c>
      <c r="AV113">
        <f t="shared" si="38"/>
        <v>7.77</v>
      </c>
      <c r="AW113" t="str">
        <f t="shared" si="39"/>
        <v>Not Available</v>
      </c>
      <c r="AX113" t="str">
        <f t="shared" si="40"/>
        <v>Not Available</v>
      </c>
      <c r="AY113" t="str">
        <f t="shared" si="41"/>
        <v>Not Available</v>
      </c>
      <c r="AZ113" t="str">
        <f t="shared" si="22"/>
        <v>N/A</v>
      </c>
      <c r="BA113" t="e">
        <f t="shared" si="23"/>
        <v>#VALUE!</v>
      </c>
    </row>
    <row r="114" spans="1:53" x14ac:dyDescent="0.3">
      <c r="A114" s="27" t="s">
        <v>633</v>
      </c>
      <c r="B114" s="27" t="s">
        <v>658</v>
      </c>
      <c r="C114" t="s">
        <v>621</v>
      </c>
      <c r="D114" t="s">
        <v>268</v>
      </c>
      <c r="E114" s="27" t="s">
        <v>93</v>
      </c>
      <c r="F114" t="s">
        <v>634</v>
      </c>
      <c r="G114" s="33" t="s">
        <v>635</v>
      </c>
      <c r="H114" s="9" t="s">
        <v>322</v>
      </c>
      <c r="I114" s="28" t="s">
        <v>636</v>
      </c>
      <c r="J114" s="21">
        <v>16</v>
      </c>
      <c r="K114" s="27">
        <v>7</v>
      </c>
      <c r="L114" t="s">
        <v>71</v>
      </c>
      <c r="M114" s="27">
        <v>0</v>
      </c>
      <c r="N114" s="27" t="s">
        <v>664</v>
      </c>
      <c r="O114">
        <v>85651</v>
      </c>
      <c r="P114">
        <v>4.2699999999999996</v>
      </c>
      <c r="Q114">
        <v>4.2699999999999996</v>
      </c>
      <c r="R114" s="59">
        <v>13.86</v>
      </c>
      <c r="S114" s="5">
        <v>13.86</v>
      </c>
      <c r="T114">
        <v>13.86</v>
      </c>
      <c r="U114">
        <v>13.86</v>
      </c>
      <c r="V114">
        <v>13.86</v>
      </c>
      <c r="W114">
        <v>11.41</v>
      </c>
      <c r="X114">
        <v>6.41</v>
      </c>
      <c r="Y114">
        <v>13.04</v>
      </c>
      <c r="Z114">
        <v>5.34</v>
      </c>
      <c r="AA114">
        <v>4.2699999999999996</v>
      </c>
      <c r="AB114">
        <v>5.95</v>
      </c>
      <c r="AC114">
        <v>4.0599999999999996</v>
      </c>
      <c r="AD114">
        <v>4.2699999999999996</v>
      </c>
      <c r="AE114">
        <v>0</v>
      </c>
      <c r="AF114">
        <v>0</v>
      </c>
      <c r="AG114">
        <v>0</v>
      </c>
      <c r="AH114">
        <f t="shared" si="24"/>
        <v>4.2699999999999996</v>
      </c>
      <c r="AI114">
        <f t="shared" si="25"/>
        <v>4.2699999999999996</v>
      </c>
      <c r="AJ114">
        <f t="shared" si="26"/>
        <v>13.86</v>
      </c>
      <c r="AK114">
        <f t="shared" si="27"/>
        <v>13.86</v>
      </c>
      <c r="AL114">
        <f t="shared" si="28"/>
        <v>13.86</v>
      </c>
      <c r="AM114">
        <f t="shared" si="29"/>
        <v>13.86</v>
      </c>
      <c r="AN114">
        <f t="shared" si="30"/>
        <v>13.86</v>
      </c>
      <c r="AO114">
        <f t="shared" si="31"/>
        <v>11.41</v>
      </c>
      <c r="AP114">
        <f t="shared" si="32"/>
        <v>6.41</v>
      </c>
      <c r="AQ114">
        <f t="shared" si="33"/>
        <v>13.04</v>
      </c>
      <c r="AR114">
        <f t="shared" si="34"/>
        <v>5.34</v>
      </c>
      <c r="AS114">
        <f t="shared" si="35"/>
        <v>4.2699999999999996</v>
      </c>
      <c r="AT114">
        <f t="shared" si="36"/>
        <v>5.95</v>
      </c>
      <c r="AU114">
        <f t="shared" si="37"/>
        <v>4.0599999999999996</v>
      </c>
      <c r="AV114">
        <f t="shared" si="38"/>
        <v>4.2699999999999996</v>
      </c>
      <c r="AW114" t="str">
        <f t="shared" si="39"/>
        <v>Not Available</v>
      </c>
      <c r="AX114" t="str">
        <f t="shared" si="40"/>
        <v>Not Available</v>
      </c>
      <c r="AY114" t="str">
        <f t="shared" si="41"/>
        <v>Not Available</v>
      </c>
      <c r="AZ114" t="str">
        <f t="shared" si="22"/>
        <v>N/A</v>
      </c>
      <c r="BA114" t="e">
        <f t="shared" si="23"/>
        <v>#VALUE!</v>
      </c>
    </row>
    <row r="115" spans="1:53" x14ac:dyDescent="0.3">
      <c r="A115" s="27" t="s">
        <v>351</v>
      </c>
      <c r="B115" s="27" t="s">
        <v>658</v>
      </c>
      <c r="C115" t="s">
        <v>621</v>
      </c>
      <c r="D115" t="s">
        <v>268</v>
      </c>
      <c r="E115" s="27" t="s">
        <v>124</v>
      </c>
      <c r="F115" t="s">
        <v>273</v>
      </c>
      <c r="G115" s="33" t="s">
        <v>352</v>
      </c>
      <c r="H115" s="9" t="s">
        <v>275</v>
      </c>
      <c r="I115" s="28" t="s">
        <v>353</v>
      </c>
      <c r="J115" s="21">
        <v>365</v>
      </c>
      <c r="K115" s="27">
        <v>7</v>
      </c>
      <c r="L115" t="s">
        <v>71</v>
      </c>
      <c r="M115" s="27">
        <v>0</v>
      </c>
      <c r="N115" s="27" t="s">
        <v>665</v>
      </c>
      <c r="O115">
        <v>99285</v>
      </c>
      <c r="P115">
        <v>502.89</v>
      </c>
      <c r="Q115">
        <v>350</v>
      </c>
      <c r="R115" s="59">
        <v>0</v>
      </c>
      <c r="S115" s="5">
        <v>0</v>
      </c>
      <c r="T115">
        <v>0</v>
      </c>
      <c r="U115">
        <v>0</v>
      </c>
      <c r="V115">
        <v>0</v>
      </c>
      <c r="W115">
        <v>822.34</v>
      </c>
      <c r="X115">
        <v>754.34</v>
      </c>
      <c r="Y115">
        <v>877.16</v>
      </c>
      <c r="Z115">
        <v>685.14</v>
      </c>
      <c r="AA115">
        <v>502.89</v>
      </c>
      <c r="AB115">
        <v>600</v>
      </c>
      <c r="AC115">
        <v>477.75</v>
      </c>
      <c r="AD115">
        <v>502.89</v>
      </c>
      <c r="AE115">
        <v>0</v>
      </c>
      <c r="AF115">
        <v>0</v>
      </c>
      <c r="AG115">
        <v>0</v>
      </c>
      <c r="AH115">
        <f t="shared" si="24"/>
        <v>502.89</v>
      </c>
      <c r="AI115">
        <f t="shared" si="25"/>
        <v>350</v>
      </c>
      <c r="AJ115" t="str">
        <f t="shared" si="26"/>
        <v>Not Available</v>
      </c>
      <c r="AK115" t="str">
        <f t="shared" si="27"/>
        <v>Not Available</v>
      </c>
      <c r="AL115" t="str">
        <f t="shared" si="28"/>
        <v>Not Available</v>
      </c>
      <c r="AM115" t="str">
        <f t="shared" si="29"/>
        <v>Not Available</v>
      </c>
      <c r="AN115" t="str">
        <f t="shared" si="30"/>
        <v>Not Available</v>
      </c>
      <c r="AO115">
        <f t="shared" si="31"/>
        <v>822.34</v>
      </c>
      <c r="AP115">
        <f t="shared" si="32"/>
        <v>754.34</v>
      </c>
      <c r="AQ115">
        <f t="shared" si="33"/>
        <v>877.16</v>
      </c>
      <c r="AR115">
        <f t="shared" si="34"/>
        <v>685.14</v>
      </c>
      <c r="AS115">
        <f t="shared" si="35"/>
        <v>502.89</v>
      </c>
      <c r="AT115">
        <f t="shared" si="36"/>
        <v>600</v>
      </c>
      <c r="AU115">
        <f t="shared" si="37"/>
        <v>477.75</v>
      </c>
      <c r="AV115">
        <f t="shared" si="38"/>
        <v>502.89</v>
      </c>
      <c r="AW115" t="str">
        <f t="shared" si="39"/>
        <v>Not Available</v>
      </c>
      <c r="AX115" t="str">
        <f t="shared" si="40"/>
        <v>Not Available</v>
      </c>
      <c r="AY115" t="str">
        <f t="shared" si="41"/>
        <v>Not Available</v>
      </c>
      <c r="AZ115" t="str">
        <f t="shared" si="22"/>
        <v>N/A</v>
      </c>
      <c r="BA115" t="e">
        <f t="shared" si="23"/>
        <v>#VALUE!</v>
      </c>
    </row>
    <row r="116" spans="1:53" x14ac:dyDescent="0.3">
      <c r="A116" s="27" t="s">
        <v>666</v>
      </c>
      <c r="B116" s="27" t="s">
        <v>667</v>
      </c>
      <c r="C116" t="s">
        <v>668</v>
      </c>
      <c r="D116" t="s">
        <v>230</v>
      </c>
      <c r="E116" s="27" t="s">
        <v>77</v>
      </c>
      <c r="F116" t="s">
        <v>619</v>
      </c>
      <c r="G116" s="33" t="s">
        <v>669</v>
      </c>
      <c r="H116" s="9" t="s">
        <v>476</v>
      </c>
      <c r="I116" s="28" t="s">
        <v>668</v>
      </c>
      <c r="J116" s="21">
        <v>462</v>
      </c>
      <c r="K116" s="27">
        <v>4</v>
      </c>
      <c r="L116" t="s">
        <v>234</v>
      </c>
      <c r="M116" s="27">
        <v>1</v>
      </c>
      <c r="N116" s="27" t="s">
        <v>670</v>
      </c>
      <c r="O116">
        <v>72133</v>
      </c>
      <c r="P116">
        <v>165.46</v>
      </c>
      <c r="Q116">
        <v>248.19</v>
      </c>
      <c r="R116" s="59">
        <v>269.64</v>
      </c>
      <c r="S116" s="5">
        <v>269.64</v>
      </c>
      <c r="T116">
        <v>269.64</v>
      </c>
      <c r="U116">
        <v>269.64</v>
      </c>
      <c r="V116">
        <v>269.64</v>
      </c>
      <c r="W116">
        <v>346.73</v>
      </c>
      <c r="X116">
        <v>248.19</v>
      </c>
      <c r="Y116">
        <v>369.84</v>
      </c>
      <c r="Z116">
        <v>360.68</v>
      </c>
      <c r="AA116">
        <v>165.46</v>
      </c>
      <c r="AB116">
        <v>500</v>
      </c>
      <c r="AC116">
        <v>157.19</v>
      </c>
      <c r="AD116">
        <v>165.46</v>
      </c>
      <c r="AE116">
        <v>0</v>
      </c>
      <c r="AF116">
        <v>0</v>
      </c>
      <c r="AG116">
        <v>0</v>
      </c>
      <c r="AH116">
        <f t="shared" si="24"/>
        <v>165.46</v>
      </c>
      <c r="AI116">
        <f t="shared" si="25"/>
        <v>248.19</v>
      </c>
      <c r="AJ116">
        <f t="shared" si="26"/>
        <v>269.64</v>
      </c>
      <c r="AK116">
        <f t="shared" si="27"/>
        <v>269.64</v>
      </c>
      <c r="AL116">
        <f t="shared" si="28"/>
        <v>269.64</v>
      </c>
      <c r="AM116">
        <f t="shared" si="29"/>
        <v>269.64</v>
      </c>
      <c r="AN116">
        <f t="shared" si="30"/>
        <v>269.64</v>
      </c>
      <c r="AO116">
        <f t="shared" si="31"/>
        <v>346.73</v>
      </c>
      <c r="AP116">
        <f t="shared" si="32"/>
        <v>248.19</v>
      </c>
      <c r="AQ116">
        <f t="shared" si="33"/>
        <v>369.84</v>
      </c>
      <c r="AR116">
        <f t="shared" si="34"/>
        <v>360.68</v>
      </c>
      <c r="AS116">
        <f t="shared" si="35"/>
        <v>165.46</v>
      </c>
      <c r="AT116">
        <f t="shared" si="36"/>
        <v>500</v>
      </c>
      <c r="AU116">
        <f t="shared" si="37"/>
        <v>157.19</v>
      </c>
      <c r="AV116">
        <f t="shared" si="38"/>
        <v>165.46</v>
      </c>
      <c r="AW116" t="str">
        <f t="shared" si="39"/>
        <v>Not Available</v>
      </c>
      <c r="AX116" t="str">
        <f t="shared" si="40"/>
        <v>Not Available</v>
      </c>
      <c r="AY116" t="str">
        <f t="shared" si="41"/>
        <v>Not Available</v>
      </c>
      <c r="AZ116">
        <f t="shared" si="22"/>
        <v>8</v>
      </c>
      <c r="BA116">
        <f t="shared" si="23"/>
        <v>4</v>
      </c>
    </row>
    <row r="117" spans="1:53" x14ac:dyDescent="0.3">
      <c r="A117" s="27" t="s">
        <v>303</v>
      </c>
      <c r="B117" s="27" t="s">
        <v>667</v>
      </c>
      <c r="C117" t="s">
        <v>668</v>
      </c>
      <c r="D117" t="s">
        <v>268</v>
      </c>
      <c r="E117" s="27" t="s">
        <v>304</v>
      </c>
      <c r="F117" t="s">
        <v>304</v>
      </c>
      <c r="G117" s="33" t="s">
        <v>71</v>
      </c>
      <c r="H117" s="9" t="s">
        <v>305</v>
      </c>
      <c r="I117" s="28" t="s">
        <v>306</v>
      </c>
      <c r="J117" s="21">
        <v>17</v>
      </c>
      <c r="K117" s="27">
        <v>4</v>
      </c>
      <c r="L117" t="s">
        <v>71</v>
      </c>
      <c r="M117" s="27">
        <v>0</v>
      </c>
      <c r="N117" s="27" t="s">
        <v>671</v>
      </c>
      <c r="P117" t="e">
        <v>#N/A</v>
      </c>
      <c r="Q117" t="e">
        <v>#N/A</v>
      </c>
      <c r="R117" s="59" t="e">
        <v>#N/A</v>
      </c>
      <c r="S117" s="5" t="e">
        <v>#N/A</v>
      </c>
      <c r="T117" t="e">
        <v>#N/A</v>
      </c>
      <c r="U117" t="e">
        <v>#N/A</v>
      </c>
      <c r="V117" t="e">
        <v>#N/A</v>
      </c>
      <c r="W117" t="e">
        <v>#N/A</v>
      </c>
      <c r="X117" t="e">
        <v>#N/A</v>
      </c>
      <c r="Y117" t="e">
        <v>#N/A</v>
      </c>
      <c r="Z117" t="e">
        <v>#N/A</v>
      </c>
      <c r="AA117" t="e">
        <v>#N/A</v>
      </c>
      <c r="AB117" t="e">
        <v>#N/A</v>
      </c>
      <c r="AC117" t="e">
        <v>#N/A</v>
      </c>
      <c r="AD117" t="e">
        <v>#N/A</v>
      </c>
      <c r="AE117">
        <v>0</v>
      </c>
      <c r="AF117">
        <v>0</v>
      </c>
      <c r="AG117">
        <v>0</v>
      </c>
      <c r="AH117" t="str">
        <f t="shared" si="24"/>
        <v>Not Available</v>
      </c>
      <c r="AI117" t="str">
        <f t="shared" si="25"/>
        <v>Not Available</v>
      </c>
      <c r="AJ117" t="str">
        <f t="shared" si="26"/>
        <v>Not Available</v>
      </c>
      <c r="AK117" t="str">
        <f t="shared" si="27"/>
        <v>Not Available</v>
      </c>
      <c r="AL117" t="str">
        <f t="shared" si="28"/>
        <v>Not Available</v>
      </c>
      <c r="AM117" t="str">
        <f t="shared" si="29"/>
        <v>Not Available</v>
      </c>
      <c r="AN117" t="str">
        <f t="shared" si="30"/>
        <v>Not Available</v>
      </c>
      <c r="AO117" t="str">
        <f t="shared" si="31"/>
        <v>Not Available</v>
      </c>
      <c r="AP117" t="str">
        <f t="shared" si="32"/>
        <v>Not Available</v>
      </c>
      <c r="AQ117" t="str">
        <f t="shared" si="33"/>
        <v>Not Available</v>
      </c>
      <c r="AR117" t="str">
        <f t="shared" si="34"/>
        <v>Not Available</v>
      </c>
      <c r="AS117" t="str">
        <f t="shared" si="35"/>
        <v>Not Available</v>
      </c>
      <c r="AT117" t="str">
        <f t="shared" si="36"/>
        <v>Not Available</v>
      </c>
      <c r="AU117" t="str">
        <f t="shared" si="37"/>
        <v>Not Available</v>
      </c>
      <c r="AV117" t="str">
        <f t="shared" si="38"/>
        <v>Not Available</v>
      </c>
      <c r="AW117" t="str">
        <f t="shared" si="39"/>
        <v>Not Available</v>
      </c>
      <c r="AX117" t="str">
        <f t="shared" si="40"/>
        <v>Not Available</v>
      </c>
      <c r="AY117" t="str">
        <f t="shared" si="41"/>
        <v>Not Available</v>
      </c>
      <c r="AZ117" t="str">
        <f t="shared" si="22"/>
        <v>N/A</v>
      </c>
      <c r="BA117" t="e">
        <f t="shared" si="23"/>
        <v>#VALUE!</v>
      </c>
    </row>
    <row r="118" spans="1:53" x14ac:dyDescent="0.3">
      <c r="A118" s="27" t="s">
        <v>672</v>
      </c>
      <c r="B118" s="27" t="s">
        <v>667</v>
      </c>
      <c r="C118" t="s">
        <v>668</v>
      </c>
      <c r="D118" t="s">
        <v>268</v>
      </c>
      <c r="E118" s="27" t="s">
        <v>62</v>
      </c>
      <c r="F118" t="s">
        <v>72</v>
      </c>
      <c r="G118" s="33" t="s">
        <v>73</v>
      </c>
      <c r="H118" s="9" t="s">
        <v>74</v>
      </c>
      <c r="I118" s="28" t="s">
        <v>673</v>
      </c>
      <c r="J118" s="21">
        <v>5</v>
      </c>
      <c r="K118" s="27">
        <v>4</v>
      </c>
      <c r="L118" t="s">
        <v>71</v>
      </c>
      <c r="M118" s="27">
        <v>0</v>
      </c>
      <c r="N118" s="27" t="s">
        <v>674</v>
      </c>
      <c r="O118">
        <v>36415</v>
      </c>
      <c r="P118">
        <v>8.57</v>
      </c>
      <c r="Q118">
        <v>2.65</v>
      </c>
      <c r="R118" s="59">
        <v>0</v>
      </c>
      <c r="S118" s="5">
        <v>0</v>
      </c>
      <c r="T118">
        <v>0</v>
      </c>
      <c r="U118">
        <v>0</v>
      </c>
      <c r="V118">
        <v>0</v>
      </c>
      <c r="W118">
        <v>3.7</v>
      </c>
      <c r="X118">
        <v>12.86</v>
      </c>
      <c r="Y118">
        <v>4.2300000000000004</v>
      </c>
      <c r="Z118">
        <v>8.57</v>
      </c>
      <c r="AA118">
        <v>8.57</v>
      </c>
      <c r="AB118">
        <v>3.6</v>
      </c>
      <c r="AC118">
        <v>8.14</v>
      </c>
      <c r="AD118">
        <v>8.57</v>
      </c>
      <c r="AE118">
        <v>0</v>
      </c>
      <c r="AF118">
        <v>0</v>
      </c>
      <c r="AG118">
        <v>0</v>
      </c>
      <c r="AH118">
        <f t="shared" si="24"/>
        <v>8.57</v>
      </c>
      <c r="AI118">
        <f t="shared" si="25"/>
        <v>2.65</v>
      </c>
      <c r="AJ118" t="str">
        <f t="shared" si="26"/>
        <v>Not Available</v>
      </c>
      <c r="AK118" t="str">
        <f t="shared" si="27"/>
        <v>Not Available</v>
      </c>
      <c r="AL118" t="str">
        <f t="shared" si="28"/>
        <v>Not Available</v>
      </c>
      <c r="AM118" t="str">
        <f t="shared" si="29"/>
        <v>Not Available</v>
      </c>
      <c r="AN118" t="str">
        <f t="shared" si="30"/>
        <v>Not Available</v>
      </c>
      <c r="AO118">
        <f t="shared" si="31"/>
        <v>3.7</v>
      </c>
      <c r="AP118">
        <f t="shared" si="32"/>
        <v>12.86</v>
      </c>
      <c r="AQ118">
        <f t="shared" si="33"/>
        <v>4.2300000000000004</v>
      </c>
      <c r="AR118">
        <f t="shared" si="34"/>
        <v>8.57</v>
      </c>
      <c r="AS118">
        <f t="shared" si="35"/>
        <v>8.57</v>
      </c>
      <c r="AT118">
        <f t="shared" si="36"/>
        <v>3.6</v>
      </c>
      <c r="AU118">
        <f t="shared" si="37"/>
        <v>8.14</v>
      </c>
      <c r="AV118">
        <f t="shared" si="38"/>
        <v>8.57</v>
      </c>
      <c r="AW118" t="str">
        <f t="shared" si="39"/>
        <v>Not Available</v>
      </c>
      <c r="AX118" t="str">
        <f t="shared" si="40"/>
        <v>Not Available</v>
      </c>
      <c r="AY118" t="str">
        <f t="shared" si="41"/>
        <v>Not Available</v>
      </c>
      <c r="AZ118" t="str">
        <f t="shared" si="22"/>
        <v>N/A</v>
      </c>
      <c r="BA118" t="e">
        <f t="shared" si="23"/>
        <v>#VALUE!</v>
      </c>
    </row>
    <row r="119" spans="1:53" x14ac:dyDescent="0.3">
      <c r="A119" s="27" t="s">
        <v>324</v>
      </c>
      <c r="B119" s="27" t="s">
        <v>667</v>
      </c>
      <c r="C119" t="s">
        <v>668</v>
      </c>
      <c r="D119" t="s">
        <v>268</v>
      </c>
      <c r="E119" s="27" t="s">
        <v>77</v>
      </c>
      <c r="F119" t="s">
        <v>325</v>
      </c>
      <c r="G119" s="33" t="s">
        <v>326</v>
      </c>
      <c r="H119" s="9" t="s">
        <v>327</v>
      </c>
      <c r="I119" s="28" t="s">
        <v>328</v>
      </c>
      <c r="J119" s="21">
        <v>399</v>
      </c>
      <c r="K119" s="27">
        <v>4</v>
      </c>
      <c r="L119" t="s">
        <v>71</v>
      </c>
      <c r="M119" s="27">
        <v>0</v>
      </c>
      <c r="N119" s="27" t="s">
        <v>86</v>
      </c>
      <c r="O119" t="s">
        <v>326</v>
      </c>
      <c r="P119">
        <f>VLOOKUP(O119,'[1]Charge Level Data'!$E$5:$BD$2855,10,FALSE)</f>
        <v>0</v>
      </c>
      <c r="Q119">
        <f>VLOOKUP(O119,'[1]Charge Level Data'!$E$5:$BD$2855,13,FALSE)</f>
        <v>0</v>
      </c>
      <c r="R119" t="e">
        <f>VLOOKUP(O119,'[2]BCBS EAPG Values'!$B$5:$L$1048576,7,FALSE)</f>
        <v>#N/A</v>
      </c>
      <c r="S119" t="e">
        <f>VLOOKUP(O119,'[2]BCBS EAPG Values'!$B$5:$L$1048576,8,FALSE)</f>
        <v>#N/A</v>
      </c>
      <c r="T119" t="e">
        <f>VLOOKUP(O119,'[2]BCBS EAPG Values'!$B$5:$L$1048576,9,FALSE)</f>
        <v>#N/A</v>
      </c>
      <c r="U119" t="e">
        <f>VLOOKUP(O119,'[2]BCBS EAPG Values'!$B$5:$L$1048576,10,FALSE)</f>
        <v>#N/A</v>
      </c>
      <c r="V119" t="e">
        <f>VLOOKUP(O119,'[2]BCBS EAPG Values'!$B$5:$L$1048576,11,FALSE)</f>
        <v>#N/A</v>
      </c>
      <c r="W119">
        <f>VLOOKUP(O119,'[1]Charge Level Data'!$E$5:$BD$2855,31,FALSE)</f>
        <v>251.57999999999996</v>
      </c>
      <c r="X119">
        <f>VLOOKUP(O119,'[1]Charge Level Data'!$E$5:$BD$2855,34,FALSE)</f>
        <v>0</v>
      </c>
      <c r="Y119">
        <f>VLOOKUP(O119,'[1]Charge Level Data'!$E$5:$BD$2855,37,FALSE)</f>
        <v>287.52</v>
      </c>
      <c r="Z119">
        <f>VLOOKUP(O119,'[1]Charge Level Data'!$E$5:$BD$2855,40,FALSE)</f>
        <v>0.19</v>
      </c>
      <c r="AA119">
        <f>VLOOKUP(O119,'[1]Charge Level Data'!$E$5:$BD$2855,43,FALSE)</f>
        <v>0</v>
      </c>
      <c r="AB119">
        <f>VLOOKUP(O119,'[1]Charge Level Data'!$E$5:$BD$2855,46,FALSE)</f>
        <v>0</v>
      </c>
      <c r="AC119">
        <f>VLOOKUP(O119,'[1]Charge Level Data'!$E$5:$BD$2855,49,FALSE)</f>
        <v>0</v>
      </c>
      <c r="AD119">
        <f>VLOOKUP(O119,'[1]Charge Level Data'!$E$5:$BD$2855,52,FALSE)</f>
        <v>0</v>
      </c>
      <c r="AE119">
        <v>0</v>
      </c>
      <c r="AF119">
        <v>0</v>
      </c>
      <c r="AG119">
        <v>0</v>
      </c>
      <c r="AH119" t="str">
        <f t="shared" si="24"/>
        <v>Not Available</v>
      </c>
      <c r="AI119" t="str">
        <f t="shared" si="25"/>
        <v>Not Available</v>
      </c>
      <c r="AJ119" t="str">
        <f t="shared" si="26"/>
        <v>Not Available</v>
      </c>
      <c r="AK119" t="str">
        <f t="shared" si="27"/>
        <v>Not Available</v>
      </c>
      <c r="AL119" t="str">
        <f t="shared" si="28"/>
        <v>Not Available</v>
      </c>
      <c r="AM119" t="str">
        <f t="shared" si="29"/>
        <v>Not Available</v>
      </c>
      <c r="AN119" t="str">
        <f t="shared" si="30"/>
        <v>Not Available</v>
      </c>
      <c r="AO119">
        <f t="shared" si="31"/>
        <v>251.57999999999996</v>
      </c>
      <c r="AP119" t="str">
        <f t="shared" si="32"/>
        <v>Not Available</v>
      </c>
      <c r="AQ119">
        <f t="shared" si="33"/>
        <v>287.52</v>
      </c>
      <c r="AR119">
        <f t="shared" si="34"/>
        <v>0.19</v>
      </c>
      <c r="AS119" t="str">
        <f t="shared" si="35"/>
        <v>Not Available</v>
      </c>
      <c r="AT119" t="str">
        <f t="shared" si="36"/>
        <v>Not Available</v>
      </c>
      <c r="AU119" t="str">
        <f t="shared" si="37"/>
        <v>Not Available</v>
      </c>
      <c r="AV119" t="str">
        <f t="shared" si="38"/>
        <v>Not Available</v>
      </c>
      <c r="AW119" t="str">
        <f t="shared" si="39"/>
        <v>Not Available</v>
      </c>
      <c r="AX119" t="str">
        <f t="shared" si="40"/>
        <v>Not Available</v>
      </c>
      <c r="AY119" t="str">
        <f t="shared" si="41"/>
        <v>Not Available</v>
      </c>
      <c r="AZ119" t="str">
        <f t="shared" si="22"/>
        <v>N/A</v>
      </c>
      <c r="BA119" t="e">
        <f t="shared" si="23"/>
        <v>#VALUE!</v>
      </c>
    </row>
    <row r="120" spans="1:53" x14ac:dyDescent="0.3">
      <c r="A120" s="27" t="s">
        <v>675</v>
      </c>
      <c r="B120" s="27" t="s">
        <v>676</v>
      </c>
      <c r="C120" t="s">
        <v>677</v>
      </c>
      <c r="D120" t="s">
        <v>230</v>
      </c>
      <c r="E120" s="27" t="s">
        <v>77</v>
      </c>
      <c r="F120" t="s">
        <v>678</v>
      </c>
      <c r="G120" s="33" t="s">
        <v>679</v>
      </c>
      <c r="H120" s="9" t="s">
        <v>241</v>
      </c>
      <c r="I120" s="28" t="s">
        <v>677</v>
      </c>
      <c r="J120" s="21">
        <v>140</v>
      </c>
      <c r="K120" s="27">
        <v>1</v>
      </c>
      <c r="L120" t="s">
        <v>234</v>
      </c>
      <c r="M120" s="27">
        <v>1</v>
      </c>
      <c r="N120" s="27" t="s">
        <v>680</v>
      </c>
      <c r="O120">
        <v>72170</v>
      </c>
      <c r="P120">
        <v>98.06</v>
      </c>
      <c r="Q120">
        <v>147.09</v>
      </c>
      <c r="R120" s="59">
        <v>41.33</v>
      </c>
      <c r="S120" s="5">
        <v>41.33</v>
      </c>
      <c r="T120">
        <v>41.33</v>
      </c>
      <c r="U120">
        <v>41.33</v>
      </c>
      <c r="V120">
        <v>41.33</v>
      </c>
      <c r="W120">
        <v>197.79</v>
      </c>
      <c r="X120">
        <v>147.09</v>
      </c>
      <c r="Y120">
        <v>210.98</v>
      </c>
      <c r="Z120">
        <v>213.76</v>
      </c>
      <c r="AA120">
        <v>98.06</v>
      </c>
      <c r="AB120">
        <v>100</v>
      </c>
      <c r="AC120">
        <v>93.16</v>
      </c>
      <c r="AD120">
        <v>98.06</v>
      </c>
      <c r="AE120">
        <v>0</v>
      </c>
      <c r="AF120">
        <v>0</v>
      </c>
      <c r="AG120">
        <v>0</v>
      </c>
      <c r="AH120">
        <f t="shared" si="24"/>
        <v>98.06</v>
      </c>
      <c r="AI120">
        <f t="shared" si="25"/>
        <v>147.09</v>
      </c>
      <c r="AJ120">
        <f t="shared" si="26"/>
        <v>41.33</v>
      </c>
      <c r="AK120">
        <f t="shared" si="27"/>
        <v>41.33</v>
      </c>
      <c r="AL120">
        <f t="shared" si="28"/>
        <v>41.33</v>
      </c>
      <c r="AM120">
        <f t="shared" si="29"/>
        <v>41.33</v>
      </c>
      <c r="AN120">
        <f t="shared" si="30"/>
        <v>41.33</v>
      </c>
      <c r="AO120">
        <f t="shared" si="31"/>
        <v>197.79</v>
      </c>
      <c r="AP120">
        <f t="shared" si="32"/>
        <v>147.09</v>
      </c>
      <c r="AQ120">
        <f t="shared" si="33"/>
        <v>210.98</v>
      </c>
      <c r="AR120">
        <f t="shared" si="34"/>
        <v>213.76</v>
      </c>
      <c r="AS120">
        <f t="shared" si="35"/>
        <v>98.06</v>
      </c>
      <c r="AT120">
        <f t="shared" si="36"/>
        <v>100</v>
      </c>
      <c r="AU120">
        <f t="shared" si="37"/>
        <v>93.16</v>
      </c>
      <c r="AV120">
        <f t="shared" si="38"/>
        <v>98.06</v>
      </c>
      <c r="AW120" t="str">
        <f t="shared" si="39"/>
        <v>Not Available</v>
      </c>
      <c r="AX120" t="str">
        <f t="shared" si="40"/>
        <v>Not Available</v>
      </c>
      <c r="AY120" t="str">
        <f t="shared" si="41"/>
        <v>Not Available</v>
      </c>
      <c r="AZ120">
        <f t="shared" si="22"/>
        <v>4</v>
      </c>
      <c r="BA120">
        <f t="shared" si="23"/>
        <v>3</v>
      </c>
    </row>
    <row r="121" spans="1:53" x14ac:dyDescent="0.3">
      <c r="A121" s="27" t="s">
        <v>681</v>
      </c>
      <c r="B121" s="27" t="s">
        <v>682</v>
      </c>
      <c r="C121" t="s">
        <v>683</v>
      </c>
      <c r="D121" t="s">
        <v>230</v>
      </c>
      <c r="E121" s="27" t="s">
        <v>77</v>
      </c>
      <c r="F121" t="s">
        <v>684</v>
      </c>
      <c r="G121" s="33" t="s">
        <v>685</v>
      </c>
      <c r="H121" s="9" t="s">
        <v>476</v>
      </c>
      <c r="I121" s="28" t="s">
        <v>683</v>
      </c>
      <c r="J121" s="21">
        <v>397</v>
      </c>
      <c r="K121" s="27">
        <v>1</v>
      </c>
      <c r="L121" t="s">
        <v>234</v>
      </c>
      <c r="M121" s="27">
        <v>1</v>
      </c>
      <c r="N121" s="27" t="s">
        <v>686</v>
      </c>
      <c r="O121">
        <v>72192</v>
      </c>
      <c r="P121">
        <v>98.06</v>
      </c>
      <c r="Q121">
        <v>147.09</v>
      </c>
      <c r="R121" s="59">
        <v>398.36</v>
      </c>
      <c r="S121" s="5">
        <v>398.36</v>
      </c>
      <c r="T121">
        <v>398.36</v>
      </c>
      <c r="U121">
        <v>398.36</v>
      </c>
      <c r="V121">
        <v>398.36</v>
      </c>
      <c r="W121">
        <v>482.12</v>
      </c>
      <c r="X121">
        <v>147.09</v>
      </c>
      <c r="Y121">
        <v>514.26</v>
      </c>
      <c r="Z121">
        <v>267.2</v>
      </c>
      <c r="AA121">
        <v>98.06</v>
      </c>
      <c r="AB121">
        <v>500</v>
      </c>
      <c r="AC121">
        <v>93.16</v>
      </c>
      <c r="AD121">
        <v>98.06</v>
      </c>
      <c r="AE121">
        <v>0</v>
      </c>
      <c r="AF121">
        <v>0</v>
      </c>
      <c r="AG121">
        <v>0</v>
      </c>
      <c r="AH121">
        <f t="shared" si="24"/>
        <v>98.06</v>
      </c>
      <c r="AI121">
        <f t="shared" si="25"/>
        <v>147.09</v>
      </c>
      <c r="AJ121">
        <f t="shared" si="26"/>
        <v>398.36</v>
      </c>
      <c r="AK121">
        <f t="shared" si="27"/>
        <v>398.36</v>
      </c>
      <c r="AL121">
        <f t="shared" si="28"/>
        <v>398.36</v>
      </c>
      <c r="AM121">
        <f t="shared" si="29"/>
        <v>398.36</v>
      </c>
      <c r="AN121">
        <f t="shared" si="30"/>
        <v>398.36</v>
      </c>
      <c r="AO121">
        <f t="shared" si="31"/>
        <v>482.12</v>
      </c>
      <c r="AP121">
        <f t="shared" si="32"/>
        <v>147.09</v>
      </c>
      <c r="AQ121">
        <f t="shared" si="33"/>
        <v>514.26</v>
      </c>
      <c r="AR121">
        <f t="shared" si="34"/>
        <v>267.2</v>
      </c>
      <c r="AS121">
        <f t="shared" si="35"/>
        <v>98.06</v>
      </c>
      <c r="AT121">
        <f t="shared" si="36"/>
        <v>500</v>
      </c>
      <c r="AU121">
        <f t="shared" si="37"/>
        <v>93.16</v>
      </c>
      <c r="AV121">
        <f t="shared" si="38"/>
        <v>98.06</v>
      </c>
      <c r="AW121" t="str">
        <f t="shared" si="39"/>
        <v>Not Available</v>
      </c>
      <c r="AX121" t="str">
        <f t="shared" si="40"/>
        <v>Not Available</v>
      </c>
      <c r="AY121" t="str">
        <f t="shared" si="41"/>
        <v>Not Available</v>
      </c>
      <c r="AZ121">
        <f t="shared" si="22"/>
        <v>4</v>
      </c>
      <c r="BA121">
        <f t="shared" si="23"/>
        <v>3</v>
      </c>
    </row>
    <row r="122" spans="1:53" x14ac:dyDescent="0.3">
      <c r="A122" s="27" t="s">
        <v>687</v>
      </c>
      <c r="B122" s="27" t="s">
        <v>688</v>
      </c>
      <c r="C122" t="s">
        <v>689</v>
      </c>
      <c r="D122" t="s">
        <v>230</v>
      </c>
      <c r="E122" s="27" t="s">
        <v>77</v>
      </c>
      <c r="F122" t="s">
        <v>690</v>
      </c>
      <c r="G122" s="33" t="s">
        <v>691</v>
      </c>
      <c r="H122" s="9" t="s">
        <v>476</v>
      </c>
      <c r="I122" s="28" t="s">
        <v>689</v>
      </c>
      <c r="J122" s="21">
        <v>643</v>
      </c>
      <c r="K122" s="27">
        <v>4</v>
      </c>
      <c r="L122" t="s">
        <v>234</v>
      </c>
      <c r="M122" s="27">
        <v>1</v>
      </c>
      <c r="N122" s="27" t="s">
        <v>692</v>
      </c>
      <c r="O122">
        <v>72194</v>
      </c>
      <c r="P122">
        <v>165.46</v>
      </c>
      <c r="Q122">
        <v>248.19</v>
      </c>
      <c r="R122" s="59">
        <v>398.36</v>
      </c>
      <c r="S122" s="5">
        <v>398.36</v>
      </c>
      <c r="T122">
        <v>398.36</v>
      </c>
      <c r="U122">
        <v>398.36</v>
      </c>
      <c r="V122">
        <v>398.36</v>
      </c>
      <c r="W122">
        <v>482.12</v>
      </c>
      <c r="X122">
        <v>248.19</v>
      </c>
      <c r="Y122">
        <v>514.26</v>
      </c>
      <c r="Z122">
        <v>360.68</v>
      </c>
      <c r="AA122">
        <v>165.46</v>
      </c>
      <c r="AB122">
        <v>500</v>
      </c>
      <c r="AC122">
        <v>157.19</v>
      </c>
      <c r="AD122">
        <v>165.46</v>
      </c>
      <c r="AE122">
        <v>0</v>
      </c>
      <c r="AF122">
        <v>0</v>
      </c>
      <c r="AG122">
        <v>0</v>
      </c>
      <c r="AH122">
        <f t="shared" si="24"/>
        <v>165.46</v>
      </c>
      <c r="AI122">
        <f t="shared" si="25"/>
        <v>248.19</v>
      </c>
      <c r="AJ122">
        <f t="shared" si="26"/>
        <v>398.36</v>
      </c>
      <c r="AK122">
        <f t="shared" si="27"/>
        <v>398.36</v>
      </c>
      <c r="AL122">
        <f t="shared" si="28"/>
        <v>398.36</v>
      </c>
      <c r="AM122">
        <f t="shared" si="29"/>
        <v>398.36</v>
      </c>
      <c r="AN122">
        <f t="shared" si="30"/>
        <v>398.36</v>
      </c>
      <c r="AO122">
        <f t="shared" si="31"/>
        <v>482.12</v>
      </c>
      <c r="AP122">
        <f t="shared" si="32"/>
        <v>248.19</v>
      </c>
      <c r="AQ122">
        <f t="shared" si="33"/>
        <v>514.26</v>
      </c>
      <c r="AR122">
        <f t="shared" si="34"/>
        <v>360.68</v>
      </c>
      <c r="AS122">
        <f t="shared" si="35"/>
        <v>165.46</v>
      </c>
      <c r="AT122">
        <f t="shared" si="36"/>
        <v>500</v>
      </c>
      <c r="AU122">
        <f t="shared" si="37"/>
        <v>157.19</v>
      </c>
      <c r="AV122">
        <f t="shared" si="38"/>
        <v>165.46</v>
      </c>
      <c r="AW122" t="str">
        <f t="shared" si="39"/>
        <v>Not Available</v>
      </c>
      <c r="AX122" t="str">
        <f t="shared" si="40"/>
        <v>Not Available</v>
      </c>
      <c r="AY122" t="str">
        <f t="shared" si="41"/>
        <v>Not Available</v>
      </c>
      <c r="AZ122">
        <f t="shared" si="22"/>
        <v>8</v>
      </c>
      <c r="BA122">
        <f t="shared" si="23"/>
        <v>4</v>
      </c>
    </row>
    <row r="123" spans="1:53" x14ac:dyDescent="0.3">
      <c r="A123" s="27" t="s">
        <v>492</v>
      </c>
      <c r="B123" s="27" t="s">
        <v>688</v>
      </c>
      <c r="C123" t="s">
        <v>689</v>
      </c>
      <c r="D123" t="s">
        <v>268</v>
      </c>
      <c r="E123" s="27" t="s">
        <v>493</v>
      </c>
      <c r="F123" t="s">
        <v>493</v>
      </c>
      <c r="G123" s="33" t="s">
        <v>71</v>
      </c>
      <c r="H123" s="9" t="s">
        <v>494</v>
      </c>
      <c r="I123" s="28" t="s">
        <v>495</v>
      </c>
      <c r="J123" s="21">
        <v>6</v>
      </c>
      <c r="K123" s="27">
        <v>4</v>
      </c>
      <c r="L123" t="s">
        <v>71</v>
      </c>
      <c r="M123" s="27">
        <v>0</v>
      </c>
      <c r="N123" s="27" t="s">
        <v>66</v>
      </c>
      <c r="P123" t="e">
        <v>#N/A</v>
      </c>
      <c r="Q123" t="e">
        <v>#N/A</v>
      </c>
      <c r="R123" s="59" t="e">
        <v>#N/A</v>
      </c>
      <c r="S123" s="5" t="e">
        <v>#N/A</v>
      </c>
      <c r="T123" t="e">
        <v>#N/A</v>
      </c>
      <c r="U123" t="e">
        <v>#N/A</v>
      </c>
      <c r="V123" t="e">
        <v>#N/A</v>
      </c>
      <c r="W123" t="e">
        <v>#N/A</v>
      </c>
      <c r="X123" t="e">
        <v>#N/A</v>
      </c>
      <c r="Y123" t="e">
        <v>#N/A</v>
      </c>
      <c r="Z123" t="e">
        <v>#N/A</v>
      </c>
      <c r="AA123" t="e">
        <v>#N/A</v>
      </c>
      <c r="AB123" t="e">
        <v>#N/A</v>
      </c>
      <c r="AC123" t="e">
        <v>#N/A</v>
      </c>
      <c r="AD123" t="e">
        <v>#N/A</v>
      </c>
      <c r="AE123">
        <v>0</v>
      </c>
      <c r="AF123">
        <v>0</v>
      </c>
      <c r="AG123">
        <v>0</v>
      </c>
      <c r="AH123" t="str">
        <f t="shared" si="24"/>
        <v>Not Available</v>
      </c>
      <c r="AI123" t="str">
        <f t="shared" si="25"/>
        <v>Not Available</v>
      </c>
      <c r="AJ123" t="str">
        <f t="shared" si="26"/>
        <v>Not Available</v>
      </c>
      <c r="AK123" t="str">
        <f t="shared" si="27"/>
        <v>Not Available</v>
      </c>
      <c r="AL123" t="str">
        <f t="shared" si="28"/>
        <v>Not Available</v>
      </c>
      <c r="AM123" t="str">
        <f t="shared" si="29"/>
        <v>Not Available</v>
      </c>
      <c r="AN123" t="str">
        <f t="shared" si="30"/>
        <v>Not Available</v>
      </c>
      <c r="AO123" t="str">
        <f t="shared" si="31"/>
        <v>Not Available</v>
      </c>
      <c r="AP123" t="str">
        <f t="shared" si="32"/>
        <v>Not Available</v>
      </c>
      <c r="AQ123" t="str">
        <f t="shared" si="33"/>
        <v>Not Available</v>
      </c>
      <c r="AR123" t="str">
        <f t="shared" si="34"/>
        <v>Not Available</v>
      </c>
      <c r="AS123" t="str">
        <f t="shared" si="35"/>
        <v>Not Available</v>
      </c>
      <c r="AT123" t="str">
        <f t="shared" si="36"/>
        <v>Not Available</v>
      </c>
      <c r="AU123" t="str">
        <f t="shared" si="37"/>
        <v>Not Available</v>
      </c>
      <c r="AV123" t="str">
        <f t="shared" si="38"/>
        <v>Not Available</v>
      </c>
      <c r="AW123" t="str">
        <f t="shared" si="39"/>
        <v>Not Available</v>
      </c>
      <c r="AX123" t="str">
        <f t="shared" si="40"/>
        <v>Not Available</v>
      </c>
      <c r="AY123" t="str">
        <f t="shared" si="41"/>
        <v>Not Available</v>
      </c>
      <c r="AZ123" t="str">
        <f t="shared" si="22"/>
        <v>N/A</v>
      </c>
      <c r="BA123" t="e">
        <f t="shared" si="23"/>
        <v>#VALUE!</v>
      </c>
    </row>
    <row r="124" spans="1:53" x14ac:dyDescent="0.3">
      <c r="A124" s="27" t="s">
        <v>303</v>
      </c>
      <c r="B124" s="27" t="s">
        <v>688</v>
      </c>
      <c r="C124" t="s">
        <v>689</v>
      </c>
      <c r="D124" t="s">
        <v>268</v>
      </c>
      <c r="E124" s="27" t="s">
        <v>304</v>
      </c>
      <c r="F124" t="s">
        <v>304</v>
      </c>
      <c r="G124" s="33" t="s">
        <v>71</v>
      </c>
      <c r="H124" s="9" t="s">
        <v>305</v>
      </c>
      <c r="I124" s="28" t="s">
        <v>306</v>
      </c>
      <c r="J124" s="21">
        <v>15</v>
      </c>
      <c r="K124" s="27">
        <v>4</v>
      </c>
      <c r="L124" t="s">
        <v>71</v>
      </c>
      <c r="M124" s="27">
        <v>0</v>
      </c>
      <c r="N124" s="27" t="s">
        <v>693</v>
      </c>
      <c r="P124" t="e">
        <v>#N/A</v>
      </c>
      <c r="Q124" t="e">
        <v>#N/A</v>
      </c>
      <c r="R124" s="59" t="e">
        <v>#N/A</v>
      </c>
      <c r="S124" s="5" t="e">
        <v>#N/A</v>
      </c>
      <c r="T124" t="e">
        <v>#N/A</v>
      </c>
      <c r="U124" t="e">
        <v>#N/A</v>
      </c>
      <c r="V124" t="e">
        <v>#N/A</v>
      </c>
      <c r="W124" t="e">
        <v>#N/A</v>
      </c>
      <c r="X124" t="e">
        <v>#N/A</v>
      </c>
      <c r="Y124" t="e">
        <v>#N/A</v>
      </c>
      <c r="Z124" t="e">
        <v>#N/A</v>
      </c>
      <c r="AA124" t="e">
        <v>#N/A</v>
      </c>
      <c r="AB124" t="e">
        <v>#N/A</v>
      </c>
      <c r="AC124" t="e">
        <v>#N/A</v>
      </c>
      <c r="AD124" t="e">
        <v>#N/A</v>
      </c>
      <c r="AE124">
        <v>0</v>
      </c>
      <c r="AF124">
        <v>0</v>
      </c>
      <c r="AG124">
        <v>0</v>
      </c>
      <c r="AH124" t="str">
        <f t="shared" si="24"/>
        <v>Not Available</v>
      </c>
      <c r="AI124" t="str">
        <f t="shared" si="25"/>
        <v>Not Available</v>
      </c>
      <c r="AJ124" t="str">
        <f t="shared" si="26"/>
        <v>Not Available</v>
      </c>
      <c r="AK124" t="str">
        <f t="shared" si="27"/>
        <v>Not Available</v>
      </c>
      <c r="AL124" t="str">
        <f t="shared" si="28"/>
        <v>Not Available</v>
      </c>
      <c r="AM124" t="str">
        <f t="shared" si="29"/>
        <v>Not Available</v>
      </c>
      <c r="AN124" t="str">
        <f t="shared" si="30"/>
        <v>Not Available</v>
      </c>
      <c r="AO124" t="str">
        <f t="shared" si="31"/>
        <v>Not Available</v>
      </c>
      <c r="AP124" t="str">
        <f t="shared" si="32"/>
        <v>Not Available</v>
      </c>
      <c r="AQ124" t="str">
        <f t="shared" si="33"/>
        <v>Not Available</v>
      </c>
      <c r="AR124" t="str">
        <f t="shared" si="34"/>
        <v>Not Available</v>
      </c>
      <c r="AS124" t="str">
        <f t="shared" si="35"/>
        <v>Not Available</v>
      </c>
      <c r="AT124" t="str">
        <f t="shared" si="36"/>
        <v>Not Available</v>
      </c>
      <c r="AU124" t="str">
        <f t="shared" si="37"/>
        <v>Not Available</v>
      </c>
      <c r="AV124" t="str">
        <f t="shared" si="38"/>
        <v>Not Available</v>
      </c>
      <c r="AW124" t="str">
        <f t="shared" si="39"/>
        <v>Not Available</v>
      </c>
      <c r="AX124" t="str">
        <f t="shared" si="40"/>
        <v>Not Available</v>
      </c>
      <c r="AY124" t="str">
        <f t="shared" si="41"/>
        <v>Not Available</v>
      </c>
      <c r="AZ124" t="str">
        <f t="shared" si="22"/>
        <v>N/A</v>
      </c>
      <c r="BA124" t="e">
        <f t="shared" si="23"/>
        <v>#VALUE!</v>
      </c>
    </row>
    <row r="125" spans="1:53" x14ac:dyDescent="0.3">
      <c r="A125" s="27" t="s">
        <v>324</v>
      </c>
      <c r="B125" s="27" t="s">
        <v>688</v>
      </c>
      <c r="C125" t="s">
        <v>689</v>
      </c>
      <c r="D125" t="s">
        <v>268</v>
      </c>
      <c r="E125" s="27" t="s">
        <v>77</v>
      </c>
      <c r="F125" t="s">
        <v>325</v>
      </c>
      <c r="G125" s="33" t="s">
        <v>326</v>
      </c>
      <c r="H125" s="9" t="s">
        <v>355</v>
      </c>
      <c r="I125" s="28" t="s">
        <v>356</v>
      </c>
      <c r="J125" s="21">
        <v>399</v>
      </c>
      <c r="K125" s="27">
        <v>4</v>
      </c>
      <c r="L125" t="s">
        <v>71</v>
      </c>
      <c r="M125" s="27">
        <v>0</v>
      </c>
      <c r="N125" s="27" t="s">
        <v>694</v>
      </c>
      <c r="O125" t="s">
        <v>326</v>
      </c>
      <c r="P125">
        <f>VLOOKUP(O125,'[1]Charge Level Data'!$E$5:$BD$2855,10,FALSE)</f>
        <v>0</v>
      </c>
      <c r="Q125">
        <f>VLOOKUP(O125,'[1]Charge Level Data'!$E$5:$BD$2855,13,FALSE)</f>
        <v>0</v>
      </c>
      <c r="R125" t="e">
        <f>VLOOKUP(O125,'[2]BCBS EAPG Values'!$B$5:$L$1048576,7,FALSE)</f>
        <v>#N/A</v>
      </c>
      <c r="S125" t="e">
        <f>VLOOKUP(O125,'[2]BCBS EAPG Values'!$B$5:$L$1048576,8,FALSE)</f>
        <v>#N/A</v>
      </c>
      <c r="T125" t="e">
        <f>VLOOKUP(O125,'[2]BCBS EAPG Values'!$B$5:$L$1048576,9,FALSE)</f>
        <v>#N/A</v>
      </c>
      <c r="U125" t="e">
        <f>VLOOKUP(O125,'[2]BCBS EAPG Values'!$B$5:$L$1048576,10,FALSE)</f>
        <v>#N/A</v>
      </c>
      <c r="V125" t="e">
        <f>VLOOKUP(O125,'[2]BCBS EAPG Values'!$B$5:$L$1048576,11,FALSE)</f>
        <v>#N/A</v>
      </c>
      <c r="W125">
        <f>VLOOKUP(O125,'[1]Charge Level Data'!$E$5:$BD$2855,31,FALSE)</f>
        <v>251.57999999999996</v>
      </c>
      <c r="X125">
        <f>VLOOKUP(O125,'[1]Charge Level Data'!$E$5:$BD$2855,34,FALSE)</f>
        <v>0</v>
      </c>
      <c r="Y125">
        <f>VLOOKUP(O125,'[1]Charge Level Data'!$E$5:$BD$2855,37,FALSE)</f>
        <v>287.52</v>
      </c>
      <c r="Z125">
        <f>VLOOKUP(O125,'[1]Charge Level Data'!$E$5:$BD$2855,40,FALSE)</f>
        <v>0.19</v>
      </c>
      <c r="AA125">
        <f>VLOOKUP(O125,'[1]Charge Level Data'!$E$5:$BD$2855,43,FALSE)</f>
        <v>0</v>
      </c>
      <c r="AB125">
        <f>VLOOKUP(O125,'[1]Charge Level Data'!$E$5:$BD$2855,46,FALSE)</f>
        <v>0</v>
      </c>
      <c r="AC125">
        <f>VLOOKUP(O125,'[1]Charge Level Data'!$E$5:$BD$2855,49,FALSE)</f>
        <v>0</v>
      </c>
      <c r="AD125">
        <f>VLOOKUP(O125,'[1]Charge Level Data'!$E$5:$BD$2855,52,FALSE)</f>
        <v>0</v>
      </c>
      <c r="AE125">
        <v>0</v>
      </c>
      <c r="AF125">
        <v>0</v>
      </c>
      <c r="AG125">
        <v>0</v>
      </c>
      <c r="AH125" t="str">
        <f t="shared" si="24"/>
        <v>Not Available</v>
      </c>
      <c r="AI125" t="str">
        <f t="shared" si="25"/>
        <v>Not Available</v>
      </c>
      <c r="AJ125" t="str">
        <f t="shared" si="26"/>
        <v>Not Available</v>
      </c>
      <c r="AK125" t="str">
        <f t="shared" si="27"/>
        <v>Not Available</v>
      </c>
      <c r="AL125" t="str">
        <f t="shared" si="28"/>
        <v>Not Available</v>
      </c>
      <c r="AM125" t="str">
        <f t="shared" si="29"/>
        <v>Not Available</v>
      </c>
      <c r="AN125" t="str">
        <f t="shared" si="30"/>
        <v>Not Available</v>
      </c>
      <c r="AO125">
        <f t="shared" si="31"/>
        <v>251.57999999999996</v>
      </c>
      <c r="AP125" t="str">
        <f t="shared" si="32"/>
        <v>Not Available</v>
      </c>
      <c r="AQ125">
        <f t="shared" si="33"/>
        <v>287.52</v>
      </c>
      <c r="AR125">
        <f t="shared" si="34"/>
        <v>0.19</v>
      </c>
      <c r="AS125" t="str">
        <f t="shared" si="35"/>
        <v>Not Available</v>
      </c>
      <c r="AT125" t="str">
        <f t="shared" si="36"/>
        <v>Not Available</v>
      </c>
      <c r="AU125" t="str">
        <f t="shared" si="37"/>
        <v>Not Available</v>
      </c>
      <c r="AV125" t="str">
        <f t="shared" si="38"/>
        <v>Not Available</v>
      </c>
      <c r="AW125" t="str">
        <f t="shared" si="39"/>
        <v>Not Available</v>
      </c>
      <c r="AX125" t="str">
        <f t="shared" si="40"/>
        <v>Not Available</v>
      </c>
      <c r="AY125" t="str">
        <f t="shared" si="41"/>
        <v>Not Available</v>
      </c>
      <c r="AZ125" t="str">
        <f t="shared" si="22"/>
        <v>N/A</v>
      </c>
      <c r="BA125" t="e">
        <f t="shared" si="23"/>
        <v>#VALUE!</v>
      </c>
    </row>
    <row r="126" spans="1:53" x14ac:dyDescent="0.3">
      <c r="A126" s="27" t="s">
        <v>695</v>
      </c>
      <c r="B126" s="27" t="s">
        <v>696</v>
      </c>
      <c r="C126" t="s">
        <v>697</v>
      </c>
      <c r="D126" t="s">
        <v>230</v>
      </c>
      <c r="E126" s="27" t="s">
        <v>77</v>
      </c>
      <c r="F126" t="s">
        <v>698</v>
      </c>
      <c r="G126" s="33" t="s">
        <v>699</v>
      </c>
      <c r="H126" s="9" t="s">
        <v>241</v>
      </c>
      <c r="I126" s="28" t="s">
        <v>697</v>
      </c>
      <c r="J126" s="21">
        <v>264</v>
      </c>
      <c r="K126" s="27">
        <v>2</v>
      </c>
      <c r="L126" t="s">
        <v>234</v>
      </c>
      <c r="M126" s="27">
        <v>1</v>
      </c>
      <c r="N126" s="27" t="s">
        <v>700</v>
      </c>
      <c r="O126">
        <v>72200</v>
      </c>
      <c r="P126">
        <v>98.06</v>
      </c>
      <c r="Q126">
        <v>147.09</v>
      </c>
      <c r="R126" s="59">
        <v>41.33</v>
      </c>
      <c r="S126" s="5">
        <v>41.33</v>
      </c>
      <c r="T126">
        <v>41.33</v>
      </c>
      <c r="U126">
        <v>41.33</v>
      </c>
      <c r="V126">
        <v>41.33</v>
      </c>
      <c r="W126">
        <v>197.79</v>
      </c>
      <c r="X126">
        <v>147.09</v>
      </c>
      <c r="Y126">
        <v>210.98</v>
      </c>
      <c r="Z126">
        <v>213.76</v>
      </c>
      <c r="AA126">
        <v>98.06</v>
      </c>
      <c r="AB126">
        <v>100</v>
      </c>
      <c r="AC126">
        <v>93.16</v>
      </c>
      <c r="AD126">
        <v>98.06</v>
      </c>
      <c r="AE126">
        <v>0</v>
      </c>
      <c r="AF126">
        <v>0</v>
      </c>
      <c r="AG126">
        <v>0</v>
      </c>
      <c r="AH126">
        <f t="shared" si="24"/>
        <v>98.06</v>
      </c>
      <c r="AI126">
        <f t="shared" si="25"/>
        <v>147.09</v>
      </c>
      <c r="AJ126">
        <f t="shared" si="26"/>
        <v>41.33</v>
      </c>
      <c r="AK126">
        <f t="shared" si="27"/>
        <v>41.33</v>
      </c>
      <c r="AL126">
        <f t="shared" si="28"/>
        <v>41.33</v>
      </c>
      <c r="AM126">
        <f t="shared" si="29"/>
        <v>41.33</v>
      </c>
      <c r="AN126">
        <f t="shared" si="30"/>
        <v>41.33</v>
      </c>
      <c r="AO126">
        <f t="shared" si="31"/>
        <v>197.79</v>
      </c>
      <c r="AP126">
        <f t="shared" si="32"/>
        <v>147.09</v>
      </c>
      <c r="AQ126">
        <f t="shared" si="33"/>
        <v>210.98</v>
      </c>
      <c r="AR126">
        <f t="shared" si="34"/>
        <v>213.76</v>
      </c>
      <c r="AS126">
        <f t="shared" si="35"/>
        <v>98.06</v>
      </c>
      <c r="AT126">
        <f t="shared" si="36"/>
        <v>100</v>
      </c>
      <c r="AU126">
        <f t="shared" si="37"/>
        <v>93.16</v>
      </c>
      <c r="AV126">
        <f t="shared" si="38"/>
        <v>98.06</v>
      </c>
      <c r="AW126" t="str">
        <f t="shared" si="39"/>
        <v>Not Available</v>
      </c>
      <c r="AX126" t="str">
        <f t="shared" si="40"/>
        <v>Not Available</v>
      </c>
      <c r="AY126" t="str">
        <f t="shared" si="41"/>
        <v>Not Available</v>
      </c>
      <c r="AZ126">
        <f t="shared" si="22"/>
        <v>6</v>
      </c>
      <c r="BA126">
        <f t="shared" si="23"/>
        <v>4</v>
      </c>
    </row>
    <row r="127" spans="1:53" x14ac:dyDescent="0.3">
      <c r="A127" s="27" t="s">
        <v>437</v>
      </c>
      <c r="B127" s="27" t="s">
        <v>696</v>
      </c>
      <c r="C127" t="s">
        <v>697</v>
      </c>
      <c r="D127" t="s">
        <v>268</v>
      </c>
      <c r="E127" s="27" t="s">
        <v>77</v>
      </c>
      <c r="F127" t="s">
        <v>440</v>
      </c>
      <c r="G127" s="33" t="s">
        <v>441</v>
      </c>
      <c r="H127" s="9" t="s">
        <v>435</v>
      </c>
      <c r="I127" s="28" t="s">
        <v>439</v>
      </c>
      <c r="J127" s="21">
        <v>188</v>
      </c>
      <c r="K127" s="27">
        <v>2</v>
      </c>
      <c r="L127" t="s">
        <v>71</v>
      </c>
      <c r="M127" s="27">
        <v>0</v>
      </c>
      <c r="N127" s="27" t="s">
        <v>701</v>
      </c>
      <c r="O127">
        <v>71046</v>
      </c>
      <c r="P127">
        <v>79.709999999999994</v>
      </c>
      <c r="Q127">
        <v>119.57</v>
      </c>
      <c r="R127" s="59">
        <v>41.33</v>
      </c>
      <c r="S127" s="5">
        <v>41.33</v>
      </c>
      <c r="T127">
        <v>41.33</v>
      </c>
      <c r="U127">
        <v>41.33</v>
      </c>
      <c r="V127">
        <v>41.33</v>
      </c>
      <c r="W127">
        <v>140.84</v>
      </c>
      <c r="X127">
        <v>119.57</v>
      </c>
      <c r="Y127">
        <v>150.22999999999999</v>
      </c>
      <c r="Z127">
        <v>173.76</v>
      </c>
      <c r="AA127">
        <v>79.709999999999994</v>
      </c>
      <c r="AB127">
        <v>100</v>
      </c>
      <c r="AC127">
        <v>75.73</v>
      </c>
      <c r="AD127">
        <v>79.709999999999994</v>
      </c>
      <c r="AE127">
        <v>0</v>
      </c>
      <c r="AF127">
        <v>0</v>
      </c>
      <c r="AG127">
        <v>0</v>
      </c>
      <c r="AH127">
        <f t="shared" si="24"/>
        <v>79.709999999999994</v>
      </c>
      <c r="AI127">
        <f t="shared" si="25"/>
        <v>119.57</v>
      </c>
      <c r="AJ127">
        <f t="shared" si="26"/>
        <v>41.33</v>
      </c>
      <c r="AK127">
        <f t="shared" si="27"/>
        <v>41.33</v>
      </c>
      <c r="AL127">
        <f t="shared" si="28"/>
        <v>41.33</v>
      </c>
      <c r="AM127">
        <f t="shared" si="29"/>
        <v>41.33</v>
      </c>
      <c r="AN127">
        <f t="shared" si="30"/>
        <v>41.33</v>
      </c>
      <c r="AO127">
        <f t="shared" si="31"/>
        <v>140.84</v>
      </c>
      <c r="AP127">
        <f t="shared" si="32"/>
        <v>119.57</v>
      </c>
      <c r="AQ127">
        <f t="shared" si="33"/>
        <v>150.22999999999999</v>
      </c>
      <c r="AR127">
        <f t="shared" si="34"/>
        <v>173.76</v>
      </c>
      <c r="AS127">
        <f t="shared" si="35"/>
        <v>79.709999999999994</v>
      </c>
      <c r="AT127">
        <f t="shared" si="36"/>
        <v>100</v>
      </c>
      <c r="AU127">
        <f t="shared" si="37"/>
        <v>75.73</v>
      </c>
      <c r="AV127">
        <f t="shared" si="38"/>
        <v>79.709999999999994</v>
      </c>
      <c r="AW127" t="str">
        <f t="shared" si="39"/>
        <v>Not Available</v>
      </c>
      <c r="AX127" t="str">
        <f t="shared" si="40"/>
        <v>Not Available</v>
      </c>
      <c r="AY127" t="str">
        <f t="shared" si="41"/>
        <v>Not Available</v>
      </c>
      <c r="AZ127" t="str">
        <f t="shared" si="22"/>
        <v>N/A</v>
      </c>
      <c r="BA127" t="e">
        <f t="shared" si="23"/>
        <v>#VALUE!</v>
      </c>
    </row>
    <row r="128" spans="1:53" x14ac:dyDescent="0.3">
      <c r="A128" s="27" t="s">
        <v>702</v>
      </c>
      <c r="B128" s="27" t="s">
        <v>703</v>
      </c>
      <c r="C128" t="s">
        <v>704</v>
      </c>
      <c r="D128" t="s">
        <v>230</v>
      </c>
      <c r="E128" s="27" t="s">
        <v>77</v>
      </c>
      <c r="F128" t="s">
        <v>705</v>
      </c>
      <c r="G128" s="33" t="s">
        <v>706</v>
      </c>
      <c r="H128" s="9" t="s">
        <v>241</v>
      </c>
      <c r="I128" s="28" t="s">
        <v>704</v>
      </c>
      <c r="J128" s="21">
        <v>264</v>
      </c>
      <c r="K128" s="27">
        <v>1</v>
      </c>
      <c r="L128" t="s">
        <v>234</v>
      </c>
      <c r="M128" s="27">
        <v>1</v>
      </c>
      <c r="N128" s="27" t="s">
        <v>707</v>
      </c>
      <c r="O128">
        <v>72202</v>
      </c>
      <c r="P128">
        <v>98.06</v>
      </c>
      <c r="Q128">
        <v>147.09</v>
      </c>
      <c r="R128" s="59">
        <v>41.33</v>
      </c>
      <c r="S128" s="5">
        <v>41.33</v>
      </c>
      <c r="T128">
        <v>41.33</v>
      </c>
      <c r="U128">
        <v>41.33</v>
      </c>
      <c r="V128">
        <v>41.33</v>
      </c>
      <c r="W128">
        <v>197.79</v>
      </c>
      <c r="X128">
        <v>147.09</v>
      </c>
      <c r="Y128">
        <v>210.98</v>
      </c>
      <c r="Z128">
        <v>213.76</v>
      </c>
      <c r="AA128">
        <v>98.06</v>
      </c>
      <c r="AB128">
        <v>100</v>
      </c>
      <c r="AC128">
        <v>93.16</v>
      </c>
      <c r="AD128">
        <v>98.06</v>
      </c>
      <c r="AE128">
        <v>0</v>
      </c>
      <c r="AF128">
        <v>0</v>
      </c>
      <c r="AG128">
        <v>0</v>
      </c>
      <c r="AH128">
        <f t="shared" si="24"/>
        <v>98.06</v>
      </c>
      <c r="AI128">
        <f t="shared" si="25"/>
        <v>147.09</v>
      </c>
      <c r="AJ128">
        <f t="shared" si="26"/>
        <v>41.33</v>
      </c>
      <c r="AK128">
        <f t="shared" si="27"/>
        <v>41.33</v>
      </c>
      <c r="AL128">
        <f t="shared" si="28"/>
        <v>41.33</v>
      </c>
      <c r="AM128">
        <f t="shared" si="29"/>
        <v>41.33</v>
      </c>
      <c r="AN128">
        <f t="shared" si="30"/>
        <v>41.33</v>
      </c>
      <c r="AO128">
        <f t="shared" si="31"/>
        <v>197.79</v>
      </c>
      <c r="AP128">
        <f t="shared" si="32"/>
        <v>147.09</v>
      </c>
      <c r="AQ128">
        <f t="shared" si="33"/>
        <v>210.98</v>
      </c>
      <c r="AR128">
        <f t="shared" si="34"/>
        <v>213.76</v>
      </c>
      <c r="AS128">
        <f t="shared" si="35"/>
        <v>98.06</v>
      </c>
      <c r="AT128">
        <f t="shared" si="36"/>
        <v>100</v>
      </c>
      <c r="AU128">
        <f t="shared" si="37"/>
        <v>93.16</v>
      </c>
      <c r="AV128">
        <f t="shared" si="38"/>
        <v>98.06</v>
      </c>
      <c r="AW128" t="str">
        <f t="shared" si="39"/>
        <v>Not Available</v>
      </c>
      <c r="AX128" t="str">
        <f t="shared" si="40"/>
        <v>Not Available</v>
      </c>
      <c r="AY128" t="str">
        <f t="shared" si="41"/>
        <v>Not Available</v>
      </c>
      <c r="AZ128">
        <f t="shared" si="22"/>
        <v>4</v>
      </c>
      <c r="BA128">
        <f t="shared" si="23"/>
        <v>3</v>
      </c>
    </row>
    <row r="129" spans="1:53" x14ac:dyDescent="0.3">
      <c r="A129" s="27" t="s">
        <v>708</v>
      </c>
      <c r="B129" s="27" t="s">
        <v>709</v>
      </c>
      <c r="C129" t="s">
        <v>710</v>
      </c>
      <c r="D129" t="s">
        <v>230</v>
      </c>
      <c r="E129" s="27" t="s">
        <v>77</v>
      </c>
      <c r="F129" t="s">
        <v>711</v>
      </c>
      <c r="G129" s="33" t="s">
        <v>712</v>
      </c>
      <c r="H129" s="9" t="s">
        <v>241</v>
      </c>
      <c r="I129" s="28" t="s">
        <v>710</v>
      </c>
      <c r="J129" s="21">
        <v>188</v>
      </c>
      <c r="K129" s="27">
        <v>1</v>
      </c>
      <c r="L129" t="s">
        <v>234</v>
      </c>
      <c r="M129" s="27">
        <v>1</v>
      </c>
      <c r="N129" s="27" t="s">
        <v>713</v>
      </c>
      <c r="O129">
        <v>72220</v>
      </c>
      <c r="P129">
        <v>79.709999999999994</v>
      </c>
      <c r="Q129">
        <v>119.57</v>
      </c>
      <c r="R129" s="59">
        <v>41.33</v>
      </c>
      <c r="S129" s="5">
        <v>41.33</v>
      </c>
      <c r="T129">
        <v>41.33</v>
      </c>
      <c r="U129">
        <v>41.33</v>
      </c>
      <c r="V129">
        <v>41.33</v>
      </c>
      <c r="W129">
        <v>140.84</v>
      </c>
      <c r="X129">
        <v>119.57</v>
      </c>
      <c r="Y129">
        <v>150.22999999999999</v>
      </c>
      <c r="Z129">
        <v>173.76</v>
      </c>
      <c r="AA129">
        <v>79.709999999999994</v>
      </c>
      <c r="AB129">
        <v>100</v>
      </c>
      <c r="AC129">
        <v>75.73</v>
      </c>
      <c r="AD129">
        <v>79.709999999999994</v>
      </c>
      <c r="AE129">
        <v>0</v>
      </c>
      <c r="AF129">
        <v>0</v>
      </c>
      <c r="AG129">
        <v>0</v>
      </c>
      <c r="AH129">
        <f t="shared" si="24"/>
        <v>79.709999999999994</v>
      </c>
      <c r="AI129">
        <f t="shared" si="25"/>
        <v>119.57</v>
      </c>
      <c r="AJ129">
        <f t="shared" si="26"/>
        <v>41.33</v>
      </c>
      <c r="AK129">
        <f t="shared" si="27"/>
        <v>41.33</v>
      </c>
      <c r="AL129">
        <f t="shared" si="28"/>
        <v>41.33</v>
      </c>
      <c r="AM129">
        <f t="shared" si="29"/>
        <v>41.33</v>
      </c>
      <c r="AN129">
        <f t="shared" si="30"/>
        <v>41.33</v>
      </c>
      <c r="AO129">
        <f t="shared" si="31"/>
        <v>140.84</v>
      </c>
      <c r="AP129">
        <f t="shared" si="32"/>
        <v>119.57</v>
      </c>
      <c r="AQ129">
        <f t="shared" si="33"/>
        <v>150.22999999999999</v>
      </c>
      <c r="AR129">
        <f t="shared" si="34"/>
        <v>173.76</v>
      </c>
      <c r="AS129">
        <f t="shared" si="35"/>
        <v>79.709999999999994</v>
      </c>
      <c r="AT129">
        <f t="shared" si="36"/>
        <v>100</v>
      </c>
      <c r="AU129">
        <f t="shared" si="37"/>
        <v>75.73</v>
      </c>
      <c r="AV129">
        <f t="shared" si="38"/>
        <v>79.709999999999994</v>
      </c>
      <c r="AW129" t="str">
        <f t="shared" si="39"/>
        <v>Not Available</v>
      </c>
      <c r="AX129" t="str">
        <f t="shared" si="40"/>
        <v>Not Available</v>
      </c>
      <c r="AY129" t="str">
        <f t="shared" si="41"/>
        <v>Not Available</v>
      </c>
      <c r="AZ129">
        <f t="shared" si="22"/>
        <v>4</v>
      </c>
      <c r="BA129">
        <f t="shared" si="23"/>
        <v>3</v>
      </c>
    </row>
    <row r="130" spans="1:53" x14ac:dyDescent="0.3">
      <c r="A130" s="27" t="s">
        <v>714</v>
      </c>
      <c r="B130" s="27" t="s">
        <v>715</v>
      </c>
      <c r="C130" t="s">
        <v>716</v>
      </c>
      <c r="D130" t="s">
        <v>230</v>
      </c>
      <c r="E130" s="27" t="s">
        <v>77</v>
      </c>
      <c r="F130" t="s">
        <v>717</v>
      </c>
      <c r="G130" s="29" t="s">
        <v>718</v>
      </c>
      <c r="H130" s="9" t="s">
        <v>241</v>
      </c>
      <c r="I130" s="28" t="s">
        <v>716</v>
      </c>
      <c r="J130" s="21">
        <v>188</v>
      </c>
      <c r="K130" s="27">
        <v>1</v>
      </c>
      <c r="L130" t="s">
        <v>234</v>
      </c>
      <c r="M130" s="27">
        <v>1</v>
      </c>
      <c r="N130" s="27" t="s">
        <v>719</v>
      </c>
      <c r="O130">
        <v>73000</v>
      </c>
      <c r="P130">
        <v>79.709999999999994</v>
      </c>
      <c r="Q130">
        <v>119.57</v>
      </c>
      <c r="R130" s="59">
        <v>41.33</v>
      </c>
      <c r="S130" s="5">
        <v>41.33</v>
      </c>
      <c r="T130">
        <v>41.33</v>
      </c>
      <c r="U130">
        <v>41.33</v>
      </c>
      <c r="V130">
        <v>41.33</v>
      </c>
      <c r="W130">
        <v>140.84</v>
      </c>
      <c r="X130">
        <v>119.57</v>
      </c>
      <c r="Y130">
        <v>150.22999999999999</v>
      </c>
      <c r="Z130">
        <v>173.76</v>
      </c>
      <c r="AA130">
        <v>79.709999999999994</v>
      </c>
      <c r="AB130">
        <v>100</v>
      </c>
      <c r="AC130">
        <v>75.73</v>
      </c>
      <c r="AD130">
        <v>79.709999999999994</v>
      </c>
      <c r="AE130">
        <v>0</v>
      </c>
      <c r="AF130">
        <v>0</v>
      </c>
      <c r="AG130">
        <v>0</v>
      </c>
      <c r="AH130">
        <f t="shared" si="24"/>
        <v>79.709999999999994</v>
      </c>
      <c r="AI130">
        <f t="shared" si="25"/>
        <v>119.57</v>
      </c>
      <c r="AJ130">
        <f t="shared" si="26"/>
        <v>41.33</v>
      </c>
      <c r="AK130">
        <f t="shared" si="27"/>
        <v>41.33</v>
      </c>
      <c r="AL130">
        <f t="shared" si="28"/>
        <v>41.33</v>
      </c>
      <c r="AM130">
        <f t="shared" si="29"/>
        <v>41.33</v>
      </c>
      <c r="AN130">
        <f t="shared" si="30"/>
        <v>41.33</v>
      </c>
      <c r="AO130">
        <f t="shared" si="31"/>
        <v>140.84</v>
      </c>
      <c r="AP130">
        <f t="shared" si="32"/>
        <v>119.57</v>
      </c>
      <c r="AQ130">
        <f t="shared" si="33"/>
        <v>150.22999999999999</v>
      </c>
      <c r="AR130">
        <f t="shared" si="34"/>
        <v>173.76</v>
      </c>
      <c r="AS130">
        <f t="shared" si="35"/>
        <v>79.709999999999994</v>
      </c>
      <c r="AT130">
        <f t="shared" si="36"/>
        <v>100</v>
      </c>
      <c r="AU130">
        <f t="shared" si="37"/>
        <v>75.73</v>
      </c>
      <c r="AV130">
        <f t="shared" si="38"/>
        <v>79.709999999999994</v>
      </c>
      <c r="AW130" t="str">
        <f t="shared" si="39"/>
        <v>Not Available</v>
      </c>
      <c r="AX130" t="str">
        <f t="shared" si="40"/>
        <v>Not Available</v>
      </c>
      <c r="AY130" t="str">
        <f t="shared" si="41"/>
        <v>Not Available</v>
      </c>
      <c r="AZ130">
        <f t="shared" si="22"/>
        <v>4</v>
      </c>
      <c r="BA130">
        <f t="shared" si="23"/>
        <v>3</v>
      </c>
    </row>
    <row r="131" spans="1:53" x14ac:dyDescent="0.3">
      <c r="A131" s="27" t="s">
        <v>720</v>
      </c>
      <c r="B131" s="27" t="s">
        <v>721</v>
      </c>
      <c r="C131" t="s">
        <v>722</v>
      </c>
      <c r="D131" t="s">
        <v>230</v>
      </c>
      <c r="E131" s="27" t="s">
        <v>77</v>
      </c>
      <c r="F131" t="s">
        <v>723</v>
      </c>
      <c r="G131" s="33" t="s">
        <v>724</v>
      </c>
      <c r="H131" s="9" t="s">
        <v>241</v>
      </c>
      <c r="I131" s="28" t="s">
        <v>722</v>
      </c>
      <c r="J131" s="21">
        <v>264</v>
      </c>
      <c r="K131" s="27">
        <v>1</v>
      </c>
      <c r="L131" t="s">
        <v>234</v>
      </c>
      <c r="M131" s="27">
        <v>1</v>
      </c>
      <c r="N131" s="27" t="s">
        <v>725</v>
      </c>
      <c r="O131">
        <v>73010</v>
      </c>
      <c r="P131">
        <v>98.06</v>
      </c>
      <c r="Q131">
        <v>147.09</v>
      </c>
      <c r="R131" s="59">
        <v>41.33</v>
      </c>
      <c r="S131" s="5">
        <v>41.33</v>
      </c>
      <c r="T131">
        <v>41.33</v>
      </c>
      <c r="U131">
        <v>41.33</v>
      </c>
      <c r="V131">
        <v>41.33</v>
      </c>
      <c r="W131">
        <v>197.79</v>
      </c>
      <c r="X131">
        <v>147.09</v>
      </c>
      <c r="Y131">
        <v>210.98</v>
      </c>
      <c r="Z131">
        <v>213.76</v>
      </c>
      <c r="AA131">
        <v>98.06</v>
      </c>
      <c r="AB131">
        <v>100</v>
      </c>
      <c r="AC131">
        <v>93.16</v>
      </c>
      <c r="AD131">
        <v>98.06</v>
      </c>
      <c r="AE131">
        <v>0</v>
      </c>
      <c r="AF131">
        <v>0</v>
      </c>
      <c r="AG131">
        <v>0</v>
      </c>
      <c r="AH131">
        <f t="shared" si="24"/>
        <v>98.06</v>
      </c>
      <c r="AI131">
        <f t="shared" si="25"/>
        <v>147.09</v>
      </c>
      <c r="AJ131">
        <f t="shared" si="26"/>
        <v>41.33</v>
      </c>
      <c r="AK131">
        <f t="shared" si="27"/>
        <v>41.33</v>
      </c>
      <c r="AL131">
        <f t="shared" si="28"/>
        <v>41.33</v>
      </c>
      <c r="AM131">
        <f t="shared" si="29"/>
        <v>41.33</v>
      </c>
      <c r="AN131">
        <f t="shared" si="30"/>
        <v>41.33</v>
      </c>
      <c r="AO131">
        <f t="shared" si="31"/>
        <v>197.79</v>
      </c>
      <c r="AP131">
        <f t="shared" si="32"/>
        <v>147.09</v>
      </c>
      <c r="AQ131">
        <f t="shared" si="33"/>
        <v>210.98</v>
      </c>
      <c r="AR131">
        <f t="shared" si="34"/>
        <v>213.76</v>
      </c>
      <c r="AS131">
        <f t="shared" si="35"/>
        <v>98.06</v>
      </c>
      <c r="AT131">
        <f t="shared" si="36"/>
        <v>100</v>
      </c>
      <c r="AU131">
        <f t="shared" si="37"/>
        <v>93.16</v>
      </c>
      <c r="AV131">
        <f t="shared" si="38"/>
        <v>98.06</v>
      </c>
      <c r="AW131" t="str">
        <f t="shared" si="39"/>
        <v>Not Available</v>
      </c>
      <c r="AX131" t="str">
        <f t="shared" si="40"/>
        <v>Not Available</v>
      </c>
      <c r="AY131" t="str">
        <f t="shared" si="41"/>
        <v>Not Available</v>
      </c>
      <c r="AZ131">
        <f t="shared" si="22"/>
        <v>4</v>
      </c>
      <c r="BA131">
        <f t="shared" si="23"/>
        <v>3</v>
      </c>
    </row>
    <row r="132" spans="1:53" x14ac:dyDescent="0.3">
      <c r="A132" s="27" t="s">
        <v>726</v>
      </c>
      <c r="B132" s="27" t="s">
        <v>727</v>
      </c>
      <c r="C132" t="s">
        <v>728</v>
      </c>
      <c r="D132" t="s">
        <v>230</v>
      </c>
      <c r="E132" s="27" t="s">
        <v>77</v>
      </c>
      <c r="F132" t="s">
        <v>729</v>
      </c>
      <c r="G132" s="33" t="s">
        <v>730</v>
      </c>
      <c r="H132" s="9" t="s">
        <v>241</v>
      </c>
      <c r="I132" s="28" t="s">
        <v>728</v>
      </c>
      <c r="J132" s="21">
        <v>188</v>
      </c>
      <c r="K132" s="27">
        <v>2</v>
      </c>
      <c r="L132" t="s">
        <v>234</v>
      </c>
      <c r="M132" s="27">
        <v>1</v>
      </c>
      <c r="N132" s="27" t="s">
        <v>731</v>
      </c>
      <c r="O132">
        <v>73020</v>
      </c>
      <c r="P132">
        <v>79.709999999999994</v>
      </c>
      <c r="Q132">
        <v>119.57</v>
      </c>
      <c r="R132" s="59">
        <v>41.33</v>
      </c>
      <c r="S132" s="5">
        <v>41.33</v>
      </c>
      <c r="T132">
        <v>41.33</v>
      </c>
      <c r="U132">
        <v>41.33</v>
      </c>
      <c r="V132">
        <v>41.33</v>
      </c>
      <c r="W132">
        <v>140.84</v>
      </c>
      <c r="X132">
        <v>119.57</v>
      </c>
      <c r="Y132">
        <v>150.22999999999999</v>
      </c>
      <c r="Z132">
        <v>173.76</v>
      </c>
      <c r="AA132">
        <v>79.709999999999994</v>
      </c>
      <c r="AB132">
        <v>100</v>
      </c>
      <c r="AC132">
        <v>75.73</v>
      </c>
      <c r="AD132">
        <v>79.709999999999994</v>
      </c>
      <c r="AE132">
        <v>0</v>
      </c>
      <c r="AF132">
        <v>0</v>
      </c>
      <c r="AG132">
        <v>0</v>
      </c>
      <c r="AH132">
        <f t="shared" si="24"/>
        <v>79.709999999999994</v>
      </c>
      <c r="AI132">
        <f t="shared" si="25"/>
        <v>119.57</v>
      </c>
      <c r="AJ132">
        <f t="shared" si="26"/>
        <v>41.33</v>
      </c>
      <c r="AK132">
        <f t="shared" si="27"/>
        <v>41.33</v>
      </c>
      <c r="AL132">
        <f t="shared" si="28"/>
        <v>41.33</v>
      </c>
      <c r="AM132">
        <f t="shared" si="29"/>
        <v>41.33</v>
      </c>
      <c r="AN132">
        <f t="shared" si="30"/>
        <v>41.33</v>
      </c>
      <c r="AO132">
        <f t="shared" si="31"/>
        <v>140.84</v>
      </c>
      <c r="AP132">
        <f t="shared" si="32"/>
        <v>119.57</v>
      </c>
      <c r="AQ132">
        <f t="shared" si="33"/>
        <v>150.22999999999999</v>
      </c>
      <c r="AR132">
        <f t="shared" si="34"/>
        <v>173.76</v>
      </c>
      <c r="AS132">
        <f t="shared" si="35"/>
        <v>79.709999999999994</v>
      </c>
      <c r="AT132">
        <f t="shared" si="36"/>
        <v>100</v>
      </c>
      <c r="AU132">
        <f t="shared" si="37"/>
        <v>75.73</v>
      </c>
      <c r="AV132">
        <f t="shared" si="38"/>
        <v>79.709999999999994</v>
      </c>
      <c r="AW132" t="str">
        <f t="shared" si="39"/>
        <v>Not Available</v>
      </c>
      <c r="AX132" t="str">
        <f t="shared" si="40"/>
        <v>Not Available</v>
      </c>
      <c r="AY132" t="str">
        <f t="shared" si="41"/>
        <v>Not Available</v>
      </c>
      <c r="AZ132">
        <f t="shared" ref="AZ132:AZ195" si="42">IF(AND(M132=1,L132="Yes",K132=1),3+K132,IF(AND(L132="Yes",M132=1,K132&gt;1),4+K132,IF(AND(M132=1,L132="No",K132=1),1+K132,IF(AND(M132=1,L132="No",K132&gt;1),2+K132,"N/A"))))</f>
        <v>6</v>
      </c>
      <c r="BA132">
        <f t="shared" ref="BA132:BA195" si="43">AZ132-K132</f>
        <v>4</v>
      </c>
    </row>
    <row r="133" spans="1:53" x14ac:dyDescent="0.3">
      <c r="A133" s="27" t="s">
        <v>308</v>
      </c>
      <c r="B133" s="27" t="s">
        <v>727</v>
      </c>
      <c r="C133" t="s">
        <v>728</v>
      </c>
      <c r="D133" t="s">
        <v>268</v>
      </c>
      <c r="E133" s="27" t="s">
        <v>309</v>
      </c>
      <c r="F133" t="s">
        <v>309</v>
      </c>
      <c r="G133" s="29" t="s">
        <v>71</v>
      </c>
      <c r="H133" s="9" t="s">
        <v>310</v>
      </c>
      <c r="I133" s="28" t="s">
        <v>311</v>
      </c>
      <c r="J133" s="21">
        <v>2</v>
      </c>
      <c r="K133" s="27">
        <v>2</v>
      </c>
      <c r="L133" t="s">
        <v>71</v>
      </c>
      <c r="M133" s="27">
        <v>0</v>
      </c>
      <c r="N133" s="27" t="s">
        <v>732</v>
      </c>
      <c r="P133" t="e">
        <v>#N/A</v>
      </c>
      <c r="Q133" t="e">
        <v>#N/A</v>
      </c>
      <c r="R133" s="59" t="e">
        <v>#N/A</v>
      </c>
      <c r="S133" s="5" t="e">
        <v>#N/A</v>
      </c>
      <c r="T133" t="e">
        <v>#N/A</v>
      </c>
      <c r="U133" t="e">
        <v>#N/A</v>
      </c>
      <c r="V133" t="e">
        <v>#N/A</v>
      </c>
      <c r="W133" t="e">
        <v>#N/A</v>
      </c>
      <c r="X133" t="e">
        <v>#N/A</v>
      </c>
      <c r="Y133" t="e">
        <v>#N/A</v>
      </c>
      <c r="Z133" t="e">
        <v>#N/A</v>
      </c>
      <c r="AA133" t="e">
        <v>#N/A</v>
      </c>
      <c r="AB133" t="e">
        <v>#N/A</v>
      </c>
      <c r="AC133" t="e">
        <v>#N/A</v>
      </c>
      <c r="AD133" t="e">
        <v>#N/A</v>
      </c>
      <c r="AE133">
        <v>0</v>
      </c>
      <c r="AF133">
        <v>0</v>
      </c>
      <c r="AG133">
        <v>0</v>
      </c>
      <c r="AH133" t="str">
        <f t="shared" ref="AH133:AH196" si="44">IFERROR(IF(P133=0,"Not Available",P133),"Not Available")</f>
        <v>Not Available</v>
      </c>
      <c r="AI133" t="str">
        <f t="shared" ref="AI133:AI196" si="45">IFERROR(IF(Q133=0,"Not Available",Q133),"Not Available")</f>
        <v>Not Available</v>
      </c>
      <c r="AJ133" t="str">
        <f t="shared" ref="AJ133:AJ196" si="46">IFERROR(IF(R133=0,"Not Available",R133),"Not Available")</f>
        <v>Not Available</v>
      </c>
      <c r="AK133" t="str">
        <f t="shared" ref="AK133:AK196" si="47">IFERROR(IF(S133=0,"Not Available",S133),"Not Available")</f>
        <v>Not Available</v>
      </c>
      <c r="AL133" t="str">
        <f t="shared" ref="AL133:AL196" si="48">IFERROR(IF(T133=0,"Not Available",T133),"Not Available")</f>
        <v>Not Available</v>
      </c>
      <c r="AM133" t="str">
        <f t="shared" ref="AM133:AM196" si="49">IFERROR(IF(U133=0,"Not Available",U133),"Not Available")</f>
        <v>Not Available</v>
      </c>
      <c r="AN133" t="str">
        <f t="shared" ref="AN133:AN196" si="50">IFERROR(IF(V133=0,"Not Available",V133),"Not Available")</f>
        <v>Not Available</v>
      </c>
      <c r="AO133" t="str">
        <f t="shared" ref="AO133:AO196" si="51">IFERROR(IF(W133=0,"Not Available",W133),"Not Available")</f>
        <v>Not Available</v>
      </c>
      <c r="AP133" t="str">
        <f t="shared" ref="AP133:AP196" si="52">IFERROR(IF(X133=0,"Not Available",X133),"Not Available")</f>
        <v>Not Available</v>
      </c>
      <c r="AQ133" t="str">
        <f t="shared" ref="AQ133:AQ196" si="53">IFERROR(IF(Y133=0,"Not Available",Y133),"Not Available")</f>
        <v>Not Available</v>
      </c>
      <c r="AR133" t="str">
        <f t="shared" ref="AR133:AR196" si="54">IFERROR(IF(Z133=0,"Not Available",Z133),"Not Available")</f>
        <v>Not Available</v>
      </c>
      <c r="AS133" t="str">
        <f t="shared" ref="AS133:AS196" si="55">IFERROR(IF(AA133=0,"Not Available",AA133),"Not Available")</f>
        <v>Not Available</v>
      </c>
      <c r="AT133" t="str">
        <f t="shared" ref="AT133:AT196" si="56">IFERROR(IF(AB133=0,"Not Available",AB133),"Not Available")</f>
        <v>Not Available</v>
      </c>
      <c r="AU133" t="str">
        <f t="shared" ref="AU133:AU196" si="57">IFERROR(IF(AC133=0,"Not Available",AC133),"Not Available")</f>
        <v>Not Available</v>
      </c>
      <c r="AV133" t="str">
        <f t="shared" ref="AV133:AV196" si="58">IFERROR(IF(AD133=0,"Not Available",AD133),"Not Available")</f>
        <v>Not Available</v>
      </c>
      <c r="AW133" t="str">
        <f t="shared" ref="AW133:AW196" si="59">IFERROR(IF(AE133=0,"Not Available",AE133),"Not Available")</f>
        <v>Not Available</v>
      </c>
      <c r="AX133" t="str">
        <f t="shared" ref="AX133:AX196" si="60">IFERROR(IF(AF133=0,"Not Available",AF133),"Not Available")</f>
        <v>Not Available</v>
      </c>
      <c r="AY133" t="str">
        <f t="shared" ref="AY133:AY196" si="61">IFERROR(IF(AG133=0,"Not Available",AG133),"Not Available")</f>
        <v>Not Available</v>
      </c>
      <c r="AZ133" t="str">
        <f t="shared" si="42"/>
        <v>N/A</v>
      </c>
      <c r="BA133" t="e">
        <f t="shared" si="43"/>
        <v>#VALUE!</v>
      </c>
    </row>
    <row r="134" spans="1:53" x14ac:dyDescent="0.3">
      <c r="A134" s="27" t="s">
        <v>733</v>
      </c>
      <c r="B134" s="27" t="s">
        <v>734</v>
      </c>
      <c r="C134" t="s">
        <v>735</v>
      </c>
      <c r="D134" t="s">
        <v>230</v>
      </c>
      <c r="E134" s="27" t="s">
        <v>77</v>
      </c>
      <c r="F134" t="s">
        <v>736</v>
      </c>
      <c r="G134" s="33" t="s">
        <v>737</v>
      </c>
      <c r="H134" s="9" t="s">
        <v>241</v>
      </c>
      <c r="I134" s="28" t="s">
        <v>735</v>
      </c>
      <c r="J134" s="21">
        <v>110</v>
      </c>
      <c r="K134" s="27">
        <v>1</v>
      </c>
      <c r="L134" t="s">
        <v>234</v>
      </c>
      <c r="M134" s="27">
        <v>1</v>
      </c>
      <c r="N134" s="27" t="s">
        <v>738</v>
      </c>
      <c r="O134">
        <v>73030</v>
      </c>
      <c r="P134">
        <v>79.709999999999994</v>
      </c>
      <c r="Q134">
        <v>119.57</v>
      </c>
      <c r="R134" s="59">
        <v>41.33</v>
      </c>
      <c r="S134" s="5">
        <v>41.33</v>
      </c>
      <c r="T134">
        <v>41.33</v>
      </c>
      <c r="U134">
        <v>41.33</v>
      </c>
      <c r="V134">
        <v>41.33</v>
      </c>
      <c r="W134">
        <v>140.84</v>
      </c>
      <c r="X134">
        <v>119.57</v>
      </c>
      <c r="Y134">
        <v>150.22999999999999</v>
      </c>
      <c r="Z134">
        <v>173.76</v>
      </c>
      <c r="AA134">
        <v>79.709999999999994</v>
      </c>
      <c r="AB134">
        <v>100</v>
      </c>
      <c r="AC134">
        <v>75.73</v>
      </c>
      <c r="AD134">
        <v>79.709999999999994</v>
      </c>
      <c r="AE134">
        <v>0</v>
      </c>
      <c r="AF134">
        <v>0</v>
      </c>
      <c r="AG134">
        <v>0</v>
      </c>
      <c r="AH134">
        <f t="shared" si="44"/>
        <v>79.709999999999994</v>
      </c>
      <c r="AI134">
        <f t="shared" si="45"/>
        <v>119.57</v>
      </c>
      <c r="AJ134">
        <f t="shared" si="46"/>
        <v>41.33</v>
      </c>
      <c r="AK134">
        <f t="shared" si="47"/>
        <v>41.33</v>
      </c>
      <c r="AL134">
        <f t="shared" si="48"/>
        <v>41.33</v>
      </c>
      <c r="AM134">
        <f t="shared" si="49"/>
        <v>41.33</v>
      </c>
      <c r="AN134">
        <f t="shared" si="50"/>
        <v>41.33</v>
      </c>
      <c r="AO134">
        <f t="shared" si="51"/>
        <v>140.84</v>
      </c>
      <c r="AP134">
        <f t="shared" si="52"/>
        <v>119.57</v>
      </c>
      <c r="AQ134">
        <f t="shared" si="53"/>
        <v>150.22999999999999</v>
      </c>
      <c r="AR134">
        <f t="shared" si="54"/>
        <v>173.76</v>
      </c>
      <c r="AS134">
        <f t="shared" si="55"/>
        <v>79.709999999999994</v>
      </c>
      <c r="AT134">
        <f t="shared" si="56"/>
        <v>100</v>
      </c>
      <c r="AU134">
        <f t="shared" si="57"/>
        <v>75.73</v>
      </c>
      <c r="AV134">
        <f t="shared" si="58"/>
        <v>79.709999999999994</v>
      </c>
      <c r="AW134" t="str">
        <f t="shared" si="59"/>
        <v>Not Available</v>
      </c>
      <c r="AX134" t="str">
        <f t="shared" si="60"/>
        <v>Not Available</v>
      </c>
      <c r="AY134" t="str">
        <f t="shared" si="61"/>
        <v>Not Available</v>
      </c>
      <c r="AZ134">
        <f t="shared" si="42"/>
        <v>4</v>
      </c>
      <c r="BA134">
        <f t="shared" si="43"/>
        <v>3</v>
      </c>
    </row>
    <row r="135" spans="1:53" x14ac:dyDescent="0.3">
      <c r="A135" s="27" t="s">
        <v>739</v>
      </c>
      <c r="B135" s="27" t="s">
        <v>740</v>
      </c>
      <c r="C135" t="s">
        <v>741</v>
      </c>
      <c r="D135" t="s">
        <v>230</v>
      </c>
      <c r="E135" s="27" t="s">
        <v>77</v>
      </c>
      <c r="F135" t="s">
        <v>742</v>
      </c>
      <c r="G135" s="33" t="s">
        <v>743</v>
      </c>
      <c r="H135" s="9" t="s">
        <v>241</v>
      </c>
      <c r="I135" s="28" t="s">
        <v>741</v>
      </c>
      <c r="J135" s="21">
        <v>120</v>
      </c>
      <c r="K135" s="27">
        <v>1</v>
      </c>
      <c r="L135" t="s">
        <v>234</v>
      </c>
      <c r="M135" s="27">
        <v>1</v>
      </c>
      <c r="N135" s="27" t="s">
        <v>744</v>
      </c>
      <c r="O135">
        <v>73060</v>
      </c>
      <c r="P135">
        <v>79.709999999999994</v>
      </c>
      <c r="Q135">
        <v>119.57</v>
      </c>
      <c r="R135" s="59">
        <v>41.33</v>
      </c>
      <c r="S135" s="5">
        <v>41.33</v>
      </c>
      <c r="T135">
        <v>41.33</v>
      </c>
      <c r="U135">
        <v>41.33</v>
      </c>
      <c r="V135">
        <v>41.33</v>
      </c>
      <c r="W135">
        <v>140.84</v>
      </c>
      <c r="X135">
        <v>119.57</v>
      </c>
      <c r="Y135">
        <v>150.22999999999999</v>
      </c>
      <c r="Z135">
        <v>173.76</v>
      </c>
      <c r="AA135">
        <v>79.709999999999994</v>
      </c>
      <c r="AB135">
        <v>100</v>
      </c>
      <c r="AC135">
        <v>75.73</v>
      </c>
      <c r="AD135">
        <v>79.709999999999994</v>
      </c>
      <c r="AE135">
        <v>0</v>
      </c>
      <c r="AF135">
        <v>0</v>
      </c>
      <c r="AG135">
        <v>0</v>
      </c>
      <c r="AH135">
        <f t="shared" si="44"/>
        <v>79.709999999999994</v>
      </c>
      <c r="AI135">
        <f t="shared" si="45"/>
        <v>119.57</v>
      </c>
      <c r="AJ135">
        <f t="shared" si="46"/>
        <v>41.33</v>
      </c>
      <c r="AK135">
        <f t="shared" si="47"/>
        <v>41.33</v>
      </c>
      <c r="AL135">
        <f t="shared" si="48"/>
        <v>41.33</v>
      </c>
      <c r="AM135">
        <f t="shared" si="49"/>
        <v>41.33</v>
      </c>
      <c r="AN135">
        <f t="shared" si="50"/>
        <v>41.33</v>
      </c>
      <c r="AO135">
        <f t="shared" si="51"/>
        <v>140.84</v>
      </c>
      <c r="AP135">
        <f t="shared" si="52"/>
        <v>119.57</v>
      </c>
      <c r="AQ135">
        <f t="shared" si="53"/>
        <v>150.22999999999999</v>
      </c>
      <c r="AR135">
        <f t="shared" si="54"/>
        <v>173.76</v>
      </c>
      <c r="AS135">
        <f t="shared" si="55"/>
        <v>79.709999999999994</v>
      </c>
      <c r="AT135">
        <f t="shared" si="56"/>
        <v>100</v>
      </c>
      <c r="AU135">
        <f t="shared" si="57"/>
        <v>75.73</v>
      </c>
      <c r="AV135">
        <f t="shared" si="58"/>
        <v>79.709999999999994</v>
      </c>
      <c r="AW135" t="str">
        <f t="shared" si="59"/>
        <v>Not Available</v>
      </c>
      <c r="AX135" t="str">
        <f t="shared" si="60"/>
        <v>Not Available</v>
      </c>
      <c r="AY135" t="str">
        <f t="shared" si="61"/>
        <v>Not Available</v>
      </c>
      <c r="AZ135">
        <f t="shared" si="42"/>
        <v>4</v>
      </c>
      <c r="BA135">
        <f t="shared" si="43"/>
        <v>3</v>
      </c>
    </row>
    <row r="136" spans="1:53" x14ac:dyDescent="0.3">
      <c r="A136" s="27" t="s">
        <v>745</v>
      </c>
      <c r="B136" s="27" t="s">
        <v>746</v>
      </c>
      <c r="C136" t="s">
        <v>747</v>
      </c>
      <c r="D136" t="s">
        <v>230</v>
      </c>
      <c r="E136" s="27" t="s">
        <v>77</v>
      </c>
      <c r="F136" t="s">
        <v>748</v>
      </c>
      <c r="G136" s="33" t="s">
        <v>749</v>
      </c>
      <c r="H136" s="9" t="s">
        <v>241</v>
      </c>
      <c r="I136" s="28" t="s">
        <v>747</v>
      </c>
      <c r="J136" s="21">
        <v>108</v>
      </c>
      <c r="K136" s="27">
        <v>1</v>
      </c>
      <c r="L136" t="s">
        <v>234</v>
      </c>
      <c r="M136" s="27">
        <v>1</v>
      </c>
      <c r="N136" s="27" t="s">
        <v>750</v>
      </c>
      <c r="O136">
        <v>73070</v>
      </c>
      <c r="P136">
        <v>79.709999999999994</v>
      </c>
      <c r="Q136">
        <v>119.57</v>
      </c>
      <c r="R136" s="59">
        <v>41.33</v>
      </c>
      <c r="S136" s="5">
        <v>41.33</v>
      </c>
      <c r="T136">
        <v>41.33</v>
      </c>
      <c r="U136">
        <v>41.33</v>
      </c>
      <c r="V136">
        <v>41.33</v>
      </c>
      <c r="W136">
        <v>140.84</v>
      </c>
      <c r="X136">
        <v>119.57</v>
      </c>
      <c r="Y136">
        <v>150.22999999999999</v>
      </c>
      <c r="Z136">
        <v>173.76</v>
      </c>
      <c r="AA136">
        <v>79.709999999999994</v>
      </c>
      <c r="AB136">
        <v>100</v>
      </c>
      <c r="AC136">
        <v>75.73</v>
      </c>
      <c r="AD136">
        <v>79.709999999999994</v>
      </c>
      <c r="AE136">
        <v>0</v>
      </c>
      <c r="AF136">
        <v>0</v>
      </c>
      <c r="AG136">
        <v>0</v>
      </c>
      <c r="AH136">
        <f t="shared" si="44"/>
        <v>79.709999999999994</v>
      </c>
      <c r="AI136">
        <f t="shared" si="45"/>
        <v>119.57</v>
      </c>
      <c r="AJ136">
        <f t="shared" si="46"/>
        <v>41.33</v>
      </c>
      <c r="AK136">
        <f t="shared" si="47"/>
        <v>41.33</v>
      </c>
      <c r="AL136">
        <f t="shared" si="48"/>
        <v>41.33</v>
      </c>
      <c r="AM136">
        <f t="shared" si="49"/>
        <v>41.33</v>
      </c>
      <c r="AN136">
        <f t="shared" si="50"/>
        <v>41.33</v>
      </c>
      <c r="AO136">
        <f t="shared" si="51"/>
        <v>140.84</v>
      </c>
      <c r="AP136">
        <f t="shared" si="52"/>
        <v>119.57</v>
      </c>
      <c r="AQ136">
        <f t="shared" si="53"/>
        <v>150.22999999999999</v>
      </c>
      <c r="AR136">
        <f t="shared" si="54"/>
        <v>173.76</v>
      </c>
      <c r="AS136">
        <f t="shared" si="55"/>
        <v>79.709999999999994</v>
      </c>
      <c r="AT136">
        <f t="shared" si="56"/>
        <v>100</v>
      </c>
      <c r="AU136">
        <f t="shared" si="57"/>
        <v>75.73</v>
      </c>
      <c r="AV136">
        <f t="shared" si="58"/>
        <v>79.709999999999994</v>
      </c>
      <c r="AW136" t="str">
        <f t="shared" si="59"/>
        <v>Not Available</v>
      </c>
      <c r="AX136" t="str">
        <f t="shared" si="60"/>
        <v>Not Available</v>
      </c>
      <c r="AY136" t="str">
        <f t="shared" si="61"/>
        <v>Not Available</v>
      </c>
      <c r="AZ136">
        <f t="shared" si="42"/>
        <v>4</v>
      </c>
      <c r="BA136">
        <f t="shared" si="43"/>
        <v>3</v>
      </c>
    </row>
    <row r="137" spans="1:53" x14ac:dyDescent="0.3">
      <c r="A137" s="27" t="s">
        <v>751</v>
      </c>
      <c r="B137" s="27" t="s">
        <v>752</v>
      </c>
      <c r="C137" t="s">
        <v>753</v>
      </c>
      <c r="D137" t="s">
        <v>230</v>
      </c>
      <c r="E137" s="27" t="s">
        <v>77</v>
      </c>
      <c r="F137" t="s">
        <v>754</v>
      </c>
      <c r="G137" s="29" t="s">
        <v>755</v>
      </c>
      <c r="H137" s="9" t="s">
        <v>241</v>
      </c>
      <c r="I137" s="28" t="s">
        <v>753</v>
      </c>
      <c r="J137" s="21">
        <v>107</v>
      </c>
      <c r="K137" s="27">
        <v>1</v>
      </c>
      <c r="L137" t="s">
        <v>234</v>
      </c>
      <c r="M137" s="27">
        <v>1</v>
      </c>
      <c r="N137" s="27" t="s">
        <v>756</v>
      </c>
      <c r="O137">
        <v>73080</v>
      </c>
      <c r="P137">
        <v>79.709999999999994</v>
      </c>
      <c r="Q137">
        <v>119.57</v>
      </c>
      <c r="R137" s="59">
        <v>41.33</v>
      </c>
      <c r="S137" s="5">
        <v>41.33</v>
      </c>
      <c r="T137">
        <v>41.33</v>
      </c>
      <c r="U137">
        <v>41.33</v>
      </c>
      <c r="V137">
        <v>41.33</v>
      </c>
      <c r="W137">
        <v>140.84</v>
      </c>
      <c r="X137">
        <v>119.57</v>
      </c>
      <c r="Y137">
        <v>150.22999999999999</v>
      </c>
      <c r="Z137">
        <v>173.76</v>
      </c>
      <c r="AA137">
        <v>79.709999999999994</v>
      </c>
      <c r="AB137">
        <v>100</v>
      </c>
      <c r="AC137">
        <v>75.73</v>
      </c>
      <c r="AD137">
        <v>79.709999999999994</v>
      </c>
      <c r="AE137">
        <v>0</v>
      </c>
      <c r="AF137">
        <v>0</v>
      </c>
      <c r="AG137">
        <v>0</v>
      </c>
      <c r="AH137">
        <f t="shared" si="44"/>
        <v>79.709999999999994</v>
      </c>
      <c r="AI137">
        <f t="shared" si="45"/>
        <v>119.57</v>
      </c>
      <c r="AJ137">
        <f t="shared" si="46"/>
        <v>41.33</v>
      </c>
      <c r="AK137">
        <f t="shared" si="47"/>
        <v>41.33</v>
      </c>
      <c r="AL137">
        <f t="shared" si="48"/>
        <v>41.33</v>
      </c>
      <c r="AM137">
        <f t="shared" si="49"/>
        <v>41.33</v>
      </c>
      <c r="AN137">
        <f t="shared" si="50"/>
        <v>41.33</v>
      </c>
      <c r="AO137">
        <f t="shared" si="51"/>
        <v>140.84</v>
      </c>
      <c r="AP137">
        <f t="shared" si="52"/>
        <v>119.57</v>
      </c>
      <c r="AQ137">
        <f t="shared" si="53"/>
        <v>150.22999999999999</v>
      </c>
      <c r="AR137">
        <f t="shared" si="54"/>
        <v>173.76</v>
      </c>
      <c r="AS137">
        <f t="shared" si="55"/>
        <v>79.709999999999994</v>
      </c>
      <c r="AT137">
        <f t="shared" si="56"/>
        <v>100</v>
      </c>
      <c r="AU137">
        <f t="shared" si="57"/>
        <v>75.73</v>
      </c>
      <c r="AV137">
        <f t="shared" si="58"/>
        <v>79.709999999999994</v>
      </c>
      <c r="AW137" t="str">
        <f t="shared" si="59"/>
        <v>Not Available</v>
      </c>
      <c r="AX137" t="str">
        <f t="shared" si="60"/>
        <v>Not Available</v>
      </c>
      <c r="AY137" t="str">
        <f t="shared" si="61"/>
        <v>Not Available</v>
      </c>
      <c r="AZ137">
        <f t="shared" si="42"/>
        <v>4</v>
      </c>
      <c r="BA137">
        <f t="shared" si="43"/>
        <v>3</v>
      </c>
    </row>
    <row r="138" spans="1:53" x14ac:dyDescent="0.3">
      <c r="A138" s="27" t="s">
        <v>757</v>
      </c>
      <c r="B138" s="27" t="s">
        <v>758</v>
      </c>
      <c r="C138" t="s">
        <v>759</v>
      </c>
      <c r="D138" t="s">
        <v>230</v>
      </c>
      <c r="E138" s="27" t="s">
        <v>77</v>
      </c>
      <c r="F138" t="s">
        <v>760</v>
      </c>
      <c r="G138" s="33" t="s">
        <v>761</v>
      </c>
      <c r="H138" s="9" t="s">
        <v>241</v>
      </c>
      <c r="I138" s="28" t="s">
        <v>759</v>
      </c>
      <c r="J138" s="21">
        <v>106</v>
      </c>
      <c r="K138" s="27">
        <v>1</v>
      </c>
      <c r="L138" t="s">
        <v>234</v>
      </c>
      <c r="M138" s="27">
        <v>1</v>
      </c>
      <c r="N138" s="27" t="s">
        <v>762</v>
      </c>
      <c r="O138">
        <v>73090</v>
      </c>
      <c r="P138">
        <v>79.709999999999994</v>
      </c>
      <c r="Q138">
        <v>119.57</v>
      </c>
      <c r="R138" s="59">
        <v>41.33</v>
      </c>
      <c r="S138" s="5">
        <v>41.33</v>
      </c>
      <c r="T138">
        <v>41.33</v>
      </c>
      <c r="U138">
        <v>41.33</v>
      </c>
      <c r="V138">
        <v>41.33</v>
      </c>
      <c r="W138">
        <v>140.84</v>
      </c>
      <c r="X138">
        <v>119.57</v>
      </c>
      <c r="Y138">
        <v>150.22999999999999</v>
      </c>
      <c r="Z138">
        <v>173.76</v>
      </c>
      <c r="AA138">
        <v>79.709999999999994</v>
      </c>
      <c r="AB138">
        <v>100</v>
      </c>
      <c r="AC138">
        <v>75.73</v>
      </c>
      <c r="AD138">
        <v>79.709999999999994</v>
      </c>
      <c r="AE138">
        <v>0</v>
      </c>
      <c r="AF138">
        <v>0</v>
      </c>
      <c r="AG138">
        <v>0</v>
      </c>
      <c r="AH138">
        <f t="shared" si="44"/>
        <v>79.709999999999994</v>
      </c>
      <c r="AI138">
        <f t="shared" si="45"/>
        <v>119.57</v>
      </c>
      <c r="AJ138">
        <f t="shared" si="46"/>
        <v>41.33</v>
      </c>
      <c r="AK138">
        <f t="shared" si="47"/>
        <v>41.33</v>
      </c>
      <c r="AL138">
        <f t="shared" si="48"/>
        <v>41.33</v>
      </c>
      <c r="AM138">
        <f t="shared" si="49"/>
        <v>41.33</v>
      </c>
      <c r="AN138">
        <f t="shared" si="50"/>
        <v>41.33</v>
      </c>
      <c r="AO138">
        <f t="shared" si="51"/>
        <v>140.84</v>
      </c>
      <c r="AP138">
        <f t="shared" si="52"/>
        <v>119.57</v>
      </c>
      <c r="AQ138">
        <f t="shared" si="53"/>
        <v>150.22999999999999</v>
      </c>
      <c r="AR138">
        <f t="shared" si="54"/>
        <v>173.76</v>
      </c>
      <c r="AS138">
        <f t="shared" si="55"/>
        <v>79.709999999999994</v>
      </c>
      <c r="AT138">
        <f t="shared" si="56"/>
        <v>100</v>
      </c>
      <c r="AU138">
        <f t="shared" si="57"/>
        <v>75.73</v>
      </c>
      <c r="AV138">
        <f t="shared" si="58"/>
        <v>79.709999999999994</v>
      </c>
      <c r="AW138" t="str">
        <f t="shared" si="59"/>
        <v>Not Available</v>
      </c>
      <c r="AX138" t="str">
        <f t="shared" si="60"/>
        <v>Not Available</v>
      </c>
      <c r="AY138" t="str">
        <f t="shared" si="61"/>
        <v>Not Available</v>
      </c>
      <c r="AZ138">
        <f t="shared" si="42"/>
        <v>4</v>
      </c>
      <c r="BA138">
        <f t="shared" si="43"/>
        <v>3</v>
      </c>
    </row>
    <row r="139" spans="1:53" x14ac:dyDescent="0.3">
      <c r="A139" s="27" t="s">
        <v>763</v>
      </c>
      <c r="B139" s="27" t="s">
        <v>764</v>
      </c>
      <c r="C139" t="s">
        <v>765</v>
      </c>
      <c r="D139" t="s">
        <v>230</v>
      </c>
      <c r="E139" s="27" t="s">
        <v>77</v>
      </c>
      <c r="F139" t="s">
        <v>766</v>
      </c>
      <c r="G139" s="33" t="s">
        <v>767</v>
      </c>
      <c r="H139" s="9" t="s">
        <v>241</v>
      </c>
      <c r="I139" s="28" t="s">
        <v>765</v>
      </c>
      <c r="J139" s="21">
        <v>66</v>
      </c>
      <c r="K139" s="27">
        <v>2</v>
      </c>
      <c r="L139" t="s">
        <v>234</v>
      </c>
      <c r="M139" s="27">
        <v>1</v>
      </c>
      <c r="N139" s="27" t="s">
        <v>768</v>
      </c>
      <c r="O139">
        <v>73092</v>
      </c>
      <c r="P139">
        <v>98.06</v>
      </c>
      <c r="Q139">
        <v>147.09</v>
      </c>
      <c r="R139" s="59">
        <v>41.33</v>
      </c>
      <c r="S139" s="5">
        <v>41.33</v>
      </c>
      <c r="T139">
        <v>41.33</v>
      </c>
      <c r="U139">
        <v>41.33</v>
      </c>
      <c r="V139">
        <v>41.33</v>
      </c>
      <c r="W139">
        <v>197.79</v>
      </c>
      <c r="X139">
        <v>147.09</v>
      </c>
      <c r="Y139">
        <v>210.98</v>
      </c>
      <c r="Z139">
        <v>213.76</v>
      </c>
      <c r="AA139">
        <v>98.06</v>
      </c>
      <c r="AB139">
        <v>100</v>
      </c>
      <c r="AC139">
        <v>93.16</v>
      </c>
      <c r="AD139">
        <v>98.06</v>
      </c>
      <c r="AE139">
        <v>0</v>
      </c>
      <c r="AF139">
        <v>0</v>
      </c>
      <c r="AG139">
        <v>0</v>
      </c>
      <c r="AH139">
        <f t="shared" si="44"/>
        <v>98.06</v>
      </c>
      <c r="AI139">
        <f t="shared" si="45"/>
        <v>147.09</v>
      </c>
      <c r="AJ139">
        <f t="shared" si="46"/>
        <v>41.33</v>
      </c>
      <c r="AK139">
        <f t="shared" si="47"/>
        <v>41.33</v>
      </c>
      <c r="AL139">
        <f t="shared" si="48"/>
        <v>41.33</v>
      </c>
      <c r="AM139">
        <f t="shared" si="49"/>
        <v>41.33</v>
      </c>
      <c r="AN139">
        <f t="shared" si="50"/>
        <v>41.33</v>
      </c>
      <c r="AO139">
        <f t="shared" si="51"/>
        <v>197.79</v>
      </c>
      <c r="AP139">
        <f t="shared" si="52"/>
        <v>147.09</v>
      </c>
      <c r="AQ139">
        <f t="shared" si="53"/>
        <v>210.98</v>
      </c>
      <c r="AR139">
        <f t="shared" si="54"/>
        <v>213.76</v>
      </c>
      <c r="AS139">
        <f t="shared" si="55"/>
        <v>98.06</v>
      </c>
      <c r="AT139">
        <f t="shared" si="56"/>
        <v>100</v>
      </c>
      <c r="AU139">
        <f t="shared" si="57"/>
        <v>93.16</v>
      </c>
      <c r="AV139">
        <f t="shared" si="58"/>
        <v>98.06</v>
      </c>
      <c r="AW139" t="str">
        <f t="shared" si="59"/>
        <v>Not Available</v>
      </c>
      <c r="AX139" t="str">
        <f t="shared" si="60"/>
        <v>Not Available</v>
      </c>
      <c r="AY139" t="str">
        <f t="shared" si="61"/>
        <v>Not Available</v>
      </c>
      <c r="AZ139">
        <f t="shared" si="42"/>
        <v>6</v>
      </c>
      <c r="BA139">
        <f t="shared" si="43"/>
        <v>4</v>
      </c>
    </row>
    <row r="140" spans="1:53" x14ac:dyDescent="0.3">
      <c r="A140" s="27" t="s">
        <v>272</v>
      </c>
      <c r="B140" s="27" t="s">
        <v>764</v>
      </c>
      <c r="C140" t="s">
        <v>765</v>
      </c>
      <c r="D140" t="s">
        <v>268</v>
      </c>
      <c r="E140" s="27" t="s">
        <v>124</v>
      </c>
      <c r="F140" t="s">
        <v>273</v>
      </c>
      <c r="G140" s="29" t="s">
        <v>274</v>
      </c>
      <c r="H140" s="9" t="s">
        <v>275</v>
      </c>
      <c r="I140" s="28" t="s">
        <v>276</v>
      </c>
      <c r="J140" s="21">
        <v>243</v>
      </c>
      <c r="K140" s="27">
        <v>2</v>
      </c>
      <c r="L140" t="s">
        <v>71</v>
      </c>
      <c r="M140" s="27">
        <v>0</v>
      </c>
      <c r="N140" s="27" t="s">
        <v>769</v>
      </c>
      <c r="O140">
        <v>99283</v>
      </c>
      <c r="P140">
        <v>224.82</v>
      </c>
      <c r="Q140">
        <v>350</v>
      </c>
      <c r="R140" s="59">
        <v>0</v>
      </c>
      <c r="S140" s="5">
        <v>0</v>
      </c>
      <c r="T140">
        <v>0</v>
      </c>
      <c r="U140">
        <v>0</v>
      </c>
      <c r="V140">
        <v>0</v>
      </c>
      <c r="W140">
        <v>370</v>
      </c>
      <c r="X140">
        <v>337.22</v>
      </c>
      <c r="Y140">
        <v>389.09</v>
      </c>
      <c r="Z140">
        <v>306.29000000000002</v>
      </c>
      <c r="AA140">
        <v>224.82</v>
      </c>
      <c r="AB140">
        <v>600</v>
      </c>
      <c r="AC140">
        <v>213.57</v>
      </c>
      <c r="AD140">
        <v>224.82</v>
      </c>
      <c r="AE140">
        <v>0</v>
      </c>
      <c r="AF140">
        <v>0</v>
      </c>
      <c r="AG140">
        <v>0</v>
      </c>
      <c r="AH140">
        <f t="shared" si="44"/>
        <v>224.82</v>
      </c>
      <c r="AI140">
        <f t="shared" si="45"/>
        <v>350</v>
      </c>
      <c r="AJ140" t="str">
        <f t="shared" si="46"/>
        <v>Not Available</v>
      </c>
      <c r="AK140" t="str">
        <f t="shared" si="47"/>
        <v>Not Available</v>
      </c>
      <c r="AL140" t="str">
        <f t="shared" si="48"/>
        <v>Not Available</v>
      </c>
      <c r="AM140" t="str">
        <f t="shared" si="49"/>
        <v>Not Available</v>
      </c>
      <c r="AN140" t="str">
        <f t="shared" si="50"/>
        <v>Not Available</v>
      </c>
      <c r="AO140">
        <f t="shared" si="51"/>
        <v>370</v>
      </c>
      <c r="AP140">
        <f t="shared" si="52"/>
        <v>337.22</v>
      </c>
      <c r="AQ140">
        <f t="shared" si="53"/>
        <v>389.09</v>
      </c>
      <c r="AR140">
        <f t="shared" si="54"/>
        <v>306.29000000000002</v>
      </c>
      <c r="AS140">
        <f t="shared" si="55"/>
        <v>224.82</v>
      </c>
      <c r="AT140">
        <f t="shared" si="56"/>
        <v>600</v>
      </c>
      <c r="AU140">
        <f t="shared" si="57"/>
        <v>213.57</v>
      </c>
      <c r="AV140">
        <f t="shared" si="58"/>
        <v>224.82</v>
      </c>
      <c r="AW140" t="str">
        <f t="shared" si="59"/>
        <v>Not Available</v>
      </c>
      <c r="AX140" t="str">
        <f t="shared" si="60"/>
        <v>Not Available</v>
      </c>
      <c r="AY140" t="str">
        <f t="shared" si="61"/>
        <v>Not Available</v>
      </c>
      <c r="AZ140" t="str">
        <f t="shared" si="42"/>
        <v>N/A</v>
      </c>
      <c r="BA140" t="e">
        <f t="shared" si="43"/>
        <v>#VALUE!</v>
      </c>
    </row>
    <row r="141" spans="1:53" x14ac:dyDescent="0.3">
      <c r="A141" s="27" t="s">
        <v>770</v>
      </c>
      <c r="B141" s="27" t="s">
        <v>771</v>
      </c>
      <c r="C141" t="s">
        <v>772</v>
      </c>
      <c r="D141" t="s">
        <v>230</v>
      </c>
      <c r="E141" s="27" t="s">
        <v>77</v>
      </c>
      <c r="F141" t="s">
        <v>773</v>
      </c>
      <c r="G141" s="33" t="s">
        <v>774</v>
      </c>
      <c r="H141" s="9" t="s">
        <v>241</v>
      </c>
      <c r="I141" s="28" t="s">
        <v>772</v>
      </c>
      <c r="J141" s="21">
        <v>146</v>
      </c>
      <c r="K141" s="27">
        <v>1</v>
      </c>
      <c r="L141" t="s">
        <v>234</v>
      </c>
      <c r="M141" s="27">
        <v>1</v>
      </c>
      <c r="N141" s="27" t="s">
        <v>775</v>
      </c>
      <c r="O141">
        <v>73100</v>
      </c>
      <c r="P141">
        <v>79.709999999999994</v>
      </c>
      <c r="Q141">
        <v>119.57</v>
      </c>
      <c r="R141" s="59">
        <v>41.33</v>
      </c>
      <c r="S141" s="5">
        <v>41.33</v>
      </c>
      <c r="T141">
        <v>41.33</v>
      </c>
      <c r="U141">
        <v>41.33</v>
      </c>
      <c r="V141">
        <v>41.33</v>
      </c>
      <c r="W141">
        <v>140.84</v>
      </c>
      <c r="X141">
        <v>119.57</v>
      </c>
      <c r="Y141">
        <v>150.22999999999999</v>
      </c>
      <c r="Z141">
        <v>173.76</v>
      </c>
      <c r="AA141">
        <v>79.709999999999994</v>
      </c>
      <c r="AB141">
        <v>100</v>
      </c>
      <c r="AC141">
        <v>75.73</v>
      </c>
      <c r="AD141">
        <v>79.709999999999994</v>
      </c>
      <c r="AE141">
        <v>0</v>
      </c>
      <c r="AF141">
        <v>0</v>
      </c>
      <c r="AG141">
        <v>0</v>
      </c>
      <c r="AH141">
        <f t="shared" si="44"/>
        <v>79.709999999999994</v>
      </c>
      <c r="AI141">
        <f t="shared" si="45"/>
        <v>119.57</v>
      </c>
      <c r="AJ141">
        <f t="shared" si="46"/>
        <v>41.33</v>
      </c>
      <c r="AK141">
        <f t="shared" si="47"/>
        <v>41.33</v>
      </c>
      <c r="AL141">
        <f t="shared" si="48"/>
        <v>41.33</v>
      </c>
      <c r="AM141">
        <f t="shared" si="49"/>
        <v>41.33</v>
      </c>
      <c r="AN141">
        <f t="shared" si="50"/>
        <v>41.33</v>
      </c>
      <c r="AO141">
        <f t="shared" si="51"/>
        <v>140.84</v>
      </c>
      <c r="AP141">
        <f t="shared" si="52"/>
        <v>119.57</v>
      </c>
      <c r="AQ141">
        <f t="shared" si="53"/>
        <v>150.22999999999999</v>
      </c>
      <c r="AR141">
        <f t="shared" si="54"/>
        <v>173.76</v>
      </c>
      <c r="AS141">
        <f t="shared" si="55"/>
        <v>79.709999999999994</v>
      </c>
      <c r="AT141">
        <f t="shared" si="56"/>
        <v>100</v>
      </c>
      <c r="AU141">
        <f t="shared" si="57"/>
        <v>75.73</v>
      </c>
      <c r="AV141">
        <f t="shared" si="58"/>
        <v>79.709999999999994</v>
      </c>
      <c r="AW141" t="str">
        <f t="shared" si="59"/>
        <v>Not Available</v>
      </c>
      <c r="AX141" t="str">
        <f t="shared" si="60"/>
        <v>Not Available</v>
      </c>
      <c r="AY141" t="str">
        <f t="shared" si="61"/>
        <v>Not Available</v>
      </c>
      <c r="AZ141">
        <f t="shared" si="42"/>
        <v>4</v>
      </c>
      <c r="BA141">
        <f t="shared" si="43"/>
        <v>3</v>
      </c>
    </row>
    <row r="142" spans="1:53" x14ac:dyDescent="0.3">
      <c r="A142" s="27" t="s">
        <v>776</v>
      </c>
      <c r="B142" s="27" t="s">
        <v>777</v>
      </c>
      <c r="C142" t="s">
        <v>778</v>
      </c>
      <c r="D142" t="s">
        <v>230</v>
      </c>
      <c r="E142" s="27" t="s">
        <v>77</v>
      </c>
      <c r="F142" t="s">
        <v>779</v>
      </c>
      <c r="G142" s="33" t="s">
        <v>780</v>
      </c>
      <c r="H142" s="9" t="s">
        <v>241</v>
      </c>
      <c r="I142" s="28" t="s">
        <v>778</v>
      </c>
      <c r="J142" s="21">
        <v>112</v>
      </c>
      <c r="K142" s="27">
        <v>1</v>
      </c>
      <c r="L142" t="s">
        <v>234</v>
      </c>
      <c r="M142" s="27">
        <v>1</v>
      </c>
      <c r="N142" s="27" t="s">
        <v>781</v>
      </c>
      <c r="O142">
        <v>73110</v>
      </c>
      <c r="P142">
        <v>79.709999999999994</v>
      </c>
      <c r="Q142">
        <v>119.57</v>
      </c>
      <c r="R142" s="59">
        <v>41.33</v>
      </c>
      <c r="S142" s="5">
        <v>41.33</v>
      </c>
      <c r="T142">
        <v>41.33</v>
      </c>
      <c r="U142">
        <v>41.33</v>
      </c>
      <c r="V142">
        <v>41.33</v>
      </c>
      <c r="W142">
        <v>140.84</v>
      </c>
      <c r="X142">
        <v>119.57</v>
      </c>
      <c r="Y142">
        <v>150.22999999999999</v>
      </c>
      <c r="Z142">
        <v>173.76</v>
      </c>
      <c r="AA142">
        <v>79.709999999999994</v>
      </c>
      <c r="AB142">
        <v>100</v>
      </c>
      <c r="AC142">
        <v>75.73</v>
      </c>
      <c r="AD142">
        <v>79.709999999999994</v>
      </c>
      <c r="AE142">
        <v>0</v>
      </c>
      <c r="AF142">
        <v>0</v>
      </c>
      <c r="AG142">
        <v>0</v>
      </c>
      <c r="AH142">
        <f t="shared" si="44"/>
        <v>79.709999999999994</v>
      </c>
      <c r="AI142">
        <f t="shared" si="45"/>
        <v>119.57</v>
      </c>
      <c r="AJ142">
        <f t="shared" si="46"/>
        <v>41.33</v>
      </c>
      <c r="AK142">
        <f t="shared" si="47"/>
        <v>41.33</v>
      </c>
      <c r="AL142">
        <f t="shared" si="48"/>
        <v>41.33</v>
      </c>
      <c r="AM142">
        <f t="shared" si="49"/>
        <v>41.33</v>
      </c>
      <c r="AN142">
        <f t="shared" si="50"/>
        <v>41.33</v>
      </c>
      <c r="AO142">
        <f t="shared" si="51"/>
        <v>140.84</v>
      </c>
      <c r="AP142">
        <f t="shared" si="52"/>
        <v>119.57</v>
      </c>
      <c r="AQ142">
        <f t="shared" si="53"/>
        <v>150.22999999999999</v>
      </c>
      <c r="AR142">
        <f t="shared" si="54"/>
        <v>173.76</v>
      </c>
      <c r="AS142">
        <f t="shared" si="55"/>
        <v>79.709999999999994</v>
      </c>
      <c r="AT142">
        <f t="shared" si="56"/>
        <v>100</v>
      </c>
      <c r="AU142">
        <f t="shared" si="57"/>
        <v>75.73</v>
      </c>
      <c r="AV142">
        <f t="shared" si="58"/>
        <v>79.709999999999994</v>
      </c>
      <c r="AW142" t="str">
        <f t="shared" si="59"/>
        <v>Not Available</v>
      </c>
      <c r="AX142" t="str">
        <f t="shared" si="60"/>
        <v>Not Available</v>
      </c>
      <c r="AY142" t="str">
        <f t="shared" si="61"/>
        <v>Not Available</v>
      </c>
      <c r="AZ142">
        <f t="shared" si="42"/>
        <v>4</v>
      </c>
      <c r="BA142">
        <f t="shared" si="43"/>
        <v>3</v>
      </c>
    </row>
    <row r="143" spans="1:53" x14ac:dyDescent="0.3">
      <c r="A143" s="27" t="s">
        <v>545</v>
      </c>
      <c r="B143" s="27" t="s">
        <v>782</v>
      </c>
      <c r="C143" t="s">
        <v>548</v>
      </c>
      <c r="D143" t="s">
        <v>230</v>
      </c>
      <c r="E143" s="27" t="s">
        <v>77</v>
      </c>
      <c r="F143" t="s">
        <v>546</v>
      </c>
      <c r="G143" s="33" t="s">
        <v>547</v>
      </c>
      <c r="H143" s="9" t="s">
        <v>241</v>
      </c>
      <c r="I143" s="28" t="s">
        <v>548</v>
      </c>
      <c r="J143" s="21">
        <v>138</v>
      </c>
      <c r="K143" s="27">
        <v>1</v>
      </c>
      <c r="L143" t="s">
        <v>234</v>
      </c>
      <c r="M143" s="27">
        <v>1</v>
      </c>
      <c r="N143" s="27" t="s">
        <v>783</v>
      </c>
      <c r="O143">
        <v>73120</v>
      </c>
      <c r="P143">
        <v>98.06</v>
      </c>
      <c r="Q143">
        <v>147.09</v>
      </c>
      <c r="R143" s="59">
        <v>41.33</v>
      </c>
      <c r="S143" s="5">
        <v>41.33</v>
      </c>
      <c r="T143">
        <v>41.33</v>
      </c>
      <c r="U143">
        <v>41.33</v>
      </c>
      <c r="V143">
        <v>41.33</v>
      </c>
      <c r="W143">
        <v>197.79</v>
      </c>
      <c r="X143">
        <v>147.09</v>
      </c>
      <c r="Y143">
        <v>210.98</v>
      </c>
      <c r="Z143">
        <v>213.76</v>
      </c>
      <c r="AA143">
        <v>98.06</v>
      </c>
      <c r="AB143">
        <v>100</v>
      </c>
      <c r="AC143">
        <v>93.16</v>
      </c>
      <c r="AD143">
        <v>98.06</v>
      </c>
      <c r="AE143">
        <v>0</v>
      </c>
      <c r="AF143">
        <v>0</v>
      </c>
      <c r="AG143">
        <v>0</v>
      </c>
      <c r="AH143">
        <f t="shared" si="44"/>
        <v>98.06</v>
      </c>
      <c r="AI143">
        <f t="shared" si="45"/>
        <v>147.09</v>
      </c>
      <c r="AJ143">
        <f t="shared" si="46"/>
        <v>41.33</v>
      </c>
      <c r="AK143">
        <f t="shared" si="47"/>
        <v>41.33</v>
      </c>
      <c r="AL143">
        <f t="shared" si="48"/>
        <v>41.33</v>
      </c>
      <c r="AM143">
        <f t="shared" si="49"/>
        <v>41.33</v>
      </c>
      <c r="AN143">
        <f t="shared" si="50"/>
        <v>41.33</v>
      </c>
      <c r="AO143">
        <f t="shared" si="51"/>
        <v>197.79</v>
      </c>
      <c r="AP143">
        <f t="shared" si="52"/>
        <v>147.09</v>
      </c>
      <c r="AQ143">
        <f t="shared" si="53"/>
        <v>210.98</v>
      </c>
      <c r="AR143">
        <f t="shared" si="54"/>
        <v>213.76</v>
      </c>
      <c r="AS143">
        <f t="shared" si="55"/>
        <v>98.06</v>
      </c>
      <c r="AT143">
        <f t="shared" si="56"/>
        <v>100</v>
      </c>
      <c r="AU143">
        <f t="shared" si="57"/>
        <v>93.16</v>
      </c>
      <c r="AV143">
        <f t="shared" si="58"/>
        <v>98.06</v>
      </c>
      <c r="AW143" t="str">
        <f t="shared" si="59"/>
        <v>Not Available</v>
      </c>
      <c r="AX143" t="str">
        <f t="shared" si="60"/>
        <v>Not Available</v>
      </c>
      <c r="AY143" t="str">
        <f t="shared" si="61"/>
        <v>Not Available</v>
      </c>
      <c r="AZ143">
        <f t="shared" si="42"/>
        <v>4</v>
      </c>
      <c r="BA143">
        <f t="shared" si="43"/>
        <v>3</v>
      </c>
    </row>
    <row r="144" spans="1:53" x14ac:dyDescent="0.3">
      <c r="A144" s="27" t="s">
        <v>784</v>
      </c>
      <c r="B144" s="27" t="s">
        <v>785</v>
      </c>
      <c r="C144" t="s">
        <v>786</v>
      </c>
      <c r="D144" t="s">
        <v>230</v>
      </c>
      <c r="E144" s="27" t="s">
        <v>77</v>
      </c>
      <c r="F144" t="s">
        <v>787</v>
      </c>
      <c r="G144" s="33" t="s">
        <v>788</v>
      </c>
      <c r="H144" s="9" t="s">
        <v>241</v>
      </c>
      <c r="I144" s="28" t="s">
        <v>786</v>
      </c>
      <c r="J144" s="21">
        <v>110</v>
      </c>
      <c r="K144" s="27">
        <v>1</v>
      </c>
      <c r="L144" t="s">
        <v>234</v>
      </c>
      <c r="M144" s="27">
        <v>1</v>
      </c>
      <c r="N144" s="27" t="s">
        <v>789</v>
      </c>
      <c r="O144">
        <v>73130</v>
      </c>
      <c r="P144">
        <v>79.709999999999994</v>
      </c>
      <c r="Q144">
        <v>119.57</v>
      </c>
      <c r="R144" s="59">
        <v>41.33</v>
      </c>
      <c r="S144" s="5">
        <v>41.33</v>
      </c>
      <c r="T144">
        <v>41.33</v>
      </c>
      <c r="U144">
        <v>41.33</v>
      </c>
      <c r="V144">
        <v>41.33</v>
      </c>
      <c r="W144">
        <v>140.84</v>
      </c>
      <c r="X144">
        <v>119.57</v>
      </c>
      <c r="Y144">
        <v>150.22999999999999</v>
      </c>
      <c r="Z144">
        <v>173.76</v>
      </c>
      <c r="AA144">
        <v>79.709999999999994</v>
      </c>
      <c r="AB144">
        <v>100</v>
      </c>
      <c r="AC144">
        <v>75.73</v>
      </c>
      <c r="AD144">
        <v>79.709999999999994</v>
      </c>
      <c r="AE144">
        <v>0</v>
      </c>
      <c r="AF144">
        <v>0</v>
      </c>
      <c r="AG144">
        <v>0</v>
      </c>
      <c r="AH144">
        <f t="shared" si="44"/>
        <v>79.709999999999994</v>
      </c>
      <c r="AI144">
        <f t="shared" si="45"/>
        <v>119.57</v>
      </c>
      <c r="AJ144">
        <f t="shared" si="46"/>
        <v>41.33</v>
      </c>
      <c r="AK144">
        <f t="shared" si="47"/>
        <v>41.33</v>
      </c>
      <c r="AL144">
        <f t="shared" si="48"/>
        <v>41.33</v>
      </c>
      <c r="AM144">
        <f t="shared" si="49"/>
        <v>41.33</v>
      </c>
      <c r="AN144">
        <f t="shared" si="50"/>
        <v>41.33</v>
      </c>
      <c r="AO144">
        <f t="shared" si="51"/>
        <v>140.84</v>
      </c>
      <c r="AP144">
        <f t="shared" si="52"/>
        <v>119.57</v>
      </c>
      <c r="AQ144">
        <f t="shared" si="53"/>
        <v>150.22999999999999</v>
      </c>
      <c r="AR144">
        <f t="shared" si="54"/>
        <v>173.76</v>
      </c>
      <c r="AS144">
        <f t="shared" si="55"/>
        <v>79.709999999999994</v>
      </c>
      <c r="AT144">
        <f t="shared" si="56"/>
        <v>100</v>
      </c>
      <c r="AU144">
        <f t="shared" si="57"/>
        <v>75.73</v>
      </c>
      <c r="AV144">
        <f t="shared" si="58"/>
        <v>79.709999999999994</v>
      </c>
      <c r="AW144" t="str">
        <f t="shared" si="59"/>
        <v>Not Available</v>
      </c>
      <c r="AX144" t="str">
        <f t="shared" si="60"/>
        <v>Not Available</v>
      </c>
      <c r="AY144" t="str">
        <f t="shared" si="61"/>
        <v>Not Available</v>
      </c>
      <c r="AZ144">
        <f t="shared" si="42"/>
        <v>4</v>
      </c>
      <c r="BA144">
        <f t="shared" si="43"/>
        <v>3</v>
      </c>
    </row>
    <row r="145" spans="1:53" x14ac:dyDescent="0.3">
      <c r="A145" s="27" t="s">
        <v>790</v>
      </c>
      <c r="B145" s="27" t="s">
        <v>791</v>
      </c>
      <c r="C145" t="s">
        <v>792</v>
      </c>
      <c r="D145" t="s">
        <v>230</v>
      </c>
      <c r="E145" s="27" t="s">
        <v>77</v>
      </c>
      <c r="F145" t="s">
        <v>793</v>
      </c>
      <c r="G145" s="33" t="s">
        <v>794</v>
      </c>
      <c r="H145" s="9" t="s">
        <v>241</v>
      </c>
      <c r="I145" s="28" t="s">
        <v>792</v>
      </c>
      <c r="J145" s="21">
        <v>121</v>
      </c>
      <c r="K145" s="27">
        <v>1</v>
      </c>
      <c r="L145" t="s">
        <v>234</v>
      </c>
      <c r="M145" s="27">
        <v>1</v>
      </c>
      <c r="N145" s="27" t="s">
        <v>795</v>
      </c>
      <c r="O145">
        <v>73140</v>
      </c>
      <c r="P145">
        <v>79.709999999999994</v>
      </c>
      <c r="Q145">
        <v>119.57</v>
      </c>
      <c r="R145" s="59">
        <v>41.33</v>
      </c>
      <c r="S145" s="5">
        <v>41.33</v>
      </c>
      <c r="T145">
        <v>41.33</v>
      </c>
      <c r="U145">
        <v>41.33</v>
      </c>
      <c r="V145">
        <v>41.33</v>
      </c>
      <c r="W145">
        <v>140.84</v>
      </c>
      <c r="X145">
        <v>119.57</v>
      </c>
      <c r="Y145">
        <v>150.22999999999999</v>
      </c>
      <c r="Z145">
        <v>173.76</v>
      </c>
      <c r="AA145">
        <v>79.709999999999994</v>
      </c>
      <c r="AB145">
        <v>100</v>
      </c>
      <c r="AC145">
        <v>75.73</v>
      </c>
      <c r="AD145">
        <v>79.709999999999994</v>
      </c>
      <c r="AE145">
        <v>0</v>
      </c>
      <c r="AF145">
        <v>0</v>
      </c>
      <c r="AG145">
        <v>0</v>
      </c>
      <c r="AH145">
        <f t="shared" si="44"/>
        <v>79.709999999999994</v>
      </c>
      <c r="AI145">
        <f t="shared" si="45"/>
        <v>119.57</v>
      </c>
      <c r="AJ145">
        <f t="shared" si="46"/>
        <v>41.33</v>
      </c>
      <c r="AK145">
        <f t="shared" si="47"/>
        <v>41.33</v>
      </c>
      <c r="AL145">
        <f t="shared" si="48"/>
        <v>41.33</v>
      </c>
      <c r="AM145">
        <f t="shared" si="49"/>
        <v>41.33</v>
      </c>
      <c r="AN145">
        <f t="shared" si="50"/>
        <v>41.33</v>
      </c>
      <c r="AO145">
        <f t="shared" si="51"/>
        <v>140.84</v>
      </c>
      <c r="AP145">
        <f t="shared" si="52"/>
        <v>119.57</v>
      </c>
      <c r="AQ145">
        <f t="shared" si="53"/>
        <v>150.22999999999999</v>
      </c>
      <c r="AR145">
        <f t="shared" si="54"/>
        <v>173.76</v>
      </c>
      <c r="AS145">
        <f t="shared" si="55"/>
        <v>79.709999999999994</v>
      </c>
      <c r="AT145">
        <f t="shared" si="56"/>
        <v>100</v>
      </c>
      <c r="AU145">
        <f t="shared" si="57"/>
        <v>75.73</v>
      </c>
      <c r="AV145">
        <f t="shared" si="58"/>
        <v>79.709999999999994</v>
      </c>
      <c r="AW145" t="str">
        <f t="shared" si="59"/>
        <v>Not Available</v>
      </c>
      <c r="AX145" t="str">
        <f t="shared" si="60"/>
        <v>Not Available</v>
      </c>
      <c r="AY145" t="str">
        <f t="shared" si="61"/>
        <v>Not Available</v>
      </c>
      <c r="AZ145">
        <f t="shared" si="42"/>
        <v>4</v>
      </c>
      <c r="BA145">
        <f t="shared" si="43"/>
        <v>3</v>
      </c>
    </row>
    <row r="146" spans="1:53" x14ac:dyDescent="0.3">
      <c r="A146" s="27" t="s">
        <v>796</v>
      </c>
      <c r="B146" s="27" t="s">
        <v>797</v>
      </c>
      <c r="C146" t="s">
        <v>798</v>
      </c>
      <c r="D146" t="s">
        <v>230</v>
      </c>
      <c r="E146" s="27" t="s">
        <v>77</v>
      </c>
      <c r="F146" t="s">
        <v>799</v>
      </c>
      <c r="G146" s="33" t="s">
        <v>800</v>
      </c>
      <c r="H146" s="9" t="s">
        <v>476</v>
      </c>
      <c r="I146" s="28" t="s">
        <v>798</v>
      </c>
      <c r="J146" s="21">
        <v>339</v>
      </c>
      <c r="K146" s="27">
        <v>1</v>
      </c>
      <c r="L146" t="s">
        <v>234</v>
      </c>
      <c r="M146" s="27">
        <v>1</v>
      </c>
      <c r="N146" s="27" t="s">
        <v>801</v>
      </c>
      <c r="O146">
        <v>73200</v>
      </c>
      <c r="P146">
        <v>98.06</v>
      </c>
      <c r="Q146">
        <v>147.09</v>
      </c>
      <c r="R146" s="59">
        <v>324.36</v>
      </c>
      <c r="S146" s="5">
        <v>324.36</v>
      </c>
      <c r="T146">
        <v>324.36</v>
      </c>
      <c r="U146">
        <v>324.36</v>
      </c>
      <c r="V146">
        <v>324.36</v>
      </c>
      <c r="W146">
        <v>392.56</v>
      </c>
      <c r="X146">
        <v>147.09</v>
      </c>
      <c r="Y146">
        <v>418.73</v>
      </c>
      <c r="Z146">
        <v>213.76</v>
      </c>
      <c r="AA146">
        <v>98.06</v>
      </c>
      <c r="AB146">
        <v>500</v>
      </c>
      <c r="AC146">
        <v>93.16</v>
      </c>
      <c r="AD146">
        <v>98.06</v>
      </c>
      <c r="AE146">
        <v>0</v>
      </c>
      <c r="AF146">
        <v>0</v>
      </c>
      <c r="AG146">
        <v>0</v>
      </c>
      <c r="AH146">
        <f t="shared" si="44"/>
        <v>98.06</v>
      </c>
      <c r="AI146">
        <f t="shared" si="45"/>
        <v>147.09</v>
      </c>
      <c r="AJ146">
        <f t="shared" si="46"/>
        <v>324.36</v>
      </c>
      <c r="AK146">
        <f t="shared" si="47"/>
        <v>324.36</v>
      </c>
      <c r="AL146">
        <f t="shared" si="48"/>
        <v>324.36</v>
      </c>
      <c r="AM146">
        <f t="shared" si="49"/>
        <v>324.36</v>
      </c>
      <c r="AN146">
        <f t="shared" si="50"/>
        <v>324.36</v>
      </c>
      <c r="AO146">
        <f t="shared" si="51"/>
        <v>392.56</v>
      </c>
      <c r="AP146">
        <f t="shared" si="52"/>
        <v>147.09</v>
      </c>
      <c r="AQ146">
        <f t="shared" si="53"/>
        <v>418.73</v>
      </c>
      <c r="AR146">
        <f t="shared" si="54"/>
        <v>213.76</v>
      </c>
      <c r="AS146">
        <f t="shared" si="55"/>
        <v>98.06</v>
      </c>
      <c r="AT146">
        <f t="shared" si="56"/>
        <v>500</v>
      </c>
      <c r="AU146">
        <f t="shared" si="57"/>
        <v>93.16</v>
      </c>
      <c r="AV146">
        <f t="shared" si="58"/>
        <v>98.06</v>
      </c>
      <c r="AW146" t="str">
        <f t="shared" si="59"/>
        <v>Not Available</v>
      </c>
      <c r="AX146" t="str">
        <f t="shared" si="60"/>
        <v>Not Available</v>
      </c>
      <c r="AY146" t="str">
        <f t="shared" si="61"/>
        <v>Not Available</v>
      </c>
      <c r="AZ146">
        <f t="shared" si="42"/>
        <v>4</v>
      </c>
      <c r="BA146">
        <f t="shared" si="43"/>
        <v>3</v>
      </c>
    </row>
    <row r="147" spans="1:53" x14ac:dyDescent="0.3">
      <c r="A147" s="27" t="s">
        <v>802</v>
      </c>
      <c r="B147" s="27" t="s">
        <v>803</v>
      </c>
      <c r="C147" t="s">
        <v>804</v>
      </c>
      <c r="D147" t="s">
        <v>230</v>
      </c>
      <c r="E147" s="27" t="s">
        <v>77</v>
      </c>
      <c r="F147" t="s">
        <v>805</v>
      </c>
      <c r="G147" s="33" t="s">
        <v>806</v>
      </c>
      <c r="H147" s="9" t="s">
        <v>476</v>
      </c>
      <c r="I147" s="28" t="s">
        <v>804</v>
      </c>
      <c r="J147" s="21">
        <v>539</v>
      </c>
      <c r="K147" s="27">
        <v>3</v>
      </c>
      <c r="L147" t="s">
        <v>234</v>
      </c>
      <c r="M147" s="27">
        <v>1</v>
      </c>
      <c r="N147" s="27" t="s">
        <v>807</v>
      </c>
      <c r="O147">
        <v>73201</v>
      </c>
      <c r="P147">
        <v>338.03</v>
      </c>
      <c r="Q147">
        <v>507.05</v>
      </c>
      <c r="R147" s="59">
        <v>324.36</v>
      </c>
      <c r="S147" s="5">
        <v>324.36</v>
      </c>
      <c r="T147">
        <v>324.36</v>
      </c>
      <c r="U147">
        <v>324.36</v>
      </c>
      <c r="V147">
        <v>324.36</v>
      </c>
      <c r="W147">
        <v>673.85</v>
      </c>
      <c r="X147">
        <v>507.05</v>
      </c>
      <c r="Y147">
        <v>718.78</v>
      </c>
      <c r="Z147">
        <v>736.86</v>
      </c>
      <c r="AA147">
        <v>338.03</v>
      </c>
      <c r="AB147">
        <v>500</v>
      </c>
      <c r="AC147">
        <v>321.13</v>
      </c>
      <c r="AD147">
        <v>338.03</v>
      </c>
      <c r="AE147">
        <v>0</v>
      </c>
      <c r="AF147">
        <v>0</v>
      </c>
      <c r="AG147">
        <v>0</v>
      </c>
      <c r="AH147">
        <f t="shared" si="44"/>
        <v>338.03</v>
      </c>
      <c r="AI147">
        <f t="shared" si="45"/>
        <v>507.05</v>
      </c>
      <c r="AJ147">
        <f t="shared" si="46"/>
        <v>324.36</v>
      </c>
      <c r="AK147">
        <f t="shared" si="47"/>
        <v>324.36</v>
      </c>
      <c r="AL147">
        <f t="shared" si="48"/>
        <v>324.36</v>
      </c>
      <c r="AM147">
        <f t="shared" si="49"/>
        <v>324.36</v>
      </c>
      <c r="AN147">
        <f t="shared" si="50"/>
        <v>324.36</v>
      </c>
      <c r="AO147">
        <f t="shared" si="51"/>
        <v>673.85</v>
      </c>
      <c r="AP147">
        <f t="shared" si="52"/>
        <v>507.05</v>
      </c>
      <c r="AQ147">
        <f t="shared" si="53"/>
        <v>718.78</v>
      </c>
      <c r="AR147">
        <f t="shared" si="54"/>
        <v>736.86</v>
      </c>
      <c r="AS147">
        <f t="shared" si="55"/>
        <v>338.03</v>
      </c>
      <c r="AT147">
        <f t="shared" si="56"/>
        <v>500</v>
      </c>
      <c r="AU147">
        <f t="shared" si="57"/>
        <v>321.13</v>
      </c>
      <c r="AV147">
        <f t="shared" si="58"/>
        <v>338.03</v>
      </c>
      <c r="AW147" t="str">
        <f t="shared" si="59"/>
        <v>Not Available</v>
      </c>
      <c r="AX147" t="str">
        <f t="shared" si="60"/>
        <v>Not Available</v>
      </c>
      <c r="AY147" t="str">
        <f t="shared" si="61"/>
        <v>Not Available</v>
      </c>
      <c r="AZ147">
        <f t="shared" si="42"/>
        <v>7</v>
      </c>
      <c r="BA147">
        <f t="shared" si="43"/>
        <v>4</v>
      </c>
    </row>
    <row r="148" spans="1:53" x14ac:dyDescent="0.3">
      <c r="A148" s="27" t="s">
        <v>303</v>
      </c>
      <c r="B148" s="27" t="s">
        <v>803</v>
      </c>
      <c r="C148" t="s">
        <v>804</v>
      </c>
      <c r="D148" t="s">
        <v>268</v>
      </c>
      <c r="E148" s="27" t="s">
        <v>304</v>
      </c>
      <c r="F148" t="s">
        <v>304</v>
      </c>
      <c r="G148" s="29" t="s">
        <v>71</v>
      </c>
      <c r="H148" s="9" t="s">
        <v>305</v>
      </c>
      <c r="I148" s="28" t="s">
        <v>306</v>
      </c>
      <c r="J148" s="21">
        <v>14</v>
      </c>
      <c r="K148" s="27">
        <v>3</v>
      </c>
      <c r="L148" t="s">
        <v>71</v>
      </c>
      <c r="M148" s="27">
        <v>0</v>
      </c>
      <c r="N148" s="27" t="s">
        <v>808</v>
      </c>
      <c r="P148" t="e">
        <v>#N/A</v>
      </c>
      <c r="Q148" t="e">
        <v>#N/A</v>
      </c>
      <c r="R148" s="59" t="e">
        <v>#N/A</v>
      </c>
      <c r="S148" s="5" t="e">
        <v>#N/A</v>
      </c>
      <c r="T148" t="e">
        <v>#N/A</v>
      </c>
      <c r="U148" t="e">
        <v>#N/A</v>
      </c>
      <c r="V148" t="e">
        <v>#N/A</v>
      </c>
      <c r="W148" t="e">
        <v>#N/A</v>
      </c>
      <c r="X148" t="e">
        <v>#N/A</v>
      </c>
      <c r="Y148" t="e">
        <v>#N/A</v>
      </c>
      <c r="Z148" t="e">
        <v>#N/A</v>
      </c>
      <c r="AA148" t="e">
        <v>#N/A</v>
      </c>
      <c r="AB148" t="e">
        <v>#N/A</v>
      </c>
      <c r="AC148" t="e">
        <v>#N/A</v>
      </c>
      <c r="AD148" t="e">
        <v>#N/A</v>
      </c>
      <c r="AE148">
        <v>0</v>
      </c>
      <c r="AF148">
        <v>0</v>
      </c>
      <c r="AG148">
        <v>0</v>
      </c>
      <c r="AH148" t="str">
        <f t="shared" si="44"/>
        <v>Not Available</v>
      </c>
      <c r="AI148" t="str">
        <f t="shared" si="45"/>
        <v>Not Available</v>
      </c>
      <c r="AJ148" t="str">
        <f t="shared" si="46"/>
        <v>Not Available</v>
      </c>
      <c r="AK148" t="str">
        <f t="shared" si="47"/>
        <v>Not Available</v>
      </c>
      <c r="AL148" t="str">
        <f t="shared" si="48"/>
        <v>Not Available</v>
      </c>
      <c r="AM148" t="str">
        <f t="shared" si="49"/>
        <v>Not Available</v>
      </c>
      <c r="AN148" t="str">
        <f t="shared" si="50"/>
        <v>Not Available</v>
      </c>
      <c r="AO148" t="str">
        <f t="shared" si="51"/>
        <v>Not Available</v>
      </c>
      <c r="AP148" t="str">
        <f t="shared" si="52"/>
        <v>Not Available</v>
      </c>
      <c r="AQ148" t="str">
        <f t="shared" si="53"/>
        <v>Not Available</v>
      </c>
      <c r="AR148" t="str">
        <f t="shared" si="54"/>
        <v>Not Available</v>
      </c>
      <c r="AS148" t="str">
        <f t="shared" si="55"/>
        <v>Not Available</v>
      </c>
      <c r="AT148" t="str">
        <f t="shared" si="56"/>
        <v>Not Available</v>
      </c>
      <c r="AU148" t="str">
        <f t="shared" si="57"/>
        <v>Not Available</v>
      </c>
      <c r="AV148" t="str">
        <f t="shared" si="58"/>
        <v>Not Available</v>
      </c>
      <c r="AW148" t="str">
        <f t="shared" si="59"/>
        <v>Not Available</v>
      </c>
      <c r="AX148" t="str">
        <f t="shared" si="60"/>
        <v>Not Available</v>
      </c>
      <c r="AY148" t="str">
        <f t="shared" si="61"/>
        <v>Not Available</v>
      </c>
      <c r="AZ148" t="str">
        <f t="shared" si="42"/>
        <v>N/A</v>
      </c>
      <c r="BA148" t="e">
        <f t="shared" si="43"/>
        <v>#VALUE!</v>
      </c>
    </row>
    <row r="149" spans="1:53" x14ac:dyDescent="0.3">
      <c r="A149" s="27" t="s">
        <v>324</v>
      </c>
      <c r="B149" s="27" t="s">
        <v>803</v>
      </c>
      <c r="C149" t="s">
        <v>804</v>
      </c>
      <c r="D149" t="s">
        <v>268</v>
      </c>
      <c r="E149" s="27" t="s">
        <v>77</v>
      </c>
      <c r="F149" t="s">
        <v>325</v>
      </c>
      <c r="G149" s="33" t="s">
        <v>326</v>
      </c>
      <c r="H149" s="9" t="s">
        <v>355</v>
      </c>
      <c r="I149" s="28" t="s">
        <v>356</v>
      </c>
      <c r="J149" s="21">
        <v>231</v>
      </c>
      <c r="K149" s="27">
        <v>3</v>
      </c>
      <c r="L149" t="s">
        <v>71</v>
      </c>
      <c r="M149" s="27">
        <v>0</v>
      </c>
      <c r="N149" s="27" t="s">
        <v>809</v>
      </c>
      <c r="O149" t="s">
        <v>326</v>
      </c>
      <c r="P149">
        <f>VLOOKUP(O149,'[1]Charge Level Data'!$E$5:$BD$2855,10,FALSE)</f>
        <v>0</v>
      </c>
      <c r="Q149">
        <f>VLOOKUP(O149,'[1]Charge Level Data'!$E$5:$BD$2855,13,FALSE)</f>
        <v>0</v>
      </c>
      <c r="R149" t="e">
        <f>VLOOKUP(O149,'[2]BCBS EAPG Values'!$B$5:$L$1048576,7,FALSE)</f>
        <v>#N/A</v>
      </c>
      <c r="S149" t="e">
        <f>VLOOKUP(O149,'[2]BCBS EAPG Values'!$B$5:$L$1048576,8,FALSE)</f>
        <v>#N/A</v>
      </c>
      <c r="T149" t="e">
        <f>VLOOKUP(O149,'[2]BCBS EAPG Values'!$B$5:$L$1048576,9,FALSE)</f>
        <v>#N/A</v>
      </c>
      <c r="U149" t="e">
        <f>VLOOKUP(O149,'[2]BCBS EAPG Values'!$B$5:$L$1048576,10,FALSE)</f>
        <v>#N/A</v>
      </c>
      <c r="V149" t="e">
        <f>VLOOKUP(O149,'[2]BCBS EAPG Values'!$B$5:$L$1048576,11,FALSE)</f>
        <v>#N/A</v>
      </c>
      <c r="W149">
        <f>VLOOKUP(O149,'[1]Charge Level Data'!$E$5:$BD$2855,31,FALSE)</f>
        <v>251.57999999999996</v>
      </c>
      <c r="X149">
        <f>VLOOKUP(O149,'[1]Charge Level Data'!$E$5:$BD$2855,34,FALSE)</f>
        <v>0</v>
      </c>
      <c r="Y149">
        <f>VLOOKUP(O149,'[1]Charge Level Data'!$E$5:$BD$2855,37,FALSE)</f>
        <v>287.52</v>
      </c>
      <c r="Z149">
        <f>VLOOKUP(O149,'[1]Charge Level Data'!$E$5:$BD$2855,40,FALSE)</f>
        <v>0.19</v>
      </c>
      <c r="AA149">
        <f>VLOOKUP(O149,'[1]Charge Level Data'!$E$5:$BD$2855,43,FALSE)</f>
        <v>0</v>
      </c>
      <c r="AB149">
        <f>VLOOKUP(O149,'[1]Charge Level Data'!$E$5:$BD$2855,46,FALSE)</f>
        <v>0</v>
      </c>
      <c r="AC149">
        <f>VLOOKUP(O149,'[1]Charge Level Data'!$E$5:$BD$2855,49,FALSE)</f>
        <v>0</v>
      </c>
      <c r="AD149">
        <f>VLOOKUP(O149,'[1]Charge Level Data'!$E$5:$BD$2855,52,FALSE)</f>
        <v>0</v>
      </c>
      <c r="AE149">
        <v>0</v>
      </c>
      <c r="AF149">
        <v>0</v>
      </c>
      <c r="AG149">
        <v>0</v>
      </c>
      <c r="AH149" t="str">
        <f t="shared" si="44"/>
        <v>Not Available</v>
      </c>
      <c r="AI149" t="str">
        <f t="shared" si="45"/>
        <v>Not Available</v>
      </c>
      <c r="AJ149" t="str">
        <f t="shared" si="46"/>
        <v>Not Available</v>
      </c>
      <c r="AK149" t="str">
        <f t="shared" si="47"/>
        <v>Not Available</v>
      </c>
      <c r="AL149" t="str">
        <f t="shared" si="48"/>
        <v>Not Available</v>
      </c>
      <c r="AM149" t="str">
        <f t="shared" si="49"/>
        <v>Not Available</v>
      </c>
      <c r="AN149" t="str">
        <f t="shared" si="50"/>
        <v>Not Available</v>
      </c>
      <c r="AO149">
        <f t="shared" si="51"/>
        <v>251.57999999999996</v>
      </c>
      <c r="AP149" t="str">
        <f t="shared" si="52"/>
        <v>Not Available</v>
      </c>
      <c r="AQ149">
        <f t="shared" si="53"/>
        <v>287.52</v>
      </c>
      <c r="AR149">
        <f t="shared" si="54"/>
        <v>0.19</v>
      </c>
      <c r="AS149" t="str">
        <f t="shared" si="55"/>
        <v>Not Available</v>
      </c>
      <c r="AT149" t="str">
        <f t="shared" si="56"/>
        <v>Not Available</v>
      </c>
      <c r="AU149" t="str">
        <f t="shared" si="57"/>
        <v>Not Available</v>
      </c>
      <c r="AV149" t="str">
        <f t="shared" si="58"/>
        <v>Not Available</v>
      </c>
      <c r="AW149" t="str">
        <f t="shared" si="59"/>
        <v>Not Available</v>
      </c>
      <c r="AX149" t="str">
        <f t="shared" si="60"/>
        <v>Not Available</v>
      </c>
      <c r="AY149" t="str">
        <f t="shared" si="61"/>
        <v>Not Available</v>
      </c>
      <c r="AZ149" t="str">
        <f t="shared" si="42"/>
        <v>N/A</v>
      </c>
      <c r="BA149" t="e">
        <f t="shared" si="43"/>
        <v>#VALUE!</v>
      </c>
    </row>
    <row r="150" spans="1:53" x14ac:dyDescent="0.3">
      <c r="A150" s="27" t="s">
        <v>810</v>
      </c>
      <c r="B150" s="27" t="s">
        <v>811</v>
      </c>
      <c r="C150" t="s">
        <v>812</v>
      </c>
      <c r="D150" t="s">
        <v>230</v>
      </c>
      <c r="E150" s="27" t="s">
        <v>77</v>
      </c>
      <c r="F150" t="s">
        <v>805</v>
      </c>
      <c r="G150" s="33" t="s">
        <v>813</v>
      </c>
      <c r="H150" s="9" t="s">
        <v>476</v>
      </c>
      <c r="I150" s="28" t="s">
        <v>812</v>
      </c>
      <c r="J150" s="21">
        <v>523</v>
      </c>
      <c r="K150" s="27">
        <v>2</v>
      </c>
      <c r="L150" t="s">
        <v>234</v>
      </c>
      <c r="M150" s="27">
        <v>1</v>
      </c>
      <c r="N150" s="27" t="s">
        <v>814</v>
      </c>
      <c r="O150">
        <v>73202</v>
      </c>
      <c r="P150">
        <v>165.46</v>
      </c>
      <c r="Q150">
        <v>248.19</v>
      </c>
      <c r="R150" s="59">
        <v>324.36</v>
      </c>
      <c r="S150" s="5">
        <v>324.36</v>
      </c>
      <c r="T150">
        <v>324.36</v>
      </c>
      <c r="U150">
        <v>324.36</v>
      </c>
      <c r="V150">
        <v>324.36</v>
      </c>
      <c r="W150">
        <v>392.56</v>
      </c>
      <c r="X150">
        <v>248.19</v>
      </c>
      <c r="Y150">
        <v>418.73</v>
      </c>
      <c r="Z150">
        <v>360.68</v>
      </c>
      <c r="AA150">
        <v>165.46</v>
      </c>
      <c r="AB150">
        <v>500</v>
      </c>
      <c r="AC150">
        <v>157.19</v>
      </c>
      <c r="AD150">
        <v>165.46</v>
      </c>
      <c r="AE150">
        <v>0</v>
      </c>
      <c r="AF150">
        <v>0</v>
      </c>
      <c r="AG150">
        <v>0</v>
      </c>
      <c r="AH150">
        <f t="shared" si="44"/>
        <v>165.46</v>
      </c>
      <c r="AI150">
        <f t="shared" si="45"/>
        <v>248.19</v>
      </c>
      <c r="AJ150">
        <f t="shared" si="46"/>
        <v>324.36</v>
      </c>
      <c r="AK150">
        <f t="shared" si="47"/>
        <v>324.36</v>
      </c>
      <c r="AL150">
        <f t="shared" si="48"/>
        <v>324.36</v>
      </c>
      <c r="AM150">
        <f t="shared" si="49"/>
        <v>324.36</v>
      </c>
      <c r="AN150">
        <f t="shared" si="50"/>
        <v>324.36</v>
      </c>
      <c r="AO150">
        <f t="shared" si="51"/>
        <v>392.56</v>
      </c>
      <c r="AP150">
        <f t="shared" si="52"/>
        <v>248.19</v>
      </c>
      <c r="AQ150">
        <f t="shared" si="53"/>
        <v>418.73</v>
      </c>
      <c r="AR150">
        <f t="shared" si="54"/>
        <v>360.68</v>
      </c>
      <c r="AS150">
        <f t="shared" si="55"/>
        <v>165.46</v>
      </c>
      <c r="AT150">
        <f t="shared" si="56"/>
        <v>500</v>
      </c>
      <c r="AU150">
        <f t="shared" si="57"/>
        <v>157.19</v>
      </c>
      <c r="AV150">
        <f t="shared" si="58"/>
        <v>165.46</v>
      </c>
      <c r="AW150" t="str">
        <f t="shared" si="59"/>
        <v>Not Available</v>
      </c>
      <c r="AX150" t="str">
        <f t="shared" si="60"/>
        <v>Not Available</v>
      </c>
      <c r="AY150" t="str">
        <f t="shared" si="61"/>
        <v>Not Available</v>
      </c>
      <c r="AZ150">
        <f t="shared" si="42"/>
        <v>6</v>
      </c>
      <c r="BA150">
        <f t="shared" si="43"/>
        <v>4</v>
      </c>
    </row>
    <row r="151" spans="1:53" x14ac:dyDescent="0.3">
      <c r="A151" s="27" t="s">
        <v>324</v>
      </c>
      <c r="B151" s="27" t="s">
        <v>811</v>
      </c>
      <c r="C151" t="s">
        <v>812</v>
      </c>
      <c r="D151" t="s">
        <v>268</v>
      </c>
      <c r="E151" s="27" t="s">
        <v>77</v>
      </c>
      <c r="F151" t="s">
        <v>325</v>
      </c>
      <c r="G151" s="29" t="s">
        <v>326</v>
      </c>
      <c r="H151" s="9" t="s">
        <v>327</v>
      </c>
      <c r="I151" s="28" t="s">
        <v>328</v>
      </c>
      <c r="J151" s="21">
        <v>399</v>
      </c>
      <c r="K151" s="27">
        <v>2</v>
      </c>
      <c r="L151" t="s">
        <v>71</v>
      </c>
      <c r="M151" s="27">
        <v>0</v>
      </c>
      <c r="N151" s="27" t="s">
        <v>815</v>
      </c>
      <c r="O151" t="s">
        <v>326</v>
      </c>
      <c r="P151">
        <f>VLOOKUP(O151,'[1]Charge Level Data'!$E$5:$BD$2855,10,FALSE)</f>
        <v>0</v>
      </c>
      <c r="Q151">
        <f>VLOOKUP(O151,'[1]Charge Level Data'!$E$5:$BD$2855,13,FALSE)</f>
        <v>0</v>
      </c>
      <c r="R151" t="e">
        <f>VLOOKUP(O151,'[2]BCBS EAPG Values'!$B$5:$L$1048576,7,FALSE)</f>
        <v>#N/A</v>
      </c>
      <c r="S151" t="e">
        <f>VLOOKUP(O151,'[2]BCBS EAPG Values'!$B$5:$L$1048576,8,FALSE)</f>
        <v>#N/A</v>
      </c>
      <c r="T151" t="e">
        <f>VLOOKUP(O151,'[2]BCBS EAPG Values'!$B$5:$L$1048576,9,FALSE)</f>
        <v>#N/A</v>
      </c>
      <c r="U151" t="e">
        <f>VLOOKUP(O151,'[2]BCBS EAPG Values'!$B$5:$L$1048576,10,FALSE)</f>
        <v>#N/A</v>
      </c>
      <c r="V151" t="e">
        <f>VLOOKUP(O151,'[2]BCBS EAPG Values'!$B$5:$L$1048576,11,FALSE)</f>
        <v>#N/A</v>
      </c>
      <c r="W151">
        <f>VLOOKUP(O151,'[1]Charge Level Data'!$E$5:$BD$2855,31,FALSE)</f>
        <v>251.57999999999996</v>
      </c>
      <c r="X151">
        <f>VLOOKUP(O151,'[1]Charge Level Data'!$E$5:$BD$2855,34,FALSE)</f>
        <v>0</v>
      </c>
      <c r="Y151">
        <f>VLOOKUP(O151,'[1]Charge Level Data'!$E$5:$BD$2855,37,FALSE)</f>
        <v>287.52</v>
      </c>
      <c r="Z151">
        <f>VLOOKUP(O151,'[1]Charge Level Data'!$E$5:$BD$2855,40,FALSE)</f>
        <v>0.19</v>
      </c>
      <c r="AA151">
        <f>VLOOKUP(O151,'[1]Charge Level Data'!$E$5:$BD$2855,43,FALSE)</f>
        <v>0</v>
      </c>
      <c r="AB151">
        <f>VLOOKUP(O151,'[1]Charge Level Data'!$E$5:$BD$2855,46,FALSE)</f>
        <v>0</v>
      </c>
      <c r="AC151">
        <f>VLOOKUP(O151,'[1]Charge Level Data'!$E$5:$BD$2855,49,FALSE)</f>
        <v>0</v>
      </c>
      <c r="AD151">
        <f>VLOOKUP(O151,'[1]Charge Level Data'!$E$5:$BD$2855,52,FALSE)</f>
        <v>0</v>
      </c>
      <c r="AE151">
        <v>0</v>
      </c>
      <c r="AF151">
        <v>0</v>
      </c>
      <c r="AG151">
        <v>0</v>
      </c>
      <c r="AH151" t="str">
        <f t="shared" si="44"/>
        <v>Not Available</v>
      </c>
      <c r="AI151" t="str">
        <f t="shared" si="45"/>
        <v>Not Available</v>
      </c>
      <c r="AJ151" t="str">
        <f t="shared" si="46"/>
        <v>Not Available</v>
      </c>
      <c r="AK151" t="str">
        <f t="shared" si="47"/>
        <v>Not Available</v>
      </c>
      <c r="AL151" t="str">
        <f t="shared" si="48"/>
        <v>Not Available</v>
      </c>
      <c r="AM151" t="str">
        <f t="shared" si="49"/>
        <v>Not Available</v>
      </c>
      <c r="AN151" t="str">
        <f t="shared" si="50"/>
        <v>Not Available</v>
      </c>
      <c r="AO151">
        <f t="shared" si="51"/>
        <v>251.57999999999996</v>
      </c>
      <c r="AP151" t="str">
        <f t="shared" si="52"/>
        <v>Not Available</v>
      </c>
      <c r="AQ151">
        <f t="shared" si="53"/>
        <v>287.52</v>
      </c>
      <c r="AR151">
        <f t="shared" si="54"/>
        <v>0.19</v>
      </c>
      <c r="AS151" t="str">
        <f t="shared" si="55"/>
        <v>Not Available</v>
      </c>
      <c r="AT151" t="str">
        <f t="shared" si="56"/>
        <v>Not Available</v>
      </c>
      <c r="AU151" t="str">
        <f t="shared" si="57"/>
        <v>Not Available</v>
      </c>
      <c r="AV151" t="str">
        <f t="shared" si="58"/>
        <v>Not Available</v>
      </c>
      <c r="AW151" t="str">
        <f t="shared" si="59"/>
        <v>Not Available</v>
      </c>
      <c r="AX151" t="str">
        <f t="shared" si="60"/>
        <v>Not Available</v>
      </c>
      <c r="AY151" t="str">
        <f t="shared" si="61"/>
        <v>Not Available</v>
      </c>
      <c r="AZ151" t="str">
        <f t="shared" si="42"/>
        <v>N/A</v>
      </c>
      <c r="BA151" t="e">
        <f t="shared" si="43"/>
        <v>#VALUE!</v>
      </c>
    </row>
    <row r="152" spans="1:53" x14ac:dyDescent="0.3">
      <c r="A152" s="27" t="s">
        <v>816</v>
      </c>
      <c r="B152" s="27" t="s">
        <v>817</v>
      </c>
      <c r="C152" t="s">
        <v>818</v>
      </c>
      <c r="D152" t="s">
        <v>230</v>
      </c>
      <c r="E152" s="27" t="s">
        <v>77</v>
      </c>
      <c r="F152" t="s">
        <v>819</v>
      </c>
      <c r="G152" s="33" t="s">
        <v>820</v>
      </c>
      <c r="H152" s="9" t="s">
        <v>241</v>
      </c>
      <c r="I152" s="28" t="s">
        <v>818</v>
      </c>
      <c r="J152" s="21">
        <v>121</v>
      </c>
      <c r="K152" s="27">
        <v>1</v>
      </c>
      <c r="L152" t="s">
        <v>234</v>
      </c>
      <c r="M152" s="27">
        <v>1</v>
      </c>
      <c r="N152" s="27" t="s">
        <v>821</v>
      </c>
      <c r="O152">
        <v>73502</v>
      </c>
      <c r="P152">
        <v>79.709999999999994</v>
      </c>
      <c r="Q152">
        <v>119.57</v>
      </c>
      <c r="R152" s="59">
        <v>41.33</v>
      </c>
      <c r="S152" s="5">
        <v>41.33</v>
      </c>
      <c r="T152">
        <v>41.33</v>
      </c>
      <c r="U152">
        <v>41.33</v>
      </c>
      <c r="V152">
        <v>41.33</v>
      </c>
      <c r="W152">
        <v>140.84</v>
      </c>
      <c r="X152">
        <v>119.57</v>
      </c>
      <c r="Y152">
        <v>150.22999999999999</v>
      </c>
      <c r="Z152">
        <v>173.76</v>
      </c>
      <c r="AA152">
        <v>79.709999999999994</v>
      </c>
      <c r="AB152">
        <v>100</v>
      </c>
      <c r="AC152">
        <v>75.73</v>
      </c>
      <c r="AD152">
        <v>79.709999999999994</v>
      </c>
      <c r="AE152">
        <v>0</v>
      </c>
      <c r="AF152">
        <v>0</v>
      </c>
      <c r="AG152">
        <v>0</v>
      </c>
      <c r="AH152">
        <f t="shared" si="44"/>
        <v>79.709999999999994</v>
      </c>
      <c r="AI152">
        <f t="shared" si="45"/>
        <v>119.57</v>
      </c>
      <c r="AJ152">
        <f t="shared" si="46"/>
        <v>41.33</v>
      </c>
      <c r="AK152">
        <f t="shared" si="47"/>
        <v>41.33</v>
      </c>
      <c r="AL152">
        <f t="shared" si="48"/>
        <v>41.33</v>
      </c>
      <c r="AM152">
        <f t="shared" si="49"/>
        <v>41.33</v>
      </c>
      <c r="AN152">
        <f t="shared" si="50"/>
        <v>41.33</v>
      </c>
      <c r="AO152">
        <f t="shared" si="51"/>
        <v>140.84</v>
      </c>
      <c r="AP152">
        <f t="shared" si="52"/>
        <v>119.57</v>
      </c>
      <c r="AQ152">
        <f t="shared" si="53"/>
        <v>150.22999999999999</v>
      </c>
      <c r="AR152">
        <f t="shared" si="54"/>
        <v>173.76</v>
      </c>
      <c r="AS152">
        <f t="shared" si="55"/>
        <v>79.709999999999994</v>
      </c>
      <c r="AT152">
        <f t="shared" si="56"/>
        <v>100</v>
      </c>
      <c r="AU152">
        <f t="shared" si="57"/>
        <v>75.73</v>
      </c>
      <c r="AV152">
        <f t="shared" si="58"/>
        <v>79.709999999999994</v>
      </c>
      <c r="AW152" t="str">
        <f t="shared" si="59"/>
        <v>Not Available</v>
      </c>
      <c r="AX152" t="str">
        <f t="shared" si="60"/>
        <v>Not Available</v>
      </c>
      <c r="AY152" t="str">
        <f t="shared" si="61"/>
        <v>Not Available</v>
      </c>
      <c r="AZ152">
        <f t="shared" si="42"/>
        <v>4</v>
      </c>
      <c r="BA152">
        <f t="shared" si="43"/>
        <v>3</v>
      </c>
    </row>
    <row r="153" spans="1:53" x14ac:dyDescent="0.3">
      <c r="A153" s="27" t="s">
        <v>822</v>
      </c>
      <c r="B153" s="27" t="s">
        <v>823</v>
      </c>
      <c r="C153" t="s">
        <v>824</v>
      </c>
      <c r="D153" t="s">
        <v>230</v>
      </c>
      <c r="E153" s="27" t="s">
        <v>77</v>
      </c>
      <c r="F153" t="s">
        <v>825</v>
      </c>
      <c r="G153" s="33" t="s">
        <v>826</v>
      </c>
      <c r="H153" s="9" t="s">
        <v>241</v>
      </c>
      <c r="I153" s="28" t="s">
        <v>824</v>
      </c>
      <c r="J153" s="21">
        <v>264</v>
      </c>
      <c r="K153" s="27">
        <v>1</v>
      </c>
      <c r="L153" t="s">
        <v>234</v>
      </c>
      <c r="M153" s="27">
        <v>1</v>
      </c>
      <c r="N153" s="27" t="s">
        <v>827</v>
      </c>
      <c r="O153">
        <v>73521</v>
      </c>
      <c r="P153">
        <v>98.06</v>
      </c>
      <c r="Q153">
        <v>147.09</v>
      </c>
      <c r="R153" s="59">
        <v>41.33</v>
      </c>
      <c r="S153" s="5">
        <v>41.33</v>
      </c>
      <c r="T153">
        <v>41.33</v>
      </c>
      <c r="U153">
        <v>41.33</v>
      </c>
      <c r="V153">
        <v>41.33</v>
      </c>
      <c r="W153">
        <v>197.79</v>
      </c>
      <c r="X153">
        <v>147.09</v>
      </c>
      <c r="Y153">
        <v>210.98</v>
      </c>
      <c r="Z153">
        <v>213.76</v>
      </c>
      <c r="AA153">
        <v>98.06</v>
      </c>
      <c r="AB153">
        <v>100</v>
      </c>
      <c r="AC153">
        <v>93.16</v>
      </c>
      <c r="AD153">
        <v>98.06</v>
      </c>
      <c r="AE153">
        <v>0</v>
      </c>
      <c r="AF153">
        <v>0</v>
      </c>
      <c r="AG153">
        <v>0</v>
      </c>
      <c r="AH153">
        <f t="shared" si="44"/>
        <v>98.06</v>
      </c>
      <c r="AI153">
        <f t="shared" si="45"/>
        <v>147.09</v>
      </c>
      <c r="AJ153">
        <f t="shared" si="46"/>
        <v>41.33</v>
      </c>
      <c r="AK153">
        <f t="shared" si="47"/>
        <v>41.33</v>
      </c>
      <c r="AL153">
        <f t="shared" si="48"/>
        <v>41.33</v>
      </c>
      <c r="AM153">
        <f t="shared" si="49"/>
        <v>41.33</v>
      </c>
      <c r="AN153">
        <f t="shared" si="50"/>
        <v>41.33</v>
      </c>
      <c r="AO153">
        <f t="shared" si="51"/>
        <v>197.79</v>
      </c>
      <c r="AP153">
        <f t="shared" si="52"/>
        <v>147.09</v>
      </c>
      <c r="AQ153">
        <f t="shared" si="53"/>
        <v>210.98</v>
      </c>
      <c r="AR153">
        <f t="shared" si="54"/>
        <v>213.76</v>
      </c>
      <c r="AS153">
        <f t="shared" si="55"/>
        <v>98.06</v>
      </c>
      <c r="AT153">
        <f t="shared" si="56"/>
        <v>100</v>
      </c>
      <c r="AU153">
        <f t="shared" si="57"/>
        <v>93.16</v>
      </c>
      <c r="AV153">
        <f t="shared" si="58"/>
        <v>98.06</v>
      </c>
      <c r="AW153" t="str">
        <f t="shared" si="59"/>
        <v>Not Available</v>
      </c>
      <c r="AX153" t="str">
        <f t="shared" si="60"/>
        <v>Not Available</v>
      </c>
      <c r="AY153" t="str">
        <f t="shared" si="61"/>
        <v>Not Available</v>
      </c>
      <c r="AZ153">
        <f t="shared" si="42"/>
        <v>4</v>
      </c>
      <c r="BA153">
        <f t="shared" si="43"/>
        <v>3</v>
      </c>
    </row>
    <row r="154" spans="1:53" x14ac:dyDescent="0.3">
      <c r="A154" s="27" t="s">
        <v>828</v>
      </c>
      <c r="B154" s="27" t="s">
        <v>829</v>
      </c>
      <c r="C154" t="s">
        <v>830</v>
      </c>
      <c r="D154" t="s">
        <v>230</v>
      </c>
      <c r="E154" s="27" t="s">
        <v>77</v>
      </c>
      <c r="F154" t="s">
        <v>831</v>
      </c>
      <c r="G154" s="33" t="s">
        <v>832</v>
      </c>
      <c r="H154" s="9" t="s">
        <v>241</v>
      </c>
      <c r="I154" s="28" t="s">
        <v>830</v>
      </c>
      <c r="J154" s="21">
        <v>164</v>
      </c>
      <c r="K154" s="27">
        <v>2</v>
      </c>
      <c r="L154" t="s">
        <v>234</v>
      </c>
      <c r="M154" s="27">
        <v>1</v>
      </c>
      <c r="N154" s="27" t="s">
        <v>833</v>
      </c>
      <c r="O154">
        <v>73522</v>
      </c>
      <c r="P154" t="e">
        <v>#N/A</v>
      </c>
      <c r="Q154" t="e">
        <v>#N/A</v>
      </c>
      <c r="R154" s="59" t="e">
        <v>#N/A</v>
      </c>
      <c r="S154" s="5" t="e">
        <v>#N/A</v>
      </c>
      <c r="T154" t="e">
        <v>#N/A</v>
      </c>
      <c r="U154" t="e">
        <v>#N/A</v>
      </c>
      <c r="V154" t="e">
        <v>#N/A</v>
      </c>
      <c r="W154" t="e">
        <v>#N/A</v>
      </c>
      <c r="X154" t="e">
        <v>#N/A</v>
      </c>
      <c r="Y154" t="e">
        <v>#N/A</v>
      </c>
      <c r="Z154" t="e">
        <v>#N/A</v>
      </c>
      <c r="AA154" t="e">
        <v>#N/A</v>
      </c>
      <c r="AB154" t="e">
        <v>#N/A</v>
      </c>
      <c r="AC154" t="e">
        <v>#N/A</v>
      </c>
      <c r="AD154" t="e">
        <v>#N/A</v>
      </c>
      <c r="AE154">
        <v>0</v>
      </c>
      <c r="AF154">
        <v>0</v>
      </c>
      <c r="AG154">
        <v>0</v>
      </c>
      <c r="AH154" t="str">
        <f t="shared" si="44"/>
        <v>Not Available</v>
      </c>
      <c r="AI154" t="str">
        <f t="shared" si="45"/>
        <v>Not Available</v>
      </c>
      <c r="AJ154" t="str">
        <f t="shared" si="46"/>
        <v>Not Available</v>
      </c>
      <c r="AK154" t="str">
        <f t="shared" si="47"/>
        <v>Not Available</v>
      </c>
      <c r="AL154" t="str">
        <f t="shared" si="48"/>
        <v>Not Available</v>
      </c>
      <c r="AM154" t="str">
        <f t="shared" si="49"/>
        <v>Not Available</v>
      </c>
      <c r="AN154" t="str">
        <f t="shared" si="50"/>
        <v>Not Available</v>
      </c>
      <c r="AO154" t="str">
        <f t="shared" si="51"/>
        <v>Not Available</v>
      </c>
      <c r="AP154" t="str">
        <f t="shared" si="52"/>
        <v>Not Available</v>
      </c>
      <c r="AQ154" t="str">
        <f t="shared" si="53"/>
        <v>Not Available</v>
      </c>
      <c r="AR154" t="str">
        <f t="shared" si="54"/>
        <v>Not Available</v>
      </c>
      <c r="AS154" t="str">
        <f t="shared" si="55"/>
        <v>Not Available</v>
      </c>
      <c r="AT154" t="str">
        <f t="shared" si="56"/>
        <v>Not Available</v>
      </c>
      <c r="AU154" t="str">
        <f t="shared" si="57"/>
        <v>Not Available</v>
      </c>
      <c r="AV154" t="str">
        <f t="shared" si="58"/>
        <v>Not Available</v>
      </c>
      <c r="AW154" t="str">
        <f t="shared" si="59"/>
        <v>Not Available</v>
      </c>
      <c r="AX154" t="str">
        <f t="shared" si="60"/>
        <v>Not Available</v>
      </c>
      <c r="AY154" t="str">
        <f t="shared" si="61"/>
        <v>Not Available</v>
      </c>
      <c r="AZ154">
        <f t="shared" si="42"/>
        <v>6</v>
      </c>
      <c r="BA154">
        <f t="shared" si="43"/>
        <v>4</v>
      </c>
    </row>
    <row r="155" spans="1:53" x14ac:dyDescent="0.3">
      <c r="A155" s="27" t="s">
        <v>569</v>
      </c>
      <c r="B155" s="27" t="s">
        <v>829</v>
      </c>
      <c r="C155" t="s">
        <v>830</v>
      </c>
      <c r="D155" t="s">
        <v>268</v>
      </c>
      <c r="E155" s="27" t="s">
        <v>77</v>
      </c>
      <c r="F155" t="s">
        <v>572</v>
      </c>
      <c r="G155" s="33" t="s">
        <v>573</v>
      </c>
      <c r="H155" s="9" t="s">
        <v>241</v>
      </c>
      <c r="I155" s="28" t="s">
        <v>571</v>
      </c>
      <c r="J155" s="21">
        <v>264</v>
      </c>
      <c r="K155" s="27">
        <v>2</v>
      </c>
      <c r="L155" t="s">
        <v>71</v>
      </c>
      <c r="M155" s="27">
        <v>0</v>
      </c>
      <c r="N155" s="27" t="s">
        <v>834</v>
      </c>
      <c r="O155">
        <v>72100</v>
      </c>
      <c r="P155">
        <v>98.06</v>
      </c>
      <c r="Q155">
        <v>147.09</v>
      </c>
      <c r="R155" s="59">
        <v>41.33</v>
      </c>
      <c r="S155" s="5">
        <v>41.33</v>
      </c>
      <c r="T155">
        <v>41.33</v>
      </c>
      <c r="U155">
        <v>41.33</v>
      </c>
      <c r="V155">
        <v>41.33</v>
      </c>
      <c r="W155">
        <v>197.79</v>
      </c>
      <c r="X155">
        <v>147.09</v>
      </c>
      <c r="Y155">
        <v>210.98</v>
      </c>
      <c r="Z155">
        <v>213.76</v>
      </c>
      <c r="AA155">
        <v>98.06</v>
      </c>
      <c r="AB155">
        <v>100</v>
      </c>
      <c r="AC155">
        <v>93.16</v>
      </c>
      <c r="AD155">
        <v>98.06</v>
      </c>
      <c r="AE155">
        <v>0</v>
      </c>
      <c r="AF155">
        <v>0</v>
      </c>
      <c r="AG155">
        <v>0</v>
      </c>
      <c r="AH155">
        <f t="shared" si="44"/>
        <v>98.06</v>
      </c>
      <c r="AI155">
        <f t="shared" si="45"/>
        <v>147.09</v>
      </c>
      <c r="AJ155">
        <f t="shared" si="46"/>
        <v>41.33</v>
      </c>
      <c r="AK155">
        <f t="shared" si="47"/>
        <v>41.33</v>
      </c>
      <c r="AL155">
        <f t="shared" si="48"/>
        <v>41.33</v>
      </c>
      <c r="AM155">
        <f t="shared" si="49"/>
        <v>41.33</v>
      </c>
      <c r="AN155">
        <f t="shared" si="50"/>
        <v>41.33</v>
      </c>
      <c r="AO155">
        <f t="shared" si="51"/>
        <v>197.79</v>
      </c>
      <c r="AP155">
        <f t="shared" si="52"/>
        <v>147.09</v>
      </c>
      <c r="AQ155">
        <f t="shared" si="53"/>
        <v>210.98</v>
      </c>
      <c r="AR155">
        <f t="shared" si="54"/>
        <v>213.76</v>
      </c>
      <c r="AS155">
        <f t="shared" si="55"/>
        <v>98.06</v>
      </c>
      <c r="AT155">
        <f t="shared" si="56"/>
        <v>100</v>
      </c>
      <c r="AU155">
        <f t="shared" si="57"/>
        <v>93.16</v>
      </c>
      <c r="AV155">
        <f t="shared" si="58"/>
        <v>98.06</v>
      </c>
      <c r="AW155" t="str">
        <f t="shared" si="59"/>
        <v>Not Available</v>
      </c>
      <c r="AX155" t="str">
        <f t="shared" si="60"/>
        <v>Not Available</v>
      </c>
      <c r="AY155" t="str">
        <f t="shared" si="61"/>
        <v>Not Available</v>
      </c>
      <c r="AZ155" t="str">
        <f t="shared" si="42"/>
        <v>N/A</v>
      </c>
      <c r="BA155" t="e">
        <f t="shared" si="43"/>
        <v>#VALUE!</v>
      </c>
    </row>
    <row r="156" spans="1:53" x14ac:dyDescent="0.3">
      <c r="A156" s="27" t="s">
        <v>835</v>
      </c>
      <c r="B156" s="27" t="s">
        <v>836</v>
      </c>
      <c r="C156" t="s">
        <v>837</v>
      </c>
      <c r="D156" t="s">
        <v>230</v>
      </c>
      <c r="E156" s="27" t="s">
        <v>77</v>
      </c>
      <c r="F156" t="s">
        <v>838</v>
      </c>
      <c r="G156" s="33" t="s">
        <v>839</v>
      </c>
      <c r="H156" s="9" t="s">
        <v>241</v>
      </c>
      <c r="I156" s="28" t="s">
        <v>837</v>
      </c>
      <c r="J156" s="21">
        <v>234</v>
      </c>
      <c r="K156" s="27">
        <v>1</v>
      </c>
      <c r="L156" t="s">
        <v>234</v>
      </c>
      <c r="M156" s="27">
        <v>1</v>
      </c>
      <c r="N156" s="27" t="s">
        <v>840</v>
      </c>
      <c r="O156">
        <v>73523</v>
      </c>
      <c r="P156">
        <v>98.06</v>
      </c>
      <c r="Q156">
        <v>147.09</v>
      </c>
      <c r="R156" s="59">
        <v>41.33</v>
      </c>
      <c r="S156" s="5">
        <v>41.33</v>
      </c>
      <c r="T156">
        <v>41.33</v>
      </c>
      <c r="U156">
        <v>41.33</v>
      </c>
      <c r="V156">
        <v>41.33</v>
      </c>
      <c r="W156">
        <v>197.79</v>
      </c>
      <c r="X156">
        <v>147.09</v>
      </c>
      <c r="Y156">
        <v>210.98</v>
      </c>
      <c r="Z156">
        <v>213.76</v>
      </c>
      <c r="AA156">
        <v>98.06</v>
      </c>
      <c r="AB156">
        <v>100</v>
      </c>
      <c r="AC156">
        <v>93.16</v>
      </c>
      <c r="AD156">
        <v>98.06</v>
      </c>
      <c r="AE156">
        <v>0</v>
      </c>
      <c r="AF156">
        <v>0</v>
      </c>
      <c r="AG156">
        <v>0</v>
      </c>
      <c r="AH156">
        <f t="shared" si="44"/>
        <v>98.06</v>
      </c>
      <c r="AI156">
        <f t="shared" si="45"/>
        <v>147.09</v>
      </c>
      <c r="AJ156">
        <f t="shared" si="46"/>
        <v>41.33</v>
      </c>
      <c r="AK156">
        <f t="shared" si="47"/>
        <v>41.33</v>
      </c>
      <c r="AL156">
        <f t="shared" si="48"/>
        <v>41.33</v>
      </c>
      <c r="AM156">
        <f t="shared" si="49"/>
        <v>41.33</v>
      </c>
      <c r="AN156">
        <f t="shared" si="50"/>
        <v>41.33</v>
      </c>
      <c r="AO156">
        <f t="shared" si="51"/>
        <v>197.79</v>
      </c>
      <c r="AP156">
        <f t="shared" si="52"/>
        <v>147.09</v>
      </c>
      <c r="AQ156">
        <f t="shared" si="53"/>
        <v>210.98</v>
      </c>
      <c r="AR156">
        <f t="shared" si="54"/>
        <v>213.76</v>
      </c>
      <c r="AS156">
        <f t="shared" si="55"/>
        <v>98.06</v>
      </c>
      <c r="AT156">
        <f t="shared" si="56"/>
        <v>100</v>
      </c>
      <c r="AU156">
        <f t="shared" si="57"/>
        <v>93.16</v>
      </c>
      <c r="AV156">
        <f t="shared" si="58"/>
        <v>98.06</v>
      </c>
      <c r="AW156" t="str">
        <f t="shared" si="59"/>
        <v>Not Available</v>
      </c>
      <c r="AX156" t="str">
        <f t="shared" si="60"/>
        <v>Not Available</v>
      </c>
      <c r="AY156" t="str">
        <f t="shared" si="61"/>
        <v>Not Available</v>
      </c>
      <c r="AZ156">
        <f t="shared" si="42"/>
        <v>4</v>
      </c>
      <c r="BA156">
        <f t="shared" si="43"/>
        <v>3</v>
      </c>
    </row>
    <row r="157" spans="1:53" x14ac:dyDescent="0.3">
      <c r="A157" s="27" t="s">
        <v>841</v>
      </c>
      <c r="B157" s="27" t="s">
        <v>842</v>
      </c>
      <c r="C157" t="s">
        <v>843</v>
      </c>
      <c r="D157" t="s">
        <v>230</v>
      </c>
      <c r="E157" s="27" t="s">
        <v>77</v>
      </c>
      <c r="F157" t="s">
        <v>844</v>
      </c>
      <c r="G157" s="33" t="s">
        <v>845</v>
      </c>
      <c r="H157" s="9" t="s">
        <v>241</v>
      </c>
      <c r="I157" s="28" t="s">
        <v>843</v>
      </c>
      <c r="J157" s="21">
        <v>125</v>
      </c>
      <c r="K157" s="27">
        <v>1</v>
      </c>
      <c r="L157" t="s">
        <v>234</v>
      </c>
      <c r="M157" s="27">
        <v>1</v>
      </c>
      <c r="N157" s="27" t="s">
        <v>846</v>
      </c>
      <c r="O157">
        <v>73552</v>
      </c>
      <c r="P157">
        <v>79.709999999999994</v>
      </c>
      <c r="Q157">
        <v>119.57</v>
      </c>
      <c r="R157" s="59">
        <v>41.33</v>
      </c>
      <c r="S157" s="5">
        <v>41.33</v>
      </c>
      <c r="T157">
        <v>41.33</v>
      </c>
      <c r="U157">
        <v>41.33</v>
      </c>
      <c r="V157">
        <v>41.33</v>
      </c>
      <c r="W157">
        <v>140.84</v>
      </c>
      <c r="X157">
        <v>119.57</v>
      </c>
      <c r="Y157">
        <v>150.22999999999999</v>
      </c>
      <c r="Z157">
        <v>173.76</v>
      </c>
      <c r="AA157">
        <v>79.709999999999994</v>
      </c>
      <c r="AB157">
        <v>100</v>
      </c>
      <c r="AC157">
        <v>75.73</v>
      </c>
      <c r="AD157">
        <v>79.709999999999994</v>
      </c>
      <c r="AE157">
        <v>0</v>
      </c>
      <c r="AF157">
        <v>0</v>
      </c>
      <c r="AG157">
        <v>0</v>
      </c>
      <c r="AH157">
        <f t="shared" si="44"/>
        <v>79.709999999999994</v>
      </c>
      <c r="AI157">
        <f t="shared" si="45"/>
        <v>119.57</v>
      </c>
      <c r="AJ157">
        <f t="shared" si="46"/>
        <v>41.33</v>
      </c>
      <c r="AK157">
        <f t="shared" si="47"/>
        <v>41.33</v>
      </c>
      <c r="AL157">
        <f t="shared" si="48"/>
        <v>41.33</v>
      </c>
      <c r="AM157">
        <f t="shared" si="49"/>
        <v>41.33</v>
      </c>
      <c r="AN157">
        <f t="shared" si="50"/>
        <v>41.33</v>
      </c>
      <c r="AO157">
        <f t="shared" si="51"/>
        <v>140.84</v>
      </c>
      <c r="AP157">
        <f t="shared" si="52"/>
        <v>119.57</v>
      </c>
      <c r="AQ157">
        <f t="shared" si="53"/>
        <v>150.22999999999999</v>
      </c>
      <c r="AR157">
        <f t="shared" si="54"/>
        <v>173.76</v>
      </c>
      <c r="AS157">
        <f t="shared" si="55"/>
        <v>79.709999999999994</v>
      </c>
      <c r="AT157">
        <f t="shared" si="56"/>
        <v>100</v>
      </c>
      <c r="AU157">
        <f t="shared" si="57"/>
        <v>75.73</v>
      </c>
      <c r="AV157">
        <f t="shared" si="58"/>
        <v>79.709999999999994</v>
      </c>
      <c r="AW157" t="str">
        <f t="shared" si="59"/>
        <v>Not Available</v>
      </c>
      <c r="AX157" t="str">
        <f t="shared" si="60"/>
        <v>Not Available</v>
      </c>
      <c r="AY157" t="str">
        <f t="shared" si="61"/>
        <v>Not Available</v>
      </c>
      <c r="AZ157">
        <f t="shared" si="42"/>
        <v>4</v>
      </c>
      <c r="BA157">
        <f t="shared" si="43"/>
        <v>3</v>
      </c>
    </row>
    <row r="158" spans="1:53" x14ac:dyDescent="0.3">
      <c r="A158" s="27" t="s">
        <v>847</v>
      </c>
      <c r="B158" s="27" t="s">
        <v>848</v>
      </c>
      <c r="C158" t="s">
        <v>849</v>
      </c>
      <c r="D158" t="s">
        <v>230</v>
      </c>
      <c r="E158" s="27" t="s">
        <v>77</v>
      </c>
      <c r="F158" t="s">
        <v>850</v>
      </c>
      <c r="G158" s="33" t="s">
        <v>851</v>
      </c>
      <c r="H158" s="9" t="s">
        <v>241</v>
      </c>
      <c r="I158" s="28" t="s">
        <v>849</v>
      </c>
      <c r="J158" s="21">
        <v>110</v>
      </c>
      <c r="K158" s="27">
        <v>1</v>
      </c>
      <c r="L158" t="s">
        <v>234</v>
      </c>
      <c r="M158" s="27">
        <v>1</v>
      </c>
      <c r="N158" s="27" t="s">
        <v>852</v>
      </c>
      <c r="O158">
        <v>73560</v>
      </c>
      <c r="P158">
        <v>79.709999999999994</v>
      </c>
      <c r="Q158">
        <v>119.57</v>
      </c>
      <c r="R158" s="59">
        <v>41.33</v>
      </c>
      <c r="S158" s="5">
        <v>41.33</v>
      </c>
      <c r="T158">
        <v>41.33</v>
      </c>
      <c r="U158">
        <v>41.33</v>
      </c>
      <c r="V158">
        <v>41.33</v>
      </c>
      <c r="W158">
        <v>140.84</v>
      </c>
      <c r="X158">
        <v>119.57</v>
      </c>
      <c r="Y158">
        <v>150.22999999999999</v>
      </c>
      <c r="Z158">
        <v>173.76</v>
      </c>
      <c r="AA158">
        <v>79.709999999999994</v>
      </c>
      <c r="AB158">
        <v>100</v>
      </c>
      <c r="AC158">
        <v>75.73</v>
      </c>
      <c r="AD158">
        <v>79.709999999999994</v>
      </c>
      <c r="AE158">
        <v>0</v>
      </c>
      <c r="AF158">
        <v>0</v>
      </c>
      <c r="AG158">
        <v>0</v>
      </c>
      <c r="AH158">
        <f t="shared" si="44"/>
        <v>79.709999999999994</v>
      </c>
      <c r="AI158">
        <f t="shared" si="45"/>
        <v>119.57</v>
      </c>
      <c r="AJ158">
        <f t="shared" si="46"/>
        <v>41.33</v>
      </c>
      <c r="AK158">
        <f t="shared" si="47"/>
        <v>41.33</v>
      </c>
      <c r="AL158">
        <f t="shared" si="48"/>
        <v>41.33</v>
      </c>
      <c r="AM158">
        <f t="shared" si="49"/>
        <v>41.33</v>
      </c>
      <c r="AN158">
        <f t="shared" si="50"/>
        <v>41.33</v>
      </c>
      <c r="AO158">
        <f t="shared" si="51"/>
        <v>140.84</v>
      </c>
      <c r="AP158">
        <f t="shared" si="52"/>
        <v>119.57</v>
      </c>
      <c r="AQ158">
        <f t="shared" si="53"/>
        <v>150.22999999999999</v>
      </c>
      <c r="AR158">
        <f t="shared" si="54"/>
        <v>173.76</v>
      </c>
      <c r="AS158">
        <f t="shared" si="55"/>
        <v>79.709999999999994</v>
      </c>
      <c r="AT158">
        <f t="shared" si="56"/>
        <v>100</v>
      </c>
      <c r="AU158">
        <f t="shared" si="57"/>
        <v>75.73</v>
      </c>
      <c r="AV158">
        <f t="shared" si="58"/>
        <v>79.709999999999994</v>
      </c>
      <c r="AW158" t="str">
        <f t="shared" si="59"/>
        <v>Not Available</v>
      </c>
      <c r="AX158" t="str">
        <f t="shared" si="60"/>
        <v>Not Available</v>
      </c>
      <c r="AY158" t="str">
        <f t="shared" si="61"/>
        <v>Not Available</v>
      </c>
      <c r="AZ158">
        <f t="shared" si="42"/>
        <v>4</v>
      </c>
      <c r="BA158">
        <f t="shared" si="43"/>
        <v>3</v>
      </c>
    </row>
    <row r="159" spans="1:53" x14ac:dyDescent="0.3">
      <c r="A159" s="27" t="s">
        <v>853</v>
      </c>
      <c r="B159" s="27" t="s">
        <v>854</v>
      </c>
      <c r="C159" t="s">
        <v>855</v>
      </c>
      <c r="D159" t="s">
        <v>230</v>
      </c>
      <c r="E159" s="27" t="s">
        <v>77</v>
      </c>
      <c r="F159" t="s">
        <v>856</v>
      </c>
      <c r="G159" s="33" t="s">
        <v>857</v>
      </c>
      <c r="H159" s="9" t="s">
        <v>241</v>
      </c>
      <c r="I159" s="28" t="s">
        <v>855</v>
      </c>
      <c r="J159" s="21">
        <v>131</v>
      </c>
      <c r="K159" s="27">
        <v>1</v>
      </c>
      <c r="L159" t="s">
        <v>234</v>
      </c>
      <c r="M159" s="27">
        <v>1</v>
      </c>
      <c r="N159" s="27" t="s">
        <v>858</v>
      </c>
      <c r="O159">
        <v>73562</v>
      </c>
      <c r="P159">
        <v>79.709999999999994</v>
      </c>
      <c r="Q159">
        <v>119.57</v>
      </c>
      <c r="R159" s="59">
        <v>41.33</v>
      </c>
      <c r="S159" s="5">
        <v>41.33</v>
      </c>
      <c r="T159">
        <v>41.33</v>
      </c>
      <c r="U159">
        <v>41.33</v>
      </c>
      <c r="V159">
        <v>41.33</v>
      </c>
      <c r="W159">
        <v>140.84</v>
      </c>
      <c r="X159">
        <v>119.57</v>
      </c>
      <c r="Y159">
        <v>150.22999999999999</v>
      </c>
      <c r="Z159">
        <v>173.76</v>
      </c>
      <c r="AA159">
        <v>79.709999999999994</v>
      </c>
      <c r="AB159">
        <v>100</v>
      </c>
      <c r="AC159">
        <v>75.73</v>
      </c>
      <c r="AD159">
        <v>79.709999999999994</v>
      </c>
      <c r="AE159">
        <v>0</v>
      </c>
      <c r="AF159">
        <v>0</v>
      </c>
      <c r="AG159">
        <v>0</v>
      </c>
      <c r="AH159">
        <f t="shared" si="44"/>
        <v>79.709999999999994</v>
      </c>
      <c r="AI159">
        <f t="shared" si="45"/>
        <v>119.57</v>
      </c>
      <c r="AJ159">
        <f t="shared" si="46"/>
        <v>41.33</v>
      </c>
      <c r="AK159">
        <f t="shared" si="47"/>
        <v>41.33</v>
      </c>
      <c r="AL159">
        <f t="shared" si="48"/>
        <v>41.33</v>
      </c>
      <c r="AM159">
        <f t="shared" si="49"/>
        <v>41.33</v>
      </c>
      <c r="AN159">
        <f t="shared" si="50"/>
        <v>41.33</v>
      </c>
      <c r="AO159">
        <f t="shared" si="51"/>
        <v>140.84</v>
      </c>
      <c r="AP159">
        <f t="shared" si="52"/>
        <v>119.57</v>
      </c>
      <c r="AQ159">
        <f t="shared" si="53"/>
        <v>150.22999999999999</v>
      </c>
      <c r="AR159">
        <f t="shared" si="54"/>
        <v>173.76</v>
      </c>
      <c r="AS159">
        <f t="shared" si="55"/>
        <v>79.709999999999994</v>
      </c>
      <c r="AT159">
        <f t="shared" si="56"/>
        <v>100</v>
      </c>
      <c r="AU159">
        <f t="shared" si="57"/>
        <v>75.73</v>
      </c>
      <c r="AV159">
        <f t="shared" si="58"/>
        <v>79.709999999999994</v>
      </c>
      <c r="AW159" t="str">
        <f t="shared" si="59"/>
        <v>Not Available</v>
      </c>
      <c r="AX159" t="str">
        <f t="shared" si="60"/>
        <v>Not Available</v>
      </c>
      <c r="AY159" t="str">
        <f t="shared" si="61"/>
        <v>Not Available</v>
      </c>
      <c r="AZ159">
        <f t="shared" si="42"/>
        <v>4</v>
      </c>
      <c r="BA159">
        <f t="shared" si="43"/>
        <v>3</v>
      </c>
    </row>
    <row r="160" spans="1:53" x14ac:dyDescent="0.3">
      <c r="A160" s="27" t="s">
        <v>859</v>
      </c>
      <c r="B160" s="27" t="s">
        <v>860</v>
      </c>
      <c r="C160" t="s">
        <v>861</v>
      </c>
      <c r="D160" t="s">
        <v>230</v>
      </c>
      <c r="E160" s="27" t="s">
        <v>77</v>
      </c>
      <c r="F160" t="s">
        <v>862</v>
      </c>
      <c r="G160" s="33" t="s">
        <v>863</v>
      </c>
      <c r="H160" s="9" t="s">
        <v>241</v>
      </c>
      <c r="I160" s="28" t="s">
        <v>861</v>
      </c>
      <c r="J160" s="21">
        <v>264</v>
      </c>
      <c r="K160" s="27">
        <v>1</v>
      </c>
      <c r="L160" t="s">
        <v>234</v>
      </c>
      <c r="M160" s="27">
        <v>1</v>
      </c>
      <c r="N160" s="27" t="s">
        <v>864</v>
      </c>
      <c r="O160">
        <v>73564</v>
      </c>
      <c r="P160">
        <v>98.06</v>
      </c>
      <c r="Q160">
        <v>147.09</v>
      </c>
      <c r="R160" s="59">
        <v>41.33</v>
      </c>
      <c r="S160" s="5">
        <v>41.33</v>
      </c>
      <c r="T160">
        <v>41.33</v>
      </c>
      <c r="U160">
        <v>41.33</v>
      </c>
      <c r="V160">
        <v>41.33</v>
      </c>
      <c r="W160">
        <v>197.79</v>
      </c>
      <c r="X160">
        <v>147.09</v>
      </c>
      <c r="Y160">
        <v>210.98</v>
      </c>
      <c r="Z160">
        <v>213.76</v>
      </c>
      <c r="AA160">
        <v>98.06</v>
      </c>
      <c r="AB160">
        <v>100</v>
      </c>
      <c r="AC160">
        <v>93.16</v>
      </c>
      <c r="AD160">
        <v>98.06</v>
      </c>
      <c r="AE160">
        <v>0</v>
      </c>
      <c r="AF160">
        <v>0</v>
      </c>
      <c r="AG160">
        <v>0</v>
      </c>
      <c r="AH160">
        <f t="shared" si="44"/>
        <v>98.06</v>
      </c>
      <c r="AI160">
        <f t="shared" si="45"/>
        <v>147.09</v>
      </c>
      <c r="AJ160">
        <f t="shared" si="46"/>
        <v>41.33</v>
      </c>
      <c r="AK160">
        <f t="shared" si="47"/>
        <v>41.33</v>
      </c>
      <c r="AL160">
        <f t="shared" si="48"/>
        <v>41.33</v>
      </c>
      <c r="AM160">
        <f t="shared" si="49"/>
        <v>41.33</v>
      </c>
      <c r="AN160">
        <f t="shared" si="50"/>
        <v>41.33</v>
      </c>
      <c r="AO160">
        <f t="shared" si="51"/>
        <v>197.79</v>
      </c>
      <c r="AP160">
        <f t="shared" si="52"/>
        <v>147.09</v>
      </c>
      <c r="AQ160">
        <f t="shared" si="53"/>
        <v>210.98</v>
      </c>
      <c r="AR160">
        <f t="shared" si="54"/>
        <v>213.76</v>
      </c>
      <c r="AS160">
        <f t="shared" si="55"/>
        <v>98.06</v>
      </c>
      <c r="AT160">
        <f t="shared" si="56"/>
        <v>100</v>
      </c>
      <c r="AU160">
        <f t="shared" si="57"/>
        <v>93.16</v>
      </c>
      <c r="AV160">
        <f t="shared" si="58"/>
        <v>98.06</v>
      </c>
      <c r="AW160" t="str">
        <f t="shared" si="59"/>
        <v>Not Available</v>
      </c>
      <c r="AX160" t="str">
        <f t="shared" si="60"/>
        <v>Not Available</v>
      </c>
      <c r="AY160" t="str">
        <f t="shared" si="61"/>
        <v>Not Available</v>
      </c>
      <c r="AZ160">
        <f t="shared" si="42"/>
        <v>4</v>
      </c>
      <c r="BA160">
        <f t="shared" si="43"/>
        <v>3</v>
      </c>
    </row>
    <row r="161" spans="1:53" x14ac:dyDescent="0.3">
      <c r="A161" s="27" t="s">
        <v>865</v>
      </c>
      <c r="B161" s="27" t="s">
        <v>866</v>
      </c>
      <c r="C161" t="s">
        <v>867</v>
      </c>
      <c r="D161" t="s">
        <v>230</v>
      </c>
      <c r="E161" s="27" t="s">
        <v>77</v>
      </c>
      <c r="F161" t="s">
        <v>868</v>
      </c>
      <c r="G161" s="33" t="s">
        <v>869</v>
      </c>
      <c r="H161" s="9" t="s">
        <v>241</v>
      </c>
      <c r="I161" s="28" t="s">
        <v>867</v>
      </c>
      <c r="J161" s="21">
        <v>155</v>
      </c>
      <c r="K161" s="27">
        <v>1</v>
      </c>
      <c r="L161" t="s">
        <v>234</v>
      </c>
      <c r="M161" s="27">
        <v>1</v>
      </c>
      <c r="N161" s="27" t="s">
        <v>870</v>
      </c>
      <c r="O161">
        <v>73565</v>
      </c>
      <c r="P161">
        <v>79.709999999999994</v>
      </c>
      <c r="Q161">
        <v>119.57</v>
      </c>
      <c r="R161" s="59">
        <v>41.33</v>
      </c>
      <c r="S161" s="5">
        <v>41.33</v>
      </c>
      <c r="T161">
        <v>41.33</v>
      </c>
      <c r="U161">
        <v>41.33</v>
      </c>
      <c r="V161">
        <v>41.33</v>
      </c>
      <c r="W161">
        <v>140.84</v>
      </c>
      <c r="X161">
        <v>119.57</v>
      </c>
      <c r="Y161">
        <v>150.22999999999999</v>
      </c>
      <c r="Z161">
        <v>173.76</v>
      </c>
      <c r="AA161">
        <v>79.709999999999994</v>
      </c>
      <c r="AB161">
        <v>100</v>
      </c>
      <c r="AC161">
        <v>75.73</v>
      </c>
      <c r="AD161">
        <v>79.709999999999994</v>
      </c>
      <c r="AE161">
        <v>0</v>
      </c>
      <c r="AF161">
        <v>0</v>
      </c>
      <c r="AG161">
        <v>0</v>
      </c>
      <c r="AH161">
        <f t="shared" si="44"/>
        <v>79.709999999999994</v>
      </c>
      <c r="AI161">
        <f t="shared" si="45"/>
        <v>119.57</v>
      </c>
      <c r="AJ161">
        <f t="shared" si="46"/>
        <v>41.33</v>
      </c>
      <c r="AK161">
        <f t="shared" si="47"/>
        <v>41.33</v>
      </c>
      <c r="AL161">
        <f t="shared" si="48"/>
        <v>41.33</v>
      </c>
      <c r="AM161">
        <f t="shared" si="49"/>
        <v>41.33</v>
      </c>
      <c r="AN161">
        <f t="shared" si="50"/>
        <v>41.33</v>
      </c>
      <c r="AO161">
        <f t="shared" si="51"/>
        <v>140.84</v>
      </c>
      <c r="AP161">
        <f t="shared" si="52"/>
        <v>119.57</v>
      </c>
      <c r="AQ161">
        <f t="shared" si="53"/>
        <v>150.22999999999999</v>
      </c>
      <c r="AR161">
        <f t="shared" si="54"/>
        <v>173.76</v>
      </c>
      <c r="AS161">
        <f t="shared" si="55"/>
        <v>79.709999999999994</v>
      </c>
      <c r="AT161">
        <f t="shared" si="56"/>
        <v>100</v>
      </c>
      <c r="AU161">
        <f t="shared" si="57"/>
        <v>75.73</v>
      </c>
      <c r="AV161">
        <f t="shared" si="58"/>
        <v>79.709999999999994</v>
      </c>
      <c r="AW161" t="str">
        <f t="shared" si="59"/>
        <v>Not Available</v>
      </c>
      <c r="AX161" t="str">
        <f t="shared" si="60"/>
        <v>Not Available</v>
      </c>
      <c r="AY161" t="str">
        <f t="shared" si="61"/>
        <v>Not Available</v>
      </c>
      <c r="AZ161">
        <f t="shared" si="42"/>
        <v>4</v>
      </c>
      <c r="BA161">
        <f t="shared" si="43"/>
        <v>3</v>
      </c>
    </row>
    <row r="162" spans="1:53" x14ac:dyDescent="0.3">
      <c r="A162" s="27" t="s">
        <v>871</v>
      </c>
      <c r="B162" s="27" t="s">
        <v>872</v>
      </c>
      <c r="C162" t="s">
        <v>873</v>
      </c>
      <c r="D162" t="s">
        <v>230</v>
      </c>
      <c r="E162" s="27" t="s">
        <v>77</v>
      </c>
      <c r="F162" t="s">
        <v>874</v>
      </c>
      <c r="G162" s="33" t="s">
        <v>875</v>
      </c>
      <c r="H162" s="9" t="s">
        <v>241</v>
      </c>
      <c r="I162" s="28" t="s">
        <v>873</v>
      </c>
      <c r="J162" s="21">
        <v>110</v>
      </c>
      <c r="K162" s="27">
        <v>1</v>
      </c>
      <c r="L162" t="s">
        <v>234</v>
      </c>
      <c r="M162" s="27">
        <v>1</v>
      </c>
      <c r="N162" s="27" t="s">
        <v>876</v>
      </c>
      <c r="O162">
        <v>73590</v>
      </c>
      <c r="P162">
        <v>79.709999999999994</v>
      </c>
      <c r="Q162">
        <v>119.57</v>
      </c>
      <c r="R162" s="59">
        <v>41.33</v>
      </c>
      <c r="S162" s="5">
        <v>41.33</v>
      </c>
      <c r="T162">
        <v>41.33</v>
      </c>
      <c r="U162">
        <v>41.33</v>
      </c>
      <c r="V162">
        <v>41.33</v>
      </c>
      <c r="W162">
        <v>140.84</v>
      </c>
      <c r="X162">
        <v>119.57</v>
      </c>
      <c r="Y162">
        <v>150.22999999999999</v>
      </c>
      <c r="Z162">
        <v>173.76</v>
      </c>
      <c r="AA162">
        <v>79.709999999999994</v>
      </c>
      <c r="AB162">
        <v>100</v>
      </c>
      <c r="AC162">
        <v>75.73</v>
      </c>
      <c r="AD162">
        <v>79.709999999999994</v>
      </c>
      <c r="AE162">
        <v>0</v>
      </c>
      <c r="AF162">
        <v>0</v>
      </c>
      <c r="AG162">
        <v>0</v>
      </c>
      <c r="AH162">
        <f t="shared" si="44"/>
        <v>79.709999999999994</v>
      </c>
      <c r="AI162">
        <f t="shared" si="45"/>
        <v>119.57</v>
      </c>
      <c r="AJ162">
        <f t="shared" si="46"/>
        <v>41.33</v>
      </c>
      <c r="AK162">
        <f t="shared" si="47"/>
        <v>41.33</v>
      </c>
      <c r="AL162">
        <f t="shared" si="48"/>
        <v>41.33</v>
      </c>
      <c r="AM162">
        <f t="shared" si="49"/>
        <v>41.33</v>
      </c>
      <c r="AN162">
        <f t="shared" si="50"/>
        <v>41.33</v>
      </c>
      <c r="AO162">
        <f t="shared" si="51"/>
        <v>140.84</v>
      </c>
      <c r="AP162">
        <f t="shared" si="52"/>
        <v>119.57</v>
      </c>
      <c r="AQ162">
        <f t="shared" si="53"/>
        <v>150.22999999999999</v>
      </c>
      <c r="AR162">
        <f t="shared" si="54"/>
        <v>173.76</v>
      </c>
      <c r="AS162">
        <f t="shared" si="55"/>
        <v>79.709999999999994</v>
      </c>
      <c r="AT162">
        <f t="shared" si="56"/>
        <v>100</v>
      </c>
      <c r="AU162">
        <f t="shared" si="57"/>
        <v>75.73</v>
      </c>
      <c r="AV162">
        <f t="shared" si="58"/>
        <v>79.709999999999994</v>
      </c>
      <c r="AW162" t="str">
        <f t="shared" si="59"/>
        <v>Not Available</v>
      </c>
      <c r="AX162" t="str">
        <f t="shared" si="60"/>
        <v>Not Available</v>
      </c>
      <c r="AY162" t="str">
        <f t="shared" si="61"/>
        <v>Not Available</v>
      </c>
      <c r="AZ162">
        <f t="shared" si="42"/>
        <v>4</v>
      </c>
      <c r="BA162">
        <f t="shared" si="43"/>
        <v>3</v>
      </c>
    </row>
    <row r="163" spans="1:53" x14ac:dyDescent="0.3">
      <c r="A163" s="27" t="s">
        <v>877</v>
      </c>
      <c r="B163" s="27" t="s">
        <v>878</v>
      </c>
      <c r="C163" t="s">
        <v>879</v>
      </c>
      <c r="D163" t="s">
        <v>230</v>
      </c>
      <c r="E163" s="27" t="s">
        <v>77</v>
      </c>
      <c r="F163" t="s">
        <v>880</v>
      </c>
      <c r="G163" s="33" t="s">
        <v>881</v>
      </c>
      <c r="H163" s="9" t="s">
        <v>241</v>
      </c>
      <c r="I163" s="28" t="s">
        <v>879</v>
      </c>
      <c r="J163" s="21">
        <v>93</v>
      </c>
      <c r="K163" s="27">
        <v>1</v>
      </c>
      <c r="L163" t="s">
        <v>234</v>
      </c>
      <c r="M163" s="27">
        <v>1</v>
      </c>
      <c r="N163" s="27" t="s">
        <v>882</v>
      </c>
      <c r="O163">
        <v>73600</v>
      </c>
      <c r="P163">
        <v>79.709999999999994</v>
      </c>
      <c r="Q163">
        <v>119.57</v>
      </c>
      <c r="R163" s="59">
        <v>41.33</v>
      </c>
      <c r="S163" s="5">
        <v>41.33</v>
      </c>
      <c r="T163">
        <v>41.33</v>
      </c>
      <c r="U163">
        <v>41.33</v>
      </c>
      <c r="V163">
        <v>41.33</v>
      </c>
      <c r="W163">
        <v>140.84</v>
      </c>
      <c r="X163">
        <v>119.57</v>
      </c>
      <c r="Y163">
        <v>150.22999999999999</v>
      </c>
      <c r="Z163">
        <v>173.76</v>
      </c>
      <c r="AA163">
        <v>79.709999999999994</v>
      </c>
      <c r="AB163">
        <v>100</v>
      </c>
      <c r="AC163">
        <v>75.73</v>
      </c>
      <c r="AD163">
        <v>79.709999999999994</v>
      </c>
      <c r="AE163">
        <v>0</v>
      </c>
      <c r="AF163">
        <v>0</v>
      </c>
      <c r="AG163">
        <v>0</v>
      </c>
      <c r="AH163">
        <f t="shared" si="44"/>
        <v>79.709999999999994</v>
      </c>
      <c r="AI163">
        <f t="shared" si="45"/>
        <v>119.57</v>
      </c>
      <c r="AJ163">
        <f t="shared" si="46"/>
        <v>41.33</v>
      </c>
      <c r="AK163">
        <f t="shared" si="47"/>
        <v>41.33</v>
      </c>
      <c r="AL163">
        <f t="shared" si="48"/>
        <v>41.33</v>
      </c>
      <c r="AM163">
        <f t="shared" si="49"/>
        <v>41.33</v>
      </c>
      <c r="AN163">
        <f t="shared" si="50"/>
        <v>41.33</v>
      </c>
      <c r="AO163">
        <f t="shared" si="51"/>
        <v>140.84</v>
      </c>
      <c r="AP163">
        <f t="shared" si="52"/>
        <v>119.57</v>
      </c>
      <c r="AQ163">
        <f t="shared" si="53"/>
        <v>150.22999999999999</v>
      </c>
      <c r="AR163">
        <f t="shared" si="54"/>
        <v>173.76</v>
      </c>
      <c r="AS163">
        <f t="shared" si="55"/>
        <v>79.709999999999994</v>
      </c>
      <c r="AT163">
        <f t="shared" si="56"/>
        <v>100</v>
      </c>
      <c r="AU163">
        <f t="shared" si="57"/>
        <v>75.73</v>
      </c>
      <c r="AV163">
        <f t="shared" si="58"/>
        <v>79.709999999999994</v>
      </c>
      <c r="AW163" t="str">
        <f t="shared" si="59"/>
        <v>Not Available</v>
      </c>
      <c r="AX163" t="str">
        <f t="shared" si="60"/>
        <v>Not Available</v>
      </c>
      <c r="AY163" t="str">
        <f t="shared" si="61"/>
        <v>Not Available</v>
      </c>
      <c r="AZ163">
        <f t="shared" si="42"/>
        <v>4</v>
      </c>
      <c r="BA163">
        <f t="shared" si="43"/>
        <v>3</v>
      </c>
    </row>
    <row r="164" spans="1:53" x14ac:dyDescent="0.3">
      <c r="A164" s="27" t="s">
        <v>883</v>
      </c>
      <c r="B164" s="27" t="s">
        <v>884</v>
      </c>
      <c r="C164" t="s">
        <v>885</v>
      </c>
      <c r="D164" t="s">
        <v>230</v>
      </c>
      <c r="E164" s="27" t="s">
        <v>77</v>
      </c>
      <c r="F164" t="s">
        <v>886</v>
      </c>
      <c r="G164" s="33" t="s">
        <v>887</v>
      </c>
      <c r="H164" s="9" t="s">
        <v>241</v>
      </c>
      <c r="I164" s="28" t="s">
        <v>885</v>
      </c>
      <c r="J164" s="21">
        <v>119</v>
      </c>
      <c r="K164" s="27">
        <v>1</v>
      </c>
      <c r="L164" t="s">
        <v>234</v>
      </c>
      <c r="M164" s="27">
        <v>1</v>
      </c>
      <c r="N164" s="27" t="s">
        <v>888</v>
      </c>
      <c r="O164">
        <v>73610</v>
      </c>
      <c r="P164">
        <v>79.709999999999994</v>
      </c>
      <c r="Q164">
        <v>119.57</v>
      </c>
      <c r="R164" s="59">
        <v>41.33</v>
      </c>
      <c r="S164" s="5">
        <v>41.33</v>
      </c>
      <c r="T164">
        <v>41.33</v>
      </c>
      <c r="U164">
        <v>41.33</v>
      </c>
      <c r="V164">
        <v>41.33</v>
      </c>
      <c r="W164">
        <v>140.84</v>
      </c>
      <c r="X164">
        <v>119.57</v>
      </c>
      <c r="Y164">
        <v>150.22999999999999</v>
      </c>
      <c r="Z164">
        <v>173.76</v>
      </c>
      <c r="AA164">
        <v>79.709999999999994</v>
      </c>
      <c r="AB164">
        <v>100</v>
      </c>
      <c r="AC164">
        <v>75.73</v>
      </c>
      <c r="AD164">
        <v>79.709999999999994</v>
      </c>
      <c r="AE164">
        <v>0</v>
      </c>
      <c r="AF164">
        <v>0</v>
      </c>
      <c r="AG164">
        <v>0</v>
      </c>
      <c r="AH164">
        <f t="shared" si="44"/>
        <v>79.709999999999994</v>
      </c>
      <c r="AI164">
        <f t="shared" si="45"/>
        <v>119.57</v>
      </c>
      <c r="AJ164">
        <f t="shared" si="46"/>
        <v>41.33</v>
      </c>
      <c r="AK164">
        <f t="shared" si="47"/>
        <v>41.33</v>
      </c>
      <c r="AL164">
        <f t="shared" si="48"/>
        <v>41.33</v>
      </c>
      <c r="AM164">
        <f t="shared" si="49"/>
        <v>41.33</v>
      </c>
      <c r="AN164">
        <f t="shared" si="50"/>
        <v>41.33</v>
      </c>
      <c r="AO164">
        <f t="shared" si="51"/>
        <v>140.84</v>
      </c>
      <c r="AP164">
        <f t="shared" si="52"/>
        <v>119.57</v>
      </c>
      <c r="AQ164">
        <f t="shared" si="53"/>
        <v>150.22999999999999</v>
      </c>
      <c r="AR164">
        <f t="shared" si="54"/>
        <v>173.76</v>
      </c>
      <c r="AS164">
        <f t="shared" si="55"/>
        <v>79.709999999999994</v>
      </c>
      <c r="AT164">
        <f t="shared" si="56"/>
        <v>100</v>
      </c>
      <c r="AU164">
        <f t="shared" si="57"/>
        <v>75.73</v>
      </c>
      <c r="AV164">
        <f t="shared" si="58"/>
        <v>79.709999999999994</v>
      </c>
      <c r="AW164" t="str">
        <f t="shared" si="59"/>
        <v>Not Available</v>
      </c>
      <c r="AX164" t="str">
        <f t="shared" si="60"/>
        <v>Not Available</v>
      </c>
      <c r="AY164" t="str">
        <f t="shared" si="61"/>
        <v>Not Available</v>
      </c>
      <c r="AZ164">
        <f t="shared" si="42"/>
        <v>4</v>
      </c>
      <c r="BA164">
        <f t="shared" si="43"/>
        <v>3</v>
      </c>
    </row>
    <row r="165" spans="1:53" x14ac:dyDescent="0.3">
      <c r="A165" s="27" t="s">
        <v>550</v>
      </c>
      <c r="B165" s="27" t="s">
        <v>889</v>
      </c>
      <c r="C165" t="s">
        <v>553</v>
      </c>
      <c r="D165" t="s">
        <v>230</v>
      </c>
      <c r="E165" s="27" t="s">
        <v>77</v>
      </c>
      <c r="F165" t="s">
        <v>551</v>
      </c>
      <c r="G165" s="33" t="s">
        <v>552</v>
      </c>
      <c r="H165" s="9" t="s">
        <v>241</v>
      </c>
      <c r="I165" s="28" t="s">
        <v>553</v>
      </c>
      <c r="J165" s="21">
        <v>162</v>
      </c>
      <c r="K165" s="27">
        <v>1</v>
      </c>
      <c r="L165" t="s">
        <v>234</v>
      </c>
      <c r="M165" s="27">
        <v>1</v>
      </c>
      <c r="N165" s="27" t="s">
        <v>890</v>
      </c>
      <c r="O165">
        <v>73620</v>
      </c>
      <c r="P165">
        <v>79.709999999999994</v>
      </c>
      <c r="Q165">
        <v>119.57</v>
      </c>
      <c r="R165" s="59">
        <v>41.33</v>
      </c>
      <c r="S165" s="5">
        <v>41.33</v>
      </c>
      <c r="T165">
        <v>41.33</v>
      </c>
      <c r="U165">
        <v>41.33</v>
      </c>
      <c r="V165">
        <v>41.33</v>
      </c>
      <c r="W165">
        <v>140.84</v>
      </c>
      <c r="X165">
        <v>119.57</v>
      </c>
      <c r="Y165">
        <v>150.22999999999999</v>
      </c>
      <c r="Z165">
        <v>173.76</v>
      </c>
      <c r="AA165">
        <v>79.709999999999994</v>
      </c>
      <c r="AB165">
        <v>100</v>
      </c>
      <c r="AC165">
        <v>75.73</v>
      </c>
      <c r="AD165">
        <v>79.709999999999994</v>
      </c>
      <c r="AE165">
        <v>0</v>
      </c>
      <c r="AF165">
        <v>0</v>
      </c>
      <c r="AG165">
        <v>0</v>
      </c>
      <c r="AH165">
        <f t="shared" si="44"/>
        <v>79.709999999999994</v>
      </c>
      <c r="AI165">
        <f t="shared" si="45"/>
        <v>119.57</v>
      </c>
      <c r="AJ165">
        <f t="shared" si="46"/>
        <v>41.33</v>
      </c>
      <c r="AK165">
        <f t="shared" si="47"/>
        <v>41.33</v>
      </c>
      <c r="AL165">
        <f t="shared" si="48"/>
        <v>41.33</v>
      </c>
      <c r="AM165">
        <f t="shared" si="49"/>
        <v>41.33</v>
      </c>
      <c r="AN165">
        <f t="shared" si="50"/>
        <v>41.33</v>
      </c>
      <c r="AO165">
        <f t="shared" si="51"/>
        <v>140.84</v>
      </c>
      <c r="AP165">
        <f t="shared" si="52"/>
        <v>119.57</v>
      </c>
      <c r="AQ165">
        <f t="shared" si="53"/>
        <v>150.22999999999999</v>
      </c>
      <c r="AR165">
        <f t="shared" si="54"/>
        <v>173.76</v>
      </c>
      <c r="AS165">
        <f t="shared" si="55"/>
        <v>79.709999999999994</v>
      </c>
      <c r="AT165">
        <f t="shared" si="56"/>
        <v>100</v>
      </c>
      <c r="AU165">
        <f t="shared" si="57"/>
        <v>75.73</v>
      </c>
      <c r="AV165">
        <f t="shared" si="58"/>
        <v>79.709999999999994</v>
      </c>
      <c r="AW165" t="str">
        <f t="shared" si="59"/>
        <v>Not Available</v>
      </c>
      <c r="AX165" t="str">
        <f t="shared" si="60"/>
        <v>Not Available</v>
      </c>
      <c r="AY165" t="str">
        <f t="shared" si="61"/>
        <v>Not Available</v>
      </c>
      <c r="AZ165">
        <f t="shared" si="42"/>
        <v>4</v>
      </c>
      <c r="BA165">
        <f t="shared" si="43"/>
        <v>3</v>
      </c>
    </row>
    <row r="166" spans="1:53" x14ac:dyDescent="0.3">
      <c r="A166" s="27" t="s">
        <v>891</v>
      </c>
      <c r="B166" s="27" t="s">
        <v>892</v>
      </c>
      <c r="C166" t="s">
        <v>893</v>
      </c>
      <c r="D166" t="s">
        <v>230</v>
      </c>
      <c r="E166" s="27" t="s">
        <v>77</v>
      </c>
      <c r="F166" t="s">
        <v>894</v>
      </c>
      <c r="G166" s="33" t="s">
        <v>895</v>
      </c>
      <c r="H166" s="9" t="s">
        <v>241</v>
      </c>
      <c r="I166" s="28" t="s">
        <v>893</v>
      </c>
      <c r="J166" s="21">
        <v>123</v>
      </c>
      <c r="K166" s="27">
        <v>1</v>
      </c>
      <c r="L166" t="s">
        <v>234</v>
      </c>
      <c r="M166" s="27">
        <v>1</v>
      </c>
      <c r="N166" s="27" t="s">
        <v>896</v>
      </c>
      <c r="O166">
        <v>73630</v>
      </c>
      <c r="P166">
        <v>79.709999999999994</v>
      </c>
      <c r="Q166">
        <v>119.57</v>
      </c>
      <c r="R166" s="59">
        <v>41.33</v>
      </c>
      <c r="S166" s="5">
        <v>41.33</v>
      </c>
      <c r="T166">
        <v>41.33</v>
      </c>
      <c r="U166">
        <v>41.33</v>
      </c>
      <c r="V166">
        <v>41.33</v>
      </c>
      <c r="W166">
        <v>140.84</v>
      </c>
      <c r="X166">
        <v>119.57</v>
      </c>
      <c r="Y166">
        <v>150.22999999999999</v>
      </c>
      <c r="Z166">
        <v>173.76</v>
      </c>
      <c r="AA166">
        <v>79.709999999999994</v>
      </c>
      <c r="AB166">
        <v>100</v>
      </c>
      <c r="AC166">
        <v>75.73</v>
      </c>
      <c r="AD166">
        <v>79.709999999999994</v>
      </c>
      <c r="AE166">
        <v>0</v>
      </c>
      <c r="AF166">
        <v>0</v>
      </c>
      <c r="AG166">
        <v>0</v>
      </c>
      <c r="AH166">
        <f t="shared" si="44"/>
        <v>79.709999999999994</v>
      </c>
      <c r="AI166">
        <f t="shared" si="45"/>
        <v>119.57</v>
      </c>
      <c r="AJ166">
        <f t="shared" si="46"/>
        <v>41.33</v>
      </c>
      <c r="AK166">
        <f t="shared" si="47"/>
        <v>41.33</v>
      </c>
      <c r="AL166">
        <f t="shared" si="48"/>
        <v>41.33</v>
      </c>
      <c r="AM166">
        <f t="shared" si="49"/>
        <v>41.33</v>
      </c>
      <c r="AN166">
        <f t="shared" si="50"/>
        <v>41.33</v>
      </c>
      <c r="AO166">
        <f t="shared" si="51"/>
        <v>140.84</v>
      </c>
      <c r="AP166">
        <f t="shared" si="52"/>
        <v>119.57</v>
      </c>
      <c r="AQ166">
        <f t="shared" si="53"/>
        <v>150.22999999999999</v>
      </c>
      <c r="AR166">
        <f t="shared" si="54"/>
        <v>173.76</v>
      </c>
      <c r="AS166">
        <f t="shared" si="55"/>
        <v>79.709999999999994</v>
      </c>
      <c r="AT166">
        <f t="shared" si="56"/>
        <v>100</v>
      </c>
      <c r="AU166">
        <f t="shared" si="57"/>
        <v>75.73</v>
      </c>
      <c r="AV166">
        <f t="shared" si="58"/>
        <v>79.709999999999994</v>
      </c>
      <c r="AW166" t="str">
        <f t="shared" si="59"/>
        <v>Not Available</v>
      </c>
      <c r="AX166" t="str">
        <f t="shared" si="60"/>
        <v>Not Available</v>
      </c>
      <c r="AY166" t="str">
        <f t="shared" si="61"/>
        <v>Not Available</v>
      </c>
      <c r="AZ166">
        <f t="shared" si="42"/>
        <v>4</v>
      </c>
      <c r="BA166">
        <f t="shared" si="43"/>
        <v>3</v>
      </c>
    </row>
    <row r="167" spans="1:53" x14ac:dyDescent="0.3">
      <c r="A167" s="27" t="s">
        <v>897</v>
      </c>
      <c r="B167" s="27" t="s">
        <v>898</v>
      </c>
      <c r="C167" t="s">
        <v>899</v>
      </c>
      <c r="D167" t="s">
        <v>230</v>
      </c>
      <c r="E167" s="27" t="s">
        <v>77</v>
      </c>
      <c r="F167" t="s">
        <v>900</v>
      </c>
      <c r="G167" s="33" t="s">
        <v>901</v>
      </c>
      <c r="H167" s="9" t="s">
        <v>241</v>
      </c>
      <c r="I167" s="28" t="s">
        <v>899</v>
      </c>
      <c r="J167" s="21">
        <v>108</v>
      </c>
      <c r="K167" s="27">
        <v>1</v>
      </c>
      <c r="L167" t="s">
        <v>234</v>
      </c>
      <c r="M167" s="27">
        <v>1</v>
      </c>
      <c r="N167" s="27" t="s">
        <v>902</v>
      </c>
      <c r="O167">
        <v>73650</v>
      </c>
      <c r="P167">
        <v>79.709999999999994</v>
      </c>
      <c r="Q167">
        <v>119.57</v>
      </c>
      <c r="R167" s="59">
        <v>41.33</v>
      </c>
      <c r="S167" s="5">
        <v>41.33</v>
      </c>
      <c r="T167">
        <v>41.33</v>
      </c>
      <c r="U167">
        <v>41.33</v>
      </c>
      <c r="V167">
        <v>41.33</v>
      </c>
      <c r="W167">
        <v>140.84</v>
      </c>
      <c r="X167">
        <v>119.57</v>
      </c>
      <c r="Y167">
        <v>150.22999999999999</v>
      </c>
      <c r="Z167">
        <v>173.76</v>
      </c>
      <c r="AA167">
        <v>79.709999999999994</v>
      </c>
      <c r="AB167">
        <v>100</v>
      </c>
      <c r="AC167">
        <v>75.73</v>
      </c>
      <c r="AD167">
        <v>79.709999999999994</v>
      </c>
      <c r="AE167">
        <v>0</v>
      </c>
      <c r="AF167">
        <v>0</v>
      </c>
      <c r="AG167">
        <v>0</v>
      </c>
      <c r="AH167">
        <f t="shared" si="44"/>
        <v>79.709999999999994</v>
      </c>
      <c r="AI167">
        <f t="shared" si="45"/>
        <v>119.57</v>
      </c>
      <c r="AJ167">
        <f t="shared" si="46"/>
        <v>41.33</v>
      </c>
      <c r="AK167">
        <f t="shared" si="47"/>
        <v>41.33</v>
      </c>
      <c r="AL167">
        <f t="shared" si="48"/>
        <v>41.33</v>
      </c>
      <c r="AM167">
        <f t="shared" si="49"/>
        <v>41.33</v>
      </c>
      <c r="AN167">
        <f t="shared" si="50"/>
        <v>41.33</v>
      </c>
      <c r="AO167">
        <f t="shared" si="51"/>
        <v>140.84</v>
      </c>
      <c r="AP167">
        <f t="shared" si="52"/>
        <v>119.57</v>
      </c>
      <c r="AQ167">
        <f t="shared" si="53"/>
        <v>150.22999999999999</v>
      </c>
      <c r="AR167">
        <f t="shared" si="54"/>
        <v>173.76</v>
      </c>
      <c r="AS167">
        <f t="shared" si="55"/>
        <v>79.709999999999994</v>
      </c>
      <c r="AT167">
        <f t="shared" si="56"/>
        <v>100</v>
      </c>
      <c r="AU167">
        <f t="shared" si="57"/>
        <v>75.73</v>
      </c>
      <c r="AV167">
        <f t="shared" si="58"/>
        <v>79.709999999999994</v>
      </c>
      <c r="AW167" t="str">
        <f t="shared" si="59"/>
        <v>Not Available</v>
      </c>
      <c r="AX167" t="str">
        <f t="shared" si="60"/>
        <v>Not Available</v>
      </c>
      <c r="AY167" t="str">
        <f t="shared" si="61"/>
        <v>Not Available</v>
      </c>
      <c r="AZ167">
        <f t="shared" si="42"/>
        <v>4</v>
      </c>
      <c r="BA167">
        <f t="shared" si="43"/>
        <v>3</v>
      </c>
    </row>
    <row r="168" spans="1:53" x14ac:dyDescent="0.3">
      <c r="A168" s="27" t="s">
        <v>903</v>
      </c>
      <c r="B168" s="27" t="s">
        <v>904</v>
      </c>
      <c r="C168" t="s">
        <v>905</v>
      </c>
      <c r="D168" t="s">
        <v>230</v>
      </c>
      <c r="E168" s="27" t="s">
        <v>77</v>
      </c>
      <c r="F168" t="s">
        <v>906</v>
      </c>
      <c r="G168" s="33" t="s">
        <v>907</v>
      </c>
      <c r="H168" s="9" t="s">
        <v>241</v>
      </c>
      <c r="I168" s="28" t="s">
        <v>905</v>
      </c>
      <c r="J168" s="21">
        <v>188</v>
      </c>
      <c r="K168" s="27">
        <v>1</v>
      </c>
      <c r="L168" t="s">
        <v>234</v>
      </c>
      <c r="M168" s="27">
        <v>1</v>
      </c>
      <c r="N168" s="27" t="s">
        <v>908</v>
      </c>
      <c r="O168">
        <v>73660</v>
      </c>
      <c r="P168">
        <v>79.709999999999994</v>
      </c>
      <c r="Q168">
        <v>119.57</v>
      </c>
      <c r="R168" s="59">
        <v>41.33</v>
      </c>
      <c r="S168" s="5">
        <v>41.33</v>
      </c>
      <c r="T168">
        <v>41.33</v>
      </c>
      <c r="U168">
        <v>41.33</v>
      </c>
      <c r="V168">
        <v>41.33</v>
      </c>
      <c r="W168">
        <v>140.84</v>
      </c>
      <c r="X168">
        <v>119.57</v>
      </c>
      <c r="Y168">
        <v>150.22999999999999</v>
      </c>
      <c r="Z168">
        <v>173.76</v>
      </c>
      <c r="AA168">
        <v>79.709999999999994</v>
      </c>
      <c r="AB168">
        <v>100</v>
      </c>
      <c r="AC168">
        <v>75.73</v>
      </c>
      <c r="AD168">
        <v>79.709999999999994</v>
      </c>
      <c r="AE168">
        <v>0</v>
      </c>
      <c r="AF168">
        <v>0</v>
      </c>
      <c r="AG168">
        <v>0</v>
      </c>
      <c r="AH168">
        <f t="shared" si="44"/>
        <v>79.709999999999994</v>
      </c>
      <c r="AI168">
        <f t="shared" si="45"/>
        <v>119.57</v>
      </c>
      <c r="AJ168">
        <f t="shared" si="46"/>
        <v>41.33</v>
      </c>
      <c r="AK168">
        <f t="shared" si="47"/>
        <v>41.33</v>
      </c>
      <c r="AL168">
        <f t="shared" si="48"/>
        <v>41.33</v>
      </c>
      <c r="AM168">
        <f t="shared" si="49"/>
        <v>41.33</v>
      </c>
      <c r="AN168">
        <f t="shared" si="50"/>
        <v>41.33</v>
      </c>
      <c r="AO168">
        <f t="shared" si="51"/>
        <v>140.84</v>
      </c>
      <c r="AP168">
        <f t="shared" si="52"/>
        <v>119.57</v>
      </c>
      <c r="AQ168">
        <f t="shared" si="53"/>
        <v>150.22999999999999</v>
      </c>
      <c r="AR168">
        <f t="shared" si="54"/>
        <v>173.76</v>
      </c>
      <c r="AS168">
        <f t="shared" si="55"/>
        <v>79.709999999999994</v>
      </c>
      <c r="AT168">
        <f t="shared" si="56"/>
        <v>100</v>
      </c>
      <c r="AU168">
        <f t="shared" si="57"/>
        <v>75.73</v>
      </c>
      <c r="AV168">
        <f t="shared" si="58"/>
        <v>79.709999999999994</v>
      </c>
      <c r="AW168" t="str">
        <f t="shared" si="59"/>
        <v>Not Available</v>
      </c>
      <c r="AX168" t="str">
        <f t="shared" si="60"/>
        <v>Not Available</v>
      </c>
      <c r="AY168" t="str">
        <f t="shared" si="61"/>
        <v>Not Available</v>
      </c>
      <c r="AZ168">
        <f t="shared" si="42"/>
        <v>4</v>
      </c>
      <c r="BA168">
        <f t="shared" si="43"/>
        <v>3</v>
      </c>
    </row>
    <row r="169" spans="1:53" x14ac:dyDescent="0.3">
      <c r="A169" s="27" t="s">
        <v>909</v>
      </c>
      <c r="B169" s="27" t="s">
        <v>910</v>
      </c>
      <c r="C169" t="s">
        <v>911</v>
      </c>
      <c r="D169" t="s">
        <v>230</v>
      </c>
      <c r="E169" s="27" t="s">
        <v>77</v>
      </c>
      <c r="F169" t="s">
        <v>912</v>
      </c>
      <c r="G169" s="33" t="s">
        <v>913</v>
      </c>
      <c r="H169" s="9" t="s">
        <v>476</v>
      </c>
      <c r="I169" s="28" t="s">
        <v>911</v>
      </c>
      <c r="J169" s="21">
        <v>285</v>
      </c>
      <c r="K169" s="27">
        <v>1</v>
      </c>
      <c r="L169" t="s">
        <v>234</v>
      </c>
      <c r="M169" s="27">
        <v>1</v>
      </c>
      <c r="N169" s="27" t="s">
        <v>914</v>
      </c>
      <c r="O169">
        <v>73700</v>
      </c>
      <c r="P169">
        <v>98.06</v>
      </c>
      <c r="Q169">
        <v>147.09</v>
      </c>
      <c r="R169" s="59">
        <v>324.36</v>
      </c>
      <c r="S169" s="5">
        <v>324.36</v>
      </c>
      <c r="T169">
        <v>324.36</v>
      </c>
      <c r="U169">
        <v>324.36</v>
      </c>
      <c r="V169">
        <v>324.36</v>
      </c>
      <c r="W169">
        <v>392.56</v>
      </c>
      <c r="X169">
        <v>147.09</v>
      </c>
      <c r="Y169">
        <v>418.73</v>
      </c>
      <c r="Z169">
        <v>213.76</v>
      </c>
      <c r="AA169">
        <v>98.06</v>
      </c>
      <c r="AB169">
        <v>500</v>
      </c>
      <c r="AC169">
        <v>93.16</v>
      </c>
      <c r="AD169">
        <v>98.06</v>
      </c>
      <c r="AE169">
        <v>0</v>
      </c>
      <c r="AF169">
        <v>0</v>
      </c>
      <c r="AG169">
        <v>0</v>
      </c>
      <c r="AH169">
        <f t="shared" si="44"/>
        <v>98.06</v>
      </c>
      <c r="AI169">
        <f t="shared" si="45"/>
        <v>147.09</v>
      </c>
      <c r="AJ169">
        <f t="shared" si="46"/>
        <v>324.36</v>
      </c>
      <c r="AK169">
        <f t="shared" si="47"/>
        <v>324.36</v>
      </c>
      <c r="AL169">
        <f t="shared" si="48"/>
        <v>324.36</v>
      </c>
      <c r="AM169">
        <f t="shared" si="49"/>
        <v>324.36</v>
      </c>
      <c r="AN169">
        <f t="shared" si="50"/>
        <v>324.36</v>
      </c>
      <c r="AO169">
        <f t="shared" si="51"/>
        <v>392.56</v>
      </c>
      <c r="AP169">
        <f t="shared" si="52"/>
        <v>147.09</v>
      </c>
      <c r="AQ169">
        <f t="shared" si="53"/>
        <v>418.73</v>
      </c>
      <c r="AR169">
        <f t="shared" si="54"/>
        <v>213.76</v>
      </c>
      <c r="AS169">
        <f t="shared" si="55"/>
        <v>98.06</v>
      </c>
      <c r="AT169">
        <f t="shared" si="56"/>
        <v>500</v>
      </c>
      <c r="AU169">
        <f t="shared" si="57"/>
        <v>93.16</v>
      </c>
      <c r="AV169">
        <f t="shared" si="58"/>
        <v>98.06</v>
      </c>
      <c r="AW169" t="str">
        <f t="shared" si="59"/>
        <v>Not Available</v>
      </c>
      <c r="AX169" t="str">
        <f t="shared" si="60"/>
        <v>Not Available</v>
      </c>
      <c r="AY169" t="str">
        <f t="shared" si="61"/>
        <v>Not Available</v>
      </c>
      <c r="AZ169">
        <f t="shared" si="42"/>
        <v>4</v>
      </c>
      <c r="BA169">
        <f t="shared" si="43"/>
        <v>3</v>
      </c>
    </row>
    <row r="170" spans="1:53" x14ac:dyDescent="0.3">
      <c r="A170" s="27" t="s">
        <v>915</v>
      </c>
      <c r="B170" s="27" t="s">
        <v>916</v>
      </c>
      <c r="C170" t="s">
        <v>917</v>
      </c>
      <c r="D170" t="s">
        <v>230</v>
      </c>
      <c r="E170" s="27" t="s">
        <v>77</v>
      </c>
      <c r="F170" t="s">
        <v>918</v>
      </c>
      <c r="G170" s="33" t="s">
        <v>919</v>
      </c>
      <c r="H170" s="9" t="s">
        <v>476</v>
      </c>
      <c r="I170" s="28" t="s">
        <v>917</v>
      </c>
      <c r="J170" s="21">
        <v>327</v>
      </c>
      <c r="K170" s="27">
        <v>3</v>
      </c>
      <c r="L170" t="s">
        <v>234</v>
      </c>
      <c r="M170" s="27">
        <v>1</v>
      </c>
      <c r="N170" s="27" t="s">
        <v>920</v>
      </c>
      <c r="O170">
        <v>73701</v>
      </c>
      <c r="P170">
        <v>165.46</v>
      </c>
      <c r="Q170">
        <v>248.19</v>
      </c>
      <c r="R170" s="59">
        <v>324.36</v>
      </c>
      <c r="S170" s="5">
        <v>324.36</v>
      </c>
      <c r="T170">
        <v>324.36</v>
      </c>
      <c r="U170">
        <v>324.36</v>
      </c>
      <c r="V170">
        <v>324.36</v>
      </c>
      <c r="W170">
        <v>392.56</v>
      </c>
      <c r="X170">
        <v>248.19</v>
      </c>
      <c r="Y170">
        <v>418.73</v>
      </c>
      <c r="Z170">
        <v>360.68</v>
      </c>
      <c r="AA170">
        <v>165.46</v>
      </c>
      <c r="AB170">
        <v>500</v>
      </c>
      <c r="AC170">
        <v>157.19</v>
      </c>
      <c r="AD170">
        <v>165.46</v>
      </c>
      <c r="AE170">
        <v>0</v>
      </c>
      <c r="AF170">
        <v>0</v>
      </c>
      <c r="AG170">
        <v>0</v>
      </c>
      <c r="AH170">
        <f t="shared" si="44"/>
        <v>165.46</v>
      </c>
      <c r="AI170">
        <f t="shared" si="45"/>
        <v>248.19</v>
      </c>
      <c r="AJ170">
        <f t="shared" si="46"/>
        <v>324.36</v>
      </c>
      <c r="AK170">
        <f t="shared" si="47"/>
        <v>324.36</v>
      </c>
      <c r="AL170">
        <f t="shared" si="48"/>
        <v>324.36</v>
      </c>
      <c r="AM170">
        <f t="shared" si="49"/>
        <v>324.36</v>
      </c>
      <c r="AN170">
        <f t="shared" si="50"/>
        <v>324.36</v>
      </c>
      <c r="AO170">
        <f t="shared" si="51"/>
        <v>392.56</v>
      </c>
      <c r="AP170">
        <f t="shared" si="52"/>
        <v>248.19</v>
      </c>
      <c r="AQ170">
        <f t="shared" si="53"/>
        <v>418.73</v>
      </c>
      <c r="AR170">
        <f t="shared" si="54"/>
        <v>360.68</v>
      </c>
      <c r="AS170">
        <f t="shared" si="55"/>
        <v>165.46</v>
      </c>
      <c r="AT170">
        <f t="shared" si="56"/>
        <v>500</v>
      </c>
      <c r="AU170">
        <f t="shared" si="57"/>
        <v>157.19</v>
      </c>
      <c r="AV170">
        <f t="shared" si="58"/>
        <v>165.46</v>
      </c>
      <c r="AW170" t="str">
        <f t="shared" si="59"/>
        <v>Not Available</v>
      </c>
      <c r="AX170" t="str">
        <f t="shared" si="60"/>
        <v>Not Available</v>
      </c>
      <c r="AY170" t="str">
        <f t="shared" si="61"/>
        <v>Not Available</v>
      </c>
      <c r="AZ170">
        <f t="shared" si="42"/>
        <v>7</v>
      </c>
      <c r="BA170">
        <f t="shared" si="43"/>
        <v>4</v>
      </c>
    </row>
    <row r="171" spans="1:53" x14ac:dyDescent="0.3">
      <c r="A171" s="27" t="s">
        <v>303</v>
      </c>
      <c r="B171" s="27" t="s">
        <v>916</v>
      </c>
      <c r="C171" t="s">
        <v>917</v>
      </c>
      <c r="D171" t="s">
        <v>268</v>
      </c>
      <c r="E171" s="27" t="s">
        <v>304</v>
      </c>
      <c r="F171" t="s">
        <v>304</v>
      </c>
      <c r="G171" s="33" t="s">
        <v>71</v>
      </c>
      <c r="H171" s="9" t="s">
        <v>305</v>
      </c>
      <c r="I171" s="28" t="s">
        <v>306</v>
      </c>
      <c r="J171" s="21">
        <v>12</v>
      </c>
      <c r="K171" s="27">
        <v>3</v>
      </c>
      <c r="L171" t="s">
        <v>71</v>
      </c>
      <c r="M171" s="27">
        <v>0</v>
      </c>
      <c r="N171" s="27" t="s">
        <v>921</v>
      </c>
      <c r="P171" t="e">
        <v>#N/A</v>
      </c>
      <c r="Q171" t="e">
        <v>#N/A</v>
      </c>
      <c r="R171" s="59" t="e">
        <v>#N/A</v>
      </c>
      <c r="S171" s="5" t="e">
        <v>#N/A</v>
      </c>
      <c r="T171" t="e">
        <v>#N/A</v>
      </c>
      <c r="U171" t="e">
        <v>#N/A</v>
      </c>
      <c r="V171" t="e">
        <v>#N/A</v>
      </c>
      <c r="W171" t="e">
        <v>#N/A</v>
      </c>
      <c r="X171" t="e">
        <v>#N/A</v>
      </c>
      <c r="Y171" t="e">
        <v>#N/A</v>
      </c>
      <c r="Z171" t="e">
        <v>#N/A</v>
      </c>
      <c r="AA171" t="e">
        <v>#N/A</v>
      </c>
      <c r="AB171" t="e">
        <v>#N/A</v>
      </c>
      <c r="AC171" t="e">
        <v>#N/A</v>
      </c>
      <c r="AD171" t="e">
        <v>#N/A</v>
      </c>
      <c r="AE171">
        <v>0</v>
      </c>
      <c r="AF171">
        <v>0</v>
      </c>
      <c r="AG171">
        <v>0</v>
      </c>
      <c r="AH171" t="str">
        <f t="shared" si="44"/>
        <v>Not Available</v>
      </c>
      <c r="AI171" t="str">
        <f t="shared" si="45"/>
        <v>Not Available</v>
      </c>
      <c r="AJ171" t="str">
        <f t="shared" si="46"/>
        <v>Not Available</v>
      </c>
      <c r="AK171" t="str">
        <f t="shared" si="47"/>
        <v>Not Available</v>
      </c>
      <c r="AL171" t="str">
        <f t="shared" si="48"/>
        <v>Not Available</v>
      </c>
      <c r="AM171" t="str">
        <f t="shared" si="49"/>
        <v>Not Available</v>
      </c>
      <c r="AN171" t="str">
        <f t="shared" si="50"/>
        <v>Not Available</v>
      </c>
      <c r="AO171" t="str">
        <f t="shared" si="51"/>
        <v>Not Available</v>
      </c>
      <c r="AP171" t="str">
        <f t="shared" si="52"/>
        <v>Not Available</v>
      </c>
      <c r="AQ171" t="str">
        <f t="shared" si="53"/>
        <v>Not Available</v>
      </c>
      <c r="AR171" t="str">
        <f t="shared" si="54"/>
        <v>Not Available</v>
      </c>
      <c r="AS171" t="str">
        <f t="shared" si="55"/>
        <v>Not Available</v>
      </c>
      <c r="AT171" t="str">
        <f t="shared" si="56"/>
        <v>Not Available</v>
      </c>
      <c r="AU171" t="str">
        <f t="shared" si="57"/>
        <v>Not Available</v>
      </c>
      <c r="AV171" t="str">
        <f t="shared" si="58"/>
        <v>Not Available</v>
      </c>
      <c r="AW171" t="str">
        <f t="shared" si="59"/>
        <v>Not Available</v>
      </c>
      <c r="AX171" t="str">
        <f t="shared" si="60"/>
        <v>Not Available</v>
      </c>
      <c r="AY171" t="str">
        <f t="shared" si="61"/>
        <v>Not Available</v>
      </c>
      <c r="AZ171" t="str">
        <f t="shared" si="42"/>
        <v>N/A</v>
      </c>
      <c r="BA171" t="e">
        <f t="shared" si="43"/>
        <v>#VALUE!</v>
      </c>
    </row>
    <row r="172" spans="1:53" x14ac:dyDescent="0.3">
      <c r="A172" s="27" t="s">
        <v>324</v>
      </c>
      <c r="B172" s="27" t="s">
        <v>916</v>
      </c>
      <c r="C172" t="s">
        <v>917</v>
      </c>
      <c r="D172" t="s">
        <v>268</v>
      </c>
      <c r="E172" s="27" t="s">
        <v>77</v>
      </c>
      <c r="F172" t="s">
        <v>325</v>
      </c>
      <c r="G172" s="33" t="s">
        <v>326</v>
      </c>
      <c r="H172" s="9" t="s">
        <v>327</v>
      </c>
      <c r="I172" s="28" t="s">
        <v>328</v>
      </c>
      <c r="J172" s="21">
        <v>262</v>
      </c>
      <c r="K172" s="27">
        <v>3</v>
      </c>
      <c r="L172" t="s">
        <v>71</v>
      </c>
      <c r="M172" s="27">
        <v>0</v>
      </c>
      <c r="N172" s="27" t="s">
        <v>922</v>
      </c>
      <c r="O172" t="s">
        <v>326</v>
      </c>
      <c r="P172">
        <f>VLOOKUP(O172,'[1]Charge Level Data'!$E$5:$BD$2855,10,FALSE)</f>
        <v>0</v>
      </c>
      <c r="Q172">
        <f>VLOOKUP(O172,'[1]Charge Level Data'!$E$5:$BD$2855,13,FALSE)</f>
        <v>0</v>
      </c>
      <c r="R172" t="e">
        <f>VLOOKUP(O172,'[2]BCBS EAPG Values'!$B$5:$L$1048576,7,FALSE)</f>
        <v>#N/A</v>
      </c>
      <c r="S172" t="e">
        <f>VLOOKUP(O172,'[2]BCBS EAPG Values'!$B$5:$L$1048576,8,FALSE)</f>
        <v>#N/A</v>
      </c>
      <c r="T172" t="e">
        <f>VLOOKUP(O172,'[2]BCBS EAPG Values'!$B$5:$L$1048576,9,FALSE)</f>
        <v>#N/A</v>
      </c>
      <c r="U172" t="e">
        <f>VLOOKUP(O172,'[2]BCBS EAPG Values'!$B$5:$L$1048576,10,FALSE)</f>
        <v>#N/A</v>
      </c>
      <c r="V172" t="e">
        <f>VLOOKUP(O172,'[2]BCBS EAPG Values'!$B$5:$L$1048576,11,FALSE)</f>
        <v>#N/A</v>
      </c>
      <c r="W172">
        <f>VLOOKUP(O172,'[1]Charge Level Data'!$E$5:$BD$2855,31,FALSE)</f>
        <v>251.57999999999996</v>
      </c>
      <c r="X172">
        <f>VLOOKUP(O172,'[1]Charge Level Data'!$E$5:$BD$2855,34,FALSE)</f>
        <v>0</v>
      </c>
      <c r="Y172">
        <f>VLOOKUP(O172,'[1]Charge Level Data'!$E$5:$BD$2855,37,FALSE)</f>
        <v>287.52</v>
      </c>
      <c r="Z172">
        <f>VLOOKUP(O172,'[1]Charge Level Data'!$E$5:$BD$2855,40,FALSE)</f>
        <v>0.19</v>
      </c>
      <c r="AA172">
        <f>VLOOKUP(O172,'[1]Charge Level Data'!$E$5:$BD$2855,43,FALSE)</f>
        <v>0</v>
      </c>
      <c r="AB172">
        <f>VLOOKUP(O172,'[1]Charge Level Data'!$E$5:$BD$2855,46,FALSE)</f>
        <v>0</v>
      </c>
      <c r="AC172">
        <f>VLOOKUP(O172,'[1]Charge Level Data'!$E$5:$BD$2855,49,FALSE)</f>
        <v>0</v>
      </c>
      <c r="AD172">
        <f>VLOOKUP(O172,'[1]Charge Level Data'!$E$5:$BD$2855,52,FALSE)</f>
        <v>0</v>
      </c>
      <c r="AE172">
        <v>0</v>
      </c>
      <c r="AF172">
        <v>0</v>
      </c>
      <c r="AG172">
        <v>0</v>
      </c>
      <c r="AH172" t="str">
        <f t="shared" si="44"/>
        <v>Not Available</v>
      </c>
      <c r="AI172" t="str">
        <f t="shared" si="45"/>
        <v>Not Available</v>
      </c>
      <c r="AJ172" t="str">
        <f t="shared" si="46"/>
        <v>Not Available</v>
      </c>
      <c r="AK172" t="str">
        <f t="shared" si="47"/>
        <v>Not Available</v>
      </c>
      <c r="AL172" t="str">
        <f t="shared" si="48"/>
        <v>Not Available</v>
      </c>
      <c r="AM172" t="str">
        <f t="shared" si="49"/>
        <v>Not Available</v>
      </c>
      <c r="AN172" t="str">
        <f t="shared" si="50"/>
        <v>Not Available</v>
      </c>
      <c r="AO172">
        <f t="shared" si="51"/>
        <v>251.57999999999996</v>
      </c>
      <c r="AP172" t="str">
        <f t="shared" si="52"/>
        <v>Not Available</v>
      </c>
      <c r="AQ172">
        <f t="shared" si="53"/>
        <v>287.52</v>
      </c>
      <c r="AR172">
        <f t="shared" si="54"/>
        <v>0.19</v>
      </c>
      <c r="AS172" t="str">
        <f t="shared" si="55"/>
        <v>Not Available</v>
      </c>
      <c r="AT172" t="str">
        <f t="shared" si="56"/>
        <v>Not Available</v>
      </c>
      <c r="AU172" t="str">
        <f t="shared" si="57"/>
        <v>Not Available</v>
      </c>
      <c r="AV172" t="str">
        <f t="shared" si="58"/>
        <v>Not Available</v>
      </c>
      <c r="AW172" t="str">
        <f t="shared" si="59"/>
        <v>Not Available</v>
      </c>
      <c r="AX172" t="str">
        <f t="shared" si="60"/>
        <v>Not Available</v>
      </c>
      <c r="AY172" t="str">
        <f t="shared" si="61"/>
        <v>Not Available</v>
      </c>
      <c r="AZ172" t="str">
        <f t="shared" si="42"/>
        <v>N/A</v>
      </c>
      <c r="BA172" t="e">
        <f t="shared" si="43"/>
        <v>#VALUE!</v>
      </c>
    </row>
    <row r="173" spans="1:53" x14ac:dyDescent="0.3">
      <c r="A173" s="27" t="s">
        <v>923</v>
      </c>
      <c r="B173" s="27" t="s">
        <v>924</v>
      </c>
      <c r="C173" t="s">
        <v>925</v>
      </c>
      <c r="D173" t="s">
        <v>230</v>
      </c>
      <c r="E173" s="27" t="s">
        <v>77</v>
      </c>
      <c r="F173" t="s">
        <v>918</v>
      </c>
      <c r="G173" s="33" t="s">
        <v>926</v>
      </c>
      <c r="H173" s="9" t="s">
        <v>476</v>
      </c>
      <c r="I173" s="28" t="s">
        <v>925</v>
      </c>
      <c r="J173" s="21">
        <v>523</v>
      </c>
      <c r="K173" s="27">
        <v>4</v>
      </c>
      <c r="L173" t="s">
        <v>234</v>
      </c>
      <c r="M173" s="27">
        <v>1</v>
      </c>
      <c r="N173" s="27" t="s">
        <v>927</v>
      </c>
      <c r="O173">
        <v>73702</v>
      </c>
      <c r="P173">
        <v>165.46</v>
      </c>
      <c r="Q173">
        <v>248.19</v>
      </c>
      <c r="R173" s="59">
        <v>324.36</v>
      </c>
      <c r="S173" s="5">
        <v>324.36</v>
      </c>
      <c r="T173">
        <v>324.36</v>
      </c>
      <c r="U173">
        <v>324.36</v>
      </c>
      <c r="V173">
        <v>324.36</v>
      </c>
      <c r="W173">
        <v>392.56</v>
      </c>
      <c r="X173">
        <v>248.19</v>
      </c>
      <c r="Y173">
        <v>418.73</v>
      </c>
      <c r="Z173">
        <v>360.68</v>
      </c>
      <c r="AA173">
        <v>165.46</v>
      </c>
      <c r="AB173">
        <v>500</v>
      </c>
      <c r="AC173">
        <v>157.19</v>
      </c>
      <c r="AD173">
        <v>165.46</v>
      </c>
      <c r="AE173">
        <v>0</v>
      </c>
      <c r="AF173">
        <v>0</v>
      </c>
      <c r="AG173">
        <v>0</v>
      </c>
      <c r="AH173">
        <f t="shared" si="44"/>
        <v>165.46</v>
      </c>
      <c r="AI173">
        <f t="shared" si="45"/>
        <v>248.19</v>
      </c>
      <c r="AJ173">
        <f t="shared" si="46"/>
        <v>324.36</v>
      </c>
      <c r="AK173">
        <f t="shared" si="47"/>
        <v>324.36</v>
      </c>
      <c r="AL173">
        <f t="shared" si="48"/>
        <v>324.36</v>
      </c>
      <c r="AM173">
        <f t="shared" si="49"/>
        <v>324.36</v>
      </c>
      <c r="AN173">
        <f t="shared" si="50"/>
        <v>324.36</v>
      </c>
      <c r="AO173">
        <f t="shared" si="51"/>
        <v>392.56</v>
      </c>
      <c r="AP173">
        <f t="shared" si="52"/>
        <v>248.19</v>
      </c>
      <c r="AQ173">
        <f t="shared" si="53"/>
        <v>418.73</v>
      </c>
      <c r="AR173">
        <f t="shared" si="54"/>
        <v>360.68</v>
      </c>
      <c r="AS173">
        <f t="shared" si="55"/>
        <v>165.46</v>
      </c>
      <c r="AT173">
        <f t="shared" si="56"/>
        <v>500</v>
      </c>
      <c r="AU173">
        <f t="shared" si="57"/>
        <v>157.19</v>
      </c>
      <c r="AV173">
        <f t="shared" si="58"/>
        <v>165.46</v>
      </c>
      <c r="AW173" t="str">
        <f t="shared" si="59"/>
        <v>Not Available</v>
      </c>
      <c r="AX173" t="str">
        <f t="shared" si="60"/>
        <v>Not Available</v>
      </c>
      <c r="AY173" t="str">
        <f t="shared" si="61"/>
        <v>Not Available</v>
      </c>
      <c r="AZ173">
        <f t="shared" si="42"/>
        <v>8</v>
      </c>
      <c r="BA173">
        <f t="shared" si="43"/>
        <v>4</v>
      </c>
    </row>
    <row r="174" spans="1:53" x14ac:dyDescent="0.3">
      <c r="A174" s="27" t="s">
        <v>492</v>
      </c>
      <c r="B174" s="27" t="s">
        <v>924</v>
      </c>
      <c r="C174" t="s">
        <v>925</v>
      </c>
      <c r="D174" t="s">
        <v>268</v>
      </c>
      <c r="E174" s="27" t="s">
        <v>493</v>
      </c>
      <c r="F174" t="s">
        <v>493</v>
      </c>
      <c r="G174" s="33" t="s">
        <v>71</v>
      </c>
      <c r="H174" s="9" t="s">
        <v>494</v>
      </c>
      <c r="I174" s="28" t="s">
        <v>495</v>
      </c>
      <c r="J174" s="21">
        <v>6</v>
      </c>
      <c r="K174" s="27">
        <v>4</v>
      </c>
      <c r="L174" t="s">
        <v>71</v>
      </c>
      <c r="M174" s="27">
        <v>0</v>
      </c>
      <c r="N174" s="27" t="s">
        <v>928</v>
      </c>
      <c r="P174" t="e">
        <v>#N/A</v>
      </c>
      <c r="Q174" t="e">
        <v>#N/A</v>
      </c>
      <c r="R174" s="59" t="e">
        <v>#N/A</v>
      </c>
      <c r="S174" s="5" t="e">
        <v>#N/A</v>
      </c>
      <c r="T174" t="e">
        <v>#N/A</v>
      </c>
      <c r="U174" t="e">
        <v>#N/A</v>
      </c>
      <c r="V174" t="e">
        <v>#N/A</v>
      </c>
      <c r="W174" t="e">
        <v>#N/A</v>
      </c>
      <c r="X174" t="e">
        <v>#N/A</v>
      </c>
      <c r="Y174" t="e">
        <v>#N/A</v>
      </c>
      <c r="Z174" t="e">
        <v>#N/A</v>
      </c>
      <c r="AA174" t="e">
        <v>#N/A</v>
      </c>
      <c r="AB174" t="e">
        <v>#N/A</v>
      </c>
      <c r="AC174" t="e">
        <v>#N/A</v>
      </c>
      <c r="AD174" t="e">
        <v>#N/A</v>
      </c>
      <c r="AE174">
        <v>0</v>
      </c>
      <c r="AF174">
        <v>0</v>
      </c>
      <c r="AG174">
        <v>0</v>
      </c>
      <c r="AH174" t="str">
        <f t="shared" si="44"/>
        <v>Not Available</v>
      </c>
      <c r="AI174" t="str">
        <f t="shared" si="45"/>
        <v>Not Available</v>
      </c>
      <c r="AJ174" t="str">
        <f t="shared" si="46"/>
        <v>Not Available</v>
      </c>
      <c r="AK174" t="str">
        <f t="shared" si="47"/>
        <v>Not Available</v>
      </c>
      <c r="AL174" t="str">
        <f t="shared" si="48"/>
        <v>Not Available</v>
      </c>
      <c r="AM174" t="str">
        <f t="shared" si="49"/>
        <v>Not Available</v>
      </c>
      <c r="AN174" t="str">
        <f t="shared" si="50"/>
        <v>Not Available</v>
      </c>
      <c r="AO174" t="str">
        <f t="shared" si="51"/>
        <v>Not Available</v>
      </c>
      <c r="AP174" t="str">
        <f t="shared" si="52"/>
        <v>Not Available</v>
      </c>
      <c r="AQ174" t="str">
        <f t="shared" si="53"/>
        <v>Not Available</v>
      </c>
      <c r="AR174" t="str">
        <f t="shared" si="54"/>
        <v>Not Available</v>
      </c>
      <c r="AS174" t="str">
        <f t="shared" si="55"/>
        <v>Not Available</v>
      </c>
      <c r="AT174" t="str">
        <f t="shared" si="56"/>
        <v>Not Available</v>
      </c>
      <c r="AU174" t="str">
        <f t="shared" si="57"/>
        <v>Not Available</v>
      </c>
      <c r="AV174" t="str">
        <f t="shared" si="58"/>
        <v>Not Available</v>
      </c>
      <c r="AW174" t="str">
        <f t="shared" si="59"/>
        <v>Not Available</v>
      </c>
      <c r="AX174" t="str">
        <f t="shared" si="60"/>
        <v>Not Available</v>
      </c>
      <c r="AY174" t="str">
        <f t="shared" si="61"/>
        <v>Not Available</v>
      </c>
      <c r="AZ174" t="str">
        <f t="shared" si="42"/>
        <v>N/A</v>
      </c>
      <c r="BA174" t="e">
        <f t="shared" si="43"/>
        <v>#VALUE!</v>
      </c>
    </row>
    <row r="175" spans="1:53" x14ac:dyDescent="0.3">
      <c r="A175" s="27" t="s">
        <v>303</v>
      </c>
      <c r="B175" s="27" t="s">
        <v>924</v>
      </c>
      <c r="C175" t="s">
        <v>925</v>
      </c>
      <c r="D175" t="s">
        <v>268</v>
      </c>
      <c r="E175" s="27" t="s">
        <v>304</v>
      </c>
      <c r="F175" t="s">
        <v>304</v>
      </c>
      <c r="G175" s="33" t="s">
        <v>71</v>
      </c>
      <c r="H175" s="9" t="s">
        <v>305</v>
      </c>
      <c r="I175" s="28" t="s">
        <v>306</v>
      </c>
      <c r="J175" s="21">
        <v>15</v>
      </c>
      <c r="K175" s="27">
        <v>4</v>
      </c>
      <c r="L175" t="s">
        <v>71</v>
      </c>
      <c r="M175" s="27">
        <v>0</v>
      </c>
      <c r="N175" s="27" t="s">
        <v>929</v>
      </c>
      <c r="P175" t="e">
        <v>#N/A</v>
      </c>
      <c r="Q175" t="e">
        <v>#N/A</v>
      </c>
      <c r="R175" s="59" t="e">
        <v>#N/A</v>
      </c>
      <c r="S175" s="5" t="e">
        <v>#N/A</v>
      </c>
      <c r="T175" t="e">
        <v>#N/A</v>
      </c>
      <c r="U175" t="e">
        <v>#N/A</v>
      </c>
      <c r="V175" t="e">
        <v>#N/A</v>
      </c>
      <c r="W175" t="e">
        <v>#N/A</v>
      </c>
      <c r="X175" t="e">
        <v>#N/A</v>
      </c>
      <c r="Y175" t="e">
        <v>#N/A</v>
      </c>
      <c r="Z175" t="e">
        <v>#N/A</v>
      </c>
      <c r="AA175" t="e">
        <v>#N/A</v>
      </c>
      <c r="AB175" t="e">
        <v>#N/A</v>
      </c>
      <c r="AC175" t="e">
        <v>#N/A</v>
      </c>
      <c r="AD175" t="e">
        <v>#N/A</v>
      </c>
      <c r="AE175">
        <v>0</v>
      </c>
      <c r="AF175">
        <v>0</v>
      </c>
      <c r="AG175">
        <v>0</v>
      </c>
      <c r="AH175" t="str">
        <f t="shared" si="44"/>
        <v>Not Available</v>
      </c>
      <c r="AI175" t="str">
        <f t="shared" si="45"/>
        <v>Not Available</v>
      </c>
      <c r="AJ175" t="str">
        <f t="shared" si="46"/>
        <v>Not Available</v>
      </c>
      <c r="AK175" t="str">
        <f t="shared" si="47"/>
        <v>Not Available</v>
      </c>
      <c r="AL175" t="str">
        <f t="shared" si="48"/>
        <v>Not Available</v>
      </c>
      <c r="AM175" t="str">
        <f t="shared" si="49"/>
        <v>Not Available</v>
      </c>
      <c r="AN175" t="str">
        <f t="shared" si="50"/>
        <v>Not Available</v>
      </c>
      <c r="AO175" t="str">
        <f t="shared" si="51"/>
        <v>Not Available</v>
      </c>
      <c r="AP175" t="str">
        <f t="shared" si="52"/>
        <v>Not Available</v>
      </c>
      <c r="AQ175" t="str">
        <f t="shared" si="53"/>
        <v>Not Available</v>
      </c>
      <c r="AR175" t="str">
        <f t="shared" si="54"/>
        <v>Not Available</v>
      </c>
      <c r="AS175" t="str">
        <f t="shared" si="55"/>
        <v>Not Available</v>
      </c>
      <c r="AT175" t="str">
        <f t="shared" si="56"/>
        <v>Not Available</v>
      </c>
      <c r="AU175" t="str">
        <f t="shared" si="57"/>
        <v>Not Available</v>
      </c>
      <c r="AV175" t="str">
        <f t="shared" si="58"/>
        <v>Not Available</v>
      </c>
      <c r="AW175" t="str">
        <f t="shared" si="59"/>
        <v>Not Available</v>
      </c>
      <c r="AX175" t="str">
        <f t="shared" si="60"/>
        <v>Not Available</v>
      </c>
      <c r="AY175" t="str">
        <f t="shared" si="61"/>
        <v>Not Available</v>
      </c>
      <c r="AZ175" t="str">
        <f t="shared" si="42"/>
        <v>N/A</v>
      </c>
      <c r="BA175" t="e">
        <f t="shared" si="43"/>
        <v>#VALUE!</v>
      </c>
    </row>
    <row r="176" spans="1:53" x14ac:dyDescent="0.3">
      <c r="A176" s="27" t="s">
        <v>324</v>
      </c>
      <c r="B176" s="27" t="s">
        <v>924</v>
      </c>
      <c r="C176" t="s">
        <v>925</v>
      </c>
      <c r="D176" t="s">
        <v>268</v>
      </c>
      <c r="E176" s="27" t="s">
        <v>77</v>
      </c>
      <c r="F176" t="s">
        <v>325</v>
      </c>
      <c r="G176" s="33" t="s">
        <v>326</v>
      </c>
      <c r="H176" s="9" t="s">
        <v>327</v>
      </c>
      <c r="I176" s="28" t="s">
        <v>328</v>
      </c>
      <c r="J176" s="21">
        <v>399</v>
      </c>
      <c r="K176" s="27">
        <v>4</v>
      </c>
      <c r="L176" t="s">
        <v>71</v>
      </c>
      <c r="M176" s="27">
        <v>0</v>
      </c>
      <c r="N176" s="27" t="s">
        <v>930</v>
      </c>
      <c r="O176" t="s">
        <v>326</v>
      </c>
      <c r="P176">
        <f>VLOOKUP(O176,'[1]Charge Level Data'!$E$5:$BD$2855,10,FALSE)</f>
        <v>0</v>
      </c>
      <c r="Q176">
        <f>VLOOKUP(O176,'[1]Charge Level Data'!$E$5:$BD$2855,13,FALSE)</f>
        <v>0</v>
      </c>
      <c r="R176" t="e">
        <f>VLOOKUP(O176,'[2]BCBS EAPG Values'!$B$5:$L$1048576,7,FALSE)</f>
        <v>#N/A</v>
      </c>
      <c r="S176" t="e">
        <f>VLOOKUP(O176,'[2]BCBS EAPG Values'!$B$5:$L$1048576,8,FALSE)</f>
        <v>#N/A</v>
      </c>
      <c r="T176" t="e">
        <f>VLOOKUP(O176,'[2]BCBS EAPG Values'!$B$5:$L$1048576,9,FALSE)</f>
        <v>#N/A</v>
      </c>
      <c r="U176" t="e">
        <f>VLOOKUP(O176,'[2]BCBS EAPG Values'!$B$5:$L$1048576,10,FALSE)</f>
        <v>#N/A</v>
      </c>
      <c r="V176" t="e">
        <f>VLOOKUP(O176,'[2]BCBS EAPG Values'!$B$5:$L$1048576,11,FALSE)</f>
        <v>#N/A</v>
      </c>
      <c r="W176">
        <f>VLOOKUP(O176,'[1]Charge Level Data'!$E$5:$BD$2855,31,FALSE)</f>
        <v>251.57999999999996</v>
      </c>
      <c r="X176">
        <f>VLOOKUP(O176,'[1]Charge Level Data'!$E$5:$BD$2855,34,FALSE)</f>
        <v>0</v>
      </c>
      <c r="Y176">
        <f>VLOOKUP(O176,'[1]Charge Level Data'!$E$5:$BD$2855,37,FALSE)</f>
        <v>287.52</v>
      </c>
      <c r="Z176">
        <f>VLOOKUP(O176,'[1]Charge Level Data'!$E$5:$BD$2855,40,FALSE)</f>
        <v>0.19</v>
      </c>
      <c r="AA176">
        <f>VLOOKUP(O176,'[1]Charge Level Data'!$E$5:$BD$2855,43,FALSE)</f>
        <v>0</v>
      </c>
      <c r="AB176">
        <f>VLOOKUP(O176,'[1]Charge Level Data'!$E$5:$BD$2855,46,FALSE)</f>
        <v>0</v>
      </c>
      <c r="AC176">
        <f>VLOOKUP(O176,'[1]Charge Level Data'!$E$5:$BD$2855,49,FALSE)</f>
        <v>0</v>
      </c>
      <c r="AD176">
        <f>VLOOKUP(O176,'[1]Charge Level Data'!$E$5:$BD$2855,52,FALSE)</f>
        <v>0</v>
      </c>
      <c r="AE176">
        <v>0</v>
      </c>
      <c r="AF176">
        <v>0</v>
      </c>
      <c r="AG176">
        <v>0</v>
      </c>
      <c r="AH176" t="str">
        <f t="shared" si="44"/>
        <v>Not Available</v>
      </c>
      <c r="AI176" t="str">
        <f t="shared" si="45"/>
        <v>Not Available</v>
      </c>
      <c r="AJ176" t="str">
        <f t="shared" si="46"/>
        <v>Not Available</v>
      </c>
      <c r="AK176" t="str">
        <f t="shared" si="47"/>
        <v>Not Available</v>
      </c>
      <c r="AL176" t="str">
        <f t="shared" si="48"/>
        <v>Not Available</v>
      </c>
      <c r="AM176" t="str">
        <f t="shared" si="49"/>
        <v>Not Available</v>
      </c>
      <c r="AN176" t="str">
        <f t="shared" si="50"/>
        <v>Not Available</v>
      </c>
      <c r="AO176">
        <f t="shared" si="51"/>
        <v>251.57999999999996</v>
      </c>
      <c r="AP176" t="str">
        <f t="shared" si="52"/>
        <v>Not Available</v>
      </c>
      <c r="AQ176">
        <f t="shared" si="53"/>
        <v>287.52</v>
      </c>
      <c r="AR176">
        <f t="shared" si="54"/>
        <v>0.19</v>
      </c>
      <c r="AS176" t="str">
        <f t="shared" si="55"/>
        <v>Not Available</v>
      </c>
      <c r="AT176" t="str">
        <f t="shared" si="56"/>
        <v>Not Available</v>
      </c>
      <c r="AU176" t="str">
        <f t="shared" si="57"/>
        <v>Not Available</v>
      </c>
      <c r="AV176" t="str">
        <f t="shared" si="58"/>
        <v>Not Available</v>
      </c>
      <c r="AW176" t="str">
        <f t="shared" si="59"/>
        <v>Not Available</v>
      </c>
      <c r="AX176" t="str">
        <f t="shared" si="60"/>
        <v>Not Available</v>
      </c>
      <c r="AY176" t="str">
        <f t="shared" si="61"/>
        <v>Not Available</v>
      </c>
      <c r="AZ176" t="str">
        <f t="shared" si="42"/>
        <v>N/A</v>
      </c>
      <c r="BA176" t="e">
        <f t="shared" si="43"/>
        <v>#VALUE!</v>
      </c>
    </row>
    <row r="177" spans="1:53" x14ac:dyDescent="0.3">
      <c r="A177" s="27" t="s">
        <v>931</v>
      </c>
      <c r="B177" s="27" t="s">
        <v>932</v>
      </c>
      <c r="C177" t="s">
        <v>933</v>
      </c>
      <c r="D177" t="s">
        <v>230</v>
      </c>
      <c r="E177" s="27" t="s">
        <v>77</v>
      </c>
      <c r="F177" t="s">
        <v>934</v>
      </c>
      <c r="G177" s="33" t="s">
        <v>935</v>
      </c>
      <c r="H177" s="9" t="s">
        <v>409</v>
      </c>
      <c r="I177" s="28" t="s">
        <v>933</v>
      </c>
      <c r="J177" s="21">
        <v>706</v>
      </c>
      <c r="K177" s="27">
        <v>5</v>
      </c>
      <c r="L177" t="s">
        <v>234</v>
      </c>
      <c r="M177" s="27">
        <v>1</v>
      </c>
      <c r="N177" s="27" t="s">
        <v>936</v>
      </c>
      <c r="O177">
        <v>73706</v>
      </c>
      <c r="P177">
        <v>165.46</v>
      </c>
      <c r="Q177">
        <v>248.19</v>
      </c>
      <c r="R177" s="59">
        <v>437.8</v>
      </c>
      <c r="S177" s="5">
        <v>437.8</v>
      </c>
      <c r="T177">
        <v>437.8</v>
      </c>
      <c r="U177">
        <v>437.8</v>
      </c>
      <c r="V177">
        <v>437.8</v>
      </c>
      <c r="W177">
        <v>529.85</v>
      </c>
      <c r="X177">
        <v>248.19</v>
      </c>
      <c r="Y177">
        <v>565.17999999999995</v>
      </c>
      <c r="Z177">
        <v>360.68</v>
      </c>
      <c r="AA177">
        <v>165.46</v>
      </c>
      <c r="AB177">
        <v>500</v>
      </c>
      <c r="AC177">
        <v>157.19</v>
      </c>
      <c r="AD177">
        <v>165.46</v>
      </c>
      <c r="AE177">
        <v>0</v>
      </c>
      <c r="AF177">
        <v>0</v>
      </c>
      <c r="AG177">
        <v>0</v>
      </c>
      <c r="AH177">
        <f t="shared" si="44"/>
        <v>165.46</v>
      </c>
      <c r="AI177">
        <f t="shared" si="45"/>
        <v>248.19</v>
      </c>
      <c r="AJ177">
        <f t="shared" si="46"/>
        <v>437.8</v>
      </c>
      <c r="AK177">
        <f t="shared" si="47"/>
        <v>437.8</v>
      </c>
      <c r="AL177">
        <f t="shared" si="48"/>
        <v>437.8</v>
      </c>
      <c r="AM177">
        <f t="shared" si="49"/>
        <v>437.8</v>
      </c>
      <c r="AN177">
        <f t="shared" si="50"/>
        <v>437.8</v>
      </c>
      <c r="AO177">
        <f t="shared" si="51"/>
        <v>529.85</v>
      </c>
      <c r="AP177">
        <f t="shared" si="52"/>
        <v>248.19</v>
      </c>
      <c r="AQ177">
        <f t="shared" si="53"/>
        <v>565.17999999999995</v>
      </c>
      <c r="AR177">
        <f t="shared" si="54"/>
        <v>360.68</v>
      </c>
      <c r="AS177">
        <f t="shared" si="55"/>
        <v>165.46</v>
      </c>
      <c r="AT177">
        <f t="shared" si="56"/>
        <v>500</v>
      </c>
      <c r="AU177">
        <f t="shared" si="57"/>
        <v>157.19</v>
      </c>
      <c r="AV177">
        <f t="shared" si="58"/>
        <v>165.46</v>
      </c>
      <c r="AW177" t="str">
        <f t="shared" si="59"/>
        <v>Not Available</v>
      </c>
      <c r="AX177" t="str">
        <f t="shared" si="60"/>
        <v>Not Available</v>
      </c>
      <c r="AY177" t="str">
        <f t="shared" si="61"/>
        <v>Not Available</v>
      </c>
      <c r="AZ177">
        <f t="shared" si="42"/>
        <v>9</v>
      </c>
      <c r="BA177">
        <f t="shared" si="43"/>
        <v>4</v>
      </c>
    </row>
    <row r="178" spans="1:53" x14ac:dyDescent="0.3">
      <c r="A178" s="27" t="s">
        <v>492</v>
      </c>
      <c r="B178" s="27" t="s">
        <v>932</v>
      </c>
      <c r="C178" t="s">
        <v>933</v>
      </c>
      <c r="D178" t="s">
        <v>268</v>
      </c>
      <c r="E178" s="27" t="s">
        <v>493</v>
      </c>
      <c r="F178" t="s">
        <v>493</v>
      </c>
      <c r="G178" s="33" t="s">
        <v>71</v>
      </c>
      <c r="H178" s="9" t="s">
        <v>494</v>
      </c>
      <c r="I178" s="28" t="s">
        <v>495</v>
      </c>
      <c r="J178" s="21">
        <v>6</v>
      </c>
      <c r="K178" s="27">
        <v>5</v>
      </c>
      <c r="L178" t="s">
        <v>71</v>
      </c>
      <c r="M178" s="27">
        <v>0</v>
      </c>
      <c r="N178" s="27" t="s">
        <v>937</v>
      </c>
      <c r="P178" t="e">
        <v>#N/A</v>
      </c>
      <c r="Q178" t="e">
        <v>#N/A</v>
      </c>
      <c r="R178" s="59" t="e">
        <v>#N/A</v>
      </c>
      <c r="S178" s="5" t="e">
        <v>#N/A</v>
      </c>
      <c r="T178" t="e">
        <v>#N/A</v>
      </c>
      <c r="U178" t="e">
        <v>#N/A</v>
      </c>
      <c r="V178" t="e">
        <v>#N/A</v>
      </c>
      <c r="W178" t="e">
        <v>#N/A</v>
      </c>
      <c r="X178" t="e">
        <v>#N/A</v>
      </c>
      <c r="Y178" t="e">
        <v>#N/A</v>
      </c>
      <c r="Z178" t="e">
        <v>#N/A</v>
      </c>
      <c r="AA178" t="e">
        <v>#N/A</v>
      </c>
      <c r="AB178" t="e">
        <v>#N/A</v>
      </c>
      <c r="AC178" t="e">
        <v>#N/A</v>
      </c>
      <c r="AD178" t="e">
        <v>#N/A</v>
      </c>
      <c r="AE178">
        <v>0</v>
      </c>
      <c r="AF178">
        <v>0</v>
      </c>
      <c r="AG178">
        <v>0</v>
      </c>
      <c r="AH178" t="str">
        <f t="shared" si="44"/>
        <v>Not Available</v>
      </c>
      <c r="AI178" t="str">
        <f t="shared" si="45"/>
        <v>Not Available</v>
      </c>
      <c r="AJ178" t="str">
        <f t="shared" si="46"/>
        <v>Not Available</v>
      </c>
      <c r="AK178" t="str">
        <f t="shared" si="47"/>
        <v>Not Available</v>
      </c>
      <c r="AL178" t="str">
        <f t="shared" si="48"/>
        <v>Not Available</v>
      </c>
      <c r="AM178" t="str">
        <f t="shared" si="49"/>
        <v>Not Available</v>
      </c>
      <c r="AN178" t="str">
        <f t="shared" si="50"/>
        <v>Not Available</v>
      </c>
      <c r="AO178" t="str">
        <f t="shared" si="51"/>
        <v>Not Available</v>
      </c>
      <c r="AP178" t="str">
        <f t="shared" si="52"/>
        <v>Not Available</v>
      </c>
      <c r="AQ178" t="str">
        <f t="shared" si="53"/>
        <v>Not Available</v>
      </c>
      <c r="AR178" t="str">
        <f t="shared" si="54"/>
        <v>Not Available</v>
      </c>
      <c r="AS178" t="str">
        <f t="shared" si="55"/>
        <v>Not Available</v>
      </c>
      <c r="AT178" t="str">
        <f t="shared" si="56"/>
        <v>Not Available</v>
      </c>
      <c r="AU178" t="str">
        <f t="shared" si="57"/>
        <v>Not Available</v>
      </c>
      <c r="AV178" t="str">
        <f t="shared" si="58"/>
        <v>Not Available</v>
      </c>
      <c r="AW178" t="str">
        <f t="shared" si="59"/>
        <v>Not Available</v>
      </c>
      <c r="AX178" t="str">
        <f t="shared" si="60"/>
        <v>Not Available</v>
      </c>
      <c r="AY178" t="str">
        <f t="shared" si="61"/>
        <v>Not Available</v>
      </c>
      <c r="AZ178" t="str">
        <f t="shared" si="42"/>
        <v>N/A</v>
      </c>
      <c r="BA178" t="e">
        <f t="shared" si="43"/>
        <v>#VALUE!</v>
      </c>
    </row>
    <row r="179" spans="1:53" x14ac:dyDescent="0.3">
      <c r="A179" s="27" t="s">
        <v>303</v>
      </c>
      <c r="B179" s="27" t="s">
        <v>932</v>
      </c>
      <c r="C179" t="s">
        <v>933</v>
      </c>
      <c r="D179" t="s">
        <v>268</v>
      </c>
      <c r="E179" s="27" t="s">
        <v>304</v>
      </c>
      <c r="F179" t="s">
        <v>304</v>
      </c>
      <c r="G179" s="33" t="s">
        <v>71</v>
      </c>
      <c r="H179" s="9" t="s">
        <v>305</v>
      </c>
      <c r="I179" s="28" t="s">
        <v>306</v>
      </c>
      <c r="J179" s="21">
        <v>15</v>
      </c>
      <c r="K179" s="27">
        <v>5</v>
      </c>
      <c r="L179" t="s">
        <v>71</v>
      </c>
      <c r="M179" s="27">
        <v>0</v>
      </c>
      <c r="N179" s="27" t="s">
        <v>938</v>
      </c>
      <c r="P179" t="e">
        <v>#N/A</v>
      </c>
      <c r="Q179" t="e">
        <v>#N/A</v>
      </c>
      <c r="R179" s="59" t="e">
        <v>#N/A</v>
      </c>
      <c r="S179" s="5" t="e">
        <v>#N/A</v>
      </c>
      <c r="T179" t="e">
        <v>#N/A</v>
      </c>
      <c r="U179" t="e">
        <v>#N/A</v>
      </c>
      <c r="V179" t="e">
        <v>#N/A</v>
      </c>
      <c r="W179" t="e">
        <v>#N/A</v>
      </c>
      <c r="X179" t="e">
        <v>#N/A</v>
      </c>
      <c r="Y179" t="e">
        <v>#N/A</v>
      </c>
      <c r="Z179" t="e">
        <v>#N/A</v>
      </c>
      <c r="AA179" t="e">
        <v>#N/A</v>
      </c>
      <c r="AB179" t="e">
        <v>#N/A</v>
      </c>
      <c r="AC179" t="e">
        <v>#N/A</v>
      </c>
      <c r="AD179" t="e">
        <v>#N/A</v>
      </c>
      <c r="AE179">
        <v>0</v>
      </c>
      <c r="AF179">
        <v>0</v>
      </c>
      <c r="AG179">
        <v>0</v>
      </c>
      <c r="AH179" t="str">
        <f t="shared" si="44"/>
        <v>Not Available</v>
      </c>
      <c r="AI179" t="str">
        <f t="shared" si="45"/>
        <v>Not Available</v>
      </c>
      <c r="AJ179" t="str">
        <f t="shared" si="46"/>
        <v>Not Available</v>
      </c>
      <c r="AK179" t="str">
        <f t="shared" si="47"/>
        <v>Not Available</v>
      </c>
      <c r="AL179" t="str">
        <f t="shared" si="48"/>
        <v>Not Available</v>
      </c>
      <c r="AM179" t="str">
        <f t="shared" si="49"/>
        <v>Not Available</v>
      </c>
      <c r="AN179" t="str">
        <f t="shared" si="50"/>
        <v>Not Available</v>
      </c>
      <c r="AO179" t="str">
        <f t="shared" si="51"/>
        <v>Not Available</v>
      </c>
      <c r="AP179" t="str">
        <f t="shared" si="52"/>
        <v>Not Available</v>
      </c>
      <c r="AQ179" t="str">
        <f t="shared" si="53"/>
        <v>Not Available</v>
      </c>
      <c r="AR179" t="str">
        <f t="shared" si="54"/>
        <v>Not Available</v>
      </c>
      <c r="AS179" t="str">
        <f t="shared" si="55"/>
        <v>Not Available</v>
      </c>
      <c r="AT179" t="str">
        <f t="shared" si="56"/>
        <v>Not Available</v>
      </c>
      <c r="AU179" t="str">
        <f t="shared" si="57"/>
        <v>Not Available</v>
      </c>
      <c r="AV179" t="str">
        <f t="shared" si="58"/>
        <v>Not Available</v>
      </c>
      <c r="AW179" t="str">
        <f t="shared" si="59"/>
        <v>Not Available</v>
      </c>
      <c r="AX179" t="str">
        <f t="shared" si="60"/>
        <v>Not Available</v>
      </c>
      <c r="AY179" t="str">
        <f t="shared" si="61"/>
        <v>Not Available</v>
      </c>
      <c r="AZ179" t="str">
        <f t="shared" si="42"/>
        <v>N/A</v>
      </c>
      <c r="BA179" t="e">
        <f t="shared" si="43"/>
        <v>#VALUE!</v>
      </c>
    </row>
    <row r="180" spans="1:53" x14ac:dyDescent="0.3">
      <c r="A180" s="27" t="s">
        <v>939</v>
      </c>
      <c r="B180" s="27" t="s">
        <v>932</v>
      </c>
      <c r="C180" t="s">
        <v>933</v>
      </c>
      <c r="D180" t="s">
        <v>268</v>
      </c>
      <c r="E180" s="27" t="s">
        <v>940</v>
      </c>
      <c r="F180" t="s">
        <v>940</v>
      </c>
      <c r="G180" s="33" t="s">
        <v>71</v>
      </c>
      <c r="H180" s="9" t="s">
        <v>327</v>
      </c>
      <c r="I180" s="28" t="s">
        <v>941</v>
      </c>
      <c r="J180" s="21">
        <v>32</v>
      </c>
      <c r="K180" s="27">
        <v>5</v>
      </c>
      <c r="L180" t="s">
        <v>71</v>
      </c>
      <c r="M180" s="27">
        <v>0</v>
      </c>
      <c r="N180" s="27" t="s">
        <v>942</v>
      </c>
      <c r="P180" t="e">
        <v>#N/A</v>
      </c>
      <c r="Q180" t="e">
        <v>#N/A</v>
      </c>
      <c r="R180" s="59" t="e">
        <v>#N/A</v>
      </c>
      <c r="S180" s="5" t="e">
        <v>#N/A</v>
      </c>
      <c r="T180" t="e">
        <v>#N/A</v>
      </c>
      <c r="U180" t="e">
        <v>#N/A</v>
      </c>
      <c r="V180" t="e">
        <v>#N/A</v>
      </c>
      <c r="W180" t="e">
        <v>#N/A</v>
      </c>
      <c r="X180" t="e">
        <v>#N/A</v>
      </c>
      <c r="Y180" t="e">
        <v>#N/A</v>
      </c>
      <c r="Z180" t="e">
        <v>#N/A</v>
      </c>
      <c r="AA180" t="e">
        <v>#N/A</v>
      </c>
      <c r="AB180" t="e">
        <v>#N/A</v>
      </c>
      <c r="AC180" t="e">
        <v>#N/A</v>
      </c>
      <c r="AD180" t="e">
        <v>#N/A</v>
      </c>
      <c r="AE180">
        <v>0</v>
      </c>
      <c r="AF180">
        <v>0</v>
      </c>
      <c r="AG180">
        <v>0</v>
      </c>
      <c r="AH180" t="str">
        <f t="shared" si="44"/>
        <v>Not Available</v>
      </c>
      <c r="AI180" t="str">
        <f t="shared" si="45"/>
        <v>Not Available</v>
      </c>
      <c r="AJ180" t="str">
        <f t="shared" si="46"/>
        <v>Not Available</v>
      </c>
      <c r="AK180" t="str">
        <f t="shared" si="47"/>
        <v>Not Available</v>
      </c>
      <c r="AL180" t="str">
        <f t="shared" si="48"/>
        <v>Not Available</v>
      </c>
      <c r="AM180" t="str">
        <f t="shared" si="49"/>
        <v>Not Available</v>
      </c>
      <c r="AN180" t="str">
        <f t="shared" si="50"/>
        <v>Not Available</v>
      </c>
      <c r="AO180" t="str">
        <f t="shared" si="51"/>
        <v>Not Available</v>
      </c>
      <c r="AP180" t="str">
        <f t="shared" si="52"/>
        <v>Not Available</v>
      </c>
      <c r="AQ180" t="str">
        <f t="shared" si="53"/>
        <v>Not Available</v>
      </c>
      <c r="AR180" t="str">
        <f t="shared" si="54"/>
        <v>Not Available</v>
      </c>
      <c r="AS180" t="str">
        <f t="shared" si="55"/>
        <v>Not Available</v>
      </c>
      <c r="AT180" t="str">
        <f t="shared" si="56"/>
        <v>Not Available</v>
      </c>
      <c r="AU180" t="str">
        <f t="shared" si="57"/>
        <v>Not Available</v>
      </c>
      <c r="AV180" t="str">
        <f t="shared" si="58"/>
        <v>Not Available</v>
      </c>
      <c r="AW180" t="str">
        <f t="shared" si="59"/>
        <v>Not Available</v>
      </c>
      <c r="AX180" t="str">
        <f t="shared" si="60"/>
        <v>Not Available</v>
      </c>
      <c r="AY180" t="str">
        <f t="shared" si="61"/>
        <v>Not Available</v>
      </c>
      <c r="AZ180" t="str">
        <f t="shared" si="42"/>
        <v>N/A</v>
      </c>
      <c r="BA180" t="e">
        <f t="shared" si="43"/>
        <v>#VALUE!</v>
      </c>
    </row>
    <row r="181" spans="1:53" x14ac:dyDescent="0.3">
      <c r="A181" s="27" t="s">
        <v>324</v>
      </c>
      <c r="B181" s="27" t="s">
        <v>932</v>
      </c>
      <c r="C181" t="s">
        <v>933</v>
      </c>
      <c r="D181" t="s">
        <v>268</v>
      </c>
      <c r="E181" s="27" t="s">
        <v>77</v>
      </c>
      <c r="F181" t="s">
        <v>325</v>
      </c>
      <c r="G181" s="33" t="s">
        <v>326</v>
      </c>
      <c r="H181" s="9" t="s">
        <v>327</v>
      </c>
      <c r="I181" s="28" t="s">
        <v>328</v>
      </c>
      <c r="J181" s="21">
        <v>336</v>
      </c>
      <c r="K181" s="27">
        <v>5</v>
      </c>
      <c r="L181" t="s">
        <v>71</v>
      </c>
      <c r="M181" s="27">
        <v>0</v>
      </c>
      <c r="N181" s="27" t="s">
        <v>943</v>
      </c>
      <c r="O181" t="s">
        <v>326</v>
      </c>
      <c r="P181">
        <f>VLOOKUP(O181,'[1]Charge Level Data'!$E$5:$BD$2855,10,FALSE)</f>
        <v>0</v>
      </c>
      <c r="Q181">
        <f>VLOOKUP(O181,'[1]Charge Level Data'!$E$5:$BD$2855,13,FALSE)</f>
        <v>0</v>
      </c>
      <c r="R181" t="e">
        <f>VLOOKUP(O181,'[2]BCBS EAPG Values'!$B$5:$L$1048576,7,FALSE)</f>
        <v>#N/A</v>
      </c>
      <c r="S181" t="e">
        <f>VLOOKUP(O181,'[2]BCBS EAPG Values'!$B$5:$L$1048576,8,FALSE)</f>
        <v>#N/A</v>
      </c>
      <c r="T181" t="e">
        <f>VLOOKUP(O181,'[2]BCBS EAPG Values'!$B$5:$L$1048576,9,FALSE)</f>
        <v>#N/A</v>
      </c>
      <c r="U181" t="e">
        <f>VLOOKUP(O181,'[2]BCBS EAPG Values'!$B$5:$L$1048576,10,FALSE)</f>
        <v>#N/A</v>
      </c>
      <c r="V181" t="e">
        <f>VLOOKUP(O181,'[2]BCBS EAPG Values'!$B$5:$L$1048576,11,FALSE)</f>
        <v>#N/A</v>
      </c>
      <c r="W181">
        <f>VLOOKUP(O181,'[1]Charge Level Data'!$E$5:$BD$2855,31,FALSE)</f>
        <v>251.57999999999996</v>
      </c>
      <c r="X181">
        <f>VLOOKUP(O181,'[1]Charge Level Data'!$E$5:$BD$2855,34,FALSE)</f>
        <v>0</v>
      </c>
      <c r="Y181">
        <f>VLOOKUP(O181,'[1]Charge Level Data'!$E$5:$BD$2855,37,FALSE)</f>
        <v>287.52</v>
      </c>
      <c r="Z181">
        <f>VLOOKUP(O181,'[1]Charge Level Data'!$E$5:$BD$2855,40,FALSE)</f>
        <v>0.19</v>
      </c>
      <c r="AA181">
        <f>VLOOKUP(O181,'[1]Charge Level Data'!$E$5:$BD$2855,43,FALSE)</f>
        <v>0</v>
      </c>
      <c r="AB181">
        <f>VLOOKUP(O181,'[1]Charge Level Data'!$E$5:$BD$2855,46,FALSE)</f>
        <v>0</v>
      </c>
      <c r="AC181">
        <f>VLOOKUP(O181,'[1]Charge Level Data'!$E$5:$BD$2855,49,FALSE)</f>
        <v>0</v>
      </c>
      <c r="AD181">
        <f>VLOOKUP(O181,'[1]Charge Level Data'!$E$5:$BD$2855,52,FALSE)</f>
        <v>0</v>
      </c>
      <c r="AE181">
        <v>0</v>
      </c>
      <c r="AF181">
        <v>0</v>
      </c>
      <c r="AG181">
        <v>0</v>
      </c>
      <c r="AH181" t="str">
        <f t="shared" si="44"/>
        <v>Not Available</v>
      </c>
      <c r="AI181" t="str">
        <f t="shared" si="45"/>
        <v>Not Available</v>
      </c>
      <c r="AJ181" t="str">
        <f t="shared" si="46"/>
        <v>Not Available</v>
      </c>
      <c r="AK181" t="str">
        <f t="shared" si="47"/>
        <v>Not Available</v>
      </c>
      <c r="AL181" t="str">
        <f t="shared" si="48"/>
        <v>Not Available</v>
      </c>
      <c r="AM181" t="str">
        <f t="shared" si="49"/>
        <v>Not Available</v>
      </c>
      <c r="AN181" t="str">
        <f t="shared" si="50"/>
        <v>Not Available</v>
      </c>
      <c r="AO181">
        <f t="shared" si="51"/>
        <v>251.57999999999996</v>
      </c>
      <c r="AP181" t="str">
        <f t="shared" si="52"/>
        <v>Not Available</v>
      </c>
      <c r="AQ181">
        <f t="shared" si="53"/>
        <v>287.52</v>
      </c>
      <c r="AR181">
        <f t="shared" si="54"/>
        <v>0.19</v>
      </c>
      <c r="AS181" t="str">
        <f t="shared" si="55"/>
        <v>Not Available</v>
      </c>
      <c r="AT181" t="str">
        <f t="shared" si="56"/>
        <v>Not Available</v>
      </c>
      <c r="AU181" t="str">
        <f t="shared" si="57"/>
        <v>Not Available</v>
      </c>
      <c r="AV181" t="str">
        <f t="shared" si="58"/>
        <v>Not Available</v>
      </c>
      <c r="AW181" t="str">
        <f t="shared" si="59"/>
        <v>Not Available</v>
      </c>
      <c r="AX181" t="str">
        <f t="shared" si="60"/>
        <v>Not Available</v>
      </c>
      <c r="AY181" t="str">
        <f t="shared" si="61"/>
        <v>Not Available</v>
      </c>
      <c r="AZ181" t="str">
        <f t="shared" si="42"/>
        <v>N/A</v>
      </c>
      <c r="BA181" t="e">
        <f t="shared" si="43"/>
        <v>#VALUE!</v>
      </c>
    </row>
    <row r="182" spans="1:53" x14ac:dyDescent="0.3">
      <c r="A182" s="27" t="s">
        <v>944</v>
      </c>
      <c r="B182" s="27" t="s">
        <v>945</v>
      </c>
      <c r="C182" t="s">
        <v>946</v>
      </c>
      <c r="D182" t="s">
        <v>230</v>
      </c>
      <c r="E182" s="27" t="s">
        <v>77</v>
      </c>
      <c r="F182" t="s">
        <v>947</v>
      </c>
      <c r="G182" s="33" t="s">
        <v>948</v>
      </c>
      <c r="H182" s="9" t="s">
        <v>241</v>
      </c>
      <c r="I182" s="28" t="s">
        <v>946</v>
      </c>
      <c r="J182" s="21">
        <v>110</v>
      </c>
      <c r="K182" s="27">
        <v>1</v>
      </c>
      <c r="L182" t="s">
        <v>234</v>
      </c>
      <c r="M182" s="27">
        <v>1</v>
      </c>
      <c r="N182" s="27" t="s">
        <v>949</v>
      </c>
      <c r="O182">
        <v>74018</v>
      </c>
      <c r="P182">
        <v>79.709999999999994</v>
      </c>
      <c r="Q182">
        <v>119.57</v>
      </c>
      <c r="R182" s="59">
        <v>41.33</v>
      </c>
      <c r="S182" s="5">
        <v>41.33</v>
      </c>
      <c r="T182">
        <v>41.33</v>
      </c>
      <c r="U182">
        <v>41.33</v>
      </c>
      <c r="V182">
        <v>41.33</v>
      </c>
      <c r="W182">
        <v>140.84</v>
      </c>
      <c r="X182">
        <v>119.57</v>
      </c>
      <c r="Y182">
        <v>150.22999999999999</v>
      </c>
      <c r="Z182">
        <v>173.76</v>
      </c>
      <c r="AA182">
        <v>79.709999999999994</v>
      </c>
      <c r="AB182">
        <v>100</v>
      </c>
      <c r="AC182">
        <v>75.73</v>
      </c>
      <c r="AD182">
        <v>79.709999999999994</v>
      </c>
      <c r="AE182">
        <v>0</v>
      </c>
      <c r="AF182">
        <v>0</v>
      </c>
      <c r="AG182">
        <v>0</v>
      </c>
      <c r="AH182">
        <f t="shared" si="44"/>
        <v>79.709999999999994</v>
      </c>
      <c r="AI182">
        <f t="shared" si="45"/>
        <v>119.57</v>
      </c>
      <c r="AJ182">
        <f t="shared" si="46"/>
        <v>41.33</v>
      </c>
      <c r="AK182">
        <f t="shared" si="47"/>
        <v>41.33</v>
      </c>
      <c r="AL182">
        <f t="shared" si="48"/>
        <v>41.33</v>
      </c>
      <c r="AM182">
        <f t="shared" si="49"/>
        <v>41.33</v>
      </c>
      <c r="AN182">
        <f t="shared" si="50"/>
        <v>41.33</v>
      </c>
      <c r="AO182">
        <f t="shared" si="51"/>
        <v>140.84</v>
      </c>
      <c r="AP182">
        <f t="shared" si="52"/>
        <v>119.57</v>
      </c>
      <c r="AQ182">
        <f t="shared" si="53"/>
        <v>150.22999999999999</v>
      </c>
      <c r="AR182">
        <f t="shared" si="54"/>
        <v>173.76</v>
      </c>
      <c r="AS182">
        <f t="shared" si="55"/>
        <v>79.709999999999994</v>
      </c>
      <c r="AT182">
        <f t="shared" si="56"/>
        <v>100</v>
      </c>
      <c r="AU182">
        <f t="shared" si="57"/>
        <v>75.73</v>
      </c>
      <c r="AV182">
        <f t="shared" si="58"/>
        <v>79.709999999999994</v>
      </c>
      <c r="AW182" t="str">
        <f t="shared" si="59"/>
        <v>Not Available</v>
      </c>
      <c r="AX182" t="str">
        <f t="shared" si="60"/>
        <v>Not Available</v>
      </c>
      <c r="AY182" t="str">
        <f t="shared" si="61"/>
        <v>Not Available</v>
      </c>
      <c r="AZ182">
        <f t="shared" si="42"/>
        <v>4</v>
      </c>
      <c r="BA182">
        <f t="shared" si="43"/>
        <v>3</v>
      </c>
    </row>
    <row r="183" spans="1:53" x14ac:dyDescent="0.3">
      <c r="A183" s="27" t="s">
        <v>950</v>
      </c>
      <c r="B183" s="27" t="s">
        <v>951</v>
      </c>
      <c r="C183" t="s">
        <v>952</v>
      </c>
      <c r="D183" t="s">
        <v>230</v>
      </c>
      <c r="E183" s="27" t="s">
        <v>77</v>
      </c>
      <c r="F183" t="s">
        <v>953</v>
      </c>
      <c r="G183" s="33" t="s">
        <v>954</v>
      </c>
      <c r="H183" s="9" t="s">
        <v>241</v>
      </c>
      <c r="I183" s="28" t="s">
        <v>952</v>
      </c>
      <c r="J183" s="21">
        <v>230</v>
      </c>
      <c r="K183" s="27">
        <v>1</v>
      </c>
      <c r="L183" t="s">
        <v>234</v>
      </c>
      <c r="M183" s="27">
        <v>1</v>
      </c>
      <c r="N183" s="27" t="s">
        <v>955</v>
      </c>
      <c r="O183">
        <v>74019</v>
      </c>
      <c r="P183">
        <v>98.06</v>
      </c>
      <c r="Q183">
        <v>147.09</v>
      </c>
      <c r="R183" s="59">
        <v>41.33</v>
      </c>
      <c r="S183" s="5">
        <v>41.33</v>
      </c>
      <c r="T183">
        <v>41.33</v>
      </c>
      <c r="U183">
        <v>41.33</v>
      </c>
      <c r="V183">
        <v>41.33</v>
      </c>
      <c r="W183">
        <v>197.79</v>
      </c>
      <c r="X183">
        <v>147.09</v>
      </c>
      <c r="Y183">
        <v>210.98</v>
      </c>
      <c r="Z183">
        <v>213.76</v>
      </c>
      <c r="AA183">
        <v>98.06</v>
      </c>
      <c r="AB183">
        <v>100</v>
      </c>
      <c r="AC183">
        <v>93.16</v>
      </c>
      <c r="AD183">
        <v>98.06</v>
      </c>
      <c r="AE183">
        <v>0</v>
      </c>
      <c r="AF183">
        <v>0</v>
      </c>
      <c r="AG183">
        <v>0</v>
      </c>
      <c r="AH183">
        <f t="shared" si="44"/>
        <v>98.06</v>
      </c>
      <c r="AI183">
        <f t="shared" si="45"/>
        <v>147.09</v>
      </c>
      <c r="AJ183">
        <f t="shared" si="46"/>
        <v>41.33</v>
      </c>
      <c r="AK183">
        <f t="shared" si="47"/>
        <v>41.33</v>
      </c>
      <c r="AL183">
        <f t="shared" si="48"/>
        <v>41.33</v>
      </c>
      <c r="AM183">
        <f t="shared" si="49"/>
        <v>41.33</v>
      </c>
      <c r="AN183">
        <f t="shared" si="50"/>
        <v>41.33</v>
      </c>
      <c r="AO183">
        <f t="shared" si="51"/>
        <v>197.79</v>
      </c>
      <c r="AP183">
        <f t="shared" si="52"/>
        <v>147.09</v>
      </c>
      <c r="AQ183">
        <f t="shared" si="53"/>
        <v>210.98</v>
      </c>
      <c r="AR183">
        <f t="shared" si="54"/>
        <v>213.76</v>
      </c>
      <c r="AS183">
        <f t="shared" si="55"/>
        <v>98.06</v>
      </c>
      <c r="AT183">
        <f t="shared" si="56"/>
        <v>100</v>
      </c>
      <c r="AU183">
        <f t="shared" si="57"/>
        <v>93.16</v>
      </c>
      <c r="AV183">
        <f t="shared" si="58"/>
        <v>98.06</v>
      </c>
      <c r="AW183" t="str">
        <f t="shared" si="59"/>
        <v>Not Available</v>
      </c>
      <c r="AX183" t="str">
        <f t="shared" si="60"/>
        <v>Not Available</v>
      </c>
      <c r="AY183" t="str">
        <f t="shared" si="61"/>
        <v>Not Available</v>
      </c>
      <c r="AZ183">
        <f t="shared" si="42"/>
        <v>4</v>
      </c>
      <c r="BA183">
        <f t="shared" si="43"/>
        <v>3</v>
      </c>
    </row>
    <row r="184" spans="1:53" x14ac:dyDescent="0.3">
      <c r="A184" s="27" t="s">
        <v>956</v>
      </c>
      <c r="B184" s="27" t="s">
        <v>957</v>
      </c>
      <c r="C184" t="s">
        <v>958</v>
      </c>
      <c r="D184" t="s">
        <v>230</v>
      </c>
      <c r="E184" s="27" t="s">
        <v>77</v>
      </c>
      <c r="F184" t="s">
        <v>959</v>
      </c>
      <c r="G184" s="33" t="s">
        <v>960</v>
      </c>
      <c r="H184" s="9" t="s">
        <v>241</v>
      </c>
      <c r="I184" s="28" t="s">
        <v>958</v>
      </c>
      <c r="J184" s="21">
        <v>214</v>
      </c>
      <c r="K184" s="27">
        <v>1</v>
      </c>
      <c r="L184" t="s">
        <v>234</v>
      </c>
      <c r="M184" s="27">
        <v>1</v>
      </c>
      <c r="N184" s="27" t="s">
        <v>961</v>
      </c>
      <c r="O184">
        <v>74022</v>
      </c>
      <c r="P184">
        <v>98.06</v>
      </c>
      <c r="Q184">
        <v>147.09</v>
      </c>
      <c r="R184" s="59">
        <v>41.33</v>
      </c>
      <c r="S184" s="5">
        <v>41.33</v>
      </c>
      <c r="T184">
        <v>41.33</v>
      </c>
      <c r="U184">
        <v>41.33</v>
      </c>
      <c r="V184">
        <v>41.33</v>
      </c>
      <c r="W184">
        <v>197.79</v>
      </c>
      <c r="X184">
        <v>147.09</v>
      </c>
      <c r="Y184">
        <v>210.98</v>
      </c>
      <c r="Z184">
        <v>213.76</v>
      </c>
      <c r="AA184">
        <v>98.06</v>
      </c>
      <c r="AB184">
        <v>100</v>
      </c>
      <c r="AC184">
        <v>93.16</v>
      </c>
      <c r="AD184">
        <v>98.06</v>
      </c>
      <c r="AE184">
        <v>0</v>
      </c>
      <c r="AF184">
        <v>0</v>
      </c>
      <c r="AG184">
        <v>0</v>
      </c>
      <c r="AH184">
        <f t="shared" si="44"/>
        <v>98.06</v>
      </c>
      <c r="AI184">
        <f t="shared" si="45"/>
        <v>147.09</v>
      </c>
      <c r="AJ184">
        <f t="shared" si="46"/>
        <v>41.33</v>
      </c>
      <c r="AK184">
        <f t="shared" si="47"/>
        <v>41.33</v>
      </c>
      <c r="AL184">
        <f t="shared" si="48"/>
        <v>41.33</v>
      </c>
      <c r="AM184">
        <f t="shared" si="49"/>
        <v>41.33</v>
      </c>
      <c r="AN184">
        <f t="shared" si="50"/>
        <v>41.33</v>
      </c>
      <c r="AO184">
        <f t="shared" si="51"/>
        <v>197.79</v>
      </c>
      <c r="AP184">
        <f t="shared" si="52"/>
        <v>147.09</v>
      </c>
      <c r="AQ184">
        <f t="shared" si="53"/>
        <v>210.98</v>
      </c>
      <c r="AR184">
        <f t="shared" si="54"/>
        <v>213.76</v>
      </c>
      <c r="AS184">
        <f t="shared" si="55"/>
        <v>98.06</v>
      </c>
      <c r="AT184">
        <f t="shared" si="56"/>
        <v>100</v>
      </c>
      <c r="AU184">
        <f t="shared" si="57"/>
        <v>93.16</v>
      </c>
      <c r="AV184">
        <f t="shared" si="58"/>
        <v>98.06</v>
      </c>
      <c r="AW184" t="str">
        <f t="shared" si="59"/>
        <v>Not Available</v>
      </c>
      <c r="AX184" t="str">
        <f t="shared" si="60"/>
        <v>Not Available</v>
      </c>
      <c r="AY184" t="str">
        <f t="shared" si="61"/>
        <v>Not Available</v>
      </c>
      <c r="AZ184">
        <f t="shared" si="42"/>
        <v>4</v>
      </c>
      <c r="BA184">
        <f t="shared" si="43"/>
        <v>3</v>
      </c>
    </row>
    <row r="185" spans="1:53" x14ac:dyDescent="0.3">
      <c r="A185" s="27" t="s">
        <v>962</v>
      </c>
      <c r="B185" s="27" t="s">
        <v>963</v>
      </c>
      <c r="C185" t="s">
        <v>964</v>
      </c>
      <c r="D185" t="s">
        <v>230</v>
      </c>
      <c r="E185" s="27" t="s">
        <v>77</v>
      </c>
      <c r="F185" t="s">
        <v>965</v>
      </c>
      <c r="G185" s="33" t="s">
        <v>966</v>
      </c>
      <c r="H185" s="9" t="s">
        <v>476</v>
      </c>
      <c r="I185" s="28" t="s">
        <v>964</v>
      </c>
      <c r="J185" s="21">
        <v>643</v>
      </c>
      <c r="K185" s="27">
        <v>1</v>
      </c>
      <c r="L185" t="s">
        <v>234</v>
      </c>
      <c r="M185" s="27">
        <v>1</v>
      </c>
      <c r="N185" s="27" t="s">
        <v>967</v>
      </c>
      <c r="O185">
        <v>74150</v>
      </c>
      <c r="P185">
        <v>98.06</v>
      </c>
      <c r="Q185">
        <v>147.09</v>
      </c>
      <c r="R185" s="59">
        <v>398.36</v>
      </c>
      <c r="S185" s="5">
        <v>398.36</v>
      </c>
      <c r="T185">
        <v>398.36</v>
      </c>
      <c r="U185">
        <v>398.36</v>
      </c>
      <c r="V185">
        <v>398.36</v>
      </c>
      <c r="W185">
        <v>482.12</v>
      </c>
      <c r="X185">
        <v>147.09</v>
      </c>
      <c r="Y185">
        <v>514.26</v>
      </c>
      <c r="Z185">
        <v>213.76</v>
      </c>
      <c r="AA185">
        <v>98.06</v>
      </c>
      <c r="AB185">
        <v>500</v>
      </c>
      <c r="AC185">
        <v>93.16</v>
      </c>
      <c r="AD185">
        <v>98.06</v>
      </c>
      <c r="AE185">
        <v>0</v>
      </c>
      <c r="AF185">
        <v>0</v>
      </c>
      <c r="AG185">
        <v>0</v>
      </c>
      <c r="AH185">
        <f t="shared" si="44"/>
        <v>98.06</v>
      </c>
      <c r="AI185">
        <f t="shared" si="45"/>
        <v>147.09</v>
      </c>
      <c r="AJ185">
        <f t="shared" si="46"/>
        <v>398.36</v>
      </c>
      <c r="AK185">
        <f t="shared" si="47"/>
        <v>398.36</v>
      </c>
      <c r="AL185">
        <f t="shared" si="48"/>
        <v>398.36</v>
      </c>
      <c r="AM185">
        <f t="shared" si="49"/>
        <v>398.36</v>
      </c>
      <c r="AN185">
        <f t="shared" si="50"/>
        <v>398.36</v>
      </c>
      <c r="AO185">
        <f t="shared" si="51"/>
        <v>482.12</v>
      </c>
      <c r="AP185">
        <f t="shared" si="52"/>
        <v>147.09</v>
      </c>
      <c r="AQ185">
        <f t="shared" si="53"/>
        <v>514.26</v>
      </c>
      <c r="AR185">
        <f t="shared" si="54"/>
        <v>213.76</v>
      </c>
      <c r="AS185">
        <f t="shared" si="55"/>
        <v>98.06</v>
      </c>
      <c r="AT185">
        <f t="shared" si="56"/>
        <v>500</v>
      </c>
      <c r="AU185">
        <f t="shared" si="57"/>
        <v>93.16</v>
      </c>
      <c r="AV185">
        <f t="shared" si="58"/>
        <v>98.06</v>
      </c>
      <c r="AW185" t="str">
        <f t="shared" si="59"/>
        <v>Not Available</v>
      </c>
      <c r="AX185" t="str">
        <f t="shared" si="60"/>
        <v>Not Available</v>
      </c>
      <c r="AY185" t="str">
        <f t="shared" si="61"/>
        <v>Not Available</v>
      </c>
      <c r="AZ185">
        <f t="shared" si="42"/>
        <v>4</v>
      </c>
      <c r="BA185">
        <f t="shared" si="43"/>
        <v>3</v>
      </c>
    </row>
    <row r="186" spans="1:53" x14ac:dyDescent="0.3">
      <c r="A186" s="27" t="s">
        <v>968</v>
      </c>
      <c r="B186" s="27" t="s">
        <v>969</v>
      </c>
      <c r="C186" t="s">
        <v>970</v>
      </c>
      <c r="D186" t="s">
        <v>230</v>
      </c>
      <c r="E186" s="27" t="s">
        <v>77</v>
      </c>
      <c r="F186" t="s">
        <v>971</v>
      </c>
      <c r="G186" s="33" t="s">
        <v>972</v>
      </c>
      <c r="H186" s="9" t="s">
        <v>476</v>
      </c>
      <c r="I186" s="28" t="s">
        <v>970</v>
      </c>
      <c r="J186" s="21">
        <v>409</v>
      </c>
      <c r="K186" s="27">
        <v>2</v>
      </c>
      <c r="L186" t="s">
        <v>234</v>
      </c>
      <c r="M186" s="27">
        <v>1</v>
      </c>
      <c r="N186" s="27" t="s">
        <v>973</v>
      </c>
      <c r="O186">
        <v>74160</v>
      </c>
      <c r="P186">
        <v>165.46</v>
      </c>
      <c r="Q186">
        <v>248.19</v>
      </c>
      <c r="R186" s="59">
        <v>398.36</v>
      </c>
      <c r="S186" s="5">
        <v>398.36</v>
      </c>
      <c r="T186">
        <v>398.36</v>
      </c>
      <c r="U186">
        <v>398.36</v>
      </c>
      <c r="V186">
        <v>398.36</v>
      </c>
      <c r="W186">
        <v>482.12</v>
      </c>
      <c r="X186">
        <v>248.19</v>
      </c>
      <c r="Y186">
        <v>514.26</v>
      </c>
      <c r="Z186">
        <v>450.85</v>
      </c>
      <c r="AA186">
        <v>165.46</v>
      </c>
      <c r="AB186">
        <v>500</v>
      </c>
      <c r="AC186">
        <v>157.19</v>
      </c>
      <c r="AD186">
        <v>165.46</v>
      </c>
      <c r="AE186">
        <v>0</v>
      </c>
      <c r="AF186">
        <v>0</v>
      </c>
      <c r="AG186">
        <v>0</v>
      </c>
      <c r="AH186">
        <f t="shared" si="44"/>
        <v>165.46</v>
      </c>
      <c r="AI186">
        <f t="shared" si="45"/>
        <v>248.19</v>
      </c>
      <c r="AJ186">
        <f t="shared" si="46"/>
        <v>398.36</v>
      </c>
      <c r="AK186">
        <f t="shared" si="47"/>
        <v>398.36</v>
      </c>
      <c r="AL186">
        <f t="shared" si="48"/>
        <v>398.36</v>
      </c>
      <c r="AM186">
        <f t="shared" si="49"/>
        <v>398.36</v>
      </c>
      <c r="AN186">
        <f t="shared" si="50"/>
        <v>398.36</v>
      </c>
      <c r="AO186">
        <f t="shared" si="51"/>
        <v>482.12</v>
      </c>
      <c r="AP186">
        <f t="shared" si="52"/>
        <v>248.19</v>
      </c>
      <c r="AQ186">
        <f t="shared" si="53"/>
        <v>514.26</v>
      </c>
      <c r="AR186">
        <f t="shared" si="54"/>
        <v>450.85</v>
      </c>
      <c r="AS186">
        <f t="shared" si="55"/>
        <v>165.46</v>
      </c>
      <c r="AT186">
        <f t="shared" si="56"/>
        <v>500</v>
      </c>
      <c r="AU186">
        <f t="shared" si="57"/>
        <v>157.19</v>
      </c>
      <c r="AV186">
        <f t="shared" si="58"/>
        <v>165.46</v>
      </c>
      <c r="AW186" t="str">
        <f t="shared" si="59"/>
        <v>Not Available</v>
      </c>
      <c r="AX186" t="str">
        <f t="shared" si="60"/>
        <v>Not Available</v>
      </c>
      <c r="AY186" t="str">
        <f t="shared" si="61"/>
        <v>Not Available</v>
      </c>
      <c r="AZ186">
        <f t="shared" si="42"/>
        <v>6</v>
      </c>
      <c r="BA186">
        <f t="shared" si="43"/>
        <v>4</v>
      </c>
    </row>
    <row r="187" spans="1:53" x14ac:dyDescent="0.3">
      <c r="A187" s="27" t="s">
        <v>303</v>
      </c>
      <c r="B187" s="27" t="s">
        <v>969</v>
      </c>
      <c r="C187" t="s">
        <v>970</v>
      </c>
      <c r="D187" t="s">
        <v>268</v>
      </c>
      <c r="E187" s="27" t="s">
        <v>304</v>
      </c>
      <c r="F187" t="s">
        <v>304</v>
      </c>
      <c r="G187" s="33" t="s">
        <v>71</v>
      </c>
      <c r="H187" s="9" t="s">
        <v>305</v>
      </c>
      <c r="I187" s="28" t="s">
        <v>306</v>
      </c>
      <c r="J187" s="21">
        <v>10</v>
      </c>
      <c r="K187" s="27">
        <v>2</v>
      </c>
      <c r="L187" t="s">
        <v>71</v>
      </c>
      <c r="M187" s="27">
        <v>0</v>
      </c>
      <c r="N187" s="27" t="s">
        <v>974</v>
      </c>
      <c r="P187" t="e">
        <v>#N/A</v>
      </c>
      <c r="Q187" t="e">
        <v>#N/A</v>
      </c>
      <c r="R187" s="59" t="e">
        <v>#N/A</v>
      </c>
      <c r="S187" s="5" t="e">
        <v>#N/A</v>
      </c>
      <c r="T187" t="e">
        <v>#N/A</v>
      </c>
      <c r="U187" t="e">
        <v>#N/A</v>
      </c>
      <c r="V187" t="e">
        <v>#N/A</v>
      </c>
      <c r="W187" t="e">
        <v>#N/A</v>
      </c>
      <c r="X187" t="e">
        <v>#N/A</v>
      </c>
      <c r="Y187" t="e">
        <v>#N/A</v>
      </c>
      <c r="Z187" t="e">
        <v>#N/A</v>
      </c>
      <c r="AA187" t="e">
        <v>#N/A</v>
      </c>
      <c r="AB187" t="e">
        <v>#N/A</v>
      </c>
      <c r="AC187" t="e">
        <v>#N/A</v>
      </c>
      <c r="AD187" t="e">
        <v>#N/A</v>
      </c>
      <c r="AE187">
        <v>0</v>
      </c>
      <c r="AF187">
        <v>0</v>
      </c>
      <c r="AG187">
        <v>0</v>
      </c>
      <c r="AH187" t="str">
        <f t="shared" si="44"/>
        <v>Not Available</v>
      </c>
      <c r="AI187" t="str">
        <f t="shared" si="45"/>
        <v>Not Available</v>
      </c>
      <c r="AJ187" t="str">
        <f t="shared" si="46"/>
        <v>Not Available</v>
      </c>
      <c r="AK187" t="str">
        <f t="shared" si="47"/>
        <v>Not Available</v>
      </c>
      <c r="AL187" t="str">
        <f t="shared" si="48"/>
        <v>Not Available</v>
      </c>
      <c r="AM187" t="str">
        <f t="shared" si="49"/>
        <v>Not Available</v>
      </c>
      <c r="AN187" t="str">
        <f t="shared" si="50"/>
        <v>Not Available</v>
      </c>
      <c r="AO187" t="str">
        <f t="shared" si="51"/>
        <v>Not Available</v>
      </c>
      <c r="AP187" t="str">
        <f t="shared" si="52"/>
        <v>Not Available</v>
      </c>
      <c r="AQ187" t="str">
        <f t="shared" si="53"/>
        <v>Not Available</v>
      </c>
      <c r="AR187" t="str">
        <f t="shared" si="54"/>
        <v>Not Available</v>
      </c>
      <c r="AS187" t="str">
        <f t="shared" si="55"/>
        <v>Not Available</v>
      </c>
      <c r="AT187" t="str">
        <f t="shared" si="56"/>
        <v>Not Available</v>
      </c>
      <c r="AU187" t="str">
        <f t="shared" si="57"/>
        <v>Not Available</v>
      </c>
      <c r="AV187" t="str">
        <f t="shared" si="58"/>
        <v>Not Available</v>
      </c>
      <c r="AW187" t="str">
        <f t="shared" si="59"/>
        <v>Not Available</v>
      </c>
      <c r="AX187" t="str">
        <f t="shared" si="60"/>
        <v>Not Available</v>
      </c>
      <c r="AY187" t="str">
        <f t="shared" si="61"/>
        <v>Not Available</v>
      </c>
      <c r="AZ187" t="str">
        <f t="shared" si="42"/>
        <v>N/A</v>
      </c>
      <c r="BA187" t="e">
        <f t="shared" si="43"/>
        <v>#VALUE!</v>
      </c>
    </row>
    <row r="188" spans="1:53" x14ac:dyDescent="0.3">
      <c r="A188" s="27" t="s">
        <v>975</v>
      </c>
      <c r="B188" s="27" t="s">
        <v>976</v>
      </c>
      <c r="C188" t="s">
        <v>977</v>
      </c>
      <c r="D188" t="s">
        <v>230</v>
      </c>
      <c r="E188" s="27" t="s">
        <v>77</v>
      </c>
      <c r="F188" t="s">
        <v>978</v>
      </c>
      <c r="G188" s="33" t="s">
        <v>979</v>
      </c>
      <c r="H188" s="9" t="s">
        <v>476</v>
      </c>
      <c r="I188" s="28" t="s">
        <v>977</v>
      </c>
      <c r="J188" s="21">
        <v>643</v>
      </c>
      <c r="K188" s="27">
        <v>2</v>
      </c>
      <c r="L188" t="s">
        <v>234</v>
      </c>
      <c r="M188" s="27">
        <v>1</v>
      </c>
      <c r="N188" s="27" t="s">
        <v>980</v>
      </c>
      <c r="O188">
        <v>74170</v>
      </c>
      <c r="P188">
        <v>165.46</v>
      </c>
      <c r="Q188">
        <v>248.19</v>
      </c>
      <c r="R188" s="59">
        <v>398.36</v>
      </c>
      <c r="S188" s="5">
        <v>398.36</v>
      </c>
      <c r="T188">
        <v>398.36</v>
      </c>
      <c r="U188">
        <v>398.36</v>
      </c>
      <c r="V188">
        <v>398.36</v>
      </c>
      <c r="W188">
        <v>482.12</v>
      </c>
      <c r="X188">
        <v>248.19</v>
      </c>
      <c r="Y188">
        <v>514.26</v>
      </c>
      <c r="Z188">
        <v>450.85</v>
      </c>
      <c r="AA188">
        <v>165.46</v>
      </c>
      <c r="AB188">
        <v>500</v>
      </c>
      <c r="AC188">
        <v>157.19</v>
      </c>
      <c r="AD188">
        <v>165.46</v>
      </c>
      <c r="AE188">
        <v>0</v>
      </c>
      <c r="AF188">
        <v>0</v>
      </c>
      <c r="AG188">
        <v>0</v>
      </c>
      <c r="AH188">
        <f t="shared" si="44"/>
        <v>165.46</v>
      </c>
      <c r="AI188">
        <f t="shared" si="45"/>
        <v>248.19</v>
      </c>
      <c r="AJ188">
        <f t="shared" si="46"/>
        <v>398.36</v>
      </c>
      <c r="AK188">
        <f t="shared" si="47"/>
        <v>398.36</v>
      </c>
      <c r="AL188">
        <f t="shared" si="48"/>
        <v>398.36</v>
      </c>
      <c r="AM188">
        <f t="shared" si="49"/>
        <v>398.36</v>
      </c>
      <c r="AN188">
        <f t="shared" si="50"/>
        <v>398.36</v>
      </c>
      <c r="AO188">
        <f t="shared" si="51"/>
        <v>482.12</v>
      </c>
      <c r="AP188">
        <f t="shared" si="52"/>
        <v>248.19</v>
      </c>
      <c r="AQ188">
        <f t="shared" si="53"/>
        <v>514.26</v>
      </c>
      <c r="AR188">
        <f t="shared" si="54"/>
        <v>450.85</v>
      </c>
      <c r="AS188">
        <f t="shared" si="55"/>
        <v>165.46</v>
      </c>
      <c r="AT188">
        <f t="shared" si="56"/>
        <v>500</v>
      </c>
      <c r="AU188">
        <f t="shared" si="57"/>
        <v>157.19</v>
      </c>
      <c r="AV188">
        <f t="shared" si="58"/>
        <v>165.46</v>
      </c>
      <c r="AW188" t="str">
        <f t="shared" si="59"/>
        <v>Not Available</v>
      </c>
      <c r="AX188" t="str">
        <f t="shared" si="60"/>
        <v>Not Available</v>
      </c>
      <c r="AY188" t="str">
        <f t="shared" si="61"/>
        <v>Not Available</v>
      </c>
      <c r="AZ188">
        <f t="shared" si="42"/>
        <v>6</v>
      </c>
      <c r="BA188">
        <f t="shared" si="43"/>
        <v>4</v>
      </c>
    </row>
    <row r="189" spans="1:53" x14ac:dyDescent="0.3">
      <c r="A189" s="27" t="s">
        <v>303</v>
      </c>
      <c r="B189" s="27" t="s">
        <v>976</v>
      </c>
      <c r="C189" t="s">
        <v>977</v>
      </c>
      <c r="D189" t="s">
        <v>268</v>
      </c>
      <c r="E189" s="27" t="s">
        <v>304</v>
      </c>
      <c r="F189" t="s">
        <v>304</v>
      </c>
      <c r="G189" s="33" t="s">
        <v>71</v>
      </c>
      <c r="H189" s="9" t="s">
        <v>305</v>
      </c>
      <c r="I189" s="28" t="s">
        <v>306</v>
      </c>
      <c r="J189" s="21">
        <v>12</v>
      </c>
      <c r="K189" s="27">
        <v>2</v>
      </c>
      <c r="L189" t="s">
        <v>71</v>
      </c>
      <c r="M189" s="27">
        <v>0</v>
      </c>
      <c r="N189" s="27" t="s">
        <v>981</v>
      </c>
      <c r="P189" t="e">
        <v>#N/A</v>
      </c>
      <c r="Q189" t="e">
        <v>#N/A</v>
      </c>
      <c r="R189" s="59" t="e">
        <v>#N/A</v>
      </c>
      <c r="S189" s="5" t="e">
        <v>#N/A</v>
      </c>
      <c r="T189" t="e">
        <v>#N/A</v>
      </c>
      <c r="U189" t="e">
        <v>#N/A</v>
      </c>
      <c r="V189" t="e">
        <v>#N/A</v>
      </c>
      <c r="W189" t="e">
        <v>#N/A</v>
      </c>
      <c r="X189" t="e">
        <v>#N/A</v>
      </c>
      <c r="Y189" t="e">
        <v>#N/A</v>
      </c>
      <c r="Z189" t="e">
        <v>#N/A</v>
      </c>
      <c r="AA189" t="e">
        <v>#N/A</v>
      </c>
      <c r="AB189" t="e">
        <v>#N/A</v>
      </c>
      <c r="AC189" t="e">
        <v>#N/A</v>
      </c>
      <c r="AD189" t="e">
        <v>#N/A</v>
      </c>
      <c r="AE189">
        <v>0</v>
      </c>
      <c r="AF189">
        <v>0</v>
      </c>
      <c r="AG189">
        <v>0</v>
      </c>
      <c r="AH189" t="str">
        <f t="shared" si="44"/>
        <v>Not Available</v>
      </c>
      <c r="AI189" t="str">
        <f t="shared" si="45"/>
        <v>Not Available</v>
      </c>
      <c r="AJ189" t="str">
        <f t="shared" si="46"/>
        <v>Not Available</v>
      </c>
      <c r="AK189" t="str">
        <f t="shared" si="47"/>
        <v>Not Available</v>
      </c>
      <c r="AL189" t="str">
        <f t="shared" si="48"/>
        <v>Not Available</v>
      </c>
      <c r="AM189" t="str">
        <f t="shared" si="49"/>
        <v>Not Available</v>
      </c>
      <c r="AN189" t="str">
        <f t="shared" si="50"/>
        <v>Not Available</v>
      </c>
      <c r="AO189" t="str">
        <f t="shared" si="51"/>
        <v>Not Available</v>
      </c>
      <c r="AP189" t="str">
        <f t="shared" si="52"/>
        <v>Not Available</v>
      </c>
      <c r="AQ189" t="str">
        <f t="shared" si="53"/>
        <v>Not Available</v>
      </c>
      <c r="AR189" t="str">
        <f t="shared" si="54"/>
        <v>Not Available</v>
      </c>
      <c r="AS189" t="str">
        <f t="shared" si="55"/>
        <v>Not Available</v>
      </c>
      <c r="AT189" t="str">
        <f t="shared" si="56"/>
        <v>Not Available</v>
      </c>
      <c r="AU189" t="str">
        <f t="shared" si="57"/>
        <v>Not Available</v>
      </c>
      <c r="AV189" t="str">
        <f t="shared" si="58"/>
        <v>Not Available</v>
      </c>
      <c r="AW189" t="str">
        <f t="shared" si="59"/>
        <v>Not Available</v>
      </c>
      <c r="AX189" t="str">
        <f t="shared" si="60"/>
        <v>Not Available</v>
      </c>
      <c r="AY189" t="str">
        <f t="shared" si="61"/>
        <v>Not Available</v>
      </c>
      <c r="AZ189" t="str">
        <f t="shared" si="42"/>
        <v>N/A</v>
      </c>
      <c r="BA189" t="e">
        <f t="shared" si="43"/>
        <v>#VALUE!</v>
      </c>
    </row>
    <row r="190" spans="1:53" x14ac:dyDescent="0.3">
      <c r="A190" s="27" t="s">
        <v>982</v>
      </c>
      <c r="B190" s="27" t="s">
        <v>983</v>
      </c>
      <c r="C190" t="s">
        <v>984</v>
      </c>
      <c r="D190" t="s">
        <v>230</v>
      </c>
      <c r="E190" s="27" t="s">
        <v>77</v>
      </c>
      <c r="F190" t="s">
        <v>985</v>
      </c>
      <c r="G190" s="33" t="s">
        <v>986</v>
      </c>
      <c r="H190" s="9" t="s">
        <v>476</v>
      </c>
      <c r="I190" s="28" t="s">
        <v>984</v>
      </c>
      <c r="J190" s="21">
        <v>527</v>
      </c>
      <c r="K190" s="27">
        <v>7</v>
      </c>
      <c r="L190" t="s">
        <v>234</v>
      </c>
      <c r="M190" s="27">
        <v>1</v>
      </c>
      <c r="N190" s="27" t="s">
        <v>987</v>
      </c>
      <c r="O190">
        <v>74174</v>
      </c>
      <c r="P190">
        <v>338.03</v>
      </c>
      <c r="Q190">
        <v>507.05</v>
      </c>
      <c r="R190" s="59">
        <v>398.36</v>
      </c>
      <c r="S190" s="5">
        <v>398.36</v>
      </c>
      <c r="T190">
        <v>398.36</v>
      </c>
      <c r="U190">
        <v>398.36</v>
      </c>
      <c r="V190">
        <v>398.36</v>
      </c>
      <c r="W190">
        <v>673.85</v>
      </c>
      <c r="X190">
        <v>507.05</v>
      </c>
      <c r="Y190">
        <v>718.78</v>
      </c>
      <c r="Z190">
        <v>736.86</v>
      </c>
      <c r="AA190">
        <v>338.03</v>
      </c>
      <c r="AB190">
        <v>500</v>
      </c>
      <c r="AC190">
        <v>321.13</v>
      </c>
      <c r="AD190">
        <v>338.03</v>
      </c>
      <c r="AE190">
        <v>0</v>
      </c>
      <c r="AF190">
        <v>0</v>
      </c>
      <c r="AG190">
        <v>0</v>
      </c>
      <c r="AH190">
        <f t="shared" si="44"/>
        <v>338.03</v>
      </c>
      <c r="AI190">
        <f t="shared" si="45"/>
        <v>507.05</v>
      </c>
      <c r="AJ190">
        <f t="shared" si="46"/>
        <v>398.36</v>
      </c>
      <c r="AK190">
        <f t="shared" si="47"/>
        <v>398.36</v>
      </c>
      <c r="AL190">
        <f t="shared" si="48"/>
        <v>398.36</v>
      </c>
      <c r="AM190">
        <f t="shared" si="49"/>
        <v>398.36</v>
      </c>
      <c r="AN190">
        <f t="shared" si="50"/>
        <v>398.36</v>
      </c>
      <c r="AO190">
        <f t="shared" si="51"/>
        <v>673.85</v>
      </c>
      <c r="AP190">
        <f t="shared" si="52"/>
        <v>507.05</v>
      </c>
      <c r="AQ190">
        <f t="shared" si="53"/>
        <v>718.78</v>
      </c>
      <c r="AR190">
        <f t="shared" si="54"/>
        <v>736.86</v>
      </c>
      <c r="AS190">
        <f t="shared" si="55"/>
        <v>338.03</v>
      </c>
      <c r="AT190">
        <f t="shared" si="56"/>
        <v>500</v>
      </c>
      <c r="AU190">
        <f t="shared" si="57"/>
        <v>321.13</v>
      </c>
      <c r="AV190">
        <f t="shared" si="58"/>
        <v>338.03</v>
      </c>
      <c r="AW190" t="str">
        <f t="shared" si="59"/>
        <v>Not Available</v>
      </c>
      <c r="AX190" t="str">
        <f t="shared" si="60"/>
        <v>Not Available</v>
      </c>
      <c r="AY190" t="str">
        <f t="shared" si="61"/>
        <v>Not Available</v>
      </c>
      <c r="AZ190">
        <f t="shared" si="42"/>
        <v>11</v>
      </c>
      <c r="BA190">
        <f t="shared" si="43"/>
        <v>4</v>
      </c>
    </row>
    <row r="191" spans="1:53" x14ac:dyDescent="0.3">
      <c r="A191" s="27" t="s">
        <v>303</v>
      </c>
      <c r="B191" s="27" t="s">
        <v>983</v>
      </c>
      <c r="C191" t="s">
        <v>984</v>
      </c>
      <c r="D191" t="s">
        <v>268</v>
      </c>
      <c r="E191" s="27" t="s">
        <v>304</v>
      </c>
      <c r="F191" t="s">
        <v>304</v>
      </c>
      <c r="G191" s="33" t="s">
        <v>71</v>
      </c>
      <c r="H191" s="9" t="s">
        <v>305</v>
      </c>
      <c r="I191" s="28" t="s">
        <v>306</v>
      </c>
      <c r="J191" s="21">
        <v>11</v>
      </c>
      <c r="K191" s="27">
        <v>7</v>
      </c>
      <c r="L191" t="s">
        <v>71</v>
      </c>
      <c r="M191" s="27">
        <v>0</v>
      </c>
      <c r="N191" s="27" t="s">
        <v>988</v>
      </c>
      <c r="P191" t="e">
        <v>#N/A</v>
      </c>
      <c r="Q191" t="e">
        <v>#N/A</v>
      </c>
      <c r="R191" s="59" t="e">
        <v>#N/A</v>
      </c>
      <c r="S191" s="5" t="e">
        <v>#N/A</v>
      </c>
      <c r="T191" t="e">
        <v>#N/A</v>
      </c>
      <c r="U191" t="e">
        <v>#N/A</v>
      </c>
      <c r="V191" t="e">
        <v>#N/A</v>
      </c>
      <c r="W191" t="e">
        <v>#N/A</v>
      </c>
      <c r="X191" t="e">
        <v>#N/A</v>
      </c>
      <c r="Y191" t="e">
        <v>#N/A</v>
      </c>
      <c r="Z191" t="e">
        <v>#N/A</v>
      </c>
      <c r="AA191" t="e">
        <v>#N/A</v>
      </c>
      <c r="AB191" t="e">
        <v>#N/A</v>
      </c>
      <c r="AC191" t="e">
        <v>#N/A</v>
      </c>
      <c r="AD191" t="e">
        <v>#N/A</v>
      </c>
      <c r="AE191">
        <v>0</v>
      </c>
      <c r="AF191">
        <v>0</v>
      </c>
      <c r="AG191">
        <v>0</v>
      </c>
      <c r="AH191" t="str">
        <f t="shared" si="44"/>
        <v>Not Available</v>
      </c>
      <c r="AI191" t="str">
        <f t="shared" si="45"/>
        <v>Not Available</v>
      </c>
      <c r="AJ191" t="str">
        <f t="shared" si="46"/>
        <v>Not Available</v>
      </c>
      <c r="AK191" t="str">
        <f t="shared" si="47"/>
        <v>Not Available</v>
      </c>
      <c r="AL191" t="str">
        <f t="shared" si="48"/>
        <v>Not Available</v>
      </c>
      <c r="AM191" t="str">
        <f t="shared" si="49"/>
        <v>Not Available</v>
      </c>
      <c r="AN191" t="str">
        <f t="shared" si="50"/>
        <v>Not Available</v>
      </c>
      <c r="AO191" t="str">
        <f t="shared" si="51"/>
        <v>Not Available</v>
      </c>
      <c r="AP191" t="str">
        <f t="shared" si="52"/>
        <v>Not Available</v>
      </c>
      <c r="AQ191" t="str">
        <f t="shared" si="53"/>
        <v>Not Available</v>
      </c>
      <c r="AR191" t="str">
        <f t="shared" si="54"/>
        <v>Not Available</v>
      </c>
      <c r="AS191" t="str">
        <f t="shared" si="55"/>
        <v>Not Available</v>
      </c>
      <c r="AT191" t="str">
        <f t="shared" si="56"/>
        <v>Not Available</v>
      </c>
      <c r="AU191" t="str">
        <f t="shared" si="57"/>
        <v>Not Available</v>
      </c>
      <c r="AV191" t="str">
        <f t="shared" si="58"/>
        <v>Not Available</v>
      </c>
      <c r="AW191" t="str">
        <f t="shared" si="59"/>
        <v>Not Available</v>
      </c>
      <c r="AX191" t="str">
        <f t="shared" si="60"/>
        <v>Not Available</v>
      </c>
      <c r="AY191" t="str">
        <f t="shared" si="61"/>
        <v>Not Available</v>
      </c>
      <c r="AZ191" t="str">
        <f t="shared" si="42"/>
        <v>N/A</v>
      </c>
      <c r="BA191" t="e">
        <f t="shared" si="43"/>
        <v>#VALUE!</v>
      </c>
    </row>
    <row r="192" spans="1:53" x14ac:dyDescent="0.3">
      <c r="A192" s="27" t="s">
        <v>417</v>
      </c>
      <c r="B192" s="27" t="s">
        <v>983</v>
      </c>
      <c r="C192" t="s">
        <v>984</v>
      </c>
      <c r="D192" t="s">
        <v>268</v>
      </c>
      <c r="E192" s="27" t="s">
        <v>62</v>
      </c>
      <c r="F192" t="s">
        <v>418</v>
      </c>
      <c r="G192" s="33" t="s">
        <v>419</v>
      </c>
      <c r="H192" s="9" t="s">
        <v>420</v>
      </c>
      <c r="I192" s="28" t="s">
        <v>421</v>
      </c>
      <c r="J192" s="21">
        <v>54</v>
      </c>
      <c r="K192" s="27">
        <v>7</v>
      </c>
      <c r="L192" t="s">
        <v>71</v>
      </c>
      <c r="M192" s="27">
        <v>0</v>
      </c>
      <c r="N192" s="27" t="s">
        <v>989</v>
      </c>
      <c r="O192">
        <v>93005</v>
      </c>
      <c r="P192">
        <v>52.74</v>
      </c>
      <c r="Q192">
        <v>79.11</v>
      </c>
      <c r="R192" s="59">
        <v>18</v>
      </c>
      <c r="S192" s="5">
        <v>18</v>
      </c>
      <c r="T192">
        <v>18</v>
      </c>
      <c r="U192">
        <v>18</v>
      </c>
      <c r="V192">
        <v>18</v>
      </c>
      <c r="W192">
        <v>77.010000000000005</v>
      </c>
      <c r="X192">
        <v>79.11</v>
      </c>
      <c r="Y192">
        <v>88.02</v>
      </c>
      <c r="Z192">
        <v>97.72</v>
      </c>
      <c r="AA192">
        <v>52.74</v>
      </c>
      <c r="AB192">
        <v>75</v>
      </c>
      <c r="AC192">
        <v>50.1</v>
      </c>
      <c r="AD192">
        <v>52.74</v>
      </c>
      <c r="AE192">
        <v>0</v>
      </c>
      <c r="AF192">
        <v>0</v>
      </c>
      <c r="AG192">
        <v>0</v>
      </c>
      <c r="AH192">
        <f t="shared" si="44"/>
        <v>52.74</v>
      </c>
      <c r="AI192">
        <f t="shared" si="45"/>
        <v>79.11</v>
      </c>
      <c r="AJ192">
        <f t="shared" si="46"/>
        <v>18</v>
      </c>
      <c r="AK192">
        <f t="shared" si="47"/>
        <v>18</v>
      </c>
      <c r="AL192">
        <f t="shared" si="48"/>
        <v>18</v>
      </c>
      <c r="AM192">
        <f t="shared" si="49"/>
        <v>18</v>
      </c>
      <c r="AN192">
        <f t="shared" si="50"/>
        <v>18</v>
      </c>
      <c r="AO192">
        <f t="shared" si="51"/>
        <v>77.010000000000005</v>
      </c>
      <c r="AP192">
        <f t="shared" si="52"/>
        <v>79.11</v>
      </c>
      <c r="AQ192">
        <f t="shared" si="53"/>
        <v>88.02</v>
      </c>
      <c r="AR192">
        <f t="shared" si="54"/>
        <v>97.72</v>
      </c>
      <c r="AS192">
        <f t="shared" si="55"/>
        <v>52.74</v>
      </c>
      <c r="AT192">
        <f t="shared" si="56"/>
        <v>75</v>
      </c>
      <c r="AU192">
        <f t="shared" si="57"/>
        <v>50.1</v>
      </c>
      <c r="AV192">
        <f t="shared" si="58"/>
        <v>52.74</v>
      </c>
      <c r="AW192" t="str">
        <f t="shared" si="59"/>
        <v>Not Available</v>
      </c>
      <c r="AX192" t="str">
        <f t="shared" si="60"/>
        <v>Not Available</v>
      </c>
      <c r="AY192" t="str">
        <f t="shared" si="61"/>
        <v>Not Available</v>
      </c>
      <c r="AZ192" t="str">
        <f t="shared" si="42"/>
        <v>N/A</v>
      </c>
      <c r="BA192" t="e">
        <f t="shared" si="43"/>
        <v>#VALUE!</v>
      </c>
    </row>
    <row r="193" spans="1:53" x14ac:dyDescent="0.3">
      <c r="A193" s="27" t="s">
        <v>503</v>
      </c>
      <c r="B193" s="27" t="s">
        <v>983</v>
      </c>
      <c r="C193" t="s">
        <v>984</v>
      </c>
      <c r="D193" t="s">
        <v>268</v>
      </c>
      <c r="E193" s="27" t="s">
        <v>77</v>
      </c>
      <c r="F193" t="s">
        <v>506</v>
      </c>
      <c r="G193" s="33" t="s">
        <v>507</v>
      </c>
      <c r="H193" s="9" t="s">
        <v>409</v>
      </c>
      <c r="I193" s="28" t="s">
        <v>505</v>
      </c>
      <c r="J193" s="21">
        <v>450</v>
      </c>
      <c r="K193" s="27">
        <v>7</v>
      </c>
      <c r="L193" t="s">
        <v>71</v>
      </c>
      <c r="M193" s="27">
        <v>0</v>
      </c>
      <c r="N193" s="27" t="s">
        <v>990</v>
      </c>
      <c r="O193">
        <v>71275</v>
      </c>
      <c r="P193">
        <v>165.46</v>
      </c>
      <c r="Q193">
        <v>248.19</v>
      </c>
      <c r="R193" s="59">
        <v>437.8</v>
      </c>
      <c r="S193" s="5">
        <v>437.8</v>
      </c>
      <c r="T193">
        <v>437.8</v>
      </c>
      <c r="U193">
        <v>437.8</v>
      </c>
      <c r="V193">
        <v>437.8</v>
      </c>
      <c r="W193">
        <v>529.85</v>
      </c>
      <c r="X193">
        <v>248.19</v>
      </c>
      <c r="Y193">
        <v>565.17999999999995</v>
      </c>
      <c r="Z193">
        <v>360.68</v>
      </c>
      <c r="AA193">
        <v>165.46</v>
      </c>
      <c r="AB193">
        <v>500</v>
      </c>
      <c r="AC193">
        <v>157.19</v>
      </c>
      <c r="AD193">
        <v>165.46</v>
      </c>
      <c r="AE193">
        <v>0</v>
      </c>
      <c r="AF193">
        <v>0</v>
      </c>
      <c r="AG193">
        <v>0</v>
      </c>
      <c r="AH193">
        <f t="shared" si="44"/>
        <v>165.46</v>
      </c>
      <c r="AI193">
        <f t="shared" si="45"/>
        <v>248.19</v>
      </c>
      <c r="AJ193">
        <f t="shared" si="46"/>
        <v>437.8</v>
      </c>
      <c r="AK193">
        <f t="shared" si="47"/>
        <v>437.8</v>
      </c>
      <c r="AL193">
        <f t="shared" si="48"/>
        <v>437.8</v>
      </c>
      <c r="AM193">
        <f t="shared" si="49"/>
        <v>437.8</v>
      </c>
      <c r="AN193">
        <f t="shared" si="50"/>
        <v>437.8</v>
      </c>
      <c r="AO193">
        <f t="shared" si="51"/>
        <v>529.85</v>
      </c>
      <c r="AP193">
        <f t="shared" si="52"/>
        <v>248.19</v>
      </c>
      <c r="AQ193">
        <f t="shared" si="53"/>
        <v>565.17999999999995</v>
      </c>
      <c r="AR193">
        <f t="shared" si="54"/>
        <v>360.68</v>
      </c>
      <c r="AS193">
        <f t="shared" si="55"/>
        <v>165.46</v>
      </c>
      <c r="AT193">
        <f t="shared" si="56"/>
        <v>500</v>
      </c>
      <c r="AU193">
        <f t="shared" si="57"/>
        <v>157.19</v>
      </c>
      <c r="AV193">
        <f t="shared" si="58"/>
        <v>165.46</v>
      </c>
      <c r="AW193" t="str">
        <f t="shared" si="59"/>
        <v>Not Available</v>
      </c>
      <c r="AX193" t="str">
        <f t="shared" si="60"/>
        <v>Not Available</v>
      </c>
      <c r="AY193" t="str">
        <f t="shared" si="61"/>
        <v>Not Available</v>
      </c>
      <c r="AZ193" t="str">
        <f t="shared" si="42"/>
        <v>N/A</v>
      </c>
      <c r="BA193" t="e">
        <f t="shared" si="43"/>
        <v>#VALUE!</v>
      </c>
    </row>
    <row r="194" spans="1:53" x14ac:dyDescent="0.3">
      <c r="A194" s="27" t="s">
        <v>623</v>
      </c>
      <c r="B194" s="27" t="s">
        <v>983</v>
      </c>
      <c r="C194" t="s">
        <v>984</v>
      </c>
      <c r="D194" t="s">
        <v>268</v>
      </c>
      <c r="E194" s="27" t="s">
        <v>93</v>
      </c>
      <c r="F194" t="s">
        <v>624</v>
      </c>
      <c r="G194" s="33" t="s">
        <v>625</v>
      </c>
      <c r="H194" s="9" t="s">
        <v>316</v>
      </c>
      <c r="I194" s="28" t="s">
        <v>626</v>
      </c>
      <c r="J194" s="21">
        <v>33</v>
      </c>
      <c r="K194" s="27">
        <v>7</v>
      </c>
      <c r="L194" t="s">
        <v>71</v>
      </c>
      <c r="M194" s="27">
        <v>0</v>
      </c>
      <c r="N194" s="27" t="s">
        <v>991</v>
      </c>
      <c r="O194">
        <v>80053</v>
      </c>
      <c r="P194">
        <v>10.56</v>
      </c>
      <c r="Q194">
        <v>10.56</v>
      </c>
      <c r="R194" s="59">
        <v>20.41</v>
      </c>
      <c r="S194" s="5">
        <v>20.41</v>
      </c>
      <c r="T194">
        <v>20.41</v>
      </c>
      <c r="U194">
        <v>20.41</v>
      </c>
      <c r="V194">
        <v>20.41</v>
      </c>
      <c r="W194">
        <v>39.380000000000003</v>
      </c>
      <c r="X194">
        <v>15.84</v>
      </c>
      <c r="Y194">
        <v>45</v>
      </c>
      <c r="Z194">
        <v>6.24</v>
      </c>
      <c r="AA194">
        <v>10.56</v>
      </c>
      <c r="AB194">
        <v>17.72</v>
      </c>
      <c r="AC194">
        <v>10.029999999999999</v>
      </c>
      <c r="AD194">
        <v>10.56</v>
      </c>
      <c r="AE194">
        <v>0</v>
      </c>
      <c r="AF194">
        <v>0</v>
      </c>
      <c r="AG194">
        <v>0</v>
      </c>
      <c r="AH194">
        <f t="shared" si="44"/>
        <v>10.56</v>
      </c>
      <c r="AI194">
        <f t="shared" si="45"/>
        <v>10.56</v>
      </c>
      <c r="AJ194">
        <f t="shared" si="46"/>
        <v>20.41</v>
      </c>
      <c r="AK194">
        <f t="shared" si="47"/>
        <v>20.41</v>
      </c>
      <c r="AL194">
        <f t="shared" si="48"/>
        <v>20.41</v>
      </c>
      <c r="AM194">
        <f t="shared" si="49"/>
        <v>20.41</v>
      </c>
      <c r="AN194">
        <f t="shared" si="50"/>
        <v>20.41</v>
      </c>
      <c r="AO194">
        <f t="shared" si="51"/>
        <v>39.380000000000003</v>
      </c>
      <c r="AP194">
        <f t="shared" si="52"/>
        <v>15.84</v>
      </c>
      <c r="AQ194">
        <f t="shared" si="53"/>
        <v>45</v>
      </c>
      <c r="AR194">
        <f t="shared" si="54"/>
        <v>6.24</v>
      </c>
      <c r="AS194">
        <f t="shared" si="55"/>
        <v>10.56</v>
      </c>
      <c r="AT194">
        <f t="shared" si="56"/>
        <v>17.72</v>
      </c>
      <c r="AU194">
        <f t="shared" si="57"/>
        <v>10.029999999999999</v>
      </c>
      <c r="AV194">
        <f t="shared" si="58"/>
        <v>10.56</v>
      </c>
      <c r="AW194" t="str">
        <f t="shared" si="59"/>
        <v>Not Available</v>
      </c>
      <c r="AX194" t="str">
        <f t="shared" si="60"/>
        <v>Not Available</v>
      </c>
      <c r="AY194" t="str">
        <f t="shared" si="61"/>
        <v>Not Available</v>
      </c>
      <c r="AZ194" t="str">
        <f t="shared" si="42"/>
        <v>N/A</v>
      </c>
      <c r="BA194" t="e">
        <f t="shared" si="43"/>
        <v>#VALUE!</v>
      </c>
    </row>
    <row r="195" spans="1:53" x14ac:dyDescent="0.3">
      <c r="A195" s="27" t="s">
        <v>324</v>
      </c>
      <c r="B195" s="27" t="s">
        <v>983</v>
      </c>
      <c r="C195" t="s">
        <v>984</v>
      </c>
      <c r="D195" t="s">
        <v>268</v>
      </c>
      <c r="E195" s="27" t="s">
        <v>77</v>
      </c>
      <c r="F195" t="s">
        <v>325</v>
      </c>
      <c r="G195" s="33" t="s">
        <v>326</v>
      </c>
      <c r="H195" s="9" t="s">
        <v>327</v>
      </c>
      <c r="I195" s="28" t="s">
        <v>328</v>
      </c>
      <c r="J195" s="21">
        <v>250</v>
      </c>
      <c r="K195" s="27">
        <v>7</v>
      </c>
      <c r="L195" t="s">
        <v>71</v>
      </c>
      <c r="M195" s="27">
        <v>0</v>
      </c>
      <c r="N195" s="27" t="s">
        <v>992</v>
      </c>
      <c r="O195" t="s">
        <v>326</v>
      </c>
      <c r="P195">
        <f>VLOOKUP(O195,'[1]Charge Level Data'!$E$5:$BD$2855,10,FALSE)</f>
        <v>0</v>
      </c>
      <c r="Q195">
        <f>VLOOKUP(O195,'[1]Charge Level Data'!$E$5:$BD$2855,13,FALSE)</f>
        <v>0</v>
      </c>
      <c r="R195" t="e">
        <f>VLOOKUP(O195,'[2]BCBS EAPG Values'!$B$5:$L$1048576,7,FALSE)</f>
        <v>#N/A</v>
      </c>
      <c r="S195" t="e">
        <f>VLOOKUP(O195,'[2]BCBS EAPG Values'!$B$5:$L$1048576,8,FALSE)</f>
        <v>#N/A</v>
      </c>
      <c r="T195" t="e">
        <f>VLOOKUP(O195,'[2]BCBS EAPG Values'!$B$5:$L$1048576,9,FALSE)</f>
        <v>#N/A</v>
      </c>
      <c r="U195" t="e">
        <f>VLOOKUP(O195,'[2]BCBS EAPG Values'!$B$5:$L$1048576,10,FALSE)</f>
        <v>#N/A</v>
      </c>
      <c r="V195" t="e">
        <f>VLOOKUP(O195,'[2]BCBS EAPG Values'!$B$5:$L$1048576,11,FALSE)</f>
        <v>#N/A</v>
      </c>
      <c r="W195">
        <f>VLOOKUP(O195,'[1]Charge Level Data'!$E$5:$BD$2855,31,FALSE)</f>
        <v>251.57999999999996</v>
      </c>
      <c r="X195">
        <f>VLOOKUP(O195,'[1]Charge Level Data'!$E$5:$BD$2855,34,FALSE)</f>
        <v>0</v>
      </c>
      <c r="Y195">
        <f>VLOOKUP(O195,'[1]Charge Level Data'!$E$5:$BD$2855,37,FALSE)</f>
        <v>287.52</v>
      </c>
      <c r="Z195">
        <f>VLOOKUP(O195,'[1]Charge Level Data'!$E$5:$BD$2855,40,FALSE)</f>
        <v>0.19</v>
      </c>
      <c r="AA195">
        <f>VLOOKUP(O195,'[1]Charge Level Data'!$E$5:$BD$2855,43,FALSE)</f>
        <v>0</v>
      </c>
      <c r="AB195">
        <f>VLOOKUP(O195,'[1]Charge Level Data'!$E$5:$BD$2855,46,FALSE)</f>
        <v>0</v>
      </c>
      <c r="AC195">
        <f>VLOOKUP(O195,'[1]Charge Level Data'!$E$5:$BD$2855,49,FALSE)</f>
        <v>0</v>
      </c>
      <c r="AD195">
        <f>VLOOKUP(O195,'[1]Charge Level Data'!$E$5:$BD$2855,52,FALSE)</f>
        <v>0</v>
      </c>
      <c r="AE195">
        <v>0</v>
      </c>
      <c r="AF195">
        <v>0</v>
      </c>
      <c r="AG195">
        <v>0</v>
      </c>
      <c r="AH195" t="str">
        <f t="shared" si="44"/>
        <v>Not Available</v>
      </c>
      <c r="AI195" t="str">
        <f t="shared" si="45"/>
        <v>Not Available</v>
      </c>
      <c r="AJ195" t="str">
        <f t="shared" si="46"/>
        <v>Not Available</v>
      </c>
      <c r="AK195" t="str">
        <f t="shared" si="47"/>
        <v>Not Available</v>
      </c>
      <c r="AL195" t="str">
        <f t="shared" si="48"/>
        <v>Not Available</v>
      </c>
      <c r="AM195" t="str">
        <f t="shared" si="49"/>
        <v>Not Available</v>
      </c>
      <c r="AN195" t="str">
        <f t="shared" si="50"/>
        <v>Not Available</v>
      </c>
      <c r="AO195">
        <f t="shared" si="51"/>
        <v>251.57999999999996</v>
      </c>
      <c r="AP195" t="str">
        <f t="shared" si="52"/>
        <v>Not Available</v>
      </c>
      <c r="AQ195">
        <f t="shared" si="53"/>
        <v>287.52</v>
      </c>
      <c r="AR195">
        <f t="shared" si="54"/>
        <v>0.19</v>
      </c>
      <c r="AS195" t="str">
        <f t="shared" si="55"/>
        <v>Not Available</v>
      </c>
      <c r="AT195" t="str">
        <f t="shared" si="56"/>
        <v>Not Available</v>
      </c>
      <c r="AU195" t="str">
        <f t="shared" si="57"/>
        <v>Not Available</v>
      </c>
      <c r="AV195" t="str">
        <f t="shared" si="58"/>
        <v>Not Available</v>
      </c>
      <c r="AW195" t="str">
        <f t="shared" si="59"/>
        <v>Not Available</v>
      </c>
      <c r="AX195" t="str">
        <f t="shared" si="60"/>
        <v>Not Available</v>
      </c>
      <c r="AY195" t="str">
        <f t="shared" si="61"/>
        <v>Not Available</v>
      </c>
      <c r="AZ195" t="str">
        <f t="shared" si="42"/>
        <v>N/A</v>
      </c>
      <c r="BA195" t="e">
        <f t="shared" si="43"/>
        <v>#VALUE!</v>
      </c>
    </row>
    <row r="196" spans="1:53" x14ac:dyDescent="0.3">
      <c r="A196" s="27" t="s">
        <v>319</v>
      </c>
      <c r="B196" s="27" t="s">
        <v>983</v>
      </c>
      <c r="C196" t="s">
        <v>984</v>
      </c>
      <c r="D196" t="s">
        <v>268</v>
      </c>
      <c r="E196" s="27" t="s">
        <v>93</v>
      </c>
      <c r="F196" t="s">
        <v>320</v>
      </c>
      <c r="G196" s="33" t="s">
        <v>321</v>
      </c>
      <c r="H196" s="9" t="s">
        <v>322</v>
      </c>
      <c r="I196" s="28" t="s">
        <v>109</v>
      </c>
      <c r="J196" s="21">
        <v>10</v>
      </c>
      <c r="K196" s="27">
        <v>7</v>
      </c>
      <c r="L196" t="s">
        <v>71</v>
      </c>
      <c r="M196" s="27">
        <v>0</v>
      </c>
      <c r="N196" s="27" t="s">
        <v>993</v>
      </c>
      <c r="O196">
        <v>85025</v>
      </c>
      <c r="P196">
        <v>7.77</v>
      </c>
      <c r="Q196">
        <v>7.77</v>
      </c>
      <c r="R196" s="59">
        <v>13.86</v>
      </c>
      <c r="S196" s="5">
        <v>13.86</v>
      </c>
      <c r="T196">
        <v>13.86</v>
      </c>
      <c r="U196">
        <v>13.86</v>
      </c>
      <c r="V196">
        <v>13.86</v>
      </c>
      <c r="W196">
        <v>11.41</v>
      </c>
      <c r="X196">
        <v>11.66</v>
      </c>
      <c r="Y196">
        <v>13.04</v>
      </c>
      <c r="Z196">
        <v>9.7100000000000009</v>
      </c>
      <c r="AA196">
        <v>7.77</v>
      </c>
      <c r="AB196">
        <v>13.03</v>
      </c>
      <c r="AC196">
        <v>7.38</v>
      </c>
      <c r="AD196">
        <v>7.77</v>
      </c>
      <c r="AE196">
        <v>0</v>
      </c>
      <c r="AF196">
        <v>0</v>
      </c>
      <c r="AG196">
        <v>0</v>
      </c>
      <c r="AH196">
        <f t="shared" si="44"/>
        <v>7.77</v>
      </c>
      <c r="AI196">
        <f t="shared" si="45"/>
        <v>7.77</v>
      </c>
      <c r="AJ196">
        <f t="shared" si="46"/>
        <v>13.86</v>
      </c>
      <c r="AK196">
        <f t="shared" si="47"/>
        <v>13.86</v>
      </c>
      <c r="AL196">
        <f t="shared" si="48"/>
        <v>13.86</v>
      </c>
      <c r="AM196">
        <f t="shared" si="49"/>
        <v>13.86</v>
      </c>
      <c r="AN196">
        <f t="shared" si="50"/>
        <v>13.86</v>
      </c>
      <c r="AO196">
        <f t="shared" si="51"/>
        <v>11.41</v>
      </c>
      <c r="AP196">
        <f t="shared" si="52"/>
        <v>11.66</v>
      </c>
      <c r="AQ196">
        <f t="shared" si="53"/>
        <v>13.04</v>
      </c>
      <c r="AR196">
        <f t="shared" si="54"/>
        <v>9.7100000000000009</v>
      </c>
      <c r="AS196">
        <f t="shared" si="55"/>
        <v>7.77</v>
      </c>
      <c r="AT196">
        <f t="shared" si="56"/>
        <v>13.03</v>
      </c>
      <c r="AU196">
        <f t="shared" si="57"/>
        <v>7.38</v>
      </c>
      <c r="AV196">
        <f t="shared" si="58"/>
        <v>7.77</v>
      </c>
      <c r="AW196" t="str">
        <f t="shared" si="59"/>
        <v>Not Available</v>
      </c>
      <c r="AX196" t="str">
        <f t="shared" si="60"/>
        <v>Not Available</v>
      </c>
      <c r="AY196" t="str">
        <f t="shared" si="61"/>
        <v>Not Available</v>
      </c>
      <c r="AZ196" t="str">
        <f t="shared" ref="AZ196:AZ259" si="62">IF(AND(M196=1,L196="Yes",K196=1),3+K196,IF(AND(L196="Yes",M196=1,K196&gt;1),4+K196,IF(AND(M196=1,L196="No",K196=1),1+K196,IF(AND(M196=1,L196="No",K196&gt;1),2+K196,"N/A"))))</f>
        <v>N/A</v>
      </c>
      <c r="BA196" t="e">
        <f t="shared" ref="BA196:BA259" si="63">AZ196-K196</f>
        <v>#VALUE!</v>
      </c>
    </row>
    <row r="197" spans="1:53" x14ac:dyDescent="0.3">
      <c r="A197" s="27" t="s">
        <v>994</v>
      </c>
      <c r="B197" s="27" t="s">
        <v>995</v>
      </c>
      <c r="C197" t="s">
        <v>996</v>
      </c>
      <c r="D197" t="s">
        <v>230</v>
      </c>
      <c r="E197" s="27" t="s">
        <v>77</v>
      </c>
      <c r="F197" t="s">
        <v>997</v>
      </c>
      <c r="G197" s="33" t="s">
        <v>998</v>
      </c>
      <c r="H197" s="9" t="s">
        <v>476</v>
      </c>
      <c r="I197" s="28" t="s">
        <v>996</v>
      </c>
      <c r="J197" s="21">
        <v>0</v>
      </c>
      <c r="K197" s="27">
        <v>10</v>
      </c>
      <c r="L197" t="s">
        <v>234</v>
      </c>
      <c r="M197" s="27">
        <v>1</v>
      </c>
      <c r="N197" s="27" t="s">
        <v>999</v>
      </c>
      <c r="O197">
        <v>74175</v>
      </c>
      <c r="P197">
        <v>165.46</v>
      </c>
      <c r="Q197">
        <v>248.19</v>
      </c>
      <c r="R197" s="59">
        <v>437.8</v>
      </c>
      <c r="S197" s="5">
        <v>437.8</v>
      </c>
      <c r="T197">
        <v>437.8</v>
      </c>
      <c r="U197">
        <v>437.8</v>
      </c>
      <c r="V197">
        <v>437.8</v>
      </c>
      <c r="W197">
        <v>529.85</v>
      </c>
      <c r="X197">
        <v>248.19</v>
      </c>
      <c r="Y197">
        <v>565.17999999999995</v>
      </c>
      <c r="Z197">
        <v>360.68</v>
      </c>
      <c r="AA197">
        <v>165.46</v>
      </c>
      <c r="AB197">
        <v>500</v>
      </c>
      <c r="AC197">
        <v>157.19</v>
      </c>
      <c r="AD197">
        <v>165.46</v>
      </c>
      <c r="AE197">
        <v>0</v>
      </c>
      <c r="AF197">
        <v>0</v>
      </c>
      <c r="AG197">
        <v>0</v>
      </c>
      <c r="AH197">
        <f t="shared" ref="AH197:AH260" si="64">IFERROR(IF(P197=0,"Not Available",P197),"Not Available")</f>
        <v>165.46</v>
      </c>
      <c r="AI197">
        <f t="shared" ref="AI197:AI260" si="65">IFERROR(IF(Q197=0,"Not Available",Q197),"Not Available")</f>
        <v>248.19</v>
      </c>
      <c r="AJ197">
        <f t="shared" ref="AJ197:AJ260" si="66">IFERROR(IF(R197=0,"Not Available",R197),"Not Available")</f>
        <v>437.8</v>
      </c>
      <c r="AK197">
        <f t="shared" ref="AK197:AK260" si="67">IFERROR(IF(S197=0,"Not Available",S197),"Not Available")</f>
        <v>437.8</v>
      </c>
      <c r="AL197">
        <f t="shared" ref="AL197:AL260" si="68">IFERROR(IF(T197=0,"Not Available",T197),"Not Available")</f>
        <v>437.8</v>
      </c>
      <c r="AM197">
        <f t="shared" ref="AM197:AM260" si="69">IFERROR(IF(U197=0,"Not Available",U197),"Not Available")</f>
        <v>437.8</v>
      </c>
      <c r="AN197">
        <f t="shared" ref="AN197:AN260" si="70">IFERROR(IF(V197=0,"Not Available",V197),"Not Available")</f>
        <v>437.8</v>
      </c>
      <c r="AO197">
        <f t="shared" ref="AO197:AO260" si="71">IFERROR(IF(W197=0,"Not Available",W197),"Not Available")</f>
        <v>529.85</v>
      </c>
      <c r="AP197">
        <f t="shared" ref="AP197:AP260" si="72">IFERROR(IF(X197=0,"Not Available",X197),"Not Available")</f>
        <v>248.19</v>
      </c>
      <c r="AQ197">
        <f t="shared" ref="AQ197:AQ260" si="73">IFERROR(IF(Y197=0,"Not Available",Y197),"Not Available")</f>
        <v>565.17999999999995</v>
      </c>
      <c r="AR197">
        <f t="shared" ref="AR197:AR260" si="74">IFERROR(IF(Z197=0,"Not Available",Z197),"Not Available")</f>
        <v>360.68</v>
      </c>
      <c r="AS197">
        <f t="shared" ref="AS197:AS260" si="75">IFERROR(IF(AA197=0,"Not Available",AA197),"Not Available")</f>
        <v>165.46</v>
      </c>
      <c r="AT197">
        <f t="shared" ref="AT197:AT260" si="76">IFERROR(IF(AB197=0,"Not Available",AB197),"Not Available")</f>
        <v>500</v>
      </c>
      <c r="AU197">
        <f t="shared" ref="AU197:AU260" si="77">IFERROR(IF(AC197=0,"Not Available",AC197),"Not Available")</f>
        <v>157.19</v>
      </c>
      <c r="AV197">
        <f t="shared" ref="AV197:AV260" si="78">IFERROR(IF(AD197=0,"Not Available",AD197),"Not Available")</f>
        <v>165.46</v>
      </c>
      <c r="AW197" t="str">
        <f t="shared" ref="AW197:AW260" si="79">IFERROR(IF(AE197=0,"Not Available",AE197),"Not Available")</f>
        <v>Not Available</v>
      </c>
      <c r="AX197" t="str">
        <f t="shared" ref="AX197:AX260" si="80">IFERROR(IF(AF197=0,"Not Available",AF197),"Not Available")</f>
        <v>Not Available</v>
      </c>
      <c r="AY197" t="str">
        <f t="shared" ref="AY197:AY260" si="81">IFERROR(IF(AG197=0,"Not Available",AG197),"Not Available")</f>
        <v>Not Available</v>
      </c>
      <c r="AZ197">
        <f t="shared" si="62"/>
        <v>14</v>
      </c>
      <c r="BA197">
        <f t="shared" si="63"/>
        <v>4</v>
      </c>
    </row>
    <row r="198" spans="1:53" x14ac:dyDescent="0.3">
      <c r="A198" s="27" t="s">
        <v>267</v>
      </c>
      <c r="B198" s="27" t="s">
        <v>995</v>
      </c>
      <c r="C198" t="s">
        <v>996</v>
      </c>
      <c r="D198" t="s">
        <v>268</v>
      </c>
      <c r="E198" s="27" t="s">
        <v>269</v>
      </c>
      <c r="F198" t="s">
        <v>269</v>
      </c>
      <c r="G198" s="33" t="s">
        <v>71</v>
      </c>
      <c r="H198" s="9" t="s">
        <v>270</v>
      </c>
      <c r="I198" s="28" t="s">
        <v>271</v>
      </c>
      <c r="J198" s="21">
        <v>0</v>
      </c>
      <c r="K198" s="27">
        <v>10</v>
      </c>
      <c r="L198" t="s">
        <v>71</v>
      </c>
      <c r="M198" s="27">
        <v>0</v>
      </c>
      <c r="N198" s="27" t="s">
        <v>1000</v>
      </c>
      <c r="P198" t="e">
        <v>#N/A</v>
      </c>
      <c r="Q198" t="e">
        <v>#N/A</v>
      </c>
      <c r="R198" s="59" t="e">
        <v>#N/A</v>
      </c>
      <c r="S198" s="5" t="e">
        <v>#N/A</v>
      </c>
      <c r="T198" t="e">
        <v>#N/A</v>
      </c>
      <c r="U198" t="e">
        <v>#N/A</v>
      </c>
      <c r="V198" t="e">
        <v>#N/A</v>
      </c>
      <c r="W198" t="e">
        <v>#N/A</v>
      </c>
      <c r="X198" t="e">
        <v>#N/A</v>
      </c>
      <c r="Y198" t="e">
        <v>#N/A</v>
      </c>
      <c r="Z198" t="e">
        <v>#N/A</v>
      </c>
      <c r="AA198" t="e">
        <v>#N/A</v>
      </c>
      <c r="AB198" t="e">
        <v>#N/A</v>
      </c>
      <c r="AC198" t="e">
        <v>#N/A</v>
      </c>
      <c r="AD198" t="e">
        <v>#N/A</v>
      </c>
      <c r="AE198">
        <v>0</v>
      </c>
      <c r="AF198">
        <v>0</v>
      </c>
      <c r="AG198">
        <v>0</v>
      </c>
      <c r="AH198" t="str">
        <f t="shared" si="64"/>
        <v>Not Available</v>
      </c>
      <c r="AI198" t="str">
        <f t="shared" si="65"/>
        <v>Not Available</v>
      </c>
      <c r="AJ198" t="str">
        <f t="shared" si="66"/>
        <v>Not Available</v>
      </c>
      <c r="AK198" t="str">
        <f t="shared" si="67"/>
        <v>Not Available</v>
      </c>
      <c r="AL198" t="str">
        <f t="shared" si="68"/>
        <v>Not Available</v>
      </c>
      <c r="AM198" t="str">
        <f t="shared" si="69"/>
        <v>Not Available</v>
      </c>
      <c r="AN198" t="str">
        <f t="shared" si="70"/>
        <v>Not Available</v>
      </c>
      <c r="AO198" t="str">
        <f t="shared" si="71"/>
        <v>Not Available</v>
      </c>
      <c r="AP198" t="str">
        <f t="shared" si="72"/>
        <v>Not Available</v>
      </c>
      <c r="AQ198" t="str">
        <f t="shared" si="73"/>
        <v>Not Available</v>
      </c>
      <c r="AR198" t="str">
        <f t="shared" si="74"/>
        <v>Not Available</v>
      </c>
      <c r="AS198" t="str">
        <f t="shared" si="75"/>
        <v>Not Available</v>
      </c>
      <c r="AT198" t="str">
        <f t="shared" si="76"/>
        <v>Not Available</v>
      </c>
      <c r="AU198" t="str">
        <f t="shared" si="77"/>
        <v>Not Available</v>
      </c>
      <c r="AV198" t="str">
        <f t="shared" si="78"/>
        <v>Not Available</v>
      </c>
      <c r="AW198" t="str">
        <f t="shared" si="79"/>
        <v>Not Available</v>
      </c>
      <c r="AX198" t="str">
        <f t="shared" si="80"/>
        <v>Not Available</v>
      </c>
      <c r="AY198" t="str">
        <f t="shared" si="81"/>
        <v>Not Available</v>
      </c>
      <c r="AZ198" t="str">
        <f t="shared" si="62"/>
        <v>N/A</v>
      </c>
      <c r="BA198" t="e">
        <f t="shared" si="63"/>
        <v>#VALUE!</v>
      </c>
    </row>
    <row r="199" spans="1:53" x14ac:dyDescent="0.3">
      <c r="A199" s="27" t="s">
        <v>303</v>
      </c>
      <c r="B199" s="27" t="s">
        <v>995</v>
      </c>
      <c r="C199" t="s">
        <v>996</v>
      </c>
      <c r="D199" t="s">
        <v>268</v>
      </c>
      <c r="E199" s="27" t="s">
        <v>304</v>
      </c>
      <c r="F199" t="s">
        <v>304</v>
      </c>
      <c r="G199" s="33" t="s">
        <v>71</v>
      </c>
      <c r="H199" s="9" t="s">
        <v>305</v>
      </c>
      <c r="I199" s="28" t="s">
        <v>306</v>
      </c>
      <c r="J199" s="21">
        <v>0</v>
      </c>
      <c r="K199" s="27">
        <v>10</v>
      </c>
      <c r="L199" t="s">
        <v>71</v>
      </c>
      <c r="M199" s="27">
        <v>0</v>
      </c>
      <c r="N199" s="27" t="s">
        <v>1001</v>
      </c>
      <c r="P199" t="e">
        <v>#N/A</v>
      </c>
      <c r="Q199" t="e">
        <v>#N/A</v>
      </c>
      <c r="R199" s="59" t="e">
        <v>#N/A</v>
      </c>
      <c r="S199" s="5" t="e">
        <v>#N/A</v>
      </c>
      <c r="T199" t="e">
        <v>#N/A</v>
      </c>
      <c r="U199" t="e">
        <v>#N/A</v>
      </c>
      <c r="V199" t="e">
        <v>#N/A</v>
      </c>
      <c r="W199" t="e">
        <v>#N/A</v>
      </c>
      <c r="X199" t="e">
        <v>#N/A</v>
      </c>
      <c r="Y199" t="e">
        <v>#N/A</v>
      </c>
      <c r="Z199" t="e">
        <v>#N/A</v>
      </c>
      <c r="AA199" t="e">
        <v>#N/A</v>
      </c>
      <c r="AB199" t="e">
        <v>#N/A</v>
      </c>
      <c r="AC199" t="e">
        <v>#N/A</v>
      </c>
      <c r="AD199" t="e">
        <v>#N/A</v>
      </c>
      <c r="AE199">
        <v>0</v>
      </c>
      <c r="AF199">
        <v>0</v>
      </c>
      <c r="AG199">
        <v>0</v>
      </c>
      <c r="AH199" t="str">
        <f t="shared" si="64"/>
        <v>Not Available</v>
      </c>
      <c r="AI199" t="str">
        <f t="shared" si="65"/>
        <v>Not Available</v>
      </c>
      <c r="AJ199" t="str">
        <f t="shared" si="66"/>
        <v>Not Available</v>
      </c>
      <c r="AK199" t="str">
        <f t="shared" si="67"/>
        <v>Not Available</v>
      </c>
      <c r="AL199" t="str">
        <f t="shared" si="68"/>
        <v>Not Available</v>
      </c>
      <c r="AM199" t="str">
        <f t="shared" si="69"/>
        <v>Not Available</v>
      </c>
      <c r="AN199" t="str">
        <f t="shared" si="70"/>
        <v>Not Available</v>
      </c>
      <c r="AO199" t="str">
        <f t="shared" si="71"/>
        <v>Not Available</v>
      </c>
      <c r="AP199" t="str">
        <f t="shared" si="72"/>
        <v>Not Available</v>
      </c>
      <c r="AQ199" t="str">
        <f t="shared" si="73"/>
        <v>Not Available</v>
      </c>
      <c r="AR199" t="str">
        <f t="shared" si="74"/>
        <v>Not Available</v>
      </c>
      <c r="AS199" t="str">
        <f t="shared" si="75"/>
        <v>Not Available</v>
      </c>
      <c r="AT199" t="str">
        <f t="shared" si="76"/>
        <v>Not Available</v>
      </c>
      <c r="AU199" t="str">
        <f t="shared" si="77"/>
        <v>Not Available</v>
      </c>
      <c r="AV199" t="str">
        <f t="shared" si="78"/>
        <v>Not Available</v>
      </c>
      <c r="AW199" t="str">
        <f t="shared" si="79"/>
        <v>Not Available</v>
      </c>
      <c r="AX199" t="str">
        <f t="shared" si="80"/>
        <v>Not Available</v>
      </c>
      <c r="AY199" t="str">
        <f t="shared" si="81"/>
        <v>Not Available</v>
      </c>
      <c r="AZ199" t="str">
        <f t="shared" si="62"/>
        <v>N/A</v>
      </c>
      <c r="BA199" t="e">
        <f t="shared" si="63"/>
        <v>#VALUE!</v>
      </c>
    </row>
    <row r="200" spans="1:53" x14ac:dyDescent="0.3">
      <c r="A200" s="27" t="s">
        <v>623</v>
      </c>
      <c r="B200" s="27" t="s">
        <v>995</v>
      </c>
      <c r="C200" t="s">
        <v>996</v>
      </c>
      <c r="D200" t="s">
        <v>268</v>
      </c>
      <c r="E200" s="27" t="s">
        <v>93</v>
      </c>
      <c r="F200" t="s">
        <v>624</v>
      </c>
      <c r="G200" s="33" t="s">
        <v>625</v>
      </c>
      <c r="H200" s="9" t="s">
        <v>316</v>
      </c>
      <c r="I200" s="28" t="s">
        <v>626</v>
      </c>
      <c r="J200" s="21">
        <v>0</v>
      </c>
      <c r="K200" s="27">
        <v>10</v>
      </c>
      <c r="L200" t="s">
        <v>71</v>
      </c>
      <c r="M200" s="27">
        <v>0</v>
      </c>
      <c r="N200" s="27" t="s">
        <v>1002</v>
      </c>
      <c r="O200">
        <v>80053</v>
      </c>
      <c r="P200">
        <v>10.56</v>
      </c>
      <c r="Q200">
        <v>10.56</v>
      </c>
      <c r="R200" s="59">
        <v>20.41</v>
      </c>
      <c r="S200" s="5">
        <v>20.41</v>
      </c>
      <c r="T200">
        <v>20.41</v>
      </c>
      <c r="U200">
        <v>20.41</v>
      </c>
      <c r="V200">
        <v>20.41</v>
      </c>
      <c r="W200">
        <v>39.380000000000003</v>
      </c>
      <c r="X200">
        <v>15.84</v>
      </c>
      <c r="Y200">
        <v>45</v>
      </c>
      <c r="Z200">
        <v>6.24</v>
      </c>
      <c r="AA200">
        <v>10.56</v>
      </c>
      <c r="AB200">
        <v>17.72</v>
      </c>
      <c r="AC200">
        <v>10.029999999999999</v>
      </c>
      <c r="AD200">
        <v>10.56</v>
      </c>
      <c r="AE200">
        <v>0</v>
      </c>
      <c r="AF200">
        <v>0</v>
      </c>
      <c r="AG200">
        <v>0</v>
      </c>
      <c r="AH200">
        <f t="shared" si="64"/>
        <v>10.56</v>
      </c>
      <c r="AI200">
        <f t="shared" si="65"/>
        <v>10.56</v>
      </c>
      <c r="AJ200">
        <f t="shared" si="66"/>
        <v>20.41</v>
      </c>
      <c r="AK200">
        <f t="shared" si="67"/>
        <v>20.41</v>
      </c>
      <c r="AL200">
        <f t="shared" si="68"/>
        <v>20.41</v>
      </c>
      <c r="AM200">
        <f t="shared" si="69"/>
        <v>20.41</v>
      </c>
      <c r="AN200">
        <f t="shared" si="70"/>
        <v>20.41</v>
      </c>
      <c r="AO200">
        <f t="shared" si="71"/>
        <v>39.380000000000003</v>
      </c>
      <c r="AP200">
        <f t="shared" si="72"/>
        <v>15.84</v>
      </c>
      <c r="AQ200">
        <f t="shared" si="73"/>
        <v>45</v>
      </c>
      <c r="AR200">
        <f t="shared" si="74"/>
        <v>6.24</v>
      </c>
      <c r="AS200">
        <f t="shared" si="75"/>
        <v>10.56</v>
      </c>
      <c r="AT200">
        <f t="shared" si="76"/>
        <v>17.72</v>
      </c>
      <c r="AU200">
        <f t="shared" si="77"/>
        <v>10.029999999999999</v>
      </c>
      <c r="AV200">
        <f t="shared" si="78"/>
        <v>10.56</v>
      </c>
      <c r="AW200" t="str">
        <f t="shared" si="79"/>
        <v>Not Available</v>
      </c>
      <c r="AX200" t="str">
        <f t="shared" si="80"/>
        <v>Not Available</v>
      </c>
      <c r="AY200" t="str">
        <f t="shared" si="81"/>
        <v>Not Available</v>
      </c>
      <c r="AZ200" t="str">
        <f t="shared" si="62"/>
        <v>N/A</v>
      </c>
      <c r="BA200" t="e">
        <f t="shared" si="63"/>
        <v>#VALUE!</v>
      </c>
    </row>
    <row r="201" spans="1:53" x14ac:dyDescent="0.3">
      <c r="A201" s="27" t="s">
        <v>319</v>
      </c>
      <c r="B201" s="27" t="s">
        <v>995</v>
      </c>
      <c r="C201" t="s">
        <v>996</v>
      </c>
      <c r="D201" t="s">
        <v>268</v>
      </c>
      <c r="E201" s="27" t="s">
        <v>93</v>
      </c>
      <c r="F201" t="s">
        <v>320</v>
      </c>
      <c r="G201" s="33" t="s">
        <v>321</v>
      </c>
      <c r="H201" s="9" t="s">
        <v>322</v>
      </c>
      <c r="I201" s="28" t="s">
        <v>109</v>
      </c>
      <c r="J201" s="21">
        <v>0</v>
      </c>
      <c r="K201" s="27">
        <v>10</v>
      </c>
      <c r="L201" t="s">
        <v>71</v>
      </c>
      <c r="M201" s="27">
        <v>0</v>
      </c>
      <c r="N201" s="27" t="s">
        <v>1003</v>
      </c>
      <c r="O201">
        <v>85025</v>
      </c>
      <c r="P201">
        <v>7.77</v>
      </c>
      <c r="Q201">
        <v>7.77</v>
      </c>
      <c r="R201" s="59">
        <v>13.86</v>
      </c>
      <c r="S201" s="5">
        <v>13.86</v>
      </c>
      <c r="T201">
        <v>13.86</v>
      </c>
      <c r="U201">
        <v>13.86</v>
      </c>
      <c r="V201">
        <v>13.86</v>
      </c>
      <c r="W201">
        <v>11.41</v>
      </c>
      <c r="X201">
        <v>11.66</v>
      </c>
      <c r="Y201">
        <v>13.04</v>
      </c>
      <c r="Z201">
        <v>9.7100000000000009</v>
      </c>
      <c r="AA201">
        <v>7.77</v>
      </c>
      <c r="AB201">
        <v>13.03</v>
      </c>
      <c r="AC201">
        <v>7.38</v>
      </c>
      <c r="AD201">
        <v>7.77</v>
      </c>
      <c r="AE201">
        <v>0</v>
      </c>
      <c r="AF201">
        <v>0</v>
      </c>
      <c r="AG201">
        <v>0</v>
      </c>
      <c r="AH201">
        <f t="shared" si="64"/>
        <v>7.77</v>
      </c>
      <c r="AI201">
        <f t="shared" si="65"/>
        <v>7.77</v>
      </c>
      <c r="AJ201">
        <f t="shared" si="66"/>
        <v>13.86</v>
      </c>
      <c r="AK201">
        <f t="shared" si="67"/>
        <v>13.86</v>
      </c>
      <c r="AL201">
        <f t="shared" si="68"/>
        <v>13.86</v>
      </c>
      <c r="AM201">
        <f t="shared" si="69"/>
        <v>13.86</v>
      </c>
      <c r="AN201">
        <f t="shared" si="70"/>
        <v>13.86</v>
      </c>
      <c r="AO201">
        <f t="shared" si="71"/>
        <v>11.41</v>
      </c>
      <c r="AP201">
        <f t="shared" si="72"/>
        <v>11.66</v>
      </c>
      <c r="AQ201">
        <f t="shared" si="73"/>
        <v>13.04</v>
      </c>
      <c r="AR201">
        <f t="shared" si="74"/>
        <v>9.7100000000000009</v>
      </c>
      <c r="AS201">
        <f t="shared" si="75"/>
        <v>7.77</v>
      </c>
      <c r="AT201">
        <f t="shared" si="76"/>
        <v>13.03</v>
      </c>
      <c r="AU201">
        <f t="shared" si="77"/>
        <v>7.38</v>
      </c>
      <c r="AV201">
        <f t="shared" si="78"/>
        <v>7.77</v>
      </c>
      <c r="AW201" t="str">
        <f t="shared" si="79"/>
        <v>Not Available</v>
      </c>
      <c r="AX201" t="str">
        <f t="shared" si="80"/>
        <v>Not Available</v>
      </c>
      <c r="AY201" t="str">
        <f t="shared" si="81"/>
        <v>Not Available</v>
      </c>
      <c r="AZ201" t="str">
        <f t="shared" si="62"/>
        <v>N/A</v>
      </c>
      <c r="BA201" t="e">
        <f t="shared" si="63"/>
        <v>#VALUE!</v>
      </c>
    </row>
    <row r="202" spans="1:53" x14ac:dyDescent="0.3">
      <c r="A202" s="27" t="s">
        <v>1004</v>
      </c>
      <c r="B202" s="27" t="s">
        <v>995</v>
      </c>
      <c r="C202" t="s">
        <v>996</v>
      </c>
      <c r="D202" t="s">
        <v>268</v>
      </c>
      <c r="E202" s="27" t="s">
        <v>62</v>
      </c>
      <c r="F202" t="s">
        <v>1005</v>
      </c>
      <c r="G202" s="33" t="s">
        <v>1006</v>
      </c>
      <c r="H202" s="9" t="s">
        <v>327</v>
      </c>
      <c r="I202" s="28" t="s">
        <v>1007</v>
      </c>
      <c r="J202" s="21">
        <v>0</v>
      </c>
      <c r="K202" s="27">
        <v>10</v>
      </c>
      <c r="L202" t="s">
        <v>71</v>
      </c>
      <c r="M202" s="27">
        <v>0</v>
      </c>
      <c r="N202" s="27" t="s">
        <v>1008</v>
      </c>
      <c r="O202" t="s">
        <v>1006</v>
      </c>
      <c r="P202">
        <f>VLOOKUP(O202,'[1]Charge Level Data'!$E$5:$BD$2855,10,FALSE)</f>
        <v>0</v>
      </c>
      <c r="Q202">
        <f>VLOOKUP(O202,'[1]Charge Level Data'!$E$5:$BD$2855,13,FALSE)</f>
        <v>0</v>
      </c>
      <c r="R202" t="e">
        <f>VLOOKUP(O202,'[2]BCBS EAPG Values'!$B$5:$L$1048576,7,FALSE)</f>
        <v>#N/A</v>
      </c>
      <c r="S202" t="e">
        <f>VLOOKUP(O202,'[2]BCBS EAPG Values'!$B$5:$L$1048576,8,FALSE)</f>
        <v>#N/A</v>
      </c>
      <c r="T202" t="e">
        <f>VLOOKUP(O202,'[2]BCBS EAPG Values'!$B$5:$L$1048576,9,FALSE)</f>
        <v>#N/A</v>
      </c>
      <c r="U202" t="e">
        <f>VLOOKUP(O202,'[2]BCBS EAPG Values'!$B$5:$L$1048576,10,FALSE)</f>
        <v>#N/A</v>
      </c>
      <c r="V202" t="e">
        <f>VLOOKUP(O202,'[2]BCBS EAPG Values'!$B$5:$L$1048576,11,FALSE)</f>
        <v>#N/A</v>
      </c>
      <c r="W202">
        <f>VLOOKUP(O202,'[1]Charge Level Data'!$E$5:$BD$2855,31,FALSE)</f>
        <v>33.74</v>
      </c>
      <c r="X202">
        <f>VLOOKUP(O202,'[1]Charge Level Data'!$E$5:$BD$2855,34,FALSE)</f>
        <v>0</v>
      </c>
      <c r="Y202">
        <f>VLOOKUP(O202,'[1]Charge Level Data'!$E$5:$BD$2855,37,FALSE)</f>
        <v>38.56</v>
      </c>
      <c r="Z202">
        <f>VLOOKUP(O202,'[1]Charge Level Data'!$E$5:$BD$2855,40,FALSE)</f>
        <v>1.53</v>
      </c>
      <c r="AA202">
        <f>VLOOKUP(O202,'[1]Charge Level Data'!$E$5:$BD$2855,43,FALSE)</f>
        <v>0</v>
      </c>
      <c r="AB202">
        <f>VLOOKUP(O202,'[1]Charge Level Data'!$E$5:$BD$2855,46,FALSE)</f>
        <v>0</v>
      </c>
      <c r="AC202">
        <f>VLOOKUP(O202,'[1]Charge Level Data'!$E$5:$BD$2855,49,FALSE)</f>
        <v>0</v>
      </c>
      <c r="AD202">
        <f>VLOOKUP(O202,'[1]Charge Level Data'!$E$5:$BD$2855,52,FALSE)</f>
        <v>0</v>
      </c>
      <c r="AE202">
        <v>0</v>
      </c>
      <c r="AF202">
        <v>0</v>
      </c>
      <c r="AG202">
        <v>0</v>
      </c>
      <c r="AH202" t="str">
        <f t="shared" si="64"/>
        <v>Not Available</v>
      </c>
      <c r="AI202" t="str">
        <f t="shared" si="65"/>
        <v>Not Available</v>
      </c>
      <c r="AJ202" t="str">
        <f t="shared" si="66"/>
        <v>Not Available</v>
      </c>
      <c r="AK202" t="str">
        <f t="shared" si="67"/>
        <v>Not Available</v>
      </c>
      <c r="AL202" t="str">
        <f t="shared" si="68"/>
        <v>Not Available</v>
      </c>
      <c r="AM202" t="str">
        <f t="shared" si="69"/>
        <v>Not Available</v>
      </c>
      <c r="AN202" t="str">
        <f t="shared" si="70"/>
        <v>Not Available</v>
      </c>
      <c r="AO202">
        <f t="shared" si="71"/>
        <v>33.74</v>
      </c>
      <c r="AP202" t="str">
        <f t="shared" si="72"/>
        <v>Not Available</v>
      </c>
      <c r="AQ202">
        <f t="shared" si="73"/>
        <v>38.56</v>
      </c>
      <c r="AR202">
        <f t="shared" si="74"/>
        <v>1.53</v>
      </c>
      <c r="AS202" t="str">
        <f t="shared" si="75"/>
        <v>Not Available</v>
      </c>
      <c r="AT202" t="str">
        <f t="shared" si="76"/>
        <v>Not Available</v>
      </c>
      <c r="AU202" t="str">
        <f t="shared" si="77"/>
        <v>Not Available</v>
      </c>
      <c r="AV202" t="str">
        <f t="shared" si="78"/>
        <v>Not Available</v>
      </c>
      <c r="AW202" t="str">
        <f t="shared" si="79"/>
        <v>Not Available</v>
      </c>
      <c r="AX202" t="str">
        <f t="shared" si="80"/>
        <v>Not Available</v>
      </c>
      <c r="AY202" t="str">
        <f t="shared" si="81"/>
        <v>Not Available</v>
      </c>
      <c r="AZ202" t="str">
        <f t="shared" si="62"/>
        <v>N/A</v>
      </c>
      <c r="BA202" t="e">
        <f t="shared" si="63"/>
        <v>#VALUE!</v>
      </c>
    </row>
    <row r="203" spans="1:53" x14ac:dyDescent="0.3">
      <c r="A203" s="27" t="s">
        <v>384</v>
      </c>
      <c r="B203" s="27" t="s">
        <v>995</v>
      </c>
      <c r="C203" t="s">
        <v>996</v>
      </c>
      <c r="D203" t="s">
        <v>268</v>
      </c>
      <c r="E203" s="27" t="s">
        <v>62</v>
      </c>
      <c r="F203" t="s">
        <v>385</v>
      </c>
      <c r="G203" s="33" t="s">
        <v>386</v>
      </c>
      <c r="H203" s="9" t="s">
        <v>327</v>
      </c>
      <c r="I203" s="28" t="s">
        <v>387</v>
      </c>
      <c r="J203" s="21">
        <v>0</v>
      </c>
      <c r="K203" s="27">
        <v>10</v>
      </c>
      <c r="L203" t="s">
        <v>71</v>
      </c>
      <c r="M203" s="27">
        <v>0</v>
      </c>
      <c r="N203" s="27" t="s">
        <v>1009</v>
      </c>
      <c r="O203" t="s">
        <v>386</v>
      </c>
      <c r="P203">
        <f>VLOOKUP(O203,'[1]Charge Level Data'!$E$5:$BD$2855,10,FALSE)</f>
        <v>0</v>
      </c>
      <c r="Q203">
        <f>VLOOKUP(O203,'[1]Charge Level Data'!$E$5:$BD$2855,13,FALSE)</f>
        <v>0</v>
      </c>
      <c r="R203" t="e">
        <f>VLOOKUP(O203,'[2]BCBS EAPG Values'!$B$5:$L$1048576,7,FALSE)</f>
        <v>#N/A</v>
      </c>
      <c r="S203" t="e">
        <f>VLOOKUP(O203,'[2]BCBS EAPG Values'!$B$5:$L$1048576,8,FALSE)</f>
        <v>#N/A</v>
      </c>
      <c r="T203" t="e">
        <f>VLOOKUP(O203,'[2]BCBS EAPG Values'!$B$5:$L$1048576,9,FALSE)</f>
        <v>#N/A</v>
      </c>
      <c r="U203" t="e">
        <f>VLOOKUP(O203,'[2]BCBS EAPG Values'!$B$5:$L$1048576,10,FALSE)</f>
        <v>#N/A</v>
      </c>
      <c r="V203" t="e">
        <f>VLOOKUP(O203,'[2]BCBS EAPG Values'!$B$5:$L$1048576,11,FALSE)</f>
        <v>#N/A</v>
      </c>
      <c r="W203">
        <f>VLOOKUP(O203,'[1]Charge Level Data'!$E$5:$BD$2855,31,FALSE)</f>
        <v>11.549999999999999</v>
      </c>
      <c r="X203">
        <f>VLOOKUP(O203,'[1]Charge Level Data'!$E$5:$BD$2855,34,FALSE)</f>
        <v>0</v>
      </c>
      <c r="Y203">
        <f>VLOOKUP(O203,'[1]Charge Level Data'!$E$5:$BD$2855,37,FALSE)</f>
        <v>13.200000000000001</v>
      </c>
      <c r="Z203">
        <f>VLOOKUP(O203,'[1]Charge Level Data'!$E$5:$BD$2855,40,FALSE)</f>
        <v>3.8</v>
      </c>
      <c r="AA203">
        <f>VLOOKUP(O203,'[1]Charge Level Data'!$E$5:$BD$2855,43,FALSE)</f>
        <v>0</v>
      </c>
      <c r="AB203">
        <f>VLOOKUP(O203,'[1]Charge Level Data'!$E$5:$BD$2855,46,FALSE)</f>
        <v>0</v>
      </c>
      <c r="AC203">
        <f>VLOOKUP(O203,'[1]Charge Level Data'!$E$5:$BD$2855,49,FALSE)</f>
        <v>0</v>
      </c>
      <c r="AD203">
        <f>VLOOKUP(O203,'[1]Charge Level Data'!$E$5:$BD$2855,52,FALSE)</f>
        <v>0</v>
      </c>
      <c r="AE203">
        <v>0</v>
      </c>
      <c r="AF203">
        <v>0</v>
      </c>
      <c r="AG203">
        <v>0</v>
      </c>
      <c r="AH203" t="str">
        <f t="shared" si="64"/>
        <v>Not Available</v>
      </c>
      <c r="AI203" t="str">
        <f t="shared" si="65"/>
        <v>Not Available</v>
      </c>
      <c r="AJ203" t="str">
        <f t="shared" si="66"/>
        <v>Not Available</v>
      </c>
      <c r="AK203" t="str">
        <f t="shared" si="67"/>
        <v>Not Available</v>
      </c>
      <c r="AL203" t="str">
        <f t="shared" si="68"/>
        <v>Not Available</v>
      </c>
      <c r="AM203" t="str">
        <f t="shared" si="69"/>
        <v>Not Available</v>
      </c>
      <c r="AN203" t="str">
        <f t="shared" si="70"/>
        <v>Not Available</v>
      </c>
      <c r="AO203">
        <f t="shared" si="71"/>
        <v>11.549999999999999</v>
      </c>
      <c r="AP203" t="str">
        <f t="shared" si="72"/>
        <v>Not Available</v>
      </c>
      <c r="AQ203">
        <f t="shared" si="73"/>
        <v>13.200000000000001</v>
      </c>
      <c r="AR203">
        <f t="shared" si="74"/>
        <v>3.8</v>
      </c>
      <c r="AS203" t="str">
        <f t="shared" si="75"/>
        <v>Not Available</v>
      </c>
      <c r="AT203" t="str">
        <f t="shared" si="76"/>
        <v>Not Available</v>
      </c>
      <c r="AU203" t="str">
        <f t="shared" si="77"/>
        <v>Not Available</v>
      </c>
      <c r="AV203" t="str">
        <f t="shared" si="78"/>
        <v>Not Available</v>
      </c>
      <c r="AW203" t="str">
        <f t="shared" si="79"/>
        <v>Not Available</v>
      </c>
      <c r="AX203" t="str">
        <f t="shared" si="80"/>
        <v>Not Available</v>
      </c>
      <c r="AY203" t="str">
        <f t="shared" si="81"/>
        <v>Not Available</v>
      </c>
      <c r="AZ203" t="str">
        <f t="shared" si="62"/>
        <v>N/A</v>
      </c>
      <c r="BA203" t="e">
        <f t="shared" si="63"/>
        <v>#VALUE!</v>
      </c>
    </row>
    <row r="204" spans="1:53" x14ac:dyDescent="0.3">
      <c r="A204" s="27" t="s">
        <v>1010</v>
      </c>
      <c r="B204" s="27" t="s">
        <v>995</v>
      </c>
      <c r="C204" t="s">
        <v>996</v>
      </c>
      <c r="D204" t="s">
        <v>268</v>
      </c>
      <c r="E204" s="27" t="s">
        <v>62</v>
      </c>
      <c r="F204" t="s">
        <v>1011</v>
      </c>
      <c r="G204" s="33" t="s">
        <v>1012</v>
      </c>
      <c r="H204" s="9" t="s">
        <v>327</v>
      </c>
      <c r="I204" s="28" t="s">
        <v>1013</v>
      </c>
      <c r="J204" s="21">
        <v>0</v>
      </c>
      <c r="K204" s="27">
        <v>10</v>
      </c>
      <c r="L204" t="s">
        <v>71</v>
      </c>
      <c r="M204" s="27">
        <v>0</v>
      </c>
      <c r="N204" s="27" t="s">
        <v>1014</v>
      </c>
      <c r="O204" t="s">
        <v>1012</v>
      </c>
      <c r="P204">
        <f>VLOOKUP(O204,'[1]Charge Level Data'!$E$5:$BD$2855,10,FALSE)</f>
        <v>0</v>
      </c>
      <c r="Q204">
        <f>VLOOKUP(O204,'[1]Charge Level Data'!$E$5:$BD$2855,13,FALSE)</f>
        <v>0</v>
      </c>
      <c r="R204" t="e">
        <f>VLOOKUP(O204,'[2]BCBS EAPG Values'!$B$5:$L$1048576,7,FALSE)</f>
        <v>#N/A</v>
      </c>
      <c r="S204" t="e">
        <f>VLOOKUP(O204,'[2]BCBS EAPG Values'!$B$5:$L$1048576,8,FALSE)</f>
        <v>#N/A</v>
      </c>
      <c r="T204" t="e">
        <f>VLOOKUP(O204,'[2]BCBS EAPG Values'!$B$5:$L$1048576,9,FALSE)</f>
        <v>#N/A</v>
      </c>
      <c r="U204" t="e">
        <f>VLOOKUP(O204,'[2]BCBS EAPG Values'!$B$5:$L$1048576,10,FALSE)</f>
        <v>#N/A</v>
      </c>
      <c r="V204" t="e">
        <f>VLOOKUP(O204,'[2]BCBS EAPG Values'!$B$5:$L$1048576,11,FALSE)</f>
        <v>#N/A</v>
      </c>
      <c r="W204">
        <f>VLOOKUP(O204,'[1]Charge Level Data'!$E$5:$BD$2855,31,FALSE)</f>
        <v>11.549999999999999</v>
      </c>
      <c r="X204">
        <f>VLOOKUP(O204,'[1]Charge Level Data'!$E$5:$BD$2855,34,FALSE)</f>
        <v>0</v>
      </c>
      <c r="Y204">
        <f>VLOOKUP(O204,'[1]Charge Level Data'!$E$5:$BD$2855,37,FALSE)</f>
        <v>13.200000000000001</v>
      </c>
      <c r="Z204">
        <f>VLOOKUP(O204,'[1]Charge Level Data'!$E$5:$BD$2855,40,FALSE)</f>
        <v>0.11</v>
      </c>
      <c r="AA204">
        <f>VLOOKUP(O204,'[1]Charge Level Data'!$E$5:$BD$2855,43,FALSE)</f>
        <v>0</v>
      </c>
      <c r="AB204">
        <f>VLOOKUP(O204,'[1]Charge Level Data'!$E$5:$BD$2855,46,FALSE)</f>
        <v>0</v>
      </c>
      <c r="AC204">
        <f>VLOOKUP(O204,'[1]Charge Level Data'!$E$5:$BD$2855,49,FALSE)</f>
        <v>0</v>
      </c>
      <c r="AD204">
        <f>VLOOKUP(O204,'[1]Charge Level Data'!$E$5:$BD$2855,52,FALSE)</f>
        <v>0</v>
      </c>
      <c r="AE204">
        <v>0</v>
      </c>
      <c r="AF204">
        <v>0</v>
      </c>
      <c r="AG204">
        <v>0</v>
      </c>
      <c r="AH204" t="str">
        <f t="shared" si="64"/>
        <v>Not Available</v>
      </c>
      <c r="AI204" t="str">
        <f t="shared" si="65"/>
        <v>Not Available</v>
      </c>
      <c r="AJ204" t="str">
        <f t="shared" si="66"/>
        <v>Not Available</v>
      </c>
      <c r="AK204" t="str">
        <f t="shared" si="67"/>
        <v>Not Available</v>
      </c>
      <c r="AL204" t="str">
        <f t="shared" si="68"/>
        <v>Not Available</v>
      </c>
      <c r="AM204" t="str">
        <f t="shared" si="69"/>
        <v>Not Available</v>
      </c>
      <c r="AN204" t="str">
        <f t="shared" si="70"/>
        <v>Not Available</v>
      </c>
      <c r="AO204">
        <f t="shared" si="71"/>
        <v>11.549999999999999</v>
      </c>
      <c r="AP204" t="str">
        <f t="shared" si="72"/>
        <v>Not Available</v>
      </c>
      <c r="AQ204">
        <f t="shared" si="73"/>
        <v>13.200000000000001</v>
      </c>
      <c r="AR204">
        <f t="shared" si="74"/>
        <v>0.11</v>
      </c>
      <c r="AS204" t="str">
        <f t="shared" si="75"/>
        <v>Not Available</v>
      </c>
      <c r="AT204" t="str">
        <f t="shared" si="76"/>
        <v>Not Available</v>
      </c>
      <c r="AU204" t="str">
        <f t="shared" si="77"/>
        <v>Not Available</v>
      </c>
      <c r="AV204" t="str">
        <f t="shared" si="78"/>
        <v>Not Available</v>
      </c>
      <c r="AW204" t="str">
        <f t="shared" si="79"/>
        <v>Not Available</v>
      </c>
      <c r="AX204" t="str">
        <f t="shared" si="80"/>
        <v>Not Available</v>
      </c>
      <c r="AY204" t="str">
        <f t="shared" si="81"/>
        <v>Not Available</v>
      </c>
      <c r="AZ204" t="str">
        <f t="shared" si="62"/>
        <v>N/A</v>
      </c>
      <c r="BA204" t="e">
        <f t="shared" si="63"/>
        <v>#VALUE!</v>
      </c>
    </row>
    <row r="205" spans="1:53" x14ac:dyDescent="0.3">
      <c r="A205" s="27" t="s">
        <v>1015</v>
      </c>
      <c r="B205" s="27" t="s">
        <v>995</v>
      </c>
      <c r="C205" t="s">
        <v>996</v>
      </c>
      <c r="D205" t="s">
        <v>268</v>
      </c>
      <c r="E205" s="27" t="s">
        <v>62</v>
      </c>
      <c r="F205" t="s">
        <v>1016</v>
      </c>
      <c r="G205" s="33" t="s">
        <v>1017</v>
      </c>
      <c r="H205" s="9" t="s">
        <v>327</v>
      </c>
      <c r="I205" s="28" t="s">
        <v>1018</v>
      </c>
      <c r="J205" s="21">
        <v>0</v>
      </c>
      <c r="K205" s="27">
        <v>10</v>
      </c>
      <c r="L205" t="s">
        <v>71</v>
      </c>
      <c r="M205" s="27">
        <v>0</v>
      </c>
      <c r="N205" s="27" t="s">
        <v>1019</v>
      </c>
      <c r="O205" t="s">
        <v>1017</v>
      </c>
      <c r="P205">
        <f>VLOOKUP(O205,'[1]Charge Level Data'!$E$5:$BD$2855,10,FALSE)</f>
        <v>0</v>
      </c>
      <c r="Q205">
        <f>VLOOKUP(O205,'[1]Charge Level Data'!$E$5:$BD$2855,13,FALSE)</f>
        <v>0</v>
      </c>
      <c r="R205" t="e">
        <f>VLOOKUP(O205,'[2]BCBS EAPG Values'!$B$5:$L$1048576,7,FALSE)</f>
        <v>#N/A</v>
      </c>
      <c r="S205" t="e">
        <f>VLOOKUP(O205,'[2]BCBS EAPG Values'!$B$5:$L$1048576,8,FALSE)</f>
        <v>#N/A</v>
      </c>
      <c r="T205" t="e">
        <f>VLOOKUP(O205,'[2]BCBS EAPG Values'!$B$5:$L$1048576,9,FALSE)</f>
        <v>#N/A</v>
      </c>
      <c r="U205" t="e">
        <f>VLOOKUP(O205,'[2]BCBS EAPG Values'!$B$5:$L$1048576,10,FALSE)</f>
        <v>#N/A</v>
      </c>
      <c r="V205" t="e">
        <f>VLOOKUP(O205,'[2]BCBS EAPG Values'!$B$5:$L$1048576,11,FALSE)</f>
        <v>#N/A</v>
      </c>
      <c r="W205">
        <f>VLOOKUP(O205,'[1]Charge Level Data'!$E$5:$BD$2855,31,FALSE)</f>
        <v>21</v>
      </c>
      <c r="X205">
        <f>VLOOKUP(O205,'[1]Charge Level Data'!$E$5:$BD$2855,34,FALSE)</f>
        <v>0</v>
      </c>
      <c r="Y205">
        <f>VLOOKUP(O205,'[1]Charge Level Data'!$E$5:$BD$2855,37,FALSE)</f>
        <v>24</v>
      </c>
      <c r="Z205">
        <f>VLOOKUP(O205,'[1]Charge Level Data'!$E$5:$BD$2855,40,FALSE)</f>
        <v>2.95</v>
      </c>
      <c r="AA205">
        <f>VLOOKUP(O205,'[1]Charge Level Data'!$E$5:$BD$2855,43,FALSE)</f>
        <v>0</v>
      </c>
      <c r="AB205">
        <f>VLOOKUP(O205,'[1]Charge Level Data'!$E$5:$BD$2855,46,FALSE)</f>
        <v>0</v>
      </c>
      <c r="AC205">
        <f>VLOOKUP(O205,'[1]Charge Level Data'!$E$5:$BD$2855,49,FALSE)</f>
        <v>0</v>
      </c>
      <c r="AD205">
        <f>VLOOKUP(O205,'[1]Charge Level Data'!$E$5:$BD$2855,52,FALSE)</f>
        <v>0</v>
      </c>
      <c r="AE205">
        <v>0</v>
      </c>
      <c r="AF205">
        <v>0</v>
      </c>
      <c r="AG205">
        <v>0</v>
      </c>
      <c r="AH205" t="str">
        <f t="shared" si="64"/>
        <v>Not Available</v>
      </c>
      <c r="AI205" t="str">
        <f t="shared" si="65"/>
        <v>Not Available</v>
      </c>
      <c r="AJ205" t="str">
        <f t="shared" si="66"/>
        <v>Not Available</v>
      </c>
      <c r="AK205" t="str">
        <f t="shared" si="67"/>
        <v>Not Available</v>
      </c>
      <c r="AL205" t="str">
        <f t="shared" si="68"/>
        <v>Not Available</v>
      </c>
      <c r="AM205" t="str">
        <f t="shared" si="69"/>
        <v>Not Available</v>
      </c>
      <c r="AN205" t="str">
        <f t="shared" si="70"/>
        <v>Not Available</v>
      </c>
      <c r="AO205">
        <f t="shared" si="71"/>
        <v>21</v>
      </c>
      <c r="AP205" t="str">
        <f t="shared" si="72"/>
        <v>Not Available</v>
      </c>
      <c r="AQ205">
        <f t="shared" si="73"/>
        <v>24</v>
      </c>
      <c r="AR205">
        <f t="shared" si="74"/>
        <v>2.95</v>
      </c>
      <c r="AS205" t="str">
        <f t="shared" si="75"/>
        <v>Not Available</v>
      </c>
      <c r="AT205" t="str">
        <f t="shared" si="76"/>
        <v>Not Available</v>
      </c>
      <c r="AU205" t="str">
        <f t="shared" si="77"/>
        <v>Not Available</v>
      </c>
      <c r="AV205" t="str">
        <f t="shared" si="78"/>
        <v>Not Available</v>
      </c>
      <c r="AW205" t="str">
        <f t="shared" si="79"/>
        <v>Not Available</v>
      </c>
      <c r="AX205" t="str">
        <f t="shared" si="80"/>
        <v>Not Available</v>
      </c>
      <c r="AY205" t="str">
        <f t="shared" si="81"/>
        <v>Not Available</v>
      </c>
      <c r="AZ205" t="str">
        <f t="shared" si="62"/>
        <v>N/A</v>
      </c>
      <c r="BA205" t="e">
        <f t="shared" si="63"/>
        <v>#VALUE!</v>
      </c>
    </row>
    <row r="206" spans="1:53" x14ac:dyDescent="0.3">
      <c r="A206" s="27" t="s">
        <v>324</v>
      </c>
      <c r="B206" s="27" t="s">
        <v>995</v>
      </c>
      <c r="C206" t="s">
        <v>996</v>
      </c>
      <c r="D206" t="s">
        <v>268</v>
      </c>
      <c r="E206" s="27" t="s">
        <v>77</v>
      </c>
      <c r="F206" t="s">
        <v>325</v>
      </c>
      <c r="G206" s="33" t="s">
        <v>326</v>
      </c>
      <c r="H206" s="9" t="s">
        <v>327</v>
      </c>
      <c r="I206" s="28" t="s">
        <v>328</v>
      </c>
      <c r="J206" s="21">
        <v>0</v>
      </c>
      <c r="K206" s="27">
        <v>10</v>
      </c>
      <c r="L206" t="s">
        <v>71</v>
      </c>
      <c r="M206" s="27">
        <v>0</v>
      </c>
      <c r="N206" s="27" t="s">
        <v>1020</v>
      </c>
      <c r="O206" t="s">
        <v>326</v>
      </c>
      <c r="P206">
        <f>VLOOKUP(O206,'[1]Charge Level Data'!$E$5:$BD$2855,10,FALSE)</f>
        <v>0</v>
      </c>
      <c r="Q206">
        <f>VLOOKUP(O206,'[1]Charge Level Data'!$E$5:$BD$2855,13,FALSE)</f>
        <v>0</v>
      </c>
      <c r="R206" t="e">
        <f>VLOOKUP(O206,'[2]BCBS EAPG Values'!$B$5:$L$1048576,7,FALSE)</f>
        <v>#N/A</v>
      </c>
      <c r="S206" t="e">
        <f>VLOOKUP(O206,'[2]BCBS EAPG Values'!$B$5:$L$1048576,8,FALSE)</f>
        <v>#N/A</v>
      </c>
      <c r="T206" t="e">
        <f>VLOOKUP(O206,'[2]BCBS EAPG Values'!$B$5:$L$1048576,9,FALSE)</f>
        <v>#N/A</v>
      </c>
      <c r="U206" t="e">
        <f>VLOOKUP(O206,'[2]BCBS EAPG Values'!$B$5:$L$1048576,10,FALSE)</f>
        <v>#N/A</v>
      </c>
      <c r="V206" t="e">
        <f>VLOOKUP(O206,'[2]BCBS EAPG Values'!$B$5:$L$1048576,11,FALSE)</f>
        <v>#N/A</v>
      </c>
      <c r="W206">
        <f>VLOOKUP(O206,'[1]Charge Level Data'!$E$5:$BD$2855,31,FALSE)</f>
        <v>251.57999999999996</v>
      </c>
      <c r="X206">
        <f>VLOOKUP(O206,'[1]Charge Level Data'!$E$5:$BD$2855,34,FALSE)</f>
        <v>0</v>
      </c>
      <c r="Y206">
        <f>VLOOKUP(O206,'[1]Charge Level Data'!$E$5:$BD$2855,37,FALSE)</f>
        <v>287.52</v>
      </c>
      <c r="Z206">
        <f>VLOOKUP(O206,'[1]Charge Level Data'!$E$5:$BD$2855,40,FALSE)</f>
        <v>0.19</v>
      </c>
      <c r="AA206">
        <f>VLOOKUP(O206,'[1]Charge Level Data'!$E$5:$BD$2855,43,FALSE)</f>
        <v>0</v>
      </c>
      <c r="AB206">
        <f>VLOOKUP(O206,'[1]Charge Level Data'!$E$5:$BD$2855,46,FALSE)</f>
        <v>0</v>
      </c>
      <c r="AC206">
        <f>VLOOKUP(O206,'[1]Charge Level Data'!$E$5:$BD$2855,49,FALSE)</f>
        <v>0</v>
      </c>
      <c r="AD206">
        <f>VLOOKUP(O206,'[1]Charge Level Data'!$E$5:$BD$2855,52,FALSE)</f>
        <v>0</v>
      </c>
      <c r="AE206">
        <v>0</v>
      </c>
      <c r="AF206">
        <v>0</v>
      </c>
      <c r="AG206">
        <v>0</v>
      </c>
      <c r="AH206" t="str">
        <f t="shared" si="64"/>
        <v>Not Available</v>
      </c>
      <c r="AI206" t="str">
        <f t="shared" si="65"/>
        <v>Not Available</v>
      </c>
      <c r="AJ206" t="str">
        <f t="shared" si="66"/>
        <v>Not Available</v>
      </c>
      <c r="AK206" t="str">
        <f t="shared" si="67"/>
        <v>Not Available</v>
      </c>
      <c r="AL206" t="str">
        <f t="shared" si="68"/>
        <v>Not Available</v>
      </c>
      <c r="AM206" t="str">
        <f t="shared" si="69"/>
        <v>Not Available</v>
      </c>
      <c r="AN206" t="str">
        <f t="shared" si="70"/>
        <v>Not Available</v>
      </c>
      <c r="AO206">
        <f t="shared" si="71"/>
        <v>251.57999999999996</v>
      </c>
      <c r="AP206" t="str">
        <f t="shared" si="72"/>
        <v>Not Available</v>
      </c>
      <c r="AQ206">
        <f t="shared" si="73"/>
        <v>287.52</v>
      </c>
      <c r="AR206">
        <f t="shared" si="74"/>
        <v>0.19</v>
      </c>
      <c r="AS206" t="str">
        <f t="shared" si="75"/>
        <v>Not Available</v>
      </c>
      <c r="AT206" t="str">
        <f t="shared" si="76"/>
        <v>Not Available</v>
      </c>
      <c r="AU206" t="str">
        <f t="shared" si="77"/>
        <v>Not Available</v>
      </c>
      <c r="AV206" t="str">
        <f t="shared" si="78"/>
        <v>Not Available</v>
      </c>
      <c r="AW206" t="str">
        <f t="shared" si="79"/>
        <v>Not Available</v>
      </c>
      <c r="AX206" t="str">
        <f t="shared" si="80"/>
        <v>Not Available</v>
      </c>
      <c r="AY206" t="str">
        <f t="shared" si="81"/>
        <v>Not Available</v>
      </c>
      <c r="AZ206" t="str">
        <f t="shared" si="62"/>
        <v>N/A</v>
      </c>
      <c r="BA206" t="e">
        <f t="shared" si="63"/>
        <v>#VALUE!</v>
      </c>
    </row>
    <row r="207" spans="1:53" x14ac:dyDescent="0.3">
      <c r="A207" s="27" t="s">
        <v>1021</v>
      </c>
      <c r="B207" s="27" t="s">
        <v>1022</v>
      </c>
      <c r="C207" t="s">
        <v>1023</v>
      </c>
      <c r="D207" t="s">
        <v>230</v>
      </c>
      <c r="E207" s="27" t="s">
        <v>77</v>
      </c>
      <c r="F207" t="s">
        <v>1024</v>
      </c>
      <c r="G207" s="33" t="s">
        <v>1025</v>
      </c>
      <c r="H207" s="9" t="s">
        <v>476</v>
      </c>
      <c r="I207" s="28" t="s">
        <v>1023</v>
      </c>
      <c r="J207" s="21">
        <v>484</v>
      </c>
      <c r="K207" s="27">
        <v>1</v>
      </c>
      <c r="L207" t="s">
        <v>234</v>
      </c>
      <c r="M207" s="27">
        <v>1</v>
      </c>
      <c r="N207" s="27" t="s">
        <v>1026</v>
      </c>
      <c r="O207">
        <v>74176</v>
      </c>
      <c r="P207">
        <v>214.25</v>
      </c>
      <c r="Q207">
        <v>321.38</v>
      </c>
      <c r="R207" s="59">
        <v>398.36</v>
      </c>
      <c r="S207" s="5">
        <v>398.36</v>
      </c>
      <c r="T207">
        <v>398.36</v>
      </c>
      <c r="U207">
        <v>398.36</v>
      </c>
      <c r="V207">
        <v>398.36</v>
      </c>
      <c r="W207">
        <v>482.12</v>
      </c>
      <c r="X207">
        <v>321.38</v>
      </c>
      <c r="Y207">
        <v>514.26</v>
      </c>
      <c r="Z207">
        <v>467.04</v>
      </c>
      <c r="AA207">
        <v>214.25</v>
      </c>
      <c r="AB207">
        <v>500</v>
      </c>
      <c r="AC207">
        <v>203.54</v>
      </c>
      <c r="AD207">
        <v>214.25</v>
      </c>
      <c r="AE207">
        <v>0</v>
      </c>
      <c r="AF207">
        <v>0</v>
      </c>
      <c r="AG207">
        <v>0</v>
      </c>
      <c r="AH207">
        <f t="shared" si="64"/>
        <v>214.25</v>
      </c>
      <c r="AI207">
        <f t="shared" si="65"/>
        <v>321.38</v>
      </c>
      <c r="AJ207">
        <f t="shared" si="66"/>
        <v>398.36</v>
      </c>
      <c r="AK207">
        <f t="shared" si="67"/>
        <v>398.36</v>
      </c>
      <c r="AL207">
        <f t="shared" si="68"/>
        <v>398.36</v>
      </c>
      <c r="AM207">
        <f t="shared" si="69"/>
        <v>398.36</v>
      </c>
      <c r="AN207">
        <f t="shared" si="70"/>
        <v>398.36</v>
      </c>
      <c r="AO207">
        <f t="shared" si="71"/>
        <v>482.12</v>
      </c>
      <c r="AP207">
        <f t="shared" si="72"/>
        <v>321.38</v>
      </c>
      <c r="AQ207">
        <f t="shared" si="73"/>
        <v>514.26</v>
      </c>
      <c r="AR207">
        <f t="shared" si="74"/>
        <v>467.04</v>
      </c>
      <c r="AS207">
        <f t="shared" si="75"/>
        <v>214.25</v>
      </c>
      <c r="AT207">
        <f t="shared" si="76"/>
        <v>500</v>
      </c>
      <c r="AU207">
        <f t="shared" si="77"/>
        <v>203.54</v>
      </c>
      <c r="AV207">
        <f t="shared" si="78"/>
        <v>214.25</v>
      </c>
      <c r="AW207" t="str">
        <f t="shared" si="79"/>
        <v>Not Available</v>
      </c>
      <c r="AX207" t="str">
        <f t="shared" si="80"/>
        <v>Not Available</v>
      </c>
      <c r="AY207" t="str">
        <f t="shared" si="81"/>
        <v>Not Available</v>
      </c>
      <c r="AZ207">
        <f t="shared" si="62"/>
        <v>4</v>
      </c>
      <c r="BA207">
        <f t="shared" si="63"/>
        <v>3</v>
      </c>
    </row>
    <row r="208" spans="1:53" x14ac:dyDescent="0.3">
      <c r="A208" s="27" t="s">
        <v>1027</v>
      </c>
      <c r="B208" s="27" t="s">
        <v>1028</v>
      </c>
      <c r="C208" t="s">
        <v>1029</v>
      </c>
      <c r="D208" t="s">
        <v>230</v>
      </c>
      <c r="E208" s="27" t="s">
        <v>77</v>
      </c>
      <c r="F208" t="s">
        <v>1030</v>
      </c>
      <c r="G208" s="33" t="s">
        <v>1031</v>
      </c>
      <c r="H208" s="9" t="s">
        <v>476</v>
      </c>
      <c r="I208" s="28" t="s">
        <v>1029</v>
      </c>
      <c r="J208" s="21">
        <v>565</v>
      </c>
      <c r="K208" s="27">
        <v>3</v>
      </c>
      <c r="L208" t="s">
        <v>234</v>
      </c>
      <c r="M208" s="27">
        <v>1</v>
      </c>
      <c r="N208" s="27" t="s">
        <v>1032</v>
      </c>
      <c r="O208">
        <v>74177</v>
      </c>
      <c r="P208">
        <v>338.03</v>
      </c>
      <c r="Q208">
        <v>507.05</v>
      </c>
      <c r="R208" s="59">
        <v>398.36</v>
      </c>
      <c r="S208" s="5">
        <v>398.36</v>
      </c>
      <c r="T208">
        <v>398.36</v>
      </c>
      <c r="U208">
        <v>398.36</v>
      </c>
      <c r="V208">
        <v>398.36</v>
      </c>
      <c r="W208">
        <v>673.85</v>
      </c>
      <c r="X208">
        <v>507.05</v>
      </c>
      <c r="Y208">
        <v>718.78</v>
      </c>
      <c r="Z208">
        <v>736.86</v>
      </c>
      <c r="AA208">
        <v>338.03</v>
      </c>
      <c r="AB208">
        <v>500</v>
      </c>
      <c r="AC208">
        <v>321.13</v>
      </c>
      <c r="AD208">
        <v>338.03</v>
      </c>
      <c r="AE208">
        <v>0</v>
      </c>
      <c r="AF208">
        <v>0</v>
      </c>
      <c r="AG208">
        <v>0</v>
      </c>
      <c r="AH208">
        <f t="shared" si="64"/>
        <v>338.03</v>
      </c>
      <c r="AI208">
        <f t="shared" si="65"/>
        <v>507.05</v>
      </c>
      <c r="AJ208">
        <f t="shared" si="66"/>
        <v>398.36</v>
      </c>
      <c r="AK208">
        <f t="shared" si="67"/>
        <v>398.36</v>
      </c>
      <c r="AL208">
        <f t="shared" si="68"/>
        <v>398.36</v>
      </c>
      <c r="AM208">
        <f t="shared" si="69"/>
        <v>398.36</v>
      </c>
      <c r="AN208">
        <f t="shared" si="70"/>
        <v>398.36</v>
      </c>
      <c r="AO208">
        <f t="shared" si="71"/>
        <v>673.85</v>
      </c>
      <c r="AP208">
        <f t="shared" si="72"/>
        <v>507.05</v>
      </c>
      <c r="AQ208">
        <f t="shared" si="73"/>
        <v>718.78</v>
      </c>
      <c r="AR208">
        <f t="shared" si="74"/>
        <v>736.86</v>
      </c>
      <c r="AS208">
        <f t="shared" si="75"/>
        <v>338.03</v>
      </c>
      <c r="AT208">
        <f t="shared" si="76"/>
        <v>500</v>
      </c>
      <c r="AU208">
        <f t="shared" si="77"/>
        <v>321.13</v>
      </c>
      <c r="AV208">
        <f t="shared" si="78"/>
        <v>338.03</v>
      </c>
      <c r="AW208" t="str">
        <f t="shared" si="79"/>
        <v>Not Available</v>
      </c>
      <c r="AX208" t="str">
        <f t="shared" si="80"/>
        <v>Not Available</v>
      </c>
      <c r="AY208" t="str">
        <f t="shared" si="81"/>
        <v>Not Available</v>
      </c>
      <c r="AZ208">
        <f t="shared" si="62"/>
        <v>7</v>
      </c>
      <c r="BA208">
        <f t="shared" si="63"/>
        <v>4</v>
      </c>
    </row>
    <row r="209" spans="1:53" x14ac:dyDescent="0.3">
      <c r="A209" s="27" t="s">
        <v>303</v>
      </c>
      <c r="B209" s="27" t="s">
        <v>1028</v>
      </c>
      <c r="C209" t="s">
        <v>1029</v>
      </c>
      <c r="D209" t="s">
        <v>268</v>
      </c>
      <c r="E209" s="27" t="s">
        <v>304</v>
      </c>
      <c r="F209" t="s">
        <v>304</v>
      </c>
      <c r="G209" s="33" t="s">
        <v>71</v>
      </c>
      <c r="H209" s="9" t="s">
        <v>305</v>
      </c>
      <c r="I209" s="28" t="s">
        <v>306</v>
      </c>
      <c r="J209" s="21">
        <v>15</v>
      </c>
      <c r="K209" s="27">
        <v>3</v>
      </c>
      <c r="L209" t="s">
        <v>71</v>
      </c>
      <c r="M209" s="27">
        <v>0</v>
      </c>
      <c r="N209" s="27" t="s">
        <v>1033</v>
      </c>
      <c r="P209" t="e">
        <v>#N/A</v>
      </c>
      <c r="Q209" t="e">
        <v>#N/A</v>
      </c>
      <c r="R209" s="59" t="e">
        <v>#N/A</v>
      </c>
      <c r="S209" s="5" t="e">
        <v>#N/A</v>
      </c>
      <c r="T209" t="e">
        <v>#N/A</v>
      </c>
      <c r="U209" t="e">
        <v>#N/A</v>
      </c>
      <c r="V209" t="e">
        <v>#N/A</v>
      </c>
      <c r="W209" t="e">
        <v>#N/A</v>
      </c>
      <c r="X209" t="e">
        <v>#N/A</v>
      </c>
      <c r="Y209" t="e">
        <v>#N/A</v>
      </c>
      <c r="Z209" t="e">
        <v>#N/A</v>
      </c>
      <c r="AA209" t="e">
        <v>#N/A</v>
      </c>
      <c r="AB209" t="e">
        <v>#N/A</v>
      </c>
      <c r="AC209" t="e">
        <v>#N/A</v>
      </c>
      <c r="AD209" t="e">
        <v>#N/A</v>
      </c>
      <c r="AE209">
        <v>0</v>
      </c>
      <c r="AF209">
        <v>0</v>
      </c>
      <c r="AG209">
        <v>0</v>
      </c>
      <c r="AH209" t="str">
        <f t="shared" si="64"/>
        <v>Not Available</v>
      </c>
      <c r="AI209" t="str">
        <f t="shared" si="65"/>
        <v>Not Available</v>
      </c>
      <c r="AJ209" t="str">
        <f t="shared" si="66"/>
        <v>Not Available</v>
      </c>
      <c r="AK209" t="str">
        <f t="shared" si="67"/>
        <v>Not Available</v>
      </c>
      <c r="AL209" t="str">
        <f t="shared" si="68"/>
        <v>Not Available</v>
      </c>
      <c r="AM209" t="str">
        <f t="shared" si="69"/>
        <v>Not Available</v>
      </c>
      <c r="AN209" t="str">
        <f t="shared" si="70"/>
        <v>Not Available</v>
      </c>
      <c r="AO209" t="str">
        <f t="shared" si="71"/>
        <v>Not Available</v>
      </c>
      <c r="AP209" t="str">
        <f t="shared" si="72"/>
        <v>Not Available</v>
      </c>
      <c r="AQ209" t="str">
        <f t="shared" si="73"/>
        <v>Not Available</v>
      </c>
      <c r="AR209" t="str">
        <f t="shared" si="74"/>
        <v>Not Available</v>
      </c>
      <c r="AS209" t="str">
        <f t="shared" si="75"/>
        <v>Not Available</v>
      </c>
      <c r="AT209" t="str">
        <f t="shared" si="76"/>
        <v>Not Available</v>
      </c>
      <c r="AU209" t="str">
        <f t="shared" si="77"/>
        <v>Not Available</v>
      </c>
      <c r="AV209" t="str">
        <f t="shared" si="78"/>
        <v>Not Available</v>
      </c>
      <c r="AW209" t="str">
        <f t="shared" si="79"/>
        <v>Not Available</v>
      </c>
      <c r="AX209" t="str">
        <f t="shared" si="80"/>
        <v>Not Available</v>
      </c>
      <c r="AY209" t="str">
        <f t="shared" si="81"/>
        <v>Not Available</v>
      </c>
      <c r="AZ209" t="str">
        <f t="shared" si="62"/>
        <v>N/A</v>
      </c>
      <c r="BA209" t="e">
        <f t="shared" si="63"/>
        <v>#VALUE!</v>
      </c>
    </row>
    <row r="210" spans="1:53" x14ac:dyDescent="0.3">
      <c r="A210" s="27" t="s">
        <v>623</v>
      </c>
      <c r="B210" s="27" t="s">
        <v>1028</v>
      </c>
      <c r="C210" t="s">
        <v>1029</v>
      </c>
      <c r="D210" t="s">
        <v>268</v>
      </c>
      <c r="E210" s="27" t="s">
        <v>93</v>
      </c>
      <c r="F210" t="s">
        <v>624</v>
      </c>
      <c r="G210" s="33" t="s">
        <v>625</v>
      </c>
      <c r="H210" s="9" t="s">
        <v>316</v>
      </c>
      <c r="I210" s="28" t="s">
        <v>626</v>
      </c>
      <c r="J210" s="21">
        <v>30</v>
      </c>
      <c r="K210" s="27">
        <v>3</v>
      </c>
      <c r="L210" t="s">
        <v>71</v>
      </c>
      <c r="M210" s="27">
        <v>0</v>
      </c>
      <c r="N210" s="27" t="s">
        <v>1034</v>
      </c>
      <c r="O210">
        <v>80053</v>
      </c>
      <c r="P210">
        <v>10.56</v>
      </c>
      <c r="Q210">
        <v>10.56</v>
      </c>
      <c r="R210" s="59">
        <v>20.41</v>
      </c>
      <c r="S210" s="5">
        <v>20.41</v>
      </c>
      <c r="T210">
        <v>20.41</v>
      </c>
      <c r="U210">
        <v>20.41</v>
      </c>
      <c r="V210">
        <v>20.41</v>
      </c>
      <c r="W210">
        <v>39.380000000000003</v>
      </c>
      <c r="X210">
        <v>15.84</v>
      </c>
      <c r="Y210">
        <v>45</v>
      </c>
      <c r="Z210">
        <v>6.24</v>
      </c>
      <c r="AA210">
        <v>10.56</v>
      </c>
      <c r="AB210">
        <v>17.72</v>
      </c>
      <c r="AC210">
        <v>10.029999999999999</v>
      </c>
      <c r="AD210">
        <v>10.56</v>
      </c>
      <c r="AE210">
        <v>0</v>
      </c>
      <c r="AF210">
        <v>0</v>
      </c>
      <c r="AG210">
        <v>0</v>
      </c>
      <c r="AH210">
        <f t="shared" si="64"/>
        <v>10.56</v>
      </c>
      <c r="AI210">
        <f t="shared" si="65"/>
        <v>10.56</v>
      </c>
      <c r="AJ210">
        <f t="shared" si="66"/>
        <v>20.41</v>
      </c>
      <c r="AK210">
        <f t="shared" si="67"/>
        <v>20.41</v>
      </c>
      <c r="AL210">
        <f t="shared" si="68"/>
        <v>20.41</v>
      </c>
      <c r="AM210">
        <f t="shared" si="69"/>
        <v>20.41</v>
      </c>
      <c r="AN210">
        <f t="shared" si="70"/>
        <v>20.41</v>
      </c>
      <c r="AO210">
        <f t="shared" si="71"/>
        <v>39.380000000000003</v>
      </c>
      <c r="AP210">
        <f t="shared" si="72"/>
        <v>15.84</v>
      </c>
      <c r="AQ210">
        <f t="shared" si="73"/>
        <v>45</v>
      </c>
      <c r="AR210">
        <f t="shared" si="74"/>
        <v>6.24</v>
      </c>
      <c r="AS210">
        <f t="shared" si="75"/>
        <v>10.56</v>
      </c>
      <c r="AT210">
        <f t="shared" si="76"/>
        <v>17.72</v>
      </c>
      <c r="AU210">
        <f t="shared" si="77"/>
        <v>10.029999999999999</v>
      </c>
      <c r="AV210">
        <f t="shared" si="78"/>
        <v>10.56</v>
      </c>
      <c r="AW210" t="str">
        <f t="shared" si="79"/>
        <v>Not Available</v>
      </c>
      <c r="AX210" t="str">
        <f t="shared" si="80"/>
        <v>Not Available</v>
      </c>
      <c r="AY210" t="str">
        <f t="shared" si="81"/>
        <v>Not Available</v>
      </c>
      <c r="AZ210" t="str">
        <f t="shared" si="62"/>
        <v>N/A</v>
      </c>
      <c r="BA210" t="e">
        <f t="shared" si="63"/>
        <v>#VALUE!</v>
      </c>
    </row>
    <row r="211" spans="1:53" x14ac:dyDescent="0.3">
      <c r="A211" s="27" t="s">
        <v>1035</v>
      </c>
      <c r="B211" s="27" t="s">
        <v>1036</v>
      </c>
      <c r="C211" t="s">
        <v>1037</v>
      </c>
      <c r="D211" t="s">
        <v>230</v>
      </c>
      <c r="E211" s="27" t="s">
        <v>77</v>
      </c>
      <c r="F211" t="s">
        <v>1038</v>
      </c>
      <c r="G211" s="33" t="s">
        <v>1039</v>
      </c>
      <c r="H211" s="9" t="s">
        <v>476</v>
      </c>
      <c r="I211" s="28" t="s">
        <v>1037</v>
      </c>
      <c r="J211" s="21">
        <v>749</v>
      </c>
      <c r="K211" s="27">
        <v>2</v>
      </c>
      <c r="L211" t="s">
        <v>234</v>
      </c>
      <c r="M211" s="27">
        <v>1</v>
      </c>
      <c r="N211" s="27" t="s">
        <v>1040</v>
      </c>
      <c r="O211">
        <v>74178</v>
      </c>
      <c r="P211">
        <v>338.03</v>
      </c>
      <c r="Q211">
        <v>507.05</v>
      </c>
      <c r="R211" s="59">
        <v>398.36</v>
      </c>
      <c r="S211" s="5">
        <v>398.36</v>
      </c>
      <c r="T211">
        <v>398.36</v>
      </c>
      <c r="U211">
        <v>398.36</v>
      </c>
      <c r="V211">
        <v>398.36</v>
      </c>
      <c r="W211">
        <v>673.85</v>
      </c>
      <c r="X211">
        <v>507.05</v>
      </c>
      <c r="Y211">
        <v>718.78</v>
      </c>
      <c r="Z211">
        <v>736.86</v>
      </c>
      <c r="AA211">
        <v>338.03</v>
      </c>
      <c r="AB211">
        <v>500</v>
      </c>
      <c r="AC211">
        <v>321.13</v>
      </c>
      <c r="AD211">
        <v>338.03</v>
      </c>
      <c r="AE211">
        <v>0</v>
      </c>
      <c r="AF211">
        <v>0</v>
      </c>
      <c r="AG211">
        <v>0</v>
      </c>
      <c r="AH211">
        <f t="shared" si="64"/>
        <v>338.03</v>
      </c>
      <c r="AI211">
        <f t="shared" si="65"/>
        <v>507.05</v>
      </c>
      <c r="AJ211">
        <f t="shared" si="66"/>
        <v>398.36</v>
      </c>
      <c r="AK211">
        <f t="shared" si="67"/>
        <v>398.36</v>
      </c>
      <c r="AL211">
        <f t="shared" si="68"/>
        <v>398.36</v>
      </c>
      <c r="AM211">
        <f t="shared" si="69"/>
        <v>398.36</v>
      </c>
      <c r="AN211">
        <f t="shared" si="70"/>
        <v>398.36</v>
      </c>
      <c r="AO211">
        <f t="shared" si="71"/>
        <v>673.85</v>
      </c>
      <c r="AP211">
        <f t="shared" si="72"/>
        <v>507.05</v>
      </c>
      <c r="AQ211">
        <f t="shared" si="73"/>
        <v>718.78</v>
      </c>
      <c r="AR211">
        <f t="shared" si="74"/>
        <v>736.86</v>
      </c>
      <c r="AS211">
        <f t="shared" si="75"/>
        <v>338.03</v>
      </c>
      <c r="AT211">
        <f t="shared" si="76"/>
        <v>500</v>
      </c>
      <c r="AU211">
        <f t="shared" si="77"/>
        <v>321.13</v>
      </c>
      <c r="AV211">
        <f t="shared" si="78"/>
        <v>338.03</v>
      </c>
      <c r="AW211" t="str">
        <f t="shared" si="79"/>
        <v>Not Available</v>
      </c>
      <c r="AX211" t="str">
        <f t="shared" si="80"/>
        <v>Not Available</v>
      </c>
      <c r="AY211" t="str">
        <f t="shared" si="81"/>
        <v>Not Available</v>
      </c>
      <c r="AZ211">
        <f t="shared" si="62"/>
        <v>6</v>
      </c>
      <c r="BA211">
        <f t="shared" si="63"/>
        <v>4</v>
      </c>
    </row>
    <row r="212" spans="1:53" x14ac:dyDescent="0.3">
      <c r="A212" s="27" t="s">
        <v>303</v>
      </c>
      <c r="B212" s="27" t="s">
        <v>1036</v>
      </c>
      <c r="C212" t="s">
        <v>1037</v>
      </c>
      <c r="D212" t="s">
        <v>268</v>
      </c>
      <c r="E212" s="27" t="s">
        <v>304</v>
      </c>
      <c r="F212" t="s">
        <v>304</v>
      </c>
      <c r="G212" s="33" t="s">
        <v>71</v>
      </c>
      <c r="H212" s="9" t="s">
        <v>305</v>
      </c>
      <c r="I212" s="28" t="s">
        <v>306</v>
      </c>
      <c r="J212" s="21">
        <v>12</v>
      </c>
      <c r="K212" s="27">
        <v>2</v>
      </c>
      <c r="L212" t="s">
        <v>71</v>
      </c>
      <c r="M212" s="27">
        <v>0</v>
      </c>
      <c r="N212" s="27" t="s">
        <v>1041</v>
      </c>
      <c r="P212" t="e">
        <v>#N/A</v>
      </c>
      <c r="Q212" t="e">
        <v>#N/A</v>
      </c>
      <c r="R212" s="59" t="e">
        <v>#N/A</v>
      </c>
      <c r="S212" s="5" t="e">
        <v>#N/A</v>
      </c>
      <c r="T212" t="e">
        <v>#N/A</v>
      </c>
      <c r="U212" t="e">
        <v>#N/A</v>
      </c>
      <c r="V212" t="e">
        <v>#N/A</v>
      </c>
      <c r="W212" t="e">
        <v>#N/A</v>
      </c>
      <c r="X212" t="e">
        <v>#N/A</v>
      </c>
      <c r="Y212" t="e">
        <v>#N/A</v>
      </c>
      <c r="Z212" t="e">
        <v>#N/A</v>
      </c>
      <c r="AA212" t="e">
        <v>#N/A</v>
      </c>
      <c r="AB212" t="e">
        <v>#N/A</v>
      </c>
      <c r="AC212" t="e">
        <v>#N/A</v>
      </c>
      <c r="AD212" t="e">
        <v>#N/A</v>
      </c>
      <c r="AE212">
        <v>0</v>
      </c>
      <c r="AF212">
        <v>0</v>
      </c>
      <c r="AG212">
        <v>0</v>
      </c>
      <c r="AH212" t="str">
        <f t="shared" si="64"/>
        <v>Not Available</v>
      </c>
      <c r="AI212" t="str">
        <f t="shared" si="65"/>
        <v>Not Available</v>
      </c>
      <c r="AJ212" t="str">
        <f t="shared" si="66"/>
        <v>Not Available</v>
      </c>
      <c r="AK212" t="str">
        <f t="shared" si="67"/>
        <v>Not Available</v>
      </c>
      <c r="AL212" t="str">
        <f t="shared" si="68"/>
        <v>Not Available</v>
      </c>
      <c r="AM212" t="str">
        <f t="shared" si="69"/>
        <v>Not Available</v>
      </c>
      <c r="AN212" t="str">
        <f t="shared" si="70"/>
        <v>Not Available</v>
      </c>
      <c r="AO212" t="str">
        <f t="shared" si="71"/>
        <v>Not Available</v>
      </c>
      <c r="AP212" t="str">
        <f t="shared" si="72"/>
        <v>Not Available</v>
      </c>
      <c r="AQ212" t="str">
        <f t="shared" si="73"/>
        <v>Not Available</v>
      </c>
      <c r="AR212" t="str">
        <f t="shared" si="74"/>
        <v>Not Available</v>
      </c>
      <c r="AS212" t="str">
        <f t="shared" si="75"/>
        <v>Not Available</v>
      </c>
      <c r="AT212" t="str">
        <f t="shared" si="76"/>
        <v>Not Available</v>
      </c>
      <c r="AU212" t="str">
        <f t="shared" si="77"/>
        <v>Not Available</v>
      </c>
      <c r="AV212" t="str">
        <f t="shared" si="78"/>
        <v>Not Available</v>
      </c>
      <c r="AW212" t="str">
        <f t="shared" si="79"/>
        <v>Not Available</v>
      </c>
      <c r="AX212" t="str">
        <f t="shared" si="80"/>
        <v>Not Available</v>
      </c>
      <c r="AY212" t="str">
        <f t="shared" si="81"/>
        <v>Not Available</v>
      </c>
      <c r="AZ212" t="str">
        <f t="shared" si="62"/>
        <v>N/A</v>
      </c>
      <c r="BA212" t="e">
        <f t="shared" si="63"/>
        <v>#VALUE!</v>
      </c>
    </row>
    <row r="213" spans="1:53" x14ac:dyDescent="0.3">
      <c r="A213" s="27" t="s">
        <v>1042</v>
      </c>
      <c r="B213" s="27" t="s">
        <v>1043</v>
      </c>
      <c r="C213" t="s">
        <v>1044</v>
      </c>
      <c r="D213" t="s">
        <v>230</v>
      </c>
      <c r="E213" s="27" t="s">
        <v>77</v>
      </c>
      <c r="F213" t="s">
        <v>1045</v>
      </c>
      <c r="G213" s="33" t="s">
        <v>1046</v>
      </c>
      <c r="H213" s="9" t="s">
        <v>476</v>
      </c>
      <c r="I213" s="28" t="s">
        <v>1044</v>
      </c>
      <c r="J213" s="21">
        <v>353</v>
      </c>
      <c r="K213" s="27">
        <v>8</v>
      </c>
      <c r="L213" t="s">
        <v>234</v>
      </c>
      <c r="M213" s="27">
        <v>1</v>
      </c>
      <c r="N213" s="27" t="s">
        <v>1047</v>
      </c>
      <c r="O213">
        <v>75635</v>
      </c>
      <c r="P213">
        <v>165.46</v>
      </c>
      <c r="Q213">
        <v>248.19</v>
      </c>
      <c r="R213" s="59">
        <v>437.8</v>
      </c>
      <c r="S213" s="5">
        <v>437.8</v>
      </c>
      <c r="T213">
        <v>437.8</v>
      </c>
      <c r="U213">
        <v>437.8</v>
      </c>
      <c r="V213">
        <v>437.8</v>
      </c>
      <c r="W213">
        <v>529.85</v>
      </c>
      <c r="X213">
        <v>248.19</v>
      </c>
      <c r="Y213">
        <v>565.17999999999995</v>
      </c>
      <c r="Z213">
        <v>360.68</v>
      </c>
      <c r="AA213">
        <v>165.46</v>
      </c>
      <c r="AB213">
        <v>500</v>
      </c>
      <c r="AC213">
        <v>157.19</v>
      </c>
      <c r="AD213">
        <v>165.46</v>
      </c>
      <c r="AE213">
        <v>0</v>
      </c>
      <c r="AF213">
        <v>0</v>
      </c>
      <c r="AG213">
        <v>0</v>
      </c>
      <c r="AH213">
        <f t="shared" si="64"/>
        <v>165.46</v>
      </c>
      <c r="AI213">
        <f t="shared" si="65"/>
        <v>248.19</v>
      </c>
      <c r="AJ213">
        <f t="shared" si="66"/>
        <v>437.8</v>
      </c>
      <c r="AK213">
        <f t="shared" si="67"/>
        <v>437.8</v>
      </c>
      <c r="AL213">
        <f t="shared" si="68"/>
        <v>437.8</v>
      </c>
      <c r="AM213">
        <f t="shared" si="69"/>
        <v>437.8</v>
      </c>
      <c r="AN213">
        <f t="shared" si="70"/>
        <v>437.8</v>
      </c>
      <c r="AO213">
        <f t="shared" si="71"/>
        <v>529.85</v>
      </c>
      <c r="AP213">
        <f t="shared" si="72"/>
        <v>248.19</v>
      </c>
      <c r="AQ213">
        <f t="shared" si="73"/>
        <v>565.17999999999995</v>
      </c>
      <c r="AR213">
        <f t="shared" si="74"/>
        <v>360.68</v>
      </c>
      <c r="AS213">
        <f t="shared" si="75"/>
        <v>165.46</v>
      </c>
      <c r="AT213">
        <f t="shared" si="76"/>
        <v>500</v>
      </c>
      <c r="AU213">
        <f t="shared" si="77"/>
        <v>157.19</v>
      </c>
      <c r="AV213">
        <f t="shared" si="78"/>
        <v>165.46</v>
      </c>
      <c r="AW213" t="str">
        <f t="shared" si="79"/>
        <v>Not Available</v>
      </c>
      <c r="AX213" t="str">
        <f t="shared" si="80"/>
        <v>Not Available</v>
      </c>
      <c r="AY213" t="str">
        <f t="shared" si="81"/>
        <v>Not Available</v>
      </c>
      <c r="AZ213">
        <f t="shared" si="62"/>
        <v>12</v>
      </c>
      <c r="BA213">
        <f t="shared" si="63"/>
        <v>4</v>
      </c>
    </row>
    <row r="214" spans="1:53" x14ac:dyDescent="0.3">
      <c r="A214" s="27" t="s">
        <v>303</v>
      </c>
      <c r="B214" s="27" t="s">
        <v>1043</v>
      </c>
      <c r="C214" t="s">
        <v>1044</v>
      </c>
      <c r="D214" t="s">
        <v>268</v>
      </c>
      <c r="E214" s="27" t="s">
        <v>304</v>
      </c>
      <c r="F214" t="s">
        <v>304</v>
      </c>
      <c r="G214" s="33" t="s">
        <v>71</v>
      </c>
      <c r="H214" s="9" t="s">
        <v>305</v>
      </c>
      <c r="I214" s="28" t="s">
        <v>306</v>
      </c>
      <c r="J214" s="21">
        <v>12</v>
      </c>
      <c r="K214" s="27">
        <v>8</v>
      </c>
      <c r="L214" t="s">
        <v>71</v>
      </c>
      <c r="M214" s="27">
        <v>0</v>
      </c>
      <c r="N214" s="27" t="s">
        <v>1048</v>
      </c>
      <c r="P214" t="e">
        <v>#N/A</v>
      </c>
      <c r="Q214" t="e">
        <v>#N/A</v>
      </c>
      <c r="R214" s="59" t="e">
        <v>#N/A</v>
      </c>
      <c r="S214" s="5" t="e">
        <v>#N/A</v>
      </c>
      <c r="T214" t="e">
        <v>#N/A</v>
      </c>
      <c r="U214" t="e">
        <v>#N/A</v>
      </c>
      <c r="V214" t="e">
        <v>#N/A</v>
      </c>
      <c r="W214" t="e">
        <v>#N/A</v>
      </c>
      <c r="X214" t="e">
        <v>#N/A</v>
      </c>
      <c r="Y214" t="e">
        <v>#N/A</v>
      </c>
      <c r="Z214" t="e">
        <v>#N/A</v>
      </c>
      <c r="AA214" t="e">
        <v>#N/A</v>
      </c>
      <c r="AB214" t="e">
        <v>#N/A</v>
      </c>
      <c r="AC214" t="e">
        <v>#N/A</v>
      </c>
      <c r="AD214" t="e">
        <v>#N/A</v>
      </c>
      <c r="AE214">
        <v>0</v>
      </c>
      <c r="AF214">
        <v>0</v>
      </c>
      <c r="AG214">
        <v>0</v>
      </c>
      <c r="AH214" t="str">
        <f t="shared" si="64"/>
        <v>Not Available</v>
      </c>
      <c r="AI214" t="str">
        <f t="shared" si="65"/>
        <v>Not Available</v>
      </c>
      <c r="AJ214" t="str">
        <f t="shared" si="66"/>
        <v>Not Available</v>
      </c>
      <c r="AK214" t="str">
        <f t="shared" si="67"/>
        <v>Not Available</v>
      </c>
      <c r="AL214" t="str">
        <f t="shared" si="68"/>
        <v>Not Available</v>
      </c>
      <c r="AM214" t="str">
        <f t="shared" si="69"/>
        <v>Not Available</v>
      </c>
      <c r="AN214" t="str">
        <f t="shared" si="70"/>
        <v>Not Available</v>
      </c>
      <c r="AO214" t="str">
        <f t="shared" si="71"/>
        <v>Not Available</v>
      </c>
      <c r="AP214" t="str">
        <f t="shared" si="72"/>
        <v>Not Available</v>
      </c>
      <c r="AQ214" t="str">
        <f t="shared" si="73"/>
        <v>Not Available</v>
      </c>
      <c r="AR214" t="str">
        <f t="shared" si="74"/>
        <v>Not Available</v>
      </c>
      <c r="AS214" t="str">
        <f t="shared" si="75"/>
        <v>Not Available</v>
      </c>
      <c r="AT214" t="str">
        <f t="shared" si="76"/>
        <v>Not Available</v>
      </c>
      <c r="AU214" t="str">
        <f t="shared" si="77"/>
        <v>Not Available</v>
      </c>
      <c r="AV214" t="str">
        <f t="shared" si="78"/>
        <v>Not Available</v>
      </c>
      <c r="AW214" t="str">
        <f t="shared" si="79"/>
        <v>Not Available</v>
      </c>
      <c r="AX214" t="str">
        <f t="shared" si="80"/>
        <v>Not Available</v>
      </c>
      <c r="AY214" t="str">
        <f t="shared" si="81"/>
        <v>Not Available</v>
      </c>
      <c r="AZ214" t="str">
        <f t="shared" si="62"/>
        <v>N/A</v>
      </c>
      <c r="BA214" t="e">
        <f t="shared" si="63"/>
        <v>#VALUE!</v>
      </c>
    </row>
    <row r="215" spans="1:53" x14ac:dyDescent="0.3">
      <c r="A215" s="27" t="s">
        <v>313</v>
      </c>
      <c r="B215" s="27" t="s">
        <v>1043</v>
      </c>
      <c r="C215" t="s">
        <v>1044</v>
      </c>
      <c r="D215" t="s">
        <v>268</v>
      </c>
      <c r="E215" s="27" t="s">
        <v>93</v>
      </c>
      <c r="F215" t="s">
        <v>314</v>
      </c>
      <c r="G215" s="33" t="s">
        <v>315</v>
      </c>
      <c r="H215" s="9" t="s">
        <v>316</v>
      </c>
      <c r="I215" s="28" t="s">
        <v>317</v>
      </c>
      <c r="J215" s="21">
        <v>8</v>
      </c>
      <c r="K215" s="27">
        <v>8</v>
      </c>
      <c r="L215" t="s">
        <v>71</v>
      </c>
      <c r="M215" s="27">
        <v>0</v>
      </c>
      <c r="N215" s="27" t="s">
        <v>1049</v>
      </c>
      <c r="O215">
        <v>80048</v>
      </c>
      <c r="P215">
        <v>8.4600000000000009</v>
      </c>
      <c r="Q215">
        <v>8.4600000000000009</v>
      </c>
      <c r="R215" s="59">
        <v>20.41</v>
      </c>
      <c r="S215" s="5">
        <v>20.41</v>
      </c>
      <c r="T215">
        <v>20.41</v>
      </c>
      <c r="U215">
        <v>20.41</v>
      </c>
      <c r="V215">
        <v>20.41</v>
      </c>
      <c r="W215">
        <v>16.809999999999999</v>
      </c>
      <c r="X215">
        <v>12.69</v>
      </c>
      <c r="Y215">
        <v>19.21</v>
      </c>
      <c r="Z215">
        <v>10.58</v>
      </c>
      <c r="AA215">
        <v>8.4600000000000009</v>
      </c>
      <c r="AB215">
        <v>14.2</v>
      </c>
      <c r="AC215">
        <v>8.0399999999999991</v>
      </c>
      <c r="AD215">
        <v>8.4600000000000009</v>
      </c>
      <c r="AE215">
        <v>0</v>
      </c>
      <c r="AF215">
        <v>0</v>
      </c>
      <c r="AG215">
        <v>0</v>
      </c>
      <c r="AH215">
        <f t="shared" si="64"/>
        <v>8.4600000000000009</v>
      </c>
      <c r="AI215">
        <f t="shared" si="65"/>
        <v>8.4600000000000009</v>
      </c>
      <c r="AJ215">
        <f t="shared" si="66"/>
        <v>20.41</v>
      </c>
      <c r="AK215">
        <f t="shared" si="67"/>
        <v>20.41</v>
      </c>
      <c r="AL215">
        <f t="shared" si="68"/>
        <v>20.41</v>
      </c>
      <c r="AM215">
        <f t="shared" si="69"/>
        <v>20.41</v>
      </c>
      <c r="AN215">
        <f t="shared" si="70"/>
        <v>20.41</v>
      </c>
      <c r="AO215">
        <f t="shared" si="71"/>
        <v>16.809999999999999</v>
      </c>
      <c r="AP215">
        <f t="shared" si="72"/>
        <v>12.69</v>
      </c>
      <c r="AQ215">
        <f t="shared" si="73"/>
        <v>19.21</v>
      </c>
      <c r="AR215">
        <f t="shared" si="74"/>
        <v>10.58</v>
      </c>
      <c r="AS215">
        <f t="shared" si="75"/>
        <v>8.4600000000000009</v>
      </c>
      <c r="AT215">
        <f t="shared" si="76"/>
        <v>14.2</v>
      </c>
      <c r="AU215">
        <f t="shared" si="77"/>
        <v>8.0399999999999991</v>
      </c>
      <c r="AV215">
        <f t="shared" si="78"/>
        <v>8.4600000000000009</v>
      </c>
      <c r="AW215" t="str">
        <f t="shared" si="79"/>
        <v>Not Available</v>
      </c>
      <c r="AX215" t="str">
        <f t="shared" si="80"/>
        <v>Not Available</v>
      </c>
      <c r="AY215" t="str">
        <f t="shared" si="81"/>
        <v>Not Available</v>
      </c>
      <c r="AZ215" t="str">
        <f t="shared" si="62"/>
        <v>N/A</v>
      </c>
      <c r="BA215" t="e">
        <f t="shared" si="63"/>
        <v>#VALUE!</v>
      </c>
    </row>
    <row r="216" spans="1:53" x14ac:dyDescent="0.3">
      <c r="A216" s="27" t="s">
        <v>319</v>
      </c>
      <c r="B216" s="27" t="s">
        <v>1043</v>
      </c>
      <c r="C216" t="s">
        <v>1044</v>
      </c>
      <c r="D216" t="s">
        <v>268</v>
      </c>
      <c r="E216" s="27" t="s">
        <v>93</v>
      </c>
      <c r="F216" t="s">
        <v>320</v>
      </c>
      <c r="G216" s="33" t="s">
        <v>321</v>
      </c>
      <c r="H216" s="9" t="s">
        <v>322</v>
      </c>
      <c r="I216" s="28" t="s">
        <v>109</v>
      </c>
      <c r="J216" s="21">
        <v>5</v>
      </c>
      <c r="K216" s="27">
        <v>8</v>
      </c>
      <c r="L216" t="s">
        <v>71</v>
      </c>
      <c r="M216" s="27">
        <v>0</v>
      </c>
      <c r="N216" s="27" t="s">
        <v>1050</v>
      </c>
      <c r="O216">
        <v>85025</v>
      </c>
      <c r="P216">
        <v>7.77</v>
      </c>
      <c r="Q216">
        <v>7.77</v>
      </c>
      <c r="R216" s="59">
        <v>13.86</v>
      </c>
      <c r="S216" s="5">
        <v>13.86</v>
      </c>
      <c r="T216">
        <v>13.86</v>
      </c>
      <c r="U216">
        <v>13.86</v>
      </c>
      <c r="V216">
        <v>13.86</v>
      </c>
      <c r="W216">
        <v>11.41</v>
      </c>
      <c r="X216">
        <v>11.66</v>
      </c>
      <c r="Y216">
        <v>13.04</v>
      </c>
      <c r="Z216">
        <v>9.7100000000000009</v>
      </c>
      <c r="AA216">
        <v>7.77</v>
      </c>
      <c r="AB216">
        <v>13.03</v>
      </c>
      <c r="AC216">
        <v>7.38</v>
      </c>
      <c r="AD216">
        <v>7.77</v>
      </c>
      <c r="AE216">
        <v>0</v>
      </c>
      <c r="AF216">
        <v>0</v>
      </c>
      <c r="AG216">
        <v>0</v>
      </c>
      <c r="AH216">
        <f t="shared" si="64"/>
        <v>7.77</v>
      </c>
      <c r="AI216">
        <f t="shared" si="65"/>
        <v>7.77</v>
      </c>
      <c r="AJ216">
        <f t="shared" si="66"/>
        <v>13.86</v>
      </c>
      <c r="AK216">
        <f t="shared" si="67"/>
        <v>13.86</v>
      </c>
      <c r="AL216">
        <f t="shared" si="68"/>
        <v>13.86</v>
      </c>
      <c r="AM216">
        <f t="shared" si="69"/>
        <v>13.86</v>
      </c>
      <c r="AN216">
        <f t="shared" si="70"/>
        <v>13.86</v>
      </c>
      <c r="AO216">
        <f t="shared" si="71"/>
        <v>11.41</v>
      </c>
      <c r="AP216">
        <f t="shared" si="72"/>
        <v>11.66</v>
      </c>
      <c r="AQ216">
        <f t="shared" si="73"/>
        <v>13.04</v>
      </c>
      <c r="AR216">
        <f t="shared" si="74"/>
        <v>9.7100000000000009</v>
      </c>
      <c r="AS216">
        <f t="shared" si="75"/>
        <v>7.77</v>
      </c>
      <c r="AT216">
        <f t="shared" si="76"/>
        <v>13.03</v>
      </c>
      <c r="AU216">
        <f t="shared" si="77"/>
        <v>7.38</v>
      </c>
      <c r="AV216">
        <f t="shared" si="78"/>
        <v>7.77</v>
      </c>
      <c r="AW216" t="str">
        <f t="shared" si="79"/>
        <v>Not Available</v>
      </c>
      <c r="AX216" t="str">
        <f t="shared" si="80"/>
        <v>Not Available</v>
      </c>
      <c r="AY216" t="str">
        <f t="shared" si="81"/>
        <v>Not Available</v>
      </c>
      <c r="AZ216" t="str">
        <f t="shared" si="62"/>
        <v>N/A</v>
      </c>
      <c r="BA216" t="e">
        <f t="shared" si="63"/>
        <v>#VALUE!</v>
      </c>
    </row>
    <row r="217" spans="1:53" x14ac:dyDescent="0.3">
      <c r="A217" s="27" t="s">
        <v>1051</v>
      </c>
      <c r="B217" s="27" t="s">
        <v>1043</v>
      </c>
      <c r="C217" t="s">
        <v>1044</v>
      </c>
      <c r="D217" t="s">
        <v>268</v>
      </c>
      <c r="E217" s="27" t="s">
        <v>62</v>
      </c>
      <c r="F217" t="s">
        <v>1052</v>
      </c>
      <c r="G217" s="33" t="s">
        <v>1053</v>
      </c>
      <c r="H217" s="9" t="s">
        <v>1054</v>
      </c>
      <c r="I217" s="28" t="s">
        <v>1055</v>
      </c>
      <c r="J217" s="21">
        <v>195</v>
      </c>
      <c r="K217" s="27">
        <v>8</v>
      </c>
      <c r="L217" t="s">
        <v>71</v>
      </c>
      <c r="M217" s="27">
        <v>0</v>
      </c>
      <c r="N217" s="27" t="s">
        <v>1056</v>
      </c>
      <c r="O217">
        <v>93971</v>
      </c>
      <c r="P217">
        <v>98.06</v>
      </c>
      <c r="Q217">
        <v>147.09</v>
      </c>
      <c r="R217" s="59">
        <v>241.92</v>
      </c>
      <c r="S217" s="5">
        <v>241.92</v>
      </c>
      <c r="T217">
        <v>241.92</v>
      </c>
      <c r="U217">
        <v>241.92</v>
      </c>
      <c r="V217">
        <v>241.92</v>
      </c>
      <c r="W217">
        <v>273.27</v>
      </c>
      <c r="X217">
        <v>147.09</v>
      </c>
      <c r="Y217">
        <v>312.31</v>
      </c>
      <c r="Z217">
        <v>181.7</v>
      </c>
      <c r="AA217">
        <v>98.06</v>
      </c>
      <c r="AB217">
        <v>80</v>
      </c>
      <c r="AC217">
        <v>93.16</v>
      </c>
      <c r="AD217">
        <v>98.06</v>
      </c>
      <c r="AE217">
        <v>0</v>
      </c>
      <c r="AF217">
        <v>0</v>
      </c>
      <c r="AG217">
        <v>0</v>
      </c>
      <c r="AH217">
        <f t="shared" si="64"/>
        <v>98.06</v>
      </c>
      <c r="AI217">
        <f t="shared" si="65"/>
        <v>147.09</v>
      </c>
      <c r="AJ217">
        <f t="shared" si="66"/>
        <v>241.92</v>
      </c>
      <c r="AK217">
        <f t="shared" si="67"/>
        <v>241.92</v>
      </c>
      <c r="AL217">
        <f t="shared" si="68"/>
        <v>241.92</v>
      </c>
      <c r="AM217">
        <f t="shared" si="69"/>
        <v>241.92</v>
      </c>
      <c r="AN217">
        <f t="shared" si="70"/>
        <v>241.92</v>
      </c>
      <c r="AO217">
        <f t="shared" si="71"/>
        <v>273.27</v>
      </c>
      <c r="AP217">
        <f t="shared" si="72"/>
        <v>147.09</v>
      </c>
      <c r="AQ217">
        <f t="shared" si="73"/>
        <v>312.31</v>
      </c>
      <c r="AR217">
        <f t="shared" si="74"/>
        <v>181.7</v>
      </c>
      <c r="AS217">
        <f t="shared" si="75"/>
        <v>98.06</v>
      </c>
      <c r="AT217">
        <f t="shared" si="76"/>
        <v>80</v>
      </c>
      <c r="AU217">
        <f t="shared" si="77"/>
        <v>93.16</v>
      </c>
      <c r="AV217">
        <f t="shared" si="78"/>
        <v>98.06</v>
      </c>
      <c r="AW217" t="str">
        <f t="shared" si="79"/>
        <v>Not Available</v>
      </c>
      <c r="AX217" t="str">
        <f t="shared" si="80"/>
        <v>Not Available</v>
      </c>
      <c r="AY217" t="str">
        <f t="shared" si="81"/>
        <v>Not Available</v>
      </c>
      <c r="AZ217" t="str">
        <f t="shared" si="62"/>
        <v>N/A</v>
      </c>
      <c r="BA217" t="e">
        <f t="shared" si="63"/>
        <v>#VALUE!</v>
      </c>
    </row>
    <row r="218" spans="1:53" x14ac:dyDescent="0.3">
      <c r="A218" s="27" t="s">
        <v>1057</v>
      </c>
      <c r="B218" s="27" t="s">
        <v>1043</v>
      </c>
      <c r="C218" t="s">
        <v>1044</v>
      </c>
      <c r="D218" t="s">
        <v>268</v>
      </c>
      <c r="E218" s="27" t="s">
        <v>124</v>
      </c>
      <c r="F218" t="s">
        <v>273</v>
      </c>
      <c r="G218" s="33" t="s">
        <v>1058</v>
      </c>
      <c r="H218" s="9" t="s">
        <v>275</v>
      </c>
      <c r="I218" s="28" t="s">
        <v>1059</v>
      </c>
      <c r="J218" s="21">
        <v>0</v>
      </c>
      <c r="K218" s="27">
        <v>8</v>
      </c>
      <c r="L218" t="s">
        <v>71</v>
      </c>
      <c r="M218" s="27">
        <v>0</v>
      </c>
      <c r="N218" s="27" t="s">
        <v>1060</v>
      </c>
      <c r="O218">
        <v>99284</v>
      </c>
      <c r="P218">
        <v>350.13</v>
      </c>
      <c r="Q218">
        <v>350</v>
      </c>
      <c r="R218" s="59">
        <v>0</v>
      </c>
      <c r="S218" s="5">
        <v>0</v>
      </c>
      <c r="T218">
        <v>0</v>
      </c>
      <c r="U218">
        <v>0</v>
      </c>
      <c r="V218">
        <v>0</v>
      </c>
      <c r="W218">
        <v>530</v>
      </c>
      <c r="X218">
        <v>525.19000000000005</v>
      </c>
      <c r="Y218">
        <v>611.08000000000004</v>
      </c>
      <c r="Z218">
        <v>477.01</v>
      </c>
      <c r="AA218">
        <v>350.13</v>
      </c>
      <c r="AB218">
        <v>600</v>
      </c>
      <c r="AC218">
        <v>332.62</v>
      </c>
      <c r="AD218">
        <v>350.13</v>
      </c>
      <c r="AE218">
        <v>0</v>
      </c>
      <c r="AF218">
        <v>0</v>
      </c>
      <c r="AG218">
        <v>0</v>
      </c>
      <c r="AH218">
        <f t="shared" si="64"/>
        <v>350.13</v>
      </c>
      <c r="AI218">
        <f t="shared" si="65"/>
        <v>350</v>
      </c>
      <c r="AJ218" t="str">
        <f t="shared" si="66"/>
        <v>Not Available</v>
      </c>
      <c r="AK218" t="str">
        <f t="shared" si="67"/>
        <v>Not Available</v>
      </c>
      <c r="AL218" t="str">
        <f t="shared" si="68"/>
        <v>Not Available</v>
      </c>
      <c r="AM218" t="str">
        <f t="shared" si="69"/>
        <v>Not Available</v>
      </c>
      <c r="AN218" t="str">
        <f t="shared" si="70"/>
        <v>Not Available</v>
      </c>
      <c r="AO218">
        <f t="shared" si="71"/>
        <v>530</v>
      </c>
      <c r="AP218">
        <f t="shared" si="72"/>
        <v>525.19000000000005</v>
      </c>
      <c r="AQ218">
        <f t="shared" si="73"/>
        <v>611.08000000000004</v>
      </c>
      <c r="AR218">
        <f t="shared" si="74"/>
        <v>477.01</v>
      </c>
      <c r="AS218">
        <f t="shared" si="75"/>
        <v>350.13</v>
      </c>
      <c r="AT218">
        <f t="shared" si="76"/>
        <v>600</v>
      </c>
      <c r="AU218">
        <f t="shared" si="77"/>
        <v>332.62</v>
      </c>
      <c r="AV218">
        <f t="shared" si="78"/>
        <v>350.13</v>
      </c>
      <c r="AW218" t="str">
        <f t="shared" si="79"/>
        <v>Not Available</v>
      </c>
      <c r="AX218" t="str">
        <f t="shared" si="80"/>
        <v>Not Available</v>
      </c>
      <c r="AY218" t="str">
        <f t="shared" si="81"/>
        <v>Not Available</v>
      </c>
      <c r="AZ218" t="str">
        <f t="shared" si="62"/>
        <v>N/A</v>
      </c>
      <c r="BA218" t="e">
        <f t="shared" si="63"/>
        <v>#VALUE!</v>
      </c>
    </row>
    <row r="219" spans="1:53" x14ac:dyDescent="0.3">
      <c r="A219" s="27" t="s">
        <v>351</v>
      </c>
      <c r="B219" s="27" t="s">
        <v>1043</v>
      </c>
      <c r="C219" t="s">
        <v>1044</v>
      </c>
      <c r="D219" t="s">
        <v>268</v>
      </c>
      <c r="E219" s="27" t="s">
        <v>124</v>
      </c>
      <c r="F219" t="s">
        <v>273</v>
      </c>
      <c r="G219" s="33" t="s">
        <v>352</v>
      </c>
      <c r="H219" s="9" t="s">
        <v>275</v>
      </c>
      <c r="I219" s="28" t="s">
        <v>353</v>
      </c>
      <c r="J219" s="21">
        <v>548</v>
      </c>
      <c r="K219" s="27">
        <v>8</v>
      </c>
      <c r="L219" t="s">
        <v>71</v>
      </c>
      <c r="M219" s="27">
        <v>0</v>
      </c>
      <c r="N219" s="27" t="s">
        <v>1061</v>
      </c>
      <c r="O219">
        <v>99285</v>
      </c>
      <c r="P219">
        <v>502.89</v>
      </c>
      <c r="Q219">
        <v>350</v>
      </c>
      <c r="R219" s="59">
        <v>0</v>
      </c>
      <c r="S219" s="5">
        <v>0</v>
      </c>
      <c r="T219">
        <v>0</v>
      </c>
      <c r="U219">
        <v>0</v>
      </c>
      <c r="V219">
        <v>0</v>
      </c>
      <c r="W219">
        <v>822.34</v>
      </c>
      <c r="X219">
        <v>754.34</v>
      </c>
      <c r="Y219">
        <v>877.16</v>
      </c>
      <c r="Z219">
        <v>685.14</v>
      </c>
      <c r="AA219">
        <v>502.89</v>
      </c>
      <c r="AB219">
        <v>600</v>
      </c>
      <c r="AC219">
        <v>477.75</v>
      </c>
      <c r="AD219">
        <v>502.89</v>
      </c>
      <c r="AE219">
        <v>0</v>
      </c>
      <c r="AF219">
        <v>0</v>
      </c>
      <c r="AG219">
        <v>0</v>
      </c>
      <c r="AH219">
        <f t="shared" si="64"/>
        <v>502.89</v>
      </c>
      <c r="AI219">
        <f t="shared" si="65"/>
        <v>350</v>
      </c>
      <c r="AJ219" t="str">
        <f t="shared" si="66"/>
        <v>Not Available</v>
      </c>
      <c r="AK219" t="str">
        <f t="shared" si="67"/>
        <v>Not Available</v>
      </c>
      <c r="AL219" t="str">
        <f t="shared" si="68"/>
        <v>Not Available</v>
      </c>
      <c r="AM219" t="str">
        <f t="shared" si="69"/>
        <v>Not Available</v>
      </c>
      <c r="AN219" t="str">
        <f t="shared" si="70"/>
        <v>Not Available</v>
      </c>
      <c r="AO219">
        <f t="shared" si="71"/>
        <v>822.34</v>
      </c>
      <c r="AP219">
        <f t="shared" si="72"/>
        <v>754.34</v>
      </c>
      <c r="AQ219">
        <f t="shared" si="73"/>
        <v>877.16</v>
      </c>
      <c r="AR219">
        <f t="shared" si="74"/>
        <v>685.14</v>
      </c>
      <c r="AS219">
        <f t="shared" si="75"/>
        <v>502.89</v>
      </c>
      <c r="AT219">
        <f t="shared" si="76"/>
        <v>600</v>
      </c>
      <c r="AU219">
        <f t="shared" si="77"/>
        <v>477.75</v>
      </c>
      <c r="AV219">
        <f t="shared" si="78"/>
        <v>502.89</v>
      </c>
      <c r="AW219" t="str">
        <f t="shared" si="79"/>
        <v>Not Available</v>
      </c>
      <c r="AX219" t="str">
        <f t="shared" si="80"/>
        <v>Not Available</v>
      </c>
      <c r="AY219" t="str">
        <f t="shared" si="81"/>
        <v>Not Available</v>
      </c>
      <c r="AZ219" t="str">
        <f t="shared" si="62"/>
        <v>N/A</v>
      </c>
      <c r="BA219" t="e">
        <f t="shared" si="63"/>
        <v>#VALUE!</v>
      </c>
    </row>
    <row r="220" spans="1:53" x14ac:dyDescent="0.3">
      <c r="A220" s="27" t="s">
        <v>324</v>
      </c>
      <c r="B220" s="27" t="s">
        <v>1043</v>
      </c>
      <c r="C220" t="s">
        <v>1044</v>
      </c>
      <c r="D220" t="s">
        <v>268</v>
      </c>
      <c r="E220" s="27" t="s">
        <v>77</v>
      </c>
      <c r="F220" t="s">
        <v>325</v>
      </c>
      <c r="G220" s="33" t="s">
        <v>326</v>
      </c>
      <c r="H220" s="9" t="s">
        <v>355</v>
      </c>
      <c r="I220" s="28" t="s">
        <v>356</v>
      </c>
      <c r="J220" s="21">
        <v>189</v>
      </c>
      <c r="K220" s="27">
        <v>8</v>
      </c>
      <c r="L220" t="s">
        <v>71</v>
      </c>
      <c r="M220" s="27">
        <v>0</v>
      </c>
      <c r="N220" s="27" t="s">
        <v>1062</v>
      </c>
      <c r="O220" t="s">
        <v>326</v>
      </c>
      <c r="P220">
        <f>VLOOKUP(O220,'[1]Charge Level Data'!$E$5:$BD$2855,10,FALSE)</f>
        <v>0</v>
      </c>
      <c r="Q220">
        <f>VLOOKUP(O220,'[1]Charge Level Data'!$E$5:$BD$2855,13,FALSE)</f>
        <v>0</v>
      </c>
      <c r="R220" t="e">
        <f>VLOOKUP(O220,'[2]BCBS EAPG Values'!$B$5:$L$1048576,7,FALSE)</f>
        <v>#N/A</v>
      </c>
      <c r="S220" t="e">
        <f>VLOOKUP(O220,'[2]BCBS EAPG Values'!$B$5:$L$1048576,8,FALSE)</f>
        <v>#N/A</v>
      </c>
      <c r="T220" t="e">
        <f>VLOOKUP(O220,'[2]BCBS EAPG Values'!$B$5:$L$1048576,9,FALSE)</f>
        <v>#N/A</v>
      </c>
      <c r="U220" t="e">
        <f>VLOOKUP(O220,'[2]BCBS EAPG Values'!$B$5:$L$1048576,10,FALSE)</f>
        <v>#N/A</v>
      </c>
      <c r="V220" t="e">
        <f>VLOOKUP(O220,'[2]BCBS EAPG Values'!$B$5:$L$1048576,11,FALSE)</f>
        <v>#N/A</v>
      </c>
      <c r="W220">
        <f>VLOOKUP(O220,'[1]Charge Level Data'!$E$5:$BD$2855,31,FALSE)</f>
        <v>251.57999999999996</v>
      </c>
      <c r="X220">
        <f>VLOOKUP(O220,'[1]Charge Level Data'!$E$5:$BD$2855,34,FALSE)</f>
        <v>0</v>
      </c>
      <c r="Y220">
        <f>VLOOKUP(O220,'[1]Charge Level Data'!$E$5:$BD$2855,37,FALSE)</f>
        <v>287.52</v>
      </c>
      <c r="Z220">
        <f>VLOOKUP(O220,'[1]Charge Level Data'!$E$5:$BD$2855,40,FALSE)</f>
        <v>0.19</v>
      </c>
      <c r="AA220">
        <f>VLOOKUP(O220,'[1]Charge Level Data'!$E$5:$BD$2855,43,FALSE)</f>
        <v>0</v>
      </c>
      <c r="AB220">
        <f>VLOOKUP(O220,'[1]Charge Level Data'!$E$5:$BD$2855,46,FALSE)</f>
        <v>0</v>
      </c>
      <c r="AC220">
        <f>VLOOKUP(O220,'[1]Charge Level Data'!$E$5:$BD$2855,49,FALSE)</f>
        <v>0</v>
      </c>
      <c r="AD220">
        <f>VLOOKUP(O220,'[1]Charge Level Data'!$E$5:$BD$2855,52,FALSE)</f>
        <v>0</v>
      </c>
      <c r="AE220">
        <v>0</v>
      </c>
      <c r="AF220">
        <v>0</v>
      </c>
      <c r="AG220">
        <v>0</v>
      </c>
      <c r="AH220" t="str">
        <f t="shared" si="64"/>
        <v>Not Available</v>
      </c>
      <c r="AI220" t="str">
        <f t="shared" si="65"/>
        <v>Not Available</v>
      </c>
      <c r="AJ220" t="str">
        <f t="shared" si="66"/>
        <v>Not Available</v>
      </c>
      <c r="AK220" t="str">
        <f t="shared" si="67"/>
        <v>Not Available</v>
      </c>
      <c r="AL220" t="str">
        <f t="shared" si="68"/>
        <v>Not Available</v>
      </c>
      <c r="AM220" t="str">
        <f t="shared" si="69"/>
        <v>Not Available</v>
      </c>
      <c r="AN220" t="str">
        <f t="shared" si="70"/>
        <v>Not Available</v>
      </c>
      <c r="AO220">
        <f t="shared" si="71"/>
        <v>251.57999999999996</v>
      </c>
      <c r="AP220" t="str">
        <f t="shared" si="72"/>
        <v>Not Available</v>
      </c>
      <c r="AQ220">
        <f t="shared" si="73"/>
        <v>287.52</v>
      </c>
      <c r="AR220">
        <f t="shared" si="74"/>
        <v>0.19</v>
      </c>
      <c r="AS220" t="str">
        <f t="shared" si="75"/>
        <v>Not Available</v>
      </c>
      <c r="AT220" t="str">
        <f t="shared" si="76"/>
        <v>Not Available</v>
      </c>
      <c r="AU220" t="str">
        <f t="shared" si="77"/>
        <v>Not Available</v>
      </c>
      <c r="AV220" t="str">
        <f t="shared" si="78"/>
        <v>Not Available</v>
      </c>
      <c r="AW220" t="str">
        <f t="shared" si="79"/>
        <v>Not Available</v>
      </c>
      <c r="AX220" t="str">
        <f t="shared" si="80"/>
        <v>Not Available</v>
      </c>
      <c r="AY220" t="str">
        <f t="shared" si="81"/>
        <v>Not Available</v>
      </c>
      <c r="AZ220" t="str">
        <f t="shared" si="62"/>
        <v>N/A</v>
      </c>
      <c r="BA220" t="e">
        <f t="shared" si="63"/>
        <v>#VALUE!</v>
      </c>
    </row>
    <row r="221" spans="1:53" x14ac:dyDescent="0.3">
      <c r="A221" s="27" t="s">
        <v>1063</v>
      </c>
      <c r="B221" s="27" t="s">
        <v>1064</v>
      </c>
      <c r="C221" t="s">
        <v>1065</v>
      </c>
      <c r="D221" t="s">
        <v>230</v>
      </c>
      <c r="E221" s="27" t="s">
        <v>77</v>
      </c>
      <c r="F221" t="s">
        <v>1066</v>
      </c>
      <c r="G221" s="33" t="s">
        <v>1067</v>
      </c>
      <c r="H221" s="9" t="s">
        <v>1068</v>
      </c>
      <c r="I221" s="28" t="s">
        <v>1065</v>
      </c>
      <c r="J221" s="21">
        <v>243</v>
      </c>
      <c r="K221" s="27">
        <v>1</v>
      </c>
      <c r="L221" t="s">
        <v>234</v>
      </c>
      <c r="M221" s="27">
        <v>1</v>
      </c>
      <c r="N221" s="27" t="s">
        <v>1069</v>
      </c>
      <c r="O221">
        <v>76536</v>
      </c>
      <c r="P221">
        <v>98.06</v>
      </c>
      <c r="Q221">
        <v>147.09</v>
      </c>
      <c r="R221" s="59">
        <v>145.52000000000001</v>
      </c>
      <c r="S221" s="5">
        <v>145.52000000000001</v>
      </c>
      <c r="T221">
        <v>145.52000000000001</v>
      </c>
      <c r="U221">
        <v>145.52000000000001</v>
      </c>
      <c r="V221">
        <v>145.52000000000001</v>
      </c>
      <c r="W221">
        <v>197.79</v>
      </c>
      <c r="X221">
        <v>147.09</v>
      </c>
      <c r="Y221">
        <v>210.98</v>
      </c>
      <c r="Z221">
        <v>213.76</v>
      </c>
      <c r="AA221">
        <v>98.06</v>
      </c>
      <c r="AB221">
        <v>200</v>
      </c>
      <c r="AC221">
        <v>93.16</v>
      </c>
      <c r="AD221">
        <v>98.06</v>
      </c>
      <c r="AE221">
        <v>0</v>
      </c>
      <c r="AF221">
        <v>0</v>
      </c>
      <c r="AG221">
        <v>0</v>
      </c>
      <c r="AH221">
        <f t="shared" si="64"/>
        <v>98.06</v>
      </c>
      <c r="AI221">
        <f t="shared" si="65"/>
        <v>147.09</v>
      </c>
      <c r="AJ221">
        <f t="shared" si="66"/>
        <v>145.52000000000001</v>
      </c>
      <c r="AK221">
        <f t="shared" si="67"/>
        <v>145.52000000000001</v>
      </c>
      <c r="AL221">
        <f t="shared" si="68"/>
        <v>145.52000000000001</v>
      </c>
      <c r="AM221">
        <f t="shared" si="69"/>
        <v>145.52000000000001</v>
      </c>
      <c r="AN221">
        <f t="shared" si="70"/>
        <v>145.52000000000001</v>
      </c>
      <c r="AO221">
        <f t="shared" si="71"/>
        <v>197.79</v>
      </c>
      <c r="AP221">
        <f t="shared" si="72"/>
        <v>147.09</v>
      </c>
      <c r="AQ221">
        <f t="shared" si="73"/>
        <v>210.98</v>
      </c>
      <c r="AR221">
        <f t="shared" si="74"/>
        <v>213.76</v>
      </c>
      <c r="AS221">
        <f t="shared" si="75"/>
        <v>98.06</v>
      </c>
      <c r="AT221">
        <f t="shared" si="76"/>
        <v>200</v>
      </c>
      <c r="AU221">
        <f t="shared" si="77"/>
        <v>93.16</v>
      </c>
      <c r="AV221">
        <f t="shared" si="78"/>
        <v>98.06</v>
      </c>
      <c r="AW221" t="str">
        <f t="shared" si="79"/>
        <v>Not Available</v>
      </c>
      <c r="AX221" t="str">
        <f t="shared" si="80"/>
        <v>Not Available</v>
      </c>
      <c r="AY221" t="str">
        <f t="shared" si="81"/>
        <v>Not Available</v>
      </c>
      <c r="AZ221">
        <f t="shared" si="62"/>
        <v>4</v>
      </c>
      <c r="BA221">
        <f t="shared" si="63"/>
        <v>3</v>
      </c>
    </row>
    <row r="222" spans="1:53" x14ac:dyDescent="0.3">
      <c r="A222" s="27" t="s">
        <v>1070</v>
      </c>
      <c r="B222" s="27" t="s">
        <v>1071</v>
      </c>
      <c r="C222" t="s">
        <v>1072</v>
      </c>
      <c r="D222" t="s">
        <v>230</v>
      </c>
      <c r="E222" s="27" t="s">
        <v>77</v>
      </c>
      <c r="F222" t="s">
        <v>1073</v>
      </c>
      <c r="G222" s="33" t="s">
        <v>1074</v>
      </c>
      <c r="H222" s="9" t="s">
        <v>1068</v>
      </c>
      <c r="I222" s="28" t="s">
        <v>1072</v>
      </c>
      <c r="J222" s="21">
        <v>251</v>
      </c>
      <c r="K222" s="27">
        <v>1</v>
      </c>
      <c r="L222" t="s">
        <v>234</v>
      </c>
      <c r="M222" s="27">
        <v>1</v>
      </c>
      <c r="N222" s="27" t="s">
        <v>1075</v>
      </c>
      <c r="O222">
        <v>76700</v>
      </c>
      <c r="P222">
        <v>98.06</v>
      </c>
      <c r="Q222">
        <v>147.09</v>
      </c>
      <c r="R222" s="59">
        <v>145.52000000000001</v>
      </c>
      <c r="S222" s="5">
        <v>145.52000000000001</v>
      </c>
      <c r="T222">
        <v>145.52000000000001</v>
      </c>
      <c r="U222">
        <v>145.52000000000001</v>
      </c>
      <c r="V222">
        <v>145.52000000000001</v>
      </c>
      <c r="W222">
        <v>197.79</v>
      </c>
      <c r="X222">
        <v>147.09</v>
      </c>
      <c r="Y222">
        <v>210.98</v>
      </c>
      <c r="Z222">
        <v>213.76</v>
      </c>
      <c r="AA222">
        <v>98.06</v>
      </c>
      <c r="AB222">
        <v>200</v>
      </c>
      <c r="AC222">
        <v>93.16</v>
      </c>
      <c r="AD222">
        <v>98.06</v>
      </c>
      <c r="AE222">
        <v>0</v>
      </c>
      <c r="AF222">
        <v>0</v>
      </c>
      <c r="AG222">
        <v>0</v>
      </c>
      <c r="AH222">
        <f t="shared" si="64"/>
        <v>98.06</v>
      </c>
      <c r="AI222">
        <f t="shared" si="65"/>
        <v>147.09</v>
      </c>
      <c r="AJ222">
        <f t="shared" si="66"/>
        <v>145.52000000000001</v>
      </c>
      <c r="AK222">
        <f t="shared" si="67"/>
        <v>145.52000000000001</v>
      </c>
      <c r="AL222">
        <f t="shared" si="68"/>
        <v>145.52000000000001</v>
      </c>
      <c r="AM222">
        <f t="shared" si="69"/>
        <v>145.52000000000001</v>
      </c>
      <c r="AN222">
        <f t="shared" si="70"/>
        <v>145.52000000000001</v>
      </c>
      <c r="AO222">
        <f t="shared" si="71"/>
        <v>197.79</v>
      </c>
      <c r="AP222">
        <f t="shared" si="72"/>
        <v>147.09</v>
      </c>
      <c r="AQ222">
        <f t="shared" si="73"/>
        <v>210.98</v>
      </c>
      <c r="AR222">
        <f t="shared" si="74"/>
        <v>213.76</v>
      </c>
      <c r="AS222">
        <f t="shared" si="75"/>
        <v>98.06</v>
      </c>
      <c r="AT222">
        <f t="shared" si="76"/>
        <v>200</v>
      </c>
      <c r="AU222">
        <f t="shared" si="77"/>
        <v>93.16</v>
      </c>
      <c r="AV222">
        <f t="shared" si="78"/>
        <v>98.06</v>
      </c>
      <c r="AW222" t="str">
        <f t="shared" si="79"/>
        <v>Not Available</v>
      </c>
      <c r="AX222" t="str">
        <f t="shared" si="80"/>
        <v>Not Available</v>
      </c>
      <c r="AY222" t="str">
        <f t="shared" si="81"/>
        <v>Not Available</v>
      </c>
      <c r="AZ222">
        <f t="shared" si="62"/>
        <v>4</v>
      </c>
      <c r="BA222">
        <f t="shared" si="63"/>
        <v>3</v>
      </c>
    </row>
    <row r="223" spans="1:53" x14ac:dyDescent="0.3">
      <c r="A223" s="27" t="s">
        <v>1076</v>
      </c>
      <c r="B223" s="27" t="s">
        <v>1077</v>
      </c>
      <c r="C223" t="s">
        <v>1078</v>
      </c>
      <c r="D223" t="s">
        <v>230</v>
      </c>
      <c r="E223" s="27" t="s">
        <v>77</v>
      </c>
      <c r="F223" t="s">
        <v>1079</v>
      </c>
      <c r="G223" s="33" t="s">
        <v>1080</v>
      </c>
      <c r="H223" s="9" t="s">
        <v>1068</v>
      </c>
      <c r="I223" s="28" t="s">
        <v>1078</v>
      </c>
      <c r="J223" s="21">
        <v>214</v>
      </c>
      <c r="K223" s="27">
        <v>1</v>
      </c>
      <c r="L223" t="s">
        <v>234</v>
      </c>
      <c r="M223" s="27">
        <v>1</v>
      </c>
      <c r="N223" s="27" t="s">
        <v>1081</v>
      </c>
      <c r="O223">
        <v>76705</v>
      </c>
      <c r="P223">
        <v>98.06</v>
      </c>
      <c r="Q223">
        <v>147.09</v>
      </c>
      <c r="R223" s="59">
        <v>145.52000000000001</v>
      </c>
      <c r="S223" s="5">
        <v>145.52000000000001</v>
      </c>
      <c r="T223">
        <v>145.52000000000001</v>
      </c>
      <c r="U223">
        <v>145.52000000000001</v>
      </c>
      <c r="V223">
        <v>145.52000000000001</v>
      </c>
      <c r="W223">
        <v>197.79</v>
      </c>
      <c r="X223">
        <v>147.09</v>
      </c>
      <c r="Y223">
        <v>210.98</v>
      </c>
      <c r="Z223">
        <v>213.76</v>
      </c>
      <c r="AA223">
        <v>98.06</v>
      </c>
      <c r="AB223">
        <v>200</v>
      </c>
      <c r="AC223">
        <v>93.16</v>
      </c>
      <c r="AD223">
        <v>98.06</v>
      </c>
      <c r="AE223">
        <v>0</v>
      </c>
      <c r="AF223">
        <v>0</v>
      </c>
      <c r="AG223">
        <v>0</v>
      </c>
      <c r="AH223">
        <f t="shared" si="64"/>
        <v>98.06</v>
      </c>
      <c r="AI223">
        <f t="shared" si="65"/>
        <v>147.09</v>
      </c>
      <c r="AJ223">
        <f t="shared" si="66"/>
        <v>145.52000000000001</v>
      </c>
      <c r="AK223">
        <f t="shared" si="67"/>
        <v>145.52000000000001</v>
      </c>
      <c r="AL223">
        <f t="shared" si="68"/>
        <v>145.52000000000001</v>
      </c>
      <c r="AM223">
        <f t="shared" si="69"/>
        <v>145.52000000000001</v>
      </c>
      <c r="AN223">
        <f t="shared" si="70"/>
        <v>145.52000000000001</v>
      </c>
      <c r="AO223">
        <f t="shared" si="71"/>
        <v>197.79</v>
      </c>
      <c r="AP223">
        <f t="shared" si="72"/>
        <v>147.09</v>
      </c>
      <c r="AQ223">
        <f t="shared" si="73"/>
        <v>210.98</v>
      </c>
      <c r="AR223">
        <f t="shared" si="74"/>
        <v>213.76</v>
      </c>
      <c r="AS223">
        <f t="shared" si="75"/>
        <v>98.06</v>
      </c>
      <c r="AT223">
        <f t="shared" si="76"/>
        <v>200</v>
      </c>
      <c r="AU223">
        <f t="shared" si="77"/>
        <v>93.16</v>
      </c>
      <c r="AV223">
        <f t="shared" si="78"/>
        <v>98.06</v>
      </c>
      <c r="AW223" t="str">
        <f t="shared" si="79"/>
        <v>Not Available</v>
      </c>
      <c r="AX223" t="str">
        <f t="shared" si="80"/>
        <v>Not Available</v>
      </c>
      <c r="AY223" t="str">
        <f t="shared" si="81"/>
        <v>Not Available</v>
      </c>
      <c r="AZ223">
        <f t="shared" si="62"/>
        <v>4</v>
      </c>
      <c r="BA223">
        <f t="shared" si="63"/>
        <v>3</v>
      </c>
    </row>
    <row r="224" spans="1:53" x14ac:dyDescent="0.3">
      <c r="A224" s="27" t="s">
        <v>1082</v>
      </c>
      <c r="B224" s="27" t="s">
        <v>1083</v>
      </c>
      <c r="C224" t="s">
        <v>1084</v>
      </c>
      <c r="D224" t="s">
        <v>230</v>
      </c>
      <c r="E224" s="27" t="s">
        <v>77</v>
      </c>
      <c r="F224" t="s">
        <v>77</v>
      </c>
      <c r="G224" s="33" t="s">
        <v>1085</v>
      </c>
      <c r="H224" s="9" t="s">
        <v>1068</v>
      </c>
      <c r="I224" s="28" t="s">
        <v>1084</v>
      </c>
      <c r="J224" s="21">
        <v>210</v>
      </c>
      <c r="K224" s="27">
        <v>1</v>
      </c>
      <c r="L224" t="s">
        <v>234</v>
      </c>
      <c r="M224" s="27">
        <v>1</v>
      </c>
      <c r="N224" s="27" t="s">
        <v>1086</v>
      </c>
      <c r="O224">
        <v>76706</v>
      </c>
      <c r="P224">
        <v>98.06</v>
      </c>
      <c r="Q224">
        <v>147.09</v>
      </c>
      <c r="R224" s="59">
        <v>145.52000000000001</v>
      </c>
      <c r="S224" s="5">
        <v>145.52000000000001</v>
      </c>
      <c r="T224">
        <v>145.52000000000001</v>
      </c>
      <c r="U224">
        <v>145.52000000000001</v>
      </c>
      <c r="V224">
        <v>145.52000000000001</v>
      </c>
      <c r="W224">
        <v>197.79</v>
      </c>
      <c r="X224">
        <v>147.09</v>
      </c>
      <c r="Y224">
        <v>210.98</v>
      </c>
      <c r="Z224">
        <v>213.76</v>
      </c>
      <c r="AA224">
        <v>98.06</v>
      </c>
      <c r="AB224">
        <v>200</v>
      </c>
      <c r="AC224">
        <v>93.16</v>
      </c>
      <c r="AD224">
        <v>98.06</v>
      </c>
      <c r="AE224">
        <v>0</v>
      </c>
      <c r="AF224">
        <v>0</v>
      </c>
      <c r="AG224">
        <v>0</v>
      </c>
      <c r="AH224">
        <f t="shared" si="64"/>
        <v>98.06</v>
      </c>
      <c r="AI224">
        <f t="shared" si="65"/>
        <v>147.09</v>
      </c>
      <c r="AJ224">
        <f t="shared" si="66"/>
        <v>145.52000000000001</v>
      </c>
      <c r="AK224">
        <f t="shared" si="67"/>
        <v>145.52000000000001</v>
      </c>
      <c r="AL224">
        <f t="shared" si="68"/>
        <v>145.52000000000001</v>
      </c>
      <c r="AM224">
        <f t="shared" si="69"/>
        <v>145.52000000000001</v>
      </c>
      <c r="AN224">
        <f t="shared" si="70"/>
        <v>145.52000000000001</v>
      </c>
      <c r="AO224">
        <f t="shared" si="71"/>
        <v>197.79</v>
      </c>
      <c r="AP224">
        <f t="shared" si="72"/>
        <v>147.09</v>
      </c>
      <c r="AQ224">
        <f t="shared" si="73"/>
        <v>210.98</v>
      </c>
      <c r="AR224">
        <f t="shared" si="74"/>
        <v>213.76</v>
      </c>
      <c r="AS224">
        <f t="shared" si="75"/>
        <v>98.06</v>
      </c>
      <c r="AT224">
        <f t="shared" si="76"/>
        <v>200</v>
      </c>
      <c r="AU224">
        <f t="shared" si="77"/>
        <v>93.16</v>
      </c>
      <c r="AV224">
        <f t="shared" si="78"/>
        <v>98.06</v>
      </c>
      <c r="AW224" t="str">
        <f t="shared" si="79"/>
        <v>Not Available</v>
      </c>
      <c r="AX224" t="str">
        <f t="shared" si="80"/>
        <v>Not Available</v>
      </c>
      <c r="AY224" t="str">
        <f t="shared" si="81"/>
        <v>Not Available</v>
      </c>
      <c r="AZ224">
        <f t="shared" si="62"/>
        <v>4</v>
      </c>
      <c r="BA224">
        <f t="shared" si="63"/>
        <v>3</v>
      </c>
    </row>
    <row r="225" spans="1:53" x14ac:dyDescent="0.3">
      <c r="A225" s="27" t="s">
        <v>1087</v>
      </c>
      <c r="B225" s="27" t="s">
        <v>1088</v>
      </c>
      <c r="C225" t="s">
        <v>1089</v>
      </c>
      <c r="D225" t="s">
        <v>230</v>
      </c>
      <c r="E225" s="27" t="s">
        <v>77</v>
      </c>
      <c r="F225" t="s">
        <v>1090</v>
      </c>
      <c r="G225" s="33" t="s">
        <v>1091</v>
      </c>
      <c r="H225" s="9" t="s">
        <v>1068</v>
      </c>
      <c r="I225" s="28" t="s">
        <v>1089</v>
      </c>
      <c r="J225" s="21">
        <v>205</v>
      </c>
      <c r="K225" s="27">
        <v>1</v>
      </c>
      <c r="L225" t="s">
        <v>234</v>
      </c>
      <c r="M225" s="27">
        <v>1</v>
      </c>
      <c r="N225" s="27" t="s">
        <v>1092</v>
      </c>
      <c r="O225">
        <v>76770</v>
      </c>
      <c r="P225">
        <v>98.06</v>
      </c>
      <c r="Q225">
        <v>147.09</v>
      </c>
      <c r="R225" s="59">
        <v>145.52000000000001</v>
      </c>
      <c r="S225" s="5">
        <v>145.52000000000001</v>
      </c>
      <c r="T225">
        <v>145.52000000000001</v>
      </c>
      <c r="U225">
        <v>145.52000000000001</v>
      </c>
      <c r="V225">
        <v>145.52000000000001</v>
      </c>
      <c r="W225">
        <v>197.79</v>
      </c>
      <c r="X225">
        <v>147.09</v>
      </c>
      <c r="Y225">
        <v>210.98</v>
      </c>
      <c r="Z225">
        <v>213.76</v>
      </c>
      <c r="AA225">
        <v>98.06</v>
      </c>
      <c r="AB225">
        <v>200</v>
      </c>
      <c r="AC225">
        <v>93.16</v>
      </c>
      <c r="AD225">
        <v>98.06</v>
      </c>
      <c r="AE225">
        <v>0</v>
      </c>
      <c r="AF225">
        <v>0</v>
      </c>
      <c r="AG225">
        <v>0</v>
      </c>
      <c r="AH225">
        <f t="shared" si="64"/>
        <v>98.06</v>
      </c>
      <c r="AI225">
        <f t="shared" si="65"/>
        <v>147.09</v>
      </c>
      <c r="AJ225">
        <f t="shared" si="66"/>
        <v>145.52000000000001</v>
      </c>
      <c r="AK225">
        <f t="shared" si="67"/>
        <v>145.52000000000001</v>
      </c>
      <c r="AL225">
        <f t="shared" si="68"/>
        <v>145.52000000000001</v>
      </c>
      <c r="AM225">
        <f t="shared" si="69"/>
        <v>145.52000000000001</v>
      </c>
      <c r="AN225">
        <f t="shared" si="70"/>
        <v>145.52000000000001</v>
      </c>
      <c r="AO225">
        <f t="shared" si="71"/>
        <v>197.79</v>
      </c>
      <c r="AP225">
        <f t="shared" si="72"/>
        <v>147.09</v>
      </c>
      <c r="AQ225">
        <f t="shared" si="73"/>
        <v>210.98</v>
      </c>
      <c r="AR225">
        <f t="shared" si="74"/>
        <v>213.76</v>
      </c>
      <c r="AS225">
        <f t="shared" si="75"/>
        <v>98.06</v>
      </c>
      <c r="AT225">
        <f t="shared" si="76"/>
        <v>200</v>
      </c>
      <c r="AU225">
        <f t="shared" si="77"/>
        <v>93.16</v>
      </c>
      <c r="AV225">
        <f t="shared" si="78"/>
        <v>98.06</v>
      </c>
      <c r="AW225" t="str">
        <f t="shared" si="79"/>
        <v>Not Available</v>
      </c>
      <c r="AX225" t="str">
        <f t="shared" si="80"/>
        <v>Not Available</v>
      </c>
      <c r="AY225" t="str">
        <f t="shared" si="81"/>
        <v>Not Available</v>
      </c>
      <c r="AZ225">
        <f t="shared" si="62"/>
        <v>4</v>
      </c>
      <c r="BA225">
        <f t="shared" si="63"/>
        <v>3</v>
      </c>
    </row>
    <row r="226" spans="1:53" x14ac:dyDescent="0.3">
      <c r="A226" s="27" t="s">
        <v>1093</v>
      </c>
      <c r="B226" s="27" t="s">
        <v>1094</v>
      </c>
      <c r="C226" t="s">
        <v>1095</v>
      </c>
      <c r="D226" t="s">
        <v>230</v>
      </c>
      <c r="E226" s="27" t="s">
        <v>77</v>
      </c>
      <c r="F226" t="s">
        <v>1096</v>
      </c>
      <c r="G226" s="33" t="s">
        <v>1097</v>
      </c>
      <c r="H226" s="9" t="s">
        <v>1068</v>
      </c>
      <c r="I226" s="28" t="s">
        <v>1095</v>
      </c>
      <c r="J226" s="21">
        <v>120</v>
      </c>
      <c r="K226" s="27">
        <v>1</v>
      </c>
      <c r="L226" t="s">
        <v>234</v>
      </c>
      <c r="M226" s="27">
        <v>1</v>
      </c>
      <c r="N226" s="27" t="s">
        <v>1098</v>
      </c>
      <c r="O226">
        <v>76775</v>
      </c>
      <c r="P226">
        <v>98.06</v>
      </c>
      <c r="Q226">
        <v>147.09</v>
      </c>
      <c r="R226" s="59">
        <v>145.52000000000001</v>
      </c>
      <c r="S226" s="5">
        <v>145.52000000000001</v>
      </c>
      <c r="T226">
        <v>145.52000000000001</v>
      </c>
      <c r="U226">
        <v>145.52000000000001</v>
      </c>
      <c r="V226">
        <v>145.52000000000001</v>
      </c>
      <c r="W226">
        <v>197.79</v>
      </c>
      <c r="X226">
        <v>147.09</v>
      </c>
      <c r="Y226">
        <v>210.98</v>
      </c>
      <c r="Z226">
        <v>213.76</v>
      </c>
      <c r="AA226">
        <v>98.06</v>
      </c>
      <c r="AB226">
        <v>200</v>
      </c>
      <c r="AC226">
        <v>93.16</v>
      </c>
      <c r="AD226">
        <v>98.06</v>
      </c>
      <c r="AE226">
        <v>0</v>
      </c>
      <c r="AF226">
        <v>0</v>
      </c>
      <c r="AG226">
        <v>0</v>
      </c>
      <c r="AH226">
        <f t="shared" si="64"/>
        <v>98.06</v>
      </c>
      <c r="AI226">
        <f t="shared" si="65"/>
        <v>147.09</v>
      </c>
      <c r="AJ226">
        <f t="shared" si="66"/>
        <v>145.52000000000001</v>
      </c>
      <c r="AK226">
        <f t="shared" si="67"/>
        <v>145.52000000000001</v>
      </c>
      <c r="AL226">
        <f t="shared" si="68"/>
        <v>145.52000000000001</v>
      </c>
      <c r="AM226">
        <f t="shared" si="69"/>
        <v>145.52000000000001</v>
      </c>
      <c r="AN226">
        <f t="shared" si="70"/>
        <v>145.52000000000001</v>
      </c>
      <c r="AO226">
        <f t="shared" si="71"/>
        <v>197.79</v>
      </c>
      <c r="AP226">
        <f t="shared" si="72"/>
        <v>147.09</v>
      </c>
      <c r="AQ226">
        <f t="shared" si="73"/>
        <v>210.98</v>
      </c>
      <c r="AR226">
        <f t="shared" si="74"/>
        <v>213.76</v>
      </c>
      <c r="AS226">
        <f t="shared" si="75"/>
        <v>98.06</v>
      </c>
      <c r="AT226">
        <f t="shared" si="76"/>
        <v>200</v>
      </c>
      <c r="AU226">
        <f t="shared" si="77"/>
        <v>93.16</v>
      </c>
      <c r="AV226">
        <f t="shared" si="78"/>
        <v>98.06</v>
      </c>
      <c r="AW226" t="str">
        <f t="shared" si="79"/>
        <v>Not Available</v>
      </c>
      <c r="AX226" t="str">
        <f t="shared" si="80"/>
        <v>Not Available</v>
      </c>
      <c r="AY226" t="str">
        <f t="shared" si="81"/>
        <v>Not Available</v>
      </c>
      <c r="AZ226">
        <f t="shared" si="62"/>
        <v>4</v>
      </c>
      <c r="BA226">
        <f t="shared" si="63"/>
        <v>3</v>
      </c>
    </row>
    <row r="227" spans="1:53" x14ac:dyDescent="0.3">
      <c r="A227" s="27" t="s">
        <v>1099</v>
      </c>
      <c r="B227" s="27" t="s">
        <v>1100</v>
      </c>
      <c r="C227" t="s">
        <v>1101</v>
      </c>
      <c r="D227" t="s">
        <v>230</v>
      </c>
      <c r="E227" s="27" t="s">
        <v>77</v>
      </c>
      <c r="F227" t="s">
        <v>1102</v>
      </c>
      <c r="G227" s="33" t="s">
        <v>1103</v>
      </c>
      <c r="H227" s="9" t="s">
        <v>1068</v>
      </c>
      <c r="I227" s="28" t="s">
        <v>1101</v>
      </c>
      <c r="J227" s="21">
        <v>126</v>
      </c>
      <c r="K227" s="27">
        <v>2</v>
      </c>
      <c r="L227" t="s">
        <v>234</v>
      </c>
      <c r="M227" s="27">
        <v>1</v>
      </c>
      <c r="N227" s="27" t="s">
        <v>1104</v>
      </c>
      <c r="O227">
        <v>76801</v>
      </c>
      <c r="P227">
        <v>98.06</v>
      </c>
      <c r="Q227">
        <v>147.09</v>
      </c>
      <c r="R227" s="59">
        <v>154.18</v>
      </c>
      <c r="S227" s="5">
        <v>154.18</v>
      </c>
      <c r="T227">
        <v>154.18</v>
      </c>
      <c r="U227">
        <v>154.18</v>
      </c>
      <c r="V227">
        <v>154.18</v>
      </c>
      <c r="W227">
        <v>197.79</v>
      </c>
      <c r="X227">
        <v>147.09</v>
      </c>
      <c r="Y227">
        <v>210.98</v>
      </c>
      <c r="Z227">
        <v>213.76</v>
      </c>
      <c r="AA227">
        <v>98.06</v>
      </c>
      <c r="AB227">
        <v>200</v>
      </c>
      <c r="AC227">
        <v>93.16</v>
      </c>
      <c r="AD227">
        <v>98.06</v>
      </c>
      <c r="AE227">
        <v>0</v>
      </c>
      <c r="AF227">
        <v>0</v>
      </c>
      <c r="AG227">
        <v>0</v>
      </c>
      <c r="AH227">
        <f t="shared" si="64"/>
        <v>98.06</v>
      </c>
      <c r="AI227">
        <f t="shared" si="65"/>
        <v>147.09</v>
      </c>
      <c r="AJ227">
        <f t="shared" si="66"/>
        <v>154.18</v>
      </c>
      <c r="AK227">
        <f t="shared" si="67"/>
        <v>154.18</v>
      </c>
      <c r="AL227">
        <f t="shared" si="68"/>
        <v>154.18</v>
      </c>
      <c r="AM227">
        <f t="shared" si="69"/>
        <v>154.18</v>
      </c>
      <c r="AN227">
        <f t="shared" si="70"/>
        <v>154.18</v>
      </c>
      <c r="AO227">
        <f t="shared" si="71"/>
        <v>197.79</v>
      </c>
      <c r="AP227">
        <f t="shared" si="72"/>
        <v>147.09</v>
      </c>
      <c r="AQ227">
        <f t="shared" si="73"/>
        <v>210.98</v>
      </c>
      <c r="AR227">
        <f t="shared" si="74"/>
        <v>213.76</v>
      </c>
      <c r="AS227">
        <f t="shared" si="75"/>
        <v>98.06</v>
      </c>
      <c r="AT227">
        <f t="shared" si="76"/>
        <v>200</v>
      </c>
      <c r="AU227">
        <f t="shared" si="77"/>
        <v>93.16</v>
      </c>
      <c r="AV227">
        <f t="shared" si="78"/>
        <v>98.06</v>
      </c>
      <c r="AW227" t="str">
        <f t="shared" si="79"/>
        <v>Not Available</v>
      </c>
      <c r="AX227" t="str">
        <f t="shared" si="80"/>
        <v>Not Available</v>
      </c>
      <c r="AY227" t="str">
        <f t="shared" si="81"/>
        <v>Not Available</v>
      </c>
      <c r="AZ227">
        <f t="shared" si="62"/>
        <v>6</v>
      </c>
      <c r="BA227">
        <f t="shared" si="63"/>
        <v>4</v>
      </c>
    </row>
    <row r="228" spans="1:53" x14ac:dyDescent="0.3">
      <c r="A228" s="27" t="s">
        <v>1105</v>
      </c>
      <c r="B228" s="27" t="s">
        <v>1100</v>
      </c>
      <c r="C228" t="s">
        <v>1101</v>
      </c>
      <c r="D228" t="s">
        <v>268</v>
      </c>
      <c r="E228" s="27" t="s">
        <v>93</v>
      </c>
      <c r="F228" t="s">
        <v>1106</v>
      </c>
      <c r="G228" s="33" t="s">
        <v>1107</v>
      </c>
      <c r="H228" s="9" t="s">
        <v>316</v>
      </c>
      <c r="I228" s="28" t="s">
        <v>1108</v>
      </c>
      <c r="J228" s="21">
        <v>18</v>
      </c>
      <c r="K228" s="27">
        <v>2</v>
      </c>
      <c r="L228" t="s">
        <v>71</v>
      </c>
      <c r="M228" s="27">
        <v>0</v>
      </c>
      <c r="N228" s="27" t="s">
        <v>1109</v>
      </c>
      <c r="O228">
        <v>84702</v>
      </c>
      <c r="P228">
        <v>15.05</v>
      </c>
      <c r="Q228">
        <v>15.05</v>
      </c>
      <c r="R228" s="59">
        <v>30.73</v>
      </c>
      <c r="S228" s="5">
        <v>30.73</v>
      </c>
      <c r="T228">
        <v>30.73</v>
      </c>
      <c r="U228">
        <v>30.73</v>
      </c>
      <c r="V228">
        <v>30.73</v>
      </c>
      <c r="W228">
        <v>25.31</v>
      </c>
      <c r="X228">
        <v>22.58</v>
      </c>
      <c r="Y228">
        <v>28.92</v>
      </c>
      <c r="Z228">
        <v>19.38</v>
      </c>
      <c r="AA228">
        <v>15.05</v>
      </c>
      <c r="AB228">
        <v>25.24</v>
      </c>
      <c r="AC228">
        <v>14.3</v>
      </c>
      <c r="AD228">
        <v>15.05</v>
      </c>
      <c r="AE228">
        <v>0</v>
      </c>
      <c r="AF228">
        <v>0</v>
      </c>
      <c r="AG228">
        <v>0</v>
      </c>
      <c r="AH228">
        <f t="shared" si="64"/>
        <v>15.05</v>
      </c>
      <c r="AI228">
        <f t="shared" si="65"/>
        <v>15.05</v>
      </c>
      <c r="AJ228">
        <f t="shared" si="66"/>
        <v>30.73</v>
      </c>
      <c r="AK228">
        <f t="shared" si="67"/>
        <v>30.73</v>
      </c>
      <c r="AL228">
        <f t="shared" si="68"/>
        <v>30.73</v>
      </c>
      <c r="AM228">
        <f t="shared" si="69"/>
        <v>30.73</v>
      </c>
      <c r="AN228">
        <f t="shared" si="70"/>
        <v>30.73</v>
      </c>
      <c r="AO228">
        <f t="shared" si="71"/>
        <v>25.31</v>
      </c>
      <c r="AP228">
        <f t="shared" si="72"/>
        <v>22.58</v>
      </c>
      <c r="AQ228">
        <f t="shared" si="73"/>
        <v>28.92</v>
      </c>
      <c r="AR228">
        <f t="shared" si="74"/>
        <v>19.38</v>
      </c>
      <c r="AS228">
        <f t="shared" si="75"/>
        <v>15.05</v>
      </c>
      <c r="AT228">
        <f t="shared" si="76"/>
        <v>25.24</v>
      </c>
      <c r="AU228">
        <f t="shared" si="77"/>
        <v>14.3</v>
      </c>
      <c r="AV228">
        <f t="shared" si="78"/>
        <v>15.05</v>
      </c>
      <c r="AW228" t="str">
        <f t="shared" si="79"/>
        <v>Not Available</v>
      </c>
      <c r="AX228" t="str">
        <f t="shared" si="80"/>
        <v>Not Available</v>
      </c>
      <c r="AY228" t="str">
        <f t="shared" si="81"/>
        <v>Not Available</v>
      </c>
      <c r="AZ228" t="str">
        <f t="shared" si="62"/>
        <v>N/A</v>
      </c>
      <c r="BA228" t="e">
        <f t="shared" si="63"/>
        <v>#VALUE!</v>
      </c>
    </row>
    <row r="229" spans="1:53" x14ac:dyDescent="0.3">
      <c r="A229" s="27" t="s">
        <v>1110</v>
      </c>
      <c r="B229" s="27" t="s">
        <v>1111</v>
      </c>
      <c r="C229" t="s">
        <v>1112</v>
      </c>
      <c r="D229" t="s">
        <v>230</v>
      </c>
      <c r="E229" s="27" t="s">
        <v>77</v>
      </c>
      <c r="F229" t="s">
        <v>1113</v>
      </c>
      <c r="G229" s="33" t="s">
        <v>1114</v>
      </c>
      <c r="H229" s="9" t="s">
        <v>1068</v>
      </c>
      <c r="I229" s="28" t="s">
        <v>1112</v>
      </c>
      <c r="J229" s="21">
        <v>264</v>
      </c>
      <c r="K229" s="27">
        <v>1</v>
      </c>
      <c r="L229" t="s">
        <v>234</v>
      </c>
      <c r="M229" s="27">
        <v>1</v>
      </c>
      <c r="N229" s="27" t="s">
        <v>1115</v>
      </c>
      <c r="O229">
        <v>76805</v>
      </c>
      <c r="P229">
        <v>98.06</v>
      </c>
      <c r="Q229">
        <v>147.09</v>
      </c>
      <c r="R229" s="59">
        <v>154.18</v>
      </c>
      <c r="S229" s="5">
        <v>154.18</v>
      </c>
      <c r="T229">
        <v>154.18</v>
      </c>
      <c r="U229">
        <v>154.18</v>
      </c>
      <c r="V229">
        <v>154.18</v>
      </c>
      <c r="W229">
        <v>197.79</v>
      </c>
      <c r="X229">
        <v>147.09</v>
      </c>
      <c r="Y229">
        <v>210.98</v>
      </c>
      <c r="Z229">
        <v>213.76</v>
      </c>
      <c r="AA229">
        <v>98.06</v>
      </c>
      <c r="AB229">
        <v>200</v>
      </c>
      <c r="AC229">
        <v>93.16</v>
      </c>
      <c r="AD229">
        <v>98.06</v>
      </c>
      <c r="AE229">
        <v>0</v>
      </c>
      <c r="AF229">
        <v>0</v>
      </c>
      <c r="AG229">
        <v>0</v>
      </c>
      <c r="AH229">
        <f t="shared" si="64"/>
        <v>98.06</v>
      </c>
      <c r="AI229">
        <f t="shared" si="65"/>
        <v>147.09</v>
      </c>
      <c r="AJ229">
        <f t="shared" si="66"/>
        <v>154.18</v>
      </c>
      <c r="AK229">
        <f t="shared" si="67"/>
        <v>154.18</v>
      </c>
      <c r="AL229">
        <f t="shared" si="68"/>
        <v>154.18</v>
      </c>
      <c r="AM229">
        <f t="shared" si="69"/>
        <v>154.18</v>
      </c>
      <c r="AN229">
        <f t="shared" si="70"/>
        <v>154.18</v>
      </c>
      <c r="AO229">
        <f t="shared" si="71"/>
        <v>197.79</v>
      </c>
      <c r="AP229">
        <f t="shared" si="72"/>
        <v>147.09</v>
      </c>
      <c r="AQ229">
        <f t="shared" si="73"/>
        <v>210.98</v>
      </c>
      <c r="AR229">
        <f t="shared" si="74"/>
        <v>213.76</v>
      </c>
      <c r="AS229">
        <f t="shared" si="75"/>
        <v>98.06</v>
      </c>
      <c r="AT229">
        <f t="shared" si="76"/>
        <v>200</v>
      </c>
      <c r="AU229">
        <f t="shared" si="77"/>
        <v>93.16</v>
      </c>
      <c r="AV229">
        <f t="shared" si="78"/>
        <v>98.06</v>
      </c>
      <c r="AW229" t="str">
        <f t="shared" si="79"/>
        <v>Not Available</v>
      </c>
      <c r="AX229" t="str">
        <f t="shared" si="80"/>
        <v>Not Available</v>
      </c>
      <c r="AY229" t="str">
        <f t="shared" si="81"/>
        <v>Not Available</v>
      </c>
      <c r="AZ229">
        <f t="shared" si="62"/>
        <v>4</v>
      </c>
      <c r="BA229">
        <f t="shared" si="63"/>
        <v>3</v>
      </c>
    </row>
    <row r="230" spans="1:53" x14ac:dyDescent="0.3">
      <c r="A230" s="27" t="s">
        <v>1116</v>
      </c>
      <c r="B230" s="27" t="s">
        <v>1117</v>
      </c>
      <c r="C230" t="s">
        <v>1118</v>
      </c>
      <c r="D230" t="s">
        <v>230</v>
      </c>
      <c r="E230" s="27" t="s">
        <v>77</v>
      </c>
      <c r="F230" t="s">
        <v>1119</v>
      </c>
      <c r="G230" s="33" t="s">
        <v>1120</v>
      </c>
      <c r="H230" s="9" t="s">
        <v>1068</v>
      </c>
      <c r="I230" s="28" t="s">
        <v>1118</v>
      </c>
      <c r="J230" s="21">
        <v>132</v>
      </c>
      <c r="K230" s="27">
        <v>3</v>
      </c>
      <c r="L230" t="s">
        <v>234</v>
      </c>
      <c r="M230" s="27">
        <v>1</v>
      </c>
      <c r="N230" s="27" t="s">
        <v>1121</v>
      </c>
      <c r="O230">
        <v>76817</v>
      </c>
      <c r="P230">
        <v>98.06</v>
      </c>
      <c r="Q230">
        <v>147.09</v>
      </c>
      <c r="R230" s="59">
        <v>154.18</v>
      </c>
      <c r="S230" s="5">
        <v>154.18</v>
      </c>
      <c r="T230">
        <v>154.18</v>
      </c>
      <c r="U230">
        <v>154.18</v>
      </c>
      <c r="V230">
        <v>154.18</v>
      </c>
      <c r="W230">
        <v>197.79</v>
      </c>
      <c r="X230">
        <v>147.09</v>
      </c>
      <c r="Y230">
        <v>210.98</v>
      </c>
      <c r="Z230">
        <v>213.76</v>
      </c>
      <c r="AA230">
        <v>98.06</v>
      </c>
      <c r="AB230">
        <v>200</v>
      </c>
      <c r="AC230">
        <v>93.16</v>
      </c>
      <c r="AD230">
        <v>98.06</v>
      </c>
      <c r="AE230">
        <v>0</v>
      </c>
      <c r="AF230">
        <v>0</v>
      </c>
      <c r="AG230">
        <v>0</v>
      </c>
      <c r="AH230">
        <f t="shared" si="64"/>
        <v>98.06</v>
      </c>
      <c r="AI230">
        <f t="shared" si="65"/>
        <v>147.09</v>
      </c>
      <c r="AJ230">
        <f t="shared" si="66"/>
        <v>154.18</v>
      </c>
      <c r="AK230">
        <f t="shared" si="67"/>
        <v>154.18</v>
      </c>
      <c r="AL230">
        <f t="shared" si="68"/>
        <v>154.18</v>
      </c>
      <c r="AM230">
        <f t="shared" si="69"/>
        <v>154.18</v>
      </c>
      <c r="AN230">
        <f t="shared" si="70"/>
        <v>154.18</v>
      </c>
      <c r="AO230">
        <f t="shared" si="71"/>
        <v>197.79</v>
      </c>
      <c r="AP230">
        <f t="shared" si="72"/>
        <v>147.09</v>
      </c>
      <c r="AQ230">
        <f t="shared" si="73"/>
        <v>210.98</v>
      </c>
      <c r="AR230">
        <f t="shared" si="74"/>
        <v>213.76</v>
      </c>
      <c r="AS230">
        <f t="shared" si="75"/>
        <v>98.06</v>
      </c>
      <c r="AT230">
        <f t="shared" si="76"/>
        <v>200</v>
      </c>
      <c r="AU230">
        <f t="shared" si="77"/>
        <v>93.16</v>
      </c>
      <c r="AV230">
        <f t="shared" si="78"/>
        <v>98.06</v>
      </c>
      <c r="AW230" t="str">
        <f t="shared" si="79"/>
        <v>Not Available</v>
      </c>
      <c r="AX230" t="str">
        <f t="shared" si="80"/>
        <v>Not Available</v>
      </c>
      <c r="AY230" t="str">
        <f t="shared" si="81"/>
        <v>Not Available</v>
      </c>
      <c r="AZ230">
        <f t="shared" si="62"/>
        <v>7</v>
      </c>
      <c r="BA230">
        <f t="shared" si="63"/>
        <v>4</v>
      </c>
    </row>
    <row r="231" spans="1:53" x14ac:dyDescent="0.3">
      <c r="A231" s="27" t="s">
        <v>1099</v>
      </c>
      <c r="B231" s="27" t="s">
        <v>1117</v>
      </c>
      <c r="C231" t="s">
        <v>1118</v>
      </c>
      <c r="D231" t="s">
        <v>268</v>
      </c>
      <c r="E231" s="27" t="s">
        <v>77</v>
      </c>
      <c r="F231" t="s">
        <v>1102</v>
      </c>
      <c r="G231" s="33" t="s">
        <v>1103</v>
      </c>
      <c r="H231" s="9" t="s">
        <v>1068</v>
      </c>
      <c r="I231" s="28" t="s">
        <v>1101</v>
      </c>
      <c r="J231" s="21">
        <v>128</v>
      </c>
      <c r="K231" s="27">
        <v>3</v>
      </c>
      <c r="L231" t="s">
        <v>71</v>
      </c>
      <c r="M231" s="27">
        <v>0</v>
      </c>
      <c r="N231" s="27" t="s">
        <v>1122</v>
      </c>
      <c r="O231">
        <v>76801</v>
      </c>
      <c r="P231">
        <v>98.06</v>
      </c>
      <c r="Q231">
        <v>147.09</v>
      </c>
      <c r="R231" s="59">
        <v>154.18</v>
      </c>
      <c r="S231" s="5">
        <v>154.18</v>
      </c>
      <c r="T231">
        <v>154.18</v>
      </c>
      <c r="U231">
        <v>154.18</v>
      </c>
      <c r="V231">
        <v>154.18</v>
      </c>
      <c r="W231">
        <v>197.79</v>
      </c>
      <c r="X231">
        <v>147.09</v>
      </c>
      <c r="Y231">
        <v>210.98</v>
      </c>
      <c r="Z231">
        <v>213.76</v>
      </c>
      <c r="AA231">
        <v>98.06</v>
      </c>
      <c r="AB231">
        <v>200</v>
      </c>
      <c r="AC231">
        <v>93.16</v>
      </c>
      <c r="AD231">
        <v>98.06</v>
      </c>
      <c r="AE231">
        <v>0</v>
      </c>
      <c r="AF231">
        <v>0</v>
      </c>
      <c r="AG231">
        <v>0</v>
      </c>
      <c r="AH231">
        <f t="shared" si="64"/>
        <v>98.06</v>
      </c>
      <c r="AI231">
        <f t="shared" si="65"/>
        <v>147.09</v>
      </c>
      <c r="AJ231">
        <f t="shared" si="66"/>
        <v>154.18</v>
      </c>
      <c r="AK231">
        <f t="shared" si="67"/>
        <v>154.18</v>
      </c>
      <c r="AL231">
        <f t="shared" si="68"/>
        <v>154.18</v>
      </c>
      <c r="AM231">
        <f t="shared" si="69"/>
        <v>154.18</v>
      </c>
      <c r="AN231">
        <f t="shared" si="70"/>
        <v>154.18</v>
      </c>
      <c r="AO231">
        <f t="shared" si="71"/>
        <v>197.79</v>
      </c>
      <c r="AP231">
        <f t="shared" si="72"/>
        <v>147.09</v>
      </c>
      <c r="AQ231">
        <f t="shared" si="73"/>
        <v>210.98</v>
      </c>
      <c r="AR231">
        <f t="shared" si="74"/>
        <v>213.76</v>
      </c>
      <c r="AS231">
        <f t="shared" si="75"/>
        <v>98.06</v>
      </c>
      <c r="AT231">
        <f t="shared" si="76"/>
        <v>200</v>
      </c>
      <c r="AU231">
        <f t="shared" si="77"/>
        <v>93.16</v>
      </c>
      <c r="AV231">
        <f t="shared" si="78"/>
        <v>98.06</v>
      </c>
      <c r="AW231" t="str">
        <f t="shared" si="79"/>
        <v>Not Available</v>
      </c>
      <c r="AX231" t="str">
        <f t="shared" si="80"/>
        <v>Not Available</v>
      </c>
      <c r="AY231" t="str">
        <f t="shared" si="81"/>
        <v>Not Available</v>
      </c>
      <c r="AZ231" t="str">
        <f t="shared" si="62"/>
        <v>N/A</v>
      </c>
      <c r="BA231" t="e">
        <f t="shared" si="63"/>
        <v>#VALUE!</v>
      </c>
    </row>
    <row r="232" spans="1:53" x14ac:dyDescent="0.3">
      <c r="A232" s="27" t="s">
        <v>1105</v>
      </c>
      <c r="B232" s="27" t="s">
        <v>1117</v>
      </c>
      <c r="C232" t="s">
        <v>1118</v>
      </c>
      <c r="D232" t="s">
        <v>268</v>
      </c>
      <c r="E232" s="27" t="s">
        <v>93</v>
      </c>
      <c r="F232" t="s">
        <v>1106</v>
      </c>
      <c r="G232" s="33" t="s">
        <v>1107</v>
      </c>
      <c r="H232" s="9" t="s">
        <v>316</v>
      </c>
      <c r="I232" s="28" t="s">
        <v>1108</v>
      </c>
      <c r="J232" s="21">
        <v>17</v>
      </c>
      <c r="K232" s="27">
        <v>3</v>
      </c>
      <c r="L232" t="s">
        <v>71</v>
      </c>
      <c r="M232" s="27">
        <v>0</v>
      </c>
      <c r="N232" s="27" t="s">
        <v>1123</v>
      </c>
      <c r="O232">
        <v>84702</v>
      </c>
      <c r="P232">
        <v>15.05</v>
      </c>
      <c r="Q232">
        <v>15.05</v>
      </c>
      <c r="R232" s="59">
        <v>30.73</v>
      </c>
      <c r="S232" s="5">
        <v>30.73</v>
      </c>
      <c r="T232">
        <v>30.73</v>
      </c>
      <c r="U232">
        <v>30.73</v>
      </c>
      <c r="V232">
        <v>30.73</v>
      </c>
      <c r="W232">
        <v>25.31</v>
      </c>
      <c r="X232">
        <v>22.58</v>
      </c>
      <c r="Y232">
        <v>28.92</v>
      </c>
      <c r="Z232">
        <v>19.38</v>
      </c>
      <c r="AA232">
        <v>15.05</v>
      </c>
      <c r="AB232">
        <v>25.24</v>
      </c>
      <c r="AC232">
        <v>14.3</v>
      </c>
      <c r="AD232">
        <v>15.05</v>
      </c>
      <c r="AE232">
        <v>0</v>
      </c>
      <c r="AF232">
        <v>0</v>
      </c>
      <c r="AG232">
        <v>0</v>
      </c>
      <c r="AH232">
        <f t="shared" si="64"/>
        <v>15.05</v>
      </c>
      <c r="AI232">
        <f t="shared" si="65"/>
        <v>15.05</v>
      </c>
      <c r="AJ232">
        <f t="shared" si="66"/>
        <v>30.73</v>
      </c>
      <c r="AK232">
        <f t="shared" si="67"/>
        <v>30.73</v>
      </c>
      <c r="AL232">
        <f t="shared" si="68"/>
        <v>30.73</v>
      </c>
      <c r="AM232">
        <f t="shared" si="69"/>
        <v>30.73</v>
      </c>
      <c r="AN232">
        <f t="shared" si="70"/>
        <v>30.73</v>
      </c>
      <c r="AO232">
        <f t="shared" si="71"/>
        <v>25.31</v>
      </c>
      <c r="AP232">
        <f t="shared" si="72"/>
        <v>22.58</v>
      </c>
      <c r="AQ232">
        <f t="shared" si="73"/>
        <v>28.92</v>
      </c>
      <c r="AR232">
        <f t="shared" si="74"/>
        <v>19.38</v>
      </c>
      <c r="AS232">
        <f t="shared" si="75"/>
        <v>15.05</v>
      </c>
      <c r="AT232">
        <f t="shared" si="76"/>
        <v>25.24</v>
      </c>
      <c r="AU232">
        <f t="shared" si="77"/>
        <v>14.3</v>
      </c>
      <c r="AV232">
        <f t="shared" si="78"/>
        <v>15.05</v>
      </c>
      <c r="AW232" t="str">
        <f t="shared" si="79"/>
        <v>Not Available</v>
      </c>
      <c r="AX232" t="str">
        <f t="shared" si="80"/>
        <v>Not Available</v>
      </c>
      <c r="AY232" t="str">
        <f t="shared" si="81"/>
        <v>Not Available</v>
      </c>
      <c r="AZ232" t="str">
        <f t="shared" si="62"/>
        <v>N/A</v>
      </c>
      <c r="BA232" t="e">
        <f t="shared" si="63"/>
        <v>#VALUE!</v>
      </c>
    </row>
    <row r="233" spans="1:53" x14ac:dyDescent="0.3">
      <c r="A233" s="27" t="s">
        <v>1124</v>
      </c>
      <c r="B233" s="27" t="s">
        <v>1125</v>
      </c>
      <c r="C233" t="s">
        <v>1126</v>
      </c>
      <c r="D233" t="s">
        <v>230</v>
      </c>
      <c r="E233" s="27" t="s">
        <v>77</v>
      </c>
      <c r="F233" t="s">
        <v>1127</v>
      </c>
      <c r="G233" s="33" t="s">
        <v>1128</v>
      </c>
      <c r="H233" s="9" t="s">
        <v>1068</v>
      </c>
      <c r="I233" s="28" t="s">
        <v>1126</v>
      </c>
      <c r="J233" s="21">
        <v>198</v>
      </c>
      <c r="K233" s="27">
        <v>2</v>
      </c>
      <c r="L233" t="s">
        <v>234</v>
      </c>
      <c r="M233" s="27">
        <v>1</v>
      </c>
      <c r="N233" s="27" t="s">
        <v>1129</v>
      </c>
      <c r="O233">
        <v>76830</v>
      </c>
      <c r="P233">
        <v>98.06</v>
      </c>
      <c r="Q233">
        <v>147.09</v>
      </c>
      <c r="R233" s="59">
        <v>145.52000000000001</v>
      </c>
      <c r="S233" s="5">
        <v>145.52000000000001</v>
      </c>
      <c r="T233">
        <v>145.52000000000001</v>
      </c>
      <c r="U233">
        <v>145.52000000000001</v>
      </c>
      <c r="V233">
        <v>145.52000000000001</v>
      </c>
      <c r="W233">
        <v>197.79</v>
      </c>
      <c r="X233">
        <v>147.09</v>
      </c>
      <c r="Y233">
        <v>210.98</v>
      </c>
      <c r="Z233">
        <v>213.76</v>
      </c>
      <c r="AA233">
        <v>98.06</v>
      </c>
      <c r="AB233">
        <v>200</v>
      </c>
      <c r="AC233">
        <v>93.16</v>
      </c>
      <c r="AD233">
        <v>98.06</v>
      </c>
      <c r="AE233">
        <v>0</v>
      </c>
      <c r="AF233">
        <v>0</v>
      </c>
      <c r="AG233">
        <v>0</v>
      </c>
      <c r="AH233">
        <f t="shared" si="64"/>
        <v>98.06</v>
      </c>
      <c r="AI233">
        <f t="shared" si="65"/>
        <v>147.09</v>
      </c>
      <c r="AJ233">
        <f t="shared" si="66"/>
        <v>145.52000000000001</v>
      </c>
      <c r="AK233">
        <f t="shared" si="67"/>
        <v>145.52000000000001</v>
      </c>
      <c r="AL233">
        <f t="shared" si="68"/>
        <v>145.52000000000001</v>
      </c>
      <c r="AM233">
        <f t="shared" si="69"/>
        <v>145.52000000000001</v>
      </c>
      <c r="AN233">
        <f t="shared" si="70"/>
        <v>145.52000000000001</v>
      </c>
      <c r="AO233">
        <f t="shared" si="71"/>
        <v>197.79</v>
      </c>
      <c r="AP233">
        <f t="shared" si="72"/>
        <v>147.09</v>
      </c>
      <c r="AQ233">
        <f t="shared" si="73"/>
        <v>210.98</v>
      </c>
      <c r="AR233">
        <f t="shared" si="74"/>
        <v>213.76</v>
      </c>
      <c r="AS233">
        <f t="shared" si="75"/>
        <v>98.06</v>
      </c>
      <c r="AT233">
        <f t="shared" si="76"/>
        <v>200</v>
      </c>
      <c r="AU233">
        <f t="shared" si="77"/>
        <v>93.16</v>
      </c>
      <c r="AV233">
        <f t="shared" si="78"/>
        <v>98.06</v>
      </c>
      <c r="AW233" t="str">
        <f t="shared" si="79"/>
        <v>Not Available</v>
      </c>
      <c r="AX233" t="str">
        <f t="shared" si="80"/>
        <v>Not Available</v>
      </c>
      <c r="AY233" t="str">
        <f t="shared" si="81"/>
        <v>Not Available</v>
      </c>
      <c r="AZ233">
        <f t="shared" si="62"/>
        <v>6</v>
      </c>
      <c r="BA233">
        <f t="shared" si="63"/>
        <v>4</v>
      </c>
    </row>
    <row r="234" spans="1:53" x14ac:dyDescent="0.3">
      <c r="A234" s="27" t="s">
        <v>1130</v>
      </c>
      <c r="B234" s="27" t="s">
        <v>1125</v>
      </c>
      <c r="C234" t="s">
        <v>1126</v>
      </c>
      <c r="D234" t="s">
        <v>268</v>
      </c>
      <c r="E234" s="27" t="s">
        <v>77</v>
      </c>
      <c r="F234" t="s">
        <v>1131</v>
      </c>
      <c r="G234" s="33" t="s">
        <v>1132</v>
      </c>
      <c r="H234" s="9" t="s">
        <v>1068</v>
      </c>
      <c r="I234" s="28" t="s">
        <v>1133</v>
      </c>
      <c r="J234" s="21">
        <v>186</v>
      </c>
      <c r="K234" s="27">
        <v>2</v>
      </c>
      <c r="L234" t="s">
        <v>71</v>
      </c>
      <c r="M234" s="27">
        <v>0</v>
      </c>
      <c r="N234" s="27" t="s">
        <v>1134</v>
      </c>
      <c r="O234">
        <v>76856</v>
      </c>
      <c r="P234">
        <v>98.06</v>
      </c>
      <c r="Q234">
        <v>147.09</v>
      </c>
      <c r="R234" s="59">
        <v>145.52000000000001</v>
      </c>
      <c r="S234" s="5">
        <v>145.52000000000001</v>
      </c>
      <c r="T234">
        <v>145.52000000000001</v>
      </c>
      <c r="U234">
        <v>145.52000000000001</v>
      </c>
      <c r="V234">
        <v>145.52000000000001</v>
      </c>
      <c r="W234">
        <v>197.79</v>
      </c>
      <c r="X234">
        <v>147.09</v>
      </c>
      <c r="Y234">
        <v>210.98</v>
      </c>
      <c r="Z234">
        <v>213.76</v>
      </c>
      <c r="AA234">
        <v>98.06</v>
      </c>
      <c r="AB234">
        <v>200</v>
      </c>
      <c r="AC234">
        <v>93.16</v>
      </c>
      <c r="AD234">
        <v>98.06</v>
      </c>
      <c r="AE234">
        <v>0</v>
      </c>
      <c r="AF234">
        <v>0</v>
      </c>
      <c r="AG234">
        <v>0</v>
      </c>
      <c r="AH234">
        <f t="shared" si="64"/>
        <v>98.06</v>
      </c>
      <c r="AI234">
        <f t="shared" si="65"/>
        <v>147.09</v>
      </c>
      <c r="AJ234">
        <f t="shared" si="66"/>
        <v>145.52000000000001</v>
      </c>
      <c r="AK234">
        <f t="shared" si="67"/>
        <v>145.52000000000001</v>
      </c>
      <c r="AL234">
        <f t="shared" si="68"/>
        <v>145.52000000000001</v>
      </c>
      <c r="AM234">
        <f t="shared" si="69"/>
        <v>145.52000000000001</v>
      </c>
      <c r="AN234">
        <f t="shared" si="70"/>
        <v>145.52000000000001</v>
      </c>
      <c r="AO234">
        <f t="shared" si="71"/>
        <v>197.79</v>
      </c>
      <c r="AP234">
        <f t="shared" si="72"/>
        <v>147.09</v>
      </c>
      <c r="AQ234">
        <f t="shared" si="73"/>
        <v>210.98</v>
      </c>
      <c r="AR234">
        <f t="shared" si="74"/>
        <v>213.76</v>
      </c>
      <c r="AS234">
        <f t="shared" si="75"/>
        <v>98.06</v>
      </c>
      <c r="AT234">
        <f t="shared" si="76"/>
        <v>200</v>
      </c>
      <c r="AU234">
        <f t="shared" si="77"/>
        <v>93.16</v>
      </c>
      <c r="AV234">
        <f t="shared" si="78"/>
        <v>98.06</v>
      </c>
      <c r="AW234" t="str">
        <f t="shared" si="79"/>
        <v>Not Available</v>
      </c>
      <c r="AX234" t="str">
        <f t="shared" si="80"/>
        <v>Not Available</v>
      </c>
      <c r="AY234" t="str">
        <f t="shared" si="81"/>
        <v>Not Available</v>
      </c>
      <c r="AZ234" t="str">
        <f t="shared" si="62"/>
        <v>N/A</v>
      </c>
      <c r="BA234" t="e">
        <f t="shared" si="63"/>
        <v>#VALUE!</v>
      </c>
    </row>
    <row r="235" spans="1:53" x14ac:dyDescent="0.3">
      <c r="A235" s="27" t="s">
        <v>1130</v>
      </c>
      <c r="B235" s="27" t="s">
        <v>1135</v>
      </c>
      <c r="C235" t="s">
        <v>1133</v>
      </c>
      <c r="D235" t="s">
        <v>230</v>
      </c>
      <c r="E235" s="27" t="s">
        <v>77</v>
      </c>
      <c r="F235" t="s">
        <v>1131</v>
      </c>
      <c r="G235" s="33" t="s">
        <v>1132</v>
      </c>
      <c r="H235" s="9" t="s">
        <v>1068</v>
      </c>
      <c r="I235" s="28" t="s">
        <v>1133</v>
      </c>
      <c r="J235" s="21">
        <v>219</v>
      </c>
      <c r="K235" s="27">
        <v>1</v>
      </c>
      <c r="L235" t="s">
        <v>234</v>
      </c>
      <c r="M235" s="27">
        <v>1</v>
      </c>
      <c r="N235" s="27" t="s">
        <v>1136</v>
      </c>
      <c r="O235">
        <v>76856</v>
      </c>
      <c r="P235">
        <v>98.06</v>
      </c>
      <c r="Q235">
        <v>147.09</v>
      </c>
      <c r="R235" s="59">
        <v>145.52000000000001</v>
      </c>
      <c r="S235" s="5">
        <v>145.52000000000001</v>
      </c>
      <c r="T235">
        <v>145.52000000000001</v>
      </c>
      <c r="U235">
        <v>145.52000000000001</v>
      </c>
      <c r="V235">
        <v>145.52000000000001</v>
      </c>
      <c r="W235">
        <v>197.79</v>
      </c>
      <c r="X235">
        <v>147.09</v>
      </c>
      <c r="Y235">
        <v>210.98</v>
      </c>
      <c r="Z235">
        <v>213.76</v>
      </c>
      <c r="AA235">
        <v>98.06</v>
      </c>
      <c r="AB235">
        <v>200</v>
      </c>
      <c r="AC235">
        <v>93.16</v>
      </c>
      <c r="AD235">
        <v>98.06</v>
      </c>
      <c r="AE235">
        <v>0</v>
      </c>
      <c r="AF235">
        <v>0</v>
      </c>
      <c r="AG235">
        <v>0</v>
      </c>
      <c r="AH235">
        <f t="shared" si="64"/>
        <v>98.06</v>
      </c>
      <c r="AI235">
        <f t="shared" si="65"/>
        <v>147.09</v>
      </c>
      <c r="AJ235">
        <f t="shared" si="66"/>
        <v>145.52000000000001</v>
      </c>
      <c r="AK235">
        <f t="shared" si="67"/>
        <v>145.52000000000001</v>
      </c>
      <c r="AL235">
        <f t="shared" si="68"/>
        <v>145.52000000000001</v>
      </c>
      <c r="AM235">
        <f t="shared" si="69"/>
        <v>145.52000000000001</v>
      </c>
      <c r="AN235">
        <f t="shared" si="70"/>
        <v>145.52000000000001</v>
      </c>
      <c r="AO235">
        <f t="shared" si="71"/>
        <v>197.79</v>
      </c>
      <c r="AP235">
        <f t="shared" si="72"/>
        <v>147.09</v>
      </c>
      <c r="AQ235">
        <f t="shared" si="73"/>
        <v>210.98</v>
      </c>
      <c r="AR235">
        <f t="shared" si="74"/>
        <v>213.76</v>
      </c>
      <c r="AS235">
        <f t="shared" si="75"/>
        <v>98.06</v>
      </c>
      <c r="AT235">
        <f t="shared" si="76"/>
        <v>200</v>
      </c>
      <c r="AU235">
        <f t="shared" si="77"/>
        <v>93.16</v>
      </c>
      <c r="AV235">
        <f t="shared" si="78"/>
        <v>98.06</v>
      </c>
      <c r="AW235" t="str">
        <f t="shared" si="79"/>
        <v>Not Available</v>
      </c>
      <c r="AX235" t="str">
        <f t="shared" si="80"/>
        <v>Not Available</v>
      </c>
      <c r="AY235" t="str">
        <f t="shared" si="81"/>
        <v>Not Available</v>
      </c>
      <c r="AZ235">
        <f t="shared" si="62"/>
        <v>4</v>
      </c>
      <c r="BA235">
        <f t="shared" si="63"/>
        <v>3</v>
      </c>
    </row>
    <row r="236" spans="1:53" x14ac:dyDescent="0.3">
      <c r="A236" s="27" t="s">
        <v>1137</v>
      </c>
      <c r="B236" s="27" t="s">
        <v>1138</v>
      </c>
      <c r="C236" t="s">
        <v>1139</v>
      </c>
      <c r="D236" t="s">
        <v>230</v>
      </c>
      <c r="E236" s="27" t="s">
        <v>77</v>
      </c>
      <c r="F236" t="s">
        <v>1140</v>
      </c>
      <c r="G236" s="33" t="s">
        <v>1141</v>
      </c>
      <c r="H236" s="9" t="s">
        <v>1068</v>
      </c>
      <c r="I236" s="28" t="s">
        <v>1139</v>
      </c>
      <c r="J236" s="21">
        <v>264</v>
      </c>
      <c r="K236" s="27">
        <v>1</v>
      </c>
      <c r="L236" t="s">
        <v>234</v>
      </c>
      <c r="M236" s="27">
        <v>1</v>
      </c>
      <c r="N236" s="27" t="s">
        <v>1142</v>
      </c>
      <c r="O236">
        <v>76857</v>
      </c>
      <c r="P236">
        <v>98.06</v>
      </c>
      <c r="Q236">
        <v>147.09</v>
      </c>
      <c r="R236" s="59">
        <v>145.52000000000001</v>
      </c>
      <c r="S236" s="5">
        <v>145.52000000000001</v>
      </c>
      <c r="T236">
        <v>145.52000000000001</v>
      </c>
      <c r="U236">
        <v>145.52000000000001</v>
      </c>
      <c r="V236">
        <v>145.52000000000001</v>
      </c>
      <c r="W236">
        <v>197.79</v>
      </c>
      <c r="X236">
        <v>147.09</v>
      </c>
      <c r="Y236">
        <v>210.98</v>
      </c>
      <c r="Z236">
        <v>213.76</v>
      </c>
      <c r="AA236">
        <v>98.06</v>
      </c>
      <c r="AB236">
        <v>200</v>
      </c>
      <c r="AC236">
        <v>93.16</v>
      </c>
      <c r="AD236">
        <v>98.06</v>
      </c>
      <c r="AE236">
        <v>0</v>
      </c>
      <c r="AF236">
        <v>0</v>
      </c>
      <c r="AG236">
        <v>0</v>
      </c>
      <c r="AH236">
        <f t="shared" si="64"/>
        <v>98.06</v>
      </c>
      <c r="AI236">
        <f t="shared" si="65"/>
        <v>147.09</v>
      </c>
      <c r="AJ236">
        <f t="shared" si="66"/>
        <v>145.52000000000001</v>
      </c>
      <c r="AK236">
        <f t="shared" si="67"/>
        <v>145.52000000000001</v>
      </c>
      <c r="AL236">
        <f t="shared" si="68"/>
        <v>145.52000000000001</v>
      </c>
      <c r="AM236">
        <f t="shared" si="69"/>
        <v>145.52000000000001</v>
      </c>
      <c r="AN236">
        <f t="shared" si="70"/>
        <v>145.52000000000001</v>
      </c>
      <c r="AO236">
        <f t="shared" si="71"/>
        <v>197.79</v>
      </c>
      <c r="AP236">
        <f t="shared" si="72"/>
        <v>147.09</v>
      </c>
      <c r="AQ236">
        <f t="shared" si="73"/>
        <v>210.98</v>
      </c>
      <c r="AR236">
        <f t="shared" si="74"/>
        <v>213.76</v>
      </c>
      <c r="AS236">
        <f t="shared" si="75"/>
        <v>98.06</v>
      </c>
      <c r="AT236">
        <f t="shared" si="76"/>
        <v>200</v>
      </c>
      <c r="AU236">
        <f t="shared" si="77"/>
        <v>93.16</v>
      </c>
      <c r="AV236">
        <f t="shared" si="78"/>
        <v>98.06</v>
      </c>
      <c r="AW236" t="str">
        <f t="shared" si="79"/>
        <v>Not Available</v>
      </c>
      <c r="AX236" t="str">
        <f t="shared" si="80"/>
        <v>Not Available</v>
      </c>
      <c r="AY236" t="str">
        <f t="shared" si="81"/>
        <v>Not Available</v>
      </c>
      <c r="AZ236">
        <f t="shared" si="62"/>
        <v>4</v>
      </c>
      <c r="BA236">
        <f t="shared" si="63"/>
        <v>3</v>
      </c>
    </row>
    <row r="237" spans="1:53" x14ac:dyDescent="0.3">
      <c r="A237" s="27" t="s">
        <v>1143</v>
      </c>
      <c r="B237" s="27" t="s">
        <v>1144</v>
      </c>
      <c r="C237" t="s">
        <v>1145</v>
      </c>
      <c r="D237" t="s">
        <v>230</v>
      </c>
      <c r="E237" s="27" t="s">
        <v>77</v>
      </c>
      <c r="F237" t="s">
        <v>1146</v>
      </c>
      <c r="G237" s="33" t="s">
        <v>1147</v>
      </c>
      <c r="H237" s="9" t="s">
        <v>1068</v>
      </c>
      <c r="I237" s="28" t="s">
        <v>1145</v>
      </c>
      <c r="J237" s="21">
        <v>229</v>
      </c>
      <c r="K237" s="27">
        <v>1</v>
      </c>
      <c r="L237" t="s">
        <v>234</v>
      </c>
      <c r="M237" s="27">
        <v>1</v>
      </c>
      <c r="N237" s="27" t="s">
        <v>1148</v>
      </c>
      <c r="O237">
        <v>76870</v>
      </c>
      <c r="P237">
        <v>98.06</v>
      </c>
      <c r="Q237">
        <v>147.09</v>
      </c>
      <c r="R237" s="59">
        <v>145.52000000000001</v>
      </c>
      <c r="S237" s="5">
        <v>145.52000000000001</v>
      </c>
      <c r="T237">
        <v>145.52000000000001</v>
      </c>
      <c r="U237">
        <v>145.52000000000001</v>
      </c>
      <c r="V237">
        <v>145.52000000000001</v>
      </c>
      <c r="W237">
        <v>197.79</v>
      </c>
      <c r="X237">
        <v>147.09</v>
      </c>
      <c r="Y237">
        <v>210.98</v>
      </c>
      <c r="Z237">
        <v>213.76</v>
      </c>
      <c r="AA237">
        <v>98.06</v>
      </c>
      <c r="AB237">
        <v>200</v>
      </c>
      <c r="AC237">
        <v>93.16</v>
      </c>
      <c r="AD237">
        <v>98.06</v>
      </c>
      <c r="AE237">
        <v>0</v>
      </c>
      <c r="AF237">
        <v>0</v>
      </c>
      <c r="AG237">
        <v>0</v>
      </c>
      <c r="AH237">
        <f t="shared" si="64"/>
        <v>98.06</v>
      </c>
      <c r="AI237">
        <f t="shared" si="65"/>
        <v>147.09</v>
      </c>
      <c r="AJ237">
        <f t="shared" si="66"/>
        <v>145.52000000000001</v>
      </c>
      <c r="AK237">
        <f t="shared" si="67"/>
        <v>145.52000000000001</v>
      </c>
      <c r="AL237">
        <f t="shared" si="68"/>
        <v>145.52000000000001</v>
      </c>
      <c r="AM237">
        <f t="shared" si="69"/>
        <v>145.52000000000001</v>
      </c>
      <c r="AN237">
        <f t="shared" si="70"/>
        <v>145.52000000000001</v>
      </c>
      <c r="AO237">
        <f t="shared" si="71"/>
        <v>197.79</v>
      </c>
      <c r="AP237">
        <f t="shared" si="72"/>
        <v>147.09</v>
      </c>
      <c r="AQ237">
        <f t="shared" si="73"/>
        <v>210.98</v>
      </c>
      <c r="AR237">
        <f t="shared" si="74"/>
        <v>213.76</v>
      </c>
      <c r="AS237">
        <f t="shared" si="75"/>
        <v>98.06</v>
      </c>
      <c r="AT237">
        <f t="shared" si="76"/>
        <v>200</v>
      </c>
      <c r="AU237">
        <f t="shared" si="77"/>
        <v>93.16</v>
      </c>
      <c r="AV237">
        <f t="shared" si="78"/>
        <v>98.06</v>
      </c>
      <c r="AW237" t="str">
        <f t="shared" si="79"/>
        <v>Not Available</v>
      </c>
      <c r="AX237" t="str">
        <f t="shared" si="80"/>
        <v>Not Available</v>
      </c>
      <c r="AY237" t="str">
        <f t="shared" si="81"/>
        <v>Not Available</v>
      </c>
      <c r="AZ237">
        <f t="shared" si="62"/>
        <v>4</v>
      </c>
      <c r="BA237">
        <f t="shared" si="63"/>
        <v>3</v>
      </c>
    </row>
    <row r="238" spans="1:53" x14ac:dyDescent="0.3">
      <c r="A238" s="27" t="s">
        <v>1149</v>
      </c>
      <c r="B238" s="27" t="s">
        <v>1150</v>
      </c>
      <c r="C238" t="s">
        <v>1151</v>
      </c>
      <c r="D238" t="s">
        <v>230</v>
      </c>
      <c r="E238" s="27" t="s">
        <v>77</v>
      </c>
      <c r="F238" t="s">
        <v>1152</v>
      </c>
      <c r="G238" s="33" t="s">
        <v>1153</v>
      </c>
      <c r="H238" s="9" t="s">
        <v>1068</v>
      </c>
      <c r="I238" s="28" t="s">
        <v>1151</v>
      </c>
      <c r="J238" s="21">
        <v>240</v>
      </c>
      <c r="K238" s="27">
        <v>1</v>
      </c>
      <c r="L238" t="s">
        <v>234</v>
      </c>
      <c r="M238" s="27">
        <v>1</v>
      </c>
      <c r="N238" s="27" t="s">
        <v>1154</v>
      </c>
      <c r="O238">
        <v>76882</v>
      </c>
      <c r="P238">
        <v>98.06</v>
      </c>
      <c r="Q238">
        <v>147.09</v>
      </c>
      <c r="R238" s="59">
        <v>145.52000000000001</v>
      </c>
      <c r="S238" s="5">
        <v>145.52000000000001</v>
      </c>
      <c r="T238">
        <v>145.52000000000001</v>
      </c>
      <c r="U238">
        <v>145.52000000000001</v>
      </c>
      <c r="V238">
        <v>145.52000000000001</v>
      </c>
      <c r="W238">
        <v>197.79</v>
      </c>
      <c r="X238">
        <v>147.09</v>
      </c>
      <c r="Y238">
        <v>210.98</v>
      </c>
      <c r="Z238">
        <v>213.76</v>
      </c>
      <c r="AA238">
        <v>98.06</v>
      </c>
      <c r="AB238">
        <v>200</v>
      </c>
      <c r="AC238">
        <v>93.16</v>
      </c>
      <c r="AD238">
        <v>98.06</v>
      </c>
      <c r="AE238">
        <v>0</v>
      </c>
      <c r="AF238">
        <v>0</v>
      </c>
      <c r="AG238">
        <v>0</v>
      </c>
      <c r="AH238">
        <f t="shared" si="64"/>
        <v>98.06</v>
      </c>
      <c r="AI238">
        <f t="shared" si="65"/>
        <v>147.09</v>
      </c>
      <c r="AJ238">
        <f t="shared" si="66"/>
        <v>145.52000000000001</v>
      </c>
      <c r="AK238">
        <f t="shared" si="67"/>
        <v>145.52000000000001</v>
      </c>
      <c r="AL238">
        <f t="shared" si="68"/>
        <v>145.52000000000001</v>
      </c>
      <c r="AM238">
        <f t="shared" si="69"/>
        <v>145.52000000000001</v>
      </c>
      <c r="AN238">
        <f t="shared" si="70"/>
        <v>145.52000000000001</v>
      </c>
      <c r="AO238">
        <f t="shared" si="71"/>
        <v>197.79</v>
      </c>
      <c r="AP238">
        <f t="shared" si="72"/>
        <v>147.09</v>
      </c>
      <c r="AQ238">
        <f t="shared" si="73"/>
        <v>210.98</v>
      </c>
      <c r="AR238">
        <f t="shared" si="74"/>
        <v>213.76</v>
      </c>
      <c r="AS238">
        <f t="shared" si="75"/>
        <v>98.06</v>
      </c>
      <c r="AT238">
        <f t="shared" si="76"/>
        <v>200</v>
      </c>
      <c r="AU238">
        <f t="shared" si="77"/>
        <v>93.16</v>
      </c>
      <c r="AV238">
        <f t="shared" si="78"/>
        <v>98.06</v>
      </c>
      <c r="AW238" t="str">
        <f t="shared" si="79"/>
        <v>Not Available</v>
      </c>
      <c r="AX238" t="str">
        <f t="shared" si="80"/>
        <v>Not Available</v>
      </c>
      <c r="AY238" t="str">
        <f t="shared" si="81"/>
        <v>Not Available</v>
      </c>
      <c r="AZ238">
        <f t="shared" si="62"/>
        <v>4</v>
      </c>
      <c r="BA238">
        <f t="shared" si="63"/>
        <v>3</v>
      </c>
    </row>
    <row r="239" spans="1:53" x14ac:dyDescent="0.3">
      <c r="A239" s="27" t="s">
        <v>1155</v>
      </c>
      <c r="B239" s="27" t="s">
        <v>1156</v>
      </c>
      <c r="C239" t="s">
        <v>1157</v>
      </c>
      <c r="D239" t="s">
        <v>230</v>
      </c>
      <c r="E239" s="27" t="s">
        <v>77</v>
      </c>
      <c r="F239" t="s">
        <v>1158</v>
      </c>
      <c r="G239" s="33" t="s">
        <v>1159</v>
      </c>
      <c r="H239" s="9" t="s">
        <v>241</v>
      </c>
      <c r="I239" s="28" t="s">
        <v>1157</v>
      </c>
      <c r="J239" s="21">
        <v>264</v>
      </c>
      <c r="K239" s="27">
        <v>8</v>
      </c>
      <c r="L239" t="s">
        <v>234</v>
      </c>
      <c r="M239" s="27">
        <v>1</v>
      </c>
      <c r="N239" s="27" t="s">
        <v>1160</v>
      </c>
      <c r="O239">
        <v>77076</v>
      </c>
      <c r="P239">
        <v>98.06</v>
      </c>
      <c r="Q239">
        <v>147.09</v>
      </c>
      <c r="R239" s="59">
        <v>41.33</v>
      </c>
      <c r="S239" s="5">
        <v>41.33</v>
      </c>
      <c r="T239">
        <v>41.33</v>
      </c>
      <c r="U239">
        <v>41.33</v>
      </c>
      <c r="V239">
        <v>41.33</v>
      </c>
      <c r="W239">
        <v>197.79</v>
      </c>
      <c r="X239">
        <v>147.09</v>
      </c>
      <c r="Y239">
        <v>210.98</v>
      </c>
      <c r="Z239">
        <v>213.76</v>
      </c>
      <c r="AA239">
        <v>98.06</v>
      </c>
      <c r="AB239">
        <v>100</v>
      </c>
      <c r="AC239">
        <v>93.16</v>
      </c>
      <c r="AD239">
        <v>98.06</v>
      </c>
      <c r="AE239">
        <v>0</v>
      </c>
      <c r="AF239">
        <v>0</v>
      </c>
      <c r="AG239">
        <v>0</v>
      </c>
      <c r="AH239">
        <f t="shared" si="64"/>
        <v>98.06</v>
      </c>
      <c r="AI239">
        <f t="shared" si="65"/>
        <v>147.09</v>
      </c>
      <c r="AJ239">
        <f t="shared" si="66"/>
        <v>41.33</v>
      </c>
      <c r="AK239">
        <f t="shared" si="67"/>
        <v>41.33</v>
      </c>
      <c r="AL239">
        <f t="shared" si="68"/>
        <v>41.33</v>
      </c>
      <c r="AM239">
        <f t="shared" si="69"/>
        <v>41.33</v>
      </c>
      <c r="AN239">
        <f t="shared" si="70"/>
        <v>41.33</v>
      </c>
      <c r="AO239">
        <f t="shared" si="71"/>
        <v>197.79</v>
      </c>
      <c r="AP239">
        <f t="shared" si="72"/>
        <v>147.09</v>
      </c>
      <c r="AQ239">
        <f t="shared" si="73"/>
        <v>210.98</v>
      </c>
      <c r="AR239">
        <f t="shared" si="74"/>
        <v>213.76</v>
      </c>
      <c r="AS239">
        <f t="shared" si="75"/>
        <v>98.06</v>
      </c>
      <c r="AT239">
        <f t="shared" si="76"/>
        <v>100</v>
      </c>
      <c r="AU239">
        <f t="shared" si="77"/>
        <v>93.16</v>
      </c>
      <c r="AV239">
        <f t="shared" si="78"/>
        <v>98.06</v>
      </c>
      <c r="AW239" t="str">
        <f t="shared" si="79"/>
        <v>Not Available</v>
      </c>
      <c r="AX239" t="str">
        <f t="shared" si="80"/>
        <v>Not Available</v>
      </c>
      <c r="AY239" t="str">
        <f t="shared" si="81"/>
        <v>Not Available</v>
      </c>
      <c r="AZ239">
        <f t="shared" si="62"/>
        <v>12</v>
      </c>
      <c r="BA239">
        <f t="shared" si="63"/>
        <v>4</v>
      </c>
    </row>
    <row r="240" spans="1:53" x14ac:dyDescent="0.3">
      <c r="A240" s="27" t="s">
        <v>290</v>
      </c>
      <c r="B240" s="27" t="s">
        <v>1156</v>
      </c>
      <c r="C240" t="s">
        <v>1157</v>
      </c>
      <c r="D240" t="s">
        <v>268</v>
      </c>
      <c r="E240" s="27" t="s">
        <v>77</v>
      </c>
      <c r="F240" t="s">
        <v>293</v>
      </c>
      <c r="G240" s="33" t="s">
        <v>294</v>
      </c>
      <c r="H240" s="9" t="s">
        <v>295</v>
      </c>
      <c r="I240" s="28" t="s">
        <v>292</v>
      </c>
      <c r="J240" s="21">
        <v>330</v>
      </c>
      <c r="K240" s="27">
        <v>9</v>
      </c>
      <c r="L240" t="s">
        <v>71</v>
      </c>
      <c r="M240" s="27">
        <v>0</v>
      </c>
      <c r="N240" s="27" t="s">
        <v>1161</v>
      </c>
      <c r="O240">
        <v>70450</v>
      </c>
      <c r="P240">
        <v>98.06</v>
      </c>
      <c r="Q240">
        <v>147.09</v>
      </c>
      <c r="R240" s="59">
        <v>153.83000000000001</v>
      </c>
      <c r="S240" s="5">
        <v>153.83000000000001</v>
      </c>
      <c r="T240">
        <v>153.83000000000001</v>
      </c>
      <c r="U240">
        <v>153.83000000000001</v>
      </c>
      <c r="V240">
        <v>153.83000000000001</v>
      </c>
      <c r="W240">
        <v>247.24</v>
      </c>
      <c r="X240">
        <v>147.09</v>
      </c>
      <c r="Y240">
        <v>263.72000000000003</v>
      </c>
      <c r="Z240">
        <v>267.2</v>
      </c>
      <c r="AA240">
        <v>98.06</v>
      </c>
      <c r="AB240">
        <v>500</v>
      </c>
      <c r="AC240">
        <v>93.16</v>
      </c>
      <c r="AD240">
        <v>98.06</v>
      </c>
      <c r="AE240">
        <v>0</v>
      </c>
      <c r="AF240">
        <v>0</v>
      </c>
      <c r="AG240">
        <v>0</v>
      </c>
      <c r="AH240">
        <f t="shared" si="64"/>
        <v>98.06</v>
      </c>
      <c r="AI240">
        <f t="shared" si="65"/>
        <v>147.09</v>
      </c>
      <c r="AJ240">
        <f t="shared" si="66"/>
        <v>153.83000000000001</v>
      </c>
      <c r="AK240">
        <f t="shared" si="67"/>
        <v>153.83000000000001</v>
      </c>
      <c r="AL240">
        <f t="shared" si="68"/>
        <v>153.83000000000001</v>
      </c>
      <c r="AM240">
        <f t="shared" si="69"/>
        <v>153.83000000000001</v>
      </c>
      <c r="AN240">
        <f t="shared" si="70"/>
        <v>153.83000000000001</v>
      </c>
      <c r="AO240">
        <f t="shared" si="71"/>
        <v>247.24</v>
      </c>
      <c r="AP240">
        <f t="shared" si="72"/>
        <v>147.09</v>
      </c>
      <c r="AQ240">
        <f t="shared" si="73"/>
        <v>263.72000000000003</v>
      </c>
      <c r="AR240">
        <f t="shared" si="74"/>
        <v>267.2</v>
      </c>
      <c r="AS240">
        <f t="shared" si="75"/>
        <v>98.06</v>
      </c>
      <c r="AT240">
        <f t="shared" si="76"/>
        <v>500</v>
      </c>
      <c r="AU240">
        <f t="shared" si="77"/>
        <v>93.16</v>
      </c>
      <c r="AV240">
        <f t="shared" si="78"/>
        <v>98.06</v>
      </c>
      <c r="AW240" t="str">
        <f t="shared" si="79"/>
        <v>Not Available</v>
      </c>
      <c r="AX240" t="str">
        <f t="shared" si="80"/>
        <v>Not Available</v>
      </c>
      <c r="AY240" t="str">
        <f t="shared" si="81"/>
        <v>Not Available</v>
      </c>
      <c r="AZ240" t="str">
        <f t="shared" si="62"/>
        <v>N/A</v>
      </c>
      <c r="BA240" t="e">
        <f t="shared" si="63"/>
        <v>#VALUE!</v>
      </c>
    </row>
    <row r="241" spans="1:53" x14ac:dyDescent="0.3">
      <c r="A241" s="27" t="s">
        <v>623</v>
      </c>
      <c r="B241" s="27" t="s">
        <v>1156</v>
      </c>
      <c r="C241" t="s">
        <v>1157</v>
      </c>
      <c r="D241" t="s">
        <v>268</v>
      </c>
      <c r="E241" s="27" t="s">
        <v>93</v>
      </c>
      <c r="F241" t="s">
        <v>624</v>
      </c>
      <c r="G241" s="33" t="s">
        <v>625</v>
      </c>
      <c r="H241" s="9" t="s">
        <v>316</v>
      </c>
      <c r="I241" s="28" t="s">
        <v>626</v>
      </c>
      <c r="J241" s="21">
        <v>56</v>
      </c>
      <c r="K241" s="27">
        <v>9</v>
      </c>
      <c r="L241" t="s">
        <v>71</v>
      </c>
      <c r="M241" s="27">
        <v>0</v>
      </c>
      <c r="N241" s="27" t="s">
        <v>1162</v>
      </c>
      <c r="O241">
        <v>80053</v>
      </c>
      <c r="P241">
        <v>10.56</v>
      </c>
      <c r="Q241">
        <v>10.56</v>
      </c>
      <c r="R241" s="59">
        <v>20.41</v>
      </c>
      <c r="S241" s="5">
        <v>20.41</v>
      </c>
      <c r="T241">
        <v>20.41</v>
      </c>
      <c r="U241">
        <v>20.41</v>
      </c>
      <c r="V241">
        <v>20.41</v>
      </c>
      <c r="W241">
        <v>39.380000000000003</v>
      </c>
      <c r="X241">
        <v>15.84</v>
      </c>
      <c r="Y241">
        <v>45</v>
      </c>
      <c r="Z241">
        <v>6.24</v>
      </c>
      <c r="AA241">
        <v>10.56</v>
      </c>
      <c r="AB241">
        <v>17.72</v>
      </c>
      <c r="AC241">
        <v>10.029999999999999</v>
      </c>
      <c r="AD241">
        <v>10.56</v>
      </c>
      <c r="AE241">
        <v>0</v>
      </c>
      <c r="AF241">
        <v>0</v>
      </c>
      <c r="AG241">
        <v>0</v>
      </c>
      <c r="AH241">
        <f t="shared" si="64"/>
        <v>10.56</v>
      </c>
      <c r="AI241">
        <f t="shared" si="65"/>
        <v>10.56</v>
      </c>
      <c r="AJ241">
        <f t="shared" si="66"/>
        <v>20.41</v>
      </c>
      <c r="AK241">
        <f t="shared" si="67"/>
        <v>20.41</v>
      </c>
      <c r="AL241">
        <f t="shared" si="68"/>
        <v>20.41</v>
      </c>
      <c r="AM241">
        <f t="shared" si="69"/>
        <v>20.41</v>
      </c>
      <c r="AN241">
        <f t="shared" si="70"/>
        <v>20.41</v>
      </c>
      <c r="AO241">
        <f t="shared" si="71"/>
        <v>39.380000000000003</v>
      </c>
      <c r="AP241">
        <f t="shared" si="72"/>
        <v>15.84</v>
      </c>
      <c r="AQ241">
        <f t="shared" si="73"/>
        <v>45</v>
      </c>
      <c r="AR241">
        <f t="shared" si="74"/>
        <v>6.24</v>
      </c>
      <c r="AS241">
        <f t="shared" si="75"/>
        <v>10.56</v>
      </c>
      <c r="AT241">
        <f t="shared" si="76"/>
        <v>17.72</v>
      </c>
      <c r="AU241">
        <f t="shared" si="77"/>
        <v>10.029999999999999</v>
      </c>
      <c r="AV241">
        <f t="shared" si="78"/>
        <v>10.56</v>
      </c>
      <c r="AW241" t="str">
        <f t="shared" si="79"/>
        <v>Not Available</v>
      </c>
      <c r="AX241" t="str">
        <f t="shared" si="80"/>
        <v>Not Available</v>
      </c>
      <c r="AY241" t="str">
        <f t="shared" si="81"/>
        <v>Not Available</v>
      </c>
      <c r="AZ241" t="str">
        <f t="shared" si="62"/>
        <v>N/A</v>
      </c>
      <c r="BA241" t="e">
        <f t="shared" si="63"/>
        <v>#VALUE!</v>
      </c>
    </row>
    <row r="242" spans="1:53" x14ac:dyDescent="0.3">
      <c r="A242" s="27" t="s">
        <v>1163</v>
      </c>
      <c r="B242" s="27" t="s">
        <v>1156</v>
      </c>
      <c r="C242" t="s">
        <v>1157</v>
      </c>
      <c r="D242" t="s">
        <v>268</v>
      </c>
      <c r="E242" s="27" t="s">
        <v>93</v>
      </c>
      <c r="F242" t="s">
        <v>1164</v>
      </c>
      <c r="G242" s="33" t="s">
        <v>1165</v>
      </c>
      <c r="H242" s="9" t="s">
        <v>316</v>
      </c>
      <c r="I242" s="28" t="s">
        <v>1166</v>
      </c>
      <c r="J242" s="21">
        <v>110</v>
      </c>
      <c r="K242" s="27">
        <v>9</v>
      </c>
      <c r="L242" t="s">
        <v>71</v>
      </c>
      <c r="M242" s="27">
        <v>0</v>
      </c>
      <c r="N242" s="27" t="s">
        <v>1167</v>
      </c>
      <c r="O242">
        <v>80307</v>
      </c>
      <c r="P242">
        <v>62.14</v>
      </c>
      <c r="Q242">
        <v>62.14</v>
      </c>
      <c r="R242" s="59">
        <v>57.18</v>
      </c>
      <c r="S242" s="5">
        <v>57.18</v>
      </c>
      <c r="T242">
        <v>57.18</v>
      </c>
      <c r="U242">
        <v>57.18</v>
      </c>
      <c r="V242">
        <v>57.18</v>
      </c>
      <c r="W242">
        <v>76.760000000000005</v>
      </c>
      <c r="X242">
        <v>93.21</v>
      </c>
      <c r="Y242">
        <v>87.73</v>
      </c>
      <c r="Z242">
        <v>77.680000000000007</v>
      </c>
      <c r="AA242">
        <v>62.14</v>
      </c>
      <c r="AB242">
        <v>95.77</v>
      </c>
      <c r="AC242">
        <v>59.03</v>
      </c>
      <c r="AD242">
        <v>62.14</v>
      </c>
      <c r="AE242">
        <v>0</v>
      </c>
      <c r="AF242">
        <v>0</v>
      </c>
      <c r="AG242">
        <v>0</v>
      </c>
      <c r="AH242">
        <f t="shared" si="64"/>
        <v>62.14</v>
      </c>
      <c r="AI242">
        <f t="shared" si="65"/>
        <v>62.14</v>
      </c>
      <c r="AJ242">
        <f t="shared" si="66"/>
        <v>57.18</v>
      </c>
      <c r="AK242">
        <f t="shared" si="67"/>
        <v>57.18</v>
      </c>
      <c r="AL242">
        <f t="shared" si="68"/>
        <v>57.18</v>
      </c>
      <c r="AM242">
        <f t="shared" si="69"/>
        <v>57.18</v>
      </c>
      <c r="AN242">
        <f t="shared" si="70"/>
        <v>57.18</v>
      </c>
      <c r="AO242">
        <f t="shared" si="71"/>
        <v>76.760000000000005</v>
      </c>
      <c r="AP242">
        <f t="shared" si="72"/>
        <v>93.21</v>
      </c>
      <c r="AQ242">
        <f t="shared" si="73"/>
        <v>87.73</v>
      </c>
      <c r="AR242">
        <f t="shared" si="74"/>
        <v>77.680000000000007</v>
      </c>
      <c r="AS242">
        <f t="shared" si="75"/>
        <v>62.14</v>
      </c>
      <c r="AT242">
        <f t="shared" si="76"/>
        <v>95.77</v>
      </c>
      <c r="AU242">
        <f t="shared" si="77"/>
        <v>59.03</v>
      </c>
      <c r="AV242">
        <f t="shared" si="78"/>
        <v>62.14</v>
      </c>
      <c r="AW242" t="str">
        <f t="shared" si="79"/>
        <v>Not Available</v>
      </c>
      <c r="AX242" t="str">
        <f t="shared" si="80"/>
        <v>Not Available</v>
      </c>
      <c r="AY242" t="str">
        <f t="shared" si="81"/>
        <v>Not Available</v>
      </c>
      <c r="AZ242" t="str">
        <f t="shared" si="62"/>
        <v>N/A</v>
      </c>
      <c r="BA242" t="e">
        <f t="shared" si="63"/>
        <v>#VALUE!</v>
      </c>
    </row>
    <row r="243" spans="1:53" x14ac:dyDescent="0.3">
      <c r="A243" s="27" t="s">
        <v>628</v>
      </c>
      <c r="B243" s="27" t="s">
        <v>1156</v>
      </c>
      <c r="C243" t="s">
        <v>1157</v>
      </c>
      <c r="D243" t="s">
        <v>268</v>
      </c>
      <c r="E243" s="27" t="s">
        <v>93</v>
      </c>
      <c r="F243" t="s">
        <v>97</v>
      </c>
      <c r="G243" s="33" t="s">
        <v>629</v>
      </c>
      <c r="H243" s="9" t="s">
        <v>96</v>
      </c>
      <c r="I243" s="28" t="s">
        <v>630</v>
      </c>
      <c r="J243" s="21">
        <v>5</v>
      </c>
      <c r="K243" s="27">
        <v>9</v>
      </c>
      <c r="L243" t="s">
        <v>71</v>
      </c>
      <c r="M243" s="27">
        <v>0</v>
      </c>
      <c r="N243" s="27" t="s">
        <v>1168</v>
      </c>
      <c r="O243">
        <v>81003</v>
      </c>
      <c r="P243">
        <v>2.25</v>
      </c>
      <c r="Q243">
        <v>2.25</v>
      </c>
      <c r="R243" s="59">
        <v>4.2</v>
      </c>
      <c r="S243" s="5">
        <v>4.2</v>
      </c>
      <c r="T243">
        <v>4.2</v>
      </c>
      <c r="U243">
        <v>4.2</v>
      </c>
      <c r="V243">
        <v>4.2</v>
      </c>
      <c r="W243">
        <v>3.46</v>
      </c>
      <c r="X243">
        <v>3.38</v>
      </c>
      <c r="Y243">
        <v>3.95</v>
      </c>
      <c r="Z243">
        <v>2.81</v>
      </c>
      <c r="AA243">
        <v>2.25</v>
      </c>
      <c r="AB243">
        <v>3.77</v>
      </c>
      <c r="AC243">
        <v>2.14</v>
      </c>
      <c r="AD243">
        <v>2.25</v>
      </c>
      <c r="AE243">
        <v>0</v>
      </c>
      <c r="AF243">
        <v>0</v>
      </c>
      <c r="AG243">
        <v>0</v>
      </c>
      <c r="AH243">
        <f t="shared" si="64"/>
        <v>2.25</v>
      </c>
      <c r="AI243">
        <f t="shared" si="65"/>
        <v>2.25</v>
      </c>
      <c r="AJ243">
        <f t="shared" si="66"/>
        <v>4.2</v>
      </c>
      <c r="AK243">
        <f t="shared" si="67"/>
        <v>4.2</v>
      </c>
      <c r="AL243">
        <f t="shared" si="68"/>
        <v>4.2</v>
      </c>
      <c r="AM243">
        <f t="shared" si="69"/>
        <v>4.2</v>
      </c>
      <c r="AN243">
        <f t="shared" si="70"/>
        <v>4.2</v>
      </c>
      <c r="AO243">
        <f t="shared" si="71"/>
        <v>3.46</v>
      </c>
      <c r="AP243">
        <f t="shared" si="72"/>
        <v>3.38</v>
      </c>
      <c r="AQ243">
        <f t="shared" si="73"/>
        <v>3.95</v>
      </c>
      <c r="AR243">
        <f t="shared" si="74"/>
        <v>2.81</v>
      </c>
      <c r="AS243">
        <f t="shared" si="75"/>
        <v>2.25</v>
      </c>
      <c r="AT243">
        <f t="shared" si="76"/>
        <v>3.77</v>
      </c>
      <c r="AU243">
        <f t="shared" si="77"/>
        <v>2.14</v>
      </c>
      <c r="AV243">
        <f t="shared" si="78"/>
        <v>2.25</v>
      </c>
      <c r="AW243" t="str">
        <f t="shared" si="79"/>
        <v>Not Available</v>
      </c>
      <c r="AX243" t="str">
        <f t="shared" si="80"/>
        <v>Not Available</v>
      </c>
      <c r="AY243" t="str">
        <f t="shared" si="81"/>
        <v>Not Available</v>
      </c>
      <c r="AZ243" t="str">
        <f t="shared" si="62"/>
        <v>N/A</v>
      </c>
      <c r="BA243" t="e">
        <f t="shared" si="63"/>
        <v>#VALUE!</v>
      </c>
    </row>
    <row r="244" spans="1:53" x14ac:dyDescent="0.3">
      <c r="A244" s="27" t="s">
        <v>1169</v>
      </c>
      <c r="B244" s="27" t="s">
        <v>1156</v>
      </c>
      <c r="C244" t="s">
        <v>1157</v>
      </c>
      <c r="D244" t="s">
        <v>268</v>
      </c>
      <c r="E244" s="27" t="s">
        <v>93</v>
      </c>
      <c r="F244" t="s">
        <v>1170</v>
      </c>
      <c r="G244" s="33" t="s">
        <v>1171</v>
      </c>
      <c r="H244" s="9" t="s">
        <v>316</v>
      </c>
      <c r="I244" s="28" t="s">
        <v>1172</v>
      </c>
      <c r="J244" s="21">
        <v>13</v>
      </c>
      <c r="K244" s="27">
        <v>9</v>
      </c>
      <c r="L244" t="s">
        <v>71</v>
      </c>
      <c r="M244" s="27">
        <v>0</v>
      </c>
      <c r="N244" s="27" t="s">
        <v>1173</v>
      </c>
      <c r="O244">
        <v>83690</v>
      </c>
      <c r="P244">
        <v>6.89</v>
      </c>
      <c r="Q244">
        <v>6.89</v>
      </c>
      <c r="R244" s="59">
        <v>9.84</v>
      </c>
      <c r="S244" s="5">
        <v>9.84</v>
      </c>
      <c r="T244">
        <v>9.84</v>
      </c>
      <c r="U244">
        <v>9.84</v>
      </c>
      <c r="V244">
        <v>9.84</v>
      </c>
      <c r="W244">
        <v>9.0500000000000007</v>
      </c>
      <c r="X244">
        <v>10.34</v>
      </c>
      <c r="Y244">
        <v>10.34</v>
      </c>
      <c r="Z244">
        <v>8.61</v>
      </c>
      <c r="AA244">
        <v>6.89</v>
      </c>
      <c r="AB244">
        <v>11.54</v>
      </c>
      <c r="AC244">
        <v>6.55</v>
      </c>
      <c r="AD244">
        <v>6.89</v>
      </c>
      <c r="AE244">
        <v>0</v>
      </c>
      <c r="AF244">
        <v>0</v>
      </c>
      <c r="AG244">
        <v>0</v>
      </c>
      <c r="AH244">
        <f t="shared" si="64"/>
        <v>6.89</v>
      </c>
      <c r="AI244">
        <f t="shared" si="65"/>
        <v>6.89</v>
      </c>
      <c r="AJ244">
        <f t="shared" si="66"/>
        <v>9.84</v>
      </c>
      <c r="AK244">
        <f t="shared" si="67"/>
        <v>9.84</v>
      </c>
      <c r="AL244">
        <f t="shared" si="68"/>
        <v>9.84</v>
      </c>
      <c r="AM244">
        <f t="shared" si="69"/>
        <v>9.84</v>
      </c>
      <c r="AN244">
        <f t="shared" si="70"/>
        <v>9.84</v>
      </c>
      <c r="AO244">
        <f t="shared" si="71"/>
        <v>9.0500000000000007</v>
      </c>
      <c r="AP244">
        <f t="shared" si="72"/>
        <v>10.34</v>
      </c>
      <c r="AQ244">
        <f t="shared" si="73"/>
        <v>10.34</v>
      </c>
      <c r="AR244">
        <f t="shared" si="74"/>
        <v>8.61</v>
      </c>
      <c r="AS244">
        <f t="shared" si="75"/>
        <v>6.89</v>
      </c>
      <c r="AT244">
        <f t="shared" si="76"/>
        <v>11.54</v>
      </c>
      <c r="AU244">
        <f t="shared" si="77"/>
        <v>6.55</v>
      </c>
      <c r="AV244">
        <f t="shared" si="78"/>
        <v>6.89</v>
      </c>
      <c r="AW244" t="str">
        <f t="shared" si="79"/>
        <v>Not Available</v>
      </c>
      <c r="AX244" t="str">
        <f t="shared" si="80"/>
        <v>Not Available</v>
      </c>
      <c r="AY244" t="str">
        <f t="shared" si="81"/>
        <v>Not Available</v>
      </c>
      <c r="AZ244" t="str">
        <f t="shared" si="62"/>
        <v>N/A</v>
      </c>
      <c r="BA244" t="e">
        <f t="shared" si="63"/>
        <v>#VALUE!</v>
      </c>
    </row>
    <row r="245" spans="1:53" x14ac:dyDescent="0.3">
      <c r="A245" s="27" t="s">
        <v>319</v>
      </c>
      <c r="B245" s="27" t="s">
        <v>1156</v>
      </c>
      <c r="C245" t="s">
        <v>1157</v>
      </c>
      <c r="D245" t="s">
        <v>268</v>
      </c>
      <c r="E245" s="27" t="s">
        <v>93</v>
      </c>
      <c r="F245" t="s">
        <v>320</v>
      </c>
      <c r="G245" s="33" t="s">
        <v>321</v>
      </c>
      <c r="H245" s="9" t="s">
        <v>322</v>
      </c>
      <c r="I245" s="28" t="s">
        <v>109</v>
      </c>
      <c r="J245" s="21">
        <v>16</v>
      </c>
      <c r="K245" s="27">
        <v>9</v>
      </c>
      <c r="L245" t="s">
        <v>71</v>
      </c>
      <c r="M245" s="27">
        <v>0</v>
      </c>
      <c r="N245" s="27" t="s">
        <v>1174</v>
      </c>
      <c r="O245">
        <v>85025</v>
      </c>
      <c r="P245">
        <v>7.77</v>
      </c>
      <c r="Q245">
        <v>7.77</v>
      </c>
      <c r="R245" s="59">
        <v>13.86</v>
      </c>
      <c r="S245" s="5">
        <v>13.86</v>
      </c>
      <c r="T245">
        <v>13.86</v>
      </c>
      <c r="U245">
        <v>13.86</v>
      </c>
      <c r="V245">
        <v>13.86</v>
      </c>
      <c r="W245">
        <v>11.41</v>
      </c>
      <c r="X245">
        <v>11.66</v>
      </c>
      <c r="Y245">
        <v>13.04</v>
      </c>
      <c r="Z245">
        <v>9.7100000000000009</v>
      </c>
      <c r="AA245">
        <v>7.77</v>
      </c>
      <c r="AB245">
        <v>13.03</v>
      </c>
      <c r="AC245">
        <v>7.38</v>
      </c>
      <c r="AD245">
        <v>7.77</v>
      </c>
      <c r="AE245">
        <v>0</v>
      </c>
      <c r="AF245">
        <v>0</v>
      </c>
      <c r="AG245">
        <v>0</v>
      </c>
      <c r="AH245">
        <f t="shared" si="64"/>
        <v>7.77</v>
      </c>
      <c r="AI245">
        <f t="shared" si="65"/>
        <v>7.77</v>
      </c>
      <c r="AJ245">
        <f t="shared" si="66"/>
        <v>13.86</v>
      </c>
      <c r="AK245">
        <f t="shared" si="67"/>
        <v>13.86</v>
      </c>
      <c r="AL245">
        <f t="shared" si="68"/>
        <v>13.86</v>
      </c>
      <c r="AM245">
        <f t="shared" si="69"/>
        <v>13.86</v>
      </c>
      <c r="AN245">
        <f t="shared" si="70"/>
        <v>13.86</v>
      </c>
      <c r="AO245">
        <f t="shared" si="71"/>
        <v>11.41</v>
      </c>
      <c r="AP245">
        <f t="shared" si="72"/>
        <v>11.66</v>
      </c>
      <c r="AQ245">
        <f t="shared" si="73"/>
        <v>13.04</v>
      </c>
      <c r="AR245">
        <f t="shared" si="74"/>
        <v>9.7100000000000009</v>
      </c>
      <c r="AS245">
        <f t="shared" si="75"/>
        <v>7.77</v>
      </c>
      <c r="AT245">
        <f t="shared" si="76"/>
        <v>13.03</v>
      </c>
      <c r="AU245">
        <f t="shared" si="77"/>
        <v>7.38</v>
      </c>
      <c r="AV245">
        <f t="shared" si="78"/>
        <v>7.77</v>
      </c>
      <c r="AW245" t="str">
        <f t="shared" si="79"/>
        <v>Not Available</v>
      </c>
      <c r="AX245" t="str">
        <f t="shared" si="80"/>
        <v>Not Available</v>
      </c>
      <c r="AY245" t="str">
        <f t="shared" si="81"/>
        <v>Not Available</v>
      </c>
      <c r="AZ245" t="str">
        <f t="shared" si="62"/>
        <v>N/A</v>
      </c>
      <c r="BA245" t="e">
        <f t="shared" si="63"/>
        <v>#VALUE!</v>
      </c>
    </row>
    <row r="246" spans="1:53" x14ac:dyDescent="0.3">
      <c r="A246" s="27" t="s">
        <v>1057</v>
      </c>
      <c r="B246" s="27" t="s">
        <v>1156</v>
      </c>
      <c r="C246" t="s">
        <v>1157</v>
      </c>
      <c r="D246" t="s">
        <v>268</v>
      </c>
      <c r="E246" s="27" t="s">
        <v>124</v>
      </c>
      <c r="F246" t="s">
        <v>273</v>
      </c>
      <c r="G246" s="33" t="s">
        <v>1058</v>
      </c>
      <c r="H246" s="9" t="s">
        <v>275</v>
      </c>
      <c r="I246" s="28" t="s">
        <v>1059</v>
      </c>
      <c r="J246" s="21">
        <v>255</v>
      </c>
      <c r="K246" s="27">
        <v>9</v>
      </c>
      <c r="L246" t="s">
        <v>71</v>
      </c>
      <c r="M246" s="27">
        <v>0</v>
      </c>
      <c r="N246" s="27" t="s">
        <v>1175</v>
      </c>
      <c r="O246">
        <v>99284</v>
      </c>
      <c r="P246">
        <v>350.13</v>
      </c>
      <c r="Q246">
        <v>350</v>
      </c>
      <c r="R246" s="59">
        <v>0</v>
      </c>
      <c r="S246" s="5">
        <v>0</v>
      </c>
      <c r="T246">
        <v>0</v>
      </c>
      <c r="U246">
        <v>0</v>
      </c>
      <c r="V246">
        <v>0</v>
      </c>
      <c r="W246">
        <v>530</v>
      </c>
      <c r="X246">
        <v>525.19000000000005</v>
      </c>
      <c r="Y246">
        <v>611.08000000000004</v>
      </c>
      <c r="Z246">
        <v>477.01</v>
      </c>
      <c r="AA246">
        <v>350.13</v>
      </c>
      <c r="AB246">
        <v>600</v>
      </c>
      <c r="AC246">
        <v>332.62</v>
      </c>
      <c r="AD246">
        <v>350.13</v>
      </c>
      <c r="AE246">
        <v>0</v>
      </c>
      <c r="AF246">
        <v>0</v>
      </c>
      <c r="AG246">
        <v>0</v>
      </c>
      <c r="AH246">
        <f t="shared" si="64"/>
        <v>350.13</v>
      </c>
      <c r="AI246">
        <f t="shared" si="65"/>
        <v>350</v>
      </c>
      <c r="AJ246" t="str">
        <f t="shared" si="66"/>
        <v>Not Available</v>
      </c>
      <c r="AK246" t="str">
        <f t="shared" si="67"/>
        <v>Not Available</v>
      </c>
      <c r="AL246" t="str">
        <f t="shared" si="68"/>
        <v>Not Available</v>
      </c>
      <c r="AM246" t="str">
        <f t="shared" si="69"/>
        <v>Not Available</v>
      </c>
      <c r="AN246" t="str">
        <f t="shared" si="70"/>
        <v>Not Available</v>
      </c>
      <c r="AO246">
        <f t="shared" si="71"/>
        <v>530</v>
      </c>
      <c r="AP246">
        <f t="shared" si="72"/>
        <v>525.19000000000005</v>
      </c>
      <c r="AQ246">
        <f t="shared" si="73"/>
        <v>611.08000000000004</v>
      </c>
      <c r="AR246">
        <f t="shared" si="74"/>
        <v>477.01</v>
      </c>
      <c r="AS246">
        <f t="shared" si="75"/>
        <v>350.13</v>
      </c>
      <c r="AT246">
        <f t="shared" si="76"/>
        <v>600</v>
      </c>
      <c r="AU246">
        <f t="shared" si="77"/>
        <v>332.62</v>
      </c>
      <c r="AV246">
        <f t="shared" si="78"/>
        <v>350.13</v>
      </c>
      <c r="AW246" t="str">
        <f t="shared" si="79"/>
        <v>Not Available</v>
      </c>
      <c r="AX246" t="str">
        <f t="shared" si="80"/>
        <v>Not Available</v>
      </c>
      <c r="AY246" t="str">
        <f t="shared" si="81"/>
        <v>Not Available</v>
      </c>
      <c r="AZ246" t="str">
        <f t="shared" si="62"/>
        <v>N/A</v>
      </c>
      <c r="BA246" t="e">
        <f t="shared" si="63"/>
        <v>#VALUE!</v>
      </c>
    </row>
    <row r="247" spans="1:53" x14ac:dyDescent="0.3">
      <c r="A247" s="27" t="s">
        <v>1176</v>
      </c>
      <c r="B247" s="27" t="s">
        <v>1177</v>
      </c>
      <c r="C247" t="s">
        <v>1178</v>
      </c>
      <c r="D247" t="s">
        <v>230</v>
      </c>
      <c r="E247" s="27" t="s">
        <v>77</v>
      </c>
      <c r="F247" t="s">
        <v>77</v>
      </c>
      <c r="G247" s="33" t="s">
        <v>1179</v>
      </c>
      <c r="H247" s="9" t="s">
        <v>476</v>
      </c>
      <c r="I247" s="28" t="s">
        <v>1178</v>
      </c>
      <c r="J247" s="21">
        <v>177</v>
      </c>
      <c r="K247" s="27">
        <v>1</v>
      </c>
      <c r="L247" t="s">
        <v>234</v>
      </c>
      <c r="M247" s="27">
        <v>1</v>
      </c>
      <c r="N247" s="27" t="s">
        <v>1180</v>
      </c>
      <c r="O247">
        <v>77078</v>
      </c>
      <c r="P247">
        <v>79.709999999999994</v>
      </c>
      <c r="Q247">
        <v>119.57</v>
      </c>
      <c r="R247" s="59">
        <v>65.14</v>
      </c>
      <c r="S247" s="5">
        <v>65.14</v>
      </c>
      <c r="T247">
        <v>65.14</v>
      </c>
      <c r="U247">
        <v>65.14</v>
      </c>
      <c r="V247">
        <v>65.14</v>
      </c>
      <c r="W247">
        <v>140.84</v>
      </c>
      <c r="X247">
        <v>119.57</v>
      </c>
      <c r="Y247">
        <v>150.22999999999999</v>
      </c>
      <c r="Z247">
        <v>173.76</v>
      </c>
      <c r="AA247">
        <v>79.709999999999994</v>
      </c>
      <c r="AB247">
        <v>500</v>
      </c>
      <c r="AC247">
        <v>75.73</v>
      </c>
      <c r="AD247">
        <v>79.709999999999994</v>
      </c>
      <c r="AE247">
        <v>0</v>
      </c>
      <c r="AF247">
        <v>0</v>
      </c>
      <c r="AG247">
        <v>0</v>
      </c>
      <c r="AH247">
        <f t="shared" si="64"/>
        <v>79.709999999999994</v>
      </c>
      <c r="AI247">
        <f t="shared" si="65"/>
        <v>119.57</v>
      </c>
      <c r="AJ247">
        <f t="shared" si="66"/>
        <v>65.14</v>
      </c>
      <c r="AK247">
        <f t="shared" si="67"/>
        <v>65.14</v>
      </c>
      <c r="AL247">
        <f t="shared" si="68"/>
        <v>65.14</v>
      </c>
      <c r="AM247">
        <f t="shared" si="69"/>
        <v>65.14</v>
      </c>
      <c r="AN247">
        <f t="shared" si="70"/>
        <v>65.14</v>
      </c>
      <c r="AO247">
        <f t="shared" si="71"/>
        <v>140.84</v>
      </c>
      <c r="AP247">
        <f t="shared" si="72"/>
        <v>119.57</v>
      </c>
      <c r="AQ247">
        <f t="shared" si="73"/>
        <v>150.22999999999999</v>
      </c>
      <c r="AR247">
        <f t="shared" si="74"/>
        <v>173.76</v>
      </c>
      <c r="AS247">
        <f t="shared" si="75"/>
        <v>79.709999999999994</v>
      </c>
      <c r="AT247">
        <f t="shared" si="76"/>
        <v>500</v>
      </c>
      <c r="AU247">
        <f t="shared" si="77"/>
        <v>75.73</v>
      </c>
      <c r="AV247">
        <f t="shared" si="78"/>
        <v>79.709999999999994</v>
      </c>
      <c r="AW247" t="str">
        <f t="shared" si="79"/>
        <v>Not Available</v>
      </c>
      <c r="AX247" t="str">
        <f t="shared" si="80"/>
        <v>Not Available</v>
      </c>
      <c r="AY247" t="str">
        <f t="shared" si="81"/>
        <v>Not Available</v>
      </c>
      <c r="AZ247">
        <f t="shared" si="62"/>
        <v>4</v>
      </c>
      <c r="BA247">
        <f t="shared" si="63"/>
        <v>3</v>
      </c>
    </row>
    <row r="248" spans="1:53" x14ac:dyDescent="0.3">
      <c r="A248" s="27" t="s">
        <v>1181</v>
      </c>
      <c r="B248" s="27" t="s">
        <v>1182</v>
      </c>
      <c r="C248" t="s">
        <v>1183</v>
      </c>
      <c r="D248" t="s">
        <v>230</v>
      </c>
      <c r="E248" s="27" t="s">
        <v>77</v>
      </c>
      <c r="F248" t="s">
        <v>1184</v>
      </c>
      <c r="G248" s="33" t="s">
        <v>1185</v>
      </c>
      <c r="H248" s="9" t="s">
        <v>1186</v>
      </c>
      <c r="I248" s="28" t="s">
        <v>1183</v>
      </c>
      <c r="J248" s="21">
        <v>1278</v>
      </c>
      <c r="K248" s="27">
        <v>2</v>
      </c>
      <c r="L248" t="s">
        <v>234</v>
      </c>
      <c r="M248" s="27">
        <v>1</v>
      </c>
      <c r="N248" s="27" t="s">
        <v>1187</v>
      </c>
      <c r="O248">
        <v>78014</v>
      </c>
      <c r="P248">
        <v>356.61</v>
      </c>
      <c r="Q248">
        <v>534.91999999999996</v>
      </c>
      <c r="R248" s="59">
        <v>804.47</v>
      </c>
      <c r="S248" s="5">
        <v>804.47</v>
      </c>
      <c r="T248">
        <v>804.47</v>
      </c>
      <c r="U248">
        <v>804.47</v>
      </c>
      <c r="V248">
        <v>804.47</v>
      </c>
      <c r="W248">
        <v>958.85</v>
      </c>
      <c r="X248">
        <v>534.91999999999996</v>
      </c>
      <c r="Y248">
        <v>1022.77</v>
      </c>
      <c r="Z248">
        <v>777.36</v>
      </c>
      <c r="AA248">
        <v>356.61</v>
      </c>
      <c r="AB248">
        <v>0</v>
      </c>
      <c r="AC248">
        <v>338.78</v>
      </c>
      <c r="AD248">
        <v>356.61</v>
      </c>
      <c r="AE248">
        <v>0</v>
      </c>
      <c r="AF248">
        <v>0</v>
      </c>
      <c r="AG248">
        <v>0</v>
      </c>
      <c r="AH248">
        <f t="shared" si="64"/>
        <v>356.61</v>
      </c>
      <c r="AI248">
        <f t="shared" si="65"/>
        <v>534.91999999999996</v>
      </c>
      <c r="AJ248">
        <f t="shared" si="66"/>
        <v>804.47</v>
      </c>
      <c r="AK248">
        <f t="shared" si="67"/>
        <v>804.47</v>
      </c>
      <c r="AL248">
        <f t="shared" si="68"/>
        <v>804.47</v>
      </c>
      <c r="AM248">
        <f t="shared" si="69"/>
        <v>804.47</v>
      </c>
      <c r="AN248">
        <f t="shared" si="70"/>
        <v>804.47</v>
      </c>
      <c r="AO248">
        <f t="shared" si="71"/>
        <v>958.85</v>
      </c>
      <c r="AP248">
        <f t="shared" si="72"/>
        <v>534.91999999999996</v>
      </c>
      <c r="AQ248">
        <f t="shared" si="73"/>
        <v>1022.77</v>
      </c>
      <c r="AR248">
        <f t="shared" si="74"/>
        <v>777.36</v>
      </c>
      <c r="AS248">
        <f t="shared" si="75"/>
        <v>356.61</v>
      </c>
      <c r="AT248" t="str">
        <f t="shared" si="76"/>
        <v>Not Available</v>
      </c>
      <c r="AU248">
        <f t="shared" si="77"/>
        <v>338.78</v>
      </c>
      <c r="AV248">
        <f t="shared" si="78"/>
        <v>356.61</v>
      </c>
      <c r="AW248" t="str">
        <f t="shared" si="79"/>
        <v>Not Available</v>
      </c>
      <c r="AX248" t="str">
        <f t="shared" si="80"/>
        <v>Not Available</v>
      </c>
      <c r="AY248" t="str">
        <f t="shared" si="81"/>
        <v>Not Available</v>
      </c>
      <c r="AZ248">
        <f t="shared" si="62"/>
        <v>6</v>
      </c>
      <c r="BA248">
        <f t="shared" si="63"/>
        <v>4</v>
      </c>
    </row>
    <row r="249" spans="1:53" x14ac:dyDescent="0.3">
      <c r="A249" s="27" t="s">
        <v>1188</v>
      </c>
      <c r="B249" s="27" t="s">
        <v>1182</v>
      </c>
      <c r="C249" t="s">
        <v>1183</v>
      </c>
      <c r="D249" t="s">
        <v>268</v>
      </c>
      <c r="E249" s="27" t="s">
        <v>77</v>
      </c>
      <c r="F249" t="s">
        <v>325</v>
      </c>
      <c r="G249" s="33" t="s">
        <v>1189</v>
      </c>
      <c r="H249" s="9" t="s">
        <v>1190</v>
      </c>
      <c r="I249" s="28" t="s">
        <v>1191</v>
      </c>
      <c r="J249" s="21">
        <v>547</v>
      </c>
      <c r="K249" s="27">
        <v>2</v>
      </c>
      <c r="L249" t="s">
        <v>71</v>
      </c>
      <c r="M249" s="27">
        <v>0</v>
      </c>
      <c r="N249" s="27" t="s">
        <v>1192</v>
      </c>
      <c r="O249" t="s">
        <v>1189</v>
      </c>
      <c r="P249">
        <f>VLOOKUP(O249,'[1]Charge Level Data'!$E$5:$BD$2855,10,FALSE)</f>
        <v>0</v>
      </c>
      <c r="Q249">
        <f>VLOOKUP(O249,'[1]Charge Level Data'!$E$5:$BD$2855,13,FALSE)</f>
        <v>0</v>
      </c>
      <c r="R249">
        <f>VLOOKUP(O249,'[2]BCBS EAPG Values'!$B$5:$L$1048576,7,FALSE)</f>
        <v>0</v>
      </c>
      <c r="S249">
        <f>VLOOKUP(O249,'[2]BCBS EAPG Values'!$B$5:$L$1048576,8,FALSE)</f>
        <v>0</v>
      </c>
      <c r="T249">
        <f>VLOOKUP(O249,'[2]BCBS EAPG Values'!$B$5:$L$1048576,9,FALSE)</f>
        <v>0</v>
      </c>
      <c r="U249">
        <f>VLOOKUP(O249,'[2]BCBS EAPG Values'!$B$5:$L$1048576,10,FALSE)</f>
        <v>0</v>
      </c>
      <c r="V249">
        <f>VLOOKUP(O249,'[2]BCBS EAPG Values'!$B$5:$L$1048576,11,FALSE)</f>
        <v>0</v>
      </c>
      <c r="W249">
        <f>VLOOKUP(O249,'[1]Charge Level Data'!$E$5:$BD$2855,31,FALSE)</f>
        <v>191.45699999999999</v>
      </c>
      <c r="X249">
        <f>VLOOKUP(O249,'[1]Charge Level Data'!$E$5:$BD$2855,34,FALSE)</f>
        <v>0</v>
      </c>
      <c r="Y249">
        <f>VLOOKUP(O249,'[1]Charge Level Data'!$E$5:$BD$2855,37,FALSE)</f>
        <v>218.80799999999999</v>
      </c>
      <c r="Z249">
        <f>VLOOKUP(O249,'[1]Charge Level Data'!$E$5:$BD$2855,40,FALSE)</f>
        <v>0</v>
      </c>
      <c r="AA249">
        <f>VLOOKUP(O249,'[1]Charge Level Data'!$E$5:$BD$2855,43,FALSE)</f>
        <v>0</v>
      </c>
      <c r="AB249">
        <v>0</v>
      </c>
      <c r="AC249">
        <f>VLOOKUP(O249,'[1]Charge Level Data'!$E$5:$BD$2855,49,FALSE)</f>
        <v>0</v>
      </c>
      <c r="AD249">
        <f>VLOOKUP(O249,'[1]Charge Level Data'!$E$5:$BD$2855,52,FALSE)</f>
        <v>0</v>
      </c>
      <c r="AE249">
        <v>0</v>
      </c>
      <c r="AF249">
        <v>0</v>
      </c>
      <c r="AG249">
        <v>0</v>
      </c>
      <c r="AH249" t="str">
        <f t="shared" si="64"/>
        <v>Not Available</v>
      </c>
      <c r="AI249" t="str">
        <f t="shared" si="65"/>
        <v>Not Available</v>
      </c>
      <c r="AJ249" t="str">
        <f t="shared" si="66"/>
        <v>Not Available</v>
      </c>
      <c r="AK249" t="str">
        <f t="shared" si="67"/>
        <v>Not Available</v>
      </c>
      <c r="AL249" t="str">
        <f t="shared" si="68"/>
        <v>Not Available</v>
      </c>
      <c r="AM249" t="str">
        <f t="shared" si="69"/>
        <v>Not Available</v>
      </c>
      <c r="AN249" t="str">
        <f t="shared" si="70"/>
        <v>Not Available</v>
      </c>
      <c r="AO249">
        <f t="shared" si="71"/>
        <v>191.45699999999999</v>
      </c>
      <c r="AP249" t="str">
        <f t="shared" si="72"/>
        <v>Not Available</v>
      </c>
      <c r="AQ249">
        <f t="shared" si="73"/>
        <v>218.80799999999999</v>
      </c>
      <c r="AR249" t="str">
        <f t="shared" si="74"/>
        <v>Not Available</v>
      </c>
      <c r="AS249" t="str">
        <f t="shared" si="75"/>
        <v>Not Available</v>
      </c>
      <c r="AT249" t="str">
        <f t="shared" si="76"/>
        <v>Not Available</v>
      </c>
      <c r="AU249" t="str">
        <f t="shared" si="77"/>
        <v>Not Available</v>
      </c>
      <c r="AV249" t="str">
        <f t="shared" si="78"/>
        <v>Not Available</v>
      </c>
      <c r="AW249" t="str">
        <f t="shared" si="79"/>
        <v>Not Available</v>
      </c>
      <c r="AX249" t="str">
        <f t="shared" si="80"/>
        <v>Not Available</v>
      </c>
      <c r="AY249" t="str">
        <f t="shared" si="81"/>
        <v>Not Available</v>
      </c>
      <c r="AZ249" t="str">
        <f t="shared" si="62"/>
        <v>N/A</v>
      </c>
      <c r="BA249" t="e">
        <f t="shared" si="63"/>
        <v>#VALUE!</v>
      </c>
    </row>
    <row r="250" spans="1:53" x14ac:dyDescent="0.3">
      <c r="A250" s="27" t="s">
        <v>1193</v>
      </c>
      <c r="B250" s="27" t="s">
        <v>1194</v>
      </c>
      <c r="C250" t="s">
        <v>1195</v>
      </c>
      <c r="D250" t="s">
        <v>230</v>
      </c>
      <c r="E250" s="27" t="s">
        <v>77</v>
      </c>
      <c r="F250" t="s">
        <v>1196</v>
      </c>
      <c r="G250" s="33" t="s">
        <v>1197</v>
      </c>
      <c r="H250" s="9" t="s">
        <v>1186</v>
      </c>
      <c r="I250" s="28" t="s">
        <v>1195</v>
      </c>
      <c r="J250" s="21">
        <v>1278</v>
      </c>
      <c r="K250" s="27">
        <v>2</v>
      </c>
      <c r="L250" t="s">
        <v>234</v>
      </c>
      <c r="M250" s="27">
        <v>1</v>
      </c>
      <c r="N250" s="27" t="s">
        <v>1198</v>
      </c>
      <c r="O250">
        <v>78226</v>
      </c>
      <c r="P250">
        <v>356.61</v>
      </c>
      <c r="Q250">
        <v>534.91999999999996</v>
      </c>
      <c r="R250" s="59">
        <v>804.47</v>
      </c>
      <c r="S250" s="5">
        <v>804.47</v>
      </c>
      <c r="T250">
        <v>804.47</v>
      </c>
      <c r="U250">
        <v>804.47</v>
      </c>
      <c r="V250">
        <v>804.47</v>
      </c>
      <c r="W250">
        <v>958.85</v>
      </c>
      <c r="X250">
        <v>534.91999999999996</v>
      </c>
      <c r="Y250">
        <v>1022.77</v>
      </c>
      <c r="Z250">
        <v>777.36</v>
      </c>
      <c r="AA250">
        <v>356.61</v>
      </c>
      <c r="AB250">
        <v>0</v>
      </c>
      <c r="AC250">
        <v>338.78</v>
      </c>
      <c r="AD250">
        <v>356.61</v>
      </c>
      <c r="AE250">
        <v>0</v>
      </c>
      <c r="AF250">
        <v>0</v>
      </c>
      <c r="AG250">
        <v>0</v>
      </c>
      <c r="AH250">
        <f t="shared" si="64"/>
        <v>356.61</v>
      </c>
      <c r="AI250">
        <f t="shared" si="65"/>
        <v>534.91999999999996</v>
      </c>
      <c r="AJ250">
        <f t="shared" si="66"/>
        <v>804.47</v>
      </c>
      <c r="AK250">
        <f t="shared" si="67"/>
        <v>804.47</v>
      </c>
      <c r="AL250">
        <f t="shared" si="68"/>
        <v>804.47</v>
      </c>
      <c r="AM250">
        <f t="shared" si="69"/>
        <v>804.47</v>
      </c>
      <c r="AN250">
        <f t="shared" si="70"/>
        <v>804.47</v>
      </c>
      <c r="AO250">
        <f t="shared" si="71"/>
        <v>958.85</v>
      </c>
      <c r="AP250">
        <f t="shared" si="72"/>
        <v>534.91999999999996</v>
      </c>
      <c r="AQ250">
        <f t="shared" si="73"/>
        <v>1022.77</v>
      </c>
      <c r="AR250">
        <f t="shared" si="74"/>
        <v>777.36</v>
      </c>
      <c r="AS250">
        <f t="shared" si="75"/>
        <v>356.61</v>
      </c>
      <c r="AT250" t="str">
        <f t="shared" si="76"/>
        <v>Not Available</v>
      </c>
      <c r="AU250">
        <f t="shared" si="77"/>
        <v>338.78</v>
      </c>
      <c r="AV250">
        <f t="shared" si="78"/>
        <v>356.61</v>
      </c>
      <c r="AW250" t="str">
        <f t="shared" si="79"/>
        <v>Not Available</v>
      </c>
      <c r="AX250" t="str">
        <f t="shared" si="80"/>
        <v>Not Available</v>
      </c>
      <c r="AY250" t="str">
        <f t="shared" si="81"/>
        <v>Not Available</v>
      </c>
      <c r="AZ250">
        <f t="shared" si="62"/>
        <v>6</v>
      </c>
      <c r="BA250">
        <f t="shared" si="63"/>
        <v>4</v>
      </c>
    </row>
    <row r="251" spans="1:53" x14ac:dyDescent="0.3">
      <c r="A251" s="27" t="s">
        <v>1199</v>
      </c>
      <c r="B251" s="27" t="s">
        <v>1194</v>
      </c>
      <c r="C251" t="s">
        <v>1195</v>
      </c>
      <c r="D251" t="s">
        <v>268</v>
      </c>
      <c r="E251" s="27" t="s">
        <v>77</v>
      </c>
      <c r="F251" t="s">
        <v>325</v>
      </c>
      <c r="G251" s="33" t="s">
        <v>1200</v>
      </c>
      <c r="H251" s="9" t="s">
        <v>1190</v>
      </c>
      <c r="I251" s="28" t="s">
        <v>1201</v>
      </c>
      <c r="J251" s="21">
        <v>78</v>
      </c>
      <c r="K251" s="27">
        <v>2</v>
      </c>
      <c r="L251" t="s">
        <v>71</v>
      </c>
      <c r="M251" s="27">
        <v>0</v>
      </c>
      <c r="N251" s="27" t="s">
        <v>1202</v>
      </c>
      <c r="O251" t="s">
        <v>1200</v>
      </c>
      <c r="P251">
        <f>VLOOKUP(O251,'[1]Charge Level Data'!$E$5:$BD$2855,10,FALSE)</f>
        <v>0</v>
      </c>
      <c r="Q251">
        <f>VLOOKUP(O251,'[1]Charge Level Data'!$E$5:$BD$2855,13,FALSE)</f>
        <v>0</v>
      </c>
      <c r="R251">
        <f>VLOOKUP(O251,'[2]BCBS EAPG Values'!$B$5:$L$1048576,7,FALSE)</f>
        <v>0</v>
      </c>
      <c r="S251">
        <f>VLOOKUP(O251,'[2]BCBS EAPG Values'!$B$5:$L$1048576,8,FALSE)</f>
        <v>0</v>
      </c>
      <c r="T251">
        <f>VLOOKUP(O251,'[2]BCBS EAPG Values'!$B$5:$L$1048576,9,FALSE)</f>
        <v>0</v>
      </c>
      <c r="U251">
        <f>VLOOKUP(O251,'[2]BCBS EAPG Values'!$B$5:$L$1048576,10,FALSE)</f>
        <v>0</v>
      </c>
      <c r="V251">
        <f>VLOOKUP(O251,'[2]BCBS EAPG Values'!$B$5:$L$1048576,11,FALSE)</f>
        <v>0</v>
      </c>
      <c r="W251">
        <f>VLOOKUP(O251,'[1]Charge Level Data'!$E$5:$BD$2855,31,FALSE)</f>
        <v>54.662999999999997</v>
      </c>
      <c r="X251">
        <f>VLOOKUP(O251,'[1]Charge Level Data'!$E$5:$BD$2855,34,FALSE)</f>
        <v>0</v>
      </c>
      <c r="Y251">
        <f>VLOOKUP(O251,'[1]Charge Level Data'!$E$5:$BD$2855,37,FALSE)</f>
        <v>62.472000000000008</v>
      </c>
      <c r="Z251">
        <f>VLOOKUP(O251,'[1]Charge Level Data'!$E$5:$BD$2855,40,FALSE)</f>
        <v>59.33</v>
      </c>
      <c r="AA251">
        <f>VLOOKUP(O251,'[1]Charge Level Data'!$E$5:$BD$2855,43,FALSE)</f>
        <v>0</v>
      </c>
      <c r="AB251">
        <v>0</v>
      </c>
      <c r="AC251">
        <f>VLOOKUP(O251,'[1]Charge Level Data'!$E$5:$BD$2855,49,FALSE)</f>
        <v>0</v>
      </c>
      <c r="AD251">
        <f>VLOOKUP(O251,'[1]Charge Level Data'!$E$5:$BD$2855,52,FALSE)</f>
        <v>0</v>
      </c>
      <c r="AE251">
        <v>0</v>
      </c>
      <c r="AF251">
        <v>0</v>
      </c>
      <c r="AG251">
        <v>0</v>
      </c>
      <c r="AH251" t="str">
        <f t="shared" si="64"/>
        <v>Not Available</v>
      </c>
      <c r="AI251" t="str">
        <f t="shared" si="65"/>
        <v>Not Available</v>
      </c>
      <c r="AJ251" t="str">
        <f t="shared" si="66"/>
        <v>Not Available</v>
      </c>
      <c r="AK251" t="str">
        <f t="shared" si="67"/>
        <v>Not Available</v>
      </c>
      <c r="AL251" t="str">
        <f t="shared" si="68"/>
        <v>Not Available</v>
      </c>
      <c r="AM251" t="str">
        <f t="shared" si="69"/>
        <v>Not Available</v>
      </c>
      <c r="AN251" t="str">
        <f t="shared" si="70"/>
        <v>Not Available</v>
      </c>
      <c r="AO251">
        <f t="shared" si="71"/>
        <v>54.662999999999997</v>
      </c>
      <c r="AP251" t="str">
        <f t="shared" si="72"/>
        <v>Not Available</v>
      </c>
      <c r="AQ251">
        <f t="shared" si="73"/>
        <v>62.472000000000008</v>
      </c>
      <c r="AR251">
        <f t="shared" si="74"/>
        <v>59.33</v>
      </c>
      <c r="AS251" t="str">
        <f t="shared" si="75"/>
        <v>Not Available</v>
      </c>
      <c r="AT251" t="str">
        <f t="shared" si="76"/>
        <v>Not Available</v>
      </c>
      <c r="AU251" t="str">
        <f t="shared" si="77"/>
        <v>Not Available</v>
      </c>
      <c r="AV251" t="str">
        <f t="shared" si="78"/>
        <v>Not Available</v>
      </c>
      <c r="AW251" t="str">
        <f t="shared" si="79"/>
        <v>Not Available</v>
      </c>
      <c r="AX251" t="str">
        <f t="shared" si="80"/>
        <v>Not Available</v>
      </c>
      <c r="AY251" t="str">
        <f t="shared" si="81"/>
        <v>Not Available</v>
      </c>
      <c r="AZ251" t="str">
        <f t="shared" si="62"/>
        <v>N/A</v>
      </c>
      <c r="BA251" t="e">
        <f t="shared" si="63"/>
        <v>#VALUE!</v>
      </c>
    </row>
    <row r="252" spans="1:53" x14ac:dyDescent="0.3">
      <c r="A252" s="27" t="s">
        <v>1203</v>
      </c>
      <c r="B252" s="27" t="s">
        <v>1204</v>
      </c>
      <c r="C252" t="s">
        <v>1205</v>
      </c>
      <c r="D252" t="s">
        <v>230</v>
      </c>
      <c r="E252" s="27" t="s">
        <v>77</v>
      </c>
      <c r="F252" t="s">
        <v>1206</v>
      </c>
      <c r="G252" s="33" t="s">
        <v>1207</v>
      </c>
      <c r="H252" s="9" t="s">
        <v>1186</v>
      </c>
      <c r="I252" s="28" t="s">
        <v>1205</v>
      </c>
      <c r="J252" s="21">
        <v>1184</v>
      </c>
      <c r="K252" s="27">
        <v>3</v>
      </c>
      <c r="L252" t="s">
        <v>234</v>
      </c>
      <c r="M252" s="27">
        <v>1</v>
      </c>
      <c r="N252" s="27" t="s">
        <v>1208</v>
      </c>
      <c r="O252">
        <v>78227</v>
      </c>
      <c r="P252">
        <v>462.88</v>
      </c>
      <c r="Q252">
        <v>694.32</v>
      </c>
      <c r="R252" s="59">
        <v>804.47</v>
      </c>
      <c r="S252" s="5">
        <v>804.47</v>
      </c>
      <c r="T252">
        <v>804.47</v>
      </c>
      <c r="U252">
        <v>804.47</v>
      </c>
      <c r="V252">
        <v>804.47</v>
      </c>
      <c r="W252">
        <v>958.85</v>
      </c>
      <c r="X252">
        <v>694.32</v>
      </c>
      <c r="Y252">
        <v>1022.77</v>
      </c>
      <c r="Z252">
        <v>1009</v>
      </c>
      <c r="AA252">
        <v>462.88</v>
      </c>
      <c r="AB252">
        <v>0</v>
      </c>
      <c r="AC252">
        <v>439.73</v>
      </c>
      <c r="AD252">
        <v>462.88</v>
      </c>
      <c r="AE252">
        <v>0</v>
      </c>
      <c r="AF252">
        <v>0</v>
      </c>
      <c r="AG252">
        <v>0</v>
      </c>
      <c r="AH252">
        <f t="shared" si="64"/>
        <v>462.88</v>
      </c>
      <c r="AI252">
        <f t="shared" si="65"/>
        <v>694.32</v>
      </c>
      <c r="AJ252">
        <f t="shared" si="66"/>
        <v>804.47</v>
      </c>
      <c r="AK252">
        <f t="shared" si="67"/>
        <v>804.47</v>
      </c>
      <c r="AL252">
        <f t="shared" si="68"/>
        <v>804.47</v>
      </c>
      <c r="AM252">
        <f t="shared" si="69"/>
        <v>804.47</v>
      </c>
      <c r="AN252">
        <f t="shared" si="70"/>
        <v>804.47</v>
      </c>
      <c r="AO252">
        <f t="shared" si="71"/>
        <v>958.85</v>
      </c>
      <c r="AP252">
        <f t="shared" si="72"/>
        <v>694.32</v>
      </c>
      <c r="AQ252">
        <f t="shared" si="73"/>
        <v>1022.77</v>
      </c>
      <c r="AR252">
        <f t="shared" si="74"/>
        <v>1009</v>
      </c>
      <c r="AS252">
        <f t="shared" si="75"/>
        <v>462.88</v>
      </c>
      <c r="AT252" t="str">
        <f t="shared" si="76"/>
        <v>Not Available</v>
      </c>
      <c r="AU252">
        <f t="shared" si="77"/>
        <v>439.73</v>
      </c>
      <c r="AV252">
        <f t="shared" si="78"/>
        <v>462.88</v>
      </c>
      <c r="AW252" t="str">
        <f t="shared" si="79"/>
        <v>Not Available</v>
      </c>
      <c r="AX252" t="str">
        <f t="shared" si="80"/>
        <v>Not Available</v>
      </c>
      <c r="AY252" t="str">
        <f t="shared" si="81"/>
        <v>Not Available</v>
      </c>
      <c r="AZ252">
        <f t="shared" si="62"/>
        <v>7</v>
      </c>
      <c r="BA252">
        <f t="shared" si="63"/>
        <v>4</v>
      </c>
    </row>
    <row r="253" spans="1:53" x14ac:dyDescent="0.3">
      <c r="A253" s="27" t="s">
        <v>1199</v>
      </c>
      <c r="B253" s="27" t="s">
        <v>1204</v>
      </c>
      <c r="C253" t="s">
        <v>1205</v>
      </c>
      <c r="D253" t="s">
        <v>268</v>
      </c>
      <c r="E253" s="27" t="s">
        <v>77</v>
      </c>
      <c r="F253" t="s">
        <v>325</v>
      </c>
      <c r="G253" s="33" t="s">
        <v>1200</v>
      </c>
      <c r="H253" s="9" t="s">
        <v>1190</v>
      </c>
      <c r="I253" s="28" t="s">
        <v>1201</v>
      </c>
      <c r="J253" s="21">
        <v>63</v>
      </c>
      <c r="K253" s="27">
        <v>3</v>
      </c>
      <c r="L253" t="s">
        <v>71</v>
      </c>
      <c r="M253" s="27">
        <v>0</v>
      </c>
      <c r="N253" s="27" t="s">
        <v>1209</v>
      </c>
      <c r="O253" t="s">
        <v>1200</v>
      </c>
      <c r="P253">
        <f>VLOOKUP(O253,'[1]Charge Level Data'!$E$5:$BD$2855,10,FALSE)</f>
        <v>0</v>
      </c>
      <c r="Q253">
        <f>VLOOKUP(O253,'[1]Charge Level Data'!$E$5:$BD$2855,13,FALSE)</f>
        <v>0</v>
      </c>
      <c r="R253">
        <f>VLOOKUP(O253,'[2]BCBS EAPG Values'!$B$5:$L$1048576,7,FALSE)</f>
        <v>0</v>
      </c>
      <c r="S253">
        <f>VLOOKUP(O253,'[2]BCBS EAPG Values'!$B$5:$L$1048576,8,FALSE)</f>
        <v>0</v>
      </c>
      <c r="T253">
        <f>VLOOKUP(O253,'[2]BCBS EAPG Values'!$B$5:$L$1048576,9,FALSE)</f>
        <v>0</v>
      </c>
      <c r="U253">
        <f>VLOOKUP(O253,'[2]BCBS EAPG Values'!$B$5:$L$1048576,10,FALSE)</f>
        <v>0</v>
      </c>
      <c r="V253">
        <f>VLOOKUP(O253,'[2]BCBS EAPG Values'!$B$5:$L$1048576,11,FALSE)</f>
        <v>0</v>
      </c>
      <c r="W253">
        <f>VLOOKUP(O253,'[1]Charge Level Data'!$E$5:$BD$2855,31,FALSE)</f>
        <v>54.662999999999997</v>
      </c>
      <c r="X253">
        <f>VLOOKUP(O253,'[1]Charge Level Data'!$E$5:$BD$2855,34,FALSE)</f>
        <v>0</v>
      </c>
      <c r="Y253">
        <f>VLOOKUP(O253,'[1]Charge Level Data'!$E$5:$BD$2855,37,FALSE)</f>
        <v>62.472000000000008</v>
      </c>
      <c r="Z253">
        <f>VLOOKUP(O253,'[1]Charge Level Data'!$E$5:$BD$2855,40,FALSE)</f>
        <v>59.33</v>
      </c>
      <c r="AA253">
        <f>VLOOKUP(O253,'[1]Charge Level Data'!$E$5:$BD$2855,43,FALSE)</f>
        <v>0</v>
      </c>
      <c r="AB253">
        <v>0</v>
      </c>
      <c r="AC253">
        <f>VLOOKUP(O253,'[1]Charge Level Data'!$E$5:$BD$2855,49,FALSE)</f>
        <v>0</v>
      </c>
      <c r="AD253">
        <f>VLOOKUP(O253,'[1]Charge Level Data'!$E$5:$BD$2855,52,FALSE)</f>
        <v>0</v>
      </c>
      <c r="AE253">
        <v>0</v>
      </c>
      <c r="AF253">
        <v>0</v>
      </c>
      <c r="AG253">
        <v>0</v>
      </c>
      <c r="AH253" t="str">
        <f t="shared" si="64"/>
        <v>Not Available</v>
      </c>
      <c r="AI253" t="str">
        <f t="shared" si="65"/>
        <v>Not Available</v>
      </c>
      <c r="AJ253" t="str">
        <f t="shared" si="66"/>
        <v>Not Available</v>
      </c>
      <c r="AK253" t="str">
        <f t="shared" si="67"/>
        <v>Not Available</v>
      </c>
      <c r="AL253" t="str">
        <f t="shared" si="68"/>
        <v>Not Available</v>
      </c>
      <c r="AM253" t="str">
        <f t="shared" si="69"/>
        <v>Not Available</v>
      </c>
      <c r="AN253" t="str">
        <f t="shared" si="70"/>
        <v>Not Available</v>
      </c>
      <c r="AO253">
        <f t="shared" si="71"/>
        <v>54.662999999999997</v>
      </c>
      <c r="AP253" t="str">
        <f t="shared" si="72"/>
        <v>Not Available</v>
      </c>
      <c r="AQ253">
        <f t="shared" si="73"/>
        <v>62.472000000000008</v>
      </c>
      <c r="AR253">
        <f t="shared" si="74"/>
        <v>59.33</v>
      </c>
      <c r="AS253" t="str">
        <f t="shared" si="75"/>
        <v>Not Available</v>
      </c>
      <c r="AT253" t="str">
        <f t="shared" si="76"/>
        <v>Not Available</v>
      </c>
      <c r="AU253" t="str">
        <f t="shared" si="77"/>
        <v>Not Available</v>
      </c>
      <c r="AV253" t="str">
        <f t="shared" si="78"/>
        <v>Not Available</v>
      </c>
      <c r="AW253" t="str">
        <f t="shared" si="79"/>
        <v>Not Available</v>
      </c>
      <c r="AX253" t="str">
        <f t="shared" si="80"/>
        <v>Not Available</v>
      </c>
      <c r="AY253" t="str">
        <f t="shared" si="81"/>
        <v>Not Available</v>
      </c>
      <c r="AZ253" t="str">
        <f t="shared" si="62"/>
        <v>N/A</v>
      </c>
      <c r="BA253" t="e">
        <f t="shared" si="63"/>
        <v>#VALUE!</v>
      </c>
    </row>
    <row r="254" spans="1:53" x14ac:dyDescent="0.3">
      <c r="A254" s="27" t="s">
        <v>1210</v>
      </c>
      <c r="B254" s="27" t="s">
        <v>1204</v>
      </c>
      <c r="C254" t="s">
        <v>1205</v>
      </c>
      <c r="D254" t="s">
        <v>268</v>
      </c>
      <c r="E254" s="27" t="s">
        <v>62</v>
      </c>
      <c r="F254" t="s">
        <v>1211</v>
      </c>
      <c r="G254" s="33" t="s">
        <v>1212</v>
      </c>
      <c r="H254" s="9" t="s">
        <v>327</v>
      </c>
      <c r="I254" s="28" t="s">
        <v>1213</v>
      </c>
      <c r="J254" s="21">
        <v>143</v>
      </c>
      <c r="K254" s="27">
        <v>3</v>
      </c>
      <c r="L254" t="s">
        <v>71</v>
      </c>
      <c r="M254" s="27">
        <v>0</v>
      </c>
      <c r="N254" s="27" t="s">
        <v>1214</v>
      </c>
      <c r="O254" t="s">
        <v>1212</v>
      </c>
      <c r="P254">
        <f>VLOOKUP(O254,'[1]Charge Level Data'!$E$5:$BD$2855,10,FALSE)</f>
        <v>0</v>
      </c>
      <c r="Q254">
        <f>VLOOKUP(O254,'[1]Charge Level Data'!$E$5:$BD$2855,13,FALSE)</f>
        <v>0</v>
      </c>
      <c r="R254" t="e">
        <f>VLOOKUP(O254,'[2]BCBS EAPG Values'!$B$5:$L$1048576,7,FALSE)</f>
        <v>#N/A</v>
      </c>
      <c r="S254" t="e">
        <f>VLOOKUP(O254,'[2]BCBS EAPG Values'!$B$5:$L$1048576,8,FALSE)</f>
        <v>#N/A</v>
      </c>
      <c r="T254" t="e">
        <f>VLOOKUP(O254,'[2]BCBS EAPG Values'!$B$5:$L$1048576,9,FALSE)</f>
        <v>#N/A</v>
      </c>
      <c r="U254" t="e">
        <f>VLOOKUP(O254,'[2]BCBS EAPG Values'!$B$5:$L$1048576,10,FALSE)</f>
        <v>#N/A</v>
      </c>
      <c r="V254" t="e">
        <f>VLOOKUP(O254,'[2]BCBS EAPG Values'!$B$5:$L$1048576,11,FALSE)</f>
        <v>#N/A</v>
      </c>
      <c r="W254">
        <f>VLOOKUP(O254,'[1]Charge Level Data'!$E$5:$BD$2855,31,FALSE)</f>
        <v>351.12</v>
      </c>
      <c r="X254">
        <f>VLOOKUP(O254,'[1]Charge Level Data'!$E$5:$BD$2855,34,FALSE)</f>
        <v>0</v>
      </c>
      <c r="Y254">
        <f>VLOOKUP(O254,'[1]Charge Level Data'!$E$5:$BD$2855,37,FALSE)</f>
        <v>401.28000000000003</v>
      </c>
      <c r="Z254">
        <f>VLOOKUP(O254,'[1]Charge Level Data'!$E$5:$BD$2855,40,FALSE)</f>
        <v>132.55000000000001</v>
      </c>
      <c r="AA254">
        <f>VLOOKUP(O254,'[1]Charge Level Data'!$E$5:$BD$2855,43,FALSE)</f>
        <v>0</v>
      </c>
      <c r="AB254">
        <f>VLOOKUP(O254,'[1]Charge Level Data'!$E$5:$BD$2855,46,FALSE)</f>
        <v>0</v>
      </c>
      <c r="AC254">
        <f>VLOOKUP(O254,'[1]Charge Level Data'!$E$5:$BD$2855,49,FALSE)</f>
        <v>0</v>
      </c>
      <c r="AD254">
        <f>VLOOKUP(O254,'[1]Charge Level Data'!$E$5:$BD$2855,52,FALSE)</f>
        <v>0</v>
      </c>
      <c r="AE254">
        <v>0</v>
      </c>
      <c r="AF254">
        <v>0</v>
      </c>
      <c r="AG254">
        <v>0</v>
      </c>
      <c r="AH254" t="str">
        <f t="shared" si="64"/>
        <v>Not Available</v>
      </c>
      <c r="AI254" t="str">
        <f t="shared" si="65"/>
        <v>Not Available</v>
      </c>
      <c r="AJ254" t="str">
        <f t="shared" si="66"/>
        <v>Not Available</v>
      </c>
      <c r="AK254" t="str">
        <f t="shared" si="67"/>
        <v>Not Available</v>
      </c>
      <c r="AL254" t="str">
        <f t="shared" si="68"/>
        <v>Not Available</v>
      </c>
      <c r="AM254" t="str">
        <f t="shared" si="69"/>
        <v>Not Available</v>
      </c>
      <c r="AN254" t="str">
        <f t="shared" si="70"/>
        <v>Not Available</v>
      </c>
      <c r="AO254">
        <f t="shared" si="71"/>
        <v>351.12</v>
      </c>
      <c r="AP254" t="str">
        <f t="shared" si="72"/>
        <v>Not Available</v>
      </c>
      <c r="AQ254">
        <f t="shared" si="73"/>
        <v>401.28000000000003</v>
      </c>
      <c r="AR254">
        <f t="shared" si="74"/>
        <v>132.55000000000001</v>
      </c>
      <c r="AS254" t="str">
        <f t="shared" si="75"/>
        <v>Not Available</v>
      </c>
      <c r="AT254" t="str">
        <f t="shared" si="76"/>
        <v>Not Available</v>
      </c>
      <c r="AU254" t="str">
        <f t="shared" si="77"/>
        <v>Not Available</v>
      </c>
      <c r="AV254" t="str">
        <f t="shared" si="78"/>
        <v>Not Available</v>
      </c>
      <c r="AW254" t="str">
        <f t="shared" si="79"/>
        <v>Not Available</v>
      </c>
      <c r="AX254" t="str">
        <f t="shared" si="80"/>
        <v>Not Available</v>
      </c>
      <c r="AY254" t="str">
        <f t="shared" si="81"/>
        <v>Not Available</v>
      </c>
      <c r="AZ254" t="str">
        <f t="shared" si="62"/>
        <v>N/A</v>
      </c>
      <c r="BA254" t="e">
        <f t="shared" si="63"/>
        <v>#VALUE!</v>
      </c>
    </row>
    <row r="255" spans="1:53" x14ac:dyDescent="0.3">
      <c r="A255" s="27" t="s">
        <v>1215</v>
      </c>
      <c r="B255" s="27" t="s">
        <v>1216</v>
      </c>
      <c r="C255" t="s">
        <v>1217</v>
      </c>
      <c r="D255" t="s">
        <v>230</v>
      </c>
      <c r="E255" s="27" t="s">
        <v>77</v>
      </c>
      <c r="F255" t="s">
        <v>1218</v>
      </c>
      <c r="G255" s="33" t="s">
        <v>1219</v>
      </c>
      <c r="H255" s="9" t="s">
        <v>1186</v>
      </c>
      <c r="I255" s="28" t="s">
        <v>1217</v>
      </c>
      <c r="J255" s="21">
        <v>866</v>
      </c>
      <c r="K255" s="27">
        <v>2</v>
      </c>
      <c r="L255" t="s">
        <v>234</v>
      </c>
      <c r="M255" s="27">
        <v>1</v>
      </c>
      <c r="N255" s="27" t="s">
        <v>1220</v>
      </c>
      <c r="O255">
        <v>78315</v>
      </c>
      <c r="P255">
        <v>356.61</v>
      </c>
      <c r="Q255">
        <v>534.91999999999996</v>
      </c>
      <c r="R255" s="59">
        <v>439.91</v>
      </c>
      <c r="S255" s="5">
        <v>439.91</v>
      </c>
      <c r="T255">
        <v>439.91</v>
      </c>
      <c r="U255">
        <v>439.91</v>
      </c>
      <c r="V255">
        <v>439.91</v>
      </c>
      <c r="W255">
        <v>649.64</v>
      </c>
      <c r="X255">
        <v>534.91999999999996</v>
      </c>
      <c r="Y255">
        <v>692.95</v>
      </c>
      <c r="Z255">
        <v>777.36</v>
      </c>
      <c r="AA255">
        <v>356.61</v>
      </c>
      <c r="AB255">
        <v>0</v>
      </c>
      <c r="AC255">
        <v>338.78</v>
      </c>
      <c r="AD255">
        <v>356.61</v>
      </c>
      <c r="AE255">
        <v>0</v>
      </c>
      <c r="AF255">
        <v>0</v>
      </c>
      <c r="AG255">
        <v>0</v>
      </c>
      <c r="AH255">
        <f t="shared" si="64"/>
        <v>356.61</v>
      </c>
      <c r="AI255">
        <f t="shared" si="65"/>
        <v>534.91999999999996</v>
      </c>
      <c r="AJ255">
        <f t="shared" si="66"/>
        <v>439.91</v>
      </c>
      <c r="AK255">
        <f t="shared" si="67"/>
        <v>439.91</v>
      </c>
      <c r="AL255">
        <f t="shared" si="68"/>
        <v>439.91</v>
      </c>
      <c r="AM255">
        <f t="shared" si="69"/>
        <v>439.91</v>
      </c>
      <c r="AN255">
        <f t="shared" si="70"/>
        <v>439.91</v>
      </c>
      <c r="AO255">
        <f t="shared" si="71"/>
        <v>649.64</v>
      </c>
      <c r="AP255">
        <f t="shared" si="72"/>
        <v>534.91999999999996</v>
      </c>
      <c r="AQ255">
        <f t="shared" si="73"/>
        <v>692.95</v>
      </c>
      <c r="AR255">
        <f t="shared" si="74"/>
        <v>777.36</v>
      </c>
      <c r="AS255">
        <f t="shared" si="75"/>
        <v>356.61</v>
      </c>
      <c r="AT255" t="str">
        <f t="shared" si="76"/>
        <v>Not Available</v>
      </c>
      <c r="AU255">
        <f t="shared" si="77"/>
        <v>338.78</v>
      </c>
      <c r="AV255">
        <f t="shared" si="78"/>
        <v>356.61</v>
      </c>
      <c r="AW255" t="str">
        <f t="shared" si="79"/>
        <v>Not Available</v>
      </c>
      <c r="AX255" t="str">
        <f t="shared" si="80"/>
        <v>Not Available</v>
      </c>
      <c r="AY255" t="str">
        <f t="shared" si="81"/>
        <v>Not Available</v>
      </c>
      <c r="AZ255">
        <f t="shared" si="62"/>
        <v>6</v>
      </c>
      <c r="BA255">
        <f t="shared" si="63"/>
        <v>4</v>
      </c>
    </row>
    <row r="256" spans="1:53" x14ac:dyDescent="0.3">
      <c r="A256" s="27" t="s">
        <v>1221</v>
      </c>
      <c r="B256" s="27" t="s">
        <v>1216</v>
      </c>
      <c r="C256" t="s">
        <v>1217</v>
      </c>
      <c r="D256" t="s">
        <v>268</v>
      </c>
      <c r="E256" s="27" t="s">
        <v>77</v>
      </c>
      <c r="F256" t="s">
        <v>1222</v>
      </c>
      <c r="G256" s="33" t="s">
        <v>1223</v>
      </c>
      <c r="H256" s="9" t="s">
        <v>1190</v>
      </c>
      <c r="I256" s="28" t="s">
        <v>1224</v>
      </c>
      <c r="J256" s="21">
        <v>18</v>
      </c>
      <c r="K256" s="27">
        <v>2</v>
      </c>
      <c r="L256" t="s">
        <v>71</v>
      </c>
      <c r="M256" s="27">
        <v>0</v>
      </c>
      <c r="N256" s="27" t="s">
        <v>1225</v>
      </c>
      <c r="O256" t="s">
        <v>1223</v>
      </c>
      <c r="P256">
        <f>VLOOKUP(O256,'[1]Charge Level Data'!$E$5:$BD$2855,10,FALSE)</f>
        <v>0</v>
      </c>
      <c r="Q256">
        <f>VLOOKUP(O256,'[1]Charge Level Data'!$E$5:$BD$2855,13,FALSE)</f>
        <v>0</v>
      </c>
      <c r="R256">
        <f>VLOOKUP(O256,'[2]BCBS EAPG Values'!$B$5:$L$1048576,7,FALSE)</f>
        <v>0</v>
      </c>
      <c r="S256">
        <f>VLOOKUP(O256,'[2]BCBS EAPG Values'!$B$5:$L$1048576,8,FALSE)</f>
        <v>0</v>
      </c>
      <c r="T256">
        <f>VLOOKUP(O256,'[2]BCBS EAPG Values'!$B$5:$L$1048576,9,FALSE)</f>
        <v>0</v>
      </c>
      <c r="U256">
        <f>VLOOKUP(O256,'[2]BCBS EAPG Values'!$B$5:$L$1048576,10,FALSE)</f>
        <v>0</v>
      </c>
      <c r="V256">
        <f>VLOOKUP(O256,'[2]BCBS EAPG Values'!$B$5:$L$1048576,11,FALSE)</f>
        <v>0</v>
      </c>
      <c r="W256">
        <f>VLOOKUP(O256,'[1]Charge Level Data'!$E$5:$BD$2855,31,FALSE)</f>
        <v>12.845000000000001</v>
      </c>
      <c r="X256">
        <f>VLOOKUP(O256,'[1]Charge Level Data'!$E$5:$BD$2855,34,FALSE)</f>
        <v>0</v>
      </c>
      <c r="Y256">
        <f>VLOOKUP(O256,'[1]Charge Level Data'!$E$5:$BD$2855,37,FALSE)</f>
        <v>14.680000000000001</v>
      </c>
      <c r="Z256">
        <f>VLOOKUP(O256,'[1]Charge Level Data'!$E$5:$BD$2855,40,FALSE)</f>
        <v>13.65</v>
      </c>
      <c r="AA256">
        <f>VLOOKUP(O256,'[1]Charge Level Data'!$E$5:$BD$2855,43,FALSE)</f>
        <v>0</v>
      </c>
      <c r="AB256">
        <v>0</v>
      </c>
      <c r="AC256">
        <f>VLOOKUP(O256,'[1]Charge Level Data'!$E$5:$BD$2855,49,FALSE)</f>
        <v>0</v>
      </c>
      <c r="AD256">
        <f>VLOOKUP(O256,'[1]Charge Level Data'!$E$5:$BD$2855,52,FALSE)</f>
        <v>0</v>
      </c>
      <c r="AE256">
        <v>0</v>
      </c>
      <c r="AF256">
        <v>0</v>
      </c>
      <c r="AG256">
        <v>0</v>
      </c>
      <c r="AH256" t="str">
        <f t="shared" si="64"/>
        <v>Not Available</v>
      </c>
      <c r="AI256" t="str">
        <f t="shared" si="65"/>
        <v>Not Available</v>
      </c>
      <c r="AJ256" t="str">
        <f t="shared" si="66"/>
        <v>Not Available</v>
      </c>
      <c r="AK256" t="str">
        <f t="shared" si="67"/>
        <v>Not Available</v>
      </c>
      <c r="AL256" t="str">
        <f t="shared" si="68"/>
        <v>Not Available</v>
      </c>
      <c r="AM256" t="str">
        <f t="shared" si="69"/>
        <v>Not Available</v>
      </c>
      <c r="AN256" t="str">
        <f t="shared" si="70"/>
        <v>Not Available</v>
      </c>
      <c r="AO256">
        <f t="shared" si="71"/>
        <v>12.845000000000001</v>
      </c>
      <c r="AP256" t="str">
        <f t="shared" si="72"/>
        <v>Not Available</v>
      </c>
      <c r="AQ256">
        <f t="shared" si="73"/>
        <v>14.680000000000001</v>
      </c>
      <c r="AR256">
        <f t="shared" si="74"/>
        <v>13.65</v>
      </c>
      <c r="AS256" t="str">
        <f t="shared" si="75"/>
        <v>Not Available</v>
      </c>
      <c r="AT256" t="str">
        <f t="shared" si="76"/>
        <v>Not Available</v>
      </c>
      <c r="AU256" t="str">
        <f t="shared" si="77"/>
        <v>Not Available</v>
      </c>
      <c r="AV256" t="str">
        <f t="shared" si="78"/>
        <v>Not Available</v>
      </c>
      <c r="AW256" t="str">
        <f t="shared" si="79"/>
        <v>Not Available</v>
      </c>
      <c r="AX256" t="str">
        <f t="shared" si="80"/>
        <v>Not Available</v>
      </c>
      <c r="AY256" t="str">
        <f t="shared" si="81"/>
        <v>Not Available</v>
      </c>
      <c r="AZ256" t="str">
        <f t="shared" si="62"/>
        <v>N/A</v>
      </c>
      <c r="BA256" t="e">
        <f t="shared" si="63"/>
        <v>#VALUE!</v>
      </c>
    </row>
    <row r="257" spans="1:53" x14ac:dyDescent="0.3">
      <c r="A257" s="27" t="s">
        <v>1226</v>
      </c>
      <c r="B257" s="27" t="s">
        <v>1227</v>
      </c>
      <c r="C257" t="s">
        <v>1228</v>
      </c>
      <c r="D257" t="s">
        <v>230</v>
      </c>
      <c r="E257" s="27" t="s">
        <v>77</v>
      </c>
      <c r="F257" t="s">
        <v>1229</v>
      </c>
      <c r="G257" s="33" t="s">
        <v>1230</v>
      </c>
      <c r="H257" s="9" t="s">
        <v>1186</v>
      </c>
      <c r="I257" s="28" t="s">
        <v>1228</v>
      </c>
      <c r="J257" s="21">
        <v>2719</v>
      </c>
      <c r="K257" s="27">
        <v>4</v>
      </c>
      <c r="L257" t="s">
        <v>234</v>
      </c>
      <c r="M257" s="27">
        <v>1</v>
      </c>
      <c r="N257" s="27" t="s">
        <v>1231</v>
      </c>
      <c r="O257">
        <v>78452</v>
      </c>
      <c r="P257">
        <v>1217.77</v>
      </c>
      <c r="Q257">
        <v>1826.66</v>
      </c>
      <c r="R257" s="59">
        <v>856.94</v>
      </c>
      <c r="S257" s="5">
        <v>856.94</v>
      </c>
      <c r="T257">
        <v>856.94</v>
      </c>
      <c r="U257">
        <v>856.94</v>
      </c>
      <c r="V257">
        <v>856.94</v>
      </c>
      <c r="W257">
        <v>2245.04</v>
      </c>
      <c r="X257">
        <v>1826.66</v>
      </c>
      <c r="Y257">
        <v>2394.71</v>
      </c>
      <c r="Z257">
        <v>2654.54</v>
      </c>
      <c r="AA257">
        <v>1217.77</v>
      </c>
      <c r="AB257">
        <v>0</v>
      </c>
      <c r="AC257">
        <v>1156.8800000000001</v>
      </c>
      <c r="AD257">
        <v>1217.77</v>
      </c>
      <c r="AE257">
        <v>0</v>
      </c>
      <c r="AF257">
        <v>0</v>
      </c>
      <c r="AG257">
        <v>0</v>
      </c>
      <c r="AH257">
        <f t="shared" si="64"/>
        <v>1217.77</v>
      </c>
      <c r="AI257">
        <f t="shared" si="65"/>
        <v>1826.66</v>
      </c>
      <c r="AJ257">
        <f t="shared" si="66"/>
        <v>856.94</v>
      </c>
      <c r="AK257">
        <f t="shared" si="67"/>
        <v>856.94</v>
      </c>
      <c r="AL257">
        <f t="shared" si="68"/>
        <v>856.94</v>
      </c>
      <c r="AM257">
        <f t="shared" si="69"/>
        <v>856.94</v>
      </c>
      <c r="AN257">
        <f t="shared" si="70"/>
        <v>856.94</v>
      </c>
      <c r="AO257">
        <f t="shared" si="71"/>
        <v>2245.04</v>
      </c>
      <c r="AP257">
        <f t="shared" si="72"/>
        <v>1826.66</v>
      </c>
      <c r="AQ257">
        <f t="shared" si="73"/>
        <v>2394.71</v>
      </c>
      <c r="AR257">
        <f t="shared" si="74"/>
        <v>2654.54</v>
      </c>
      <c r="AS257">
        <f t="shared" si="75"/>
        <v>1217.77</v>
      </c>
      <c r="AT257" t="str">
        <f t="shared" si="76"/>
        <v>Not Available</v>
      </c>
      <c r="AU257">
        <f t="shared" si="77"/>
        <v>1156.8800000000001</v>
      </c>
      <c r="AV257">
        <f t="shared" si="78"/>
        <v>1217.77</v>
      </c>
      <c r="AW257" t="str">
        <f t="shared" si="79"/>
        <v>Not Available</v>
      </c>
      <c r="AX257" t="str">
        <f t="shared" si="80"/>
        <v>Not Available</v>
      </c>
      <c r="AY257" t="str">
        <f t="shared" si="81"/>
        <v>Not Available</v>
      </c>
      <c r="AZ257">
        <f t="shared" si="62"/>
        <v>8</v>
      </c>
      <c r="BA257">
        <f t="shared" si="63"/>
        <v>4</v>
      </c>
    </row>
    <row r="258" spans="1:53" x14ac:dyDescent="0.3">
      <c r="A258" s="27" t="s">
        <v>1232</v>
      </c>
      <c r="B258" s="27" t="s">
        <v>1227</v>
      </c>
      <c r="C258" t="s">
        <v>1228</v>
      </c>
      <c r="D258" t="s">
        <v>268</v>
      </c>
      <c r="E258" s="27" t="s">
        <v>62</v>
      </c>
      <c r="F258" t="s">
        <v>1233</v>
      </c>
      <c r="G258" s="33" t="s">
        <v>1234</v>
      </c>
      <c r="H258" s="9" t="s">
        <v>1235</v>
      </c>
      <c r="I258" s="28" t="s">
        <v>1236</v>
      </c>
      <c r="J258" s="21">
        <v>477</v>
      </c>
      <c r="K258" s="27">
        <v>4</v>
      </c>
      <c r="L258" t="s">
        <v>71</v>
      </c>
      <c r="M258" s="27">
        <v>0</v>
      </c>
      <c r="N258" s="27" t="s">
        <v>1237</v>
      </c>
      <c r="O258">
        <v>93017</v>
      </c>
      <c r="P258">
        <v>256.95999999999998</v>
      </c>
      <c r="Q258">
        <v>385.43</v>
      </c>
      <c r="R258" s="59">
        <v>83.12</v>
      </c>
      <c r="S258" s="5">
        <v>83.12</v>
      </c>
      <c r="T258">
        <v>83.12</v>
      </c>
      <c r="U258">
        <v>83.12</v>
      </c>
      <c r="V258">
        <v>83.12</v>
      </c>
      <c r="W258">
        <v>354.34</v>
      </c>
      <c r="X258">
        <v>385.43</v>
      </c>
      <c r="Y258">
        <v>404.96</v>
      </c>
      <c r="Z258">
        <v>476.1</v>
      </c>
      <c r="AA258">
        <v>256.95999999999998</v>
      </c>
      <c r="AB258">
        <v>77</v>
      </c>
      <c r="AC258">
        <v>244.11</v>
      </c>
      <c r="AD258">
        <v>256.95999999999998</v>
      </c>
      <c r="AE258">
        <v>0</v>
      </c>
      <c r="AF258">
        <v>0</v>
      </c>
      <c r="AG258">
        <v>0</v>
      </c>
      <c r="AH258">
        <f t="shared" si="64"/>
        <v>256.95999999999998</v>
      </c>
      <c r="AI258">
        <f t="shared" si="65"/>
        <v>385.43</v>
      </c>
      <c r="AJ258">
        <f t="shared" si="66"/>
        <v>83.12</v>
      </c>
      <c r="AK258">
        <f t="shared" si="67"/>
        <v>83.12</v>
      </c>
      <c r="AL258">
        <f t="shared" si="68"/>
        <v>83.12</v>
      </c>
      <c r="AM258">
        <f t="shared" si="69"/>
        <v>83.12</v>
      </c>
      <c r="AN258">
        <f t="shared" si="70"/>
        <v>83.12</v>
      </c>
      <c r="AO258">
        <f t="shared" si="71"/>
        <v>354.34</v>
      </c>
      <c r="AP258">
        <f t="shared" si="72"/>
        <v>385.43</v>
      </c>
      <c r="AQ258">
        <f t="shared" si="73"/>
        <v>404.96</v>
      </c>
      <c r="AR258">
        <f t="shared" si="74"/>
        <v>476.1</v>
      </c>
      <c r="AS258">
        <f t="shared" si="75"/>
        <v>256.95999999999998</v>
      </c>
      <c r="AT258">
        <f t="shared" si="76"/>
        <v>77</v>
      </c>
      <c r="AU258">
        <f t="shared" si="77"/>
        <v>244.11</v>
      </c>
      <c r="AV258">
        <f t="shared" si="78"/>
        <v>256.95999999999998</v>
      </c>
      <c r="AW258" t="str">
        <f t="shared" si="79"/>
        <v>Not Available</v>
      </c>
      <c r="AX258" t="str">
        <f t="shared" si="80"/>
        <v>Not Available</v>
      </c>
      <c r="AY258" t="str">
        <f t="shared" si="81"/>
        <v>Not Available</v>
      </c>
      <c r="AZ258" t="str">
        <f t="shared" si="62"/>
        <v>N/A</v>
      </c>
      <c r="BA258" t="e">
        <f t="shared" si="63"/>
        <v>#VALUE!</v>
      </c>
    </row>
    <row r="259" spans="1:53" x14ac:dyDescent="0.3">
      <c r="A259" s="27" t="s">
        <v>1238</v>
      </c>
      <c r="B259" s="27" t="s">
        <v>1227</v>
      </c>
      <c r="C259" t="s">
        <v>1228</v>
      </c>
      <c r="D259" t="s">
        <v>268</v>
      </c>
      <c r="E259" s="27" t="s">
        <v>77</v>
      </c>
      <c r="F259" t="s">
        <v>325</v>
      </c>
      <c r="G259" s="33" t="s">
        <v>1239</v>
      </c>
      <c r="H259" s="9" t="s">
        <v>1190</v>
      </c>
      <c r="I259" s="28" t="s">
        <v>1240</v>
      </c>
      <c r="J259" s="21">
        <v>116</v>
      </c>
      <c r="K259" s="27">
        <v>4</v>
      </c>
      <c r="L259" t="s">
        <v>71</v>
      </c>
      <c r="M259" s="27">
        <v>0</v>
      </c>
      <c r="N259" s="27" t="s">
        <v>1241</v>
      </c>
      <c r="O259" t="s">
        <v>1239</v>
      </c>
      <c r="P259">
        <f>VLOOKUP(O259,'[1]Charge Level Data'!$E$5:$BD$2855,10,FALSE)</f>
        <v>0</v>
      </c>
      <c r="Q259">
        <f>VLOOKUP(O259,'[1]Charge Level Data'!$E$5:$BD$2855,13,FALSE)</f>
        <v>0</v>
      </c>
      <c r="R259">
        <f>VLOOKUP(O259,'[2]BCBS EAPG Values'!$B$5:$L$1048576,7,FALSE)</f>
        <v>0</v>
      </c>
      <c r="S259">
        <f>VLOOKUP(O259,'[2]BCBS EAPG Values'!$B$5:$L$1048576,8,FALSE)</f>
        <v>0</v>
      </c>
      <c r="T259">
        <f>VLOOKUP(O259,'[2]BCBS EAPG Values'!$B$5:$L$1048576,9,FALSE)</f>
        <v>0</v>
      </c>
      <c r="U259">
        <f>VLOOKUP(O259,'[2]BCBS EAPG Values'!$B$5:$L$1048576,10,FALSE)</f>
        <v>0</v>
      </c>
      <c r="V259">
        <f>VLOOKUP(O259,'[2]BCBS EAPG Values'!$B$5:$L$1048576,11,FALSE)</f>
        <v>0</v>
      </c>
      <c r="W259">
        <f>VLOOKUP(O259,'[1]Charge Level Data'!$E$5:$BD$2855,31,FALSE)</f>
        <v>105.497</v>
      </c>
      <c r="X259">
        <f>VLOOKUP(O259,'[1]Charge Level Data'!$E$5:$BD$2855,34,FALSE)</f>
        <v>0</v>
      </c>
      <c r="Y259">
        <f>VLOOKUP(O259,'[1]Charge Level Data'!$E$5:$BD$2855,37,FALSE)</f>
        <v>120.56800000000001</v>
      </c>
      <c r="Z259">
        <f>VLOOKUP(O259,'[1]Charge Level Data'!$E$5:$BD$2855,40,FALSE)</f>
        <v>128.1</v>
      </c>
      <c r="AA259">
        <f>VLOOKUP(O259,'[1]Charge Level Data'!$E$5:$BD$2855,43,FALSE)</f>
        <v>0</v>
      </c>
      <c r="AB259">
        <v>0</v>
      </c>
      <c r="AC259">
        <f>VLOOKUP(O259,'[1]Charge Level Data'!$E$5:$BD$2855,49,FALSE)</f>
        <v>0</v>
      </c>
      <c r="AD259">
        <f>VLOOKUP(O259,'[1]Charge Level Data'!$E$5:$BD$2855,52,FALSE)</f>
        <v>0</v>
      </c>
      <c r="AE259">
        <v>0</v>
      </c>
      <c r="AF259">
        <v>0</v>
      </c>
      <c r="AG259">
        <v>0</v>
      </c>
      <c r="AH259" t="str">
        <f t="shared" si="64"/>
        <v>Not Available</v>
      </c>
      <c r="AI259" t="str">
        <f t="shared" si="65"/>
        <v>Not Available</v>
      </c>
      <c r="AJ259" t="str">
        <f t="shared" si="66"/>
        <v>Not Available</v>
      </c>
      <c r="AK259" t="str">
        <f t="shared" si="67"/>
        <v>Not Available</v>
      </c>
      <c r="AL259" t="str">
        <f t="shared" si="68"/>
        <v>Not Available</v>
      </c>
      <c r="AM259" t="str">
        <f t="shared" si="69"/>
        <v>Not Available</v>
      </c>
      <c r="AN259" t="str">
        <f t="shared" si="70"/>
        <v>Not Available</v>
      </c>
      <c r="AO259">
        <f t="shared" si="71"/>
        <v>105.497</v>
      </c>
      <c r="AP259" t="str">
        <f t="shared" si="72"/>
        <v>Not Available</v>
      </c>
      <c r="AQ259">
        <f t="shared" si="73"/>
        <v>120.56800000000001</v>
      </c>
      <c r="AR259">
        <f t="shared" si="74"/>
        <v>128.1</v>
      </c>
      <c r="AS259" t="str">
        <f t="shared" si="75"/>
        <v>Not Available</v>
      </c>
      <c r="AT259" t="str">
        <f t="shared" si="76"/>
        <v>Not Available</v>
      </c>
      <c r="AU259" t="str">
        <f t="shared" si="77"/>
        <v>Not Available</v>
      </c>
      <c r="AV259" t="str">
        <f t="shared" si="78"/>
        <v>Not Available</v>
      </c>
      <c r="AW259" t="str">
        <f t="shared" si="79"/>
        <v>Not Available</v>
      </c>
      <c r="AX259" t="str">
        <f t="shared" si="80"/>
        <v>Not Available</v>
      </c>
      <c r="AY259" t="str">
        <f t="shared" si="81"/>
        <v>Not Available</v>
      </c>
      <c r="AZ259" t="str">
        <f t="shared" si="62"/>
        <v>N/A</v>
      </c>
      <c r="BA259" t="e">
        <f t="shared" si="63"/>
        <v>#VALUE!</v>
      </c>
    </row>
    <row r="260" spans="1:53" x14ac:dyDescent="0.3">
      <c r="A260" s="27" t="s">
        <v>1242</v>
      </c>
      <c r="B260" s="27" t="s">
        <v>1227</v>
      </c>
      <c r="C260" t="s">
        <v>1228</v>
      </c>
      <c r="D260" t="s">
        <v>268</v>
      </c>
      <c r="E260" s="27" t="s">
        <v>62</v>
      </c>
      <c r="F260" t="s">
        <v>1243</v>
      </c>
      <c r="G260" s="33" t="s">
        <v>1244</v>
      </c>
      <c r="H260" s="9" t="s">
        <v>327</v>
      </c>
      <c r="I260" s="28" t="s">
        <v>1245</v>
      </c>
      <c r="J260" s="21">
        <v>433</v>
      </c>
      <c r="K260" s="27">
        <v>4</v>
      </c>
      <c r="L260" t="s">
        <v>71</v>
      </c>
      <c r="M260" s="27">
        <v>0</v>
      </c>
      <c r="N260" s="27" t="s">
        <v>1246</v>
      </c>
      <c r="O260" t="s">
        <v>1244</v>
      </c>
      <c r="P260">
        <f>VLOOKUP(O260,'[1]Charge Level Data'!$E$5:$BD$2855,10,FALSE)</f>
        <v>0</v>
      </c>
      <c r="Q260">
        <f>VLOOKUP(O260,'[1]Charge Level Data'!$E$5:$BD$2855,13,FALSE)</f>
        <v>0</v>
      </c>
      <c r="R260" t="e">
        <f>VLOOKUP(O260,'[2]BCBS EAPG Values'!$B$5:$L$1048576,7,FALSE)</f>
        <v>#N/A</v>
      </c>
      <c r="S260" t="e">
        <f>VLOOKUP(O260,'[2]BCBS EAPG Values'!$B$5:$L$1048576,8,FALSE)</f>
        <v>#N/A</v>
      </c>
      <c r="T260" t="e">
        <f>VLOOKUP(O260,'[2]BCBS EAPG Values'!$B$5:$L$1048576,9,FALSE)</f>
        <v>#N/A</v>
      </c>
      <c r="U260" t="e">
        <f>VLOOKUP(O260,'[2]BCBS EAPG Values'!$B$5:$L$1048576,10,FALSE)</f>
        <v>#N/A</v>
      </c>
      <c r="V260" t="e">
        <f>VLOOKUP(O260,'[2]BCBS EAPG Values'!$B$5:$L$1048576,11,FALSE)</f>
        <v>#N/A</v>
      </c>
      <c r="W260">
        <f>VLOOKUP(O260,'[1]Charge Level Data'!$E$5:$BD$2855,31,FALSE)</f>
        <v>324.79999999999995</v>
      </c>
      <c r="X260">
        <f>VLOOKUP(O260,'[1]Charge Level Data'!$E$5:$BD$2855,34,FALSE)</f>
        <v>0</v>
      </c>
      <c r="Y260">
        <f>VLOOKUP(O260,'[1]Charge Level Data'!$E$5:$BD$2855,37,FALSE)</f>
        <v>371.20000000000005</v>
      </c>
      <c r="Z260">
        <f>VLOOKUP(O260,'[1]Charge Level Data'!$E$5:$BD$2855,40,FALSE)</f>
        <v>70.67</v>
      </c>
      <c r="AA260">
        <f>VLOOKUP(O260,'[1]Charge Level Data'!$E$5:$BD$2855,43,FALSE)</f>
        <v>0</v>
      </c>
      <c r="AB260">
        <f>VLOOKUP(O260,'[1]Charge Level Data'!$E$5:$BD$2855,46,FALSE)</f>
        <v>0</v>
      </c>
      <c r="AC260">
        <f>VLOOKUP(O260,'[1]Charge Level Data'!$E$5:$BD$2855,49,FALSE)</f>
        <v>0</v>
      </c>
      <c r="AD260">
        <f>VLOOKUP(O260,'[1]Charge Level Data'!$E$5:$BD$2855,52,FALSE)</f>
        <v>0</v>
      </c>
      <c r="AE260">
        <v>0</v>
      </c>
      <c r="AF260">
        <v>0</v>
      </c>
      <c r="AG260">
        <v>0</v>
      </c>
      <c r="AH260" t="str">
        <f t="shared" si="64"/>
        <v>Not Available</v>
      </c>
      <c r="AI260" t="str">
        <f t="shared" si="65"/>
        <v>Not Available</v>
      </c>
      <c r="AJ260" t="str">
        <f t="shared" si="66"/>
        <v>Not Available</v>
      </c>
      <c r="AK260" t="str">
        <f t="shared" si="67"/>
        <v>Not Available</v>
      </c>
      <c r="AL260" t="str">
        <f t="shared" si="68"/>
        <v>Not Available</v>
      </c>
      <c r="AM260" t="str">
        <f t="shared" si="69"/>
        <v>Not Available</v>
      </c>
      <c r="AN260" t="str">
        <f t="shared" si="70"/>
        <v>Not Available</v>
      </c>
      <c r="AO260">
        <f t="shared" si="71"/>
        <v>324.79999999999995</v>
      </c>
      <c r="AP260" t="str">
        <f t="shared" si="72"/>
        <v>Not Available</v>
      </c>
      <c r="AQ260">
        <f t="shared" si="73"/>
        <v>371.20000000000005</v>
      </c>
      <c r="AR260">
        <f t="shared" si="74"/>
        <v>70.67</v>
      </c>
      <c r="AS260" t="str">
        <f t="shared" si="75"/>
        <v>Not Available</v>
      </c>
      <c r="AT260" t="str">
        <f t="shared" si="76"/>
        <v>Not Available</v>
      </c>
      <c r="AU260" t="str">
        <f t="shared" si="77"/>
        <v>Not Available</v>
      </c>
      <c r="AV260" t="str">
        <f t="shared" si="78"/>
        <v>Not Available</v>
      </c>
      <c r="AW260" t="str">
        <f t="shared" si="79"/>
        <v>Not Available</v>
      </c>
      <c r="AX260" t="str">
        <f t="shared" si="80"/>
        <v>Not Available</v>
      </c>
      <c r="AY260" t="str">
        <f t="shared" si="81"/>
        <v>Not Available</v>
      </c>
      <c r="AZ260" t="str">
        <f t="shared" ref="AZ260:AZ323" si="82">IF(AND(M260=1,L260="Yes",K260=1),3+K260,IF(AND(L260="Yes",M260=1,K260&gt;1),4+K260,IF(AND(M260=1,L260="No",K260=1),1+K260,IF(AND(M260=1,L260="No",K260&gt;1),2+K260,"N/A"))))</f>
        <v>N/A</v>
      </c>
      <c r="BA260" t="e">
        <f t="shared" ref="BA260:BA323" si="83">AZ260-K260</f>
        <v>#VALUE!</v>
      </c>
    </row>
    <row r="261" spans="1:53" x14ac:dyDescent="0.3">
      <c r="A261" s="27" t="s">
        <v>313</v>
      </c>
      <c r="B261" s="27" t="s">
        <v>1247</v>
      </c>
      <c r="C261" t="s">
        <v>317</v>
      </c>
      <c r="D261" t="s">
        <v>230</v>
      </c>
      <c r="E261" s="27" t="s">
        <v>93</v>
      </c>
      <c r="F261" t="s">
        <v>314</v>
      </c>
      <c r="G261" s="33" t="s">
        <v>315</v>
      </c>
      <c r="H261" s="9" t="s">
        <v>316</v>
      </c>
      <c r="I261" s="28" t="s">
        <v>317</v>
      </c>
      <c r="J261" s="21">
        <v>14</v>
      </c>
      <c r="K261" s="27">
        <v>2</v>
      </c>
      <c r="L261" t="s">
        <v>76</v>
      </c>
      <c r="M261" s="27">
        <v>1</v>
      </c>
      <c r="N261" s="27" t="s">
        <v>1248</v>
      </c>
      <c r="O261">
        <v>80048</v>
      </c>
      <c r="P261">
        <v>8.4600000000000009</v>
      </c>
      <c r="Q261">
        <v>8.4600000000000009</v>
      </c>
      <c r="R261" s="59">
        <v>20.41</v>
      </c>
      <c r="S261" s="5">
        <v>20.41</v>
      </c>
      <c r="T261">
        <v>20.41</v>
      </c>
      <c r="U261">
        <v>20.41</v>
      </c>
      <c r="V261">
        <v>20.41</v>
      </c>
      <c r="W261">
        <v>16.809999999999999</v>
      </c>
      <c r="X261">
        <v>12.69</v>
      </c>
      <c r="Y261">
        <v>19.21</v>
      </c>
      <c r="Z261">
        <v>10.58</v>
      </c>
      <c r="AA261">
        <v>8.4600000000000009</v>
      </c>
      <c r="AB261">
        <v>14.2</v>
      </c>
      <c r="AC261">
        <v>8.0399999999999991</v>
      </c>
      <c r="AD261">
        <v>8.4600000000000009</v>
      </c>
      <c r="AE261">
        <v>0</v>
      </c>
      <c r="AF261">
        <v>0</v>
      </c>
      <c r="AG261">
        <v>0</v>
      </c>
      <c r="AH261">
        <f t="shared" ref="AH261:AH324" si="84">IFERROR(IF(P261=0,"Not Available",P261),"Not Available")</f>
        <v>8.4600000000000009</v>
      </c>
      <c r="AI261">
        <f t="shared" ref="AI261:AI324" si="85">IFERROR(IF(Q261=0,"Not Available",Q261),"Not Available")</f>
        <v>8.4600000000000009</v>
      </c>
      <c r="AJ261">
        <f t="shared" ref="AJ261:AJ324" si="86">IFERROR(IF(R261=0,"Not Available",R261),"Not Available")</f>
        <v>20.41</v>
      </c>
      <c r="AK261">
        <f t="shared" ref="AK261:AK324" si="87">IFERROR(IF(S261=0,"Not Available",S261),"Not Available")</f>
        <v>20.41</v>
      </c>
      <c r="AL261">
        <f t="shared" ref="AL261:AL324" si="88">IFERROR(IF(T261=0,"Not Available",T261),"Not Available")</f>
        <v>20.41</v>
      </c>
      <c r="AM261">
        <f t="shared" ref="AM261:AM324" si="89">IFERROR(IF(U261=0,"Not Available",U261),"Not Available")</f>
        <v>20.41</v>
      </c>
      <c r="AN261">
        <f t="shared" ref="AN261:AN324" si="90">IFERROR(IF(V261=0,"Not Available",V261),"Not Available")</f>
        <v>20.41</v>
      </c>
      <c r="AO261">
        <f t="shared" ref="AO261:AO324" si="91">IFERROR(IF(W261=0,"Not Available",W261),"Not Available")</f>
        <v>16.809999999999999</v>
      </c>
      <c r="AP261">
        <f t="shared" ref="AP261:AP324" si="92">IFERROR(IF(X261=0,"Not Available",X261),"Not Available")</f>
        <v>12.69</v>
      </c>
      <c r="AQ261">
        <f t="shared" ref="AQ261:AQ324" si="93">IFERROR(IF(Y261=0,"Not Available",Y261),"Not Available")</f>
        <v>19.21</v>
      </c>
      <c r="AR261">
        <f t="shared" ref="AR261:AR324" si="94">IFERROR(IF(Z261=0,"Not Available",Z261),"Not Available")</f>
        <v>10.58</v>
      </c>
      <c r="AS261">
        <f t="shared" ref="AS261:AS324" si="95">IFERROR(IF(AA261=0,"Not Available",AA261),"Not Available")</f>
        <v>8.4600000000000009</v>
      </c>
      <c r="AT261">
        <f t="shared" ref="AT261:AT324" si="96">IFERROR(IF(AB261=0,"Not Available",AB261),"Not Available")</f>
        <v>14.2</v>
      </c>
      <c r="AU261">
        <f t="shared" ref="AU261:AU324" si="97">IFERROR(IF(AC261=0,"Not Available",AC261),"Not Available")</f>
        <v>8.0399999999999991</v>
      </c>
      <c r="AV261">
        <f t="shared" ref="AV261:AV324" si="98">IFERROR(IF(AD261=0,"Not Available",AD261),"Not Available")</f>
        <v>8.4600000000000009</v>
      </c>
      <c r="AW261" t="str">
        <f t="shared" ref="AW261:AW324" si="99">IFERROR(IF(AE261=0,"Not Available",AE261),"Not Available")</f>
        <v>Not Available</v>
      </c>
      <c r="AX261" t="str">
        <f t="shared" ref="AX261:AX324" si="100">IFERROR(IF(AF261=0,"Not Available",AF261),"Not Available")</f>
        <v>Not Available</v>
      </c>
      <c r="AY261" t="str">
        <f t="shared" ref="AY261:AY324" si="101">IFERROR(IF(AG261=0,"Not Available",AG261),"Not Available")</f>
        <v>Not Available</v>
      </c>
      <c r="AZ261">
        <f t="shared" si="82"/>
        <v>4</v>
      </c>
      <c r="BA261">
        <f t="shared" si="83"/>
        <v>2</v>
      </c>
    </row>
    <row r="262" spans="1:53" x14ac:dyDescent="0.3">
      <c r="A262" s="27" t="s">
        <v>672</v>
      </c>
      <c r="B262" s="27" t="s">
        <v>1247</v>
      </c>
      <c r="C262" t="s">
        <v>317</v>
      </c>
      <c r="D262" t="s">
        <v>268</v>
      </c>
      <c r="E262" s="27" t="s">
        <v>62</v>
      </c>
      <c r="F262" t="s">
        <v>72</v>
      </c>
      <c r="G262" s="33" t="s">
        <v>73</v>
      </c>
      <c r="H262" s="9" t="s">
        <v>74</v>
      </c>
      <c r="I262" s="28" t="s">
        <v>673</v>
      </c>
      <c r="J262" s="21">
        <v>5</v>
      </c>
      <c r="K262" s="27">
        <v>2</v>
      </c>
      <c r="L262" t="s">
        <v>71</v>
      </c>
      <c r="M262" s="27">
        <v>0</v>
      </c>
      <c r="N262" s="27" t="s">
        <v>1249</v>
      </c>
      <c r="O262">
        <v>36415</v>
      </c>
      <c r="P262">
        <v>8.57</v>
      </c>
      <c r="Q262">
        <v>2.65</v>
      </c>
      <c r="R262" s="59">
        <v>0</v>
      </c>
      <c r="S262" s="5">
        <v>0</v>
      </c>
      <c r="T262">
        <v>0</v>
      </c>
      <c r="U262">
        <v>0</v>
      </c>
      <c r="V262">
        <v>0</v>
      </c>
      <c r="W262">
        <v>3.7</v>
      </c>
      <c r="X262">
        <v>12.86</v>
      </c>
      <c r="Y262">
        <v>4.2300000000000004</v>
      </c>
      <c r="Z262">
        <v>8.57</v>
      </c>
      <c r="AA262">
        <v>8.57</v>
      </c>
      <c r="AB262">
        <v>3.6</v>
      </c>
      <c r="AC262">
        <v>8.14</v>
      </c>
      <c r="AD262">
        <v>8.57</v>
      </c>
      <c r="AE262">
        <v>0</v>
      </c>
      <c r="AF262">
        <v>0</v>
      </c>
      <c r="AG262">
        <v>0</v>
      </c>
      <c r="AH262">
        <f t="shared" si="84"/>
        <v>8.57</v>
      </c>
      <c r="AI262">
        <f t="shared" si="85"/>
        <v>2.65</v>
      </c>
      <c r="AJ262" t="str">
        <f t="shared" si="86"/>
        <v>Not Available</v>
      </c>
      <c r="AK262" t="str">
        <f t="shared" si="87"/>
        <v>Not Available</v>
      </c>
      <c r="AL262" t="str">
        <f t="shared" si="88"/>
        <v>Not Available</v>
      </c>
      <c r="AM262" t="str">
        <f t="shared" si="89"/>
        <v>Not Available</v>
      </c>
      <c r="AN262" t="str">
        <f t="shared" si="90"/>
        <v>Not Available</v>
      </c>
      <c r="AO262">
        <f t="shared" si="91"/>
        <v>3.7</v>
      </c>
      <c r="AP262">
        <f t="shared" si="92"/>
        <v>12.86</v>
      </c>
      <c r="AQ262">
        <f t="shared" si="93"/>
        <v>4.2300000000000004</v>
      </c>
      <c r="AR262">
        <f t="shared" si="94"/>
        <v>8.57</v>
      </c>
      <c r="AS262">
        <f t="shared" si="95"/>
        <v>8.57</v>
      </c>
      <c r="AT262">
        <f t="shared" si="96"/>
        <v>3.6</v>
      </c>
      <c r="AU262">
        <f t="shared" si="97"/>
        <v>8.14</v>
      </c>
      <c r="AV262">
        <f t="shared" si="98"/>
        <v>8.57</v>
      </c>
      <c r="AW262" t="str">
        <f t="shared" si="99"/>
        <v>Not Available</v>
      </c>
      <c r="AX262" t="str">
        <f t="shared" si="100"/>
        <v>Not Available</v>
      </c>
      <c r="AY262" t="str">
        <f t="shared" si="101"/>
        <v>Not Available</v>
      </c>
      <c r="AZ262" t="str">
        <f t="shared" si="82"/>
        <v>N/A</v>
      </c>
      <c r="BA262" t="e">
        <f t="shared" si="83"/>
        <v>#VALUE!</v>
      </c>
    </row>
    <row r="263" spans="1:53" x14ac:dyDescent="0.3">
      <c r="A263" s="27" t="s">
        <v>623</v>
      </c>
      <c r="B263" s="27" t="s">
        <v>1250</v>
      </c>
      <c r="C263" t="s">
        <v>626</v>
      </c>
      <c r="D263" t="s">
        <v>230</v>
      </c>
      <c r="E263" s="27" t="s">
        <v>93</v>
      </c>
      <c r="F263" t="s">
        <v>624</v>
      </c>
      <c r="G263" s="33" t="s">
        <v>625</v>
      </c>
      <c r="H263" s="9" t="s">
        <v>316</v>
      </c>
      <c r="I263" s="28" t="s">
        <v>626</v>
      </c>
      <c r="J263" s="21">
        <v>42</v>
      </c>
      <c r="K263" s="27">
        <v>3</v>
      </c>
      <c r="L263" t="s">
        <v>76</v>
      </c>
      <c r="M263" s="27">
        <v>1</v>
      </c>
      <c r="N263" s="27" t="s">
        <v>1251</v>
      </c>
      <c r="O263">
        <v>80053</v>
      </c>
      <c r="P263">
        <v>10.56</v>
      </c>
      <c r="Q263">
        <v>10.56</v>
      </c>
      <c r="R263" s="59">
        <v>20.41</v>
      </c>
      <c r="S263" s="5">
        <v>20.41</v>
      </c>
      <c r="T263">
        <v>20.41</v>
      </c>
      <c r="U263">
        <v>20.41</v>
      </c>
      <c r="V263">
        <v>20.41</v>
      </c>
      <c r="W263">
        <v>39.380000000000003</v>
      </c>
      <c r="X263">
        <v>15.84</v>
      </c>
      <c r="Y263">
        <v>45</v>
      </c>
      <c r="Z263">
        <v>6.24</v>
      </c>
      <c r="AA263">
        <v>10.56</v>
      </c>
      <c r="AB263">
        <v>17.72</v>
      </c>
      <c r="AC263">
        <v>10.029999999999999</v>
      </c>
      <c r="AD263">
        <v>10.56</v>
      </c>
      <c r="AE263">
        <v>0</v>
      </c>
      <c r="AF263">
        <v>0</v>
      </c>
      <c r="AG263">
        <v>0</v>
      </c>
      <c r="AH263">
        <f t="shared" si="84"/>
        <v>10.56</v>
      </c>
      <c r="AI263">
        <f t="shared" si="85"/>
        <v>10.56</v>
      </c>
      <c r="AJ263">
        <f t="shared" si="86"/>
        <v>20.41</v>
      </c>
      <c r="AK263">
        <f t="shared" si="87"/>
        <v>20.41</v>
      </c>
      <c r="AL263">
        <f t="shared" si="88"/>
        <v>20.41</v>
      </c>
      <c r="AM263">
        <f t="shared" si="89"/>
        <v>20.41</v>
      </c>
      <c r="AN263">
        <f t="shared" si="90"/>
        <v>20.41</v>
      </c>
      <c r="AO263">
        <f t="shared" si="91"/>
        <v>39.380000000000003</v>
      </c>
      <c r="AP263">
        <f t="shared" si="92"/>
        <v>15.84</v>
      </c>
      <c r="AQ263">
        <f t="shared" si="93"/>
        <v>45</v>
      </c>
      <c r="AR263">
        <f t="shared" si="94"/>
        <v>6.24</v>
      </c>
      <c r="AS263">
        <f t="shared" si="95"/>
        <v>10.56</v>
      </c>
      <c r="AT263">
        <f t="shared" si="96"/>
        <v>17.72</v>
      </c>
      <c r="AU263">
        <f t="shared" si="97"/>
        <v>10.029999999999999</v>
      </c>
      <c r="AV263">
        <f t="shared" si="98"/>
        <v>10.56</v>
      </c>
      <c r="AW263" t="str">
        <f t="shared" si="99"/>
        <v>Not Available</v>
      </c>
      <c r="AX263" t="str">
        <f t="shared" si="100"/>
        <v>Not Available</v>
      </c>
      <c r="AY263" t="str">
        <f t="shared" si="101"/>
        <v>Not Available</v>
      </c>
      <c r="AZ263">
        <f t="shared" si="82"/>
        <v>5</v>
      </c>
      <c r="BA263">
        <f t="shared" si="83"/>
        <v>2</v>
      </c>
    </row>
    <row r="264" spans="1:53" x14ac:dyDescent="0.3">
      <c r="A264" s="27" t="s">
        <v>319</v>
      </c>
      <c r="B264" s="27" t="s">
        <v>1250</v>
      </c>
      <c r="C264" t="s">
        <v>626</v>
      </c>
      <c r="D264" t="s">
        <v>268</v>
      </c>
      <c r="E264" s="27" t="s">
        <v>93</v>
      </c>
      <c r="F264" t="s">
        <v>320</v>
      </c>
      <c r="G264" s="33" t="s">
        <v>321</v>
      </c>
      <c r="H264" s="9" t="s">
        <v>322</v>
      </c>
      <c r="I264" s="28" t="s">
        <v>109</v>
      </c>
      <c r="J264" s="21">
        <v>12</v>
      </c>
      <c r="K264" s="27">
        <v>3</v>
      </c>
      <c r="L264" t="s">
        <v>71</v>
      </c>
      <c r="M264" s="27">
        <v>0</v>
      </c>
      <c r="N264" s="27" t="s">
        <v>1252</v>
      </c>
      <c r="O264">
        <v>85025</v>
      </c>
      <c r="P264">
        <v>7.77</v>
      </c>
      <c r="Q264">
        <v>7.77</v>
      </c>
      <c r="R264" s="59">
        <v>13.86</v>
      </c>
      <c r="S264" s="5">
        <v>13.86</v>
      </c>
      <c r="T264">
        <v>13.86</v>
      </c>
      <c r="U264">
        <v>13.86</v>
      </c>
      <c r="V264">
        <v>13.86</v>
      </c>
      <c r="W264">
        <v>11.41</v>
      </c>
      <c r="X264">
        <v>11.66</v>
      </c>
      <c r="Y264">
        <v>13.04</v>
      </c>
      <c r="Z264">
        <v>9.7100000000000009</v>
      </c>
      <c r="AA264">
        <v>7.77</v>
      </c>
      <c r="AB264">
        <v>13.03</v>
      </c>
      <c r="AC264">
        <v>7.38</v>
      </c>
      <c r="AD264">
        <v>7.77</v>
      </c>
      <c r="AE264">
        <v>0</v>
      </c>
      <c r="AF264">
        <v>0</v>
      </c>
      <c r="AG264">
        <v>0</v>
      </c>
      <c r="AH264">
        <f t="shared" si="84"/>
        <v>7.77</v>
      </c>
      <c r="AI264">
        <f t="shared" si="85"/>
        <v>7.77</v>
      </c>
      <c r="AJ264">
        <f t="shared" si="86"/>
        <v>13.86</v>
      </c>
      <c r="AK264">
        <f t="shared" si="87"/>
        <v>13.86</v>
      </c>
      <c r="AL264">
        <f t="shared" si="88"/>
        <v>13.86</v>
      </c>
      <c r="AM264">
        <f t="shared" si="89"/>
        <v>13.86</v>
      </c>
      <c r="AN264">
        <f t="shared" si="90"/>
        <v>13.86</v>
      </c>
      <c r="AO264">
        <f t="shared" si="91"/>
        <v>11.41</v>
      </c>
      <c r="AP264">
        <f t="shared" si="92"/>
        <v>11.66</v>
      </c>
      <c r="AQ264">
        <f t="shared" si="93"/>
        <v>13.04</v>
      </c>
      <c r="AR264">
        <f t="shared" si="94"/>
        <v>9.7100000000000009</v>
      </c>
      <c r="AS264">
        <f t="shared" si="95"/>
        <v>7.77</v>
      </c>
      <c r="AT264">
        <f t="shared" si="96"/>
        <v>13.03</v>
      </c>
      <c r="AU264">
        <f t="shared" si="97"/>
        <v>7.38</v>
      </c>
      <c r="AV264">
        <f t="shared" si="98"/>
        <v>7.77</v>
      </c>
      <c r="AW264" t="str">
        <f t="shared" si="99"/>
        <v>Not Available</v>
      </c>
      <c r="AX264" t="str">
        <f t="shared" si="100"/>
        <v>Not Available</v>
      </c>
      <c r="AY264" t="str">
        <f t="shared" si="101"/>
        <v>Not Available</v>
      </c>
      <c r="AZ264" t="str">
        <f t="shared" si="82"/>
        <v>N/A</v>
      </c>
      <c r="BA264" t="e">
        <f t="shared" si="83"/>
        <v>#VALUE!</v>
      </c>
    </row>
    <row r="265" spans="1:53" x14ac:dyDescent="0.3">
      <c r="A265" s="27" t="s">
        <v>672</v>
      </c>
      <c r="B265" s="27" t="s">
        <v>1250</v>
      </c>
      <c r="C265" t="s">
        <v>626</v>
      </c>
      <c r="D265" t="s">
        <v>268</v>
      </c>
      <c r="E265" s="27" t="s">
        <v>62</v>
      </c>
      <c r="F265" t="s">
        <v>72</v>
      </c>
      <c r="G265" s="33" t="s">
        <v>73</v>
      </c>
      <c r="H265" s="9" t="s">
        <v>74</v>
      </c>
      <c r="I265" s="28" t="s">
        <v>673</v>
      </c>
      <c r="J265" s="21">
        <v>5</v>
      </c>
      <c r="K265" s="27">
        <v>3</v>
      </c>
      <c r="L265" t="s">
        <v>71</v>
      </c>
      <c r="M265" s="27">
        <v>0</v>
      </c>
      <c r="N265" s="27" t="s">
        <v>1253</v>
      </c>
      <c r="O265">
        <v>36415</v>
      </c>
      <c r="P265">
        <v>8.57</v>
      </c>
      <c r="Q265">
        <v>2.65</v>
      </c>
      <c r="R265" s="59">
        <v>0</v>
      </c>
      <c r="S265" s="5">
        <v>0</v>
      </c>
      <c r="T265">
        <v>0</v>
      </c>
      <c r="U265">
        <v>0</v>
      </c>
      <c r="V265">
        <v>0</v>
      </c>
      <c r="W265">
        <v>3.7</v>
      </c>
      <c r="X265">
        <v>12.86</v>
      </c>
      <c r="Y265">
        <v>4.2300000000000004</v>
      </c>
      <c r="Z265">
        <v>8.57</v>
      </c>
      <c r="AA265">
        <v>8.57</v>
      </c>
      <c r="AB265">
        <v>3.6</v>
      </c>
      <c r="AC265">
        <v>8.14</v>
      </c>
      <c r="AD265">
        <v>8.57</v>
      </c>
      <c r="AE265">
        <v>0</v>
      </c>
      <c r="AF265">
        <v>0</v>
      </c>
      <c r="AG265">
        <v>0</v>
      </c>
      <c r="AH265">
        <f t="shared" si="84"/>
        <v>8.57</v>
      </c>
      <c r="AI265">
        <f t="shared" si="85"/>
        <v>2.65</v>
      </c>
      <c r="AJ265" t="str">
        <f t="shared" si="86"/>
        <v>Not Available</v>
      </c>
      <c r="AK265" t="str">
        <f t="shared" si="87"/>
        <v>Not Available</v>
      </c>
      <c r="AL265" t="str">
        <f t="shared" si="88"/>
        <v>Not Available</v>
      </c>
      <c r="AM265" t="str">
        <f t="shared" si="89"/>
        <v>Not Available</v>
      </c>
      <c r="AN265" t="str">
        <f t="shared" si="90"/>
        <v>Not Available</v>
      </c>
      <c r="AO265">
        <f t="shared" si="91"/>
        <v>3.7</v>
      </c>
      <c r="AP265">
        <f t="shared" si="92"/>
        <v>12.86</v>
      </c>
      <c r="AQ265">
        <f t="shared" si="93"/>
        <v>4.2300000000000004</v>
      </c>
      <c r="AR265">
        <f t="shared" si="94"/>
        <v>8.57</v>
      </c>
      <c r="AS265">
        <f t="shared" si="95"/>
        <v>8.57</v>
      </c>
      <c r="AT265">
        <f t="shared" si="96"/>
        <v>3.6</v>
      </c>
      <c r="AU265">
        <f t="shared" si="97"/>
        <v>8.14</v>
      </c>
      <c r="AV265">
        <f t="shared" si="98"/>
        <v>8.57</v>
      </c>
      <c r="AW265" t="str">
        <f t="shared" si="99"/>
        <v>Not Available</v>
      </c>
      <c r="AX265" t="str">
        <f t="shared" si="100"/>
        <v>Not Available</v>
      </c>
      <c r="AY265" t="str">
        <f t="shared" si="101"/>
        <v>Not Available</v>
      </c>
      <c r="AZ265" t="str">
        <f t="shared" si="82"/>
        <v>N/A</v>
      </c>
      <c r="BA265" t="e">
        <f t="shared" si="83"/>
        <v>#VALUE!</v>
      </c>
    </row>
    <row r="266" spans="1:53" x14ac:dyDescent="0.3">
      <c r="A266" s="27" t="s">
        <v>1254</v>
      </c>
      <c r="B266" s="27" t="s">
        <v>1255</v>
      </c>
      <c r="C266" t="s">
        <v>1256</v>
      </c>
      <c r="D266" t="s">
        <v>230</v>
      </c>
      <c r="E266" s="27" t="s">
        <v>93</v>
      </c>
      <c r="F266" t="s">
        <v>1257</v>
      </c>
      <c r="G266" s="33" t="s">
        <v>1258</v>
      </c>
      <c r="H266" s="9" t="s">
        <v>316</v>
      </c>
      <c r="I266" s="28" t="s">
        <v>1256</v>
      </c>
      <c r="J266" s="21">
        <v>22</v>
      </c>
      <c r="K266" s="27">
        <v>3</v>
      </c>
      <c r="L266" t="s">
        <v>76</v>
      </c>
      <c r="M266" s="27">
        <v>1</v>
      </c>
      <c r="N266" s="27" t="s">
        <v>1259</v>
      </c>
      <c r="O266">
        <v>80061</v>
      </c>
      <c r="P266">
        <v>13.39</v>
      </c>
      <c r="Q266">
        <v>13.39</v>
      </c>
      <c r="R266" s="59">
        <v>20.41</v>
      </c>
      <c r="S266" s="5">
        <v>20.41</v>
      </c>
      <c r="T266">
        <v>20.41</v>
      </c>
      <c r="U266">
        <v>20.41</v>
      </c>
      <c r="V266">
        <v>20.41</v>
      </c>
      <c r="W266">
        <v>17.86</v>
      </c>
      <c r="X266">
        <v>20.09</v>
      </c>
      <c r="Y266">
        <v>20.41</v>
      </c>
      <c r="Z266">
        <v>16.739999999999998</v>
      </c>
      <c r="AA266">
        <v>13.39</v>
      </c>
      <c r="AB266">
        <v>22.46</v>
      </c>
      <c r="AC266">
        <v>12.72</v>
      </c>
      <c r="AD266">
        <v>13.39</v>
      </c>
      <c r="AE266">
        <v>0</v>
      </c>
      <c r="AF266">
        <v>0</v>
      </c>
      <c r="AG266">
        <v>0</v>
      </c>
      <c r="AH266">
        <f t="shared" si="84"/>
        <v>13.39</v>
      </c>
      <c r="AI266">
        <f t="shared" si="85"/>
        <v>13.39</v>
      </c>
      <c r="AJ266">
        <f t="shared" si="86"/>
        <v>20.41</v>
      </c>
      <c r="AK266">
        <f t="shared" si="87"/>
        <v>20.41</v>
      </c>
      <c r="AL266">
        <f t="shared" si="88"/>
        <v>20.41</v>
      </c>
      <c r="AM266">
        <f t="shared" si="89"/>
        <v>20.41</v>
      </c>
      <c r="AN266">
        <f t="shared" si="90"/>
        <v>20.41</v>
      </c>
      <c r="AO266">
        <f t="shared" si="91"/>
        <v>17.86</v>
      </c>
      <c r="AP266">
        <f t="shared" si="92"/>
        <v>20.09</v>
      </c>
      <c r="AQ266">
        <f t="shared" si="93"/>
        <v>20.41</v>
      </c>
      <c r="AR266">
        <f t="shared" si="94"/>
        <v>16.739999999999998</v>
      </c>
      <c r="AS266">
        <f t="shared" si="95"/>
        <v>13.39</v>
      </c>
      <c r="AT266">
        <f t="shared" si="96"/>
        <v>22.46</v>
      </c>
      <c r="AU266">
        <f t="shared" si="97"/>
        <v>12.72</v>
      </c>
      <c r="AV266">
        <f t="shared" si="98"/>
        <v>13.39</v>
      </c>
      <c r="AW266" t="str">
        <f t="shared" si="99"/>
        <v>Not Available</v>
      </c>
      <c r="AX266" t="str">
        <f t="shared" si="100"/>
        <v>Not Available</v>
      </c>
      <c r="AY266" t="str">
        <f t="shared" si="101"/>
        <v>Not Available</v>
      </c>
      <c r="AZ266">
        <f t="shared" si="82"/>
        <v>5</v>
      </c>
      <c r="BA266">
        <f t="shared" si="83"/>
        <v>2</v>
      </c>
    </row>
    <row r="267" spans="1:53" x14ac:dyDescent="0.3">
      <c r="A267" s="27" t="s">
        <v>623</v>
      </c>
      <c r="B267" s="27" t="s">
        <v>1255</v>
      </c>
      <c r="C267" t="s">
        <v>1256</v>
      </c>
      <c r="D267" t="s">
        <v>268</v>
      </c>
      <c r="E267" s="27" t="s">
        <v>93</v>
      </c>
      <c r="F267" t="s">
        <v>624</v>
      </c>
      <c r="G267" s="33" t="s">
        <v>625</v>
      </c>
      <c r="H267" s="9" t="s">
        <v>316</v>
      </c>
      <c r="I267" s="28" t="s">
        <v>626</v>
      </c>
      <c r="J267" s="21">
        <v>48</v>
      </c>
      <c r="K267" s="27">
        <v>3</v>
      </c>
      <c r="L267" t="s">
        <v>71</v>
      </c>
      <c r="M267" s="27">
        <v>0</v>
      </c>
      <c r="N267" s="27" t="s">
        <v>1260</v>
      </c>
      <c r="O267">
        <v>80053</v>
      </c>
      <c r="P267">
        <v>10.56</v>
      </c>
      <c r="Q267">
        <v>10.56</v>
      </c>
      <c r="R267" s="59">
        <v>20.41</v>
      </c>
      <c r="S267" s="5">
        <v>20.41</v>
      </c>
      <c r="T267">
        <v>20.41</v>
      </c>
      <c r="U267">
        <v>20.41</v>
      </c>
      <c r="V267">
        <v>20.41</v>
      </c>
      <c r="W267">
        <v>39.380000000000003</v>
      </c>
      <c r="X267">
        <v>15.84</v>
      </c>
      <c r="Y267">
        <v>45</v>
      </c>
      <c r="Z267">
        <v>6.24</v>
      </c>
      <c r="AA267">
        <v>10.56</v>
      </c>
      <c r="AB267">
        <v>17.72</v>
      </c>
      <c r="AC267">
        <v>10.029999999999999</v>
      </c>
      <c r="AD267">
        <v>10.56</v>
      </c>
      <c r="AE267">
        <v>0</v>
      </c>
      <c r="AF267">
        <v>0</v>
      </c>
      <c r="AG267">
        <v>0</v>
      </c>
      <c r="AH267">
        <f t="shared" si="84"/>
        <v>10.56</v>
      </c>
      <c r="AI267">
        <f t="shared" si="85"/>
        <v>10.56</v>
      </c>
      <c r="AJ267">
        <f t="shared" si="86"/>
        <v>20.41</v>
      </c>
      <c r="AK267">
        <f t="shared" si="87"/>
        <v>20.41</v>
      </c>
      <c r="AL267">
        <f t="shared" si="88"/>
        <v>20.41</v>
      </c>
      <c r="AM267">
        <f t="shared" si="89"/>
        <v>20.41</v>
      </c>
      <c r="AN267">
        <f t="shared" si="90"/>
        <v>20.41</v>
      </c>
      <c r="AO267">
        <f t="shared" si="91"/>
        <v>39.380000000000003</v>
      </c>
      <c r="AP267">
        <f t="shared" si="92"/>
        <v>15.84</v>
      </c>
      <c r="AQ267">
        <f t="shared" si="93"/>
        <v>45</v>
      </c>
      <c r="AR267">
        <f t="shared" si="94"/>
        <v>6.24</v>
      </c>
      <c r="AS267">
        <f t="shared" si="95"/>
        <v>10.56</v>
      </c>
      <c r="AT267">
        <f t="shared" si="96"/>
        <v>17.72</v>
      </c>
      <c r="AU267">
        <f t="shared" si="97"/>
        <v>10.029999999999999</v>
      </c>
      <c r="AV267">
        <f t="shared" si="98"/>
        <v>10.56</v>
      </c>
      <c r="AW267" t="str">
        <f t="shared" si="99"/>
        <v>Not Available</v>
      </c>
      <c r="AX267" t="str">
        <f t="shared" si="100"/>
        <v>Not Available</v>
      </c>
      <c r="AY267" t="str">
        <f t="shared" si="101"/>
        <v>Not Available</v>
      </c>
      <c r="AZ267" t="str">
        <f t="shared" si="82"/>
        <v>N/A</v>
      </c>
      <c r="BA267" t="e">
        <f t="shared" si="83"/>
        <v>#VALUE!</v>
      </c>
    </row>
    <row r="268" spans="1:53" x14ac:dyDescent="0.3">
      <c r="A268" s="27" t="s">
        <v>672</v>
      </c>
      <c r="B268" s="27" t="s">
        <v>1255</v>
      </c>
      <c r="C268" t="s">
        <v>1256</v>
      </c>
      <c r="D268" t="s">
        <v>268</v>
      </c>
      <c r="E268" s="27" t="s">
        <v>62</v>
      </c>
      <c r="F268" t="s">
        <v>72</v>
      </c>
      <c r="G268" s="33" t="s">
        <v>73</v>
      </c>
      <c r="H268" s="9" t="s">
        <v>74</v>
      </c>
      <c r="I268" s="28" t="s">
        <v>673</v>
      </c>
      <c r="J268" s="21">
        <v>5</v>
      </c>
      <c r="K268" s="27">
        <v>3</v>
      </c>
      <c r="L268" t="s">
        <v>71</v>
      </c>
      <c r="M268" s="27">
        <v>0</v>
      </c>
      <c r="N268" s="27" t="s">
        <v>1261</v>
      </c>
      <c r="O268">
        <v>36415</v>
      </c>
      <c r="P268">
        <v>8.57</v>
      </c>
      <c r="Q268">
        <v>2.65</v>
      </c>
      <c r="R268" s="59">
        <v>0</v>
      </c>
      <c r="S268" s="5">
        <v>0</v>
      </c>
      <c r="T268">
        <v>0</v>
      </c>
      <c r="U268">
        <v>0</v>
      </c>
      <c r="V268">
        <v>0</v>
      </c>
      <c r="W268">
        <v>3.7</v>
      </c>
      <c r="X268">
        <v>12.86</v>
      </c>
      <c r="Y268">
        <v>4.2300000000000004</v>
      </c>
      <c r="Z268">
        <v>8.57</v>
      </c>
      <c r="AA268">
        <v>8.57</v>
      </c>
      <c r="AB268">
        <v>3.6</v>
      </c>
      <c r="AC268">
        <v>8.14</v>
      </c>
      <c r="AD268">
        <v>8.57</v>
      </c>
      <c r="AE268">
        <v>0</v>
      </c>
      <c r="AF268">
        <v>0</v>
      </c>
      <c r="AG268">
        <v>0</v>
      </c>
      <c r="AH268">
        <f t="shared" si="84"/>
        <v>8.57</v>
      </c>
      <c r="AI268">
        <f t="shared" si="85"/>
        <v>2.65</v>
      </c>
      <c r="AJ268" t="str">
        <f t="shared" si="86"/>
        <v>Not Available</v>
      </c>
      <c r="AK268" t="str">
        <f t="shared" si="87"/>
        <v>Not Available</v>
      </c>
      <c r="AL268" t="str">
        <f t="shared" si="88"/>
        <v>Not Available</v>
      </c>
      <c r="AM268" t="str">
        <f t="shared" si="89"/>
        <v>Not Available</v>
      </c>
      <c r="AN268" t="str">
        <f t="shared" si="90"/>
        <v>Not Available</v>
      </c>
      <c r="AO268">
        <f t="shared" si="91"/>
        <v>3.7</v>
      </c>
      <c r="AP268">
        <f t="shared" si="92"/>
        <v>12.86</v>
      </c>
      <c r="AQ268">
        <f t="shared" si="93"/>
        <v>4.2300000000000004</v>
      </c>
      <c r="AR268">
        <f t="shared" si="94"/>
        <v>8.57</v>
      </c>
      <c r="AS268">
        <f t="shared" si="95"/>
        <v>8.57</v>
      </c>
      <c r="AT268">
        <f t="shared" si="96"/>
        <v>3.6</v>
      </c>
      <c r="AU268">
        <f t="shared" si="97"/>
        <v>8.14</v>
      </c>
      <c r="AV268">
        <f t="shared" si="98"/>
        <v>8.57</v>
      </c>
      <c r="AW268" t="str">
        <f t="shared" si="99"/>
        <v>Not Available</v>
      </c>
      <c r="AX268" t="str">
        <f t="shared" si="100"/>
        <v>Not Available</v>
      </c>
      <c r="AY268" t="str">
        <f t="shared" si="101"/>
        <v>Not Available</v>
      </c>
      <c r="AZ268" t="str">
        <f t="shared" si="82"/>
        <v>N/A</v>
      </c>
      <c r="BA268" t="e">
        <f t="shared" si="83"/>
        <v>#VALUE!</v>
      </c>
    </row>
    <row r="269" spans="1:53" x14ac:dyDescent="0.3">
      <c r="A269" s="27" t="s">
        <v>1262</v>
      </c>
      <c r="B269" s="27" t="s">
        <v>1263</v>
      </c>
      <c r="C269" t="s">
        <v>90</v>
      </c>
      <c r="D269" t="s">
        <v>230</v>
      </c>
      <c r="E269" s="27" t="s">
        <v>93</v>
      </c>
      <c r="F269" t="s">
        <v>1264</v>
      </c>
      <c r="G269" s="33" t="s">
        <v>1265</v>
      </c>
      <c r="H269" s="9" t="s">
        <v>316</v>
      </c>
      <c r="I269" s="28" t="s">
        <v>90</v>
      </c>
      <c r="J269" s="21">
        <v>20</v>
      </c>
      <c r="K269" s="27">
        <v>2</v>
      </c>
      <c r="L269" t="s">
        <v>76</v>
      </c>
      <c r="M269" s="27">
        <v>1</v>
      </c>
      <c r="N269" s="27" t="s">
        <v>1266</v>
      </c>
      <c r="O269">
        <v>80069</v>
      </c>
      <c r="P269">
        <v>8.68</v>
      </c>
      <c r="Q269">
        <v>8.68</v>
      </c>
      <c r="R269" s="59">
        <v>20.41</v>
      </c>
      <c r="S269" s="5">
        <v>20.41</v>
      </c>
      <c r="T269">
        <v>20.41</v>
      </c>
      <c r="U269">
        <v>20.41</v>
      </c>
      <c r="V269">
        <v>20.41</v>
      </c>
      <c r="W269">
        <v>16.809999999999999</v>
      </c>
      <c r="X269">
        <v>13.02</v>
      </c>
      <c r="Y269">
        <v>19.21</v>
      </c>
      <c r="Z269">
        <v>10.85</v>
      </c>
      <c r="AA269">
        <v>8.68</v>
      </c>
      <c r="AB269">
        <v>14.56</v>
      </c>
      <c r="AC269">
        <v>8.25</v>
      </c>
      <c r="AD269">
        <v>8.68</v>
      </c>
      <c r="AE269">
        <v>0</v>
      </c>
      <c r="AF269">
        <v>0</v>
      </c>
      <c r="AG269">
        <v>0</v>
      </c>
      <c r="AH269">
        <f t="shared" si="84"/>
        <v>8.68</v>
      </c>
      <c r="AI269">
        <f t="shared" si="85"/>
        <v>8.68</v>
      </c>
      <c r="AJ269">
        <f t="shared" si="86"/>
        <v>20.41</v>
      </c>
      <c r="AK269">
        <f t="shared" si="87"/>
        <v>20.41</v>
      </c>
      <c r="AL269">
        <f t="shared" si="88"/>
        <v>20.41</v>
      </c>
      <c r="AM269">
        <f t="shared" si="89"/>
        <v>20.41</v>
      </c>
      <c r="AN269">
        <f t="shared" si="90"/>
        <v>20.41</v>
      </c>
      <c r="AO269">
        <f t="shared" si="91"/>
        <v>16.809999999999999</v>
      </c>
      <c r="AP269">
        <f t="shared" si="92"/>
        <v>13.02</v>
      </c>
      <c r="AQ269">
        <f t="shared" si="93"/>
        <v>19.21</v>
      </c>
      <c r="AR269">
        <f t="shared" si="94"/>
        <v>10.85</v>
      </c>
      <c r="AS269">
        <f t="shared" si="95"/>
        <v>8.68</v>
      </c>
      <c r="AT269">
        <f t="shared" si="96"/>
        <v>14.56</v>
      </c>
      <c r="AU269">
        <f t="shared" si="97"/>
        <v>8.25</v>
      </c>
      <c r="AV269">
        <f t="shared" si="98"/>
        <v>8.68</v>
      </c>
      <c r="AW269" t="str">
        <f t="shared" si="99"/>
        <v>Not Available</v>
      </c>
      <c r="AX269" t="str">
        <f t="shared" si="100"/>
        <v>Not Available</v>
      </c>
      <c r="AY269" t="str">
        <f t="shared" si="101"/>
        <v>Not Available</v>
      </c>
      <c r="AZ269">
        <f t="shared" si="82"/>
        <v>4</v>
      </c>
      <c r="BA269">
        <f t="shared" si="83"/>
        <v>2</v>
      </c>
    </row>
    <row r="270" spans="1:53" x14ac:dyDescent="0.3">
      <c r="A270" s="27" t="s">
        <v>672</v>
      </c>
      <c r="B270" s="27" t="s">
        <v>1263</v>
      </c>
      <c r="C270" t="s">
        <v>90</v>
      </c>
      <c r="D270" t="s">
        <v>268</v>
      </c>
      <c r="E270" s="27" t="s">
        <v>62</v>
      </c>
      <c r="F270" t="s">
        <v>72</v>
      </c>
      <c r="G270" s="33" t="s">
        <v>73</v>
      </c>
      <c r="H270" s="9" t="s">
        <v>74</v>
      </c>
      <c r="I270" s="28" t="s">
        <v>673</v>
      </c>
      <c r="J270" s="21">
        <v>5</v>
      </c>
      <c r="K270" s="27">
        <v>2</v>
      </c>
      <c r="L270" t="s">
        <v>71</v>
      </c>
      <c r="M270" s="27">
        <v>0</v>
      </c>
      <c r="N270" s="27" t="s">
        <v>89</v>
      </c>
      <c r="O270">
        <v>36415</v>
      </c>
      <c r="P270">
        <v>8.57</v>
      </c>
      <c r="Q270">
        <v>2.65</v>
      </c>
      <c r="R270" s="59">
        <v>0</v>
      </c>
      <c r="S270" s="5">
        <v>0</v>
      </c>
      <c r="T270">
        <v>0</v>
      </c>
      <c r="U270">
        <v>0</v>
      </c>
      <c r="V270">
        <v>0</v>
      </c>
      <c r="W270">
        <v>3.7</v>
      </c>
      <c r="X270">
        <v>12.86</v>
      </c>
      <c r="Y270">
        <v>4.2300000000000004</v>
      </c>
      <c r="Z270">
        <v>8.57</v>
      </c>
      <c r="AA270">
        <v>8.57</v>
      </c>
      <c r="AB270">
        <v>3.6</v>
      </c>
      <c r="AC270">
        <v>8.14</v>
      </c>
      <c r="AD270">
        <v>8.57</v>
      </c>
      <c r="AE270">
        <v>0</v>
      </c>
      <c r="AF270">
        <v>0</v>
      </c>
      <c r="AG270">
        <v>0</v>
      </c>
      <c r="AH270">
        <f t="shared" si="84"/>
        <v>8.57</v>
      </c>
      <c r="AI270">
        <f t="shared" si="85"/>
        <v>2.65</v>
      </c>
      <c r="AJ270" t="str">
        <f t="shared" si="86"/>
        <v>Not Available</v>
      </c>
      <c r="AK270" t="str">
        <f t="shared" si="87"/>
        <v>Not Available</v>
      </c>
      <c r="AL270" t="str">
        <f t="shared" si="88"/>
        <v>Not Available</v>
      </c>
      <c r="AM270" t="str">
        <f t="shared" si="89"/>
        <v>Not Available</v>
      </c>
      <c r="AN270" t="str">
        <f t="shared" si="90"/>
        <v>Not Available</v>
      </c>
      <c r="AO270">
        <f t="shared" si="91"/>
        <v>3.7</v>
      </c>
      <c r="AP270">
        <f t="shared" si="92"/>
        <v>12.86</v>
      </c>
      <c r="AQ270">
        <f t="shared" si="93"/>
        <v>4.2300000000000004</v>
      </c>
      <c r="AR270">
        <f t="shared" si="94"/>
        <v>8.57</v>
      </c>
      <c r="AS270">
        <f t="shared" si="95"/>
        <v>8.57</v>
      </c>
      <c r="AT270">
        <f t="shared" si="96"/>
        <v>3.6</v>
      </c>
      <c r="AU270">
        <f t="shared" si="97"/>
        <v>8.14</v>
      </c>
      <c r="AV270">
        <f t="shared" si="98"/>
        <v>8.57</v>
      </c>
      <c r="AW270" t="str">
        <f t="shared" si="99"/>
        <v>Not Available</v>
      </c>
      <c r="AX270" t="str">
        <f t="shared" si="100"/>
        <v>Not Available</v>
      </c>
      <c r="AY270" t="str">
        <f t="shared" si="101"/>
        <v>Not Available</v>
      </c>
      <c r="AZ270" t="str">
        <f t="shared" si="82"/>
        <v>N/A</v>
      </c>
      <c r="BA270" t="e">
        <f t="shared" si="83"/>
        <v>#VALUE!</v>
      </c>
    </row>
    <row r="271" spans="1:53" x14ac:dyDescent="0.3">
      <c r="A271" s="27" t="s">
        <v>1267</v>
      </c>
      <c r="B271" s="27" t="s">
        <v>1268</v>
      </c>
      <c r="C271" t="s">
        <v>75</v>
      </c>
      <c r="D271" t="s">
        <v>230</v>
      </c>
      <c r="E271" s="27" t="s">
        <v>93</v>
      </c>
      <c r="F271" t="s">
        <v>1269</v>
      </c>
      <c r="G271" s="33" t="s">
        <v>1270</v>
      </c>
      <c r="H271" s="9" t="s">
        <v>316</v>
      </c>
      <c r="I271" s="28" t="s">
        <v>75</v>
      </c>
      <c r="J271" s="21">
        <v>63</v>
      </c>
      <c r="K271" s="27">
        <v>3</v>
      </c>
      <c r="L271" t="s">
        <v>76</v>
      </c>
      <c r="M271" s="27">
        <v>1</v>
      </c>
      <c r="N271" s="27" t="s">
        <v>1271</v>
      </c>
      <c r="O271">
        <v>80074</v>
      </c>
      <c r="P271">
        <v>47.63</v>
      </c>
      <c r="Q271">
        <v>47.63</v>
      </c>
      <c r="R271" s="59">
        <v>20.41</v>
      </c>
      <c r="S271" s="5">
        <v>20.41</v>
      </c>
      <c r="T271">
        <v>20.41</v>
      </c>
      <c r="U271">
        <v>20.41</v>
      </c>
      <c r="V271">
        <v>20.41</v>
      </c>
      <c r="W271">
        <v>58.84</v>
      </c>
      <c r="X271">
        <v>71.45</v>
      </c>
      <c r="Y271">
        <v>67.25</v>
      </c>
      <c r="Z271">
        <v>59.54</v>
      </c>
      <c r="AA271">
        <v>47.63</v>
      </c>
      <c r="AB271">
        <v>79.849999999999994</v>
      </c>
      <c r="AC271">
        <v>45.25</v>
      </c>
      <c r="AD271">
        <v>47.63</v>
      </c>
      <c r="AE271">
        <v>0</v>
      </c>
      <c r="AF271">
        <v>0</v>
      </c>
      <c r="AG271">
        <v>0</v>
      </c>
      <c r="AH271">
        <f t="shared" si="84"/>
        <v>47.63</v>
      </c>
      <c r="AI271">
        <f t="shared" si="85"/>
        <v>47.63</v>
      </c>
      <c r="AJ271">
        <f t="shared" si="86"/>
        <v>20.41</v>
      </c>
      <c r="AK271">
        <f t="shared" si="87"/>
        <v>20.41</v>
      </c>
      <c r="AL271">
        <f t="shared" si="88"/>
        <v>20.41</v>
      </c>
      <c r="AM271">
        <f t="shared" si="89"/>
        <v>20.41</v>
      </c>
      <c r="AN271">
        <f t="shared" si="90"/>
        <v>20.41</v>
      </c>
      <c r="AO271">
        <f t="shared" si="91"/>
        <v>58.84</v>
      </c>
      <c r="AP271">
        <f t="shared" si="92"/>
        <v>71.45</v>
      </c>
      <c r="AQ271">
        <f t="shared" si="93"/>
        <v>67.25</v>
      </c>
      <c r="AR271">
        <f t="shared" si="94"/>
        <v>59.54</v>
      </c>
      <c r="AS271">
        <f t="shared" si="95"/>
        <v>47.63</v>
      </c>
      <c r="AT271">
        <f t="shared" si="96"/>
        <v>79.849999999999994</v>
      </c>
      <c r="AU271">
        <f t="shared" si="97"/>
        <v>45.25</v>
      </c>
      <c r="AV271">
        <f t="shared" si="98"/>
        <v>47.63</v>
      </c>
      <c r="AW271" t="str">
        <f t="shared" si="99"/>
        <v>Not Available</v>
      </c>
      <c r="AX271" t="str">
        <f t="shared" si="100"/>
        <v>Not Available</v>
      </c>
      <c r="AY271" t="str">
        <f t="shared" si="101"/>
        <v>Not Available</v>
      </c>
      <c r="AZ271">
        <f t="shared" si="82"/>
        <v>5</v>
      </c>
      <c r="BA271">
        <f t="shared" si="83"/>
        <v>2</v>
      </c>
    </row>
    <row r="272" spans="1:53" x14ac:dyDescent="0.3">
      <c r="A272" s="27" t="s">
        <v>623</v>
      </c>
      <c r="B272" s="27" t="s">
        <v>1268</v>
      </c>
      <c r="C272" t="s">
        <v>75</v>
      </c>
      <c r="D272" t="s">
        <v>268</v>
      </c>
      <c r="E272" s="27" t="s">
        <v>93</v>
      </c>
      <c r="F272" t="s">
        <v>624</v>
      </c>
      <c r="G272" s="33" t="s">
        <v>625</v>
      </c>
      <c r="H272" s="9" t="s">
        <v>316</v>
      </c>
      <c r="I272" s="28" t="s">
        <v>626</v>
      </c>
      <c r="J272" s="21">
        <v>49</v>
      </c>
      <c r="K272" s="27">
        <v>3</v>
      </c>
      <c r="L272" t="s">
        <v>71</v>
      </c>
      <c r="M272" s="27">
        <v>0</v>
      </c>
      <c r="N272" s="27" t="s">
        <v>1272</v>
      </c>
      <c r="O272">
        <v>80053</v>
      </c>
      <c r="P272">
        <v>10.56</v>
      </c>
      <c r="Q272">
        <v>10.56</v>
      </c>
      <c r="R272" s="59">
        <v>20.41</v>
      </c>
      <c r="S272" s="5">
        <v>20.41</v>
      </c>
      <c r="T272">
        <v>20.41</v>
      </c>
      <c r="U272">
        <v>20.41</v>
      </c>
      <c r="V272">
        <v>20.41</v>
      </c>
      <c r="W272">
        <v>39.380000000000003</v>
      </c>
      <c r="X272">
        <v>15.84</v>
      </c>
      <c r="Y272">
        <v>45</v>
      </c>
      <c r="Z272">
        <v>6.24</v>
      </c>
      <c r="AA272">
        <v>10.56</v>
      </c>
      <c r="AB272">
        <v>17.72</v>
      </c>
      <c r="AC272">
        <v>10.029999999999999</v>
      </c>
      <c r="AD272">
        <v>10.56</v>
      </c>
      <c r="AE272">
        <v>0</v>
      </c>
      <c r="AF272">
        <v>0</v>
      </c>
      <c r="AG272">
        <v>0</v>
      </c>
      <c r="AH272">
        <f t="shared" si="84"/>
        <v>10.56</v>
      </c>
      <c r="AI272">
        <f t="shared" si="85"/>
        <v>10.56</v>
      </c>
      <c r="AJ272">
        <f t="shared" si="86"/>
        <v>20.41</v>
      </c>
      <c r="AK272">
        <f t="shared" si="87"/>
        <v>20.41</v>
      </c>
      <c r="AL272">
        <f t="shared" si="88"/>
        <v>20.41</v>
      </c>
      <c r="AM272">
        <f t="shared" si="89"/>
        <v>20.41</v>
      </c>
      <c r="AN272">
        <f t="shared" si="90"/>
        <v>20.41</v>
      </c>
      <c r="AO272">
        <f t="shared" si="91"/>
        <v>39.380000000000003</v>
      </c>
      <c r="AP272">
        <f t="shared" si="92"/>
        <v>15.84</v>
      </c>
      <c r="AQ272">
        <f t="shared" si="93"/>
        <v>45</v>
      </c>
      <c r="AR272">
        <f t="shared" si="94"/>
        <v>6.24</v>
      </c>
      <c r="AS272">
        <f t="shared" si="95"/>
        <v>10.56</v>
      </c>
      <c r="AT272">
        <f t="shared" si="96"/>
        <v>17.72</v>
      </c>
      <c r="AU272">
        <f t="shared" si="97"/>
        <v>10.029999999999999</v>
      </c>
      <c r="AV272">
        <f t="shared" si="98"/>
        <v>10.56</v>
      </c>
      <c r="AW272" t="str">
        <f t="shared" si="99"/>
        <v>Not Available</v>
      </c>
      <c r="AX272" t="str">
        <f t="shared" si="100"/>
        <v>Not Available</v>
      </c>
      <c r="AY272" t="str">
        <f t="shared" si="101"/>
        <v>Not Available</v>
      </c>
      <c r="AZ272" t="str">
        <f t="shared" si="82"/>
        <v>N/A</v>
      </c>
      <c r="BA272" t="e">
        <f t="shared" si="83"/>
        <v>#VALUE!</v>
      </c>
    </row>
    <row r="273" spans="1:53" x14ac:dyDescent="0.3">
      <c r="A273" s="27" t="s">
        <v>1273</v>
      </c>
      <c r="B273" s="27" t="s">
        <v>1274</v>
      </c>
      <c r="C273" t="s">
        <v>92</v>
      </c>
      <c r="D273" t="s">
        <v>230</v>
      </c>
      <c r="E273" s="27" t="s">
        <v>93</v>
      </c>
      <c r="F273" t="s">
        <v>1275</v>
      </c>
      <c r="G273" s="33" t="s">
        <v>1276</v>
      </c>
      <c r="H273" s="9" t="s">
        <v>316</v>
      </c>
      <c r="I273" s="28" t="s">
        <v>92</v>
      </c>
      <c r="J273" s="21">
        <v>19</v>
      </c>
      <c r="K273" s="27">
        <v>2</v>
      </c>
      <c r="L273" t="s">
        <v>76</v>
      </c>
      <c r="M273" s="27">
        <v>1</v>
      </c>
      <c r="N273" s="27" t="s">
        <v>1277</v>
      </c>
      <c r="O273">
        <v>80076</v>
      </c>
      <c r="P273">
        <v>8.17</v>
      </c>
      <c r="Q273">
        <v>8.17</v>
      </c>
      <c r="R273" s="59">
        <v>20.41</v>
      </c>
      <c r="S273" s="5">
        <v>20.41</v>
      </c>
      <c r="T273">
        <v>20.41</v>
      </c>
      <c r="U273">
        <v>20.41</v>
      </c>
      <c r="V273">
        <v>20.41</v>
      </c>
      <c r="W273">
        <v>16.809999999999999</v>
      </c>
      <c r="X273">
        <v>12.26</v>
      </c>
      <c r="Y273">
        <v>19.21</v>
      </c>
      <c r="Z273">
        <v>10.210000000000001</v>
      </c>
      <c r="AA273">
        <v>8.17</v>
      </c>
      <c r="AB273">
        <v>13.7</v>
      </c>
      <c r="AC273">
        <v>7.76</v>
      </c>
      <c r="AD273">
        <v>8.17</v>
      </c>
      <c r="AE273">
        <v>0</v>
      </c>
      <c r="AF273">
        <v>0</v>
      </c>
      <c r="AG273">
        <v>0</v>
      </c>
      <c r="AH273">
        <f t="shared" si="84"/>
        <v>8.17</v>
      </c>
      <c r="AI273">
        <f t="shared" si="85"/>
        <v>8.17</v>
      </c>
      <c r="AJ273">
        <f t="shared" si="86"/>
        <v>20.41</v>
      </c>
      <c r="AK273">
        <f t="shared" si="87"/>
        <v>20.41</v>
      </c>
      <c r="AL273">
        <f t="shared" si="88"/>
        <v>20.41</v>
      </c>
      <c r="AM273">
        <f t="shared" si="89"/>
        <v>20.41</v>
      </c>
      <c r="AN273">
        <f t="shared" si="90"/>
        <v>20.41</v>
      </c>
      <c r="AO273">
        <f t="shared" si="91"/>
        <v>16.809999999999999</v>
      </c>
      <c r="AP273">
        <f t="shared" si="92"/>
        <v>12.26</v>
      </c>
      <c r="AQ273">
        <f t="shared" si="93"/>
        <v>19.21</v>
      </c>
      <c r="AR273">
        <f t="shared" si="94"/>
        <v>10.210000000000001</v>
      </c>
      <c r="AS273">
        <f t="shared" si="95"/>
        <v>8.17</v>
      </c>
      <c r="AT273">
        <f t="shared" si="96"/>
        <v>13.7</v>
      </c>
      <c r="AU273">
        <f t="shared" si="97"/>
        <v>7.76</v>
      </c>
      <c r="AV273">
        <f t="shared" si="98"/>
        <v>8.17</v>
      </c>
      <c r="AW273" t="str">
        <f t="shared" si="99"/>
        <v>Not Available</v>
      </c>
      <c r="AX273" t="str">
        <f t="shared" si="100"/>
        <v>Not Available</v>
      </c>
      <c r="AY273" t="str">
        <f t="shared" si="101"/>
        <v>Not Available</v>
      </c>
      <c r="AZ273">
        <f t="shared" si="82"/>
        <v>4</v>
      </c>
      <c r="BA273">
        <f t="shared" si="83"/>
        <v>2</v>
      </c>
    </row>
    <row r="274" spans="1:53" x14ac:dyDescent="0.3">
      <c r="A274" s="27" t="s">
        <v>672</v>
      </c>
      <c r="B274" s="27" t="s">
        <v>1274</v>
      </c>
      <c r="C274" t="s">
        <v>92</v>
      </c>
      <c r="D274" t="s">
        <v>268</v>
      </c>
      <c r="E274" s="27" t="s">
        <v>62</v>
      </c>
      <c r="F274" t="s">
        <v>72</v>
      </c>
      <c r="G274" s="33" t="s">
        <v>73</v>
      </c>
      <c r="H274" s="9" t="s">
        <v>74</v>
      </c>
      <c r="I274" s="28" t="s">
        <v>673</v>
      </c>
      <c r="J274" s="21">
        <v>5</v>
      </c>
      <c r="K274" s="27">
        <v>2</v>
      </c>
      <c r="L274" t="s">
        <v>71</v>
      </c>
      <c r="M274" s="27">
        <v>0</v>
      </c>
      <c r="N274" s="27" t="s">
        <v>91</v>
      </c>
      <c r="O274">
        <v>36415</v>
      </c>
      <c r="P274">
        <v>8.57</v>
      </c>
      <c r="Q274">
        <v>2.65</v>
      </c>
      <c r="R274" s="59">
        <v>0</v>
      </c>
      <c r="S274" s="5">
        <v>0</v>
      </c>
      <c r="T274">
        <v>0</v>
      </c>
      <c r="U274">
        <v>0</v>
      </c>
      <c r="V274">
        <v>0</v>
      </c>
      <c r="W274">
        <v>3.7</v>
      </c>
      <c r="X274">
        <v>12.86</v>
      </c>
      <c r="Y274">
        <v>4.2300000000000004</v>
      </c>
      <c r="Z274">
        <v>8.57</v>
      </c>
      <c r="AA274">
        <v>8.57</v>
      </c>
      <c r="AB274">
        <v>3.6</v>
      </c>
      <c r="AC274">
        <v>8.14</v>
      </c>
      <c r="AD274">
        <v>8.57</v>
      </c>
      <c r="AE274">
        <v>0</v>
      </c>
      <c r="AF274">
        <v>0</v>
      </c>
      <c r="AG274">
        <v>0</v>
      </c>
      <c r="AH274">
        <f t="shared" si="84"/>
        <v>8.57</v>
      </c>
      <c r="AI274">
        <f t="shared" si="85"/>
        <v>2.65</v>
      </c>
      <c r="AJ274" t="str">
        <f t="shared" si="86"/>
        <v>Not Available</v>
      </c>
      <c r="AK274" t="str">
        <f t="shared" si="87"/>
        <v>Not Available</v>
      </c>
      <c r="AL274" t="str">
        <f t="shared" si="88"/>
        <v>Not Available</v>
      </c>
      <c r="AM274" t="str">
        <f t="shared" si="89"/>
        <v>Not Available</v>
      </c>
      <c r="AN274" t="str">
        <f t="shared" si="90"/>
        <v>Not Available</v>
      </c>
      <c r="AO274">
        <f t="shared" si="91"/>
        <v>3.7</v>
      </c>
      <c r="AP274">
        <f t="shared" si="92"/>
        <v>12.86</v>
      </c>
      <c r="AQ274">
        <f t="shared" si="93"/>
        <v>4.2300000000000004</v>
      </c>
      <c r="AR274">
        <f t="shared" si="94"/>
        <v>8.57</v>
      </c>
      <c r="AS274">
        <f t="shared" si="95"/>
        <v>8.57</v>
      </c>
      <c r="AT274">
        <f t="shared" si="96"/>
        <v>3.6</v>
      </c>
      <c r="AU274">
        <f t="shared" si="97"/>
        <v>8.14</v>
      </c>
      <c r="AV274">
        <f t="shared" si="98"/>
        <v>8.57</v>
      </c>
      <c r="AW274" t="str">
        <f t="shared" si="99"/>
        <v>Not Available</v>
      </c>
      <c r="AX274" t="str">
        <f t="shared" si="100"/>
        <v>Not Available</v>
      </c>
      <c r="AY274" t="str">
        <f t="shared" si="101"/>
        <v>Not Available</v>
      </c>
      <c r="AZ274" t="str">
        <f t="shared" si="82"/>
        <v>N/A</v>
      </c>
      <c r="BA274" t="e">
        <f t="shared" si="83"/>
        <v>#VALUE!</v>
      </c>
    </row>
    <row r="275" spans="1:53" x14ac:dyDescent="0.3">
      <c r="A275" s="27" t="s">
        <v>1278</v>
      </c>
      <c r="B275" s="27" t="s">
        <v>1279</v>
      </c>
      <c r="C275" t="s">
        <v>1280</v>
      </c>
      <c r="D275" t="s">
        <v>230</v>
      </c>
      <c r="E275" s="27" t="s">
        <v>93</v>
      </c>
      <c r="F275" t="s">
        <v>1281</v>
      </c>
      <c r="G275" s="33" t="s">
        <v>1282</v>
      </c>
      <c r="H275" s="9" t="s">
        <v>316</v>
      </c>
      <c r="I275" s="28" t="s">
        <v>1280</v>
      </c>
      <c r="J275" s="21">
        <v>25</v>
      </c>
      <c r="K275" s="27">
        <v>1</v>
      </c>
      <c r="L275" t="s">
        <v>76</v>
      </c>
      <c r="M275" s="27">
        <v>1</v>
      </c>
      <c r="N275" s="27" t="s">
        <v>1283</v>
      </c>
      <c r="O275">
        <v>80177</v>
      </c>
      <c r="P275">
        <v>13.25</v>
      </c>
      <c r="Q275">
        <v>13.25</v>
      </c>
      <c r="R275" s="59">
        <v>24.59</v>
      </c>
      <c r="S275" s="5">
        <v>24.59</v>
      </c>
      <c r="T275">
        <v>24.59</v>
      </c>
      <c r="U275">
        <v>24.59</v>
      </c>
      <c r="V275">
        <v>24.59</v>
      </c>
      <c r="W275">
        <v>20.25</v>
      </c>
      <c r="X275">
        <v>19.88</v>
      </c>
      <c r="Y275">
        <v>23.14</v>
      </c>
      <c r="Z275">
        <v>16.559999999999999</v>
      </c>
      <c r="AA275">
        <v>13.25</v>
      </c>
      <c r="AB275">
        <v>21.71</v>
      </c>
      <c r="AC275">
        <v>12.59</v>
      </c>
      <c r="AD275">
        <v>13.25</v>
      </c>
      <c r="AE275">
        <v>0</v>
      </c>
      <c r="AF275">
        <v>0</v>
      </c>
      <c r="AG275">
        <v>0</v>
      </c>
      <c r="AH275">
        <f t="shared" si="84"/>
        <v>13.25</v>
      </c>
      <c r="AI275">
        <f t="shared" si="85"/>
        <v>13.25</v>
      </c>
      <c r="AJ275">
        <f t="shared" si="86"/>
        <v>24.59</v>
      </c>
      <c r="AK275">
        <f t="shared" si="87"/>
        <v>24.59</v>
      </c>
      <c r="AL275">
        <f t="shared" si="88"/>
        <v>24.59</v>
      </c>
      <c r="AM275">
        <f t="shared" si="89"/>
        <v>24.59</v>
      </c>
      <c r="AN275">
        <f t="shared" si="90"/>
        <v>24.59</v>
      </c>
      <c r="AO275">
        <f t="shared" si="91"/>
        <v>20.25</v>
      </c>
      <c r="AP275">
        <f t="shared" si="92"/>
        <v>19.88</v>
      </c>
      <c r="AQ275">
        <f t="shared" si="93"/>
        <v>23.14</v>
      </c>
      <c r="AR275">
        <f t="shared" si="94"/>
        <v>16.559999999999999</v>
      </c>
      <c r="AS275">
        <f t="shared" si="95"/>
        <v>13.25</v>
      </c>
      <c r="AT275">
        <f t="shared" si="96"/>
        <v>21.71</v>
      </c>
      <c r="AU275">
        <f t="shared" si="97"/>
        <v>12.59</v>
      </c>
      <c r="AV275">
        <f t="shared" si="98"/>
        <v>13.25</v>
      </c>
      <c r="AW275" t="str">
        <f t="shared" si="99"/>
        <v>Not Available</v>
      </c>
      <c r="AX275" t="str">
        <f t="shared" si="100"/>
        <v>Not Available</v>
      </c>
      <c r="AY275" t="str">
        <f t="shared" si="101"/>
        <v>Not Available</v>
      </c>
      <c r="AZ275">
        <f t="shared" si="82"/>
        <v>2</v>
      </c>
      <c r="BA275">
        <f t="shared" si="83"/>
        <v>1</v>
      </c>
    </row>
    <row r="276" spans="1:53" x14ac:dyDescent="0.3">
      <c r="A276" s="27" t="s">
        <v>1163</v>
      </c>
      <c r="B276" s="27" t="s">
        <v>1284</v>
      </c>
      <c r="C276" t="s">
        <v>1166</v>
      </c>
      <c r="D276" t="s">
        <v>230</v>
      </c>
      <c r="E276" s="27" t="s">
        <v>93</v>
      </c>
      <c r="F276" t="s">
        <v>1164</v>
      </c>
      <c r="G276" s="33" t="s">
        <v>1165</v>
      </c>
      <c r="H276" s="9" t="s">
        <v>316</v>
      </c>
      <c r="I276" s="28" t="s">
        <v>1166</v>
      </c>
      <c r="J276" s="21">
        <v>60</v>
      </c>
      <c r="K276" s="27">
        <v>1</v>
      </c>
      <c r="L276" t="s">
        <v>76</v>
      </c>
      <c r="M276" s="27">
        <v>1</v>
      </c>
      <c r="N276" s="27" t="s">
        <v>1285</v>
      </c>
      <c r="O276">
        <v>80307</v>
      </c>
      <c r="P276">
        <v>62.14</v>
      </c>
      <c r="Q276">
        <v>62.14</v>
      </c>
      <c r="R276" s="59">
        <v>57.18</v>
      </c>
      <c r="S276" s="5">
        <v>57.18</v>
      </c>
      <c r="T276">
        <v>57.18</v>
      </c>
      <c r="U276">
        <v>57.18</v>
      </c>
      <c r="V276">
        <v>57.18</v>
      </c>
      <c r="W276">
        <v>76.760000000000005</v>
      </c>
      <c r="X276">
        <v>93.21</v>
      </c>
      <c r="Y276">
        <v>87.73</v>
      </c>
      <c r="Z276">
        <v>77.680000000000007</v>
      </c>
      <c r="AA276">
        <v>62.14</v>
      </c>
      <c r="AB276">
        <v>95.77</v>
      </c>
      <c r="AC276">
        <v>59.03</v>
      </c>
      <c r="AD276">
        <v>62.14</v>
      </c>
      <c r="AE276">
        <v>0</v>
      </c>
      <c r="AF276">
        <v>0</v>
      </c>
      <c r="AG276">
        <v>0</v>
      </c>
      <c r="AH276">
        <f t="shared" si="84"/>
        <v>62.14</v>
      </c>
      <c r="AI276">
        <f t="shared" si="85"/>
        <v>62.14</v>
      </c>
      <c r="AJ276">
        <f t="shared" si="86"/>
        <v>57.18</v>
      </c>
      <c r="AK276">
        <f t="shared" si="87"/>
        <v>57.18</v>
      </c>
      <c r="AL276">
        <f t="shared" si="88"/>
        <v>57.18</v>
      </c>
      <c r="AM276">
        <f t="shared" si="89"/>
        <v>57.18</v>
      </c>
      <c r="AN276">
        <f t="shared" si="90"/>
        <v>57.18</v>
      </c>
      <c r="AO276">
        <f t="shared" si="91"/>
        <v>76.760000000000005</v>
      </c>
      <c r="AP276">
        <f t="shared" si="92"/>
        <v>93.21</v>
      </c>
      <c r="AQ276">
        <f t="shared" si="93"/>
        <v>87.73</v>
      </c>
      <c r="AR276">
        <f t="shared" si="94"/>
        <v>77.680000000000007</v>
      </c>
      <c r="AS276">
        <f t="shared" si="95"/>
        <v>62.14</v>
      </c>
      <c r="AT276">
        <f t="shared" si="96"/>
        <v>95.77</v>
      </c>
      <c r="AU276">
        <f t="shared" si="97"/>
        <v>59.03</v>
      </c>
      <c r="AV276">
        <f t="shared" si="98"/>
        <v>62.14</v>
      </c>
      <c r="AW276" t="str">
        <f t="shared" si="99"/>
        <v>Not Available</v>
      </c>
      <c r="AX276" t="str">
        <f t="shared" si="100"/>
        <v>Not Available</v>
      </c>
      <c r="AY276" t="str">
        <f t="shared" si="101"/>
        <v>Not Available</v>
      </c>
      <c r="AZ276">
        <f t="shared" si="82"/>
        <v>2</v>
      </c>
      <c r="BA276">
        <f t="shared" si="83"/>
        <v>1</v>
      </c>
    </row>
    <row r="277" spans="1:53" x14ac:dyDescent="0.3">
      <c r="A277" s="27" t="s">
        <v>1286</v>
      </c>
      <c r="B277" s="27" t="s">
        <v>1287</v>
      </c>
      <c r="C277" t="s">
        <v>1288</v>
      </c>
      <c r="D277" t="s">
        <v>230</v>
      </c>
      <c r="E277" s="27" t="s">
        <v>93</v>
      </c>
      <c r="F277" t="s">
        <v>1289</v>
      </c>
      <c r="G277" s="33" t="s">
        <v>1290</v>
      </c>
      <c r="H277" s="9" t="s">
        <v>316</v>
      </c>
      <c r="I277" s="28" t="s">
        <v>1288</v>
      </c>
      <c r="J277" s="21">
        <v>58</v>
      </c>
      <c r="K277" s="27">
        <v>6</v>
      </c>
      <c r="L277" t="s">
        <v>76</v>
      </c>
      <c r="M277" s="27">
        <v>1</v>
      </c>
      <c r="N277" s="27" t="s">
        <v>1291</v>
      </c>
      <c r="O277">
        <v>80320</v>
      </c>
      <c r="P277">
        <v>0</v>
      </c>
      <c r="Q277">
        <v>0</v>
      </c>
      <c r="R277" s="59">
        <v>0</v>
      </c>
      <c r="S277" s="5">
        <v>0</v>
      </c>
      <c r="T277">
        <v>0</v>
      </c>
      <c r="U277">
        <v>0</v>
      </c>
      <c r="V277">
        <v>0</v>
      </c>
      <c r="W277">
        <v>80.5</v>
      </c>
      <c r="X277">
        <v>0</v>
      </c>
      <c r="Y277">
        <v>92</v>
      </c>
      <c r="Z277">
        <v>0</v>
      </c>
      <c r="AA277">
        <v>0</v>
      </c>
      <c r="AB277">
        <v>28.22</v>
      </c>
      <c r="AC277">
        <v>0</v>
      </c>
      <c r="AD277">
        <v>0</v>
      </c>
      <c r="AE277">
        <v>0</v>
      </c>
      <c r="AF277">
        <v>0</v>
      </c>
      <c r="AG277">
        <v>0</v>
      </c>
      <c r="AH277" t="str">
        <f t="shared" si="84"/>
        <v>Not Available</v>
      </c>
      <c r="AI277" t="str">
        <f t="shared" si="85"/>
        <v>Not Available</v>
      </c>
      <c r="AJ277" t="str">
        <f t="shared" si="86"/>
        <v>Not Available</v>
      </c>
      <c r="AK277" t="str">
        <f t="shared" si="87"/>
        <v>Not Available</v>
      </c>
      <c r="AL277" t="str">
        <f t="shared" si="88"/>
        <v>Not Available</v>
      </c>
      <c r="AM277" t="str">
        <f t="shared" si="89"/>
        <v>Not Available</v>
      </c>
      <c r="AN277" t="str">
        <f t="shared" si="90"/>
        <v>Not Available</v>
      </c>
      <c r="AO277">
        <f t="shared" si="91"/>
        <v>80.5</v>
      </c>
      <c r="AP277" t="str">
        <f t="shared" si="92"/>
        <v>Not Available</v>
      </c>
      <c r="AQ277">
        <f t="shared" si="93"/>
        <v>92</v>
      </c>
      <c r="AR277" t="str">
        <f t="shared" si="94"/>
        <v>Not Available</v>
      </c>
      <c r="AS277" t="str">
        <f t="shared" si="95"/>
        <v>Not Available</v>
      </c>
      <c r="AT277">
        <f t="shared" si="96"/>
        <v>28.22</v>
      </c>
      <c r="AU277" t="str">
        <f t="shared" si="97"/>
        <v>Not Available</v>
      </c>
      <c r="AV277" t="str">
        <f t="shared" si="98"/>
        <v>Not Available</v>
      </c>
      <c r="AW277" t="str">
        <f t="shared" si="99"/>
        <v>Not Available</v>
      </c>
      <c r="AX277" t="str">
        <f t="shared" si="100"/>
        <v>Not Available</v>
      </c>
      <c r="AY277" t="str">
        <f t="shared" si="101"/>
        <v>Not Available</v>
      </c>
      <c r="AZ277">
        <f t="shared" si="82"/>
        <v>8</v>
      </c>
      <c r="BA277">
        <f t="shared" si="83"/>
        <v>2</v>
      </c>
    </row>
    <row r="278" spans="1:53" x14ac:dyDescent="0.3">
      <c r="A278" s="27" t="s">
        <v>1163</v>
      </c>
      <c r="B278" s="27" t="s">
        <v>1287</v>
      </c>
      <c r="C278" t="s">
        <v>1288</v>
      </c>
      <c r="D278" t="s">
        <v>268</v>
      </c>
      <c r="E278" s="27" t="s">
        <v>93</v>
      </c>
      <c r="F278" t="s">
        <v>1164</v>
      </c>
      <c r="G278" s="33" t="s">
        <v>1165</v>
      </c>
      <c r="H278" s="9" t="s">
        <v>316</v>
      </c>
      <c r="I278" s="28" t="s">
        <v>1166</v>
      </c>
      <c r="J278" s="21">
        <v>56</v>
      </c>
      <c r="K278" s="27">
        <v>6</v>
      </c>
      <c r="L278" t="s">
        <v>71</v>
      </c>
      <c r="M278" s="27">
        <v>0</v>
      </c>
      <c r="N278" s="27" t="s">
        <v>1292</v>
      </c>
      <c r="O278">
        <v>80307</v>
      </c>
      <c r="P278">
        <v>62.14</v>
      </c>
      <c r="Q278">
        <v>62.14</v>
      </c>
      <c r="R278" s="59">
        <v>57.18</v>
      </c>
      <c r="S278" s="5">
        <v>57.18</v>
      </c>
      <c r="T278">
        <v>57.18</v>
      </c>
      <c r="U278">
        <v>57.18</v>
      </c>
      <c r="V278">
        <v>57.18</v>
      </c>
      <c r="W278">
        <v>76.760000000000005</v>
      </c>
      <c r="X278">
        <v>93.21</v>
      </c>
      <c r="Y278">
        <v>87.73</v>
      </c>
      <c r="Z278">
        <v>77.680000000000007</v>
      </c>
      <c r="AA278">
        <v>62.14</v>
      </c>
      <c r="AB278">
        <v>95.77</v>
      </c>
      <c r="AC278">
        <v>59.03</v>
      </c>
      <c r="AD278">
        <v>62.14</v>
      </c>
      <c r="AE278">
        <v>0</v>
      </c>
      <c r="AF278">
        <v>0</v>
      </c>
      <c r="AG278">
        <v>0</v>
      </c>
      <c r="AH278">
        <f t="shared" si="84"/>
        <v>62.14</v>
      </c>
      <c r="AI278">
        <f t="shared" si="85"/>
        <v>62.14</v>
      </c>
      <c r="AJ278">
        <f t="shared" si="86"/>
        <v>57.18</v>
      </c>
      <c r="AK278">
        <f t="shared" si="87"/>
        <v>57.18</v>
      </c>
      <c r="AL278">
        <f t="shared" si="88"/>
        <v>57.18</v>
      </c>
      <c r="AM278">
        <f t="shared" si="89"/>
        <v>57.18</v>
      </c>
      <c r="AN278">
        <f t="shared" si="90"/>
        <v>57.18</v>
      </c>
      <c r="AO278">
        <f t="shared" si="91"/>
        <v>76.760000000000005</v>
      </c>
      <c r="AP278">
        <f t="shared" si="92"/>
        <v>93.21</v>
      </c>
      <c r="AQ278">
        <f t="shared" si="93"/>
        <v>87.73</v>
      </c>
      <c r="AR278">
        <f t="shared" si="94"/>
        <v>77.680000000000007</v>
      </c>
      <c r="AS278">
        <f t="shared" si="95"/>
        <v>62.14</v>
      </c>
      <c r="AT278">
        <f t="shared" si="96"/>
        <v>95.77</v>
      </c>
      <c r="AU278">
        <f t="shared" si="97"/>
        <v>59.03</v>
      </c>
      <c r="AV278">
        <f t="shared" si="98"/>
        <v>62.14</v>
      </c>
      <c r="AW278" t="str">
        <f t="shared" si="99"/>
        <v>Not Available</v>
      </c>
      <c r="AX278" t="str">
        <f t="shared" si="100"/>
        <v>Not Available</v>
      </c>
      <c r="AY278" t="str">
        <f t="shared" si="101"/>
        <v>Not Available</v>
      </c>
      <c r="AZ278" t="str">
        <f t="shared" si="82"/>
        <v>N/A</v>
      </c>
      <c r="BA278" t="e">
        <f t="shared" si="83"/>
        <v>#VALUE!</v>
      </c>
    </row>
    <row r="279" spans="1:53" x14ac:dyDescent="0.3">
      <c r="A279" s="27" t="s">
        <v>623</v>
      </c>
      <c r="B279" s="27" t="s">
        <v>1287</v>
      </c>
      <c r="C279" t="s">
        <v>1288</v>
      </c>
      <c r="D279" t="s">
        <v>268</v>
      </c>
      <c r="E279" s="27" t="s">
        <v>93</v>
      </c>
      <c r="F279" t="s">
        <v>624</v>
      </c>
      <c r="G279" s="33" t="s">
        <v>625</v>
      </c>
      <c r="H279" s="9" t="s">
        <v>316</v>
      </c>
      <c r="I279" s="28" t="s">
        <v>626</v>
      </c>
      <c r="J279" s="21">
        <v>27</v>
      </c>
      <c r="K279" s="27">
        <v>6</v>
      </c>
      <c r="L279" t="s">
        <v>71</v>
      </c>
      <c r="M279" s="27">
        <v>0</v>
      </c>
      <c r="N279" s="27" t="s">
        <v>1293</v>
      </c>
      <c r="O279">
        <v>80053</v>
      </c>
      <c r="P279">
        <v>10.56</v>
      </c>
      <c r="Q279">
        <v>10.56</v>
      </c>
      <c r="R279" s="59">
        <v>20.41</v>
      </c>
      <c r="S279" s="5">
        <v>20.41</v>
      </c>
      <c r="T279">
        <v>20.41</v>
      </c>
      <c r="U279">
        <v>20.41</v>
      </c>
      <c r="V279">
        <v>20.41</v>
      </c>
      <c r="W279">
        <v>39.380000000000003</v>
      </c>
      <c r="X279">
        <v>15.84</v>
      </c>
      <c r="Y279">
        <v>45</v>
      </c>
      <c r="Z279">
        <v>6.24</v>
      </c>
      <c r="AA279">
        <v>10.56</v>
      </c>
      <c r="AB279">
        <v>17.72</v>
      </c>
      <c r="AC279">
        <v>10.029999999999999</v>
      </c>
      <c r="AD279">
        <v>10.56</v>
      </c>
      <c r="AE279">
        <v>0</v>
      </c>
      <c r="AF279">
        <v>0</v>
      </c>
      <c r="AG279">
        <v>0</v>
      </c>
      <c r="AH279">
        <f t="shared" si="84"/>
        <v>10.56</v>
      </c>
      <c r="AI279">
        <f t="shared" si="85"/>
        <v>10.56</v>
      </c>
      <c r="AJ279">
        <f t="shared" si="86"/>
        <v>20.41</v>
      </c>
      <c r="AK279">
        <f t="shared" si="87"/>
        <v>20.41</v>
      </c>
      <c r="AL279">
        <f t="shared" si="88"/>
        <v>20.41</v>
      </c>
      <c r="AM279">
        <f t="shared" si="89"/>
        <v>20.41</v>
      </c>
      <c r="AN279">
        <f t="shared" si="90"/>
        <v>20.41</v>
      </c>
      <c r="AO279">
        <f t="shared" si="91"/>
        <v>39.380000000000003</v>
      </c>
      <c r="AP279">
        <f t="shared" si="92"/>
        <v>15.84</v>
      </c>
      <c r="AQ279">
        <f t="shared" si="93"/>
        <v>45</v>
      </c>
      <c r="AR279">
        <f t="shared" si="94"/>
        <v>6.24</v>
      </c>
      <c r="AS279">
        <f t="shared" si="95"/>
        <v>10.56</v>
      </c>
      <c r="AT279">
        <f t="shared" si="96"/>
        <v>17.72</v>
      </c>
      <c r="AU279">
        <f t="shared" si="97"/>
        <v>10.029999999999999</v>
      </c>
      <c r="AV279">
        <f t="shared" si="98"/>
        <v>10.56</v>
      </c>
      <c r="AW279" t="str">
        <f t="shared" si="99"/>
        <v>Not Available</v>
      </c>
      <c r="AX279" t="str">
        <f t="shared" si="100"/>
        <v>Not Available</v>
      </c>
      <c r="AY279" t="str">
        <f t="shared" si="101"/>
        <v>Not Available</v>
      </c>
      <c r="AZ279" t="str">
        <f t="shared" si="82"/>
        <v>N/A</v>
      </c>
      <c r="BA279" t="e">
        <f t="shared" si="83"/>
        <v>#VALUE!</v>
      </c>
    </row>
    <row r="280" spans="1:53" x14ac:dyDescent="0.3">
      <c r="A280" s="27" t="s">
        <v>417</v>
      </c>
      <c r="B280" s="27" t="s">
        <v>1287</v>
      </c>
      <c r="C280" t="s">
        <v>1288</v>
      </c>
      <c r="D280" t="s">
        <v>268</v>
      </c>
      <c r="E280" s="27" t="s">
        <v>62</v>
      </c>
      <c r="F280" t="s">
        <v>418</v>
      </c>
      <c r="G280" s="33" t="s">
        <v>419</v>
      </c>
      <c r="H280" s="9" t="s">
        <v>420</v>
      </c>
      <c r="I280" s="28" t="s">
        <v>421</v>
      </c>
      <c r="J280" s="21">
        <v>60</v>
      </c>
      <c r="K280" s="27">
        <v>6</v>
      </c>
      <c r="L280" t="s">
        <v>71</v>
      </c>
      <c r="M280" s="27">
        <v>0</v>
      </c>
      <c r="N280" s="27" t="s">
        <v>1294</v>
      </c>
      <c r="O280">
        <v>93005</v>
      </c>
      <c r="P280">
        <v>52.74</v>
      </c>
      <c r="Q280">
        <v>79.11</v>
      </c>
      <c r="R280" s="59">
        <v>18</v>
      </c>
      <c r="S280" s="5">
        <v>18</v>
      </c>
      <c r="T280">
        <v>18</v>
      </c>
      <c r="U280">
        <v>18</v>
      </c>
      <c r="V280">
        <v>18</v>
      </c>
      <c r="W280">
        <v>77.010000000000005</v>
      </c>
      <c r="X280">
        <v>79.11</v>
      </c>
      <c r="Y280">
        <v>88.02</v>
      </c>
      <c r="Z280">
        <v>97.72</v>
      </c>
      <c r="AA280">
        <v>52.74</v>
      </c>
      <c r="AB280">
        <v>75</v>
      </c>
      <c r="AC280">
        <v>50.1</v>
      </c>
      <c r="AD280">
        <v>52.74</v>
      </c>
      <c r="AE280">
        <v>0</v>
      </c>
      <c r="AF280">
        <v>0</v>
      </c>
      <c r="AG280">
        <v>0</v>
      </c>
      <c r="AH280">
        <f t="shared" si="84"/>
        <v>52.74</v>
      </c>
      <c r="AI280">
        <f t="shared" si="85"/>
        <v>79.11</v>
      </c>
      <c r="AJ280">
        <f t="shared" si="86"/>
        <v>18</v>
      </c>
      <c r="AK280">
        <f t="shared" si="87"/>
        <v>18</v>
      </c>
      <c r="AL280">
        <f t="shared" si="88"/>
        <v>18</v>
      </c>
      <c r="AM280">
        <f t="shared" si="89"/>
        <v>18</v>
      </c>
      <c r="AN280">
        <f t="shared" si="90"/>
        <v>18</v>
      </c>
      <c r="AO280">
        <f t="shared" si="91"/>
        <v>77.010000000000005</v>
      </c>
      <c r="AP280">
        <f t="shared" si="92"/>
        <v>79.11</v>
      </c>
      <c r="AQ280">
        <f t="shared" si="93"/>
        <v>88.02</v>
      </c>
      <c r="AR280">
        <f t="shared" si="94"/>
        <v>97.72</v>
      </c>
      <c r="AS280">
        <f t="shared" si="95"/>
        <v>52.74</v>
      </c>
      <c r="AT280">
        <f t="shared" si="96"/>
        <v>75</v>
      </c>
      <c r="AU280">
        <f t="shared" si="97"/>
        <v>50.1</v>
      </c>
      <c r="AV280">
        <f t="shared" si="98"/>
        <v>52.74</v>
      </c>
      <c r="AW280" t="str">
        <f t="shared" si="99"/>
        <v>Not Available</v>
      </c>
      <c r="AX280" t="str">
        <f t="shared" si="100"/>
        <v>Not Available</v>
      </c>
      <c r="AY280" t="str">
        <f t="shared" si="101"/>
        <v>Not Available</v>
      </c>
      <c r="AZ280" t="str">
        <f t="shared" si="82"/>
        <v>N/A</v>
      </c>
      <c r="BA280" t="e">
        <f t="shared" si="83"/>
        <v>#VALUE!</v>
      </c>
    </row>
    <row r="281" spans="1:53" x14ac:dyDescent="0.3">
      <c r="A281" s="27" t="s">
        <v>319</v>
      </c>
      <c r="B281" s="27" t="s">
        <v>1287</v>
      </c>
      <c r="C281" t="s">
        <v>1288</v>
      </c>
      <c r="D281" t="s">
        <v>268</v>
      </c>
      <c r="E281" s="27" t="s">
        <v>93</v>
      </c>
      <c r="F281" t="s">
        <v>320</v>
      </c>
      <c r="G281" s="33" t="s">
        <v>321</v>
      </c>
      <c r="H281" s="9" t="s">
        <v>322</v>
      </c>
      <c r="I281" s="28" t="s">
        <v>109</v>
      </c>
      <c r="J281" s="21">
        <v>8</v>
      </c>
      <c r="K281" s="27">
        <v>6</v>
      </c>
      <c r="L281" t="s">
        <v>71</v>
      </c>
      <c r="M281" s="27">
        <v>0</v>
      </c>
      <c r="N281" s="27" t="s">
        <v>1295</v>
      </c>
      <c r="O281">
        <v>85025</v>
      </c>
      <c r="P281">
        <v>7.77</v>
      </c>
      <c r="Q281">
        <v>7.77</v>
      </c>
      <c r="R281" s="59">
        <v>13.86</v>
      </c>
      <c r="S281" s="5">
        <v>13.86</v>
      </c>
      <c r="T281">
        <v>13.86</v>
      </c>
      <c r="U281">
        <v>13.86</v>
      </c>
      <c r="V281">
        <v>13.86</v>
      </c>
      <c r="W281">
        <v>11.41</v>
      </c>
      <c r="X281">
        <v>11.66</v>
      </c>
      <c r="Y281">
        <v>13.04</v>
      </c>
      <c r="Z281">
        <v>9.7100000000000009</v>
      </c>
      <c r="AA281">
        <v>7.77</v>
      </c>
      <c r="AB281">
        <v>13.03</v>
      </c>
      <c r="AC281">
        <v>7.38</v>
      </c>
      <c r="AD281">
        <v>7.77</v>
      </c>
      <c r="AE281">
        <v>0</v>
      </c>
      <c r="AF281">
        <v>0</v>
      </c>
      <c r="AG281">
        <v>0</v>
      </c>
      <c r="AH281">
        <f t="shared" si="84"/>
        <v>7.77</v>
      </c>
      <c r="AI281">
        <f t="shared" si="85"/>
        <v>7.77</v>
      </c>
      <c r="AJ281">
        <f t="shared" si="86"/>
        <v>13.86</v>
      </c>
      <c r="AK281">
        <f t="shared" si="87"/>
        <v>13.86</v>
      </c>
      <c r="AL281">
        <f t="shared" si="88"/>
        <v>13.86</v>
      </c>
      <c r="AM281">
        <f t="shared" si="89"/>
        <v>13.86</v>
      </c>
      <c r="AN281">
        <f t="shared" si="90"/>
        <v>13.86</v>
      </c>
      <c r="AO281">
        <f t="shared" si="91"/>
        <v>11.41</v>
      </c>
      <c r="AP281">
        <f t="shared" si="92"/>
        <v>11.66</v>
      </c>
      <c r="AQ281">
        <f t="shared" si="93"/>
        <v>13.04</v>
      </c>
      <c r="AR281">
        <f t="shared" si="94"/>
        <v>9.7100000000000009</v>
      </c>
      <c r="AS281">
        <f t="shared" si="95"/>
        <v>7.77</v>
      </c>
      <c r="AT281">
        <f t="shared" si="96"/>
        <v>13.03</v>
      </c>
      <c r="AU281">
        <f t="shared" si="97"/>
        <v>7.38</v>
      </c>
      <c r="AV281">
        <f t="shared" si="98"/>
        <v>7.77</v>
      </c>
      <c r="AW281" t="str">
        <f t="shared" si="99"/>
        <v>Not Available</v>
      </c>
      <c r="AX281" t="str">
        <f t="shared" si="100"/>
        <v>Not Available</v>
      </c>
      <c r="AY281" t="str">
        <f t="shared" si="101"/>
        <v>Not Available</v>
      </c>
      <c r="AZ281" t="str">
        <f t="shared" si="82"/>
        <v>N/A</v>
      </c>
      <c r="BA281" t="e">
        <f t="shared" si="83"/>
        <v>#VALUE!</v>
      </c>
    </row>
    <row r="282" spans="1:53" x14ac:dyDescent="0.3">
      <c r="A282" s="27" t="s">
        <v>672</v>
      </c>
      <c r="B282" s="27" t="s">
        <v>1287</v>
      </c>
      <c r="C282" t="s">
        <v>1288</v>
      </c>
      <c r="D282" t="s">
        <v>268</v>
      </c>
      <c r="E282" s="27" t="s">
        <v>62</v>
      </c>
      <c r="F282" t="s">
        <v>72</v>
      </c>
      <c r="G282" s="33" t="s">
        <v>73</v>
      </c>
      <c r="H282" s="9" t="s">
        <v>74</v>
      </c>
      <c r="I282" s="28" t="s">
        <v>673</v>
      </c>
      <c r="J282" s="21">
        <v>5</v>
      </c>
      <c r="K282" s="27">
        <v>6</v>
      </c>
      <c r="L282" t="s">
        <v>71</v>
      </c>
      <c r="M282" s="27">
        <v>0</v>
      </c>
      <c r="N282" s="27" t="s">
        <v>1296</v>
      </c>
      <c r="O282">
        <v>36415</v>
      </c>
      <c r="P282">
        <v>8.57</v>
      </c>
      <c r="Q282">
        <v>2.65</v>
      </c>
      <c r="R282" s="59">
        <v>0</v>
      </c>
      <c r="S282" s="5">
        <v>0</v>
      </c>
      <c r="T282">
        <v>0</v>
      </c>
      <c r="U282">
        <v>0</v>
      </c>
      <c r="V282">
        <v>0</v>
      </c>
      <c r="W282">
        <v>3.7</v>
      </c>
      <c r="X282">
        <v>12.86</v>
      </c>
      <c r="Y282">
        <v>4.2300000000000004</v>
      </c>
      <c r="Z282">
        <v>8.57</v>
      </c>
      <c r="AA282">
        <v>8.57</v>
      </c>
      <c r="AB282">
        <v>3.6</v>
      </c>
      <c r="AC282">
        <v>8.14</v>
      </c>
      <c r="AD282">
        <v>8.57</v>
      </c>
      <c r="AE282">
        <v>0</v>
      </c>
      <c r="AF282">
        <v>0</v>
      </c>
      <c r="AG282">
        <v>0</v>
      </c>
      <c r="AH282">
        <f t="shared" si="84"/>
        <v>8.57</v>
      </c>
      <c r="AI282">
        <f t="shared" si="85"/>
        <v>2.65</v>
      </c>
      <c r="AJ282" t="str">
        <f t="shared" si="86"/>
        <v>Not Available</v>
      </c>
      <c r="AK282" t="str">
        <f t="shared" si="87"/>
        <v>Not Available</v>
      </c>
      <c r="AL282" t="str">
        <f t="shared" si="88"/>
        <v>Not Available</v>
      </c>
      <c r="AM282" t="str">
        <f t="shared" si="89"/>
        <v>Not Available</v>
      </c>
      <c r="AN282" t="str">
        <f t="shared" si="90"/>
        <v>Not Available</v>
      </c>
      <c r="AO282">
        <f t="shared" si="91"/>
        <v>3.7</v>
      </c>
      <c r="AP282">
        <f t="shared" si="92"/>
        <v>12.86</v>
      </c>
      <c r="AQ282">
        <f t="shared" si="93"/>
        <v>4.2300000000000004</v>
      </c>
      <c r="AR282">
        <f t="shared" si="94"/>
        <v>8.57</v>
      </c>
      <c r="AS282">
        <f t="shared" si="95"/>
        <v>8.57</v>
      </c>
      <c r="AT282">
        <f t="shared" si="96"/>
        <v>3.6</v>
      </c>
      <c r="AU282">
        <f t="shared" si="97"/>
        <v>8.14</v>
      </c>
      <c r="AV282">
        <f t="shared" si="98"/>
        <v>8.57</v>
      </c>
      <c r="AW282" t="str">
        <f t="shared" si="99"/>
        <v>Not Available</v>
      </c>
      <c r="AX282" t="str">
        <f t="shared" si="100"/>
        <v>Not Available</v>
      </c>
      <c r="AY282" t="str">
        <f t="shared" si="101"/>
        <v>Not Available</v>
      </c>
      <c r="AZ282" t="str">
        <f t="shared" si="82"/>
        <v>N/A</v>
      </c>
      <c r="BA282" t="e">
        <f t="shared" si="83"/>
        <v>#VALUE!</v>
      </c>
    </row>
    <row r="283" spans="1:53" x14ac:dyDescent="0.3">
      <c r="A283" s="27" t="s">
        <v>1297</v>
      </c>
      <c r="B283" s="27" t="s">
        <v>1298</v>
      </c>
      <c r="C283" t="s">
        <v>1299</v>
      </c>
      <c r="D283" t="s">
        <v>230</v>
      </c>
      <c r="E283" s="27" t="s">
        <v>93</v>
      </c>
      <c r="F283" t="s">
        <v>1300</v>
      </c>
      <c r="G283" s="33" t="s">
        <v>1301</v>
      </c>
      <c r="H283" s="9" t="s">
        <v>316</v>
      </c>
      <c r="I283" s="28" t="s">
        <v>1299</v>
      </c>
      <c r="J283" s="21">
        <v>160</v>
      </c>
      <c r="K283" s="27">
        <v>7</v>
      </c>
      <c r="L283" t="s">
        <v>76</v>
      </c>
      <c r="M283" s="27">
        <v>1</v>
      </c>
      <c r="N283" s="27" t="s">
        <v>1302</v>
      </c>
      <c r="O283">
        <v>80329</v>
      </c>
      <c r="P283">
        <v>0</v>
      </c>
      <c r="Q283">
        <v>0</v>
      </c>
      <c r="R283" s="59">
        <v>0</v>
      </c>
      <c r="S283" s="5">
        <v>0</v>
      </c>
      <c r="T283">
        <v>0</v>
      </c>
      <c r="U283">
        <v>0</v>
      </c>
      <c r="V283">
        <v>0</v>
      </c>
      <c r="W283">
        <v>206.34</v>
      </c>
      <c r="X283">
        <v>0</v>
      </c>
      <c r="Y283">
        <v>235.82</v>
      </c>
      <c r="Z283">
        <v>0</v>
      </c>
      <c r="AA283">
        <v>0</v>
      </c>
      <c r="AB283">
        <v>33.049999999999997</v>
      </c>
      <c r="AC283">
        <v>0</v>
      </c>
      <c r="AD283">
        <v>0</v>
      </c>
      <c r="AE283">
        <v>0</v>
      </c>
      <c r="AF283">
        <v>0</v>
      </c>
      <c r="AG283">
        <v>0</v>
      </c>
      <c r="AH283" t="str">
        <f t="shared" si="84"/>
        <v>Not Available</v>
      </c>
      <c r="AI283" t="str">
        <f t="shared" si="85"/>
        <v>Not Available</v>
      </c>
      <c r="AJ283" t="str">
        <f t="shared" si="86"/>
        <v>Not Available</v>
      </c>
      <c r="AK283" t="str">
        <f t="shared" si="87"/>
        <v>Not Available</v>
      </c>
      <c r="AL283" t="str">
        <f t="shared" si="88"/>
        <v>Not Available</v>
      </c>
      <c r="AM283" t="str">
        <f t="shared" si="89"/>
        <v>Not Available</v>
      </c>
      <c r="AN283" t="str">
        <f t="shared" si="90"/>
        <v>Not Available</v>
      </c>
      <c r="AO283">
        <f t="shared" si="91"/>
        <v>206.34</v>
      </c>
      <c r="AP283" t="str">
        <f t="shared" si="92"/>
        <v>Not Available</v>
      </c>
      <c r="AQ283">
        <f t="shared" si="93"/>
        <v>235.82</v>
      </c>
      <c r="AR283" t="str">
        <f t="shared" si="94"/>
        <v>Not Available</v>
      </c>
      <c r="AS283" t="str">
        <f t="shared" si="95"/>
        <v>Not Available</v>
      </c>
      <c r="AT283">
        <f t="shared" si="96"/>
        <v>33.049999999999997</v>
      </c>
      <c r="AU283" t="str">
        <f t="shared" si="97"/>
        <v>Not Available</v>
      </c>
      <c r="AV283" t="str">
        <f t="shared" si="98"/>
        <v>Not Available</v>
      </c>
      <c r="AW283" t="str">
        <f t="shared" si="99"/>
        <v>Not Available</v>
      </c>
      <c r="AX283" t="str">
        <f t="shared" si="100"/>
        <v>Not Available</v>
      </c>
      <c r="AY283" t="str">
        <f t="shared" si="101"/>
        <v>Not Available</v>
      </c>
      <c r="AZ283">
        <f t="shared" si="82"/>
        <v>9</v>
      </c>
      <c r="BA283">
        <f t="shared" si="83"/>
        <v>2</v>
      </c>
    </row>
    <row r="284" spans="1:53" x14ac:dyDescent="0.3">
      <c r="A284" s="27" t="s">
        <v>1163</v>
      </c>
      <c r="B284" s="27" t="s">
        <v>1298</v>
      </c>
      <c r="C284" t="s">
        <v>1299</v>
      </c>
      <c r="D284" t="s">
        <v>268</v>
      </c>
      <c r="E284" s="27" t="s">
        <v>93</v>
      </c>
      <c r="F284" t="s">
        <v>1164</v>
      </c>
      <c r="G284" s="33" t="s">
        <v>1165</v>
      </c>
      <c r="H284" s="9" t="s">
        <v>316</v>
      </c>
      <c r="I284" s="28" t="s">
        <v>1166</v>
      </c>
      <c r="J284" s="21">
        <v>59</v>
      </c>
      <c r="K284" s="27">
        <v>7</v>
      </c>
      <c r="L284" t="s">
        <v>71</v>
      </c>
      <c r="M284" s="27">
        <v>0</v>
      </c>
      <c r="N284" s="27" t="s">
        <v>1303</v>
      </c>
      <c r="O284">
        <v>80307</v>
      </c>
      <c r="P284">
        <v>62.14</v>
      </c>
      <c r="Q284">
        <v>62.14</v>
      </c>
      <c r="R284" s="59">
        <v>57.18</v>
      </c>
      <c r="S284" s="5">
        <v>57.18</v>
      </c>
      <c r="T284">
        <v>57.18</v>
      </c>
      <c r="U284">
        <v>57.18</v>
      </c>
      <c r="V284">
        <v>57.18</v>
      </c>
      <c r="W284">
        <v>76.760000000000005</v>
      </c>
      <c r="X284">
        <v>93.21</v>
      </c>
      <c r="Y284">
        <v>87.73</v>
      </c>
      <c r="Z284">
        <v>77.680000000000007</v>
      </c>
      <c r="AA284">
        <v>62.14</v>
      </c>
      <c r="AB284">
        <v>95.77</v>
      </c>
      <c r="AC284">
        <v>59.03</v>
      </c>
      <c r="AD284">
        <v>62.14</v>
      </c>
      <c r="AE284">
        <v>0</v>
      </c>
      <c r="AF284">
        <v>0</v>
      </c>
      <c r="AG284">
        <v>0</v>
      </c>
      <c r="AH284">
        <f t="shared" si="84"/>
        <v>62.14</v>
      </c>
      <c r="AI284">
        <f t="shared" si="85"/>
        <v>62.14</v>
      </c>
      <c r="AJ284">
        <f t="shared" si="86"/>
        <v>57.18</v>
      </c>
      <c r="AK284">
        <f t="shared" si="87"/>
        <v>57.18</v>
      </c>
      <c r="AL284">
        <f t="shared" si="88"/>
        <v>57.18</v>
      </c>
      <c r="AM284">
        <f t="shared" si="89"/>
        <v>57.18</v>
      </c>
      <c r="AN284">
        <f t="shared" si="90"/>
        <v>57.18</v>
      </c>
      <c r="AO284">
        <f t="shared" si="91"/>
        <v>76.760000000000005</v>
      </c>
      <c r="AP284">
        <f t="shared" si="92"/>
        <v>93.21</v>
      </c>
      <c r="AQ284">
        <f t="shared" si="93"/>
        <v>87.73</v>
      </c>
      <c r="AR284">
        <f t="shared" si="94"/>
        <v>77.680000000000007</v>
      </c>
      <c r="AS284">
        <f t="shared" si="95"/>
        <v>62.14</v>
      </c>
      <c r="AT284">
        <f t="shared" si="96"/>
        <v>95.77</v>
      </c>
      <c r="AU284">
        <f t="shared" si="97"/>
        <v>59.03</v>
      </c>
      <c r="AV284">
        <f t="shared" si="98"/>
        <v>62.14</v>
      </c>
      <c r="AW284" t="str">
        <f t="shared" si="99"/>
        <v>Not Available</v>
      </c>
      <c r="AX284" t="str">
        <f t="shared" si="100"/>
        <v>Not Available</v>
      </c>
      <c r="AY284" t="str">
        <f t="shared" si="101"/>
        <v>Not Available</v>
      </c>
      <c r="AZ284" t="str">
        <f t="shared" si="82"/>
        <v>N/A</v>
      </c>
      <c r="BA284" t="e">
        <f t="shared" si="83"/>
        <v>#VALUE!</v>
      </c>
    </row>
    <row r="285" spans="1:53" x14ac:dyDescent="0.3">
      <c r="A285" s="27" t="s">
        <v>417</v>
      </c>
      <c r="B285" s="27" t="s">
        <v>1298</v>
      </c>
      <c r="C285" t="s">
        <v>1299</v>
      </c>
      <c r="D285" t="s">
        <v>268</v>
      </c>
      <c r="E285" s="27" t="s">
        <v>62</v>
      </c>
      <c r="F285" t="s">
        <v>418</v>
      </c>
      <c r="G285" s="33" t="s">
        <v>419</v>
      </c>
      <c r="H285" s="9" t="s">
        <v>420</v>
      </c>
      <c r="I285" s="28" t="s">
        <v>421</v>
      </c>
      <c r="J285" s="21">
        <v>57</v>
      </c>
      <c r="K285" s="27">
        <v>7</v>
      </c>
      <c r="L285" t="s">
        <v>71</v>
      </c>
      <c r="M285" s="27">
        <v>0</v>
      </c>
      <c r="N285" s="27" t="s">
        <v>1304</v>
      </c>
      <c r="O285">
        <v>93005</v>
      </c>
      <c r="P285">
        <v>52.74</v>
      </c>
      <c r="Q285">
        <v>79.11</v>
      </c>
      <c r="R285" s="59">
        <v>18</v>
      </c>
      <c r="S285" s="5">
        <v>18</v>
      </c>
      <c r="T285">
        <v>18</v>
      </c>
      <c r="U285">
        <v>18</v>
      </c>
      <c r="V285">
        <v>18</v>
      </c>
      <c r="W285">
        <v>77.010000000000005</v>
      </c>
      <c r="X285">
        <v>79.11</v>
      </c>
      <c r="Y285">
        <v>88.02</v>
      </c>
      <c r="Z285">
        <v>97.72</v>
      </c>
      <c r="AA285">
        <v>52.74</v>
      </c>
      <c r="AB285">
        <v>75</v>
      </c>
      <c r="AC285">
        <v>50.1</v>
      </c>
      <c r="AD285">
        <v>52.74</v>
      </c>
      <c r="AE285">
        <v>0</v>
      </c>
      <c r="AF285">
        <v>0</v>
      </c>
      <c r="AG285">
        <v>0</v>
      </c>
      <c r="AH285">
        <f t="shared" si="84"/>
        <v>52.74</v>
      </c>
      <c r="AI285">
        <f t="shared" si="85"/>
        <v>79.11</v>
      </c>
      <c r="AJ285">
        <f t="shared" si="86"/>
        <v>18</v>
      </c>
      <c r="AK285">
        <f t="shared" si="87"/>
        <v>18</v>
      </c>
      <c r="AL285">
        <f t="shared" si="88"/>
        <v>18</v>
      </c>
      <c r="AM285">
        <f t="shared" si="89"/>
        <v>18</v>
      </c>
      <c r="AN285">
        <f t="shared" si="90"/>
        <v>18</v>
      </c>
      <c r="AO285">
        <f t="shared" si="91"/>
        <v>77.010000000000005</v>
      </c>
      <c r="AP285">
        <f t="shared" si="92"/>
        <v>79.11</v>
      </c>
      <c r="AQ285">
        <f t="shared" si="93"/>
        <v>88.02</v>
      </c>
      <c r="AR285">
        <f t="shared" si="94"/>
        <v>97.72</v>
      </c>
      <c r="AS285">
        <f t="shared" si="95"/>
        <v>52.74</v>
      </c>
      <c r="AT285">
        <f t="shared" si="96"/>
        <v>75</v>
      </c>
      <c r="AU285">
        <f t="shared" si="97"/>
        <v>50.1</v>
      </c>
      <c r="AV285">
        <f t="shared" si="98"/>
        <v>52.74</v>
      </c>
      <c r="AW285" t="str">
        <f t="shared" si="99"/>
        <v>Not Available</v>
      </c>
      <c r="AX285" t="str">
        <f t="shared" si="100"/>
        <v>Not Available</v>
      </c>
      <c r="AY285" t="str">
        <f t="shared" si="101"/>
        <v>Not Available</v>
      </c>
      <c r="AZ285" t="str">
        <f t="shared" si="82"/>
        <v>N/A</v>
      </c>
      <c r="BA285" t="e">
        <f t="shared" si="83"/>
        <v>#VALUE!</v>
      </c>
    </row>
    <row r="286" spans="1:53" x14ac:dyDescent="0.3">
      <c r="A286" s="27" t="s">
        <v>623</v>
      </c>
      <c r="B286" s="27" t="s">
        <v>1298</v>
      </c>
      <c r="C286" t="s">
        <v>1299</v>
      </c>
      <c r="D286" t="s">
        <v>268</v>
      </c>
      <c r="E286" s="27" t="s">
        <v>93</v>
      </c>
      <c r="F286" t="s">
        <v>624</v>
      </c>
      <c r="G286" s="33" t="s">
        <v>625</v>
      </c>
      <c r="H286" s="9" t="s">
        <v>316</v>
      </c>
      <c r="I286" s="28" t="s">
        <v>626</v>
      </c>
      <c r="J286" s="21">
        <v>30</v>
      </c>
      <c r="K286" s="27">
        <v>7</v>
      </c>
      <c r="L286" t="s">
        <v>71</v>
      </c>
      <c r="M286" s="27">
        <v>0</v>
      </c>
      <c r="N286" s="27" t="s">
        <v>1305</v>
      </c>
      <c r="O286">
        <v>80053</v>
      </c>
      <c r="P286">
        <v>10.56</v>
      </c>
      <c r="Q286">
        <v>10.56</v>
      </c>
      <c r="R286" s="59">
        <v>20.41</v>
      </c>
      <c r="S286" s="5">
        <v>20.41</v>
      </c>
      <c r="T286">
        <v>20.41</v>
      </c>
      <c r="U286">
        <v>20.41</v>
      </c>
      <c r="V286">
        <v>20.41</v>
      </c>
      <c r="W286">
        <v>39.380000000000003</v>
      </c>
      <c r="X286">
        <v>15.84</v>
      </c>
      <c r="Y286">
        <v>45</v>
      </c>
      <c r="Z286">
        <v>6.24</v>
      </c>
      <c r="AA286">
        <v>10.56</v>
      </c>
      <c r="AB286">
        <v>17.72</v>
      </c>
      <c r="AC286">
        <v>10.029999999999999</v>
      </c>
      <c r="AD286">
        <v>10.56</v>
      </c>
      <c r="AE286">
        <v>0</v>
      </c>
      <c r="AF286">
        <v>0</v>
      </c>
      <c r="AG286">
        <v>0</v>
      </c>
      <c r="AH286">
        <f t="shared" si="84"/>
        <v>10.56</v>
      </c>
      <c r="AI286">
        <f t="shared" si="85"/>
        <v>10.56</v>
      </c>
      <c r="AJ286">
        <f t="shared" si="86"/>
        <v>20.41</v>
      </c>
      <c r="AK286">
        <f t="shared" si="87"/>
        <v>20.41</v>
      </c>
      <c r="AL286">
        <f t="shared" si="88"/>
        <v>20.41</v>
      </c>
      <c r="AM286">
        <f t="shared" si="89"/>
        <v>20.41</v>
      </c>
      <c r="AN286">
        <f t="shared" si="90"/>
        <v>20.41</v>
      </c>
      <c r="AO286">
        <f t="shared" si="91"/>
        <v>39.380000000000003</v>
      </c>
      <c r="AP286">
        <f t="shared" si="92"/>
        <v>15.84</v>
      </c>
      <c r="AQ286">
        <f t="shared" si="93"/>
        <v>45</v>
      </c>
      <c r="AR286">
        <f t="shared" si="94"/>
        <v>6.24</v>
      </c>
      <c r="AS286">
        <f t="shared" si="95"/>
        <v>10.56</v>
      </c>
      <c r="AT286">
        <f t="shared" si="96"/>
        <v>17.72</v>
      </c>
      <c r="AU286">
        <f t="shared" si="97"/>
        <v>10.029999999999999</v>
      </c>
      <c r="AV286">
        <f t="shared" si="98"/>
        <v>10.56</v>
      </c>
      <c r="AW286" t="str">
        <f t="shared" si="99"/>
        <v>Not Available</v>
      </c>
      <c r="AX286" t="str">
        <f t="shared" si="100"/>
        <v>Not Available</v>
      </c>
      <c r="AY286" t="str">
        <f t="shared" si="101"/>
        <v>Not Available</v>
      </c>
      <c r="AZ286" t="str">
        <f t="shared" si="82"/>
        <v>N/A</v>
      </c>
      <c r="BA286" t="e">
        <f t="shared" si="83"/>
        <v>#VALUE!</v>
      </c>
    </row>
    <row r="287" spans="1:53" x14ac:dyDescent="0.3">
      <c r="A287" s="27" t="s">
        <v>1286</v>
      </c>
      <c r="B287" s="27" t="s">
        <v>1298</v>
      </c>
      <c r="C287" t="s">
        <v>1299</v>
      </c>
      <c r="D287" t="s">
        <v>268</v>
      </c>
      <c r="E287" s="27" t="s">
        <v>93</v>
      </c>
      <c r="F287" t="s">
        <v>1289</v>
      </c>
      <c r="G287" s="33" t="s">
        <v>1290</v>
      </c>
      <c r="H287" s="9" t="s">
        <v>316</v>
      </c>
      <c r="I287" s="28" t="s">
        <v>1288</v>
      </c>
      <c r="J287" s="21">
        <v>62</v>
      </c>
      <c r="K287" s="27">
        <v>7</v>
      </c>
      <c r="L287" t="s">
        <v>71</v>
      </c>
      <c r="M287" s="27">
        <v>0</v>
      </c>
      <c r="N287" s="27" t="s">
        <v>1306</v>
      </c>
      <c r="O287">
        <v>80320</v>
      </c>
      <c r="P287">
        <v>0</v>
      </c>
      <c r="Q287">
        <v>0</v>
      </c>
      <c r="R287" s="59">
        <v>0</v>
      </c>
      <c r="S287" s="5">
        <v>0</v>
      </c>
      <c r="T287">
        <v>0</v>
      </c>
      <c r="U287">
        <v>0</v>
      </c>
      <c r="V287">
        <v>0</v>
      </c>
      <c r="W287">
        <v>80.5</v>
      </c>
      <c r="X287">
        <v>0</v>
      </c>
      <c r="Y287">
        <v>92</v>
      </c>
      <c r="Z287">
        <v>0</v>
      </c>
      <c r="AA287">
        <v>0</v>
      </c>
      <c r="AB287">
        <v>28.22</v>
      </c>
      <c r="AC287">
        <v>0</v>
      </c>
      <c r="AD287">
        <v>0</v>
      </c>
      <c r="AE287">
        <v>0</v>
      </c>
      <c r="AF287">
        <v>0</v>
      </c>
      <c r="AG287">
        <v>0</v>
      </c>
      <c r="AH287" t="str">
        <f t="shared" si="84"/>
        <v>Not Available</v>
      </c>
      <c r="AI287" t="str">
        <f t="shared" si="85"/>
        <v>Not Available</v>
      </c>
      <c r="AJ287" t="str">
        <f t="shared" si="86"/>
        <v>Not Available</v>
      </c>
      <c r="AK287" t="str">
        <f t="shared" si="87"/>
        <v>Not Available</v>
      </c>
      <c r="AL287" t="str">
        <f t="shared" si="88"/>
        <v>Not Available</v>
      </c>
      <c r="AM287" t="str">
        <f t="shared" si="89"/>
        <v>Not Available</v>
      </c>
      <c r="AN287" t="str">
        <f t="shared" si="90"/>
        <v>Not Available</v>
      </c>
      <c r="AO287">
        <f t="shared" si="91"/>
        <v>80.5</v>
      </c>
      <c r="AP287" t="str">
        <f t="shared" si="92"/>
        <v>Not Available</v>
      </c>
      <c r="AQ287">
        <f t="shared" si="93"/>
        <v>92</v>
      </c>
      <c r="AR287" t="str">
        <f t="shared" si="94"/>
        <v>Not Available</v>
      </c>
      <c r="AS287" t="str">
        <f t="shared" si="95"/>
        <v>Not Available</v>
      </c>
      <c r="AT287">
        <f t="shared" si="96"/>
        <v>28.22</v>
      </c>
      <c r="AU287" t="str">
        <f t="shared" si="97"/>
        <v>Not Available</v>
      </c>
      <c r="AV287" t="str">
        <f t="shared" si="98"/>
        <v>Not Available</v>
      </c>
      <c r="AW287" t="str">
        <f t="shared" si="99"/>
        <v>Not Available</v>
      </c>
      <c r="AX287" t="str">
        <f t="shared" si="100"/>
        <v>Not Available</v>
      </c>
      <c r="AY287" t="str">
        <f t="shared" si="101"/>
        <v>Not Available</v>
      </c>
      <c r="AZ287" t="str">
        <f t="shared" si="82"/>
        <v>N/A</v>
      </c>
      <c r="BA287" t="e">
        <f t="shared" si="83"/>
        <v>#VALUE!</v>
      </c>
    </row>
    <row r="288" spans="1:53" x14ac:dyDescent="0.3">
      <c r="A288" s="27" t="s">
        <v>319</v>
      </c>
      <c r="B288" s="27" t="s">
        <v>1298</v>
      </c>
      <c r="C288" t="s">
        <v>1299</v>
      </c>
      <c r="D288" t="s">
        <v>268</v>
      </c>
      <c r="E288" s="27" t="s">
        <v>93</v>
      </c>
      <c r="F288" t="s">
        <v>320</v>
      </c>
      <c r="G288" s="33" t="s">
        <v>321</v>
      </c>
      <c r="H288" s="9" t="s">
        <v>322</v>
      </c>
      <c r="I288" s="28" t="s">
        <v>109</v>
      </c>
      <c r="J288" s="21">
        <v>9</v>
      </c>
      <c r="K288" s="27">
        <v>7</v>
      </c>
      <c r="L288" t="s">
        <v>71</v>
      </c>
      <c r="M288" s="27">
        <v>0</v>
      </c>
      <c r="N288" s="27" t="s">
        <v>1307</v>
      </c>
      <c r="O288">
        <v>85025</v>
      </c>
      <c r="P288">
        <v>7.77</v>
      </c>
      <c r="Q288">
        <v>7.77</v>
      </c>
      <c r="R288" s="59">
        <v>13.86</v>
      </c>
      <c r="S288" s="5">
        <v>13.86</v>
      </c>
      <c r="T288">
        <v>13.86</v>
      </c>
      <c r="U288">
        <v>13.86</v>
      </c>
      <c r="V288">
        <v>13.86</v>
      </c>
      <c r="W288">
        <v>11.41</v>
      </c>
      <c r="X288">
        <v>11.66</v>
      </c>
      <c r="Y288">
        <v>13.04</v>
      </c>
      <c r="Z288">
        <v>9.7100000000000009</v>
      </c>
      <c r="AA288">
        <v>7.77</v>
      </c>
      <c r="AB288">
        <v>13.03</v>
      </c>
      <c r="AC288">
        <v>7.38</v>
      </c>
      <c r="AD288">
        <v>7.77</v>
      </c>
      <c r="AE288">
        <v>0</v>
      </c>
      <c r="AF288">
        <v>0</v>
      </c>
      <c r="AG288">
        <v>0</v>
      </c>
      <c r="AH288">
        <f t="shared" si="84"/>
        <v>7.77</v>
      </c>
      <c r="AI288">
        <f t="shared" si="85"/>
        <v>7.77</v>
      </c>
      <c r="AJ288">
        <f t="shared" si="86"/>
        <v>13.86</v>
      </c>
      <c r="AK288">
        <f t="shared" si="87"/>
        <v>13.86</v>
      </c>
      <c r="AL288">
        <f t="shared" si="88"/>
        <v>13.86</v>
      </c>
      <c r="AM288">
        <f t="shared" si="89"/>
        <v>13.86</v>
      </c>
      <c r="AN288">
        <f t="shared" si="90"/>
        <v>13.86</v>
      </c>
      <c r="AO288">
        <f t="shared" si="91"/>
        <v>11.41</v>
      </c>
      <c r="AP288">
        <f t="shared" si="92"/>
        <v>11.66</v>
      </c>
      <c r="AQ288">
        <f t="shared" si="93"/>
        <v>13.04</v>
      </c>
      <c r="AR288">
        <f t="shared" si="94"/>
        <v>9.7100000000000009</v>
      </c>
      <c r="AS288">
        <f t="shared" si="95"/>
        <v>7.77</v>
      </c>
      <c r="AT288">
        <f t="shared" si="96"/>
        <v>13.03</v>
      </c>
      <c r="AU288">
        <f t="shared" si="97"/>
        <v>7.38</v>
      </c>
      <c r="AV288">
        <f t="shared" si="98"/>
        <v>7.77</v>
      </c>
      <c r="AW288" t="str">
        <f t="shared" si="99"/>
        <v>Not Available</v>
      </c>
      <c r="AX288" t="str">
        <f t="shared" si="100"/>
        <v>Not Available</v>
      </c>
      <c r="AY288" t="str">
        <f t="shared" si="101"/>
        <v>Not Available</v>
      </c>
      <c r="AZ288" t="str">
        <f t="shared" si="82"/>
        <v>N/A</v>
      </c>
      <c r="BA288" t="e">
        <f t="shared" si="83"/>
        <v>#VALUE!</v>
      </c>
    </row>
    <row r="289" spans="1:53" x14ac:dyDescent="0.3">
      <c r="A289" s="27" t="s">
        <v>672</v>
      </c>
      <c r="B289" s="27" t="s">
        <v>1298</v>
      </c>
      <c r="C289" t="s">
        <v>1299</v>
      </c>
      <c r="D289" t="s">
        <v>268</v>
      </c>
      <c r="E289" s="27" t="s">
        <v>62</v>
      </c>
      <c r="F289" t="s">
        <v>72</v>
      </c>
      <c r="G289" s="33" t="s">
        <v>73</v>
      </c>
      <c r="H289" s="9" t="s">
        <v>74</v>
      </c>
      <c r="I289" s="28" t="s">
        <v>673</v>
      </c>
      <c r="J289" s="21">
        <v>5</v>
      </c>
      <c r="K289" s="27">
        <v>7</v>
      </c>
      <c r="L289" t="s">
        <v>71</v>
      </c>
      <c r="M289" s="27">
        <v>0</v>
      </c>
      <c r="N289" s="27" t="s">
        <v>1308</v>
      </c>
      <c r="O289">
        <v>36415</v>
      </c>
      <c r="P289">
        <v>8.57</v>
      </c>
      <c r="Q289">
        <v>2.65</v>
      </c>
      <c r="R289" s="59">
        <v>0</v>
      </c>
      <c r="S289" s="5">
        <v>0</v>
      </c>
      <c r="T289">
        <v>0</v>
      </c>
      <c r="U289">
        <v>0</v>
      </c>
      <c r="V289">
        <v>0</v>
      </c>
      <c r="W289">
        <v>3.7</v>
      </c>
      <c r="X289">
        <v>12.86</v>
      </c>
      <c r="Y289">
        <v>4.2300000000000004</v>
      </c>
      <c r="Z289">
        <v>8.57</v>
      </c>
      <c r="AA289">
        <v>8.57</v>
      </c>
      <c r="AB289">
        <v>3.6</v>
      </c>
      <c r="AC289">
        <v>8.14</v>
      </c>
      <c r="AD289">
        <v>8.57</v>
      </c>
      <c r="AE289">
        <v>0</v>
      </c>
      <c r="AF289">
        <v>0</v>
      </c>
      <c r="AG289">
        <v>0</v>
      </c>
      <c r="AH289">
        <f t="shared" si="84"/>
        <v>8.57</v>
      </c>
      <c r="AI289">
        <f t="shared" si="85"/>
        <v>2.65</v>
      </c>
      <c r="AJ289" t="str">
        <f t="shared" si="86"/>
        <v>Not Available</v>
      </c>
      <c r="AK289" t="str">
        <f t="shared" si="87"/>
        <v>Not Available</v>
      </c>
      <c r="AL289" t="str">
        <f t="shared" si="88"/>
        <v>Not Available</v>
      </c>
      <c r="AM289" t="str">
        <f t="shared" si="89"/>
        <v>Not Available</v>
      </c>
      <c r="AN289" t="str">
        <f t="shared" si="90"/>
        <v>Not Available</v>
      </c>
      <c r="AO289">
        <f t="shared" si="91"/>
        <v>3.7</v>
      </c>
      <c r="AP289">
        <f t="shared" si="92"/>
        <v>12.86</v>
      </c>
      <c r="AQ289">
        <f t="shared" si="93"/>
        <v>4.2300000000000004</v>
      </c>
      <c r="AR289">
        <f t="shared" si="94"/>
        <v>8.57</v>
      </c>
      <c r="AS289">
        <f t="shared" si="95"/>
        <v>8.57</v>
      </c>
      <c r="AT289">
        <f t="shared" si="96"/>
        <v>3.6</v>
      </c>
      <c r="AU289">
        <f t="shared" si="97"/>
        <v>8.14</v>
      </c>
      <c r="AV289">
        <f t="shared" si="98"/>
        <v>8.57</v>
      </c>
      <c r="AW289" t="str">
        <f t="shared" si="99"/>
        <v>Not Available</v>
      </c>
      <c r="AX289" t="str">
        <f t="shared" si="100"/>
        <v>Not Available</v>
      </c>
      <c r="AY289" t="str">
        <f t="shared" si="101"/>
        <v>Not Available</v>
      </c>
      <c r="AZ289" t="str">
        <f t="shared" si="82"/>
        <v>N/A</v>
      </c>
      <c r="BA289" t="e">
        <f t="shared" si="83"/>
        <v>#VALUE!</v>
      </c>
    </row>
    <row r="290" spans="1:53" x14ac:dyDescent="0.3">
      <c r="A290" s="27" t="s">
        <v>1309</v>
      </c>
      <c r="B290" s="27" t="s">
        <v>1310</v>
      </c>
      <c r="C290" t="s">
        <v>1311</v>
      </c>
      <c r="D290" t="s">
        <v>230</v>
      </c>
      <c r="E290" s="27" t="s">
        <v>93</v>
      </c>
      <c r="F290" t="s">
        <v>1312</v>
      </c>
      <c r="G290" s="33" t="s">
        <v>1313</v>
      </c>
      <c r="H290" s="9" t="s">
        <v>96</v>
      </c>
      <c r="I290" s="28" t="s">
        <v>1311</v>
      </c>
      <c r="J290" s="21">
        <v>4</v>
      </c>
      <c r="K290" s="27">
        <v>1</v>
      </c>
      <c r="L290" t="s">
        <v>76</v>
      </c>
      <c r="M290" s="27">
        <v>1</v>
      </c>
      <c r="N290" s="27" t="s">
        <v>1314</v>
      </c>
      <c r="O290">
        <v>81001</v>
      </c>
      <c r="P290">
        <v>3.17</v>
      </c>
      <c r="Q290">
        <v>3.17</v>
      </c>
      <c r="R290" s="59">
        <v>5.96</v>
      </c>
      <c r="S290" s="5">
        <v>5.96</v>
      </c>
      <c r="T290">
        <v>5.96</v>
      </c>
      <c r="U290">
        <v>5.96</v>
      </c>
      <c r="V290">
        <v>5.96</v>
      </c>
      <c r="W290">
        <v>4.91</v>
      </c>
      <c r="X290">
        <v>4.76</v>
      </c>
      <c r="Y290">
        <v>5.61</v>
      </c>
      <c r="Z290">
        <v>3.96</v>
      </c>
      <c r="AA290">
        <v>3.17</v>
      </c>
      <c r="AB290">
        <v>5.32</v>
      </c>
      <c r="AC290">
        <v>3.01</v>
      </c>
      <c r="AD290">
        <v>3.17</v>
      </c>
      <c r="AE290">
        <v>0</v>
      </c>
      <c r="AF290">
        <v>0</v>
      </c>
      <c r="AG290">
        <v>0</v>
      </c>
      <c r="AH290">
        <f t="shared" si="84"/>
        <v>3.17</v>
      </c>
      <c r="AI290">
        <f t="shared" si="85"/>
        <v>3.17</v>
      </c>
      <c r="AJ290">
        <f t="shared" si="86"/>
        <v>5.96</v>
      </c>
      <c r="AK290">
        <f t="shared" si="87"/>
        <v>5.96</v>
      </c>
      <c r="AL290">
        <f t="shared" si="88"/>
        <v>5.96</v>
      </c>
      <c r="AM290">
        <f t="shared" si="89"/>
        <v>5.96</v>
      </c>
      <c r="AN290">
        <f t="shared" si="90"/>
        <v>5.96</v>
      </c>
      <c r="AO290">
        <f t="shared" si="91"/>
        <v>4.91</v>
      </c>
      <c r="AP290">
        <f t="shared" si="92"/>
        <v>4.76</v>
      </c>
      <c r="AQ290">
        <f t="shared" si="93"/>
        <v>5.61</v>
      </c>
      <c r="AR290">
        <f t="shared" si="94"/>
        <v>3.96</v>
      </c>
      <c r="AS290">
        <f t="shared" si="95"/>
        <v>3.17</v>
      </c>
      <c r="AT290">
        <f t="shared" si="96"/>
        <v>5.32</v>
      </c>
      <c r="AU290">
        <f t="shared" si="97"/>
        <v>3.01</v>
      </c>
      <c r="AV290">
        <f t="shared" si="98"/>
        <v>3.17</v>
      </c>
      <c r="AW290" t="str">
        <f t="shared" si="99"/>
        <v>Not Available</v>
      </c>
      <c r="AX290" t="str">
        <f t="shared" si="100"/>
        <v>Not Available</v>
      </c>
      <c r="AY290" t="str">
        <f t="shared" si="101"/>
        <v>Not Available</v>
      </c>
      <c r="AZ290">
        <f t="shared" si="82"/>
        <v>2</v>
      </c>
      <c r="BA290">
        <f t="shared" si="83"/>
        <v>1</v>
      </c>
    </row>
    <row r="291" spans="1:53" x14ac:dyDescent="0.3">
      <c r="A291" s="27" t="s">
        <v>628</v>
      </c>
      <c r="B291" s="27" t="s">
        <v>1315</v>
      </c>
      <c r="C291" t="s">
        <v>630</v>
      </c>
      <c r="D291" t="s">
        <v>230</v>
      </c>
      <c r="E291" s="27" t="s">
        <v>93</v>
      </c>
      <c r="F291" t="s">
        <v>97</v>
      </c>
      <c r="G291" s="33" t="s">
        <v>629</v>
      </c>
      <c r="H291" s="9" t="s">
        <v>96</v>
      </c>
      <c r="I291" s="28" t="s">
        <v>630</v>
      </c>
      <c r="J291" s="21">
        <v>4</v>
      </c>
      <c r="K291" s="27">
        <v>1</v>
      </c>
      <c r="L291" t="s">
        <v>76</v>
      </c>
      <c r="M291" s="27">
        <v>1</v>
      </c>
      <c r="N291" s="27" t="s">
        <v>1316</v>
      </c>
      <c r="O291">
        <v>81003</v>
      </c>
      <c r="P291">
        <v>2.25</v>
      </c>
      <c r="Q291">
        <v>2.25</v>
      </c>
      <c r="R291" s="59">
        <v>4.2</v>
      </c>
      <c r="S291" s="5">
        <v>4.2</v>
      </c>
      <c r="T291">
        <v>4.2</v>
      </c>
      <c r="U291">
        <v>4.2</v>
      </c>
      <c r="V291">
        <v>4.2</v>
      </c>
      <c r="W291">
        <v>3.46</v>
      </c>
      <c r="X291">
        <v>3.38</v>
      </c>
      <c r="Y291">
        <v>3.95</v>
      </c>
      <c r="Z291">
        <v>2.81</v>
      </c>
      <c r="AA291">
        <v>2.25</v>
      </c>
      <c r="AB291">
        <v>3.77</v>
      </c>
      <c r="AC291">
        <v>2.14</v>
      </c>
      <c r="AD291">
        <v>2.25</v>
      </c>
      <c r="AE291">
        <v>0</v>
      </c>
      <c r="AF291">
        <v>0</v>
      </c>
      <c r="AG291">
        <v>0</v>
      </c>
      <c r="AH291">
        <f t="shared" si="84"/>
        <v>2.25</v>
      </c>
      <c r="AI291">
        <f t="shared" si="85"/>
        <v>2.25</v>
      </c>
      <c r="AJ291">
        <f t="shared" si="86"/>
        <v>4.2</v>
      </c>
      <c r="AK291">
        <f t="shared" si="87"/>
        <v>4.2</v>
      </c>
      <c r="AL291">
        <f t="shared" si="88"/>
        <v>4.2</v>
      </c>
      <c r="AM291">
        <f t="shared" si="89"/>
        <v>4.2</v>
      </c>
      <c r="AN291">
        <f t="shared" si="90"/>
        <v>4.2</v>
      </c>
      <c r="AO291">
        <f t="shared" si="91"/>
        <v>3.46</v>
      </c>
      <c r="AP291">
        <f t="shared" si="92"/>
        <v>3.38</v>
      </c>
      <c r="AQ291">
        <f t="shared" si="93"/>
        <v>3.95</v>
      </c>
      <c r="AR291">
        <f t="shared" si="94"/>
        <v>2.81</v>
      </c>
      <c r="AS291">
        <f t="shared" si="95"/>
        <v>2.25</v>
      </c>
      <c r="AT291">
        <f t="shared" si="96"/>
        <v>3.77</v>
      </c>
      <c r="AU291">
        <f t="shared" si="97"/>
        <v>2.14</v>
      </c>
      <c r="AV291">
        <f t="shared" si="98"/>
        <v>2.25</v>
      </c>
      <c r="AW291" t="str">
        <f t="shared" si="99"/>
        <v>Not Available</v>
      </c>
      <c r="AX291" t="str">
        <f t="shared" si="100"/>
        <v>Not Available</v>
      </c>
      <c r="AY291" t="str">
        <f t="shared" si="101"/>
        <v>Not Available</v>
      </c>
      <c r="AZ291">
        <f t="shared" si="82"/>
        <v>2</v>
      </c>
      <c r="BA291">
        <f t="shared" si="83"/>
        <v>1</v>
      </c>
    </row>
    <row r="292" spans="1:53" x14ac:dyDescent="0.3">
      <c r="A292" s="27" t="s">
        <v>1317</v>
      </c>
      <c r="B292" s="27" t="s">
        <v>1318</v>
      </c>
      <c r="C292" t="s">
        <v>1319</v>
      </c>
      <c r="D292" t="s">
        <v>230</v>
      </c>
      <c r="E292" s="27" t="s">
        <v>93</v>
      </c>
      <c r="F292" t="s">
        <v>1320</v>
      </c>
      <c r="G292" s="33" t="s">
        <v>1321</v>
      </c>
      <c r="H292" s="9" t="s">
        <v>96</v>
      </c>
      <c r="I292" s="28" t="s">
        <v>1319</v>
      </c>
      <c r="J292" s="21">
        <v>10</v>
      </c>
      <c r="K292" s="27">
        <v>1</v>
      </c>
      <c r="L292" t="s">
        <v>76</v>
      </c>
      <c r="M292" s="27">
        <v>1</v>
      </c>
      <c r="N292" s="27" t="s">
        <v>1322</v>
      </c>
      <c r="O292">
        <v>81025</v>
      </c>
      <c r="P292">
        <v>8.61</v>
      </c>
      <c r="Q292">
        <v>8.61</v>
      </c>
      <c r="R292" s="59">
        <v>5.96</v>
      </c>
      <c r="S292" s="5">
        <v>5.96</v>
      </c>
      <c r="T292">
        <v>5.96</v>
      </c>
      <c r="U292">
        <v>5.96</v>
      </c>
      <c r="V292">
        <v>5.96</v>
      </c>
      <c r="W292">
        <v>10.64</v>
      </c>
      <c r="X292">
        <v>12.92</v>
      </c>
      <c r="Y292">
        <v>12.16</v>
      </c>
      <c r="Z292">
        <v>10.76</v>
      </c>
      <c r="AA292">
        <v>8.61</v>
      </c>
      <c r="AB292">
        <v>10.61</v>
      </c>
      <c r="AC292">
        <v>8.18</v>
      </c>
      <c r="AD292">
        <v>8.61</v>
      </c>
      <c r="AE292">
        <v>0</v>
      </c>
      <c r="AF292">
        <v>0</v>
      </c>
      <c r="AG292">
        <v>0</v>
      </c>
      <c r="AH292">
        <f t="shared" si="84"/>
        <v>8.61</v>
      </c>
      <c r="AI292">
        <f t="shared" si="85"/>
        <v>8.61</v>
      </c>
      <c r="AJ292">
        <f t="shared" si="86"/>
        <v>5.96</v>
      </c>
      <c r="AK292">
        <f t="shared" si="87"/>
        <v>5.96</v>
      </c>
      <c r="AL292">
        <f t="shared" si="88"/>
        <v>5.96</v>
      </c>
      <c r="AM292">
        <f t="shared" si="89"/>
        <v>5.96</v>
      </c>
      <c r="AN292">
        <f t="shared" si="90"/>
        <v>5.96</v>
      </c>
      <c r="AO292">
        <f t="shared" si="91"/>
        <v>10.64</v>
      </c>
      <c r="AP292">
        <f t="shared" si="92"/>
        <v>12.92</v>
      </c>
      <c r="AQ292">
        <f t="shared" si="93"/>
        <v>12.16</v>
      </c>
      <c r="AR292">
        <f t="shared" si="94"/>
        <v>10.76</v>
      </c>
      <c r="AS292">
        <f t="shared" si="95"/>
        <v>8.61</v>
      </c>
      <c r="AT292">
        <f t="shared" si="96"/>
        <v>10.61</v>
      </c>
      <c r="AU292">
        <f t="shared" si="97"/>
        <v>8.18</v>
      </c>
      <c r="AV292">
        <f t="shared" si="98"/>
        <v>8.61</v>
      </c>
      <c r="AW292" t="str">
        <f t="shared" si="99"/>
        <v>Not Available</v>
      </c>
      <c r="AX292" t="str">
        <f t="shared" si="100"/>
        <v>Not Available</v>
      </c>
      <c r="AY292" t="str">
        <f t="shared" si="101"/>
        <v>Not Available</v>
      </c>
      <c r="AZ292">
        <f t="shared" si="82"/>
        <v>2</v>
      </c>
      <c r="BA292">
        <f t="shared" si="83"/>
        <v>1</v>
      </c>
    </row>
    <row r="293" spans="1:53" x14ac:dyDescent="0.3">
      <c r="A293" s="27" t="s">
        <v>1323</v>
      </c>
      <c r="B293" s="27" t="s">
        <v>1324</v>
      </c>
      <c r="C293" t="s">
        <v>100</v>
      </c>
      <c r="D293" t="s">
        <v>230</v>
      </c>
      <c r="E293" s="27" t="s">
        <v>93</v>
      </c>
      <c r="F293" t="s">
        <v>1325</v>
      </c>
      <c r="G293" s="33" t="s">
        <v>1326</v>
      </c>
      <c r="H293" s="9" t="s">
        <v>316</v>
      </c>
      <c r="I293" s="28" t="s">
        <v>100</v>
      </c>
      <c r="J293" s="21">
        <v>14</v>
      </c>
      <c r="K293" s="27">
        <v>4</v>
      </c>
      <c r="L293" t="s">
        <v>76</v>
      </c>
      <c r="M293" s="27">
        <v>1</v>
      </c>
      <c r="N293" s="27" t="s">
        <v>1327</v>
      </c>
      <c r="O293">
        <v>82140</v>
      </c>
      <c r="P293">
        <v>14.57</v>
      </c>
      <c r="Q293">
        <v>14.57</v>
      </c>
      <c r="R293" s="59">
        <v>18.829999999999998</v>
      </c>
      <c r="S293" s="5">
        <v>18.829999999999998</v>
      </c>
      <c r="T293">
        <v>18.829999999999998</v>
      </c>
      <c r="U293">
        <v>18.829999999999998</v>
      </c>
      <c r="V293">
        <v>18.829999999999998</v>
      </c>
      <c r="W293">
        <v>18</v>
      </c>
      <c r="X293">
        <v>21.86</v>
      </c>
      <c r="Y293">
        <v>20.58</v>
      </c>
      <c r="Z293">
        <v>18.21</v>
      </c>
      <c r="AA293">
        <v>14.57</v>
      </c>
      <c r="AB293">
        <v>24.43</v>
      </c>
      <c r="AC293">
        <v>13.84</v>
      </c>
      <c r="AD293">
        <v>14.57</v>
      </c>
      <c r="AE293">
        <v>0</v>
      </c>
      <c r="AF293">
        <v>0</v>
      </c>
      <c r="AG293">
        <v>0</v>
      </c>
      <c r="AH293">
        <f t="shared" si="84"/>
        <v>14.57</v>
      </c>
      <c r="AI293">
        <f t="shared" si="85"/>
        <v>14.57</v>
      </c>
      <c r="AJ293">
        <f t="shared" si="86"/>
        <v>18.829999999999998</v>
      </c>
      <c r="AK293">
        <f t="shared" si="87"/>
        <v>18.829999999999998</v>
      </c>
      <c r="AL293">
        <f t="shared" si="88"/>
        <v>18.829999999999998</v>
      </c>
      <c r="AM293">
        <f t="shared" si="89"/>
        <v>18.829999999999998</v>
      </c>
      <c r="AN293">
        <f t="shared" si="90"/>
        <v>18.829999999999998</v>
      </c>
      <c r="AO293">
        <f t="shared" si="91"/>
        <v>18</v>
      </c>
      <c r="AP293">
        <f t="shared" si="92"/>
        <v>21.86</v>
      </c>
      <c r="AQ293">
        <f t="shared" si="93"/>
        <v>20.58</v>
      </c>
      <c r="AR293">
        <f t="shared" si="94"/>
        <v>18.21</v>
      </c>
      <c r="AS293">
        <f t="shared" si="95"/>
        <v>14.57</v>
      </c>
      <c r="AT293">
        <f t="shared" si="96"/>
        <v>24.43</v>
      </c>
      <c r="AU293">
        <f t="shared" si="97"/>
        <v>13.84</v>
      </c>
      <c r="AV293">
        <f t="shared" si="98"/>
        <v>14.57</v>
      </c>
      <c r="AW293" t="str">
        <f t="shared" si="99"/>
        <v>Not Available</v>
      </c>
      <c r="AX293" t="str">
        <f t="shared" si="100"/>
        <v>Not Available</v>
      </c>
      <c r="AY293" t="str">
        <f t="shared" si="101"/>
        <v>Not Available</v>
      </c>
      <c r="AZ293">
        <f t="shared" si="82"/>
        <v>6</v>
      </c>
      <c r="BA293">
        <f t="shared" si="83"/>
        <v>2</v>
      </c>
    </row>
    <row r="294" spans="1:53" x14ac:dyDescent="0.3">
      <c r="A294" s="27" t="s">
        <v>319</v>
      </c>
      <c r="B294" s="27" t="s">
        <v>1324</v>
      </c>
      <c r="C294" t="s">
        <v>100</v>
      </c>
      <c r="D294" t="s">
        <v>268</v>
      </c>
      <c r="E294" s="27" t="s">
        <v>93</v>
      </c>
      <c r="F294" t="s">
        <v>320</v>
      </c>
      <c r="G294" s="33" t="s">
        <v>321</v>
      </c>
      <c r="H294" s="9" t="s">
        <v>322</v>
      </c>
      <c r="I294" s="28" t="s">
        <v>109</v>
      </c>
      <c r="J294" s="21">
        <v>9</v>
      </c>
      <c r="K294" s="27">
        <v>4</v>
      </c>
      <c r="L294" t="s">
        <v>71</v>
      </c>
      <c r="M294" s="27">
        <v>0</v>
      </c>
      <c r="N294" s="27" t="s">
        <v>1328</v>
      </c>
      <c r="O294">
        <v>85025</v>
      </c>
      <c r="P294">
        <v>7.77</v>
      </c>
      <c r="Q294">
        <v>7.77</v>
      </c>
      <c r="R294" s="59">
        <v>13.86</v>
      </c>
      <c r="S294" s="5">
        <v>13.86</v>
      </c>
      <c r="T294">
        <v>13.86</v>
      </c>
      <c r="U294">
        <v>13.86</v>
      </c>
      <c r="V294">
        <v>13.86</v>
      </c>
      <c r="W294">
        <v>11.41</v>
      </c>
      <c r="X294">
        <v>11.66</v>
      </c>
      <c r="Y294">
        <v>13.04</v>
      </c>
      <c r="Z294">
        <v>9.7100000000000009</v>
      </c>
      <c r="AA294">
        <v>7.77</v>
      </c>
      <c r="AB294">
        <v>13.03</v>
      </c>
      <c r="AC294">
        <v>7.38</v>
      </c>
      <c r="AD294">
        <v>7.77</v>
      </c>
      <c r="AE294">
        <v>0</v>
      </c>
      <c r="AF294">
        <v>0</v>
      </c>
      <c r="AG294">
        <v>0</v>
      </c>
      <c r="AH294">
        <f t="shared" si="84"/>
        <v>7.77</v>
      </c>
      <c r="AI294">
        <f t="shared" si="85"/>
        <v>7.77</v>
      </c>
      <c r="AJ294">
        <f t="shared" si="86"/>
        <v>13.86</v>
      </c>
      <c r="AK294">
        <f t="shared" si="87"/>
        <v>13.86</v>
      </c>
      <c r="AL294">
        <f t="shared" si="88"/>
        <v>13.86</v>
      </c>
      <c r="AM294">
        <f t="shared" si="89"/>
        <v>13.86</v>
      </c>
      <c r="AN294">
        <f t="shared" si="90"/>
        <v>13.86</v>
      </c>
      <c r="AO294">
        <f t="shared" si="91"/>
        <v>11.41</v>
      </c>
      <c r="AP294">
        <f t="shared" si="92"/>
        <v>11.66</v>
      </c>
      <c r="AQ294">
        <f t="shared" si="93"/>
        <v>13.04</v>
      </c>
      <c r="AR294">
        <f t="shared" si="94"/>
        <v>9.7100000000000009</v>
      </c>
      <c r="AS294">
        <f t="shared" si="95"/>
        <v>7.77</v>
      </c>
      <c r="AT294">
        <f t="shared" si="96"/>
        <v>13.03</v>
      </c>
      <c r="AU294">
        <f t="shared" si="97"/>
        <v>7.38</v>
      </c>
      <c r="AV294">
        <f t="shared" si="98"/>
        <v>7.77</v>
      </c>
      <c r="AW294" t="str">
        <f t="shared" si="99"/>
        <v>Not Available</v>
      </c>
      <c r="AX294" t="str">
        <f t="shared" si="100"/>
        <v>Not Available</v>
      </c>
      <c r="AY294" t="str">
        <f t="shared" si="101"/>
        <v>Not Available</v>
      </c>
      <c r="AZ294" t="str">
        <f t="shared" si="82"/>
        <v>N/A</v>
      </c>
      <c r="BA294" t="e">
        <f t="shared" si="83"/>
        <v>#VALUE!</v>
      </c>
    </row>
    <row r="295" spans="1:53" x14ac:dyDescent="0.3">
      <c r="A295" s="27" t="s">
        <v>623</v>
      </c>
      <c r="B295" s="27" t="s">
        <v>1324</v>
      </c>
      <c r="C295" t="s">
        <v>100</v>
      </c>
      <c r="D295" t="s">
        <v>268</v>
      </c>
      <c r="E295" s="27" t="s">
        <v>93</v>
      </c>
      <c r="F295" t="s">
        <v>624</v>
      </c>
      <c r="G295" s="33" t="s">
        <v>625</v>
      </c>
      <c r="H295" s="9" t="s">
        <v>316</v>
      </c>
      <c r="I295" s="28" t="s">
        <v>626</v>
      </c>
      <c r="J295" s="21">
        <v>28</v>
      </c>
      <c r="K295" s="27">
        <v>4</v>
      </c>
      <c r="L295" t="s">
        <v>71</v>
      </c>
      <c r="M295" s="27">
        <v>0</v>
      </c>
      <c r="N295" s="27" t="s">
        <v>1329</v>
      </c>
      <c r="O295">
        <v>80053</v>
      </c>
      <c r="P295">
        <v>10.56</v>
      </c>
      <c r="Q295">
        <v>10.56</v>
      </c>
      <c r="R295" s="59">
        <v>20.41</v>
      </c>
      <c r="S295" s="5">
        <v>20.41</v>
      </c>
      <c r="T295">
        <v>20.41</v>
      </c>
      <c r="U295">
        <v>20.41</v>
      </c>
      <c r="V295">
        <v>20.41</v>
      </c>
      <c r="W295">
        <v>39.380000000000003</v>
      </c>
      <c r="X295">
        <v>15.84</v>
      </c>
      <c r="Y295">
        <v>45</v>
      </c>
      <c r="Z295">
        <v>6.24</v>
      </c>
      <c r="AA295">
        <v>10.56</v>
      </c>
      <c r="AB295">
        <v>17.72</v>
      </c>
      <c r="AC295">
        <v>10.029999999999999</v>
      </c>
      <c r="AD295">
        <v>10.56</v>
      </c>
      <c r="AE295">
        <v>0</v>
      </c>
      <c r="AF295">
        <v>0</v>
      </c>
      <c r="AG295">
        <v>0</v>
      </c>
      <c r="AH295">
        <f t="shared" si="84"/>
        <v>10.56</v>
      </c>
      <c r="AI295">
        <f t="shared" si="85"/>
        <v>10.56</v>
      </c>
      <c r="AJ295">
        <f t="shared" si="86"/>
        <v>20.41</v>
      </c>
      <c r="AK295">
        <f t="shared" si="87"/>
        <v>20.41</v>
      </c>
      <c r="AL295">
        <f t="shared" si="88"/>
        <v>20.41</v>
      </c>
      <c r="AM295">
        <f t="shared" si="89"/>
        <v>20.41</v>
      </c>
      <c r="AN295">
        <f t="shared" si="90"/>
        <v>20.41</v>
      </c>
      <c r="AO295">
        <f t="shared" si="91"/>
        <v>39.380000000000003</v>
      </c>
      <c r="AP295">
        <f t="shared" si="92"/>
        <v>15.84</v>
      </c>
      <c r="AQ295">
        <f t="shared" si="93"/>
        <v>45</v>
      </c>
      <c r="AR295">
        <f t="shared" si="94"/>
        <v>6.24</v>
      </c>
      <c r="AS295">
        <f t="shared" si="95"/>
        <v>10.56</v>
      </c>
      <c r="AT295">
        <f t="shared" si="96"/>
        <v>17.72</v>
      </c>
      <c r="AU295">
        <f t="shared" si="97"/>
        <v>10.029999999999999</v>
      </c>
      <c r="AV295">
        <f t="shared" si="98"/>
        <v>10.56</v>
      </c>
      <c r="AW295" t="str">
        <f t="shared" si="99"/>
        <v>Not Available</v>
      </c>
      <c r="AX295" t="str">
        <f t="shared" si="100"/>
        <v>Not Available</v>
      </c>
      <c r="AY295" t="str">
        <f t="shared" si="101"/>
        <v>Not Available</v>
      </c>
      <c r="AZ295" t="str">
        <f t="shared" si="82"/>
        <v>N/A</v>
      </c>
      <c r="BA295" t="e">
        <f t="shared" si="83"/>
        <v>#VALUE!</v>
      </c>
    </row>
    <row r="296" spans="1:53" x14ac:dyDescent="0.3">
      <c r="A296" s="27" t="s">
        <v>672</v>
      </c>
      <c r="B296" s="27" t="s">
        <v>1324</v>
      </c>
      <c r="C296" t="s">
        <v>100</v>
      </c>
      <c r="D296" t="s">
        <v>268</v>
      </c>
      <c r="E296" s="27" t="s">
        <v>62</v>
      </c>
      <c r="F296" t="s">
        <v>72</v>
      </c>
      <c r="G296" s="33" t="s">
        <v>73</v>
      </c>
      <c r="H296" s="9" t="s">
        <v>74</v>
      </c>
      <c r="I296" s="28" t="s">
        <v>673</v>
      </c>
      <c r="J296" s="21">
        <v>5</v>
      </c>
      <c r="K296" s="27">
        <v>4</v>
      </c>
      <c r="L296" t="s">
        <v>71</v>
      </c>
      <c r="M296" s="27">
        <v>0</v>
      </c>
      <c r="N296" s="27" t="s">
        <v>99</v>
      </c>
      <c r="O296">
        <v>36415</v>
      </c>
      <c r="P296">
        <v>8.57</v>
      </c>
      <c r="Q296">
        <v>2.65</v>
      </c>
      <c r="R296" s="59">
        <v>0</v>
      </c>
      <c r="S296" s="5">
        <v>0</v>
      </c>
      <c r="T296">
        <v>0</v>
      </c>
      <c r="U296">
        <v>0</v>
      </c>
      <c r="V296">
        <v>0</v>
      </c>
      <c r="W296">
        <v>3.7</v>
      </c>
      <c r="X296">
        <v>12.86</v>
      </c>
      <c r="Y296">
        <v>4.2300000000000004</v>
      </c>
      <c r="Z296">
        <v>8.57</v>
      </c>
      <c r="AA296">
        <v>8.57</v>
      </c>
      <c r="AB296">
        <v>3.6</v>
      </c>
      <c r="AC296">
        <v>8.14</v>
      </c>
      <c r="AD296">
        <v>8.57</v>
      </c>
      <c r="AE296">
        <v>0</v>
      </c>
      <c r="AF296">
        <v>0</v>
      </c>
      <c r="AG296">
        <v>0</v>
      </c>
      <c r="AH296">
        <f t="shared" si="84"/>
        <v>8.57</v>
      </c>
      <c r="AI296">
        <f t="shared" si="85"/>
        <v>2.65</v>
      </c>
      <c r="AJ296" t="str">
        <f t="shared" si="86"/>
        <v>Not Available</v>
      </c>
      <c r="AK296" t="str">
        <f t="shared" si="87"/>
        <v>Not Available</v>
      </c>
      <c r="AL296" t="str">
        <f t="shared" si="88"/>
        <v>Not Available</v>
      </c>
      <c r="AM296" t="str">
        <f t="shared" si="89"/>
        <v>Not Available</v>
      </c>
      <c r="AN296" t="str">
        <f t="shared" si="90"/>
        <v>Not Available</v>
      </c>
      <c r="AO296">
        <f t="shared" si="91"/>
        <v>3.7</v>
      </c>
      <c r="AP296">
        <f t="shared" si="92"/>
        <v>12.86</v>
      </c>
      <c r="AQ296">
        <f t="shared" si="93"/>
        <v>4.2300000000000004</v>
      </c>
      <c r="AR296">
        <f t="shared" si="94"/>
        <v>8.57</v>
      </c>
      <c r="AS296">
        <f t="shared" si="95"/>
        <v>8.57</v>
      </c>
      <c r="AT296">
        <f t="shared" si="96"/>
        <v>3.6</v>
      </c>
      <c r="AU296">
        <f t="shared" si="97"/>
        <v>8.14</v>
      </c>
      <c r="AV296">
        <f t="shared" si="98"/>
        <v>8.57</v>
      </c>
      <c r="AW296" t="str">
        <f t="shared" si="99"/>
        <v>Not Available</v>
      </c>
      <c r="AX296" t="str">
        <f t="shared" si="100"/>
        <v>Not Available</v>
      </c>
      <c r="AY296" t="str">
        <f t="shared" si="101"/>
        <v>Not Available</v>
      </c>
      <c r="AZ296" t="str">
        <f t="shared" si="82"/>
        <v>N/A</v>
      </c>
      <c r="BA296" t="e">
        <f t="shared" si="83"/>
        <v>#VALUE!</v>
      </c>
    </row>
    <row r="297" spans="1:53" x14ac:dyDescent="0.3">
      <c r="A297" s="27" t="s">
        <v>1330</v>
      </c>
      <c r="B297" s="27" t="s">
        <v>1331</v>
      </c>
      <c r="C297" t="s">
        <v>1332</v>
      </c>
      <c r="D297" t="s">
        <v>230</v>
      </c>
      <c r="E297" s="27" t="s">
        <v>93</v>
      </c>
      <c r="F297" t="s">
        <v>1333</v>
      </c>
      <c r="G297" s="33" t="s">
        <v>1334</v>
      </c>
      <c r="H297" s="9" t="s">
        <v>316</v>
      </c>
      <c r="I297" s="28" t="s">
        <v>1332</v>
      </c>
      <c r="J297" s="21">
        <v>8</v>
      </c>
      <c r="K297" s="27">
        <v>1</v>
      </c>
      <c r="L297" t="s">
        <v>76</v>
      </c>
      <c r="M297" s="27">
        <v>1</v>
      </c>
      <c r="N297" s="27" t="s">
        <v>1335</v>
      </c>
      <c r="O297">
        <v>82248</v>
      </c>
      <c r="P297">
        <v>5.0199999999999996</v>
      </c>
      <c r="Q297">
        <v>5.0199999999999996</v>
      </c>
      <c r="R297" s="59">
        <v>9.84</v>
      </c>
      <c r="S297" s="5">
        <v>9.84</v>
      </c>
      <c r="T297">
        <v>9.84</v>
      </c>
      <c r="U297">
        <v>9.84</v>
      </c>
      <c r="V297">
        <v>9.84</v>
      </c>
      <c r="W297">
        <v>8.11</v>
      </c>
      <c r="X297">
        <v>7.53</v>
      </c>
      <c r="Y297">
        <v>9.26</v>
      </c>
      <c r="Z297">
        <v>6.5</v>
      </c>
      <c r="AA297">
        <v>5.0199999999999996</v>
      </c>
      <c r="AB297">
        <v>8.42</v>
      </c>
      <c r="AC297">
        <v>4.7699999999999996</v>
      </c>
      <c r="AD297">
        <v>5.0199999999999996</v>
      </c>
      <c r="AE297">
        <v>0</v>
      </c>
      <c r="AF297">
        <v>0</v>
      </c>
      <c r="AG297">
        <v>0</v>
      </c>
      <c r="AH297">
        <f t="shared" si="84"/>
        <v>5.0199999999999996</v>
      </c>
      <c r="AI297">
        <f t="shared" si="85"/>
        <v>5.0199999999999996</v>
      </c>
      <c r="AJ297">
        <f t="shared" si="86"/>
        <v>9.84</v>
      </c>
      <c r="AK297">
        <f t="shared" si="87"/>
        <v>9.84</v>
      </c>
      <c r="AL297">
        <f t="shared" si="88"/>
        <v>9.84</v>
      </c>
      <c r="AM297">
        <f t="shared" si="89"/>
        <v>9.84</v>
      </c>
      <c r="AN297">
        <f t="shared" si="90"/>
        <v>9.84</v>
      </c>
      <c r="AO297">
        <f t="shared" si="91"/>
        <v>8.11</v>
      </c>
      <c r="AP297">
        <f t="shared" si="92"/>
        <v>7.53</v>
      </c>
      <c r="AQ297">
        <f t="shared" si="93"/>
        <v>9.26</v>
      </c>
      <c r="AR297">
        <f t="shared" si="94"/>
        <v>6.5</v>
      </c>
      <c r="AS297">
        <f t="shared" si="95"/>
        <v>5.0199999999999996</v>
      </c>
      <c r="AT297">
        <f t="shared" si="96"/>
        <v>8.42</v>
      </c>
      <c r="AU297">
        <f t="shared" si="97"/>
        <v>4.7699999999999996</v>
      </c>
      <c r="AV297">
        <f t="shared" si="98"/>
        <v>5.0199999999999996</v>
      </c>
      <c r="AW297" t="str">
        <f t="shared" si="99"/>
        <v>Not Available</v>
      </c>
      <c r="AX297" t="str">
        <f t="shared" si="100"/>
        <v>Not Available</v>
      </c>
      <c r="AY297" t="str">
        <f t="shared" si="101"/>
        <v>Not Available</v>
      </c>
      <c r="AZ297">
        <f t="shared" si="82"/>
        <v>2</v>
      </c>
      <c r="BA297">
        <f t="shared" si="83"/>
        <v>1</v>
      </c>
    </row>
    <row r="298" spans="1:53" x14ac:dyDescent="0.3">
      <c r="A298" s="27" t="s">
        <v>1336</v>
      </c>
      <c r="B298" s="27" t="s">
        <v>1337</v>
      </c>
      <c r="C298" t="s">
        <v>1338</v>
      </c>
      <c r="D298" t="s">
        <v>230</v>
      </c>
      <c r="E298" s="27" t="s">
        <v>93</v>
      </c>
      <c r="F298" t="s">
        <v>1339</v>
      </c>
      <c r="G298" s="33" t="s">
        <v>1340</v>
      </c>
      <c r="H298" s="9" t="s">
        <v>316</v>
      </c>
      <c r="I298" s="28" t="s">
        <v>1338</v>
      </c>
      <c r="J298" s="21">
        <v>118</v>
      </c>
      <c r="K298" s="27">
        <v>4</v>
      </c>
      <c r="L298" t="s">
        <v>76</v>
      </c>
      <c r="M298" s="27">
        <v>1</v>
      </c>
      <c r="N298" s="27" t="s">
        <v>1341</v>
      </c>
      <c r="O298">
        <v>82306</v>
      </c>
      <c r="P298">
        <v>29.6</v>
      </c>
      <c r="Q298">
        <v>29.6</v>
      </c>
      <c r="R298" s="59">
        <v>57.18</v>
      </c>
      <c r="S298" s="5">
        <v>57.18</v>
      </c>
      <c r="T298">
        <v>57.18</v>
      </c>
      <c r="U298">
        <v>57.18</v>
      </c>
      <c r="V298">
        <v>57.18</v>
      </c>
      <c r="W298">
        <v>108.05</v>
      </c>
      <c r="X298">
        <v>44.4</v>
      </c>
      <c r="Y298">
        <v>123.49</v>
      </c>
      <c r="Z298">
        <v>37</v>
      </c>
      <c r="AA298">
        <v>29.6</v>
      </c>
      <c r="AB298">
        <v>49.63</v>
      </c>
      <c r="AC298">
        <v>28.12</v>
      </c>
      <c r="AD298">
        <v>29.6</v>
      </c>
      <c r="AE298">
        <v>0</v>
      </c>
      <c r="AF298">
        <v>0</v>
      </c>
      <c r="AG298">
        <v>0</v>
      </c>
      <c r="AH298">
        <f t="shared" si="84"/>
        <v>29.6</v>
      </c>
      <c r="AI298">
        <f t="shared" si="85"/>
        <v>29.6</v>
      </c>
      <c r="AJ298">
        <f t="shared" si="86"/>
        <v>57.18</v>
      </c>
      <c r="AK298">
        <f t="shared" si="87"/>
        <v>57.18</v>
      </c>
      <c r="AL298">
        <f t="shared" si="88"/>
        <v>57.18</v>
      </c>
      <c r="AM298">
        <f t="shared" si="89"/>
        <v>57.18</v>
      </c>
      <c r="AN298">
        <f t="shared" si="90"/>
        <v>57.18</v>
      </c>
      <c r="AO298">
        <f t="shared" si="91"/>
        <v>108.05</v>
      </c>
      <c r="AP298">
        <f t="shared" si="92"/>
        <v>44.4</v>
      </c>
      <c r="AQ298">
        <f t="shared" si="93"/>
        <v>123.49</v>
      </c>
      <c r="AR298">
        <f t="shared" si="94"/>
        <v>37</v>
      </c>
      <c r="AS298">
        <f t="shared" si="95"/>
        <v>29.6</v>
      </c>
      <c r="AT298">
        <f t="shared" si="96"/>
        <v>49.63</v>
      </c>
      <c r="AU298">
        <f t="shared" si="97"/>
        <v>28.12</v>
      </c>
      <c r="AV298">
        <f t="shared" si="98"/>
        <v>29.6</v>
      </c>
      <c r="AW298" t="str">
        <f t="shared" si="99"/>
        <v>Not Available</v>
      </c>
      <c r="AX298" t="str">
        <f t="shared" si="100"/>
        <v>Not Available</v>
      </c>
      <c r="AY298" t="str">
        <f t="shared" si="101"/>
        <v>Not Available</v>
      </c>
      <c r="AZ298">
        <f t="shared" si="82"/>
        <v>6</v>
      </c>
      <c r="BA298">
        <f t="shared" si="83"/>
        <v>2</v>
      </c>
    </row>
    <row r="299" spans="1:53" x14ac:dyDescent="0.3">
      <c r="A299" s="27" t="s">
        <v>623</v>
      </c>
      <c r="B299" s="27" t="s">
        <v>1337</v>
      </c>
      <c r="C299" t="s">
        <v>1338</v>
      </c>
      <c r="D299" t="s">
        <v>268</v>
      </c>
      <c r="E299" s="27" t="s">
        <v>93</v>
      </c>
      <c r="F299" t="s">
        <v>624</v>
      </c>
      <c r="G299" s="33" t="s">
        <v>625</v>
      </c>
      <c r="H299" s="9" t="s">
        <v>316</v>
      </c>
      <c r="I299" s="28" t="s">
        <v>626</v>
      </c>
      <c r="J299" s="21">
        <v>47</v>
      </c>
      <c r="K299" s="27">
        <v>4</v>
      </c>
      <c r="L299" t="s">
        <v>71</v>
      </c>
      <c r="M299" s="27">
        <v>0</v>
      </c>
      <c r="N299" s="27" t="s">
        <v>1342</v>
      </c>
      <c r="O299">
        <v>80053</v>
      </c>
      <c r="P299">
        <v>10.56</v>
      </c>
      <c r="Q299">
        <v>10.56</v>
      </c>
      <c r="R299" s="59">
        <v>20.41</v>
      </c>
      <c r="S299" s="5">
        <v>20.41</v>
      </c>
      <c r="T299">
        <v>20.41</v>
      </c>
      <c r="U299">
        <v>20.41</v>
      </c>
      <c r="V299">
        <v>20.41</v>
      </c>
      <c r="W299">
        <v>39.380000000000003</v>
      </c>
      <c r="X299">
        <v>15.84</v>
      </c>
      <c r="Y299">
        <v>45</v>
      </c>
      <c r="Z299">
        <v>6.24</v>
      </c>
      <c r="AA299">
        <v>10.56</v>
      </c>
      <c r="AB299">
        <v>17.72</v>
      </c>
      <c r="AC299">
        <v>10.029999999999999</v>
      </c>
      <c r="AD299">
        <v>10.56</v>
      </c>
      <c r="AE299">
        <v>0</v>
      </c>
      <c r="AF299">
        <v>0</v>
      </c>
      <c r="AG299">
        <v>0</v>
      </c>
      <c r="AH299">
        <f t="shared" si="84"/>
        <v>10.56</v>
      </c>
      <c r="AI299">
        <f t="shared" si="85"/>
        <v>10.56</v>
      </c>
      <c r="AJ299">
        <f t="shared" si="86"/>
        <v>20.41</v>
      </c>
      <c r="AK299">
        <f t="shared" si="87"/>
        <v>20.41</v>
      </c>
      <c r="AL299">
        <f t="shared" si="88"/>
        <v>20.41</v>
      </c>
      <c r="AM299">
        <f t="shared" si="89"/>
        <v>20.41</v>
      </c>
      <c r="AN299">
        <f t="shared" si="90"/>
        <v>20.41</v>
      </c>
      <c r="AO299">
        <f t="shared" si="91"/>
        <v>39.380000000000003</v>
      </c>
      <c r="AP299">
        <f t="shared" si="92"/>
        <v>15.84</v>
      </c>
      <c r="AQ299">
        <f t="shared" si="93"/>
        <v>45</v>
      </c>
      <c r="AR299">
        <f t="shared" si="94"/>
        <v>6.24</v>
      </c>
      <c r="AS299">
        <f t="shared" si="95"/>
        <v>10.56</v>
      </c>
      <c r="AT299">
        <f t="shared" si="96"/>
        <v>17.72</v>
      </c>
      <c r="AU299">
        <f t="shared" si="97"/>
        <v>10.029999999999999</v>
      </c>
      <c r="AV299">
        <f t="shared" si="98"/>
        <v>10.56</v>
      </c>
      <c r="AW299" t="str">
        <f t="shared" si="99"/>
        <v>Not Available</v>
      </c>
      <c r="AX299" t="str">
        <f t="shared" si="100"/>
        <v>Not Available</v>
      </c>
      <c r="AY299" t="str">
        <f t="shared" si="101"/>
        <v>Not Available</v>
      </c>
      <c r="AZ299" t="str">
        <f t="shared" si="82"/>
        <v>N/A</v>
      </c>
      <c r="BA299" t="e">
        <f t="shared" si="83"/>
        <v>#VALUE!</v>
      </c>
    </row>
    <row r="300" spans="1:53" x14ac:dyDescent="0.3">
      <c r="A300" s="27" t="s">
        <v>319</v>
      </c>
      <c r="B300" s="27" t="s">
        <v>1337</v>
      </c>
      <c r="C300" t="s">
        <v>1338</v>
      </c>
      <c r="D300" t="s">
        <v>268</v>
      </c>
      <c r="E300" s="27" t="s">
        <v>93</v>
      </c>
      <c r="F300" t="s">
        <v>320</v>
      </c>
      <c r="G300" s="33" t="s">
        <v>321</v>
      </c>
      <c r="H300" s="9" t="s">
        <v>322</v>
      </c>
      <c r="I300" s="28" t="s">
        <v>109</v>
      </c>
      <c r="J300" s="21">
        <v>14</v>
      </c>
      <c r="K300" s="27">
        <v>4</v>
      </c>
      <c r="L300" t="s">
        <v>71</v>
      </c>
      <c r="M300" s="27">
        <v>0</v>
      </c>
      <c r="N300" s="27" t="s">
        <v>1343</v>
      </c>
      <c r="O300">
        <v>85025</v>
      </c>
      <c r="P300">
        <v>7.77</v>
      </c>
      <c r="Q300">
        <v>7.77</v>
      </c>
      <c r="R300" s="59">
        <v>13.86</v>
      </c>
      <c r="S300" s="5">
        <v>13.86</v>
      </c>
      <c r="T300">
        <v>13.86</v>
      </c>
      <c r="U300">
        <v>13.86</v>
      </c>
      <c r="V300">
        <v>13.86</v>
      </c>
      <c r="W300">
        <v>11.41</v>
      </c>
      <c r="X300">
        <v>11.66</v>
      </c>
      <c r="Y300">
        <v>13.04</v>
      </c>
      <c r="Z300">
        <v>9.7100000000000009</v>
      </c>
      <c r="AA300">
        <v>7.77</v>
      </c>
      <c r="AB300">
        <v>13.03</v>
      </c>
      <c r="AC300">
        <v>7.38</v>
      </c>
      <c r="AD300">
        <v>7.77</v>
      </c>
      <c r="AE300">
        <v>0</v>
      </c>
      <c r="AF300">
        <v>0</v>
      </c>
      <c r="AG300">
        <v>0</v>
      </c>
      <c r="AH300">
        <f t="shared" si="84"/>
        <v>7.77</v>
      </c>
      <c r="AI300">
        <f t="shared" si="85"/>
        <v>7.77</v>
      </c>
      <c r="AJ300">
        <f t="shared" si="86"/>
        <v>13.86</v>
      </c>
      <c r="AK300">
        <f t="shared" si="87"/>
        <v>13.86</v>
      </c>
      <c r="AL300">
        <f t="shared" si="88"/>
        <v>13.86</v>
      </c>
      <c r="AM300">
        <f t="shared" si="89"/>
        <v>13.86</v>
      </c>
      <c r="AN300">
        <f t="shared" si="90"/>
        <v>13.86</v>
      </c>
      <c r="AO300">
        <f t="shared" si="91"/>
        <v>11.41</v>
      </c>
      <c r="AP300">
        <f t="shared" si="92"/>
        <v>11.66</v>
      </c>
      <c r="AQ300">
        <f t="shared" si="93"/>
        <v>13.04</v>
      </c>
      <c r="AR300">
        <f t="shared" si="94"/>
        <v>9.7100000000000009</v>
      </c>
      <c r="AS300">
        <f t="shared" si="95"/>
        <v>7.77</v>
      </c>
      <c r="AT300">
        <f t="shared" si="96"/>
        <v>13.03</v>
      </c>
      <c r="AU300">
        <f t="shared" si="97"/>
        <v>7.38</v>
      </c>
      <c r="AV300">
        <f t="shared" si="98"/>
        <v>7.77</v>
      </c>
      <c r="AW300" t="str">
        <f t="shared" si="99"/>
        <v>Not Available</v>
      </c>
      <c r="AX300" t="str">
        <f t="shared" si="100"/>
        <v>Not Available</v>
      </c>
      <c r="AY300" t="str">
        <f t="shared" si="101"/>
        <v>Not Available</v>
      </c>
      <c r="AZ300" t="str">
        <f t="shared" si="82"/>
        <v>N/A</v>
      </c>
      <c r="BA300" t="e">
        <f t="shared" si="83"/>
        <v>#VALUE!</v>
      </c>
    </row>
    <row r="301" spans="1:53" x14ac:dyDescent="0.3">
      <c r="A301" s="27" t="s">
        <v>672</v>
      </c>
      <c r="B301" s="27" t="s">
        <v>1337</v>
      </c>
      <c r="C301" t="s">
        <v>1338</v>
      </c>
      <c r="D301" t="s">
        <v>268</v>
      </c>
      <c r="E301" s="27" t="s">
        <v>62</v>
      </c>
      <c r="F301" t="s">
        <v>72</v>
      </c>
      <c r="G301" s="33" t="s">
        <v>73</v>
      </c>
      <c r="H301" s="9" t="s">
        <v>74</v>
      </c>
      <c r="I301" s="28" t="s">
        <v>673</v>
      </c>
      <c r="J301" s="21">
        <v>5</v>
      </c>
      <c r="K301" s="27">
        <v>4</v>
      </c>
      <c r="L301" t="s">
        <v>71</v>
      </c>
      <c r="M301" s="27">
        <v>0</v>
      </c>
      <c r="N301" s="27" t="s">
        <v>1344</v>
      </c>
      <c r="O301">
        <v>36415</v>
      </c>
      <c r="P301">
        <v>8.57</v>
      </c>
      <c r="Q301">
        <v>2.65</v>
      </c>
      <c r="R301" s="59">
        <v>0</v>
      </c>
      <c r="S301" s="5">
        <v>0</v>
      </c>
      <c r="T301">
        <v>0</v>
      </c>
      <c r="U301">
        <v>0</v>
      </c>
      <c r="V301">
        <v>0</v>
      </c>
      <c r="W301">
        <v>3.7</v>
      </c>
      <c r="X301">
        <v>12.86</v>
      </c>
      <c r="Y301">
        <v>4.2300000000000004</v>
      </c>
      <c r="Z301">
        <v>8.57</v>
      </c>
      <c r="AA301">
        <v>8.57</v>
      </c>
      <c r="AB301">
        <v>3.6</v>
      </c>
      <c r="AC301">
        <v>8.14</v>
      </c>
      <c r="AD301">
        <v>8.57</v>
      </c>
      <c r="AE301">
        <v>0</v>
      </c>
      <c r="AF301">
        <v>0</v>
      </c>
      <c r="AG301">
        <v>0</v>
      </c>
      <c r="AH301">
        <f t="shared" si="84"/>
        <v>8.57</v>
      </c>
      <c r="AI301">
        <f t="shared" si="85"/>
        <v>2.65</v>
      </c>
      <c r="AJ301" t="str">
        <f t="shared" si="86"/>
        <v>Not Available</v>
      </c>
      <c r="AK301" t="str">
        <f t="shared" si="87"/>
        <v>Not Available</v>
      </c>
      <c r="AL301" t="str">
        <f t="shared" si="88"/>
        <v>Not Available</v>
      </c>
      <c r="AM301" t="str">
        <f t="shared" si="89"/>
        <v>Not Available</v>
      </c>
      <c r="AN301" t="str">
        <f t="shared" si="90"/>
        <v>Not Available</v>
      </c>
      <c r="AO301">
        <f t="shared" si="91"/>
        <v>3.7</v>
      </c>
      <c r="AP301">
        <f t="shared" si="92"/>
        <v>12.86</v>
      </c>
      <c r="AQ301">
        <f t="shared" si="93"/>
        <v>4.2300000000000004</v>
      </c>
      <c r="AR301">
        <f t="shared" si="94"/>
        <v>8.57</v>
      </c>
      <c r="AS301">
        <f t="shared" si="95"/>
        <v>8.57</v>
      </c>
      <c r="AT301">
        <f t="shared" si="96"/>
        <v>3.6</v>
      </c>
      <c r="AU301">
        <f t="shared" si="97"/>
        <v>8.14</v>
      </c>
      <c r="AV301">
        <f t="shared" si="98"/>
        <v>8.57</v>
      </c>
      <c r="AW301" t="str">
        <f t="shared" si="99"/>
        <v>Not Available</v>
      </c>
      <c r="AX301" t="str">
        <f t="shared" si="100"/>
        <v>Not Available</v>
      </c>
      <c r="AY301" t="str">
        <f t="shared" si="101"/>
        <v>Not Available</v>
      </c>
      <c r="AZ301" t="str">
        <f t="shared" si="82"/>
        <v>N/A</v>
      </c>
      <c r="BA301" t="e">
        <f t="shared" si="83"/>
        <v>#VALUE!</v>
      </c>
    </row>
    <row r="302" spans="1:53" x14ac:dyDescent="0.3">
      <c r="A302" s="27" t="s">
        <v>1345</v>
      </c>
      <c r="B302" s="27" t="s">
        <v>1346</v>
      </c>
      <c r="C302" t="s">
        <v>1347</v>
      </c>
      <c r="D302" t="s">
        <v>230</v>
      </c>
      <c r="E302" s="27" t="s">
        <v>93</v>
      </c>
      <c r="F302" t="s">
        <v>1348</v>
      </c>
      <c r="G302" s="33" t="s">
        <v>1349</v>
      </c>
      <c r="H302" s="9" t="s">
        <v>316</v>
      </c>
      <c r="I302" s="28" t="s">
        <v>1347</v>
      </c>
      <c r="J302" s="21">
        <v>41</v>
      </c>
      <c r="K302" s="27">
        <v>3</v>
      </c>
      <c r="L302" t="s">
        <v>76</v>
      </c>
      <c r="M302" s="27">
        <v>1</v>
      </c>
      <c r="N302" s="27" t="s">
        <v>1350</v>
      </c>
      <c r="O302">
        <v>82533</v>
      </c>
      <c r="P302">
        <v>16.3</v>
      </c>
      <c r="Q302">
        <v>16.3</v>
      </c>
      <c r="R302" s="59">
        <v>40.79</v>
      </c>
      <c r="S302" s="5">
        <v>40.79</v>
      </c>
      <c r="T302">
        <v>40.79</v>
      </c>
      <c r="U302">
        <v>40.79</v>
      </c>
      <c r="V302">
        <v>40.79</v>
      </c>
      <c r="W302">
        <v>33.590000000000003</v>
      </c>
      <c r="X302">
        <v>24.45</v>
      </c>
      <c r="Y302">
        <v>38.39</v>
      </c>
      <c r="Z302">
        <v>20.38</v>
      </c>
      <c r="AA302">
        <v>16.3</v>
      </c>
      <c r="AB302">
        <v>27.34</v>
      </c>
      <c r="AC302">
        <v>15.49</v>
      </c>
      <c r="AD302">
        <v>16.3</v>
      </c>
      <c r="AE302">
        <v>0</v>
      </c>
      <c r="AF302">
        <v>0</v>
      </c>
      <c r="AG302">
        <v>0</v>
      </c>
      <c r="AH302">
        <f t="shared" si="84"/>
        <v>16.3</v>
      </c>
      <c r="AI302">
        <f t="shared" si="85"/>
        <v>16.3</v>
      </c>
      <c r="AJ302">
        <f t="shared" si="86"/>
        <v>40.79</v>
      </c>
      <c r="AK302">
        <f t="shared" si="87"/>
        <v>40.79</v>
      </c>
      <c r="AL302">
        <f t="shared" si="88"/>
        <v>40.79</v>
      </c>
      <c r="AM302">
        <f t="shared" si="89"/>
        <v>40.79</v>
      </c>
      <c r="AN302">
        <f t="shared" si="90"/>
        <v>40.79</v>
      </c>
      <c r="AO302">
        <f t="shared" si="91"/>
        <v>33.590000000000003</v>
      </c>
      <c r="AP302">
        <f t="shared" si="92"/>
        <v>24.45</v>
      </c>
      <c r="AQ302">
        <f t="shared" si="93"/>
        <v>38.39</v>
      </c>
      <c r="AR302">
        <f t="shared" si="94"/>
        <v>20.38</v>
      </c>
      <c r="AS302">
        <f t="shared" si="95"/>
        <v>16.3</v>
      </c>
      <c r="AT302">
        <f t="shared" si="96"/>
        <v>27.34</v>
      </c>
      <c r="AU302">
        <f t="shared" si="97"/>
        <v>15.49</v>
      </c>
      <c r="AV302">
        <f t="shared" si="98"/>
        <v>16.3</v>
      </c>
      <c r="AW302" t="str">
        <f t="shared" si="99"/>
        <v>Not Available</v>
      </c>
      <c r="AX302" t="str">
        <f t="shared" si="100"/>
        <v>Not Available</v>
      </c>
      <c r="AY302" t="str">
        <f t="shared" si="101"/>
        <v>Not Available</v>
      </c>
      <c r="AZ302">
        <f t="shared" si="82"/>
        <v>5</v>
      </c>
      <c r="BA302">
        <f t="shared" si="83"/>
        <v>2</v>
      </c>
    </row>
    <row r="303" spans="1:53" x14ac:dyDescent="0.3">
      <c r="A303" s="27" t="s">
        <v>623</v>
      </c>
      <c r="B303" s="27" t="s">
        <v>1346</v>
      </c>
      <c r="C303" t="s">
        <v>1347</v>
      </c>
      <c r="D303" t="s">
        <v>268</v>
      </c>
      <c r="E303" s="27" t="s">
        <v>93</v>
      </c>
      <c r="F303" t="s">
        <v>624</v>
      </c>
      <c r="G303" s="33" t="s">
        <v>625</v>
      </c>
      <c r="H303" s="9" t="s">
        <v>316</v>
      </c>
      <c r="I303" s="28" t="s">
        <v>626</v>
      </c>
      <c r="J303" s="21">
        <v>49</v>
      </c>
      <c r="K303" s="27">
        <v>3</v>
      </c>
      <c r="L303" t="s">
        <v>71</v>
      </c>
      <c r="M303" s="27">
        <v>0</v>
      </c>
      <c r="N303" s="27" t="s">
        <v>1351</v>
      </c>
      <c r="O303">
        <v>80053</v>
      </c>
      <c r="P303">
        <v>10.56</v>
      </c>
      <c r="Q303">
        <v>10.56</v>
      </c>
      <c r="R303" s="59">
        <v>20.41</v>
      </c>
      <c r="S303" s="5">
        <v>20.41</v>
      </c>
      <c r="T303">
        <v>20.41</v>
      </c>
      <c r="U303">
        <v>20.41</v>
      </c>
      <c r="V303">
        <v>20.41</v>
      </c>
      <c r="W303">
        <v>39.380000000000003</v>
      </c>
      <c r="X303">
        <v>15.84</v>
      </c>
      <c r="Y303">
        <v>45</v>
      </c>
      <c r="Z303">
        <v>6.24</v>
      </c>
      <c r="AA303">
        <v>10.56</v>
      </c>
      <c r="AB303">
        <v>17.72</v>
      </c>
      <c r="AC303">
        <v>10.029999999999999</v>
      </c>
      <c r="AD303">
        <v>10.56</v>
      </c>
      <c r="AE303">
        <v>0</v>
      </c>
      <c r="AF303">
        <v>0</v>
      </c>
      <c r="AG303">
        <v>0</v>
      </c>
      <c r="AH303">
        <f t="shared" si="84"/>
        <v>10.56</v>
      </c>
      <c r="AI303">
        <f t="shared" si="85"/>
        <v>10.56</v>
      </c>
      <c r="AJ303">
        <f t="shared" si="86"/>
        <v>20.41</v>
      </c>
      <c r="AK303">
        <f t="shared" si="87"/>
        <v>20.41</v>
      </c>
      <c r="AL303">
        <f t="shared" si="88"/>
        <v>20.41</v>
      </c>
      <c r="AM303">
        <f t="shared" si="89"/>
        <v>20.41</v>
      </c>
      <c r="AN303">
        <f t="shared" si="90"/>
        <v>20.41</v>
      </c>
      <c r="AO303">
        <f t="shared" si="91"/>
        <v>39.380000000000003</v>
      </c>
      <c r="AP303">
        <f t="shared" si="92"/>
        <v>15.84</v>
      </c>
      <c r="AQ303">
        <f t="shared" si="93"/>
        <v>45</v>
      </c>
      <c r="AR303">
        <f t="shared" si="94"/>
        <v>6.24</v>
      </c>
      <c r="AS303">
        <f t="shared" si="95"/>
        <v>10.56</v>
      </c>
      <c r="AT303">
        <f t="shared" si="96"/>
        <v>17.72</v>
      </c>
      <c r="AU303">
        <f t="shared" si="97"/>
        <v>10.029999999999999</v>
      </c>
      <c r="AV303">
        <f t="shared" si="98"/>
        <v>10.56</v>
      </c>
      <c r="AW303" t="str">
        <f t="shared" si="99"/>
        <v>Not Available</v>
      </c>
      <c r="AX303" t="str">
        <f t="shared" si="100"/>
        <v>Not Available</v>
      </c>
      <c r="AY303" t="str">
        <f t="shared" si="101"/>
        <v>Not Available</v>
      </c>
      <c r="AZ303" t="str">
        <f t="shared" si="82"/>
        <v>N/A</v>
      </c>
      <c r="BA303" t="e">
        <f t="shared" si="83"/>
        <v>#VALUE!</v>
      </c>
    </row>
    <row r="304" spans="1:53" x14ac:dyDescent="0.3">
      <c r="A304" s="27" t="s">
        <v>672</v>
      </c>
      <c r="B304" s="27" t="s">
        <v>1346</v>
      </c>
      <c r="C304" t="s">
        <v>1347</v>
      </c>
      <c r="D304" t="s">
        <v>268</v>
      </c>
      <c r="E304" s="27" t="s">
        <v>62</v>
      </c>
      <c r="F304" t="s">
        <v>72</v>
      </c>
      <c r="G304" s="33" t="s">
        <v>73</v>
      </c>
      <c r="H304" s="9" t="s">
        <v>74</v>
      </c>
      <c r="I304" s="28" t="s">
        <v>673</v>
      </c>
      <c r="J304" s="21">
        <v>5</v>
      </c>
      <c r="K304" s="27">
        <v>3</v>
      </c>
      <c r="L304" t="s">
        <v>71</v>
      </c>
      <c r="M304" s="27">
        <v>0</v>
      </c>
      <c r="N304" s="27" t="s">
        <v>1352</v>
      </c>
      <c r="O304">
        <v>36415</v>
      </c>
      <c r="P304">
        <v>8.57</v>
      </c>
      <c r="Q304">
        <v>2.65</v>
      </c>
      <c r="R304" s="59">
        <v>0</v>
      </c>
      <c r="S304" s="5">
        <v>0</v>
      </c>
      <c r="T304">
        <v>0</v>
      </c>
      <c r="U304">
        <v>0</v>
      </c>
      <c r="V304">
        <v>0</v>
      </c>
      <c r="W304">
        <v>3.7</v>
      </c>
      <c r="X304">
        <v>12.86</v>
      </c>
      <c r="Y304">
        <v>4.2300000000000004</v>
      </c>
      <c r="Z304">
        <v>8.57</v>
      </c>
      <c r="AA304">
        <v>8.57</v>
      </c>
      <c r="AB304">
        <v>3.6</v>
      </c>
      <c r="AC304">
        <v>8.14</v>
      </c>
      <c r="AD304">
        <v>8.57</v>
      </c>
      <c r="AE304">
        <v>0</v>
      </c>
      <c r="AF304">
        <v>0</v>
      </c>
      <c r="AG304">
        <v>0</v>
      </c>
      <c r="AH304">
        <f t="shared" si="84"/>
        <v>8.57</v>
      </c>
      <c r="AI304">
        <f t="shared" si="85"/>
        <v>2.65</v>
      </c>
      <c r="AJ304" t="str">
        <f t="shared" si="86"/>
        <v>Not Available</v>
      </c>
      <c r="AK304" t="str">
        <f t="shared" si="87"/>
        <v>Not Available</v>
      </c>
      <c r="AL304" t="str">
        <f t="shared" si="88"/>
        <v>Not Available</v>
      </c>
      <c r="AM304" t="str">
        <f t="shared" si="89"/>
        <v>Not Available</v>
      </c>
      <c r="AN304" t="str">
        <f t="shared" si="90"/>
        <v>Not Available</v>
      </c>
      <c r="AO304">
        <f t="shared" si="91"/>
        <v>3.7</v>
      </c>
      <c r="AP304">
        <f t="shared" si="92"/>
        <v>12.86</v>
      </c>
      <c r="AQ304">
        <f t="shared" si="93"/>
        <v>4.2300000000000004</v>
      </c>
      <c r="AR304">
        <f t="shared" si="94"/>
        <v>8.57</v>
      </c>
      <c r="AS304">
        <f t="shared" si="95"/>
        <v>8.57</v>
      </c>
      <c r="AT304">
        <f t="shared" si="96"/>
        <v>3.6</v>
      </c>
      <c r="AU304">
        <f t="shared" si="97"/>
        <v>8.14</v>
      </c>
      <c r="AV304">
        <f t="shared" si="98"/>
        <v>8.57</v>
      </c>
      <c r="AW304" t="str">
        <f t="shared" si="99"/>
        <v>Not Available</v>
      </c>
      <c r="AX304" t="str">
        <f t="shared" si="100"/>
        <v>Not Available</v>
      </c>
      <c r="AY304" t="str">
        <f t="shared" si="101"/>
        <v>Not Available</v>
      </c>
      <c r="AZ304" t="str">
        <f t="shared" si="82"/>
        <v>N/A</v>
      </c>
      <c r="BA304" t="e">
        <f t="shared" si="83"/>
        <v>#VALUE!</v>
      </c>
    </row>
    <row r="305" spans="1:53" x14ac:dyDescent="0.3">
      <c r="A305" s="27" t="s">
        <v>1353</v>
      </c>
      <c r="B305" s="27" t="s">
        <v>1354</v>
      </c>
      <c r="C305" t="s">
        <v>1355</v>
      </c>
      <c r="D305" t="s">
        <v>230</v>
      </c>
      <c r="E305" s="27" t="s">
        <v>93</v>
      </c>
      <c r="F305" t="s">
        <v>1356</v>
      </c>
      <c r="G305" s="33" t="s">
        <v>1357</v>
      </c>
      <c r="H305" s="9" t="s">
        <v>316</v>
      </c>
      <c r="I305" s="28" t="s">
        <v>1355</v>
      </c>
      <c r="J305" s="21">
        <v>30</v>
      </c>
      <c r="K305" s="27">
        <v>5</v>
      </c>
      <c r="L305" t="s">
        <v>76</v>
      </c>
      <c r="M305" s="27">
        <v>1</v>
      </c>
      <c r="N305" s="27" t="s">
        <v>1358</v>
      </c>
      <c r="O305">
        <v>82607</v>
      </c>
      <c r="P305">
        <v>15.08</v>
      </c>
      <c r="Q305">
        <v>15.08</v>
      </c>
      <c r="R305" s="59">
        <v>30.73</v>
      </c>
      <c r="S305" s="5">
        <v>30.73</v>
      </c>
      <c r="T305">
        <v>30.73</v>
      </c>
      <c r="U305">
        <v>30.73</v>
      </c>
      <c r="V305">
        <v>30.73</v>
      </c>
      <c r="W305">
        <v>25.31</v>
      </c>
      <c r="X305">
        <v>22.62</v>
      </c>
      <c r="Y305">
        <v>28.92</v>
      </c>
      <c r="Z305">
        <v>19.75</v>
      </c>
      <c r="AA305">
        <v>15.08</v>
      </c>
      <c r="AB305">
        <v>25.27</v>
      </c>
      <c r="AC305">
        <v>14.33</v>
      </c>
      <c r="AD305">
        <v>15.08</v>
      </c>
      <c r="AE305">
        <v>0</v>
      </c>
      <c r="AF305">
        <v>0</v>
      </c>
      <c r="AG305">
        <v>0</v>
      </c>
      <c r="AH305">
        <f t="shared" si="84"/>
        <v>15.08</v>
      </c>
      <c r="AI305">
        <f t="shared" si="85"/>
        <v>15.08</v>
      </c>
      <c r="AJ305">
        <f t="shared" si="86"/>
        <v>30.73</v>
      </c>
      <c r="AK305">
        <f t="shared" si="87"/>
        <v>30.73</v>
      </c>
      <c r="AL305">
        <f t="shared" si="88"/>
        <v>30.73</v>
      </c>
      <c r="AM305">
        <f t="shared" si="89"/>
        <v>30.73</v>
      </c>
      <c r="AN305">
        <f t="shared" si="90"/>
        <v>30.73</v>
      </c>
      <c r="AO305">
        <f t="shared" si="91"/>
        <v>25.31</v>
      </c>
      <c r="AP305">
        <f t="shared" si="92"/>
        <v>22.62</v>
      </c>
      <c r="AQ305">
        <f t="shared" si="93"/>
        <v>28.92</v>
      </c>
      <c r="AR305">
        <f t="shared" si="94"/>
        <v>19.75</v>
      </c>
      <c r="AS305">
        <f t="shared" si="95"/>
        <v>15.08</v>
      </c>
      <c r="AT305">
        <f t="shared" si="96"/>
        <v>25.27</v>
      </c>
      <c r="AU305">
        <f t="shared" si="97"/>
        <v>14.33</v>
      </c>
      <c r="AV305">
        <f t="shared" si="98"/>
        <v>15.08</v>
      </c>
      <c r="AW305" t="str">
        <f t="shared" si="99"/>
        <v>Not Available</v>
      </c>
      <c r="AX305" t="str">
        <f t="shared" si="100"/>
        <v>Not Available</v>
      </c>
      <c r="AY305" t="str">
        <f t="shared" si="101"/>
        <v>Not Available</v>
      </c>
      <c r="AZ305">
        <f t="shared" si="82"/>
        <v>7</v>
      </c>
      <c r="BA305">
        <f t="shared" si="83"/>
        <v>2</v>
      </c>
    </row>
    <row r="306" spans="1:53" x14ac:dyDescent="0.3">
      <c r="A306" s="27" t="s">
        <v>623</v>
      </c>
      <c r="B306" s="27" t="s">
        <v>1354</v>
      </c>
      <c r="C306" t="s">
        <v>1355</v>
      </c>
      <c r="D306" t="s">
        <v>268</v>
      </c>
      <c r="E306" s="27" t="s">
        <v>93</v>
      </c>
      <c r="F306" t="s">
        <v>624</v>
      </c>
      <c r="G306" s="33" t="s">
        <v>625</v>
      </c>
      <c r="H306" s="9" t="s">
        <v>316</v>
      </c>
      <c r="I306" s="28" t="s">
        <v>626</v>
      </c>
      <c r="J306" s="21">
        <v>47</v>
      </c>
      <c r="K306" s="27">
        <v>5</v>
      </c>
      <c r="L306" t="s">
        <v>71</v>
      </c>
      <c r="M306" s="27">
        <v>0</v>
      </c>
      <c r="N306" s="27" t="s">
        <v>1359</v>
      </c>
      <c r="O306">
        <v>80053</v>
      </c>
      <c r="P306">
        <v>10.56</v>
      </c>
      <c r="Q306">
        <v>10.56</v>
      </c>
      <c r="R306" s="59">
        <v>20.41</v>
      </c>
      <c r="S306" s="5">
        <v>20.41</v>
      </c>
      <c r="T306">
        <v>20.41</v>
      </c>
      <c r="U306">
        <v>20.41</v>
      </c>
      <c r="V306">
        <v>20.41</v>
      </c>
      <c r="W306">
        <v>39.380000000000003</v>
      </c>
      <c r="X306">
        <v>15.84</v>
      </c>
      <c r="Y306">
        <v>45</v>
      </c>
      <c r="Z306">
        <v>6.24</v>
      </c>
      <c r="AA306">
        <v>10.56</v>
      </c>
      <c r="AB306">
        <v>17.72</v>
      </c>
      <c r="AC306">
        <v>10.029999999999999</v>
      </c>
      <c r="AD306">
        <v>10.56</v>
      </c>
      <c r="AE306">
        <v>0</v>
      </c>
      <c r="AF306">
        <v>0</v>
      </c>
      <c r="AG306">
        <v>0</v>
      </c>
      <c r="AH306">
        <f t="shared" si="84"/>
        <v>10.56</v>
      </c>
      <c r="AI306">
        <f t="shared" si="85"/>
        <v>10.56</v>
      </c>
      <c r="AJ306">
        <f t="shared" si="86"/>
        <v>20.41</v>
      </c>
      <c r="AK306">
        <f t="shared" si="87"/>
        <v>20.41</v>
      </c>
      <c r="AL306">
        <f t="shared" si="88"/>
        <v>20.41</v>
      </c>
      <c r="AM306">
        <f t="shared" si="89"/>
        <v>20.41</v>
      </c>
      <c r="AN306">
        <f t="shared" si="90"/>
        <v>20.41</v>
      </c>
      <c r="AO306">
        <f t="shared" si="91"/>
        <v>39.380000000000003</v>
      </c>
      <c r="AP306">
        <f t="shared" si="92"/>
        <v>15.84</v>
      </c>
      <c r="AQ306">
        <f t="shared" si="93"/>
        <v>45</v>
      </c>
      <c r="AR306">
        <f t="shared" si="94"/>
        <v>6.24</v>
      </c>
      <c r="AS306">
        <f t="shared" si="95"/>
        <v>10.56</v>
      </c>
      <c r="AT306">
        <f t="shared" si="96"/>
        <v>17.72</v>
      </c>
      <c r="AU306">
        <f t="shared" si="97"/>
        <v>10.029999999999999</v>
      </c>
      <c r="AV306">
        <f t="shared" si="98"/>
        <v>10.56</v>
      </c>
      <c r="AW306" t="str">
        <f t="shared" si="99"/>
        <v>Not Available</v>
      </c>
      <c r="AX306" t="str">
        <f t="shared" si="100"/>
        <v>Not Available</v>
      </c>
      <c r="AY306" t="str">
        <f t="shared" si="101"/>
        <v>Not Available</v>
      </c>
      <c r="AZ306" t="str">
        <f t="shared" si="82"/>
        <v>N/A</v>
      </c>
      <c r="BA306" t="e">
        <f t="shared" si="83"/>
        <v>#VALUE!</v>
      </c>
    </row>
    <row r="307" spans="1:53" x14ac:dyDescent="0.3">
      <c r="A307" s="27" t="s">
        <v>319</v>
      </c>
      <c r="B307" s="27" t="s">
        <v>1354</v>
      </c>
      <c r="C307" t="s">
        <v>1355</v>
      </c>
      <c r="D307" t="s">
        <v>268</v>
      </c>
      <c r="E307" s="27" t="s">
        <v>93</v>
      </c>
      <c r="F307" t="s">
        <v>320</v>
      </c>
      <c r="G307" s="33" t="s">
        <v>321</v>
      </c>
      <c r="H307" s="9" t="s">
        <v>322</v>
      </c>
      <c r="I307" s="28" t="s">
        <v>109</v>
      </c>
      <c r="J307" s="21">
        <v>14</v>
      </c>
      <c r="K307" s="27">
        <v>5</v>
      </c>
      <c r="L307" t="s">
        <v>71</v>
      </c>
      <c r="M307" s="27">
        <v>0</v>
      </c>
      <c r="N307" s="27" t="s">
        <v>1360</v>
      </c>
      <c r="O307">
        <v>85025</v>
      </c>
      <c r="P307">
        <v>7.77</v>
      </c>
      <c r="Q307">
        <v>7.77</v>
      </c>
      <c r="R307" s="59">
        <v>13.86</v>
      </c>
      <c r="S307" s="5">
        <v>13.86</v>
      </c>
      <c r="T307">
        <v>13.86</v>
      </c>
      <c r="U307">
        <v>13.86</v>
      </c>
      <c r="V307">
        <v>13.86</v>
      </c>
      <c r="W307">
        <v>11.41</v>
      </c>
      <c r="X307">
        <v>11.66</v>
      </c>
      <c r="Y307">
        <v>13.04</v>
      </c>
      <c r="Z307">
        <v>9.7100000000000009</v>
      </c>
      <c r="AA307">
        <v>7.77</v>
      </c>
      <c r="AB307">
        <v>13.03</v>
      </c>
      <c r="AC307">
        <v>7.38</v>
      </c>
      <c r="AD307">
        <v>7.77</v>
      </c>
      <c r="AE307">
        <v>0</v>
      </c>
      <c r="AF307">
        <v>0</v>
      </c>
      <c r="AG307">
        <v>0</v>
      </c>
      <c r="AH307">
        <f t="shared" si="84"/>
        <v>7.77</v>
      </c>
      <c r="AI307">
        <f t="shared" si="85"/>
        <v>7.77</v>
      </c>
      <c r="AJ307">
        <f t="shared" si="86"/>
        <v>13.86</v>
      </c>
      <c r="AK307">
        <f t="shared" si="87"/>
        <v>13.86</v>
      </c>
      <c r="AL307">
        <f t="shared" si="88"/>
        <v>13.86</v>
      </c>
      <c r="AM307">
        <f t="shared" si="89"/>
        <v>13.86</v>
      </c>
      <c r="AN307">
        <f t="shared" si="90"/>
        <v>13.86</v>
      </c>
      <c r="AO307">
        <f t="shared" si="91"/>
        <v>11.41</v>
      </c>
      <c r="AP307">
        <f t="shared" si="92"/>
        <v>11.66</v>
      </c>
      <c r="AQ307">
        <f t="shared" si="93"/>
        <v>13.04</v>
      </c>
      <c r="AR307">
        <f t="shared" si="94"/>
        <v>9.7100000000000009</v>
      </c>
      <c r="AS307">
        <f t="shared" si="95"/>
        <v>7.77</v>
      </c>
      <c r="AT307">
        <f t="shared" si="96"/>
        <v>13.03</v>
      </c>
      <c r="AU307">
        <f t="shared" si="97"/>
        <v>7.38</v>
      </c>
      <c r="AV307">
        <f t="shared" si="98"/>
        <v>7.77</v>
      </c>
      <c r="AW307" t="str">
        <f t="shared" si="99"/>
        <v>Not Available</v>
      </c>
      <c r="AX307" t="str">
        <f t="shared" si="100"/>
        <v>Not Available</v>
      </c>
      <c r="AY307" t="str">
        <f t="shared" si="101"/>
        <v>Not Available</v>
      </c>
      <c r="AZ307" t="str">
        <f t="shared" si="82"/>
        <v>N/A</v>
      </c>
      <c r="BA307" t="e">
        <f t="shared" si="83"/>
        <v>#VALUE!</v>
      </c>
    </row>
    <row r="308" spans="1:53" x14ac:dyDescent="0.3">
      <c r="A308" s="27" t="s">
        <v>1361</v>
      </c>
      <c r="B308" s="27" t="s">
        <v>1354</v>
      </c>
      <c r="C308" t="s">
        <v>1355</v>
      </c>
      <c r="D308" t="s">
        <v>268</v>
      </c>
      <c r="E308" s="27" t="s">
        <v>93</v>
      </c>
      <c r="F308" t="s">
        <v>1362</v>
      </c>
      <c r="G308" s="33" t="s">
        <v>1363</v>
      </c>
      <c r="H308" s="9" t="s">
        <v>316</v>
      </c>
      <c r="I308" s="28" t="s">
        <v>1364</v>
      </c>
      <c r="J308" s="21">
        <v>30</v>
      </c>
      <c r="K308" s="27">
        <v>5</v>
      </c>
      <c r="L308" t="s">
        <v>71</v>
      </c>
      <c r="M308" s="27">
        <v>0</v>
      </c>
      <c r="N308" s="27" t="s">
        <v>1365</v>
      </c>
      <c r="O308">
        <v>84443</v>
      </c>
      <c r="P308">
        <v>16.8</v>
      </c>
      <c r="Q308">
        <v>16.8</v>
      </c>
      <c r="R308" s="59">
        <v>30.73</v>
      </c>
      <c r="S308" s="5">
        <v>30.73</v>
      </c>
      <c r="T308">
        <v>30.73</v>
      </c>
      <c r="U308">
        <v>30.73</v>
      </c>
      <c r="V308">
        <v>30.73</v>
      </c>
      <c r="W308">
        <v>25.31</v>
      </c>
      <c r="X308">
        <v>25.2</v>
      </c>
      <c r="Y308">
        <v>28.92</v>
      </c>
      <c r="Z308">
        <v>21</v>
      </c>
      <c r="AA308">
        <v>16.8</v>
      </c>
      <c r="AB308">
        <v>28.16</v>
      </c>
      <c r="AC308">
        <v>15.96</v>
      </c>
      <c r="AD308">
        <v>16.8</v>
      </c>
      <c r="AE308">
        <v>0</v>
      </c>
      <c r="AF308">
        <v>0</v>
      </c>
      <c r="AG308">
        <v>0</v>
      </c>
      <c r="AH308">
        <f t="shared" si="84"/>
        <v>16.8</v>
      </c>
      <c r="AI308">
        <f t="shared" si="85"/>
        <v>16.8</v>
      </c>
      <c r="AJ308">
        <f t="shared" si="86"/>
        <v>30.73</v>
      </c>
      <c r="AK308">
        <f t="shared" si="87"/>
        <v>30.73</v>
      </c>
      <c r="AL308">
        <f t="shared" si="88"/>
        <v>30.73</v>
      </c>
      <c r="AM308">
        <f t="shared" si="89"/>
        <v>30.73</v>
      </c>
      <c r="AN308">
        <f t="shared" si="90"/>
        <v>30.73</v>
      </c>
      <c r="AO308">
        <f t="shared" si="91"/>
        <v>25.31</v>
      </c>
      <c r="AP308">
        <f t="shared" si="92"/>
        <v>25.2</v>
      </c>
      <c r="AQ308">
        <f t="shared" si="93"/>
        <v>28.92</v>
      </c>
      <c r="AR308">
        <f t="shared" si="94"/>
        <v>21</v>
      </c>
      <c r="AS308">
        <f t="shared" si="95"/>
        <v>16.8</v>
      </c>
      <c r="AT308">
        <f t="shared" si="96"/>
        <v>28.16</v>
      </c>
      <c r="AU308">
        <f t="shared" si="97"/>
        <v>15.96</v>
      </c>
      <c r="AV308">
        <f t="shared" si="98"/>
        <v>16.8</v>
      </c>
      <c r="AW308" t="str">
        <f t="shared" si="99"/>
        <v>Not Available</v>
      </c>
      <c r="AX308" t="str">
        <f t="shared" si="100"/>
        <v>Not Available</v>
      </c>
      <c r="AY308" t="str">
        <f t="shared" si="101"/>
        <v>Not Available</v>
      </c>
      <c r="AZ308" t="str">
        <f t="shared" si="82"/>
        <v>N/A</v>
      </c>
      <c r="BA308" t="e">
        <f t="shared" si="83"/>
        <v>#VALUE!</v>
      </c>
    </row>
    <row r="309" spans="1:53" x14ac:dyDescent="0.3">
      <c r="A309" s="27" t="s">
        <v>672</v>
      </c>
      <c r="B309" s="27" t="s">
        <v>1354</v>
      </c>
      <c r="C309" t="s">
        <v>1355</v>
      </c>
      <c r="D309" t="s">
        <v>268</v>
      </c>
      <c r="E309" s="27" t="s">
        <v>62</v>
      </c>
      <c r="F309" t="s">
        <v>72</v>
      </c>
      <c r="G309" s="33" t="s">
        <v>73</v>
      </c>
      <c r="H309" s="9" t="s">
        <v>74</v>
      </c>
      <c r="I309" s="28" t="s">
        <v>673</v>
      </c>
      <c r="J309" s="21">
        <v>5</v>
      </c>
      <c r="K309" s="27">
        <v>5</v>
      </c>
      <c r="L309" t="s">
        <v>71</v>
      </c>
      <c r="M309" s="27">
        <v>0</v>
      </c>
      <c r="N309" s="27" t="s">
        <v>1366</v>
      </c>
      <c r="O309">
        <v>36415</v>
      </c>
      <c r="P309">
        <v>8.57</v>
      </c>
      <c r="Q309">
        <v>2.65</v>
      </c>
      <c r="R309" s="59">
        <v>0</v>
      </c>
      <c r="S309" s="5">
        <v>0</v>
      </c>
      <c r="T309">
        <v>0</v>
      </c>
      <c r="U309">
        <v>0</v>
      </c>
      <c r="V309">
        <v>0</v>
      </c>
      <c r="W309">
        <v>3.7</v>
      </c>
      <c r="X309">
        <v>12.86</v>
      </c>
      <c r="Y309">
        <v>4.2300000000000004</v>
      </c>
      <c r="Z309">
        <v>8.57</v>
      </c>
      <c r="AA309">
        <v>8.57</v>
      </c>
      <c r="AB309">
        <v>3.6</v>
      </c>
      <c r="AC309">
        <v>8.14</v>
      </c>
      <c r="AD309">
        <v>8.57</v>
      </c>
      <c r="AE309">
        <v>0</v>
      </c>
      <c r="AF309">
        <v>0</v>
      </c>
      <c r="AG309">
        <v>0</v>
      </c>
      <c r="AH309">
        <f t="shared" si="84"/>
        <v>8.57</v>
      </c>
      <c r="AI309">
        <f t="shared" si="85"/>
        <v>2.65</v>
      </c>
      <c r="AJ309" t="str">
        <f t="shared" si="86"/>
        <v>Not Available</v>
      </c>
      <c r="AK309" t="str">
        <f t="shared" si="87"/>
        <v>Not Available</v>
      </c>
      <c r="AL309" t="str">
        <f t="shared" si="88"/>
        <v>Not Available</v>
      </c>
      <c r="AM309" t="str">
        <f t="shared" si="89"/>
        <v>Not Available</v>
      </c>
      <c r="AN309" t="str">
        <f t="shared" si="90"/>
        <v>Not Available</v>
      </c>
      <c r="AO309">
        <f t="shared" si="91"/>
        <v>3.7</v>
      </c>
      <c r="AP309">
        <f t="shared" si="92"/>
        <v>12.86</v>
      </c>
      <c r="AQ309">
        <f t="shared" si="93"/>
        <v>4.2300000000000004</v>
      </c>
      <c r="AR309">
        <f t="shared" si="94"/>
        <v>8.57</v>
      </c>
      <c r="AS309">
        <f t="shared" si="95"/>
        <v>8.57</v>
      </c>
      <c r="AT309">
        <f t="shared" si="96"/>
        <v>3.6</v>
      </c>
      <c r="AU309">
        <f t="shared" si="97"/>
        <v>8.14</v>
      </c>
      <c r="AV309">
        <f t="shared" si="98"/>
        <v>8.57</v>
      </c>
      <c r="AW309" t="str">
        <f t="shared" si="99"/>
        <v>Not Available</v>
      </c>
      <c r="AX309" t="str">
        <f t="shared" si="100"/>
        <v>Not Available</v>
      </c>
      <c r="AY309" t="str">
        <f t="shared" si="101"/>
        <v>Not Available</v>
      </c>
      <c r="AZ309" t="str">
        <f t="shared" si="82"/>
        <v>N/A</v>
      </c>
      <c r="BA309" t="e">
        <f t="shared" si="83"/>
        <v>#VALUE!</v>
      </c>
    </row>
    <row r="310" spans="1:53" x14ac:dyDescent="0.3">
      <c r="A310" s="27" t="s">
        <v>1367</v>
      </c>
      <c r="B310" s="27" t="s">
        <v>1368</v>
      </c>
      <c r="C310" t="s">
        <v>1369</v>
      </c>
      <c r="D310" t="s">
        <v>230</v>
      </c>
      <c r="E310" s="27" t="s">
        <v>93</v>
      </c>
      <c r="F310" t="s">
        <v>1370</v>
      </c>
      <c r="G310" s="33" t="s">
        <v>1371</v>
      </c>
      <c r="H310" s="9" t="s">
        <v>316</v>
      </c>
      <c r="I310" s="28" t="s">
        <v>1369</v>
      </c>
      <c r="J310" s="21">
        <v>47</v>
      </c>
      <c r="K310" s="27">
        <v>3</v>
      </c>
      <c r="L310" t="s">
        <v>76</v>
      </c>
      <c r="M310" s="27">
        <v>1</v>
      </c>
      <c r="N310" s="27" t="s">
        <v>1372</v>
      </c>
      <c r="O310">
        <v>82670</v>
      </c>
      <c r="P310">
        <v>27.94</v>
      </c>
      <c r="Q310">
        <v>27.94</v>
      </c>
      <c r="R310" s="59">
        <v>40.79</v>
      </c>
      <c r="S310" s="5">
        <v>40.79</v>
      </c>
      <c r="T310">
        <v>40.79</v>
      </c>
      <c r="U310">
        <v>40.79</v>
      </c>
      <c r="V310">
        <v>40.79</v>
      </c>
      <c r="W310">
        <v>36.67</v>
      </c>
      <c r="X310">
        <v>41.91</v>
      </c>
      <c r="Y310">
        <v>41.91</v>
      </c>
      <c r="Z310">
        <v>34.93</v>
      </c>
      <c r="AA310">
        <v>27.94</v>
      </c>
      <c r="AB310">
        <v>46.85</v>
      </c>
      <c r="AC310">
        <v>26.54</v>
      </c>
      <c r="AD310">
        <v>27.94</v>
      </c>
      <c r="AE310">
        <v>0</v>
      </c>
      <c r="AF310">
        <v>0</v>
      </c>
      <c r="AG310">
        <v>0</v>
      </c>
      <c r="AH310">
        <f t="shared" si="84"/>
        <v>27.94</v>
      </c>
      <c r="AI310">
        <f t="shared" si="85"/>
        <v>27.94</v>
      </c>
      <c r="AJ310">
        <f t="shared" si="86"/>
        <v>40.79</v>
      </c>
      <c r="AK310">
        <f t="shared" si="87"/>
        <v>40.79</v>
      </c>
      <c r="AL310">
        <f t="shared" si="88"/>
        <v>40.79</v>
      </c>
      <c r="AM310">
        <f t="shared" si="89"/>
        <v>40.79</v>
      </c>
      <c r="AN310">
        <f t="shared" si="90"/>
        <v>40.79</v>
      </c>
      <c r="AO310">
        <f t="shared" si="91"/>
        <v>36.67</v>
      </c>
      <c r="AP310">
        <f t="shared" si="92"/>
        <v>41.91</v>
      </c>
      <c r="AQ310">
        <f t="shared" si="93"/>
        <v>41.91</v>
      </c>
      <c r="AR310">
        <f t="shared" si="94"/>
        <v>34.93</v>
      </c>
      <c r="AS310">
        <f t="shared" si="95"/>
        <v>27.94</v>
      </c>
      <c r="AT310">
        <f t="shared" si="96"/>
        <v>46.85</v>
      </c>
      <c r="AU310">
        <f t="shared" si="97"/>
        <v>26.54</v>
      </c>
      <c r="AV310">
        <f t="shared" si="98"/>
        <v>27.94</v>
      </c>
      <c r="AW310" t="str">
        <f t="shared" si="99"/>
        <v>Not Available</v>
      </c>
      <c r="AX310" t="str">
        <f t="shared" si="100"/>
        <v>Not Available</v>
      </c>
      <c r="AY310" t="str">
        <f t="shared" si="101"/>
        <v>Not Available</v>
      </c>
      <c r="AZ310">
        <f t="shared" si="82"/>
        <v>5</v>
      </c>
      <c r="BA310">
        <f t="shared" si="83"/>
        <v>2</v>
      </c>
    </row>
    <row r="311" spans="1:53" x14ac:dyDescent="0.3">
      <c r="A311" s="27" t="s">
        <v>319</v>
      </c>
      <c r="B311" s="27" t="s">
        <v>1368</v>
      </c>
      <c r="C311" t="s">
        <v>1369</v>
      </c>
      <c r="D311" t="s">
        <v>268</v>
      </c>
      <c r="E311" s="27" t="s">
        <v>93</v>
      </c>
      <c r="F311" t="s">
        <v>320</v>
      </c>
      <c r="G311" s="33" t="s">
        <v>321</v>
      </c>
      <c r="H311" s="9" t="s">
        <v>322</v>
      </c>
      <c r="I311" s="28" t="s">
        <v>109</v>
      </c>
      <c r="J311" s="21">
        <v>14</v>
      </c>
      <c r="K311" s="27">
        <v>3</v>
      </c>
      <c r="L311" t="s">
        <v>71</v>
      </c>
      <c r="M311" s="27">
        <v>0</v>
      </c>
      <c r="N311" s="27" t="s">
        <v>1373</v>
      </c>
      <c r="O311">
        <v>85025</v>
      </c>
      <c r="P311">
        <v>7.77</v>
      </c>
      <c r="Q311">
        <v>7.77</v>
      </c>
      <c r="R311" s="59">
        <v>13.86</v>
      </c>
      <c r="S311" s="5">
        <v>13.86</v>
      </c>
      <c r="T311">
        <v>13.86</v>
      </c>
      <c r="U311">
        <v>13.86</v>
      </c>
      <c r="V311">
        <v>13.86</v>
      </c>
      <c r="W311">
        <v>11.41</v>
      </c>
      <c r="X311">
        <v>11.66</v>
      </c>
      <c r="Y311">
        <v>13.04</v>
      </c>
      <c r="Z311">
        <v>9.7100000000000009</v>
      </c>
      <c r="AA311">
        <v>7.77</v>
      </c>
      <c r="AB311">
        <v>13.03</v>
      </c>
      <c r="AC311">
        <v>7.38</v>
      </c>
      <c r="AD311">
        <v>7.77</v>
      </c>
      <c r="AE311">
        <v>0</v>
      </c>
      <c r="AF311">
        <v>0</v>
      </c>
      <c r="AG311">
        <v>0</v>
      </c>
      <c r="AH311">
        <f t="shared" si="84"/>
        <v>7.77</v>
      </c>
      <c r="AI311">
        <f t="shared" si="85"/>
        <v>7.77</v>
      </c>
      <c r="AJ311">
        <f t="shared" si="86"/>
        <v>13.86</v>
      </c>
      <c r="AK311">
        <f t="shared" si="87"/>
        <v>13.86</v>
      </c>
      <c r="AL311">
        <f t="shared" si="88"/>
        <v>13.86</v>
      </c>
      <c r="AM311">
        <f t="shared" si="89"/>
        <v>13.86</v>
      </c>
      <c r="AN311">
        <f t="shared" si="90"/>
        <v>13.86</v>
      </c>
      <c r="AO311">
        <f t="shared" si="91"/>
        <v>11.41</v>
      </c>
      <c r="AP311">
        <f t="shared" si="92"/>
        <v>11.66</v>
      </c>
      <c r="AQ311">
        <f t="shared" si="93"/>
        <v>13.04</v>
      </c>
      <c r="AR311">
        <f t="shared" si="94"/>
        <v>9.7100000000000009</v>
      </c>
      <c r="AS311">
        <f t="shared" si="95"/>
        <v>7.77</v>
      </c>
      <c r="AT311">
        <f t="shared" si="96"/>
        <v>13.03</v>
      </c>
      <c r="AU311">
        <f t="shared" si="97"/>
        <v>7.38</v>
      </c>
      <c r="AV311">
        <f t="shared" si="98"/>
        <v>7.77</v>
      </c>
      <c r="AW311" t="str">
        <f t="shared" si="99"/>
        <v>Not Available</v>
      </c>
      <c r="AX311" t="str">
        <f t="shared" si="100"/>
        <v>Not Available</v>
      </c>
      <c r="AY311" t="str">
        <f t="shared" si="101"/>
        <v>Not Available</v>
      </c>
      <c r="AZ311" t="str">
        <f t="shared" si="82"/>
        <v>N/A</v>
      </c>
      <c r="BA311" t="e">
        <f t="shared" si="83"/>
        <v>#VALUE!</v>
      </c>
    </row>
    <row r="312" spans="1:53" x14ac:dyDescent="0.3">
      <c r="A312" s="27" t="s">
        <v>1374</v>
      </c>
      <c r="B312" s="27" t="s">
        <v>1368</v>
      </c>
      <c r="C312" t="s">
        <v>1369</v>
      </c>
      <c r="D312" t="s">
        <v>268</v>
      </c>
      <c r="E312" s="27" t="s">
        <v>93</v>
      </c>
      <c r="F312" t="s">
        <v>1375</v>
      </c>
      <c r="G312" s="33" t="s">
        <v>1376</v>
      </c>
      <c r="H312" s="9" t="s">
        <v>316</v>
      </c>
      <c r="I312" s="28" t="s">
        <v>1377</v>
      </c>
      <c r="J312" s="21">
        <v>45</v>
      </c>
      <c r="K312" s="27">
        <v>3</v>
      </c>
      <c r="L312" t="s">
        <v>71</v>
      </c>
      <c r="M312" s="27">
        <v>0</v>
      </c>
      <c r="N312" s="27" t="s">
        <v>1378</v>
      </c>
      <c r="O312">
        <v>84403</v>
      </c>
      <c r="P312">
        <v>25.81</v>
      </c>
      <c r="Q312">
        <v>25.81</v>
      </c>
      <c r="R312" s="59">
        <v>40.79</v>
      </c>
      <c r="S312" s="5">
        <v>40.79</v>
      </c>
      <c r="T312">
        <v>40.79</v>
      </c>
      <c r="U312">
        <v>40.79</v>
      </c>
      <c r="V312">
        <v>40.79</v>
      </c>
      <c r="W312">
        <v>35.69</v>
      </c>
      <c r="X312">
        <v>38.72</v>
      </c>
      <c r="Y312">
        <v>40.79</v>
      </c>
      <c r="Z312">
        <v>32.26</v>
      </c>
      <c r="AA312">
        <v>25.81</v>
      </c>
      <c r="AB312">
        <v>43.3</v>
      </c>
      <c r="AC312">
        <v>24.52</v>
      </c>
      <c r="AD312">
        <v>25.81</v>
      </c>
      <c r="AE312">
        <v>0</v>
      </c>
      <c r="AF312">
        <v>0</v>
      </c>
      <c r="AG312">
        <v>0</v>
      </c>
      <c r="AH312">
        <f t="shared" si="84"/>
        <v>25.81</v>
      </c>
      <c r="AI312">
        <f t="shared" si="85"/>
        <v>25.81</v>
      </c>
      <c r="AJ312">
        <f t="shared" si="86"/>
        <v>40.79</v>
      </c>
      <c r="AK312">
        <f t="shared" si="87"/>
        <v>40.79</v>
      </c>
      <c r="AL312">
        <f t="shared" si="88"/>
        <v>40.79</v>
      </c>
      <c r="AM312">
        <f t="shared" si="89"/>
        <v>40.79</v>
      </c>
      <c r="AN312">
        <f t="shared" si="90"/>
        <v>40.79</v>
      </c>
      <c r="AO312">
        <f t="shared" si="91"/>
        <v>35.69</v>
      </c>
      <c r="AP312">
        <f t="shared" si="92"/>
        <v>38.72</v>
      </c>
      <c r="AQ312">
        <f t="shared" si="93"/>
        <v>40.79</v>
      </c>
      <c r="AR312">
        <f t="shared" si="94"/>
        <v>32.26</v>
      </c>
      <c r="AS312">
        <f t="shared" si="95"/>
        <v>25.81</v>
      </c>
      <c r="AT312">
        <f t="shared" si="96"/>
        <v>43.3</v>
      </c>
      <c r="AU312">
        <f t="shared" si="97"/>
        <v>24.52</v>
      </c>
      <c r="AV312">
        <f t="shared" si="98"/>
        <v>25.81</v>
      </c>
      <c r="AW312" t="str">
        <f t="shared" si="99"/>
        <v>Not Available</v>
      </c>
      <c r="AX312" t="str">
        <f t="shared" si="100"/>
        <v>Not Available</v>
      </c>
      <c r="AY312" t="str">
        <f t="shared" si="101"/>
        <v>Not Available</v>
      </c>
      <c r="AZ312" t="str">
        <f t="shared" si="82"/>
        <v>N/A</v>
      </c>
      <c r="BA312" t="e">
        <f t="shared" si="83"/>
        <v>#VALUE!</v>
      </c>
    </row>
    <row r="313" spans="1:53" x14ac:dyDescent="0.3">
      <c r="A313" s="27" t="s">
        <v>1379</v>
      </c>
      <c r="B313" s="27" t="s">
        <v>1380</v>
      </c>
      <c r="C313" t="s">
        <v>1381</v>
      </c>
      <c r="D313" t="s">
        <v>230</v>
      </c>
      <c r="E313" s="27" t="s">
        <v>93</v>
      </c>
      <c r="F313" t="s">
        <v>1382</v>
      </c>
      <c r="G313" s="33" t="s">
        <v>1383</v>
      </c>
      <c r="H313" s="9" t="s">
        <v>316</v>
      </c>
      <c r="I313" s="28" t="s">
        <v>1381</v>
      </c>
      <c r="J313" s="21">
        <v>38</v>
      </c>
      <c r="K313" s="27">
        <v>5</v>
      </c>
      <c r="L313" t="s">
        <v>76</v>
      </c>
      <c r="M313" s="27">
        <v>1</v>
      </c>
      <c r="N313" s="27" t="s">
        <v>1384</v>
      </c>
      <c r="O313">
        <v>82672</v>
      </c>
      <c r="P313">
        <v>21.7</v>
      </c>
      <c r="Q313">
        <v>21.7</v>
      </c>
      <c r="R313" s="59">
        <v>40.79</v>
      </c>
      <c r="S313" s="5">
        <v>40.79</v>
      </c>
      <c r="T313">
        <v>40.79</v>
      </c>
      <c r="U313">
        <v>40.79</v>
      </c>
      <c r="V313">
        <v>40.79</v>
      </c>
      <c r="W313">
        <v>33.590000000000003</v>
      </c>
      <c r="X313">
        <v>32.549999999999997</v>
      </c>
      <c r="Y313">
        <v>38.39</v>
      </c>
      <c r="Z313">
        <v>27.13</v>
      </c>
      <c r="AA313">
        <v>21.7</v>
      </c>
      <c r="AB313">
        <v>36.36</v>
      </c>
      <c r="AC313">
        <v>20.62</v>
      </c>
      <c r="AD313">
        <v>21.7</v>
      </c>
      <c r="AE313">
        <v>0</v>
      </c>
      <c r="AF313">
        <v>0</v>
      </c>
      <c r="AG313">
        <v>0</v>
      </c>
      <c r="AH313">
        <f t="shared" si="84"/>
        <v>21.7</v>
      </c>
      <c r="AI313">
        <f t="shared" si="85"/>
        <v>21.7</v>
      </c>
      <c r="AJ313">
        <f t="shared" si="86"/>
        <v>40.79</v>
      </c>
      <c r="AK313">
        <f t="shared" si="87"/>
        <v>40.79</v>
      </c>
      <c r="AL313">
        <f t="shared" si="88"/>
        <v>40.79</v>
      </c>
      <c r="AM313">
        <f t="shared" si="89"/>
        <v>40.79</v>
      </c>
      <c r="AN313">
        <f t="shared" si="90"/>
        <v>40.79</v>
      </c>
      <c r="AO313">
        <f t="shared" si="91"/>
        <v>33.590000000000003</v>
      </c>
      <c r="AP313">
        <f t="shared" si="92"/>
        <v>32.549999999999997</v>
      </c>
      <c r="AQ313">
        <f t="shared" si="93"/>
        <v>38.39</v>
      </c>
      <c r="AR313">
        <f t="shared" si="94"/>
        <v>27.13</v>
      </c>
      <c r="AS313">
        <f t="shared" si="95"/>
        <v>21.7</v>
      </c>
      <c r="AT313">
        <f t="shared" si="96"/>
        <v>36.36</v>
      </c>
      <c r="AU313">
        <f t="shared" si="97"/>
        <v>20.62</v>
      </c>
      <c r="AV313">
        <f t="shared" si="98"/>
        <v>21.7</v>
      </c>
      <c r="AW313" t="str">
        <f t="shared" si="99"/>
        <v>Not Available</v>
      </c>
      <c r="AX313" t="str">
        <f t="shared" si="100"/>
        <v>Not Available</v>
      </c>
      <c r="AY313" t="str">
        <f t="shared" si="101"/>
        <v>Not Available</v>
      </c>
      <c r="AZ313">
        <f t="shared" si="82"/>
        <v>7</v>
      </c>
      <c r="BA313">
        <f t="shared" si="83"/>
        <v>2</v>
      </c>
    </row>
    <row r="314" spans="1:53" x14ac:dyDescent="0.3">
      <c r="A314" s="27" t="s">
        <v>623</v>
      </c>
      <c r="B314" s="27" t="s">
        <v>1380</v>
      </c>
      <c r="C314" t="s">
        <v>1381</v>
      </c>
      <c r="D314" t="s">
        <v>268</v>
      </c>
      <c r="E314" s="27" t="s">
        <v>93</v>
      </c>
      <c r="F314" t="s">
        <v>624</v>
      </c>
      <c r="G314" s="33" t="s">
        <v>625</v>
      </c>
      <c r="H314" s="9" t="s">
        <v>316</v>
      </c>
      <c r="I314" s="28" t="s">
        <v>626</v>
      </c>
      <c r="J314" s="21">
        <v>45</v>
      </c>
      <c r="K314" s="27">
        <v>5</v>
      </c>
      <c r="L314" t="s">
        <v>71</v>
      </c>
      <c r="M314" s="27">
        <v>0</v>
      </c>
      <c r="N314" s="27" t="s">
        <v>1385</v>
      </c>
      <c r="O314">
        <v>80053</v>
      </c>
      <c r="P314">
        <v>10.56</v>
      </c>
      <c r="Q314">
        <v>10.56</v>
      </c>
      <c r="R314" s="59">
        <v>20.41</v>
      </c>
      <c r="S314" s="5">
        <v>20.41</v>
      </c>
      <c r="T314">
        <v>20.41</v>
      </c>
      <c r="U314">
        <v>20.41</v>
      </c>
      <c r="V314">
        <v>20.41</v>
      </c>
      <c r="W314">
        <v>39.380000000000003</v>
      </c>
      <c r="X314">
        <v>15.84</v>
      </c>
      <c r="Y314">
        <v>45</v>
      </c>
      <c r="Z314">
        <v>6.24</v>
      </c>
      <c r="AA314">
        <v>10.56</v>
      </c>
      <c r="AB314">
        <v>17.72</v>
      </c>
      <c r="AC314">
        <v>10.029999999999999</v>
      </c>
      <c r="AD314">
        <v>10.56</v>
      </c>
      <c r="AE314">
        <v>0</v>
      </c>
      <c r="AF314">
        <v>0</v>
      </c>
      <c r="AG314">
        <v>0</v>
      </c>
      <c r="AH314">
        <f t="shared" si="84"/>
        <v>10.56</v>
      </c>
      <c r="AI314">
        <f t="shared" si="85"/>
        <v>10.56</v>
      </c>
      <c r="AJ314">
        <f t="shared" si="86"/>
        <v>20.41</v>
      </c>
      <c r="AK314">
        <f t="shared" si="87"/>
        <v>20.41</v>
      </c>
      <c r="AL314">
        <f t="shared" si="88"/>
        <v>20.41</v>
      </c>
      <c r="AM314">
        <f t="shared" si="89"/>
        <v>20.41</v>
      </c>
      <c r="AN314">
        <f t="shared" si="90"/>
        <v>20.41</v>
      </c>
      <c r="AO314">
        <f t="shared" si="91"/>
        <v>39.380000000000003</v>
      </c>
      <c r="AP314">
        <f t="shared" si="92"/>
        <v>15.84</v>
      </c>
      <c r="AQ314">
        <f t="shared" si="93"/>
        <v>45</v>
      </c>
      <c r="AR314">
        <f t="shared" si="94"/>
        <v>6.24</v>
      </c>
      <c r="AS314">
        <f t="shared" si="95"/>
        <v>10.56</v>
      </c>
      <c r="AT314">
        <f t="shared" si="96"/>
        <v>17.72</v>
      </c>
      <c r="AU314">
        <f t="shared" si="97"/>
        <v>10.029999999999999</v>
      </c>
      <c r="AV314">
        <f t="shared" si="98"/>
        <v>10.56</v>
      </c>
      <c r="AW314" t="str">
        <f t="shared" si="99"/>
        <v>Not Available</v>
      </c>
      <c r="AX314" t="str">
        <f t="shared" si="100"/>
        <v>Not Available</v>
      </c>
      <c r="AY314" t="str">
        <f t="shared" si="101"/>
        <v>Not Available</v>
      </c>
      <c r="AZ314" t="str">
        <f t="shared" si="82"/>
        <v>N/A</v>
      </c>
      <c r="BA314" t="e">
        <f t="shared" si="83"/>
        <v>#VALUE!</v>
      </c>
    </row>
    <row r="315" spans="1:53" x14ac:dyDescent="0.3">
      <c r="A315" s="27" t="s">
        <v>1361</v>
      </c>
      <c r="B315" s="27" t="s">
        <v>1380</v>
      </c>
      <c r="C315" t="s">
        <v>1381</v>
      </c>
      <c r="D315" t="s">
        <v>268</v>
      </c>
      <c r="E315" s="27" t="s">
        <v>93</v>
      </c>
      <c r="F315" t="s">
        <v>1362</v>
      </c>
      <c r="G315" s="33" t="s">
        <v>1363</v>
      </c>
      <c r="H315" s="9" t="s">
        <v>316</v>
      </c>
      <c r="I315" s="28" t="s">
        <v>1364</v>
      </c>
      <c r="J315" s="21">
        <v>29</v>
      </c>
      <c r="K315" s="27">
        <v>5</v>
      </c>
      <c r="L315" t="s">
        <v>71</v>
      </c>
      <c r="M315" s="27">
        <v>0</v>
      </c>
      <c r="N315" s="27" t="s">
        <v>1386</v>
      </c>
      <c r="O315">
        <v>84443</v>
      </c>
      <c r="P315">
        <v>16.8</v>
      </c>
      <c r="Q315">
        <v>16.8</v>
      </c>
      <c r="R315" s="59">
        <v>30.73</v>
      </c>
      <c r="S315" s="5">
        <v>30.73</v>
      </c>
      <c r="T315">
        <v>30.73</v>
      </c>
      <c r="U315">
        <v>30.73</v>
      </c>
      <c r="V315">
        <v>30.73</v>
      </c>
      <c r="W315">
        <v>25.31</v>
      </c>
      <c r="X315">
        <v>25.2</v>
      </c>
      <c r="Y315">
        <v>28.92</v>
      </c>
      <c r="Z315">
        <v>21</v>
      </c>
      <c r="AA315">
        <v>16.8</v>
      </c>
      <c r="AB315">
        <v>28.16</v>
      </c>
      <c r="AC315">
        <v>15.96</v>
      </c>
      <c r="AD315">
        <v>16.8</v>
      </c>
      <c r="AE315">
        <v>0</v>
      </c>
      <c r="AF315">
        <v>0</v>
      </c>
      <c r="AG315">
        <v>0</v>
      </c>
      <c r="AH315">
        <f t="shared" si="84"/>
        <v>16.8</v>
      </c>
      <c r="AI315">
        <f t="shared" si="85"/>
        <v>16.8</v>
      </c>
      <c r="AJ315">
        <f t="shared" si="86"/>
        <v>30.73</v>
      </c>
      <c r="AK315">
        <f t="shared" si="87"/>
        <v>30.73</v>
      </c>
      <c r="AL315">
        <f t="shared" si="88"/>
        <v>30.73</v>
      </c>
      <c r="AM315">
        <f t="shared" si="89"/>
        <v>30.73</v>
      </c>
      <c r="AN315">
        <f t="shared" si="90"/>
        <v>30.73</v>
      </c>
      <c r="AO315">
        <f t="shared" si="91"/>
        <v>25.31</v>
      </c>
      <c r="AP315">
        <f t="shared" si="92"/>
        <v>25.2</v>
      </c>
      <c r="AQ315">
        <f t="shared" si="93"/>
        <v>28.92</v>
      </c>
      <c r="AR315">
        <f t="shared" si="94"/>
        <v>21</v>
      </c>
      <c r="AS315">
        <f t="shared" si="95"/>
        <v>16.8</v>
      </c>
      <c r="AT315">
        <f t="shared" si="96"/>
        <v>28.16</v>
      </c>
      <c r="AU315">
        <f t="shared" si="97"/>
        <v>15.96</v>
      </c>
      <c r="AV315">
        <f t="shared" si="98"/>
        <v>16.8</v>
      </c>
      <c r="AW315" t="str">
        <f t="shared" si="99"/>
        <v>Not Available</v>
      </c>
      <c r="AX315" t="str">
        <f t="shared" si="100"/>
        <v>Not Available</v>
      </c>
      <c r="AY315" t="str">
        <f t="shared" si="101"/>
        <v>Not Available</v>
      </c>
      <c r="AZ315" t="str">
        <f t="shared" si="82"/>
        <v>N/A</v>
      </c>
      <c r="BA315" t="e">
        <f t="shared" si="83"/>
        <v>#VALUE!</v>
      </c>
    </row>
    <row r="316" spans="1:53" x14ac:dyDescent="0.3">
      <c r="A316" s="27" t="s">
        <v>319</v>
      </c>
      <c r="B316" s="27" t="s">
        <v>1380</v>
      </c>
      <c r="C316" t="s">
        <v>1381</v>
      </c>
      <c r="D316" t="s">
        <v>268</v>
      </c>
      <c r="E316" s="27" t="s">
        <v>93</v>
      </c>
      <c r="F316" t="s">
        <v>320</v>
      </c>
      <c r="G316" s="33" t="s">
        <v>321</v>
      </c>
      <c r="H316" s="9" t="s">
        <v>322</v>
      </c>
      <c r="I316" s="28" t="s">
        <v>109</v>
      </c>
      <c r="J316" s="21">
        <v>13</v>
      </c>
      <c r="K316" s="27">
        <v>5</v>
      </c>
      <c r="L316" t="s">
        <v>71</v>
      </c>
      <c r="M316" s="27">
        <v>0</v>
      </c>
      <c r="N316" s="27" t="s">
        <v>1387</v>
      </c>
      <c r="O316">
        <v>85025</v>
      </c>
      <c r="P316">
        <v>7.77</v>
      </c>
      <c r="Q316">
        <v>7.77</v>
      </c>
      <c r="R316" s="59">
        <v>13.86</v>
      </c>
      <c r="S316" s="5">
        <v>13.86</v>
      </c>
      <c r="T316">
        <v>13.86</v>
      </c>
      <c r="U316">
        <v>13.86</v>
      </c>
      <c r="V316">
        <v>13.86</v>
      </c>
      <c r="W316">
        <v>11.41</v>
      </c>
      <c r="X316">
        <v>11.66</v>
      </c>
      <c r="Y316">
        <v>13.04</v>
      </c>
      <c r="Z316">
        <v>9.7100000000000009</v>
      </c>
      <c r="AA316">
        <v>7.77</v>
      </c>
      <c r="AB316">
        <v>13.03</v>
      </c>
      <c r="AC316">
        <v>7.38</v>
      </c>
      <c r="AD316">
        <v>7.77</v>
      </c>
      <c r="AE316">
        <v>0</v>
      </c>
      <c r="AF316">
        <v>0</v>
      </c>
      <c r="AG316">
        <v>0</v>
      </c>
      <c r="AH316">
        <f t="shared" si="84"/>
        <v>7.77</v>
      </c>
      <c r="AI316">
        <f t="shared" si="85"/>
        <v>7.77</v>
      </c>
      <c r="AJ316">
        <f t="shared" si="86"/>
        <v>13.86</v>
      </c>
      <c r="AK316">
        <f t="shared" si="87"/>
        <v>13.86</v>
      </c>
      <c r="AL316">
        <f t="shared" si="88"/>
        <v>13.86</v>
      </c>
      <c r="AM316">
        <f t="shared" si="89"/>
        <v>13.86</v>
      </c>
      <c r="AN316">
        <f t="shared" si="90"/>
        <v>13.86</v>
      </c>
      <c r="AO316">
        <f t="shared" si="91"/>
        <v>11.41</v>
      </c>
      <c r="AP316">
        <f t="shared" si="92"/>
        <v>11.66</v>
      </c>
      <c r="AQ316">
        <f t="shared" si="93"/>
        <v>13.04</v>
      </c>
      <c r="AR316">
        <f t="shared" si="94"/>
        <v>9.7100000000000009</v>
      </c>
      <c r="AS316">
        <f t="shared" si="95"/>
        <v>7.77</v>
      </c>
      <c r="AT316">
        <f t="shared" si="96"/>
        <v>13.03</v>
      </c>
      <c r="AU316">
        <f t="shared" si="97"/>
        <v>7.38</v>
      </c>
      <c r="AV316">
        <f t="shared" si="98"/>
        <v>7.77</v>
      </c>
      <c r="AW316" t="str">
        <f t="shared" si="99"/>
        <v>Not Available</v>
      </c>
      <c r="AX316" t="str">
        <f t="shared" si="100"/>
        <v>Not Available</v>
      </c>
      <c r="AY316" t="str">
        <f t="shared" si="101"/>
        <v>Not Available</v>
      </c>
      <c r="AZ316" t="str">
        <f t="shared" si="82"/>
        <v>N/A</v>
      </c>
      <c r="BA316" t="e">
        <f t="shared" si="83"/>
        <v>#VALUE!</v>
      </c>
    </row>
    <row r="317" spans="1:53" x14ac:dyDescent="0.3">
      <c r="A317" s="27" t="s">
        <v>672</v>
      </c>
      <c r="B317" s="27" t="s">
        <v>1380</v>
      </c>
      <c r="C317" t="s">
        <v>1381</v>
      </c>
      <c r="D317" t="s">
        <v>268</v>
      </c>
      <c r="E317" s="27" t="s">
        <v>62</v>
      </c>
      <c r="F317" t="s">
        <v>72</v>
      </c>
      <c r="G317" s="33" t="s">
        <v>73</v>
      </c>
      <c r="H317" s="9" t="s">
        <v>74</v>
      </c>
      <c r="I317" s="28" t="s">
        <v>673</v>
      </c>
      <c r="J317" s="21">
        <v>5</v>
      </c>
      <c r="K317" s="27">
        <v>5</v>
      </c>
      <c r="L317" t="s">
        <v>71</v>
      </c>
      <c r="M317" s="27">
        <v>0</v>
      </c>
      <c r="N317" s="27" t="s">
        <v>1388</v>
      </c>
      <c r="O317">
        <v>36415</v>
      </c>
      <c r="P317">
        <v>8.57</v>
      </c>
      <c r="Q317">
        <v>2.65</v>
      </c>
      <c r="R317" s="59">
        <v>0</v>
      </c>
      <c r="S317" s="5">
        <v>0</v>
      </c>
      <c r="T317">
        <v>0</v>
      </c>
      <c r="U317">
        <v>0</v>
      </c>
      <c r="V317">
        <v>0</v>
      </c>
      <c r="W317">
        <v>3.7</v>
      </c>
      <c r="X317">
        <v>12.86</v>
      </c>
      <c r="Y317">
        <v>4.2300000000000004</v>
      </c>
      <c r="Z317">
        <v>8.57</v>
      </c>
      <c r="AA317">
        <v>8.57</v>
      </c>
      <c r="AB317">
        <v>3.6</v>
      </c>
      <c r="AC317">
        <v>8.14</v>
      </c>
      <c r="AD317">
        <v>8.57</v>
      </c>
      <c r="AE317">
        <v>0</v>
      </c>
      <c r="AF317">
        <v>0</v>
      </c>
      <c r="AG317">
        <v>0</v>
      </c>
      <c r="AH317">
        <f t="shared" si="84"/>
        <v>8.57</v>
      </c>
      <c r="AI317">
        <f t="shared" si="85"/>
        <v>2.65</v>
      </c>
      <c r="AJ317" t="str">
        <f t="shared" si="86"/>
        <v>Not Available</v>
      </c>
      <c r="AK317" t="str">
        <f t="shared" si="87"/>
        <v>Not Available</v>
      </c>
      <c r="AL317" t="str">
        <f t="shared" si="88"/>
        <v>Not Available</v>
      </c>
      <c r="AM317" t="str">
        <f t="shared" si="89"/>
        <v>Not Available</v>
      </c>
      <c r="AN317" t="str">
        <f t="shared" si="90"/>
        <v>Not Available</v>
      </c>
      <c r="AO317">
        <f t="shared" si="91"/>
        <v>3.7</v>
      </c>
      <c r="AP317">
        <f t="shared" si="92"/>
        <v>12.86</v>
      </c>
      <c r="AQ317">
        <f t="shared" si="93"/>
        <v>4.2300000000000004</v>
      </c>
      <c r="AR317">
        <f t="shared" si="94"/>
        <v>8.57</v>
      </c>
      <c r="AS317">
        <f t="shared" si="95"/>
        <v>8.57</v>
      </c>
      <c r="AT317">
        <f t="shared" si="96"/>
        <v>3.6</v>
      </c>
      <c r="AU317">
        <f t="shared" si="97"/>
        <v>8.14</v>
      </c>
      <c r="AV317">
        <f t="shared" si="98"/>
        <v>8.57</v>
      </c>
      <c r="AW317" t="str">
        <f t="shared" si="99"/>
        <v>Not Available</v>
      </c>
      <c r="AX317" t="str">
        <f t="shared" si="100"/>
        <v>Not Available</v>
      </c>
      <c r="AY317" t="str">
        <f t="shared" si="101"/>
        <v>Not Available</v>
      </c>
      <c r="AZ317" t="str">
        <f t="shared" si="82"/>
        <v>N/A</v>
      </c>
      <c r="BA317" t="e">
        <f t="shared" si="83"/>
        <v>#VALUE!</v>
      </c>
    </row>
    <row r="318" spans="1:53" x14ac:dyDescent="0.3">
      <c r="A318" s="27" t="s">
        <v>1389</v>
      </c>
      <c r="B318" s="27" t="s">
        <v>1390</v>
      </c>
      <c r="C318" t="s">
        <v>1391</v>
      </c>
      <c r="D318" t="s">
        <v>230</v>
      </c>
      <c r="E318" s="27" t="s">
        <v>93</v>
      </c>
      <c r="F318" t="s">
        <v>1392</v>
      </c>
      <c r="G318" s="33" t="s">
        <v>1393</v>
      </c>
      <c r="H318" s="9" t="s">
        <v>316</v>
      </c>
      <c r="I318" s="28" t="s">
        <v>1391</v>
      </c>
      <c r="J318" s="21">
        <v>21</v>
      </c>
      <c r="K318" s="27">
        <v>7</v>
      </c>
      <c r="L318" t="s">
        <v>76</v>
      </c>
      <c r="M318" s="27">
        <v>1</v>
      </c>
      <c r="N318" s="27" t="s">
        <v>1394</v>
      </c>
      <c r="O318">
        <v>82746</v>
      </c>
      <c r="P318">
        <v>14.7</v>
      </c>
      <c r="Q318">
        <v>14.7</v>
      </c>
      <c r="R318" s="59">
        <v>18.829999999999998</v>
      </c>
      <c r="S318" s="5">
        <v>18.829999999999998</v>
      </c>
      <c r="T318">
        <v>18.829999999999998</v>
      </c>
      <c r="U318">
        <v>18.829999999999998</v>
      </c>
      <c r="V318">
        <v>18.829999999999998</v>
      </c>
      <c r="W318">
        <v>18.16</v>
      </c>
      <c r="X318">
        <v>22.05</v>
      </c>
      <c r="Y318">
        <v>20.75</v>
      </c>
      <c r="Z318">
        <v>18.38</v>
      </c>
      <c r="AA318">
        <v>14.7</v>
      </c>
      <c r="AB318">
        <v>24.65</v>
      </c>
      <c r="AC318">
        <v>13.97</v>
      </c>
      <c r="AD318">
        <v>14.7</v>
      </c>
      <c r="AE318">
        <v>0</v>
      </c>
      <c r="AF318">
        <v>0</v>
      </c>
      <c r="AG318">
        <v>0</v>
      </c>
      <c r="AH318">
        <f t="shared" si="84"/>
        <v>14.7</v>
      </c>
      <c r="AI318">
        <f t="shared" si="85"/>
        <v>14.7</v>
      </c>
      <c r="AJ318">
        <f t="shared" si="86"/>
        <v>18.829999999999998</v>
      </c>
      <c r="AK318">
        <f t="shared" si="87"/>
        <v>18.829999999999998</v>
      </c>
      <c r="AL318">
        <f t="shared" si="88"/>
        <v>18.829999999999998</v>
      </c>
      <c r="AM318">
        <f t="shared" si="89"/>
        <v>18.829999999999998</v>
      </c>
      <c r="AN318">
        <f t="shared" si="90"/>
        <v>18.829999999999998</v>
      </c>
      <c r="AO318">
        <f t="shared" si="91"/>
        <v>18.16</v>
      </c>
      <c r="AP318">
        <f t="shared" si="92"/>
        <v>22.05</v>
      </c>
      <c r="AQ318">
        <f t="shared" si="93"/>
        <v>20.75</v>
      </c>
      <c r="AR318">
        <f t="shared" si="94"/>
        <v>18.38</v>
      </c>
      <c r="AS318">
        <f t="shared" si="95"/>
        <v>14.7</v>
      </c>
      <c r="AT318">
        <f t="shared" si="96"/>
        <v>24.65</v>
      </c>
      <c r="AU318">
        <f t="shared" si="97"/>
        <v>13.97</v>
      </c>
      <c r="AV318">
        <f t="shared" si="98"/>
        <v>14.7</v>
      </c>
      <c r="AW318" t="str">
        <f t="shared" si="99"/>
        <v>Not Available</v>
      </c>
      <c r="AX318" t="str">
        <f t="shared" si="100"/>
        <v>Not Available</v>
      </c>
      <c r="AY318" t="str">
        <f t="shared" si="101"/>
        <v>Not Available</v>
      </c>
      <c r="AZ318">
        <f t="shared" si="82"/>
        <v>9</v>
      </c>
      <c r="BA318">
        <f t="shared" si="83"/>
        <v>2</v>
      </c>
    </row>
    <row r="319" spans="1:53" x14ac:dyDescent="0.3">
      <c r="A319" s="27" t="s">
        <v>1353</v>
      </c>
      <c r="B319" s="27" t="s">
        <v>1390</v>
      </c>
      <c r="C319" t="s">
        <v>1391</v>
      </c>
      <c r="D319" t="s">
        <v>268</v>
      </c>
      <c r="E319" s="27" t="s">
        <v>93</v>
      </c>
      <c r="F319" t="s">
        <v>1356</v>
      </c>
      <c r="G319" s="33" t="s">
        <v>1357</v>
      </c>
      <c r="H319" s="9" t="s">
        <v>316</v>
      </c>
      <c r="I319" s="28" t="s">
        <v>1355</v>
      </c>
      <c r="J319" s="21">
        <v>29</v>
      </c>
      <c r="K319" s="27">
        <v>7</v>
      </c>
      <c r="L319" t="s">
        <v>71</v>
      </c>
      <c r="M319" s="27">
        <v>0</v>
      </c>
      <c r="N319" s="27" t="s">
        <v>1395</v>
      </c>
      <c r="O319">
        <v>82607</v>
      </c>
      <c r="P319">
        <v>15.08</v>
      </c>
      <c r="Q319">
        <v>15.08</v>
      </c>
      <c r="R319" s="59">
        <v>30.73</v>
      </c>
      <c r="S319" s="5">
        <v>30.73</v>
      </c>
      <c r="T319">
        <v>30.73</v>
      </c>
      <c r="U319">
        <v>30.73</v>
      </c>
      <c r="V319">
        <v>30.73</v>
      </c>
      <c r="W319">
        <v>25.31</v>
      </c>
      <c r="X319">
        <v>22.62</v>
      </c>
      <c r="Y319">
        <v>28.92</v>
      </c>
      <c r="Z319">
        <v>19.75</v>
      </c>
      <c r="AA319">
        <v>15.08</v>
      </c>
      <c r="AB319">
        <v>25.27</v>
      </c>
      <c r="AC319">
        <v>14.33</v>
      </c>
      <c r="AD319">
        <v>15.08</v>
      </c>
      <c r="AE319">
        <v>0</v>
      </c>
      <c r="AF319">
        <v>0</v>
      </c>
      <c r="AG319">
        <v>0</v>
      </c>
      <c r="AH319">
        <f t="shared" si="84"/>
        <v>15.08</v>
      </c>
      <c r="AI319">
        <f t="shared" si="85"/>
        <v>15.08</v>
      </c>
      <c r="AJ319">
        <f t="shared" si="86"/>
        <v>30.73</v>
      </c>
      <c r="AK319">
        <f t="shared" si="87"/>
        <v>30.73</v>
      </c>
      <c r="AL319">
        <f t="shared" si="88"/>
        <v>30.73</v>
      </c>
      <c r="AM319">
        <f t="shared" si="89"/>
        <v>30.73</v>
      </c>
      <c r="AN319">
        <f t="shared" si="90"/>
        <v>30.73</v>
      </c>
      <c r="AO319">
        <f t="shared" si="91"/>
        <v>25.31</v>
      </c>
      <c r="AP319">
        <f t="shared" si="92"/>
        <v>22.62</v>
      </c>
      <c r="AQ319">
        <f t="shared" si="93"/>
        <v>28.92</v>
      </c>
      <c r="AR319">
        <f t="shared" si="94"/>
        <v>19.75</v>
      </c>
      <c r="AS319">
        <f t="shared" si="95"/>
        <v>15.08</v>
      </c>
      <c r="AT319">
        <f t="shared" si="96"/>
        <v>25.27</v>
      </c>
      <c r="AU319">
        <f t="shared" si="97"/>
        <v>14.33</v>
      </c>
      <c r="AV319">
        <f t="shared" si="98"/>
        <v>15.08</v>
      </c>
      <c r="AW319" t="str">
        <f t="shared" si="99"/>
        <v>Not Available</v>
      </c>
      <c r="AX319" t="str">
        <f t="shared" si="100"/>
        <v>Not Available</v>
      </c>
      <c r="AY319" t="str">
        <f t="shared" si="101"/>
        <v>Not Available</v>
      </c>
      <c r="AZ319" t="str">
        <f t="shared" si="82"/>
        <v>N/A</v>
      </c>
      <c r="BA319" t="e">
        <f t="shared" si="83"/>
        <v>#VALUE!</v>
      </c>
    </row>
    <row r="320" spans="1:53" x14ac:dyDescent="0.3">
      <c r="A320" s="27" t="s">
        <v>623</v>
      </c>
      <c r="B320" s="27" t="s">
        <v>1390</v>
      </c>
      <c r="C320" t="s">
        <v>1391</v>
      </c>
      <c r="D320" t="s">
        <v>268</v>
      </c>
      <c r="E320" s="27" t="s">
        <v>93</v>
      </c>
      <c r="F320" t="s">
        <v>624</v>
      </c>
      <c r="G320" s="33" t="s">
        <v>625</v>
      </c>
      <c r="H320" s="9" t="s">
        <v>316</v>
      </c>
      <c r="I320" s="28" t="s">
        <v>626</v>
      </c>
      <c r="J320" s="21">
        <v>46</v>
      </c>
      <c r="K320" s="27">
        <v>7</v>
      </c>
      <c r="L320" t="s">
        <v>71</v>
      </c>
      <c r="M320" s="27">
        <v>0</v>
      </c>
      <c r="N320" s="27" t="s">
        <v>1396</v>
      </c>
      <c r="O320">
        <v>80053</v>
      </c>
      <c r="P320">
        <v>10.56</v>
      </c>
      <c r="Q320">
        <v>10.56</v>
      </c>
      <c r="R320" s="59">
        <v>20.41</v>
      </c>
      <c r="S320" s="5">
        <v>20.41</v>
      </c>
      <c r="T320">
        <v>20.41</v>
      </c>
      <c r="U320">
        <v>20.41</v>
      </c>
      <c r="V320">
        <v>20.41</v>
      </c>
      <c r="W320">
        <v>39.380000000000003</v>
      </c>
      <c r="X320">
        <v>15.84</v>
      </c>
      <c r="Y320">
        <v>45</v>
      </c>
      <c r="Z320">
        <v>6.24</v>
      </c>
      <c r="AA320">
        <v>10.56</v>
      </c>
      <c r="AB320">
        <v>17.72</v>
      </c>
      <c r="AC320">
        <v>10.029999999999999</v>
      </c>
      <c r="AD320">
        <v>10.56</v>
      </c>
      <c r="AE320">
        <v>0</v>
      </c>
      <c r="AF320">
        <v>0</v>
      </c>
      <c r="AG320">
        <v>0</v>
      </c>
      <c r="AH320">
        <f t="shared" si="84"/>
        <v>10.56</v>
      </c>
      <c r="AI320">
        <f t="shared" si="85"/>
        <v>10.56</v>
      </c>
      <c r="AJ320">
        <f t="shared" si="86"/>
        <v>20.41</v>
      </c>
      <c r="AK320">
        <f t="shared" si="87"/>
        <v>20.41</v>
      </c>
      <c r="AL320">
        <f t="shared" si="88"/>
        <v>20.41</v>
      </c>
      <c r="AM320">
        <f t="shared" si="89"/>
        <v>20.41</v>
      </c>
      <c r="AN320">
        <f t="shared" si="90"/>
        <v>20.41</v>
      </c>
      <c r="AO320">
        <f t="shared" si="91"/>
        <v>39.380000000000003</v>
      </c>
      <c r="AP320">
        <f t="shared" si="92"/>
        <v>15.84</v>
      </c>
      <c r="AQ320">
        <f t="shared" si="93"/>
        <v>45</v>
      </c>
      <c r="AR320">
        <f t="shared" si="94"/>
        <v>6.24</v>
      </c>
      <c r="AS320">
        <f t="shared" si="95"/>
        <v>10.56</v>
      </c>
      <c r="AT320">
        <f t="shared" si="96"/>
        <v>17.72</v>
      </c>
      <c r="AU320">
        <f t="shared" si="97"/>
        <v>10.029999999999999</v>
      </c>
      <c r="AV320">
        <f t="shared" si="98"/>
        <v>10.56</v>
      </c>
      <c r="AW320" t="str">
        <f t="shared" si="99"/>
        <v>Not Available</v>
      </c>
      <c r="AX320" t="str">
        <f t="shared" si="100"/>
        <v>Not Available</v>
      </c>
      <c r="AY320" t="str">
        <f t="shared" si="101"/>
        <v>Not Available</v>
      </c>
      <c r="AZ320" t="str">
        <f t="shared" si="82"/>
        <v>N/A</v>
      </c>
      <c r="BA320" t="e">
        <f t="shared" si="83"/>
        <v>#VALUE!</v>
      </c>
    </row>
    <row r="321" spans="1:53" x14ac:dyDescent="0.3">
      <c r="A321" s="27" t="s">
        <v>319</v>
      </c>
      <c r="B321" s="27" t="s">
        <v>1390</v>
      </c>
      <c r="C321" t="s">
        <v>1391</v>
      </c>
      <c r="D321" t="s">
        <v>268</v>
      </c>
      <c r="E321" s="27" t="s">
        <v>93</v>
      </c>
      <c r="F321" t="s">
        <v>320</v>
      </c>
      <c r="G321" s="33" t="s">
        <v>321</v>
      </c>
      <c r="H321" s="9" t="s">
        <v>322</v>
      </c>
      <c r="I321" s="28" t="s">
        <v>109</v>
      </c>
      <c r="J321" s="21">
        <v>13</v>
      </c>
      <c r="K321" s="27">
        <v>7</v>
      </c>
      <c r="L321" t="s">
        <v>71</v>
      </c>
      <c r="M321" s="27">
        <v>0</v>
      </c>
      <c r="N321" s="27" t="s">
        <v>1397</v>
      </c>
      <c r="O321">
        <v>85025</v>
      </c>
      <c r="P321">
        <v>7.77</v>
      </c>
      <c r="Q321">
        <v>7.77</v>
      </c>
      <c r="R321" s="59">
        <v>13.86</v>
      </c>
      <c r="S321" s="5">
        <v>13.86</v>
      </c>
      <c r="T321">
        <v>13.86</v>
      </c>
      <c r="U321">
        <v>13.86</v>
      </c>
      <c r="V321">
        <v>13.86</v>
      </c>
      <c r="W321">
        <v>11.41</v>
      </c>
      <c r="X321">
        <v>11.66</v>
      </c>
      <c r="Y321">
        <v>13.04</v>
      </c>
      <c r="Z321">
        <v>9.7100000000000009</v>
      </c>
      <c r="AA321">
        <v>7.77</v>
      </c>
      <c r="AB321">
        <v>13.03</v>
      </c>
      <c r="AC321">
        <v>7.38</v>
      </c>
      <c r="AD321">
        <v>7.77</v>
      </c>
      <c r="AE321">
        <v>0</v>
      </c>
      <c r="AF321">
        <v>0</v>
      </c>
      <c r="AG321">
        <v>0</v>
      </c>
      <c r="AH321">
        <f t="shared" si="84"/>
        <v>7.77</v>
      </c>
      <c r="AI321">
        <f t="shared" si="85"/>
        <v>7.77</v>
      </c>
      <c r="AJ321">
        <f t="shared" si="86"/>
        <v>13.86</v>
      </c>
      <c r="AK321">
        <f t="shared" si="87"/>
        <v>13.86</v>
      </c>
      <c r="AL321">
        <f t="shared" si="88"/>
        <v>13.86</v>
      </c>
      <c r="AM321">
        <f t="shared" si="89"/>
        <v>13.86</v>
      </c>
      <c r="AN321">
        <f t="shared" si="90"/>
        <v>13.86</v>
      </c>
      <c r="AO321">
        <f t="shared" si="91"/>
        <v>11.41</v>
      </c>
      <c r="AP321">
        <f t="shared" si="92"/>
        <v>11.66</v>
      </c>
      <c r="AQ321">
        <f t="shared" si="93"/>
        <v>13.04</v>
      </c>
      <c r="AR321">
        <f t="shared" si="94"/>
        <v>9.7100000000000009</v>
      </c>
      <c r="AS321">
        <f t="shared" si="95"/>
        <v>7.77</v>
      </c>
      <c r="AT321">
        <f t="shared" si="96"/>
        <v>13.03</v>
      </c>
      <c r="AU321">
        <f t="shared" si="97"/>
        <v>7.38</v>
      </c>
      <c r="AV321">
        <f t="shared" si="98"/>
        <v>7.77</v>
      </c>
      <c r="AW321" t="str">
        <f t="shared" si="99"/>
        <v>Not Available</v>
      </c>
      <c r="AX321" t="str">
        <f t="shared" si="100"/>
        <v>Not Available</v>
      </c>
      <c r="AY321" t="str">
        <f t="shared" si="101"/>
        <v>Not Available</v>
      </c>
      <c r="AZ321" t="str">
        <f t="shared" si="82"/>
        <v>N/A</v>
      </c>
      <c r="BA321" t="e">
        <f t="shared" si="83"/>
        <v>#VALUE!</v>
      </c>
    </row>
    <row r="322" spans="1:53" x14ac:dyDescent="0.3">
      <c r="A322" s="27" t="s">
        <v>1361</v>
      </c>
      <c r="B322" s="27" t="s">
        <v>1390</v>
      </c>
      <c r="C322" t="s">
        <v>1391</v>
      </c>
      <c r="D322" t="s">
        <v>268</v>
      </c>
      <c r="E322" s="27" t="s">
        <v>93</v>
      </c>
      <c r="F322" t="s">
        <v>1362</v>
      </c>
      <c r="G322" s="33" t="s">
        <v>1363</v>
      </c>
      <c r="H322" s="9" t="s">
        <v>316</v>
      </c>
      <c r="I322" s="28" t="s">
        <v>1364</v>
      </c>
      <c r="J322" s="21">
        <v>29</v>
      </c>
      <c r="K322" s="27">
        <v>7</v>
      </c>
      <c r="L322" t="s">
        <v>71</v>
      </c>
      <c r="M322" s="27">
        <v>0</v>
      </c>
      <c r="N322" s="27" t="s">
        <v>1398</v>
      </c>
      <c r="O322">
        <v>84443</v>
      </c>
      <c r="P322">
        <v>16.8</v>
      </c>
      <c r="Q322">
        <v>16.8</v>
      </c>
      <c r="R322" s="59">
        <v>30.73</v>
      </c>
      <c r="S322" s="5">
        <v>30.73</v>
      </c>
      <c r="T322">
        <v>30.73</v>
      </c>
      <c r="U322">
        <v>30.73</v>
      </c>
      <c r="V322">
        <v>30.73</v>
      </c>
      <c r="W322">
        <v>25.31</v>
      </c>
      <c r="X322">
        <v>25.2</v>
      </c>
      <c r="Y322">
        <v>28.92</v>
      </c>
      <c r="Z322">
        <v>21</v>
      </c>
      <c r="AA322">
        <v>16.8</v>
      </c>
      <c r="AB322">
        <v>28.16</v>
      </c>
      <c r="AC322">
        <v>15.96</v>
      </c>
      <c r="AD322">
        <v>16.8</v>
      </c>
      <c r="AE322">
        <v>0</v>
      </c>
      <c r="AF322">
        <v>0</v>
      </c>
      <c r="AG322">
        <v>0</v>
      </c>
      <c r="AH322">
        <f t="shared" si="84"/>
        <v>16.8</v>
      </c>
      <c r="AI322">
        <f t="shared" si="85"/>
        <v>16.8</v>
      </c>
      <c r="AJ322">
        <f t="shared" si="86"/>
        <v>30.73</v>
      </c>
      <c r="AK322">
        <f t="shared" si="87"/>
        <v>30.73</v>
      </c>
      <c r="AL322">
        <f t="shared" si="88"/>
        <v>30.73</v>
      </c>
      <c r="AM322">
        <f t="shared" si="89"/>
        <v>30.73</v>
      </c>
      <c r="AN322">
        <f t="shared" si="90"/>
        <v>30.73</v>
      </c>
      <c r="AO322">
        <f t="shared" si="91"/>
        <v>25.31</v>
      </c>
      <c r="AP322">
        <f t="shared" si="92"/>
        <v>25.2</v>
      </c>
      <c r="AQ322">
        <f t="shared" si="93"/>
        <v>28.92</v>
      </c>
      <c r="AR322">
        <f t="shared" si="94"/>
        <v>21</v>
      </c>
      <c r="AS322">
        <f t="shared" si="95"/>
        <v>16.8</v>
      </c>
      <c r="AT322">
        <f t="shared" si="96"/>
        <v>28.16</v>
      </c>
      <c r="AU322">
        <f t="shared" si="97"/>
        <v>15.96</v>
      </c>
      <c r="AV322">
        <f t="shared" si="98"/>
        <v>16.8</v>
      </c>
      <c r="AW322" t="str">
        <f t="shared" si="99"/>
        <v>Not Available</v>
      </c>
      <c r="AX322" t="str">
        <f t="shared" si="100"/>
        <v>Not Available</v>
      </c>
      <c r="AY322" t="str">
        <f t="shared" si="101"/>
        <v>Not Available</v>
      </c>
      <c r="AZ322" t="str">
        <f t="shared" si="82"/>
        <v>N/A</v>
      </c>
      <c r="BA322" t="e">
        <f t="shared" si="83"/>
        <v>#VALUE!</v>
      </c>
    </row>
    <row r="323" spans="1:53" x14ac:dyDescent="0.3">
      <c r="A323" s="27" t="s">
        <v>1254</v>
      </c>
      <c r="B323" s="27" t="s">
        <v>1390</v>
      </c>
      <c r="C323" t="s">
        <v>1391</v>
      </c>
      <c r="D323" t="s">
        <v>268</v>
      </c>
      <c r="E323" s="27" t="s">
        <v>93</v>
      </c>
      <c r="F323" t="s">
        <v>1257</v>
      </c>
      <c r="G323" s="33" t="s">
        <v>1258</v>
      </c>
      <c r="H323" s="9" t="s">
        <v>316</v>
      </c>
      <c r="I323" s="28" t="s">
        <v>1256</v>
      </c>
      <c r="J323" s="21">
        <v>21</v>
      </c>
      <c r="K323" s="27">
        <v>7</v>
      </c>
      <c r="L323" t="s">
        <v>71</v>
      </c>
      <c r="M323" s="27">
        <v>0</v>
      </c>
      <c r="N323" s="27" t="s">
        <v>1399</v>
      </c>
      <c r="O323">
        <v>80061</v>
      </c>
      <c r="P323">
        <v>13.39</v>
      </c>
      <c r="Q323">
        <v>13.39</v>
      </c>
      <c r="R323" s="59">
        <v>20.41</v>
      </c>
      <c r="S323" s="5">
        <v>20.41</v>
      </c>
      <c r="T323">
        <v>20.41</v>
      </c>
      <c r="U323">
        <v>20.41</v>
      </c>
      <c r="V323">
        <v>20.41</v>
      </c>
      <c r="W323">
        <v>17.86</v>
      </c>
      <c r="X323">
        <v>20.09</v>
      </c>
      <c r="Y323">
        <v>20.41</v>
      </c>
      <c r="Z323">
        <v>16.739999999999998</v>
      </c>
      <c r="AA323">
        <v>13.39</v>
      </c>
      <c r="AB323">
        <v>22.46</v>
      </c>
      <c r="AC323">
        <v>12.72</v>
      </c>
      <c r="AD323">
        <v>13.39</v>
      </c>
      <c r="AE323">
        <v>0</v>
      </c>
      <c r="AF323">
        <v>0</v>
      </c>
      <c r="AG323">
        <v>0</v>
      </c>
      <c r="AH323">
        <f t="shared" si="84"/>
        <v>13.39</v>
      </c>
      <c r="AI323">
        <f t="shared" si="85"/>
        <v>13.39</v>
      </c>
      <c r="AJ323">
        <f t="shared" si="86"/>
        <v>20.41</v>
      </c>
      <c r="AK323">
        <f t="shared" si="87"/>
        <v>20.41</v>
      </c>
      <c r="AL323">
        <f t="shared" si="88"/>
        <v>20.41</v>
      </c>
      <c r="AM323">
        <f t="shared" si="89"/>
        <v>20.41</v>
      </c>
      <c r="AN323">
        <f t="shared" si="90"/>
        <v>20.41</v>
      </c>
      <c r="AO323">
        <f t="shared" si="91"/>
        <v>17.86</v>
      </c>
      <c r="AP323">
        <f t="shared" si="92"/>
        <v>20.09</v>
      </c>
      <c r="AQ323">
        <f t="shared" si="93"/>
        <v>20.41</v>
      </c>
      <c r="AR323">
        <f t="shared" si="94"/>
        <v>16.739999999999998</v>
      </c>
      <c r="AS323">
        <f t="shared" si="95"/>
        <v>13.39</v>
      </c>
      <c r="AT323">
        <f t="shared" si="96"/>
        <v>22.46</v>
      </c>
      <c r="AU323">
        <f t="shared" si="97"/>
        <v>12.72</v>
      </c>
      <c r="AV323">
        <f t="shared" si="98"/>
        <v>13.39</v>
      </c>
      <c r="AW323" t="str">
        <f t="shared" si="99"/>
        <v>Not Available</v>
      </c>
      <c r="AX323" t="str">
        <f t="shared" si="100"/>
        <v>Not Available</v>
      </c>
      <c r="AY323" t="str">
        <f t="shared" si="101"/>
        <v>Not Available</v>
      </c>
      <c r="AZ323" t="str">
        <f t="shared" si="82"/>
        <v>N/A</v>
      </c>
      <c r="BA323" t="e">
        <f t="shared" si="83"/>
        <v>#VALUE!</v>
      </c>
    </row>
    <row r="324" spans="1:53" x14ac:dyDescent="0.3">
      <c r="A324" s="27" t="s">
        <v>672</v>
      </c>
      <c r="B324" s="27" t="s">
        <v>1390</v>
      </c>
      <c r="C324" t="s">
        <v>1391</v>
      </c>
      <c r="D324" t="s">
        <v>268</v>
      </c>
      <c r="E324" s="27" t="s">
        <v>62</v>
      </c>
      <c r="F324" t="s">
        <v>72</v>
      </c>
      <c r="G324" s="33" t="s">
        <v>73</v>
      </c>
      <c r="H324" s="9" t="s">
        <v>74</v>
      </c>
      <c r="I324" s="28" t="s">
        <v>673</v>
      </c>
      <c r="J324" s="21">
        <v>5</v>
      </c>
      <c r="K324" s="27">
        <v>7</v>
      </c>
      <c r="L324" t="s">
        <v>71</v>
      </c>
      <c r="M324" s="27">
        <v>0</v>
      </c>
      <c r="N324" s="27" t="s">
        <v>1400</v>
      </c>
      <c r="O324">
        <v>36415</v>
      </c>
      <c r="P324">
        <v>8.57</v>
      </c>
      <c r="Q324">
        <v>2.65</v>
      </c>
      <c r="R324" s="59">
        <v>0</v>
      </c>
      <c r="S324" s="5">
        <v>0</v>
      </c>
      <c r="T324">
        <v>0</v>
      </c>
      <c r="U324">
        <v>0</v>
      </c>
      <c r="V324">
        <v>0</v>
      </c>
      <c r="W324">
        <v>3.7</v>
      </c>
      <c r="X324">
        <v>12.86</v>
      </c>
      <c r="Y324">
        <v>4.2300000000000004</v>
      </c>
      <c r="Z324">
        <v>8.57</v>
      </c>
      <c r="AA324">
        <v>8.57</v>
      </c>
      <c r="AB324">
        <v>3.6</v>
      </c>
      <c r="AC324">
        <v>8.14</v>
      </c>
      <c r="AD324">
        <v>8.57</v>
      </c>
      <c r="AE324">
        <v>0</v>
      </c>
      <c r="AF324">
        <v>0</v>
      </c>
      <c r="AG324">
        <v>0</v>
      </c>
      <c r="AH324">
        <f t="shared" si="84"/>
        <v>8.57</v>
      </c>
      <c r="AI324">
        <f t="shared" si="85"/>
        <v>2.65</v>
      </c>
      <c r="AJ324" t="str">
        <f t="shared" si="86"/>
        <v>Not Available</v>
      </c>
      <c r="AK324" t="str">
        <f t="shared" si="87"/>
        <v>Not Available</v>
      </c>
      <c r="AL324" t="str">
        <f t="shared" si="88"/>
        <v>Not Available</v>
      </c>
      <c r="AM324" t="str">
        <f t="shared" si="89"/>
        <v>Not Available</v>
      </c>
      <c r="AN324" t="str">
        <f t="shared" si="90"/>
        <v>Not Available</v>
      </c>
      <c r="AO324">
        <f t="shared" si="91"/>
        <v>3.7</v>
      </c>
      <c r="AP324">
        <f t="shared" si="92"/>
        <v>12.86</v>
      </c>
      <c r="AQ324">
        <f t="shared" si="93"/>
        <v>4.2300000000000004</v>
      </c>
      <c r="AR324">
        <f t="shared" si="94"/>
        <v>8.57</v>
      </c>
      <c r="AS324">
        <f t="shared" si="95"/>
        <v>8.57</v>
      </c>
      <c r="AT324">
        <f t="shared" si="96"/>
        <v>3.6</v>
      </c>
      <c r="AU324">
        <f t="shared" si="97"/>
        <v>8.14</v>
      </c>
      <c r="AV324">
        <f t="shared" si="98"/>
        <v>8.57</v>
      </c>
      <c r="AW324" t="str">
        <f t="shared" si="99"/>
        <v>Not Available</v>
      </c>
      <c r="AX324" t="str">
        <f t="shared" si="100"/>
        <v>Not Available</v>
      </c>
      <c r="AY324" t="str">
        <f t="shared" si="101"/>
        <v>Not Available</v>
      </c>
      <c r="AZ324" t="str">
        <f t="shared" ref="AZ324:AZ387" si="102">IF(AND(M324=1,L324="Yes",K324=1),3+K324,IF(AND(L324="Yes",M324=1,K324&gt;1),4+K324,IF(AND(M324=1,L324="No",K324=1),1+K324,IF(AND(M324=1,L324="No",K324&gt;1),2+K324,"N/A"))))</f>
        <v>N/A</v>
      </c>
      <c r="BA324" t="e">
        <f t="shared" ref="BA324:BA387" si="103">AZ324-K324</f>
        <v>#VALUE!</v>
      </c>
    </row>
    <row r="325" spans="1:53" x14ac:dyDescent="0.3">
      <c r="A325" s="27" t="s">
        <v>1401</v>
      </c>
      <c r="B325" s="27" t="s">
        <v>1402</v>
      </c>
      <c r="C325" t="s">
        <v>1403</v>
      </c>
      <c r="D325" t="s">
        <v>230</v>
      </c>
      <c r="E325" s="27" t="s">
        <v>93</v>
      </c>
      <c r="F325" t="s">
        <v>1404</v>
      </c>
      <c r="G325" s="33" t="s">
        <v>1405</v>
      </c>
      <c r="H325" s="9" t="s">
        <v>316</v>
      </c>
      <c r="I325" s="28" t="s">
        <v>1403</v>
      </c>
      <c r="J325" s="21">
        <v>26</v>
      </c>
      <c r="K325" s="27">
        <v>3</v>
      </c>
      <c r="L325" t="s">
        <v>76</v>
      </c>
      <c r="M325" s="27">
        <v>1</v>
      </c>
      <c r="N325" s="27" t="s">
        <v>1406</v>
      </c>
      <c r="O325">
        <v>82784</v>
      </c>
      <c r="P325">
        <v>9.3000000000000007</v>
      </c>
      <c r="Q325">
        <v>9.3000000000000007</v>
      </c>
      <c r="R325" s="59">
        <v>18.829999999999998</v>
      </c>
      <c r="S325" s="5">
        <v>18.829999999999998</v>
      </c>
      <c r="T325">
        <v>18.829999999999998</v>
      </c>
      <c r="U325">
        <v>18.829999999999998</v>
      </c>
      <c r="V325">
        <v>18.829999999999998</v>
      </c>
      <c r="W325">
        <v>15.51</v>
      </c>
      <c r="X325">
        <v>13.95</v>
      </c>
      <c r="Y325">
        <v>17.73</v>
      </c>
      <c r="Z325">
        <v>11.63</v>
      </c>
      <c r="AA325">
        <v>9.3000000000000007</v>
      </c>
      <c r="AB325">
        <v>15.59</v>
      </c>
      <c r="AC325">
        <v>8.84</v>
      </c>
      <c r="AD325">
        <v>9.3000000000000007</v>
      </c>
      <c r="AE325">
        <v>0</v>
      </c>
      <c r="AF325">
        <v>0</v>
      </c>
      <c r="AG325">
        <v>0</v>
      </c>
      <c r="AH325">
        <f t="shared" ref="AH325:AH388" si="104">IFERROR(IF(P325=0,"Not Available",P325),"Not Available")</f>
        <v>9.3000000000000007</v>
      </c>
      <c r="AI325">
        <f t="shared" ref="AI325:AI388" si="105">IFERROR(IF(Q325=0,"Not Available",Q325),"Not Available")</f>
        <v>9.3000000000000007</v>
      </c>
      <c r="AJ325">
        <f t="shared" ref="AJ325:AJ388" si="106">IFERROR(IF(R325=0,"Not Available",R325),"Not Available")</f>
        <v>18.829999999999998</v>
      </c>
      <c r="AK325">
        <f t="shared" ref="AK325:AK388" si="107">IFERROR(IF(S325=0,"Not Available",S325),"Not Available")</f>
        <v>18.829999999999998</v>
      </c>
      <c r="AL325">
        <f t="shared" ref="AL325:AL388" si="108">IFERROR(IF(T325=0,"Not Available",T325),"Not Available")</f>
        <v>18.829999999999998</v>
      </c>
      <c r="AM325">
        <f t="shared" ref="AM325:AM388" si="109">IFERROR(IF(U325=0,"Not Available",U325),"Not Available")</f>
        <v>18.829999999999998</v>
      </c>
      <c r="AN325">
        <f t="shared" ref="AN325:AN388" si="110">IFERROR(IF(V325=0,"Not Available",V325),"Not Available")</f>
        <v>18.829999999999998</v>
      </c>
      <c r="AO325">
        <f t="shared" ref="AO325:AO388" si="111">IFERROR(IF(W325=0,"Not Available",W325),"Not Available")</f>
        <v>15.51</v>
      </c>
      <c r="AP325">
        <f t="shared" ref="AP325:AP388" si="112">IFERROR(IF(X325=0,"Not Available",X325),"Not Available")</f>
        <v>13.95</v>
      </c>
      <c r="AQ325">
        <f t="shared" ref="AQ325:AQ388" si="113">IFERROR(IF(Y325=0,"Not Available",Y325),"Not Available")</f>
        <v>17.73</v>
      </c>
      <c r="AR325">
        <f t="shared" ref="AR325:AR388" si="114">IFERROR(IF(Z325=0,"Not Available",Z325),"Not Available")</f>
        <v>11.63</v>
      </c>
      <c r="AS325">
        <f t="shared" ref="AS325:AS388" si="115">IFERROR(IF(AA325=0,"Not Available",AA325),"Not Available")</f>
        <v>9.3000000000000007</v>
      </c>
      <c r="AT325">
        <f t="shared" ref="AT325:AT388" si="116">IFERROR(IF(AB325=0,"Not Available",AB325),"Not Available")</f>
        <v>15.59</v>
      </c>
      <c r="AU325">
        <f t="shared" ref="AU325:AU388" si="117">IFERROR(IF(AC325=0,"Not Available",AC325),"Not Available")</f>
        <v>8.84</v>
      </c>
      <c r="AV325">
        <f t="shared" ref="AV325:AV388" si="118">IFERROR(IF(AD325=0,"Not Available",AD325),"Not Available")</f>
        <v>9.3000000000000007</v>
      </c>
      <c r="AW325" t="str">
        <f t="shared" ref="AW325:AW388" si="119">IFERROR(IF(AE325=0,"Not Available",AE325),"Not Available")</f>
        <v>Not Available</v>
      </c>
      <c r="AX325" t="str">
        <f t="shared" ref="AX325:AX388" si="120">IFERROR(IF(AF325=0,"Not Available",AF325),"Not Available")</f>
        <v>Not Available</v>
      </c>
      <c r="AY325" t="str">
        <f t="shared" ref="AY325:AY388" si="121">IFERROR(IF(AG325=0,"Not Available",AG325),"Not Available")</f>
        <v>Not Available</v>
      </c>
      <c r="AZ325">
        <f t="shared" si="102"/>
        <v>5</v>
      </c>
      <c r="BA325">
        <f t="shared" si="103"/>
        <v>2</v>
      </c>
    </row>
    <row r="326" spans="1:53" x14ac:dyDescent="0.3">
      <c r="A326" s="27" t="s">
        <v>623</v>
      </c>
      <c r="B326" s="27" t="s">
        <v>1402</v>
      </c>
      <c r="C326" t="s">
        <v>1403</v>
      </c>
      <c r="D326" t="s">
        <v>268</v>
      </c>
      <c r="E326" s="27" t="s">
        <v>93</v>
      </c>
      <c r="F326" t="s">
        <v>624</v>
      </c>
      <c r="G326" s="33" t="s">
        <v>625</v>
      </c>
      <c r="H326" s="9" t="s">
        <v>316</v>
      </c>
      <c r="I326" s="28" t="s">
        <v>626</v>
      </c>
      <c r="J326" s="21">
        <v>48</v>
      </c>
      <c r="K326" s="27">
        <v>3</v>
      </c>
      <c r="L326" t="s">
        <v>71</v>
      </c>
      <c r="M326" s="27">
        <v>0</v>
      </c>
      <c r="N326" s="27" t="s">
        <v>1407</v>
      </c>
      <c r="O326">
        <v>80053</v>
      </c>
      <c r="P326">
        <v>10.56</v>
      </c>
      <c r="Q326">
        <v>10.56</v>
      </c>
      <c r="R326" s="59">
        <v>20.41</v>
      </c>
      <c r="S326" s="5">
        <v>20.41</v>
      </c>
      <c r="T326">
        <v>20.41</v>
      </c>
      <c r="U326">
        <v>20.41</v>
      </c>
      <c r="V326">
        <v>20.41</v>
      </c>
      <c r="W326">
        <v>39.380000000000003</v>
      </c>
      <c r="X326">
        <v>15.84</v>
      </c>
      <c r="Y326">
        <v>45</v>
      </c>
      <c r="Z326">
        <v>6.24</v>
      </c>
      <c r="AA326">
        <v>10.56</v>
      </c>
      <c r="AB326">
        <v>17.72</v>
      </c>
      <c r="AC326">
        <v>10.029999999999999</v>
      </c>
      <c r="AD326">
        <v>10.56</v>
      </c>
      <c r="AE326">
        <v>0</v>
      </c>
      <c r="AF326">
        <v>0</v>
      </c>
      <c r="AG326">
        <v>0</v>
      </c>
      <c r="AH326">
        <f t="shared" si="104"/>
        <v>10.56</v>
      </c>
      <c r="AI326">
        <f t="shared" si="105"/>
        <v>10.56</v>
      </c>
      <c r="AJ326">
        <f t="shared" si="106"/>
        <v>20.41</v>
      </c>
      <c r="AK326">
        <f t="shared" si="107"/>
        <v>20.41</v>
      </c>
      <c r="AL326">
        <f t="shared" si="108"/>
        <v>20.41</v>
      </c>
      <c r="AM326">
        <f t="shared" si="109"/>
        <v>20.41</v>
      </c>
      <c r="AN326">
        <f t="shared" si="110"/>
        <v>20.41</v>
      </c>
      <c r="AO326">
        <f t="shared" si="111"/>
        <v>39.380000000000003</v>
      </c>
      <c r="AP326">
        <f t="shared" si="112"/>
        <v>15.84</v>
      </c>
      <c r="AQ326">
        <f t="shared" si="113"/>
        <v>45</v>
      </c>
      <c r="AR326">
        <f t="shared" si="114"/>
        <v>6.24</v>
      </c>
      <c r="AS326">
        <f t="shared" si="115"/>
        <v>10.56</v>
      </c>
      <c r="AT326">
        <f t="shared" si="116"/>
        <v>17.72</v>
      </c>
      <c r="AU326">
        <f t="shared" si="117"/>
        <v>10.029999999999999</v>
      </c>
      <c r="AV326">
        <f t="shared" si="118"/>
        <v>10.56</v>
      </c>
      <c r="AW326" t="str">
        <f t="shared" si="119"/>
        <v>Not Available</v>
      </c>
      <c r="AX326" t="str">
        <f t="shared" si="120"/>
        <v>Not Available</v>
      </c>
      <c r="AY326" t="str">
        <f t="shared" si="121"/>
        <v>Not Available</v>
      </c>
      <c r="AZ326" t="str">
        <f t="shared" si="102"/>
        <v>N/A</v>
      </c>
      <c r="BA326" t="e">
        <f t="shared" si="103"/>
        <v>#VALUE!</v>
      </c>
    </row>
    <row r="327" spans="1:53" x14ac:dyDescent="0.3">
      <c r="A327" s="27" t="s">
        <v>672</v>
      </c>
      <c r="B327" s="27" t="s">
        <v>1402</v>
      </c>
      <c r="C327" t="s">
        <v>1403</v>
      </c>
      <c r="D327" t="s">
        <v>268</v>
      </c>
      <c r="E327" s="27" t="s">
        <v>62</v>
      </c>
      <c r="F327" t="s">
        <v>72</v>
      </c>
      <c r="G327" s="33" t="s">
        <v>73</v>
      </c>
      <c r="H327" s="9" t="s">
        <v>74</v>
      </c>
      <c r="I327" s="28" t="s">
        <v>673</v>
      </c>
      <c r="J327" s="21">
        <v>5</v>
      </c>
      <c r="K327" s="27">
        <v>3</v>
      </c>
      <c r="L327" t="s">
        <v>71</v>
      </c>
      <c r="M327" s="27">
        <v>0</v>
      </c>
      <c r="N327" s="27" t="s">
        <v>1408</v>
      </c>
      <c r="O327">
        <v>36415</v>
      </c>
      <c r="P327">
        <v>8.57</v>
      </c>
      <c r="Q327">
        <v>2.65</v>
      </c>
      <c r="R327" s="59">
        <v>0</v>
      </c>
      <c r="S327" s="5">
        <v>0</v>
      </c>
      <c r="T327">
        <v>0</v>
      </c>
      <c r="U327">
        <v>0</v>
      </c>
      <c r="V327">
        <v>0</v>
      </c>
      <c r="W327">
        <v>3.7</v>
      </c>
      <c r="X327">
        <v>12.86</v>
      </c>
      <c r="Y327">
        <v>4.2300000000000004</v>
      </c>
      <c r="Z327">
        <v>8.57</v>
      </c>
      <c r="AA327">
        <v>8.57</v>
      </c>
      <c r="AB327">
        <v>3.6</v>
      </c>
      <c r="AC327">
        <v>8.14</v>
      </c>
      <c r="AD327">
        <v>8.57</v>
      </c>
      <c r="AE327">
        <v>0</v>
      </c>
      <c r="AF327">
        <v>0</v>
      </c>
      <c r="AG327">
        <v>0</v>
      </c>
      <c r="AH327">
        <f t="shared" si="104"/>
        <v>8.57</v>
      </c>
      <c r="AI327">
        <f t="shared" si="105"/>
        <v>2.65</v>
      </c>
      <c r="AJ327" t="str">
        <f t="shared" si="106"/>
        <v>Not Available</v>
      </c>
      <c r="AK327" t="str">
        <f t="shared" si="107"/>
        <v>Not Available</v>
      </c>
      <c r="AL327" t="str">
        <f t="shared" si="108"/>
        <v>Not Available</v>
      </c>
      <c r="AM327" t="str">
        <f t="shared" si="109"/>
        <v>Not Available</v>
      </c>
      <c r="AN327" t="str">
        <f t="shared" si="110"/>
        <v>Not Available</v>
      </c>
      <c r="AO327">
        <f t="shared" si="111"/>
        <v>3.7</v>
      </c>
      <c r="AP327">
        <f t="shared" si="112"/>
        <v>12.86</v>
      </c>
      <c r="AQ327">
        <f t="shared" si="113"/>
        <v>4.2300000000000004</v>
      </c>
      <c r="AR327">
        <f t="shared" si="114"/>
        <v>8.57</v>
      </c>
      <c r="AS327">
        <f t="shared" si="115"/>
        <v>8.57</v>
      </c>
      <c r="AT327">
        <f t="shared" si="116"/>
        <v>3.6</v>
      </c>
      <c r="AU327">
        <f t="shared" si="117"/>
        <v>8.14</v>
      </c>
      <c r="AV327">
        <f t="shared" si="118"/>
        <v>8.57</v>
      </c>
      <c r="AW327" t="str">
        <f t="shared" si="119"/>
        <v>Not Available</v>
      </c>
      <c r="AX327" t="str">
        <f t="shared" si="120"/>
        <v>Not Available</v>
      </c>
      <c r="AY327" t="str">
        <f t="shared" si="121"/>
        <v>Not Available</v>
      </c>
      <c r="AZ327" t="str">
        <f t="shared" si="102"/>
        <v>N/A</v>
      </c>
      <c r="BA327" t="e">
        <f t="shared" si="103"/>
        <v>#VALUE!</v>
      </c>
    </row>
    <row r="328" spans="1:53" x14ac:dyDescent="0.3">
      <c r="A328" s="27" t="s">
        <v>1409</v>
      </c>
      <c r="B328" s="27" t="s">
        <v>1410</v>
      </c>
      <c r="C328" t="s">
        <v>1411</v>
      </c>
      <c r="D328" t="s">
        <v>230</v>
      </c>
      <c r="E328" s="27" t="s">
        <v>93</v>
      </c>
      <c r="F328" t="s">
        <v>1412</v>
      </c>
      <c r="G328" s="33" t="s">
        <v>1413</v>
      </c>
      <c r="H328" s="9" t="s">
        <v>316</v>
      </c>
      <c r="I328" s="28" t="s">
        <v>1411</v>
      </c>
      <c r="J328" s="21">
        <v>70</v>
      </c>
      <c r="K328" s="27">
        <v>3</v>
      </c>
      <c r="L328" t="s">
        <v>76</v>
      </c>
      <c r="M328" s="27">
        <v>1</v>
      </c>
      <c r="N328" s="27" t="s">
        <v>1414</v>
      </c>
      <c r="O328">
        <v>82805</v>
      </c>
      <c r="P328">
        <v>78.77</v>
      </c>
      <c r="Q328">
        <v>78.77</v>
      </c>
      <c r="R328" s="59">
        <v>18.829999999999998</v>
      </c>
      <c r="S328" s="5">
        <v>18.829999999999998</v>
      </c>
      <c r="T328">
        <v>18.829999999999998</v>
      </c>
      <c r="U328">
        <v>18.829999999999998</v>
      </c>
      <c r="V328">
        <v>18.829999999999998</v>
      </c>
      <c r="W328">
        <v>97.31</v>
      </c>
      <c r="X328">
        <v>118.16</v>
      </c>
      <c r="Y328">
        <v>111.21</v>
      </c>
      <c r="Z328">
        <v>98.46</v>
      </c>
      <c r="AA328">
        <v>78.77</v>
      </c>
      <c r="AB328">
        <v>47.58</v>
      </c>
      <c r="AC328">
        <v>74.83</v>
      </c>
      <c r="AD328">
        <v>78.77</v>
      </c>
      <c r="AE328">
        <v>0</v>
      </c>
      <c r="AF328">
        <v>0</v>
      </c>
      <c r="AG328">
        <v>0</v>
      </c>
      <c r="AH328">
        <f t="shared" si="104"/>
        <v>78.77</v>
      </c>
      <c r="AI328">
        <f t="shared" si="105"/>
        <v>78.77</v>
      </c>
      <c r="AJ328">
        <f t="shared" si="106"/>
        <v>18.829999999999998</v>
      </c>
      <c r="AK328">
        <f t="shared" si="107"/>
        <v>18.829999999999998</v>
      </c>
      <c r="AL328">
        <f t="shared" si="108"/>
        <v>18.829999999999998</v>
      </c>
      <c r="AM328">
        <f t="shared" si="109"/>
        <v>18.829999999999998</v>
      </c>
      <c r="AN328">
        <f t="shared" si="110"/>
        <v>18.829999999999998</v>
      </c>
      <c r="AO328">
        <f t="shared" si="111"/>
        <v>97.31</v>
      </c>
      <c r="AP328">
        <f t="shared" si="112"/>
        <v>118.16</v>
      </c>
      <c r="AQ328">
        <f t="shared" si="113"/>
        <v>111.21</v>
      </c>
      <c r="AR328">
        <f t="shared" si="114"/>
        <v>98.46</v>
      </c>
      <c r="AS328">
        <f t="shared" si="115"/>
        <v>78.77</v>
      </c>
      <c r="AT328">
        <f t="shared" si="116"/>
        <v>47.58</v>
      </c>
      <c r="AU328">
        <f t="shared" si="117"/>
        <v>74.83</v>
      </c>
      <c r="AV328">
        <f t="shared" si="118"/>
        <v>78.77</v>
      </c>
      <c r="AW328" t="str">
        <f t="shared" si="119"/>
        <v>Not Available</v>
      </c>
      <c r="AX328" t="str">
        <f t="shared" si="120"/>
        <v>Not Available</v>
      </c>
      <c r="AY328" t="str">
        <f t="shared" si="121"/>
        <v>Not Available</v>
      </c>
      <c r="AZ328">
        <f t="shared" si="102"/>
        <v>5</v>
      </c>
      <c r="BA328">
        <f t="shared" si="103"/>
        <v>2</v>
      </c>
    </row>
    <row r="329" spans="1:53" x14ac:dyDescent="0.3">
      <c r="A329" s="27" t="s">
        <v>319</v>
      </c>
      <c r="B329" s="27" t="s">
        <v>1410</v>
      </c>
      <c r="C329" t="s">
        <v>1411</v>
      </c>
      <c r="D329" t="s">
        <v>268</v>
      </c>
      <c r="E329" s="27" t="s">
        <v>93</v>
      </c>
      <c r="F329" t="s">
        <v>320</v>
      </c>
      <c r="G329" s="33" t="s">
        <v>321</v>
      </c>
      <c r="H329" s="9" t="s">
        <v>322</v>
      </c>
      <c r="I329" s="28" t="s">
        <v>109</v>
      </c>
      <c r="J329" s="21">
        <v>9</v>
      </c>
      <c r="K329" s="27">
        <v>3</v>
      </c>
      <c r="L329" t="s">
        <v>71</v>
      </c>
      <c r="M329" s="27">
        <v>0</v>
      </c>
      <c r="N329" s="27" t="s">
        <v>1415</v>
      </c>
      <c r="O329">
        <v>85025</v>
      </c>
      <c r="P329">
        <v>7.77</v>
      </c>
      <c r="Q329">
        <v>7.77</v>
      </c>
      <c r="R329" s="59">
        <v>13.86</v>
      </c>
      <c r="S329" s="5">
        <v>13.86</v>
      </c>
      <c r="T329">
        <v>13.86</v>
      </c>
      <c r="U329">
        <v>13.86</v>
      </c>
      <c r="V329">
        <v>13.86</v>
      </c>
      <c r="W329">
        <v>11.41</v>
      </c>
      <c r="X329">
        <v>11.66</v>
      </c>
      <c r="Y329">
        <v>13.04</v>
      </c>
      <c r="Z329">
        <v>9.7100000000000009</v>
      </c>
      <c r="AA329">
        <v>7.77</v>
      </c>
      <c r="AB329">
        <v>13.03</v>
      </c>
      <c r="AC329">
        <v>7.38</v>
      </c>
      <c r="AD329">
        <v>7.77</v>
      </c>
      <c r="AE329">
        <v>0</v>
      </c>
      <c r="AF329">
        <v>0</v>
      </c>
      <c r="AG329">
        <v>0</v>
      </c>
      <c r="AH329">
        <f t="shared" si="104"/>
        <v>7.77</v>
      </c>
      <c r="AI329">
        <f t="shared" si="105"/>
        <v>7.77</v>
      </c>
      <c r="AJ329">
        <f t="shared" si="106"/>
        <v>13.86</v>
      </c>
      <c r="AK329">
        <f t="shared" si="107"/>
        <v>13.86</v>
      </c>
      <c r="AL329">
        <f t="shared" si="108"/>
        <v>13.86</v>
      </c>
      <c r="AM329">
        <f t="shared" si="109"/>
        <v>13.86</v>
      </c>
      <c r="AN329">
        <f t="shared" si="110"/>
        <v>13.86</v>
      </c>
      <c r="AO329">
        <f t="shared" si="111"/>
        <v>11.41</v>
      </c>
      <c r="AP329">
        <f t="shared" si="112"/>
        <v>11.66</v>
      </c>
      <c r="AQ329">
        <f t="shared" si="113"/>
        <v>13.04</v>
      </c>
      <c r="AR329">
        <f t="shared" si="114"/>
        <v>9.7100000000000009</v>
      </c>
      <c r="AS329">
        <f t="shared" si="115"/>
        <v>7.77</v>
      </c>
      <c r="AT329">
        <f t="shared" si="116"/>
        <v>13.03</v>
      </c>
      <c r="AU329">
        <f t="shared" si="117"/>
        <v>7.38</v>
      </c>
      <c r="AV329">
        <f t="shared" si="118"/>
        <v>7.77</v>
      </c>
      <c r="AW329" t="str">
        <f t="shared" si="119"/>
        <v>Not Available</v>
      </c>
      <c r="AX329" t="str">
        <f t="shared" si="120"/>
        <v>Not Available</v>
      </c>
      <c r="AY329" t="str">
        <f t="shared" si="121"/>
        <v>Not Available</v>
      </c>
      <c r="AZ329" t="str">
        <f t="shared" si="102"/>
        <v>N/A</v>
      </c>
      <c r="BA329" t="e">
        <f t="shared" si="103"/>
        <v>#VALUE!</v>
      </c>
    </row>
    <row r="330" spans="1:53" x14ac:dyDescent="0.3">
      <c r="A330" s="27" t="s">
        <v>672</v>
      </c>
      <c r="B330" s="27" t="s">
        <v>1410</v>
      </c>
      <c r="C330" t="s">
        <v>1411</v>
      </c>
      <c r="D330" t="s">
        <v>268</v>
      </c>
      <c r="E330" s="27" t="s">
        <v>62</v>
      </c>
      <c r="F330" t="s">
        <v>72</v>
      </c>
      <c r="G330" s="33" t="s">
        <v>73</v>
      </c>
      <c r="H330" s="9" t="s">
        <v>74</v>
      </c>
      <c r="I330" s="28" t="s">
        <v>673</v>
      </c>
      <c r="J330" s="21">
        <v>5</v>
      </c>
      <c r="K330" s="27">
        <v>3</v>
      </c>
      <c r="L330" t="s">
        <v>71</v>
      </c>
      <c r="M330" s="27">
        <v>0</v>
      </c>
      <c r="N330" s="27" t="s">
        <v>1416</v>
      </c>
      <c r="O330">
        <v>36415</v>
      </c>
      <c r="P330">
        <v>8.57</v>
      </c>
      <c r="Q330">
        <v>2.65</v>
      </c>
      <c r="R330" s="59">
        <v>0</v>
      </c>
      <c r="S330" s="5">
        <v>0</v>
      </c>
      <c r="T330">
        <v>0</v>
      </c>
      <c r="U330">
        <v>0</v>
      </c>
      <c r="V330">
        <v>0</v>
      </c>
      <c r="W330">
        <v>3.7</v>
      </c>
      <c r="X330">
        <v>12.86</v>
      </c>
      <c r="Y330">
        <v>4.2300000000000004</v>
      </c>
      <c r="Z330">
        <v>8.57</v>
      </c>
      <c r="AA330">
        <v>8.57</v>
      </c>
      <c r="AB330">
        <v>3.6</v>
      </c>
      <c r="AC330">
        <v>8.14</v>
      </c>
      <c r="AD330">
        <v>8.57</v>
      </c>
      <c r="AE330">
        <v>0</v>
      </c>
      <c r="AF330">
        <v>0</v>
      </c>
      <c r="AG330">
        <v>0</v>
      </c>
      <c r="AH330">
        <f t="shared" si="104"/>
        <v>8.57</v>
      </c>
      <c r="AI330">
        <f t="shared" si="105"/>
        <v>2.65</v>
      </c>
      <c r="AJ330" t="str">
        <f t="shared" si="106"/>
        <v>Not Available</v>
      </c>
      <c r="AK330" t="str">
        <f t="shared" si="107"/>
        <v>Not Available</v>
      </c>
      <c r="AL330" t="str">
        <f t="shared" si="108"/>
        <v>Not Available</v>
      </c>
      <c r="AM330" t="str">
        <f t="shared" si="109"/>
        <v>Not Available</v>
      </c>
      <c r="AN330" t="str">
        <f t="shared" si="110"/>
        <v>Not Available</v>
      </c>
      <c r="AO330">
        <f t="shared" si="111"/>
        <v>3.7</v>
      </c>
      <c r="AP330">
        <f t="shared" si="112"/>
        <v>12.86</v>
      </c>
      <c r="AQ330">
        <f t="shared" si="113"/>
        <v>4.2300000000000004</v>
      </c>
      <c r="AR330">
        <f t="shared" si="114"/>
        <v>8.57</v>
      </c>
      <c r="AS330">
        <f t="shared" si="115"/>
        <v>8.57</v>
      </c>
      <c r="AT330">
        <f t="shared" si="116"/>
        <v>3.6</v>
      </c>
      <c r="AU330">
        <f t="shared" si="117"/>
        <v>8.14</v>
      </c>
      <c r="AV330">
        <f t="shared" si="118"/>
        <v>8.57</v>
      </c>
      <c r="AW330" t="str">
        <f t="shared" si="119"/>
        <v>Not Available</v>
      </c>
      <c r="AX330" t="str">
        <f t="shared" si="120"/>
        <v>Not Available</v>
      </c>
      <c r="AY330" t="str">
        <f t="shared" si="121"/>
        <v>Not Available</v>
      </c>
      <c r="AZ330" t="str">
        <f t="shared" si="102"/>
        <v>N/A</v>
      </c>
      <c r="BA330" t="e">
        <f t="shared" si="103"/>
        <v>#VALUE!</v>
      </c>
    </row>
    <row r="331" spans="1:53" x14ac:dyDescent="0.3">
      <c r="A331" s="27" t="s">
        <v>1417</v>
      </c>
      <c r="B331" s="27" t="s">
        <v>1418</v>
      </c>
      <c r="C331" t="s">
        <v>1419</v>
      </c>
      <c r="D331" t="s">
        <v>230</v>
      </c>
      <c r="E331" s="27" t="s">
        <v>93</v>
      </c>
      <c r="F331" t="s">
        <v>1420</v>
      </c>
      <c r="G331" s="33" t="s">
        <v>1421</v>
      </c>
      <c r="H331" s="9" t="s">
        <v>316</v>
      </c>
      <c r="I331" s="28" t="s">
        <v>1419</v>
      </c>
      <c r="J331" s="21">
        <v>8</v>
      </c>
      <c r="K331" s="27">
        <v>2</v>
      </c>
      <c r="L331" t="s">
        <v>76</v>
      </c>
      <c r="M331" s="27">
        <v>1</v>
      </c>
      <c r="N331" s="27" t="s">
        <v>1422</v>
      </c>
      <c r="O331">
        <v>82947</v>
      </c>
      <c r="P331">
        <v>3.93</v>
      </c>
      <c r="Q331">
        <v>3.93</v>
      </c>
      <c r="R331" s="59">
        <v>9.84</v>
      </c>
      <c r="S331" s="5">
        <v>9.84</v>
      </c>
      <c r="T331">
        <v>9.84</v>
      </c>
      <c r="U331">
        <v>9.84</v>
      </c>
      <c r="V331">
        <v>9.84</v>
      </c>
      <c r="W331">
        <v>8.11</v>
      </c>
      <c r="X331">
        <v>5.9</v>
      </c>
      <c r="Y331">
        <v>9.26</v>
      </c>
      <c r="Z331">
        <v>4.91</v>
      </c>
      <c r="AA331">
        <v>3.93</v>
      </c>
      <c r="AB331">
        <v>6.58</v>
      </c>
      <c r="AC331">
        <v>3.73</v>
      </c>
      <c r="AD331">
        <v>3.93</v>
      </c>
      <c r="AE331">
        <v>0</v>
      </c>
      <c r="AF331">
        <v>0</v>
      </c>
      <c r="AG331">
        <v>0</v>
      </c>
      <c r="AH331">
        <f t="shared" si="104"/>
        <v>3.93</v>
      </c>
      <c r="AI331">
        <f t="shared" si="105"/>
        <v>3.93</v>
      </c>
      <c r="AJ331">
        <f t="shared" si="106"/>
        <v>9.84</v>
      </c>
      <c r="AK331">
        <f t="shared" si="107"/>
        <v>9.84</v>
      </c>
      <c r="AL331">
        <f t="shared" si="108"/>
        <v>9.84</v>
      </c>
      <c r="AM331">
        <f t="shared" si="109"/>
        <v>9.84</v>
      </c>
      <c r="AN331">
        <f t="shared" si="110"/>
        <v>9.84</v>
      </c>
      <c r="AO331">
        <f t="shared" si="111"/>
        <v>8.11</v>
      </c>
      <c r="AP331">
        <f t="shared" si="112"/>
        <v>5.9</v>
      </c>
      <c r="AQ331">
        <f t="shared" si="113"/>
        <v>9.26</v>
      </c>
      <c r="AR331">
        <f t="shared" si="114"/>
        <v>4.91</v>
      </c>
      <c r="AS331">
        <f t="shared" si="115"/>
        <v>3.93</v>
      </c>
      <c r="AT331">
        <f t="shared" si="116"/>
        <v>6.58</v>
      </c>
      <c r="AU331">
        <f t="shared" si="117"/>
        <v>3.73</v>
      </c>
      <c r="AV331">
        <f t="shared" si="118"/>
        <v>3.93</v>
      </c>
      <c r="AW331" t="str">
        <f t="shared" si="119"/>
        <v>Not Available</v>
      </c>
      <c r="AX331" t="str">
        <f t="shared" si="120"/>
        <v>Not Available</v>
      </c>
      <c r="AY331" t="str">
        <f t="shared" si="121"/>
        <v>Not Available</v>
      </c>
      <c r="AZ331">
        <f t="shared" si="102"/>
        <v>4</v>
      </c>
      <c r="BA331">
        <f t="shared" si="103"/>
        <v>2</v>
      </c>
    </row>
    <row r="332" spans="1:53" x14ac:dyDescent="0.3">
      <c r="A332" s="27" t="s">
        <v>672</v>
      </c>
      <c r="B332" s="27" t="s">
        <v>1418</v>
      </c>
      <c r="C332" t="s">
        <v>1419</v>
      </c>
      <c r="D332" t="s">
        <v>268</v>
      </c>
      <c r="E332" s="27" t="s">
        <v>62</v>
      </c>
      <c r="F332" t="s">
        <v>72</v>
      </c>
      <c r="G332" s="33" t="s">
        <v>73</v>
      </c>
      <c r="H332" s="9" t="s">
        <v>74</v>
      </c>
      <c r="I332" s="28" t="s">
        <v>673</v>
      </c>
      <c r="J332" s="21">
        <v>5</v>
      </c>
      <c r="K332" s="27">
        <v>2</v>
      </c>
      <c r="L332" t="s">
        <v>71</v>
      </c>
      <c r="M332" s="27">
        <v>0</v>
      </c>
      <c r="N332" s="27" t="s">
        <v>1423</v>
      </c>
      <c r="O332">
        <v>36415</v>
      </c>
      <c r="P332">
        <v>8.57</v>
      </c>
      <c r="Q332">
        <v>2.65</v>
      </c>
      <c r="R332" s="59">
        <v>0</v>
      </c>
      <c r="S332" s="5">
        <v>0</v>
      </c>
      <c r="T332">
        <v>0</v>
      </c>
      <c r="U332">
        <v>0</v>
      </c>
      <c r="V332">
        <v>0</v>
      </c>
      <c r="W332">
        <v>3.7</v>
      </c>
      <c r="X332">
        <v>12.86</v>
      </c>
      <c r="Y332">
        <v>4.2300000000000004</v>
      </c>
      <c r="Z332">
        <v>8.57</v>
      </c>
      <c r="AA332">
        <v>8.57</v>
      </c>
      <c r="AB332">
        <v>3.6</v>
      </c>
      <c r="AC332">
        <v>8.14</v>
      </c>
      <c r="AD332">
        <v>8.57</v>
      </c>
      <c r="AE332">
        <v>0</v>
      </c>
      <c r="AF332">
        <v>0</v>
      </c>
      <c r="AG332">
        <v>0</v>
      </c>
      <c r="AH332">
        <f t="shared" si="104"/>
        <v>8.57</v>
      </c>
      <c r="AI332">
        <f t="shared" si="105"/>
        <v>2.65</v>
      </c>
      <c r="AJ332" t="str">
        <f t="shared" si="106"/>
        <v>Not Available</v>
      </c>
      <c r="AK332" t="str">
        <f t="shared" si="107"/>
        <v>Not Available</v>
      </c>
      <c r="AL332" t="str">
        <f t="shared" si="108"/>
        <v>Not Available</v>
      </c>
      <c r="AM332" t="str">
        <f t="shared" si="109"/>
        <v>Not Available</v>
      </c>
      <c r="AN332" t="str">
        <f t="shared" si="110"/>
        <v>Not Available</v>
      </c>
      <c r="AO332">
        <f t="shared" si="111"/>
        <v>3.7</v>
      </c>
      <c r="AP332">
        <f t="shared" si="112"/>
        <v>12.86</v>
      </c>
      <c r="AQ332">
        <f t="shared" si="113"/>
        <v>4.2300000000000004</v>
      </c>
      <c r="AR332">
        <f t="shared" si="114"/>
        <v>8.57</v>
      </c>
      <c r="AS332">
        <f t="shared" si="115"/>
        <v>8.57</v>
      </c>
      <c r="AT332">
        <f t="shared" si="116"/>
        <v>3.6</v>
      </c>
      <c r="AU332">
        <f t="shared" si="117"/>
        <v>8.14</v>
      </c>
      <c r="AV332">
        <f t="shared" si="118"/>
        <v>8.57</v>
      </c>
      <c r="AW332" t="str">
        <f t="shared" si="119"/>
        <v>Not Available</v>
      </c>
      <c r="AX332" t="str">
        <f t="shared" si="120"/>
        <v>Not Available</v>
      </c>
      <c r="AY332" t="str">
        <f t="shared" si="121"/>
        <v>Not Available</v>
      </c>
      <c r="AZ332" t="str">
        <f t="shared" si="102"/>
        <v>N/A</v>
      </c>
      <c r="BA332" t="e">
        <f t="shared" si="103"/>
        <v>#VALUE!</v>
      </c>
    </row>
    <row r="333" spans="1:53" x14ac:dyDescent="0.3">
      <c r="A333" s="27" t="s">
        <v>1424</v>
      </c>
      <c r="B333" s="27" t="s">
        <v>1425</v>
      </c>
      <c r="C333" t="s">
        <v>1426</v>
      </c>
      <c r="D333" t="s">
        <v>230</v>
      </c>
      <c r="E333" s="27" t="s">
        <v>93</v>
      </c>
      <c r="F333" t="s">
        <v>1427</v>
      </c>
      <c r="G333" s="33" t="s">
        <v>1428</v>
      </c>
      <c r="H333" s="9" t="s">
        <v>316</v>
      </c>
      <c r="I333" s="28" t="s">
        <v>1426</v>
      </c>
      <c r="J333" s="21">
        <v>7</v>
      </c>
      <c r="K333" s="27">
        <v>1</v>
      </c>
      <c r="L333" t="s">
        <v>76</v>
      </c>
      <c r="M333" s="27">
        <v>1</v>
      </c>
      <c r="N333" s="27" t="s">
        <v>1429</v>
      </c>
      <c r="O333">
        <v>82962</v>
      </c>
      <c r="P333">
        <v>3.28</v>
      </c>
      <c r="Q333">
        <v>3.28</v>
      </c>
      <c r="R333" s="59">
        <v>9.84</v>
      </c>
      <c r="S333" s="5">
        <v>9.84</v>
      </c>
      <c r="T333">
        <v>9.84</v>
      </c>
      <c r="U333">
        <v>9.84</v>
      </c>
      <c r="V333">
        <v>9.84</v>
      </c>
      <c r="W333">
        <v>8.11</v>
      </c>
      <c r="X333">
        <v>4.92</v>
      </c>
      <c r="Y333">
        <v>9.26</v>
      </c>
      <c r="Z333">
        <v>4.0999999999999996</v>
      </c>
      <c r="AA333">
        <v>3.28</v>
      </c>
      <c r="AB333">
        <v>3.92</v>
      </c>
      <c r="AC333">
        <v>3.12</v>
      </c>
      <c r="AD333">
        <v>3.28</v>
      </c>
      <c r="AE333">
        <v>0</v>
      </c>
      <c r="AF333">
        <v>0</v>
      </c>
      <c r="AG333">
        <v>0</v>
      </c>
      <c r="AH333">
        <f t="shared" si="104"/>
        <v>3.28</v>
      </c>
      <c r="AI333">
        <f t="shared" si="105"/>
        <v>3.28</v>
      </c>
      <c r="AJ333">
        <f t="shared" si="106"/>
        <v>9.84</v>
      </c>
      <c r="AK333">
        <f t="shared" si="107"/>
        <v>9.84</v>
      </c>
      <c r="AL333">
        <f t="shared" si="108"/>
        <v>9.84</v>
      </c>
      <c r="AM333">
        <f t="shared" si="109"/>
        <v>9.84</v>
      </c>
      <c r="AN333">
        <f t="shared" si="110"/>
        <v>9.84</v>
      </c>
      <c r="AO333">
        <f t="shared" si="111"/>
        <v>8.11</v>
      </c>
      <c r="AP333">
        <f t="shared" si="112"/>
        <v>4.92</v>
      </c>
      <c r="AQ333">
        <f t="shared" si="113"/>
        <v>9.26</v>
      </c>
      <c r="AR333">
        <f t="shared" si="114"/>
        <v>4.0999999999999996</v>
      </c>
      <c r="AS333">
        <f t="shared" si="115"/>
        <v>3.28</v>
      </c>
      <c r="AT333">
        <f t="shared" si="116"/>
        <v>3.92</v>
      </c>
      <c r="AU333">
        <f t="shared" si="117"/>
        <v>3.12</v>
      </c>
      <c r="AV333">
        <f t="shared" si="118"/>
        <v>3.28</v>
      </c>
      <c r="AW333" t="str">
        <f t="shared" si="119"/>
        <v>Not Available</v>
      </c>
      <c r="AX333" t="str">
        <f t="shared" si="120"/>
        <v>Not Available</v>
      </c>
      <c r="AY333" t="str">
        <f t="shared" si="121"/>
        <v>Not Available</v>
      </c>
      <c r="AZ333">
        <f t="shared" si="102"/>
        <v>2</v>
      </c>
      <c r="BA333">
        <f t="shared" si="103"/>
        <v>1</v>
      </c>
    </row>
    <row r="334" spans="1:53" x14ac:dyDescent="0.3">
      <c r="A334" s="27" t="s">
        <v>1430</v>
      </c>
      <c r="B334" s="27" t="s">
        <v>1431</v>
      </c>
      <c r="C334" t="s">
        <v>1432</v>
      </c>
      <c r="D334" t="s">
        <v>230</v>
      </c>
      <c r="E334" s="27" t="s">
        <v>93</v>
      </c>
      <c r="F334" t="s">
        <v>1433</v>
      </c>
      <c r="G334" s="33" t="s">
        <v>1434</v>
      </c>
      <c r="H334" s="9" t="s">
        <v>316</v>
      </c>
      <c r="I334" s="28" t="s">
        <v>1432</v>
      </c>
      <c r="J334" s="21">
        <v>37</v>
      </c>
      <c r="K334" s="27">
        <v>6</v>
      </c>
      <c r="L334" t="s">
        <v>76</v>
      </c>
      <c r="M334" s="27">
        <v>1</v>
      </c>
      <c r="N334" s="27" t="s">
        <v>1435</v>
      </c>
      <c r="O334">
        <v>83002</v>
      </c>
      <c r="P334">
        <v>18.52</v>
      </c>
      <c r="Q334">
        <v>18.52</v>
      </c>
      <c r="R334" s="59">
        <v>40.79</v>
      </c>
      <c r="S334" s="5">
        <v>40.79</v>
      </c>
      <c r="T334">
        <v>40.79</v>
      </c>
      <c r="U334">
        <v>40.79</v>
      </c>
      <c r="V334">
        <v>40.79</v>
      </c>
      <c r="W334">
        <v>33.590000000000003</v>
      </c>
      <c r="X334">
        <v>27.78</v>
      </c>
      <c r="Y334">
        <v>38.39</v>
      </c>
      <c r="Z334">
        <v>23.15</v>
      </c>
      <c r="AA334">
        <v>18.52</v>
      </c>
      <c r="AB334">
        <v>31.06</v>
      </c>
      <c r="AC334">
        <v>17.59</v>
      </c>
      <c r="AD334">
        <v>18.52</v>
      </c>
      <c r="AE334">
        <v>0</v>
      </c>
      <c r="AF334">
        <v>0</v>
      </c>
      <c r="AG334">
        <v>0</v>
      </c>
      <c r="AH334">
        <f t="shared" si="104"/>
        <v>18.52</v>
      </c>
      <c r="AI334">
        <f t="shared" si="105"/>
        <v>18.52</v>
      </c>
      <c r="AJ334">
        <f t="shared" si="106"/>
        <v>40.79</v>
      </c>
      <c r="AK334">
        <f t="shared" si="107"/>
        <v>40.79</v>
      </c>
      <c r="AL334">
        <f t="shared" si="108"/>
        <v>40.79</v>
      </c>
      <c r="AM334">
        <f t="shared" si="109"/>
        <v>40.79</v>
      </c>
      <c r="AN334">
        <f t="shared" si="110"/>
        <v>40.79</v>
      </c>
      <c r="AO334">
        <f t="shared" si="111"/>
        <v>33.590000000000003</v>
      </c>
      <c r="AP334">
        <f t="shared" si="112"/>
        <v>27.78</v>
      </c>
      <c r="AQ334">
        <f t="shared" si="113"/>
        <v>38.39</v>
      </c>
      <c r="AR334">
        <f t="shared" si="114"/>
        <v>23.15</v>
      </c>
      <c r="AS334">
        <f t="shared" si="115"/>
        <v>18.52</v>
      </c>
      <c r="AT334">
        <f t="shared" si="116"/>
        <v>31.06</v>
      </c>
      <c r="AU334">
        <f t="shared" si="117"/>
        <v>17.59</v>
      </c>
      <c r="AV334">
        <f t="shared" si="118"/>
        <v>18.52</v>
      </c>
      <c r="AW334" t="str">
        <f t="shared" si="119"/>
        <v>Not Available</v>
      </c>
      <c r="AX334" t="str">
        <f t="shared" si="120"/>
        <v>Not Available</v>
      </c>
      <c r="AY334" t="str">
        <f t="shared" si="121"/>
        <v>Not Available</v>
      </c>
      <c r="AZ334">
        <f t="shared" si="102"/>
        <v>8</v>
      </c>
      <c r="BA334">
        <f t="shared" si="103"/>
        <v>2</v>
      </c>
    </row>
    <row r="335" spans="1:53" x14ac:dyDescent="0.3">
      <c r="A335" s="27" t="s">
        <v>1436</v>
      </c>
      <c r="B335" s="27" t="s">
        <v>1431</v>
      </c>
      <c r="C335" t="s">
        <v>1432</v>
      </c>
      <c r="D335" t="s">
        <v>268</v>
      </c>
      <c r="E335" s="27" t="s">
        <v>93</v>
      </c>
      <c r="F335" t="s">
        <v>1437</v>
      </c>
      <c r="G335" s="33" t="s">
        <v>1438</v>
      </c>
      <c r="H335" s="9" t="s">
        <v>316</v>
      </c>
      <c r="I335" s="28" t="s">
        <v>1439</v>
      </c>
      <c r="J335" s="21">
        <v>37</v>
      </c>
      <c r="K335" s="27">
        <v>6</v>
      </c>
      <c r="L335" t="s">
        <v>71</v>
      </c>
      <c r="M335" s="27">
        <v>0</v>
      </c>
      <c r="N335" s="27" t="s">
        <v>1440</v>
      </c>
      <c r="O335">
        <v>83001</v>
      </c>
      <c r="P335">
        <v>18.579999999999998</v>
      </c>
      <c r="Q335">
        <v>18.579999999999998</v>
      </c>
      <c r="R335" s="59">
        <v>40.79</v>
      </c>
      <c r="S335" s="5">
        <v>40.79</v>
      </c>
      <c r="T335">
        <v>40.79</v>
      </c>
      <c r="U335">
        <v>40.79</v>
      </c>
      <c r="V335">
        <v>40.79</v>
      </c>
      <c r="W335">
        <v>33.590000000000003</v>
      </c>
      <c r="X335">
        <v>27.87</v>
      </c>
      <c r="Y335">
        <v>38.39</v>
      </c>
      <c r="Z335">
        <v>23.23</v>
      </c>
      <c r="AA335">
        <v>18.579999999999998</v>
      </c>
      <c r="AB335">
        <v>31.16</v>
      </c>
      <c r="AC335">
        <v>17.649999999999999</v>
      </c>
      <c r="AD335">
        <v>18.579999999999998</v>
      </c>
      <c r="AE335">
        <v>0</v>
      </c>
      <c r="AF335">
        <v>0</v>
      </c>
      <c r="AG335">
        <v>0</v>
      </c>
      <c r="AH335">
        <f t="shared" si="104"/>
        <v>18.579999999999998</v>
      </c>
      <c r="AI335">
        <f t="shared" si="105"/>
        <v>18.579999999999998</v>
      </c>
      <c r="AJ335">
        <f t="shared" si="106"/>
        <v>40.79</v>
      </c>
      <c r="AK335">
        <f t="shared" si="107"/>
        <v>40.79</v>
      </c>
      <c r="AL335">
        <f t="shared" si="108"/>
        <v>40.79</v>
      </c>
      <c r="AM335">
        <f t="shared" si="109"/>
        <v>40.79</v>
      </c>
      <c r="AN335">
        <f t="shared" si="110"/>
        <v>40.79</v>
      </c>
      <c r="AO335">
        <f t="shared" si="111"/>
        <v>33.590000000000003</v>
      </c>
      <c r="AP335">
        <f t="shared" si="112"/>
        <v>27.87</v>
      </c>
      <c r="AQ335">
        <f t="shared" si="113"/>
        <v>38.39</v>
      </c>
      <c r="AR335">
        <f t="shared" si="114"/>
        <v>23.23</v>
      </c>
      <c r="AS335">
        <f t="shared" si="115"/>
        <v>18.579999999999998</v>
      </c>
      <c r="AT335">
        <f t="shared" si="116"/>
        <v>31.16</v>
      </c>
      <c r="AU335">
        <f t="shared" si="117"/>
        <v>17.649999999999999</v>
      </c>
      <c r="AV335">
        <f t="shared" si="118"/>
        <v>18.579999999999998</v>
      </c>
      <c r="AW335" t="str">
        <f t="shared" si="119"/>
        <v>Not Available</v>
      </c>
      <c r="AX335" t="str">
        <f t="shared" si="120"/>
        <v>Not Available</v>
      </c>
      <c r="AY335" t="str">
        <f t="shared" si="121"/>
        <v>Not Available</v>
      </c>
      <c r="AZ335" t="str">
        <f t="shared" si="102"/>
        <v>N/A</v>
      </c>
      <c r="BA335" t="e">
        <f t="shared" si="103"/>
        <v>#VALUE!</v>
      </c>
    </row>
    <row r="336" spans="1:53" x14ac:dyDescent="0.3">
      <c r="A336" s="27" t="s">
        <v>1361</v>
      </c>
      <c r="B336" s="27" t="s">
        <v>1431</v>
      </c>
      <c r="C336" t="s">
        <v>1432</v>
      </c>
      <c r="D336" t="s">
        <v>268</v>
      </c>
      <c r="E336" s="27" t="s">
        <v>93</v>
      </c>
      <c r="F336" t="s">
        <v>1362</v>
      </c>
      <c r="G336" s="33" t="s">
        <v>1363</v>
      </c>
      <c r="H336" s="9" t="s">
        <v>316</v>
      </c>
      <c r="I336" s="28" t="s">
        <v>1364</v>
      </c>
      <c r="J336" s="21">
        <v>27</v>
      </c>
      <c r="K336" s="27">
        <v>6</v>
      </c>
      <c r="L336" t="s">
        <v>71</v>
      </c>
      <c r="M336" s="27">
        <v>0</v>
      </c>
      <c r="N336" s="27" t="s">
        <v>1441</v>
      </c>
      <c r="O336">
        <v>84443</v>
      </c>
      <c r="P336">
        <v>16.8</v>
      </c>
      <c r="Q336">
        <v>16.8</v>
      </c>
      <c r="R336" s="59">
        <v>30.73</v>
      </c>
      <c r="S336" s="5">
        <v>30.73</v>
      </c>
      <c r="T336">
        <v>30.73</v>
      </c>
      <c r="U336">
        <v>30.73</v>
      </c>
      <c r="V336">
        <v>30.73</v>
      </c>
      <c r="W336">
        <v>25.31</v>
      </c>
      <c r="X336">
        <v>25.2</v>
      </c>
      <c r="Y336">
        <v>28.92</v>
      </c>
      <c r="Z336">
        <v>21</v>
      </c>
      <c r="AA336">
        <v>16.8</v>
      </c>
      <c r="AB336">
        <v>28.16</v>
      </c>
      <c r="AC336">
        <v>15.96</v>
      </c>
      <c r="AD336">
        <v>16.8</v>
      </c>
      <c r="AE336">
        <v>0</v>
      </c>
      <c r="AF336">
        <v>0</v>
      </c>
      <c r="AG336">
        <v>0</v>
      </c>
      <c r="AH336">
        <f t="shared" si="104"/>
        <v>16.8</v>
      </c>
      <c r="AI336">
        <f t="shared" si="105"/>
        <v>16.8</v>
      </c>
      <c r="AJ336">
        <f t="shared" si="106"/>
        <v>30.73</v>
      </c>
      <c r="AK336">
        <f t="shared" si="107"/>
        <v>30.73</v>
      </c>
      <c r="AL336">
        <f t="shared" si="108"/>
        <v>30.73</v>
      </c>
      <c r="AM336">
        <f t="shared" si="109"/>
        <v>30.73</v>
      </c>
      <c r="AN336">
        <f t="shared" si="110"/>
        <v>30.73</v>
      </c>
      <c r="AO336">
        <f t="shared" si="111"/>
        <v>25.31</v>
      </c>
      <c r="AP336">
        <f t="shared" si="112"/>
        <v>25.2</v>
      </c>
      <c r="AQ336">
        <f t="shared" si="113"/>
        <v>28.92</v>
      </c>
      <c r="AR336">
        <f t="shared" si="114"/>
        <v>21</v>
      </c>
      <c r="AS336">
        <f t="shared" si="115"/>
        <v>16.8</v>
      </c>
      <c r="AT336">
        <f t="shared" si="116"/>
        <v>28.16</v>
      </c>
      <c r="AU336">
        <f t="shared" si="117"/>
        <v>15.96</v>
      </c>
      <c r="AV336">
        <f t="shared" si="118"/>
        <v>16.8</v>
      </c>
      <c r="AW336" t="str">
        <f t="shared" si="119"/>
        <v>Not Available</v>
      </c>
      <c r="AX336" t="str">
        <f t="shared" si="120"/>
        <v>Not Available</v>
      </c>
      <c r="AY336" t="str">
        <f t="shared" si="121"/>
        <v>Not Available</v>
      </c>
      <c r="AZ336" t="str">
        <f t="shared" si="102"/>
        <v>N/A</v>
      </c>
      <c r="BA336" t="e">
        <f t="shared" si="103"/>
        <v>#VALUE!</v>
      </c>
    </row>
    <row r="337" spans="1:53" x14ac:dyDescent="0.3">
      <c r="A337" s="27" t="s">
        <v>319</v>
      </c>
      <c r="B337" s="27" t="s">
        <v>1431</v>
      </c>
      <c r="C337" t="s">
        <v>1432</v>
      </c>
      <c r="D337" t="s">
        <v>268</v>
      </c>
      <c r="E337" s="27" t="s">
        <v>93</v>
      </c>
      <c r="F337" t="s">
        <v>320</v>
      </c>
      <c r="G337" s="33" t="s">
        <v>321</v>
      </c>
      <c r="H337" s="9" t="s">
        <v>322</v>
      </c>
      <c r="I337" s="28" t="s">
        <v>109</v>
      </c>
      <c r="J337" s="21">
        <v>12</v>
      </c>
      <c r="K337" s="27">
        <v>6</v>
      </c>
      <c r="L337" t="s">
        <v>71</v>
      </c>
      <c r="M337" s="27">
        <v>0</v>
      </c>
      <c r="N337" s="27" t="s">
        <v>1442</v>
      </c>
      <c r="O337">
        <v>85025</v>
      </c>
      <c r="P337">
        <v>7.77</v>
      </c>
      <c r="Q337">
        <v>7.77</v>
      </c>
      <c r="R337" s="59">
        <v>13.86</v>
      </c>
      <c r="S337" s="5">
        <v>13.86</v>
      </c>
      <c r="T337">
        <v>13.86</v>
      </c>
      <c r="U337">
        <v>13.86</v>
      </c>
      <c r="V337">
        <v>13.86</v>
      </c>
      <c r="W337">
        <v>11.41</v>
      </c>
      <c r="X337">
        <v>11.66</v>
      </c>
      <c r="Y337">
        <v>13.04</v>
      </c>
      <c r="Z337">
        <v>9.7100000000000009</v>
      </c>
      <c r="AA337">
        <v>7.77</v>
      </c>
      <c r="AB337">
        <v>13.03</v>
      </c>
      <c r="AC337">
        <v>7.38</v>
      </c>
      <c r="AD337">
        <v>7.77</v>
      </c>
      <c r="AE337">
        <v>0</v>
      </c>
      <c r="AF337">
        <v>0</v>
      </c>
      <c r="AG337">
        <v>0</v>
      </c>
      <c r="AH337">
        <f t="shared" si="104"/>
        <v>7.77</v>
      </c>
      <c r="AI337">
        <f t="shared" si="105"/>
        <v>7.77</v>
      </c>
      <c r="AJ337">
        <f t="shared" si="106"/>
        <v>13.86</v>
      </c>
      <c r="AK337">
        <f t="shared" si="107"/>
        <v>13.86</v>
      </c>
      <c r="AL337">
        <f t="shared" si="108"/>
        <v>13.86</v>
      </c>
      <c r="AM337">
        <f t="shared" si="109"/>
        <v>13.86</v>
      </c>
      <c r="AN337">
        <f t="shared" si="110"/>
        <v>13.86</v>
      </c>
      <c r="AO337">
        <f t="shared" si="111"/>
        <v>11.41</v>
      </c>
      <c r="AP337">
        <f t="shared" si="112"/>
        <v>11.66</v>
      </c>
      <c r="AQ337">
        <f t="shared" si="113"/>
        <v>13.04</v>
      </c>
      <c r="AR337">
        <f t="shared" si="114"/>
        <v>9.7100000000000009</v>
      </c>
      <c r="AS337">
        <f t="shared" si="115"/>
        <v>7.77</v>
      </c>
      <c r="AT337">
        <f t="shared" si="116"/>
        <v>13.03</v>
      </c>
      <c r="AU337">
        <f t="shared" si="117"/>
        <v>7.38</v>
      </c>
      <c r="AV337">
        <f t="shared" si="118"/>
        <v>7.77</v>
      </c>
      <c r="AW337" t="str">
        <f t="shared" si="119"/>
        <v>Not Available</v>
      </c>
      <c r="AX337" t="str">
        <f t="shared" si="120"/>
        <v>Not Available</v>
      </c>
      <c r="AY337" t="str">
        <f t="shared" si="121"/>
        <v>Not Available</v>
      </c>
      <c r="AZ337" t="str">
        <f t="shared" si="102"/>
        <v>N/A</v>
      </c>
      <c r="BA337" t="e">
        <f t="shared" si="103"/>
        <v>#VALUE!</v>
      </c>
    </row>
    <row r="338" spans="1:53" x14ac:dyDescent="0.3">
      <c r="A338" s="27" t="s">
        <v>623</v>
      </c>
      <c r="B338" s="27" t="s">
        <v>1431</v>
      </c>
      <c r="C338" t="s">
        <v>1432</v>
      </c>
      <c r="D338" t="s">
        <v>268</v>
      </c>
      <c r="E338" s="27" t="s">
        <v>93</v>
      </c>
      <c r="F338" t="s">
        <v>624</v>
      </c>
      <c r="G338" s="33" t="s">
        <v>625</v>
      </c>
      <c r="H338" s="9" t="s">
        <v>316</v>
      </c>
      <c r="I338" s="28" t="s">
        <v>626</v>
      </c>
      <c r="J338" s="21">
        <v>41</v>
      </c>
      <c r="K338" s="27">
        <v>6</v>
      </c>
      <c r="L338" t="s">
        <v>71</v>
      </c>
      <c r="M338" s="27">
        <v>0</v>
      </c>
      <c r="N338" s="27" t="s">
        <v>1443</v>
      </c>
      <c r="O338">
        <v>80053</v>
      </c>
      <c r="P338">
        <v>10.56</v>
      </c>
      <c r="Q338">
        <v>10.56</v>
      </c>
      <c r="R338" s="59">
        <v>20.41</v>
      </c>
      <c r="S338" s="5">
        <v>20.41</v>
      </c>
      <c r="T338">
        <v>20.41</v>
      </c>
      <c r="U338">
        <v>20.41</v>
      </c>
      <c r="V338">
        <v>20.41</v>
      </c>
      <c r="W338">
        <v>39.380000000000003</v>
      </c>
      <c r="X338">
        <v>15.84</v>
      </c>
      <c r="Y338">
        <v>45</v>
      </c>
      <c r="Z338">
        <v>6.24</v>
      </c>
      <c r="AA338">
        <v>10.56</v>
      </c>
      <c r="AB338">
        <v>17.72</v>
      </c>
      <c r="AC338">
        <v>10.029999999999999</v>
      </c>
      <c r="AD338">
        <v>10.56</v>
      </c>
      <c r="AE338">
        <v>0</v>
      </c>
      <c r="AF338">
        <v>0</v>
      </c>
      <c r="AG338">
        <v>0</v>
      </c>
      <c r="AH338">
        <f t="shared" si="104"/>
        <v>10.56</v>
      </c>
      <c r="AI338">
        <f t="shared" si="105"/>
        <v>10.56</v>
      </c>
      <c r="AJ338">
        <f t="shared" si="106"/>
        <v>20.41</v>
      </c>
      <c r="AK338">
        <f t="shared" si="107"/>
        <v>20.41</v>
      </c>
      <c r="AL338">
        <f t="shared" si="108"/>
        <v>20.41</v>
      </c>
      <c r="AM338">
        <f t="shared" si="109"/>
        <v>20.41</v>
      </c>
      <c r="AN338">
        <f t="shared" si="110"/>
        <v>20.41</v>
      </c>
      <c r="AO338">
        <f t="shared" si="111"/>
        <v>39.380000000000003</v>
      </c>
      <c r="AP338">
        <f t="shared" si="112"/>
        <v>15.84</v>
      </c>
      <c r="AQ338">
        <f t="shared" si="113"/>
        <v>45</v>
      </c>
      <c r="AR338">
        <f t="shared" si="114"/>
        <v>6.24</v>
      </c>
      <c r="AS338">
        <f t="shared" si="115"/>
        <v>10.56</v>
      </c>
      <c r="AT338">
        <f t="shared" si="116"/>
        <v>17.72</v>
      </c>
      <c r="AU338">
        <f t="shared" si="117"/>
        <v>10.029999999999999</v>
      </c>
      <c r="AV338">
        <f t="shared" si="118"/>
        <v>10.56</v>
      </c>
      <c r="AW338" t="str">
        <f t="shared" si="119"/>
        <v>Not Available</v>
      </c>
      <c r="AX338" t="str">
        <f t="shared" si="120"/>
        <v>Not Available</v>
      </c>
      <c r="AY338" t="str">
        <f t="shared" si="121"/>
        <v>Not Available</v>
      </c>
      <c r="AZ338" t="str">
        <f t="shared" si="102"/>
        <v>N/A</v>
      </c>
      <c r="BA338" t="e">
        <f t="shared" si="103"/>
        <v>#VALUE!</v>
      </c>
    </row>
    <row r="339" spans="1:53" x14ac:dyDescent="0.3">
      <c r="A339" s="27" t="s">
        <v>672</v>
      </c>
      <c r="B339" s="27" t="s">
        <v>1431</v>
      </c>
      <c r="C339" t="s">
        <v>1432</v>
      </c>
      <c r="D339" t="s">
        <v>268</v>
      </c>
      <c r="E339" s="27" t="s">
        <v>62</v>
      </c>
      <c r="F339" t="s">
        <v>72</v>
      </c>
      <c r="G339" s="33" t="s">
        <v>73</v>
      </c>
      <c r="H339" s="9" t="s">
        <v>74</v>
      </c>
      <c r="I339" s="28" t="s">
        <v>673</v>
      </c>
      <c r="J339" s="21">
        <v>5</v>
      </c>
      <c r="K339" s="27">
        <v>6</v>
      </c>
      <c r="L339" t="s">
        <v>71</v>
      </c>
      <c r="M339" s="27">
        <v>0</v>
      </c>
      <c r="N339" s="27" t="s">
        <v>1444</v>
      </c>
      <c r="O339">
        <v>36415</v>
      </c>
      <c r="P339">
        <v>8.57</v>
      </c>
      <c r="Q339">
        <v>2.65</v>
      </c>
      <c r="R339" s="59">
        <v>0</v>
      </c>
      <c r="S339" s="5">
        <v>0</v>
      </c>
      <c r="T339">
        <v>0</v>
      </c>
      <c r="U339">
        <v>0</v>
      </c>
      <c r="V339">
        <v>0</v>
      </c>
      <c r="W339">
        <v>3.7</v>
      </c>
      <c r="X339">
        <v>12.86</v>
      </c>
      <c r="Y339">
        <v>4.2300000000000004</v>
      </c>
      <c r="Z339">
        <v>8.57</v>
      </c>
      <c r="AA339">
        <v>8.57</v>
      </c>
      <c r="AB339">
        <v>3.6</v>
      </c>
      <c r="AC339">
        <v>8.14</v>
      </c>
      <c r="AD339">
        <v>8.57</v>
      </c>
      <c r="AE339">
        <v>0</v>
      </c>
      <c r="AF339">
        <v>0</v>
      </c>
      <c r="AG339">
        <v>0</v>
      </c>
      <c r="AH339">
        <f t="shared" si="104"/>
        <v>8.57</v>
      </c>
      <c r="AI339">
        <f t="shared" si="105"/>
        <v>2.65</v>
      </c>
      <c r="AJ339" t="str">
        <f t="shared" si="106"/>
        <v>Not Available</v>
      </c>
      <c r="AK339" t="str">
        <f t="shared" si="107"/>
        <v>Not Available</v>
      </c>
      <c r="AL339" t="str">
        <f t="shared" si="108"/>
        <v>Not Available</v>
      </c>
      <c r="AM339" t="str">
        <f t="shared" si="109"/>
        <v>Not Available</v>
      </c>
      <c r="AN339" t="str">
        <f t="shared" si="110"/>
        <v>Not Available</v>
      </c>
      <c r="AO339">
        <f t="shared" si="111"/>
        <v>3.7</v>
      </c>
      <c r="AP339">
        <f t="shared" si="112"/>
        <v>12.86</v>
      </c>
      <c r="AQ339">
        <f t="shared" si="113"/>
        <v>4.2300000000000004</v>
      </c>
      <c r="AR339">
        <f t="shared" si="114"/>
        <v>8.57</v>
      </c>
      <c r="AS339">
        <f t="shared" si="115"/>
        <v>8.57</v>
      </c>
      <c r="AT339">
        <f t="shared" si="116"/>
        <v>3.6</v>
      </c>
      <c r="AU339">
        <f t="shared" si="117"/>
        <v>8.14</v>
      </c>
      <c r="AV339">
        <f t="shared" si="118"/>
        <v>8.57</v>
      </c>
      <c r="AW339" t="str">
        <f t="shared" si="119"/>
        <v>Not Available</v>
      </c>
      <c r="AX339" t="str">
        <f t="shared" si="120"/>
        <v>Not Available</v>
      </c>
      <c r="AY339" t="str">
        <f t="shared" si="121"/>
        <v>Not Available</v>
      </c>
      <c r="AZ339" t="str">
        <f t="shared" si="102"/>
        <v>N/A</v>
      </c>
      <c r="BA339" t="e">
        <f t="shared" si="103"/>
        <v>#VALUE!</v>
      </c>
    </row>
    <row r="340" spans="1:53" x14ac:dyDescent="0.3">
      <c r="A340" s="27" t="s">
        <v>1445</v>
      </c>
      <c r="B340" s="27" t="s">
        <v>1446</v>
      </c>
      <c r="C340" t="s">
        <v>103</v>
      </c>
      <c r="D340" t="s">
        <v>230</v>
      </c>
      <c r="E340" s="27" t="s">
        <v>93</v>
      </c>
      <c r="F340" t="s">
        <v>1447</v>
      </c>
      <c r="G340" s="33" t="s">
        <v>1448</v>
      </c>
      <c r="H340" s="9" t="s">
        <v>316</v>
      </c>
      <c r="I340" s="28" t="s">
        <v>103</v>
      </c>
      <c r="J340" s="21">
        <v>19</v>
      </c>
      <c r="K340" s="27">
        <v>3</v>
      </c>
      <c r="L340" t="s">
        <v>76</v>
      </c>
      <c r="M340" s="27">
        <v>1</v>
      </c>
      <c r="N340" s="27" t="s">
        <v>1449</v>
      </c>
      <c r="O340">
        <v>83036</v>
      </c>
      <c r="P340">
        <v>9.7100000000000009</v>
      </c>
      <c r="Q340">
        <v>9.7100000000000009</v>
      </c>
      <c r="R340" s="59">
        <v>18.829999999999998</v>
      </c>
      <c r="S340" s="5">
        <v>18.829999999999998</v>
      </c>
      <c r="T340">
        <v>18.829999999999998</v>
      </c>
      <c r="U340">
        <v>18.829999999999998</v>
      </c>
      <c r="V340">
        <v>18.829999999999998</v>
      </c>
      <c r="W340">
        <v>15.51</v>
      </c>
      <c r="X340">
        <v>14.57</v>
      </c>
      <c r="Y340">
        <v>17.73</v>
      </c>
      <c r="Z340">
        <v>12.14</v>
      </c>
      <c r="AA340">
        <v>9.7100000000000009</v>
      </c>
      <c r="AB340">
        <v>16.27</v>
      </c>
      <c r="AC340">
        <v>9.2200000000000006</v>
      </c>
      <c r="AD340">
        <v>9.7100000000000009</v>
      </c>
      <c r="AE340">
        <v>0</v>
      </c>
      <c r="AF340">
        <v>0</v>
      </c>
      <c r="AG340">
        <v>0</v>
      </c>
      <c r="AH340">
        <f t="shared" si="104"/>
        <v>9.7100000000000009</v>
      </c>
      <c r="AI340">
        <f t="shared" si="105"/>
        <v>9.7100000000000009</v>
      </c>
      <c r="AJ340">
        <f t="shared" si="106"/>
        <v>18.829999999999998</v>
      </c>
      <c r="AK340">
        <f t="shared" si="107"/>
        <v>18.829999999999998</v>
      </c>
      <c r="AL340">
        <f t="shared" si="108"/>
        <v>18.829999999999998</v>
      </c>
      <c r="AM340">
        <f t="shared" si="109"/>
        <v>18.829999999999998</v>
      </c>
      <c r="AN340">
        <f t="shared" si="110"/>
        <v>18.829999999999998</v>
      </c>
      <c r="AO340">
        <f t="shared" si="111"/>
        <v>15.51</v>
      </c>
      <c r="AP340">
        <f t="shared" si="112"/>
        <v>14.57</v>
      </c>
      <c r="AQ340">
        <f t="shared" si="113"/>
        <v>17.73</v>
      </c>
      <c r="AR340">
        <f t="shared" si="114"/>
        <v>12.14</v>
      </c>
      <c r="AS340">
        <f t="shared" si="115"/>
        <v>9.7100000000000009</v>
      </c>
      <c r="AT340">
        <f t="shared" si="116"/>
        <v>16.27</v>
      </c>
      <c r="AU340">
        <f t="shared" si="117"/>
        <v>9.2200000000000006</v>
      </c>
      <c r="AV340">
        <f t="shared" si="118"/>
        <v>9.7100000000000009</v>
      </c>
      <c r="AW340" t="str">
        <f t="shared" si="119"/>
        <v>Not Available</v>
      </c>
      <c r="AX340" t="str">
        <f t="shared" si="120"/>
        <v>Not Available</v>
      </c>
      <c r="AY340" t="str">
        <f t="shared" si="121"/>
        <v>Not Available</v>
      </c>
      <c r="AZ340">
        <f t="shared" si="102"/>
        <v>5</v>
      </c>
      <c r="BA340">
        <f t="shared" si="103"/>
        <v>2</v>
      </c>
    </row>
    <row r="341" spans="1:53" x14ac:dyDescent="0.3">
      <c r="A341" s="27" t="s">
        <v>623</v>
      </c>
      <c r="B341" s="27" t="s">
        <v>1446</v>
      </c>
      <c r="C341" t="s">
        <v>103</v>
      </c>
      <c r="D341" t="s">
        <v>268</v>
      </c>
      <c r="E341" s="27" t="s">
        <v>93</v>
      </c>
      <c r="F341" t="s">
        <v>624</v>
      </c>
      <c r="G341" s="33" t="s">
        <v>625</v>
      </c>
      <c r="H341" s="9" t="s">
        <v>316</v>
      </c>
      <c r="I341" s="28" t="s">
        <v>626</v>
      </c>
      <c r="J341" s="21">
        <v>48</v>
      </c>
      <c r="K341" s="27">
        <v>3</v>
      </c>
      <c r="L341" t="s">
        <v>71</v>
      </c>
      <c r="M341" s="27">
        <v>0</v>
      </c>
      <c r="N341" s="27" t="s">
        <v>1450</v>
      </c>
      <c r="O341">
        <v>80053</v>
      </c>
      <c r="P341">
        <v>10.56</v>
      </c>
      <c r="Q341">
        <v>10.56</v>
      </c>
      <c r="R341" s="59">
        <v>20.41</v>
      </c>
      <c r="S341" s="5">
        <v>20.41</v>
      </c>
      <c r="T341">
        <v>20.41</v>
      </c>
      <c r="U341">
        <v>20.41</v>
      </c>
      <c r="V341">
        <v>20.41</v>
      </c>
      <c r="W341">
        <v>39.380000000000003</v>
      </c>
      <c r="X341">
        <v>15.84</v>
      </c>
      <c r="Y341">
        <v>45</v>
      </c>
      <c r="Z341">
        <v>6.24</v>
      </c>
      <c r="AA341">
        <v>10.56</v>
      </c>
      <c r="AB341">
        <v>17.72</v>
      </c>
      <c r="AC341">
        <v>10.029999999999999</v>
      </c>
      <c r="AD341">
        <v>10.56</v>
      </c>
      <c r="AE341">
        <v>0</v>
      </c>
      <c r="AF341">
        <v>0</v>
      </c>
      <c r="AG341">
        <v>0</v>
      </c>
      <c r="AH341">
        <f t="shared" si="104"/>
        <v>10.56</v>
      </c>
      <c r="AI341">
        <f t="shared" si="105"/>
        <v>10.56</v>
      </c>
      <c r="AJ341">
        <f t="shared" si="106"/>
        <v>20.41</v>
      </c>
      <c r="AK341">
        <f t="shared" si="107"/>
        <v>20.41</v>
      </c>
      <c r="AL341">
        <f t="shared" si="108"/>
        <v>20.41</v>
      </c>
      <c r="AM341">
        <f t="shared" si="109"/>
        <v>20.41</v>
      </c>
      <c r="AN341">
        <f t="shared" si="110"/>
        <v>20.41</v>
      </c>
      <c r="AO341">
        <f t="shared" si="111"/>
        <v>39.380000000000003</v>
      </c>
      <c r="AP341">
        <f t="shared" si="112"/>
        <v>15.84</v>
      </c>
      <c r="AQ341">
        <f t="shared" si="113"/>
        <v>45</v>
      </c>
      <c r="AR341">
        <f t="shared" si="114"/>
        <v>6.24</v>
      </c>
      <c r="AS341">
        <f t="shared" si="115"/>
        <v>10.56</v>
      </c>
      <c r="AT341">
        <f t="shared" si="116"/>
        <v>17.72</v>
      </c>
      <c r="AU341">
        <f t="shared" si="117"/>
        <v>10.029999999999999</v>
      </c>
      <c r="AV341">
        <f t="shared" si="118"/>
        <v>10.56</v>
      </c>
      <c r="AW341" t="str">
        <f t="shared" si="119"/>
        <v>Not Available</v>
      </c>
      <c r="AX341" t="str">
        <f t="shared" si="120"/>
        <v>Not Available</v>
      </c>
      <c r="AY341" t="str">
        <f t="shared" si="121"/>
        <v>Not Available</v>
      </c>
      <c r="AZ341" t="str">
        <f t="shared" si="102"/>
        <v>N/A</v>
      </c>
      <c r="BA341" t="e">
        <f t="shared" si="103"/>
        <v>#VALUE!</v>
      </c>
    </row>
    <row r="342" spans="1:53" x14ac:dyDescent="0.3">
      <c r="A342" s="27" t="s">
        <v>672</v>
      </c>
      <c r="B342" s="27" t="s">
        <v>1446</v>
      </c>
      <c r="C342" t="s">
        <v>103</v>
      </c>
      <c r="D342" t="s">
        <v>268</v>
      </c>
      <c r="E342" s="27" t="s">
        <v>62</v>
      </c>
      <c r="F342" t="s">
        <v>72</v>
      </c>
      <c r="G342" s="33" t="s">
        <v>73</v>
      </c>
      <c r="H342" s="9" t="s">
        <v>74</v>
      </c>
      <c r="I342" s="28" t="s">
        <v>673</v>
      </c>
      <c r="J342" s="21">
        <v>5</v>
      </c>
      <c r="K342" s="27">
        <v>3</v>
      </c>
      <c r="L342" t="s">
        <v>71</v>
      </c>
      <c r="M342" s="27">
        <v>0</v>
      </c>
      <c r="N342" s="27" t="s">
        <v>102</v>
      </c>
      <c r="O342">
        <v>36415</v>
      </c>
      <c r="P342">
        <v>8.57</v>
      </c>
      <c r="Q342">
        <v>2.65</v>
      </c>
      <c r="R342" s="59">
        <v>0</v>
      </c>
      <c r="S342" s="5">
        <v>0</v>
      </c>
      <c r="T342">
        <v>0</v>
      </c>
      <c r="U342">
        <v>0</v>
      </c>
      <c r="V342">
        <v>0</v>
      </c>
      <c r="W342">
        <v>3.7</v>
      </c>
      <c r="X342">
        <v>12.86</v>
      </c>
      <c r="Y342">
        <v>4.2300000000000004</v>
      </c>
      <c r="Z342">
        <v>8.57</v>
      </c>
      <c r="AA342">
        <v>8.57</v>
      </c>
      <c r="AB342">
        <v>3.6</v>
      </c>
      <c r="AC342">
        <v>8.14</v>
      </c>
      <c r="AD342">
        <v>8.57</v>
      </c>
      <c r="AE342">
        <v>0</v>
      </c>
      <c r="AF342">
        <v>0</v>
      </c>
      <c r="AG342">
        <v>0</v>
      </c>
      <c r="AH342">
        <f t="shared" si="104"/>
        <v>8.57</v>
      </c>
      <c r="AI342">
        <f t="shared" si="105"/>
        <v>2.65</v>
      </c>
      <c r="AJ342" t="str">
        <f t="shared" si="106"/>
        <v>Not Available</v>
      </c>
      <c r="AK342" t="str">
        <f t="shared" si="107"/>
        <v>Not Available</v>
      </c>
      <c r="AL342" t="str">
        <f t="shared" si="108"/>
        <v>Not Available</v>
      </c>
      <c r="AM342" t="str">
        <f t="shared" si="109"/>
        <v>Not Available</v>
      </c>
      <c r="AN342" t="str">
        <f t="shared" si="110"/>
        <v>Not Available</v>
      </c>
      <c r="AO342">
        <f t="shared" si="111"/>
        <v>3.7</v>
      </c>
      <c r="AP342">
        <f t="shared" si="112"/>
        <v>12.86</v>
      </c>
      <c r="AQ342">
        <f t="shared" si="113"/>
        <v>4.2300000000000004</v>
      </c>
      <c r="AR342">
        <f t="shared" si="114"/>
        <v>8.57</v>
      </c>
      <c r="AS342">
        <f t="shared" si="115"/>
        <v>8.57</v>
      </c>
      <c r="AT342">
        <f t="shared" si="116"/>
        <v>3.6</v>
      </c>
      <c r="AU342">
        <f t="shared" si="117"/>
        <v>8.14</v>
      </c>
      <c r="AV342">
        <f t="shared" si="118"/>
        <v>8.57</v>
      </c>
      <c r="AW342" t="str">
        <f t="shared" si="119"/>
        <v>Not Available</v>
      </c>
      <c r="AX342" t="str">
        <f t="shared" si="120"/>
        <v>Not Available</v>
      </c>
      <c r="AY342" t="str">
        <f t="shared" si="121"/>
        <v>Not Available</v>
      </c>
      <c r="AZ342" t="str">
        <f t="shared" si="102"/>
        <v>N/A</v>
      </c>
      <c r="BA342" t="e">
        <f t="shared" si="103"/>
        <v>#VALUE!</v>
      </c>
    </row>
    <row r="343" spans="1:53" x14ac:dyDescent="0.3">
      <c r="A343" s="27" t="s">
        <v>1451</v>
      </c>
      <c r="B343" s="27" t="s">
        <v>1452</v>
      </c>
      <c r="C343" t="s">
        <v>1453</v>
      </c>
      <c r="D343" t="s">
        <v>230</v>
      </c>
      <c r="E343" s="27" t="s">
        <v>93</v>
      </c>
      <c r="F343" t="s">
        <v>1454</v>
      </c>
      <c r="G343" s="33" t="s">
        <v>1455</v>
      </c>
      <c r="H343" s="9" t="s">
        <v>316</v>
      </c>
      <c r="I343" s="28" t="s">
        <v>1453</v>
      </c>
      <c r="J343" s="21">
        <v>28</v>
      </c>
      <c r="K343" s="27">
        <v>2</v>
      </c>
      <c r="L343" t="s">
        <v>76</v>
      </c>
      <c r="M343" s="27">
        <v>1</v>
      </c>
      <c r="N343" s="27" t="s">
        <v>1456</v>
      </c>
      <c r="O343">
        <v>83525</v>
      </c>
      <c r="P343">
        <v>11.43</v>
      </c>
      <c r="Q343">
        <v>11.43</v>
      </c>
      <c r="R343" s="59">
        <v>30.73</v>
      </c>
      <c r="S343" s="5">
        <v>30.73</v>
      </c>
      <c r="T343">
        <v>30.73</v>
      </c>
      <c r="U343">
        <v>30.73</v>
      </c>
      <c r="V343">
        <v>30.73</v>
      </c>
      <c r="W343">
        <v>25.31</v>
      </c>
      <c r="X343">
        <v>17.149999999999999</v>
      </c>
      <c r="Y343">
        <v>28.92</v>
      </c>
      <c r="Z343">
        <v>14.29</v>
      </c>
      <c r="AA343">
        <v>11.43</v>
      </c>
      <c r="AB343">
        <v>19.18</v>
      </c>
      <c r="AC343">
        <v>10.86</v>
      </c>
      <c r="AD343">
        <v>11.43</v>
      </c>
      <c r="AE343">
        <v>0</v>
      </c>
      <c r="AF343">
        <v>0</v>
      </c>
      <c r="AG343">
        <v>0</v>
      </c>
      <c r="AH343">
        <f t="shared" si="104"/>
        <v>11.43</v>
      </c>
      <c r="AI343">
        <f t="shared" si="105"/>
        <v>11.43</v>
      </c>
      <c r="AJ343">
        <f t="shared" si="106"/>
        <v>30.73</v>
      </c>
      <c r="AK343">
        <f t="shared" si="107"/>
        <v>30.73</v>
      </c>
      <c r="AL343">
        <f t="shared" si="108"/>
        <v>30.73</v>
      </c>
      <c r="AM343">
        <f t="shared" si="109"/>
        <v>30.73</v>
      </c>
      <c r="AN343">
        <f t="shared" si="110"/>
        <v>30.73</v>
      </c>
      <c r="AO343">
        <f t="shared" si="111"/>
        <v>25.31</v>
      </c>
      <c r="AP343">
        <f t="shared" si="112"/>
        <v>17.149999999999999</v>
      </c>
      <c r="AQ343">
        <f t="shared" si="113"/>
        <v>28.92</v>
      </c>
      <c r="AR343">
        <f t="shared" si="114"/>
        <v>14.29</v>
      </c>
      <c r="AS343">
        <f t="shared" si="115"/>
        <v>11.43</v>
      </c>
      <c r="AT343">
        <f t="shared" si="116"/>
        <v>19.18</v>
      </c>
      <c r="AU343">
        <f t="shared" si="117"/>
        <v>10.86</v>
      </c>
      <c r="AV343">
        <f t="shared" si="118"/>
        <v>11.43</v>
      </c>
      <c r="AW343" t="str">
        <f t="shared" si="119"/>
        <v>Not Available</v>
      </c>
      <c r="AX343" t="str">
        <f t="shared" si="120"/>
        <v>Not Available</v>
      </c>
      <c r="AY343" t="str">
        <f t="shared" si="121"/>
        <v>Not Available</v>
      </c>
      <c r="AZ343">
        <f t="shared" si="102"/>
        <v>4</v>
      </c>
      <c r="BA343">
        <f t="shared" si="103"/>
        <v>2</v>
      </c>
    </row>
    <row r="344" spans="1:53" x14ac:dyDescent="0.3">
      <c r="A344" s="27" t="s">
        <v>1445</v>
      </c>
      <c r="B344" s="27" t="s">
        <v>1452</v>
      </c>
      <c r="C344" t="s">
        <v>1453</v>
      </c>
      <c r="D344" t="s">
        <v>268</v>
      </c>
      <c r="E344" s="27" t="s">
        <v>93</v>
      </c>
      <c r="F344" t="s">
        <v>1447</v>
      </c>
      <c r="G344" s="33" t="s">
        <v>1448</v>
      </c>
      <c r="H344" s="9" t="s">
        <v>316</v>
      </c>
      <c r="I344" s="28" t="s">
        <v>103</v>
      </c>
      <c r="J344" s="21">
        <v>17</v>
      </c>
      <c r="K344" s="27">
        <v>2</v>
      </c>
      <c r="L344" t="s">
        <v>71</v>
      </c>
      <c r="M344" s="27">
        <v>0</v>
      </c>
      <c r="N344" s="27" t="s">
        <v>1457</v>
      </c>
      <c r="O344">
        <v>83036</v>
      </c>
      <c r="P344">
        <v>9.7100000000000009</v>
      </c>
      <c r="Q344">
        <v>9.7100000000000009</v>
      </c>
      <c r="R344" s="59">
        <v>18.829999999999998</v>
      </c>
      <c r="S344" s="5">
        <v>18.829999999999998</v>
      </c>
      <c r="T344">
        <v>18.829999999999998</v>
      </c>
      <c r="U344">
        <v>18.829999999999998</v>
      </c>
      <c r="V344">
        <v>18.829999999999998</v>
      </c>
      <c r="W344">
        <v>15.51</v>
      </c>
      <c r="X344">
        <v>14.57</v>
      </c>
      <c r="Y344">
        <v>17.73</v>
      </c>
      <c r="Z344">
        <v>12.14</v>
      </c>
      <c r="AA344">
        <v>9.7100000000000009</v>
      </c>
      <c r="AB344">
        <v>16.27</v>
      </c>
      <c r="AC344">
        <v>9.2200000000000006</v>
      </c>
      <c r="AD344">
        <v>9.7100000000000009</v>
      </c>
      <c r="AE344">
        <v>0</v>
      </c>
      <c r="AF344">
        <v>0</v>
      </c>
      <c r="AG344">
        <v>0</v>
      </c>
      <c r="AH344">
        <f t="shared" si="104"/>
        <v>9.7100000000000009</v>
      </c>
      <c r="AI344">
        <f t="shared" si="105"/>
        <v>9.7100000000000009</v>
      </c>
      <c r="AJ344">
        <f t="shared" si="106"/>
        <v>18.829999999999998</v>
      </c>
      <c r="AK344">
        <f t="shared" si="107"/>
        <v>18.829999999999998</v>
      </c>
      <c r="AL344">
        <f t="shared" si="108"/>
        <v>18.829999999999998</v>
      </c>
      <c r="AM344">
        <f t="shared" si="109"/>
        <v>18.829999999999998</v>
      </c>
      <c r="AN344">
        <f t="shared" si="110"/>
        <v>18.829999999999998</v>
      </c>
      <c r="AO344">
        <f t="shared" si="111"/>
        <v>15.51</v>
      </c>
      <c r="AP344">
        <f t="shared" si="112"/>
        <v>14.57</v>
      </c>
      <c r="AQ344">
        <f t="shared" si="113"/>
        <v>17.73</v>
      </c>
      <c r="AR344">
        <f t="shared" si="114"/>
        <v>12.14</v>
      </c>
      <c r="AS344">
        <f t="shared" si="115"/>
        <v>9.7100000000000009</v>
      </c>
      <c r="AT344">
        <f t="shared" si="116"/>
        <v>16.27</v>
      </c>
      <c r="AU344">
        <f t="shared" si="117"/>
        <v>9.2200000000000006</v>
      </c>
      <c r="AV344">
        <f t="shared" si="118"/>
        <v>9.7100000000000009</v>
      </c>
      <c r="AW344" t="str">
        <f t="shared" si="119"/>
        <v>Not Available</v>
      </c>
      <c r="AX344" t="str">
        <f t="shared" si="120"/>
        <v>Not Available</v>
      </c>
      <c r="AY344" t="str">
        <f t="shared" si="121"/>
        <v>Not Available</v>
      </c>
      <c r="AZ344" t="str">
        <f t="shared" si="102"/>
        <v>N/A</v>
      </c>
      <c r="BA344" t="e">
        <f t="shared" si="103"/>
        <v>#VALUE!</v>
      </c>
    </row>
    <row r="345" spans="1:53" x14ac:dyDescent="0.3">
      <c r="A345" s="27" t="s">
        <v>1458</v>
      </c>
      <c r="B345" s="27" t="s">
        <v>1459</v>
      </c>
      <c r="C345" t="s">
        <v>1460</v>
      </c>
      <c r="D345" t="s">
        <v>230</v>
      </c>
      <c r="E345" s="27" t="s">
        <v>93</v>
      </c>
      <c r="F345" t="s">
        <v>1461</v>
      </c>
      <c r="G345" s="33" t="s">
        <v>1462</v>
      </c>
      <c r="H345" s="9" t="s">
        <v>316</v>
      </c>
      <c r="I345" s="28" t="s">
        <v>1460</v>
      </c>
      <c r="J345" s="21">
        <v>11</v>
      </c>
      <c r="K345" s="27">
        <v>2</v>
      </c>
      <c r="L345" t="s">
        <v>76</v>
      </c>
      <c r="M345" s="27">
        <v>1</v>
      </c>
      <c r="N345" s="27" t="s">
        <v>1463</v>
      </c>
      <c r="O345">
        <v>83540</v>
      </c>
      <c r="P345">
        <v>6.47</v>
      </c>
      <c r="Q345">
        <v>6.47</v>
      </c>
      <c r="R345" s="59">
        <v>9.84</v>
      </c>
      <c r="S345" s="5">
        <v>9.84</v>
      </c>
      <c r="T345">
        <v>9.84</v>
      </c>
      <c r="U345">
        <v>9.84</v>
      </c>
      <c r="V345">
        <v>9.84</v>
      </c>
      <c r="W345">
        <v>8.61</v>
      </c>
      <c r="X345">
        <v>9.7100000000000009</v>
      </c>
      <c r="Y345">
        <v>9.84</v>
      </c>
      <c r="Z345">
        <v>8.09</v>
      </c>
      <c r="AA345">
        <v>6.47</v>
      </c>
      <c r="AB345">
        <v>10.86</v>
      </c>
      <c r="AC345">
        <v>6.15</v>
      </c>
      <c r="AD345">
        <v>6.47</v>
      </c>
      <c r="AE345">
        <v>0</v>
      </c>
      <c r="AF345">
        <v>0</v>
      </c>
      <c r="AG345">
        <v>0</v>
      </c>
      <c r="AH345">
        <f t="shared" si="104"/>
        <v>6.47</v>
      </c>
      <c r="AI345">
        <f t="shared" si="105"/>
        <v>6.47</v>
      </c>
      <c r="AJ345">
        <f t="shared" si="106"/>
        <v>9.84</v>
      </c>
      <c r="AK345">
        <f t="shared" si="107"/>
        <v>9.84</v>
      </c>
      <c r="AL345">
        <f t="shared" si="108"/>
        <v>9.84</v>
      </c>
      <c r="AM345">
        <f t="shared" si="109"/>
        <v>9.84</v>
      </c>
      <c r="AN345">
        <f t="shared" si="110"/>
        <v>9.84</v>
      </c>
      <c r="AO345">
        <f t="shared" si="111"/>
        <v>8.61</v>
      </c>
      <c r="AP345">
        <f t="shared" si="112"/>
        <v>9.7100000000000009</v>
      </c>
      <c r="AQ345">
        <f t="shared" si="113"/>
        <v>9.84</v>
      </c>
      <c r="AR345">
        <f t="shared" si="114"/>
        <v>8.09</v>
      </c>
      <c r="AS345">
        <f t="shared" si="115"/>
        <v>6.47</v>
      </c>
      <c r="AT345">
        <f t="shared" si="116"/>
        <v>10.86</v>
      </c>
      <c r="AU345">
        <f t="shared" si="117"/>
        <v>6.15</v>
      </c>
      <c r="AV345">
        <f t="shared" si="118"/>
        <v>6.47</v>
      </c>
      <c r="AW345" t="str">
        <f t="shared" si="119"/>
        <v>Not Available</v>
      </c>
      <c r="AX345" t="str">
        <f t="shared" si="120"/>
        <v>Not Available</v>
      </c>
      <c r="AY345" t="str">
        <f t="shared" si="121"/>
        <v>Not Available</v>
      </c>
      <c r="AZ345">
        <f t="shared" si="102"/>
        <v>4</v>
      </c>
      <c r="BA345">
        <f t="shared" si="103"/>
        <v>2</v>
      </c>
    </row>
    <row r="346" spans="1:53" x14ac:dyDescent="0.3">
      <c r="A346" s="27" t="s">
        <v>319</v>
      </c>
      <c r="B346" s="27" t="s">
        <v>1459</v>
      </c>
      <c r="C346" t="s">
        <v>1460</v>
      </c>
      <c r="D346" t="s">
        <v>268</v>
      </c>
      <c r="E346" s="27" t="s">
        <v>93</v>
      </c>
      <c r="F346" t="s">
        <v>320</v>
      </c>
      <c r="G346" s="33" t="s">
        <v>321</v>
      </c>
      <c r="H346" s="9" t="s">
        <v>322</v>
      </c>
      <c r="I346" s="28" t="s">
        <v>109</v>
      </c>
      <c r="J346" s="21">
        <v>14</v>
      </c>
      <c r="K346" s="27">
        <v>2</v>
      </c>
      <c r="L346" t="s">
        <v>71</v>
      </c>
      <c r="M346" s="27">
        <v>0</v>
      </c>
      <c r="N346" s="27" t="s">
        <v>1464</v>
      </c>
      <c r="O346">
        <v>85025</v>
      </c>
      <c r="P346">
        <v>7.77</v>
      </c>
      <c r="Q346">
        <v>7.77</v>
      </c>
      <c r="R346" s="59">
        <v>13.86</v>
      </c>
      <c r="S346" s="5">
        <v>13.86</v>
      </c>
      <c r="T346">
        <v>13.86</v>
      </c>
      <c r="U346">
        <v>13.86</v>
      </c>
      <c r="V346">
        <v>13.86</v>
      </c>
      <c r="W346">
        <v>11.41</v>
      </c>
      <c r="X346">
        <v>11.66</v>
      </c>
      <c r="Y346">
        <v>13.04</v>
      </c>
      <c r="Z346">
        <v>9.7100000000000009</v>
      </c>
      <c r="AA346">
        <v>7.77</v>
      </c>
      <c r="AB346">
        <v>13.03</v>
      </c>
      <c r="AC346">
        <v>7.38</v>
      </c>
      <c r="AD346">
        <v>7.77</v>
      </c>
      <c r="AE346">
        <v>0</v>
      </c>
      <c r="AF346">
        <v>0</v>
      </c>
      <c r="AG346">
        <v>0</v>
      </c>
      <c r="AH346">
        <f t="shared" si="104"/>
        <v>7.77</v>
      </c>
      <c r="AI346">
        <f t="shared" si="105"/>
        <v>7.77</v>
      </c>
      <c r="AJ346">
        <f t="shared" si="106"/>
        <v>13.86</v>
      </c>
      <c r="AK346">
        <f t="shared" si="107"/>
        <v>13.86</v>
      </c>
      <c r="AL346">
        <f t="shared" si="108"/>
        <v>13.86</v>
      </c>
      <c r="AM346">
        <f t="shared" si="109"/>
        <v>13.86</v>
      </c>
      <c r="AN346">
        <f t="shared" si="110"/>
        <v>13.86</v>
      </c>
      <c r="AO346">
        <f t="shared" si="111"/>
        <v>11.41</v>
      </c>
      <c r="AP346">
        <f t="shared" si="112"/>
        <v>11.66</v>
      </c>
      <c r="AQ346">
        <f t="shared" si="113"/>
        <v>13.04</v>
      </c>
      <c r="AR346">
        <f t="shared" si="114"/>
        <v>9.7100000000000009</v>
      </c>
      <c r="AS346">
        <f t="shared" si="115"/>
        <v>7.77</v>
      </c>
      <c r="AT346">
        <f t="shared" si="116"/>
        <v>13.03</v>
      </c>
      <c r="AU346">
        <f t="shared" si="117"/>
        <v>7.38</v>
      </c>
      <c r="AV346">
        <f t="shared" si="118"/>
        <v>7.77</v>
      </c>
      <c r="AW346" t="str">
        <f t="shared" si="119"/>
        <v>Not Available</v>
      </c>
      <c r="AX346" t="str">
        <f t="shared" si="120"/>
        <v>Not Available</v>
      </c>
      <c r="AY346" t="str">
        <f t="shared" si="121"/>
        <v>Not Available</v>
      </c>
      <c r="AZ346" t="str">
        <f t="shared" si="102"/>
        <v>N/A</v>
      </c>
      <c r="BA346" t="e">
        <f t="shared" si="103"/>
        <v>#VALUE!</v>
      </c>
    </row>
    <row r="347" spans="1:53" x14ac:dyDescent="0.3">
      <c r="A347" s="27" t="s">
        <v>1465</v>
      </c>
      <c r="B347" s="27" t="s">
        <v>1466</v>
      </c>
      <c r="C347" t="s">
        <v>1467</v>
      </c>
      <c r="D347" t="s">
        <v>230</v>
      </c>
      <c r="E347" s="27" t="s">
        <v>93</v>
      </c>
      <c r="F347" t="s">
        <v>1468</v>
      </c>
      <c r="G347" s="33" t="s">
        <v>1469</v>
      </c>
      <c r="H347" s="9" t="s">
        <v>316</v>
      </c>
      <c r="I347" s="28" t="s">
        <v>1467</v>
      </c>
      <c r="J347" s="21">
        <v>11</v>
      </c>
      <c r="K347" s="27">
        <v>4</v>
      </c>
      <c r="L347" t="s">
        <v>76</v>
      </c>
      <c r="M347" s="27">
        <v>1</v>
      </c>
      <c r="N347" s="27" t="s">
        <v>1470</v>
      </c>
      <c r="O347">
        <v>83605</v>
      </c>
      <c r="P347">
        <v>11.57</v>
      </c>
      <c r="Q347">
        <v>11.57</v>
      </c>
      <c r="R347" s="59">
        <v>18.829999999999998</v>
      </c>
      <c r="S347" s="5">
        <v>18.829999999999998</v>
      </c>
      <c r="T347">
        <v>18.829999999999998</v>
      </c>
      <c r="U347">
        <v>18.829999999999998</v>
      </c>
      <c r="V347">
        <v>18.829999999999998</v>
      </c>
      <c r="W347">
        <v>15.51</v>
      </c>
      <c r="X347">
        <v>17.36</v>
      </c>
      <c r="Y347">
        <v>17.73</v>
      </c>
      <c r="Z347">
        <v>14.46</v>
      </c>
      <c r="AA347">
        <v>11.57</v>
      </c>
      <c r="AB347">
        <v>17.899999999999999</v>
      </c>
      <c r="AC347">
        <v>10.99</v>
      </c>
      <c r="AD347">
        <v>11.57</v>
      </c>
      <c r="AE347">
        <v>0</v>
      </c>
      <c r="AF347">
        <v>0</v>
      </c>
      <c r="AG347">
        <v>0</v>
      </c>
      <c r="AH347">
        <f t="shared" si="104"/>
        <v>11.57</v>
      </c>
      <c r="AI347">
        <f t="shared" si="105"/>
        <v>11.57</v>
      </c>
      <c r="AJ347">
        <f t="shared" si="106"/>
        <v>18.829999999999998</v>
      </c>
      <c r="AK347">
        <f t="shared" si="107"/>
        <v>18.829999999999998</v>
      </c>
      <c r="AL347">
        <f t="shared" si="108"/>
        <v>18.829999999999998</v>
      </c>
      <c r="AM347">
        <f t="shared" si="109"/>
        <v>18.829999999999998</v>
      </c>
      <c r="AN347">
        <f t="shared" si="110"/>
        <v>18.829999999999998</v>
      </c>
      <c r="AO347">
        <f t="shared" si="111"/>
        <v>15.51</v>
      </c>
      <c r="AP347">
        <f t="shared" si="112"/>
        <v>17.36</v>
      </c>
      <c r="AQ347">
        <f t="shared" si="113"/>
        <v>17.73</v>
      </c>
      <c r="AR347">
        <f t="shared" si="114"/>
        <v>14.46</v>
      </c>
      <c r="AS347">
        <f t="shared" si="115"/>
        <v>11.57</v>
      </c>
      <c r="AT347">
        <f t="shared" si="116"/>
        <v>17.899999999999999</v>
      </c>
      <c r="AU347">
        <f t="shared" si="117"/>
        <v>10.99</v>
      </c>
      <c r="AV347">
        <f t="shared" si="118"/>
        <v>11.57</v>
      </c>
      <c r="AW347" t="str">
        <f t="shared" si="119"/>
        <v>Not Available</v>
      </c>
      <c r="AX347" t="str">
        <f t="shared" si="120"/>
        <v>Not Available</v>
      </c>
      <c r="AY347" t="str">
        <f t="shared" si="121"/>
        <v>Not Available</v>
      </c>
      <c r="AZ347">
        <f t="shared" si="102"/>
        <v>6</v>
      </c>
      <c r="BA347">
        <f t="shared" si="103"/>
        <v>2</v>
      </c>
    </row>
    <row r="348" spans="1:53" x14ac:dyDescent="0.3">
      <c r="A348" s="27" t="s">
        <v>319</v>
      </c>
      <c r="B348" s="27" t="s">
        <v>1466</v>
      </c>
      <c r="C348" t="s">
        <v>1467</v>
      </c>
      <c r="D348" t="s">
        <v>268</v>
      </c>
      <c r="E348" s="27" t="s">
        <v>93</v>
      </c>
      <c r="F348" t="s">
        <v>320</v>
      </c>
      <c r="G348" s="33" t="s">
        <v>321</v>
      </c>
      <c r="H348" s="9" t="s">
        <v>322</v>
      </c>
      <c r="I348" s="28" t="s">
        <v>109</v>
      </c>
      <c r="J348" s="21">
        <v>9</v>
      </c>
      <c r="K348" s="27">
        <v>4</v>
      </c>
      <c r="L348" t="s">
        <v>71</v>
      </c>
      <c r="M348" s="27">
        <v>0</v>
      </c>
      <c r="N348" s="27" t="s">
        <v>1471</v>
      </c>
      <c r="O348">
        <v>85025</v>
      </c>
      <c r="P348">
        <v>7.77</v>
      </c>
      <c r="Q348">
        <v>7.77</v>
      </c>
      <c r="R348" s="59">
        <v>13.86</v>
      </c>
      <c r="S348" s="5">
        <v>13.86</v>
      </c>
      <c r="T348">
        <v>13.86</v>
      </c>
      <c r="U348">
        <v>13.86</v>
      </c>
      <c r="V348">
        <v>13.86</v>
      </c>
      <c r="W348">
        <v>11.41</v>
      </c>
      <c r="X348">
        <v>11.66</v>
      </c>
      <c r="Y348">
        <v>13.04</v>
      </c>
      <c r="Z348">
        <v>9.7100000000000009</v>
      </c>
      <c r="AA348">
        <v>7.77</v>
      </c>
      <c r="AB348">
        <v>13.03</v>
      </c>
      <c r="AC348">
        <v>7.38</v>
      </c>
      <c r="AD348">
        <v>7.77</v>
      </c>
      <c r="AE348">
        <v>0</v>
      </c>
      <c r="AF348">
        <v>0</v>
      </c>
      <c r="AG348">
        <v>0</v>
      </c>
      <c r="AH348">
        <f t="shared" si="104"/>
        <v>7.77</v>
      </c>
      <c r="AI348">
        <f t="shared" si="105"/>
        <v>7.77</v>
      </c>
      <c r="AJ348">
        <f t="shared" si="106"/>
        <v>13.86</v>
      </c>
      <c r="AK348">
        <f t="shared" si="107"/>
        <v>13.86</v>
      </c>
      <c r="AL348">
        <f t="shared" si="108"/>
        <v>13.86</v>
      </c>
      <c r="AM348">
        <f t="shared" si="109"/>
        <v>13.86</v>
      </c>
      <c r="AN348">
        <f t="shared" si="110"/>
        <v>13.86</v>
      </c>
      <c r="AO348">
        <f t="shared" si="111"/>
        <v>11.41</v>
      </c>
      <c r="AP348">
        <f t="shared" si="112"/>
        <v>11.66</v>
      </c>
      <c r="AQ348">
        <f t="shared" si="113"/>
        <v>13.04</v>
      </c>
      <c r="AR348">
        <f t="shared" si="114"/>
        <v>9.7100000000000009</v>
      </c>
      <c r="AS348">
        <f t="shared" si="115"/>
        <v>7.77</v>
      </c>
      <c r="AT348">
        <f t="shared" si="116"/>
        <v>13.03</v>
      </c>
      <c r="AU348">
        <f t="shared" si="117"/>
        <v>7.38</v>
      </c>
      <c r="AV348">
        <f t="shared" si="118"/>
        <v>7.77</v>
      </c>
      <c r="AW348" t="str">
        <f t="shared" si="119"/>
        <v>Not Available</v>
      </c>
      <c r="AX348" t="str">
        <f t="shared" si="120"/>
        <v>Not Available</v>
      </c>
      <c r="AY348" t="str">
        <f t="shared" si="121"/>
        <v>Not Available</v>
      </c>
      <c r="AZ348" t="str">
        <f t="shared" si="102"/>
        <v>N/A</v>
      </c>
      <c r="BA348" t="e">
        <f t="shared" si="103"/>
        <v>#VALUE!</v>
      </c>
    </row>
    <row r="349" spans="1:53" x14ac:dyDescent="0.3">
      <c r="A349" s="27" t="s">
        <v>623</v>
      </c>
      <c r="B349" s="27" t="s">
        <v>1466</v>
      </c>
      <c r="C349" t="s">
        <v>1467</v>
      </c>
      <c r="D349" t="s">
        <v>268</v>
      </c>
      <c r="E349" s="27" t="s">
        <v>93</v>
      </c>
      <c r="F349" t="s">
        <v>624</v>
      </c>
      <c r="G349" s="33" t="s">
        <v>625</v>
      </c>
      <c r="H349" s="9" t="s">
        <v>316</v>
      </c>
      <c r="I349" s="28" t="s">
        <v>626</v>
      </c>
      <c r="J349" s="21">
        <v>30</v>
      </c>
      <c r="K349" s="27">
        <v>4</v>
      </c>
      <c r="L349" t="s">
        <v>71</v>
      </c>
      <c r="M349" s="27">
        <v>0</v>
      </c>
      <c r="N349" s="27" t="s">
        <v>1472</v>
      </c>
      <c r="O349">
        <v>80053</v>
      </c>
      <c r="P349">
        <v>10.56</v>
      </c>
      <c r="Q349">
        <v>10.56</v>
      </c>
      <c r="R349" s="59">
        <v>20.41</v>
      </c>
      <c r="S349" s="5">
        <v>20.41</v>
      </c>
      <c r="T349">
        <v>20.41</v>
      </c>
      <c r="U349">
        <v>20.41</v>
      </c>
      <c r="V349">
        <v>20.41</v>
      </c>
      <c r="W349">
        <v>39.380000000000003</v>
      </c>
      <c r="X349">
        <v>15.84</v>
      </c>
      <c r="Y349">
        <v>45</v>
      </c>
      <c r="Z349">
        <v>6.24</v>
      </c>
      <c r="AA349">
        <v>10.56</v>
      </c>
      <c r="AB349">
        <v>17.72</v>
      </c>
      <c r="AC349">
        <v>10.029999999999999</v>
      </c>
      <c r="AD349">
        <v>10.56</v>
      </c>
      <c r="AE349">
        <v>0</v>
      </c>
      <c r="AF349">
        <v>0</v>
      </c>
      <c r="AG349">
        <v>0</v>
      </c>
      <c r="AH349">
        <f t="shared" si="104"/>
        <v>10.56</v>
      </c>
      <c r="AI349">
        <f t="shared" si="105"/>
        <v>10.56</v>
      </c>
      <c r="AJ349">
        <f t="shared" si="106"/>
        <v>20.41</v>
      </c>
      <c r="AK349">
        <f t="shared" si="107"/>
        <v>20.41</v>
      </c>
      <c r="AL349">
        <f t="shared" si="108"/>
        <v>20.41</v>
      </c>
      <c r="AM349">
        <f t="shared" si="109"/>
        <v>20.41</v>
      </c>
      <c r="AN349">
        <f t="shared" si="110"/>
        <v>20.41</v>
      </c>
      <c r="AO349">
        <f t="shared" si="111"/>
        <v>39.380000000000003</v>
      </c>
      <c r="AP349">
        <f t="shared" si="112"/>
        <v>15.84</v>
      </c>
      <c r="AQ349">
        <f t="shared" si="113"/>
        <v>45</v>
      </c>
      <c r="AR349">
        <f t="shared" si="114"/>
        <v>6.24</v>
      </c>
      <c r="AS349">
        <f t="shared" si="115"/>
        <v>10.56</v>
      </c>
      <c r="AT349">
        <f t="shared" si="116"/>
        <v>17.72</v>
      </c>
      <c r="AU349">
        <f t="shared" si="117"/>
        <v>10.029999999999999</v>
      </c>
      <c r="AV349">
        <f t="shared" si="118"/>
        <v>10.56</v>
      </c>
      <c r="AW349" t="str">
        <f t="shared" si="119"/>
        <v>Not Available</v>
      </c>
      <c r="AX349" t="str">
        <f t="shared" si="120"/>
        <v>Not Available</v>
      </c>
      <c r="AY349" t="str">
        <f t="shared" si="121"/>
        <v>Not Available</v>
      </c>
      <c r="AZ349" t="str">
        <f t="shared" si="102"/>
        <v>N/A</v>
      </c>
      <c r="BA349" t="e">
        <f t="shared" si="103"/>
        <v>#VALUE!</v>
      </c>
    </row>
    <row r="350" spans="1:53" x14ac:dyDescent="0.3">
      <c r="A350" s="27" t="s">
        <v>672</v>
      </c>
      <c r="B350" s="27" t="s">
        <v>1466</v>
      </c>
      <c r="C350" t="s">
        <v>1467</v>
      </c>
      <c r="D350" t="s">
        <v>268</v>
      </c>
      <c r="E350" s="27" t="s">
        <v>62</v>
      </c>
      <c r="F350" t="s">
        <v>72</v>
      </c>
      <c r="G350" s="33" t="s">
        <v>73</v>
      </c>
      <c r="H350" s="9" t="s">
        <v>74</v>
      </c>
      <c r="I350" s="28" t="s">
        <v>673</v>
      </c>
      <c r="J350" s="21">
        <v>5</v>
      </c>
      <c r="K350" s="27">
        <v>4</v>
      </c>
      <c r="L350" t="s">
        <v>71</v>
      </c>
      <c r="M350" s="27">
        <v>0</v>
      </c>
      <c r="N350" s="27" t="s">
        <v>1473</v>
      </c>
      <c r="O350">
        <v>36415</v>
      </c>
      <c r="P350">
        <v>8.57</v>
      </c>
      <c r="Q350">
        <v>2.65</v>
      </c>
      <c r="R350" s="59">
        <v>0</v>
      </c>
      <c r="S350" s="5">
        <v>0</v>
      </c>
      <c r="T350">
        <v>0</v>
      </c>
      <c r="U350">
        <v>0</v>
      </c>
      <c r="V350">
        <v>0</v>
      </c>
      <c r="W350">
        <v>3.7</v>
      </c>
      <c r="X350">
        <v>12.86</v>
      </c>
      <c r="Y350">
        <v>4.2300000000000004</v>
      </c>
      <c r="Z350">
        <v>8.57</v>
      </c>
      <c r="AA350">
        <v>8.57</v>
      </c>
      <c r="AB350">
        <v>3.6</v>
      </c>
      <c r="AC350">
        <v>8.14</v>
      </c>
      <c r="AD350">
        <v>8.57</v>
      </c>
      <c r="AE350">
        <v>0</v>
      </c>
      <c r="AF350">
        <v>0</v>
      </c>
      <c r="AG350">
        <v>0</v>
      </c>
      <c r="AH350">
        <f t="shared" si="104"/>
        <v>8.57</v>
      </c>
      <c r="AI350">
        <f t="shared" si="105"/>
        <v>2.65</v>
      </c>
      <c r="AJ350" t="str">
        <f t="shared" si="106"/>
        <v>Not Available</v>
      </c>
      <c r="AK350" t="str">
        <f t="shared" si="107"/>
        <v>Not Available</v>
      </c>
      <c r="AL350" t="str">
        <f t="shared" si="108"/>
        <v>Not Available</v>
      </c>
      <c r="AM350" t="str">
        <f t="shared" si="109"/>
        <v>Not Available</v>
      </c>
      <c r="AN350" t="str">
        <f t="shared" si="110"/>
        <v>Not Available</v>
      </c>
      <c r="AO350">
        <f t="shared" si="111"/>
        <v>3.7</v>
      </c>
      <c r="AP350">
        <f t="shared" si="112"/>
        <v>12.86</v>
      </c>
      <c r="AQ350">
        <f t="shared" si="113"/>
        <v>4.2300000000000004</v>
      </c>
      <c r="AR350">
        <f t="shared" si="114"/>
        <v>8.57</v>
      </c>
      <c r="AS350">
        <f t="shared" si="115"/>
        <v>8.57</v>
      </c>
      <c r="AT350">
        <f t="shared" si="116"/>
        <v>3.6</v>
      </c>
      <c r="AU350">
        <f t="shared" si="117"/>
        <v>8.14</v>
      </c>
      <c r="AV350">
        <f t="shared" si="118"/>
        <v>8.57</v>
      </c>
      <c r="AW350" t="str">
        <f t="shared" si="119"/>
        <v>Not Available</v>
      </c>
      <c r="AX350" t="str">
        <f t="shared" si="120"/>
        <v>Not Available</v>
      </c>
      <c r="AY350" t="str">
        <f t="shared" si="121"/>
        <v>Not Available</v>
      </c>
      <c r="AZ350" t="str">
        <f t="shared" si="102"/>
        <v>N/A</v>
      </c>
      <c r="BA350" t="e">
        <f t="shared" si="103"/>
        <v>#VALUE!</v>
      </c>
    </row>
    <row r="351" spans="1:53" x14ac:dyDescent="0.3">
      <c r="A351" s="27" t="s">
        <v>1474</v>
      </c>
      <c r="B351" s="27" t="s">
        <v>1475</v>
      </c>
      <c r="C351" t="s">
        <v>1476</v>
      </c>
      <c r="D351" t="s">
        <v>230</v>
      </c>
      <c r="E351" s="27" t="s">
        <v>93</v>
      </c>
      <c r="F351" t="s">
        <v>1477</v>
      </c>
      <c r="G351" s="33" t="s">
        <v>1478</v>
      </c>
      <c r="H351" s="9" t="s">
        <v>316</v>
      </c>
      <c r="I351" s="28" t="s">
        <v>1476</v>
      </c>
      <c r="J351" s="21">
        <v>14</v>
      </c>
      <c r="K351" s="27">
        <v>4</v>
      </c>
      <c r="L351" t="s">
        <v>76</v>
      </c>
      <c r="M351" s="27">
        <v>1</v>
      </c>
      <c r="N351" s="27" t="s">
        <v>1479</v>
      </c>
      <c r="O351">
        <v>83615</v>
      </c>
      <c r="P351">
        <v>6.04</v>
      </c>
      <c r="Q351">
        <v>6.04</v>
      </c>
      <c r="R351" s="59">
        <v>9.84</v>
      </c>
      <c r="S351" s="5">
        <v>9.84</v>
      </c>
      <c r="T351">
        <v>9.84</v>
      </c>
      <c r="U351">
        <v>9.84</v>
      </c>
      <c r="V351">
        <v>9.84</v>
      </c>
      <c r="W351">
        <v>8.11</v>
      </c>
      <c r="X351">
        <v>9.06</v>
      </c>
      <c r="Y351">
        <v>9.26</v>
      </c>
      <c r="Z351">
        <v>8</v>
      </c>
      <c r="AA351">
        <v>6.04</v>
      </c>
      <c r="AB351">
        <v>10.130000000000001</v>
      </c>
      <c r="AC351">
        <v>5.74</v>
      </c>
      <c r="AD351">
        <v>6.04</v>
      </c>
      <c r="AE351">
        <v>0</v>
      </c>
      <c r="AF351">
        <v>0</v>
      </c>
      <c r="AG351">
        <v>0</v>
      </c>
      <c r="AH351">
        <f t="shared" si="104"/>
        <v>6.04</v>
      </c>
      <c r="AI351">
        <f t="shared" si="105"/>
        <v>6.04</v>
      </c>
      <c r="AJ351">
        <f t="shared" si="106"/>
        <v>9.84</v>
      </c>
      <c r="AK351">
        <f t="shared" si="107"/>
        <v>9.84</v>
      </c>
      <c r="AL351">
        <f t="shared" si="108"/>
        <v>9.84</v>
      </c>
      <c r="AM351">
        <f t="shared" si="109"/>
        <v>9.84</v>
      </c>
      <c r="AN351">
        <f t="shared" si="110"/>
        <v>9.84</v>
      </c>
      <c r="AO351">
        <f t="shared" si="111"/>
        <v>8.11</v>
      </c>
      <c r="AP351">
        <f t="shared" si="112"/>
        <v>9.06</v>
      </c>
      <c r="AQ351">
        <f t="shared" si="113"/>
        <v>9.26</v>
      </c>
      <c r="AR351">
        <f t="shared" si="114"/>
        <v>8</v>
      </c>
      <c r="AS351">
        <f t="shared" si="115"/>
        <v>6.04</v>
      </c>
      <c r="AT351">
        <f t="shared" si="116"/>
        <v>10.130000000000001</v>
      </c>
      <c r="AU351">
        <f t="shared" si="117"/>
        <v>5.74</v>
      </c>
      <c r="AV351">
        <f t="shared" si="118"/>
        <v>6.04</v>
      </c>
      <c r="AW351" t="str">
        <f t="shared" si="119"/>
        <v>Not Available</v>
      </c>
      <c r="AX351" t="str">
        <f t="shared" si="120"/>
        <v>Not Available</v>
      </c>
      <c r="AY351" t="str">
        <f t="shared" si="121"/>
        <v>Not Available</v>
      </c>
      <c r="AZ351">
        <f t="shared" si="102"/>
        <v>6</v>
      </c>
      <c r="BA351">
        <f t="shared" si="103"/>
        <v>2</v>
      </c>
    </row>
    <row r="352" spans="1:53" x14ac:dyDescent="0.3">
      <c r="A352" s="27" t="s">
        <v>623</v>
      </c>
      <c r="B352" s="27" t="s">
        <v>1475</v>
      </c>
      <c r="C352" t="s">
        <v>1476</v>
      </c>
      <c r="D352" t="s">
        <v>268</v>
      </c>
      <c r="E352" s="27" t="s">
        <v>93</v>
      </c>
      <c r="F352" t="s">
        <v>624</v>
      </c>
      <c r="G352" s="33" t="s">
        <v>625</v>
      </c>
      <c r="H352" s="9" t="s">
        <v>316</v>
      </c>
      <c r="I352" s="28" t="s">
        <v>626</v>
      </c>
      <c r="J352" s="21">
        <v>39</v>
      </c>
      <c r="K352" s="27">
        <v>4</v>
      </c>
      <c r="L352" t="s">
        <v>71</v>
      </c>
      <c r="M352" s="27">
        <v>0</v>
      </c>
      <c r="N352" s="27" t="s">
        <v>1480</v>
      </c>
      <c r="O352">
        <v>80053</v>
      </c>
      <c r="P352">
        <v>10.56</v>
      </c>
      <c r="Q352">
        <v>10.56</v>
      </c>
      <c r="R352" s="59">
        <v>20.41</v>
      </c>
      <c r="S352" s="5">
        <v>20.41</v>
      </c>
      <c r="T352">
        <v>20.41</v>
      </c>
      <c r="U352">
        <v>20.41</v>
      </c>
      <c r="V352">
        <v>20.41</v>
      </c>
      <c r="W352">
        <v>39.380000000000003</v>
      </c>
      <c r="X352">
        <v>15.84</v>
      </c>
      <c r="Y352">
        <v>45</v>
      </c>
      <c r="Z352">
        <v>6.24</v>
      </c>
      <c r="AA352">
        <v>10.56</v>
      </c>
      <c r="AB352">
        <v>17.72</v>
      </c>
      <c r="AC352">
        <v>10.029999999999999</v>
      </c>
      <c r="AD352">
        <v>10.56</v>
      </c>
      <c r="AE352">
        <v>0</v>
      </c>
      <c r="AF352">
        <v>0</v>
      </c>
      <c r="AG352">
        <v>0</v>
      </c>
      <c r="AH352">
        <f t="shared" si="104"/>
        <v>10.56</v>
      </c>
      <c r="AI352">
        <f t="shared" si="105"/>
        <v>10.56</v>
      </c>
      <c r="AJ352">
        <f t="shared" si="106"/>
        <v>20.41</v>
      </c>
      <c r="AK352">
        <f t="shared" si="107"/>
        <v>20.41</v>
      </c>
      <c r="AL352">
        <f t="shared" si="108"/>
        <v>20.41</v>
      </c>
      <c r="AM352">
        <f t="shared" si="109"/>
        <v>20.41</v>
      </c>
      <c r="AN352">
        <f t="shared" si="110"/>
        <v>20.41</v>
      </c>
      <c r="AO352">
        <f t="shared" si="111"/>
        <v>39.380000000000003</v>
      </c>
      <c r="AP352">
        <f t="shared" si="112"/>
        <v>15.84</v>
      </c>
      <c r="AQ352">
        <f t="shared" si="113"/>
        <v>45</v>
      </c>
      <c r="AR352">
        <f t="shared" si="114"/>
        <v>6.24</v>
      </c>
      <c r="AS352">
        <f t="shared" si="115"/>
        <v>10.56</v>
      </c>
      <c r="AT352">
        <f t="shared" si="116"/>
        <v>17.72</v>
      </c>
      <c r="AU352">
        <f t="shared" si="117"/>
        <v>10.029999999999999</v>
      </c>
      <c r="AV352">
        <f t="shared" si="118"/>
        <v>10.56</v>
      </c>
      <c r="AW352" t="str">
        <f t="shared" si="119"/>
        <v>Not Available</v>
      </c>
      <c r="AX352" t="str">
        <f t="shared" si="120"/>
        <v>Not Available</v>
      </c>
      <c r="AY352" t="str">
        <f t="shared" si="121"/>
        <v>Not Available</v>
      </c>
      <c r="AZ352" t="str">
        <f t="shared" si="102"/>
        <v>N/A</v>
      </c>
      <c r="BA352" t="e">
        <f t="shared" si="103"/>
        <v>#VALUE!</v>
      </c>
    </row>
    <row r="353" spans="1:53" x14ac:dyDescent="0.3">
      <c r="A353" s="27" t="s">
        <v>319</v>
      </c>
      <c r="B353" s="27" t="s">
        <v>1475</v>
      </c>
      <c r="C353" t="s">
        <v>1476</v>
      </c>
      <c r="D353" t="s">
        <v>268</v>
      </c>
      <c r="E353" s="27" t="s">
        <v>93</v>
      </c>
      <c r="F353" t="s">
        <v>320</v>
      </c>
      <c r="G353" s="33" t="s">
        <v>321</v>
      </c>
      <c r="H353" s="9" t="s">
        <v>322</v>
      </c>
      <c r="I353" s="28" t="s">
        <v>109</v>
      </c>
      <c r="J353" s="21">
        <v>13</v>
      </c>
      <c r="K353" s="27">
        <v>4</v>
      </c>
      <c r="L353" t="s">
        <v>71</v>
      </c>
      <c r="M353" s="27">
        <v>0</v>
      </c>
      <c r="N353" s="27" t="s">
        <v>1481</v>
      </c>
      <c r="O353">
        <v>85025</v>
      </c>
      <c r="P353">
        <v>7.77</v>
      </c>
      <c r="Q353">
        <v>7.77</v>
      </c>
      <c r="R353" s="59">
        <v>13.86</v>
      </c>
      <c r="S353" s="5">
        <v>13.86</v>
      </c>
      <c r="T353">
        <v>13.86</v>
      </c>
      <c r="U353">
        <v>13.86</v>
      </c>
      <c r="V353">
        <v>13.86</v>
      </c>
      <c r="W353">
        <v>11.41</v>
      </c>
      <c r="X353">
        <v>11.66</v>
      </c>
      <c r="Y353">
        <v>13.04</v>
      </c>
      <c r="Z353">
        <v>9.7100000000000009</v>
      </c>
      <c r="AA353">
        <v>7.77</v>
      </c>
      <c r="AB353">
        <v>13.03</v>
      </c>
      <c r="AC353">
        <v>7.38</v>
      </c>
      <c r="AD353">
        <v>7.77</v>
      </c>
      <c r="AE353">
        <v>0</v>
      </c>
      <c r="AF353">
        <v>0</v>
      </c>
      <c r="AG353">
        <v>0</v>
      </c>
      <c r="AH353">
        <f t="shared" si="104"/>
        <v>7.77</v>
      </c>
      <c r="AI353">
        <f t="shared" si="105"/>
        <v>7.77</v>
      </c>
      <c r="AJ353">
        <f t="shared" si="106"/>
        <v>13.86</v>
      </c>
      <c r="AK353">
        <f t="shared" si="107"/>
        <v>13.86</v>
      </c>
      <c r="AL353">
        <f t="shared" si="108"/>
        <v>13.86</v>
      </c>
      <c r="AM353">
        <f t="shared" si="109"/>
        <v>13.86</v>
      </c>
      <c r="AN353">
        <f t="shared" si="110"/>
        <v>13.86</v>
      </c>
      <c r="AO353">
        <f t="shared" si="111"/>
        <v>11.41</v>
      </c>
      <c r="AP353">
        <f t="shared" si="112"/>
        <v>11.66</v>
      </c>
      <c r="AQ353">
        <f t="shared" si="113"/>
        <v>13.04</v>
      </c>
      <c r="AR353">
        <f t="shared" si="114"/>
        <v>9.7100000000000009</v>
      </c>
      <c r="AS353">
        <f t="shared" si="115"/>
        <v>7.77</v>
      </c>
      <c r="AT353">
        <f t="shared" si="116"/>
        <v>13.03</v>
      </c>
      <c r="AU353">
        <f t="shared" si="117"/>
        <v>7.38</v>
      </c>
      <c r="AV353">
        <f t="shared" si="118"/>
        <v>7.77</v>
      </c>
      <c r="AW353" t="str">
        <f t="shared" si="119"/>
        <v>Not Available</v>
      </c>
      <c r="AX353" t="str">
        <f t="shared" si="120"/>
        <v>Not Available</v>
      </c>
      <c r="AY353" t="str">
        <f t="shared" si="121"/>
        <v>Not Available</v>
      </c>
      <c r="AZ353" t="str">
        <f t="shared" si="102"/>
        <v>N/A</v>
      </c>
      <c r="BA353" t="e">
        <f t="shared" si="103"/>
        <v>#VALUE!</v>
      </c>
    </row>
    <row r="354" spans="1:53" x14ac:dyDescent="0.3">
      <c r="A354" s="27" t="s">
        <v>672</v>
      </c>
      <c r="B354" s="27" t="s">
        <v>1475</v>
      </c>
      <c r="C354" t="s">
        <v>1476</v>
      </c>
      <c r="D354" t="s">
        <v>268</v>
      </c>
      <c r="E354" s="27" t="s">
        <v>62</v>
      </c>
      <c r="F354" t="s">
        <v>72</v>
      </c>
      <c r="G354" s="33" t="s">
        <v>73</v>
      </c>
      <c r="H354" s="9" t="s">
        <v>74</v>
      </c>
      <c r="I354" s="28" t="s">
        <v>673</v>
      </c>
      <c r="J354" s="21">
        <v>5</v>
      </c>
      <c r="K354" s="27">
        <v>4</v>
      </c>
      <c r="L354" t="s">
        <v>71</v>
      </c>
      <c r="M354" s="27">
        <v>0</v>
      </c>
      <c r="N354" s="27" t="s">
        <v>1482</v>
      </c>
      <c r="O354">
        <v>36415</v>
      </c>
      <c r="P354">
        <v>8.57</v>
      </c>
      <c r="Q354">
        <v>2.65</v>
      </c>
      <c r="R354" s="59">
        <v>0</v>
      </c>
      <c r="S354" s="5">
        <v>0</v>
      </c>
      <c r="T354">
        <v>0</v>
      </c>
      <c r="U354">
        <v>0</v>
      </c>
      <c r="V354">
        <v>0</v>
      </c>
      <c r="W354">
        <v>3.7</v>
      </c>
      <c r="X354">
        <v>12.86</v>
      </c>
      <c r="Y354">
        <v>4.2300000000000004</v>
      </c>
      <c r="Z354">
        <v>8.57</v>
      </c>
      <c r="AA354">
        <v>8.57</v>
      </c>
      <c r="AB354">
        <v>3.6</v>
      </c>
      <c r="AC354">
        <v>8.14</v>
      </c>
      <c r="AD354">
        <v>8.57</v>
      </c>
      <c r="AE354">
        <v>0</v>
      </c>
      <c r="AF354">
        <v>0</v>
      </c>
      <c r="AG354">
        <v>0</v>
      </c>
      <c r="AH354">
        <f t="shared" si="104"/>
        <v>8.57</v>
      </c>
      <c r="AI354">
        <f t="shared" si="105"/>
        <v>2.65</v>
      </c>
      <c r="AJ354" t="str">
        <f t="shared" si="106"/>
        <v>Not Available</v>
      </c>
      <c r="AK354" t="str">
        <f t="shared" si="107"/>
        <v>Not Available</v>
      </c>
      <c r="AL354" t="str">
        <f t="shared" si="108"/>
        <v>Not Available</v>
      </c>
      <c r="AM354" t="str">
        <f t="shared" si="109"/>
        <v>Not Available</v>
      </c>
      <c r="AN354" t="str">
        <f t="shared" si="110"/>
        <v>Not Available</v>
      </c>
      <c r="AO354">
        <f t="shared" si="111"/>
        <v>3.7</v>
      </c>
      <c r="AP354">
        <f t="shared" si="112"/>
        <v>12.86</v>
      </c>
      <c r="AQ354">
        <f t="shared" si="113"/>
        <v>4.2300000000000004</v>
      </c>
      <c r="AR354">
        <f t="shared" si="114"/>
        <v>8.57</v>
      </c>
      <c r="AS354">
        <f t="shared" si="115"/>
        <v>8.57</v>
      </c>
      <c r="AT354">
        <f t="shared" si="116"/>
        <v>3.6</v>
      </c>
      <c r="AU354">
        <f t="shared" si="117"/>
        <v>8.14</v>
      </c>
      <c r="AV354">
        <f t="shared" si="118"/>
        <v>8.57</v>
      </c>
      <c r="AW354" t="str">
        <f t="shared" si="119"/>
        <v>Not Available</v>
      </c>
      <c r="AX354" t="str">
        <f t="shared" si="120"/>
        <v>Not Available</v>
      </c>
      <c r="AY354" t="str">
        <f t="shared" si="121"/>
        <v>Not Available</v>
      </c>
      <c r="AZ354" t="str">
        <f t="shared" si="102"/>
        <v>N/A</v>
      </c>
      <c r="BA354" t="e">
        <f t="shared" si="103"/>
        <v>#VALUE!</v>
      </c>
    </row>
    <row r="355" spans="1:53" x14ac:dyDescent="0.3">
      <c r="A355" s="27" t="s">
        <v>1169</v>
      </c>
      <c r="B355" s="27" t="s">
        <v>1483</v>
      </c>
      <c r="C355" t="s">
        <v>1172</v>
      </c>
      <c r="D355" t="s">
        <v>230</v>
      </c>
      <c r="E355" s="27" t="s">
        <v>93</v>
      </c>
      <c r="F355" t="s">
        <v>1170</v>
      </c>
      <c r="G355" s="33" t="s">
        <v>1171</v>
      </c>
      <c r="H355" s="9" t="s">
        <v>316</v>
      </c>
      <c r="I355" s="28" t="s">
        <v>1172</v>
      </c>
      <c r="J355" s="21">
        <v>8</v>
      </c>
      <c r="K355" s="27">
        <v>4</v>
      </c>
      <c r="L355" t="s">
        <v>76</v>
      </c>
      <c r="M355" s="27">
        <v>1</v>
      </c>
      <c r="N355" s="27" t="s">
        <v>1484</v>
      </c>
      <c r="O355">
        <v>83690</v>
      </c>
      <c r="P355">
        <v>6.89</v>
      </c>
      <c r="Q355">
        <v>6.89</v>
      </c>
      <c r="R355" s="59">
        <v>9.84</v>
      </c>
      <c r="S355" s="5">
        <v>9.84</v>
      </c>
      <c r="T355">
        <v>9.84</v>
      </c>
      <c r="U355">
        <v>9.84</v>
      </c>
      <c r="V355">
        <v>9.84</v>
      </c>
      <c r="W355">
        <v>9.0500000000000007</v>
      </c>
      <c r="X355">
        <v>10.34</v>
      </c>
      <c r="Y355">
        <v>10.34</v>
      </c>
      <c r="Z355">
        <v>8.61</v>
      </c>
      <c r="AA355">
        <v>6.89</v>
      </c>
      <c r="AB355">
        <v>11.54</v>
      </c>
      <c r="AC355">
        <v>6.55</v>
      </c>
      <c r="AD355">
        <v>6.89</v>
      </c>
      <c r="AE355">
        <v>0</v>
      </c>
      <c r="AF355">
        <v>0</v>
      </c>
      <c r="AG355">
        <v>0</v>
      </c>
      <c r="AH355">
        <f t="shared" si="104"/>
        <v>6.89</v>
      </c>
      <c r="AI355">
        <f t="shared" si="105"/>
        <v>6.89</v>
      </c>
      <c r="AJ355">
        <f t="shared" si="106"/>
        <v>9.84</v>
      </c>
      <c r="AK355">
        <f t="shared" si="107"/>
        <v>9.84</v>
      </c>
      <c r="AL355">
        <f t="shared" si="108"/>
        <v>9.84</v>
      </c>
      <c r="AM355">
        <f t="shared" si="109"/>
        <v>9.84</v>
      </c>
      <c r="AN355">
        <f t="shared" si="110"/>
        <v>9.84</v>
      </c>
      <c r="AO355">
        <f t="shared" si="111"/>
        <v>9.0500000000000007</v>
      </c>
      <c r="AP355">
        <f t="shared" si="112"/>
        <v>10.34</v>
      </c>
      <c r="AQ355">
        <f t="shared" si="113"/>
        <v>10.34</v>
      </c>
      <c r="AR355">
        <f t="shared" si="114"/>
        <v>8.61</v>
      </c>
      <c r="AS355">
        <f t="shared" si="115"/>
        <v>6.89</v>
      </c>
      <c r="AT355">
        <f t="shared" si="116"/>
        <v>11.54</v>
      </c>
      <c r="AU355">
        <f t="shared" si="117"/>
        <v>6.55</v>
      </c>
      <c r="AV355">
        <f t="shared" si="118"/>
        <v>6.89</v>
      </c>
      <c r="AW355" t="str">
        <f t="shared" si="119"/>
        <v>Not Available</v>
      </c>
      <c r="AX355" t="str">
        <f t="shared" si="120"/>
        <v>Not Available</v>
      </c>
      <c r="AY355" t="str">
        <f t="shared" si="121"/>
        <v>Not Available</v>
      </c>
      <c r="AZ355">
        <f t="shared" si="102"/>
        <v>6</v>
      </c>
      <c r="BA355">
        <f t="shared" si="103"/>
        <v>2</v>
      </c>
    </row>
    <row r="356" spans="1:53" x14ac:dyDescent="0.3">
      <c r="A356" s="27" t="s">
        <v>623</v>
      </c>
      <c r="B356" s="27" t="s">
        <v>1483</v>
      </c>
      <c r="C356" t="s">
        <v>1172</v>
      </c>
      <c r="D356" t="s">
        <v>268</v>
      </c>
      <c r="E356" s="27" t="s">
        <v>93</v>
      </c>
      <c r="F356" t="s">
        <v>624</v>
      </c>
      <c r="G356" s="33" t="s">
        <v>625</v>
      </c>
      <c r="H356" s="9" t="s">
        <v>316</v>
      </c>
      <c r="I356" s="28" t="s">
        <v>626</v>
      </c>
      <c r="J356" s="21">
        <v>32</v>
      </c>
      <c r="K356" s="27">
        <v>4</v>
      </c>
      <c r="L356" t="s">
        <v>71</v>
      </c>
      <c r="M356" s="27">
        <v>0</v>
      </c>
      <c r="N356" s="27" t="s">
        <v>1485</v>
      </c>
      <c r="O356">
        <v>80053</v>
      </c>
      <c r="P356">
        <v>10.56</v>
      </c>
      <c r="Q356">
        <v>10.56</v>
      </c>
      <c r="R356" s="59">
        <v>20.41</v>
      </c>
      <c r="S356" s="5">
        <v>20.41</v>
      </c>
      <c r="T356">
        <v>20.41</v>
      </c>
      <c r="U356">
        <v>20.41</v>
      </c>
      <c r="V356">
        <v>20.41</v>
      </c>
      <c r="W356">
        <v>39.380000000000003</v>
      </c>
      <c r="X356">
        <v>15.84</v>
      </c>
      <c r="Y356">
        <v>45</v>
      </c>
      <c r="Z356">
        <v>6.24</v>
      </c>
      <c r="AA356">
        <v>10.56</v>
      </c>
      <c r="AB356">
        <v>17.72</v>
      </c>
      <c r="AC356">
        <v>10.029999999999999</v>
      </c>
      <c r="AD356">
        <v>10.56</v>
      </c>
      <c r="AE356">
        <v>0</v>
      </c>
      <c r="AF356">
        <v>0</v>
      </c>
      <c r="AG356">
        <v>0</v>
      </c>
      <c r="AH356">
        <f t="shared" si="104"/>
        <v>10.56</v>
      </c>
      <c r="AI356">
        <f t="shared" si="105"/>
        <v>10.56</v>
      </c>
      <c r="AJ356">
        <f t="shared" si="106"/>
        <v>20.41</v>
      </c>
      <c r="AK356">
        <f t="shared" si="107"/>
        <v>20.41</v>
      </c>
      <c r="AL356">
        <f t="shared" si="108"/>
        <v>20.41</v>
      </c>
      <c r="AM356">
        <f t="shared" si="109"/>
        <v>20.41</v>
      </c>
      <c r="AN356">
        <f t="shared" si="110"/>
        <v>20.41</v>
      </c>
      <c r="AO356">
        <f t="shared" si="111"/>
        <v>39.380000000000003</v>
      </c>
      <c r="AP356">
        <f t="shared" si="112"/>
        <v>15.84</v>
      </c>
      <c r="AQ356">
        <f t="shared" si="113"/>
        <v>45</v>
      </c>
      <c r="AR356">
        <f t="shared" si="114"/>
        <v>6.24</v>
      </c>
      <c r="AS356">
        <f t="shared" si="115"/>
        <v>10.56</v>
      </c>
      <c r="AT356">
        <f t="shared" si="116"/>
        <v>17.72</v>
      </c>
      <c r="AU356">
        <f t="shared" si="117"/>
        <v>10.029999999999999</v>
      </c>
      <c r="AV356">
        <f t="shared" si="118"/>
        <v>10.56</v>
      </c>
      <c r="AW356" t="str">
        <f t="shared" si="119"/>
        <v>Not Available</v>
      </c>
      <c r="AX356" t="str">
        <f t="shared" si="120"/>
        <v>Not Available</v>
      </c>
      <c r="AY356" t="str">
        <f t="shared" si="121"/>
        <v>Not Available</v>
      </c>
      <c r="AZ356" t="str">
        <f t="shared" si="102"/>
        <v>N/A</v>
      </c>
      <c r="BA356" t="e">
        <f t="shared" si="103"/>
        <v>#VALUE!</v>
      </c>
    </row>
    <row r="357" spans="1:53" x14ac:dyDescent="0.3">
      <c r="A357" s="27" t="s">
        <v>319</v>
      </c>
      <c r="B357" s="27" t="s">
        <v>1483</v>
      </c>
      <c r="C357" t="s">
        <v>1172</v>
      </c>
      <c r="D357" t="s">
        <v>268</v>
      </c>
      <c r="E357" s="27" t="s">
        <v>93</v>
      </c>
      <c r="F357" t="s">
        <v>320</v>
      </c>
      <c r="G357" s="33" t="s">
        <v>321</v>
      </c>
      <c r="H357" s="9" t="s">
        <v>322</v>
      </c>
      <c r="I357" s="28" t="s">
        <v>109</v>
      </c>
      <c r="J357" s="21">
        <v>10</v>
      </c>
      <c r="K357" s="27">
        <v>4</v>
      </c>
      <c r="L357" t="s">
        <v>71</v>
      </c>
      <c r="M357" s="27">
        <v>0</v>
      </c>
      <c r="N357" s="27" t="s">
        <v>1486</v>
      </c>
      <c r="O357">
        <v>85025</v>
      </c>
      <c r="P357">
        <v>7.77</v>
      </c>
      <c r="Q357">
        <v>7.77</v>
      </c>
      <c r="R357" s="59">
        <v>13.86</v>
      </c>
      <c r="S357" s="5">
        <v>13.86</v>
      </c>
      <c r="T357">
        <v>13.86</v>
      </c>
      <c r="U357">
        <v>13.86</v>
      </c>
      <c r="V357">
        <v>13.86</v>
      </c>
      <c r="W357">
        <v>11.41</v>
      </c>
      <c r="X357">
        <v>11.66</v>
      </c>
      <c r="Y357">
        <v>13.04</v>
      </c>
      <c r="Z357">
        <v>9.7100000000000009</v>
      </c>
      <c r="AA357">
        <v>7.77</v>
      </c>
      <c r="AB357">
        <v>13.03</v>
      </c>
      <c r="AC357">
        <v>7.38</v>
      </c>
      <c r="AD357">
        <v>7.77</v>
      </c>
      <c r="AE357">
        <v>0</v>
      </c>
      <c r="AF357">
        <v>0</v>
      </c>
      <c r="AG357">
        <v>0</v>
      </c>
      <c r="AH357">
        <f t="shared" si="104"/>
        <v>7.77</v>
      </c>
      <c r="AI357">
        <f t="shared" si="105"/>
        <v>7.77</v>
      </c>
      <c r="AJ357">
        <f t="shared" si="106"/>
        <v>13.86</v>
      </c>
      <c r="AK357">
        <f t="shared" si="107"/>
        <v>13.86</v>
      </c>
      <c r="AL357">
        <f t="shared" si="108"/>
        <v>13.86</v>
      </c>
      <c r="AM357">
        <f t="shared" si="109"/>
        <v>13.86</v>
      </c>
      <c r="AN357">
        <f t="shared" si="110"/>
        <v>13.86</v>
      </c>
      <c r="AO357">
        <f t="shared" si="111"/>
        <v>11.41</v>
      </c>
      <c r="AP357">
        <f t="shared" si="112"/>
        <v>11.66</v>
      </c>
      <c r="AQ357">
        <f t="shared" si="113"/>
        <v>13.04</v>
      </c>
      <c r="AR357">
        <f t="shared" si="114"/>
        <v>9.7100000000000009</v>
      </c>
      <c r="AS357">
        <f t="shared" si="115"/>
        <v>7.77</v>
      </c>
      <c r="AT357">
        <f t="shared" si="116"/>
        <v>13.03</v>
      </c>
      <c r="AU357">
        <f t="shared" si="117"/>
        <v>7.38</v>
      </c>
      <c r="AV357">
        <f t="shared" si="118"/>
        <v>7.77</v>
      </c>
      <c r="AW357" t="str">
        <f t="shared" si="119"/>
        <v>Not Available</v>
      </c>
      <c r="AX357" t="str">
        <f t="shared" si="120"/>
        <v>Not Available</v>
      </c>
      <c r="AY357" t="str">
        <f t="shared" si="121"/>
        <v>Not Available</v>
      </c>
      <c r="AZ357" t="str">
        <f t="shared" si="102"/>
        <v>N/A</v>
      </c>
      <c r="BA357" t="e">
        <f t="shared" si="103"/>
        <v>#VALUE!</v>
      </c>
    </row>
    <row r="358" spans="1:53" x14ac:dyDescent="0.3">
      <c r="A358" s="27" t="s">
        <v>672</v>
      </c>
      <c r="B358" s="27" t="s">
        <v>1483</v>
      </c>
      <c r="C358" t="s">
        <v>1172</v>
      </c>
      <c r="D358" t="s">
        <v>268</v>
      </c>
      <c r="E358" s="27" t="s">
        <v>62</v>
      </c>
      <c r="F358" t="s">
        <v>72</v>
      </c>
      <c r="G358" s="33" t="s">
        <v>73</v>
      </c>
      <c r="H358" s="9" t="s">
        <v>74</v>
      </c>
      <c r="I358" s="28" t="s">
        <v>673</v>
      </c>
      <c r="J358" s="21">
        <v>5</v>
      </c>
      <c r="K358" s="27">
        <v>4</v>
      </c>
      <c r="L358" t="s">
        <v>71</v>
      </c>
      <c r="M358" s="27">
        <v>0</v>
      </c>
      <c r="N358" s="27" t="s">
        <v>1487</v>
      </c>
      <c r="O358">
        <v>36415</v>
      </c>
      <c r="P358">
        <v>8.57</v>
      </c>
      <c r="Q358">
        <v>2.65</v>
      </c>
      <c r="R358" s="59">
        <v>0</v>
      </c>
      <c r="S358" s="5">
        <v>0</v>
      </c>
      <c r="T358">
        <v>0</v>
      </c>
      <c r="U358">
        <v>0</v>
      </c>
      <c r="V358">
        <v>0</v>
      </c>
      <c r="W358">
        <v>3.7</v>
      </c>
      <c r="X358">
        <v>12.86</v>
      </c>
      <c r="Y358">
        <v>4.2300000000000004</v>
      </c>
      <c r="Z358">
        <v>8.57</v>
      </c>
      <c r="AA358">
        <v>8.57</v>
      </c>
      <c r="AB358">
        <v>3.6</v>
      </c>
      <c r="AC358">
        <v>8.14</v>
      </c>
      <c r="AD358">
        <v>8.57</v>
      </c>
      <c r="AE358">
        <v>0</v>
      </c>
      <c r="AF358">
        <v>0</v>
      </c>
      <c r="AG358">
        <v>0</v>
      </c>
      <c r="AH358">
        <f t="shared" si="104"/>
        <v>8.57</v>
      </c>
      <c r="AI358">
        <f t="shared" si="105"/>
        <v>2.65</v>
      </c>
      <c r="AJ358" t="str">
        <f t="shared" si="106"/>
        <v>Not Available</v>
      </c>
      <c r="AK358" t="str">
        <f t="shared" si="107"/>
        <v>Not Available</v>
      </c>
      <c r="AL358" t="str">
        <f t="shared" si="108"/>
        <v>Not Available</v>
      </c>
      <c r="AM358" t="str">
        <f t="shared" si="109"/>
        <v>Not Available</v>
      </c>
      <c r="AN358" t="str">
        <f t="shared" si="110"/>
        <v>Not Available</v>
      </c>
      <c r="AO358">
        <f t="shared" si="111"/>
        <v>3.7</v>
      </c>
      <c r="AP358">
        <f t="shared" si="112"/>
        <v>12.86</v>
      </c>
      <c r="AQ358">
        <f t="shared" si="113"/>
        <v>4.2300000000000004</v>
      </c>
      <c r="AR358">
        <f t="shared" si="114"/>
        <v>8.57</v>
      </c>
      <c r="AS358">
        <f t="shared" si="115"/>
        <v>8.57</v>
      </c>
      <c r="AT358">
        <f t="shared" si="116"/>
        <v>3.6</v>
      </c>
      <c r="AU358">
        <f t="shared" si="117"/>
        <v>8.14</v>
      </c>
      <c r="AV358">
        <f t="shared" si="118"/>
        <v>8.57</v>
      </c>
      <c r="AW358" t="str">
        <f t="shared" si="119"/>
        <v>Not Available</v>
      </c>
      <c r="AX358" t="str">
        <f t="shared" si="120"/>
        <v>Not Available</v>
      </c>
      <c r="AY358" t="str">
        <f t="shared" si="121"/>
        <v>Not Available</v>
      </c>
      <c r="AZ358" t="str">
        <f t="shared" si="102"/>
        <v>N/A</v>
      </c>
      <c r="BA358" t="e">
        <f t="shared" si="103"/>
        <v>#VALUE!</v>
      </c>
    </row>
    <row r="359" spans="1:53" x14ac:dyDescent="0.3">
      <c r="A359" s="27" t="s">
        <v>1488</v>
      </c>
      <c r="B359" s="27" t="s">
        <v>1489</v>
      </c>
      <c r="C359" t="s">
        <v>1490</v>
      </c>
      <c r="D359" t="s">
        <v>230</v>
      </c>
      <c r="E359" s="27" t="s">
        <v>93</v>
      </c>
      <c r="F359" t="s">
        <v>1491</v>
      </c>
      <c r="G359" s="33" t="s">
        <v>1492</v>
      </c>
      <c r="H359" s="9" t="s">
        <v>316</v>
      </c>
      <c r="I359" s="28" t="s">
        <v>1490</v>
      </c>
      <c r="J359" s="21">
        <v>10</v>
      </c>
      <c r="K359" s="27">
        <v>4</v>
      </c>
      <c r="L359" t="s">
        <v>76</v>
      </c>
      <c r="M359" s="27">
        <v>1</v>
      </c>
      <c r="N359" s="27" t="s">
        <v>1493</v>
      </c>
      <c r="O359">
        <v>83735</v>
      </c>
      <c r="P359">
        <v>6.7</v>
      </c>
      <c r="Q359">
        <v>6.7</v>
      </c>
      <c r="R359" s="59">
        <v>9.84</v>
      </c>
      <c r="S359" s="5">
        <v>9.84</v>
      </c>
      <c r="T359">
        <v>9.84</v>
      </c>
      <c r="U359">
        <v>9.84</v>
      </c>
      <c r="V359">
        <v>9.84</v>
      </c>
      <c r="W359">
        <v>8.7899999999999991</v>
      </c>
      <c r="X359">
        <v>10.050000000000001</v>
      </c>
      <c r="Y359">
        <v>10.050000000000001</v>
      </c>
      <c r="Z359">
        <v>8.3800000000000008</v>
      </c>
      <c r="AA359">
        <v>6.7</v>
      </c>
      <c r="AB359">
        <v>11.23</v>
      </c>
      <c r="AC359">
        <v>6.37</v>
      </c>
      <c r="AD359">
        <v>6.7</v>
      </c>
      <c r="AE359">
        <v>0</v>
      </c>
      <c r="AF359">
        <v>0</v>
      </c>
      <c r="AG359">
        <v>0</v>
      </c>
      <c r="AH359">
        <f t="shared" si="104"/>
        <v>6.7</v>
      </c>
      <c r="AI359">
        <f t="shared" si="105"/>
        <v>6.7</v>
      </c>
      <c r="AJ359">
        <f t="shared" si="106"/>
        <v>9.84</v>
      </c>
      <c r="AK359">
        <f t="shared" si="107"/>
        <v>9.84</v>
      </c>
      <c r="AL359">
        <f t="shared" si="108"/>
        <v>9.84</v>
      </c>
      <c r="AM359">
        <f t="shared" si="109"/>
        <v>9.84</v>
      </c>
      <c r="AN359">
        <f t="shared" si="110"/>
        <v>9.84</v>
      </c>
      <c r="AO359">
        <f t="shared" si="111"/>
        <v>8.7899999999999991</v>
      </c>
      <c r="AP359">
        <f t="shared" si="112"/>
        <v>10.050000000000001</v>
      </c>
      <c r="AQ359">
        <f t="shared" si="113"/>
        <v>10.050000000000001</v>
      </c>
      <c r="AR359">
        <f t="shared" si="114"/>
        <v>8.3800000000000008</v>
      </c>
      <c r="AS359">
        <f t="shared" si="115"/>
        <v>6.7</v>
      </c>
      <c r="AT359">
        <f t="shared" si="116"/>
        <v>11.23</v>
      </c>
      <c r="AU359">
        <f t="shared" si="117"/>
        <v>6.37</v>
      </c>
      <c r="AV359">
        <f t="shared" si="118"/>
        <v>6.7</v>
      </c>
      <c r="AW359" t="str">
        <f t="shared" si="119"/>
        <v>Not Available</v>
      </c>
      <c r="AX359" t="str">
        <f t="shared" si="120"/>
        <v>Not Available</v>
      </c>
      <c r="AY359" t="str">
        <f t="shared" si="121"/>
        <v>Not Available</v>
      </c>
      <c r="AZ359">
        <f t="shared" si="102"/>
        <v>6</v>
      </c>
      <c r="BA359">
        <f t="shared" si="103"/>
        <v>2</v>
      </c>
    </row>
    <row r="360" spans="1:53" x14ac:dyDescent="0.3">
      <c r="A360" s="27" t="s">
        <v>623</v>
      </c>
      <c r="B360" s="27" t="s">
        <v>1489</v>
      </c>
      <c r="C360" t="s">
        <v>1490</v>
      </c>
      <c r="D360" t="s">
        <v>268</v>
      </c>
      <c r="E360" s="27" t="s">
        <v>93</v>
      </c>
      <c r="F360" t="s">
        <v>624</v>
      </c>
      <c r="G360" s="33" t="s">
        <v>625</v>
      </c>
      <c r="H360" s="9" t="s">
        <v>316</v>
      </c>
      <c r="I360" s="28" t="s">
        <v>626</v>
      </c>
      <c r="J360" s="21">
        <v>43</v>
      </c>
      <c r="K360" s="27">
        <v>4</v>
      </c>
      <c r="L360" t="s">
        <v>71</v>
      </c>
      <c r="M360" s="27">
        <v>0</v>
      </c>
      <c r="N360" s="27" t="s">
        <v>1494</v>
      </c>
      <c r="O360">
        <v>80053</v>
      </c>
      <c r="P360">
        <v>10.56</v>
      </c>
      <c r="Q360">
        <v>10.56</v>
      </c>
      <c r="R360" s="59">
        <v>20.41</v>
      </c>
      <c r="S360" s="5">
        <v>20.41</v>
      </c>
      <c r="T360">
        <v>20.41</v>
      </c>
      <c r="U360">
        <v>20.41</v>
      </c>
      <c r="V360">
        <v>20.41</v>
      </c>
      <c r="W360">
        <v>39.380000000000003</v>
      </c>
      <c r="X360">
        <v>15.84</v>
      </c>
      <c r="Y360">
        <v>45</v>
      </c>
      <c r="Z360">
        <v>6.24</v>
      </c>
      <c r="AA360">
        <v>10.56</v>
      </c>
      <c r="AB360">
        <v>17.72</v>
      </c>
      <c r="AC360">
        <v>10.029999999999999</v>
      </c>
      <c r="AD360">
        <v>10.56</v>
      </c>
      <c r="AE360">
        <v>0</v>
      </c>
      <c r="AF360">
        <v>0</v>
      </c>
      <c r="AG360">
        <v>0</v>
      </c>
      <c r="AH360">
        <f t="shared" si="104"/>
        <v>10.56</v>
      </c>
      <c r="AI360">
        <f t="shared" si="105"/>
        <v>10.56</v>
      </c>
      <c r="AJ360">
        <f t="shared" si="106"/>
        <v>20.41</v>
      </c>
      <c r="AK360">
        <f t="shared" si="107"/>
        <v>20.41</v>
      </c>
      <c r="AL360">
        <f t="shared" si="108"/>
        <v>20.41</v>
      </c>
      <c r="AM360">
        <f t="shared" si="109"/>
        <v>20.41</v>
      </c>
      <c r="AN360">
        <f t="shared" si="110"/>
        <v>20.41</v>
      </c>
      <c r="AO360">
        <f t="shared" si="111"/>
        <v>39.380000000000003</v>
      </c>
      <c r="AP360">
        <f t="shared" si="112"/>
        <v>15.84</v>
      </c>
      <c r="AQ360">
        <f t="shared" si="113"/>
        <v>45</v>
      </c>
      <c r="AR360">
        <f t="shared" si="114"/>
        <v>6.24</v>
      </c>
      <c r="AS360">
        <f t="shared" si="115"/>
        <v>10.56</v>
      </c>
      <c r="AT360">
        <f t="shared" si="116"/>
        <v>17.72</v>
      </c>
      <c r="AU360">
        <f t="shared" si="117"/>
        <v>10.029999999999999</v>
      </c>
      <c r="AV360">
        <f t="shared" si="118"/>
        <v>10.56</v>
      </c>
      <c r="AW360" t="str">
        <f t="shared" si="119"/>
        <v>Not Available</v>
      </c>
      <c r="AX360" t="str">
        <f t="shared" si="120"/>
        <v>Not Available</v>
      </c>
      <c r="AY360" t="str">
        <f t="shared" si="121"/>
        <v>Not Available</v>
      </c>
      <c r="AZ360" t="str">
        <f t="shared" si="102"/>
        <v>N/A</v>
      </c>
      <c r="BA360" t="e">
        <f t="shared" si="103"/>
        <v>#VALUE!</v>
      </c>
    </row>
    <row r="361" spans="1:53" x14ac:dyDescent="0.3">
      <c r="A361" s="27" t="s">
        <v>319</v>
      </c>
      <c r="B361" s="27" t="s">
        <v>1489</v>
      </c>
      <c r="C361" t="s">
        <v>1490</v>
      </c>
      <c r="D361" t="s">
        <v>268</v>
      </c>
      <c r="E361" s="27" t="s">
        <v>93</v>
      </c>
      <c r="F361" t="s">
        <v>320</v>
      </c>
      <c r="G361" s="33" t="s">
        <v>321</v>
      </c>
      <c r="H361" s="9" t="s">
        <v>322</v>
      </c>
      <c r="I361" s="28" t="s">
        <v>109</v>
      </c>
      <c r="J361" s="21">
        <v>12</v>
      </c>
      <c r="K361" s="27">
        <v>4</v>
      </c>
      <c r="L361" t="s">
        <v>71</v>
      </c>
      <c r="M361" s="27">
        <v>0</v>
      </c>
      <c r="N361" s="27" t="s">
        <v>1495</v>
      </c>
      <c r="O361">
        <v>85025</v>
      </c>
      <c r="P361">
        <v>7.77</v>
      </c>
      <c r="Q361">
        <v>7.77</v>
      </c>
      <c r="R361" s="59">
        <v>13.86</v>
      </c>
      <c r="S361" s="5">
        <v>13.86</v>
      </c>
      <c r="T361">
        <v>13.86</v>
      </c>
      <c r="U361">
        <v>13.86</v>
      </c>
      <c r="V361">
        <v>13.86</v>
      </c>
      <c r="W361">
        <v>11.41</v>
      </c>
      <c r="X361">
        <v>11.66</v>
      </c>
      <c r="Y361">
        <v>13.04</v>
      </c>
      <c r="Z361">
        <v>9.7100000000000009</v>
      </c>
      <c r="AA361">
        <v>7.77</v>
      </c>
      <c r="AB361">
        <v>13.03</v>
      </c>
      <c r="AC361">
        <v>7.38</v>
      </c>
      <c r="AD361">
        <v>7.77</v>
      </c>
      <c r="AE361">
        <v>0</v>
      </c>
      <c r="AF361">
        <v>0</v>
      </c>
      <c r="AG361">
        <v>0</v>
      </c>
      <c r="AH361">
        <f t="shared" si="104"/>
        <v>7.77</v>
      </c>
      <c r="AI361">
        <f t="shared" si="105"/>
        <v>7.77</v>
      </c>
      <c r="AJ361">
        <f t="shared" si="106"/>
        <v>13.86</v>
      </c>
      <c r="AK361">
        <f t="shared" si="107"/>
        <v>13.86</v>
      </c>
      <c r="AL361">
        <f t="shared" si="108"/>
        <v>13.86</v>
      </c>
      <c r="AM361">
        <f t="shared" si="109"/>
        <v>13.86</v>
      </c>
      <c r="AN361">
        <f t="shared" si="110"/>
        <v>13.86</v>
      </c>
      <c r="AO361">
        <f t="shared" si="111"/>
        <v>11.41</v>
      </c>
      <c r="AP361">
        <f t="shared" si="112"/>
        <v>11.66</v>
      </c>
      <c r="AQ361">
        <f t="shared" si="113"/>
        <v>13.04</v>
      </c>
      <c r="AR361">
        <f t="shared" si="114"/>
        <v>9.7100000000000009</v>
      </c>
      <c r="AS361">
        <f t="shared" si="115"/>
        <v>7.77</v>
      </c>
      <c r="AT361">
        <f t="shared" si="116"/>
        <v>13.03</v>
      </c>
      <c r="AU361">
        <f t="shared" si="117"/>
        <v>7.38</v>
      </c>
      <c r="AV361">
        <f t="shared" si="118"/>
        <v>7.77</v>
      </c>
      <c r="AW361" t="str">
        <f t="shared" si="119"/>
        <v>Not Available</v>
      </c>
      <c r="AX361" t="str">
        <f t="shared" si="120"/>
        <v>Not Available</v>
      </c>
      <c r="AY361" t="str">
        <f t="shared" si="121"/>
        <v>Not Available</v>
      </c>
      <c r="AZ361" t="str">
        <f t="shared" si="102"/>
        <v>N/A</v>
      </c>
      <c r="BA361" t="e">
        <f t="shared" si="103"/>
        <v>#VALUE!</v>
      </c>
    </row>
    <row r="362" spans="1:53" x14ac:dyDescent="0.3">
      <c r="A362" s="27" t="s">
        <v>672</v>
      </c>
      <c r="B362" s="27" t="s">
        <v>1489</v>
      </c>
      <c r="C362" t="s">
        <v>1490</v>
      </c>
      <c r="D362" t="s">
        <v>268</v>
      </c>
      <c r="E362" s="27" t="s">
        <v>62</v>
      </c>
      <c r="F362" t="s">
        <v>72</v>
      </c>
      <c r="G362" s="33" t="s">
        <v>73</v>
      </c>
      <c r="H362" s="9" t="s">
        <v>74</v>
      </c>
      <c r="I362" s="28" t="s">
        <v>673</v>
      </c>
      <c r="J362" s="21">
        <v>5</v>
      </c>
      <c r="K362" s="27">
        <v>4</v>
      </c>
      <c r="L362" t="s">
        <v>71</v>
      </c>
      <c r="M362" s="27">
        <v>0</v>
      </c>
      <c r="N362" s="27" t="s">
        <v>1496</v>
      </c>
      <c r="O362">
        <v>36415</v>
      </c>
      <c r="P362">
        <v>8.57</v>
      </c>
      <c r="Q362">
        <v>2.65</v>
      </c>
      <c r="R362" s="59">
        <v>0</v>
      </c>
      <c r="S362" s="5">
        <v>0</v>
      </c>
      <c r="T362">
        <v>0</v>
      </c>
      <c r="U362">
        <v>0</v>
      </c>
      <c r="V362">
        <v>0</v>
      </c>
      <c r="W362">
        <v>3.7</v>
      </c>
      <c r="X362">
        <v>12.86</v>
      </c>
      <c r="Y362">
        <v>4.2300000000000004</v>
      </c>
      <c r="Z362">
        <v>8.57</v>
      </c>
      <c r="AA362">
        <v>8.57</v>
      </c>
      <c r="AB362">
        <v>3.6</v>
      </c>
      <c r="AC362">
        <v>8.14</v>
      </c>
      <c r="AD362">
        <v>8.57</v>
      </c>
      <c r="AE362">
        <v>0</v>
      </c>
      <c r="AF362">
        <v>0</v>
      </c>
      <c r="AG362">
        <v>0</v>
      </c>
      <c r="AH362">
        <f t="shared" si="104"/>
        <v>8.57</v>
      </c>
      <c r="AI362">
        <f t="shared" si="105"/>
        <v>2.65</v>
      </c>
      <c r="AJ362" t="str">
        <f t="shared" si="106"/>
        <v>Not Available</v>
      </c>
      <c r="AK362" t="str">
        <f t="shared" si="107"/>
        <v>Not Available</v>
      </c>
      <c r="AL362" t="str">
        <f t="shared" si="108"/>
        <v>Not Available</v>
      </c>
      <c r="AM362" t="str">
        <f t="shared" si="109"/>
        <v>Not Available</v>
      </c>
      <c r="AN362" t="str">
        <f t="shared" si="110"/>
        <v>Not Available</v>
      </c>
      <c r="AO362">
        <f t="shared" si="111"/>
        <v>3.7</v>
      </c>
      <c r="AP362">
        <f t="shared" si="112"/>
        <v>12.86</v>
      </c>
      <c r="AQ362">
        <f t="shared" si="113"/>
        <v>4.2300000000000004</v>
      </c>
      <c r="AR362">
        <f t="shared" si="114"/>
        <v>8.57</v>
      </c>
      <c r="AS362">
        <f t="shared" si="115"/>
        <v>8.57</v>
      </c>
      <c r="AT362">
        <f t="shared" si="116"/>
        <v>3.6</v>
      </c>
      <c r="AU362">
        <f t="shared" si="117"/>
        <v>8.14</v>
      </c>
      <c r="AV362">
        <f t="shared" si="118"/>
        <v>8.57</v>
      </c>
      <c r="AW362" t="str">
        <f t="shared" si="119"/>
        <v>Not Available</v>
      </c>
      <c r="AX362" t="str">
        <f t="shared" si="120"/>
        <v>Not Available</v>
      </c>
      <c r="AY362" t="str">
        <f t="shared" si="121"/>
        <v>Not Available</v>
      </c>
      <c r="AZ362" t="str">
        <f t="shared" si="102"/>
        <v>N/A</v>
      </c>
      <c r="BA362" t="e">
        <f t="shared" si="103"/>
        <v>#VALUE!</v>
      </c>
    </row>
    <row r="363" spans="1:53" x14ac:dyDescent="0.3">
      <c r="A363" s="27" t="s">
        <v>1497</v>
      </c>
      <c r="B363" s="27" t="s">
        <v>1498</v>
      </c>
      <c r="C363" t="s">
        <v>1499</v>
      </c>
      <c r="D363" t="s">
        <v>230</v>
      </c>
      <c r="E363" s="27" t="s">
        <v>93</v>
      </c>
      <c r="F363" t="s">
        <v>1500</v>
      </c>
      <c r="G363" s="33" t="s">
        <v>1501</v>
      </c>
      <c r="H363" s="9" t="s">
        <v>316</v>
      </c>
      <c r="I363" s="28" t="s">
        <v>1499</v>
      </c>
      <c r="J363" s="21">
        <v>63</v>
      </c>
      <c r="K363" s="27">
        <v>3</v>
      </c>
      <c r="L363" t="s">
        <v>76</v>
      </c>
      <c r="M363" s="27">
        <v>1</v>
      </c>
      <c r="N363" s="27" t="s">
        <v>1502</v>
      </c>
      <c r="O363">
        <v>83970</v>
      </c>
      <c r="P363">
        <v>41.28</v>
      </c>
      <c r="Q363">
        <v>41.28</v>
      </c>
      <c r="R363" s="59">
        <v>40.79</v>
      </c>
      <c r="S363" s="5">
        <v>40.79</v>
      </c>
      <c r="T363">
        <v>40.79</v>
      </c>
      <c r="U363">
        <v>40.79</v>
      </c>
      <c r="V363">
        <v>40.79</v>
      </c>
      <c r="W363">
        <v>51</v>
      </c>
      <c r="X363">
        <v>61.92</v>
      </c>
      <c r="Y363">
        <v>58.28</v>
      </c>
      <c r="Z363">
        <v>51.6</v>
      </c>
      <c r="AA363">
        <v>41.28</v>
      </c>
      <c r="AB363">
        <v>69.2</v>
      </c>
      <c r="AC363">
        <v>39.22</v>
      </c>
      <c r="AD363">
        <v>41.28</v>
      </c>
      <c r="AE363">
        <v>0</v>
      </c>
      <c r="AF363">
        <v>0</v>
      </c>
      <c r="AG363">
        <v>0</v>
      </c>
      <c r="AH363">
        <f t="shared" si="104"/>
        <v>41.28</v>
      </c>
      <c r="AI363">
        <f t="shared" si="105"/>
        <v>41.28</v>
      </c>
      <c r="AJ363">
        <f t="shared" si="106"/>
        <v>40.79</v>
      </c>
      <c r="AK363">
        <f t="shared" si="107"/>
        <v>40.79</v>
      </c>
      <c r="AL363">
        <f t="shared" si="108"/>
        <v>40.79</v>
      </c>
      <c r="AM363">
        <f t="shared" si="109"/>
        <v>40.79</v>
      </c>
      <c r="AN363">
        <f t="shared" si="110"/>
        <v>40.79</v>
      </c>
      <c r="AO363">
        <f t="shared" si="111"/>
        <v>51</v>
      </c>
      <c r="AP363">
        <f t="shared" si="112"/>
        <v>61.92</v>
      </c>
      <c r="AQ363">
        <f t="shared" si="113"/>
        <v>58.28</v>
      </c>
      <c r="AR363">
        <f t="shared" si="114"/>
        <v>51.6</v>
      </c>
      <c r="AS363">
        <f t="shared" si="115"/>
        <v>41.28</v>
      </c>
      <c r="AT363">
        <f t="shared" si="116"/>
        <v>69.2</v>
      </c>
      <c r="AU363">
        <f t="shared" si="117"/>
        <v>39.22</v>
      </c>
      <c r="AV363">
        <f t="shared" si="118"/>
        <v>41.28</v>
      </c>
      <c r="AW363" t="str">
        <f t="shared" si="119"/>
        <v>Not Available</v>
      </c>
      <c r="AX363" t="str">
        <f t="shared" si="120"/>
        <v>Not Available</v>
      </c>
      <c r="AY363" t="str">
        <f t="shared" si="121"/>
        <v>Not Available</v>
      </c>
      <c r="AZ363">
        <f t="shared" si="102"/>
        <v>5</v>
      </c>
      <c r="BA363">
        <f t="shared" si="103"/>
        <v>2</v>
      </c>
    </row>
    <row r="364" spans="1:53" x14ac:dyDescent="0.3">
      <c r="A364" s="27" t="s">
        <v>623</v>
      </c>
      <c r="B364" s="27" t="s">
        <v>1498</v>
      </c>
      <c r="C364" t="s">
        <v>1499</v>
      </c>
      <c r="D364" t="s">
        <v>268</v>
      </c>
      <c r="E364" s="27" t="s">
        <v>93</v>
      </c>
      <c r="F364" t="s">
        <v>624</v>
      </c>
      <c r="G364" s="33" t="s">
        <v>625</v>
      </c>
      <c r="H364" s="9" t="s">
        <v>316</v>
      </c>
      <c r="I364" s="28" t="s">
        <v>626</v>
      </c>
      <c r="J364" s="21">
        <v>48</v>
      </c>
      <c r="K364" s="27">
        <v>3</v>
      </c>
      <c r="L364" t="s">
        <v>71</v>
      </c>
      <c r="M364" s="27">
        <v>0</v>
      </c>
      <c r="N364" s="27" t="s">
        <v>1503</v>
      </c>
      <c r="O364">
        <v>80053</v>
      </c>
      <c r="P364">
        <v>10.56</v>
      </c>
      <c r="Q364">
        <v>10.56</v>
      </c>
      <c r="R364" s="59">
        <v>20.41</v>
      </c>
      <c r="S364" s="5">
        <v>20.41</v>
      </c>
      <c r="T364">
        <v>20.41</v>
      </c>
      <c r="U364">
        <v>20.41</v>
      </c>
      <c r="V364">
        <v>20.41</v>
      </c>
      <c r="W364">
        <v>39.380000000000003</v>
      </c>
      <c r="X364">
        <v>15.84</v>
      </c>
      <c r="Y364">
        <v>45</v>
      </c>
      <c r="Z364">
        <v>6.24</v>
      </c>
      <c r="AA364">
        <v>10.56</v>
      </c>
      <c r="AB364">
        <v>17.72</v>
      </c>
      <c r="AC364">
        <v>10.029999999999999</v>
      </c>
      <c r="AD364">
        <v>10.56</v>
      </c>
      <c r="AE364">
        <v>0</v>
      </c>
      <c r="AF364">
        <v>0</v>
      </c>
      <c r="AG364">
        <v>0</v>
      </c>
      <c r="AH364">
        <f t="shared" si="104"/>
        <v>10.56</v>
      </c>
      <c r="AI364">
        <f t="shared" si="105"/>
        <v>10.56</v>
      </c>
      <c r="AJ364">
        <f t="shared" si="106"/>
        <v>20.41</v>
      </c>
      <c r="AK364">
        <f t="shared" si="107"/>
        <v>20.41</v>
      </c>
      <c r="AL364">
        <f t="shared" si="108"/>
        <v>20.41</v>
      </c>
      <c r="AM364">
        <f t="shared" si="109"/>
        <v>20.41</v>
      </c>
      <c r="AN364">
        <f t="shared" si="110"/>
        <v>20.41</v>
      </c>
      <c r="AO364">
        <f t="shared" si="111"/>
        <v>39.380000000000003</v>
      </c>
      <c r="AP364">
        <f t="shared" si="112"/>
        <v>15.84</v>
      </c>
      <c r="AQ364">
        <f t="shared" si="113"/>
        <v>45</v>
      </c>
      <c r="AR364">
        <f t="shared" si="114"/>
        <v>6.24</v>
      </c>
      <c r="AS364">
        <f t="shared" si="115"/>
        <v>10.56</v>
      </c>
      <c r="AT364">
        <f t="shared" si="116"/>
        <v>17.72</v>
      </c>
      <c r="AU364">
        <f t="shared" si="117"/>
        <v>10.029999999999999</v>
      </c>
      <c r="AV364">
        <f t="shared" si="118"/>
        <v>10.56</v>
      </c>
      <c r="AW364" t="str">
        <f t="shared" si="119"/>
        <v>Not Available</v>
      </c>
      <c r="AX364" t="str">
        <f t="shared" si="120"/>
        <v>Not Available</v>
      </c>
      <c r="AY364" t="str">
        <f t="shared" si="121"/>
        <v>Not Available</v>
      </c>
      <c r="AZ364" t="str">
        <f t="shared" si="102"/>
        <v>N/A</v>
      </c>
      <c r="BA364" t="e">
        <f t="shared" si="103"/>
        <v>#VALUE!</v>
      </c>
    </row>
    <row r="365" spans="1:53" x14ac:dyDescent="0.3">
      <c r="A365" s="27" t="s">
        <v>672</v>
      </c>
      <c r="B365" s="27" t="s">
        <v>1498</v>
      </c>
      <c r="C365" t="s">
        <v>1499</v>
      </c>
      <c r="D365" t="s">
        <v>268</v>
      </c>
      <c r="E365" s="27" t="s">
        <v>62</v>
      </c>
      <c r="F365" t="s">
        <v>72</v>
      </c>
      <c r="G365" s="33" t="s">
        <v>73</v>
      </c>
      <c r="H365" s="9" t="s">
        <v>74</v>
      </c>
      <c r="I365" s="28" t="s">
        <v>673</v>
      </c>
      <c r="J365" s="21">
        <v>5</v>
      </c>
      <c r="K365" s="27">
        <v>3</v>
      </c>
      <c r="L365" t="s">
        <v>71</v>
      </c>
      <c r="M365" s="27">
        <v>0</v>
      </c>
      <c r="N365" s="27" t="s">
        <v>1504</v>
      </c>
      <c r="O365">
        <v>36415</v>
      </c>
      <c r="P365">
        <v>8.57</v>
      </c>
      <c r="Q365">
        <v>2.65</v>
      </c>
      <c r="R365" s="59">
        <v>0</v>
      </c>
      <c r="S365" s="5">
        <v>0</v>
      </c>
      <c r="T365">
        <v>0</v>
      </c>
      <c r="U365">
        <v>0</v>
      </c>
      <c r="V365">
        <v>0</v>
      </c>
      <c r="W365">
        <v>3.7</v>
      </c>
      <c r="X365">
        <v>12.86</v>
      </c>
      <c r="Y365">
        <v>4.2300000000000004</v>
      </c>
      <c r="Z365">
        <v>8.57</v>
      </c>
      <c r="AA365">
        <v>8.57</v>
      </c>
      <c r="AB365">
        <v>3.6</v>
      </c>
      <c r="AC365">
        <v>8.14</v>
      </c>
      <c r="AD365">
        <v>8.57</v>
      </c>
      <c r="AE365">
        <v>0</v>
      </c>
      <c r="AF365">
        <v>0</v>
      </c>
      <c r="AG365">
        <v>0</v>
      </c>
      <c r="AH365">
        <f t="shared" si="104"/>
        <v>8.57</v>
      </c>
      <c r="AI365">
        <f t="shared" si="105"/>
        <v>2.65</v>
      </c>
      <c r="AJ365" t="str">
        <f t="shared" si="106"/>
        <v>Not Available</v>
      </c>
      <c r="AK365" t="str">
        <f t="shared" si="107"/>
        <v>Not Available</v>
      </c>
      <c r="AL365" t="str">
        <f t="shared" si="108"/>
        <v>Not Available</v>
      </c>
      <c r="AM365" t="str">
        <f t="shared" si="109"/>
        <v>Not Available</v>
      </c>
      <c r="AN365" t="str">
        <f t="shared" si="110"/>
        <v>Not Available</v>
      </c>
      <c r="AO365">
        <f t="shared" si="111"/>
        <v>3.7</v>
      </c>
      <c r="AP365">
        <f t="shared" si="112"/>
        <v>12.86</v>
      </c>
      <c r="AQ365">
        <f t="shared" si="113"/>
        <v>4.2300000000000004</v>
      </c>
      <c r="AR365">
        <f t="shared" si="114"/>
        <v>8.57</v>
      </c>
      <c r="AS365">
        <f t="shared" si="115"/>
        <v>8.57</v>
      </c>
      <c r="AT365">
        <f t="shared" si="116"/>
        <v>3.6</v>
      </c>
      <c r="AU365">
        <f t="shared" si="117"/>
        <v>8.14</v>
      </c>
      <c r="AV365">
        <f t="shared" si="118"/>
        <v>8.57</v>
      </c>
      <c r="AW365" t="str">
        <f t="shared" si="119"/>
        <v>Not Available</v>
      </c>
      <c r="AX365" t="str">
        <f t="shared" si="120"/>
        <v>Not Available</v>
      </c>
      <c r="AY365" t="str">
        <f t="shared" si="121"/>
        <v>Not Available</v>
      </c>
      <c r="AZ365" t="str">
        <f t="shared" si="102"/>
        <v>N/A</v>
      </c>
      <c r="BA365" t="e">
        <f t="shared" si="103"/>
        <v>#VALUE!</v>
      </c>
    </row>
    <row r="366" spans="1:53" x14ac:dyDescent="0.3">
      <c r="A366" s="27" t="s">
        <v>1505</v>
      </c>
      <c r="B366" s="27" t="s">
        <v>1506</v>
      </c>
      <c r="C366" t="s">
        <v>105</v>
      </c>
      <c r="D366" t="s">
        <v>230</v>
      </c>
      <c r="E366" s="27" t="s">
        <v>93</v>
      </c>
      <c r="F366" t="s">
        <v>1507</v>
      </c>
      <c r="G366" s="33" t="s">
        <v>1508</v>
      </c>
      <c r="H366" s="9" t="s">
        <v>316</v>
      </c>
      <c r="I366" s="28" t="s">
        <v>105</v>
      </c>
      <c r="J366" s="21">
        <v>9</v>
      </c>
      <c r="K366" s="27">
        <v>2</v>
      </c>
      <c r="L366" t="s">
        <v>76</v>
      </c>
      <c r="M366" s="27">
        <v>1</v>
      </c>
      <c r="N366" s="27" t="s">
        <v>1509</v>
      </c>
      <c r="O366">
        <v>84132</v>
      </c>
      <c r="P366">
        <v>4.76</v>
      </c>
      <c r="Q366">
        <v>4.76</v>
      </c>
      <c r="R366" s="59">
        <v>9.84</v>
      </c>
      <c r="S366" s="5">
        <v>9.84</v>
      </c>
      <c r="T366">
        <v>9.84</v>
      </c>
      <c r="U366">
        <v>9.84</v>
      </c>
      <c r="V366">
        <v>9.84</v>
      </c>
      <c r="W366">
        <v>8.11</v>
      </c>
      <c r="X366">
        <v>7.14</v>
      </c>
      <c r="Y366">
        <v>9.26</v>
      </c>
      <c r="Z366">
        <v>5.95</v>
      </c>
      <c r="AA366">
        <v>4.76</v>
      </c>
      <c r="AB366">
        <v>7.7</v>
      </c>
      <c r="AC366">
        <v>4.5199999999999996</v>
      </c>
      <c r="AD366">
        <v>4.76</v>
      </c>
      <c r="AE366">
        <v>0</v>
      </c>
      <c r="AF366">
        <v>0</v>
      </c>
      <c r="AG366">
        <v>0</v>
      </c>
      <c r="AH366">
        <f t="shared" si="104"/>
        <v>4.76</v>
      </c>
      <c r="AI366">
        <f t="shared" si="105"/>
        <v>4.76</v>
      </c>
      <c r="AJ366">
        <f t="shared" si="106"/>
        <v>9.84</v>
      </c>
      <c r="AK366">
        <f t="shared" si="107"/>
        <v>9.84</v>
      </c>
      <c r="AL366">
        <f t="shared" si="108"/>
        <v>9.84</v>
      </c>
      <c r="AM366">
        <f t="shared" si="109"/>
        <v>9.84</v>
      </c>
      <c r="AN366">
        <f t="shared" si="110"/>
        <v>9.84</v>
      </c>
      <c r="AO366">
        <f t="shared" si="111"/>
        <v>8.11</v>
      </c>
      <c r="AP366">
        <f t="shared" si="112"/>
        <v>7.14</v>
      </c>
      <c r="AQ366">
        <f t="shared" si="113"/>
        <v>9.26</v>
      </c>
      <c r="AR366">
        <f t="shared" si="114"/>
        <v>5.95</v>
      </c>
      <c r="AS366">
        <f t="shared" si="115"/>
        <v>4.76</v>
      </c>
      <c r="AT366">
        <f t="shared" si="116"/>
        <v>7.7</v>
      </c>
      <c r="AU366">
        <f t="shared" si="117"/>
        <v>4.5199999999999996</v>
      </c>
      <c r="AV366">
        <f t="shared" si="118"/>
        <v>4.76</v>
      </c>
      <c r="AW366" t="str">
        <f t="shared" si="119"/>
        <v>Not Available</v>
      </c>
      <c r="AX366" t="str">
        <f t="shared" si="120"/>
        <v>Not Available</v>
      </c>
      <c r="AY366" t="str">
        <f t="shared" si="121"/>
        <v>Not Available</v>
      </c>
      <c r="AZ366">
        <f t="shared" si="102"/>
        <v>4</v>
      </c>
      <c r="BA366">
        <f t="shared" si="103"/>
        <v>2</v>
      </c>
    </row>
    <row r="367" spans="1:53" x14ac:dyDescent="0.3">
      <c r="A367" s="27" t="s">
        <v>672</v>
      </c>
      <c r="B367" s="27" t="s">
        <v>1506</v>
      </c>
      <c r="C367" t="s">
        <v>105</v>
      </c>
      <c r="D367" t="s">
        <v>268</v>
      </c>
      <c r="E367" s="27" t="s">
        <v>62</v>
      </c>
      <c r="F367" t="s">
        <v>72</v>
      </c>
      <c r="G367" s="33" t="s">
        <v>73</v>
      </c>
      <c r="H367" s="9" t="s">
        <v>74</v>
      </c>
      <c r="I367" s="28" t="s">
        <v>673</v>
      </c>
      <c r="J367" s="21">
        <v>5</v>
      </c>
      <c r="K367" s="27">
        <v>2</v>
      </c>
      <c r="L367" t="s">
        <v>71</v>
      </c>
      <c r="M367" s="27">
        <v>0</v>
      </c>
      <c r="N367" s="27" t="s">
        <v>104</v>
      </c>
      <c r="O367">
        <v>36415</v>
      </c>
      <c r="P367">
        <v>8.57</v>
      </c>
      <c r="Q367">
        <v>2.65</v>
      </c>
      <c r="R367" s="59">
        <v>0</v>
      </c>
      <c r="S367" s="5">
        <v>0</v>
      </c>
      <c r="T367">
        <v>0</v>
      </c>
      <c r="U367">
        <v>0</v>
      </c>
      <c r="V367">
        <v>0</v>
      </c>
      <c r="W367">
        <v>3.7</v>
      </c>
      <c r="X367">
        <v>12.86</v>
      </c>
      <c r="Y367">
        <v>4.2300000000000004</v>
      </c>
      <c r="Z367">
        <v>8.57</v>
      </c>
      <c r="AA367">
        <v>8.57</v>
      </c>
      <c r="AB367">
        <v>3.6</v>
      </c>
      <c r="AC367">
        <v>8.14</v>
      </c>
      <c r="AD367">
        <v>8.57</v>
      </c>
      <c r="AE367">
        <v>0</v>
      </c>
      <c r="AF367">
        <v>0</v>
      </c>
      <c r="AG367">
        <v>0</v>
      </c>
      <c r="AH367">
        <f t="shared" si="104"/>
        <v>8.57</v>
      </c>
      <c r="AI367">
        <f t="shared" si="105"/>
        <v>2.65</v>
      </c>
      <c r="AJ367" t="str">
        <f t="shared" si="106"/>
        <v>Not Available</v>
      </c>
      <c r="AK367" t="str">
        <f t="shared" si="107"/>
        <v>Not Available</v>
      </c>
      <c r="AL367" t="str">
        <f t="shared" si="108"/>
        <v>Not Available</v>
      </c>
      <c r="AM367" t="str">
        <f t="shared" si="109"/>
        <v>Not Available</v>
      </c>
      <c r="AN367" t="str">
        <f t="shared" si="110"/>
        <v>Not Available</v>
      </c>
      <c r="AO367">
        <f t="shared" si="111"/>
        <v>3.7</v>
      </c>
      <c r="AP367">
        <f t="shared" si="112"/>
        <v>12.86</v>
      </c>
      <c r="AQ367">
        <f t="shared" si="113"/>
        <v>4.2300000000000004</v>
      </c>
      <c r="AR367">
        <f t="shared" si="114"/>
        <v>8.57</v>
      </c>
      <c r="AS367">
        <f t="shared" si="115"/>
        <v>8.57</v>
      </c>
      <c r="AT367">
        <f t="shared" si="116"/>
        <v>3.6</v>
      </c>
      <c r="AU367">
        <f t="shared" si="117"/>
        <v>8.14</v>
      </c>
      <c r="AV367">
        <f t="shared" si="118"/>
        <v>8.57</v>
      </c>
      <c r="AW367" t="str">
        <f t="shared" si="119"/>
        <v>Not Available</v>
      </c>
      <c r="AX367" t="str">
        <f t="shared" si="120"/>
        <v>Not Available</v>
      </c>
      <c r="AY367" t="str">
        <f t="shared" si="121"/>
        <v>Not Available</v>
      </c>
      <c r="AZ367" t="str">
        <f t="shared" si="102"/>
        <v>N/A</v>
      </c>
      <c r="BA367" t="e">
        <f t="shared" si="103"/>
        <v>#VALUE!</v>
      </c>
    </row>
    <row r="368" spans="1:53" x14ac:dyDescent="0.3">
      <c r="A368" s="27" t="s">
        <v>1510</v>
      </c>
      <c r="B368" s="27" t="s">
        <v>1511</v>
      </c>
      <c r="C368" t="s">
        <v>1512</v>
      </c>
      <c r="D368" t="s">
        <v>230</v>
      </c>
      <c r="E368" s="27" t="s">
        <v>93</v>
      </c>
      <c r="F368" t="s">
        <v>1513</v>
      </c>
      <c r="G368" s="33" t="s">
        <v>1514</v>
      </c>
      <c r="H368" s="9" t="s">
        <v>316</v>
      </c>
      <c r="I368" s="28" t="s">
        <v>1512</v>
      </c>
      <c r="J368" s="21">
        <v>18</v>
      </c>
      <c r="K368" s="27">
        <v>1</v>
      </c>
      <c r="L368" t="s">
        <v>76</v>
      </c>
      <c r="M368" s="27">
        <v>1</v>
      </c>
      <c r="N368" s="27" t="s">
        <v>1515</v>
      </c>
      <c r="O368">
        <v>84134</v>
      </c>
      <c r="P368">
        <v>14.59</v>
      </c>
      <c r="Q368">
        <v>14.59</v>
      </c>
      <c r="R368" s="59">
        <v>18.829999999999998</v>
      </c>
      <c r="S368" s="5">
        <v>18.829999999999998</v>
      </c>
      <c r="T368">
        <v>18.829999999999998</v>
      </c>
      <c r="U368">
        <v>18.829999999999998</v>
      </c>
      <c r="V368">
        <v>18.829999999999998</v>
      </c>
      <c r="W368">
        <v>18.03</v>
      </c>
      <c r="X368">
        <v>21.89</v>
      </c>
      <c r="Y368">
        <v>20.6</v>
      </c>
      <c r="Z368">
        <v>18.239999999999998</v>
      </c>
      <c r="AA368">
        <v>14.59</v>
      </c>
      <c r="AB368">
        <v>24.46</v>
      </c>
      <c r="AC368">
        <v>13.86</v>
      </c>
      <c r="AD368">
        <v>14.59</v>
      </c>
      <c r="AE368">
        <v>0</v>
      </c>
      <c r="AF368">
        <v>0</v>
      </c>
      <c r="AG368">
        <v>0</v>
      </c>
      <c r="AH368">
        <f t="shared" si="104"/>
        <v>14.59</v>
      </c>
      <c r="AI368">
        <f t="shared" si="105"/>
        <v>14.59</v>
      </c>
      <c r="AJ368">
        <f t="shared" si="106"/>
        <v>18.829999999999998</v>
      </c>
      <c r="AK368">
        <f t="shared" si="107"/>
        <v>18.829999999999998</v>
      </c>
      <c r="AL368">
        <f t="shared" si="108"/>
        <v>18.829999999999998</v>
      </c>
      <c r="AM368">
        <f t="shared" si="109"/>
        <v>18.829999999999998</v>
      </c>
      <c r="AN368">
        <f t="shared" si="110"/>
        <v>18.829999999999998</v>
      </c>
      <c r="AO368">
        <f t="shared" si="111"/>
        <v>18.03</v>
      </c>
      <c r="AP368">
        <f t="shared" si="112"/>
        <v>21.89</v>
      </c>
      <c r="AQ368">
        <f t="shared" si="113"/>
        <v>20.6</v>
      </c>
      <c r="AR368">
        <f t="shared" si="114"/>
        <v>18.239999999999998</v>
      </c>
      <c r="AS368">
        <f t="shared" si="115"/>
        <v>14.59</v>
      </c>
      <c r="AT368">
        <f t="shared" si="116"/>
        <v>24.46</v>
      </c>
      <c r="AU368">
        <f t="shared" si="117"/>
        <v>13.86</v>
      </c>
      <c r="AV368">
        <f t="shared" si="118"/>
        <v>14.59</v>
      </c>
      <c r="AW368" t="str">
        <f t="shared" si="119"/>
        <v>Not Available</v>
      </c>
      <c r="AX368" t="str">
        <f t="shared" si="120"/>
        <v>Not Available</v>
      </c>
      <c r="AY368" t="str">
        <f t="shared" si="121"/>
        <v>Not Available</v>
      </c>
      <c r="AZ368">
        <f t="shared" si="102"/>
        <v>2</v>
      </c>
      <c r="BA368">
        <f t="shared" si="103"/>
        <v>1</v>
      </c>
    </row>
    <row r="369" spans="1:53" x14ac:dyDescent="0.3">
      <c r="A369" s="27" t="s">
        <v>1516</v>
      </c>
      <c r="B369" s="27" t="s">
        <v>1517</v>
      </c>
      <c r="C369" t="s">
        <v>1518</v>
      </c>
      <c r="D369" t="s">
        <v>230</v>
      </c>
      <c r="E369" s="27" t="s">
        <v>93</v>
      </c>
      <c r="F369" t="s">
        <v>1519</v>
      </c>
      <c r="G369" s="33" t="s">
        <v>1520</v>
      </c>
      <c r="H369" s="9" t="s">
        <v>316</v>
      </c>
      <c r="I369" s="28" t="s">
        <v>1518</v>
      </c>
      <c r="J369" s="21">
        <v>32</v>
      </c>
      <c r="K369" s="27">
        <v>3</v>
      </c>
      <c r="L369" t="s">
        <v>76</v>
      </c>
      <c r="M369" s="27">
        <v>1</v>
      </c>
      <c r="N369" s="27" t="s">
        <v>1521</v>
      </c>
      <c r="O369">
        <v>84144</v>
      </c>
      <c r="P369">
        <v>20.86</v>
      </c>
      <c r="Q369">
        <v>20.86</v>
      </c>
      <c r="R369" s="59">
        <v>30.73</v>
      </c>
      <c r="S369" s="5">
        <v>30.73</v>
      </c>
      <c r="T369">
        <v>30.73</v>
      </c>
      <c r="U369">
        <v>30.73</v>
      </c>
      <c r="V369">
        <v>30.73</v>
      </c>
      <c r="W369">
        <v>27.38</v>
      </c>
      <c r="X369">
        <v>31.29</v>
      </c>
      <c r="Y369">
        <v>31.29</v>
      </c>
      <c r="Z369">
        <v>3.58</v>
      </c>
      <c r="AA369">
        <v>20.86</v>
      </c>
      <c r="AB369">
        <v>34.979999999999997</v>
      </c>
      <c r="AC369">
        <v>19.82</v>
      </c>
      <c r="AD369">
        <v>20.86</v>
      </c>
      <c r="AE369">
        <v>0</v>
      </c>
      <c r="AF369">
        <v>0</v>
      </c>
      <c r="AG369">
        <v>0</v>
      </c>
      <c r="AH369">
        <f t="shared" si="104"/>
        <v>20.86</v>
      </c>
      <c r="AI369">
        <f t="shared" si="105"/>
        <v>20.86</v>
      </c>
      <c r="AJ369">
        <f t="shared" si="106"/>
        <v>30.73</v>
      </c>
      <c r="AK369">
        <f t="shared" si="107"/>
        <v>30.73</v>
      </c>
      <c r="AL369">
        <f t="shared" si="108"/>
        <v>30.73</v>
      </c>
      <c r="AM369">
        <f t="shared" si="109"/>
        <v>30.73</v>
      </c>
      <c r="AN369">
        <f t="shared" si="110"/>
        <v>30.73</v>
      </c>
      <c r="AO369">
        <f t="shared" si="111"/>
        <v>27.38</v>
      </c>
      <c r="AP369">
        <f t="shared" si="112"/>
        <v>31.29</v>
      </c>
      <c r="AQ369">
        <f t="shared" si="113"/>
        <v>31.29</v>
      </c>
      <c r="AR369">
        <f t="shared" si="114"/>
        <v>3.58</v>
      </c>
      <c r="AS369">
        <f t="shared" si="115"/>
        <v>20.86</v>
      </c>
      <c r="AT369">
        <f t="shared" si="116"/>
        <v>34.979999999999997</v>
      </c>
      <c r="AU369">
        <f t="shared" si="117"/>
        <v>19.82</v>
      </c>
      <c r="AV369">
        <f t="shared" si="118"/>
        <v>20.86</v>
      </c>
      <c r="AW369" t="str">
        <f t="shared" si="119"/>
        <v>Not Available</v>
      </c>
      <c r="AX369" t="str">
        <f t="shared" si="120"/>
        <v>Not Available</v>
      </c>
      <c r="AY369" t="str">
        <f t="shared" si="121"/>
        <v>Not Available</v>
      </c>
      <c r="AZ369">
        <f t="shared" si="102"/>
        <v>5</v>
      </c>
      <c r="BA369">
        <f t="shared" si="103"/>
        <v>2</v>
      </c>
    </row>
    <row r="370" spans="1:53" x14ac:dyDescent="0.3">
      <c r="A370" s="27" t="s">
        <v>319</v>
      </c>
      <c r="B370" s="27" t="s">
        <v>1517</v>
      </c>
      <c r="C370" t="s">
        <v>1518</v>
      </c>
      <c r="D370" t="s">
        <v>268</v>
      </c>
      <c r="E370" s="27" t="s">
        <v>93</v>
      </c>
      <c r="F370" t="s">
        <v>320</v>
      </c>
      <c r="G370" s="33" t="s">
        <v>321</v>
      </c>
      <c r="H370" s="9" t="s">
        <v>322</v>
      </c>
      <c r="I370" s="28" t="s">
        <v>109</v>
      </c>
      <c r="J370" s="21">
        <v>14</v>
      </c>
      <c r="K370" s="27">
        <v>3</v>
      </c>
      <c r="L370" t="s">
        <v>71</v>
      </c>
      <c r="M370" s="27">
        <v>0</v>
      </c>
      <c r="N370" s="27" t="s">
        <v>1522</v>
      </c>
      <c r="O370">
        <v>85025</v>
      </c>
      <c r="P370">
        <v>7.77</v>
      </c>
      <c r="Q370">
        <v>7.77</v>
      </c>
      <c r="R370" s="59">
        <v>13.86</v>
      </c>
      <c r="S370" s="5">
        <v>13.86</v>
      </c>
      <c r="T370">
        <v>13.86</v>
      </c>
      <c r="U370">
        <v>13.86</v>
      </c>
      <c r="V370">
        <v>13.86</v>
      </c>
      <c r="W370">
        <v>11.41</v>
      </c>
      <c r="X370">
        <v>11.66</v>
      </c>
      <c r="Y370">
        <v>13.04</v>
      </c>
      <c r="Z370">
        <v>9.7100000000000009</v>
      </c>
      <c r="AA370">
        <v>7.77</v>
      </c>
      <c r="AB370">
        <v>13.03</v>
      </c>
      <c r="AC370">
        <v>7.38</v>
      </c>
      <c r="AD370">
        <v>7.77</v>
      </c>
      <c r="AE370">
        <v>0</v>
      </c>
      <c r="AF370">
        <v>0</v>
      </c>
      <c r="AG370">
        <v>0</v>
      </c>
      <c r="AH370">
        <f t="shared" si="104"/>
        <v>7.77</v>
      </c>
      <c r="AI370">
        <f t="shared" si="105"/>
        <v>7.77</v>
      </c>
      <c r="AJ370">
        <f t="shared" si="106"/>
        <v>13.86</v>
      </c>
      <c r="AK370">
        <f t="shared" si="107"/>
        <v>13.86</v>
      </c>
      <c r="AL370">
        <f t="shared" si="108"/>
        <v>13.86</v>
      </c>
      <c r="AM370">
        <f t="shared" si="109"/>
        <v>13.86</v>
      </c>
      <c r="AN370">
        <f t="shared" si="110"/>
        <v>13.86</v>
      </c>
      <c r="AO370">
        <f t="shared" si="111"/>
        <v>11.41</v>
      </c>
      <c r="AP370">
        <f t="shared" si="112"/>
        <v>11.66</v>
      </c>
      <c r="AQ370">
        <f t="shared" si="113"/>
        <v>13.04</v>
      </c>
      <c r="AR370">
        <f t="shared" si="114"/>
        <v>9.7100000000000009</v>
      </c>
      <c r="AS370">
        <f t="shared" si="115"/>
        <v>7.77</v>
      </c>
      <c r="AT370">
        <f t="shared" si="116"/>
        <v>13.03</v>
      </c>
      <c r="AU370">
        <f t="shared" si="117"/>
        <v>7.38</v>
      </c>
      <c r="AV370">
        <f t="shared" si="118"/>
        <v>7.77</v>
      </c>
      <c r="AW370" t="str">
        <f t="shared" si="119"/>
        <v>Not Available</v>
      </c>
      <c r="AX370" t="str">
        <f t="shared" si="120"/>
        <v>Not Available</v>
      </c>
      <c r="AY370" t="str">
        <f t="shared" si="121"/>
        <v>Not Available</v>
      </c>
      <c r="AZ370" t="str">
        <f t="shared" si="102"/>
        <v>N/A</v>
      </c>
      <c r="BA370" t="e">
        <f t="shared" si="103"/>
        <v>#VALUE!</v>
      </c>
    </row>
    <row r="371" spans="1:53" x14ac:dyDescent="0.3">
      <c r="A371" s="27" t="s">
        <v>1374</v>
      </c>
      <c r="B371" s="27" t="s">
        <v>1517</v>
      </c>
      <c r="C371" t="s">
        <v>1518</v>
      </c>
      <c r="D371" t="s">
        <v>268</v>
      </c>
      <c r="E371" s="27" t="s">
        <v>93</v>
      </c>
      <c r="F371" t="s">
        <v>1375</v>
      </c>
      <c r="G371" s="33" t="s">
        <v>1376</v>
      </c>
      <c r="H371" s="9" t="s">
        <v>316</v>
      </c>
      <c r="I371" s="28" t="s">
        <v>1377</v>
      </c>
      <c r="J371" s="21">
        <v>43</v>
      </c>
      <c r="K371" s="27">
        <v>3</v>
      </c>
      <c r="L371" t="s">
        <v>71</v>
      </c>
      <c r="M371" s="27">
        <v>0</v>
      </c>
      <c r="N371" s="27" t="s">
        <v>1523</v>
      </c>
      <c r="O371">
        <v>84403</v>
      </c>
      <c r="P371">
        <v>25.81</v>
      </c>
      <c r="Q371">
        <v>25.81</v>
      </c>
      <c r="R371" s="59">
        <v>40.79</v>
      </c>
      <c r="S371" s="5">
        <v>40.79</v>
      </c>
      <c r="T371">
        <v>40.79</v>
      </c>
      <c r="U371">
        <v>40.79</v>
      </c>
      <c r="V371">
        <v>40.79</v>
      </c>
      <c r="W371">
        <v>35.69</v>
      </c>
      <c r="X371">
        <v>38.72</v>
      </c>
      <c r="Y371">
        <v>40.79</v>
      </c>
      <c r="Z371">
        <v>32.26</v>
      </c>
      <c r="AA371">
        <v>25.81</v>
      </c>
      <c r="AB371">
        <v>43.3</v>
      </c>
      <c r="AC371">
        <v>24.52</v>
      </c>
      <c r="AD371">
        <v>25.81</v>
      </c>
      <c r="AE371">
        <v>0</v>
      </c>
      <c r="AF371">
        <v>0</v>
      </c>
      <c r="AG371">
        <v>0</v>
      </c>
      <c r="AH371">
        <f t="shared" si="104"/>
        <v>25.81</v>
      </c>
      <c r="AI371">
        <f t="shared" si="105"/>
        <v>25.81</v>
      </c>
      <c r="AJ371">
        <f t="shared" si="106"/>
        <v>40.79</v>
      </c>
      <c r="AK371">
        <f t="shared" si="107"/>
        <v>40.79</v>
      </c>
      <c r="AL371">
        <f t="shared" si="108"/>
        <v>40.79</v>
      </c>
      <c r="AM371">
        <f t="shared" si="109"/>
        <v>40.79</v>
      </c>
      <c r="AN371">
        <f t="shared" si="110"/>
        <v>40.79</v>
      </c>
      <c r="AO371">
        <f t="shared" si="111"/>
        <v>35.69</v>
      </c>
      <c r="AP371">
        <f t="shared" si="112"/>
        <v>38.72</v>
      </c>
      <c r="AQ371">
        <f t="shared" si="113"/>
        <v>40.79</v>
      </c>
      <c r="AR371">
        <f t="shared" si="114"/>
        <v>32.26</v>
      </c>
      <c r="AS371">
        <f t="shared" si="115"/>
        <v>25.81</v>
      </c>
      <c r="AT371">
        <f t="shared" si="116"/>
        <v>43.3</v>
      </c>
      <c r="AU371">
        <f t="shared" si="117"/>
        <v>24.52</v>
      </c>
      <c r="AV371">
        <f t="shared" si="118"/>
        <v>25.81</v>
      </c>
      <c r="AW371" t="str">
        <f t="shared" si="119"/>
        <v>Not Available</v>
      </c>
      <c r="AX371" t="str">
        <f t="shared" si="120"/>
        <v>Not Available</v>
      </c>
      <c r="AY371" t="str">
        <f t="shared" si="121"/>
        <v>Not Available</v>
      </c>
      <c r="AZ371" t="str">
        <f t="shared" si="102"/>
        <v>N/A</v>
      </c>
      <c r="BA371" t="e">
        <f t="shared" si="103"/>
        <v>#VALUE!</v>
      </c>
    </row>
    <row r="372" spans="1:53" x14ac:dyDescent="0.3">
      <c r="A372" s="27" t="s">
        <v>1524</v>
      </c>
      <c r="B372" s="27" t="s">
        <v>1525</v>
      </c>
      <c r="C372" t="s">
        <v>1526</v>
      </c>
      <c r="D372" t="s">
        <v>230</v>
      </c>
      <c r="E372" s="27" t="s">
        <v>93</v>
      </c>
      <c r="F372" t="s">
        <v>1527</v>
      </c>
      <c r="G372" s="33" t="s">
        <v>1528</v>
      </c>
      <c r="H372" s="9" t="s">
        <v>316</v>
      </c>
      <c r="I372" s="28" t="s">
        <v>1526</v>
      </c>
      <c r="J372" s="21">
        <v>48</v>
      </c>
      <c r="K372" s="27">
        <v>1</v>
      </c>
      <c r="L372" t="s">
        <v>76</v>
      </c>
      <c r="M372" s="27">
        <v>1</v>
      </c>
      <c r="N372" s="27" t="s">
        <v>1529</v>
      </c>
      <c r="O372">
        <v>84146</v>
      </c>
      <c r="P372">
        <v>19.38</v>
      </c>
      <c r="Q372">
        <v>19.38</v>
      </c>
      <c r="R372" s="59">
        <v>40.79</v>
      </c>
      <c r="S372" s="5">
        <v>40.79</v>
      </c>
      <c r="T372">
        <v>40.79</v>
      </c>
      <c r="U372">
        <v>40.79</v>
      </c>
      <c r="V372">
        <v>40.79</v>
      </c>
      <c r="W372">
        <v>33.590000000000003</v>
      </c>
      <c r="X372">
        <v>29.07</v>
      </c>
      <c r="Y372">
        <v>38.39</v>
      </c>
      <c r="Z372">
        <v>24.23</v>
      </c>
      <c r="AA372">
        <v>19.38</v>
      </c>
      <c r="AB372">
        <v>32.5</v>
      </c>
      <c r="AC372">
        <v>18.41</v>
      </c>
      <c r="AD372">
        <v>19.38</v>
      </c>
      <c r="AE372">
        <v>0</v>
      </c>
      <c r="AF372">
        <v>0</v>
      </c>
      <c r="AG372">
        <v>0</v>
      </c>
      <c r="AH372">
        <f t="shared" si="104"/>
        <v>19.38</v>
      </c>
      <c r="AI372">
        <f t="shared" si="105"/>
        <v>19.38</v>
      </c>
      <c r="AJ372">
        <f t="shared" si="106"/>
        <v>40.79</v>
      </c>
      <c r="AK372">
        <f t="shared" si="107"/>
        <v>40.79</v>
      </c>
      <c r="AL372">
        <f t="shared" si="108"/>
        <v>40.79</v>
      </c>
      <c r="AM372">
        <f t="shared" si="109"/>
        <v>40.79</v>
      </c>
      <c r="AN372">
        <f t="shared" si="110"/>
        <v>40.79</v>
      </c>
      <c r="AO372">
        <f t="shared" si="111"/>
        <v>33.590000000000003</v>
      </c>
      <c r="AP372">
        <f t="shared" si="112"/>
        <v>29.07</v>
      </c>
      <c r="AQ372">
        <f t="shared" si="113"/>
        <v>38.39</v>
      </c>
      <c r="AR372">
        <f t="shared" si="114"/>
        <v>24.23</v>
      </c>
      <c r="AS372">
        <f t="shared" si="115"/>
        <v>19.38</v>
      </c>
      <c r="AT372">
        <f t="shared" si="116"/>
        <v>32.5</v>
      </c>
      <c r="AU372">
        <f t="shared" si="117"/>
        <v>18.41</v>
      </c>
      <c r="AV372">
        <f t="shared" si="118"/>
        <v>19.38</v>
      </c>
      <c r="AW372" t="str">
        <f t="shared" si="119"/>
        <v>Not Available</v>
      </c>
      <c r="AX372" t="str">
        <f t="shared" si="120"/>
        <v>Not Available</v>
      </c>
      <c r="AY372" t="str">
        <f t="shared" si="121"/>
        <v>Not Available</v>
      </c>
      <c r="AZ372">
        <f t="shared" si="102"/>
        <v>2</v>
      </c>
      <c r="BA372">
        <f t="shared" si="103"/>
        <v>1</v>
      </c>
    </row>
    <row r="373" spans="1:53" x14ac:dyDescent="0.3">
      <c r="A373" s="27" t="s">
        <v>1530</v>
      </c>
      <c r="B373" s="27" t="s">
        <v>1531</v>
      </c>
      <c r="C373" t="s">
        <v>1532</v>
      </c>
      <c r="D373" t="s">
        <v>230</v>
      </c>
      <c r="E373" s="27" t="s">
        <v>93</v>
      </c>
      <c r="F373" t="s">
        <v>1533</v>
      </c>
      <c r="G373" s="33" t="s">
        <v>1534</v>
      </c>
      <c r="H373" s="9" t="s">
        <v>316</v>
      </c>
      <c r="I373" s="28" t="s">
        <v>1532</v>
      </c>
      <c r="J373" s="21">
        <v>25</v>
      </c>
      <c r="K373" s="27">
        <v>1</v>
      </c>
      <c r="L373" t="s">
        <v>76</v>
      </c>
      <c r="M373" s="27">
        <v>1</v>
      </c>
      <c r="N373" s="27" t="s">
        <v>1535</v>
      </c>
      <c r="O373">
        <v>84153</v>
      </c>
      <c r="P373">
        <v>18.39</v>
      </c>
      <c r="Q373">
        <v>18.39</v>
      </c>
      <c r="R373" s="59">
        <v>18.829999999999998</v>
      </c>
      <c r="S373" s="5">
        <v>18.829999999999998</v>
      </c>
      <c r="T373">
        <v>18.829999999999998</v>
      </c>
      <c r="U373">
        <v>18.829999999999998</v>
      </c>
      <c r="V373">
        <v>18.829999999999998</v>
      </c>
      <c r="W373">
        <v>22.72</v>
      </c>
      <c r="X373">
        <v>27.59</v>
      </c>
      <c r="Y373">
        <v>25.97</v>
      </c>
      <c r="Z373">
        <v>22.99</v>
      </c>
      <c r="AA373">
        <v>18.39</v>
      </c>
      <c r="AB373">
        <v>30.84</v>
      </c>
      <c r="AC373">
        <v>17.47</v>
      </c>
      <c r="AD373">
        <v>18.39</v>
      </c>
      <c r="AE373">
        <v>0</v>
      </c>
      <c r="AF373">
        <v>0</v>
      </c>
      <c r="AG373">
        <v>0</v>
      </c>
      <c r="AH373">
        <f t="shared" si="104"/>
        <v>18.39</v>
      </c>
      <c r="AI373">
        <f t="shared" si="105"/>
        <v>18.39</v>
      </c>
      <c r="AJ373">
        <f t="shared" si="106"/>
        <v>18.829999999999998</v>
      </c>
      <c r="AK373">
        <f t="shared" si="107"/>
        <v>18.829999999999998</v>
      </c>
      <c r="AL373">
        <f t="shared" si="108"/>
        <v>18.829999999999998</v>
      </c>
      <c r="AM373">
        <f t="shared" si="109"/>
        <v>18.829999999999998</v>
      </c>
      <c r="AN373">
        <f t="shared" si="110"/>
        <v>18.829999999999998</v>
      </c>
      <c r="AO373">
        <f t="shared" si="111"/>
        <v>22.72</v>
      </c>
      <c r="AP373">
        <f t="shared" si="112"/>
        <v>27.59</v>
      </c>
      <c r="AQ373">
        <f t="shared" si="113"/>
        <v>25.97</v>
      </c>
      <c r="AR373">
        <f t="shared" si="114"/>
        <v>22.99</v>
      </c>
      <c r="AS373">
        <f t="shared" si="115"/>
        <v>18.39</v>
      </c>
      <c r="AT373">
        <f t="shared" si="116"/>
        <v>30.84</v>
      </c>
      <c r="AU373">
        <f t="shared" si="117"/>
        <v>17.47</v>
      </c>
      <c r="AV373">
        <f t="shared" si="118"/>
        <v>18.39</v>
      </c>
      <c r="AW373" t="str">
        <f t="shared" si="119"/>
        <v>Not Available</v>
      </c>
      <c r="AX373" t="str">
        <f t="shared" si="120"/>
        <v>Not Available</v>
      </c>
      <c r="AY373" t="str">
        <f t="shared" si="121"/>
        <v>Not Available</v>
      </c>
      <c r="AZ373">
        <f t="shared" si="102"/>
        <v>2</v>
      </c>
      <c r="BA373">
        <f t="shared" si="103"/>
        <v>1</v>
      </c>
    </row>
    <row r="374" spans="1:53" x14ac:dyDescent="0.3">
      <c r="A374" s="27" t="s">
        <v>1536</v>
      </c>
      <c r="B374" s="27" t="s">
        <v>1537</v>
      </c>
      <c r="C374" t="s">
        <v>1538</v>
      </c>
      <c r="D374" t="s">
        <v>230</v>
      </c>
      <c r="E374" s="27" t="s">
        <v>93</v>
      </c>
      <c r="F374" t="s">
        <v>1539</v>
      </c>
      <c r="G374" s="33" t="s">
        <v>1540</v>
      </c>
      <c r="H374" s="9" t="s">
        <v>316</v>
      </c>
      <c r="I374" s="28" t="s">
        <v>1538</v>
      </c>
      <c r="J374" s="21">
        <v>24</v>
      </c>
      <c r="K374" s="27">
        <v>2</v>
      </c>
      <c r="L374" t="s">
        <v>76</v>
      </c>
      <c r="M374" s="27">
        <v>1</v>
      </c>
      <c r="N374" s="27" t="s">
        <v>1541</v>
      </c>
      <c r="O374">
        <v>84154</v>
      </c>
      <c r="P374">
        <v>18.39</v>
      </c>
      <c r="Q374">
        <v>18.39</v>
      </c>
      <c r="R374" s="59">
        <v>18.829999999999998</v>
      </c>
      <c r="S374" s="5">
        <v>18.829999999999998</v>
      </c>
      <c r="T374">
        <v>18.829999999999998</v>
      </c>
      <c r="U374">
        <v>18.829999999999998</v>
      </c>
      <c r="V374">
        <v>18.829999999999998</v>
      </c>
      <c r="W374">
        <v>22.72</v>
      </c>
      <c r="X374">
        <v>27.59</v>
      </c>
      <c r="Y374">
        <v>25.97</v>
      </c>
      <c r="Z374">
        <v>22.99</v>
      </c>
      <c r="AA374">
        <v>18.39</v>
      </c>
      <c r="AB374">
        <v>30.84</v>
      </c>
      <c r="AC374">
        <v>17.47</v>
      </c>
      <c r="AD374">
        <v>18.39</v>
      </c>
      <c r="AE374">
        <v>0</v>
      </c>
      <c r="AF374">
        <v>0</v>
      </c>
      <c r="AG374">
        <v>0</v>
      </c>
      <c r="AH374">
        <f t="shared" si="104"/>
        <v>18.39</v>
      </c>
      <c r="AI374">
        <f t="shared" si="105"/>
        <v>18.39</v>
      </c>
      <c r="AJ374">
        <f t="shared" si="106"/>
        <v>18.829999999999998</v>
      </c>
      <c r="AK374">
        <f t="shared" si="107"/>
        <v>18.829999999999998</v>
      </c>
      <c r="AL374">
        <f t="shared" si="108"/>
        <v>18.829999999999998</v>
      </c>
      <c r="AM374">
        <f t="shared" si="109"/>
        <v>18.829999999999998</v>
      </c>
      <c r="AN374">
        <f t="shared" si="110"/>
        <v>18.829999999999998</v>
      </c>
      <c r="AO374">
        <f t="shared" si="111"/>
        <v>22.72</v>
      </c>
      <c r="AP374">
        <f t="shared" si="112"/>
        <v>27.59</v>
      </c>
      <c r="AQ374">
        <f t="shared" si="113"/>
        <v>25.97</v>
      </c>
      <c r="AR374">
        <f t="shared" si="114"/>
        <v>22.99</v>
      </c>
      <c r="AS374">
        <f t="shared" si="115"/>
        <v>18.39</v>
      </c>
      <c r="AT374">
        <f t="shared" si="116"/>
        <v>30.84</v>
      </c>
      <c r="AU374">
        <f t="shared" si="117"/>
        <v>17.47</v>
      </c>
      <c r="AV374">
        <f t="shared" si="118"/>
        <v>18.39</v>
      </c>
      <c r="AW374" t="str">
        <f t="shared" si="119"/>
        <v>Not Available</v>
      </c>
      <c r="AX374" t="str">
        <f t="shared" si="120"/>
        <v>Not Available</v>
      </c>
      <c r="AY374" t="str">
        <f t="shared" si="121"/>
        <v>Not Available</v>
      </c>
      <c r="AZ374">
        <f t="shared" si="102"/>
        <v>4</v>
      </c>
      <c r="BA374">
        <f t="shared" si="103"/>
        <v>2</v>
      </c>
    </row>
    <row r="375" spans="1:53" x14ac:dyDescent="0.3">
      <c r="A375" s="27" t="s">
        <v>1530</v>
      </c>
      <c r="B375" s="27" t="s">
        <v>1537</v>
      </c>
      <c r="C375" t="s">
        <v>1538</v>
      </c>
      <c r="D375" t="s">
        <v>268</v>
      </c>
      <c r="E375" s="27" t="s">
        <v>93</v>
      </c>
      <c r="F375" t="s">
        <v>1533</v>
      </c>
      <c r="G375" s="33" t="s">
        <v>1534</v>
      </c>
      <c r="H375" s="9" t="s">
        <v>316</v>
      </c>
      <c r="I375" s="28" t="s">
        <v>1532</v>
      </c>
      <c r="J375" s="21">
        <v>25</v>
      </c>
      <c r="K375" s="27">
        <v>2</v>
      </c>
      <c r="L375" t="s">
        <v>71</v>
      </c>
      <c r="M375" s="27">
        <v>0</v>
      </c>
      <c r="N375" s="27" t="s">
        <v>1542</v>
      </c>
      <c r="O375">
        <v>84153</v>
      </c>
      <c r="P375">
        <v>18.39</v>
      </c>
      <c r="Q375">
        <v>18.39</v>
      </c>
      <c r="R375" s="59">
        <v>18.829999999999998</v>
      </c>
      <c r="S375" s="5">
        <v>18.829999999999998</v>
      </c>
      <c r="T375">
        <v>18.829999999999998</v>
      </c>
      <c r="U375">
        <v>18.829999999999998</v>
      </c>
      <c r="V375">
        <v>18.829999999999998</v>
      </c>
      <c r="W375">
        <v>22.72</v>
      </c>
      <c r="X375">
        <v>27.59</v>
      </c>
      <c r="Y375">
        <v>25.97</v>
      </c>
      <c r="Z375">
        <v>22.99</v>
      </c>
      <c r="AA375">
        <v>18.39</v>
      </c>
      <c r="AB375">
        <v>30.84</v>
      </c>
      <c r="AC375">
        <v>17.47</v>
      </c>
      <c r="AD375">
        <v>18.39</v>
      </c>
      <c r="AE375">
        <v>0</v>
      </c>
      <c r="AF375">
        <v>0</v>
      </c>
      <c r="AG375">
        <v>0</v>
      </c>
      <c r="AH375">
        <f t="shared" si="104"/>
        <v>18.39</v>
      </c>
      <c r="AI375">
        <f t="shared" si="105"/>
        <v>18.39</v>
      </c>
      <c r="AJ375">
        <f t="shared" si="106"/>
        <v>18.829999999999998</v>
      </c>
      <c r="AK375">
        <f t="shared" si="107"/>
        <v>18.829999999999998</v>
      </c>
      <c r="AL375">
        <f t="shared" si="108"/>
        <v>18.829999999999998</v>
      </c>
      <c r="AM375">
        <f t="shared" si="109"/>
        <v>18.829999999999998</v>
      </c>
      <c r="AN375">
        <f t="shared" si="110"/>
        <v>18.829999999999998</v>
      </c>
      <c r="AO375">
        <f t="shared" si="111"/>
        <v>22.72</v>
      </c>
      <c r="AP375">
        <f t="shared" si="112"/>
        <v>27.59</v>
      </c>
      <c r="AQ375">
        <f t="shared" si="113"/>
        <v>25.97</v>
      </c>
      <c r="AR375">
        <f t="shared" si="114"/>
        <v>22.99</v>
      </c>
      <c r="AS375">
        <f t="shared" si="115"/>
        <v>18.39</v>
      </c>
      <c r="AT375">
        <f t="shared" si="116"/>
        <v>30.84</v>
      </c>
      <c r="AU375">
        <f t="shared" si="117"/>
        <v>17.47</v>
      </c>
      <c r="AV375">
        <f t="shared" si="118"/>
        <v>18.39</v>
      </c>
      <c r="AW375" t="str">
        <f t="shared" si="119"/>
        <v>Not Available</v>
      </c>
      <c r="AX375" t="str">
        <f t="shared" si="120"/>
        <v>Not Available</v>
      </c>
      <c r="AY375" t="str">
        <f t="shared" si="121"/>
        <v>Not Available</v>
      </c>
      <c r="AZ375" t="str">
        <f t="shared" si="102"/>
        <v>N/A</v>
      </c>
      <c r="BA375" t="e">
        <f t="shared" si="103"/>
        <v>#VALUE!</v>
      </c>
    </row>
    <row r="376" spans="1:53" x14ac:dyDescent="0.3">
      <c r="A376" s="27" t="s">
        <v>1543</v>
      </c>
      <c r="B376" s="27" t="s">
        <v>1544</v>
      </c>
      <c r="C376" t="s">
        <v>1545</v>
      </c>
      <c r="D376" t="s">
        <v>230</v>
      </c>
      <c r="E376" s="27" t="s">
        <v>93</v>
      </c>
      <c r="F376" t="s">
        <v>1546</v>
      </c>
      <c r="G376" s="33" t="s">
        <v>1547</v>
      </c>
      <c r="H376" s="9" t="s">
        <v>316</v>
      </c>
      <c r="I376" s="28" t="s">
        <v>1545</v>
      </c>
      <c r="J376" s="21">
        <v>20</v>
      </c>
      <c r="K376" s="27">
        <v>3</v>
      </c>
      <c r="L376" t="s">
        <v>76</v>
      </c>
      <c r="M376" s="27">
        <v>1</v>
      </c>
      <c r="N376" s="27" t="s">
        <v>1548</v>
      </c>
      <c r="O376">
        <v>84165</v>
      </c>
      <c r="P376">
        <v>10.74</v>
      </c>
      <c r="Q376">
        <v>10.74</v>
      </c>
      <c r="R376" s="59">
        <v>18.829999999999998</v>
      </c>
      <c r="S376" s="5">
        <v>18.829999999999998</v>
      </c>
      <c r="T376">
        <v>18.829999999999998</v>
      </c>
      <c r="U376">
        <v>18.829999999999998</v>
      </c>
      <c r="V376">
        <v>18.829999999999998</v>
      </c>
      <c r="W376">
        <v>15.51</v>
      </c>
      <c r="X376">
        <v>16.11</v>
      </c>
      <c r="Y376">
        <v>17.73</v>
      </c>
      <c r="Z376">
        <v>2.1800000000000002</v>
      </c>
      <c r="AA376">
        <v>10.74</v>
      </c>
      <c r="AB376">
        <v>18.010000000000002</v>
      </c>
      <c r="AC376">
        <v>10.199999999999999</v>
      </c>
      <c r="AD376">
        <v>10.74</v>
      </c>
      <c r="AE376">
        <v>0</v>
      </c>
      <c r="AF376">
        <v>0</v>
      </c>
      <c r="AG376">
        <v>0</v>
      </c>
      <c r="AH376">
        <f t="shared" si="104"/>
        <v>10.74</v>
      </c>
      <c r="AI376">
        <f t="shared" si="105"/>
        <v>10.74</v>
      </c>
      <c r="AJ376">
        <f t="shared" si="106"/>
        <v>18.829999999999998</v>
      </c>
      <c r="AK376">
        <f t="shared" si="107"/>
        <v>18.829999999999998</v>
      </c>
      <c r="AL376">
        <f t="shared" si="108"/>
        <v>18.829999999999998</v>
      </c>
      <c r="AM376">
        <f t="shared" si="109"/>
        <v>18.829999999999998</v>
      </c>
      <c r="AN376">
        <f t="shared" si="110"/>
        <v>18.829999999999998</v>
      </c>
      <c r="AO376">
        <f t="shared" si="111"/>
        <v>15.51</v>
      </c>
      <c r="AP376">
        <f t="shared" si="112"/>
        <v>16.11</v>
      </c>
      <c r="AQ376">
        <f t="shared" si="113"/>
        <v>17.73</v>
      </c>
      <c r="AR376">
        <f t="shared" si="114"/>
        <v>2.1800000000000002</v>
      </c>
      <c r="AS376">
        <f t="shared" si="115"/>
        <v>10.74</v>
      </c>
      <c r="AT376">
        <f t="shared" si="116"/>
        <v>18.010000000000002</v>
      </c>
      <c r="AU376">
        <f t="shared" si="117"/>
        <v>10.199999999999999</v>
      </c>
      <c r="AV376">
        <f t="shared" si="118"/>
        <v>10.74</v>
      </c>
      <c r="AW376" t="str">
        <f t="shared" si="119"/>
        <v>Not Available</v>
      </c>
      <c r="AX376" t="str">
        <f t="shared" si="120"/>
        <v>Not Available</v>
      </c>
      <c r="AY376" t="str">
        <f t="shared" si="121"/>
        <v>Not Available</v>
      </c>
      <c r="AZ376">
        <f t="shared" si="102"/>
        <v>5</v>
      </c>
      <c r="BA376">
        <f t="shared" si="103"/>
        <v>2</v>
      </c>
    </row>
    <row r="377" spans="1:53" x14ac:dyDescent="0.3">
      <c r="A377" s="27" t="s">
        <v>1549</v>
      </c>
      <c r="B377" s="27" t="s">
        <v>1544</v>
      </c>
      <c r="C377" t="s">
        <v>1545</v>
      </c>
      <c r="D377" t="s">
        <v>268</v>
      </c>
      <c r="E377" s="27" t="s">
        <v>93</v>
      </c>
      <c r="F377" t="s">
        <v>1550</v>
      </c>
      <c r="G377" s="33" t="s">
        <v>1551</v>
      </c>
      <c r="H377" s="9" t="s">
        <v>316</v>
      </c>
      <c r="I377" s="28" t="s">
        <v>1552</v>
      </c>
      <c r="J377" s="21">
        <v>6</v>
      </c>
      <c r="K377" s="27">
        <v>3</v>
      </c>
      <c r="L377" t="s">
        <v>71</v>
      </c>
      <c r="M377" s="27">
        <v>0</v>
      </c>
      <c r="N377" s="27" t="s">
        <v>1553</v>
      </c>
      <c r="O377">
        <v>84155</v>
      </c>
      <c r="P377">
        <v>3.67</v>
      </c>
      <c r="Q377">
        <v>3.67</v>
      </c>
      <c r="R377" s="59">
        <v>9.84</v>
      </c>
      <c r="S377" s="5">
        <v>9.84</v>
      </c>
      <c r="T377">
        <v>9.84</v>
      </c>
      <c r="U377">
        <v>9.84</v>
      </c>
      <c r="V377">
        <v>9.84</v>
      </c>
      <c r="W377">
        <v>8.11</v>
      </c>
      <c r="X377">
        <v>5.51</v>
      </c>
      <c r="Y377">
        <v>9.26</v>
      </c>
      <c r="Z377">
        <v>4.59</v>
      </c>
      <c r="AA377">
        <v>3.67</v>
      </c>
      <c r="AB377">
        <v>6.14</v>
      </c>
      <c r="AC377">
        <v>3.49</v>
      </c>
      <c r="AD377">
        <v>3.67</v>
      </c>
      <c r="AE377">
        <v>0</v>
      </c>
      <c r="AF377">
        <v>0</v>
      </c>
      <c r="AG377">
        <v>0</v>
      </c>
      <c r="AH377">
        <f t="shared" si="104"/>
        <v>3.67</v>
      </c>
      <c r="AI377">
        <f t="shared" si="105"/>
        <v>3.67</v>
      </c>
      <c r="AJ377">
        <f t="shared" si="106"/>
        <v>9.84</v>
      </c>
      <c r="AK377">
        <f t="shared" si="107"/>
        <v>9.84</v>
      </c>
      <c r="AL377">
        <f t="shared" si="108"/>
        <v>9.84</v>
      </c>
      <c r="AM377">
        <f t="shared" si="109"/>
        <v>9.84</v>
      </c>
      <c r="AN377">
        <f t="shared" si="110"/>
        <v>9.84</v>
      </c>
      <c r="AO377">
        <f t="shared" si="111"/>
        <v>8.11</v>
      </c>
      <c r="AP377">
        <f t="shared" si="112"/>
        <v>5.51</v>
      </c>
      <c r="AQ377">
        <f t="shared" si="113"/>
        <v>9.26</v>
      </c>
      <c r="AR377">
        <f t="shared" si="114"/>
        <v>4.59</v>
      </c>
      <c r="AS377">
        <f t="shared" si="115"/>
        <v>3.67</v>
      </c>
      <c r="AT377">
        <f t="shared" si="116"/>
        <v>6.14</v>
      </c>
      <c r="AU377">
        <f t="shared" si="117"/>
        <v>3.49</v>
      </c>
      <c r="AV377">
        <f t="shared" si="118"/>
        <v>3.67</v>
      </c>
      <c r="AW377" t="str">
        <f t="shared" si="119"/>
        <v>Not Available</v>
      </c>
      <c r="AX377" t="str">
        <f t="shared" si="120"/>
        <v>Not Available</v>
      </c>
      <c r="AY377" t="str">
        <f t="shared" si="121"/>
        <v>Not Available</v>
      </c>
      <c r="AZ377" t="str">
        <f t="shared" si="102"/>
        <v>N/A</v>
      </c>
      <c r="BA377" t="e">
        <f t="shared" si="103"/>
        <v>#VALUE!</v>
      </c>
    </row>
    <row r="378" spans="1:53" x14ac:dyDescent="0.3">
      <c r="A378" s="27" t="s">
        <v>672</v>
      </c>
      <c r="B378" s="27" t="s">
        <v>1544</v>
      </c>
      <c r="C378" t="s">
        <v>1545</v>
      </c>
      <c r="D378" t="s">
        <v>268</v>
      </c>
      <c r="E378" s="27" t="s">
        <v>62</v>
      </c>
      <c r="F378" t="s">
        <v>72</v>
      </c>
      <c r="G378" s="33" t="s">
        <v>73</v>
      </c>
      <c r="H378" s="9" t="s">
        <v>74</v>
      </c>
      <c r="I378" s="28" t="s">
        <v>673</v>
      </c>
      <c r="J378" s="21">
        <v>5</v>
      </c>
      <c r="K378" s="27">
        <v>3</v>
      </c>
      <c r="L378" t="s">
        <v>71</v>
      </c>
      <c r="M378" s="27">
        <v>0</v>
      </c>
      <c r="N378" s="27" t="s">
        <v>1554</v>
      </c>
      <c r="O378">
        <v>36415</v>
      </c>
      <c r="P378">
        <v>8.57</v>
      </c>
      <c r="Q378">
        <v>2.65</v>
      </c>
      <c r="R378" s="59">
        <v>0</v>
      </c>
      <c r="S378" s="5">
        <v>0</v>
      </c>
      <c r="T378">
        <v>0</v>
      </c>
      <c r="U378">
        <v>0</v>
      </c>
      <c r="V378">
        <v>0</v>
      </c>
      <c r="W378">
        <v>3.7</v>
      </c>
      <c r="X378">
        <v>12.86</v>
      </c>
      <c r="Y378">
        <v>4.2300000000000004</v>
      </c>
      <c r="Z378">
        <v>8.57</v>
      </c>
      <c r="AA378">
        <v>8.57</v>
      </c>
      <c r="AB378">
        <v>3.6</v>
      </c>
      <c r="AC378">
        <v>8.14</v>
      </c>
      <c r="AD378">
        <v>8.57</v>
      </c>
      <c r="AE378">
        <v>0</v>
      </c>
      <c r="AF378">
        <v>0</v>
      </c>
      <c r="AG378">
        <v>0</v>
      </c>
      <c r="AH378">
        <f t="shared" si="104"/>
        <v>8.57</v>
      </c>
      <c r="AI378">
        <f t="shared" si="105"/>
        <v>2.65</v>
      </c>
      <c r="AJ378" t="str">
        <f t="shared" si="106"/>
        <v>Not Available</v>
      </c>
      <c r="AK378" t="str">
        <f t="shared" si="107"/>
        <v>Not Available</v>
      </c>
      <c r="AL378" t="str">
        <f t="shared" si="108"/>
        <v>Not Available</v>
      </c>
      <c r="AM378" t="str">
        <f t="shared" si="109"/>
        <v>Not Available</v>
      </c>
      <c r="AN378" t="str">
        <f t="shared" si="110"/>
        <v>Not Available</v>
      </c>
      <c r="AO378">
        <f t="shared" si="111"/>
        <v>3.7</v>
      </c>
      <c r="AP378">
        <f t="shared" si="112"/>
        <v>12.86</v>
      </c>
      <c r="AQ378">
        <f t="shared" si="113"/>
        <v>4.2300000000000004</v>
      </c>
      <c r="AR378">
        <f t="shared" si="114"/>
        <v>8.57</v>
      </c>
      <c r="AS378">
        <f t="shared" si="115"/>
        <v>8.57</v>
      </c>
      <c r="AT378">
        <f t="shared" si="116"/>
        <v>3.6</v>
      </c>
      <c r="AU378">
        <f t="shared" si="117"/>
        <v>8.14</v>
      </c>
      <c r="AV378">
        <f t="shared" si="118"/>
        <v>8.57</v>
      </c>
      <c r="AW378" t="str">
        <f t="shared" si="119"/>
        <v>Not Available</v>
      </c>
      <c r="AX378" t="str">
        <f t="shared" si="120"/>
        <v>Not Available</v>
      </c>
      <c r="AY378" t="str">
        <f t="shared" si="121"/>
        <v>Not Available</v>
      </c>
      <c r="AZ378" t="str">
        <f t="shared" si="102"/>
        <v>N/A</v>
      </c>
      <c r="BA378" t="e">
        <f t="shared" si="103"/>
        <v>#VALUE!</v>
      </c>
    </row>
    <row r="379" spans="1:53" x14ac:dyDescent="0.3">
      <c r="A379" s="27" t="s">
        <v>1555</v>
      </c>
      <c r="B379" s="27" t="s">
        <v>1556</v>
      </c>
      <c r="C379" t="s">
        <v>1557</v>
      </c>
      <c r="D379" t="s">
        <v>230</v>
      </c>
      <c r="E379" s="27" t="s">
        <v>93</v>
      </c>
      <c r="F379" t="s">
        <v>1558</v>
      </c>
      <c r="G379" s="33" t="s">
        <v>1559</v>
      </c>
      <c r="H379" s="9" t="s">
        <v>316</v>
      </c>
      <c r="I379" s="28" t="s">
        <v>1557</v>
      </c>
      <c r="J379" s="21">
        <v>26</v>
      </c>
      <c r="K379" s="27">
        <v>7</v>
      </c>
      <c r="L379" t="s">
        <v>76</v>
      </c>
      <c r="M379" s="27">
        <v>1</v>
      </c>
      <c r="N379" s="27" t="s">
        <v>1560</v>
      </c>
      <c r="O379">
        <v>84270</v>
      </c>
      <c r="P379">
        <v>21.73</v>
      </c>
      <c r="Q379">
        <v>21.73</v>
      </c>
      <c r="R379" s="59">
        <v>18.829999999999998</v>
      </c>
      <c r="S379" s="5">
        <v>18.829999999999998</v>
      </c>
      <c r="T379">
        <v>18.829999999999998</v>
      </c>
      <c r="U379">
        <v>18.829999999999998</v>
      </c>
      <c r="V379">
        <v>18.829999999999998</v>
      </c>
      <c r="W379">
        <v>17.89</v>
      </c>
      <c r="X379">
        <v>32.6</v>
      </c>
      <c r="Y379">
        <v>20.45</v>
      </c>
      <c r="Z379">
        <v>0</v>
      </c>
      <c r="AA379">
        <v>21.73</v>
      </c>
      <c r="AB379">
        <v>36.43</v>
      </c>
      <c r="AC379">
        <v>20.64</v>
      </c>
      <c r="AD379">
        <v>21.73</v>
      </c>
      <c r="AE379">
        <v>0</v>
      </c>
      <c r="AF379">
        <v>0</v>
      </c>
      <c r="AG379">
        <v>0</v>
      </c>
      <c r="AH379">
        <f t="shared" si="104"/>
        <v>21.73</v>
      </c>
      <c r="AI379">
        <f t="shared" si="105"/>
        <v>21.73</v>
      </c>
      <c r="AJ379">
        <f t="shared" si="106"/>
        <v>18.829999999999998</v>
      </c>
      <c r="AK379">
        <f t="shared" si="107"/>
        <v>18.829999999999998</v>
      </c>
      <c r="AL379">
        <f t="shared" si="108"/>
        <v>18.829999999999998</v>
      </c>
      <c r="AM379">
        <f t="shared" si="109"/>
        <v>18.829999999999998</v>
      </c>
      <c r="AN379">
        <f t="shared" si="110"/>
        <v>18.829999999999998</v>
      </c>
      <c r="AO379">
        <f t="shared" si="111"/>
        <v>17.89</v>
      </c>
      <c r="AP379">
        <f t="shared" si="112"/>
        <v>32.6</v>
      </c>
      <c r="AQ379">
        <f t="shared" si="113"/>
        <v>20.45</v>
      </c>
      <c r="AR379" t="str">
        <f t="shared" si="114"/>
        <v>Not Available</v>
      </c>
      <c r="AS379">
        <f t="shared" si="115"/>
        <v>21.73</v>
      </c>
      <c r="AT379">
        <f t="shared" si="116"/>
        <v>36.43</v>
      </c>
      <c r="AU379">
        <f t="shared" si="117"/>
        <v>20.64</v>
      </c>
      <c r="AV379">
        <f t="shared" si="118"/>
        <v>21.73</v>
      </c>
      <c r="AW379" t="str">
        <f t="shared" si="119"/>
        <v>Not Available</v>
      </c>
      <c r="AX379" t="str">
        <f t="shared" si="120"/>
        <v>Not Available</v>
      </c>
      <c r="AY379" t="str">
        <f t="shared" si="121"/>
        <v>Not Available</v>
      </c>
      <c r="AZ379">
        <f t="shared" si="102"/>
        <v>9</v>
      </c>
      <c r="BA379">
        <f t="shared" si="103"/>
        <v>2</v>
      </c>
    </row>
    <row r="380" spans="1:53" x14ac:dyDescent="0.3">
      <c r="A380" s="27" t="s">
        <v>1374</v>
      </c>
      <c r="B380" s="27" t="s">
        <v>1556</v>
      </c>
      <c r="C380" t="s">
        <v>1557</v>
      </c>
      <c r="D380" t="s">
        <v>268</v>
      </c>
      <c r="E380" s="27" t="s">
        <v>93</v>
      </c>
      <c r="F380" t="s">
        <v>1375</v>
      </c>
      <c r="G380" s="33" t="s">
        <v>1376</v>
      </c>
      <c r="H380" s="9" t="s">
        <v>316</v>
      </c>
      <c r="I380" s="28" t="s">
        <v>1377</v>
      </c>
      <c r="J380" s="21">
        <v>51</v>
      </c>
      <c r="K380" s="27">
        <v>7</v>
      </c>
      <c r="L380" t="s">
        <v>71</v>
      </c>
      <c r="M380" s="27">
        <v>0</v>
      </c>
      <c r="N380" s="27" t="s">
        <v>1561</v>
      </c>
      <c r="O380">
        <v>84403</v>
      </c>
      <c r="P380">
        <v>25.81</v>
      </c>
      <c r="Q380">
        <v>25.81</v>
      </c>
      <c r="R380" s="59">
        <v>40.79</v>
      </c>
      <c r="S380" s="5">
        <v>40.79</v>
      </c>
      <c r="T380">
        <v>40.79</v>
      </c>
      <c r="U380">
        <v>40.79</v>
      </c>
      <c r="V380">
        <v>40.79</v>
      </c>
      <c r="W380">
        <v>35.69</v>
      </c>
      <c r="X380">
        <v>38.72</v>
      </c>
      <c r="Y380">
        <v>40.79</v>
      </c>
      <c r="Z380">
        <v>32.26</v>
      </c>
      <c r="AA380">
        <v>25.81</v>
      </c>
      <c r="AB380">
        <v>43.3</v>
      </c>
      <c r="AC380">
        <v>24.52</v>
      </c>
      <c r="AD380">
        <v>25.81</v>
      </c>
      <c r="AE380">
        <v>0</v>
      </c>
      <c r="AF380">
        <v>0</v>
      </c>
      <c r="AG380">
        <v>0</v>
      </c>
      <c r="AH380">
        <f t="shared" si="104"/>
        <v>25.81</v>
      </c>
      <c r="AI380">
        <f t="shared" si="105"/>
        <v>25.81</v>
      </c>
      <c r="AJ380">
        <f t="shared" si="106"/>
        <v>40.79</v>
      </c>
      <c r="AK380">
        <f t="shared" si="107"/>
        <v>40.79</v>
      </c>
      <c r="AL380">
        <f t="shared" si="108"/>
        <v>40.79</v>
      </c>
      <c r="AM380">
        <f t="shared" si="109"/>
        <v>40.79</v>
      </c>
      <c r="AN380">
        <f t="shared" si="110"/>
        <v>40.79</v>
      </c>
      <c r="AO380">
        <f t="shared" si="111"/>
        <v>35.69</v>
      </c>
      <c r="AP380">
        <f t="shared" si="112"/>
        <v>38.72</v>
      </c>
      <c r="AQ380">
        <f t="shared" si="113"/>
        <v>40.79</v>
      </c>
      <c r="AR380">
        <f t="shared" si="114"/>
        <v>32.26</v>
      </c>
      <c r="AS380">
        <f t="shared" si="115"/>
        <v>25.81</v>
      </c>
      <c r="AT380">
        <f t="shared" si="116"/>
        <v>43.3</v>
      </c>
      <c r="AU380">
        <f t="shared" si="117"/>
        <v>24.52</v>
      </c>
      <c r="AV380">
        <f t="shared" si="118"/>
        <v>25.81</v>
      </c>
      <c r="AW380" t="str">
        <f t="shared" si="119"/>
        <v>Not Available</v>
      </c>
      <c r="AX380" t="str">
        <f t="shared" si="120"/>
        <v>Not Available</v>
      </c>
      <c r="AY380" t="str">
        <f t="shared" si="121"/>
        <v>Not Available</v>
      </c>
      <c r="AZ380" t="str">
        <f t="shared" si="102"/>
        <v>N/A</v>
      </c>
      <c r="BA380" t="e">
        <f t="shared" si="103"/>
        <v>#VALUE!</v>
      </c>
    </row>
    <row r="381" spans="1:53" x14ac:dyDescent="0.3">
      <c r="A381" s="27" t="s">
        <v>319</v>
      </c>
      <c r="B381" s="27" t="s">
        <v>1556</v>
      </c>
      <c r="C381" t="s">
        <v>1557</v>
      </c>
      <c r="D381" t="s">
        <v>268</v>
      </c>
      <c r="E381" s="27" t="s">
        <v>93</v>
      </c>
      <c r="F381" t="s">
        <v>320</v>
      </c>
      <c r="G381" s="33" t="s">
        <v>321</v>
      </c>
      <c r="H381" s="9" t="s">
        <v>322</v>
      </c>
      <c r="I381" s="28" t="s">
        <v>109</v>
      </c>
      <c r="J381" s="21">
        <v>16</v>
      </c>
      <c r="K381" s="27">
        <v>7</v>
      </c>
      <c r="L381" t="s">
        <v>71</v>
      </c>
      <c r="M381" s="27">
        <v>0</v>
      </c>
      <c r="N381" s="27" t="s">
        <v>1562</v>
      </c>
      <c r="O381">
        <v>85025</v>
      </c>
      <c r="P381">
        <v>7.77</v>
      </c>
      <c r="Q381">
        <v>7.77</v>
      </c>
      <c r="R381" s="59">
        <v>13.86</v>
      </c>
      <c r="S381" s="5">
        <v>13.86</v>
      </c>
      <c r="T381">
        <v>13.86</v>
      </c>
      <c r="U381">
        <v>13.86</v>
      </c>
      <c r="V381">
        <v>13.86</v>
      </c>
      <c r="W381">
        <v>11.41</v>
      </c>
      <c r="X381">
        <v>11.66</v>
      </c>
      <c r="Y381">
        <v>13.04</v>
      </c>
      <c r="Z381">
        <v>9.7100000000000009</v>
      </c>
      <c r="AA381">
        <v>7.77</v>
      </c>
      <c r="AB381">
        <v>13.03</v>
      </c>
      <c r="AC381">
        <v>7.38</v>
      </c>
      <c r="AD381">
        <v>7.77</v>
      </c>
      <c r="AE381">
        <v>0</v>
      </c>
      <c r="AF381">
        <v>0</v>
      </c>
      <c r="AG381">
        <v>0</v>
      </c>
      <c r="AH381">
        <f t="shared" si="104"/>
        <v>7.77</v>
      </c>
      <c r="AI381">
        <f t="shared" si="105"/>
        <v>7.77</v>
      </c>
      <c r="AJ381">
        <f t="shared" si="106"/>
        <v>13.86</v>
      </c>
      <c r="AK381">
        <f t="shared" si="107"/>
        <v>13.86</v>
      </c>
      <c r="AL381">
        <f t="shared" si="108"/>
        <v>13.86</v>
      </c>
      <c r="AM381">
        <f t="shared" si="109"/>
        <v>13.86</v>
      </c>
      <c r="AN381">
        <f t="shared" si="110"/>
        <v>13.86</v>
      </c>
      <c r="AO381">
        <f t="shared" si="111"/>
        <v>11.41</v>
      </c>
      <c r="AP381">
        <f t="shared" si="112"/>
        <v>11.66</v>
      </c>
      <c r="AQ381">
        <f t="shared" si="113"/>
        <v>13.04</v>
      </c>
      <c r="AR381">
        <f t="shared" si="114"/>
        <v>9.7100000000000009</v>
      </c>
      <c r="AS381">
        <f t="shared" si="115"/>
        <v>7.77</v>
      </c>
      <c r="AT381">
        <f t="shared" si="116"/>
        <v>13.03</v>
      </c>
      <c r="AU381">
        <f t="shared" si="117"/>
        <v>7.38</v>
      </c>
      <c r="AV381">
        <f t="shared" si="118"/>
        <v>7.77</v>
      </c>
      <c r="AW381" t="str">
        <f t="shared" si="119"/>
        <v>Not Available</v>
      </c>
      <c r="AX381" t="str">
        <f t="shared" si="120"/>
        <v>Not Available</v>
      </c>
      <c r="AY381" t="str">
        <f t="shared" si="121"/>
        <v>Not Available</v>
      </c>
      <c r="AZ381" t="str">
        <f t="shared" si="102"/>
        <v>N/A</v>
      </c>
      <c r="BA381" t="e">
        <f t="shared" si="103"/>
        <v>#VALUE!</v>
      </c>
    </row>
    <row r="382" spans="1:53" x14ac:dyDescent="0.3">
      <c r="A382" s="27" t="s">
        <v>623</v>
      </c>
      <c r="B382" s="27" t="s">
        <v>1556</v>
      </c>
      <c r="C382" t="s">
        <v>1557</v>
      </c>
      <c r="D382" t="s">
        <v>268</v>
      </c>
      <c r="E382" s="27" t="s">
        <v>93</v>
      </c>
      <c r="F382" t="s">
        <v>624</v>
      </c>
      <c r="G382" s="33" t="s">
        <v>625</v>
      </c>
      <c r="H382" s="9" t="s">
        <v>316</v>
      </c>
      <c r="I382" s="28" t="s">
        <v>626</v>
      </c>
      <c r="J382" s="21">
        <v>56</v>
      </c>
      <c r="K382" s="27">
        <v>7</v>
      </c>
      <c r="L382" t="s">
        <v>71</v>
      </c>
      <c r="M382" s="27">
        <v>0</v>
      </c>
      <c r="N382" s="27" t="s">
        <v>1563</v>
      </c>
      <c r="O382">
        <v>80053</v>
      </c>
      <c r="P382">
        <v>10.56</v>
      </c>
      <c r="Q382">
        <v>10.56</v>
      </c>
      <c r="R382" s="59">
        <v>20.41</v>
      </c>
      <c r="S382" s="5">
        <v>20.41</v>
      </c>
      <c r="T382">
        <v>20.41</v>
      </c>
      <c r="U382">
        <v>20.41</v>
      </c>
      <c r="V382">
        <v>20.41</v>
      </c>
      <c r="W382">
        <v>39.380000000000003</v>
      </c>
      <c r="X382">
        <v>15.84</v>
      </c>
      <c r="Y382">
        <v>45</v>
      </c>
      <c r="Z382">
        <v>6.24</v>
      </c>
      <c r="AA382">
        <v>10.56</v>
      </c>
      <c r="AB382">
        <v>17.72</v>
      </c>
      <c r="AC382">
        <v>10.029999999999999</v>
      </c>
      <c r="AD382">
        <v>10.56</v>
      </c>
      <c r="AE382">
        <v>0</v>
      </c>
      <c r="AF382">
        <v>0</v>
      </c>
      <c r="AG382">
        <v>0</v>
      </c>
      <c r="AH382">
        <f t="shared" si="104"/>
        <v>10.56</v>
      </c>
      <c r="AI382">
        <f t="shared" si="105"/>
        <v>10.56</v>
      </c>
      <c r="AJ382">
        <f t="shared" si="106"/>
        <v>20.41</v>
      </c>
      <c r="AK382">
        <f t="shared" si="107"/>
        <v>20.41</v>
      </c>
      <c r="AL382">
        <f t="shared" si="108"/>
        <v>20.41</v>
      </c>
      <c r="AM382">
        <f t="shared" si="109"/>
        <v>20.41</v>
      </c>
      <c r="AN382">
        <f t="shared" si="110"/>
        <v>20.41</v>
      </c>
      <c r="AO382">
        <f t="shared" si="111"/>
        <v>39.380000000000003</v>
      </c>
      <c r="AP382">
        <f t="shared" si="112"/>
        <v>15.84</v>
      </c>
      <c r="AQ382">
        <f t="shared" si="113"/>
        <v>45</v>
      </c>
      <c r="AR382">
        <f t="shared" si="114"/>
        <v>6.24</v>
      </c>
      <c r="AS382">
        <f t="shared" si="115"/>
        <v>10.56</v>
      </c>
      <c r="AT382">
        <f t="shared" si="116"/>
        <v>17.72</v>
      </c>
      <c r="AU382">
        <f t="shared" si="117"/>
        <v>10.029999999999999</v>
      </c>
      <c r="AV382">
        <f t="shared" si="118"/>
        <v>10.56</v>
      </c>
      <c r="AW382" t="str">
        <f t="shared" si="119"/>
        <v>Not Available</v>
      </c>
      <c r="AX382" t="str">
        <f t="shared" si="120"/>
        <v>Not Available</v>
      </c>
      <c r="AY382" t="str">
        <f t="shared" si="121"/>
        <v>Not Available</v>
      </c>
      <c r="AZ382" t="str">
        <f t="shared" si="102"/>
        <v>N/A</v>
      </c>
      <c r="BA382" t="e">
        <f t="shared" si="103"/>
        <v>#VALUE!</v>
      </c>
    </row>
    <row r="383" spans="1:53" x14ac:dyDescent="0.3">
      <c r="A383" s="27" t="s">
        <v>1367</v>
      </c>
      <c r="B383" s="27" t="s">
        <v>1556</v>
      </c>
      <c r="C383" t="s">
        <v>1557</v>
      </c>
      <c r="D383" t="s">
        <v>268</v>
      </c>
      <c r="E383" s="27" t="s">
        <v>93</v>
      </c>
      <c r="F383" t="s">
        <v>1370</v>
      </c>
      <c r="G383" s="33" t="s">
        <v>1371</v>
      </c>
      <c r="H383" s="9" t="s">
        <v>316</v>
      </c>
      <c r="I383" s="28" t="s">
        <v>1369</v>
      </c>
      <c r="J383" s="21">
        <v>52</v>
      </c>
      <c r="K383" s="27">
        <v>7</v>
      </c>
      <c r="L383" t="s">
        <v>71</v>
      </c>
      <c r="M383" s="27">
        <v>0</v>
      </c>
      <c r="N383" s="27" t="s">
        <v>1564</v>
      </c>
      <c r="O383">
        <v>82670</v>
      </c>
      <c r="P383">
        <v>27.94</v>
      </c>
      <c r="Q383">
        <v>27.94</v>
      </c>
      <c r="R383" s="59">
        <v>40.79</v>
      </c>
      <c r="S383" s="5">
        <v>40.79</v>
      </c>
      <c r="T383">
        <v>40.79</v>
      </c>
      <c r="U383">
        <v>40.79</v>
      </c>
      <c r="V383">
        <v>40.79</v>
      </c>
      <c r="W383">
        <v>36.67</v>
      </c>
      <c r="X383">
        <v>41.91</v>
      </c>
      <c r="Y383">
        <v>41.91</v>
      </c>
      <c r="Z383">
        <v>34.93</v>
      </c>
      <c r="AA383">
        <v>27.94</v>
      </c>
      <c r="AB383">
        <v>46.85</v>
      </c>
      <c r="AC383">
        <v>26.54</v>
      </c>
      <c r="AD383">
        <v>27.94</v>
      </c>
      <c r="AE383">
        <v>0</v>
      </c>
      <c r="AF383">
        <v>0</v>
      </c>
      <c r="AG383">
        <v>0</v>
      </c>
      <c r="AH383">
        <f t="shared" si="104"/>
        <v>27.94</v>
      </c>
      <c r="AI383">
        <f t="shared" si="105"/>
        <v>27.94</v>
      </c>
      <c r="AJ383">
        <f t="shared" si="106"/>
        <v>40.79</v>
      </c>
      <c r="AK383">
        <f t="shared" si="107"/>
        <v>40.79</v>
      </c>
      <c r="AL383">
        <f t="shared" si="108"/>
        <v>40.79</v>
      </c>
      <c r="AM383">
        <f t="shared" si="109"/>
        <v>40.79</v>
      </c>
      <c r="AN383">
        <f t="shared" si="110"/>
        <v>40.79</v>
      </c>
      <c r="AO383">
        <f t="shared" si="111"/>
        <v>36.67</v>
      </c>
      <c r="AP383">
        <f t="shared" si="112"/>
        <v>41.91</v>
      </c>
      <c r="AQ383">
        <f t="shared" si="113"/>
        <v>41.91</v>
      </c>
      <c r="AR383">
        <f t="shared" si="114"/>
        <v>34.93</v>
      </c>
      <c r="AS383">
        <f t="shared" si="115"/>
        <v>27.94</v>
      </c>
      <c r="AT383">
        <f t="shared" si="116"/>
        <v>46.85</v>
      </c>
      <c r="AU383">
        <f t="shared" si="117"/>
        <v>26.54</v>
      </c>
      <c r="AV383">
        <f t="shared" si="118"/>
        <v>27.94</v>
      </c>
      <c r="AW383" t="str">
        <f t="shared" si="119"/>
        <v>Not Available</v>
      </c>
      <c r="AX383" t="str">
        <f t="shared" si="120"/>
        <v>Not Available</v>
      </c>
      <c r="AY383" t="str">
        <f t="shared" si="121"/>
        <v>Not Available</v>
      </c>
      <c r="AZ383" t="str">
        <f t="shared" si="102"/>
        <v>N/A</v>
      </c>
      <c r="BA383" t="e">
        <f t="shared" si="103"/>
        <v>#VALUE!</v>
      </c>
    </row>
    <row r="384" spans="1:53" x14ac:dyDescent="0.3">
      <c r="A384" s="27" t="s">
        <v>1565</v>
      </c>
      <c r="B384" s="27" t="s">
        <v>1556</v>
      </c>
      <c r="C384" t="s">
        <v>1557</v>
      </c>
      <c r="D384" t="s">
        <v>268</v>
      </c>
      <c r="E384" s="27" t="s">
        <v>93</v>
      </c>
      <c r="F384" t="s">
        <v>1566</v>
      </c>
      <c r="G384" s="33" t="s">
        <v>1567</v>
      </c>
      <c r="H384" s="9" t="s">
        <v>316</v>
      </c>
      <c r="I384" s="28" t="s">
        <v>1568</v>
      </c>
      <c r="J384" s="21">
        <v>48</v>
      </c>
      <c r="K384" s="27">
        <v>7</v>
      </c>
      <c r="L384" t="s">
        <v>71</v>
      </c>
      <c r="M384" s="27">
        <v>0</v>
      </c>
      <c r="N384" s="27" t="s">
        <v>1569</v>
      </c>
      <c r="O384">
        <v>84402</v>
      </c>
      <c r="P384">
        <v>25.47</v>
      </c>
      <c r="Q384">
        <v>25.47</v>
      </c>
      <c r="R384" s="59">
        <v>40.79</v>
      </c>
      <c r="S384" s="5">
        <v>40.79</v>
      </c>
      <c r="T384">
        <v>40.79</v>
      </c>
      <c r="U384">
        <v>40.79</v>
      </c>
      <c r="V384">
        <v>40.79</v>
      </c>
      <c r="W384">
        <v>33.590000000000003</v>
      </c>
      <c r="X384">
        <v>38.21</v>
      </c>
      <c r="Y384">
        <v>38.39</v>
      </c>
      <c r="Z384">
        <v>31.84</v>
      </c>
      <c r="AA384">
        <v>25.47</v>
      </c>
      <c r="AB384">
        <v>42.68</v>
      </c>
      <c r="AC384">
        <v>24.2</v>
      </c>
      <c r="AD384">
        <v>25.47</v>
      </c>
      <c r="AE384">
        <v>0</v>
      </c>
      <c r="AF384">
        <v>0</v>
      </c>
      <c r="AG384">
        <v>0</v>
      </c>
      <c r="AH384">
        <f t="shared" si="104"/>
        <v>25.47</v>
      </c>
      <c r="AI384">
        <f t="shared" si="105"/>
        <v>25.47</v>
      </c>
      <c r="AJ384">
        <f t="shared" si="106"/>
        <v>40.79</v>
      </c>
      <c r="AK384">
        <f t="shared" si="107"/>
        <v>40.79</v>
      </c>
      <c r="AL384">
        <f t="shared" si="108"/>
        <v>40.79</v>
      </c>
      <c r="AM384">
        <f t="shared" si="109"/>
        <v>40.79</v>
      </c>
      <c r="AN384">
        <f t="shared" si="110"/>
        <v>40.79</v>
      </c>
      <c r="AO384">
        <f t="shared" si="111"/>
        <v>33.590000000000003</v>
      </c>
      <c r="AP384">
        <f t="shared" si="112"/>
        <v>38.21</v>
      </c>
      <c r="AQ384">
        <f t="shared" si="113"/>
        <v>38.39</v>
      </c>
      <c r="AR384">
        <f t="shared" si="114"/>
        <v>31.84</v>
      </c>
      <c r="AS384">
        <f t="shared" si="115"/>
        <v>25.47</v>
      </c>
      <c r="AT384">
        <f t="shared" si="116"/>
        <v>42.68</v>
      </c>
      <c r="AU384">
        <f t="shared" si="117"/>
        <v>24.2</v>
      </c>
      <c r="AV384">
        <f t="shared" si="118"/>
        <v>25.47</v>
      </c>
      <c r="AW384" t="str">
        <f t="shared" si="119"/>
        <v>Not Available</v>
      </c>
      <c r="AX384" t="str">
        <f t="shared" si="120"/>
        <v>Not Available</v>
      </c>
      <c r="AY384" t="str">
        <f t="shared" si="121"/>
        <v>Not Available</v>
      </c>
      <c r="AZ384" t="str">
        <f t="shared" si="102"/>
        <v>N/A</v>
      </c>
      <c r="BA384" t="e">
        <f t="shared" si="103"/>
        <v>#VALUE!</v>
      </c>
    </row>
    <row r="385" spans="1:53" x14ac:dyDescent="0.3">
      <c r="A385" s="27" t="s">
        <v>672</v>
      </c>
      <c r="B385" s="27" t="s">
        <v>1556</v>
      </c>
      <c r="C385" t="s">
        <v>1557</v>
      </c>
      <c r="D385" t="s">
        <v>268</v>
      </c>
      <c r="E385" s="27" t="s">
        <v>62</v>
      </c>
      <c r="F385" t="s">
        <v>72</v>
      </c>
      <c r="G385" s="33" t="s">
        <v>73</v>
      </c>
      <c r="H385" s="9" t="s">
        <v>74</v>
      </c>
      <c r="I385" s="28" t="s">
        <v>673</v>
      </c>
      <c r="J385" s="21">
        <v>5</v>
      </c>
      <c r="K385" s="27">
        <v>7</v>
      </c>
      <c r="L385" t="s">
        <v>71</v>
      </c>
      <c r="M385" s="27">
        <v>0</v>
      </c>
      <c r="N385" s="27" t="s">
        <v>1570</v>
      </c>
      <c r="O385">
        <v>36415</v>
      </c>
      <c r="P385">
        <v>8.57</v>
      </c>
      <c r="Q385">
        <v>2.65</v>
      </c>
      <c r="R385" s="59">
        <v>0</v>
      </c>
      <c r="S385" s="5">
        <v>0</v>
      </c>
      <c r="T385">
        <v>0</v>
      </c>
      <c r="U385">
        <v>0</v>
      </c>
      <c r="V385">
        <v>0</v>
      </c>
      <c r="W385">
        <v>3.7</v>
      </c>
      <c r="X385">
        <v>12.86</v>
      </c>
      <c r="Y385">
        <v>4.2300000000000004</v>
      </c>
      <c r="Z385">
        <v>8.57</v>
      </c>
      <c r="AA385">
        <v>8.57</v>
      </c>
      <c r="AB385">
        <v>3.6</v>
      </c>
      <c r="AC385">
        <v>8.14</v>
      </c>
      <c r="AD385">
        <v>8.57</v>
      </c>
      <c r="AE385">
        <v>0</v>
      </c>
      <c r="AF385">
        <v>0</v>
      </c>
      <c r="AG385">
        <v>0</v>
      </c>
      <c r="AH385">
        <f t="shared" si="104"/>
        <v>8.57</v>
      </c>
      <c r="AI385">
        <f t="shared" si="105"/>
        <v>2.65</v>
      </c>
      <c r="AJ385" t="str">
        <f t="shared" si="106"/>
        <v>Not Available</v>
      </c>
      <c r="AK385" t="str">
        <f t="shared" si="107"/>
        <v>Not Available</v>
      </c>
      <c r="AL385" t="str">
        <f t="shared" si="108"/>
        <v>Not Available</v>
      </c>
      <c r="AM385" t="str">
        <f t="shared" si="109"/>
        <v>Not Available</v>
      </c>
      <c r="AN385" t="str">
        <f t="shared" si="110"/>
        <v>Not Available</v>
      </c>
      <c r="AO385">
        <f t="shared" si="111"/>
        <v>3.7</v>
      </c>
      <c r="AP385">
        <f t="shared" si="112"/>
        <v>12.86</v>
      </c>
      <c r="AQ385">
        <f t="shared" si="113"/>
        <v>4.2300000000000004</v>
      </c>
      <c r="AR385">
        <f t="shared" si="114"/>
        <v>8.57</v>
      </c>
      <c r="AS385">
        <f t="shared" si="115"/>
        <v>8.57</v>
      </c>
      <c r="AT385">
        <f t="shared" si="116"/>
        <v>3.6</v>
      </c>
      <c r="AU385">
        <f t="shared" si="117"/>
        <v>8.14</v>
      </c>
      <c r="AV385">
        <f t="shared" si="118"/>
        <v>8.57</v>
      </c>
      <c r="AW385" t="str">
        <f t="shared" si="119"/>
        <v>Not Available</v>
      </c>
      <c r="AX385" t="str">
        <f t="shared" si="120"/>
        <v>Not Available</v>
      </c>
      <c r="AY385" t="str">
        <f t="shared" si="121"/>
        <v>Not Available</v>
      </c>
      <c r="AZ385" t="str">
        <f t="shared" si="102"/>
        <v>N/A</v>
      </c>
      <c r="BA385" t="e">
        <f t="shared" si="103"/>
        <v>#VALUE!</v>
      </c>
    </row>
    <row r="386" spans="1:53" x14ac:dyDescent="0.3">
      <c r="A386" s="27" t="s">
        <v>1565</v>
      </c>
      <c r="B386" s="27" t="s">
        <v>1571</v>
      </c>
      <c r="C386" t="s">
        <v>1568</v>
      </c>
      <c r="D386" t="s">
        <v>230</v>
      </c>
      <c r="E386" s="27" t="s">
        <v>93</v>
      </c>
      <c r="F386" t="s">
        <v>1566</v>
      </c>
      <c r="G386" s="33" t="s">
        <v>1567</v>
      </c>
      <c r="H386" s="9" t="s">
        <v>316</v>
      </c>
      <c r="I386" s="28" t="s">
        <v>1568</v>
      </c>
      <c r="J386" s="21">
        <v>33</v>
      </c>
      <c r="K386" s="27">
        <v>2</v>
      </c>
      <c r="L386" t="s">
        <v>76</v>
      </c>
      <c r="M386" s="27">
        <v>1</v>
      </c>
      <c r="N386" s="27" t="s">
        <v>1572</v>
      </c>
      <c r="O386">
        <v>84402</v>
      </c>
      <c r="P386">
        <v>25.47</v>
      </c>
      <c r="Q386">
        <v>25.47</v>
      </c>
      <c r="R386" s="59">
        <v>40.79</v>
      </c>
      <c r="S386" s="5">
        <v>40.79</v>
      </c>
      <c r="T386">
        <v>40.79</v>
      </c>
      <c r="U386">
        <v>40.79</v>
      </c>
      <c r="V386">
        <v>40.79</v>
      </c>
      <c r="W386">
        <v>33.590000000000003</v>
      </c>
      <c r="X386">
        <v>38.21</v>
      </c>
      <c r="Y386">
        <v>38.39</v>
      </c>
      <c r="Z386">
        <v>31.84</v>
      </c>
      <c r="AA386">
        <v>25.47</v>
      </c>
      <c r="AB386">
        <v>42.68</v>
      </c>
      <c r="AC386">
        <v>24.2</v>
      </c>
      <c r="AD386">
        <v>25.47</v>
      </c>
      <c r="AE386">
        <v>0</v>
      </c>
      <c r="AF386">
        <v>0</v>
      </c>
      <c r="AG386">
        <v>0</v>
      </c>
      <c r="AH386">
        <f t="shared" si="104"/>
        <v>25.47</v>
      </c>
      <c r="AI386">
        <f t="shared" si="105"/>
        <v>25.47</v>
      </c>
      <c r="AJ386">
        <f t="shared" si="106"/>
        <v>40.79</v>
      </c>
      <c r="AK386">
        <f t="shared" si="107"/>
        <v>40.79</v>
      </c>
      <c r="AL386">
        <f t="shared" si="108"/>
        <v>40.79</v>
      </c>
      <c r="AM386">
        <f t="shared" si="109"/>
        <v>40.79</v>
      </c>
      <c r="AN386">
        <f t="shared" si="110"/>
        <v>40.79</v>
      </c>
      <c r="AO386">
        <f t="shared" si="111"/>
        <v>33.590000000000003</v>
      </c>
      <c r="AP386">
        <f t="shared" si="112"/>
        <v>38.21</v>
      </c>
      <c r="AQ386">
        <f t="shared" si="113"/>
        <v>38.39</v>
      </c>
      <c r="AR386">
        <f t="shared" si="114"/>
        <v>31.84</v>
      </c>
      <c r="AS386">
        <f t="shared" si="115"/>
        <v>25.47</v>
      </c>
      <c r="AT386">
        <f t="shared" si="116"/>
        <v>42.68</v>
      </c>
      <c r="AU386">
        <f t="shared" si="117"/>
        <v>24.2</v>
      </c>
      <c r="AV386">
        <f t="shared" si="118"/>
        <v>25.47</v>
      </c>
      <c r="AW386" t="str">
        <f t="shared" si="119"/>
        <v>Not Available</v>
      </c>
      <c r="AX386" t="str">
        <f t="shared" si="120"/>
        <v>Not Available</v>
      </c>
      <c r="AY386" t="str">
        <f t="shared" si="121"/>
        <v>Not Available</v>
      </c>
      <c r="AZ386">
        <f t="shared" si="102"/>
        <v>4</v>
      </c>
      <c r="BA386">
        <f t="shared" si="103"/>
        <v>2</v>
      </c>
    </row>
    <row r="387" spans="1:53" x14ac:dyDescent="0.3">
      <c r="A387" s="27" t="s">
        <v>672</v>
      </c>
      <c r="B387" s="27" t="s">
        <v>1571</v>
      </c>
      <c r="C387" t="s">
        <v>1568</v>
      </c>
      <c r="D387" t="s">
        <v>268</v>
      </c>
      <c r="E387" s="27" t="s">
        <v>62</v>
      </c>
      <c r="F387" t="s">
        <v>72</v>
      </c>
      <c r="G387" s="33" t="s">
        <v>73</v>
      </c>
      <c r="H387" s="9" t="s">
        <v>74</v>
      </c>
      <c r="I387" s="28" t="s">
        <v>673</v>
      </c>
      <c r="J387" s="21">
        <v>5</v>
      </c>
      <c r="K387" s="27">
        <v>2</v>
      </c>
      <c r="L387" t="s">
        <v>71</v>
      </c>
      <c r="M387" s="27">
        <v>0</v>
      </c>
      <c r="N387" s="27" t="s">
        <v>1573</v>
      </c>
      <c r="O387">
        <v>36415</v>
      </c>
      <c r="P387">
        <v>8.57</v>
      </c>
      <c r="Q387">
        <v>2.65</v>
      </c>
      <c r="R387" s="59">
        <v>0</v>
      </c>
      <c r="S387" s="5">
        <v>0</v>
      </c>
      <c r="T387">
        <v>0</v>
      </c>
      <c r="U387">
        <v>0</v>
      </c>
      <c r="V387">
        <v>0</v>
      </c>
      <c r="W387">
        <v>3.7</v>
      </c>
      <c r="X387">
        <v>12.86</v>
      </c>
      <c r="Y387">
        <v>4.2300000000000004</v>
      </c>
      <c r="Z387">
        <v>8.57</v>
      </c>
      <c r="AA387">
        <v>8.57</v>
      </c>
      <c r="AB387">
        <v>3.6</v>
      </c>
      <c r="AC387">
        <v>8.14</v>
      </c>
      <c r="AD387">
        <v>8.57</v>
      </c>
      <c r="AE387">
        <v>0</v>
      </c>
      <c r="AF387">
        <v>0</v>
      </c>
      <c r="AG387">
        <v>0</v>
      </c>
      <c r="AH387">
        <f t="shared" si="104"/>
        <v>8.57</v>
      </c>
      <c r="AI387">
        <f t="shared" si="105"/>
        <v>2.65</v>
      </c>
      <c r="AJ387" t="str">
        <f t="shared" si="106"/>
        <v>Not Available</v>
      </c>
      <c r="AK387" t="str">
        <f t="shared" si="107"/>
        <v>Not Available</v>
      </c>
      <c r="AL387" t="str">
        <f t="shared" si="108"/>
        <v>Not Available</v>
      </c>
      <c r="AM387" t="str">
        <f t="shared" si="109"/>
        <v>Not Available</v>
      </c>
      <c r="AN387" t="str">
        <f t="shared" si="110"/>
        <v>Not Available</v>
      </c>
      <c r="AO387">
        <f t="shared" si="111"/>
        <v>3.7</v>
      </c>
      <c r="AP387">
        <f t="shared" si="112"/>
        <v>12.86</v>
      </c>
      <c r="AQ387">
        <f t="shared" si="113"/>
        <v>4.2300000000000004</v>
      </c>
      <c r="AR387">
        <f t="shared" si="114"/>
        <v>8.57</v>
      </c>
      <c r="AS387">
        <f t="shared" si="115"/>
        <v>8.57</v>
      </c>
      <c r="AT387">
        <f t="shared" si="116"/>
        <v>3.6</v>
      </c>
      <c r="AU387">
        <f t="shared" si="117"/>
        <v>8.14</v>
      </c>
      <c r="AV387">
        <f t="shared" si="118"/>
        <v>8.57</v>
      </c>
      <c r="AW387" t="str">
        <f t="shared" si="119"/>
        <v>Not Available</v>
      </c>
      <c r="AX387" t="str">
        <f t="shared" si="120"/>
        <v>Not Available</v>
      </c>
      <c r="AY387" t="str">
        <f t="shared" si="121"/>
        <v>Not Available</v>
      </c>
      <c r="AZ387" t="str">
        <f t="shared" si="102"/>
        <v>N/A</v>
      </c>
      <c r="BA387" t="e">
        <f t="shared" si="103"/>
        <v>#VALUE!</v>
      </c>
    </row>
    <row r="388" spans="1:53" x14ac:dyDescent="0.3">
      <c r="A388" s="27" t="s">
        <v>1374</v>
      </c>
      <c r="B388" s="27" t="s">
        <v>1574</v>
      </c>
      <c r="C388" t="s">
        <v>1377</v>
      </c>
      <c r="D388" t="s">
        <v>230</v>
      </c>
      <c r="E388" s="27" t="s">
        <v>93</v>
      </c>
      <c r="F388" t="s">
        <v>1375</v>
      </c>
      <c r="G388" s="33" t="s">
        <v>1376</v>
      </c>
      <c r="H388" s="9" t="s">
        <v>316</v>
      </c>
      <c r="I388" s="28" t="s">
        <v>1377</v>
      </c>
      <c r="J388" s="21">
        <v>45</v>
      </c>
      <c r="K388" s="27">
        <v>3</v>
      </c>
      <c r="L388" t="s">
        <v>76</v>
      </c>
      <c r="M388" s="27">
        <v>1</v>
      </c>
      <c r="N388" s="27" t="s">
        <v>1575</v>
      </c>
      <c r="O388">
        <v>84403</v>
      </c>
      <c r="P388">
        <v>25.81</v>
      </c>
      <c r="Q388">
        <v>25.81</v>
      </c>
      <c r="R388" s="59">
        <v>40.79</v>
      </c>
      <c r="S388" s="5">
        <v>40.79</v>
      </c>
      <c r="T388">
        <v>40.79</v>
      </c>
      <c r="U388">
        <v>40.79</v>
      </c>
      <c r="V388">
        <v>40.79</v>
      </c>
      <c r="W388">
        <v>35.69</v>
      </c>
      <c r="X388">
        <v>38.72</v>
      </c>
      <c r="Y388">
        <v>40.79</v>
      </c>
      <c r="Z388">
        <v>32.26</v>
      </c>
      <c r="AA388">
        <v>25.81</v>
      </c>
      <c r="AB388">
        <v>43.3</v>
      </c>
      <c r="AC388">
        <v>24.52</v>
      </c>
      <c r="AD388">
        <v>25.81</v>
      </c>
      <c r="AE388">
        <v>0</v>
      </c>
      <c r="AF388">
        <v>0</v>
      </c>
      <c r="AG388">
        <v>0</v>
      </c>
      <c r="AH388">
        <f t="shared" si="104"/>
        <v>25.81</v>
      </c>
      <c r="AI388">
        <f t="shared" si="105"/>
        <v>25.81</v>
      </c>
      <c r="AJ388">
        <f t="shared" si="106"/>
        <v>40.79</v>
      </c>
      <c r="AK388">
        <f t="shared" si="107"/>
        <v>40.79</v>
      </c>
      <c r="AL388">
        <f t="shared" si="108"/>
        <v>40.79</v>
      </c>
      <c r="AM388">
        <f t="shared" si="109"/>
        <v>40.79</v>
      </c>
      <c r="AN388">
        <f t="shared" si="110"/>
        <v>40.79</v>
      </c>
      <c r="AO388">
        <f t="shared" si="111"/>
        <v>35.69</v>
      </c>
      <c r="AP388">
        <f t="shared" si="112"/>
        <v>38.72</v>
      </c>
      <c r="AQ388">
        <f t="shared" si="113"/>
        <v>40.79</v>
      </c>
      <c r="AR388">
        <f t="shared" si="114"/>
        <v>32.26</v>
      </c>
      <c r="AS388">
        <f t="shared" si="115"/>
        <v>25.81</v>
      </c>
      <c r="AT388">
        <f t="shared" si="116"/>
        <v>43.3</v>
      </c>
      <c r="AU388">
        <f t="shared" si="117"/>
        <v>24.52</v>
      </c>
      <c r="AV388">
        <f t="shared" si="118"/>
        <v>25.81</v>
      </c>
      <c r="AW388" t="str">
        <f t="shared" si="119"/>
        <v>Not Available</v>
      </c>
      <c r="AX388" t="str">
        <f t="shared" si="120"/>
        <v>Not Available</v>
      </c>
      <c r="AY388" t="str">
        <f t="shared" si="121"/>
        <v>Not Available</v>
      </c>
      <c r="AZ388">
        <f t="shared" ref="AZ388:AZ451" si="122">IF(AND(M388=1,L388="Yes",K388=1),3+K388,IF(AND(L388="Yes",M388=1,K388&gt;1),4+K388,IF(AND(M388=1,L388="No",K388=1),1+K388,IF(AND(M388=1,L388="No",K388&gt;1),2+K388,"N/A"))))</f>
        <v>5</v>
      </c>
      <c r="BA388">
        <f t="shared" ref="BA388:BA451" si="123">AZ388-K388</f>
        <v>2</v>
      </c>
    </row>
    <row r="389" spans="1:53" x14ac:dyDescent="0.3">
      <c r="A389" s="27" t="s">
        <v>319</v>
      </c>
      <c r="B389" s="27" t="s">
        <v>1574</v>
      </c>
      <c r="C389" t="s">
        <v>1377</v>
      </c>
      <c r="D389" t="s">
        <v>268</v>
      </c>
      <c r="E389" s="27" t="s">
        <v>93</v>
      </c>
      <c r="F389" t="s">
        <v>320</v>
      </c>
      <c r="G389" s="33" t="s">
        <v>321</v>
      </c>
      <c r="H389" s="9" t="s">
        <v>322</v>
      </c>
      <c r="I389" s="28" t="s">
        <v>109</v>
      </c>
      <c r="J389" s="21">
        <v>14</v>
      </c>
      <c r="K389" s="27">
        <v>3</v>
      </c>
      <c r="L389" t="s">
        <v>71</v>
      </c>
      <c r="M389" s="27">
        <v>0</v>
      </c>
      <c r="N389" s="27" t="s">
        <v>1576</v>
      </c>
      <c r="O389">
        <v>85025</v>
      </c>
      <c r="P389">
        <v>7.77</v>
      </c>
      <c r="Q389">
        <v>7.77</v>
      </c>
      <c r="R389" s="59">
        <v>13.86</v>
      </c>
      <c r="S389" s="5">
        <v>13.86</v>
      </c>
      <c r="T389">
        <v>13.86</v>
      </c>
      <c r="U389">
        <v>13.86</v>
      </c>
      <c r="V389">
        <v>13.86</v>
      </c>
      <c r="W389">
        <v>11.41</v>
      </c>
      <c r="X389">
        <v>11.66</v>
      </c>
      <c r="Y389">
        <v>13.04</v>
      </c>
      <c r="Z389">
        <v>9.7100000000000009</v>
      </c>
      <c r="AA389">
        <v>7.77</v>
      </c>
      <c r="AB389">
        <v>13.03</v>
      </c>
      <c r="AC389">
        <v>7.38</v>
      </c>
      <c r="AD389">
        <v>7.77</v>
      </c>
      <c r="AE389">
        <v>0</v>
      </c>
      <c r="AF389">
        <v>0</v>
      </c>
      <c r="AG389">
        <v>0</v>
      </c>
      <c r="AH389">
        <f t="shared" ref="AH389:AH452" si="124">IFERROR(IF(P389=0,"Not Available",P389),"Not Available")</f>
        <v>7.77</v>
      </c>
      <c r="AI389">
        <f t="shared" ref="AI389:AI452" si="125">IFERROR(IF(Q389=0,"Not Available",Q389),"Not Available")</f>
        <v>7.77</v>
      </c>
      <c r="AJ389">
        <f t="shared" ref="AJ389:AJ452" si="126">IFERROR(IF(R389=0,"Not Available",R389),"Not Available")</f>
        <v>13.86</v>
      </c>
      <c r="AK389">
        <f t="shared" ref="AK389:AK452" si="127">IFERROR(IF(S389=0,"Not Available",S389),"Not Available")</f>
        <v>13.86</v>
      </c>
      <c r="AL389">
        <f t="shared" ref="AL389:AL452" si="128">IFERROR(IF(T389=0,"Not Available",T389),"Not Available")</f>
        <v>13.86</v>
      </c>
      <c r="AM389">
        <f t="shared" ref="AM389:AM452" si="129">IFERROR(IF(U389=0,"Not Available",U389),"Not Available")</f>
        <v>13.86</v>
      </c>
      <c r="AN389">
        <f t="shared" ref="AN389:AN452" si="130">IFERROR(IF(V389=0,"Not Available",V389),"Not Available")</f>
        <v>13.86</v>
      </c>
      <c r="AO389">
        <f t="shared" ref="AO389:AO452" si="131">IFERROR(IF(W389=0,"Not Available",W389),"Not Available")</f>
        <v>11.41</v>
      </c>
      <c r="AP389">
        <f t="shared" ref="AP389:AP452" si="132">IFERROR(IF(X389=0,"Not Available",X389),"Not Available")</f>
        <v>11.66</v>
      </c>
      <c r="AQ389">
        <f t="shared" ref="AQ389:AQ452" si="133">IFERROR(IF(Y389=0,"Not Available",Y389),"Not Available")</f>
        <v>13.04</v>
      </c>
      <c r="AR389">
        <f t="shared" ref="AR389:AR452" si="134">IFERROR(IF(Z389=0,"Not Available",Z389),"Not Available")</f>
        <v>9.7100000000000009</v>
      </c>
      <c r="AS389">
        <f t="shared" ref="AS389:AS452" si="135">IFERROR(IF(AA389=0,"Not Available",AA389),"Not Available")</f>
        <v>7.77</v>
      </c>
      <c r="AT389">
        <f t="shared" ref="AT389:AT452" si="136">IFERROR(IF(AB389=0,"Not Available",AB389),"Not Available")</f>
        <v>13.03</v>
      </c>
      <c r="AU389">
        <f t="shared" ref="AU389:AU452" si="137">IFERROR(IF(AC389=0,"Not Available",AC389),"Not Available")</f>
        <v>7.38</v>
      </c>
      <c r="AV389">
        <f t="shared" ref="AV389:AV452" si="138">IFERROR(IF(AD389=0,"Not Available",AD389),"Not Available")</f>
        <v>7.77</v>
      </c>
      <c r="AW389" t="str">
        <f t="shared" ref="AW389:AW452" si="139">IFERROR(IF(AE389=0,"Not Available",AE389),"Not Available")</f>
        <v>Not Available</v>
      </c>
      <c r="AX389" t="str">
        <f t="shared" ref="AX389:AX452" si="140">IFERROR(IF(AF389=0,"Not Available",AF389),"Not Available")</f>
        <v>Not Available</v>
      </c>
      <c r="AY389" t="str">
        <f t="shared" ref="AY389:AY452" si="141">IFERROR(IF(AG389=0,"Not Available",AG389),"Not Available")</f>
        <v>Not Available</v>
      </c>
      <c r="AZ389" t="str">
        <f t="shared" si="122"/>
        <v>N/A</v>
      </c>
      <c r="BA389" t="e">
        <f t="shared" si="123"/>
        <v>#VALUE!</v>
      </c>
    </row>
    <row r="390" spans="1:53" x14ac:dyDescent="0.3">
      <c r="A390" s="27" t="s">
        <v>672</v>
      </c>
      <c r="B390" s="27" t="s">
        <v>1574</v>
      </c>
      <c r="C390" t="s">
        <v>1377</v>
      </c>
      <c r="D390" t="s">
        <v>268</v>
      </c>
      <c r="E390" s="27" t="s">
        <v>62</v>
      </c>
      <c r="F390" t="s">
        <v>72</v>
      </c>
      <c r="G390" s="33" t="s">
        <v>73</v>
      </c>
      <c r="H390" s="9" t="s">
        <v>74</v>
      </c>
      <c r="I390" s="28" t="s">
        <v>673</v>
      </c>
      <c r="J390" s="21">
        <v>5</v>
      </c>
      <c r="K390" s="27">
        <v>3</v>
      </c>
      <c r="L390" t="s">
        <v>71</v>
      </c>
      <c r="M390" s="27">
        <v>0</v>
      </c>
      <c r="N390" s="27" t="s">
        <v>1577</v>
      </c>
      <c r="O390">
        <v>36415</v>
      </c>
      <c r="P390">
        <v>8.57</v>
      </c>
      <c r="Q390">
        <v>2.65</v>
      </c>
      <c r="R390" s="59">
        <v>0</v>
      </c>
      <c r="S390" s="5">
        <v>0</v>
      </c>
      <c r="T390">
        <v>0</v>
      </c>
      <c r="U390">
        <v>0</v>
      </c>
      <c r="V390">
        <v>0</v>
      </c>
      <c r="W390">
        <v>3.7</v>
      </c>
      <c r="X390">
        <v>12.86</v>
      </c>
      <c r="Y390">
        <v>4.2300000000000004</v>
      </c>
      <c r="Z390">
        <v>8.57</v>
      </c>
      <c r="AA390">
        <v>8.57</v>
      </c>
      <c r="AB390">
        <v>3.6</v>
      </c>
      <c r="AC390">
        <v>8.14</v>
      </c>
      <c r="AD390">
        <v>8.57</v>
      </c>
      <c r="AE390">
        <v>0</v>
      </c>
      <c r="AF390">
        <v>0</v>
      </c>
      <c r="AG390">
        <v>0</v>
      </c>
      <c r="AH390">
        <f t="shared" si="124"/>
        <v>8.57</v>
      </c>
      <c r="AI390">
        <f t="shared" si="125"/>
        <v>2.65</v>
      </c>
      <c r="AJ390" t="str">
        <f t="shared" si="126"/>
        <v>Not Available</v>
      </c>
      <c r="AK390" t="str">
        <f t="shared" si="127"/>
        <v>Not Available</v>
      </c>
      <c r="AL390" t="str">
        <f t="shared" si="128"/>
        <v>Not Available</v>
      </c>
      <c r="AM390" t="str">
        <f t="shared" si="129"/>
        <v>Not Available</v>
      </c>
      <c r="AN390" t="str">
        <f t="shared" si="130"/>
        <v>Not Available</v>
      </c>
      <c r="AO390">
        <f t="shared" si="131"/>
        <v>3.7</v>
      </c>
      <c r="AP390">
        <f t="shared" si="132"/>
        <v>12.86</v>
      </c>
      <c r="AQ390">
        <f t="shared" si="133"/>
        <v>4.2300000000000004</v>
      </c>
      <c r="AR390">
        <f t="shared" si="134"/>
        <v>8.57</v>
      </c>
      <c r="AS390">
        <f t="shared" si="135"/>
        <v>8.57</v>
      </c>
      <c r="AT390">
        <f t="shared" si="136"/>
        <v>3.6</v>
      </c>
      <c r="AU390">
        <f t="shared" si="137"/>
        <v>8.14</v>
      </c>
      <c r="AV390">
        <f t="shared" si="138"/>
        <v>8.57</v>
      </c>
      <c r="AW390" t="str">
        <f t="shared" si="139"/>
        <v>Not Available</v>
      </c>
      <c r="AX390" t="str">
        <f t="shared" si="140"/>
        <v>Not Available</v>
      </c>
      <c r="AY390" t="str">
        <f t="shared" si="141"/>
        <v>Not Available</v>
      </c>
      <c r="AZ390" t="str">
        <f t="shared" si="122"/>
        <v>N/A</v>
      </c>
      <c r="BA390" t="e">
        <f t="shared" si="123"/>
        <v>#VALUE!</v>
      </c>
    </row>
    <row r="391" spans="1:53" x14ac:dyDescent="0.3">
      <c r="A391" s="27" t="s">
        <v>1578</v>
      </c>
      <c r="B391" s="27" t="s">
        <v>1579</v>
      </c>
      <c r="C391" t="s">
        <v>1580</v>
      </c>
      <c r="D391" t="s">
        <v>230</v>
      </c>
      <c r="E391" s="27" t="s">
        <v>93</v>
      </c>
      <c r="F391" t="s">
        <v>1581</v>
      </c>
      <c r="G391" s="33" t="s">
        <v>1582</v>
      </c>
      <c r="H391" s="9" t="s">
        <v>316</v>
      </c>
      <c r="I391" s="28" t="s">
        <v>1580</v>
      </c>
      <c r="J391" s="21">
        <v>35</v>
      </c>
      <c r="K391" s="27">
        <v>3</v>
      </c>
      <c r="L391" t="s">
        <v>76</v>
      </c>
      <c r="M391" s="27">
        <v>1</v>
      </c>
      <c r="N391" s="27" t="s">
        <v>1583</v>
      </c>
      <c r="O391">
        <v>84425</v>
      </c>
      <c r="P391">
        <v>21.23</v>
      </c>
      <c r="Q391">
        <v>21.23</v>
      </c>
      <c r="R391" s="59">
        <v>18.829999999999998</v>
      </c>
      <c r="S391" s="5">
        <v>18.829999999999998</v>
      </c>
      <c r="T391">
        <v>18.829999999999998</v>
      </c>
      <c r="U391">
        <v>18.829999999999998</v>
      </c>
      <c r="V391">
        <v>18.829999999999998</v>
      </c>
      <c r="W391">
        <v>26.23</v>
      </c>
      <c r="X391">
        <v>31.85</v>
      </c>
      <c r="Y391">
        <v>29.98</v>
      </c>
      <c r="Z391">
        <v>26.54</v>
      </c>
      <c r="AA391">
        <v>21.23</v>
      </c>
      <c r="AB391">
        <v>35.6</v>
      </c>
      <c r="AC391">
        <v>20.170000000000002</v>
      </c>
      <c r="AD391">
        <v>21.23</v>
      </c>
      <c r="AE391">
        <v>0</v>
      </c>
      <c r="AF391">
        <v>0</v>
      </c>
      <c r="AG391">
        <v>0</v>
      </c>
      <c r="AH391">
        <f t="shared" si="124"/>
        <v>21.23</v>
      </c>
      <c r="AI391">
        <f t="shared" si="125"/>
        <v>21.23</v>
      </c>
      <c r="AJ391">
        <f t="shared" si="126"/>
        <v>18.829999999999998</v>
      </c>
      <c r="AK391">
        <f t="shared" si="127"/>
        <v>18.829999999999998</v>
      </c>
      <c r="AL391">
        <f t="shared" si="128"/>
        <v>18.829999999999998</v>
      </c>
      <c r="AM391">
        <f t="shared" si="129"/>
        <v>18.829999999999998</v>
      </c>
      <c r="AN391">
        <f t="shared" si="130"/>
        <v>18.829999999999998</v>
      </c>
      <c r="AO391">
        <f t="shared" si="131"/>
        <v>26.23</v>
      </c>
      <c r="AP391">
        <f t="shared" si="132"/>
        <v>31.85</v>
      </c>
      <c r="AQ391">
        <f t="shared" si="133"/>
        <v>29.98</v>
      </c>
      <c r="AR391">
        <f t="shared" si="134"/>
        <v>26.54</v>
      </c>
      <c r="AS391">
        <f t="shared" si="135"/>
        <v>21.23</v>
      </c>
      <c r="AT391">
        <f t="shared" si="136"/>
        <v>35.6</v>
      </c>
      <c r="AU391">
        <f t="shared" si="137"/>
        <v>20.170000000000002</v>
      </c>
      <c r="AV391">
        <f t="shared" si="138"/>
        <v>21.23</v>
      </c>
      <c r="AW391" t="str">
        <f t="shared" si="139"/>
        <v>Not Available</v>
      </c>
      <c r="AX391" t="str">
        <f t="shared" si="140"/>
        <v>Not Available</v>
      </c>
      <c r="AY391" t="str">
        <f t="shared" si="141"/>
        <v>Not Available</v>
      </c>
      <c r="AZ391">
        <f t="shared" si="122"/>
        <v>5</v>
      </c>
      <c r="BA391">
        <f t="shared" si="123"/>
        <v>2</v>
      </c>
    </row>
    <row r="392" spans="1:53" x14ac:dyDescent="0.3">
      <c r="A392" s="27" t="s">
        <v>1353</v>
      </c>
      <c r="B392" s="27" t="s">
        <v>1579</v>
      </c>
      <c r="C392" t="s">
        <v>1580</v>
      </c>
      <c r="D392" t="s">
        <v>268</v>
      </c>
      <c r="E392" s="27" t="s">
        <v>93</v>
      </c>
      <c r="F392" t="s">
        <v>1356</v>
      </c>
      <c r="G392" s="33" t="s">
        <v>1357</v>
      </c>
      <c r="H392" s="9" t="s">
        <v>316</v>
      </c>
      <c r="I392" s="28" t="s">
        <v>1355</v>
      </c>
      <c r="J392" s="21">
        <v>34</v>
      </c>
      <c r="K392" s="27">
        <v>3</v>
      </c>
      <c r="L392" t="s">
        <v>71</v>
      </c>
      <c r="M392" s="27">
        <v>0</v>
      </c>
      <c r="N392" s="27" t="s">
        <v>1584</v>
      </c>
      <c r="O392">
        <v>82607</v>
      </c>
      <c r="P392">
        <v>15.08</v>
      </c>
      <c r="Q392">
        <v>15.08</v>
      </c>
      <c r="R392" s="59">
        <v>30.73</v>
      </c>
      <c r="S392" s="5">
        <v>30.73</v>
      </c>
      <c r="T392">
        <v>30.73</v>
      </c>
      <c r="U392">
        <v>30.73</v>
      </c>
      <c r="V392">
        <v>30.73</v>
      </c>
      <c r="W392">
        <v>25.31</v>
      </c>
      <c r="X392">
        <v>22.62</v>
      </c>
      <c r="Y392">
        <v>28.92</v>
      </c>
      <c r="Z392">
        <v>19.75</v>
      </c>
      <c r="AA392">
        <v>15.08</v>
      </c>
      <c r="AB392">
        <v>25.27</v>
      </c>
      <c r="AC392">
        <v>14.33</v>
      </c>
      <c r="AD392">
        <v>15.08</v>
      </c>
      <c r="AE392">
        <v>0</v>
      </c>
      <c r="AF392">
        <v>0</v>
      </c>
      <c r="AG392">
        <v>0</v>
      </c>
      <c r="AH392">
        <f t="shared" si="124"/>
        <v>15.08</v>
      </c>
      <c r="AI392">
        <f t="shared" si="125"/>
        <v>15.08</v>
      </c>
      <c r="AJ392">
        <f t="shared" si="126"/>
        <v>30.73</v>
      </c>
      <c r="AK392">
        <f t="shared" si="127"/>
        <v>30.73</v>
      </c>
      <c r="AL392">
        <f t="shared" si="128"/>
        <v>30.73</v>
      </c>
      <c r="AM392">
        <f t="shared" si="129"/>
        <v>30.73</v>
      </c>
      <c r="AN392">
        <f t="shared" si="130"/>
        <v>30.73</v>
      </c>
      <c r="AO392">
        <f t="shared" si="131"/>
        <v>25.31</v>
      </c>
      <c r="AP392">
        <f t="shared" si="132"/>
        <v>22.62</v>
      </c>
      <c r="AQ392">
        <f t="shared" si="133"/>
        <v>28.92</v>
      </c>
      <c r="AR392">
        <f t="shared" si="134"/>
        <v>19.75</v>
      </c>
      <c r="AS392">
        <f t="shared" si="135"/>
        <v>15.08</v>
      </c>
      <c r="AT392">
        <f t="shared" si="136"/>
        <v>25.27</v>
      </c>
      <c r="AU392">
        <f t="shared" si="137"/>
        <v>14.33</v>
      </c>
      <c r="AV392">
        <f t="shared" si="138"/>
        <v>15.08</v>
      </c>
      <c r="AW392" t="str">
        <f t="shared" si="139"/>
        <v>Not Available</v>
      </c>
      <c r="AX392" t="str">
        <f t="shared" si="140"/>
        <v>Not Available</v>
      </c>
      <c r="AY392" t="str">
        <f t="shared" si="141"/>
        <v>Not Available</v>
      </c>
      <c r="AZ392" t="str">
        <f t="shared" si="122"/>
        <v>N/A</v>
      </c>
      <c r="BA392" t="e">
        <f t="shared" si="123"/>
        <v>#VALUE!</v>
      </c>
    </row>
    <row r="393" spans="1:53" x14ac:dyDescent="0.3">
      <c r="A393" s="27" t="s">
        <v>672</v>
      </c>
      <c r="B393" s="27" t="s">
        <v>1579</v>
      </c>
      <c r="C393" t="s">
        <v>1580</v>
      </c>
      <c r="D393" t="s">
        <v>268</v>
      </c>
      <c r="E393" s="27" t="s">
        <v>62</v>
      </c>
      <c r="F393" t="s">
        <v>72</v>
      </c>
      <c r="G393" s="33" t="s">
        <v>73</v>
      </c>
      <c r="H393" s="9" t="s">
        <v>74</v>
      </c>
      <c r="I393" s="28" t="s">
        <v>673</v>
      </c>
      <c r="J393" s="21">
        <v>5</v>
      </c>
      <c r="K393" s="27">
        <v>3</v>
      </c>
      <c r="L393" t="s">
        <v>71</v>
      </c>
      <c r="M393" s="27">
        <v>0</v>
      </c>
      <c r="N393" s="27" t="s">
        <v>1585</v>
      </c>
      <c r="O393">
        <v>36415</v>
      </c>
      <c r="P393">
        <v>8.57</v>
      </c>
      <c r="Q393">
        <v>2.65</v>
      </c>
      <c r="R393" s="59">
        <v>0</v>
      </c>
      <c r="S393" s="5">
        <v>0</v>
      </c>
      <c r="T393">
        <v>0</v>
      </c>
      <c r="U393">
        <v>0</v>
      </c>
      <c r="V393">
        <v>0</v>
      </c>
      <c r="W393">
        <v>3.7</v>
      </c>
      <c r="X393">
        <v>12.86</v>
      </c>
      <c r="Y393">
        <v>4.2300000000000004</v>
      </c>
      <c r="Z393">
        <v>8.57</v>
      </c>
      <c r="AA393">
        <v>8.57</v>
      </c>
      <c r="AB393">
        <v>3.6</v>
      </c>
      <c r="AC393">
        <v>8.14</v>
      </c>
      <c r="AD393">
        <v>8.57</v>
      </c>
      <c r="AE393">
        <v>0</v>
      </c>
      <c r="AF393">
        <v>0</v>
      </c>
      <c r="AG393">
        <v>0</v>
      </c>
      <c r="AH393">
        <f t="shared" si="124"/>
        <v>8.57</v>
      </c>
      <c r="AI393">
        <f t="shared" si="125"/>
        <v>2.65</v>
      </c>
      <c r="AJ393" t="str">
        <f t="shared" si="126"/>
        <v>Not Available</v>
      </c>
      <c r="AK393" t="str">
        <f t="shared" si="127"/>
        <v>Not Available</v>
      </c>
      <c r="AL393" t="str">
        <f t="shared" si="128"/>
        <v>Not Available</v>
      </c>
      <c r="AM393" t="str">
        <f t="shared" si="129"/>
        <v>Not Available</v>
      </c>
      <c r="AN393" t="str">
        <f t="shared" si="130"/>
        <v>Not Available</v>
      </c>
      <c r="AO393">
        <f t="shared" si="131"/>
        <v>3.7</v>
      </c>
      <c r="AP393">
        <f t="shared" si="132"/>
        <v>12.86</v>
      </c>
      <c r="AQ393">
        <f t="shared" si="133"/>
        <v>4.2300000000000004</v>
      </c>
      <c r="AR393">
        <f t="shared" si="134"/>
        <v>8.57</v>
      </c>
      <c r="AS393">
        <f t="shared" si="135"/>
        <v>8.57</v>
      </c>
      <c r="AT393">
        <f t="shared" si="136"/>
        <v>3.6</v>
      </c>
      <c r="AU393">
        <f t="shared" si="137"/>
        <v>8.14</v>
      </c>
      <c r="AV393">
        <f t="shared" si="138"/>
        <v>8.57</v>
      </c>
      <c r="AW393" t="str">
        <f t="shared" si="139"/>
        <v>Not Available</v>
      </c>
      <c r="AX393" t="str">
        <f t="shared" si="140"/>
        <v>Not Available</v>
      </c>
      <c r="AY393" t="str">
        <f t="shared" si="141"/>
        <v>Not Available</v>
      </c>
      <c r="AZ393" t="str">
        <f t="shared" si="122"/>
        <v>N/A</v>
      </c>
      <c r="BA393" t="e">
        <f t="shared" si="123"/>
        <v>#VALUE!</v>
      </c>
    </row>
    <row r="394" spans="1:53" x14ac:dyDescent="0.3">
      <c r="A394" s="27" t="s">
        <v>1586</v>
      </c>
      <c r="B394" s="27" t="s">
        <v>1587</v>
      </c>
      <c r="C394" t="s">
        <v>1588</v>
      </c>
      <c r="D394" t="s">
        <v>230</v>
      </c>
      <c r="E394" s="27" t="s">
        <v>93</v>
      </c>
      <c r="F394" t="s">
        <v>1589</v>
      </c>
      <c r="G394" s="33" t="s">
        <v>1590</v>
      </c>
      <c r="H394" s="9" t="s">
        <v>316</v>
      </c>
      <c r="I394" s="28" t="s">
        <v>1588</v>
      </c>
      <c r="J394" s="21">
        <v>30</v>
      </c>
      <c r="K394" s="27">
        <v>4</v>
      </c>
      <c r="L394" t="s">
        <v>76</v>
      </c>
      <c r="M394" s="27">
        <v>1</v>
      </c>
      <c r="N394" s="27" t="s">
        <v>1591</v>
      </c>
      <c r="O394">
        <v>84439</v>
      </c>
      <c r="P394">
        <v>9.02</v>
      </c>
      <c r="Q394">
        <v>9.02</v>
      </c>
      <c r="R394" s="59">
        <v>30.73</v>
      </c>
      <c r="S394" s="5">
        <v>30.73</v>
      </c>
      <c r="T394">
        <v>30.73</v>
      </c>
      <c r="U394">
        <v>30.73</v>
      </c>
      <c r="V394">
        <v>30.73</v>
      </c>
      <c r="W394">
        <v>25.31</v>
      </c>
      <c r="X394">
        <v>13.53</v>
      </c>
      <c r="Y394">
        <v>28.92</v>
      </c>
      <c r="Z394">
        <v>11.5</v>
      </c>
      <c r="AA394">
        <v>9.02</v>
      </c>
      <c r="AB394">
        <v>15.12</v>
      </c>
      <c r="AC394">
        <v>8.57</v>
      </c>
      <c r="AD394">
        <v>9.02</v>
      </c>
      <c r="AE394">
        <v>0</v>
      </c>
      <c r="AF394">
        <v>0</v>
      </c>
      <c r="AG394">
        <v>0</v>
      </c>
      <c r="AH394">
        <f t="shared" si="124"/>
        <v>9.02</v>
      </c>
      <c r="AI394">
        <f t="shared" si="125"/>
        <v>9.02</v>
      </c>
      <c r="AJ394">
        <f t="shared" si="126"/>
        <v>30.73</v>
      </c>
      <c r="AK394">
        <f t="shared" si="127"/>
        <v>30.73</v>
      </c>
      <c r="AL394">
        <f t="shared" si="128"/>
        <v>30.73</v>
      </c>
      <c r="AM394">
        <f t="shared" si="129"/>
        <v>30.73</v>
      </c>
      <c r="AN394">
        <f t="shared" si="130"/>
        <v>30.73</v>
      </c>
      <c r="AO394">
        <f t="shared" si="131"/>
        <v>25.31</v>
      </c>
      <c r="AP394">
        <f t="shared" si="132"/>
        <v>13.53</v>
      </c>
      <c r="AQ394">
        <f t="shared" si="133"/>
        <v>28.92</v>
      </c>
      <c r="AR394">
        <f t="shared" si="134"/>
        <v>11.5</v>
      </c>
      <c r="AS394">
        <f t="shared" si="135"/>
        <v>9.02</v>
      </c>
      <c r="AT394">
        <f t="shared" si="136"/>
        <v>15.12</v>
      </c>
      <c r="AU394">
        <f t="shared" si="137"/>
        <v>8.57</v>
      </c>
      <c r="AV394">
        <f t="shared" si="138"/>
        <v>9.02</v>
      </c>
      <c r="AW394" t="str">
        <f t="shared" si="139"/>
        <v>Not Available</v>
      </c>
      <c r="AX394" t="str">
        <f t="shared" si="140"/>
        <v>Not Available</v>
      </c>
      <c r="AY394" t="str">
        <f t="shared" si="141"/>
        <v>Not Available</v>
      </c>
      <c r="AZ394">
        <f t="shared" si="122"/>
        <v>6</v>
      </c>
      <c r="BA394">
        <f t="shared" si="123"/>
        <v>2</v>
      </c>
    </row>
    <row r="395" spans="1:53" x14ac:dyDescent="0.3">
      <c r="A395" s="27" t="s">
        <v>1361</v>
      </c>
      <c r="B395" s="27" t="s">
        <v>1587</v>
      </c>
      <c r="C395" t="s">
        <v>1588</v>
      </c>
      <c r="D395" t="s">
        <v>268</v>
      </c>
      <c r="E395" s="27" t="s">
        <v>93</v>
      </c>
      <c r="F395" t="s">
        <v>1362</v>
      </c>
      <c r="G395" s="33" t="s">
        <v>1363</v>
      </c>
      <c r="H395" s="9" t="s">
        <v>316</v>
      </c>
      <c r="I395" s="28" t="s">
        <v>1364</v>
      </c>
      <c r="J395" s="21">
        <v>30</v>
      </c>
      <c r="K395" s="27">
        <v>4</v>
      </c>
      <c r="L395" t="s">
        <v>71</v>
      </c>
      <c r="M395" s="27">
        <v>0</v>
      </c>
      <c r="N395" s="27" t="s">
        <v>1592</v>
      </c>
      <c r="O395">
        <v>84443</v>
      </c>
      <c r="P395">
        <v>16.8</v>
      </c>
      <c r="Q395">
        <v>16.8</v>
      </c>
      <c r="R395" s="59">
        <v>30.73</v>
      </c>
      <c r="S395" s="5">
        <v>30.73</v>
      </c>
      <c r="T395">
        <v>30.73</v>
      </c>
      <c r="U395">
        <v>30.73</v>
      </c>
      <c r="V395">
        <v>30.73</v>
      </c>
      <c r="W395">
        <v>25.31</v>
      </c>
      <c r="X395">
        <v>25.2</v>
      </c>
      <c r="Y395">
        <v>28.92</v>
      </c>
      <c r="Z395">
        <v>21</v>
      </c>
      <c r="AA395">
        <v>16.8</v>
      </c>
      <c r="AB395">
        <v>28.16</v>
      </c>
      <c r="AC395">
        <v>15.96</v>
      </c>
      <c r="AD395">
        <v>16.8</v>
      </c>
      <c r="AE395">
        <v>0</v>
      </c>
      <c r="AF395">
        <v>0</v>
      </c>
      <c r="AG395">
        <v>0</v>
      </c>
      <c r="AH395">
        <f t="shared" si="124"/>
        <v>16.8</v>
      </c>
      <c r="AI395">
        <f t="shared" si="125"/>
        <v>16.8</v>
      </c>
      <c r="AJ395">
        <f t="shared" si="126"/>
        <v>30.73</v>
      </c>
      <c r="AK395">
        <f t="shared" si="127"/>
        <v>30.73</v>
      </c>
      <c r="AL395">
        <f t="shared" si="128"/>
        <v>30.73</v>
      </c>
      <c r="AM395">
        <f t="shared" si="129"/>
        <v>30.73</v>
      </c>
      <c r="AN395">
        <f t="shared" si="130"/>
        <v>30.73</v>
      </c>
      <c r="AO395">
        <f t="shared" si="131"/>
        <v>25.31</v>
      </c>
      <c r="AP395">
        <f t="shared" si="132"/>
        <v>25.2</v>
      </c>
      <c r="AQ395">
        <f t="shared" si="133"/>
        <v>28.92</v>
      </c>
      <c r="AR395">
        <f t="shared" si="134"/>
        <v>21</v>
      </c>
      <c r="AS395">
        <f t="shared" si="135"/>
        <v>16.8</v>
      </c>
      <c r="AT395">
        <f t="shared" si="136"/>
        <v>28.16</v>
      </c>
      <c r="AU395">
        <f t="shared" si="137"/>
        <v>15.96</v>
      </c>
      <c r="AV395">
        <f t="shared" si="138"/>
        <v>16.8</v>
      </c>
      <c r="AW395" t="str">
        <f t="shared" si="139"/>
        <v>Not Available</v>
      </c>
      <c r="AX395" t="str">
        <f t="shared" si="140"/>
        <v>Not Available</v>
      </c>
      <c r="AY395" t="str">
        <f t="shared" si="141"/>
        <v>Not Available</v>
      </c>
      <c r="AZ395" t="str">
        <f t="shared" si="122"/>
        <v>N/A</v>
      </c>
      <c r="BA395" t="e">
        <f t="shared" si="123"/>
        <v>#VALUE!</v>
      </c>
    </row>
    <row r="396" spans="1:53" x14ac:dyDescent="0.3">
      <c r="A396" s="27" t="s">
        <v>623</v>
      </c>
      <c r="B396" s="27" t="s">
        <v>1587</v>
      </c>
      <c r="C396" t="s">
        <v>1588</v>
      </c>
      <c r="D396" t="s">
        <v>268</v>
      </c>
      <c r="E396" s="27" t="s">
        <v>93</v>
      </c>
      <c r="F396" t="s">
        <v>624</v>
      </c>
      <c r="G396" s="33" t="s">
        <v>625</v>
      </c>
      <c r="H396" s="9" t="s">
        <v>316</v>
      </c>
      <c r="I396" s="28" t="s">
        <v>626</v>
      </c>
      <c r="J396" s="21">
        <v>47</v>
      </c>
      <c r="K396" s="27">
        <v>4</v>
      </c>
      <c r="L396" t="s">
        <v>71</v>
      </c>
      <c r="M396" s="27">
        <v>0</v>
      </c>
      <c r="N396" s="27" t="s">
        <v>1593</v>
      </c>
      <c r="O396">
        <v>80053</v>
      </c>
      <c r="P396">
        <v>10.56</v>
      </c>
      <c r="Q396">
        <v>10.56</v>
      </c>
      <c r="R396" s="59">
        <v>20.41</v>
      </c>
      <c r="S396" s="5">
        <v>20.41</v>
      </c>
      <c r="T396">
        <v>20.41</v>
      </c>
      <c r="U396">
        <v>20.41</v>
      </c>
      <c r="V396">
        <v>20.41</v>
      </c>
      <c r="W396">
        <v>39.380000000000003</v>
      </c>
      <c r="X396">
        <v>15.84</v>
      </c>
      <c r="Y396">
        <v>45</v>
      </c>
      <c r="Z396">
        <v>6.24</v>
      </c>
      <c r="AA396">
        <v>10.56</v>
      </c>
      <c r="AB396">
        <v>17.72</v>
      </c>
      <c r="AC396">
        <v>10.029999999999999</v>
      </c>
      <c r="AD396">
        <v>10.56</v>
      </c>
      <c r="AE396">
        <v>0</v>
      </c>
      <c r="AF396">
        <v>0</v>
      </c>
      <c r="AG396">
        <v>0</v>
      </c>
      <c r="AH396">
        <f t="shared" si="124"/>
        <v>10.56</v>
      </c>
      <c r="AI396">
        <f t="shared" si="125"/>
        <v>10.56</v>
      </c>
      <c r="AJ396">
        <f t="shared" si="126"/>
        <v>20.41</v>
      </c>
      <c r="AK396">
        <f t="shared" si="127"/>
        <v>20.41</v>
      </c>
      <c r="AL396">
        <f t="shared" si="128"/>
        <v>20.41</v>
      </c>
      <c r="AM396">
        <f t="shared" si="129"/>
        <v>20.41</v>
      </c>
      <c r="AN396">
        <f t="shared" si="130"/>
        <v>20.41</v>
      </c>
      <c r="AO396">
        <f t="shared" si="131"/>
        <v>39.380000000000003</v>
      </c>
      <c r="AP396">
        <f t="shared" si="132"/>
        <v>15.84</v>
      </c>
      <c r="AQ396">
        <f t="shared" si="133"/>
        <v>45</v>
      </c>
      <c r="AR396">
        <f t="shared" si="134"/>
        <v>6.24</v>
      </c>
      <c r="AS396">
        <f t="shared" si="135"/>
        <v>10.56</v>
      </c>
      <c r="AT396">
        <f t="shared" si="136"/>
        <v>17.72</v>
      </c>
      <c r="AU396">
        <f t="shared" si="137"/>
        <v>10.029999999999999</v>
      </c>
      <c r="AV396">
        <f t="shared" si="138"/>
        <v>10.56</v>
      </c>
      <c r="AW396" t="str">
        <f t="shared" si="139"/>
        <v>Not Available</v>
      </c>
      <c r="AX396" t="str">
        <f t="shared" si="140"/>
        <v>Not Available</v>
      </c>
      <c r="AY396" t="str">
        <f t="shared" si="141"/>
        <v>Not Available</v>
      </c>
      <c r="AZ396" t="str">
        <f t="shared" si="122"/>
        <v>N/A</v>
      </c>
      <c r="BA396" t="e">
        <f t="shared" si="123"/>
        <v>#VALUE!</v>
      </c>
    </row>
    <row r="397" spans="1:53" x14ac:dyDescent="0.3">
      <c r="A397" s="27" t="s">
        <v>672</v>
      </c>
      <c r="B397" s="27" t="s">
        <v>1587</v>
      </c>
      <c r="C397" t="s">
        <v>1588</v>
      </c>
      <c r="D397" t="s">
        <v>268</v>
      </c>
      <c r="E397" s="27" t="s">
        <v>62</v>
      </c>
      <c r="F397" t="s">
        <v>72</v>
      </c>
      <c r="G397" s="33" t="s">
        <v>73</v>
      </c>
      <c r="H397" s="9" t="s">
        <v>74</v>
      </c>
      <c r="I397" s="28" t="s">
        <v>673</v>
      </c>
      <c r="J397" s="21">
        <v>5</v>
      </c>
      <c r="K397" s="27">
        <v>4</v>
      </c>
      <c r="L397" t="s">
        <v>71</v>
      </c>
      <c r="M397" s="27">
        <v>0</v>
      </c>
      <c r="N397" s="27" t="s">
        <v>1594</v>
      </c>
      <c r="O397">
        <v>36415</v>
      </c>
      <c r="P397">
        <v>8.57</v>
      </c>
      <c r="Q397">
        <v>2.65</v>
      </c>
      <c r="R397" s="59">
        <v>0</v>
      </c>
      <c r="S397" s="5">
        <v>0</v>
      </c>
      <c r="T397">
        <v>0</v>
      </c>
      <c r="U397">
        <v>0</v>
      </c>
      <c r="V397">
        <v>0</v>
      </c>
      <c r="W397">
        <v>3.7</v>
      </c>
      <c r="X397">
        <v>12.86</v>
      </c>
      <c r="Y397">
        <v>4.2300000000000004</v>
      </c>
      <c r="Z397">
        <v>8.57</v>
      </c>
      <c r="AA397">
        <v>8.57</v>
      </c>
      <c r="AB397">
        <v>3.6</v>
      </c>
      <c r="AC397">
        <v>8.14</v>
      </c>
      <c r="AD397">
        <v>8.57</v>
      </c>
      <c r="AE397">
        <v>0</v>
      </c>
      <c r="AF397">
        <v>0</v>
      </c>
      <c r="AG397">
        <v>0</v>
      </c>
      <c r="AH397">
        <f t="shared" si="124"/>
        <v>8.57</v>
      </c>
      <c r="AI397">
        <f t="shared" si="125"/>
        <v>2.65</v>
      </c>
      <c r="AJ397" t="str">
        <f t="shared" si="126"/>
        <v>Not Available</v>
      </c>
      <c r="AK397" t="str">
        <f t="shared" si="127"/>
        <v>Not Available</v>
      </c>
      <c r="AL397" t="str">
        <f t="shared" si="128"/>
        <v>Not Available</v>
      </c>
      <c r="AM397" t="str">
        <f t="shared" si="129"/>
        <v>Not Available</v>
      </c>
      <c r="AN397" t="str">
        <f t="shared" si="130"/>
        <v>Not Available</v>
      </c>
      <c r="AO397">
        <f t="shared" si="131"/>
        <v>3.7</v>
      </c>
      <c r="AP397">
        <f t="shared" si="132"/>
        <v>12.86</v>
      </c>
      <c r="AQ397">
        <f t="shared" si="133"/>
        <v>4.2300000000000004</v>
      </c>
      <c r="AR397">
        <f t="shared" si="134"/>
        <v>8.57</v>
      </c>
      <c r="AS397">
        <f t="shared" si="135"/>
        <v>8.57</v>
      </c>
      <c r="AT397">
        <f t="shared" si="136"/>
        <v>3.6</v>
      </c>
      <c r="AU397">
        <f t="shared" si="137"/>
        <v>8.14</v>
      </c>
      <c r="AV397">
        <f t="shared" si="138"/>
        <v>8.57</v>
      </c>
      <c r="AW397" t="str">
        <f t="shared" si="139"/>
        <v>Not Available</v>
      </c>
      <c r="AX397" t="str">
        <f t="shared" si="140"/>
        <v>Not Available</v>
      </c>
      <c r="AY397" t="str">
        <f t="shared" si="141"/>
        <v>Not Available</v>
      </c>
      <c r="AZ397" t="str">
        <f t="shared" si="122"/>
        <v>N/A</v>
      </c>
      <c r="BA397" t="e">
        <f t="shared" si="123"/>
        <v>#VALUE!</v>
      </c>
    </row>
    <row r="398" spans="1:53" x14ac:dyDescent="0.3">
      <c r="A398" s="27" t="s">
        <v>1361</v>
      </c>
      <c r="B398" s="27" t="s">
        <v>1595</v>
      </c>
      <c r="C398" t="s">
        <v>1364</v>
      </c>
      <c r="D398" t="s">
        <v>230</v>
      </c>
      <c r="E398" s="27" t="s">
        <v>93</v>
      </c>
      <c r="F398" t="s">
        <v>1362</v>
      </c>
      <c r="G398" s="33" t="s">
        <v>1363</v>
      </c>
      <c r="H398" s="9" t="s">
        <v>316</v>
      </c>
      <c r="I398" s="28" t="s">
        <v>1364</v>
      </c>
      <c r="J398" s="21">
        <v>31</v>
      </c>
      <c r="K398" s="27">
        <v>4</v>
      </c>
      <c r="L398" t="s">
        <v>76</v>
      </c>
      <c r="M398" s="27">
        <v>1</v>
      </c>
      <c r="N398" s="27" t="s">
        <v>1596</v>
      </c>
      <c r="O398">
        <v>84443</v>
      </c>
      <c r="P398">
        <v>16.8</v>
      </c>
      <c r="Q398">
        <v>16.8</v>
      </c>
      <c r="R398" s="59">
        <v>30.73</v>
      </c>
      <c r="S398" s="5">
        <v>30.73</v>
      </c>
      <c r="T398">
        <v>30.73</v>
      </c>
      <c r="U398">
        <v>30.73</v>
      </c>
      <c r="V398">
        <v>30.73</v>
      </c>
      <c r="W398">
        <v>25.31</v>
      </c>
      <c r="X398">
        <v>25.2</v>
      </c>
      <c r="Y398">
        <v>28.92</v>
      </c>
      <c r="Z398">
        <v>21</v>
      </c>
      <c r="AA398">
        <v>16.8</v>
      </c>
      <c r="AB398">
        <v>28.16</v>
      </c>
      <c r="AC398">
        <v>15.96</v>
      </c>
      <c r="AD398">
        <v>16.8</v>
      </c>
      <c r="AE398">
        <v>0</v>
      </c>
      <c r="AF398">
        <v>0</v>
      </c>
      <c r="AG398">
        <v>0</v>
      </c>
      <c r="AH398">
        <f t="shared" si="124"/>
        <v>16.8</v>
      </c>
      <c r="AI398">
        <f t="shared" si="125"/>
        <v>16.8</v>
      </c>
      <c r="AJ398">
        <f t="shared" si="126"/>
        <v>30.73</v>
      </c>
      <c r="AK398">
        <f t="shared" si="127"/>
        <v>30.73</v>
      </c>
      <c r="AL398">
        <f t="shared" si="128"/>
        <v>30.73</v>
      </c>
      <c r="AM398">
        <f t="shared" si="129"/>
        <v>30.73</v>
      </c>
      <c r="AN398">
        <f t="shared" si="130"/>
        <v>30.73</v>
      </c>
      <c r="AO398">
        <f t="shared" si="131"/>
        <v>25.31</v>
      </c>
      <c r="AP398">
        <f t="shared" si="132"/>
        <v>25.2</v>
      </c>
      <c r="AQ398">
        <f t="shared" si="133"/>
        <v>28.92</v>
      </c>
      <c r="AR398">
        <f t="shared" si="134"/>
        <v>21</v>
      </c>
      <c r="AS398">
        <f t="shared" si="135"/>
        <v>16.8</v>
      </c>
      <c r="AT398">
        <f t="shared" si="136"/>
        <v>28.16</v>
      </c>
      <c r="AU398">
        <f t="shared" si="137"/>
        <v>15.96</v>
      </c>
      <c r="AV398">
        <f t="shared" si="138"/>
        <v>16.8</v>
      </c>
      <c r="AW398" t="str">
        <f t="shared" si="139"/>
        <v>Not Available</v>
      </c>
      <c r="AX398" t="str">
        <f t="shared" si="140"/>
        <v>Not Available</v>
      </c>
      <c r="AY398" t="str">
        <f t="shared" si="141"/>
        <v>Not Available</v>
      </c>
      <c r="AZ398">
        <f t="shared" si="122"/>
        <v>6</v>
      </c>
      <c r="BA398">
        <f t="shared" si="123"/>
        <v>2</v>
      </c>
    </row>
    <row r="399" spans="1:53" x14ac:dyDescent="0.3">
      <c r="A399" s="27" t="s">
        <v>623</v>
      </c>
      <c r="B399" s="27" t="s">
        <v>1595</v>
      </c>
      <c r="C399" t="s">
        <v>1364</v>
      </c>
      <c r="D399" t="s">
        <v>268</v>
      </c>
      <c r="E399" s="27" t="s">
        <v>93</v>
      </c>
      <c r="F399" t="s">
        <v>624</v>
      </c>
      <c r="G399" s="33" t="s">
        <v>625</v>
      </c>
      <c r="H399" s="9" t="s">
        <v>316</v>
      </c>
      <c r="I399" s="28" t="s">
        <v>626</v>
      </c>
      <c r="J399" s="21">
        <v>48</v>
      </c>
      <c r="K399" s="27">
        <v>4</v>
      </c>
      <c r="L399" t="s">
        <v>71</v>
      </c>
      <c r="M399" s="27">
        <v>0</v>
      </c>
      <c r="N399" s="27" t="s">
        <v>1597</v>
      </c>
      <c r="O399">
        <v>80053</v>
      </c>
      <c r="P399">
        <v>10.56</v>
      </c>
      <c r="Q399">
        <v>10.56</v>
      </c>
      <c r="R399" s="59">
        <v>20.41</v>
      </c>
      <c r="S399" s="5">
        <v>20.41</v>
      </c>
      <c r="T399">
        <v>20.41</v>
      </c>
      <c r="U399">
        <v>20.41</v>
      </c>
      <c r="V399">
        <v>20.41</v>
      </c>
      <c r="W399">
        <v>39.380000000000003</v>
      </c>
      <c r="X399">
        <v>15.84</v>
      </c>
      <c r="Y399">
        <v>45</v>
      </c>
      <c r="Z399">
        <v>6.24</v>
      </c>
      <c r="AA399">
        <v>10.56</v>
      </c>
      <c r="AB399">
        <v>17.72</v>
      </c>
      <c r="AC399">
        <v>10.029999999999999</v>
      </c>
      <c r="AD399">
        <v>10.56</v>
      </c>
      <c r="AE399">
        <v>0</v>
      </c>
      <c r="AF399">
        <v>0</v>
      </c>
      <c r="AG399">
        <v>0</v>
      </c>
      <c r="AH399">
        <f t="shared" si="124"/>
        <v>10.56</v>
      </c>
      <c r="AI399">
        <f t="shared" si="125"/>
        <v>10.56</v>
      </c>
      <c r="AJ399">
        <f t="shared" si="126"/>
        <v>20.41</v>
      </c>
      <c r="AK399">
        <f t="shared" si="127"/>
        <v>20.41</v>
      </c>
      <c r="AL399">
        <f t="shared" si="128"/>
        <v>20.41</v>
      </c>
      <c r="AM399">
        <f t="shared" si="129"/>
        <v>20.41</v>
      </c>
      <c r="AN399">
        <f t="shared" si="130"/>
        <v>20.41</v>
      </c>
      <c r="AO399">
        <f t="shared" si="131"/>
        <v>39.380000000000003</v>
      </c>
      <c r="AP399">
        <f t="shared" si="132"/>
        <v>15.84</v>
      </c>
      <c r="AQ399">
        <f t="shared" si="133"/>
        <v>45</v>
      </c>
      <c r="AR399">
        <f t="shared" si="134"/>
        <v>6.24</v>
      </c>
      <c r="AS399">
        <f t="shared" si="135"/>
        <v>10.56</v>
      </c>
      <c r="AT399">
        <f t="shared" si="136"/>
        <v>17.72</v>
      </c>
      <c r="AU399">
        <f t="shared" si="137"/>
        <v>10.029999999999999</v>
      </c>
      <c r="AV399">
        <f t="shared" si="138"/>
        <v>10.56</v>
      </c>
      <c r="AW399" t="str">
        <f t="shared" si="139"/>
        <v>Not Available</v>
      </c>
      <c r="AX399" t="str">
        <f t="shared" si="140"/>
        <v>Not Available</v>
      </c>
      <c r="AY399" t="str">
        <f t="shared" si="141"/>
        <v>Not Available</v>
      </c>
      <c r="AZ399" t="str">
        <f t="shared" si="122"/>
        <v>N/A</v>
      </c>
      <c r="BA399" t="e">
        <f t="shared" si="123"/>
        <v>#VALUE!</v>
      </c>
    </row>
    <row r="400" spans="1:53" x14ac:dyDescent="0.3">
      <c r="A400" s="27" t="s">
        <v>319</v>
      </c>
      <c r="B400" s="27" t="s">
        <v>1595</v>
      </c>
      <c r="C400" t="s">
        <v>1364</v>
      </c>
      <c r="D400" t="s">
        <v>268</v>
      </c>
      <c r="E400" s="27" t="s">
        <v>93</v>
      </c>
      <c r="F400" t="s">
        <v>320</v>
      </c>
      <c r="G400" s="33" t="s">
        <v>321</v>
      </c>
      <c r="H400" s="9" t="s">
        <v>322</v>
      </c>
      <c r="I400" s="28" t="s">
        <v>109</v>
      </c>
      <c r="J400" s="21">
        <v>14</v>
      </c>
      <c r="K400" s="27">
        <v>4</v>
      </c>
      <c r="L400" t="s">
        <v>71</v>
      </c>
      <c r="M400" s="27">
        <v>0</v>
      </c>
      <c r="N400" s="27" t="s">
        <v>1598</v>
      </c>
      <c r="O400">
        <v>85025</v>
      </c>
      <c r="P400">
        <v>7.77</v>
      </c>
      <c r="Q400">
        <v>7.77</v>
      </c>
      <c r="R400" s="59">
        <v>13.86</v>
      </c>
      <c r="S400" s="5">
        <v>13.86</v>
      </c>
      <c r="T400">
        <v>13.86</v>
      </c>
      <c r="U400">
        <v>13.86</v>
      </c>
      <c r="V400">
        <v>13.86</v>
      </c>
      <c r="W400">
        <v>11.41</v>
      </c>
      <c r="X400">
        <v>11.66</v>
      </c>
      <c r="Y400">
        <v>13.04</v>
      </c>
      <c r="Z400">
        <v>9.7100000000000009</v>
      </c>
      <c r="AA400">
        <v>7.77</v>
      </c>
      <c r="AB400">
        <v>13.03</v>
      </c>
      <c r="AC400">
        <v>7.38</v>
      </c>
      <c r="AD400">
        <v>7.77</v>
      </c>
      <c r="AE400">
        <v>0</v>
      </c>
      <c r="AF400">
        <v>0</v>
      </c>
      <c r="AG400">
        <v>0</v>
      </c>
      <c r="AH400">
        <f t="shared" si="124"/>
        <v>7.77</v>
      </c>
      <c r="AI400">
        <f t="shared" si="125"/>
        <v>7.77</v>
      </c>
      <c r="AJ400">
        <f t="shared" si="126"/>
        <v>13.86</v>
      </c>
      <c r="AK400">
        <f t="shared" si="127"/>
        <v>13.86</v>
      </c>
      <c r="AL400">
        <f t="shared" si="128"/>
        <v>13.86</v>
      </c>
      <c r="AM400">
        <f t="shared" si="129"/>
        <v>13.86</v>
      </c>
      <c r="AN400">
        <f t="shared" si="130"/>
        <v>13.86</v>
      </c>
      <c r="AO400">
        <f t="shared" si="131"/>
        <v>11.41</v>
      </c>
      <c r="AP400">
        <f t="shared" si="132"/>
        <v>11.66</v>
      </c>
      <c r="AQ400">
        <f t="shared" si="133"/>
        <v>13.04</v>
      </c>
      <c r="AR400">
        <f t="shared" si="134"/>
        <v>9.7100000000000009</v>
      </c>
      <c r="AS400">
        <f t="shared" si="135"/>
        <v>7.77</v>
      </c>
      <c r="AT400">
        <f t="shared" si="136"/>
        <v>13.03</v>
      </c>
      <c r="AU400">
        <f t="shared" si="137"/>
        <v>7.38</v>
      </c>
      <c r="AV400">
        <f t="shared" si="138"/>
        <v>7.77</v>
      </c>
      <c r="AW400" t="str">
        <f t="shared" si="139"/>
        <v>Not Available</v>
      </c>
      <c r="AX400" t="str">
        <f t="shared" si="140"/>
        <v>Not Available</v>
      </c>
      <c r="AY400" t="str">
        <f t="shared" si="141"/>
        <v>Not Available</v>
      </c>
      <c r="AZ400" t="str">
        <f t="shared" si="122"/>
        <v>N/A</v>
      </c>
      <c r="BA400" t="e">
        <f t="shared" si="123"/>
        <v>#VALUE!</v>
      </c>
    </row>
    <row r="401" spans="1:53" x14ac:dyDescent="0.3">
      <c r="A401" s="27" t="s">
        <v>672</v>
      </c>
      <c r="B401" s="27" t="s">
        <v>1595</v>
      </c>
      <c r="C401" t="s">
        <v>1364</v>
      </c>
      <c r="D401" t="s">
        <v>268</v>
      </c>
      <c r="E401" s="27" t="s">
        <v>62</v>
      </c>
      <c r="F401" t="s">
        <v>72</v>
      </c>
      <c r="G401" s="33" t="s">
        <v>73</v>
      </c>
      <c r="H401" s="9" t="s">
        <v>74</v>
      </c>
      <c r="I401" s="28" t="s">
        <v>673</v>
      </c>
      <c r="J401" s="21">
        <v>5</v>
      </c>
      <c r="K401" s="27">
        <v>4</v>
      </c>
      <c r="L401" t="s">
        <v>71</v>
      </c>
      <c r="M401" s="27">
        <v>0</v>
      </c>
      <c r="N401" s="27" t="s">
        <v>1599</v>
      </c>
      <c r="O401">
        <v>36415</v>
      </c>
      <c r="P401">
        <v>8.57</v>
      </c>
      <c r="Q401">
        <v>2.65</v>
      </c>
      <c r="R401" s="59">
        <v>0</v>
      </c>
      <c r="S401" s="5">
        <v>0</v>
      </c>
      <c r="T401">
        <v>0</v>
      </c>
      <c r="U401">
        <v>0</v>
      </c>
      <c r="V401">
        <v>0</v>
      </c>
      <c r="W401">
        <v>3.7</v>
      </c>
      <c r="X401">
        <v>12.86</v>
      </c>
      <c r="Y401">
        <v>4.2300000000000004</v>
      </c>
      <c r="Z401">
        <v>8.57</v>
      </c>
      <c r="AA401">
        <v>8.57</v>
      </c>
      <c r="AB401">
        <v>3.6</v>
      </c>
      <c r="AC401">
        <v>8.14</v>
      </c>
      <c r="AD401">
        <v>8.57</v>
      </c>
      <c r="AE401">
        <v>0</v>
      </c>
      <c r="AF401">
        <v>0</v>
      </c>
      <c r="AG401">
        <v>0</v>
      </c>
      <c r="AH401">
        <f t="shared" si="124"/>
        <v>8.57</v>
      </c>
      <c r="AI401">
        <f t="shared" si="125"/>
        <v>2.65</v>
      </c>
      <c r="AJ401" t="str">
        <f t="shared" si="126"/>
        <v>Not Available</v>
      </c>
      <c r="AK401" t="str">
        <f t="shared" si="127"/>
        <v>Not Available</v>
      </c>
      <c r="AL401" t="str">
        <f t="shared" si="128"/>
        <v>Not Available</v>
      </c>
      <c r="AM401" t="str">
        <f t="shared" si="129"/>
        <v>Not Available</v>
      </c>
      <c r="AN401" t="str">
        <f t="shared" si="130"/>
        <v>Not Available</v>
      </c>
      <c r="AO401">
        <f t="shared" si="131"/>
        <v>3.7</v>
      </c>
      <c r="AP401">
        <f t="shared" si="132"/>
        <v>12.86</v>
      </c>
      <c r="AQ401">
        <f t="shared" si="133"/>
        <v>4.2300000000000004</v>
      </c>
      <c r="AR401">
        <f t="shared" si="134"/>
        <v>8.57</v>
      </c>
      <c r="AS401">
        <f t="shared" si="135"/>
        <v>8.57</v>
      </c>
      <c r="AT401">
        <f t="shared" si="136"/>
        <v>3.6</v>
      </c>
      <c r="AU401">
        <f t="shared" si="137"/>
        <v>8.14</v>
      </c>
      <c r="AV401">
        <f t="shared" si="138"/>
        <v>8.57</v>
      </c>
      <c r="AW401" t="str">
        <f t="shared" si="139"/>
        <v>Not Available</v>
      </c>
      <c r="AX401" t="str">
        <f t="shared" si="140"/>
        <v>Not Available</v>
      </c>
      <c r="AY401" t="str">
        <f t="shared" si="141"/>
        <v>Not Available</v>
      </c>
      <c r="AZ401" t="str">
        <f t="shared" si="122"/>
        <v>N/A</v>
      </c>
      <c r="BA401" t="e">
        <f t="shared" si="123"/>
        <v>#VALUE!</v>
      </c>
    </row>
    <row r="402" spans="1:53" x14ac:dyDescent="0.3">
      <c r="A402" s="27" t="s">
        <v>1600</v>
      </c>
      <c r="B402" s="27" t="s">
        <v>1601</v>
      </c>
      <c r="C402" t="s">
        <v>1602</v>
      </c>
      <c r="D402" t="s">
        <v>230</v>
      </c>
      <c r="E402" s="27" t="s">
        <v>93</v>
      </c>
      <c r="F402" t="s">
        <v>1603</v>
      </c>
      <c r="G402" s="33" t="s">
        <v>1604</v>
      </c>
      <c r="H402" s="9" t="s">
        <v>316</v>
      </c>
      <c r="I402" s="28" t="s">
        <v>1602</v>
      </c>
      <c r="J402" s="21">
        <v>23</v>
      </c>
      <c r="K402" s="27">
        <v>4</v>
      </c>
      <c r="L402" t="s">
        <v>76</v>
      </c>
      <c r="M402" s="27">
        <v>1</v>
      </c>
      <c r="N402" s="27" t="s">
        <v>1605</v>
      </c>
      <c r="O402">
        <v>84480</v>
      </c>
      <c r="P402">
        <v>14.18</v>
      </c>
      <c r="Q402">
        <v>14.18</v>
      </c>
      <c r="R402" s="59">
        <v>30.73</v>
      </c>
      <c r="S402" s="5">
        <v>30.73</v>
      </c>
      <c r="T402">
        <v>30.73</v>
      </c>
      <c r="U402">
        <v>30.73</v>
      </c>
      <c r="V402">
        <v>30.73</v>
      </c>
      <c r="W402">
        <v>25.31</v>
      </c>
      <c r="X402">
        <v>21.27</v>
      </c>
      <c r="Y402">
        <v>28.92</v>
      </c>
      <c r="Z402">
        <v>17.73</v>
      </c>
      <c r="AA402">
        <v>14.18</v>
      </c>
      <c r="AB402">
        <v>23.77</v>
      </c>
      <c r="AC402">
        <v>13.47</v>
      </c>
      <c r="AD402">
        <v>14.18</v>
      </c>
      <c r="AE402">
        <v>0</v>
      </c>
      <c r="AF402">
        <v>0</v>
      </c>
      <c r="AG402">
        <v>0</v>
      </c>
      <c r="AH402">
        <f t="shared" si="124"/>
        <v>14.18</v>
      </c>
      <c r="AI402">
        <f t="shared" si="125"/>
        <v>14.18</v>
      </c>
      <c r="AJ402">
        <f t="shared" si="126"/>
        <v>30.73</v>
      </c>
      <c r="AK402">
        <f t="shared" si="127"/>
        <v>30.73</v>
      </c>
      <c r="AL402">
        <f t="shared" si="128"/>
        <v>30.73</v>
      </c>
      <c r="AM402">
        <f t="shared" si="129"/>
        <v>30.73</v>
      </c>
      <c r="AN402">
        <f t="shared" si="130"/>
        <v>30.73</v>
      </c>
      <c r="AO402">
        <f t="shared" si="131"/>
        <v>25.31</v>
      </c>
      <c r="AP402">
        <f t="shared" si="132"/>
        <v>21.27</v>
      </c>
      <c r="AQ402">
        <f t="shared" si="133"/>
        <v>28.92</v>
      </c>
      <c r="AR402">
        <f t="shared" si="134"/>
        <v>17.73</v>
      </c>
      <c r="AS402">
        <f t="shared" si="135"/>
        <v>14.18</v>
      </c>
      <c r="AT402">
        <f t="shared" si="136"/>
        <v>23.77</v>
      </c>
      <c r="AU402">
        <f t="shared" si="137"/>
        <v>13.47</v>
      </c>
      <c r="AV402">
        <f t="shared" si="138"/>
        <v>14.18</v>
      </c>
      <c r="AW402" t="str">
        <f t="shared" si="139"/>
        <v>Not Available</v>
      </c>
      <c r="AX402" t="str">
        <f t="shared" si="140"/>
        <v>Not Available</v>
      </c>
      <c r="AY402" t="str">
        <f t="shared" si="141"/>
        <v>Not Available</v>
      </c>
      <c r="AZ402">
        <f t="shared" si="122"/>
        <v>6</v>
      </c>
      <c r="BA402">
        <f t="shared" si="123"/>
        <v>2</v>
      </c>
    </row>
    <row r="403" spans="1:53" x14ac:dyDescent="0.3">
      <c r="A403" s="27" t="s">
        <v>1361</v>
      </c>
      <c r="B403" s="27" t="s">
        <v>1601</v>
      </c>
      <c r="C403" t="s">
        <v>1602</v>
      </c>
      <c r="D403" t="s">
        <v>268</v>
      </c>
      <c r="E403" s="27" t="s">
        <v>93</v>
      </c>
      <c r="F403" t="s">
        <v>1362</v>
      </c>
      <c r="G403" s="33" t="s">
        <v>1363</v>
      </c>
      <c r="H403" s="9" t="s">
        <v>316</v>
      </c>
      <c r="I403" s="28" t="s">
        <v>1364</v>
      </c>
      <c r="J403" s="21">
        <v>25</v>
      </c>
      <c r="K403" s="27">
        <v>4</v>
      </c>
      <c r="L403" t="s">
        <v>71</v>
      </c>
      <c r="M403" s="27">
        <v>0</v>
      </c>
      <c r="N403" s="27" t="s">
        <v>1606</v>
      </c>
      <c r="O403">
        <v>84443</v>
      </c>
      <c r="P403">
        <v>16.8</v>
      </c>
      <c r="Q403">
        <v>16.8</v>
      </c>
      <c r="R403" s="59">
        <v>30.73</v>
      </c>
      <c r="S403" s="5">
        <v>30.73</v>
      </c>
      <c r="T403">
        <v>30.73</v>
      </c>
      <c r="U403">
        <v>30.73</v>
      </c>
      <c r="V403">
        <v>30.73</v>
      </c>
      <c r="W403">
        <v>25.31</v>
      </c>
      <c r="X403">
        <v>25.2</v>
      </c>
      <c r="Y403">
        <v>28.92</v>
      </c>
      <c r="Z403">
        <v>21</v>
      </c>
      <c r="AA403">
        <v>16.8</v>
      </c>
      <c r="AB403">
        <v>28.16</v>
      </c>
      <c r="AC403">
        <v>15.96</v>
      </c>
      <c r="AD403">
        <v>16.8</v>
      </c>
      <c r="AE403">
        <v>0</v>
      </c>
      <c r="AF403">
        <v>0</v>
      </c>
      <c r="AG403">
        <v>0</v>
      </c>
      <c r="AH403">
        <f t="shared" si="124"/>
        <v>16.8</v>
      </c>
      <c r="AI403">
        <f t="shared" si="125"/>
        <v>16.8</v>
      </c>
      <c r="AJ403">
        <f t="shared" si="126"/>
        <v>30.73</v>
      </c>
      <c r="AK403">
        <f t="shared" si="127"/>
        <v>30.73</v>
      </c>
      <c r="AL403">
        <f t="shared" si="128"/>
        <v>30.73</v>
      </c>
      <c r="AM403">
        <f t="shared" si="129"/>
        <v>30.73</v>
      </c>
      <c r="AN403">
        <f t="shared" si="130"/>
        <v>30.73</v>
      </c>
      <c r="AO403">
        <f t="shared" si="131"/>
        <v>25.31</v>
      </c>
      <c r="AP403">
        <f t="shared" si="132"/>
        <v>25.2</v>
      </c>
      <c r="AQ403">
        <f t="shared" si="133"/>
        <v>28.92</v>
      </c>
      <c r="AR403">
        <f t="shared" si="134"/>
        <v>21</v>
      </c>
      <c r="AS403">
        <f t="shared" si="135"/>
        <v>16.8</v>
      </c>
      <c r="AT403">
        <f t="shared" si="136"/>
        <v>28.16</v>
      </c>
      <c r="AU403">
        <f t="shared" si="137"/>
        <v>15.96</v>
      </c>
      <c r="AV403">
        <f t="shared" si="138"/>
        <v>16.8</v>
      </c>
      <c r="AW403" t="str">
        <f t="shared" si="139"/>
        <v>Not Available</v>
      </c>
      <c r="AX403" t="str">
        <f t="shared" si="140"/>
        <v>Not Available</v>
      </c>
      <c r="AY403" t="str">
        <f t="shared" si="141"/>
        <v>Not Available</v>
      </c>
      <c r="AZ403" t="str">
        <f t="shared" si="122"/>
        <v>N/A</v>
      </c>
      <c r="BA403" t="e">
        <f t="shared" si="123"/>
        <v>#VALUE!</v>
      </c>
    </row>
    <row r="404" spans="1:53" x14ac:dyDescent="0.3">
      <c r="A404" s="27" t="s">
        <v>1586</v>
      </c>
      <c r="B404" s="27" t="s">
        <v>1601</v>
      </c>
      <c r="C404" t="s">
        <v>1602</v>
      </c>
      <c r="D404" t="s">
        <v>268</v>
      </c>
      <c r="E404" s="27" t="s">
        <v>93</v>
      </c>
      <c r="F404" t="s">
        <v>1589</v>
      </c>
      <c r="G404" s="33" t="s">
        <v>1590</v>
      </c>
      <c r="H404" s="9" t="s">
        <v>316</v>
      </c>
      <c r="I404" s="28" t="s">
        <v>1588</v>
      </c>
      <c r="J404" s="21">
        <v>27</v>
      </c>
      <c r="K404" s="27">
        <v>4</v>
      </c>
      <c r="L404" t="s">
        <v>71</v>
      </c>
      <c r="M404" s="27">
        <v>0</v>
      </c>
      <c r="N404" s="27" t="s">
        <v>1607</v>
      </c>
      <c r="O404">
        <v>84439</v>
      </c>
      <c r="P404">
        <v>9.02</v>
      </c>
      <c r="Q404">
        <v>9.02</v>
      </c>
      <c r="R404" s="59">
        <v>30.73</v>
      </c>
      <c r="S404" s="5">
        <v>30.73</v>
      </c>
      <c r="T404">
        <v>30.73</v>
      </c>
      <c r="U404">
        <v>30.73</v>
      </c>
      <c r="V404">
        <v>30.73</v>
      </c>
      <c r="W404">
        <v>25.31</v>
      </c>
      <c r="X404">
        <v>13.53</v>
      </c>
      <c r="Y404">
        <v>28.92</v>
      </c>
      <c r="Z404">
        <v>11.5</v>
      </c>
      <c r="AA404">
        <v>9.02</v>
      </c>
      <c r="AB404">
        <v>15.12</v>
      </c>
      <c r="AC404">
        <v>8.57</v>
      </c>
      <c r="AD404">
        <v>9.02</v>
      </c>
      <c r="AE404">
        <v>0</v>
      </c>
      <c r="AF404">
        <v>0</v>
      </c>
      <c r="AG404">
        <v>0</v>
      </c>
      <c r="AH404">
        <f t="shared" si="124"/>
        <v>9.02</v>
      </c>
      <c r="AI404">
        <f t="shared" si="125"/>
        <v>9.02</v>
      </c>
      <c r="AJ404">
        <f t="shared" si="126"/>
        <v>30.73</v>
      </c>
      <c r="AK404">
        <f t="shared" si="127"/>
        <v>30.73</v>
      </c>
      <c r="AL404">
        <f t="shared" si="128"/>
        <v>30.73</v>
      </c>
      <c r="AM404">
        <f t="shared" si="129"/>
        <v>30.73</v>
      </c>
      <c r="AN404">
        <f t="shared" si="130"/>
        <v>30.73</v>
      </c>
      <c r="AO404">
        <f t="shared" si="131"/>
        <v>25.31</v>
      </c>
      <c r="AP404">
        <f t="shared" si="132"/>
        <v>13.53</v>
      </c>
      <c r="AQ404">
        <f t="shared" si="133"/>
        <v>28.92</v>
      </c>
      <c r="AR404">
        <f t="shared" si="134"/>
        <v>11.5</v>
      </c>
      <c r="AS404">
        <f t="shared" si="135"/>
        <v>9.02</v>
      </c>
      <c r="AT404">
        <f t="shared" si="136"/>
        <v>15.12</v>
      </c>
      <c r="AU404">
        <f t="shared" si="137"/>
        <v>8.57</v>
      </c>
      <c r="AV404">
        <f t="shared" si="138"/>
        <v>9.02</v>
      </c>
      <c r="AW404" t="str">
        <f t="shared" si="139"/>
        <v>Not Available</v>
      </c>
      <c r="AX404" t="str">
        <f t="shared" si="140"/>
        <v>Not Available</v>
      </c>
      <c r="AY404" t="str">
        <f t="shared" si="141"/>
        <v>Not Available</v>
      </c>
      <c r="AZ404" t="str">
        <f t="shared" si="122"/>
        <v>N/A</v>
      </c>
      <c r="BA404" t="e">
        <f t="shared" si="123"/>
        <v>#VALUE!</v>
      </c>
    </row>
    <row r="405" spans="1:53" x14ac:dyDescent="0.3">
      <c r="A405" s="27" t="s">
        <v>672</v>
      </c>
      <c r="B405" s="27" t="s">
        <v>1601</v>
      </c>
      <c r="C405" t="s">
        <v>1602</v>
      </c>
      <c r="D405" t="s">
        <v>268</v>
      </c>
      <c r="E405" s="27" t="s">
        <v>62</v>
      </c>
      <c r="F405" t="s">
        <v>72</v>
      </c>
      <c r="G405" s="33" t="s">
        <v>73</v>
      </c>
      <c r="H405" s="9" t="s">
        <v>74</v>
      </c>
      <c r="I405" s="28" t="s">
        <v>673</v>
      </c>
      <c r="J405" s="21">
        <v>5</v>
      </c>
      <c r="K405" s="27">
        <v>4</v>
      </c>
      <c r="L405" t="s">
        <v>71</v>
      </c>
      <c r="M405" s="27">
        <v>0</v>
      </c>
      <c r="N405" s="27" t="s">
        <v>1608</v>
      </c>
      <c r="O405">
        <v>36415</v>
      </c>
      <c r="P405">
        <v>8.57</v>
      </c>
      <c r="Q405">
        <v>2.65</v>
      </c>
      <c r="R405" s="59">
        <v>0</v>
      </c>
      <c r="S405" s="5">
        <v>0</v>
      </c>
      <c r="T405">
        <v>0</v>
      </c>
      <c r="U405">
        <v>0</v>
      </c>
      <c r="V405">
        <v>0</v>
      </c>
      <c r="W405">
        <v>3.7</v>
      </c>
      <c r="X405">
        <v>12.86</v>
      </c>
      <c r="Y405">
        <v>4.2300000000000004</v>
      </c>
      <c r="Z405">
        <v>8.57</v>
      </c>
      <c r="AA405">
        <v>8.57</v>
      </c>
      <c r="AB405">
        <v>3.6</v>
      </c>
      <c r="AC405">
        <v>8.14</v>
      </c>
      <c r="AD405">
        <v>8.57</v>
      </c>
      <c r="AE405">
        <v>0</v>
      </c>
      <c r="AF405">
        <v>0</v>
      </c>
      <c r="AG405">
        <v>0</v>
      </c>
      <c r="AH405">
        <f t="shared" si="124"/>
        <v>8.57</v>
      </c>
      <c r="AI405">
        <f t="shared" si="125"/>
        <v>2.65</v>
      </c>
      <c r="AJ405" t="str">
        <f t="shared" si="126"/>
        <v>Not Available</v>
      </c>
      <c r="AK405" t="str">
        <f t="shared" si="127"/>
        <v>Not Available</v>
      </c>
      <c r="AL405" t="str">
        <f t="shared" si="128"/>
        <v>Not Available</v>
      </c>
      <c r="AM405" t="str">
        <f t="shared" si="129"/>
        <v>Not Available</v>
      </c>
      <c r="AN405" t="str">
        <f t="shared" si="130"/>
        <v>Not Available</v>
      </c>
      <c r="AO405">
        <f t="shared" si="131"/>
        <v>3.7</v>
      </c>
      <c r="AP405">
        <f t="shared" si="132"/>
        <v>12.86</v>
      </c>
      <c r="AQ405">
        <f t="shared" si="133"/>
        <v>4.2300000000000004</v>
      </c>
      <c r="AR405">
        <f t="shared" si="134"/>
        <v>8.57</v>
      </c>
      <c r="AS405">
        <f t="shared" si="135"/>
        <v>8.57</v>
      </c>
      <c r="AT405">
        <f t="shared" si="136"/>
        <v>3.6</v>
      </c>
      <c r="AU405">
        <f t="shared" si="137"/>
        <v>8.14</v>
      </c>
      <c r="AV405">
        <f t="shared" si="138"/>
        <v>8.57</v>
      </c>
      <c r="AW405" t="str">
        <f t="shared" si="139"/>
        <v>Not Available</v>
      </c>
      <c r="AX405" t="str">
        <f t="shared" si="140"/>
        <v>Not Available</v>
      </c>
      <c r="AY405" t="str">
        <f t="shared" si="141"/>
        <v>Not Available</v>
      </c>
      <c r="AZ405" t="str">
        <f t="shared" si="122"/>
        <v>N/A</v>
      </c>
      <c r="BA405" t="e">
        <f t="shared" si="123"/>
        <v>#VALUE!</v>
      </c>
    </row>
    <row r="406" spans="1:53" x14ac:dyDescent="0.3">
      <c r="A406" s="27" t="s">
        <v>1609</v>
      </c>
      <c r="B406" s="27" t="s">
        <v>1610</v>
      </c>
      <c r="C406" t="s">
        <v>107</v>
      </c>
      <c r="D406" t="s">
        <v>230</v>
      </c>
      <c r="E406" s="27" t="s">
        <v>93</v>
      </c>
      <c r="F406" t="s">
        <v>1611</v>
      </c>
      <c r="G406" s="33" t="s">
        <v>1612</v>
      </c>
      <c r="H406" s="9" t="s">
        <v>316</v>
      </c>
      <c r="I406" s="28" t="s">
        <v>107</v>
      </c>
      <c r="J406" s="21">
        <v>89</v>
      </c>
      <c r="K406" s="27">
        <v>5</v>
      </c>
      <c r="L406" t="s">
        <v>76</v>
      </c>
      <c r="M406" s="27">
        <v>1</v>
      </c>
      <c r="N406" s="27" t="s">
        <v>1613</v>
      </c>
      <c r="O406">
        <v>84481</v>
      </c>
      <c r="P406">
        <v>16.940000000000001</v>
      </c>
      <c r="Q406">
        <v>16.940000000000001</v>
      </c>
      <c r="R406" s="59">
        <v>30.73</v>
      </c>
      <c r="S406" s="5">
        <v>30.73</v>
      </c>
      <c r="T406">
        <v>30.73</v>
      </c>
      <c r="U406">
        <v>30.73</v>
      </c>
      <c r="V406">
        <v>30.73</v>
      </c>
      <c r="W406">
        <v>77.91</v>
      </c>
      <c r="X406">
        <v>25.41</v>
      </c>
      <c r="Y406">
        <v>89.04</v>
      </c>
      <c r="Z406">
        <v>21.18</v>
      </c>
      <c r="AA406">
        <v>16.940000000000001</v>
      </c>
      <c r="AB406">
        <v>28.4</v>
      </c>
      <c r="AC406">
        <v>16.09</v>
      </c>
      <c r="AD406">
        <v>16.940000000000001</v>
      </c>
      <c r="AE406">
        <v>0</v>
      </c>
      <c r="AF406">
        <v>0</v>
      </c>
      <c r="AG406">
        <v>0</v>
      </c>
      <c r="AH406">
        <f t="shared" si="124"/>
        <v>16.940000000000001</v>
      </c>
      <c r="AI406">
        <f t="shared" si="125"/>
        <v>16.940000000000001</v>
      </c>
      <c r="AJ406">
        <f t="shared" si="126"/>
        <v>30.73</v>
      </c>
      <c r="AK406">
        <f t="shared" si="127"/>
        <v>30.73</v>
      </c>
      <c r="AL406">
        <f t="shared" si="128"/>
        <v>30.73</v>
      </c>
      <c r="AM406">
        <f t="shared" si="129"/>
        <v>30.73</v>
      </c>
      <c r="AN406">
        <f t="shared" si="130"/>
        <v>30.73</v>
      </c>
      <c r="AO406">
        <f t="shared" si="131"/>
        <v>77.91</v>
      </c>
      <c r="AP406">
        <f t="shared" si="132"/>
        <v>25.41</v>
      </c>
      <c r="AQ406">
        <f t="shared" si="133"/>
        <v>89.04</v>
      </c>
      <c r="AR406">
        <f t="shared" si="134"/>
        <v>21.18</v>
      </c>
      <c r="AS406">
        <f t="shared" si="135"/>
        <v>16.940000000000001</v>
      </c>
      <c r="AT406">
        <f t="shared" si="136"/>
        <v>28.4</v>
      </c>
      <c r="AU406">
        <f t="shared" si="137"/>
        <v>16.09</v>
      </c>
      <c r="AV406">
        <f t="shared" si="138"/>
        <v>16.940000000000001</v>
      </c>
      <c r="AW406" t="str">
        <f t="shared" si="139"/>
        <v>Not Available</v>
      </c>
      <c r="AX406" t="str">
        <f t="shared" si="140"/>
        <v>Not Available</v>
      </c>
      <c r="AY406" t="str">
        <f t="shared" si="141"/>
        <v>Not Available</v>
      </c>
      <c r="AZ406">
        <f t="shared" si="122"/>
        <v>7</v>
      </c>
      <c r="BA406">
        <f t="shared" si="123"/>
        <v>2</v>
      </c>
    </row>
    <row r="407" spans="1:53" x14ac:dyDescent="0.3">
      <c r="A407" s="27" t="s">
        <v>1361</v>
      </c>
      <c r="B407" s="27" t="s">
        <v>1610</v>
      </c>
      <c r="C407" t="s">
        <v>107</v>
      </c>
      <c r="D407" t="s">
        <v>268</v>
      </c>
      <c r="E407" s="27" t="s">
        <v>93</v>
      </c>
      <c r="F407" t="s">
        <v>1362</v>
      </c>
      <c r="G407" s="33" t="s">
        <v>1363</v>
      </c>
      <c r="H407" s="9" t="s">
        <v>316</v>
      </c>
      <c r="I407" s="28" t="s">
        <v>1364</v>
      </c>
      <c r="J407" s="21">
        <v>32</v>
      </c>
      <c r="K407" s="27">
        <v>5</v>
      </c>
      <c r="L407" t="s">
        <v>71</v>
      </c>
      <c r="M407" s="27">
        <v>0</v>
      </c>
      <c r="N407" s="27" t="s">
        <v>1614</v>
      </c>
      <c r="O407">
        <v>84443</v>
      </c>
      <c r="P407">
        <v>16.8</v>
      </c>
      <c r="Q407">
        <v>16.8</v>
      </c>
      <c r="R407" s="59">
        <v>30.73</v>
      </c>
      <c r="S407" s="5">
        <v>30.73</v>
      </c>
      <c r="T407">
        <v>30.73</v>
      </c>
      <c r="U407">
        <v>30.73</v>
      </c>
      <c r="V407">
        <v>30.73</v>
      </c>
      <c r="W407">
        <v>25.31</v>
      </c>
      <c r="X407">
        <v>25.2</v>
      </c>
      <c r="Y407">
        <v>28.92</v>
      </c>
      <c r="Z407">
        <v>21</v>
      </c>
      <c r="AA407">
        <v>16.8</v>
      </c>
      <c r="AB407">
        <v>28.16</v>
      </c>
      <c r="AC407">
        <v>15.96</v>
      </c>
      <c r="AD407">
        <v>16.8</v>
      </c>
      <c r="AE407">
        <v>0</v>
      </c>
      <c r="AF407">
        <v>0</v>
      </c>
      <c r="AG407">
        <v>0</v>
      </c>
      <c r="AH407">
        <f t="shared" si="124"/>
        <v>16.8</v>
      </c>
      <c r="AI407">
        <f t="shared" si="125"/>
        <v>16.8</v>
      </c>
      <c r="AJ407">
        <f t="shared" si="126"/>
        <v>30.73</v>
      </c>
      <c r="AK407">
        <f t="shared" si="127"/>
        <v>30.73</v>
      </c>
      <c r="AL407">
        <f t="shared" si="128"/>
        <v>30.73</v>
      </c>
      <c r="AM407">
        <f t="shared" si="129"/>
        <v>30.73</v>
      </c>
      <c r="AN407">
        <f t="shared" si="130"/>
        <v>30.73</v>
      </c>
      <c r="AO407">
        <f t="shared" si="131"/>
        <v>25.31</v>
      </c>
      <c r="AP407">
        <f t="shared" si="132"/>
        <v>25.2</v>
      </c>
      <c r="AQ407">
        <f t="shared" si="133"/>
        <v>28.92</v>
      </c>
      <c r="AR407">
        <f t="shared" si="134"/>
        <v>21</v>
      </c>
      <c r="AS407">
        <f t="shared" si="135"/>
        <v>16.8</v>
      </c>
      <c r="AT407">
        <f t="shared" si="136"/>
        <v>28.16</v>
      </c>
      <c r="AU407">
        <f t="shared" si="137"/>
        <v>15.96</v>
      </c>
      <c r="AV407">
        <f t="shared" si="138"/>
        <v>16.8</v>
      </c>
      <c r="AW407" t="str">
        <f t="shared" si="139"/>
        <v>Not Available</v>
      </c>
      <c r="AX407" t="str">
        <f t="shared" si="140"/>
        <v>Not Available</v>
      </c>
      <c r="AY407" t="str">
        <f t="shared" si="141"/>
        <v>Not Available</v>
      </c>
      <c r="AZ407" t="str">
        <f t="shared" si="122"/>
        <v>N/A</v>
      </c>
      <c r="BA407" t="e">
        <f t="shared" si="123"/>
        <v>#VALUE!</v>
      </c>
    </row>
    <row r="408" spans="1:53" x14ac:dyDescent="0.3">
      <c r="A408" s="27" t="s">
        <v>1586</v>
      </c>
      <c r="B408" s="27" t="s">
        <v>1610</v>
      </c>
      <c r="C408" t="s">
        <v>107</v>
      </c>
      <c r="D408" t="s">
        <v>268</v>
      </c>
      <c r="E408" s="27" t="s">
        <v>93</v>
      </c>
      <c r="F408" t="s">
        <v>1589</v>
      </c>
      <c r="G408" s="33" t="s">
        <v>1590</v>
      </c>
      <c r="H408" s="9" t="s">
        <v>316</v>
      </c>
      <c r="I408" s="28" t="s">
        <v>1588</v>
      </c>
      <c r="J408" s="21">
        <v>32</v>
      </c>
      <c r="K408" s="27">
        <v>5</v>
      </c>
      <c r="L408" t="s">
        <v>71</v>
      </c>
      <c r="M408" s="27">
        <v>0</v>
      </c>
      <c r="N408" s="27" t="s">
        <v>1615</v>
      </c>
      <c r="O408">
        <v>84439</v>
      </c>
      <c r="P408">
        <v>9.02</v>
      </c>
      <c r="Q408">
        <v>9.02</v>
      </c>
      <c r="R408" s="59">
        <v>30.73</v>
      </c>
      <c r="S408" s="5">
        <v>30.73</v>
      </c>
      <c r="T408">
        <v>30.73</v>
      </c>
      <c r="U408">
        <v>30.73</v>
      </c>
      <c r="V408">
        <v>30.73</v>
      </c>
      <c r="W408">
        <v>25.31</v>
      </c>
      <c r="X408">
        <v>13.53</v>
      </c>
      <c r="Y408">
        <v>28.92</v>
      </c>
      <c r="Z408">
        <v>11.5</v>
      </c>
      <c r="AA408">
        <v>9.02</v>
      </c>
      <c r="AB408">
        <v>15.12</v>
      </c>
      <c r="AC408">
        <v>8.57</v>
      </c>
      <c r="AD408">
        <v>9.02</v>
      </c>
      <c r="AE408">
        <v>0</v>
      </c>
      <c r="AF408">
        <v>0</v>
      </c>
      <c r="AG408">
        <v>0</v>
      </c>
      <c r="AH408">
        <f t="shared" si="124"/>
        <v>9.02</v>
      </c>
      <c r="AI408">
        <f t="shared" si="125"/>
        <v>9.02</v>
      </c>
      <c r="AJ408">
        <f t="shared" si="126"/>
        <v>30.73</v>
      </c>
      <c r="AK408">
        <f t="shared" si="127"/>
        <v>30.73</v>
      </c>
      <c r="AL408">
        <f t="shared" si="128"/>
        <v>30.73</v>
      </c>
      <c r="AM408">
        <f t="shared" si="129"/>
        <v>30.73</v>
      </c>
      <c r="AN408">
        <f t="shared" si="130"/>
        <v>30.73</v>
      </c>
      <c r="AO408">
        <f t="shared" si="131"/>
        <v>25.31</v>
      </c>
      <c r="AP408">
        <f t="shared" si="132"/>
        <v>13.53</v>
      </c>
      <c r="AQ408">
        <f t="shared" si="133"/>
        <v>28.92</v>
      </c>
      <c r="AR408">
        <f t="shared" si="134"/>
        <v>11.5</v>
      </c>
      <c r="AS408">
        <f t="shared" si="135"/>
        <v>9.02</v>
      </c>
      <c r="AT408">
        <f t="shared" si="136"/>
        <v>15.12</v>
      </c>
      <c r="AU408">
        <f t="shared" si="137"/>
        <v>8.57</v>
      </c>
      <c r="AV408">
        <f t="shared" si="138"/>
        <v>9.02</v>
      </c>
      <c r="AW408" t="str">
        <f t="shared" si="139"/>
        <v>Not Available</v>
      </c>
      <c r="AX408" t="str">
        <f t="shared" si="140"/>
        <v>Not Available</v>
      </c>
      <c r="AY408" t="str">
        <f t="shared" si="141"/>
        <v>Not Available</v>
      </c>
      <c r="AZ408" t="str">
        <f t="shared" si="122"/>
        <v>N/A</v>
      </c>
      <c r="BA408" t="e">
        <f t="shared" si="123"/>
        <v>#VALUE!</v>
      </c>
    </row>
    <row r="409" spans="1:53" x14ac:dyDescent="0.3">
      <c r="A409" s="27" t="s">
        <v>623</v>
      </c>
      <c r="B409" s="27" t="s">
        <v>1610</v>
      </c>
      <c r="C409" t="s">
        <v>107</v>
      </c>
      <c r="D409" t="s">
        <v>268</v>
      </c>
      <c r="E409" s="27" t="s">
        <v>93</v>
      </c>
      <c r="F409" t="s">
        <v>624</v>
      </c>
      <c r="G409" s="33" t="s">
        <v>625</v>
      </c>
      <c r="H409" s="9" t="s">
        <v>316</v>
      </c>
      <c r="I409" s="28" t="s">
        <v>626</v>
      </c>
      <c r="J409" s="21">
        <v>48</v>
      </c>
      <c r="K409" s="27">
        <v>5</v>
      </c>
      <c r="L409" t="s">
        <v>71</v>
      </c>
      <c r="M409" s="27">
        <v>0</v>
      </c>
      <c r="N409" s="27" t="s">
        <v>1616</v>
      </c>
      <c r="O409">
        <v>80053</v>
      </c>
      <c r="P409">
        <v>10.56</v>
      </c>
      <c r="Q409">
        <v>10.56</v>
      </c>
      <c r="R409" s="59">
        <v>20.41</v>
      </c>
      <c r="S409" s="5">
        <v>20.41</v>
      </c>
      <c r="T409">
        <v>20.41</v>
      </c>
      <c r="U409">
        <v>20.41</v>
      </c>
      <c r="V409">
        <v>20.41</v>
      </c>
      <c r="W409">
        <v>39.380000000000003</v>
      </c>
      <c r="X409">
        <v>15.84</v>
      </c>
      <c r="Y409">
        <v>45</v>
      </c>
      <c r="Z409">
        <v>6.24</v>
      </c>
      <c r="AA409">
        <v>10.56</v>
      </c>
      <c r="AB409">
        <v>17.72</v>
      </c>
      <c r="AC409">
        <v>10.029999999999999</v>
      </c>
      <c r="AD409">
        <v>10.56</v>
      </c>
      <c r="AE409">
        <v>0</v>
      </c>
      <c r="AF409">
        <v>0</v>
      </c>
      <c r="AG409">
        <v>0</v>
      </c>
      <c r="AH409">
        <f t="shared" si="124"/>
        <v>10.56</v>
      </c>
      <c r="AI409">
        <f t="shared" si="125"/>
        <v>10.56</v>
      </c>
      <c r="AJ409">
        <f t="shared" si="126"/>
        <v>20.41</v>
      </c>
      <c r="AK409">
        <f t="shared" si="127"/>
        <v>20.41</v>
      </c>
      <c r="AL409">
        <f t="shared" si="128"/>
        <v>20.41</v>
      </c>
      <c r="AM409">
        <f t="shared" si="129"/>
        <v>20.41</v>
      </c>
      <c r="AN409">
        <f t="shared" si="130"/>
        <v>20.41</v>
      </c>
      <c r="AO409">
        <f t="shared" si="131"/>
        <v>39.380000000000003</v>
      </c>
      <c r="AP409">
        <f t="shared" si="132"/>
        <v>15.84</v>
      </c>
      <c r="AQ409">
        <f t="shared" si="133"/>
        <v>45</v>
      </c>
      <c r="AR409">
        <f t="shared" si="134"/>
        <v>6.24</v>
      </c>
      <c r="AS409">
        <f t="shared" si="135"/>
        <v>10.56</v>
      </c>
      <c r="AT409">
        <f t="shared" si="136"/>
        <v>17.72</v>
      </c>
      <c r="AU409">
        <f t="shared" si="137"/>
        <v>10.029999999999999</v>
      </c>
      <c r="AV409">
        <f t="shared" si="138"/>
        <v>10.56</v>
      </c>
      <c r="AW409" t="str">
        <f t="shared" si="139"/>
        <v>Not Available</v>
      </c>
      <c r="AX409" t="str">
        <f t="shared" si="140"/>
        <v>Not Available</v>
      </c>
      <c r="AY409" t="str">
        <f t="shared" si="141"/>
        <v>Not Available</v>
      </c>
      <c r="AZ409" t="str">
        <f t="shared" si="122"/>
        <v>N/A</v>
      </c>
      <c r="BA409" t="e">
        <f t="shared" si="123"/>
        <v>#VALUE!</v>
      </c>
    </row>
    <row r="410" spans="1:53" x14ac:dyDescent="0.3">
      <c r="A410" s="27" t="s">
        <v>672</v>
      </c>
      <c r="B410" s="27" t="s">
        <v>1610</v>
      </c>
      <c r="C410" t="s">
        <v>107</v>
      </c>
      <c r="D410" t="s">
        <v>268</v>
      </c>
      <c r="E410" s="27" t="s">
        <v>62</v>
      </c>
      <c r="F410" t="s">
        <v>72</v>
      </c>
      <c r="G410" s="33" t="s">
        <v>73</v>
      </c>
      <c r="H410" s="9" t="s">
        <v>74</v>
      </c>
      <c r="I410" s="28" t="s">
        <v>673</v>
      </c>
      <c r="J410" s="21">
        <v>5</v>
      </c>
      <c r="K410" s="27">
        <v>5</v>
      </c>
      <c r="L410" t="s">
        <v>71</v>
      </c>
      <c r="M410" s="27">
        <v>0</v>
      </c>
      <c r="N410" s="27" t="s">
        <v>106</v>
      </c>
      <c r="O410">
        <v>36415</v>
      </c>
      <c r="P410">
        <v>8.57</v>
      </c>
      <c r="Q410">
        <v>2.65</v>
      </c>
      <c r="R410" s="59">
        <v>0</v>
      </c>
      <c r="S410" s="5">
        <v>0</v>
      </c>
      <c r="T410">
        <v>0</v>
      </c>
      <c r="U410">
        <v>0</v>
      </c>
      <c r="V410">
        <v>0</v>
      </c>
      <c r="W410">
        <v>3.7</v>
      </c>
      <c r="X410">
        <v>12.86</v>
      </c>
      <c r="Y410">
        <v>4.2300000000000004</v>
      </c>
      <c r="Z410">
        <v>8.57</v>
      </c>
      <c r="AA410">
        <v>8.57</v>
      </c>
      <c r="AB410">
        <v>3.6</v>
      </c>
      <c r="AC410">
        <v>8.14</v>
      </c>
      <c r="AD410">
        <v>8.57</v>
      </c>
      <c r="AE410">
        <v>0</v>
      </c>
      <c r="AF410">
        <v>0</v>
      </c>
      <c r="AG410">
        <v>0</v>
      </c>
      <c r="AH410">
        <f t="shared" si="124"/>
        <v>8.57</v>
      </c>
      <c r="AI410">
        <f t="shared" si="125"/>
        <v>2.65</v>
      </c>
      <c r="AJ410" t="str">
        <f t="shared" si="126"/>
        <v>Not Available</v>
      </c>
      <c r="AK410" t="str">
        <f t="shared" si="127"/>
        <v>Not Available</v>
      </c>
      <c r="AL410" t="str">
        <f t="shared" si="128"/>
        <v>Not Available</v>
      </c>
      <c r="AM410" t="str">
        <f t="shared" si="129"/>
        <v>Not Available</v>
      </c>
      <c r="AN410" t="str">
        <f t="shared" si="130"/>
        <v>Not Available</v>
      </c>
      <c r="AO410">
        <f t="shared" si="131"/>
        <v>3.7</v>
      </c>
      <c r="AP410">
        <f t="shared" si="132"/>
        <v>12.86</v>
      </c>
      <c r="AQ410">
        <f t="shared" si="133"/>
        <v>4.2300000000000004</v>
      </c>
      <c r="AR410">
        <f t="shared" si="134"/>
        <v>8.57</v>
      </c>
      <c r="AS410">
        <f t="shared" si="135"/>
        <v>8.57</v>
      </c>
      <c r="AT410">
        <f t="shared" si="136"/>
        <v>3.6</v>
      </c>
      <c r="AU410">
        <f t="shared" si="137"/>
        <v>8.14</v>
      </c>
      <c r="AV410">
        <f t="shared" si="138"/>
        <v>8.57</v>
      </c>
      <c r="AW410" t="str">
        <f t="shared" si="139"/>
        <v>Not Available</v>
      </c>
      <c r="AX410" t="str">
        <f t="shared" si="140"/>
        <v>Not Available</v>
      </c>
      <c r="AY410" t="str">
        <f t="shared" si="141"/>
        <v>Not Available</v>
      </c>
      <c r="AZ410" t="str">
        <f t="shared" si="122"/>
        <v>N/A</v>
      </c>
      <c r="BA410" t="e">
        <f t="shared" si="123"/>
        <v>#VALUE!</v>
      </c>
    </row>
    <row r="411" spans="1:53" x14ac:dyDescent="0.3">
      <c r="A411" s="27" t="s">
        <v>510</v>
      </c>
      <c r="B411" s="27" t="s">
        <v>1617</v>
      </c>
      <c r="C411" t="s">
        <v>513</v>
      </c>
      <c r="D411" t="s">
        <v>230</v>
      </c>
      <c r="E411" s="27" t="s">
        <v>93</v>
      </c>
      <c r="F411" t="s">
        <v>511</v>
      </c>
      <c r="G411" s="33" t="s">
        <v>512</v>
      </c>
      <c r="H411" s="9" t="s">
        <v>316</v>
      </c>
      <c r="I411" s="28" t="s">
        <v>513</v>
      </c>
      <c r="J411" s="21">
        <v>12</v>
      </c>
      <c r="K411" s="27">
        <v>4</v>
      </c>
      <c r="L411" t="s">
        <v>76</v>
      </c>
      <c r="M411" s="27">
        <v>1</v>
      </c>
      <c r="N411" s="27" t="s">
        <v>1618</v>
      </c>
      <c r="O411">
        <v>84484</v>
      </c>
      <c r="P411">
        <v>12.47</v>
      </c>
      <c r="Q411">
        <v>12.47</v>
      </c>
      <c r="R411" s="59">
        <v>18.829999999999998</v>
      </c>
      <c r="S411" s="5">
        <v>18.829999999999998</v>
      </c>
      <c r="T411">
        <v>18.829999999999998</v>
      </c>
      <c r="U411">
        <v>18.829999999999998</v>
      </c>
      <c r="V411">
        <v>18.829999999999998</v>
      </c>
      <c r="W411">
        <v>16.48</v>
      </c>
      <c r="X411">
        <v>18.71</v>
      </c>
      <c r="Y411">
        <v>18.829999999999998</v>
      </c>
      <c r="Z411">
        <v>15.59</v>
      </c>
      <c r="AA411">
        <v>12.47</v>
      </c>
      <c r="AB411">
        <v>16.5</v>
      </c>
      <c r="AC411">
        <v>11.85</v>
      </c>
      <c r="AD411">
        <v>12.47</v>
      </c>
      <c r="AE411">
        <v>0</v>
      </c>
      <c r="AF411">
        <v>0</v>
      </c>
      <c r="AG411">
        <v>0</v>
      </c>
      <c r="AH411">
        <f t="shared" si="124"/>
        <v>12.47</v>
      </c>
      <c r="AI411">
        <f t="shared" si="125"/>
        <v>12.47</v>
      </c>
      <c r="AJ411">
        <f t="shared" si="126"/>
        <v>18.829999999999998</v>
      </c>
      <c r="AK411">
        <f t="shared" si="127"/>
        <v>18.829999999999998</v>
      </c>
      <c r="AL411">
        <f t="shared" si="128"/>
        <v>18.829999999999998</v>
      </c>
      <c r="AM411">
        <f t="shared" si="129"/>
        <v>18.829999999999998</v>
      </c>
      <c r="AN411">
        <f t="shared" si="130"/>
        <v>18.829999999999998</v>
      </c>
      <c r="AO411">
        <f t="shared" si="131"/>
        <v>16.48</v>
      </c>
      <c r="AP411">
        <f t="shared" si="132"/>
        <v>18.71</v>
      </c>
      <c r="AQ411">
        <f t="shared" si="133"/>
        <v>18.829999999999998</v>
      </c>
      <c r="AR411">
        <f t="shared" si="134"/>
        <v>15.59</v>
      </c>
      <c r="AS411">
        <f t="shared" si="135"/>
        <v>12.47</v>
      </c>
      <c r="AT411">
        <f t="shared" si="136"/>
        <v>16.5</v>
      </c>
      <c r="AU411">
        <f t="shared" si="137"/>
        <v>11.85</v>
      </c>
      <c r="AV411">
        <f t="shared" si="138"/>
        <v>12.47</v>
      </c>
      <c r="AW411" t="str">
        <f t="shared" si="139"/>
        <v>Not Available</v>
      </c>
      <c r="AX411" t="str">
        <f t="shared" si="140"/>
        <v>Not Available</v>
      </c>
      <c r="AY411" t="str">
        <f t="shared" si="141"/>
        <v>Not Available</v>
      </c>
      <c r="AZ411">
        <f t="shared" si="122"/>
        <v>6</v>
      </c>
      <c r="BA411">
        <f t="shared" si="123"/>
        <v>2</v>
      </c>
    </row>
    <row r="412" spans="1:53" x14ac:dyDescent="0.3">
      <c r="A412" s="27" t="s">
        <v>417</v>
      </c>
      <c r="B412" s="27" t="s">
        <v>1617</v>
      </c>
      <c r="C412" t="s">
        <v>513</v>
      </c>
      <c r="D412" t="s">
        <v>268</v>
      </c>
      <c r="E412" s="27" t="s">
        <v>62</v>
      </c>
      <c r="F412" t="s">
        <v>418</v>
      </c>
      <c r="G412" s="33" t="s">
        <v>419</v>
      </c>
      <c r="H412" s="9" t="s">
        <v>420</v>
      </c>
      <c r="I412" s="28" t="s">
        <v>421</v>
      </c>
      <c r="J412" s="21">
        <v>61</v>
      </c>
      <c r="K412" s="27">
        <v>4</v>
      </c>
      <c r="L412" t="s">
        <v>71</v>
      </c>
      <c r="M412" s="27">
        <v>0</v>
      </c>
      <c r="N412" s="27" t="s">
        <v>1619</v>
      </c>
      <c r="O412">
        <v>93005</v>
      </c>
      <c r="P412">
        <v>52.74</v>
      </c>
      <c r="Q412">
        <v>79.11</v>
      </c>
      <c r="R412" s="59">
        <v>18</v>
      </c>
      <c r="S412" s="5">
        <v>18</v>
      </c>
      <c r="T412">
        <v>18</v>
      </c>
      <c r="U412">
        <v>18</v>
      </c>
      <c r="V412">
        <v>18</v>
      </c>
      <c r="W412">
        <v>77.010000000000005</v>
      </c>
      <c r="X412">
        <v>79.11</v>
      </c>
      <c r="Y412">
        <v>88.02</v>
      </c>
      <c r="Z412">
        <v>97.72</v>
      </c>
      <c r="AA412">
        <v>52.74</v>
      </c>
      <c r="AB412">
        <v>75</v>
      </c>
      <c r="AC412">
        <v>50.1</v>
      </c>
      <c r="AD412">
        <v>52.74</v>
      </c>
      <c r="AE412">
        <v>0</v>
      </c>
      <c r="AF412">
        <v>0</v>
      </c>
      <c r="AG412">
        <v>0</v>
      </c>
      <c r="AH412">
        <f t="shared" si="124"/>
        <v>52.74</v>
      </c>
      <c r="AI412">
        <f t="shared" si="125"/>
        <v>79.11</v>
      </c>
      <c r="AJ412">
        <f t="shared" si="126"/>
        <v>18</v>
      </c>
      <c r="AK412">
        <f t="shared" si="127"/>
        <v>18</v>
      </c>
      <c r="AL412">
        <f t="shared" si="128"/>
        <v>18</v>
      </c>
      <c r="AM412">
        <f t="shared" si="129"/>
        <v>18</v>
      </c>
      <c r="AN412">
        <f t="shared" si="130"/>
        <v>18</v>
      </c>
      <c r="AO412">
        <f t="shared" si="131"/>
        <v>77.010000000000005</v>
      </c>
      <c r="AP412">
        <f t="shared" si="132"/>
        <v>79.11</v>
      </c>
      <c r="AQ412">
        <f t="shared" si="133"/>
        <v>88.02</v>
      </c>
      <c r="AR412">
        <f t="shared" si="134"/>
        <v>97.72</v>
      </c>
      <c r="AS412">
        <f t="shared" si="135"/>
        <v>52.74</v>
      </c>
      <c r="AT412">
        <f t="shared" si="136"/>
        <v>75</v>
      </c>
      <c r="AU412">
        <f t="shared" si="137"/>
        <v>50.1</v>
      </c>
      <c r="AV412">
        <f t="shared" si="138"/>
        <v>52.74</v>
      </c>
      <c r="AW412" t="str">
        <f t="shared" si="139"/>
        <v>Not Available</v>
      </c>
      <c r="AX412" t="str">
        <f t="shared" si="140"/>
        <v>Not Available</v>
      </c>
      <c r="AY412" t="str">
        <f t="shared" si="141"/>
        <v>Not Available</v>
      </c>
      <c r="AZ412" t="str">
        <f t="shared" si="122"/>
        <v>N/A</v>
      </c>
      <c r="BA412" t="e">
        <f t="shared" si="123"/>
        <v>#VALUE!</v>
      </c>
    </row>
    <row r="413" spans="1:53" x14ac:dyDescent="0.3">
      <c r="A413" s="27" t="s">
        <v>319</v>
      </c>
      <c r="B413" s="27" t="s">
        <v>1617</v>
      </c>
      <c r="C413" t="s">
        <v>513</v>
      </c>
      <c r="D413" t="s">
        <v>268</v>
      </c>
      <c r="E413" s="27" t="s">
        <v>93</v>
      </c>
      <c r="F413" t="s">
        <v>320</v>
      </c>
      <c r="G413" s="33" t="s">
        <v>321</v>
      </c>
      <c r="H413" s="9" t="s">
        <v>322</v>
      </c>
      <c r="I413" s="28" t="s">
        <v>109</v>
      </c>
      <c r="J413" s="21">
        <v>9</v>
      </c>
      <c r="K413" s="27">
        <v>4</v>
      </c>
      <c r="L413" t="s">
        <v>71</v>
      </c>
      <c r="M413" s="27">
        <v>0</v>
      </c>
      <c r="N413" s="27" t="s">
        <v>1620</v>
      </c>
      <c r="O413">
        <v>85025</v>
      </c>
      <c r="P413">
        <v>7.77</v>
      </c>
      <c r="Q413">
        <v>7.77</v>
      </c>
      <c r="R413" s="59">
        <v>13.86</v>
      </c>
      <c r="S413" s="5">
        <v>13.86</v>
      </c>
      <c r="T413">
        <v>13.86</v>
      </c>
      <c r="U413">
        <v>13.86</v>
      </c>
      <c r="V413">
        <v>13.86</v>
      </c>
      <c r="W413">
        <v>11.41</v>
      </c>
      <c r="X413">
        <v>11.66</v>
      </c>
      <c r="Y413">
        <v>13.04</v>
      </c>
      <c r="Z413">
        <v>9.7100000000000009</v>
      </c>
      <c r="AA413">
        <v>7.77</v>
      </c>
      <c r="AB413">
        <v>13.03</v>
      </c>
      <c r="AC413">
        <v>7.38</v>
      </c>
      <c r="AD413">
        <v>7.77</v>
      </c>
      <c r="AE413">
        <v>0</v>
      </c>
      <c r="AF413">
        <v>0</v>
      </c>
      <c r="AG413">
        <v>0</v>
      </c>
      <c r="AH413">
        <f t="shared" si="124"/>
        <v>7.77</v>
      </c>
      <c r="AI413">
        <f t="shared" si="125"/>
        <v>7.77</v>
      </c>
      <c r="AJ413">
        <f t="shared" si="126"/>
        <v>13.86</v>
      </c>
      <c r="AK413">
        <f t="shared" si="127"/>
        <v>13.86</v>
      </c>
      <c r="AL413">
        <f t="shared" si="128"/>
        <v>13.86</v>
      </c>
      <c r="AM413">
        <f t="shared" si="129"/>
        <v>13.86</v>
      </c>
      <c r="AN413">
        <f t="shared" si="130"/>
        <v>13.86</v>
      </c>
      <c r="AO413">
        <f t="shared" si="131"/>
        <v>11.41</v>
      </c>
      <c r="AP413">
        <f t="shared" si="132"/>
        <v>11.66</v>
      </c>
      <c r="AQ413">
        <f t="shared" si="133"/>
        <v>13.04</v>
      </c>
      <c r="AR413">
        <f t="shared" si="134"/>
        <v>9.7100000000000009</v>
      </c>
      <c r="AS413">
        <f t="shared" si="135"/>
        <v>7.77</v>
      </c>
      <c r="AT413">
        <f t="shared" si="136"/>
        <v>13.03</v>
      </c>
      <c r="AU413">
        <f t="shared" si="137"/>
        <v>7.38</v>
      </c>
      <c r="AV413">
        <f t="shared" si="138"/>
        <v>7.77</v>
      </c>
      <c r="AW413" t="str">
        <f t="shared" si="139"/>
        <v>Not Available</v>
      </c>
      <c r="AX413" t="str">
        <f t="shared" si="140"/>
        <v>Not Available</v>
      </c>
      <c r="AY413" t="str">
        <f t="shared" si="141"/>
        <v>Not Available</v>
      </c>
      <c r="AZ413" t="str">
        <f t="shared" si="122"/>
        <v>N/A</v>
      </c>
      <c r="BA413" t="e">
        <f t="shared" si="123"/>
        <v>#VALUE!</v>
      </c>
    </row>
    <row r="414" spans="1:53" x14ac:dyDescent="0.3">
      <c r="A414" s="27" t="s">
        <v>430</v>
      </c>
      <c r="B414" s="27" t="s">
        <v>1617</v>
      </c>
      <c r="C414" t="s">
        <v>513</v>
      </c>
      <c r="D414" t="s">
        <v>268</v>
      </c>
      <c r="E414" s="27" t="s">
        <v>77</v>
      </c>
      <c r="F414" t="s">
        <v>433</v>
      </c>
      <c r="G414" s="33" t="s">
        <v>434</v>
      </c>
      <c r="H414" s="9" t="s">
        <v>435</v>
      </c>
      <c r="I414" s="28" t="s">
        <v>432</v>
      </c>
      <c r="J414" s="21">
        <v>101</v>
      </c>
      <c r="K414" s="27">
        <v>4</v>
      </c>
      <c r="L414" t="s">
        <v>71</v>
      </c>
      <c r="M414" s="27">
        <v>0</v>
      </c>
      <c r="N414" s="27" t="s">
        <v>1621</v>
      </c>
      <c r="O414">
        <v>71045</v>
      </c>
      <c r="P414">
        <v>79.709999999999994</v>
      </c>
      <c r="Q414">
        <v>119.57</v>
      </c>
      <c r="R414" s="59">
        <v>41.33</v>
      </c>
      <c r="S414" s="5">
        <v>41.33</v>
      </c>
      <c r="T414">
        <v>41.33</v>
      </c>
      <c r="U414">
        <v>41.33</v>
      </c>
      <c r="V414">
        <v>41.33</v>
      </c>
      <c r="W414">
        <v>140.84</v>
      </c>
      <c r="X414">
        <v>119.57</v>
      </c>
      <c r="Y414">
        <v>150.22999999999999</v>
      </c>
      <c r="Z414">
        <v>173.76</v>
      </c>
      <c r="AA414">
        <v>79.709999999999994</v>
      </c>
      <c r="AB414">
        <v>100</v>
      </c>
      <c r="AC414">
        <v>75.73</v>
      </c>
      <c r="AD414">
        <v>79.709999999999994</v>
      </c>
      <c r="AE414">
        <v>0</v>
      </c>
      <c r="AF414">
        <v>0</v>
      </c>
      <c r="AG414">
        <v>0</v>
      </c>
      <c r="AH414">
        <f t="shared" si="124"/>
        <v>79.709999999999994</v>
      </c>
      <c r="AI414">
        <f t="shared" si="125"/>
        <v>119.57</v>
      </c>
      <c r="AJ414">
        <f t="shared" si="126"/>
        <v>41.33</v>
      </c>
      <c r="AK414">
        <f t="shared" si="127"/>
        <v>41.33</v>
      </c>
      <c r="AL414">
        <f t="shared" si="128"/>
        <v>41.33</v>
      </c>
      <c r="AM414">
        <f t="shared" si="129"/>
        <v>41.33</v>
      </c>
      <c r="AN414">
        <f t="shared" si="130"/>
        <v>41.33</v>
      </c>
      <c r="AO414">
        <f t="shared" si="131"/>
        <v>140.84</v>
      </c>
      <c r="AP414">
        <f t="shared" si="132"/>
        <v>119.57</v>
      </c>
      <c r="AQ414">
        <f t="shared" si="133"/>
        <v>150.22999999999999</v>
      </c>
      <c r="AR414">
        <f t="shared" si="134"/>
        <v>173.76</v>
      </c>
      <c r="AS414">
        <f t="shared" si="135"/>
        <v>79.709999999999994</v>
      </c>
      <c r="AT414">
        <f t="shared" si="136"/>
        <v>100</v>
      </c>
      <c r="AU414">
        <f t="shared" si="137"/>
        <v>75.73</v>
      </c>
      <c r="AV414">
        <f t="shared" si="138"/>
        <v>79.709999999999994</v>
      </c>
      <c r="AW414" t="str">
        <f t="shared" si="139"/>
        <v>Not Available</v>
      </c>
      <c r="AX414" t="str">
        <f t="shared" si="140"/>
        <v>Not Available</v>
      </c>
      <c r="AY414" t="str">
        <f t="shared" si="141"/>
        <v>Not Available</v>
      </c>
      <c r="AZ414" t="str">
        <f t="shared" si="122"/>
        <v>N/A</v>
      </c>
      <c r="BA414" t="e">
        <f t="shared" si="123"/>
        <v>#VALUE!</v>
      </c>
    </row>
    <row r="415" spans="1:53" x14ac:dyDescent="0.3">
      <c r="A415" s="27" t="s">
        <v>1622</v>
      </c>
      <c r="B415" s="27" t="s">
        <v>1623</v>
      </c>
      <c r="C415" t="s">
        <v>1624</v>
      </c>
      <c r="D415" t="s">
        <v>230</v>
      </c>
      <c r="E415" s="27" t="s">
        <v>93</v>
      </c>
      <c r="F415" t="s">
        <v>1625</v>
      </c>
      <c r="G415" s="33" t="s">
        <v>1626</v>
      </c>
      <c r="H415" s="9" t="s">
        <v>316</v>
      </c>
      <c r="I415" s="28" t="s">
        <v>1624</v>
      </c>
      <c r="J415" s="21">
        <v>13</v>
      </c>
      <c r="K415" s="27">
        <v>1</v>
      </c>
      <c r="L415" t="s">
        <v>76</v>
      </c>
      <c r="M415" s="27">
        <v>1</v>
      </c>
      <c r="N415" s="27" t="s">
        <v>1627</v>
      </c>
      <c r="O415">
        <v>84703</v>
      </c>
      <c r="P415">
        <v>7.52</v>
      </c>
      <c r="Q415">
        <v>7.52</v>
      </c>
      <c r="R415" s="59">
        <v>18.829999999999998</v>
      </c>
      <c r="S415" s="5">
        <v>18.829999999999998</v>
      </c>
      <c r="T415">
        <v>18.829999999999998</v>
      </c>
      <c r="U415">
        <v>18.829999999999998</v>
      </c>
      <c r="V415">
        <v>18.829999999999998</v>
      </c>
      <c r="W415">
        <v>15.51</v>
      </c>
      <c r="X415">
        <v>11.28</v>
      </c>
      <c r="Y415">
        <v>17.73</v>
      </c>
      <c r="Z415">
        <v>9.4</v>
      </c>
      <c r="AA415">
        <v>7.52</v>
      </c>
      <c r="AB415">
        <v>12.59</v>
      </c>
      <c r="AC415">
        <v>7.14</v>
      </c>
      <c r="AD415">
        <v>7.52</v>
      </c>
      <c r="AE415">
        <v>0</v>
      </c>
      <c r="AF415">
        <v>0</v>
      </c>
      <c r="AG415">
        <v>0</v>
      </c>
      <c r="AH415">
        <f t="shared" si="124"/>
        <v>7.52</v>
      </c>
      <c r="AI415">
        <f t="shared" si="125"/>
        <v>7.52</v>
      </c>
      <c r="AJ415">
        <f t="shared" si="126"/>
        <v>18.829999999999998</v>
      </c>
      <c r="AK415">
        <f t="shared" si="127"/>
        <v>18.829999999999998</v>
      </c>
      <c r="AL415">
        <f t="shared" si="128"/>
        <v>18.829999999999998</v>
      </c>
      <c r="AM415">
        <f t="shared" si="129"/>
        <v>18.829999999999998</v>
      </c>
      <c r="AN415">
        <f t="shared" si="130"/>
        <v>18.829999999999998</v>
      </c>
      <c r="AO415">
        <f t="shared" si="131"/>
        <v>15.51</v>
      </c>
      <c r="AP415">
        <f t="shared" si="132"/>
        <v>11.28</v>
      </c>
      <c r="AQ415">
        <f t="shared" si="133"/>
        <v>17.73</v>
      </c>
      <c r="AR415">
        <f t="shared" si="134"/>
        <v>9.4</v>
      </c>
      <c r="AS415">
        <f t="shared" si="135"/>
        <v>7.52</v>
      </c>
      <c r="AT415">
        <f t="shared" si="136"/>
        <v>12.59</v>
      </c>
      <c r="AU415">
        <f t="shared" si="137"/>
        <v>7.14</v>
      </c>
      <c r="AV415">
        <f t="shared" si="138"/>
        <v>7.52</v>
      </c>
      <c r="AW415" t="str">
        <f t="shared" si="139"/>
        <v>Not Available</v>
      </c>
      <c r="AX415" t="str">
        <f t="shared" si="140"/>
        <v>Not Available</v>
      </c>
      <c r="AY415" t="str">
        <f t="shared" si="141"/>
        <v>Not Available</v>
      </c>
      <c r="AZ415">
        <f t="shared" si="122"/>
        <v>2</v>
      </c>
      <c r="BA415">
        <f t="shared" si="123"/>
        <v>1</v>
      </c>
    </row>
    <row r="416" spans="1:53" x14ac:dyDescent="0.3">
      <c r="A416" s="27" t="s">
        <v>1628</v>
      </c>
      <c r="B416" s="27" t="s">
        <v>1629</v>
      </c>
      <c r="C416" t="s">
        <v>1630</v>
      </c>
      <c r="D416" t="s">
        <v>230</v>
      </c>
      <c r="E416" s="27" t="s">
        <v>93</v>
      </c>
      <c r="F416" t="s">
        <v>1631</v>
      </c>
      <c r="G416" s="33" t="s">
        <v>1632</v>
      </c>
      <c r="H416" s="9" t="s">
        <v>322</v>
      </c>
      <c r="I416" s="28" t="s">
        <v>1630</v>
      </c>
      <c r="J416" s="21">
        <v>10</v>
      </c>
      <c r="K416" s="27">
        <v>2</v>
      </c>
      <c r="L416" t="s">
        <v>76</v>
      </c>
      <c r="M416" s="27">
        <v>1</v>
      </c>
      <c r="N416" s="27" t="s">
        <v>1633</v>
      </c>
      <c r="O416">
        <v>85018</v>
      </c>
      <c r="P416">
        <v>2.37</v>
      </c>
      <c r="Q416">
        <v>2.37</v>
      </c>
      <c r="R416" s="59">
        <v>13.86</v>
      </c>
      <c r="S416" s="5">
        <v>13.86</v>
      </c>
      <c r="T416">
        <v>13.86</v>
      </c>
      <c r="U416">
        <v>13.86</v>
      </c>
      <c r="V416">
        <v>13.86</v>
      </c>
      <c r="W416">
        <v>11.41</v>
      </c>
      <c r="X416">
        <v>3.56</v>
      </c>
      <c r="Y416">
        <v>13.04</v>
      </c>
      <c r="Z416">
        <v>2.96</v>
      </c>
      <c r="AA416">
        <v>2.37</v>
      </c>
      <c r="AB416">
        <v>3.97</v>
      </c>
      <c r="AC416">
        <v>2.25</v>
      </c>
      <c r="AD416">
        <v>2.37</v>
      </c>
      <c r="AE416">
        <v>0</v>
      </c>
      <c r="AF416">
        <v>0</v>
      </c>
      <c r="AG416">
        <v>0</v>
      </c>
      <c r="AH416">
        <f t="shared" si="124"/>
        <v>2.37</v>
      </c>
      <c r="AI416">
        <f t="shared" si="125"/>
        <v>2.37</v>
      </c>
      <c r="AJ416">
        <f t="shared" si="126"/>
        <v>13.86</v>
      </c>
      <c r="AK416">
        <f t="shared" si="127"/>
        <v>13.86</v>
      </c>
      <c r="AL416">
        <f t="shared" si="128"/>
        <v>13.86</v>
      </c>
      <c r="AM416">
        <f t="shared" si="129"/>
        <v>13.86</v>
      </c>
      <c r="AN416">
        <f t="shared" si="130"/>
        <v>13.86</v>
      </c>
      <c r="AO416">
        <f t="shared" si="131"/>
        <v>11.41</v>
      </c>
      <c r="AP416">
        <f t="shared" si="132"/>
        <v>3.56</v>
      </c>
      <c r="AQ416">
        <f t="shared" si="133"/>
        <v>13.04</v>
      </c>
      <c r="AR416">
        <f t="shared" si="134"/>
        <v>2.96</v>
      </c>
      <c r="AS416">
        <f t="shared" si="135"/>
        <v>2.37</v>
      </c>
      <c r="AT416">
        <f t="shared" si="136"/>
        <v>3.97</v>
      </c>
      <c r="AU416">
        <f t="shared" si="137"/>
        <v>2.25</v>
      </c>
      <c r="AV416">
        <f t="shared" si="138"/>
        <v>2.37</v>
      </c>
      <c r="AW416" t="str">
        <f t="shared" si="139"/>
        <v>Not Available</v>
      </c>
      <c r="AX416" t="str">
        <f t="shared" si="140"/>
        <v>Not Available</v>
      </c>
      <c r="AY416" t="str">
        <f t="shared" si="141"/>
        <v>Not Available</v>
      </c>
      <c r="AZ416">
        <f t="shared" si="122"/>
        <v>4</v>
      </c>
      <c r="BA416">
        <f t="shared" si="123"/>
        <v>2</v>
      </c>
    </row>
    <row r="417" spans="1:53" x14ac:dyDescent="0.3">
      <c r="A417" s="27" t="s">
        <v>1634</v>
      </c>
      <c r="B417" s="27" t="s">
        <v>1629</v>
      </c>
      <c r="C417" t="s">
        <v>1630</v>
      </c>
      <c r="D417" t="s">
        <v>268</v>
      </c>
      <c r="E417" s="27" t="s">
        <v>93</v>
      </c>
      <c r="F417" t="s">
        <v>1635</v>
      </c>
      <c r="G417" s="33" t="s">
        <v>1636</v>
      </c>
      <c r="H417" s="9" t="s">
        <v>322</v>
      </c>
      <c r="I417" s="28" t="s">
        <v>1637</v>
      </c>
      <c r="J417" s="21">
        <v>11</v>
      </c>
      <c r="K417" s="27">
        <v>2</v>
      </c>
      <c r="L417" t="s">
        <v>71</v>
      </c>
      <c r="M417" s="27">
        <v>0</v>
      </c>
      <c r="N417" s="27" t="s">
        <v>1638</v>
      </c>
      <c r="O417">
        <v>85014</v>
      </c>
      <c r="P417">
        <v>2.37</v>
      </c>
      <c r="Q417">
        <v>2.37</v>
      </c>
      <c r="R417" s="59">
        <v>13.86</v>
      </c>
      <c r="S417" s="5">
        <v>13.86</v>
      </c>
      <c r="T417">
        <v>13.86</v>
      </c>
      <c r="U417">
        <v>13.86</v>
      </c>
      <c r="V417">
        <v>13.86</v>
      </c>
      <c r="W417">
        <v>11.41</v>
      </c>
      <c r="X417">
        <v>3.56</v>
      </c>
      <c r="Y417">
        <v>13.04</v>
      </c>
      <c r="Z417">
        <v>2.96</v>
      </c>
      <c r="AA417">
        <v>2.37</v>
      </c>
      <c r="AB417">
        <v>3.97</v>
      </c>
      <c r="AC417">
        <v>2.25</v>
      </c>
      <c r="AD417">
        <v>2.37</v>
      </c>
      <c r="AE417">
        <v>0</v>
      </c>
      <c r="AF417">
        <v>0</v>
      </c>
      <c r="AG417">
        <v>0</v>
      </c>
      <c r="AH417">
        <f t="shared" si="124"/>
        <v>2.37</v>
      </c>
      <c r="AI417">
        <f t="shared" si="125"/>
        <v>2.37</v>
      </c>
      <c r="AJ417">
        <f t="shared" si="126"/>
        <v>13.86</v>
      </c>
      <c r="AK417">
        <f t="shared" si="127"/>
        <v>13.86</v>
      </c>
      <c r="AL417">
        <f t="shared" si="128"/>
        <v>13.86</v>
      </c>
      <c r="AM417">
        <f t="shared" si="129"/>
        <v>13.86</v>
      </c>
      <c r="AN417">
        <f t="shared" si="130"/>
        <v>13.86</v>
      </c>
      <c r="AO417">
        <f t="shared" si="131"/>
        <v>11.41</v>
      </c>
      <c r="AP417">
        <f t="shared" si="132"/>
        <v>3.56</v>
      </c>
      <c r="AQ417">
        <f t="shared" si="133"/>
        <v>13.04</v>
      </c>
      <c r="AR417">
        <f t="shared" si="134"/>
        <v>2.96</v>
      </c>
      <c r="AS417">
        <f t="shared" si="135"/>
        <v>2.37</v>
      </c>
      <c r="AT417">
        <f t="shared" si="136"/>
        <v>3.97</v>
      </c>
      <c r="AU417">
        <f t="shared" si="137"/>
        <v>2.25</v>
      </c>
      <c r="AV417">
        <f t="shared" si="138"/>
        <v>2.37</v>
      </c>
      <c r="AW417" t="str">
        <f t="shared" si="139"/>
        <v>Not Available</v>
      </c>
      <c r="AX417" t="str">
        <f t="shared" si="140"/>
        <v>Not Available</v>
      </c>
      <c r="AY417" t="str">
        <f t="shared" si="141"/>
        <v>Not Available</v>
      </c>
      <c r="AZ417" t="str">
        <f t="shared" si="122"/>
        <v>N/A</v>
      </c>
      <c r="BA417" t="e">
        <f t="shared" si="123"/>
        <v>#VALUE!</v>
      </c>
    </row>
    <row r="418" spans="1:53" x14ac:dyDescent="0.3">
      <c r="A418" s="27" t="s">
        <v>319</v>
      </c>
      <c r="B418" s="27" t="s">
        <v>1639</v>
      </c>
      <c r="C418" t="s">
        <v>109</v>
      </c>
      <c r="D418" t="s">
        <v>230</v>
      </c>
      <c r="E418" s="27" t="s">
        <v>93</v>
      </c>
      <c r="F418" t="s">
        <v>320</v>
      </c>
      <c r="G418" s="33" t="s">
        <v>321</v>
      </c>
      <c r="H418" s="9" t="s">
        <v>322</v>
      </c>
      <c r="I418" s="28" t="s">
        <v>109</v>
      </c>
      <c r="J418" s="21">
        <v>12</v>
      </c>
      <c r="K418" s="27">
        <v>3</v>
      </c>
      <c r="L418" t="s">
        <v>76</v>
      </c>
      <c r="M418" s="27">
        <v>1</v>
      </c>
      <c r="N418" s="27" t="s">
        <v>1640</v>
      </c>
      <c r="O418">
        <v>85025</v>
      </c>
      <c r="P418">
        <v>7.77</v>
      </c>
      <c r="Q418">
        <v>7.77</v>
      </c>
      <c r="R418" s="59">
        <v>13.86</v>
      </c>
      <c r="S418" s="5">
        <v>13.86</v>
      </c>
      <c r="T418">
        <v>13.86</v>
      </c>
      <c r="U418">
        <v>13.86</v>
      </c>
      <c r="V418">
        <v>13.86</v>
      </c>
      <c r="W418">
        <v>11.41</v>
      </c>
      <c r="X418">
        <v>11.66</v>
      </c>
      <c r="Y418">
        <v>13.04</v>
      </c>
      <c r="Z418">
        <v>9.7100000000000009</v>
      </c>
      <c r="AA418">
        <v>7.77</v>
      </c>
      <c r="AB418">
        <v>13.03</v>
      </c>
      <c r="AC418">
        <v>7.38</v>
      </c>
      <c r="AD418">
        <v>7.77</v>
      </c>
      <c r="AE418">
        <v>0</v>
      </c>
      <c r="AF418">
        <v>0</v>
      </c>
      <c r="AG418">
        <v>0</v>
      </c>
      <c r="AH418">
        <f t="shared" si="124"/>
        <v>7.77</v>
      </c>
      <c r="AI418">
        <f t="shared" si="125"/>
        <v>7.77</v>
      </c>
      <c r="AJ418">
        <f t="shared" si="126"/>
        <v>13.86</v>
      </c>
      <c r="AK418">
        <f t="shared" si="127"/>
        <v>13.86</v>
      </c>
      <c r="AL418">
        <f t="shared" si="128"/>
        <v>13.86</v>
      </c>
      <c r="AM418">
        <f t="shared" si="129"/>
        <v>13.86</v>
      </c>
      <c r="AN418">
        <f t="shared" si="130"/>
        <v>13.86</v>
      </c>
      <c r="AO418">
        <f t="shared" si="131"/>
        <v>11.41</v>
      </c>
      <c r="AP418">
        <f t="shared" si="132"/>
        <v>11.66</v>
      </c>
      <c r="AQ418">
        <f t="shared" si="133"/>
        <v>13.04</v>
      </c>
      <c r="AR418">
        <f t="shared" si="134"/>
        <v>9.7100000000000009</v>
      </c>
      <c r="AS418">
        <f t="shared" si="135"/>
        <v>7.77</v>
      </c>
      <c r="AT418">
        <f t="shared" si="136"/>
        <v>13.03</v>
      </c>
      <c r="AU418">
        <f t="shared" si="137"/>
        <v>7.38</v>
      </c>
      <c r="AV418">
        <f t="shared" si="138"/>
        <v>7.77</v>
      </c>
      <c r="AW418" t="str">
        <f t="shared" si="139"/>
        <v>Not Available</v>
      </c>
      <c r="AX418" t="str">
        <f t="shared" si="140"/>
        <v>Not Available</v>
      </c>
      <c r="AY418" t="str">
        <f t="shared" si="141"/>
        <v>Not Available</v>
      </c>
      <c r="AZ418">
        <f t="shared" si="122"/>
        <v>5</v>
      </c>
      <c r="BA418">
        <f t="shared" si="123"/>
        <v>2</v>
      </c>
    </row>
    <row r="419" spans="1:53" x14ac:dyDescent="0.3">
      <c r="A419" s="27" t="s">
        <v>623</v>
      </c>
      <c r="B419" s="27" t="s">
        <v>1639</v>
      </c>
      <c r="C419" t="s">
        <v>109</v>
      </c>
      <c r="D419" t="s">
        <v>268</v>
      </c>
      <c r="E419" s="27" t="s">
        <v>93</v>
      </c>
      <c r="F419" t="s">
        <v>624</v>
      </c>
      <c r="G419" s="33" t="s">
        <v>625</v>
      </c>
      <c r="H419" s="9" t="s">
        <v>316</v>
      </c>
      <c r="I419" s="28" t="s">
        <v>626</v>
      </c>
      <c r="J419" s="21">
        <v>41</v>
      </c>
      <c r="K419" s="27">
        <v>3</v>
      </c>
      <c r="L419" t="s">
        <v>71</v>
      </c>
      <c r="M419" s="27">
        <v>0</v>
      </c>
      <c r="N419" s="27" t="s">
        <v>1641</v>
      </c>
      <c r="O419">
        <v>80053</v>
      </c>
      <c r="P419">
        <v>10.56</v>
      </c>
      <c r="Q419">
        <v>10.56</v>
      </c>
      <c r="R419" s="59">
        <v>20.41</v>
      </c>
      <c r="S419" s="5">
        <v>20.41</v>
      </c>
      <c r="T419">
        <v>20.41</v>
      </c>
      <c r="U419">
        <v>20.41</v>
      </c>
      <c r="V419">
        <v>20.41</v>
      </c>
      <c r="W419">
        <v>39.380000000000003</v>
      </c>
      <c r="X419">
        <v>15.84</v>
      </c>
      <c r="Y419">
        <v>45</v>
      </c>
      <c r="Z419">
        <v>6.24</v>
      </c>
      <c r="AA419">
        <v>10.56</v>
      </c>
      <c r="AB419">
        <v>17.72</v>
      </c>
      <c r="AC419">
        <v>10.029999999999999</v>
      </c>
      <c r="AD419">
        <v>10.56</v>
      </c>
      <c r="AE419">
        <v>0</v>
      </c>
      <c r="AF419">
        <v>0</v>
      </c>
      <c r="AG419">
        <v>0</v>
      </c>
      <c r="AH419">
        <f t="shared" si="124"/>
        <v>10.56</v>
      </c>
      <c r="AI419">
        <f t="shared" si="125"/>
        <v>10.56</v>
      </c>
      <c r="AJ419">
        <f t="shared" si="126"/>
        <v>20.41</v>
      </c>
      <c r="AK419">
        <f t="shared" si="127"/>
        <v>20.41</v>
      </c>
      <c r="AL419">
        <f t="shared" si="128"/>
        <v>20.41</v>
      </c>
      <c r="AM419">
        <f t="shared" si="129"/>
        <v>20.41</v>
      </c>
      <c r="AN419">
        <f t="shared" si="130"/>
        <v>20.41</v>
      </c>
      <c r="AO419">
        <f t="shared" si="131"/>
        <v>39.380000000000003</v>
      </c>
      <c r="AP419">
        <f t="shared" si="132"/>
        <v>15.84</v>
      </c>
      <c r="AQ419">
        <f t="shared" si="133"/>
        <v>45</v>
      </c>
      <c r="AR419">
        <f t="shared" si="134"/>
        <v>6.24</v>
      </c>
      <c r="AS419">
        <f t="shared" si="135"/>
        <v>10.56</v>
      </c>
      <c r="AT419">
        <f t="shared" si="136"/>
        <v>17.72</v>
      </c>
      <c r="AU419">
        <f t="shared" si="137"/>
        <v>10.029999999999999</v>
      </c>
      <c r="AV419">
        <f t="shared" si="138"/>
        <v>10.56</v>
      </c>
      <c r="AW419" t="str">
        <f t="shared" si="139"/>
        <v>Not Available</v>
      </c>
      <c r="AX419" t="str">
        <f t="shared" si="140"/>
        <v>Not Available</v>
      </c>
      <c r="AY419" t="str">
        <f t="shared" si="141"/>
        <v>Not Available</v>
      </c>
      <c r="AZ419" t="str">
        <f t="shared" si="122"/>
        <v>N/A</v>
      </c>
      <c r="BA419" t="e">
        <f t="shared" si="123"/>
        <v>#VALUE!</v>
      </c>
    </row>
    <row r="420" spans="1:53" x14ac:dyDescent="0.3">
      <c r="A420" s="27" t="s">
        <v>672</v>
      </c>
      <c r="B420" s="27" t="s">
        <v>1639</v>
      </c>
      <c r="C420" t="s">
        <v>109</v>
      </c>
      <c r="D420" t="s">
        <v>268</v>
      </c>
      <c r="E420" s="27" t="s">
        <v>62</v>
      </c>
      <c r="F420" t="s">
        <v>72</v>
      </c>
      <c r="G420" s="33" t="s">
        <v>73</v>
      </c>
      <c r="H420" s="9" t="s">
        <v>74</v>
      </c>
      <c r="I420" s="28" t="s">
        <v>673</v>
      </c>
      <c r="J420" s="21">
        <v>5</v>
      </c>
      <c r="K420" s="27">
        <v>3</v>
      </c>
      <c r="L420" t="s">
        <v>71</v>
      </c>
      <c r="M420" s="27">
        <v>0</v>
      </c>
      <c r="N420" s="27" t="s">
        <v>108</v>
      </c>
      <c r="O420">
        <v>36415</v>
      </c>
      <c r="P420">
        <v>8.57</v>
      </c>
      <c r="Q420">
        <v>2.65</v>
      </c>
      <c r="R420" s="59">
        <v>0</v>
      </c>
      <c r="S420" s="5">
        <v>0</v>
      </c>
      <c r="T420">
        <v>0</v>
      </c>
      <c r="U420">
        <v>0</v>
      </c>
      <c r="V420">
        <v>0</v>
      </c>
      <c r="W420">
        <v>3.7</v>
      </c>
      <c r="X420">
        <v>12.86</v>
      </c>
      <c r="Y420">
        <v>4.2300000000000004</v>
      </c>
      <c r="Z420">
        <v>8.57</v>
      </c>
      <c r="AA420">
        <v>8.57</v>
      </c>
      <c r="AB420">
        <v>3.6</v>
      </c>
      <c r="AC420">
        <v>8.14</v>
      </c>
      <c r="AD420">
        <v>8.57</v>
      </c>
      <c r="AE420">
        <v>0</v>
      </c>
      <c r="AF420">
        <v>0</v>
      </c>
      <c r="AG420">
        <v>0</v>
      </c>
      <c r="AH420">
        <f t="shared" si="124"/>
        <v>8.57</v>
      </c>
      <c r="AI420">
        <f t="shared" si="125"/>
        <v>2.65</v>
      </c>
      <c r="AJ420" t="str">
        <f t="shared" si="126"/>
        <v>Not Available</v>
      </c>
      <c r="AK420" t="str">
        <f t="shared" si="127"/>
        <v>Not Available</v>
      </c>
      <c r="AL420" t="str">
        <f t="shared" si="128"/>
        <v>Not Available</v>
      </c>
      <c r="AM420" t="str">
        <f t="shared" si="129"/>
        <v>Not Available</v>
      </c>
      <c r="AN420" t="str">
        <f t="shared" si="130"/>
        <v>Not Available</v>
      </c>
      <c r="AO420">
        <f t="shared" si="131"/>
        <v>3.7</v>
      </c>
      <c r="AP420">
        <f t="shared" si="132"/>
        <v>12.86</v>
      </c>
      <c r="AQ420">
        <f t="shared" si="133"/>
        <v>4.2300000000000004</v>
      </c>
      <c r="AR420">
        <f t="shared" si="134"/>
        <v>8.57</v>
      </c>
      <c r="AS420">
        <f t="shared" si="135"/>
        <v>8.57</v>
      </c>
      <c r="AT420">
        <f t="shared" si="136"/>
        <v>3.6</v>
      </c>
      <c r="AU420">
        <f t="shared" si="137"/>
        <v>8.14</v>
      </c>
      <c r="AV420">
        <f t="shared" si="138"/>
        <v>8.57</v>
      </c>
      <c r="AW420" t="str">
        <f t="shared" si="139"/>
        <v>Not Available</v>
      </c>
      <c r="AX420" t="str">
        <f t="shared" si="140"/>
        <v>Not Available</v>
      </c>
      <c r="AY420" t="str">
        <f t="shared" si="141"/>
        <v>Not Available</v>
      </c>
      <c r="AZ420" t="str">
        <f t="shared" si="122"/>
        <v>N/A</v>
      </c>
      <c r="BA420" t="e">
        <f t="shared" si="123"/>
        <v>#VALUE!</v>
      </c>
    </row>
    <row r="421" spans="1:53" x14ac:dyDescent="0.3">
      <c r="A421" s="27" t="s">
        <v>1642</v>
      </c>
      <c r="B421" s="27" t="s">
        <v>1643</v>
      </c>
      <c r="C421" t="s">
        <v>1644</v>
      </c>
      <c r="D421" t="s">
        <v>230</v>
      </c>
      <c r="E421" s="27" t="s">
        <v>93</v>
      </c>
      <c r="F421" t="s">
        <v>1645</v>
      </c>
      <c r="G421" s="33" t="s">
        <v>1646</v>
      </c>
      <c r="H421" s="9" t="s">
        <v>322</v>
      </c>
      <c r="I421" s="28" t="s">
        <v>1644</v>
      </c>
      <c r="J421" s="21">
        <v>9</v>
      </c>
      <c r="K421" s="27">
        <v>1</v>
      </c>
      <c r="L421" t="s">
        <v>76</v>
      </c>
      <c r="M421" s="27">
        <v>1</v>
      </c>
      <c r="N421" s="27" t="s">
        <v>1647</v>
      </c>
      <c r="O421">
        <v>85027</v>
      </c>
      <c r="P421">
        <v>6.47</v>
      </c>
      <c r="Q421">
        <v>6.47</v>
      </c>
      <c r="R421" s="59">
        <v>13.86</v>
      </c>
      <c r="S421" s="5">
        <v>13.86</v>
      </c>
      <c r="T421">
        <v>13.86</v>
      </c>
      <c r="U421">
        <v>13.86</v>
      </c>
      <c r="V421">
        <v>13.86</v>
      </c>
      <c r="W421">
        <v>11.41</v>
      </c>
      <c r="X421">
        <v>9.7100000000000009</v>
      </c>
      <c r="Y421">
        <v>13.04</v>
      </c>
      <c r="Z421">
        <v>8.09</v>
      </c>
      <c r="AA421">
        <v>6.47</v>
      </c>
      <c r="AB421">
        <v>10.85</v>
      </c>
      <c r="AC421">
        <v>6.15</v>
      </c>
      <c r="AD421">
        <v>6.47</v>
      </c>
      <c r="AE421">
        <v>0</v>
      </c>
      <c r="AF421">
        <v>0</v>
      </c>
      <c r="AG421">
        <v>0</v>
      </c>
      <c r="AH421">
        <f t="shared" si="124"/>
        <v>6.47</v>
      </c>
      <c r="AI421">
        <f t="shared" si="125"/>
        <v>6.47</v>
      </c>
      <c r="AJ421">
        <f t="shared" si="126"/>
        <v>13.86</v>
      </c>
      <c r="AK421">
        <f t="shared" si="127"/>
        <v>13.86</v>
      </c>
      <c r="AL421">
        <f t="shared" si="128"/>
        <v>13.86</v>
      </c>
      <c r="AM421">
        <f t="shared" si="129"/>
        <v>13.86</v>
      </c>
      <c r="AN421">
        <f t="shared" si="130"/>
        <v>13.86</v>
      </c>
      <c r="AO421">
        <f t="shared" si="131"/>
        <v>11.41</v>
      </c>
      <c r="AP421">
        <f t="shared" si="132"/>
        <v>9.7100000000000009</v>
      </c>
      <c r="AQ421">
        <f t="shared" si="133"/>
        <v>13.04</v>
      </c>
      <c r="AR421">
        <f t="shared" si="134"/>
        <v>8.09</v>
      </c>
      <c r="AS421">
        <f t="shared" si="135"/>
        <v>6.47</v>
      </c>
      <c r="AT421">
        <f t="shared" si="136"/>
        <v>10.85</v>
      </c>
      <c r="AU421">
        <f t="shared" si="137"/>
        <v>6.15</v>
      </c>
      <c r="AV421">
        <f t="shared" si="138"/>
        <v>6.47</v>
      </c>
      <c r="AW421" t="str">
        <f t="shared" si="139"/>
        <v>Not Available</v>
      </c>
      <c r="AX421" t="str">
        <f t="shared" si="140"/>
        <v>Not Available</v>
      </c>
      <c r="AY421" t="str">
        <f t="shared" si="141"/>
        <v>Not Available</v>
      </c>
      <c r="AZ421">
        <f t="shared" si="122"/>
        <v>2</v>
      </c>
      <c r="BA421">
        <f t="shared" si="123"/>
        <v>1</v>
      </c>
    </row>
    <row r="422" spans="1:53" x14ac:dyDescent="0.3">
      <c r="A422" s="27" t="s">
        <v>1648</v>
      </c>
      <c r="B422" s="27" t="s">
        <v>1649</v>
      </c>
      <c r="C422" t="s">
        <v>1650</v>
      </c>
      <c r="D422" t="s">
        <v>230</v>
      </c>
      <c r="E422" s="27" t="s">
        <v>93</v>
      </c>
      <c r="F422" t="s">
        <v>1651</v>
      </c>
      <c r="G422" s="33" t="s">
        <v>1652</v>
      </c>
      <c r="H422" s="9" t="s">
        <v>322</v>
      </c>
      <c r="I422" s="28" t="s">
        <v>1650</v>
      </c>
      <c r="J422" s="21">
        <v>15</v>
      </c>
      <c r="K422" s="27">
        <v>3</v>
      </c>
      <c r="L422" t="s">
        <v>234</v>
      </c>
      <c r="M422" s="27">
        <v>1</v>
      </c>
      <c r="N422" s="27" t="s">
        <v>1653</v>
      </c>
      <c r="O422">
        <v>85060</v>
      </c>
      <c r="P422">
        <v>0</v>
      </c>
      <c r="Q422">
        <v>0</v>
      </c>
      <c r="R422" s="59">
        <v>0</v>
      </c>
      <c r="S422" s="5">
        <v>0</v>
      </c>
      <c r="T422">
        <v>0</v>
      </c>
      <c r="U422">
        <v>0</v>
      </c>
      <c r="V422">
        <v>0</v>
      </c>
      <c r="W422">
        <v>29.91</v>
      </c>
      <c r="X422">
        <v>0</v>
      </c>
      <c r="Y422">
        <v>34.18</v>
      </c>
      <c r="Z422">
        <v>27.98</v>
      </c>
      <c r="AA422">
        <v>0</v>
      </c>
      <c r="AB422">
        <v>27.88</v>
      </c>
      <c r="AC422">
        <v>0</v>
      </c>
      <c r="AD422">
        <v>0</v>
      </c>
      <c r="AE422">
        <v>0</v>
      </c>
      <c r="AF422">
        <v>0</v>
      </c>
      <c r="AG422">
        <v>0</v>
      </c>
      <c r="AH422" t="str">
        <f t="shared" si="124"/>
        <v>Not Available</v>
      </c>
      <c r="AI422" t="str">
        <f t="shared" si="125"/>
        <v>Not Available</v>
      </c>
      <c r="AJ422" t="str">
        <f t="shared" si="126"/>
        <v>Not Available</v>
      </c>
      <c r="AK422" t="str">
        <f t="shared" si="127"/>
        <v>Not Available</v>
      </c>
      <c r="AL422" t="str">
        <f t="shared" si="128"/>
        <v>Not Available</v>
      </c>
      <c r="AM422" t="str">
        <f t="shared" si="129"/>
        <v>Not Available</v>
      </c>
      <c r="AN422" t="str">
        <f t="shared" si="130"/>
        <v>Not Available</v>
      </c>
      <c r="AO422">
        <f t="shared" si="131"/>
        <v>29.91</v>
      </c>
      <c r="AP422" t="str">
        <f t="shared" si="132"/>
        <v>Not Available</v>
      </c>
      <c r="AQ422">
        <f t="shared" si="133"/>
        <v>34.18</v>
      </c>
      <c r="AR422">
        <f t="shared" si="134"/>
        <v>27.98</v>
      </c>
      <c r="AS422" t="str">
        <f t="shared" si="135"/>
        <v>Not Available</v>
      </c>
      <c r="AT422">
        <f t="shared" si="136"/>
        <v>27.88</v>
      </c>
      <c r="AU422" t="str">
        <f t="shared" si="137"/>
        <v>Not Available</v>
      </c>
      <c r="AV422" t="str">
        <f t="shared" si="138"/>
        <v>Not Available</v>
      </c>
      <c r="AW422" t="str">
        <f t="shared" si="139"/>
        <v>Not Available</v>
      </c>
      <c r="AX422" t="str">
        <f t="shared" si="140"/>
        <v>Not Available</v>
      </c>
      <c r="AY422" t="str">
        <f t="shared" si="141"/>
        <v>Not Available</v>
      </c>
      <c r="AZ422">
        <f t="shared" si="122"/>
        <v>7</v>
      </c>
      <c r="BA422">
        <f t="shared" si="123"/>
        <v>4</v>
      </c>
    </row>
    <row r="423" spans="1:53" x14ac:dyDescent="0.3">
      <c r="A423" s="27" t="s">
        <v>319</v>
      </c>
      <c r="B423" s="27" t="s">
        <v>1649</v>
      </c>
      <c r="C423" t="s">
        <v>1650</v>
      </c>
      <c r="D423" t="s">
        <v>268</v>
      </c>
      <c r="E423" s="27" t="s">
        <v>93</v>
      </c>
      <c r="F423" t="s">
        <v>320</v>
      </c>
      <c r="G423" s="33" t="s">
        <v>321</v>
      </c>
      <c r="H423" s="9" t="s">
        <v>322</v>
      </c>
      <c r="I423" s="28" t="s">
        <v>109</v>
      </c>
      <c r="J423" s="21">
        <v>9</v>
      </c>
      <c r="K423" s="27">
        <v>3</v>
      </c>
      <c r="L423" t="s">
        <v>71</v>
      </c>
      <c r="M423" s="27">
        <v>0</v>
      </c>
      <c r="N423" s="27" t="s">
        <v>1654</v>
      </c>
      <c r="O423">
        <v>85025</v>
      </c>
      <c r="P423">
        <v>7.77</v>
      </c>
      <c r="Q423">
        <v>7.77</v>
      </c>
      <c r="R423" s="59">
        <v>13.86</v>
      </c>
      <c r="S423" s="5">
        <v>13.86</v>
      </c>
      <c r="T423">
        <v>13.86</v>
      </c>
      <c r="U423">
        <v>13.86</v>
      </c>
      <c r="V423">
        <v>13.86</v>
      </c>
      <c r="W423">
        <v>11.41</v>
      </c>
      <c r="X423">
        <v>11.66</v>
      </c>
      <c r="Y423">
        <v>13.04</v>
      </c>
      <c r="Z423">
        <v>9.7100000000000009</v>
      </c>
      <c r="AA423">
        <v>7.77</v>
      </c>
      <c r="AB423">
        <v>13.03</v>
      </c>
      <c r="AC423">
        <v>7.38</v>
      </c>
      <c r="AD423">
        <v>7.77</v>
      </c>
      <c r="AE423">
        <v>0</v>
      </c>
      <c r="AF423">
        <v>0</v>
      </c>
      <c r="AG423">
        <v>0</v>
      </c>
      <c r="AH423">
        <f t="shared" si="124"/>
        <v>7.77</v>
      </c>
      <c r="AI423">
        <f t="shared" si="125"/>
        <v>7.77</v>
      </c>
      <c r="AJ423">
        <f t="shared" si="126"/>
        <v>13.86</v>
      </c>
      <c r="AK423">
        <f t="shared" si="127"/>
        <v>13.86</v>
      </c>
      <c r="AL423">
        <f t="shared" si="128"/>
        <v>13.86</v>
      </c>
      <c r="AM423">
        <f t="shared" si="129"/>
        <v>13.86</v>
      </c>
      <c r="AN423">
        <f t="shared" si="130"/>
        <v>13.86</v>
      </c>
      <c r="AO423">
        <f t="shared" si="131"/>
        <v>11.41</v>
      </c>
      <c r="AP423">
        <f t="shared" si="132"/>
        <v>11.66</v>
      </c>
      <c r="AQ423">
        <f t="shared" si="133"/>
        <v>13.04</v>
      </c>
      <c r="AR423">
        <f t="shared" si="134"/>
        <v>9.7100000000000009</v>
      </c>
      <c r="AS423">
        <f t="shared" si="135"/>
        <v>7.77</v>
      </c>
      <c r="AT423">
        <f t="shared" si="136"/>
        <v>13.03</v>
      </c>
      <c r="AU423">
        <f t="shared" si="137"/>
        <v>7.38</v>
      </c>
      <c r="AV423">
        <f t="shared" si="138"/>
        <v>7.77</v>
      </c>
      <c r="AW423" t="str">
        <f t="shared" si="139"/>
        <v>Not Available</v>
      </c>
      <c r="AX423" t="str">
        <f t="shared" si="140"/>
        <v>Not Available</v>
      </c>
      <c r="AY423" t="str">
        <f t="shared" si="141"/>
        <v>Not Available</v>
      </c>
      <c r="AZ423" t="str">
        <f t="shared" si="122"/>
        <v>N/A</v>
      </c>
      <c r="BA423" t="e">
        <f t="shared" si="123"/>
        <v>#VALUE!</v>
      </c>
    </row>
    <row r="424" spans="1:53" x14ac:dyDescent="0.3">
      <c r="A424" s="27" t="s">
        <v>672</v>
      </c>
      <c r="B424" s="27" t="s">
        <v>1649</v>
      </c>
      <c r="C424" t="s">
        <v>1650</v>
      </c>
      <c r="D424" t="s">
        <v>268</v>
      </c>
      <c r="E424" s="27" t="s">
        <v>62</v>
      </c>
      <c r="F424" t="s">
        <v>72</v>
      </c>
      <c r="G424" s="33" t="s">
        <v>73</v>
      </c>
      <c r="H424" s="9" t="s">
        <v>74</v>
      </c>
      <c r="I424" s="28" t="s">
        <v>673</v>
      </c>
      <c r="J424" s="21">
        <v>5</v>
      </c>
      <c r="K424" s="27">
        <v>3</v>
      </c>
      <c r="L424" t="s">
        <v>71</v>
      </c>
      <c r="M424" s="27">
        <v>0</v>
      </c>
      <c r="N424" s="27" t="s">
        <v>1655</v>
      </c>
      <c r="O424">
        <v>36415</v>
      </c>
      <c r="P424">
        <v>8.57</v>
      </c>
      <c r="Q424">
        <v>2.65</v>
      </c>
      <c r="R424" s="59">
        <v>0</v>
      </c>
      <c r="S424" s="5">
        <v>0</v>
      </c>
      <c r="T424">
        <v>0</v>
      </c>
      <c r="U424">
        <v>0</v>
      </c>
      <c r="V424">
        <v>0</v>
      </c>
      <c r="W424">
        <v>3.7</v>
      </c>
      <c r="X424">
        <v>12.86</v>
      </c>
      <c r="Y424">
        <v>4.2300000000000004</v>
      </c>
      <c r="Z424">
        <v>8.57</v>
      </c>
      <c r="AA424">
        <v>8.57</v>
      </c>
      <c r="AB424">
        <v>3.6</v>
      </c>
      <c r="AC424">
        <v>8.14</v>
      </c>
      <c r="AD424">
        <v>8.57</v>
      </c>
      <c r="AE424">
        <v>0</v>
      </c>
      <c r="AF424">
        <v>0</v>
      </c>
      <c r="AG424">
        <v>0</v>
      </c>
      <c r="AH424">
        <f t="shared" si="124"/>
        <v>8.57</v>
      </c>
      <c r="AI424">
        <f t="shared" si="125"/>
        <v>2.65</v>
      </c>
      <c r="AJ424" t="str">
        <f t="shared" si="126"/>
        <v>Not Available</v>
      </c>
      <c r="AK424" t="str">
        <f t="shared" si="127"/>
        <v>Not Available</v>
      </c>
      <c r="AL424" t="str">
        <f t="shared" si="128"/>
        <v>Not Available</v>
      </c>
      <c r="AM424" t="str">
        <f t="shared" si="129"/>
        <v>Not Available</v>
      </c>
      <c r="AN424" t="str">
        <f t="shared" si="130"/>
        <v>Not Available</v>
      </c>
      <c r="AO424">
        <f t="shared" si="131"/>
        <v>3.7</v>
      </c>
      <c r="AP424">
        <f t="shared" si="132"/>
        <v>12.86</v>
      </c>
      <c r="AQ424">
        <f t="shared" si="133"/>
        <v>4.2300000000000004</v>
      </c>
      <c r="AR424">
        <f t="shared" si="134"/>
        <v>8.57</v>
      </c>
      <c r="AS424">
        <f t="shared" si="135"/>
        <v>8.57</v>
      </c>
      <c r="AT424">
        <f t="shared" si="136"/>
        <v>3.6</v>
      </c>
      <c r="AU424">
        <f t="shared" si="137"/>
        <v>8.14</v>
      </c>
      <c r="AV424">
        <f t="shared" si="138"/>
        <v>8.57</v>
      </c>
      <c r="AW424" t="str">
        <f t="shared" si="139"/>
        <v>Not Available</v>
      </c>
      <c r="AX424" t="str">
        <f t="shared" si="140"/>
        <v>Not Available</v>
      </c>
      <c r="AY424" t="str">
        <f t="shared" si="141"/>
        <v>Not Available</v>
      </c>
      <c r="AZ424" t="str">
        <f t="shared" si="122"/>
        <v>N/A</v>
      </c>
      <c r="BA424" t="e">
        <f t="shared" si="123"/>
        <v>#VALUE!</v>
      </c>
    </row>
    <row r="425" spans="1:53" x14ac:dyDescent="0.3">
      <c r="A425" s="27" t="s">
        <v>1656</v>
      </c>
      <c r="B425" s="27" t="s">
        <v>1657</v>
      </c>
      <c r="C425" t="s">
        <v>1658</v>
      </c>
      <c r="D425" t="s">
        <v>230</v>
      </c>
      <c r="E425" s="27" t="s">
        <v>93</v>
      </c>
      <c r="F425" t="s">
        <v>1659</v>
      </c>
      <c r="G425" s="33" t="s">
        <v>1660</v>
      </c>
      <c r="H425" s="9" t="s">
        <v>322</v>
      </c>
      <c r="I425" s="28" t="s">
        <v>1658</v>
      </c>
      <c r="J425" s="21">
        <v>17</v>
      </c>
      <c r="K425" s="27">
        <v>3</v>
      </c>
      <c r="L425" t="s">
        <v>76</v>
      </c>
      <c r="M425" s="27">
        <v>1</v>
      </c>
      <c r="N425" s="27" t="s">
        <v>1661</v>
      </c>
      <c r="O425">
        <v>85379</v>
      </c>
      <c r="P425">
        <v>10.18</v>
      </c>
      <c r="Q425">
        <v>10.18</v>
      </c>
      <c r="R425" s="59">
        <v>23.74</v>
      </c>
      <c r="S425" s="5">
        <v>23.74</v>
      </c>
      <c r="T425">
        <v>23.74</v>
      </c>
      <c r="U425">
        <v>23.74</v>
      </c>
      <c r="V425">
        <v>23.74</v>
      </c>
      <c r="W425">
        <v>19.54</v>
      </c>
      <c r="X425">
        <v>15.27</v>
      </c>
      <c r="Y425">
        <v>22.34</v>
      </c>
      <c r="Z425">
        <v>1.48</v>
      </c>
      <c r="AA425">
        <v>10.18</v>
      </c>
      <c r="AB425">
        <v>17.059999999999999</v>
      </c>
      <c r="AC425">
        <v>9.67</v>
      </c>
      <c r="AD425">
        <v>10.18</v>
      </c>
      <c r="AE425">
        <v>0</v>
      </c>
      <c r="AF425">
        <v>0</v>
      </c>
      <c r="AG425">
        <v>0</v>
      </c>
      <c r="AH425">
        <f t="shared" si="124"/>
        <v>10.18</v>
      </c>
      <c r="AI425">
        <f t="shared" si="125"/>
        <v>10.18</v>
      </c>
      <c r="AJ425">
        <f t="shared" si="126"/>
        <v>23.74</v>
      </c>
      <c r="AK425">
        <f t="shared" si="127"/>
        <v>23.74</v>
      </c>
      <c r="AL425">
        <f t="shared" si="128"/>
        <v>23.74</v>
      </c>
      <c r="AM425">
        <f t="shared" si="129"/>
        <v>23.74</v>
      </c>
      <c r="AN425">
        <f t="shared" si="130"/>
        <v>23.74</v>
      </c>
      <c r="AO425">
        <f t="shared" si="131"/>
        <v>19.54</v>
      </c>
      <c r="AP425">
        <f t="shared" si="132"/>
        <v>15.27</v>
      </c>
      <c r="AQ425">
        <f t="shared" si="133"/>
        <v>22.34</v>
      </c>
      <c r="AR425">
        <f t="shared" si="134"/>
        <v>1.48</v>
      </c>
      <c r="AS425">
        <f t="shared" si="135"/>
        <v>10.18</v>
      </c>
      <c r="AT425">
        <f t="shared" si="136"/>
        <v>17.059999999999999</v>
      </c>
      <c r="AU425">
        <f t="shared" si="137"/>
        <v>9.67</v>
      </c>
      <c r="AV425">
        <f t="shared" si="138"/>
        <v>10.18</v>
      </c>
      <c r="AW425" t="str">
        <f t="shared" si="139"/>
        <v>Not Available</v>
      </c>
      <c r="AX425" t="str">
        <f t="shared" si="140"/>
        <v>Not Available</v>
      </c>
      <c r="AY425" t="str">
        <f t="shared" si="141"/>
        <v>Not Available</v>
      </c>
      <c r="AZ425">
        <f t="shared" si="122"/>
        <v>5</v>
      </c>
      <c r="BA425">
        <f t="shared" si="123"/>
        <v>2</v>
      </c>
    </row>
    <row r="426" spans="1:53" x14ac:dyDescent="0.3">
      <c r="A426" s="27" t="s">
        <v>319</v>
      </c>
      <c r="B426" s="27" t="s">
        <v>1657</v>
      </c>
      <c r="C426" t="s">
        <v>1658</v>
      </c>
      <c r="D426" t="s">
        <v>268</v>
      </c>
      <c r="E426" s="27" t="s">
        <v>93</v>
      </c>
      <c r="F426" t="s">
        <v>320</v>
      </c>
      <c r="G426" s="33" t="s">
        <v>321</v>
      </c>
      <c r="H426" s="9" t="s">
        <v>322</v>
      </c>
      <c r="I426" s="28" t="s">
        <v>109</v>
      </c>
      <c r="J426" s="21">
        <v>11</v>
      </c>
      <c r="K426" s="27">
        <v>3</v>
      </c>
      <c r="L426" t="s">
        <v>71</v>
      </c>
      <c r="M426" s="27">
        <v>0</v>
      </c>
      <c r="N426" s="27" t="s">
        <v>1662</v>
      </c>
      <c r="O426">
        <v>85025</v>
      </c>
      <c r="P426">
        <v>7.77</v>
      </c>
      <c r="Q426">
        <v>7.77</v>
      </c>
      <c r="R426" s="59">
        <v>13.86</v>
      </c>
      <c r="S426" s="5">
        <v>13.86</v>
      </c>
      <c r="T426">
        <v>13.86</v>
      </c>
      <c r="U426">
        <v>13.86</v>
      </c>
      <c r="V426">
        <v>13.86</v>
      </c>
      <c r="W426">
        <v>11.41</v>
      </c>
      <c r="X426">
        <v>11.66</v>
      </c>
      <c r="Y426">
        <v>13.04</v>
      </c>
      <c r="Z426">
        <v>9.7100000000000009</v>
      </c>
      <c r="AA426">
        <v>7.77</v>
      </c>
      <c r="AB426">
        <v>13.03</v>
      </c>
      <c r="AC426">
        <v>7.38</v>
      </c>
      <c r="AD426">
        <v>7.77</v>
      </c>
      <c r="AE426">
        <v>0</v>
      </c>
      <c r="AF426">
        <v>0</v>
      </c>
      <c r="AG426">
        <v>0</v>
      </c>
      <c r="AH426">
        <f t="shared" si="124"/>
        <v>7.77</v>
      </c>
      <c r="AI426">
        <f t="shared" si="125"/>
        <v>7.77</v>
      </c>
      <c r="AJ426">
        <f t="shared" si="126"/>
        <v>13.86</v>
      </c>
      <c r="AK426">
        <f t="shared" si="127"/>
        <v>13.86</v>
      </c>
      <c r="AL426">
        <f t="shared" si="128"/>
        <v>13.86</v>
      </c>
      <c r="AM426">
        <f t="shared" si="129"/>
        <v>13.86</v>
      </c>
      <c r="AN426">
        <f t="shared" si="130"/>
        <v>13.86</v>
      </c>
      <c r="AO426">
        <f t="shared" si="131"/>
        <v>11.41</v>
      </c>
      <c r="AP426">
        <f t="shared" si="132"/>
        <v>11.66</v>
      </c>
      <c r="AQ426">
        <f t="shared" si="133"/>
        <v>13.04</v>
      </c>
      <c r="AR426">
        <f t="shared" si="134"/>
        <v>9.7100000000000009</v>
      </c>
      <c r="AS426">
        <f t="shared" si="135"/>
        <v>7.77</v>
      </c>
      <c r="AT426">
        <f t="shared" si="136"/>
        <v>13.03</v>
      </c>
      <c r="AU426">
        <f t="shared" si="137"/>
        <v>7.38</v>
      </c>
      <c r="AV426">
        <f t="shared" si="138"/>
        <v>7.77</v>
      </c>
      <c r="AW426" t="str">
        <f t="shared" si="139"/>
        <v>Not Available</v>
      </c>
      <c r="AX426" t="str">
        <f t="shared" si="140"/>
        <v>Not Available</v>
      </c>
      <c r="AY426" t="str">
        <f t="shared" si="141"/>
        <v>Not Available</v>
      </c>
      <c r="AZ426" t="str">
        <f t="shared" si="122"/>
        <v>N/A</v>
      </c>
      <c r="BA426" t="e">
        <f t="shared" si="123"/>
        <v>#VALUE!</v>
      </c>
    </row>
    <row r="427" spans="1:53" x14ac:dyDescent="0.3">
      <c r="A427" s="27" t="s">
        <v>672</v>
      </c>
      <c r="B427" s="27" t="s">
        <v>1657</v>
      </c>
      <c r="C427" t="s">
        <v>1658</v>
      </c>
      <c r="D427" t="s">
        <v>268</v>
      </c>
      <c r="E427" s="27" t="s">
        <v>62</v>
      </c>
      <c r="F427" t="s">
        <v>72</v>
      </c>
      <c r="G427" s="33" t="s">
        <v>73</v>
      </c>
      <c r="H427" s="9" t="s">
        <v>74</v>
      </c>
      <c r="I427" s="28" t="s">
        <v>673</v>
      </c>
      <c r="J427" s="21">
        <v>5</v>
      </c>
      <c r="K427" s="27">
        <v>3</v>
      </c>
      <c r="L427" t="s">
        <v>71</v>
      </c>
      <c r="M427" s="27">
        <v>0</v>
      </c>
      <c r="N427" s="27" t="s">
        <v>1663</v>
      </c>
      <c r="O427">
        <v>36415</v>
      </c>
      <c r="P427">
        <v>8.57</v>
      </c>
      <c r="Q427">
        <v>2.65</v>
      </c>
      <c r="R427" s="59">
        <v>0</v>
      </c>
      <c r="S427" s="5">
        <v>0</v>
      </c>
      <c r="T427">
        <v>0</v>
      </c>
      <c r="U427">
        <v>0</v>
      </c>
      <c r="V427">
        <v>0</v>
      </c>
      <c r="W427">
        <v>3.7</v>
      </c>
      <c r="X427">
        <v>12.86</v>
      </c>
      <c r="Y427">
        <v>4.2300000000000004</v>
      </c>
      <c r="Z427">
        <v>8.57</v>
      </c>
      <c r="AA427">
        <v>8.57</v>
      </c>
      <c r="AB427">
        <v>3.6</v>
      </c>
      <c r="AC427">
        <v>8.14</v>
      </c>
      <c r="AD427">
        <v>8.57</v>
      </c>
      <c r="AE427">
        <v>0</v>
      </c>
      <c r="AF427">
        <v>0</v>
      </c>
      <c r="AG427">
        <v>0</v>
      </c>
      <c r="AH427">
        <f t="shared" si="124"/>
        <v>8.57</v>
      </c>
      <c r="AI427">
        <f t="shared" si="125"/>
        <v>2.65</v>
      </c>
      <c r="AJ427" t="str">
        <f t="shared" si="126"/>
        <v>Not Available</v>
      </c>
      <c r="AK427" t="str">
        <f t="shared" si="127"/>
        <v>Not Available</v>
      </c>
      <c r="AL427" t="str">
        <f t="shared" si="128"/>
        <v>Not Available</v>
      </c>
      <c r="AM427" t="str">
        <f t="shared" si="129"/>
        <v>Not Available</v>
      </c>
      <c r="AN427" t="str">
        <f t="shared" si="130"/>
        <v>Not Available</v>
      </c>
      <c r="AO427">
        <f t="shared" si="131"/>
        <v>3.7</v>
      </c>
      <c r="AP427">
        <f t="shared" si="132"/>
        <v>12.86</v>
      </c>
      <c r="AQ427">
        <f t="shared" si="133"/>
        <v>4.2300000000000004</v>
      </c>
      <c r="AR427">
        <f t="shared" si="134"/>
        <v>8.57</v>
      </c>
      <c r="AS427">
        <f t="shared" si="135"/>
        <v>8.57</v>
      </c>
      <c r="AT427">
        <f t="shared" si="136"/>
        <v>3.6</v>
      </c>
      <c r="AU427">
        <f t="shared" si="137"/>
        <v>8.14</v>
      </c>
      <c r="AV427">
        <f t="shared" si="138"/>
        <v>8.57</v>
      </c>
      <c r="AW427" t="str">
        <f t="shared" si="139"/>
        <v>Not Available</v>
      </c>
      <c r="AX427" t="str">
        <f t="shared" si="140"/>
        <v>Not Available</v>
      </c>
      <c r="AY427" t="str">
        <f t="shared" si="141"/>
        <v>Not Available</v>
      </c>
      <c r="AZ427" t="str">
        <f t="shared" si="122"/>
        <v>N/A</v>
      </c>
      <c r="BA427" t="e">
        <f t="shared" si="123"/>
        <v>#VALUE!</v>
      </c>
    </row>
    <row r="428" spans="1:53" x14ac:dyDescent="0.3">
      <c r="A428" s="27" t="s">
        <v>1664</v>
      </c>
      <c r="B428" s="27" t="s">
        <v>1665</v>
      </c>
      <c r="C428" t="s">
        <v>1666</v>
      </c>
      <c r="D428" t="s">
        <v>230</v>
      </c>
      <c r="E428" s="27" t="s">
        <v>93</v>
      </c>
      <c r="F428" t="s">
        <v>1667</v>
      </c>
      <c r="G428" s="33" t="s">
        <v>1668</v>
      </c>
      <c r="H428" s="9" t="s">
        <v>322</v>
      </c>
      <c r="I428" s="28" t="s">
        <v>1666</v>
      </c>
      <c r="J428" s="21">
        <v>6</v>
      </c>
      <c r="K428" s="27">
        <v>2</v>
      </c>
      <c r="L428" t="s">
        <v>76</v>
      </c>
      <c r="M428" s="27">
        <v>1</v>
      </c>
      <c r="N428" s="27" t="s">
        <v>1669</v>
      </c>
      <c r="O428">
        <v>85610</v>
      </c>
      <c r="P428">
        <v>4.29</v>
      </c>
      <c r="Q428">
        <v>4.29</v>
      </c>
      <c r="R428" s="59">
        <v>7.36</v>
      </c>
      <c r="S428" s="5">
        <v>7.36</v>
      </c>
      <c r="T428">
        <v>7.36</v>
      </c>
      <c r="U428">
        <v>7.36</v>
      </c>
      <c r="V428">
        <v>7.36</v>
      </c>
      <c r="W428">
        <v>6.06</v>
      </c>
      <c r="X428">
        <v>6.44</v>
      </c>
      <c r="Y428">
        <v>6.93</v>
      </c>
      <c r="Z428">
        <v>5.36</v>
      </c>
      <c r="AA428">
        <v>4.29</v>
      </c>
      <c r="AB428">
        <v>6.59</v>
      </c>
      <c r="AC428">
        <v>4.08</v>
      </c>
      <c r="AD428">
        <v>4.29</v>
      </c>
      <c r="AE428">
        <v>0</v>
      </c>
      <c r="AF428">
        <v>0</v>
      </c>
      <c r="AG428">
        <v>0</v>
      </c>
      <c r="AH428">
        <f t="shared" si="124"/>
        <v>4.29</v>
      </c>
      <c r="AI428">
        <f t="shared" si="125"/>
        <v>4.29</v>
      </c>
      <c r="AJ428">
        <f t="shared" si="126"/>
        <v>7.36</v>
      </c>
      <c r="AK428">
        <f t="shared" si="127"/>
        <v>7.36</v>
      </c>
      <c r="AL428">
        <f t="shared" si="128"/>
        <v>7.36</v>
      </c>
      <c r="AM428">
        <f t="shared" si="129"/>
        <v>7.36</v>
      </c>
      <c r="AN428">
        <f t="shared" si="130"/>
        <v>7.36</v>
      </c>
      <c r="AO428">
        <f t="shared" si="131"/>
        <v>6.06</v>
      </c>
      <c r="AP428">
        <f t="shared" si="132"/>
        <v>6.44</v>
      </c>
      <c r="AQ428">
        <f t="shared" si="133"/>
        <v>6.93</v>
      </c>
      <c r="AR428">
        <f t="shared" si="134"/>
        <v>5.36</v>
      </c>
      <c r="AS428">
        <f t="shared" si="135"/>
        <v>4.29</v>
      </c>
      <c r="AT428">
        <f t="shared" si="136"/>
        <v>6.59</v>
      </c>
      <c r="AU428">
        <f t="shared" si="137"/>
        <v>4.08</v>
      </c>
      <c r="AV428">
        <f t="shared" si="138"/>
        <v>4.29</v>
      </c>
      <c r="AW428" t="str">
        <f t="shared" si="139"/>
        <v>Not Available</v>
      </c>
      <c r="AX428" t="str">
        <f t="shared" si="140"/>
        <v>Not Available</v>
      </c>
      <c r="AY428" t="str">
        <f t="shared" si="141"/>
        <v>Not Available</v>
      </c>
      <c r="AZ428">
        <f t="shared" si="122"/>
        <v>4</v>
      </c>
      <c r="BA428">
        <f t="shared" si="123"/>
        <v>2</v>
      </c>
    </row>
    <row r="429" spans="1:53" x14ac:dyDescent="0.3">
      <c r="A429" s="27" t="s">
        <v>672</v>
      </c>
      <c r="B429" s="27" t="s">
        <v>1665</v>
      </c>
      <c r="C429" t="s">
        <v>1666</v>
      </c>
      <c r="D429" t="s">
        <v>268</v>
      </c>
      <c r="E429" s="27" t="s">
        <v>62</v>
      </c>
      <c r="F429" t="s">
        <v>72</v>
      </c>
      <c r="G429" s="33" t="s">
        <v>73</v>
      </c>
      <c r="H429" s="9" t="s">
        <v>74</v>
      </c>
      <c r="I429" s="28" t="s">
        <v>673</v>
      </c>
      <c r="J429" s="21">
        <v>5</v>
      </c>
      <c r="K429" s="27">
        <v>2</v>
      </c>
      <c r="L429" t="s">
        <v>71</v>
      </c>
      <c r="M429" s="27">
        <v>0</v>
      </c>
      <c r="N429" s="27" t="s">
        <v>1670</v>
      </c>
      <c r="O429">
        <v>36415</v>
      </c>
      <c r="P429">
        <v>8.57</v>
      </c>
      <c r="Q429">
        <v>2.65</v>
      </c>
      <c r="R429" s="59">
        <v>0</v>
      </c>
      <c r="S429" s="5">
        <v>0</v>
      </c>
      <c r="T429">
        <v>0</v>
      </c>
      <c r="U429">
        <v>0</v>
      </c>
      <c r="V429">
        <v>0</v>
      </c>
      <c r="W429">
        <v>3.7</v>
      </c>
      <c r="X429">
        <v>12.86</v>
      </c>
      <c r="Y429">
        <v>4.2300000000000004</v>
      </c>
      <c r="Z429">
        <v>8.57</v>
      </c>
      <c r="AA429">
        <v>8.57</v>
      </c>
      <c r="AB429">
        <v>3.6</v>
      </c>
      <c r="AC429">
        <v>8.14</v>
      </c>
      <c r="AD429">
        <v>8.57</v>
      </c>
      <c r="AE429">
        <v>0</v>
      </c>
      <c r="AF429">
        <v>0</v>
      </c>
      <c r="AG429">
        <v>0</v>
      </c>
      <c r="AH429">
        <f t="shared" si="124"/>
        <v>8.57</v>
      </c>
      <c r="AI429">
        <f t="shared" si="125"/>
        <v>2.65</v>
      </c>
      <c r="AJ429" t="str">
        <f t="shared" si="126"/>
        <v>Not Available</v>
      </c>
      <c r="AK429" t="str">
        <f t="shared" si="127"/>
        <v>Not Available</v>
      </c>
      <c r="AL429" t="str">
        <f t="shared" si="128"/>
        <v>Not Available</v>
      </c>
      <c r="AM429" t="str">
        <f t="shared" si="129"/>
        <v>Not Available</v>
      </c>
      <c r="AN429" t="str">
        <f t="shared" si="130"/>
        <v>Not Available</v>
      </c>
      <c r="AO429">
        <f t="shared" si="131"/>
        <v>3.7</v>
      </c>
      <c r="AP429">
        <f t="shared" si="132"/>
        <v>12.86</v>
      </c>
      <c r="AQ429">
        <f t="shared" si="133"/>
        <v>4.2300000000000004</v>
      </c>
      <c r="AR429">
        <f t="shared" si="134"/>
        <v>8.57</v>
      </c>
      <c r="AS429">
        <f t="shared" si="135"/>
        <v>8.57</v>
      </c>
      <c r="AT429">
        <f t="shared" si="136"/>
        <v>3.6</v>
      </c>
      <c r="AU429">
        <f t="shared" si="137"/>
        <v>8.14</v>
      </c>
      <c r="AV429">
        <f t="shared" si="138"/>
        <v>8.57</v>
      </c>
      <c r="AW429" t="str">
        <f t="shared" si="139"/>
        <v>Not Available</v>
      </c>
      <c r="AX429" t="str">
        <f t="shared" si="140"/>
        <v>Not Available</v>
      </c>
      <c r="AY429" t="str">
        <f t="shared" si="141"/>
        <v>Not Available</v>
      </c>
      <c r="AZ429" t="str">
        <f t="shared" si="122"/>
        <v>N/A</v>
      </c>
      <c r="BA429" t="e">
        <f t="shared" si="123"/>
        <v>#VALUE!</v>
      </c>
    </row>
    <row r="430" spans="1:53" x14ac:dyDescent="0.3">
      <c r="A430" s="27" t="s">
        <v>1671</v>
      </c>
      <c r="B430" s="27" t="s">
        <v>1672</v>
      </c>
      <c r="C430" t="s">
        <v>111</v>
      </c>
      <c r="D430" t="s">
        <v>230</v>
      </c>
      <c r="E430" s="27" t="s">
        <v>93</v>
      </c>
      <c r="F430" t="s">
        <v>1673</v>
      </c>
      <c r="G430" s="33" t="s">
        <v>1674</v>
      </c>
      <c r="H430" s="9" t="s">
        <v>322</v>
      </c>
      <c r="I430" s="28" t="s">
        <v>111</v>
      </c>
      <c r="J430" s="21">
        <v>7</v>
      </c>
      <c r="K430" s="27">
        <v>4</v>
      </c>
      <c r="L430" t="s">
        <v>76</v>
      </c>
      <c r="M430" s="27">
        <v>1</v>
      </c>
      <c r="N430" s="27" t="s">
        <v>1675</v>
      </c>
      <c r="O430">
        <v>85730</v>
      </c>
      <c r="P430">
        <v>6.01</v>
      </c>
      <c r="Q430">
        <v>6.01</v>
      </c>
      <c r="R430" s="59">
        <v>7.36</v>
      </c>
      <c r="S430" s="5">
        <v>7.36</v>
      </c>
      <c r="T430">
        <v>7.36</v>
      </c>
      <c r="U430">
        <v>7.36</v>
      </c>
      <c r="V430">
        <v>7.36</v>
      </c>
      <c r="W430">
        <v>7.43</v>
      </c>
      <c r="X430">
        <v>9.02</v>
      </c>
      <c r="Y430">
        <v>8.49</v>
      </c>
      <c r="Z430">
        <v>7.63</v>
      </c>
      <c r="AA430">
        <v>6.01</v>
      </c>
      <c r="AB430">
        <v>10.06</v>
      </c>
      <c r="AC430">
        <v>5.71</v>
      </c>
      <c r="AD430">
        <v>6.01</v>
      </c>
      <c r="AE430">
        <v>0</v>
      </c>
      <c r="AF430">
        <v>0</v>
      </c>
      <c r="AG430">
        <v>0</v>
      </c>
      <c r="AH430">
        <f t="shared" si="124"/>
        <v>6.01</v>
      </c>
      <c r="AI430">
        <f t="shared" si="125"/>
        <v>6.01</v>
      </c>
      <c r="AJ430">
        <f t="shared" si="126"/>
        <v>7.36</v>
      </c>
      <c r="AK430">
        <f t="shared" si="127"/>
        <v>7.36</v>
      </c>
      <c r="AL430">
        <f t="shared" si="128"/>
        <v>7.36</v>
      </c>
      <c r="AM430">
        <f t="shared" si="129"/>
        <v>7.36</v>
      </c>
      <c r="AN430">
        <f t="shared" si="130"/>
        <v>7.36</v>
      </c>
      <c r="AO430">
        <f t="shared" si="131"/>
        <v>7.43</v>
      </c>
      <c r="AP430">
        <f t="shared" si="132"/>
        <v>9.02</v>
      </c>
      <c r="AQ430">
        <f t="shared" si="133"/>
        <v>8.49</v>
      </c>
      <c r="AR430">
        <f t="shared" si="134"/>
        <v>7.63</v>
      </c>
      <c r="AS430">
        <f t="shared" si="135"/>
        <v>6.01</v>
      </c>
      <c r="AT430">
        <f t="shared" si="136"/>
        <v>10.06</v>
      </c>
      <c r="AU430">
        <f t="shared" si="137"/>
        <v>5.71</v>
      </c>
      <c r="AV430">
        <f t="shared" si="138"/>
        <v>6.01</v>
      </c>
      <c r="AW430" t="str">
        <f t="shared" si="139"/>
        <v>Not Available</v>
      </c>
      <c r="AX430" t="str">
        <f t="shared" si="140"/>
        <v>Not Available</v>
      </c>
      <c r="AY430" t="str">
        <f t="shared" si="141"/>
        <v>Not Available</v>
      </c>
      <c r="AZ430">
        <f t="shared" si="122"/>
        <v>6</v>
      </c>
      <c r="BA430">
        <f t="shared" si="123"/>
        <v>2</v>
      </c>
    </row>
    <row r="431" spans="1:53" x14ac:dyDescent="0.3">
      <c r="A431" s="27" t="s">
        <v>1664</v>
      </c>
      <c r="B431" s="27" t="s">
        <v>1672</v>
      </c>
      <c r="C431" t="s">
        <v>111</v>
      </c>
      <c r="D431" t="s">
        <v>268</v>
      </c>
      <c r="E431" s="27" t="s">
        <v>93</v>
      </c>
      <c r="F431" t="s">
        <v>1667</v>
      </c>
      <c r="G431" s="33" t="s">
        <v>1668</v>
      </c>
      <c r="H431" s="9" t="s">
        <v>322</v>
      </c>
      <c r="I431" s="28" t="s">
        <v>1666</v>
      </c>
      <c r="J431" s="21">
        <v>5</v>
      </c>
      <c r="K431" s="27">
        <v>4</v>
      </c>
      <c r="L431" t="s">
        <v>71</v>
      </c>
      <c r="M431" s="27">
        <v>0</v>
      </c>
      <c r="N431" s="27" t="s">
        <v>1676</v>
      </c>
      <c r="O431">
        <v>85610</v>
      </c>
      <c r="P431">
        <v>4.29</v>
      </c>
      <c r="Q431">
        <v>4.29</v>
      </c>
      <c r="R431" s="59">
        <v>7.36</v>
      </c>
      <c r="S431" s="5">
        <v>7.36</v>
      </c>
      <c r="T431">
        <v>7.36</v>
      </c>
      <c r="U431">
        <v>7.36</v>
      </c>
      <c r="V431">
        <v>7.36</v>
      </c>
      <c r="W431">
        <v>6.06</v>
      </c>
      <c r="X431">
        <v>6.44</v>
      </c>
      <c r="Y431">
        <v>6.93</v>
      </c>
      <c r="Z431">
        <v>5.36</v>
      </c>
      <c r="AA431">
        <v>4.29</v>
      </c>
      <c r="AB431">
        <v>6.59</v>
      </c>
      <c r="AC431">
        <v>4.08</v>
      </c>
      <c r="AD431">
        <v>4.29</v>
      </c>
      <c r="AE431">
        <v>0</v>
      </c>
      <c r="AF431">
        <v>0</v>
      </c>
      <c r="AG431">
        <v>0</v>
      </c>
      <c r="AH431">
        <f t="shared" si="124"/>
        <v>4.29</v>
      </c>
      <c r="AI431">
        <f t="shared" si="125"/>
        <v>4.29</v>
      </c>
      <c r="AJ431">
        <f t="shared" si="126"/>
        <v>7.36</v>
      </c>
      <c r="AK431">
        <f t="shared" si="127"/>
        <v>7.36</v>
      </c>
      <c r="AL431">
        <f t="shared" si="128"/>
        <v>7.36</v>
      </c>
      <c r="AM431">
        <f t="shared" si="129"/>
        <v>7.36</v>
      </c>
      <c r="AN431">
        <f t="shared" si="130"/>
        <v>7.36</v>
      </c>
      <c r="AO431">
        <f t="shared" si="131"/>
        <v>6.06</v>
      </c>
      <c r="AP431">
        <f t="shared" si="132"/>
        <v>6.44</v>
      </c>
      <c r="AQ431">
        <f t="shared" si="133"/>
        <v>6.93</v>
      </c>
      <c r="AR431">
        <f t="shared" si="134"/>
        <v>5.36</v>
      </c>
      <c r="AS431">
        <f t="shared" si="135"/>
        <v>4.29</v>
      </c>
      <c r="AT431">
        <f t="shared" si="136"/>
        <v>6.59</v>
      </c>
      <c r="AU431">
        <f t="shared" si="137"/>
        <v>4.08</v>
      </c>
      <c r="AV431">
        <f t="shared" si="138"/>
        <v>4.29</v>
      </c>
      <c r="AW431" t="str">
        <f t="shared" si="139"/>
        <v>Not Available</v>
      </c>
      <c r="AX431" t="str">
        <f t="shared" si="140"/>
        <v>Not Available</v>
      </c>
      <c r="AY431" t="str">
        <f t="shared" si="141"/>
        <v>Not Available</v>
      </c>
      <c r="AZ431" t="str">
        <f t="shared" si="122"/>
        <v>N/A</v>
      </c>
      <c r="BA431" t="e">
        <f t="shared" si="123"/>
        <v>#VALUE!</v>
      </c>
    </row>
    <row r="432" spans="1:53" x14ac:dyDescent="0.3">
      <c r="A432" s="27" t="s">
        <v>319</v>
      </c>
      <c r="B432" s="27" t="s">
        <v>1672</v>
      </c>
      <c r="C432" t="s">
        <v>111</v>
      </c>
      <c r="D432" t="s">
        <v>268</v>
      </c>
      <c r="E432" s="27" t="s">
        <v>93</v>
      </c>
      <c r="F432" t="s">
        <v>320</v>
      </c>
      <c r="G432" s="33" t="s">
        <v>321</v>
      </c>
      <c r="H432" s="9" t="s">
        <v>322</v>
      </c>
      <c r="I432" s="28" t="s">
        <v>109</v>
      </c>
      <c r="J432" s="21">
        <v>11</v>
      </c>
      <c r="K432" s="27">
        <v>4</v>
      </c>
      <c r="L432" t="s">
        <v>71</v>
      </c>
      <c r="M432" s="27">
        <v>0</v>
      </c>
      <c r="N432" s="27" t="s">
        <v>1677</v>
      </c>
      <c r="O432">
        <v>85025</v>
      </c>
      <c r="P432">
        <v>7.77</v>
      </c>
      <c r="Q432">
        <v>7.77</v>
      </c>
      <c r="R432" s="59">
        <v>13.86</v>
      </c>
      <c r="S432" s="5">
        <v>13.86</v>
      </c>
      <c r="T432">
        <v>13.86</v>
      </c>
      <c r="U432">
        <v>13.86</v>
      </c>
      <c r="V432">
        <v>13.86</v>
      </c>
      <c r="W432">
        <v>11.41</v>
      </c>
      <c r="X432">
        <v>11.66</v>
      </c>
      <c r="Y432">
        <v>13.04</v>
      </c>
      <c r="Z432">
        <v>9.7100000000000009</v>
      </c>
      <c r="AA432">
        <v>7.77</v>
      </c>
      <c r="AB432">
        <v>13.03</v>
      </c>
      <c r="AC432">
        <v>7.38</v>
      </c>
      <c r="AD432">
        <v>7.77</v>
      </c>
      <c r="AE432">
        <v>0</v>
      </c>
      <c r="AF432">
        <v>0</v>
      </c>
      <c r="AG432">
        <v>0</v>
      </c>
      <c r="AH432">
        <f t="shared" si="124"/>
        <v>7.77</v>
      </c>
      <c r="AI432">
        <f t="shared" si="125"/>
        <v>7.77</v>
      </c>
      <c r="AJ432">
        <f t="shared" si="126"/>
        <v>13.86</v>
      </c>
      <c r="AK432">
        <f t="shared" si="127"/>
        <v>13.86</v>
      </c>
      <c r="AL432">
        <f t="shared" si="128"/>
        <v>13.86</v>
      </c>
      <c r="AM432">
        <f t="shared" si="129"/>
        <v>13.86</v>
      </c>
      <c r="AN432">
        <f t="shared" si="130"/>
        <v>13.86</v>
      </c>
      <c r="AO432">
        <f t="shared" si="131"/>
        <v>11.41</v>
      </c>
      <c r="AP432">
        <f t="shared" si="132"/>
        <v>11.66</v>
      </c>
      <c r="AQ432">
        <f t="shared" si="133"/>
        <v>13.04</v>
      </c>
      <c r="AR432">
        <f t="shared" si="134"/>
        <v>9.7100000000000009</v>
      </c>
      <c r="AS432">
        <f t="shared" si="135"/>
        <v>7.77</v>
      </c>
      <c r="AT432">
        <f t="shared" si="136"/>
        <v>13.03</v>
      </c>
      <c r="AU432">
        <f t="shared" si="137"/>
        <v>7.38</v>
      </c>
      <c r="AV432">
        <f t="shared" si="138"/>
        <v>7.77</v>
      </c>
      <c r="AW432" t="str">
        <f t="shared" si="139"/>
        <v>Not Available</v>
      </c>
      <c r="AX432" t="str">
        <f t="shared" si="140"/>
        <v>Not Available</v>
      </c>
      <c r="AY432" t="str">
        <f t="shared" si="141"/>
        <v>Not Available</v>
      </c>
      <c r="AZ432" t="str">
        <f t="shared" si="122"/>
        <v>N/A</v>
      </c>
      <c r="BA432" t="e">
        <f t="shared" si="123"/>
        <v>#VALUE!</v>
      </c>
    </row>
    <row r="433" spans="1:53" x14ac:dyDescent="0.3">
      <c r="A433" s="27" t="s">
        <v>672</v>
      </c>
      <c r="B433" s="27" t="s">
        <v>1672</v>
      </c>
      <c r="C433" t="s">
        <v>111</v>
      </c>
      <c r="D433" t="s">
        <v>268</v>
      </c>
      <c r="E433" s="27" t="s">
        <v>62</v>
      </c>
      <c r="F433" t="s">
        <v>72</v>
      </c>
      <c r="G433" s="33" t="s">
        <v>73</v>
      </c>
      <c r="H433" s="9" t="s">
        <v>74</v>
      </c>
      <c r="I433" s="28" t="s">
        <v>673</v>
      </c>
      <c r="J433" s="21">
        <v>5</v>
      </c>
      <c r="K433" s="27">
        <v>4</v>
      </c>
      <c r="L433" t="s">
        <v>71</v>
      </c>
      <c r="M433" s="27">
        <v>0</v>
      </c>
      <c r="N433" s="27" t="s">
        <v>110</v>
      </c>
      <c r="O433">
        <v>36415</v>
      </c>
      <c r="P433">
        <v>8.57</v>
      </c>
      <c r="Q433">
        <v>2.65</v>
      </c>
      <c r="R433" s="59">
        <v>0</v>
      </c>
      <c r="S433" s="5">
        <v>0</v>
      </c>
      <c r="T433">
        <v>0</v>
      </c>
      <c r="U433">
        <v>0</v>
      </c>
      <c r="V433">
        <v>0</v>
      </c>
      <c r="W433">
        <v>3.7</v>
      </c>
      <c r="X433">
        <v>12.86</v>
      </c>
      <c r="Y433">
        <v>4.2300000000000004</v>
      </c>
      <c r="Z433">
        <v>8.57</v>
      </c>
      <c r="AA433">
        <v>8.57</v>
      </c>
      <c r="AB433">
        <v>3.6</v>
      </c>
      <c r="AC433">
        <v>8.14</v>
      </c>
      <c r="AD433">
        <v>8.57</v>
      </c>
      <c r="AE433">
        <v>0</v>
      </c>
      <c r="AF433">
        <v>0</v>
      </c>
      <c r="AG433">
        <v>0</v>
      </c>
      <c r="AH433">
        <f t="shared" si="124"/>
        <v>8.57</v>
      </c>
      <c r="AI433">
        <f t="shared" si="125"/>
        <v>2.65</v>
      </c>
      <c r="AJ433" t="str">
        <f t="shared" si="126"/>
        <v>Not Available</v>
      </c>
      <c r="AK433" t="str">
        <f t="shared" si="127"/>
        <v>Not Available</v>
      </c>
      <c r="AL433" t="str">
        <f t="shared" si="128"/>
        <v>Not Available</v>
      </c>
      <c r="AM433" t="str">
        <f t="shared" si="129"/>
        <v>Not Available</v>
      </c>
      <c r="AN433" t="str">
        <f t="shared" si="130"/>
        <v>Not Available</v>
      </c>
      <c r="AO433">
        <f t="shared" si="131"/>
        <v>3.7</v>
      </c>
      <c r="AP433">
        <f t="shared" si="132"/>
        <v>12.86</v>
      </c>
      <c r="AQ433">
        <f t="shared" si="133"/>
        <v>4.2300000000000004</v>
      </c>
      <c r="AR433">
        <f t="shared" si="134"/>
        <v>8.57</v>
      </c>
      <c r="AS433">
        <f t="shared" si="135"/>
        <v>8.57</v>
      </c>
      <c r="AT433">
        <f t="shared" si="136"/>
        <v>3.6</v>
      </c>
      <c r="AU433">
        <f t="shared" si="137"/>
        <v>8.14</v>
      </c>
      <c r="AV433">
        <f t="shared" si="138"/>
        <v>8.57</v>
      </c>
      <c r="AW433" t="str">
        <f t="shared" si="139"/>
        <v>Not Available</v>
      </c>
      <c r="AX433" t="str">
        <f t="shared" si="140"/>
        <v>Not Available</v>
      </c>
      <c r="AY433" t="str">
        <f t="shared" si="141"/>
        <v>Not Available</v>
      </c>
      <c r="AZ433" t="str">
        <f t="shared" si="122"/>
        <v>N/A</v>
      </c>
      <c r="BA433" t="e">
        <f t="shared" si="123"/>
        <v>#VALUE!</v>
      </c>
    </row>
    <row r="434" spans="1:53" x14ac:dyDescent="0.3">
      <c r="A434" s="27" t="s">
        <v>1678</v>
      </c>
      <c r="B434" s="27" t="s">
        <v>1679</v>
      </c>
      <c r="C434" t="s">
        <v>1680</v>
      </c>
      <c r="D434" t="s">
        <v>230</v>
      </c>
      <c r="E434" s="27" t="s">
        <v>93</v>
      </c>
      <c r="F434" t="s">
        <v>1681</v>
      </c>
      <c r="G434" s="33" t="s">
        <v>1682</v>
      </c>
      <c r="H434" s="9" t="s">
        <v>1683</v>
      </c>
      <c r="I434" s="28" t="s">
        <v>1680</v>
      </c>
      <c r="J434" s="21">
        <v>233</v>
      </c>
      <c r="K434" s="27">
        <v>1</v>
      </c>
      <c r="L434" t="s">
        <v>76</v>
      </c>
      <c r="M434" s="27">
        <v>1</v>
      </c>
      <c r="N434" s="27" t="s">
        <v>1684</v>
      </c>
      <c r="O434">
        <v>86003</v>
      </c>
      <c r="P434">
        <v>5.22</v>
      </c>
      <c r="Q434">
        <v>5.22</v>
      </c>
      <c r="R434" s="59">
        <v>16.45</v>
      </c>
      <c r="S434" s="5">
        <v>16.45</v>
      </c>
      <c r="T434">
        <v>16.45</v>
      </c>
      <c r="U434">
        <v>16.45</v>
      </c>
      <c r="V434">
        <v>16.45</v>
      </c>
      <c r="W434">
        <v>27.55</v>
      </c>
      <c r="X434">
        <v>7.83</v>
      </c>
      <c r="Y434">
        <v>31.48</v>
      </c>
      <c r="Z434">
        <v>6.53</v>
      </c>
      <c r="AA434">
        <v>5.22</v>
      </c>
      <c r="AB434">
        <v>8.76</v>
      </c>
      <c r="AC434">
        <v>4.96</v>
      </c>
      <c r="AD434">
        <v>5.22</v>
      </c>
      <c r="AE434">
        <v>0</v>
      </c>
      <c r="AF434">
        <v>0</v>
      </c>
      <c r="AG434">
        <v>0</v>
      </c>
      <c r="AH434">
        <f t="shared" si="124"/>
        <v>5.22</v>
      </c>
      <c r="AI434">
        <f t="shared" si="125"/>
        <v>5.22</v>
      </c>
      <c r="AJ434">
        <f t="shared" si="126"/>
        <v>16.45</v>
      </c>
      <c r="AK434">
        <f t="shared" si="127"/>
        <v>16.45</v>
      </c>
      <c r="AL434">
        <f t="shared" si="128"/>
        <v>16.45</v>
      </c>
      <c r="AM434">
        <f t="shared" si="129"/>
        <v>16.45</v>
      </c>
      <c r="AN434">
        <f t="shared" si="130"/>
        <v>16.45</v>
      </c>
      <c r="AO434">
        <f t="shared" si="131"/>
        <v>27.55</v>
      </c>
      <c r="AP434">
        <f t="shared" si="132"/>
        <v>7.83</v>
      </c>
      <c r="AQ434">
        <f t="shared" si="133"/>
        <v>31.48</v>
      </c>
      <c r="AR434">
        <f t="shared" si="134"/>
        <v>6.53</v>
      </c>
      <c r="AS434">
        <f t="shared" si="135"/>
        <v>5.22</v>
      </c>
      <c r="AT434">
        <f t="shared" si="136"/>
        <v>8.76</v>
      </c>
      <c r="AU434">
        <f t="shared" si="137"/>
        <v>4.96</v>
      </c>
      <c r="AV434">
        <f t="shared" si="138"/>
        <v>5.22</v>
      </c>
      <c r="AW434" t="str">
        <f t="shared" si="139"/>
        <v>Not Available</v>
      </c>
      <c r="AX434" t="str">
        <f t="shared" si="140"/>
        <v>Not Available</v>
      </c>
      <c r="AY434" t="str">
        <f t="shared" si="141"/>
        <v>Not Available</v>
      </c>
      <c r="AZ434">
        <f t="shared" si="122"/>
        <v>2</v>
      </c>
      <c r="BA434">
        <f t="shared" si="123"/>
        <v>1</v>
      </c>
    </row>
    <row r="435" spans="1:53" x14ac:dyDescent="0.3">
      <c r="A435" s="27" t="s">
        <v>1685</v>
      </c>
      <c r="B435" s="27" t="s">
        <v>1686</v>
      </c>
      <c r="C435" t="s">
        <v>1687</v>
      </c>
      <c r="D435" t="s">
        <v>230</v>
      </c>
      <c r="E435" s="27" t="s">
        <v>93</v>
      </c>
      <c r="F435" t="s">
        <v>1688</v>
      </c>
      <c r="G435" s="33" t="s">
        <v>1689</v>
      </c>
      <c r="H435" s="9" t="s">
        <v>1683</v>
      </c>
      <c r="I435" s="28" t="s">
        <v>1687</v>
      </c>
      <c r="J435" s="21">
        <v>49</v>
      </c>
      <c r="K435" s="27">
        <v>1</v>
      </c>
      <c r="L435" t="s">
        <v>76</v>
      </c>
      <c r="M435" s="27">
        <v>1</v>
      </c>
      <c r="N435" s="27" t="s">
        <v>1690</v>
      </c>
      <c r="O435">
        <v>86038</v>
      </c>
      <c r="P435">
        <v>12.09</v>
      </c>
      <c r="Q435">
        <v>12.09</v>
      </c>
      <c r="R435" s="59">
        <v>16.45</v>
      </c>
      <c r="S435" s="5">
        <v>16.45</v>
      </c>
      <c r="T435">
        <v>16.45</v>
      </c>
      <c r="U435">
        <v>16.45</v>
      </c>
      <c r="V435">
        <v>16.45</v>
      </c>
      <c r="W435">
        <v>40.67</v>
      </c>
      <c r="X435">
        <v>18.14</v>
      </c>
      <c r="Y435">
        <v>46.48</v>
      </c>
      <c r="Z435">
        <v>16.13</v>
      </c>
      <c r="AA435">
        <v>12.09</v>
      </c>
      <c r="AB435">
        <v>20.27</v>
      </c>
      <c r="AC435">
        <v>11.49</v>
      </c>
      <c r="AD435">
        <v>12.09</v>
      </c>
      <c r="AE435">
        <v>0</v>
      </c>
      <c r="AF435">
        <v>0</v>
      </c>
      <c r="AG435">
        <v>0</v>
      </c>
      <c r="AH435">
        <f t="shared" si="124"/>
        <v>12.09</v>
      </c>
      <c r="AI435">
        <f t="shared" si="125"/>
        <v>12.09</v>
      </c>
      <c r="AJ435">
        <f t="shared" si="126"/>
        <v>16.45</v>
      </c>
      <c r="AK435">
        <f t="shared" si="127"/>
        <v>16.45</v>
      </c>
      <c r="AL435">
        <f t="shared" si="128"/>
        <v>16.45</v>
      </c>
      <c r="AM435">
        <f t="shared" si="129"/>
        <v>16.45</v>
      </c>
      <c r="AN435">
        <f t="shared" si="130"/>
        <v>16.45</v>
      </c>
      <c r="AO435">
        <f t="shared" si="131"/>
        <v>40.67</v>
      </c>
      <c r="AP435">
        <f t="shared" si="132"/>
        <v>18.14</v>
      </c>
      <c r="AQ435">
        <f t="shared" si="133"/>
        <v>46.48</v>
      </c>
      <c r="AR435">
        <f t="shared" si="134"/>
        <v>16.13</v>
      </c>
      <c r="AS435">
        <f t="shared" si="135"/>
        <v>12.09</v>
      </c>
      <c r="AT435">
        <f t="shared" si="136"/>
        <v>20.27</v>
      </c>
      <c r="AU435">
        <f t="shared" si="137"/>
        <v>11.49</v>
      </c>
      <c r="AV435">
        <f t="shared" si="138"/>
        <v>12.09</v>
      </c>
      <c r="AW435" t="str">
        <f t="shared" si="139"/>
        <v>Not Available</v>
      </c>
      <c r="AX435" t="str">
        <f t="shared" si="140"/>
        <v>Not Available</v>
      </c>
      <c r="AY435" t="str">
        <f t="shared" si="141"/>
        <v>Not Available</v>
      </c>
      <c r="AZ435">
        <f t="shared" si="122"/>
        <v>2</v>
      </c>
      <c r="BA435">
        <f t="shared" si="123"/>
        <v>1</v>
      </c>
    </row>
    <row r="436" spans="1:53" x14ac:dyDescent="0.3">
      <c r="A436" s="27" t="s">
        <v>1691</v>
      </c>
      <c r="B436" s="27" t="s">
        <v>1692</v>
      </c>
      <c r="C436" t="s">
        <v>1693</v>
      </c>
      <c r="D436" t="s">
        <v>230</v>
      </c>
      <c r="E436" s="27" t="s">
        <v>93</v>
      </c>
      <c r="F436" t="s">
        <v>1694</v>
      </c>
      <c r="G436" s="33" t="s">
        <v>1695</v>
      </c>
      <c r="H436" s="9" t="s">
        <v>1683</v>
      </c>
      <c r="I436" s="28" t="s">
        <v>1693</v>
      </c>
      <c r="J436" s="21">
        <v>14</v>
      </c>
      <c r="K436" s="27">
        <v>5</v>
      </c>
      <c r="L436" t="s">
        <v>76</v>
      </c>
      <c r="M436" s="27">
        <v>1</v>
      </c>
      <c r="N436" s="27" t="s">
        <v>1696</v>
      </c>
      <c r="O436">
        <v>86140</v>
      </c>
      <c r="P436">
        <v>5.18</v>
      </c>
      <c r="Q436">
        <v>5.18</v>
      </c>
      <c r="R436" s="59">
        <v>16.45</v>
      </c>
      <c r="S436" s="5">
        <v>16.45</v>
      </c>
      <c r="T436">
        <v>16.45</v>
      </c>
      <c r="U436">
        <v>16.45</v>
      </c>
      <c r="V436">
        <v>16.45</v>
      </c>
      <c r="W436">
        <v>13.55</v>
      </c>
      <c r="X436">
        <v>7.77</v>
      </c>
      <c r="Y436">
        <v>15.48</v>
      </c>
      <c r="Z436">
        <v>6.48</v>
      </c>
      <c r="AA436">
        <v>5.18</v>
      </c>
      <c r="AB436">
        <v>8.68</v>
      </c>
      <c r="AC436">
        <v>4.92</v>
      </c>
      <c r="AD436">
        <v>5.18</v>
      </c>
      <c r="AE436">
        <v>0</v>
      </c>
      <c r="AF436">
        <v>0</v>
      </c>
      <c r="AG436">
        <v>0</v>
      </c>
      <c r="AH436">
        <f t="shared" si="124"/>
        <v>5.18</v>
      </c>
      <c r="AI436">
        <f t="shared" si="125"/>
        <v>5.18</v>
      </c>
      <c r="AJ436">
        <f t="shared" si="126"/>
        <v>16.45</v>
      </c>
      <c r="AK436">
        <f t="shared" si="127"/>
        <v>16.45</v>
      </c>
      <c r="AL436">
        <f t="shared" si="128"/>
        <v>16.45</v>
      </c>
      <c r="AM436">
        <f t="shared" si="129"/>
        <v>16.45</v>
      </c>
      <c r="AN436">
        <f t="shared" si="130"/>
        <v>16.45</v>
      </c>
      <c r="AO436">
        <f t="shared" si="131"/>
        <v>13.55</v>
      </c>
      <c r="AP436">
        <f t="shared" si="132"/>
        <v>7.77</v>
      </c>
      <c r="AQ436">
        <f t="shared" si="133"/>
        <v>15.48</v>
      </c>
      <c r="AR436">
        <f t="shared" si="134"/>
        <v>6.48</v>
      </c>
      <c r="AS436">
        <f t="shared" si="135"/>
        <v>5.18</v>
      </c>
      <c r="AT436">
        <f t="shared" si="136"/>
        <v>8.68</v>
      </c>
      <c r="AU436">
        <f t="shared" si="137"/>
        <v>4.92</v>
      </c>
      <c r="AV436">
        <f t="shared" si="138"/>
        <v>5.18</v>
      </c>
      <c r="AW436" t="str">
        <f t="shared" si="139"/>
        <v>Not Available</v>
      </c>
      <c r="AX436" t="str">
        <f t="shared" si="140"/>
        <v>Not Available</v>
      </c>
      <c r="AY436" t="str">
        <f t="shared" si="141"/>
        <v>Not Available</v>
      </c>
      <c r="AZ436">
        <f t="shared" si="122"/>
        <v>7</v>
      </c>
      <c r="BA436">
        <f t="shared" si="123"/>
        <v>2</v>
      </c>
    </row>
    <row r="437" spans="1:53" x14ac:dyDescent="0.3">
      <c r="A437" s="27" t="s">
        <v>319</v>
      </c>
      <c r="B437" s="27" t="s">
        <v>1692</v>
      </c>
      <c r="C437" t="s">
        <v>1693</v>
      </c>
      <c r="D437" t="s">
        <v>268</v>
      </c>
      <c r="E437" s="27" t="s">
        <v>93</v>
      </c>
      <c r="F437" t="s">
        <v>320</v>
      </c>
      <c r="G437" s="33" t="s">
        <v>321</v>
      </c>
      <c r="H437" s="9" t="s">
        <v>322</v>
      </c>
      <c r="I437" s="28" t="s">
        <v>109</v>
      </c>
      <c r="J437" s="21">
        <v>13</v>
      </c>
      <c r="K437" s="27">
        <v>5</v>
      </c>
      <c r="L437" t="s">
        <v>71</v>
      </c>
      <c r="M437" s="27">
        <v>0</v>
      </c>
      <c r="N437" s="27" t="s">
        <v>1697</v>
      </c>
      <c r="O437">
        <v>85025</v>
      </c>
      <c r="P437">
        <v>7.77</v>
      </c>
      <c r="Q437">
        <v>7.77</v>
      </c>
      <c r="R437" s="59">
        <v>13.86</v>
      </c>
      <c r="S437" s="5">
        <v>13.86</v>
      </c>
      <c r="T437">
        <v>13.86</v>
      </c>
      <c r="U437">
        <v>13.86</v>
      </c>
      <c r="V437">
        <v>13.86</v>
      </c>
      <c r="W437">
        <v>11.41</v>
      </c>
      <c r="X437">
        <v>11.66</v>
      </c>
      <c r="Y437">
        <v>13.04</v>
      </c>
      <c r="Z437">
        <v>9.7100000000000009</v>
      </c>
      <c r="AA437">
        <v>7.77</v>
      </c>
      <c r="AB437">
        <v>13.03</v>
      </c>
      <c r="AC437">
        <v>7.38</v>
      </c>
      <c r="AD437">
        <v>7.77</v>
      </c>
      <c r="AE437">
        <v>0</v>
      </c>
      <c r="AF437">
        <v>0</v>
      </c>
      <c r="AG437">
        <v>0</v>
      </c>
      <c r="AH437">
        <f t="shared" si="124"/>
        <v>7.77</v>
      </c>
      <c r="AI437">
        <f t="shared" si="125"/>
        <v>7.77</v>
      </c>
      <c r="AJ437">
        <f t="shared" si="126"/>
        <v>13.86</v>
      </c>
      <c r="AK437">
        <f t="shared" si="127"/>
        <v>13.86</v>
      </c>
      <c r="AL437">
        <f t="shared" si="128"/>
        <v>13.86</v>
      </c>
      <c r="AM437">
        <f t="shared" si="129"/>
        <v>13.86</v>
      </c>
      <c r="AN437">
        <f t="shared" si="130"/>
        <v>13.86</v>
      </c>
      <c r="AO437">
        <f t="shared" si="131"/>
        <v>11.41</v>
      </c>
      <c r="AP437">
        <f t="shared" si="132"/>
        <v>11.66</v>
      </c>
      <c r="AQ437">
        <f t="shared" si="133"/>
        <v>13.04</v>
      </c>
      <c r="AR437">
        <f t="shared" si="134"/>
        <v>9.7100000000000009</v>
      </c>
      <c r="AS437">
        <f t="shared" si="135"/>
        <v>7.77</v>
      </c>
      <c r="AT437">
        <f t="shared" si="136"/>
        <v>13.03</v>
      </c>
      <c r="AU437">
        <f t="shared" si="137"/>
        <v>7.38</v>
      </c>
      <c r="AV437">
        <f t="shared" si="138"/>
        <v>7.77</v>
      </c>
      <c r="AW437" t="str">
        <f t="shared" si="139"/>
        <v>Not Available</v>
      </c>
      <c r="AX437" t="str">
        <f t="shared" si="140"/>
        <v>Not Available</v>
      </c>
      <c r="AY437" t="str">
        <f t="shared" si="141"/>
        <v>Not Available</v>
      </c>
      <c r="AZ437" t="str">
        <f t="shared" si="122"/>
        <v>N/A</v>
      </c>
      <c r="BA437" t="e">
        <f t="shared" si="123"/>
        <v>#VALUE!</v>
      </c>
    </row>
    <row r="438" spans="1:53" x14ac:dyDescent="0.3">
      <c r="A438" s="27" t="s">
        <v>633</v>
      </c>
      <c r="B438" s="27" t="s">
        <v>1692</v>
      </c>
      <c r="C438" t="s">
        <v>1693</v>
      </c>
      <c r="D438" t="s">
        <v>268</v>
      </c>
      <c r="E438" s="27" t="s">
        <v>93</v>
      </c>
      <c r="F438" t="s">
        <v>634</v>
      </c>
      <c r="G438" s="33" t="s">
        <v>635</v>
      </c>
      <c r="H438" s="9" t="s">
        <v>322</v>
      </c>
      <c r="I438" s="28" t="s">
        <v>636</v>
      </c>
      <c r="J438" s="21">
        <v>13</v>
      </c>
      <c r="K438" s="27">
        <v>5</v>
      </c>
      <c r="L438" t="s">
        <v>71</v>
      </c>
      <c r="M438" s="27">
        <v>0</v>
      </c>
      <c r="N438" s="27" t="s">
        <v>1698</v>
      </c>
      <c r="O438">
        <v>85651</v>
      </c>
      <c r="P438">
        <v>4.2699999999999996</v>
      </c>
      <c r="Q438">
        <v>4.2699999999999996</v>
      </c>
      <c r="R438" s="59">
        <v>13.86</v>
      </c>
      <c r="S438" s="5">
        <v>13.86</v>
      </c>
      <c r="T438">
        <v>13.86</v>
      </c>
      <c r="U438">
        <v>13.86</v>
      </c>
      <c r="V438">
        <v>13.86</v>
      </c>
      <c r="W438">
        <v>11.41</v>
      </c>
      <c r="X438">
        <v>6.41</v>
      </c>
      <c r="Y438">
        <v>13.04</v>
      </c>
      <c r="Z438">
        <v>5.34</v>
      </c>
      <c r="AA438">
        <v>4.2699999999999996</v>
      </c>
      <c r="AB438">
        <v>5.95</v>
      </c>
      <c r="AC438">
        <v>4.0599999999999996</v>
      </c>
      <c r="AD438">
        <v>4.2699999999999996</v>
      </c>
      <c r="AE438">
        <v>0</v>
      </c>
      <c r="AF438">
        <v>0</v>
      </c>
      <c r="AG438">
        <v>0</v>
      </c>
      <c r="AH438">
        <f t="shared" si="124"/>
        <v>4.2699999999999996</v>
      </c>
      <c r="AI438">
        <f t="shared" si="125"/>
        <v>4.2699999999999996</v>
      </c>
      <c r="AJ438">
        <f t="shared" si="126"/>
        <v>13.86</v>
      </c>
      <c r="AK438">
        <f t="shared" si="127"/>
        <v>13.86</v>
      </c>
      <c r="AL438">
        <f t="shared" si="128"/>
        <v>13.86</v>
      </c>
      <c r="AM438">
        <f t="shared" si="129"/>
        <v>13.86</v>
      </c>
      <c r="AN438">
        <f t="shared" si="130"/>
        <v>13.86</v>
      </c>
      <c r="AO438">
        <f t="shared" si="131"/>
        <v>11.41</v>
      </c>
      <c r="AP438">
        <f t="shared" si="132"/>
        <v>6.41</v>
      </c>
      <c r="AQ438">
        <f t="shared" si="133"/>
        <v>13.04</v>
      </c>
      <c r="AR438">
        <f t="shared" si="134"/>
        <v>5.34</v>
      </c>
      <c r="AS438">
        <f t="shared" si="135"/>
        <v>4.2699999999999996</v>
      </c>
      <c r="AT438">
        <f t="shared" si="136"/>
        <v>5.95</v>
      </c>
      <c r="AU438">
        <f t="shared" si="137"/>
        <v>4.0599999999999996</v>
      </c>
      <c r="AV438">
        <f t="shared" si="138"/>
        <v>4.2699999999999996</v>
      </c>
      <c r="AW438" t="str">
        <f t="shared" si="139"/>
        <v>Not Available</v>
      </c>
      <c r="AX438" t="str">
        <f t="shared" si="140"/>
        <v>Not Available</v>
      </c>
      <c r="AY438" t="str">
        <f t="shared" si="141"/>
        <v>Not Available</v>
      </c>
      <c r="AZ438" t="str">
        <f t="shared" si="122"/>
        <v>N/A</v>
      </c>
      <c r="BA438" t="e">
        <f t="shared" si="123"/>
        <v>#VALUE!</v>
      </c>
    </row>
    <row r="439" spans="1:53" x14ac:dyDescent="0.3">
      <c r="A439" s="27" t="s">
        <v>623</v>
      </c>
      <c r="B439" s="27" t="s">
        <v>1692</v>
      </c>
      <c r="C439" t="s">
        <v>1693</v>
      </c>
      <c r="D439" t="s">
        <v>268</v>
      </c>
      <c r="E439" s="27" t="s">
        <v>93</v>
      </c>
      <c r="F439" t="s">
        <v>624</v>
      </c>
      <c r="G439" s="33" t="s">
        <v>625</v>
      </c>
      <c r="H439" s="9" t="s">
        <v>316</v>
      </c>
      <c r="I439" s="28" t="s">
        <v>626</v>
      </c>
      <c r="J439" s="21">
        <v>45</v>
      </c>
      <c r="K439" s="27">
        <v>5</v>
      </c>
      <c r="L439" t="s">
        <v>71</v>
      </c>
      <c r="M439" s="27">
        <v>0</v>
      </c>
      <c r="N439" s="27" t="s">
        <v>1699</v>
      </c>
      <c r="O439">
        <v>80053</v>
      </c>
      <c r="P439">
        <v>10.56</v>
      </c>
      <c r="Q439">
        <v>10.56</v>
      </c>
      <c r="R439" s="59">
        <v>20.41</v>
      </c>
      <c r="S439" s="5">
        <v>20.41</v>
      </c>
      <c r="T439">
        <v>20.41</v>
      </c>
      <c r="U439">
        <v>20.41</v>
      </c>
      <c r="V439">
        <v>20.41</v>
      </c>
      <c r="W439">
        <v>39.380000000000003</v>
      </c>
      <c r="X439">
        <v>15.84</v>
      </c>
      <c r="Y439">
        <v>45</v>
      </c>
      <c r="Z439">
        <v>6.24</v>
      </c>
      <c r="AA439">
        <v>10.56</v>
      </c>
      <c r="AB439">
        <v>17.72</v>
      </c>
      <c r="AC439">
        <v>10.029999999999999</v>
      </c>
      <c r="AD439">
        <v>10.56</v>
      </c>
      <c r="AE439">
        <v>0</v>
      </c>
      <c r="AF439">
        <v>0</v>
      </c>
      <c r="AG439">
        <v>0</v>
      </c>
      <c r="AH439">
        <f t="shared" si="124"/>
        <v>10.56</v>
      </c>
      <c r="AI439">
        <f t="shared" si="125"/>
        <v>10.56</v>
      </c>
      <c r="AJ439">
        <f t="shared" si="126"/>
        <v>20.41</v>
      </c>
      <c r="AK439">
        <f t="shared" si="127"/>
        <v>20.41</v>
      </c>
      <c r="AL439">
        <f t="shared" si="128"/>
        <v>20.41</v>
      </c>
      <c r="AM439">
        <f t="shared" si="129"/>
        <v>20.41</v>
      </c>
      <c r="AN439">
        <f t="shared" si="130"/>
        <v>20.41</v>
      </c>
      <c r="AO439">
        <f t="shared" si="131"/>
        <v>39.380000000000003</v>
      </c>
      <c r="AP439">
        <f t="shared" si="132"/>
        <v>15.84</v>
      </c>
      <c r="AQ439">
        <f t="shared" si="133"/>
        <v>45</v>
      </c>
      <c r="AR439">
        <f t="shared" si="134"/>
        <v>6.24</v>
      </c>
      <c r="AS439">
        <f t="shared" si="135"/>
        <v>10.56</v>
      </c>
      <c r="AT439">
        <f t="shared" si="136"/>
        <v>17.72</v>
      </c>
      <c r="AU439">
        <f t="shared" si="137"/>
        <v>10.029999999999999</v>
      </c>
      <c r="AV439">
        <f t="shared" si="138"/>
        <v>10.56</v>
      </c>
      <c r="AW439" t="str">
        <f t="shared" si="139"/>
        <v>Not Available</v>
      </c>
      <c r="AX439" t="str">
        <f t="shared" si="140"/>
        <v>Not Available</v>
      </c>
      <c r="AY439" t="str">
        <f t="shared" si="141"/>
        <v>Not Available</v>
      </c>
      <c r="AZ439" t="str">
        <f t="shared" si="122"/>
        <v>N/A</v>
      </c>
      <c r="BA439" t="e">
        <f t="shared" si="123"/>
        <v>#VALUE!</v>
      </c>
    </row>
    <row r="440" spans="1:53" x14ac:dyDescent="0.3">
      <c r="A440" s="27" t="s">
        <v>672</v>
      </c>
      <c r="B440" s="27" t="s">
        <v>1692</v>
      </c>
      <c r="C440" t="s">
        <v>1693</v>
      </c>
      <c r="D440" t="s">
        <v>268</v>
      </c>
      <c r="E440" s="27" t="s">
        <v>62</v>
      </c>
      <c r="F440" t="s">
        <v>72</v>
      </c>
      <c r="G440" s="33" t="s">
        <v>73</v>
      </c>
      <c r="H440" s="9" t="s">
        <v>74</v>
      </c>
      <c r="I440" s="28" t="s">
        <v>673</v>
      </c>
      <c r="J440" s="21">
        <v>5</v>
      </c>
      <c r="K440" s="27">
        <v>5</v>
      </c>
      <c r="L440" t="s">
        <v>71</v>
      </c>
      <c r="M440" s="27">
        <v>0</v>
      </c>
      <c r="N440" s="27" t="s">
        <v>1700</v>
      </c>
      <c r="O440">
        <v>36415</v>
      </c>
      <c r="P440">
        <v>8.57</v>
      </c>
      <c r="Q440">
        <v>2.65</v>
      </c>
      <c r="R440" s="59">
        <v>0</v>
      </c>
      <c r="S440" s="5">
        <v>0</v>
      </c>
      <c r="T440">
        <v>0</v>
      </c>
      <c r="U440">
        <v>0</v>
      </c>
      <c r="V440">
        <v>0</v>
      </c>
      <c r="W440">
        <v>3.7</v>
      </c>
      <c r="X440">
        <v>12.86</v>
      </c>
      <c r="Y440">
        <v>4.2300000000000004</v>
      </c>
      <c r="Z440">
        <v>8.57</v>
      </c>
      <c r="AA440">
        <v>8.57</v>
      </c>
      <c r="AB440">
        <v>3.6</v>
      </c>
      <c r="AC440">
        <v>8.14</v>
      </c>
      <c r="AD440">
        <v>8.57</v>
      </c>
      <c r="AE440">
        <v>0</v>
      </c>
      <c r="AF440">
        <v>0</v>
      </c>
      <c r="AG440">
        <v>0</v>
      </c>
      <c r="AH440">
        <f t="shared" si="124"/>
        <v>8.57</v>
      </c>
      <c r="AI440">
        <f t="shared" si="125"/>
        <v>2.65</v>
      </c>
      <c r="AJ440" t="str">
        <f t="shared" si="126"/>
        <v>Not Available</v>
      </c>
      <c r="AK440" t="str">
        <f t="shared" si="127"/>
        <v>Not Available</v>
      </c>
      <c r="AL440" t="str">
        <f t="shared" si="128"/>
        <v>Not Available</v>
      </c>
      <c r="AM440" t="str">
        <f t="shared" si="129"/>
        <v>Not Available</v>
      </c>
      <c r="AN440" t="str">
        <f t="shared" si="130"/>
        <v>Not Available</v>
      </c>
      <c r="AO440">
        <f t="shared" si="131"/>
        <v>3.7</v>
      </c>
      <c r="AP440">
        <f t="shared" si="132"/>
        <v>12.86</v>
      </c>
      <c r="AQ440">
        <f t="shared" si="133"/>
        <v>4.2300000000000004</v>
      </c>
      <c r="AR440">
        <f t="shared" si="134"/>
        <v>8.57</v>
      </c>
      <c r="AS440">
        <f t="shared" si="135"/>
        <v>8.57</v>
      </c>
      <c r="AT440">
        <f t="shared" si="136"/>
        <v>3.6</v>
      </c>
      <c r="AU440">
        <f t="shared" si="137"/>
        <v>8.14</v>
      </c>
      <c r="AV440">
        <f t="shared" si="138"/>
        <v>8.57</v>
      </c>
      <c r="AW440" t="str">
        <f t="shared" si="139"/>
        <v>Not Available</v>
      </c>
      <c r="AX440" t="str">
        <f t="shared" si="140"/>
        <v>Not Available</v>
      </c>
      <c r="AY440" t="str">
        <f t="shared" si="141"/>
        <v>Not Available</v>
      </c>
      <c r="AZ440" t="str">
        <f t="shared" si="122"/>
        <v>N/A</v>
      </c>
      <c r="BA440" t="e">
        <f t="shared" si="123"/>
        <v>#VALUE!</v>
      </c>
    </row>
    <row r="441" spans="1:53" x14ac:dyDescent="0.3">
      <c r="A441" s="27" t="s">
        <v>1701</v>
      </c>
      <c r="B441" s="27" t="s">
        <v>1702</v>
      </c>
      <c r="C441" t="s">
        <v>1703</v>
      </c>
      <c r="D441" t="s">
        <v>230</v>
      </c>
      <c r="E441" s="27" t="s">
        <v>93</v>
      </c>
      <c r="F441" t="s">
        <v>1704</v>
      </c>
      <c r="G441" s="33" t="s">
        <v>1705</v>
      </c>
      <c r="H441" s="9" t="s">
        <v>1683</v>
      </c>
      <c r="I441" s="28" t="s">
        <v>1703</v>
      </c>
      <c r="J441" s="21">
        <v>10</v>
      </c>
      <c r="K441" s="27">
        <v>4</v>
      </c>
      <c r="L441" t="s">
        <v>76</v>
      </c>
      <c r="M441" s="27">
        <v>1</v>
      </c>
      <c r="N441" s="27" t="s">
        <v>1706</v>
      </c>
      <c r="O441">
        <v>86141</v>
      </c>
      <c r="P441">
        <v>12.95</v>
      </c>
      <c r="Q441">
        <v>12.95</v>
      </c>
      <c r="R441" s="59">
        <v>16.45</v>
      </c>
      <c r="S441" s="5">
        <v>16.45</v>
      </c>
      <c r="T441">
        <v>16.45</v>
      </c>
      <c r="U441">
        <v>16.45</v>
      </c>
      <c r="V441">
        <v>16.45</v>
      </c>
      <c r="W441">
        <v>16</v>
      </c>
      <c r="X441">
        <v>19.43</v>
      </c>
      <c r="Y441">
        <v>18.29</v>
      </c>
      <c r="Z441">
        <v>16.190000000000001</v>
      </c>
      <c r="AA441">
        <v>12.95</v>
      </c>
      <c r="AB441">
        <v>21.71</v>
      </c>
      <c r="AC441">
        <v>12.3</v>
      </c>
      <c r="AD441">
        <v>12.95</v>
      </c>
      <c r="AE441">
        <v>0</v>
      </c>
      <c r="AF441">
        <v>0</v>
      </c>
      <c r="AG441">
        <v>0</v>
      </c>
      <c r="AH441">
        <f t="shared" si="124"/>
        <v>12.95</v>
      </c>
      <c r="AI441">
        <f t="shared" si="125"/>
        <v>12.95</v>
      </c>
      <c r="AJ441">
        <f t="shared" si="126"/>
        <v>16.45</v>
      </c>
      <c r="AK441">
        <f t="shared" si="127"/>
        <v>16.45</v>
      </c>
      <c r="AL441">
        <f t="shared" si="128"/>
        <v>16.45</v>
      </c>
      <c r="AM441">
        <f t="shared" si="129"/>
        <v>16.45</v>
      </c>
      <c r="AN441">
        <f t="shared" si="130"/>
        <v>16.45</v>
      </c>
      <c r="AO441">
        <f t="shared" si="131"/>
        <v>16</v>
      </c>
      <c r="AP441">
        <f t="shared" si="132"/>
        <v>19.43</v>
      </c>
      <c r="AQ441">
        <f t="shared" si="133"/>
        <v>18.29</v>
      </c>
      <c r="AR441">
        <f t="shared" si="134"/>
        <v>16.190000000000001</v>
      </c>
      <c r="AS441">
        <f t="shared" si="135"/>
        <v>12.95</v>
      </c>
      <c r="AT441">
        <f t="shared" si="136"/>
        <v>21.71</v>
      </c>
      <c r="AU441">
        <f t="shared" si="137"/>
        <v>12.3</v>
      </c>
      <c r="AV441">
        <f t="shared" si="138"/>
        <v>12.95</v>
      </c>
      <c r="AW441" t="str">
        <f t="shared" si="139"/>
        <v>Not Available</v>
      </c>
      <c r="AX441" t="str">
        <f t="shared" si="140"/>
        <v>Not Available</v>
      </c>
      <c r="AY441" t="str">
        <f t="shared" si="141"/>
        <v>Not Available</v>
      </c>
      <c r="AZ441">
        <f t="shared" si="122"/>
        <v>6</v>
      </c>
      <c r="BA441">
        <f t="shared" si="123"/>
        <v>2</v>
      </c>
    </row>
    <row r="442" spans="1:53" x14ac:dyDescent="0.3">
      <c r="A442" s="27" t="s">
        <v>319</v>
      </c>
      <c r="B442" s="27" t="s">
        <v>1702</v>
      </c>
      <c r="C442" t="s">
        <v>1703</v>
      </c>
      <c r="D442" t="s">
        <v>268</v>
      </c>
      <c r="E442" s="27" t="s">
        <v>93</v>
      </c>
      <c r="F442" t="s">
        <v>320</v>
      </c>
      <c r="G442" s="33" t="s">
        <v>321</v>
      </c>
      <c r="H442" s="9" t="s">
        <v>322</v>
      </c>
      <c r="I442" s="28" t="s">
        <v>109</v>
      </c>
      <c r="J442" s="21">
        <v>8</v>
      </c>
      <c r="K442" s="27">
        <v>4</v>
      </c>
      <c r="L442" t="s">
        <v>71</v>
      </c>
      <c r="M442" s="27">
        <v>0</v>
      </c>
      <c r="N442" s="27" t="s">
        <v>1707</v>
      </c>
      <c r="O442">
        <v>85025</v>
      </c>
      <c r="P442">
        <v>7.77</v>
      </c>
      <c r="Q442">
        <v>7.77</v>
      </c>
      <c r="R442" s="59">
        <v>13.86</v>
      </c>
      <c r="S442" s="5">
        <v>13.86</v>
      </c>
      <c r="T442">
        <v>13.86</v>
      </c>
      <c r="U442">
        <v>13.86</v>
      </c>
      <c r="V442">
        <v>13.86</v>
      </c>
      <c r="W442">
        <v>11.41</v>
      </c>
      <c r="X442">
        <v>11.66</v>
      </c>
      <c r="Y442">
        <v>13.04</v>
      </c>
      <c r="Z442">
        <v>9.7100000000000009</v>
      </c>
      <c r="AA442">
        <v>7.77</v>
      </c>
      <c r="AB442">
        <v>13.03</v>
      </c>
      <c r="AC442">
        <v>7.38</v>
      </c>
      <c r="AD442">
        <v>7.77</v>
      </c>
      <c r="AE442">
        <v>0</v>
      </c>
      <c r="AF442">
        <v>0</v>
      </c>
      <c r="AG442">
        <v>0</v>
      </c>
      <c r="AH442">
        <f t="shared" si="124"/>
        <v>7.77</v>
      </c>
      <c r="AI442">
        <f t="shared" si="125"/>
        <v>7.77</v>
      </c>
      <c r="AJ442">
        <f t="shared" si="126"/>
        <v>13.86</v>
      </c>
      <c r="AK442">
        <f t="shared" si="127"/>
        <v>13.86</v>
      </c>
      <c r="AL442">
        <f t="shared" si="128"/>
        <v>13.86</v>
      </c>
      <c r="AM442">
        <f t="shared" si="129"/>
        <v>13.86</v>
      </c>
      <c r="AN442">
        <f t="shared" si="130"/>
        <v>13.86</v>
      </c>
      <c r="AO442">
        <f t="shared" si="131"/>
        <v>11.41</v>
      </c>
      <c r="AP442">
        <f t="shared" si="132"/>
        <v>11.66</v>
      </c>
      <c r="AQ442">
        <f t="shared" si="133"/>
        <v>13.04</v>
      </c>
      <c r="AR442">
        <f t="shared" si="134"/>
        <v>9.7100000000000009</v>
      </c>
      <c r="AS442">
        <f t="shared" si="135"/>
        <v>7.77</v>
      </c>
      <c r="AT442">
        <f t="shared" si="136"/>
        <v>13.03</v>
      </c>
      <c r="AU442">
        <f t="shared" si="137"/>
        <v>7.38</v>
      </c>
      <c r="AV442">
        <f t="shared" si="138"/>
        <v>7.77</v>
      </c>
      <c r="AW442" t="str">
        <f t="shared" si="139"/>
        <v>Not Available</v>
      </c>
      <c r="AX442" t="str">
        <f t="shared" si="140"/>
        <v>Not Available</v>
      </c>
      <c r="AY442" t="str">
        <f t="shared" si="141"/>
        <v>Not Available</v>
      </c>
      <c r="AZ442" t="str">
        <f t="shared" si="122"/>
        <v>N/A</v>
      </c>
      <c r="BA442" t="e">
        <f t="shared" si="123"/>
        <v>#VALUE!</v>
      </c>
    </row>
    <row r="443" spans="1:53" x14ac:dyDescent="0.3">
      <c r="A443" s="27" t="s">
        <v>623</v>
      </c>
      <c r="B443" s="27" t="s">
        <v>1702</v>
      </c>
      <c r="C443" t="s">
        <v>1703</v>
      </c>
      <c r="D443" t="s">
        <v>268</v>
      </c>
      <c r="E443" s="27" t="s">
        <v>93</v>
      </c>
      <c r="F443" t="s">
        <v>624</v>
      </c>
      <c r="G443" s="33" t="s">
        <v>625</v>
      </c>
      <c r="H443" s="9" t="s">
        <v>316</v>
      </c>
      <c r="I443" s="28" t="s">
        <v>626</v>
      </c>
      <c r="J443" s="21">
        <v>29</v>
      </c>
      <c r="K443" s="27">
        <v>4</v>
      </c>
      <c r="L443" t="s">
        <v>71</v>
      </c>
      <c r="M443" s="27">
        <v>0</v>
      </c>
      <c r="N443" s="27" t="s">
        <v>1708</v>
      </c>
      <c r="O443">
        <v>80053</v>
      </c>
      <c r="P443">
        <v>10.56</v>
      </c>
      <c r="Q443">
        <v>10.56</v>
      </c>
      <c r="R443" s="59">
        <v>20.41</v>
      </c>
      <c r="S443" s="5">
        <v>20.41</v>
      </c>
      <c r="T443">
        <v>20.41</v>
      </c>
      <c r="U443">
        <v>20.41</v>
      </c>
      <c r="V443">
        <v>20.41</v>
      </c>
      <c r="W443">
        <v>39.380000000000003</v>
      </c>
      <c r="X443">
        <v>15.84</v>
      </c>
      <c r="Y443">
        <v>45</v>
      </c>
      <c r="Z443">
        <v>6.24</v>
      </c>
      <c r="AA443">
        <v>10.56</v>
      </c>
      <c r="AB443">
        <v>17.72</v>
      </c>
      <c r="AC443">
        <v>10.029999999999999</v>
      </c>
      <c r="AD443">
        <v>10.56</v>
      </c>
      <c r="AE443">
        <v>0</v>
      </c>
      <c r="AF443">
        <v>0</v>
      </c>
      <c r="AG443">
        <v>0</v>
      </c>
      <c r="AH443">
        <f t="shared" si="124"/>
        <v>10.56</v>
      </c>
      <c r="AI443">
        <f t="shared" si="125"/>
        <v>10.56</v>
      </c>
      <c r="AJ443">
        <f t="shared" si="126"/>
        <v>20.41</v>
      </c>
      <c r="AK443">
        <f t="shared" si="127"/>
        <v>20.41</v>
      </c>
      <c r="AL443">
        <f t="shared" si="128"/>
        <v>20.41</v>
      </c>
      <c r="AM443">
        <f t="shared" si="129"/>
        <v>20.41</v>
      </c>
      <c r="AN443">
        <f t="shared" si="130"/>
        <v>20.41</v>
      </c>
      <c r="AO443">
        <f t="shared" si="131"/>
        <v>39.380000000000003</v>
      </c>
      <c r="AP443">
        <f t="shared" si="132"/>
        <v>15.84</v>
      </c>
      <c r="AQ443">
        <f t="shared" si="133"/>
        <v>45</v>
      </c>
      <c r="AR443">
        <f t="shared" si="134"/>
        <v>6.24</v>
      </c>
      <c r="AS443">
        <f t="shared" si="135"/>
        <v>10.56</v>
      </c>
      <c r="AT443">
        <f t="shared" si="136"/>
        <v>17.72</v>
      </c>
      <c r="AU443">
        <f t="shared" si="137"/>
        <v>10.029999999999999</v>
      </c>
      <c r="AV443">
        <f t="shared" si="138"/>
        <v>10.56</v>
      </c>
      <c r="AW443" t="str">
        <f t="shared" si="139"/>
        <v>Not Available</v>
      </c>
      <c r="AX443" t="str">
        <f t="shared" si="140"/>
        <v>Not Available</v>
      </c>
      <c r="AY443" t="str">
        <f t="shared" si="141"/>
        <v>Not Available</v>
      </c>
      <c r="AZ443" t="str">
        <f t="shared" si="122"/>
        <v>N/A</v>
      </c>
      <c r="BA443" t="e">
        <f t="shared" si="123"/>
        <v>#VALUE!</v>
      </c>
    </row>
    <row r="444" spans="1:53" x14ac:dyDescent="0.3">
      <c r="A444" s="27" t="s">
        <v>672</v>
      </c>
      <c r="B444" s="27" t="s">
        <v>1702</v>
      </c>
      <c r="C444" t="s">
        <v>1703</v>
      </c>
      <c r="D444" t="s">
        <v>268</v>
      </c>
      <c r="E444" s="27" t="s">
        <v>62</v>
      </c>
      <c r="F444" t="s">
        <v>72</v>
      </c>
      <c r="G444" s="33" t="s">
        <v>73</v>
      </c>
      <c r="H444" s="9" t="s">
        <v>74</v>
      </c>
      <c r="I444" s="28" t="s">
        <v>673</v>
      </c>
      <c r="J444" s="21">
        <v>5</v>
      </c>
      <c r="K444" s="27">
        <v>4</v>
      </c>
      <c r="L444" t="s">
        <v>71</v>
      </c>
      <c r="M444" s="27">
        <v>0</v>
      </c>
      <c r="N444" s="27" t="s">
        <v>1709</v>
      </c>
      <c r="O444">
        <v>36415</v>
      </c>
      <c r="P444">
        <v>8.57</v>
      </c>
      <c r="Q444">
        <v>2.65</v>
      </c>
      <c r="R444" s="59">
        <v>0</v>
      </c>
      <c r="S444" s="5">
        <v>0</v>
      </c>
      <c r="T444">
        <v>0</v>
      </c>
      <c r="U444">
        <v>0</v>
      </c>
      <c r="V444">
        <v>0</v>
      </c>
      <c r="W444">
        <v>3.7</v>
      </c>
      <c r="X444">
        <v>12.86</v>
      </c>
      <c r="Y444">
        <v>4.2300000000000004</v>
      </c>
      <c r="Z444">
        <v>8.57</v>
      </c>
      <c r="AA444">
        <v>8.57</v>
      </c>
      <c r="AB444">
        <v>3.6</v>
      </c>
      <c r="AC444">
        <v>8.14</v>
      </c>
      <c r="AD444">
        <v>8.57</v>
      </c>
      <c r="AE444">
        <v>0</v>
      </c>
      <c r="AF444">
        <v>0</v>
      </c>
      <c r="AG444">
        <v>0</v>
      </c>
      <c r="AH444">
        <f t="shared" si="124"/>
        <v>8.57</v>
      </c>
      <c r="AI444">
        <f t="shared" si="125"/>
        <v>2.65</v>
      </c>
      <c r="AJ444" t="str">
        <f t="shared" si="126"/>
        <v>Not Available</v>
      </c>
      <c r="AK444" t="str">
        <f t="shared" si="127"/>
        <v>Not Available</v>
      </c>
      <c r="AL444" t="str">
        <f t="shared" si="128"/>
        <v>Not Available</v>
      </c>
      <c r="AM444" t="str">
        <f t="shared" si="129"/>
        <v>Not Available</v>
      </c>
      <c r="AN444" t="str">
        <f t="shared" si="130"/>
        <v>Not Available</v>
      </c>
      <c r="AO444">
        <f t="shared" si="131"/>
        <v>3.7</v>
      </c>
      <c r="AP444">
        <f t="shared" si="132"/>
        <v>12.86</v>
      </c>
      <c r="AQ444">
        <f t="shared" si="133"/>
        <v>4.2300000000000004</v>
      </c>
      <c r="AR444">
        <f t="shared" si="134"/>
        <v>8.57</v>
      </c>
      <c r="AS444">
        <f t="shared" si="135"/>
        <v>8.57</v>
      </c>
      <c r="AT444">
        <f t="shared" si="136"/>
        <v>3.6</v>
      </c>
      <c r="AU444">
        <f t="shared" si="137"/>
        <v>8.14</v>
      </c>
      <c r="AV444">
        <f t="shared" si="138"/>
        <v>8.57</v>
      </c>
      <c r="AW444" t="str">
        <f t="shared" si="139"/>
        <v>Not Available</v>
      </c>
      <c r="AX444" t="str">
        <f t="shared" si="140"/>
        <v>Not Available</v>
      </c>
      <c r="AY444" t="str">
        <f t="shared" si="141"/>
        <v>Not Available</v>
      </c>
      <c r="AZ444" t="str">
        <f t="shared" si="122"/>
        <v>N/A</v>
      </c>
      <c r="BA444" t="e">
        <f t="shared" si="123"/>
        <v>#VALUE!</v>
      </c>
    </row>
    <row r="445" spans="1:53" x14ac:dyDescent="0.3">
      <c r="A445" s="27" t="s">
        <v>1710</v>
      </c>
      <c r="B445" s="27" t="s">
        <v>1711</v>
      </c>
      <c r="C445" t="s">
        <v>113</v>
      </c>
      <c r="D445" t="s">
        <v>230</v>
      </c>
      <c r="E445" s="27" t="s">
        <v>93</v>
      </c>
      <c r="F445" t="s">
        <v>1712</v>
      </c>
      <c r="G445" s="33" t="s">
        <v>1713</v>
      </c>
      <c r="H445" s="9" t="s">
        <v>1683</v>
      </c>
      <c r="I445" s="28" t="s">
        <v>113</v>
      </c>
      <c r="J445" s="21">
        <v>40</v>
      </c>
      <c r="K445" s="27">
        <v>5</v>
      </c>
      <c r="L445" t="s">
        <v>76</v>
      </c>
      <c r="M445" s="27">
        <v>1</v>
      </c>
      <c r="N445" s="27" t="s">
        <v>1714</v>
      </c>
      <c r="O445">
        <v>86376</v>
      </c>
      <c r="P445">
        <v>14.55</v>
      </c>
      <c r="Q445">
        <v>14.55</v>
      </c>
      <c r="R445" s="59">
        <v>40.79</v>
      </c>
      <c r="S445" s="5">
        <v>40.79</v>
      </c>
      <c r="T445">
        <v>40.79</v>
      </c>
      <c r="U445">
        <v>40.79</v>
      </c>
      <c r="V445">
        <v>40.79</v>
      </c>
      <c r="W445">
        <v>33.590000000000003</v>
      </c>
      <c r="X445">
        <v>21.83</v>
      </c>
      <c r="Y445">
        <v>38.39</v>
      </c>
      <c r="Z445">
        <v>18.190000000000001</v>
      </c>
      <c r="AA445">
        <v>14.55</v>
      </c>
      <c r="AB445">
        <v>24.4</v>
      </c>
      <c r="AC445">
        <v>13.82</v>
      </c>
      <c r="AD445">
        <v>14.55</v>
      </c>
      <c r="AE445">
        <v>0</v>
      </c>
      <c r="AF445">
        <v>0</v>
      </c>
      <c r="AG445">
        <v>0</v>
      </c>
      <c r="AH445">
        <f t="shared" si="124"/>
        <v>14.55</v>
      </c>
      <c r="AI445">
        <f t="shared" si="125"/>
        <v>14.55</v>
      </c>
      <c r="AJ445">
        <f t="shared" si="126"/>
        <v>40.79</v>
      </c>
      <c r="AK445">
        <f t="shared" si="127"/>
        <v>40.79</v>
      </c>
      <c r="AL445">
        <f t="shared" si="128"/>
        <v>40.79</v>
      </c>
      <c r="AM445">
        <f t="shared" si="129"/>
        <v>40.79</v>
      </c>
      <c r="AN445">
        <f t="shared" si="130"/>
        <v>40.79</v>
      </c>
      <c r="AO445">
        <f t="shared" si="131"/>
        <v>33.590000000000003</v>
      </c>
      <c r="AP445">
        <f t="shared" si="132"/>
        <v>21.83</v>
      </c>
      <c r="AQ445">
        <f t="shared" si="133"/>
        <v>38.39</v>
      </c>
      <c r="AR445">
        <f t="shared" si="134"/>
        <v>18.190000000000001</v>
      </c>
      <c r="AS445">
        <f t="shared" si="135"/>
        <v>14.55</v>
      </c>
      <c r="AT445">
        <f t="shared" si="136"/>
        <v>24.4</v>
      </c>
      <c r="AU445">
        <f t="shared" si="137"/>
        <v>13.82</v>
      </c>
      <c r="AV445">
        <f t="shared" si="138"/>
        <v>14.55</v>
      </c>
      <c r="AW445" t="str">
        <f t="shared" si="139"/>
        <v>Not Available</v>
      </c>
      <c r="AX445" t="str">
        <f t="shared" si="140"/>
        <v>Not Available</v>
      </c>
      <c r="AY445" t="str">
        <f t="shared" si="141"/>
        <v>Not Available</v>
      </c>
      <c r="AZ445">
        <f t="shared" si="122"/>
        <v>7</v>
      </c>
      <c r="BA445">
        <f t="shared" si="123"/>
        <v>2</v>
      </c>
    </row>
    <row r="446" spans="1:53" x14ac:dyDescent="0.3">
      <c r="A446" s="27" t="s">
        <v>1361</v>
      </c>
      <c r="B446" s="27" t="s">
        <v>1711</v>
      </c>
      <c r="C446" t="s">
        <v>113</v>
      </c>
      <c r="D446" t="s">
        <v>268</v>
      </c>
      <c r="E446" s="27" t="s">
        <v>93</v>
      </c>
      <c r="F446" t="s">
        <v>1362</v>
      </c>
      <c r="G446" s="33" t="s">
        <v>1363</v>
      </c>
      <c r="H446" s="9" t="s">
        <v>316</v>
      </c>
      <c r="I446" s="28" t="s">
        <v>1364</v>
      </c>
      <c r="J446" s="21">
        <v>29</v>
      </c>
      <c r="K446" s="27">
        <v>5</v>
      </c>
      <c r="L446" t="s">
        <v>71</v>
      </c>
      <c r="M446" s="27">
        <v>0</v>
      </c>
      <c r="N446" s="27" t="s">
        <v>1715</v>
      </c>
      <c r="O446">
        <v>84443</v>
      </c>
      <c r="P446">
        <v>16.8</v>
      </c>
      <c r="Q446">
        <v>16.8</v>
      </c>
      <c r="R446" s="59">
        <v>30.73</v>
      </c>
      <c r="S446" s="5">
        <v>30.73</v>
      </c>
      <c r="T446">
        <v>30.73</v>
      </c>
      <c r="U446">
        <v>30.73</v>
      </c>
      <c r="V446">
        <v>30.73</v>
      </c>
      <c r="W446">
        <v>25.31</v>
      </c>
      <c r="X446">
        <v>25.2</v>
      </c>
      <c r="Y446">
        <v>28.92</v>
      </c>
      <c r="Z446">
        <v>21</v>
      </c>
      <c r="AA446">
        <v>16.8</v>
      </c>
      <c r="AB446">
        <v>28.16</v>
      </c>
      <c r="AC446">
        <v>15.96</v>
      </c>
      <c r="AD446">
        <v>16.8</v>
      </c>
      <c r="AE446">
        <v>0</v>
      </c>
      <c r="AF446">
        <v>0</v>
      </c>
      <c r="AG446">
        <v>0</v>
      </c>
      <c r="AH446">
        <f t="shared" si="124"/>
        <v>16.8</v>
      </c>
      <c r="AI446">
        <f t="shared" si="125"/>
        <v>16.8</v>
      </c>
      <c r="AJ446">
        <f t="shared" si="126"/>
        <v>30.73</v>
      </c>
      <c r="AK446">
        <f t="shared" si="127"/>
        <v>30.73</v>
      </c>
      <c r="AL446">
        <f t="shared" si="128"/>
        <v>30.73</v>
      </c>
      <c r="AM446">
        <f t="shared" si="129"/>
        <v>30.73</v>
      </c>
      <c r="AN446">
        <f t="shared" si="130"/>
        <v>30.73</v>
      </c>
      <c r="AO446">
        <f t="shared" si="131"/>
        <v>25.31</v>
      </c>
      <c r="AP446">
        <f t="shared" si="132"/>
        <v>25.2</v>
      </c>
      <c r="AQ446">
        <f t="shared" si="133"/>
        <v>28.92</v>
      </c>
      <c r="AR446">
        <f t="shared" si="134"/>
        <v>21</v>
      </c>
      <c r="AS446">
        <f t="shared" si="135"/>
        <v>16.8</v>
      </c>
      <c r="AT446">
        <f t="shared" si="136"/>
        <v>28.16</v>
      </c>
      <c r="AU446">
        <f t="shared" si="137"/>
        <v>15.96</v>
      </c>
      <c r="AV446">
        <f t="shared" si="138"/>
        <v>16.8</v>
      </c>
      <c r="AW446" t="str">
        <f t="shared" si="139"/>
        <v>Not Available</v>
      </c>
      <c r="AX446" t="str">
        <f t="shared" si="140"/>
        <v>Not Available</v>
      </c>
      <c r="AY446" t="str">
        <f t="shared" si="141"/>
        <v>Not Available</v>
      </c>
      <c r="AZ446" t="str">
        <f t="shared" si="122"/>
        <v>N/A</v>
      </c>
      <c r="BA446" t="e">
        <f t="shared" si="123"/>
        <v>#VALUE!</v>
      </c>
    </row>
    <row r="447" spans="1:53" x14ac:dyDescent="0.3">
      <c r="A447" s="27" t="s">
        <v>1586</v>
      </c>
      <c r="B447" s="27" t="s">
        <v>1711</v>
      </c>
      <c r="C447" t="s">
        <v>113</v>
      </c>
      <c r="D447" t="s">
        <v>268</v>
      </c>
      <c r="E447" s="27" t="s">
        <v>93</v>
      </c>
      <c r="F447" t="s">
        <v>1589</v>
      </c>
      <c r="G447" s="33" t="s">
        <v>1590</v>
      </c>
      <c r="H447" s="9" t="s">
        <v>316</v>
      </c>
      <c r="I447" s="28" t="s">
        <v>1588</v>
      </c>
      <c r="J447" s="21">
        <v>30</v>
      </c>
      <c r="K447" s="27">
        <v>5</v>
      </c>
      <c r="L447" t="s">
        <v>71</v>
      </c>
      <c r="M447" s="27">
        <v>0</v>
      </c>
      <c r="N447" s="27" t="s">
        <v>1716</v>
      </c>
      <c r="O447">
        <v>84439</v>
      </c>
      <c r="P447">
        <v>9.02</v>
      </c>
      <c r="Q447">
        <v>9.02</v>
      </c>
      <c r="R447" s="59">
        <v>30.73</v>
      </c>
      <c r="S447" s="5">
        <v>30.73</v>
      </c>
      <c r="T447">
        <v>30.73</v>
      </c>
      <c r="U447">
        <v>30.73</v>
      </c>
      <c r="V447">
        <v>30.73</v>
      </c>
      <c r="W447">
        <v>25.31</v>
      </c>
      <c r="X447">
        <v>13.53</v>
      </c>
      <c r="Y447">
        <v>28.92</v>
      </c>
      <c r="Z447">
        <v>11.5</v>
      </c>
      <c r="AA447">
        <v>9.02</v>
      </c>
      <c r="AB447">
        <v>15.12</v>
      </c>
      <c r="AC447">
        <v>8.57</v>
      </c>
      <c r="AD447">
        <v>9.02</v>
      </c>
      <c r="AE447">
        <v>0</v>
      </c>
      <c r="AF447">
        <v>0</v>
      </c>
      <c r="AG447">
        <v>0</v>
      </c>
      <c r="AH447">
        <f t="shared" si="124"/>
        <v>9.02</v>
      </c>
      <c r="AI447">
        <f t="shared" si="125"/>
        <v>9.02</v>
      </c>
      <c r="AJ447">
        <f t="shared" si="126"/>
        <v>30.73</v>
      </c>
      <c r="AK447">
        <f t="shared" si="127"/>
        <v>30.73</v>
      </c>
      <c r="AL447">
        <f t="shared" si="128"/>
        <v>30.73</v>
      </c>
      <c r="AM447">
        <f t="shared" si="129"/>
        <v>30.73</v>
      </c>
      <c r="AN447">
        <f t="shared" si="130"/>
        <v>30.73</v>
      </c>
      <c r="AO447">
        <f t="shared" si="131"/>
        <v>25.31</v>
      </c>
      <c r="AP447">
        <f t="shared" si="132"/>
        <v>13.53</v>
      </c>
      <c r="AQ447">
        <f t="shared" si="133"/>
        <v>28.92</v>
      </c>
      <c r="AR447">
        <f t="shared" si="134"/>
        <v>11.5</v>
      </c>
      <c r="AS447">
        <f t="shared" si="135"/>
        <v>9.02</v>
      </c>
      <c r="AT447">
        <f t="shared" si="136"/>
        <v>15.12</v>
      </c>
      <c r="AU447">
        <f t="shared" si="137"/>
        <v>8.57</v>
      </c>
      <c r="AV447">
        <f t="shared" si="138"/>
        <v>9.02</v>
      </c>
      <c r="AW447" t="str">
        <f t="shared" si="139"/>
        <v>Not Available</v>
      </c>
      <c r="AX447" t="str">
        <f t="shared" si="140"/>
        <v>Not Available</v>
      </c>
      <c r="AY447" t="str">
        <f t="shared" si="141"/>
        <v>Not Available</v>
      </c>
      <c r="AZ447" t="str">
        <f t="shared" si="122"/>
        <v>N/A</v>
      </c>
      <c r="BA447" t="e">
        <f t="shared" si="123"/>
        <v>#VALUE!</v>
      </c>
    </row>
    <row r="448" spans="1:53" x14ac:dyDescent="0.3">
      <c r="A448" s="27" t="s">
        <v>1609</v>
      </c>
      <c r="B448" s="27" t="s">
        <v>1711</v>
      </c>
      <c r="C448" t="s">
        <v>113</v>
      </c>
      <c r="D448" t="s">
        <v>268</v>
      </c>
      <c r="E448" s="27" t="s">
        <v>93</v>
      </c>
      <c r="F448" t="s">
        <v>1611</v>
      </c>
      <c r="G448" s="33" t="s">
        <v>1612</v>
      </c>
      <c r="H448" s="9" t="s">
        <v>316</v>
      </c>
      <c r="I448" s="28" t="s">
        <v>107</v>
      </c>
      <c r="J448" s="21">
        <v>71</v>
      </c>
      <c r="K448" s="27">
        <v>5</v>
      </c>
      <c r="L448" t="s">
        <v>71</v>
      </c>
      <c r="M448" s="27">
        <v>0</v>
      </c>
      <c r="N448" s="27" t="s">
        <v>1717</v>
      </c>
      <c r="O448">
        <v>84481</v>
      </c>
      <c r="P448">
        <v>16.940000000000001</v>
      </c>
      <c r="Q448">
        <v>16.940000000000001</v>
      </c>
      <c r="R448" s="59">
        <v>30.73</v>
      </c>
      <c r="S448" s="5">
        <v>30.73</v>
      </c>
      <c r="T448">
        <v>30.73</v>
      </c>
      <c r="U448">
        <v>30.73</v>
      </c>
      <c r="V448">
        <v>30.73</v>
      </c>
      <c r="W448">
        <v>77.91</v>
      </c>
      <c r="X448">
        <v>25.41</v>
      </c>
      <c r="Y448">
        <v>89.04</v>
      </c>
      <c r="Z448">
        <v>21.18</v>
      </c>
      <c r="AA448">
        <v>16.940000000000001</v>
      </c>
      <c r="AB448">
        <v>28.4</v>
      </c>
      <c r="AC448">
        <v>16.09</v>
      </c>
      <c r="AD448">
        <v>16.940000000000001</v>
      </c>
      <c r="AE448">
        <v>0</v>
      </c>
      <c r="AF448">
        <v>0</v>
      </c>
      <c r="AG448">
        <v>0</v>
      </c>
      <c r="AH448">
        <f t="shared" si="124"/>
        <v>16.940000000000001</v>
      </c>
      <c r="AI448">
        <f t="shared" si="125"/>
        <v>16.940000000000001</v>
      </c>
      <c r="AJ448">
        <f t="shared" si="126"/>
        <v>30.73</v>
      </c>
      <c r="AK448">
        <f t="shared" si="127"/>
        <v>30.73</v>
      </c>
      <c r="AL448">
        <f t="shared" si="128"/>
        <v>30.73</v>
      </c>
      <c r="AM448">
        <f t="shared" si="129"/>
        <v>30.73</v>
      </c>
      <c r="AN448">
        <f t="shared" si="130"/>
        <v>30.73</v>
      </c>
      <c r="AO448">
        <f t="shared" si="131"/>
        <v>77.91</v>
      </c>
      <c r="AP448">
        <f t="shared" si="132"/>
        <v>25.41</v>
      </c>
      <c r="AQ448">
        <f t="shared" si="133"/>
        <v>89.04</v>
      </c>
      <c r="AR448">
        <f t="shared" si="134"/>
        <v>21.18</v>
      </c>
      <c r="AS448">
        <f t="shared" si="135"/>
        <v>16.940000000000001</v>
      </c>
      <c r="AT448">
        <f t="shared" si="136"/>
        <v>28.4</v>
      </c>
      <c r="AU448">
        <f t="shared" si="137"/>
        <v>16.09</v>
      </c>
      <c r="AV448">
        <f t="shared" si="138"/>
        <v>16.940000000000001</v>
      </c>
      <c r="AW448" t="str">
        <f t="shared" si="139"/>
        <v>Not Available</v>
      </c>
      <c r="AX448" t="str">
        <f t="shared" si="140"/>
        <v>Not Available</v>
      </c>
      <c r="AY448" t="str">
        <f t="shared" si="141"/>
        <v>Not Available</v>
      </c>
      <c r="AZ448" t="str">
        <f t="shared" si="122"/>
        <v>N/A</v>
      </c>
      <c r="BA448" t="e">
        <f t="shared" si="123"/>
        <v>#VALUE!</v>
      </c>
    </row>
    <row r="449" spans="1:53" x14ac:dyDescent="0.3">
      <c r="A449" s="27" t="s">
        <v>672</v>
      </c>
      <c r="B449" s="27" t="s">
        <v>1711</v>
      </c>
      <c r="C449" t="s">
        <v>113</v>
      </c>
      <c r="D449" t="s">
        <v>268</v>
      </c>
      <c r="E449" s="27" t="s">
        <v>62</v>
      </c>
      <c r="F449" t="s">
        <v>72</v>
      </c>
      <c r="G449" s="33" t="s">
        <v>73</v>
      </c>
      <c r="H449" s="9" t="s">
        <v>74</v>
      </c>
      <c r="I449" s="28" t="s">
        <v>673</v>
      </c>
      <c r="J449" s="21">
        <v>5</v>
      </c>
      <c r="K449" s="27">
        <v>5</v>
      </c>
      <c r="L449" t="s">
        <v>71</v>
      </c>
      <c r="M449" s="27">
        <v>0</v>
      </c>
      <c r="N449" s="27" t="s">
        <v>112</v>
      </c>
      <c r="O449">
        <v>36415</v>
      </c>
      <c r="P449">
        <v>8.57</v>
      </c>
      <c r="Q449">
        <v>2.65</v>
      </c>
      <c r="R449" s="59">
        <v>0</v>
      </c>
      <c r="S449" s="5">
        <v>0</v>
      </c>
      <c r="T449">
        <v>0</v>
      </c>
      <c r="U449">
        <v>0</v>
      </c>
      <c r="V449">
        <v>0</v>
      </c>
      <c r="W449">
        <v>3.7</v>
      </c>
      <c r="X449">
        <v>12.86</v>
      </c>
      <c r="Y449">
        <v>4.2300000000000004</v>
      </c>
      <c r="Z449">
        <v>8.57</v>
      </c>
      <c r="AA449">
        <v>8.57</v>
      </c>
      <c r="AB449">
        <v>3.6</v>
      </c>
      <c r="AC449">
        <v>8.14</v>
      </c>
      <c r="AD449">
        <v>8.57</v>
      </c>
      <c r="AE449">
        <v>0</v>
      </c>
      <c r="AF449">
        <v>0</v>
      </c>
      <c r="AG449">
        <v>0</v>
      </c>
      <c r="AH449">
        <f t="shared" si="124"/>
        <v>8.57</v>
      </c>
      <c r="AI449">
        <f t="shared" si="125"/>
        <v>2.65</v>
      </c>
      <c r="AJ449" t="str">
        <f t="shared" si="126"/>
        <v>Not Available</v>
      </c>
      <c r="AK449" t="str">
        <f t="shared" si="127"/>
        <v>Not Available</v>
      </c>
      <c r="AL449" t="str">
        <f t="shared" si="128"/>
        <v>Not Available</v>
      </c>
      <c r="AM449" t="str">
        <f t="shared" si="129"/>
        <v>Not Available</v>
      </c>
      <c r="AN449" t="str">
        <f t="shared" si="130"/>
        <v>Not Available</v>
      </c>
      <c r="AO449">
        <f t="shared" si="131"/>
        <v>3.7</v>
      </c>
      <c r="AP449">
        <f t="shared" si="132"/>
        <v>12.86</v>
      </c>
      <c r="AQ449">
        <f t="shared" si="133"/>
        <v>4.2300000000000004</v>
      </c>
      <c r="AR449">
        <f t="shared" si="134"/>
        <v>8.57</v>
      </c>
      <c r="AS449">
        <f t="shared" si="135"/>
        <v>8.57</v>
      </c>
      <c r="AT449">
        <f t="shared" si="136"/>
        <v>3.6</v>
      </c>
      <c r="AU449">
        <f t="shared" si="137"/>
        <v>8.14</v>
      </c>
      <c r="AV449">
        <f t="shared" si="138"/>
        <v>8.57</v>
      </c>
      <c r="AW449" t="str">
        <f t="shared" si="139"/>
        <v>Not Available</v>
      </c>
      <c r="AX449" t="str">
        <f t="shared" si="140"/>
        <v>Not Available</v>
      </c>
      <c r="AY449" t="str">
        <f t="shared" si="141"/>
        <v>Not Available</v>
      </c>
      <c r="AZ449" t="str">
        <f t="shared" si="122"/>
        <v>N/A</v>
      </c>
      <c r="BA449" t="e">
        <f t="shared" si="123"/>
        <v>#VALUE!</v>
      </c>
    </row>
    <row r="450" spans="1:53" x14ac:dyDescent="0.3">
      <c r="A450" s="27" t="s">
        <v>1718</v>
      </c>
      <c r="B450" s="27" t="s">
        <v>1719</v>
      </c>
      <c r="C450" t="s">
        <v>1720</v>
      </c>
      <c r="D450" t="s">
        <v>230</v>
      </c>
      <c r="E450" s="27" t="s">
        <v>93</v>
      </c>
      <c r="F450" t="s">
        <v>1721</v>
      </c>
      <c r="G450" s="33" t="s">
        <v>1722</v>
      </c>
      <c r="H450" s="9" t="s">
        <v>1683</v>
      </c>
      <c r="I450" s="28" t="s">
        <v>1720</v>
      </c>
      <c r="J450" s="21">
        <v>12</v>
      </c>
      <c r="K450" s="27">
        <v>1</v>
      </c>
      <c r="L450" t="s">
        <v>76</v>
      </c>
      <c r="M450" s="27">
        <v>1</v>
      </c>
      <c r="N450" s="27" t="s">
        <v>1723</v>
      </c>
      <c r="O450">
        <v>86430</v>
      </c>
      <c r="P450">
        <v>6.14</v>
      </c>
      <c r="Q450">
        <v>6.14</v>
      </c>
      <c r="R450" s="59">
        <v>16.45</v>
      </c>
      <c r="S450" s="5">
        <v>16.45</v>
      </c>
      <c r="T450">
        <v>16.45</v>
      </c>
      <c r="U450">
        <v>16.45</v>
      </c>
      <c r="V450">
        <v>16.45</v>
      </c>
      <c r="W450">
        <v>13.55</v>
      </c>
      <c r="X450">
        <v>9.2100000000000009</v>
      </c>
      <c r="Y450">
        <v>15.48</v>
      </c>
      <c r="Z450">
        <v>7.68</v>
      </c>
      <c r="AA450">
        <v>6.14</v>
      </c>
      <c r="AB450">
        <v>9.52</v>
      </c>
      <c r="AC450">
        <v>5.83</v>
      </c>
      <c r="AD450">
        <v>6.14</v>
      </c>
      <c r="AE450">
        <v>0</v>
      </c>
      <c r="AF450">
        <v>0</v>
      </c>
      <c r="AG450">
        <v>0</v>
      </c>
      <c r="AH450">
        <f t="shared" si="124"/>
        <v>6.14</v>
      </c>
      <c r="AI450">
        <f t="shared" si="125"/>
        <v>6.14</v>
      </c>
      <c r="AJ450">
        <f t="shared" si="126"/>
        <v>16.45</v>
      </c>
      <c r="AK450">
        <f t="shared" si="127"/>
        <v>16.45</v>
      </c>
      <c r="AL450">
        <f t="shared" si="128"/>
        <v>16.45</v>
      </c>
      <c r="AM450">
        <f t="shared" si="129"/>
        <v>16.45</v>
      </c>
      <c r="AN450">
        <f t="shared" si="130"/>
        <v>16.45</v>
      </c>
      <c r="AO450">
        <f t="shared" si="131"/>
        <v>13.55</v>
      </c>
      <c r="AP450">
        <f t="shared" si="132"/>
        <v>9.2100000000000009</v>
      </c>
      <c r="AQ450">
        <f t="shared" si="133"/>
        <v>15.48</v>
      </c>
      <c r="AR450">
        <f t="shared" si="134"/>
        <v>7.68</v>
      </c>
      <c r="AS450">
        <f t="shared" si="135"/>
        <v>6.14</v>
      </c>
      <c r="AT450">
        <f t="shared" si="136"/>
        <v>9.52</v>
      </c>
      <c r="AU450">
        <f t="shared" si="137"/>
        <v>5.83</v>
      </c>
      <c r="AV450">
        <f t="shared" si="138"/>
        <v>6.14</v>
      </c>
      <c r="AW450" t="str">
        <f t="shared" si="139"/>
        <v>Not Available</v>
      </c>
      <c r="AX450" t="str">
        <f t="shared" si="140"/>
        <v>Not Available</v>
      </c>
      <c r="AY450" t="str">
        <f t="shared" si="141"/>
        <v>Not Available</v>
      </c>
      <c r="AZ450">
        <f t="shared" si="122"/>
        <v>2</v>
      </c>
      <c r="BA450">
        <f t="shared" si="123"/>
        <v>1</v>
      </c>
    </row>
    <row r="451" spans="1:53" x14ac:dyDescent="0.3">
      <c r="A451" s="27" t="s">
        <v>1724</v>
      </c>
      <c r="B451" s="27" t="s">
        <v>1725</v>
      </c>
      <c r="C451" t="s">
        <v>115</v>
      </c>
      <c r="D451" t="s">
        <v>230</v>
      </c>
      <c r="E451" s="27" t="s">
        <v>93</v>
      </c>
      <c r="F451" t="s">
        <v>1726</v>
      </c>
      <c r="G451" s="33" t="s">
        <v>1727</v>
      </c>
      <c r="H451" s="9" t="s">
        <v>1683</v>
      </c>
      <c r="I451" s="28" t="s">
        <v>115</v>
      </c>
      <c r="J451" s="21">
        <v>15</v>
      </c>
      <c r="K451" s="27">
        <v>5</v>
      </c>
      <c r="L451" t="s">
        <v>76</v>
      </c>
      <c r="M451" s="27">
        <v>1</v>
      </c>
      <c r="N451" s="27" t="s">
        <v>1728</v>
      </c>
      <c r="O451">
        <v>86431</v>
      </c>
      <c r="P451">
        <v>5.67</v>
      </c>
      <c r="Q451">
        <v>5.67</v>
      </c>
      <c r="R451" s="59">
        <v>16.45</v>
      </c>
      <c r="S451" s="5">
        <v>16.45</v>
      </c>
      <c r="T451">
        <v>16.45</v>
      </c>
      <c r="U451">
        <v>16.45</v>
      </c>
      <c r="V451">
        <v>16.45</v>
      </c>
      <c r="W451">
        <v>13.55</v>
      </c>
      <c r="X451">
        <v>8.51</v>
      </c>
      <c r="Y451">
        <v>15.48</v>
      </c>
      <c r="Z451">
        <v>7.09</v>
      </c>
      <c r="AA451">
        <v>5.67</v>
      </c>
      <c r="AB451">
        <v>9.52</v>
      </c>
      <c r="AC451">
        <v>5.39</v>
      </c>
      <c r="AD451">
        <v>5.67</v>
      </c>
      <c r="AE451">
        <v>0</v>
      </c>
      <c r="AF451">
        <v>0</v>
      </c>
      <c r="AG451">
        <v>0</v>
      </c>
      <c r="AH451">
        <f t="shared" si="124"/>
        <v>5.67</v>
      </c>
      <c r="AI451">
        <f t="shared" si="125"/>
        <v>5.67</v>
      </c>
      <c r="AJ451">
        <f t="shared" si="126"/>
        <v>16.45</v>
      </c>
      <c r="AK451">
        <f t="shared" si="127"/>
        <v>16.45</v>
      </c>
      <c r="AL451">
        <f t="shared" si="128"/>
        <v>16.45</v>
      </c>
      <c r="AM451">
        <f t="shared" si="129"/>
        <v>16.45</v>
      </c>
      <c r="AN451">
        <f t="shared" si="130"/>
        <v>16.45</v>
      </c>
      <c r="AO451">
        <f t="shared" si="131"/>
        <v>13.55</v>
      </c>
      <c r="AP451">
        <f t="shared" si="132"/>
        <v>8.51</v>
      </c>
      <c r="AQ451">
        <f t="shared" si="133"/>
        <v>15.48</v>
      </c>
      <c r="AR451">
        <f t="shared" si="134"/>
        <v>7.09</v>
      </c>
      <c r="AS451">
        <f t="shared" si="135"/>
        <v>5.67</v>
      </c>
      <c r="AT451">
        <f t="shared" si="136"/>
        <v>9.52</v>
      </c>
      <c r="AU451">
        <f t="shared" si="137"/>
        <v>5.39</v>
      </c>
      <c r="AV451">
        <f t="shared" si="138"/>
        <v>5.67</v>
      </c>
      <c r="AW451" t="str">
        <f t="shared" si="139"/>
        <v>Not Available</v>
      </c>
      <c r="AX451" t="str">
        <f t="shared" si="140"/>
        <v>Not Available</v>
      </c>
      <c r="AY451" t="str">
        <f t="shared" si="141"/>
        <v>Not Available</v>
      </c>
      <c r="AZ451">
        <f t="shared" si="122"/>
        <v>7</v>
      </c>
      <c r="BA451">
        <f t="shared" si="123"/>
        <v>2</v>
      </c>
    </row>
    <row r="452" spans="1:53" x14ac:dyDescent="0.3">
      <c r="A452" s="27" t="s">
        <v>623</v>
      </c>
      <c r="B452" s="27" t="s">
        <v>1725</v>
      </c>
      <c r="C452" t="s">
        <v>115</v>
      </c>
      <c r="D452" t="s">
        <v>268</v>
      </c>
      <c r="E452" s="27" t="s">
        <v>93</v>
      </c>
      <c r="F452" t="s">
        <v>624</v>
      </c>
      <c r="G452" s="29" t="s">
        <v>625</v>
      </c>
      <c r="H452" s="9" t="s">
        <v>316</v>
      </c>
      <c r="I452" s="28" t="s">
        <v>626</v>
      </c>
      <c r="J452" s="21">
        <v>45</v>
      </c>
      <c r="K452" s="27">
        <v>5</v>
      </c>
      <c r="L452" t="s">
        <v>71</v>
      </c>
      <c r="M452" s="27">
        <v>0</v>
      </c>
      <c r="N452" s="27" t="s">
        <v>1729</v>
      </c>
      <c r="O452">
        <v>80053</v>
      </c>
      <c r="P452">
        <v>10.56</v>
      </c>
      <c r="Q452">
        <v>10.56</v>
      </c>
      <c r="R452" s="59">
        <v>20.41</v>
      </c>
      <c r="S452" s="5">
        <v>20.41</v>
      </c>
      <c r="T452">
        <v>20.41</v>
      </c>
      <c r="U452">
        <v>20.41</v>
      </c>
      <c r="V452">
        <v>20.41</v>
      </c>
      <c r="W452">
        <v>39.380000000000003</v>
      </c>
      <c r="X452">
        <v>15.84</v>
      </c>
      <c r="Y452">
        <v>45</v>
      </c>
      <c r="Z452">
        <v>6.24</v>
      </c>
      <c r="AA452">
        <v>10.56</v>
      </c>
      <c r="AB452">
        <v>17.72</v>
      </c>
      <c r="AC452">
        <v>10.029999999999999</v>
      </c>
      <c r="AD452">
        <v>10.56</v>
      </c>
      <c r="AE452">
        <v>0</v>
      </c>
      <c r="AF452">
        <v>0</v>
      </c>
      <c r="AG452">
        <v>0</v>
      </c>
      <c r="AH452">
        <f t="shared" si="124"/>
        <v>10.56</v>
      </c>
      <c r="AI452">
        <f t="shared" si="125"/>
        <v>10.56</v>
      </c>
      <c r="AJ452">
        <f t="shared" si="126"/>
        <v>20.41</v>
      </c>
      <c r="AK452">
        <f t="shared" si="127"/>
        <v>20.41</v>
      </c>
      <c r="AL452">
        <f t="shared" si="128"/>
        <v>20.41</v>
      </c>
      <c r="AM452">
        <f t="shared" si="129"/>
        <v>20.41</v>
      </c>
      <c r="AN452">
        <f t="shared" si="130"/>
        <v>20.41</v>
      </c>
      <c r="AO452">
        <f t="shared" si="131"/>
        <v>39.380000000000003</v>
      </c>
      <c r="AP452">
        <f t="shared" si="132"/>
        <v>15.84</v>
      </c>
      <c r="AQ452">
        <f t="shared" si="133"/>
        <v>45</v>
      </c>
      <c r="AR452">
        <f t="shared" si="134"/>
        <v>6.24</v>
      </c>
      <c r="AS452">
        <f t="shared" si="135"/>
        <v>10.56</v>
      </c>
      <c r="AT452">
        <f t="shared" si="136"/>
        <v>17.72</v>
      </c>
      <c r="AU452">
        <f t="shared" si="137"/>
        <v>10.029999999999999</v>
      </c>
      <c r="AV452">
        <f t="shared" si="138"/>
        <v>10.56</v>
      </c>
      <c r="AW452" t="str">
        <f t="shared" si="139"/>
        <v>Not Available</v>
      </c>
      <c r="AX452" t="str">
        <f t="shared" si="140"/>
        <v>Not Available</v>
      </c>
      <c r="AY452" t="str">
        <f t="shared" si="141"/>
        <v>Not Available</v>
      </c>
      <c r="AZ452" t="str">
        <f t="shared" ref="AZ452:AZ515" si="142">IF(AND(M452=1,L452="Yes",K452=1),3+K452,IF(AND(L452="Yes",M452=1,K452&gt;1),4+K452,IF(AND(M452=1,L452="No",K452=1),1+K452,IF(AND(M452=1,L452="No",K452&gt;1),2+K452,"N/A"))))</f>
        <v>N/A</v>
      </c>
      <c r="BA452" t="e">
        <f t="shared" ref="BA452:BA515" si="143">AZ452-K452</f>
        <v>#VALUE!</v>
      </c>
    </row>
    <row r="453" spans="1:53" x14ac:dyDescent="0.3">
      <c r="A453" s="27" t="s">
        <v>319</v>
      </c>
      <c r="B453" s="27" t="s">
        <v>1725</v>
      </c>
      <c r="C453" t="s">
        <v>115</v>
      </c>
      <c r="D453" t="s">
        <v>268</v>
      </c>
      <c r="E453" s="27" t="s">
        <v>93</v>
      </c>
      <c r="F453" t="s">
        <v>320</v>
      </c>
      <c r="G453" s="29" t="s">
        <v>321</v>
      </c>
      <c r="H453" s="9" t="s">
        <v>322</v>
      </c>
      <c r="I453" s="28" t="s">
        <v>109</v>
      </c>
      <c r="J453" s="21">
        <v>13</v>
      </c>
      <c r="K453" s="27">
        <v>5</v>
      </c>
      <c r="L453" t="s">
        <v>71</v>
      </c>
      <c r="M453" s="27">
        <v>0</v>
      </c>
      <c r="N453" s="27" t="s">
        <v>1730</v>
      </c>
      <c r="O453">
        <v>85025</v>
      </c>
      <c r="P453">
        <v>7.77</v>
      </c>
      <c r="Q453">
        <v>7.77</v>
      </c>
      <c r="R453" s="59">
        <v>13.86</v>
      </c>
      <c r="S453" s="5">
        <v>13.86</v>
      </c>
      <c r="T453">
        <v>13.86</v>
      </c>
      <c r="U453">
        <v>13.86</v>
      </c>
      <c r="V453">
        <v>13.86</v>
      </c>
      <c r="W453">
        <v>11.41</v>
      </c>
      <c r="X453">
        <v>11.66</v>
      </c>
      <c r="Y453">
        <v>13.04</v>
      </c>
      <c r="Z453">
        <v>9.7100000000000009</v>
      </c>
      <c r="AA453">
        <v>7.77</v>
      </c>
      <c r="AB453">
        <v>13.03</v>
      </c>
      <c r="AC453">
        <v>7.38</v>
      </c>
      <c r="AD453">
        <v>7.77</v>
      </c>
      <c r="AE453">
        <v>0</v>
      </c>
      <c r="AF453">
        <v>0</v>
      </c>
      <c r="AG453">
        <v>0</v>
      </c>
      <c r="AH453">
        <f t="shared" ref="AH453:AH516" si="144">IFERROR(IF(P453=0,"Not Available",P453),"Not Available")</f>
        <v>7.77</v>
      </c>
      <c r="AI453">
        <f t="shared" ref="AI453:AI516" si="145">IFERROR(IF(Q453=0,"Not Available",Q453),"Not Available")</f>
        <v>7.77</v>
      </c>
      <c r="AJ453">
        <f t="shared" ref="AJ453:AJ516" si="146">IFERROR(IF(R453=0,"Not Available",R453),"Not Available")</f>
        <v>13.86</v>
      </c>
      <c r="AK453">
        <f t="shared" ref="AK453:AK516" si="147">IFERROR(IF(S453=0,"Not Available",S453),"Not Available")</f>
        <v>13.86</v>
      </c>
      <c r="AL453">
        <f t="shared" ref="AL453:AL516" si="148">IFERROR(IF(T453=0,"Not Available",T453),"Not Available")</f>
        <v>13.86</v>
      </c>
      <c r="AM453">
        <f t="shared" ref="AM453:AM516" si="149">IFERROR(IF(U453=0,"Not Available",U453),"Not Available")</f>
        <v>13.86</v>
      </c>
      <c r="AN453">
        <f t="shared" ref="AN453:AN516" si="150">IFERROR(IF(V453=0,"Not Available",V453),"Not Available")</f>
        <v>13.86</v>
      </c>
      <c r="AO453">
        <f t="shared" ref="AO453:AO516" si="151">IFERROR(IF(W453=0,"Not Available",W453),"Not Available")</f>
        <v>11.41</v>
      </c>
      <c r="AP453">
        <f t="shared" ref="AP453:AP516" si="152">IFERROR(IF(X453=0,"Not Available",X453),"Not Available")</f>
        <v>11.66</v>
      </c>
      <c r="AQ453">
        <f t="shared" ref="AQ453:AQ516" si="153">IFERROR(IF(Y453=0,"Not Available",Y453),"Not Available")</f>
        <v>13.04</v>
      </c>
      <c r="AR453">
        <f t="shared" ref="AR453:AR516" si="154">IFERROR(IF(Z453=0,"Not Available",Z453),"Not Available")</f>
        <v>9.7100000000000009</v>
      </c>
      <c r="AS453">
        <f t="shared" ref="AS453:AS516" si="155">IFERROR(IF(AA453=0,"Not Available",AA453),"Not Available")</f>
        <v>7.77</v>
      </c>
      <c r="AT453">
        <f t="shared" ref="AT453:AT516" si="156">IFERROR(IF(AB453=0,"Not Available",AB453),"Not Available")</f>
        <v>13.03</v>
      </c>
      <c r="AU453">
        <f t="shared" ref="AU453:AU516" si="157">IFERROR(IF(AC453=0,"Not Available",AC453),"Not Available")</f>
        <v>7.38</v>
      </c>
      <c r="AV453">
        <f t="shared" ref="AV453:AV516" si="158">IFERROR(IF(AD453=0,"Not Available",AD453),"Not Available")</f>
        <v>7.77</v>
      </c>
      <c r="AW453" t="str">
        <f t="shared" ref="AW453:AW516" si="159">IFERROR(IF(AE453=0,"Not Available",AE453),"Not Available")</f>
        <v>Not Available</v>
      </c>
      <c r="AX453" t="str">
        <f t="shared" ref="AX453:AX516" si="160">IFERROR(IF(AF453=0,"Not Available",AF453),"Not Available")</f>
        <v>Not Available</v>
      </c>
      <c r="AY453" t="str">
        <f t="shared" ref="AY453:AY516" si="161">IFERROR(IF(AG453=0,"Not Available",AG453),"Not Available")</f>
        <v>Not Available</v>
      </c>
      <c r="AZ453" t="str">
        <f t="shared" si="142"/>
        <v>N/A</v>
      </c>
      <c r="BA453" t="e">
        <f t="shared" si="143"/>
        <v>#VALUE!</v>
      </c>
    </row>
    <row r="454" spans="1:53" x14ac:dyDescent="0.3">
      <c r="A454" s="27" t="s">
        <v>1685</v>
      </c>
      <c r="B454" s="27" t="s">
        <v>1725</v>
      </c>
      <c r="C454" t="s">
        <v>115</v>
      </c>
      <c r="D454" t="s">
        <v>268</v>
      </c>
      <c r="E454" s="27" t="s">
        <v>93</v>
      </c>
      <c r="F454" t="s">
        <v>1688</v>
      </c>
      <c r="G454" s="29" t="s">
        <v>1689</v>
      </c>
      <c r="H454" s="9" t="s">
        <v>1683</v>
      </c>
      <c r="I454" s="28" t="s">
        <v>1687</v>
      </c>
      <c r="J454" s="21">
        <v>47</v>
      </c>
      <c r="K454" s="27">
        <v>5</v>
      </c>
      <c r="L454" t="s">
        <v>71</v>
      </c>
      <c r="M454" s="27">
        <v>0</v>
      </c>
      <c r="N454" s="27" t="s">
        <v>1731</v>
      </c>
      <c r="O454">
        <v>86038</v>
      </c>
      <c r="P454">
        <v>12.09</v>
      </c>
      <c r="Q454">
        <v>12.09</v>
      </c>
      <c r="R454" s="59">
        <v>16.45</v>
      </c>
      <c r="S454" s="5">
        <v>16.45</v>
      </c>
      <c r="T454">
        <v>16.45</v>
      </c>
      <c r="U454">
        <v>16.45</v>
      </c>
      <c r="V454">
        <v>16.45</v>
      </c>
      <c r="W454">
        <v>40.67</v>
      </c>
      <c r="X454">
        <v>18.14</v>
      </c>
      <c r="Y454">
        <v>46.48</v>
      </c>
      <c r="Z454">
        <v>16.13</v>
      </c>
      <c r="AA454">
        <v>12.09</v>
      </c>
      <c r="AB454">
        <v>20.27</v>
      </c>
      <c r="AC454">
        <v>11.49</v>
      </c>
      <c r="AD454">
        <v>12.09</v>
      </c>
      <c r="AE454">
        <v>0</v>
      </c>
      <c r="AF454">
        <v>0</v>
      </c>
      <c r="AG454">
        <v>0</v>
      </c>
      <c r="AH454">
        <f t="shared" si="144"/>
        <v>12.09</v>
      </c>
      <c r="AI454">
        <f t="shared" si="145"/>
        <v>12.09</v>
      </c>
      <c r="AJ454">
        <f t="shared" si="146"/>
        <v>16.45</v>
      </c>
      <c r="AK454">
        <f t="shared" si="147"/>
        <v>16.45</v>
      </c>
      <c r="AL454">
        <f t="shared" si="148"/>
        <v>16.45</v>
      </c>
      <c r="AM454">
        <f t="shared" si="149"/>
        <v>16.45</v>
      </c>
      <c r="AN454">
        <f t="shared" si="150"/>
        <v>16.45</v>
      </c>
      <c r="AO454">
        <f t="shared" si="151"/>
        <v>40.67</v>
      </c>
      <c r="AP454">
        <f t="shared" si="152"/>
        <v>18.14</v>
      </c>
      <c r="AQ454">
        <f t="shared" si="153"/>
        <v>46.48</v>
      </c>
      <c r="AR454">
        <f t="shared" si="154"/>
        <v>16.13</v>
      </c>
      <c r="AS454">
        <f t="shared" si="155"/>
        <v>12.09</v>
      </c>
      <c r="AT454">
        <f t="shared" si="156"/>
        <v>20.27</v>
      </c>
      <c r="AU454">
        <f t="shared" si="157"/>
        <v>11.49</v>
      </c>
      <c r="AV454">
        <f t="shared" si="158"/>
        <v>12.09</v>
      </c>
      <c r="AW454" t="str">
        <f t="shared" si="159"/>
        <v>Not Available</v>
      </c>
      <c r="AX454" t="str">
        <f t="shared" si="160"/>
        <v>Not Available</v>
      </c>
      <c r="AY454" t="str">
        <f t="shared" si="161"/>
        <v>Not Available</v>
      </c>
      <c r="AZ454" t="str">
        <f t="shared" si="142"/>
        <v>N/A</v>
      </c>
      <c r="BA454" t="e">
        <f t="shared" si="143"/>
        <v>#VALUE!</v>
      </c>
    </row>
    <row r="455" spans="1:53" x14ac:dyDescent="0.3">
      <c r="A455" s="27" t="s">
        <v>672</v>
      </c>
      <c r="B455" s="27" t="s">
        <v>1725</v>
      </c>
      <c r="C455" t="s">
        <v>115</v>
      </c>
      <c r="D455" t="s">
        <v>268</v>
      </c>
      <c r="E455" s="27" t="s">
        <v>62</v>
      </c>
      <c r="F455" t="s">
        <v>72</v>
      </c>
      <c r="G455" s="29" t="s">
        <v>73</v>
      </c>
      <c r="H455" s="9" t="s">
        <v>74</v>
      </c>
      <c r="I455" s="28" t="s">
        <v>673</v>
      </c>
      <c r="J455" s="21">
        <v>5</v>
      </c>
      <c r="K455" s="27">
        <v>5</v>
      </c>
      <c r="L455" t="s">
        <v>71</v>
      </c>
      <c r="M455" s="27">
        <v>0</v>
      </c>
      <c r="N455" s="27" t="s">
        <v>114</v>
      </c>
      <c r="O455">
        <v>36415</v>
      </c>
      <c r="P455">
        <v>8.57</v>
      </c>
      <c r="Q455">
        <v>2.65</v>
      </c>
      <c r="R455" s="59">
        <v>0</v>
      </c>
      <c r="S455" s="5">
        <v>0</v>
      </c>
      <c r="T455">
        <v>0</v>
      </c>
      <c r="U455">
        <v>0</v>
      </c>
      <c r="V455">
        <v>0</v>
      </c>
      <c r="W455">
        <v>3.7</v>
      </c>
      <c r="X455">
        <v>12.86</v>
      </c>
      <c r="Y455">
        <v>4.2300000000000004</v>
      </c>
      <c r="Z455">
        <v>8.57</v>
      </c>
      <c r="AA455">
        <v>8.57</v>
      </c>
      <c r="AB455">
        <v>3.6</v>
      </c>
      <c r="AC455">
        <v>8.14</v>
      </c>
      <c r="AD455">
        <v>8.57</v>
      </c>
      <c r="AE455">
        <v>0</v>
      </c>
      <c r="AF455">
        <v>0</v>
      </c>
      <c r="AG455">
        <v>0</v>
      </c>
      <c r="AH455">
        <f t="shared" si="144"/>
        <v>8.57</v>
      </c>
      <c r="AI455">
        <f t="shared" si="145"/>
        <v>2.65</v>
      </c>
      <c r="AJ455" t="str">
        <f t="shared" si="146"/>
        <v>Not Available</v>
      </c>
      <c r="AK455" t="str">
        <f t="shared" si="147"/>
        <v>Not Available</v>
      </c>
      <c r="AL455" t="str">
        <f t="shared" si="148"/>
        <v>Not Available</v>
      </c>
      <c r="AM455" t="str">
        <f t="shared" si="149"/>
        <v>Not Available</v>
      </c>
      <c r="AN455" t="str">
        <f t="shared" si="150"/>
        <v>Not Available</v>
      </c>
      <c r="AO455">
        <f t="shared" si="151"/>
        <v>3.7</v>
      </c>
      <c r="AP455">
        <f t="shared" si="152"/>
        <v>12.86</v>
      </c>
      <c r="AQ455">
        <f t="shared" si="153"/>
        <v>4.2300000000000004</v>
      </c>
      <c r="AR455">
        <f t="shared" si="154"/>
        <v>8.57</v>
      </c>
      <c r="AS455">
        <f t="shared" si="155"/>
        <v>8.57</v>
      </c>
      <c r="AT455">
        <f t="shared" si="156"/>
        <v>3.6</v>
      </c>
      <c r="AU455">
        <f t="shared" si="157"/>
        <v>8.14</v>
      </c>
      <c r="AV455">
        <f t="shared" si="158"/>
        <v>8.57</v>
      </c>
      <c r="AW455" t="str">
        <f t="shared" si="159"/>
        <v>Not Available</v>
      </c>
      <c r="AX455" t="str">
        <f t="shared" si="160"/>
        <v>Not Available</v>
      </c>
      <c r="AY455" t="str">
        <f t="shared" si="161"/>
        <v>Not Available</v>
      </c>
      <c r="AZ455" t="str">
        <f t="shared" si="142"/>
        <v>N/A</v>
      </c>
      <c r="BA455" t="e">
        <f t="shared" si="143"/>
        <v>#VALUE!</v>
      </c>
    </row>
    <row r="456" spans="1:53" x14ac:dyDescent="0.3">
      <c r="A456" s="27" t="s">
        <v>1732</v>
      </c>
      <c r="B456" s="27" t="s">
        <v>1733</v>
      </c>
      <c r="C456" t="s">
        <v>1734</v>
      </c>
      <c r="D456" t="s">
        <v>230</v>
      </c>
      <c r="E456" s="27" t="s">
        <v>93</v>
      </c>
      <c r="F456" t="s">
        <v>1735</v>
      </c>
      <c r="G456" s="33" t="s">
        <v>1736</v>
      </c>
      <c r="H456" s="9" t="s">
        <v>1683</v>
      </c>
      <c r="I456" s="28" t="s">
        <v>1734</v>
      </c>
      <c r="J456" s="21">
        <v>59</v>
      </c>
      <c r="K456" s="27">
        <v>1</v>
      </c>
      <c r="L456" t="s">
        <v>76</v>
      </c>
      <c r="M456" s="27">
        <v>1</v>
      </c>
      <c r="N456" s="27" t="s">
        <v>1737</v>
      </c>
      <c r="O456">
        <v>86480</v>
      </c>
      <c r="P456">
        <v>61.98</v>
      </c>
      <c r="Q456">
        <v>61.98</v>
      </c>
      <c r="R456" s="59">
        <v>27.29</v>
      </c>
      <c r="S456" s="5">
        <v>27.29</v>
      </c>
      <c r="T456">
        <v>27.29</v>
      </c>
      <c r="U456">
        <v>27.29</v>
      </c>
      <c r="V456">
        <v>27.29</v>
      </c>
      <c r="W456">
        <v>76.569999999999993</v>
      </c>
      <c r="X456">
        <v>92.97</v>
      </c>
      <c r="Y456">
        <v>87.5</v>
      </c>
      <c r="Z456">
        <v>77.48</v>
      </c>
      <c r="AA456">
        <v>61.98</v>
      </c>
      <c r="AB456">
        <v>103.91</v>
      </c>
      <c r="AC456">
        <v>58.88</v>
      </c>
      <c r="AD456">
        <v>61.98</v>
      </c>
      <c r="AE456">
        <v>0</v>
      </c>
      <c r="AF456">
        <v>0</v>
      </c>
      <c r="AG456">
        <v>0</v>
      </c>
      <c r="AH456">
        <f t="shared" si="144"/>
        <v>61.98</v>
      </c>
      <c r="AI456">
        <f t="shared" si="145"/>
        <v>61.98</v>
      </c>
      <c r="AJ456">
        <f t="shared" si="146"/>
        <v>27.29</v>
      </c>
      <c r="AK456">
        <f t="shared" si="147"/>
        <v>27.29</v>
      </c>
      <c r="AL456">
        <f t="shared" si="148"/>
        <v>27.29</v>
      </c>
      <c r="AM456">
        <f t="shared" si="149"/>
        <v>27.29</v>
      </c>
      <c r="AN456">
        <f t="shared" si="150"/>
        <v>27.29</v>
      </c>
      <c r="AO456">
        <f t="shared" si="151"/>
        <v>76.569999999999993</v>
      </c>
      <c r="AP456">
        <f t="shared" si="152"/>
        <v>92.97</v>
      </c>
      <c r="AQ456">
        <f t="shared" si="153"/>
        <v>87.5</v>
      </c>
      <c r="AR456">
        <f t="shared" si="154"/>
        <v>77.48</v>
      </c>
      <c r="AS456">
        <f t="shared" si="155"/>
        <v>61.98</v>
      </c>
      <c r="AT456">
        <f t="shared" si="156"/>
        <v>103.91</v>
      </c>
      <c r="AU456">
        <f t="shared" si="157"/>
        <v>58.88</v>
      </c>
      <c r="AV456">
        <f t="shared" si="158"/>
        <v>61.98</v>
      </c>
      <c r="AW456" t="str">
        <f t="shared" si="159"/>
        <v>Not Available</v>
      </c>
      <c r="AX456" t="str">
        <f t="shared" si="160"/>
        <v>Not Available</v>
      </c>
      <c r="AY456" t="str">
        <f t="shared" si="161"/>
        <v>Not Available</v>
      </c>
      <c r="AZ456">
        <f t="shared" si="142"/>
        <v>2</v>
      </c>
      <c r="BA456">
        <f t="shared" si="143"/>
        <v>1</v>
      </c>
    </row>
    <row r="457" spans="1:53" x14ac:dyDescent="0.3">
      <c r="A457" s="27" t="s">
        <v>1738</v>
      </c>
      <c r="B457" s="27" t="s">
        <v>1739</v>
      </c>
      <c r="C457" t="s">
        <v>1740</v>
      </c>
      <c r="D457" t="s">
        <v>230</v>
      </c>
      <c r="E457" s="27" t="s">
        <v>93</v>
      </c>
      <c r="F457" t="s">
        <v>1741</v>
      </c>
      <c r="G457" s="29" t="s">
        <v>1742</v>
      </c>
      <c r="H457" s="9" t="s">
        <v>1683</v>
      </c>
      <c r="I457" s="28" t="s">
        <v>1740</v>
      </c>
      <c r="J457" s="21">
        <v>149</v>
      </c>
      <c r="K457" s="27">
        <v>2</v>
      </c>
      <c r="L457" t="s">
        <v>76</v>
      </c>
      <c r="M457" s="27">
        <v>1</v>
      </c>
      <c r="N457" s="27" t="s">
        <v>1743</v>
      </c>
      <c r="O457">
        <v>86618</v>
      </c>
      <c r="P457">
        <v>17.03</v>
      </c>
      <c r="Q457">
        <v>17.03</v>
      </c>
      <c r="R457" s="59">
        <v>27.29</v>
      </c>
      <c r="S457" s="5">
        <v>27.29</v>
      </c>
      <c r="T457">
        <v>27.29</v>
      </c>
      <c r="U457">
        <v>27.29</v>
      </c>
      <c r="V457">
        <v>27.29</v>
      </c>
      <c r="W457">
        <v>22.47</v>
      </c>
      <c r="X457">
        <v>25.55</v>
      </c>
      <c r="Y457">
        <v>25.68</v>
      </c>
      <c r="Z457">
        <v>21.63</v>
      </c>
      <c r="AA457">
        <v>17.03</v>
      </c>
      <c r="AB457">
        <v>28.56</v>
      </c>
      <c r="AC457">
        <v>16.18</v>
      </c>
      <c r="AD457">
        <v>17.03</v>
      </c>
      <c r="AE457">
        <v>0</v>
      </c>
      <c r="AF457">
        <v>0</v>
      </c>
      <c r="AG457">
        <v>0</v>
      </c>
      <c r="AH457">
        <f t="shared" si="144"/>
        <v>17.03</v>
      </c>
      <c r="AI457">
        <f t="shared" si="145"/>
        <v>17.03</v>
      </c>
      <c r="AJ457">
        <f t="shared" si="146"/>
        <v>27.29</v>
      </c>
      <c r="AK457">
        <f t="shared" si="147"/>
        <v>27.29</v>
      </c>
      <c r="AL457">
        <f t="shared" si="148"/>
        <v>27.29</v>
      </c>
      <c r="AM457">
        <f t="shared" si="149"/>
        <v>27.29</v>
      </c>
      <c r="AN457">
        <f t="shared" si="150"/>
        <v>27.29</v>
      </c>
      <c r="AO457">
        <f t="shared" si="151"/>
        <v>22.47</v>
      </c>
      <c r="AP457">
        <f t="shared" si="152"/>
        <v>25.55</v>
      </c>
      <c r="AQ457">
        <f t="shared" si="153"/>
        <v>25.68</v>
      </c>
      <c r="AR457">
        <f t="shared" si="154"/>
        <v>21.63</v>
      </c>
      <c r="AS457">
        <f t="shared" si="155"/>
        <v>17.03</v>
      </c>
      <c r="AT457">
        <f t="shared" si="156"/>
        <v>28.56</v>
      </c>
      <c r="AU457">
        <f t="shared" si="157"/>
        <v>16.18</v>
      </c>
      <c r="AV457">
        <f t="shared" si="158"/>
        <v>17.03</v>
      </c>
      <c r="AW457" t="str">
        <f t="shared" si="159"/>
        <v>Not Available</v>
      </c>
      <c r="AX457" t="str">
        <f t="shared" si="160"/>
        <v>Not Available</v>
      </c>
      <c r="AY457" t="str">
        <f t="shared" si="161"/>
        <v>Not Available</v>
      </c>
      <c r="AZ457">
        <f t="shared" si="142"/>
        <v>4</v>
      </c>
      <c r="BA457">
        <f t="shared" si="143"/>
        <v>2</v>
      </c>
    </row>
    <row r="458" spans="1:53" x14ac:dyDescent="0.3">
      <c r="A458" s="27" t="s">
        <v>1744</v>
      </c>
      <c r="B458" s="27" t="s">
        <v>1739</v>
      </c>
      <c r="C458" t="s">
        <v>1740</v>
      </c>
      <c r="D458" t="s">
        <v>268</v>
      </c>
      <c r="E458" s="27" t="s">
        <v>93</v>
      </c>
      <c r="F458" t="s">
        <v>1745</v>
      </c>
      <c r="G458" s="33" t="s">
        <v>1746</v>
      </c>
      <c r="H458" s="9" t="s">
        <v>1683</v>
      </c>
      <c r="I458" s="28" t="s">
        <v>1747</v>
      </c>
      <c r="J458" s="21">
        <v>20</v>
      </c>
      <c r="K458" s="27">
        <v>2</v>
      </c>
      <c r="L458" t="s">
        <v>71</v>
      </c>
      <c r="M458" s="27">
        <v>0</v>
      </c>
      <c r="N458" s="27" t="s">
        <v>1748</v>
      </c>
      <c r="O458">
        <v>86757</v>
      </c>
      <c r="P458">
        <v>19.350000000000001</v>
      </c>
      <c r="Q458">
        <v>19.350000000000001</v>
      </c>
      <c r="R458" s="59">
        <v>27.29</v>
      </c>
      <c r="S458" s="5">
        <v>27.29</v>
      </c>
      <c r="T458">
        <v>27.29</v>
      </c>
      <c r="U458">
        <v>27.29</v>
      </c>
      <c r="V458">
        <v>27.29</v>
      </c>
      <c r="W458">
        <v>23.91</v>
      </c>
      <c r="X458">
        <v>29.03</v>
      </c>
      <c r="Y458">
        <v>27.32</v>
      </c>
      <c r="Z458">
        <v>24.19</v>
      </c>
      <c r="AA458">
        <v>19.350000000000001</v>
      </c>
      <c r="AB458">
        <v>32.46</v>
      </c>
      <c r="AC458">
        <v>18.38</v>
      </c>
      <c r="AD458">
        <v>19.350000000000001</v>
      </c>
      <c r="AE458">
        <v>0</v>
      </c>
      <c r="AF458">
        <v>0</v>
      </c>
      <c r="AG458">
        <v>0</v>
      </c>
      <c r="AH458">
        <f t="shared" si="144"/>
        <v>19.350000000000001</v>
      </c>
      <c r="AI458">
        <f t="shared" si="145"/>
        <v>19.350000000000001</v>
      </c>
      <c r="AJ458">
        <f t="shared" si="146"/>
        <v>27.29</v>
      </c>
      <c r="AK458">
        <f t="shared" si="147"/>
        <v>27.29</v>
      </c>
      <c r="AL458">
        <f t="shared" si="148"/>
        <v>27.29</v>
      </c>
      <c r="AM458">
        <f t="shared" si="149"/>
        <v>27.29</v>
      </c>
      <c r="AN458">
        <f t="shared" si="150"/>
        <v>27.29</v>
      </c>
      <c r="AO458">
        <f t="shared" si="151"/>
        <v>23.91</v>
      </c>
      <c r="AP458">
        <f t="shared" si="152"/>
        <v>29.03</v>
      </c>
      <c r="AQ458">
        <f t="shared" si="153"/>
        <v>27.32</v>
      </c>
      <c r="AR458">
        <f t="shared" si="154"/>
        <v>24.19</v>
      </c>
      <c r="AS458">
        <f t="shared" si="155"/>
        <v>19.350000000000001</v>
      </c>
      <c r="AT458">
        <f t="shared" si="156"/>
        <v>32.46</v>
      </c>
      <c r="AU458">
        <f t="shared" si="157"/>
        <v>18.38</v>
      </c>
      <c r="AV458">
        <f t="shared" si="158"/>
        <v>19.350000000000001</v>
      </c>
      <c r="AW458" t="str">
        <f t="shared" si="159"/>
        <v>Not Available</v>
      </c>
      <c r="AX458" t="str">
        <f t="shared" si="160"/>
        <v>Not Available</v>
      </c>
      <c r="AY458" t="str">
        <f t="shared" si="161"/>
        <v>Not Available</v>
      </c>
      <c r="AZ458" t="str">
        <f t="shared" si="142"/>
        <v>N/A</v>
      </c>
      <c r="BA458" t="e">
        <f t="shared" si="143"/>
        <v>#VALUE!</v>
      </c>
    </row>
    <row r="459" spans="1:53" x14ac:dyDescent="0.3">
      <c r="A459" s="27" t="s">
        <v>1749</v>
      </c>
      <c r="B459" s="27" t="s">
        <v>1750</v>
      </c>
      <c r="C459" t="s">
        <v>1751</v>
      </c>
      <c r="D459" t="s">
        <v>230</v>
      </c>
      <c r="E459" s="27" t="s">
        <v>93</v>
      </c>
      <c r="F459" t="s">
        <v>1752</v>
      </c>
      <c r="G459" s="29" t="s">
        <v>1753</v>
      </c>
      <c r="H459" s="9" t="s">
        <v>1683</v>
      </c>
      <c r="I459" s="28" t="s">
        <v>1751</v>
      </c>
      <c r="J459" s="21">
        <v>25</v>
      </c>
      <c r="K459" s="27">
        <v>4</v>
      </c>
      <c r="L459" t="s">
        <v>76</v>
      </c>
      <c r="M459" s="27">
        <v>1</v>
      </c>
      <c r="N459" s="27" t="s">
        <v>1754</v>
      </c>
      <c r="O459">
        <v>86663</v>
      </c>
      <c r="P459">
        <v>13.12</v>
      </c>
      <c r="Q459">
        <v>13.12</v>
      </c>
      <c r="R459" s="59">
        <v>27.29</v>
      </c>
      <c r="S459" s="5">
        <v>27.29</v>
      </c>
      <c r="T459">
        <v>27.29</v>
      </c>
      <c r="U459">
        <v>27.29</v>
      </c>
      <c r="V459">
        <v>27.29</v>
      </c>
      <c r="W459">
        <v>22.47</v>
      </c>
      <c r="X459">
        <v>19.68</v>
      </c>
      <c r="Y459">
        <v>25.68</v>
      </c>
      <c r="Z459">
        <v>16.399999999999999</v>
      </c>
      <c r="AA459">
        <v>13.12</v>
      </c>
      <c r="AB459">
        <v>22</v>
      </c>
      <c r="AC459">
        <v>12.46</v>
      </c>
      <c r="AD459">
        <v>13.12</v>
      </c>
      <c r="AE459">
        <v>0</v>
      </c>
      <c r="AF459">
        <v>0</v>
      </c>
      <c r="AG459">
        <v>0</v>
      </c>
      <c r="AH459">
        <f t="shared" si="144"/>
        <v>13.12</v>
      </c>
      <c r="AI459">
        <f t="shared" si="145"/>
        <v>13.12</v>
      </c>
      <c r="AJ459">
        <f t="shared" si="146"/>
        <v>27.29</v>
      </c>
      <c r="AK459">
        <f t="shared" si="147"/>
        <v>27.29</v>
      </c>
      <c r="AL459">
        <f t="shared" si="148"/>
        <v>27.29</v>
      </c>
      <c r="AM459">
        <f t="shared" si="149"/>
        <v>27.29</v>
      </c>
      <c r="AN459">
        <f t="shared" si="150"/>
        <v>27.29</v>
      </c>
      <c r="AO459">
        <f t="shared" si="151"/>
        <v>22.47</v>
      </c>
      <c r="AP459">
        <f t="shared" si="152"/>
        <v>19.68</v>
      </c>
      <c r="AQ459">
        <f t="shared" si="153"/>
        <v>25.68</v>
      </c>
      <c r="AR459">
        <f t="shared" si="154"/>
        <v>16.399999999999999</v>
      </c>
      <c r="AS459">
        <f t="shared" si="155"/>
        <v>13.12</v>
      </c>
      <c r="AT459">
        <f t="shared" si="156"/>
        <v>22</v>
      </c>
      <c r="AU459">
        <f t="shared" si="157"/>
        <v>12.46</v>
      </c>
      <c r="AV459">
        <f t="shared" si="158"/>
        <v>13.12</v>
      </c>
      <c r="AW459" t="str">
        <f t="shared" si="159"/>
        <v>Not Available</v>
      </c>
      <c r="AX459" t="str">
        <f t="shared" si="160"/>
        <v>Not Available</v>
      </c>
      <c r="AY459" t="str">
        <f t="shared" si="161"/>
        <v>Not Available</v>
      </c>
      <c r="AZ459">
        <f t="shared" si="142"/>
        <v>6</v>
      </c>
      <c r="BA459">
        <f t="shared" si="143"/>
        <v>2</v>
      </c>
    </row>
    <row r="460" spans="1:53" x14ac:dyDescent="0.3">
      <c r="A460" s="27" t="s">
        <v>623</v>
      </c>
      <c r="B460" s="27" t="s">
        <v>1750</v>
      </c>
      <c r="C460" t="s">
        <v>1751</v>
      </c>
      <c r="D460" t="s">
        <v>268</v>
      </c>
      <c r="E460" s="27" t="s">
        <v>93</v>
      </c>
      <c r="F460" t="s">
        <v>624</v>
      </c>
      <c r="G460" s="33" t="s">
        <v>625</v>
      </c>
      <c r="H460" s="9" t="s">
        <v>316</v>
      </c>
      <c r="I460" s="28" t="s">
        <v>626</v>
      </c>
      <c r="J460" s="21">
        <v>50</v>
      </c>
      <c r="K460" s="27">
        <v>4</v>
      </c>
      <c r="L460" t="s">
        <v>71</v>
      </c>
      <c r="M460" s="27">
        <v>0</v>
      </c>
      <c r="N460" s="27" t="s">
        <v>1755</v>
      </c>
      <c r="O460">
        <v>80053</v>
      </c>
      <c r="P460">
        <v>10.56</v>
      </c>
      <c r="Q460">
        <v>10.56</v>
      </c>
      <c r="R460" s="59">
        <v>20.41</v>
      </c>
      <c r="S460" s="5">
        <v>20.41</v>
      </c>
      <c r="T460">
        <v>20.41</v>
      </c>
      <c r="U460">
        <v>20.41</v>
      </c>
      <c r="V460">
        <v>20.41</v>
      </c>
      <c r="W460">
        <v>39.380000000000003</v>
      </c>
      <c r="X460">
        <v>15.84</v>
      </c>
      <c r="Y460">
        <v>45</v>
      </c>
      <c r="Z460">
        <v>6.24</v>
      </c>
      <c r="AA460">
        <v>10.56</v>
      </c>
      <c r="AB460">
        <v>17.72</v>
      </c>
      <c r="AC460">
        <v>10.029999999999999</v>
      </c>
      <c r="AD460">
        <v>10.56</v>
      </c>
      <c r="AE460">
        <v>0</v>
      </c>
      <c r="AF460">
        <v>0</v>
      </c>
      <c r="AG460">
        <v>0</v>
      </c>
      <c r="AH460">
        <f t="shared" si="144"/>
        <v>10.56</v>
      </c>
      <c r="AI460">
        <f t="shared" si="145"/>
        <v>10.56</v>
      </c>
      <c r="AJ460">
        <f t="shared" si="146"/>
        <v>20.41</v>
      </c>
      <c r="AK460">
        <f t="shared" si="147"/>
        <v>20.41</v>
      </c>
      <c r="AL460">
        <f t="shared" si="148"/>
        <v>20.41</v>
      </c>
      <c r="AM460">
        <f t="shared" si="149"/>
        <v>20.41</v>
      </c>
      <c r="AN460">
        <f t="shared" si="150"/>
        <v>20.41</v>
      </c>
      <c r="AO460">
        <f t="shared" si="151"/>
        <v>39.380000000000003</v>
      </c>
      <c r="AP460">
        <f t="shared" si="152"/>
        <v>15.84</v>
      </c>
      <c r="AQ460">
        <f t="shared" si="153"/>
        <v>45</v>
      </c>
      <c r="AR460">
        <f t="shared" si="154"/>
        <v>6.24</v>
      </c>
      <c r="AS460">
        <f t="shared" si="155"/>
        <v>10.56</v>
      </c>
      <c r="AT460">
        <f t="shared" si="156"/>
        <v>17.72</v>
      </c>
      <c r="AU460">
        <f t="shared" si="157"/>
        <v>10.029999999999999</v>
      </c>
      <c r="AV460">
        <f t="shared" si="158"/>
        <v>10.56</v>
      </c>
      <c r="AW460" t="str">
        <f t="shared" si="159"/>
        <v>Not Available</v>
      </c>
      <c r="AX460" t="str">
        <f t="shared" si="160"/>
        <v>Not Available</v>
      </c>
      <c r="AY460" t="str">
        <f t="shared" si="161"/>
        <v>Not Available</v>
      </c>
      <c r="AZ460" t="str">
        <f t="shared" si="142"/>
        <v>N/A</v>
      </c>
      <c r="BA460" t="e">
        <f t="shared" si="143"/>
        <v>#VALUE!</v>
      </c>
    </row>
    <row r="461" spans="1:53" x14ac:dyDescent="0.3">
      <c r="A461" s="27" t="s">
        <v>319</v>
      </c>
      <c r="B461" s="27" t="s">
        <v>1750</v>
      </c>
      <c r="C461" t="s">
        <v>1751</v>
      </c>
      <c r="D461" t="s">
        <v>268</v>
      </c>
      <c r="E461" s="27" t="s">
        <v>93</v>
      </c>
      <c r="F461" t="s">
        <v>320</v>
      </c>
      <c r="G461" s="29" t="s">
        <v>321</v>
      </c>
      <c r="H461" s="9" t="s">
        <v>322</v>
      </c>
      <c r="I461" s="28" t="s">
        <v>109</v>
      </c>
      <c r="J461" s="21">
        <v>14</v>
      </c>
      <c r="K461" s="27">
        <v>4</v>
      </c>
      <c r="L461" t="s">
        <v>71</v>
      </c>
      <c r="M461" s="27">
        <v>0</v>
      </c>
      <c r="N461" s="27" t="s">
        <v>1756</v>
      </c>
      <c r="O461">
        <v>85025</v>
      </c>
      <c r="P461">
        <v>7.77</v>
      </c>
      <c r="Q461">
        <v>7.77</v>
      </c>
      <c r="R461" s="59">
        <v>13.86</v>
      </c>
      <c r="S461" s="5">
        <v>13.86</v>
      </c>
      <c r="T461">
        <v>13.86</v>
      </c>
      <c r="U461">
        <v>13.86</v>
      </c>
      <c r="V461">
        <v>13.86</v>
      </c>
      <c r="W461">
        <v>11.41</v>
      </c>
      <c r="X461">
        <v>11.66</v>
      </c>
      <c r="Y461">
        <v>13.04</v>
      </c>
      <c r="Z461">
        <v>9.7100000000000009</v>
      </c>
      <c r="AA461">
        <v>7.77</v>
      </c>
      <c r="AB461">
        <v>13.03</v>
      </c>
      <c r="AC461">
        <v>7.38</v>
      </c>
      <c r="AD461">
        <v>7.77</v>
      </c>
      <c r="AE461">
        <v>0</v>
      </c>
      <c r="AF461">
        <v>0</v>
      </c>
      <c r="AG461">
        <v>0</v>
      </c>
      <c r="AH461">
        <f t="shared" si="144"/>
        <v>7.77</v>
      </c>
      <c r="AI461">
        <f t="shared" si="145"/>
        <v>7.77</v>
      </c>
      <c r="AJ461">
        <f t="shared" si="146"/>
        <v>13.86</v>
      </c>
      <c r="AK461">
        <f t="shared" si="147"/>
        <v>13.86</v>
      </c>
      <c r="AL461">
        <f t="shared" si="148"/>
        <v>13.86</v>
      </c>
      <c r="AM461">
        <f t="shared" si="149"/>
        <v>13.86</v>
      </c>
      <c r="AN461">
        <f t="shared" si="150"/>
        <v>13.86</v>
      </c>
      <c r="AO461">
        <f t="shared" si="151"/>
        <v>11.41</v>
      </c>
      <c r="AP461">
        <f t="shared" si="152"/>
        <v>11.66</v>
      </c>
      <c r="AQ461">
        <f t="shared" si="153"/>
        <v>13.04</v>
      </c>
      <c r="AR461">
        <f t="shared" si="154"/>
        <v>9.7100000000000009</v>
      </c>
      <c r="AS461">
        <f t="shared" si="155"/>
        <v>7.77</v>
      </c>
      <c r="AT461">
        <f t="shared" si="156"/>
        <v>13.03</v>
      </c>
      <c r="AU461">
        <f t="shared" si="157"/>
        <v>7.38</v>
      </c>
      <c r="AV461">
        <f t="shared" si="158"/>
        <v>7.77</v>
      </c>
      <c r="AW461" t="str">
        <f t="shared" si="159"/>
        <v>Not Available</v>
      </c>
      <c r="AX461" t="str">
        <f t="shared" si="160"/>
        <v>Not Available</v>
      </c>
      <c r="AY461" t="str">
        <f t="shared" si="161"/>
        <v>Not Available</v>
      </c>
      <c r="AZ461" t="str">
        <f t="shared" si="142"/>
        <v>N/A</v>
      </c>
      <c r="BA461" t="e">
        <f t="shared" si="143"/>
        <v>#VALUE!</v>
      </c>
    </row>
    <row r="462" spans="1:53" x14ac:dyDescent="0.3">
      <c r="A462" s="27" t="s">
        <v>672</v>
      </c>
      <c r="B462" s="27" t="s">
        <v>1750</v>
      </c>
      <c r="C462" t="s">
        <v>1751</v>
      </c>
      <c r="D462" t="s">
        <v>268</v>
      </c>
      <c r="E462" s="27" t="s">
        <v>62</v>
      </c>
      <c r="F462" t="s">
        <v>72</v>
      </c>
      <c r="G462" s="33" t="s">
        <v>73</v>
      </c>
      <c r="H462" s="9" t="s">
        <v>74</v>
      </c>
      <c r="I462" s="28" t="s">
        <v>673</v>
      </c>
      <c r="J462" s="21">
        <v>5</v>
      </c>
      <c r="K462" s="27">
        <v>4</v>
      </c>
      <c r="L462" t="s">
        <v>71</v>
      </c>
      <c r="M462" s="27">
        <v>0</v>
      </c>
      <c r="N462" s="27" t="s">
        <v>1757</v>
      </c>
      <c r="O462">
        <v>36415</v>
      </c>
      <c r="P462">
        <v>8.57</v>
      </c>
      <c r="Q462">
        <v>2.65</v>
      </c>
      <c r="R462" s="59">
        <v>0</v>
      </c>
      <c r="S462" s="5">
        <v>0</v>
      </c>
      <c r="T462">
        <v>0</v>
      </c>
      <c r="U462">
        <v>0</v>
      </c>
      <c r="V462">
        <v>0</v>
      </c>
      <c r="W462">
        <v>3.7</v>
      </c>
      <c r="X462">
        <v>12.86</v>
      </c>
      <c r="Y462">
        <v>4.2300000000000004</v>
      </c>
      <c r="Z462">
        <v>8.57</v>
      </c>
      <c r="AA462">
        <v>8.57</v>
      </c>
      <c r="AB462">
        <v>3.6</v>
      </c>
      <c r="AC462">
        <v>8.14</v>
      </c>
      <c r="AD462">
        <v>8.57</v>
      </c>
      <c r="AE462">
        <v>0</v>
      </c>
      <c r="AF462">
        <v>0</v>
      </c>
      <c r="AG462">
        <v>0</v>
      </c>
      <c r="AH462">
        <f t="shared" si="144"/>
        <v>8.57</v>
      </c>
      <c r="AI462">
        <f t="shared" si="145"/>
        <v>2.65</v>
      </c>
      <c r="AJ462" t="str">
        <f t="shared" si="146"/>
        <v>Not Available</v>
      </c>
      <c r="AK462" t="str">
        <f t="shared" si="147"/>
        <v>Not Available</v>
      </c>
      <c r="AL462" t="str">
        <f t="shared" si="148"/>
        <v>Not Available</v>
      </c>
      <c r="AM462" t="str">
        <f t="shared" si="149"/>
        <v>Not Available</v>
      </c>
      <c r="AN462" t="str">
        <f t="shared" si="150"/>
        <v>Not Available</v>
      </c>
      <c r="AO462">
        <f t="shared" si="151"/>
        <v>3.7</v>
      </c>
      <c r="AP462">
        <f t="shared" si="152"/>
        <v>12.86</v>
      </c>
      <c r="AQ462">
        <f t="shared" si="153"/>
        <v>4.2300000000000004</v>
      </c>
      <c r="AR462">
        <f t="shared" si="154"/>
        <v>8.57</v>
      </c>
      <c r="AS462">
        <f t="shared" si="155"/>
        <v>8.57</v>
      </c>
      <c r="AT462">
        <f t="shared" si="156"/>
        <v>3.6</v>
      </c>
      <c r="AU462">
        <f t="shared" si="157"/>
        <v>8.14</v>
      </c>
      <c r="AV462">
        <f t="shared" si="158"/>
        <v>8.57</v>
      </c>
      <c r="AW462" t="str">
        <f t="shared" si="159"/>
        <v>Not Available</v>
      </c>
      <c r="AX462" t="str">
        <f t="shared" si="160"/>
        <v>Not Available</v>
      </c>
      <c r="AY462" t="str">
        <f t="shared" si="161"/>
        <v>Not Available</v>
      </c>
      <c r="AZ462" t="str">
        <f t="shared" si="142"/>
        <v>N/A</v>
      </c>
      <c r="BA462" t="e">
        <f t="shared" si="143"/>
        <v>#VALUE!</v>
      </c>
    </row>
    <row r="463" spans="1:53" x14ac:dyDescent="0.3">
      <c r="A463" s="27" t="s">
        <v>1758</v>
      </c>
      <c r="B463" s="27" t="s">
        <v>1759</v>
      </c>
      <c r="C463" t="s">
        <v>1760</v>
      </c>
      <c r="D463" t="s">
        <v>230</v>
      </c>
      <c r="E463" s="27" t="s">
        <v>93</v>
      </c>
      <c r="F463" t="s">
        <v>1761</v>
      </c>
      <c r="G463" s="29" t="s">
        <v>1762</v>
      </c>
      <c r="H463" s="9" t="s">
        <v>1683</v>
      </c>
      <c r="I463" s="28" t="s">
        <v>1760</v>
      </c>
      <c r="J463" s="21">
        <v>22</v>
      </c>
      <c r="K463" s="27">
        <v>4</v>
      </c>
      <c r="L463" t="s">
        <v>76</v>
      </c>
      <c r="M463" s="27">
        <v>1</v>
      </c>
      <c r="N463" s="27" t="s">
        <v>1763</v>
      </c>
      <c r="O463">
        <v>86664</v>
      </c>
      <c r="P463">
        <v>15.29</v>
      </c>
      <c r="Q463">
        <v>15.29</v>
      </c>
      <c r="R463" s="59">
        <v>27.29</v>
      </c>
      <c r="S463" s="5">
        <v>27.29</v>
      </c>
      <c r="T463">
        <v>27.29</v>
      </c>
      <c r="U463">
        <v>27.29</v>
      </c>
      <c r="V463">
        <v>27.29</v>
      </c>
      <c r="W463">
        <v>22.47</v>
      </c>
      <c r="X463">
        <v>22.94</v>
      </c>
      <c r="Y463">
        <v>25.68</v>
      </c>
      <c r="Z463">
        <v>19.11</v>
      </c>
      <c r="AA463">
        <v>15.29</v>
      </c>
      <c r="AB463">
        <v>25.66</v>
      </c>
      <c r="AC463">
        <v>14.53</v>
      </c>
      <c r="AD463">
        <v>15.29</v>
      </c>
      <c r="AE463">
        <v>0</v>
      </c>
      <c r="AF463">
        <v>0</v>
      </c>
      <c r="AG463">
        <v>0</v>
      </c>
      <c r="AH463">
        <f t="shared" si="144"/>
        <v>15.29</v>
      </c>
      <c r="AI463">
        <f t="shared" si="145"/>
        <v>15.29</v>
      </c>
      <c r="AJ463">
        <f t="shared" si="146"/>
        <v>27.29</v>
      </c>
      <c r="AK463">
        <f t="shared" si="147"/>
        <v>27.29</v>
      </c>
      <c r="AL463">
        <f t="shared" si="148"/>
        <v>27.29</v>
      </c>
      <c r="AM463">
        <f t="shared" si="149"/>
        <v>27.29</v>
      </c>
      <c r="AN463">
        <f t="shared" si="150"/>
        <v>27.29</v>
      </c>
      <c r="AO463">
        <f t="shared" si="151"/>
        <v>22.47</v>
      </c>
      <c r="AP463">
        <f t="shared" si="152"/>
        <v>22.94</v>
      </c>
      <c r="AQ463">
        <f t="shared" si="153"/>
        <v>25.68</v>
      </c>
      <c r="AR463">
        <f t="shared" si="154"/>
        <v>19.11</v>
      </c>
      <c r="AS463">
        <f t="shared" si="155"/>
        <v>15.29</v>
      </c>
      <c r="AT463">
        <f t="shared" si="156"/>
        <v>25.66</v>
      </c>
      <c r="AU463">
        <f t="shared" si="157"/>
        <v>14.53</v>
      </c>
      <c r="AV463">
        <f t="shared" si="158"/>
        <v>15.29</v>
      </c>
      <c r="AW463" t="str">
        <f t="shared" si="159"/>
        <v>Not Available</v>
      </c>
      <c r="AX463" t="str">
        <f t="shared" si="160"/>
        <v>Not Available</v>
      </c>
      <c r="AY463" t="str">
        <f t="shared" si="161"/>
        <v>Not Available</v>
      </c>
      <c r="AZ463">
        <f t="shared" si="142"/>
        <v>6</v>
      </c>
      <c r="BA463">
        <f t="shared" si="143"/>
        <v>2</v>
      </c>
    </row>
    <row r="464" spans="1:53" x14ac:dyDescent="0.3">
      <c r="A464" s="27" t="s">
        <v>1764</v>
      </c>
      <c r="B464" s="27" t="s">
        <v>1759</v>
      </c>
      <c r="C464" t="s">
        <v>1760</v>
      </c>
      <c r="D464" t="s">
        <v>268</v>
      </c>
      <c r="E464" s="27" t="s">
        <v>93</v>
      </c>
      <c r="F464" t="s">
        <v>1765</v>
      </c>
      <c r="G464" s="33" t="s">
        <v>1766</v>
      </c>
      <c r="H464" s="9" t="s">
        <v>1683</v>
      </c>
      <c r="I464" s="28" t="s">
        <v>1767</v>
      </c>
      <c r="J464" s="21">
        <v>17</v>
      </c>
      <c r="K464" s="27">
        <v>4</v>
      </c>
      <c r="L464" t="s">
        <v>71</v>
      </c>
      <c r="M464" s="27">
        <v>0</v>
      </c>
      <c r="N464" s="27" t="s">
        <v>1768</v>
      </c>
      <c r="O464">
        <v>86665</v>
      </c>
      <c r="P464">
        <v>18.14</v>
      </c>
      <c r="Q464">
        <v>18.14</v>
      </c>
      <c r="R464" s="59">
        <v>27.29</v>
      </c>
      <c r="S464" s="5">
        <v>27.29</v>
      </c>
      <c r="T464">
        <v>27.29</v>
      </c>
      <c r="U464">
        <v>27.29</v>
      </c>
      <c r="V464">
        <v>27.29</v>
      </c>
      <c r="W464">
        <v>23.88</v>
      </c>
      <c r="X464">
        <v>27.21</v>
      </c>
      <c r="Y464">
        <v>27.29</v>
      </c>
      <c r="Z464">
        <v>22.68</v>
      </c>
      <c r="AA464">
        <v>18.14</v>
      </c>
      <c r="AB464">
        <v>30.42</v>
      </c>
      <c r="AC464">
        <v>17.23</v>
      </c>
      <c r="AD464">
        <v>18.14</v>
      </c>
      <c r="AE464">
        <v>0</v>
      </c>
      <c r="AF464">
        <v>0</v>
      </c>
      <c r="AG464">
        <v>0</v>
      </c>
      <c r="AH464">
        <f t="shared" si="144"/>
        <v>18.14</v>
      </c>
      <c r="AI464">
        <f t="shared" si="145"/>
        <v>18.14</v>
      </c>
      <c r="AJ464">
        <f t="shared" si="146"/>
        <v>27.29</v>
      </c>
      <c r="AK464">
        <f t="shared" si="147"/>
        <v>27.29</v>
      </c>
      <c r="AL464">
        <f t="shared" si="148"/>
        <v>27.29</v>
      </c>
      <c r="AM464">
        <f t="shared" si="149"/>
        <v>27.29</v>
      </c>
      <c r="AN464">
        <f t="shared" si="150"/>
        <v>27.29</v>
      </c>
      <c r="AO464">
        <f t="shared" si="151"/>
        <v>23.88</v>
      </c>
      <c r="AP464">
        <f t="shared" si="152"/>
        <v>27.21</v>
      </c>
      <c r="AQ464">
        <f t="shared" si="153"/>
        <v>27.29</v>
      </c>
      <c r="AR464">
        <f t="shared" si="154"/>
        <v>22.68</v>
      </c>
      <c r="AS464">
        <f t="shared" si="155"/>
        <v>18.14</v>
      </c>
      <c r="AT464">
        <f t="shared" si="156"/>
        <v>30.42</v>
      </c>
      <c r="AU464">
        <f t="shared" si="157"/>
        <v>17.23</v>
      </c>
      <c r="AV464">
        <f t="shared" si="158"/>
        <v>18.14</v>
      </c>
      <c r="AW464" t="str">
        <f t="shared" si="159"/>
        <v>Not Available</v>
      </c>
      <c r="AX464" t="str">
        <f t="shared" si="160"/>
        <v>Not Available</v>
      </c>
      <c r="AY464" t="str">
        <f t="shared" si="161"/>
        <v>Not Available</v>
      </c>
      <c r="AZ464" t="str">
        <f t="shared" si="142"/>
        <v>N/A</v>
      </c>
      <c r="BA464" t="e">
        <f t="shared" si="143"/>
        <v>#VALUE!</v>
      </c>
    </row>
    <row r="465" spans="1:53" x14ac:dyDescent="0.3">
      <c r="A465" s="27" t="s">
        <v>319</v>
      </c>
      <c r="B465" s="27" t="s">
        <v>1759</v>
      </c>
      <c r="C465" t="s">
        <v>1760</v>
      </c>
      <c r="D465" t="s">
        <v>268</v>
      </c>
      <c r="E465" s="27" t="s">
        <v>93</v>
      </c>
      <c r="F465" t="s">
        <v>320</v>
      </c>
      <c r="G465" s="29" t="s">
        <v>321</v>
      </c>
      <c r="H465" s="9" t="s">
        <v>322</v>
      </c>
      <c r="I465" s="28" t="s">
        <v>109</v>
      </c>
      <c r="J465" s="21">
        <v>12</v>
      </c>
      <c r="K465" s="27">
        <v>4</v>
      </c>
      <c r="L465" t="s">
        <v>71</v>
      </c>
      <c r="M465" s="27">
        <v>0</v>
      </c>
      <c r="N465" s="27" t="s">
        <v>1769</v>
      </c>
      <c r="O465">
        <v>85025</v>
      </c>
      <c r="P465">
        <v>7.77</v>
      </c>
      <c r="Q465">
        <v>7.77</v>
      </c>
      <c r="R465" s="59">
        <v>13.86</v>
      </c>
      <c r="S465" s="5">
        <v>13.86</v>
      </c>
      <c r="T465">
        <v>13.86</v>
      </c>
      <c r="U465">
        <v>13.86</v>
      </c>
      <c r="V465">
        <v>13.86</v>
      </c>
      <c r="W465">
        <v>11.41</v>
      </c>
      <c r="X465">
        <v>11.66</v>
      </c>
      <c r="Y465">
        <v>13.04</v>
      </c>
      <c r="Z465">
        <v>9.7100000000000009</v>
      </c>
      <c r="AA465">
        <v>7.77</v>
      </c>
      <c r="AB465">
        <v>13.03</v>
      </c>
      <c r="AC465">
        <v>7.38</v>
      </c>
      <c r="AD465">
        <v>7.77</v>
      </c>
      <c r="AE465">
        <v>0</v>
      </c>
      <c r="AF465">
        <v>0</v>
      </c>
      <c r="AG465">
        <v>0</v>
      </c>
      <c r="AH465">
        <f t="shared" si="144"/>
        <v>7.77</v>
      </c>
      <c r="AI465">
        <f t="shared" si="145"/>
        <v>7.77</v>
      </c>
      <c r="AJ465">
        <f t="shared" si="146"/>
        <v>13.86</v>
      </c>
      <c r="AK465">
        <f t="shared" si="147"/>
        <v>13.86</v>
      </c>
      <c r="AL465">
        <f t="shared" si="148"/>
        <v>13.86</v>
      </c>
      <c r="AM465">
        <f t="shared" si="149"/>
        <v>13.86</v>
      </c>
      <c r="AN465">
        <f t="shared" si="150"/>
        <v>13.86</v>
      </c>
      <c r="AO465">
        <f t="shared" si="151"/>
        <v>11.41</v>
      </c>
      <c r="AP465">
        <f t="shared" si="152"/>
        <v>11.66</v>
      </c>
      <c r="AQ465">
        <f t="shared" si="153"/>
        <v>13.04</v>
      </c>
      <c r="AR465">
        <f t="shared" si="154"/>
        <v>9.7100000000000009</v>
      </c>
      <c r="AS465">
        <f t="shared" si="155"/>
        <v>7.77</v>
      </c>
      <c r="AT465">
        <f t="shared" si="156"/>
        <v>13.03</v>
      </c>
      <c r="AU465">
        <f t="shared" si="157"/>
        <v>7.38</v>
      </c>
      <c r="AV465">
        <f t="shared" si="158"/>
        <v>7.77</v>
      </c>
      <c r="AW465" t="str">
        <f t="shared" si="159"/>
        <v>Not Available</v>
      </c>
      <c r="AX465" t="str">
        <f t="shared" si="160"/>
        <v>Not Available</v>
      </c>
      <c r="AY465" t="str">
        <f t="shared" si="161"/>
        <v>Not Available</v>
      </c>
      <c r="AZ465" t="str">
        <f t="shared" si="142"/>
        <v>N/A</v>
      </c>
      <c r="BA465" t="e">
        <f t="shared" si="143"/>
        <v>#VALUE!</v>
      </c>
    </row>
    <row r="466" spans="1:53" x14ac:dyDescent="0.3">
      <c r="A466" s="27" t="s">
        <v>672</v>
      </c>
      <c r="B466" s="27" t="s">
        <v>1759</v>
      </c>
      <c r="C466" t="s">
        <v>1760</v>
      </c>
      <c r="D466" t="s">
        <v>268</v>
      </c>
      <c r="E466" s="27" t="s">
        <v>62</v>
      </c>
      <c r="F466" t="s">
        <v>72</v>
      </c>
      <c r="G466" s="33" t="s">
        <v>73</v>
      </c>
      <c r="H466" s="9" t="s">
        <v>74</v>
      </c>
      <c r="I466" s="28" t="s">
        <v>673</v>
      </c>
      <c r="J466" s="21">
        <v>5</v>
      </c>
      <c r="K466" s="27">
        <v>4</v>
      </c>
      <c r="L466" t="s">
        <v>71</v>
      </c>
      <c r="M466" s="27">
        <v>0</v>
      </c>
      <c r="N466" s="27" t="s">
        <v>1770</v>
      </c>
      <c r="O466">
        <v>36415</v>
      </c>
      <c r="P466">
        <v>8.57</v>
      </c>
      <c r="Q466">
        <v>2.65</v>
      </c>
      <c r="R466" s="59">
        <v>0</v>
      </c>
      <c r="S466" s="5">
        <v>0</v>
      </c>
      <c r="T466">
        <v>0</v>
      </c>
      <c r="U466">
        <v>0</v>
      </c>
      <c r="V466">
        <v>0</v>
      </c>
      <c r="W466">
        <v>3.7</v>
      </c>
      <c r="X466">
        <v>12.86</v>
      </c>
      <c r="Y466">
        <v>4.2300000000000004</v>
      </c>
      <c r="Z466">
        <v>8.57</v>
      </c>
      <c r="AA466">
        <v>8.57</v>
      </c>
      <c r="AB466">
        <v>3.6</v>
      </c>
      <c r="AC466">
        <v>8.14</v>
      </c>
      <c r="AD466">
        <v>8.57</v>
      </c>
      <c r="AE466">
        <v>0</v>
      </c>
      <c r="AF466">
        <v>0</v>
      </c>
      <c r="AG466">
        <v>0</v>
      </c>
      <c r="AH466">
        <f t="shared" si="144"/>
        <v>8.57</v>
      </c>
      <c r="AI466">
        <f t="shared" si="145"/>
        <v>2.65</v>
      </c>
      <c r="AJ466" t="str">
        <f t="shared" si="146"/>
        <v>Not Available</v>
      </c>
      <c r="AK466" t="str">
        <f t="shared" si="147"/>
        <v>Not Available</v>
      </c>
      <c r="AL466" t="str">
        <f t="shared" si="148"/>
        <v>Not Available</v>
      </c>
      <c r="AM466" t="str">
        <f t="shared" si="149"/>
        <v>Not Available</v>
      </c>
      <c r="AN466" t="str">
        <f t="shared" si="150"/>
        <v>Not Available</v>
      </c>
      <c r="AO466">
        <f t="shared" si="151"/>
        <v>3.7</v>
      </c>
      <c r="AP466">
        <f t="shared" si="152"/>
        <v>12.86</v>
      </c>
      <c r="AQ466">
        <f t="shared" si="153"/>
        <v>4.2300000000000004</v>
      </c>
      <c r="AR466">
        <f t="shared" si="154"/>
        <v>8.57</v>
      </c>
      <c r="AS466">
        <f t="shared" si="155"/>
        <v>8.57</v>
      </c>
      <c r="AT466">
        <f t="shared" si="156"/>
        <v>3.6</v>
      </c>
      <c r="AU466">
        <f t="shared" si="157"/>
        <v>8.14</v>
      </c>
      <c r="AV466">
        <f t="shared" si="158"/>
        <v>8.57</v>
      </c>
      <c r="AW466" t="str">
        <f t="shared" si="159"/>
        <v>Not Available</v>
      </c>
      <c r="AX466" t="str">
        <f t="shared" si="160"/>
        <v>Not Available</v>
      </c>
      <c r="AY466" t="str">
        <f t="shared" si="161"/>
        <v>Not Available</v>
      </c>
      <c r="AZ466" t="str">
        <f t="shared" si="142"/>
        <v>N/A</v>
      </c>
      <c r="BA466" t="e">
        <f t="shared" si="143"/>
        <v>#VALUE!</v>
      </c>
    </row>
    <row r="467" spans="1:53" x14ac:dyDescent="0.3">
      <c r="A467" s="27" t="s">
        <v>1764</v>
      </c>
      <c r="B467" s="27" t="s">
        <v>1771</v>
      </c>
      <c r="C467" t="s">
        <v>1767</v>
      </c>
      <c r="D467" t="s">
        <v>230</v>
      </c>
      <c r="E467" s="27" t="s">
        <v>93</v>
      </c>
      <c r="F467" t="s">
        <v>1765</v>
      </c>
      <c r="G467" s="29" t="s">
        <v>1766</v>
      </c>
      <c r="H467" s="9" t="s">
        <v>1683</v>
      </c>
      <c r="I467" s="28" t="s">
        <v>1767</v>
      </c>
      <c r="J467" s="21">
        <v>18</v>
      </c>
      <c r="K467" s="27">
        <v>4</v>
      </c>
      <c r="L467" t="s">
        <v>76</v>
      </c>
      <c r="M467" s="27">
        <v>1</v>
      </c>
      <c r="N467" s="27" t="s">
        <v>1772</v>
      </c>
      <c r="O467">
        <v>86665</v>
      </c>
      <c r="P467">
        <v>18.14</v>
      </c>
      <c r="Q467">
        <v>18.14</v>
      </c>
      <c r="R467" s="59">
        <v>27.29</v>
      </c>
      <c r="S467" s="5">
        <v>27.29</v>
      </c>
      <c r="T467">
        <v>27.29</v>
      </c>
      <c r="U467">
        <v>27.29</v>
      </c>
      <c r="V467">
        <v>27.29</v>
      </c>
      <c r="W467">
        <v>23.88</v>
      </c>
      <c r="X467">
        <v>27.21</v>
      </c>
      <c r="Y467">
        <v>27.29</v>
      </c>
      <c r="Z467">
        <v>22.68</v>
      </c>
      <c r="AA467">
        <v>18.14</v>
      </c>
      <c r="AB467">
        <v>30.42</v>
      </c>
      <c r="AC467">
        <v>17.23</v>
      </c>
      <c r="AD467">
        <v>18.14</v>
      </c>
      <c r="AE467">
        <v>0</v>
      </c>
      <c r="AF467">
        <v>0</v>
      </c>
      <c r="AG467">
        <v>0</v>
      </c>
      <c r="AH467">
        <f t="shared" si="144"/>
        <v>18.14</v>
      </c>
      <c r="AI467">
        <f t="shared" si="145"/>
        <v>18.14</v>
      </c>
      <c r="AJ467">
        <f t="shared" si="146"/>
        <v>27.29</v>
      </c>
      <c r="AK467">
        <f t="shared" si="147"/>
        <v>27.29</v>
      </c>
      <c r="AL467">
        <f t="shared" si="148"/>
        <v>27.29</v>
      </c>
      <c r="AM467">
        <f t="shared" si="149"/>
        <v>27.29</v>
      </c>
      <c r="AN467">
        <f t="shared" si="150"/>
        <v>27.29</v>
      </c>
      <c r="AO467">
        <f t="shared" si="151"/>
        <v>23.88</v>
      </c>
      <c r="AP467">
        <f t="shared" si="152"/>
        <v>27.21</v>
      </c>
      <c r="AQ467">
        <f t="shared" si="153"/>
        <v>27.29</v>
      </c>
      <c r="AR467">
        <f t="shared" si="154"/>
        <v>22.68</v>
      </c>
      <c r="AS467">
        <f t="shared" si="155"/>
        <v>18.14</v>
      </c>
      <c r="AT467">
        <f t="shared" si="156"/>
        <v>30.42</v>
      </c>
      <c r="AU467">
        <f t="shared" si="157"/>
        <v>17.23</v>
      </c>
      <c r="AV467">
        <f t="shared" si="158"/>
        <v>18.14</v>
      </c>
      <c r="AW467" t="str">
        <f t="shared" si="159"/>
        <v>Not Available</v>
      </c>
      <c r="AX467" t="str">
        <f t="shared" si="160"/>
        <v>Not Available</v>
      </c>
      <c r="AY467" t="str">
        <f t="shared" si="161"/>
        <v>Not Available</v>
      </c>
      <c r="AZ467">
        <f t="shared" si="142"/>
        <v>6</v>
      </c>
      <c r="BA467">
        <f t="shared" si="143"/>
        <v>2</v>
      </c>
    </row>
    <row r="468" spans="1:53" x14ac:dyDescent="0.3">
      <c r="A468" s="27" t="s">
        <v>1758</v>
      </c>
      <c r="B468" s="27" t="s">
        <v>1771</v>
      </c>
      <c r="C468" t="s">
        <v>1767</v>
      </c>
      <c r="D468" t="s">
        <v>268</v>
      </c>
      <c r="E468" s="27" t="s">
        <v>93</v>
      </c>
      <c r="F468" t="s">
        <v>1761</v>
      </c>
      <c r="G468" s="33" t="s">
        <v>1762</v>
      </c>
      <c r="H468" s="9" t="s">
        <v>1683</v>
      </c>
      <c r="I468" s="28" t="s">
        <v>1760</v>
      </c>
      <c r="J468" s="21">
        <v>22</v>
      </c>
      <c r="K468" s="27">
        <v>4</v>
      </c>
      <c r="L468" t="s">
        <v>71</v>
      </c>
      <c r="M468" s="27">
        <v>0</v>
      </c>
      <c r="N468" s="27" t="s">
        <v>1773</v>
      </c>
      <c r="O468">
        <v>86664</v>
      </c>
      <c r="P468">
        <v>15.29</v>
      </c>
      <c r="Q468">
        <v>15.29</v>
      </c>
      <c r="R468" s="59">
        <v>27.29</v>
      </c>
      <c r="S468" s="5">
        <v>27.29</v>
      </c>
      <c r="T468">
        <v>27.29</v>
      </c>
      <c r="U468">
        <v>27.29</v>
      </c>
      <c r="V468">
        <v>27.29</v>
      </c>
      <c r="W468">
        <v>22.47</v>
      </c>
      <c r="X468">
        <v>22.94</v>
      </c>
      <c r="Y468">
        <v>25.68</v>
      </c>
      <c r="Z468">
        <v>19.11</v>
      </c>
      <c r="AA468">
        <v>15.29</v>
      </c>
      <c r="AB468">
        <v>25.66</v>
      </c>
      <c r="AC468">
        <v>14.53</v>
      </c>
      <c r="AD468">
        <v>15.29</v>
      </c>
      <c r="AE468">
        <v>0</v>
      </c>
      <c r="AF468">
        <v>0</v>
      </c>
      <c r="AG468">
        <v>0</v>
      </c>
      <c r="AH468">
        <f t="shared" si="144"/>
        <v>15.29</v>
      </c>
      <c r="AI468">
        <f t="shared" si="145"/>
        <v>15.29</v>
      </c>
      <c r="AJ468">
        <f t="shared" si="146"/>
        <v>27.29</v>
      </c>
      <c r="AK468">
        <f t="shared" si="147"/>
        <v>27.29</v>
      </c>
      <c r="AL468">
        <f t="shared" si="148"/>
        <v>27.29</v>
      </c>
      <c r="AM468">
        <f t="shared" si="149"/>
        <v>27.29</v>
      </c>
      <c r="AN468">
        <f t="shared" si="150"/>
        <v>27.29</v>
      </c>
      <c r="AO468">
        <f t="shared" si="151"/>
        <v>22.47</v>
      </c>
      <c r="AP468">
        <f t="shared" si="152"/>
        <v>22.94</v>
      </c>
      <c r="AQ468">
        <f t="shared" si="153"/>
        <v>25.68</v>
      </c>
      <c r="AR468">
        <f t="shared" si="154"/>
        <v>19.11</v>
      </c>
      <c r="AS468">
        <f t="shared" si="155"/>
        <v>15.29</v>
      </c>
      <c r="AT468">
        <f t="shared" si="156"/>
        <v>25.66</v>
      </c>
      <c r="AU468">
        <f t="shared" si="157"/>
        <v>14.53</v>
      </c>
      <c r="AV468">
        <f t="shared" si="158"/>
        <v>15.29</v>
      </c>
      <c r="AW468" t="str">
        <f t="shared" si="159"/>
        <v>Not Available</v>
      </c>
      <c r="AX468" t="str">
        <f t="shared" si="160"/>
        <v>Not Available</v>
      </c>
      <c r="AY468" t="str">
        <f t="shared" si="161"/>
        <v>Not Available</v>
      </c>
      <c r="AZ468" t="str">
        <f t="shared" si="142"/>
        <v>N/A</v>
      </c>
      <c r="BA468" t="e">
        <f t="shared" si="143"/>
        <v>#VALUE!</v>
      </c>
    </row>
    <row r="469" spans="1:53" x14ac:dyDescent="0.3">
      <c r="A469" s="27" t="s">
        <v>319</v>
      </c>
      <c r="B469" s="27" t="s">
        <v>1771</v>
      </c>
      <c r="C469" t="s">
        <v>1767</v>
      </c>
      <c r="D469" t="s">
        <v>268</v>
      </c>
      <c r="E469" s="27" t="s">
        <v>93</v>
      </c>
      <c r="F469" t="s">
        <v>320</v>
      </c>
      <c r="G469" s="29" t="s">
        <v>321</v>
      </c>
      <c r="H469" s="9" t="s">
        <v>322</v>
      </c>
      <c r="I469" s="28" t="s">
        <v>109</v>
      </c>
      <c r="J469" s="21">
        <v>12</v>
      </c>
      <c r="K469" s="27">
        <v>4</v>
      </c>
      <c r="L469" t="s">
        <v>71</v>
      </c>
      <c r="M469" s="27">
        <v>0</v>
      </c>
      <c r="N469" s="27" t="s">
        <v>1774</v>
      </c>
      <c r="O469">
        <v>85025</v>
      </c>
      <c r="P469">
        <v>7.77</v>
      </c>
      <c r="Q469">
        <v>7.77</v>
      </c>
      <c r="R469" s="59">
        <v>13.86</v>
      </c>
      <c r="S469" s="5">
        <v>13.86</v>
      </c>
      <c r="T469">
        <v>13.86</v>
      </c>
      <c r="U469">
        <v>13.86</v>
      </c>
      <c r="V469">
        <v>13.86</v>
      </c>
      <c r="W469">
        <v>11.41</v>
      </c>
      <c r="X469">
        <v>11.66</v>
      </c>
      <c r="Y469">
        <v>13.04</v>
      </c>
      <c r="Z469">
        <v>9.7100000000000009</v>
      </c>
      <c r="AA469">
        <v>7.77</v>
      </c>
      <c r="AB469">
        <v>13.03</v>
      </c>
      <c r="AC469">
        <v>7.38</v>
      </c>
      <c r="AD469">
        <v>7.77</v>
      </c>
      <c r="AE469">
        <v>0</v>
      </c>
      <c r="AF469">
        <v>0</v>
      </c>
      <c r="AG469">
        <v>0</v>
      </c>
      <c r="AH469">
        <f t="shared" si="144"/>
        <v>7.77</v>
      </c>
      <c r="AI469">
        <f t="shared" si="145"/>
        <v>7.77</v>
      </c>
      <c r="AJ469">
        <f t="shared" si="146"/>
        <v>13.86</v>
      </c>
      <c r="AK469">
        <f t="shared" si="147"/>
        <v>13.86</v>
      </c>
      <c r="AL469">
        <f t="shared" si="148"/>
        <v>13.86</v>
      </c>
      <c r="AM469">
        <f t="shared" si="149"/>
        <v>13.86</v>
      </c>
      <c r="AN469">
        <f t="shared" si="150"/>
        <v>13.86</v>
      </c>
      <c r="AO469">
        <f t="shared" si="151"/>
        <v>11.41</v>
      </c>
      <c r="AP469">
        <f t="shared" si="152"/>
        <v>11.66</v>
      </c>
      <c r="AQ469">
        <f t="shared" si="153"/>
        <v>13.04</v>
      </c>
      <c r="AR469">
        <f t="shared" si="154"/>
        <v>9.7100000000000009</v>
      </c>
      <c r="AS469">
        <f t="shared" si="155"/>
        <v>7.77</v>
      </c>
      <c r="AT469">
        <f t="shared" si="156"/>
        <v>13.03</v>
      </c>
      <c r="AU469">
        <f t="shared" si="157"/>
        <v>7.38</v>
      </c>
      <c r="AV469">
        <f t="shared" si="158"/>
        <v>7.77</v>
      </c>
      <c r="AW469" t="str">
        <f t="shared" si="159"/>
        <v>Not Available</v>
      </c>
      <c r="AX469" t="str">
        <f t="shared" si="160"/>
        <v>Not Available</v>
      </c>
      <c r="AY469" t="str">
        <f t="shared" si="161"/>
        <v>Not Available</v>
      </c>
      <c r="AZ469" t="str">
        <f t="shared" si="142"/>
        <v>N/A</v>
      </c>
      <c r="BA469" t="e">
        <f t="shared" si="143"/>
        <v>#VALUE!</v>
      </c>
    </row>
    <row r="470" spans="1:53" x14ac:dyDescent="0.3">
      <c r="A470" s="27" t="s">
        <v>672</v>
      </c>
      <c r="B470" s="27" t="s">
        <v>1771</v>
      </c>
      <c r="C470" t="s">
        <v>1767</v>
      </c>
      <c r="D470" t="s">
        <v>268</v>
      </c>
      <c r="E470" s="27" t="s">
        <v>62</v>
      </c>
      <c r="F470" t="s">
        <v>72</v>
      </c>
      <c r="G470" s="33" t="s">
        <v>73</v>
      </c>
      <c r="H470" s="9" t="s">
        <v>74</v>
      </c>
      <c r="I470" s="28" t="s">
        <v>673</v>
      </c>
      <c r="J470" s="21">
        <v>5</v>
      </c>
      <c r="K470" s="27">
        <v>4</v>
      </c>
      <c r="L470" t="s">
        <v>71</v>
      </c>
      <c r="M470" s="27">
        <v>0</v>
      </c>
      <c r="N470" s="27" t="s">
        <v>1775</v>
      </c>
      <c r="O470">
        <v>36415</v>
      </c>
      <c r="P470">
        <v>8.57</v>
      </c>
      <c r="Q470">
        <v>2.65</v>
      </c>
      <c r="R470" s="59">
        <v>0</v>
      </c>
      <c r="S470" s="5">
        <v>0</v>
      </c>
      <c r="T470">
        <v>0</v>
      </c>
      <c r="U470">
        <v>0</v>
      </c>
      <c r="V470">
        <v>0</v>
      </c>
      <c r="W470">
        <v>3.7</v>
      </c>
      <c r="X470">
        <v>12.86</v>
      </c>
      <c r="Y470">
        <v>4.2300000000000004</v>
      </c>
      <c r="Z470">
        <v>8.57</v>
      </c>
      <c r="AA470">
        <v>8.57</v>
      </c>
      <c r="AB470">
        <v>3.6</v>
      </c>
      <c r="AC470">
        <v>8.14</v>
      </c>
      <c r="AD470">
        <v>8.57</v>
      </c>
      <c r="AE470">
        <v>0</v>
      </c>
      <c r="AF470">
        <v>0</v>
      </c>
      <c r="AG470">
        <v>0</v>
      </c>
      <c r="AH470">
        <f t="shared" si="144"/>
        <v>8.57</v>
      </c>
      <c r="AI470">
        <f t="shared" si="145"/>
        <v>2.65</v>
      </c>
      <c r="AJ470" t="str">
        <f t="shared" si="146"/>
        <v>Not Available</v>
      </c>
      <c r="AK470" t="str">
        <f t="shared" si="147"/>
        <v>Not Available</v>
      </c>
      <c r="AL470" t="str">
        <f t="shared" si="148"/>
        <v>Not Available</v>
      </c>
      <c r="AM470" t="str">
        <f t="shared" si="149"/>
        <v>Not Available</v>
      </c>
      <c r="AN470" t="str">
        <f t="shared" si="150"/>
        <v>Not Available</v>
      </c>
      <c r="AO470">
        <f t="shared" si="151"/>
        <v>3.7</v>
      </c>
      <c r="AP470">
        <f t="shared" si="152"/>
        <v>12.86</v>
      </c>
      <c r="AQ470">
        <f t="shared" si="153"/>
        <v>4.2300000000000004</v>
      </c>
      <c r="AR470">
        <f t="shared" si="154"/>
        <v>8.57</v>
      </c>
      <c r="AS470">
        <f t="shared" si="155"/>
        <v>8.57</v>
      </c>
      <c r="AT470">
        <f t="shared" si="156"/>
        <v>3.6</v>
      </c>
      <c r="AU470">
        <f t="shared" si="157"/>
        <v>8.14</v>
      </c>
      <c r="AV470">
        <f t="shared" si="158"/>
        <v>8.57</v>
      </c>
      <c r="AW470" t="str">
        <f t="shared" si="159"/>
        <v>Not Available</v>
      </c>
      <c r="AX470" t="str">
        <f t="shared" si="160"/>
        <v>Not Available</v>
      </c>
      <c r="AY470" t="str">
        <f t="shared" si="161"/>
        <v>Not Available</v>
      </c>
      <c r="AZ470" t="str">
        <f t="shared" si="142"/>
        <v>N/A</v>
      </c>
      <c r="BA470" t="e">
        <f t="shared" si="143"/>
        <v>#VALUE!</v>
      </c>
    </row>
    <row r="471" spans="1:53" x14ac:dyDescent="0.3">
      <c r="A471" s="27" t="s">
        <v>1776</v>
      </c>
      <c r="B471" s="27" t="s">
        <v>1777</v>
      </c>
      <c r="C471" t="s">
        <v>1778</v>
      </c>
      <c r="D471" t="s">
        <v>230</v>
      </c>
      <c r="E471" s="27" t="s">
        <v>93</v>
      </c>
      <c r="F471" t="s">
        <v>1779</v>
      </c>
      <c r="G471" s="29" t="s">
        <v>1780</v>
      </c>
      <c r="H471" s="9" t="s">
        <v>1683</v>
      </c>
      <c r="I471" s="28" t="s">
        <v>1778</v>
      </c>
      <c r="J471" s="21">
        <v>20</v>
      </c>
      <c r="K471" s="27">
        <v>4</v>
      </c>
      <c r="L471" t="s">
        <v>76</v>
      </c>
      <c r="M471" s="27">
        <v>1</v>
      </c>
      <c r="N471" s="27" t="s">
        <v>1781</v>
      </c>
      <c r="O471">
        <v>86677</v>
      </c>
      <c r="P471">
        <v>16.850000000000001</v>
      </c>
      <c r="Q471">
        <v>16.850000000000001</v>
      </c>
      <c r="R471" s="59">
        <v>27.29</v>
      </c>
      <c r="S471" s="5">
        <v>27.29</v>
      </c>
      <c r="T471">
        <v>27.29</v>
      </c>
      <c r="U471">
        <v>27.29</v>
      </c>
      <c r="V471">
        <v>27.29</v>
      </c>
      <c r="W471">
        <v>22.47</v>
      </c>
      <c r="X471">
        <v>25.28</v>
      </c>
      <c r="Y471">
        <v>25.68</v>
      </c>
      <c r="Z471">
        <v>21.06</v>
      </c>
      <c r="AA471">
        <v>16.850000000000001</v>
      </c>
      <c r="AB471">
        <v>24.34</v>
      </c>
      <c r="AC471">
        <v>16.010000000000002</v>
      </c>
      <c r="AD471">
        <v>16.850000000000001</v>
      </c>
      <c r="AE471">
        <v>0</v>
      </c>
      <c r="AF471">
        <v>0</v>
      </c>
      <c r="AG471">
        <v>0</v>
      </c>
      <c r="AH471">
        <f t="shared" si="144"/>
        <v>16.850000000000001</v>
      </c>
      <c r="AI471">
        <f t="shared" si="145"/>
        <v>16.850000000000001</v>
      </c>
      <c r="AJ471">
        <f t="shared" si="146"/>
        <v>27.29</v>
      </c>
      <c r="AK471">
        <f t="shared" si="147"/>
        <v>27.29</v>
      </c>
      <c r="AL471">
        <f t="shared" si="148"/>
        <v>27.29</v>
      </c>
      <c r="AM471">
        <f t="shared" si="149"/>
        <v>27.29</v>
      </c>
      <c r="AN471">
        <f t="shared" si="150"/>
        <v>27.29</v>
      </c>
      <c r="AO471">
        <f t="shared" si="151"/>
        <v>22.47</v>
      </c>
      <c r="AP471">
        <f t="shared" si="152"/>
        <v>25.28</v>
      </c>
      <c r="AQ471">
        <f t="shared" si="153"/>
        <v>25.68</v>
      </c>
      <c r="AR471">
        <f t="shared" si="154"/>
        <v>21.06</v>
      </c>
      <c r="AS471">
        <f t="shared" si="155"/>
        <v>16.850000000000001</v>
      </c>
      <c r="AT471">
        <f t="shared" si="156"/>
        <v>24.34</v>
      </c>
      <c r="AU471">
        <f t="shared" si="157"/>
        <v>16.010000000000002</v>
      </c>
      <c r="AV471">
        <f t="shared" si="158"/>
        <v>16.850000000000001</v>
      </c>
      <c r="AW471" t="str">
        <f t="shared" si="159"/>
        <v>Not Available</v>
      </c>
      <c r="AX471" t="str">
        <f t="shared" si="160"/>
        <v>Not Available</v>
      </c>
      <c r="AY471" t="str">
        <f t="shared" si="161"/>
        <v>Not Available</v>
      </c>
      <c r="AZ471">
        <f t="shared" si="142"/>
        <v>6</v>
      </c>
      <c r="BA471">
        <f t="shared" si="143"/>
        <v>2</v>
      </c>
    </row>
    <row r="472" spans="1:53" x14ac:dyDescent="0.3">
      <c r="A472" s="27" t="s">
        <v>623</v>
      </c>
      <c r="B472" s="27" t="s">
        <v>1777</v>
      </c>
      <c r="C472" t="s">
        <v>1778</v>
      </c>
      <c r="D472" t="s">
        <v>268</v>
      </c>
      <c r="E472" s="27" t="s">
        <v>93</v>
      </c>
      <c r="F472" t="s">
        <v>624</v>
      </c>
      <c r="G472" s="33" t="s">
        <v>625</v>
      </c>
      <c r="H472" s="9" t="s">
        <v>316</v>
      </c>
      <c r="I472" s="28" t="s">
        <v>626</v>
      </c>
      <c r="J472" s="21">
        <v>52</v>
      </c>
      <c r="K472" s="27">
        <v>4</v>
      </c>
      <c r="L472" t="s">
        <v>71</v>
      </c>
      <c r="M472" s="27">
        <v>0</v>
      </c>
      <c r="N472" s="27" t="s">
        <v>1782</v>
      </c>
      <c r="O472">
        <v>80053</v>
      </c>
      <c r="P472">
        <v>10.56</v>
      </c>
      <c r="Q472">
        <v>10.56</v>
      </c>
      <c r="R472" s="59">
        <v>20.41</v>
      </c>
      <c r="S472" s="5">
        <v>20.41</v>
      </c>
      <c r="T472">
        <v>20.41</v>
      </c>
      <c r="U472">
        <v>20.41</v>
      </c>
      <c r="V472">
        <v>20.41</v>
      </c>
      <c r="W472">
        <v>39.380000000000003</v>
      </c>
      <c r="X472">
        <v>15.84</v>
      </c>
      <c r="Y472">
        <v>45</v>
      </c>
      <c r="Z472">
        <v>6.24</v>
      </c>
      <c r="AA472">
        <v>10.56</v>
      </c>
      <c r="AB472">
        <v>17.72</v>
      </c>
      <c r="AC472">
        <v>10.029999999999999</v>
      </c>
      <c r="AD472">
        <v>10.56</v>
      </c>
      <c r="AE472">
        <v>0</v>
      </c>
      <c r="AF472">
        <v>0</v>
      </c>
      <c r="AG472">
        <v>0</v>
      </c>
      <c r="AH472">
        <f t="shared" si="144"/>
        <v>10.56</v>
      </c>
      <c r="AI472">
        <f t="shared" si="145"/>
        <v>10.56</v>
      </c>
      <c r="AJ472">
        <f t="shared" si="146"/>
        <v>20.41</v>
      </c>
      <c r="AK472">
        <f t="shared" si="147"/>
        <v>20.41</v>
      </c>
      <c r="AL472">
        <f t="shared" si="148"/>
        <v>20.41</v>
      </c>
      <c r="AM472">
        <f t="shared" si="149"/>
        <v>20.41</v>
      </c>
      <c r="AN472">
        <f t="shared" si="150"/>
        <v>20.41</v>
      </c>
      <c r="AO472">
        <f t="shared" si="151"/>
        <v>39.380000000000003</v>
      </c>
      <c r="AP472">
        <f t="shared" si="152"/>
        <v>15.84</v>
      </c>
      <c r="AQ472">
        <f t="shared" si="153"/>
        <v>45</v>
      </c>
      <c r="AR472">
        <f t="shared" si="154"/>
        <v>6.24</v>
      </c>
      <c r="AS472">
        <f t="shared" si="155"/>
        <v>10.56</v>
      </c>
      <c r="AT472">
        <f t="shared" si="156"/>
        <v>17.72</v>
      </c>
      <c r="AU472">
        <f t="shared" si="157"/>
        <v>10.029999999999999</v>
      </c>
      <c r="AV472">
        <f t="shared" si="158"/>
        <v>10.56</v>
      </c>
      <c r="AW472" t="str">
        <f t="shared" si="159"/>
        <v>Not Available</v>
      </c>
      <c r="AX472" t="str">
        <f t="shared" si="160"/>
        <v>Not Available</v>
      </c>
      <c r="AY472" t="str">
        <f t="shared" si="161"/>
        <v>Not Available</v>
      </c>
      <c r="AZ472" t="str">
        <f t="shared" si="142"/>
        <v>N/A</v>
      </c>
      <c r="BA472" t="e">
        <f t="shared" si="143"/>
        <v>#VALUE!</v>
      </c>
    </row>
    <row r="473" spans="1:53" x14ac:dyDescent="0.3">
      <c r="A473" s="27" t="s">
        <v>319</v>
      </c>
      <c r="B473" s="27" t="s">
        <v>1777</v>
      </c>
      <c r="C473" t="s">
        <v>1778</v>
      </c>
      <c r="D473" t="s">
        <v>268</v>
      </c>
      <c r="E473" s="27" t="s">
        <v>93</v>
      </c>
      <c r="F473" t="s">
        <v>320</v>
      </c>
      <c r="G473" s="29" t="s">
        <v>321</v>
      </c>
      <c r="H473" s="9" t="s">
        <v>322</v>
      </c>
      <c r="I473" s="28" t="s">
        <v>109</v>
      </c>
      <c r="J473" s="21">
        <v>15</v>
      </c>
      <c r="K473" s="27">
        <v>4</v>
      </c>
      <c r="L473" t="s">
        <v>71</v>
      </c>
      <c r="M473" s="27">
        <v>0</v>
      </c>
      <c r="N473" s="27" t="s">
        <v>1783</v>
      </c>
      <c r="O473">
        <v>85025</v>
      </c>
      <c r="P473">
        <v>7.77</v>
      </c>
      <c r="Q473">
        <v>7.77</v>
      </c>
      <c r="R473" s="59">
        <v>13.86</v>
      </c>
      <c r="S473" s="5">
        <v>13.86</v>
      </c>
      <c r="T473">
        <v>13.86</v>
      </c>
      <c r="U473">
        <v>13.86</v>
      </c>
      <c r="V473">
        <v>13.86</v>
      </c>
      <c r="W473">
        <v>11.41</v>
      </c>
      <c r="X473">
        <v>11.66</v>
      </c>
      <c r="Y473">
        <v>13.04</v>
      </c>
      <c r="Z473">
        <v>9.7100000000000009</v>
      </c>
      <c r="AA473">
        <v>7.77</v>
      </c>
      <c r="AB473">
        <v>13.03</v>
      </c>
      <c r="AC473">
        <v>7.38</v>
      </c>
      <c r="AD473">
        <v>7.77</v>
      </c>
      <c r="AE473">
        <v>0</v>
      </c>
      <c r="AF473">
        <v>0</v>
      </c>
      <c r="AG473">
        <v>0</v>
      </c>
      <c r="AH473">
        <f t="shared" si="144"/>
        <v>7.77</v>
      </c>
      <c r="AI473">
        <f t="shared" si="145"/>
        <v>7.77</v>
      </c>
      <c r="AJ473">
        <f t="shared" si="146"/>
        <v>13.86</v>
      </c>
      <c r="AK473">
        <f t="shared" si="147"/>
        <v>13.86</v>
      </c>
      <c r="AL473">
        <f t="shared" si="148"/>
        <v>13.86</v>
      </c>
      <c r="AM473">
        <f t="shared" si="149"/>
        <v>13.86</v>
      </c>
      <c r="AN473">
        <f t="shared" si="150"/>
        <v>13.86</v>
      </c>
      <c r="AO473">
        <f t="shared" si="151"/>
        <v>11.41</v>
      </c>
      <c r="AP473">
        <f t="shared" si="152"/>
        <v>11.66</v>
      </c>
      <c r="AQ473">
        <f t="shared" si="153"/>
        <v>13.04</v>
      </c>
      <c r="AR473">
        <f t="shared" si="154"/>
        <v>9.7100000000000009</v>
      </c>
      <c r="AS473">
        <f t="shared" si="155"/>
        <v>7.77</v>
      </c>
      <c r="AT473">
        <f t="shared" si="156"/>
        <v>13.03</v>
      </c>
      <c r="AU473">
        <f t="shared" si="157"/>
        <v>7.38</v>
      </c>
      <c r="AV473">
        <f t="shared" si="158"/>
        <v>7.77</v>
      </c>
      <c r="AW473" t="str">
        <f t="shared" si="159"/>
        <v>Not Available</v>
      </c>
      <c r="AX473" t="str">
        <f t="shared" si="160"/>
        <v>Not Available</v>
      </c>
      <c r="AY473" t="str">
        <f t="shared" si="161"/>
        <v>Not Available</v>
      </c>
      <c r="AZ473" t="str">
        <f t="shared" si="142"/>
        <v>N/A</v>
      </c>
      <c r="BA473" t="e">
        <f t="shared" si="143"/>
        <v>#VALUE!</v>
      </c>
    </row>
    <row r="474" spans="1:53" x14ac:dyDescent="0.3">
      <c r="A474" s="27" t="s">
        <v>672</v>
      </c>
      <c r="B474" s="27" t="s">
        <v>1777</v>
      </c>
      <c r="C474" t="s">
        <v>1778</v>
      </c>
      <c r="D474" t="s">
        <v>268</v>
      </c>
      <c r="E474" s="27" t="s">
        <v>62</v>
      </c>
      <c r="F474" t="s">
        <v>72</v>
      </c>
      <c r="G474" s="33" t="s">
        <v>73</v>
      </c>
      <c r="H474" s="9" t="s">
        <v>74</v>
      </c>
      <c r="I474" s="28" t="s">
        <v>673</v>
      </c>
      <c r="J474" s="21">
        <v>5</v>
      </c>
      <c r="K474" s="27">
        <v>4</v>
      </c>
      <c r="L474" t="s">
        <v>71</v>
      </c>
      <c r="M474" s="27">
        <v>0</v>
      </c>
      <c r="N474" s="27" t="s">
        <v>1784</v>
      </c>
      <c r="O474">
        <v>36415</v>
      </c>
      <c r="P474">
        <v>8.57</v>
      </c>
      <c r="Q474">
        <v>2.65</v>
      </c>
      <c r="R474" s="59">
        <v>0</v>
      </c>
      <c r="S474" s="5">
        <v>0</v>
      </c>
      <c r="T474">
        <v>0</v>
      </c>
      <c r="U474">
        <v>0</v>
      </c>
      <c r="V474">
        <v>0</v>
      </c>
      <c r="W474">
        <v>3.7</v>
      </c>
      <c r="X474">
        <v>12.86</v>
      </c>
      <c r="Y474">
        <v>4.2300000000000004</v>
      </c>
      <c r="Z474">
        <v>8.57</v>
      </c>
      <c r="AA474">
        <v>8.57</v>
      </c>
      <c r="AB474">
        <v>3.6</v>
      </c>
      <c r="AC474">
        <v>8.14</v>
      </c>
      <c r="AD474">
        <v>8.57</v>
      </c>
      <c r="AE474">
        <v>0</v>
      </c>
      <c r="AF474">
        <v>0</v>
      </c>
      <c r="AG474">
        <v>0</v>
      </c>
      <c r="AH474">
        <f t="shared" si="144"/>
        <v>8.57</v>
      </c>
      <c r="AI474">
        <f t="shared" si="145"/>
        <v>2.65</v>
      </c>
      <c r="AJ474" t="str">
        <f t="shared" si="146"/>
        <v>Not Available</v>
      </c>
      <c r="AK474" t="str">
        <f t="shared" si="147"/>
        <v>Not Available</v>
      </c>
      <c r="AL474" t="str">
        <f t="shared" si="148"/>
        <v>Not Available</v>
      </c>
      <c r="AM474" t="str">
        <f t="shared" si="149"/>
        <v>Not Available</v>
      </c>
      <c r="AN474" t="str">
        <f t="shared" si="150"/>
        <v>Not Available</v>
      </c>
      <c r="AO474">
        <f t="shared" si="151"/>
        <v>3.7</v>
      </c>
      <c r="AP474">
        <f t="shared" si="152"/>
        <v>12.86</v>
      </c>
      <c r="AQ474">
        <f t="shared" si="153"/>
        <v>4.2300000000000004</v>
      </c>
      <c r="AR474">
        <f t="shared" si="154"/>
        <v>8.57</v>
      </c>
      <c r="AS474">
        <f t="shared" si="155"/>
        <v>8.57</v>
      </c>
      <c r="AT474">
        <f t="shared" si="156"/>
        <v>3.6</v>
      </c>
      <c r="AU474">
        <f t="shared" si="157"/>
        <v>8.14</v>
      </c>
      <c r="AV474">
        <f t="shared" si="158"/>
        <v>8.57</v>
      </c>
      <c r="AW474" t="str">
        <f t="shared" si="159"/>
        <v>Not Available</v>
      </c>
      <c r="AX474" t="str">
        <f t="shared" si="160"/>
        <v>Not Available</v>
      </c>
      <c r="AY474" t="str">
        <f t="shared" si="161"/>
        <v>Not Available</v>
      </c>
      <c r="AZ474" t="str">
        <f t="shared" si="142"/>
        <v>N/A</v>
      </c>
      <c r="BA474" t="e">
        <f t="shared" si="143"/>
        <v>#VALUE!</v>
      </c>
    </row>
    <row r="475" spans="1:53" x14ac:dyDescent="0.3">
      <c r="A475" s="27" t="s">
        <v>1785</v>
      </c>
      <c r="B475" s="27" t="s">
        <v>1786</v>
      </c>
      <c r="C475" t="s">
        <v>117</v>
      </c>
      <c r="D475" t="s">
        <v>230</v>
      </c>
      <c r="E475" s="27" t="s">
        <v>93</v>
      </c>
      <c r="F475" t="s">
        <v>1787</v>
      </c>
      <c r="G475" s="29" t="s">
        <v>1788</v>
      </c>
      <c r="H475" s="9" t="s">
        <v>1683</v>
      </c>
      <c r="I475" s="28" t="s">
        <v>117</v>
      </c>
      <c r="J475" s="21">
        <v>21</v>
      </c>
      <c r="K475" s="27">
        <v>10</v>
      </c>
      <c r="L475" t="s">
        <v>76</v>
      </c>
      <c r="M475" s="27">
        <v>1</v>
      </c>
      <c r="N475" s="27" t="s">
        <v>1789</v>
      </c>
      <c r="O475">
        <v>86705</v>
      </c>
      <c r="P475">
        <v>11.77</v>
      </c>
      <c r="Q475">
        <v>11.77</v>
      </c>
      <c r="R475" s="59">
        <v>16.45</v>
      </c>
      <c r="S475" s="5">
        <v>16.45</v>
      </c>
      <c r="T475">
        <v>16.45</v>
      </c>
      <c r="U475">
        <v>16.45</v>
      </c>
      <c r="V475">
        <v>16.45</v>
      </c>
      <c r="W475">
        <v>14.55</v>
      </c>
      <c r="X475">
        <v>17.66</v>
      </c>
      <c r="Y475">
        <v>16.62</v>
      </c>
      <c r="Z475">
        <v>14.71</v>
      </c>
      <c r="AA475">
        <v>11.77</v>
      </c>
      <c r="AB475">
        <v>19.73</v>
      </c>
      <c r="AC475">
        <v>11.18</v>
      </c>
      <c r="AD475">
        <v>11.77</v>
      </c>
      <c r="AE475">
        <v>0</v>
      </c>
      <c r="AF475">
        <v>0</v>
      </c>
      <c r="AG475">
        <v>0</v>
      </c>
      <c r="AH475">
        <f t="shared" si="144"/>
        <v>11.77</v>
      </c>
      <c r="AI475">
        <f t="shared" si="145"/>
        <v>11.77</v>
      </c>
      <c r="AJ475">
        <f t="shared" si="146"/>
        <v>16.45</v>
      </c>
      <c r="AK475">
        <f t="shared" si="147"/>
        <v>16.45</v>
      </c>
      <c r="AL475">
        <f t="shared" si="148"/>
        <v>16.45</v>
      </c>
      <c r="AM475">
        <f t="shared" si="149"/>
        <v>16.45</v>
      </c>
      <c r="AN475">
        <f t="shared" si="150"/>
        <v>16.45</v>
      </c>
      <c r="AO475">
        <f t="shared" si="151"/>
        <v>14.55</v>
      </c>
      <c r="AP475">
        <f t="shared" si="152"/>
        <v>17.66</v>
      </c>
      <c r="AQ475">
        <f t="shared" si="153"/>
        <v>16.62</v>
      </c>
      <c r="AR475">
        <f t="shared" si="154"/>
        <v>14.71</v>
      </c>
      <c r="AS475">
        <f t="shared" si="155"/>
        <v>11.77</v>
      </c>
      <c r="AT475">
        <f t="shared" si="156"/>
        <v>19.73</v>
      </c>
      <c r="AU475">
        <f t="shared" si="157"/>
        <v>11.18</v>
      </c>
      <c r="AV475">
        <f t="shared" si="158"/>
        <v>11.77</v>
      </c>
      <c r="AW475" t="str">
        <f t="shared" si="159"/>
        <v>Not Available</v>
      </c>
      <c r="AX475" t="str">
        <f t="shared" si="160"/>
        <v>Not Available</v>
      </c>
      <c r="AY475" t="str">
        <f t="shared" si="161"/>
        <v>Not Available</v>
      </c>
      <c r="AZ475">
        <f t="shared" si="142"/>
        <v>12</v>
      </c>
      <c r="BA475">
        <f t="shared" si="143"/>
        <v>2</v>
      </c>
    </row>
    <row r="476" spans="1:53" x14ac:dyDescent="0.3">
      <c r="A476" s="27" t="s">
        <v>319</v>
      </c>
      <c r="B476" s="27" t="s">
        <v>1786</v>
      </c>
      <c r="C476" t="s">
        <v>117</v>
      </c>
      <c r="D476" t="s">
        <v>268</v>
      </c>
      <c r="E476" s="27" t="s">
        <v>93</v>
      </c>
      <c r="F476" t="s">
        <v>320</v>
      </c>
      <c r="G476" s="33" t="s">
        <v>321</v>
      </c>
      <c r="H476" s="9" t="s">
        <v>322</v>
      </c>
      <c r="I476" s="28" t="s">
        <v>109</v>
      </c>
      <c r="J476" s="21">
        <v>13</v>
      </c>
      <c r="K476" s="27">
        <v>10</v>
      </c>
      <c r="L476" t="s">
        <v>71</v>
      </c>
      <c r="M476" s="27">
        <v>0</v>
      </c>
      <c r="N476" s="27" t="s">
        <v>1790</v>
      </c>
      <c r="O476">
        <v>85025</v>
      </c>
      <c r="P476">
        <v>7.77</v>
      </c>
      <c r="Q476">
        <v>7.77</v>
      </c>
      <c r="R476" s="59">
        <v>13.86</v>
      </c>
      <c r="S476" s="5">
        <v>13.86</v>
      </c>
      <c r="T476">
        <v>13.86</v>
      </c>
      <c r="U476">
        <v>13.86</v>
      </c>
      <c r="V476">
        <v>13.86</v>
      </c>
      <c r="W476">
        <v>11.41</v>
      </c>
      <c r="X476">
        <v>11.66</v>
      </c>
      <c r="Y476">
        <v>13.04</v>
      </c>
      <c r="Z476">
        <v>9.7100000000000009</v>
      </c>
      <c r="AA476">
        <v>7.77</v>
      </c>
      <c r="AB476">
        <v>13.03</v>
      </c>
      <c r="AC476">
        <v>7.38</v>
      </c>
      <c r="AD476">
        <v>7.77</v>
      </c>
      <c r="AE476">
        <v>0</v>
      </c>
      <c r="AF476">
        <v>0</v>
      </c>
      <c r="AG476">
        <v>0</v>
      </c>
      <c r="AH476">
        <f t="shared" si="144"/>
        <v>7.77</v>
      </c>
      <c r="AI476">
        <f t="shared" si="145"/>
        <v>7.77</v>
      </c>
      <c r="AJ476">
        <f t="shared" si="146"/>
        <v>13.86</v>
      </c>
      <c r="AK476">
        <f t="shared" si="147"/>
        <v>13.86</v>
      </c>
      <c r="AL476">
        <f t="shared" si="148"/>
        <v>13.86</v>
      </c>
      <c r="AM476">
        <f t="shared" si="149"/>
        <v>13.86</v>
      </c>
      <c r="AN476">
        <f t="shared" si="150"/>
        <v>13.86</v>
      </c>
      <c r="AO476">
        <f t="shared" si="151"/>
        <v>11.41</v>
      </c>
      <c r="AP476">
        <f t="shared" si="152"/>
        <v>11.66</v>
      </c>
      <c r="AQ476">
        <f t="shared" si="153"/>
        <v>13.04</v>
      </c>
      <c r="AR476">
        <f t="shared" si="154"/>
        <v>9.7100000000000009</v>
      </c>
      <c r="AS476">
        <f t="shared" si="155"/>
        <v>7.77</v>
      </c>
      <c r="AT476">
        <f t="shared" si="156"/>
        <v>13.03</v>
      </c>
      <c r="AU476">
        <f t="shared" si="157"/>
        <v>7.38</v>
      </c>
      <c r="AV476">
        <f t="shared" si="158"/>
        <v>7.77</v>
      </c>
      <c r="AW476" t="str">
        <f t="shared" si="159"/>
        <v>Not Available</v>
      </c>
      <c r="AX476" t="str">
        <f t="shared" si="160"/>
        <v>Not Available</v>
      </c>
      <c r="AY476" t="str">
        <f t="shared" si="161"/>
        <v>Not Available</v>
      </c>
      <c r="AZ476" t="str">
        <f t="shared" si="142"/>
        <v>N/A</v>
      </c>
      <c r="BA476" t="e">
        <f t="shared" si="143"/>
        <v>#VALUE!</v>
      </c>
    </row>
    <row r="477" spans="1:53" x14ac:dyDescent="0.3">
      <c r="A477" s="27" t="s">
        <v>1254</v>
      </c>
      <c r="B477" s="27" t="s">
        <v>1786</v>
      </c>
      <c r="C477" t="s">
        <v>117</v>
      </c>
      <c r="D477" t="s">
        <v>268</v>
      </c>
      <c r="E477" s="27" t="s">
        <v>93</v>
      </c>
      <c r="F477" t="s">
        <v>1257</v>
      </c>
      <c r="G477" s="29" t="s">
        <v>1258</v>
      </c>
      <c r="H477" s="9" t="s">
        <v>316</v>
      </c>
      <c r="I477" s="28" t="s">
        <v>1256</v>
      </c>
      <c r="J477" s="21">
        <v>20</v>
      </c>
      <c r="K477" s="27">
        <v>10</v>
      </c>
      <c r="L477" t="s">
        <v>71</v>
      </c>
      <c r="M477" s="27">
        <v>0</v>
      </c>
      <c r="N477" s="27" t="s">
        <v>1791</v>
      </c>
      <c r="O477">
        <v>80061</v>
      </c>
      <c r="P477">
        <v>13.39</v>
      </c>
      <c r="Q477">
        <v>13.39</v>
      </c>
      <c r="R477" s="59">
        <v>20.41</v>
      </c>
      <c r="S477" s="5">
        <v>20.41</v>
      </c>
      <c r="T477">
        <v>20.41</v>
      </c>
      <c r="U477">
        <v>20.41</v>
      </c>
      <c r="V477">
        <v>20.41</v>
      </c>
      <c r="W477">
        <v>17.86</v>
      </c>
      <c r="X477">
        <v>20.09</v>
      </c>
      <c r="Y477">
        <v>20.41</v>
      </c>
      <c r="Z477">
        <v>16.739999999999998</v>
      </c>
      <c r="AA477">
        <v>13.39</v>
      </c>
      <c r="AB477">
        <v>22.46</v>
      </c>
      <c r="AC477">
        <v>12.72</v>
      </c>
      <c r="AD477">
        <v>13.39</v>
      </c>
      <c r="AE477">
        <v>0</v>
      </c>
      <c r="AF477">
        <v>0</v>
      </c>
      <c r="AG477">
        <v>0</v>
      </c>
      <c r="AH477">
        <f t="shared" si="144"/>
        <v>13.39</v>
      </c>
      <c r="AI477">
        <f t="shared" si="145"/>
        <v>13.39</v>
      </c>
      <c r="AJ477">
        <f t="shared" si="146"/>
        <v>20.41</v>
      </c>
      <c r="AK477">
        <f t="shared" si="147"/>
        <v>20.41</v>
      </c>
      <c r="AL477">
        <f t="shared" si="148"/>
        <v>20.41</v>
      </c>
      <c r="AM477">
        <f t="shared" si="149"/>
        <v>20.41</v>
      </c>
      <c r="AN477">
        <f t="shared" si="150"/>
        <v>20.41</v>
      </c>
      <c r="AO477">
        <f t="shared" si="151"/>
        <v>17.86</v>
      </c>
      <c r="AP477">
        <f t="shared" si="152"/>
        <v>20.09</v>
      </c>
      <c r="AQ477">
        <f t="shared" si="153"/>
        <v>20.41</v>
      </c>
      <c r="AR477">
        <f t="shared" si="154"/>
        <v>16.739999999999998</v>
      </c>
      <c r="AS477">
        <f t="shared" si="155"/>
        <v>13.39</v>
      </c>
      <c r="AT477">
        <f t="shared" si="156"/>
        <v>22.46</v>
      </c>
      <c r="AU477">
        <f t="shared" si="157"/>
        <v>12.72</v>
      </c>
      <c r="AV477">
        <f t="shared" si="158"/>
        <v>13.39</v>
      </c>
      <c r="AW477" t="str">
        <f t="shared" si="159"/>
        <v>Not Available</v>
      </c>
      <c r="AX477" t="str">
        <f t="shared" si="160"/>
        <v>Not Available</v>
      </c>
      <c r="AY477" t="str">
        <f t="shared" si="161"/>
        <v>Not Available</v>
      </c>
      <c r="AZ477" t="str">
        <f t="shared" si="142"/>
        <v>N/A</v>
      </c>
      <c r="BA477" t="e">
        <f t="shared" si="143"/>
        <v>#VALUE!</v>
      </c>
    </row>
    <row r="478" spans="1:53" x14ac:dyDescent="0.3">
      <c r="A478" s="27" t="s">
        <v>623</v>
      </c>
      <c r="B478" s="27" t="s">
        <v>1786</v>
      </c>
      <c r="C478" t="s">
        <v>117</v>
      </c>
      <c r="D478" t="s">
        <v>268</v>
      </c>
      <c r="E478" s="27" t="s">
        <v>93</v>
      </c>
      <c r="F478" t="s">
        <v>624</v>
      </c>
      <c r="G478" s="33" t="s">
        <v>625</v>
      </c>
      <c r="H478" s="9" t="s">
        <v>316</v>
      </c>
      <c r="I478" s="28" t="s">
        <v>626</v>
      </c>
      <c r="J478" s="21">
        <v>16</v>
      </c>
      <c r="K478" s="27">
        <v>10</v>
      </c>
      <c r="L478" t="s">
        <v>71</v>
      </c>
      <c r="M478" s="27">
        <v>0</v>
      </c>
      <c r="N478" s="27" t="s">
        <v>1792</v>
      </c>
      <c r="O478">
        <v>80053</v>
      </c>
      <c r="P478">
        <v>10.56</v>
      </c>
      <c r="Q478">
        <v>10.56</v>
      </c>
      <c r="R478" s="59">
        <v>20.41</v>
      </c>
      <c r="S478" s="5">
        <v>20.41</v>
      </c>
      <c r="T478">
        <v>20.41</v>
      </c>
      <c r="U478">
        <v>20.41</v>
      </c>
      <c r="V478">
        <v>20.41</v>
      </c>
      <c r="W478">
        <v>39.380000000000003</v>
      </c>
      <c r="X478">
        <v>15.84</v>
      </c>
      <c r="Y478">
        <v>45</v>
      </c>
      <c r="Z478">
        <v>6.24</v>
      </c>
      <c r="AA478">
        <v>10.56</v>
      </c>
      <c r="AB478">
        <v>17.72</v>
      </c>
      <c r="AC478">
        <v>10.029999999999999</v>
      </c>
      <c r="AD478">
        <v>10.56</v>
      </c>
      <c r="AE478">
        <v>0</v>
      </c>
      <c r="AF478">
        <v>0</v>
      </c>
      <c r="AG478">
        <v>0</v>
      </c>
      <c r="AH478">
        <f t="shared" si="144"/>
        <v>10.56</v>
      </c>
      <c r="AI478">
        <f t="shared" si="145"/>
        <v>10.56</v>
      </c>
      <c r="AJ478">
        <f t="shared" si="146"/>
        <v>20.41</v>
      </c>
      <c r="AK478">
        <f t="shared" si="147"/>
        <v>20.41</v>
      </c>
      <c r="AL478">
        <f t="shared" si="148"/>
        <v>20.41</v>
      </c>
      <c r="AM478">
        <f t="shared" si="149"/>
        <v>20.41</v>
      </c>
      <c r="AN478">
        <f t="shared" si="150"/>
        <v>20.41</v>
      </c>
      <c r="AO478">
        <f t="shared" si="151"/>
        <v>39.380000000000003</v>
      </c>
      <c r="AP478">
        <f t="shared" si="152"/>
        <v>15.84</v>
      </c>
      <c r="AQ478">
        <f t="shared" si="153"/>
        <v>45</v>
      </c>
      <c r="AR478">
        <f t="shared" si="154"/>
        <v>6.24</v>
      </c>
      <c r="AS478">
        <f t="shared" si="155"/>
        <v>10.56</v>
      </c>
      <c r="AT478">
        <f t="shared" si="156"/>
        <v>17.72</v>
      </c>
      <c r="AU478">
        <f t="shared" si="157"/>
        <v>10.029999999999999</v>
      </c>
      <c r="AV478">
        <f t="shared" si="158"/>
        <v>10.56</v>
      </c>
      <c r="AW478" t="str">
        <f t="shared" si="159"/>
        <v>Not Available</v>
      </c>
      <c r="AX478" t="str">
        <f t="shared" si="160"/>
        <v>Not Available</v>
      </c>
      <c r="AY478" t="str">
        <f t="shared" si="161"/>
        <v>Not Available</v>
      </c>
      <c r="AZ478" t="str">
        <f t="shared" si="142"/>
        <v>N/A</v>
      </c>
      <c r="BA478" t="e">
        <f t="shared" si="143"/>
        <v>#VALUE!</v>
      </c>
    </row>
    <row r="479" spans="1:53" x14ac:dyDescent="0.3">
      <c r="A479" s="27" t="s">
        <v>628</v>
      </c>
      <c r="B479" s="27" t="s">
        <v>1786</v>
      </c>
      <c r="C479" t="s">
        <v>117</v>
      </c>
      <c r="D479" t="s">
        <v>268</v>
      </c>
      <c r="E479" s="27" t="s">
        <v>93</v>
      </c>
      <c r="F479" t="s">
        <v>97</v>
      </c>
      <c r="G479" t="s">
        <v>629</v>
      </c>
      <c r="H479" t="s">
        <v>96</v>
      </c>
      <c r="I479" s="28" t="s">
        <v>630</v>
      </c>
      <c r="J479">
        <v>6</v>
      </c>
      <c r="K479" s="27">
        <v>10</v>
      </c>
      <c r="L479" t="s">
        <v>71</v>
      </c>
      <c r="M479" s="27">
        <v>0</v>
      </c>
      <c r="N479" s="27" t="s">
        <v>1793</v>
      </c>
      <c r="O479">
        <v>81003</v>
      </c>
      <c r="P479">
        <v>2.25</v>
      </c>
      <c r="Q479">
        <v>2.25</v>
      </c>
      <c r="R479" s="59">
        <v>4.2</v>
      </c>
      <c r="S479" s="5">
        <v>4.2</v>
      </c>
      <c r="T479">
        <v>4.2</v>
      </c>
      <c r="U479">
        <v>4.2</v>
      </c>
      <c r="V479">
        <v>4.2</v>
      </c>
      <c r="W479">
        <v>3.46</v>
      </c>
      <c r="X479">
        <v>3.38</v>
      </c>
      <c r="Y479">
        <v>3.95</v>
      </c>
      <c r="Z479">
        <v>2.81</v>
      </c>
      <c r="AA479">
        <v>2.25</v>
      </c>
      <c r="AB479">
        <v>3.77</v>
      </c>
      <c r="AC479">
        <v>2.14</v>
      </c>
      <c r="AD479">
        <v>2.25</v>
      </c>
      <c r="AE479">
        <v>0</v>
      </c>
      <c r="AF479">
        <v>0</v>
      </c>
      <c r="AG479">
        <v>0</v>
      </c>
      <c r="AH479">
        <f t="shared" si="144"/>
        <v>2.25</v>
      </c>
      <c r="AI479">
        <f t="shared" si="145"/>
        <v>2.25</v>
      </c>
      <c r="AJ479">
        <f t="shared" si="146"/>
        <v>4.2</v>
      </c>
      <c r="AK479">
        <f t="shared" si="147"/>
        <v>4.2</v>
      </c>
      <c r="AL479">
        <f t="shared" si="148"/>
        <v>4.2</v>
      </c>
      <c r="AM479">
        <f t="shared" si="149"/>
        <v>4.2</v>
      </c>
      <c r="AN479">
        <f t="shared" si="150"/>
        <v>4.2</v>
      </c>
      <c r="AO479">
        <f t="shared" si="151"/>
        <v>3.46</v>
      </c>
      <c r="AP479">
        <f t="shared" si="152"/>
        <v>3.38</v>
      </c>
      <c r="AQ479">
        <f t="shared" si="153"/>
        <v>3.95</v>
      </c>
      <c r="AR479">
        <f t="shared" si="154"/>
        <v>2.81</v>
      </c>
      <c r="AS479">
        <f t="shared" si="155"/>
        <v>2.25</v>
      </c>
      <c r="AT479">
        <f t="shared" si="156"/>
        <v>3.77</v>
      </c>
      <c r="AU479">
        <f t="shared" si="157"/>
        <v>2.14</v>
      </c>
      <c r="AV479">
        <f t="shared" si="158"/>
        <v>2.25</v>
      </c>
      <c r="AW479" t="str">
        <f t="shared" si="159"/>
        <v>Not Available</v>
      </c>
      <c r="AX479" t="str">
        <f t="shared" si="160"/>
        <v>Not Available</v>
      </c>
      <c r="AY479" t="str">
        <f t="shared" si="161"/>
        <v>Not Available</v>
      </c>
      <c r="AZ479" t="str">
        <f t="shared" si="142"/>
        <v>N/A</v>
      </c>
      <c r="BA479" t="e">
        <f t="shared" si="143"/>
        <v>#VALUE!</v>
      </c>
    </row>
    <row r="480" spans="1:53" x14ac:dyDescent="0.3">
      <c r="A480" s="27" t="s">
        <v>1794</v>
      </c>
      <c r="B480" s="27" t="s">
        <v>1786</v>
      </c>
      <c r="C480" t="s">
        <v>117</v>
      </c>
      <c r="D480" t="s">
        <v>268</v>
      </c>
      <c r="E480" s="27" t="s">
        <v>93</v>
      </c>
      <c r="F480" t="s">
        <v>1795</v>
      </c>
      <c r="G480" t="s">
        <v>1796</v>
      </c>
      <c r="H480" t="s">
        <v>1683</v>
      </c>
      <c r="I480" s="28" t="s">
        <v>1797</v>
      </c>
      <c r="J480">
        <v>23</v>
      </c>
      <c r="K480" s="27">
        <v>10</v>
      </c>
      <c r="L480" t="s">
        <v>71</v>
      </c>
      <c r="M480" s="27">
        <v>0</v>
      </c>
      <c r="N480" s="27" t="s">
        <v>1798</v>
      </c>
      <c r="O480">
        <v>86735</v>
      </c>
      <c r="P480">
        <v>13.05</v>
      </c>
      <c r="Q480">
        <v>13.05</v>
      </c>
      <c r="R480" s="59">
        <v>16.45</v>
      </c>
      <c r="S480" s="5">
        <v>16.45</v>
      </c>
      <c r="T480">
        <v>16.45</v>
      </c>
      <c r="U480">
        <v>16.45</v>
      </c>
      <c r="V480">
        <v>16.45</v>
      </c>
      <c r="W480">
        <v>16.13</v>
      </c>
      <c r="X480">
        <v>19.579999999999998</v>
      </c>
      <c r="Y480">
        <v>18.43</v>
      </c>
      <c r="Z480">
        <v>16.88</v>
      </c>
      <c r="AA480">
        <v>13.05</v>
      </c>
      <c r="AB480">
        <v>21.88</v>
      </c>
      <c r="AC480">
        <v>12.4</v>
      </c>
      <c r="AD480">
        <v>13.05</v>
      </c>
      <c r="AE480">
        <v>0</v>
      </c>
      <c r="AF480">
        <v>0</v>
      </c>
      <c r="AG480">
        <v>0</v>
      </c>
      <c r="AH480">
        <f t="shared" si="144"/>
        <v>13.05</v>
      </c>
      <c r="AI480">
        <f t="shared" si="145"/>
        <v>13.05</v>
      </c>
      <c r="AJ480">
        <f t="shared" si="146"/>
        <v>16.45</v>
      </c>
      <c r="AK480">
        <f t="shared" si="147"/>
        <v>16.45</v>
      </c>
      <c r="AL480">
        <f t="shared" si="148"/>
        <v>16.45</v>
      </c>
      <c r="AM480">
        <f t="shared" si="149"/>
        <v>16.45</v>
      </c>
      <c r="AN480">
        <f t="shared" si="150"/>
        <v>16.45</v>
      </c>
      <c r="AO480">
        <f t="shared" si="151"/>
        <v>16.13</v>
      </c>
      <c r="AP480">
        <f t="shared" si="152"/>
        <v>19.579999999999998</v>
      </c>
      <c r="AQ480">
        <f t="shared" si="153"/>
        <v>18.43</v>
      </c>
      <c r="AR480">
        <f t="shared" si="154"/>
        <v>16.88</v>
      </c>
      <c r="AS480">
        <f t="shared" si="155"/>
        <v>13.05</v>
      </c>
      <c r="AT480">
        <f t="shared" si="156"/>
        <v>21.88</v>
      </c>
      <c r="AU480">
        <f t="shared" si="157"/>
        <v>12.4</v>
      </c>
      <c r="AV480">
        <f t="shared" si="158"/>
        <v>13.05</v>
      </c>
      <c r="AW480" t="str">
        <f t="shared" si="159"/>
        <v>Not Available</v>
      </c>
      <c r="AX480" t="str">
        <f t="shared" si="160"/>
        <v>Not Available</v>
      </c>
      <c r="AY480" t="str">
        <f t="shared" si="161"/>
        <v>Not Available</v>
      </c>
      <c r="AZ480" t="str">
        <f t="shared" si="142"/>
        <v>N/A</v>
      </c>
      <c r="BA480" t="e">
        <f t="shared" si="143"/>
        <v>#VALUE!</v>
      </c>
    </row>
    <row r="481" spans="1:53" x14ac:dyDescent="0.3">
      <c r="A481" s="27" t="s">
        <v>1799</v>
      </c>
      <c r="B481" s="27" t="s">
        <v>1786</v>
      </c>
      <c r="C481" t="s">
        <v>117</v>
      </c>
      <c r="D481" t="s">
        <v>268</v>
      </c>
      <c r="E481" s="27" t="s">
        <v>93</v>
      </c>
      <c r="F481" t="s">
        <v>1800</v>
      </c>
      <c r="G481" t="s">
        <v>1801</v>
      </c>
      <c r="H481" t="s">
        <v>1683</v>
      </c>
      <c r="I481" s="28" t="s">
        <v>1802</v>
      </c>
      <c r="J481">
        <v>72</v>
      </c>
      <c r="K481" s="27">
        <v>10</v>
      </c>
      <c r="L481" t="s">
        <v>71</v>
      </c>
      <c r="M481" s="27">
        <v>0</v>
      </c>
      <c r="N481" s="27" t="s">
        <v>1803</v>
      </c>
      <c r="O481">
        <v>86762</v>
      </c>
      <c r="P481">
        <v>14.39</v>
      </c>
      <c r="Q481">
        <v>14.39</v>
      </c>
      <c r="R481" s="59">
        <v>16.45</v>
      </c>
      <c r="S481" s="5">
        <v>16.45</v>
      </c>
      <c r="T481">
        <v>16.45</v>
      </c>
      <c r="U481">
        <v>16.45</v>
      </c>
      <c r="V481">
        <v>16.45</v>
      </c>
      <c r="W481">
        <v>17.78</v>
      </c>
      <c r="X481">
        <v>21.59</v>
      </c>
      <c r="Y481">
        <v>20.32</v>
      </c>
      <c r="Z481">
        <v>17.989999999999998</v>
      </c>
      <c r="AA481">
        <v>14.39</v>
      </c>
      <c r="AB481">
        <v>24.13</v>
      </c>
      <c r="AC481">
        <v>13.67</v>
      </c>
      <c r="AD481">
        <v>14.39</v>
      </c>
      <c r="AE481">
        <v>0</v>
      </c>
      <c r="AF481">
        <v>0</v>
      </c>
      <c r="AG481">
        <v>0</v>
      </c>
      <c r="AH481">
        <f t="shared" si="144"/>
        <v>14.39</v>
      </c>
      <c r="AI481">
        <f t="shared" si="145"/>
        <v>14.39</v>
      </c>
      <c r="AJ481">
        <f t="shared" si="146"/>
        <v>16.45</v>
      </c>
      <c r="AK481">
        <f t="shared" si="147"/>
        <v>16.45</v>
      </c>
      <c r="AL481">
        <f t="shared" si="148"/>
        <v>16.45</v>
      </c>
      <c r="AM481">
        <f t="shared" si="149"/>
        <v>16.45</v>
      </c>
      <c r="AN481">
        <f t="shared" si="150"/>
        <v>16.45</v>
      </c>
      <c r="AO481">
        <f t="shared" si="151"/>
        <v>17.78</v>
      </c>
      <c r="AP481">
        <f t="shared" si="152"/>
        <v>21.59</v>
      </c>
      <c r="AQ481">
        <f t="shared" si="153"/>
        <v>20.32</v>
      </c>
      <c r="AR481">
        <f t="shared" si="154"/>
        <v>17.989999999999998</v>
      </c>
      <c r="AS481">
        <f t="shared" si="155"/>
        <v>14.39</v>
      </c>
      <c r="AT481">
        <f t="shared" si="156"/>
        <v>24.13</v>
      </c>
      <c r="AU481">
        <f t="shared" si="157"/>
        <v>13.67</v>
      </c>
      <c r="AV481">
        <f t="shared" si="158"/>
        <v>14.39</v>
      </c>
      <c r="AW481" t="str">
        <f t="shared" si="159"/>
        <v>Not Available</v>
      </c>
      <c r="AX481" t="str">
        <f t="shared" si="160"/>
        <v>Not Available</v>
      </c>
      <c r="AY481" t="str">
        <f t="shared" si="161"/>
        <v>Not Available</v>
      </c>
      <c r="AZ481" t="str">
        <f t="shared" si="142"/>
        <v>N/A</v>
      </c>
      <c r="BA481" t="e">
        <f t="shared" si="143"/>
        <v>#VALUE!</v>
      </c>
    </row>
    <row r="482" spans="1:53" x14ac:dyDescent="0.3">
      <c r="A482" s="27" t="s">
        <v>1804</v>
      </c>
      <c r="B482" s="27" t="s">
        <v>1786</v>
      </c>
      <c r="C482" t="s">
        <v>117</v>
      </c>
      <c r="D482" t="s">
        <v>268</v>
      </c>
      <c r="E482" s="27" t="s">
        <v>93</v>
      </c>
      <c r="F482" t="s">
        <v>1805</v>
      </c>
      <c r="G482" t="s">
        <v>1806</v>
      </c>
      <c r="H482" t="s">
        <v>1683</v>
      </c>
      <c r="I482" s="28" t="s">
        <v>1807</v>
      </c>
      <c r="J482">
        <v>23</v>
      </c>
      <c r="K482" s="27">
        <v>10</v>
      </c>
      <c r="L482" t="s">
        <v>71</v>
      </c>
      <c r="M482" s="27">
        <v>0</v>
      </c>
      <c r="N482" s="27" t="s">
        <v>1808</v>
      </c>
      <c r="O482">
        <v>86765</v>
      </c>
      <c r="P482">
        <v>12.88</v>
      </c>
      <c r="Q482">
        <v>12.88</v>
      </c>
      <c r="R482" s="59">
        <v>16.45</v>
      </c>
      <c r="S482" s="5">
        <v>16.45</v>
      </c>
      <c r="T482">
        <v>16.45</v>
      </c>
      <c r="U482">
        <v>16.45</v>
      </c>
      <c r="V482">
        <v>16.45</v>
      </c>
      <c r="W482">
        <v>15.91</v>
      </c>
      <c r="X482">
        <v>19.32</v>
      </c>
      <c r="Y482">
        <v>18.18</v>
      </c>
      <c r="Z482">
        <v>16.100000000000001</v>
      </c>
      <c r="AA482">
        <v>12.88</v>
      </c>
      <c r="AB482">
        <v>21.6</v>
      </c>
      <c r="AC482">
        <v>12.24</v>
      </c>
      <c r="AD482">
        <v>12.88</v>
      </c>
      <c r="AE482">
        <v>0</v>
      </c>
      <c r="AF482">
        <v>0</v>
      </c>
      <c r="AG482">
        <v>0</v>
      </c>
      <c r="AH482">
        <f t="shared" si="144"/>
        <v>12.88</v>
      </c>
      <c r="AI482">
        <f t="shared" si="145"/>
        <v>12.88</v>
      </c>
      <c r="AJ482">
        <f t="shared" si="146"/>
        <v>16.45</v>
      </c>
      <c r="AK482">
        <f t="shared" si="147"/>
        <v>16.45</v>
      </c>
      <c r="AL482">
        <f t="shared" si="148"/>
        <v>16.45</v>
      </c>
      <c r="AM482">
        <f t="shared" si="149"/>
        <v>16.45</v>
      </c>
      <c r="AN482">
        <f t="shared" si="150"/>
        <v>16.45</v>
      </c>
      <c r="AO482">
        <f t="shared" si="151"/>
        <v>15.91</v>
      </c>
      <c r="AP482">
        <f t="shared" si="152"/>
        <v>19.32</v>
      </c>
      <c r="AQ482">
        <f t="shared" si="153"/>
        <v>18.18</v>
      </c>
      <c r="AR482">
        <f t="shared" si="154"/>
        <v>16.100000000000001</v>
      </c>
      <c r="AS482">
        <f t="shared" si="155"/>
        <v>12.88</v>
      </c>
      <c r="AT482">
        <f t="shared" si="156"/>
        <v>21.6</v>
      </c>
      <c r="AU482">
        <f t="shared" si="157"/>
        <v>12.24</v>
      </c>
      <c r="AV482">
        <f t="shared" si="158"/>
        <v>12.88</v>
      </c>
      <c r="AW482" t="str">
        <f t="shared" si="159"/>
        <v>Not Available</v>
      </c>
      <c r="AX482" t="str">
        <f t="shared" si="160"/>
        <v>Not Available</v>
      </c>
      <c r="AY482" t="str">
        <f t="shared" si="161"/>
        <v>Not Available</v>
      </c>
      <c r="AZ482" t="str">
        <f t="shared" si="142"/>
        <v>N/A</v>
      </c>
      <c r="BA482" t="e">
        <f t="shared" si="143"/>
        <v>#VALUE!</v>
      </c>
    </row>
    <row r="483" spans="1:53" x14ac:dyDescent="0.3">
      <c r="A483" s="27" t="s">
        <v>1809</v>
      </c>
      <c r="B483" s="27" t="s">
        <v>1786</v>
      </c>
      <c r="C483" t="s">
        <v>117</v>
      </c>
      <c r="D483" t="s">
        <v>268</v>
      </c>
      <c r="E483" s="27" t="s">
        <v>93</v>
      </c>
      <c r="F483" t="s">
        <v>1810</v>
      </c>
      <c r="G483" t="s">
        <v>1811</v>
      </c>
      <c r="H483" t="s">
        <v>1683</v>
      </c>
      <c r="I483" s="28" t="s">
        <v>1812</v>
      </c>
      <c r="J483">
        <v>23</v>
      </c>
      <c r="K483" s="27">
        <v>10</v>
      </c>
      <c r="L483" t="s">
        <v>71</v>
      </c>
      <c r="M483" s="27">
        <v>0</v>
      </c>
      <c r="N483" s="27" t="s">
        <v>1813</v>
      </c>
      <c r="O483">
        <v>86787</v>
      </c>
      <c r="P483">
        <v>12.88</v>
      </c>
      <c r="Q483">
        <v>12.88</v>
      </c>
      <c r="R483" s="59">
        <v>16.45</v>
      </c>
      <c r="S483" s="5">
        <v>16.45</v>
      </c>
      <c r="T483">
        <v>16.45</v>
      </c>
      <c r="U483">
        <v>16.45</v>
      </c>
      <c r="V483">
        <v>16.45</v>
      </c>
      <c r="W483">
        <v>15.91</v>
      </c>
      <c r="X483">
        <v>19.32</v>
      </c>
      <c r="Y483">
        <v>18.18</v>
      </c>
      <c r="Z483">
        <v>16.100000000000001</v>
      </c>
      <c r="AA483">
        <v>12.88</v>
      </c>
      <c r="AB483">
        <v>21.6</v>
      </c>
      <c r="AC483">
        <v>12.24</v>
      </c>
      <c r="AD483">
        <v>12.88</v>
      </c>
      <c r="AE483">
        <v>0</v>
      </c>
      <c r="AF483">
        <v>0</v>
      </c>
      <c r="AG483">
        <v>0</v>
      </c>
      <c r="AH483">
        <f t="shared" si="144"/>
        <v>12.88</v>
      </c>
      <c r="AI483">
        <f t="shared" si="145"/>
        <v>12.88</v>
      </c>
      <c r="AJ483">
        <f t="shared" si="146"/>
        <v>16.45</v>
      </c>
      <c r="AK483">
        <f t="shared" si="147"/>
        <v>16.45</v>
      </c>
      <c r="AL483">
        <f t="shared" si="148"/>
        <v>16.45</v>
      </c>
      <c r="AM483">
        <f t="shared" si="149"/>
        <v>16.45</v>
      </c>
      <c r="AN483">
        <f t="shared" si="150"/>
        <v>16.45</v>
      </c>
      <c r="AO483">
        <f t="shared" si="151"/>
        <v>15.91</v>
      </c>
      <c r="AP483">
        <f t="shared" si="152"/>
        <v>19.32</v>
      </c>
      <c r="AQ483">
        <f t="shared" si="153"/>
        <v>18.18</v>
      </c>
      <c r="AR483">
        <f t="shared" si="154"/>
        <v>16.100000000000001</v>
      </c>
      <c r="AS483">
        <f t="shared" si="155"/>
        <v>12.88</v>
      </c>
      <c r="AT483">
        <f t="shared" si="156"/>
        <v>21.6</v>
      </c>
      <c r="AU483">
        <f t="shared" si="157"/>
        <v>12.24</v>
      </c>
      <c r="AV483">
        <f t="shared" si="158"/>
        <v>12.88</v>
      </c>
      <c r="AW483" t="str">
        <f t="shared" si="159"/>
        <v>Not Available</v>
      </c>
      <c r="AX483" t="str">
        <f t="shared" si="160"/>
        <v>Not Available</v>
      </c>
      <c r="AY483" t="str">
        <f t="shared" si="161"/>
        <v>Not Available</v>
      </c>
      <c r="AZ483" t="str">
        <f t="shared" si="142"/>
        <v>N/A</v>
      </c>
      <c r="BA483" t="e">
        <f t="shared" si="143"/>
        <v>#VALUE!</v>
      </c>
    </row>
    <row r="484" spans="1:53" x14ac:dyDescent="0.3">
      <c r="A484" s="27" t="s">
        <v>672</v>
      </c>
      <c r="B484" s="27" t="s">
        <v>1786</v>
      </c>
      <c r="C484" t="s">
        <v>117</v>
      </c>
      <c r="D484" t="s">
        <v>268</v>
      </c>
      <c r="E484" s="27" t="s">
        <v>62</v>
      </c>
      <c r="F484" t="s">
        <v>72</v>
      </c>
      <c r="G484" t="s">
        <v>73</v>
      </c>
      <c r="H484" t="s">
        <v>74</v>
      </c>
      <c r="I484" s="28" t="s">
        <v>673</v>
      </c>
      <c r="J484">
        <v>5</v>
      </c>
      <c r="K484" s="27">
        <v>10</v>
      </c>
      <c r="L484" t="s">
        <v>71</v>
      </c>
      <c r="M484" s="27">
        <v>0</v>
      </c>
      <c r="N484" s="27" t="s">
        <v>116</v>
      </c>
      <c r="O484">
        <v>36415</v>
      </c>
      <c r="P484">
        <v>8.57</v>
      </c>
      <c r="Q484">
        <v>2.65</v>
      </c>
      <c r="R484" s="59">
        <v>0</v>
      </c>
      <c r="S484" s="5">
        <v>0</v>
      </c>
      <c r="T484">
        <v>0</v>
      </c>
      <c r="U484">
        <v>0</v>
      </c>
      <c r="V484">
        <v>0</v>
      </c>
      <c r="W484">
        <v>3.7</v>
      </c>
      <c r="X484">
        <v>12.86</v>
      </c>
      <c r="Y484">
        <v>4.2300000000000004</v>
      </c>
      <c r="Z484">
        <v>8.57</v>
      </c>
      <c r="AA484">
        <v>8.57</v>
      </c>
      <c r="AB484">
        <v>3.6</v>
      </c>
      <c r="AC484">
        <v>8.14</v>
      </c>
      <c r="AD484">
        <v>8.57</v>
      </c>
      <c r="AE484">
        <v>0</v>
      </c>
      <c r="AF484">
        <v>0</v>
      </c>
      <c r="AG484">
        <v>0</v>
      </c>
      <c r="AH484">
        <f t="shared" si="144"/>
        <v>8.57</v>
      </c>
      <c r="AI484">
        <f t="shared" si="145"/>
        <v>2.65</v>
      </c>
      <c r="AJ484" t="str">
        <f t="shared" si="146"/>
        <v>Not Available</v>
      </c>
      <c r="AK484" t="str">
        <f t="shared" si="147"/>
        <v>Not Available</v>
      </c>
      <c r="AL484" t="str">
        <f t="shared" si="148"/>
        <v>Not Available</v>
      </c>
      <c r="AM484" t="str">
        <f t="shared" si="149"/>
        <v>Not Available</v>
      </c>
      <c r="AN484" t="str">
        <f t="shared" si="150"/>
        <v>Not Available</v>
      </c>
      <c r="AO484">
        <f t="shared" si="151"/>
        <v>3.7</v>
      </c>
      <c r="AP484">
        <f t="shared" si="152"/>
        <v>12.86</v>
      </c>
      <c r="AQ484">
        <f t="shared" si="153"/>
        <v>4.2300000000000004</v>
      </c>
      <c r="AR484">
        <f t="shared" si="154"/>
        <v>8.57</v>
      </c>
      <c r="AS484">
        <f t="shared" si="155"/>
        <v>8.57</v>
      </c>
      <c r="AT484">
        <f t="shared" si="156"/>
        <v>3.6</v>
      </c>
      <c r="AU484">
        <f t="shared" si="157"/>
        <v>8.14</v>
      </c>
      <c r="AV484">
        <f t="shared" si="158"/>
        <v>8.57</v>
      </c>
      <c r="AW484" t="str">
        <f t="shared" si="159"/>
        <v>Not Available</v>
      </c>
      <c r="AX484" t="str">
        <f t="shared" si="160"/>
        <v>Not Available</v>
      </c>
      <c r="AY484" t="str">
        <f t="shared" si="161"/>
        <v>Not Available</v>
      </c>
      <c r="AZ484" t="str">
        <f t="shared" si="142"/>
        <v>N/A</v>
      </c>
      <c r="BA484" t="e">
        <f t="shared" si="143"/>
        <v>#VALUE!</v>
      </c>
    </row>
    <row r="485" spans="1:53" x14ac:dyDescent="0.3">
      <c r="A485" s="27" t="s">
        <v>1814</v>
      </c>
      <c r="B485" s="27" t="s">
        <v>1815</v>
      </c>
      <c r="C485" t="s">
        <v>1816</v>
      </c>
      <c r="D485" t="s">
        <v>230</v>
      </c>
      <c r="E485" s="27" t="s">
        <v>93</v>
      </c>
      <c r="F485" t="s">
        <v>1817</v>
      </c>
      <c r="G485" t="s">
        <v>1818</v>
      </c>
      <c r="H485" t="s">
        <v>1683</v>
      </c>
      <c r="I485" s="28" t="s">
        <v>1816</v>
      </c>
      <c r="J485">
        <v>20</v>
      </c>
      <c r="K485" s="27">
        <v>1</v>
      </c>
      <c r="L485" t="s">
        <v>76</v>
      </c>
      <c r="M485" s="27">
        <v>1</v>
      </c>
      <c r="N485" s="27" t="s">
        <v>1819</v>
      </c>
      <c r="O485">
        <v>86706</v>
      </c>
      <c r="P485">
        <v>10.74</v>
      </c>
      <c r="Q485">
        <v>10.74</v>
      </c>
      <c r="R485" s="59">
        <v>16.45</v>
      </c>
      <c r="S485" s="5">
        <v>16.45</v>
      </c>
      <c r="T485">
        <v>16.45</v>
      </c>
      <c r="U485">
        <v>16.45</v>
      </c>
      <c r="V485">
        <v>16.45</v>
      </c>
      <c r="W485">
        <v>14.39</v>
      </c>
      <c r="X485">
        <v>16.11</v>
      </c>
      <c r="Y485">
        <v>16.45</v>
      </c>
      <c r="Z485">
        <v>2.1800000000000002</v>
      </c>
      <c r="AA485">
        <v>10.74</v>
      </c>
      <c r="AB485">
        <v>18.010000000000002</v>
      </c>
      <c r="AC485">
        <v>10.199999999999999</v>
      </c>
      <c r="AD485">
        <v>10.74</v>
      </c>
      <c r="AE485">
        <v>0</v>
      </c>
      <c r="AF485">
        <v>0</v>
      </c>
      <c r="AG485">
        <v>0</v>
      </c>
      <c r="AH485">
        <f t="shared" si="144"/>
        <v>10.74</v>
      </c>
      <c r="AI485">
        <f t="shared" si="145"/>
        <v>10.74</v>
      </c>
      <c r="AJ485">
        <f t="shared" si="146"/>
        <v>16.45</v>
      </c>
      <c r="AK485">
        <f t="shared" si="147"/>
        <v>16.45</v>
      </c>
      <c r="AL485">
        <f t="shared" si="148"/>
        <v>16.45</v>
      </c>
      <c r="AM485">
        <f t="shared" si="149"/>
        <v>16.45</v>
      </c>
      <c r="AN485">
        <f t="shared" si="150"/>
        <v>16.45</v>
      </c>
      <c r="AO485">
        <f t="shared" si="151"/>
        <v>14.39</v>
      </c>
      <c r="AP485">
        <f t="shared" si="152"/>
        <v>16.11</v>
      </c>
      <c r="AQ485">
        <f t="shared" si="153"/>
        <v>16.45</v>
      </c>
      <c r="AR485">
        <f t="shared" si="154"/>
        <v>2.1800000000000002</v>
      </c>
      <c r="AS485">
        <f t="shared" si="155"/>
        <v>10.74</v>
      </c>
      <c r="AT485">
        <f t="shared" si="156"/>
        <v>18.010000000000002</v>
      </c>
      <c r="AU485">
        <f t="shared" si="157"/>
        <v>10.199999999999999</v>
      </c>
      <c r="AV485">
        <f t="shared" si="158"/>
        <v>10.74</v>
      </c>
      <c r="AW485" t="str">
        <f t="shared" si="159"/>
        <v>Not Available</v>
      </c>
      <c r="AX485" t="str">
        <f t="shared" si="160"/>
        <v>Not Available</v>
      </c>
      <c r="AY485" t="str">
        <f t="shared" si="161"/>
        <v>Not Available</v>
      </c>
      <c r="AZ485">
        <f t="shared" si="142"/>
        <v>2</v>
      </c>
      <c r="BA485">
        <f t="shared" si="143"/>
        <v>1</v>
      </c>
    </row>
    <row r="486" spans="1:53" x14ac:dyDescent="0.3">
      <c r="A486" s="27" t="s">
        <v>1744</v>
      </c>
      <c r="B486" s="27" t="s">
        <v>1820</v>
      </c>
      <c r="C486" t="s">
        <v>1747</v>
      </c>
      <c r="D486" t="s">
        <v>230</v>
      </c>
      <c r="E486" s="27" t="s">
        <v>93</v>
      </c>
      <c r="F486" t="s">
        <v>1745</v>
      </c>
      <c r="G486" t="s">
        <v>1746</v>
      </c>
      <c r="H486" t="s">
        <v>1683</v>
      </c>
      <c r="I486" s="28" t="s">
        <v>1747</v>
      </c>
      <c r="J486">
        <v>19</v>
      </c>
      <c r="K486" s="27">
        <v>1</v>
      </c>
      <c r="L486" t="s">
        <v>76</v>
      </c>
      <c r="M486" s="27">
        <v>1</v>
      </c>
      <c r="N486" s="27" t="s">
        <v>1821</v>
      </c>
      <c r="O486">
        <v>86757</v>
      </c>
      <c r="P486">
        <v>19.350000000000001</v>
      </c>
      <c r="Q486">
        <v>19.350000000000001</v>
      </c>
      <c r="R486" s="59">
        <v>27.29</v>
      </c>
      <c r="S486" s="5">
        <v>27.29</v>
      </c>
      <c r="T486">
        <v>27.29</v>
      </c>
      <c r="U486">
        <v>27.29</v>
      </c>
      <c r="V486">
        <v>27.29</v>
      </c>
      <c r="W486">
        <v>23.91</v>
      </c>
      <c r="X486">
        <v>29.03</v>
      </c>
      <c r="Y486">
        <v>27.32</v>
      </c>
      <c r="Z486">
        <v>24.19</v>
      </c>
      <c r="AA486">
        <v>19.350000000000001</v>
      </c>
      <c r="AB486">
        <v>32.46</v>
      </c>
      <c r="AC486">
        <v>18.38</v>
      </c>
      <c r="AD486">
        <v>19.350000000000001</v>
      </c>
      <c r="AE486">
        <v>0</v>
      </c>
      <c r="AF486">
        <v>0</v>
      </c>
      <c r="AG486">
        <v>0</v>
      </c>
      <c r="AH486">
        <f t="shared" si="144"/>
        <v>19.350000000000001</v>
      </c>
      <c r="AI486">
        <f t="shared" si="145"/>
        <v>19.350000000000001</v>
      </c>
      <c r="AJ486">
        <f t="shared" si="146"/>
        <v>27.29</v>
      </c>
      <c r="AK486">
        <f t="shared" si="147"/>
        <v>27.29</v>
      </c>
      <c r="AL486">
        <f t="shared" si="148"/>
        <v>27.29</v>
      </c>
      <c r="AM486">
        <f t="shared" si="149"/>
        <v>27.29</v>
      </c>
      <c r="AN486">
        <f t="shared" si="150"/>
        <v>27.29</v>
      </c>
      <c r="AO486">
        <f t="shared" si="151"/>
        <v>23.91</v>
      </c>
      <c r="AP486">
        <f t="shared" si="152"/>
        <v>29.03</v>
      </c>
      <c r="AQ486">
        <f t="shared" si="153"/>
        <v>27.32</v>
      </c>
      <c r="AR486">
        <f t="shared" si="154"/>
        <v>24.19</v>
      </c>
      <c r="AS486">
        <f t="shared" si="155"/>
        <v>19.350000000000001</v>
      </c>
      <c r="AT486">
        <f t="shared" si="156"/>
        <v>32.46</v>
      </c>
      <c r="AU486">
        <f t="shared" si="157"/>
        <v>18.38</v>
      </c>
      <c r="AV486">
        <f t="shared" si="158"/>
        <v>19.350000000000001</v>
      </c>
      <c r="AW486" t="str">
        <f t="shared" si="159"/>
        <v>Not Available</v>
      </c>
      <c r="AX486" t="str">
        <f t="shared" si="160"/>
        <v>Not Available</v>
      </c>
      <c r="AY486" t="str">
        <f t="shared" si="161"/>
        <v>Not Available</v>
      </c>
      <c r="AZ486">
        <f t="shared" si="142"/>
        <v>2</v>
      </c>
      <c r="BA486">
        <f t="shared" si="143"/>
        <v>1</v>
      </c>
    </row>
    <row r="487" spans="1:53" x14ac:dyDescent="0.3">
      <c r="A487" s="27" t="s">
        <v>1809</v>
      </c>
      <c r="B487" s="27" t="s">
        <v>1822</v>
      </c>
      <c r="C487" t="s">
        <v>1812</v>
      </c>
      <c r="D487" t="s">
        <v>230</v>
      </c>
      <c r="E487" s="27" t="s">
        <v>93</v>
      </c>
      <c r="F487" t="s">
        <v>1810</v>
      </c>
      <c r="G487" t="s">
        <v>1811</v>
      </c>
      <c r="H487" t="s">
        <v>1683</v>
      </c>
      <c r="I487" s="28" t="s">
        <v>1812</v>
      </c>
      <c r="J487">
        <v>23</v>
      </c>
      <c r="K487" s="27">
        <v>9</v>
      </c>
      <c r="L487" t="s">
        <v>76</v>
      </c>
      <c r="M487" s="27">
        <v>1</v>
      </c>
      <c r="N487" s="27" t="s">
        <v>1823</v>
      </c>
      <c r="O487">
        <v>86787</v>
      </c>
      <c r="P487">
        <v>12.88</v>
      </c>
      <c r="Q487">
        <v>12.88</v>
      </c>
      <c r="R487" s="59">
        <v>16.45</v>
      </c>
      <c r="S487" s="5">
        <v>16.45</v>
      </c>
      <c r="T487">
        <v>16.45</v>
      </c>
      <c r="U487">
        <v>16.45</v>
      </c>
      <c r="V487">
        <v>16.45</v>
      </c>
      <c r="W487">
        <v>15.91</v>
      </c>
      <c r="X487">
        <v>19.32</v>
      </c>
      <c r="Y487">
        <v>18.18</v>
      </c>
      <c r="Z487">
        <v>16.100000000000001</v>
      </c>
      <c r="AA487">
        <v>12.88</v>
      </c>
      <c r="AB487">
        <v>21.6</v>
      </c>
      <c r="AC487">
        <v>12.24</v>
      </c>
      <c r="AD487">
        <v>12.88</v>
      </c>
      <c r="AE487">
        <v>0</v>
      </c>
      <c r="AF487">
        <v>0</v>
      </c>
      <c r="AG487">
        <v>0</v>
      </c>
      <c r="AH487">
        <f t="shared" si="144"/>
        <v>12.88</v>
      </c>
      <c r="AI487">
        <f t="shared" si="145"/>
        <v>12.88</v>
      </c>
      <c r="AJ487">
        <f t="shared" si="146"/>
        <v>16.45</v>
      </c>
      <c r="AK487">
        <f t="shared" si="147"/>
        <v>16.45</v>
      </c>
      <c r="AL487">
        <f t="shared" si="148"/>
        <v>16.45</v>
      </c>
      <c r="AM487">
        <f t="shared" si="149"/>
        <v>16.45</v>
      </c>
      <c r="AN487">
        <f t="shared" si="150"/>
        <v>16.45</v>
      </c>
      <c r="AO487">
        <f t="shared" si="151"/>
        <v>15.91</v>
      </c>
      <c r="AP487">
        <f t="shared" si="152"/>
        <v>19.32</v>
      </c>
      <c r="AQ487">
        <f t="shared" si="153"/>
        <v>18.18</v>
      </c>
      <c r="AR487">
        <f t="shared" si="154"/>
        <v>16.100000000000001</v>
      </c>
      <c r="AS487">
        <f t="shared" si="155"/>
        <v>12.88</v>
      </c>
      <c r="AT487">
        <f t="shared" si="156"/>
        <v>21.6</v>
      </c>
      <c r="AU487">
        <f t="shared" si="157"/>
        <v>12.24</v>
      </c>
      <c r="AV487">
        <f t="shared" si="158"/>
        <v>12.88</v>
      </c>
      <c r="AW487" t="str">
        <f t="shared" si="159"/>
        <v>Not Available</v>
      </c>
      <c r="AX487" t="str">
        <f t="shared" si="160"/>
        <v>Not Available</v>
      </c>
      <c r="AY487" t="str">
        <f t="shared" si="161"/>
        <v>Not Available</v>
      </c>
      <c r="AZ487">
        <f t="shared" si="142"/>
        <v>11</v>
      </c>
      <c r="BA487">
        <f t="shared" si="143"/>
        <v>2</v>
      </c>
    </row>
    <row r="488" spans="1:53" x14ac:dyDescent="0.3">
      <c r="A488" s="27" t="s">
        <v>623</v>
      </c>
      <c r="B488" s="27" t="s">
        <v>1822</v>
      </c>
      <c r="C488" t="s">
        <v>1812</v>
      </c>
      <c r="D488" t="s">
        <v>268</v>
      </c>
      <c r="E488" s="27" t="s">
        <v>93</v>
      </c>
      <c r="F488" t="s">
        <v>624</v>
      </c>
      <c r="G488" t="s">
        <v>625</v>
      </c>
      <c r="H488" t="s">
        <v>316</v>
      </c>
      <c r="I488" s="28" t="s">
        <v>626</v>
      </c>
      <c r="J488">
        <v>18</v>
      </c>
      <c r="K488" s="27">
        <v>9</v>
      </c>
      <c r="L488" t="s">
        <v>71</v>
      </c>
      <c r="M488" s="27">
        <v>0</v>
      </c>
      <c r="N488" s="27" t="s">
        <v>1824</v>
      </c>
      <c r="O488">
        <v>80053</v>
      </c>
      <c r="P488">
        <v>10.56</v>
      </c>
      <c r="Q488">
        <v>10.56</v>
      </c>
      <c r="R488" s="59">
        <v>20.41</v>
      </c>
      <c r="S488" s="5">
        <v>20.41</v>
      </c>
      <c r="T488">
        <v>20.41</v>
      </c>
      <c r="U488">
        <v>20.41</v>
      </c>
      <c r="V488">
        <v>20.41</v>
      </c>
      <c r="W488">
        <v>39.380000000000003</v>
      </c>
      <c r="X488">
        <v>15.84</v>
      </c>
      <c r="Y488">
        <v>45</v>
      </c>
      <c r="Z488">
        <v>6.24</v>
      </c>
      <c r="AA488">
        <v>10.56</v>
      </c>
      <c r="AB488">
        <v>17.72</v>
      </c>
      <c r="AC488">
        <v>10.029999999999999</v>
      </c>
      <c r="AD488">
        <v>10.56</v>
      </c>
      <c r="AE488">
        <v>0</v>
      </c>
      <c r="AF488">
        <v>0</v>
      </c>
      <c r="AG488">
        <v>0</v>
      </c>
      <c r="AH488">
        <f t="shared" si="144"/>
        <v>10.56</v>
      </c>
      <c r="AI488">
        <f t="shared" si="145"/>
        <v>10.56</v>
      </c>
      <c r="AJ488">
        <f t="shared" si="146"/>
        <v>20.41</v>
      </c>
      <c r="AK488">
        <f t="shared" si="147"/>
        <v>20.41</v>
      </c>
      <c r="AL488">
        <f t="shared" si="148"/>
        <v>20.41</v>
      </c>
      <c r="AM488">
        <f t="shared" si="149"/>
        <v>20.41</v>
      </c>
      <c r="AN488">
        <f t="shared" si="150"/>
        <v>20.41</v>
      </c>
      <c r="AO488">
        <f t="shared" si="151"/>
        <v>39.380000000000003</v>
      </c>
      <c r="AP488">
        <f t="shared" si="152"/>
        <v>15.84</v>
      </c>
      <c r="AQ488">
        <f t="shared" si="153"/>
        <v>45</v>
      </c>
      <c r="AR488">
        <f t="shared" si="154"/>
        <v>6.24</v>
      </c>
      <c r="AS488">
        <f t="shared" si="155"/>
        <v>10.56</v>
      </c>
      <c r="AT488">
        <f t="shared" si="156"/>
        <v>17.72</v>
      </c>
      <c r="AU488">
        <f t="shared" si="157"/>
        <v>10.029999999999999</v>
      </c>
      <c r="AV488">
        <f t="shared" si="158"/>
        <v>10.56</v>
      </c>
      <c r="AW488" t="str">
        <f t="shared" si="159"/>
        <v>Not Available</v>
      </c>
      <c r="AX488" t="str">
        <f t="shared" si="160"/>
        <v>Not Available</v>
      </c>
      <c r="AY488" t="str">
        <f t="shared" si="161"/>
        <v>Not Available</v>
      </c>
      <c r="AZ488" t="str">
        <f t="shared" si="142"/>
        <v>N/A</v>
      </c>
      <c r="BA488" t="e">
        <f t="shared" si="143"/>
        <v>#VALUE!</v>
      </c>
    </row>
    <row r="489" spans="1:53" x14ac:dyDescent="0.3">
      <c r="A489" s="27" t="s">
        <v>319</v>
      </c>
      <c r="B489" s="27" t="s">
        <v>1822</v>
      </c>
      <c r="C489" t="s">
        <v>1812</v>
      </c>
      <c r="D489" t="s">
        <v>268</v>
      </c>
      <c r="E489" s="27" t="s">
        <v>93</v>
      </c>
      <c r="F489" t="s">
        <v>320</v>
      </c>
      <c r="G489" t="s">
        <v>321</v>
      </c>
      <c r="H489" t="s">
        <v>322</v>
      </c>
      <c r="I489" s="28" t="s">
        <v>109</v>
      </c>
      <c r="J489">
        <v>13</v>
      </c>
      <c r="K489" s="27">
        <v>9</v>
      </c>
      <c r="L489" t="s">
        <v>71</v>
      </c>
      <c r="M489" s="27">
        <v>0</v>
      </c>
      <c r="N489" s="27" t="s">
        <v>1825</v>
      </c>
      <c r="O489">
        <v>85025</v>
      </c>
      <c r="P489">
        <v>7.77</v>
      </c>
      <c r="Q489">
        <v>7.77</v>
      </c>
      <c r="R489" s="59">
        <v>13.86</v>
      </c>
      <c r="S489" s="5">
        <v>13.86</v>
      </c>
      <c r="T489">
        <v>13.86</v>
      </c>
      <c r="U489">
        <v>13.86</v>
      </c>
      <c r="V489">
        <v>13.86</v>
      </c>
      <c r="W489">
        <v>11.41</v>
      </c>
      <c r="X489">
        <v>11.66</v>
      </c>
      <c r="Y489">
        <v>13.04</v>
      </c>
      <c r="Z489">
        <v>9.7100000000000009</v>
      </c>
      <c r="AA489">
        <v>7.77</v>
      </c>
      <c r="AB489">
        <v>13.03</v>
      </c>
      <c r="AC489">
        <v>7.38</v>
      </c>
      <c r="AD489">
        <v>7.77</v>
      </c>
      <c r="AE489">
        <v>0</v>
      </c>
      <c r="AF489">
        <v>0</v>
      </c>
      <c r="AG489">
        <v>0</v>
      </c>
      <c r="AH489">
        <f t="shared" si="144"/>
        <v>7.77</v>
      </c>
      <c r="AI489">
        <f t="shared" si="145"/>
        <v>7.77</v>
      </c>
      <c r="AJ489">
        <f t="shared" si="146"/>
        <v>13.86</v>
      </c>
      <c r="AK489">
        <f t="shared" si="147"/>
        <v>13.86</v>
      </c>
      <c r="AL489">
        <f t="shared" si="148"/>
        <v>13.86</v>
      </c>
      <c r="AM489">
        <f t="shared" si="149"/>
        <v>13.86</v>
      </c>
      <c r="AN489">
        <f t="shared" si="150"/>
        <v>13.86</v>
      </c>
      <c r="AO489">
        <f t="shared" si="151"/>
        <v>11.41</v>
      </c>
      <c r="AP489">
        <f t="shared" si="152"/>
        <v>11.66</v>
      </c>
      <c r="AQ489">
        <f t="shared" si="153"/>
        <v>13.04</v>
      </c>
      <c r="AR489">
        <f t="shared" si="154"/>
        <v>9.7100000000000009</v>
      </c>
      <c r="AS489">
        <f t="shared" si="155"/>
        <v>7.77</v>
      </c>
      <c r="AT489">
        <f t="shared" si="156"/>
        <v>13.03</v>
      </c>
      <c r="AU489">
        <f t="shared" si="157"/>
        <v>7.38</v>
      </c>
      <c r="AV489">
        <f t="shared" si="158"/>
        <v>7.77</v>
      </c>
      <c r="AW489" t="str">
        <f t="shared" si="159"/>
        <v>Not Available</v>
      </c>
      <c r="AX489" t="str">
        <f t="shared" si="160"/>
        <v>Not Available</v>
      </c>
      <c r="AY489" t="str">
        <f t="shared" si="161"/>
        <v>Not Available</v>
      </c>
      <c r="AZ489" t="str">
        <f t="shared" si="142"/>
        <v>N/A</v>
      </c>
      <c r="BA489" t="e">
        <f t="shared" si="143"/>
        <v>#VALUE!</v>
      </c>
    </row>
    <row r="490" spans="1:53" x14ac:dyDescent="0.3">
      <c r="A490" s="27" t="s">
        <v>1254</v>
      </c>
      <c r="B490" s="27" t="s">
        <v>1822</v>
      </c>
      <c r="C490" t="s">
        <v>1812</v>
      </c>
      <c r="D490" t="s">
        <v>268</v>
      </c>
      <c r="E490" s="27" t="s">
        <v>93</v>
      </c>
      <c r="F490" t="s">
        <v>1257</v>
      </c>
      <c r="G490" t="s">
        <v>1258</v>
      </c>
      <c r="H490" t="s">
        <v>316</v>
      </c>
      <c r="I490" s="28" t="s">
        <v>1256</v>
      </c>
      <c r="J490">
        <v>20</v>
      </c>
      <c r="K490" s="27">
        <v>9</v>
      </c>
      <c r="L490" t="s">
        <v>71</v>
      </c>
      <c r="M490" s="27">
        <v>0</v>
      </c>
      <c r="N490" s="27" t="s">
        <v>1826</v>
      </c>
      <c r="O490">
        <v>80061</v>
      </c>
      <c r="P490">
        <v>13.39</v>
      </c>
      <c r="Q490">
        <v>13.39</v>
      </c>
      <c r="R490" s="59">
        <v>20.41</v>
      </c>
      <c r="S490" s="5">
        <v>20.41</v>
      </c>
      <c r="T490">
        <v>20.41</v>
      </c>
      <c r="U490">
        <v>20.41</v>
      </c>
      <c r="V490">
        <v>20.41</v>
      </c>
      <c r="W490">
        <v>17.86</v>
      </c>
      <c r="X490">
        <v>20.09</v>
      </c>
      <c r="Y490">
        <v>20.41</v>
      </c>
      <c r="Z490">
        <v>16.739999999999998</v>
      </c>
      <c r="AA490">
        <v>13.39</v>
      </c>
      <c r="AB490">
        <v>22.46</v>
      </c>
      <c r="AC490">
        <v>12.72</v>
      </c>
      <c r="AD490">
        <v>13.39</v>
      </c>
      <c r="AE490">
        <v>0</v>
      </c>
      <c r="AF490">
        <v>0</v>
      </c>
      <c r="AG490">
        <v>0</v>
      </c>
      <c r="AH490">
        <f t="shared" si="144"/>
        <v>13.39</v>
      </c>
      <c r="AI490">
        <f t="shared" si="145"/>
        <v>13.39</v>
      </c>
      <c r="AJ490">
        <f t="shared" si="146"/>
        <v>20.41</v>
      </c>
      <c r="AK490">
        <f t="shared" si="147"/>
        <v>20.41</v>
      </c>
      <c r="AL490">
        <f t="shared" si="148"/>
        <v>20.41</v>
      </c>
      <c r="AM490">
        <f t="shared" si="149"/>
        <v>20.41</v>
      </c>
      <c r="AN490">
        <f t="shared" si="150"/>
        <v>20.41</v>
      </c>
      <c r="AO490">
        <f t="shared" si="151"/>
        <v>17.86</v>
      </c>
      <c r="AP490">
        <f t="shared" si="152"/>
        <v>20.09</v>
      </c>
      <c r="AQ490">
        <f t="shared" si="153"/>
        <v>20.41</v>
      </c>
      <c r="AR490">
        <f t="shared" si="154"/>
        <v>16.739999999999998</v>
      </c>
      <c r="AS490">
        <f t="shared" si="155"/>
        <v>13.39</v>
      </c>
      <c r="AT490">
        <f t="shared" si="156"/>
        <v>22.46</v>
      </c>
      <c r="AU490">
        <f t="shared" si="157"/>
        <v>12.72</v>
      </c>
      <c r="AV490">
        <f t="shared" si="158"/>
        <v>13.39</v>
      </c>
      <c r="AW490" t="str">
        <f t="shared" si="159"/>
        <v>Not Available</v>
      </c>
      <c r="AX490" t="str">
        <f t="shared" si="160"/>
        <v>Not Available</v>
      </c>
      <c r="AY490" t="str">
        <f t="shared" si="161"/>
        <v>Not Available</v>
      </c>
      <c r="AZ490" t="str">
        <f t="shared" si="142"/>
        <v>N/A</v>
      </c>
      <c r="BA490" t="e">
        <f t="shared" si="143"/>
        <v>#VALUE!</v>
      </c>
    </row>
    <row r="491" spans="1:53" x14ac:dyDescent="0.3">
      <c r="A491" s="27" t="s">
        <v>628</v>
      </c>
      <c r="B491" s="27" t="s">
        <v>1822</v>
      </c>
      <c r="C491" t="s">
        <v>1812</v>
      </c>
      <c r="D491" t="s">
        <v>268</v>
      </c>
      <c r="E491" s="27" t="s">
        <v>93</v>
      </c>
      <c r="F491" t="s">
        <v>97</v>
      </c>
      <c r="G491" t="s">
        <v>629</v>
      </c>
      <c r="H491" t="s">
        <v>96</v>
      </c>
      <c r="I491" s="28" t="s">
        <v>630</v>
      </c>
      <c r="J491">
        <v>6</v>
      </c>
      <c r="K491" s="27">
        <v>9</v>
      </c>
      <c r="L491" t="s">
        <v>71</v>
      </c>
      <c r="M491" s="27">
        <v>0</v>
      </c>
      <c r="N491" s="27" t="s">
        <v>1827</v>
      </c>
      <c r="O491">
        <v>81003</v>
      </c>
      <c r="P491">
        <v>2.25</v>
      </c>
      <c r="Q491">
        <v>2.25</v>
      </c>
      <c r="R491" s="59">
        <v>4.2</v>
      </c>
      <c r="S491" s="5">
        <v>4.2</v>
      </c>
      <c r="T491">
        <v>4.2</v>
      </c>
      <c r="U491">
        <v>4.2</v>
      </c>
      <c r="V491">
        <v>4.2</v>
      </c>
      <c r="W491">
        <v>3.46</v>
      </c>
      <c r="X491">
        <v>3.38</v>
      </c>
      <c r="Y491">
        <v>3.95</v>
      </c>
      <c r="Z491">
        <v>2.81</v>
      </c>
      <c r="AA491">
        <v>2.25</v>
      </c>
      <c r="AB491">
        <v>3.77</v>
      </c>
      <c r="AC491">
        <v>2.14</v>
      </c>
      <c r="AD491">
        <v>2.25</v>
      </c>
      <c r="AE491">
        <v>0</v>
      </c>
      <c r="AF491">
        <v>0</v>
      </c>
      <c r="AG491">
        <v>0</v>
      </c>
      <c r="AH491">
        <f t="shared" si="144"/>
        <v>2.25</v>
      </c>
      <c r="AI491">
        <f t="shared" si="145"/>
        <v>2.25</v>
      </c>
      <c r="AJ491">
        <f t="shared" si="146"/>
        <v>4.2</v>
      </c>
      <c r="AK491">
        <f t="shared" si="147"/>
        <v>4.2</v>
      </c>
      <c r="AL491">
        <f t="shared" si="148"/>
        <v>4.2</v>
      </c>
      <c r="AM491">
        <f t="shared" si="149"/>
        <v>4.2</v>
      </c>
      <c r="AN491">
        <f t="shared" si="150"/>
        <v>4.2</v>
      </c>
      <c r="AO491">
        <f t="shared" si="151"/>
        <v>3.46</v>
      </c>
      <c r="AP491">
        <f t="shared" si="152"/>
        <v>3.38</v>
      </c>
      <c r="AQ491">
        <f t="shared" si="153"/>
        <v>3.95</v>
      </c>
      <c r="AR491">
        <f t="shared" si="154"/>
        <v>2.81</v>
      </c>
      <c r="AS491">
        <f t="shared" si="155"/>
        <v>2.25</v>
      </c>
      <c r="AT491">
        <f t="shared" si="156"/>
        <v>3.77</v>
      </c>
      <c r="AU491">
        <f t="shared" si="157"/>
        <v>2.14</v>
      </c>
      <c r="AV491">
        <f t="shared" si="158"/>
        <v>2.25</v>
      </c>
      <c r="AW491" t="str">
        <f t="shared" si="159"/>
        <v>Not Available</v>
      </c>
      <c r="AX491" t="str">
        <f t="shared" si="160"/>
        <v>Not Available</v>
      </c>
      <c r="AY491" t="str">
        <f t="shared" si="161"/>
        <v>Not Available</v>
      </c>
      <c r="AZ491" t="str">
        <f t="shared" si="142"/>
        <v>N/A</v>
      </c>
      <c r="BA491" t="e">
        <f t="shared" si="143"/>
        <v>#VALUE!</v>
      </c>
    </row>
    <row r="492" spans="1:53" x14ac:dyDescent="0.3">
      <c r="A492" s="27" t="s">
        <v>1794</v>
      </c>
      <c r="B492" s="27" t="s">
        <v>1822</v>
      </c>
      <c r="C492" t="s">
        <v>1812</v>
      </c>
      <c r="D492" t="s">
        <v>268</v>
      </c>
      <c r="E492" s="27" t="s">
        <v>93</v>
      </c>
      <c r="F492" t="s">
        <v>1795</v>
      </c>
      <c r="G492" t="s">
        <v>1796</v>
      </c>
      <c r="H492" t="s">
        <v>1683</v>
      </c>
      <c r="I492" s="28" t="s">
        <v>1797</v>
      </c>
      <c r="J492">
        <v>23</v>
      </c>
      <c r="K492" s="27">
        <v>9</v>
      </c>
      <c r="L492" t="s">
        <v>71</v>
      </c>
      <c r="M492" s="27">
        <v>0</v>
      </c>
      <c r="N492" s="27" t="s">
        <v>1828</v>
      </c>
      <c r="O492">
        <v>86735</v>
      </c>
      <c r="P492">
        <v>13.05</v>
      </c>
      <c r="Q492">
        <v>13.05</v>
      </c>
      <c r="R492" s="59">
        <v>16.45</v>
      </c>
      <c r="S492" s="5">
        <v>16.45</v>
      </c>
      <c r="T492">
        <v>16.45</v>
      </c>
      <c r="U492">
        <v>16.45</v>
      </c>
      <c r="V492">
        <v>16.45</v>
      </c>
      <c r="W492">
        <v>16.13</v>
      </c>
      <c r="X492">
        <v>19.579999999999998</v>
      </c>
      <c r="Y492">
        <v>18.43</v>
      </c>
      <c r="Z492">
        <v>16.88</v>
      </c>
      <c r="AA492">
        <v>13.05</v>
      </c>
      <c r="AB492">
        <v>21.88</v>
      </c>
      <c r="AC492">
        <v>12.4</v>
      </c>
      <c r="AD492">
        <v>13.05</v>
      </c>
      <c r="AE492">
        <v>0</v>
      </c>
      <c r="AF492">
        <v>0</v>
      </c>
      <c r="AG492">
        <v>0</v>
      </c>
      <c r="AH492">
        <f t="shared" si="144"/>
        <v>13.05</v>
      </c>
      <c r="AI492">
        <f t="shared" si="145"/>
        <v>13.05</v>
      </c>
      <c r="AJ492">
        <f t="shared" si="146"/>
        <v>16.45</v>
      </c>
      <c r="AK492">
        <f t="shared" si="147"/>
        <v>16.45</v>
      </c>
      <c r="AL492">
        <f t="shared" si="148"/>
        <v>16.45</v>
      </c>
      <c r="AM492">
        <f t="shared" si="149"/>
        <v>16.45</v>
      </c>
      <c r="AN492">
        <f t="shared" si="150"/>
        <v>16.45</v>
      </c>
      <c r="AO492">
        <f t="shared" si="151"/>
        <v>16.13</v>
      </c>
      <c r="AP492">
        <f t="shared" si="152"/>
        <v>19.579999999999998</v>
      </c>
      <c r="AQ492">
        <f t="shared" si="153"/>
        <v>18.43</v>
      </c>
      <c r="AR492">
        <f t="shared" si="154"/>
        <v>16.88</v>
      </c>
      <c r="AS492">
        <f t="shared" si="155"/>
        <v>13.05</v>
      </c>
      <c r="AT492">
        <f t="shared" si="156"/>
        <v>21.88</v>
      </c>
      <c r="AU492">
        <f t="shared" si="157"/>
        <v>12.4</v>
      </c>
      <c r="AV492">
        <f t="shared" si="158"/>
        <v>13.05</v>
      </c>
      <c r="AW492" t="str">
        <f t="shared" si="159"/>
        <v>Not Available</v>
      </c>
      <c r="AX492" t="str">
        <f t="shared" si="160"/>
        <v>Not Available</v>
      </c>
      <c r="AY492" t="str">
        <f t="shared" si="161"/>
        <v>Not Available</v>
      </c>
      <c r="AZ492" t="str">
        <f t="shared" si="142"/>
        <v>N/A</v>
      </c>
      <c r="BA492" t="e">
        <f t="shared" si="143"/>
        <v>#VALUE!</v>
      </c>
    </row>
    <row r="493" spans="1:53" x14ac:dyDescent="0.3">
      <c r="A493" s="27" t="s">
        <v>1799</v>
      </c>
      <c r="B493" s="27" t="s">
        <v>1822</v>
      </c>
      <c r="C493" t="s">
        <v>1812</v>
      </c>
      <c r="D493" t="s">
        <v>268</v>
      </c>
      <c r="E493" s="27" t="s">
        <v>93</v>
      </c>
      <c r="F493" t="s">
        <v>1800</v>
      </c>
      <c r="G493" t="s">
        <v>1801</v>
      </c>
      <c r="H493" t="s">
        <v>1683</v>
      </c>
      <c r="I493" s="28" t="s">
        <v>1802</v>
      </c>
      <c r="J493">
        <v>72</v>
      </c>
      <c r="K493" s="27">
        <v>9</v>
      </c>
      <c r="L493" t="s">
        <v>71</v>
      </c>
      <c r="M493" s="27">
        <v>0</v>
      </c>
      <c r="N493" s="27" t="s">
        <v>1829</v>
      </c>
      <c r="O493">
        <v>86762</v>
      </c>
      <c r="P493">
        <v>14.39</v>
      </c>
      <c r="Q493">
        <v>14.39</v>
      </c>
      <c r="R493" s="59">
        <v>16.45</v>
      </c>
      <c r="S493" s="5">
        <v>16.45</v>
      </c>
      <c r="T493">
        <v>16.45</v>
      </c>
      <c r="U493">
        <v>16.45</v>
      </c>
      <c r="V493">
        <v>16.45</v>
      </c>
      <c r="W493">
        <v>17.78</v>
      </c>
      <c r="X493">
        <v>21.59</v>
      </c>
      <c r="Y493">
        <v>20.32</v>
      </c>
      <c r="Z493">
        <v>17.989999999999998</v>
      </c>
      <c r="AA493">
        <v>14.39</v>
      </c>
      <c r="AB493">
        <v>24.13</v>
      </c>
      <c r="AC493">
        <v>13.67</v>
      </c>
      <c r="AD493">
        <v>14.39</v>
      </c>
      <c r="AE493">
        <v>0</v>
      </c>
      <c r="AF493">
        <v>0</v>
      </c>
      <c r="AG493">
        <v>0</v>
      </c>
      <c r="AH493">
        <f t="shared" si="144"/>
        <v>14.39</v>
      </c>
      <c r="AI493">
        <f t="shared" si="145"/>
        <v>14.39</v>
      </c>
      <c r="AJ493">
        <f t="shared" si="146"/>
        <v>16.45</v>
      </c>
      <c r="AK493">
        <f t="shared" si="147"/>
        <v>16.45</v>
      </c>
      <c r="AL493">
        <f t="shared" si="148"/>
        <v>16.45</v>
      </c>
      <c r="AM493">
        <f t="shared" si="149"/>
        <v>16.45</v>
      </c>
      <c r="AN493">
        <f t="shared" si="150"/>
        <v>16.45</v>
      </c>
      <c r="AO493">
        <f t="shared" si="151"/>
        <v>17.78</v>
      </c>
      <c r="AP493">
        <f t="shared" si="152"/>
        <v>21.59</v>
      </c>
      <c r="AQ493">
        <f t="shared" si="153"/>
        <v>20.32</v>
      </c>
      <c r="AR493">
        <f t="shared" si="154"/>
        <v>17.989999999999998</v>
      </c>
      <c r="AS493">
        <f t="shared" si="155"/>
        <v>14.39</v>
      </c>
      <c r="AT493">
        <f t="shared" si="156"/>
        <v>24.13</v>
      </c>
      <c r="AU493">
        <f t="shared" si="157"/>
        <v>13.67</v>
      </c>
      <c r="AV493">
        <f t="shared" si="158"/>
        <v>14.39</v>
      </c>
      <c r="AW493" t="str">
        <f t="shared" si="159"/>
        <v>Not Available</v>
      </c>
      <c r="AX493" t="str">
        <f t="shared" si="160"/>
        <v>Not Available</v>
      </c>
      <c r="AY493" t="str">
        <f t="shared" si="161"/>
        <v>Not Available</v>
      </c>
      <c r="AZ493" t="str">
        <f t="shared" si="142"/>
        <v>N/A</v>
      </c>
      <c r="BA493" t="e">
        <f t="shared" si="143"/>
        <v>#VALUE!</v>
      </c>
    </row>
    <row r="494" spans="1:53" x14ac:dyDescent="0.3">
      <c r="A494" s="27" t="s">
        <v>1804</v>
      </c>
      <c r="B494" s="27" t="s">
        <v>1822</v>
      </c>
      <c r="C494" t="s">
        <v>1812</v>
      </c>
      <c r="D494" t="s">
        <v>268</v>
      </c>
      <c r="E494" s="27" t="s">
        <v>93</v>
      </c>
      <c r="F494" t="s">
        <v>1805</v>
      </c>
      <c r="G494" t="s">
        <v>1806</v>
      </c>
      <c r="H494" t="s">
        <v>1683</v>
      </c>
      <c r="I494" s="28" t="s">
        <v>1807</v>
      </c>
      <c r="J494">
        <v>23</v>
      </c>
      <c r="K494" s="27">
        <v>9</v>
      </c>
      <c r="L494" t="s">
        <v>71</v>
      </c>
      <c r="M494" s="27">
        <v>0</v>
      </c>
      <c r="N494" s="27" t="s">
        <v>1830</v>
      </c>
      <c r="O494">
        <v>86765</v>
      </c>
      <c r="P494">
        <v>12.88</v>
      </c>
      <c r="Q494">
        <v>12.88</v>
      </c>
      <c r="R494" s="59">
        <v>16.45</v>
      </c>
      <c r="S494" s="5">
        <v>16.45</v>
      </c>
      <c r="T494">
        <v>16.45</v>
      </c>
      <c r="U494">
        <v>16.45</v>
      </c>
      <c r="V494">
        <v>16.45</v>
      </c>
      <c r="W494">
        <v>15.91</v>
      </c>
      <c r="X494">
        <v>19.32</v>
      </c>
      <c r="Y494">
        <v>18.18</v>
      </c>
      <c r="Z494">
        <v>16.100000000000001</v>
      </c>
      <c r="AA494">
        <v>12.88</v>
      </c>
      <c r="AB494">
        <v>21.6</v>
      </c>
      <c r="AC494">
        <v>12.24</v>
      </c>
      <c r="AD494">
        <v>12.88</v>
      </c>
      <c r="AE494">
        <v>0</v>
      </c>
      <c r="AF494">
        <v>0</v>
      </c>
      <c r="AG494">
        <v>0</v>
      </c>
      <c r="AH494">
        <f t="shared" si="144"/>
        <v>12.88</v>
      </c>
      <c r="AI494">
        <f t="shared" si="145"/>
        <v>12.88</v>
      </c>
      <c r="AJ494">
        <f t="shared" si="146"/>
        <v>16.45</v>
      </c>
      <c r="AK494">
        <f t="shared" si="147"/>
        <v>16.45</v>
      </c>
      <c r="AL494">
        <f t="shared" si="148"/>
        <v>16.45</v>
      </c>
      <c r="AM494">
        <f t="shared" si="149"/>
        <v>16.45</v>
      </c>
      <c r="AN494">
        <f t="shared" si="150"/>
        <v>16.45</v>
      </c>
      <c r="AO494">
        <f t="shared" si="151"/>
        <v>15.91</v>
      </c>
      <c r="AP494">
        <f t="shared" si="152"/>
        <v>19.32</v>
      </c>
      <c r="AQ494">
        <f t="shared" si="153"/>
        <v>18.18</v>
      </c>
      <c r="AR494">
        <f t="shared" si="154"/>
        <v>16.100000000000001</v>
      </c>
      <c r="AS494">
        <f t="shared" si="155"/>
        <v>12.88</v>
      </c>
      <c r="AT494">
        <f t="shared" si="156"/>
        <v>21.6</v>
      </c>
      <c r="AU494">
        <f t="shared" si="157"/>
        <v>12.24</v>
      </c>
      <c r="AV494">
        <f t="shared" si="158"/>
        <v>12.88</v>
      </c>
      <c r="AW494" t="str">
        <f t="shared" si="159"/>
        <v>Not Available</v>
      </c>
      <c r="AX494" t="str">
        <f t="shared" si="160"/>
        <v>Not Available</v>
      </c>
      <c r="AY494" t="str">
        <f t="shared" si="161"/>
        <v>Not Available</v>
      </c>
      <c r="AZ494" t="str">
        <f t="shared" si="142"/>
        <v>N/A</v>
      </c>
      <c r="BA494" t="e">
        <f t="shared" si="143"/>
        <v>#VALUE!</v>
      </c>
    </row>
    <row r="495" spans="1:53" x14ac:dyDescent="0.3">
      <c r="A495" s="27" t="s">
        <v>672</v>
      </c>
      <c r="B495" s="27" t="s">
        <v>1822</v>
      </c>
      <c r="C495" t="s">
        <v>1812</v>
      </c>
      <c r="D495" t="s">
        <v>268</v>
      </c>
      <c r="E495" s="27" t="s">
        <v>62</v>
      </c>
      <c r="F495" t="s">
        <v>72</v>
      </c>
      <c r="G495" t="s">
        <v>73</v>
      </c>
      <c r="H495" t="s">
        <v>74</v>
      </c>
      <c r="I495" s="28" t="s">
        <v>673</v>
      </c>
      <c r="J495">
        <v>5</v>
      </c>
      <c r="K495" s="27">
        <v>9</v>
      </c>
      <c r="L495" t="s">
        <v>71</v>
      </c>
      <c r="M495" s="27">
        <v>0</v>
      </c>
      <c r="N495" s="27" t="s">
        <v>1831</v>
      </c>
      <c r="O495">
        <v>36415</v>
      </c>
      <c r="P495">
        <v>8.57</v>
      </c>
      <c r="Q495">
        <v>2.65</v>
      </c>
      <c r="R495" s="59">
        <v>0</v>
      </c>
      <c r="S495" s="5">
        <v>0</v>
      </c>
      <c r="T495">
        <v>0</v>
      </c>
      <c r="U495">
        <v>0</v>
      </c>
      <c r="V495">
        <v>0</v>
      </c>
      <c r="W495">
        <v>3.7</v>
      </c>
      <c r="X495">
        <v>12.86</v>
      </c>
      <c r="Y495">
        <v>4.2300000000000004</v>
      </c>
      <c r="Z495">
        <v>8.57</v>
      </c>
      <c r="AA495">
        <v>8.57</v>
      </c>
      <c r="AB495">
        <v>3.6</v>
      </c>
      <c r="AC495">
        <v>8.14</v>
      </c>
      <c r="AD495">
        <v>8.57</v>
      </c>
      <c r="AE495">
        <v>0</v>
      </c>
      <c r="AF495">
        <v>0</v>
      </c>
      <c r="AG495">
        <v>0</v>
      </c>
      <c r="AH495">
        <f t="shared" si="144"/>
        <v>8.57</v>
      </c>
      <c r="AI495">
        <f t="shared" si="145"/>
        <v>2.65</v>
      </c>
      <c r="AJ495" t="str">
        <f t="shared" si="146"/>
        <v>Not Available</v>
      </c>
      <c r="AK495" t="str">
        <f t="shared" si="147"/>
        <v>Not Available</v>
      </c>
      <c r="AL495" t="str">
        <f t="shared" si="148"/>
        <v>Not Available</v>
      </c>
      <c r="AM495" t="str">
        <f t="shared" si="149"/>
        <v>Not Available</v>
      </c>
      <c r="AN495" t="str">
        <f t="shared" si="150"/>
        <v>Not Available</v>
      </c>
      <c r="AO495">
        <f t="shared" si="151"/>
        <v>3.7</v>
      </c>
      <c r="AP495">
        <f t="shared" si="152"/>
        <v>12.86</v>
      </c>
      <c r="AQ495">
        <f t="shared" si="153"/>
        <v>4.2300000000000004</v>
      </c>
      <c r="AR495">
        <f t="shared" si="154"/>
        <v>8.57</v>
      </c>
      <c r="AS495">
        <f t="shared" si="155"/>
        <v>8.57</v>
      </c>
      <c r="AT495">
        <f t="shared" si="156"/>
        <v>3.6</v>
      </c>
      <c r="AU495">
        <f t="shared" si="157"/>
        <v>8.14</v>
      </c>
      <c r="AV495">
        <f t="shared" si="158"/>
        <v>8.57</v>
      </c>
      <c r="AW495" t="str">
        <f t="shared" si="159"/>
        <v>Not Available</v>
      </c>
      <c r="AX495" t="str">
        <f t="shared" si="160"/>
        <v>Not Available</v>
      </c>
      <c r="AY495" t="str">
        <f t="shared" si="161"/>
        <v>Not Available</v>
      </c>
      <c r="AZ495" t="str">
        <f t="shared" si="142"/>
        <v>N/A</v>
      </c>
      <c r="BA495" t="e">
        <f t="shared" si="143"/>
        <v>#VALUE!</v>
      </c>
    </row>
    <row r="496" spans="1:53" x14ac:dyDescent="0.3">
      <c r="A496" s="27" t="s">
        <v>1832</v>
      </c>
      <c r="B496" s="27" t="s">
        <v>1833</v>
      </c>
      <c r="C496" t="s">
        <v>1834</v>
      </c>
      <c r="D496" t="s">
        <v>230</v>
      </c>
      <c r="E496" s="27" t="s">
        <v>93</v>
      </c>
      <c r="F496" t="s">
        <v>1835</v>
      </c>
      <c r="G496" t="s">
        <v>1836</v>
      </c>
      <c r="H496" t="s">
        <v>1683</v>
      </c>
      <c r="I496" s="28" t="s">
        <v>1834</v>
      </c>
      <c r="J496">
        <v>25</v>
      </c>
      <c r="K496" s="27">
        <v>6</v>
      </c>
      <c r="L496" t="s">
        <v>76</v>
      </c>
      <c r="M496" s="27">
        <v>1</v>
      </c>
      <c r="N496" s="27" t="s">
        <v>1837</v>
      </c>
      <c r="O496">
        <v>86803</v>
      </c>
      <c r="P496">
        <v>14.27</v>
      </c>
      <c r="Q496">
        <v>14.27</v>
      </c>
      <c r="R496" s="59">
        <v>27.29</v>
      </c>
      <c r="S496" s="5">
        <v>27.29</v>
      </c>
      <c r="T496">
        <v>27.29</v>
      </c>
      <c r="U496">
        <v>27.29</v>
      </c>
      <c r="V496">
        <v>27.29</v>
      </c>
      <c r="W496">
        <v>22.47</v>
      </c>
      <c r="X496">
        <v>21.41</v>
      </c>
      <c r="Y496">
        <v>25.68</v>
      </c>
      <c r="Z496">
        <v>17.84</v>
      </c>
      <c r="AA496">
        <v>14.27</v>
      </c>
      <c r="AB496">
        <v>23.93</v>
      </c>
      <c r="AC496">
        <v>13.56</v>
      </c>
      <c r="AD496">
        <v>14.27</v>
      </c>
      <c r="AE496">
        <v>0</v>
      </c>
      <c r="AF496">
        <v>0</v>
      </c>
      <c r="AG496">
        <v>0</v>
      </c>
      <c r="AH496">
        <f t="shared" si="144"/>
        <v>14.27</v>
      </c>
      <c r="AI496">
        <f t="shared" si="145"/>
        <v>14.27</v>
      </c>
      <c r="AJ496">
        <f t="shared" si="146"/>
        <v>27.29</v>
      </c>
      <c r="AK496">
        <f t="shared" si="147"/>
        <v>27.29</v>
      </c>
      <c r="AL496">
        <f t="shared" si="148"/>
        <v>27.29</v>
      </c>
      <c r="AM496">
        <f t="shared" si="149"/>
        <v>27.29</v>
      </c>
      <c r="AN496">
        <f t="shared" si="150"/>
        <v>27.29</v>
      </c>
      <c r="AO496">
        <f t="shared" si="151"/>
        <v>22.47</v>
      </c>
      <c r="AP496">
        <f t="shared" si="152"/>
        <v>21.41</v>
      </c>
      <c r="AQ496">
        <f t="shared" si="153"/>
        <v>25.68</v>
      </c>
      <c r="AR496">
        <f t="shared" si="154"/>
        <v>17.84</v>
      </c>
      <c r="AS496">
        <f t="shared" si="155"/>
        <v>14.27</v>
      </c>
      <c r="AT496">
        <f t="shared" si="156"/>
        <v>23.93</v>
      </c>
      <c r="AU496">
        <f t="shared" si="157"/>
        <v>13.56</v>
      </c>
      <c r="AV496">
        <f t="shared" si="158"/>
        <v>14.27</v>
      </c>
      <c r="AW496" t="str">
        <f t="shared" si="159"/>
        <v>Not Available</v>
      </c>
      <c r="AX496" t="str">
        <f t="shared" si="160"/>
        <v>Not Available</v>
      </c>
      <c r="AY496" t="str">
        <f t="shared" si="161"/>
        <v>Not Available</v>
      </c>
      <c r="AZ496">
        <f t="shared" si="142"/>
        <v>8</v>
      </c>
      <c r="BA496">
        <f t="shared" si="143"/>
        <v>2</v>
      </c>
    </row>
    <row r="497" spans="1:53" x14ac:dyDescent="0.3">
      <c r="A497" s="27" t="s">
        <v>623</v>
      </c>
      <c r="B497" s="27" t="s">
        <v>1833</v>
      </c>
      <c r="C497" t="s">
        <v>1834</v>
      </c>
      <c r="D497" t="s">
        <v>268</v>
      </c>
      <c r="E497" s="27" t="s">
        <v>93</v>
      </c>
      <c r="F497" t="s">
        <v>624</v>
      </c>
      <c r="G497" t="s">
        <v>625</v>
      </c>
      <c r="H497" t="s">
        <v>316</v>
      </c>
      <c r="I497" s="28" t="s">
        <v>626</v>
      </c>
      <c r="J497">
        <v>44</v>
      </c>
      <c r="K497" s="27">
        <v>6</v>
      </c>
      <c r="L497" t="s">
        <v>71</v>
      </c>
      <c r="M497" s="27">
        <v>0</v>
      </c>
      <c r="N497" s="27" t="s">
        <v>1838</v>
      </c>
      <c r="O497">
        <v>80053</v>
      </c>
      <c r="P497">
        <v>10.56</v>
      </c>
      <c r="Q497">
        <v>10.56</v>
      </c>
      <c r="R497" s="59">
        <v>20.41</v>
      </c>
      <c r="S497" s="5">
        <v>20.41</v>
      </c>
      <c r="T497">
        <v>20.41</v>
      </c>
      <c r="U497">
        <v>20.41</v>
      </c>
      <c r="V497">
        <v>20.41</v>
      </c>
      <c r="W497">
        <v>39.380000000000003</v>
      </c>
      <c r="X497">
        <v>15.84</v>
      </c>
      <c r="Y497">
        <v>45</v>
      </c>
      <c r="Z497">
        <v>6.24</v>
      </c>
      <c r="AA497">
        <v>10.56</v>
      </c>
      <c r="AB497">
        <v>17.72</v>
      </c>
      <c r="AC497">
        <v>10.029999999999999</v>
      </c>
      <c r="AD497">
        <v>10.56</v>
      </c>
      <c r="AE497">
        <v>0</v>
      </c>
      <c r="AF497">
        <v>0</v>
      </c>
      <c r="AG497">
        <v>0</v>
      </c>
      <c r="AH497">
        <f t="shared" si="144"/>
        <v>10.56</v>
      </c>
      <c r="AI497">
        <f t="shared" si="145"/>
        <v>10.56</v>
      </c>
      <c r="AJ497">
        <f t="shared" si="146"/>
        <v>20.41</v>
      </c>
      <c r="AK497">
        <f t="shared" si="147"/>
        <v>20.41</v>
      </c>
      <c r="AL497">
        <f t="shared" si="148"/>
        <v>20.41</v>
      </c>
      <c r="AM497">
        <f t="shared" si="149"/>
        <v>20.41</v>
      </c>
      <c r="AN497">
        <f t="shared" si="150"/>
        <v>20.41</v>
      </c>
      <c r="AO497">
        <f t="shared" si="151"/>
        <v>39.380000000000003</v>
      </c>
      <c r="AP497">
        <f t="shared" si="152"/>
        <v>15.84</v>
      </c>
      <c r="AQ497">
        <f t="shared" si="153"/>
        <v>45</v>
      </c>
      <c r="AR497">
        <f t="shared" si="154"/>
        <v>6.24</v>
      </c>
      <c r="AS497">
        <f t="shared" si="155"/>
        <v>10.56</v>
      </c>
      <c r="AT497">
        <f t="shared" si="156"/>
        <v>17.72</v>
      </c>
      <c r="AU497">
        <f t="shared" si="157"/>
        <v>10.029999999999999</v>
      </c>
      <c r="AV497">
        <f t="shared" si="158"/>
        <v>10.56</v>
      </c>
      <c r="AW497" t="str">
        <f t="shared" si="159"/>
        <v>Not Available</v>
      </c>
      <c r="AX497" t="str">
        <f t="shared" si="160"/>
        <v>Not Available</v>
      </c>
      <c r="AY497" t="str">
        <f t="shared" si="161"/>
        <v>Not Available</v>
      </c>
      <c r="AZ497" t="str">
        <f t="shared" si="142"/>
        <v>N/A</v>
      </c>
      <c r="BA497" t="e">
        <f t="shared" si="143"/>
        <v>#VALUE!</v>
      </c>
    </row>
    <row r="498" spans="1:53" x14ac:dyDescent="0.3">
      <c r="A498" s="27" t="s">
        <v>319</v>
      </c>
      <c r="B498" s="27" t="s">
        <v>1833</v>
      </c>
      <c r="C498" t="s">
        <v>1834</v>
      </c>
      <c r="D498" t="s">
        <v>268</v>
      </c>
      <c r="E498" s="27" t="s">
        <v>93</v>
      </c>
      <c r="F498" t="s">
        <v>320</v>
      </c>
      <c r="G498" t="s">
        <v>321</v>
      </c>
      <c r="H498" t="s">
        <v>322</v>
      </c>
      <c r="I498" s="28" t="s">
        <v>109</v>
      </c>
      <c r="J498">
        <v>13</v>
      </c>
      <c r="K498" s="27">
        <v>6</v>
      </c>
      <c r="L498" t="s">
        <v>71</v>
      </c>
      <c r="M498" s="27">
        <v>0</v>
      </c>
      <c r="N498" s="27" t="s">
        <v>1839</v>
      </c>
      <c r="O498">
        <v>85025</v>
      </c>
      <c r="P498">
        <v>7.77</v>
      </c>
      <c r="Q498">
        <v>7.77</v>
      </c>
      <c r="R498" s="59">
        <v>13.86</v>
      </c>
      <c r="S498" s="5">
        <v>13.86</v>
      </c>
      <c r="T498">
        <v>13.86</v>
      </c>
      <c r="U498">
        <v>13.86</v>
      </c>
      <c r="V498">
        <v>13.86</v>
      </c>
      <c r="W498">
        <v>11.41</v>
      </c>
      <c r="X498">
        <v>11.66</v>
      </c>
      <c r="Y498">
        <v>13.04</v>
      </c>
      <c r="Z498">
        <v>9.7100000000000009</v>
      </c>
      <c r="AA498">
        <v>7.77</v>
      </c>
      <c r="AB498">
        <v>13.03</v>
      </c>
      <c r="AC498">
        <v>7.38</v>
      </c>
      <c r="AD498">
        <v>7.77</v>
      </c>
      <c r="AE498">
        <v>0</v>
      </c>
      <c r="AF498">
        <v>0</v>
      </c>
      <c r="AG498">
        <v>0</v>
      </c>
      <c r="AH498">
        <f t="shared" si="144"/>
        <v>7.77</v>
      </c>
      <c r="AI498">
        <f t="shared" si="145"/>
        <v>7.77</v>
      </c>
      <c r="AJ498">
        <f t="shared" si="146"/>
        <v>13.86</v>
      </c>
      <c r="AK498">
        <f t="shared" si="147"/>
        <v>13.86</v>
      </c>
      <c r="AL498">
        <f t="shared" si="148"/>
        <v>13.86</v>
      </c>
      <c r="AM498">
        <f t="shared" si="149"/>
        <v>13.86</v>
      </c>
      <c r="AN498">
        <f t="shared" si="150"/>
        <v>13.86</v>
      </c>
      <c r="AO498">
        <f t="shared" si="151"/>
        <v>11.41</v>
      </c>
      <c r="AP498">
        <f t="shared" si="152"/>
        <v>11.66</v>
      </c>
      <c r="AQ498">
        <f t="shared" si="153"/>
        <v>13.04</v>
      </c>
      <c r="AR498">
        <f t="shared" si="154"/>
        <v>9.7100000000000009</v>
      </c>
      <c r="AS498">
        <f t="shared" si="155"/>
        <v>7.77</v>
      </c>
      <c r="AT498">
        <f t="shared" si="156"/>
        <v>13.03</v>
      </c>
      <c r="AU498">
        <f t="shared" si="157"/>
        <v>7.38</v>
      </c>
      <c r="AV498">
        <f t="shared" si="158"/>
        <v>7.77</v>
      </c>
      <c r="AW498" t="str">
        <f t="shared" si="159"/>
        <v>Not Available</v>
      </c>
      <c r="AX498" t="str">
        <f t="shared" si="160"/>
        <v>Not Available</v>
      </c>
      <c r="AY498" t="str">
        <f t="shared" si="161"/>
        <v>Not Available</v>
      </c>
      <c r="AZ498" t="str">
        <f t="shared" si="142"/>
        <v>N/A</v>
      </c>
      <c r="BA498" t="e">
        <f t="shared" si="143"/>
        <v>#VALUE!</v>
      </c>
    </row>
    <row r="499" spans="1:53" x14ac:dyDescent="0.3">
      <c r="A499" s="27" t="s">
        <v>1254</v>
      </c>
      <c r="B499" s="27" t="s">
        <v>1833</v>
      </c>
      <c r="C499" t="s">
        <v>1834</v>
      </c>
      <c r="D499" t="s">
        <v>268</v>
      </c>
      <c r="E499" s="27" t="s">
        <v>93</v>
      </c>
      <c r="F499" t="s">
        <v>1257</v>
      </c>
      <c r="G499" t="s">
        <v>1258</v>
      </c>
      <c r="H499" t="s">
        <v>316</v>
      </c>
      <c r="I499" s="28" t="s">
        <v>1256</v>
      </c>
      <c r="J499">
        <v>20</v>
      </c>
      <c r="K499" s="27">
        <v>6</v>
      </c>
      <c r="L499" t="s">
        <v>71</v>
      </c>
      <c r="M499" s="27">
        <v>0</v>
      </c>
      <c r="N499" s="27" t="s">
        <v>1840</v>
      </c>
      <c r="O499">
        <v>80061</v>
      </c>
      <c r="P499">
        <v>13.39</v>
      </c>
      <c r="Q499">
        <v>13.39</v>
      </c>
      <c r="R499" s="59">
        <v>20.41</v>
      </c>
      <c r="S499" s="5">
        <v>20.41</v>
      </c>
      <c r="T499">
        <v>20.41</v>
      </c>
      <c r="U499">
        <v>20.41</v>
      </c>
      <c r="V499">
        <v>20.41</v>
      </c>
      <c r="W499">
        <v>17.86</v>
      </c>
      <c r="X499">
        <v>20.09</v>
      </c>
      <c r="Y499">
        <v>20.41</v>
      </c>
      <c r="Z499">
        <v>16.739999999999998</v>
      </c>
      <c r="AA499">
        <v>13.39</v>
      </c>
      <c r="AB499">
        <v>22.46</v>
      </c>
      <c r="AC499">
        <v>12.72</v>
      </c>
      <c r="AD499">
        <v>13.39</v>
      </c>
      <c r="AE499">
        <v>0</v>
      </c>
      <c r="AF499">
        <v>0</v>
      </c>
      <c r="AG499">
        <v>0</v>
      </c>
      <c r="AH499">
        <f t="shared" si="144"/>
        <v>13.39</v>
      </c>
      <c r="AI499">
        <f t="shared" si="145"/>
        <v>13.39</v>
      </c>
      <c r="AJ499">
        <f t="shared" si="146"/>
        <v>20.41</v>
      </c>
      <c r="AK499">
        <f t="shared" si="147"/>
        <v>20.41</v>
      </c>
      <c r="AL499">
        <f t="shared" si="148"/>
        <v>20.41</v>
      </c>
      <c r="AM499">
        <f t="shared" si="149"/>
        <v>20.41</v>
      </c>
      <c r="AN499">
        <f t="shared" si="150"/>
        <v>20.41</v>
      </c>
      <c r="AO499">
        <f t="shared" si="151"/>
        <v>17.86</v>
      </c>
      <c r="AP499">
        <f t="shared" si="152"/>
        <v>20.09</v>
      </c>
      <c r="AQ499">
        <f t="shared" si="153"/>
        <v>20.41</v>
      </c>
      <c r="AR499">
        <f t="shared" si="154"/>
        <v>16.739999999999998</v>
      </c>
      <c r="AS499">
        <f t="shared" si="155"/>
        <v>13.39</v>
      </c>
      <c r="AT499">
        <f t="shared" si="156"/>
        <v>22.46</v>
      </c>
      <c r="AU499">
        <f t="shared" si="157"/>
        <v>12.72</v>
      </c>
      <c r="AV499">
        <f t="shared" si="158"/>
        <v>13.39</v>
      </c>
      <c r="AW499" t="str">
        <f t="shared" si="159"/>
        <v>Not Available</v>
      </c>
      <c r="AX499" t="str">
        <f t="shared" si="160"/>
        <v>Not Available</v>
      </c>
      <c r="AY499" t="str">
        <f t="shared" si="161"/>
        <v>Not Available</v>
      </c>
      <c r="AZ499" t="str">
        <f t="shared" si="142"/>
        <v>N/A</v>
      </c>
      <c r="BA499" t="e">
        <f t="shared" si="143"/>
        <v>#VALUE!</v>
      </c>
    </row>
    <row r="500" spans="1:53" x14ac:dyDescent="0.3">
      <c r="A500" s="27" t="s">
        <v>1361</v>
      </c>
      <c r="B500" s="27" t="s">
        <v>1833</v>
      </c>
      <c r="C500" t="s">
        <v>1834</v>
      </c>
      <c r="D500" t="s">
        <v>268</v>
      </c>
      <c r="E500" s="27" t="s">
        <v>93</v>
      </c>
      <c r="F500" t="s">
        <v>1362</v>
      </c>
      <c r="G500" t="s">
        <v>1363</v>
      </c>
      <c r="H500" t="s">
        <v>316</v>
      </c>
      <c r="I500" s="28" t="s">
        <v>1364</v>
      </c>
      <c r="J500">
        <v>29</v>
      </c>
      <c r="K500" s="27">
        <v>6</v>
      </c>
      <c r="L500" t="s">
        <v>71</v>
      </c>
      <c r="M500" s="27">
        <v>0</v>
      </c>
      <c r="N500" s="27" t="s">
        <v>1841</v>
      </c>
      <c r="O500">
        <v>84443</v>
      </c>
      <c r="P500">
        <v>16.8</v>
      </c>
      <c r="Q500">
        <v>16.8</v>
      </c>
      <c r="R500" s="59">
        <v>30.73</v>
      </c>
      <c r="S500" s="5">
        <v>30.73</v>
      </c>
      <c r="T500">
        <v>30.73</v>
      </c>
      <c r="U500">
        <v>30.73</v>
      </c>
      <c r="V500">
        <v>30.73</v>
      </c>
      <c r="W500">
        <v>25.31</v>
      </c>
      <c r="X500">
        <v>25.2</v>
      </c>
      <c r="Y500">
        <v>28.92</v>
      </c>
      <c r="Z500">
        <v>21</v>
      </c>
      <c r="AA500">
        <v>16.8</v>
      </c>
      <c r="AB500">
        <v>28.16</v>
      </c>
      <c r="AC500">
        <v>15.96</v>
      </c>
      <c r="AD500">
        <v>16.8</v>
      </c>
      <c r="AE500">
        <v>0</v>
      </c>
      <c r="AF500">
        <v>0</v>
      </c>
      <c r="AG500">
        <v>0</v>
      </c>
      <c r="AH500">
        <f t="shared" si="144"/>
        <v>16.8</v>
      </c>
      <c r="AI500">
        <f t="shared" si="145"/>
        <v>16.8</v>
      </c>
      <c r="AJ500">
        <f t="shared" si="146"/>
        <v>30.73</v>
      </c>
      <c r="AK500">
        <f t="shared" si="147"/>
        <v>30.73</v>
      </c>
      <c r="AL500">
        <f t="shared" si="148"/>
        <v>30.73</v>
      </c>
      <c r="AM500">
        <f t="shared" si="149"/>
        <v>30.73</v>
      </c>
      <c r="AN500">
        <f t="shared" si="150"/>
        <v>30.73</v>
      </c>
      <c r="AO500">
        <f t="shared" si="151"/>
        <v>25.31</v>
      </c>
      <c r="AP500">
        <f t="shared" si="152"/>
        <v>25.2</v>
      </c>
      <c r="AQ500">
        <f t="shared" si="153"/>
        <v>28.92</v>
      </c>
      <c r="AR500">
        <f t="shared" si="154"/>
        <v>21</v>
      </c>
      <c r="AS500">
        <f t="shared" si="155"/>
        <v>16.8</v>
      </c>
      <c r="AT500">
        <f t="shared" si="156"/>
        <v>28.16</v>
      </c>
      <c r="AU500">
        <f t="shared" si="157"/>
        <v>15.96</v>
      </c>
      <c r="AV500">
        <f t="shared" si="158"/>
        <v>16.8</v>
      </c>
      <c r="AW500" t="str">
        <f t="shared" si="159"/>
        <v>Not Available</v>
      </c>
      <c r="AX500" t="str">
        <f t="shared" si="160"/>
        <v>Not Available</v>
      </c>
      <c r="AY500" t="str">
        <f t="shared" si="161"/>
        <v>Not Available</v>
      </c>
      <c r="AZ500" t="str">
        <f t="shared" si="142"/>
        <v>N/A</v>
      </c>
      <c r="BA500" t="e">
        <f t="shared" si="143"/>
        <v>#VALUE!</v>
      </c>
    </row>
    <row r="501" spans="1:53" x14ac:dyDescent="0.3">
      <c r="A501" s="27" t="s">
        <v>672</v>
      </c>
      <c r="B501" s="27" t="s">
        <v>1833</v>
      </c>
      <c r="C501" t="s">
        <v>1834</v>
      </c>
      <c r="D501" t="s">
        <v>268</v>
      </c>
      <c r="E501" s="27" t="s">
        <v>62</v>
      </c>
      <c r="F501" t="s">
        <v>72</v>
      </c>
      <c r="G501" t="s">
        <v>73</v>
      </c>
      <c r="H501" t="s">
        <v>74</v>
      </c>
      <c r="I501" s="28" t="s">
        <v>673</v>
      </c>
      <c r="J501">
        <v>5</v>
      </c>
      <c r="K501" s="27">
        <v>6</v>
      </c>
      <c r="L501" t="s">
        <v>71</v>
      </c>
      <c r="M501" s="27">
        <v>0</v>
      </c>
      <c r="N501" s="27" t="s">
        <v>1842</v>
      </c>
      <c r="O501">
        <v>36415</v>
      </c>
      <c r="P501">
        <v>8.57</v>
      </c>
      <c r="Q501">
        <v>2.65</v>
      </c>
      <c r="R501" s="59">
        <v>0</v>
      </c>
      <c r="S501" s="5">
        <v>0</v>
      </c>
      <c r="T501">
        <v>0</v>
      </c>
      <c r="U501">
        <v>0</v>
      </c>
      <c r="V501">
        <v>0</v>
      </c>
      <c r="W501">
        <v>3.7</v>
      </c>
      <c r="X501">
        <v>12.86</v>
      </c>
      <c r="Y501">
        <v>4.2300000000000004</v>
      </c>
      <c r="Z501">
        <v>8.57</v>
      </c>
      <c r="AA501">
        <v>8.57</v>
      </c>
      <c r="AB501">
        <v>3.6</v>
      </c>
      <c r="AC501">
        <v>8.14</v>
      </c>
      <c r="AD501">
        <v>8.57</v>
      </c>
      <c r="AE501">
        <v>0</v>
      </c>
      <c r="AF501">
        <v>0</v>
      </c>
      <c r="AG501">
        <v>0</v>
      </c>
      <c r="AH501">
        <f t="shared" si="144"/>
        <v>8.57</v>
      </c>
      <c r="AI501">
        <f t="shared" si="145"/>
        <v>2.65</v>
      </c>
      <c r="AJ501" t="str">
        <f t="shared" si="146"/>
        <v>Not Available</v>
      </c>
      <c r="AK501" t="str">
        <f t="shared" si="147"/>
        <v>Not Available</v>
      </c>
      <c r="AL501" t="str">
        <f t="shared" si="148"/>
        <v>Not Available</v>
      </c>
      <c r="AM501" t="str">
        <f t="shared" si="149"/>
        <v>Not Available</v>
      </c>
      <c r="AN501" t="str">
        <f t="shared" si="150"/>
        <v>Not Available</v>
      </c>
      <c r="AO501">
        <f t="shared" si="151"/>
        <v>3.7</v>
      </c>
      <c r="AP501">
        <f t="shared" si="152"/>
        <v>12.86</v>
      </c>
      <c r="AQ501">
        <f t="shared" si="153"/>
        <v>4.2300000000000004</v>
      </c>
      <c r="AR501">
        <f t="shared" si="154"/>
        <v>8.57</v>
      </c>
      <c r="AS501">
        <f t="shared" si="155"/>
        <v>8.57</v>
      </c>
      <c r="AT501">
        <f t="shared" si="156"/>
        <v>3.6</v>
      </c>
      <c r="AU501">
        <f t="shared" si="157"/>
        <v>8.14</v>
      </c>
      <c r="AV501">
        <f t="shared" si="158"/>
        <v>8.57</v>
      </c>
      <c r="AW501" t="str">
        <f t="shared" si="159"/>
        <v>Not Available</v>
      </c>
      <c r="AX501" t="str">
        <f t="shared" si="160"/>
        <v>Not Available</v>
      </c>
      <c r="AY501" t="str">
        <f t="shared" si="161"/>
        <v>Not Available</v>
      </c>
      <c r="AZ501" t="str">
        <f t="shared" si="142"/>
        <v>N/A</v>
      </c>
      <c r="BA501" t="e">
        <f t="shared" si="143"/>
        <v>#VALUE!</v>
      </c>
    </row>
    <row r="502" spans="1:53" x14ac:dyDescent="0.3">
      <c r="A502" s="27" t="s">
        <v>1843</v>
      </c>
      <c r="B502" s="27" t="s">
        <v>1844</v>
      </c>
      <c r="C502" t="s">
        <v>1845</v>
      </c>
      <c r="D502" t="s">
        <v>230</v>
      </c>
      <c r="E502" s="27" t="s">
        <v>93</v>
      </c>
      <c r="F502" t="s">
        <v>1846</v>
      </c>
      <c r="G502" t="s">
        <v>1847</v>
      </c>
      <c r="H502" t="s">
        <v>1683</v>
      </c>
      <c r="I502" s="28" t="s">
        <v>1845</v>
      </c>
      <c r="J502">
        <v>205</v>
      </c>
      <c r="K502" s="27">
        <v>3</v>
      </c>
      <c r="L502" t="s">
        <v>76</v>
      </c>
      <c r="M502" s="27">
        <v>1</v>
      </c>
      <c r="N502" s="27" t="s">
        <v>1848</v>
      </c>
      <c r="O502">
        <v>86920</v>
      </c>
      <c r="P502">
        <v>144.28</v>
      </c>
      <c r="Q502">
        <v>144.28</v>
      </c>
      <c r="R502" s="59">
        <v>5.59</v>
      </c>
      <c r="S502" s="5">
        <v>5.59</v>
      </c>
      <c r="T502">
        <v>5.59</v>
      </c>
      <c r="U502">
        <v>5.59</v>
      </c>
      <c r="V502">
        <v>5.59</v>
      </c>
      <c r="W502">
        <v>177.27</v>
      </c>
      <c r="X502">
        <v>216.42</v>
      </c>
      <c r="Y502">
        <v>202.59</v>
      </c>
      <c r="Z502">
        <v>196.56</v>
      </c>
      <c r="AA502">
        <v>144.28</v>
      </c>
      <c r="AB502">
        <v>25.57</v>
      </c>
      <c r="AC502">
        <v>137.06</v>
      </c>
      <c r="AD502">
        <v>144.28</v>
      </c>
      <c r="AE502">
        <v>0</v>
      </c>
      <c r="AF502">
        <v>0</v>
      </c>
      <c r="AG502">
        <v>0</v>
      </c>
      <c r="AH502">
        <f t="shared" si="144"/>
        <v>144.28</v>
      </c>
      <c r="AI502">
        <f t="shared" si="145"/>
        <v>144.28</v>
      </c>
      <c r="AJ502">
        <f t="shared" si="146"/>
        <v>5.59</v>
      </c>
      <c r="AK502">
        <f t="shared" si="147"/>
        <v>5.59</v>
      </c>
      <c r="AL502">
        <f t="shared" si="148"/>
        <v>5.59</v>
      </c>
      <c r="AM502">
        <f t="shared" si="149"/>
        <v>5.59</v>
      </c>
      <c r="AN502">
        <f t="shared" si="150"/>
        <v>5.59</v>
      </c>
      <c r="AO502">
        <f t="shared" si="151"/>
        <v>177.27</v>
      </c>
      <c r="AP502">
        <f t="shared" si="152"/>
        <v>216.42</v>
      </c>
      <c r="AQ502">
        <f t="shared" si="153"/>
        <v>202.59</v>
      </c>
      <c r="AR502">
        <f t="shared" si="154"/>
        <v>196.56</v>
      </c>
      <c r="AS502">
        <f t="shared" si="155"/>
        <v>144.28</v>
      </c>
      <c r="AT502">
        <f t="shared" si="156"/>
        <v>25.57</v>
      </c>
      <c r="AU502">
        <f t="shared" si="157"/>
        <v>137.06</v>
      </c>
      <c r="AV502">
        <f t="shared" si="158"/>
        <v>144.28</v>
      </c>
      <c r="AW502" t="str">
        <f t="shared" si="159"/>
        <v>Not Available</v>
      </c>
      <c r="AX502" t="str">
        <f t="shared" si="160"/>
        <v>Not Available</v>
      </c>
      <c r="AY502" t="str">
        <f t="shared" si="161"/>
        <v>Not Available</v>
      </c>
      <c r="AZ502">
        <f t="shared" si="142"/>
        <v>5</v>
      </c>
      <c r="BA502">
        <f t="shared" si="143"/>
        <v>2</v>
      </c>
    </row>
    <row r="503" spans="1:53" x14ac:dyDescent="0.3">
      <c r="A503" s="27" t="s">
        <v>319</v>
      </c>
      <c r="B503" s="27" t="s">
        <v>1844</v>
      </c>
      <c r="C503" t="s">
        <v>1845</v>
      </c>
      <c r="D503" t="s">
        <v>268</v>
      </c>
      <c r="E503" s="27" t="s">
        <v>93</v>
      </c>
      <c r="F503" t="s">
        <v>320</v>
      </c>
      <c r="G503" t="s">
        <v>321</v>
      </c>
      <c r="H503" t="s">
        <v>322</v>
      </c>
      <c r="I503" s="28" t="s">
        <v>109</v>
      </c>
      <c r="J503">
        <v>11</v>
      </c>
      <c r="K503" s="27">
        <v>3</v>
      </c>
      <c r="L503" t="s">
        <v>71</v>
      </c>
      <c r="M503" s="27">
        <v>0</v>
      </c>
      <c r="N503" s="27" t="s">
        <v>1849</v>
      </c>
      <c r="O503">
        <v>85025</v>
      </c>
      <c r="P503">
        <v>7.77</v>
      </c>
      <c r="Q503">
        <v>7.77</v>
      </c>
      <c r="R503" s="59">
        <v>13.86</v>
      </c>
      <c r="S503" s="5">
        <v>13.86</v>
      </c>
      <c r="T503">
        <v>13.86</v>
      </c>
      <c r="U503">
        <v>13.86</v>
      </c>
      <c r="V503">
        <v>13.86</v>
      </c>
      <c r="W503">
        <v>11.41</v>
      </c>
      <c r="X503">
        <v>11.66</v>
      </c>
      <c r="Y503">
        <v>13.04</v>
      </c>
      <c r="Z503">
        <v>9.7100000000000009</v>
      </c>
      <c r="AA503">
        <v>7.77</v>
      </c>
      <c r="AB503">
        <v>13.03</v>
      </c>
      <c r="AC503">
        <v>7.38</v>
      </c>
      <c r="AD503">
        <v>7.77</v>
      </c>
      <c r="AE503">
        <v>0</v>
      </c>
      <c r="AF503">
        <v>0</v>
      </c>
      <c r="AG503">
        <v>0</v>
      </c>
      <c r="AH503">
        <f t="shared" si="144"/>
        <v>7.77</v>
      </c>
      <c r="AI503">
        <f t="shared" si="145"/>
        <v>7.77</v>
      </c>
      <c r="AJ503">
        <f t="shared" si="146"/>
        <v>13.86</v>
      </c>
      <c r="AK503">
        <f t="shared" si="147"/>
        <v>13.86</v>
      </c>
      <c r="AL503">
        <f t="shared" si="148"/>
        <v>13.86</v>
      </c>
      <c r="AM503">
        <f t="shared" si="149"/>
        <v>13.86</v>
      </c>
      <c r="AN503">
        <f t="shared" si="150"/>
        <v>13.86</v>
      </c>
      <c r="AO503">
        <f t="shared" si="151"/>
        <v>11.41</v>
      </c>
      <c r="AP503">
        <f t="shared" si="152"/>
        <v>11.66</v>
      </c>
      <c r="AQ503">
        <f t="shared" si="153"/>
        <v>13.04</v>
      </c>
      <c r="AR503">
        <f t="shared" si="154"/>
        <v>9.7100000000000009</v>
      </c>
      <c r="AS503">
        <f t="shared" si="155"/>
        <v>7.77</v>
      </c>
      <c r="AT503">
        <f t="shared" si="156"/>
        <v>13.03</v>
      </c>
      <c r="AU503">
        <f t="shared" si="157"/>
        <v>7.38</v>
      </c>
      <c r="AV503">
        <f t="shared" si="158"/>
        <v>7.77</v>
      </c>
      <c r="AW503" t="str">
        <f t="shared" si="159"/>
        <v>Not Available</v>
      </c>
      <c r="AX503" t="str">
        <f t="shared" si="160"/>
        <v>Not Available</v>
      </c>
      <c r="AY503" t="str">
        <f t="shared" si="161"/>
        <v>Not Available</v>
      </c>
      <c r="AZ503" t="str">
        <f t="shared" si="142"/>
        <v>N/A</v>
      </c>
      <c r="BA503" t="e">
        <f t="shared" si="143"/>
        <v>#VALUE!</v>
      </c>
    </row>
    <row r="504" spans="1:53" x14ac:dyDescent="0.3">
      <c r="A504" s="27" t="s">
        <v>672</v>
      </c>
      <c r="B504" s="27" t="s">
        <v>1844</v>
      </c>
      <c r="C504" t="s">
        <v>1845</v>
      </c>
      <c r="D504" t="s">
        <v>268</v>
      </c>
      <c r="E504" s="27" t="s">
        <v>62</v>
      </c>
      <c r="F504" t="s">
        <v>72</v>
      </c>
      <c r="G504" t="s">
        <v>73</v>
      </c>
      <c r="H504" t="s">
        <v>74</v>
      </c>
      <c r="I504" s="28" t="s">
        <v>673</v>
      </c>
      <c r="J504">
        <v>5</v>
      </c>
      <c r="K504" s="27">
        <v>3</v>
      </c>
      <c r="L504" t="s">
        <v>71</v>
      </c>
      <c r="M504" s="27">
        <v>0</v>
      </c>
      <c r="N504" s="27" t="s">
        <v>1850</v>
      </c>
      <c r="O504">
        <v>36415</v>
      </c>
      <c r="P504">
        <v>8.57</v>
      </c>
      <c r="Q504">
        <v>2.65</v>
      </c>
      <c r="R504" s="59">
        <v>0</v>
      </c>
      <c r="S504" s="5">
        <v>0</v>
      </c>
      <c r="T504">
        <v>0</v>
      </c>
      <c r="U504">
        <v>0</v>
      </c>
      <c r="V504">
        <v>0</v>
      </c>
      <c r="W504">
        <v>3.7</v>
      </c>
      <c r="X504">
        <v>12.86</v>
      </c>
      <c r="Y504">
        <v>4.2300000000000004</v>
      </c>
      <c r="Z504">
        <v>8.57</v>
      </c>
      <c r="AA504">
        <v>8.57</v>
      </c>
      <c r="AB504">
        <v>3.6</v>
      </c>
      <c r="AC504">
        <v>8.14</v>
      </c>
      <c r="AD504">
        <v>8.57</v>
      </c>
      <c r="AE504">
        <v>0</v>
      </c>
      <c r="AF504">
        <v>0</v>
      </c>
      <c r="AG504">
        <v>0</v>
      </c>
      <c r="AH504">
        <f t="shared" si="144"/>
        <v>8.57</v>
      </c>
      <c r="AI504">
        <f t="shared" si="145"/>
        <v>2.65</v>
      </c>
      <c r="AJ504" t="str">
        <f t="shared" si="146"/>
        <v>Not Available</v>
      </c>
      <c r="AK504" t="str">
        <f t="shared" si="147"/>
        <v>Not Available</v>
      </c>
      <c r="AL504" t="str">
        <f t="shared" si="148"/>
        <v>Not Available</v>
      </c>
      <c r="AM504" t="str">
        <f t="shared" si="149"/>
        <v>Not Available</v>
      </c>
      <c r="AN504" t="str">
        <f t="shared" si="150"/>
        <v>Not Available</v>
      </c>
      <c r="AO504">
        <f t="shared" si="151"/>
        <v>3.7</v>
      </c>
      <c r="AP504">
        <f t="shared" si="152"/>
        <v>12.86</v>
      </c>
      <c r="AQ504">
        <f t="shared" si="153"/>
        <v>4.2300000000000004</v>
      </c>
      <c r="AR504">
        <f t="shared" si="154"/>
        <v>8.57</v>
      </c>
      <c r="AS504">
        <f t="shared" si="155"/>
        <v>8.57</v>
      </c>
      <c r="AT504">
        <f t="shared" si="156"/>
        <v>3.6</v>
      </c>
      <c r="AU504">
        <f t="shared" si="157"/>
        <v>8.14</v>
      </c>
      <c r="AV504">
        <f t="shared" si="158"/>
        <v>8.57</v>
      </c>
      <c r="AW504" t="str">
        <f t="shared" si="159"/>
        <v>Not Available</v>
      </c>
      <c r="AX504" t="str">
        <f t="shared" si="160"/>
        <v>Not Available</v>
      </c>
      <c r="AY504" t="str">
        <f t="shared" si="161"/>
        <v>Not Available</v>
      </c>
      <c r="AZ504" t="str">
        <f t="shared" si="142"/>
        <v>N/A</v>
      </c>
      <c r="BA504" t="e">
        <f t="shared" si="143"/>
        <v>#VALUE!</v>
      </c>
    </row>
    <row r="505" spans="1:53" x14ac:dyDescent="0.3">
      <c r="A505" s="27" t="s">
        <v>1851</v>
      </c>
      <c r="B505" s="27" t="s">
        <v>1852</v>
      </c>
      <c r="C505" t="s">
        <v>119</v>
      </c>
      <c r="D505" t="s">
        <v>230</v>
      </c>
      <c r="E505" s="27" t="s">
        <v>93</v>
      </c>
      <c r="F505" t="s">
        <v>1853</v>
      </c>
      <c r="G505" t="s">
        <v>1854</v>
      </c>
      <c r="H505" t="s">
        <v>641</v>
      </c>
      <c r="I505" s="28" t="s">
        <v>119</v>
      </c>
      <c r="J505">
        <v>25</v>
      </c>
      <c r="K505" s="27">
        <v>4</v>
      </c>
      <c r="L505" t="s">
        <v>76</v>
      </c>
      <c r="M505" s="27">
        <v>1</v>
      </c>
      <c r="N505" s="27" t="s">
        <v>1855</v>
      </c>
      <c r="O505">
        <v>87040</v>
      </c>
      <c r="P505">
        <v>10.32</v>
      </c>
      <c r="Q505">
        <v>10.32</v>
      </c>
      <c r="R505" s="59">
        <v>53.37</v>
      </c>
      <c r="S505" s="5">
        <v>53.37</v>
      </c>
      <c r="T505">
        <v>53.37</v>
      </c>
      <c r="U505">
        <v>53.37</v>
      </c>
      <c r="V505">
        <v>53.37</v>
      </c>
      <c r="W505">
        <v>43.95</v>
      </c>
      <c r="X505">
        <v>15.48</v>
      </c>
      <c r="Y505">
        <v>50.23</v>
      </c>
      <c r="Z505">
        <v>1.65</v>
      </c>
      <c r="AA505">
        <v>10.32</v>
      </c>
      <c r="AB505">
        <v>17.3</v>
      </c>
      <c r="AC505">
        <v>9.8000000000000007</v>
      </c>
      <c r="AD505">
        <v>10.32</v>
      </c>
      <c r="AE505">
        <v>0</v>
      </c>
      <c r="AF505">
        <v>0</v>
      </c>
      <c r="AG505">
        <v>0</v>
      </c>
      <c r="AH505">
        <f t="shared" si="144"/>
        <v>10.32</v>
      </c>
      <c r="AI505">
        <f t="shared" si="145"/>
        <v>10.32</v>
      </c>
      <c r="AJ505">
        <f t="shared" si="146"/>
        <v>53.37</v>
      </c>
      <c r="AK505">
        <f t="shared" si="147"/>
        <v>53.37</v>
      </c>
      <c r="AL505">
        <f t="shared" si="148"/>
        <v>53.37</v>
      </c>
      <c r="AM505">
        <f t="shared" si="149"/>
        <v>53.37</v>
      </c>
      <c r="AN505">
        <f t="shared" si="150"/>
        <v>53.37</v>
      </c>
      <c r="AO505">
        <f t="shared" si="151"/>
        <v>43.95</v>
      </c>
      <c r="AP505">
        <f t="shared" si="152"/>
        <v>15.48</v>
      </c>
      <c r="AQ505">
        <f t="shared" si="153"/>
        <v>50.23</v>
      </c>
      <c r="AR505">
        <f t="shared" si="154"/>
        <v>1.65</v>
      </c>
      <c r="AS505">
        <f t="shared" si="155"/>
        <v>10.32</v>
      </c>
      <c r="AT505">
        <f t="shared" si="156"/>
        <v>17.3</v>
      </c>
      <c r="AU505">
        <f t="shared" si="157"/>
        <v>9.8000000000000007</v>
      </c>
      <c r="AV505">
        <f t="shared" si="158"/>
        <v>10.32</v>
      </c>
      <c r="AW505" t="str">
        <f t="shared" si="159"/>
        <v>Not Available</v>
      </c>
      <c r="AX505" t="str">
        <f t="shared" si="160"/>
        <v>Not Available</v>
      </c>
      <c r="AY505" t="str">
        <f t="shared" si="161"/>
        <v>Not Available</v>
      </c>
      <c r="AZ505">
        <f t="shared" si="142"/>
        <v>6</v>
      </c>
      <c r="BA505">
        <f t="shared" si="143"/>
        <v>2</v>
      </c>
    </row>
    <row r="506" spans="1:53" x14ac:dyDescent="0.3">
      <c r="A506" s="27" t="s">
        <v>319</v>
      </c>
      <c r="B506" s="27" t="s">
        <v>1852</v>
      </c>
      <c r="C506" t="s">
        <v>119</v>
      </c>
      <c r="D506" t="s">
        <v>268</v>
      </c>
      <c r="E506" s="27" t="s">
        <v>93</v>
      </c>
      <c r="F506" t="s">
        <v>320</v>
      </c>
      <c r="G506" t="s">
        <v>321</v>
      </c>
      <c r="H506" t="s">
        <v>322</v>
      </c>
      <c r="I506" s="28" t="s">
        <v>109</v>
      </c>
      <c r="J506">
        <v>9</v>
      </c>
      <c r="K506" s="27">
        <v>4</v>
      </c>
      <c r="L506" t="s">
        <v>71</v>
      </c>
      <c r="M506" s="27">
        <v>0</v>
      </c>
      <c r="N506" s="27" t="s">
        <v>1856</v>
      </c>
      <c r="O506">
        <v>85025</v>
      </c>
      <c r="P506">
        <v>7.77</v>
      </c>
      <c r="Q506">
        <v>7.77</v>
      </c>
      <c r="R506" s="59">
        <v>13.86</v>
      </c>
      <c r="S506" s="5">
        <v>13.86</v>
      </c>
      <c r="T506">
        <v>13.86</v>
      </c>
      <c r="U506">
        <v>13.86</v>
      </c>
      <c r="V506">
        <v>13.86</v>
      </c>
      <c r="W506">
        <v>11.41</v>
      </c>
      <c r="X506">
        <v>11.66</v>
      </c>
      <c r="Y506">
        <v>13.04</v>
      </c>
      <c r="Z506">
        <v>9.7100000000000009</v>
      </c>
      <c r="AA506">
        <v>7.77</v>
      </c>
      <c r="AB506">
        <v>13.03</v>
      </c>
      <c r="AC506">
        <v>7.38</v>
      </c>
      <c r="AD506">
        <v>7.77</v>
      </c>
      <c r="AE506">
        <v>0</v>
      </c>
      <c r="AF506">
        <v>0</v>
      </c>
      <c r="AG506">
        <v>0</v>
      </c>
      <c r="AH506">
        <f t="shared" si="144"/>
        <v>7.77</v>
      </c>
      <c r="AI506">
        <f t="shared" si="145"/>
        <v>7.77</v>
      </c>
      <c r="AJ506">
        <f t="shared" si="146"/>
        <v>13.86</v>
      </c>
      <c r="AK506">
        <f t="shared" si="147"/>
        <v>13.86</v>
      </c>
      <c r="AL506">
        <f t="shared" si="148"/>
        <v>13.86</v>
      </c>
      <c r="AM506">
        <f t="shared" si="149"/>
        <v>13.86</v>
      </c>
      <c r="AN506">
        <f t="shared" si="150"/>
        <v>13.86</v>
      </c>
      <c r="AO506">
        <f t="shared" si="151"/>
        <v>11.41</v>
      </c>
      <c r="AP506">
        <f t="shared" si="152"/>
        <v>11.66</v>
      </c>
      <c r="AQ506">
        <f t="shared" si="153"/>
        <v>13.04</v>
      </c>
      <c r="AR506">
        <f t="shared" si="154"/>
        <v>9.7100000000000009</v>
      </c>
      <c r="AS506">
        <f t="shared" si="155"/>
        <v>7.77</v>
      </c>
      <c r="AT506">
        <f t="shared" si="156"/>
        <v>13.03</v>
      </c>
      <c r="AU506">
        <f t="shared" si="157"/>
        <v>7.38</v>
      </c>
      <c r="AV506">
        <f t="shared" si="158"/>
        <v>7.77</v>
      </c>
      <c r="AW506" t="str">
        <f t="shared" si="159"/>
        <v>Not Available</v>
      </c>
      <c r="AX506" t="str">
        <f t="shared" si="160"/>
        <v>Not Available</v>
      </c>
      <c r="AY506" t="str">
        <f t="shared" si="161"/>
        <v>Not Available</v>
      </c>
      <c r="AZ506" t="str">
        <f t="shared" si="142"/>
        <v>N/A</v>
      </c>
      <c r="BA506" t="e">
        <f t="shared" si="143"/>
        <v>#VALUE!</v>
      </c>
    </row>
    <row r="507" spans="1:53" x14ac:dyDescent="0.3">
      <c r="A507" s="27" t="s">
        <v>1465</v>
      </c>
      <c r="B507" s="27" t="s">
        <v>1852</v>
      </c>
      <c r="C507" t="s">
        <v>119</v>
      </c>
      <c r="D507" t="s">
        <v>268</v>
      </c>
      <c r="E507" s="27" t="s">
        <v>93</v>
      </c>
      <c r="F507" t="s">
        <v>1468</v>
      </c>
      <c r="G507" t="s">
        <v>1469</v>
      </c>
      <c r="H507" t="s">
        <v>316</v>
      </c>
      <c r="I507" s="28" t="s">
        <v>1467</v>
      </c>
      <c r="J507">
        <v>10</v>
      </c>
      <c r="K507" s="27">
        <v>4</v>
      </c>
      <c r="L507" t="s">
        <v>71</v>
      </c>
      <c r="M507" s="27">
        <v>0</v>
      </c>
      <c r="N507" s="27" t="s">
        <v>1857</v>
      </c>
      <c r="O507">
        <v>83605</v>
      </c>
      <c r="P507">
        <v>11.57</v>
      </c>
      <c r="Q507">
        <v>11.57</v>
      </c>
      <c r="R507" s="59">
        <v>18.829999999999998</v>
      </c>
      <c r="S507" s="5">
        <v>18.829999999999998</v>
      </c>
      <c r="T507">
        <v>18.829999999999998</v>
      </c>
      <c r="U507">
        <v>18.829999999999998</v>
      </c>
      <c r="V507">
        <v>18.829999999999998</v>
      </c>
      <c r="W507">
        <v>15.51</v>
      </c>
      <c r="X507">
        <v>17.36</v>
      </c>
      <c r="Y507">
        <v>17.73</v>
      </c>
      <c r="Z507">
        <v>14.46</v>
      </c>
      <c r="AA507">
        <v>11.57</v>
      </c>
      <c r="AB507">
        <v>17.899999999999999</v>
      </c>
      <c r="AC507">
        <v>10.99</v>
      </c>
      <c r="AD507">
        <v>11.57</v>
      </c>
      <c r="AE507">
        <v>0</v>
      </c>
      <c r="AF507">
        <v>0</v>
      </c>
      <c r="AG507">
        <v>0</v>
      </c>
      <c r="AH507">
        <f t="shared" si="144"/>
        <v>11.57</v>
      </c>
      <c r="AI507">
        <f t="shared" si="145"/>
        <v>11.57</v>
      </c>
      <c r="AJ507">
        <f t="shared" si="146"/>
        <v>18.829999999999998</v>
      </c>
      <c r="AK507">
        <f t="shared" si="147"/>
        <v>18.829999999999998</v>
      </c>
      <c r="AL507">
        <f t="shared" si="148"/>
        <v>18.829999999999998</v>
      </c>
      <c r="AM507">
        <f t="shared" si="149"/>
        <v>18.829999999999998</v>
      </c>
      <c r="AN507">
        <f t="shared" si="150"/>
        <v>18.829999999999998</v>
      </c>
      <c r="AO507">
        <f t="shared" si="151"/>
        <v>15.51</v>
      </c>
      <c r="AP507">
        <f t="shared" si="152"/>
        <v>17.36</v>
      </c>
      <c r="AQ507">
        <f t="shared" si="153"/>
        <v>17.73</v>
      </c>
      <c r="AR507">
        <f t="shared" si="154"/>
        <v>14.46</v>
      </c>
      <c r="AS507">
        <f t="shared" si="155"/>
        <v>11.57</v>
      </c>
      <c r="AT507">
        <f t="shared" si="156"/>
        <v>17.899999999999999</v>
      </c>
      <c r="AU507">
        <f t="shared" si="157"/>
        <v>10.99</v>
      </c>
      <c r="AV507">
        <f t="shared" si="158"/>
        <v>11.57</v>
      </c>
      <c r="AW507" t="str">
        <f t="shared" si="159"/>
        <v>Not Available</v>
      </c>
      <c r="AX507" t="str">
        <f t="shared" si="160"/>
        <v>Not Available</v>
      </c>
      <c r="AY507" t="str">
        <f t="shared" si="161"/>
        <v>Not Available</v>
      </c>
      <c r="AZ507" t="str">
        <f t="shared" si="142"/>
        <v>N/A</v>
      </c>
      <c r="BA507" t="e">
        <f t="shared" si="143"/>
        <v>#VALUE!</v>
      </c>
    </row>
    <row r="508" spans="1:53" x14ac:dyDescent="0.3">
      <c r="A508" s="27" t="s">
        <v>672</v>
      </c>
      <c r="B508" s="27" t="s">
        <v>1852</v>
      </c>
      <c r="C508" t="s">
        <v>119</v>
      </c>
      <c r="D508" t="s">
        <v>268</v>
      </c>
      <c r="E508" s="27" t="s">
        <v>62</v>
      </c>
      <c r="F508" t="s">
        <v>72</v>
      </c>
      <c r="G508" t="s">
        <v>73</v>
      </c>
      <c r="H508" t="s">
        <v>74</v>
      </c>
      <c r="I508" s="28" t="s">
        <v>673</v>
      </c>
      <c r="J508">
        <v>5</v>
      </c>
      <c r="K508" s="27">
        <v>4</v>
      </c>
      <c r="L508" t="s">
        <v>71</v>
      </c>
      <c r="M508" s="27">
        <v>0</v>
      </c>
      <c r="N508" s="27" t="s">
        <v>118</v>
      </c>
      <c r="O508">
        <v>36415</v>
      </c>
      <c r="P508">
        <v>8.57</v>
      </c>
      <c r="Q508">
        <v>2.65</v>
      </c>
      <c r="R508" s="59">
        <v>0</v>
      </c>
      <c r="S508" s="5">
        <v>0</v>
      </c>
      <c r="T508">
        <v>0</v>
      </c>
      <c r="U508">
        <v>0</v>
      </c>
      <c r="V508">
        <v>0</v>
      </c>
      <c r="W508">
        <v>3.7</v>
      </c>
      <c r="X508">
        <v>12.86</v>
      </c>
      <c r="Y508">
        <v>4.2300000000000004</v>
      </c>
      <c r="Z508">
        <v>8.57</v>
      </c>
      <c r="AA508">
        <v>8.57</v>
      </c>
      <c r="AB508">
        <v>3.6</v>
      </c>
      <c r="AC508">
        <v>8.14</v>
      </c>
      <c r="AD508">
        <v>8.57</v>
      </c>
      <c r="AE508">
        <v>0</v>
      </c>
      <c r="AF508">
        <v>0</v>
      </c>
      <c r="AG508">
        <v>0</v>
      </c>
      <c r="AH508">
        <f t="shared" si="144"/>
        <v>8.57</v>
      </c>
      <c r="AI508">
        <f t="shared" si="145"/>
        <v>2.65</v>
      </c>
      <c r="AJ508" t="str">
        <f t="shared" si="146"/>
        <v>Not Available</v>
      </c>
      <c r="AK508" t="str">
        <f t="shared" si="147"/>
        <v>Not Available</v>
      </c>
      <c r="AL508" t="str">
        <f t="shared" si="148"/>
        <v>Not Available</v>
      </c>
      <c r="AM508" t="str">
        <f t="shared" si="149"/>
        <v>Not Available</v>
      </c>
      <c r="AN508" t="str">
        <f t="shared" si="150"/>
        <v>Not Available</v>
      </c>
      <c r="AO508">
        <f t="shared" si="151"/>
        <v>3.7</v>
      </c>
      <c r="AP508">
        <f t="shared" si="152"/>
        <v>12.86</v>
      </c>
      <c r="AQ508">
        <f t="shared" si="153"/>
        <v>4.2300000000000004</v>
      </c>
      <c r="AR508">
        <f t="shared" si="154"/>
        <v>8.57</v>
      </c>
      <c r="AS508">
        <f t="shared" si="155"/>
        <v>8.57</v>
      </c>
      <c r="AT508">
        <f t="shared" si="156"/>
        <v>3.6</v>
      </c>
      <c r="AU508">
        <f t="shared" si="157"/>
        <v>8.14</v>
      </c>
      <c r="AV508">
        <f t="shared" si="158"/>
        <v>8.57</v>
      </c>
      <c r="AW508" t="str">
        <f t="shared" si="159"/>
        <v>Not Available</v>
      </c>
      <c r="AX508" t="str">
        <f t="shared" si="160"/>
        <v>Not Available</v>
      </c>
      <c r="AY508" t="str">
        <f t="shared" si="161"/>
        <v>Not Available</v>
      </c>
      <c r="AZ508" t="str">
        <f t="shared" si="142"/>
        <v>N/A</v>
      </c>
      <c r="BA508" t="e">
        <f t="shared" si="143"/>
        <v>#VALUE!</v>
      </c>
    </row>
    <row r="509" spans="1:53" x14ac:dyDescent="0.3">
      <c r="A509" s="27" t="s">
        <v>1858</v>
      </c>
      <c r="B509" s="27" t="s">
        <v>1859</v>
      </c>
      <c r="C509" t="s">
        <v>1860</v>
      </c>
      <c r="D509" t="s">
        <v>230</v>
      </c>
      <c r="E509" s="27" t="s">
        <v>93</v>
      </c>
      <c r="F509" t="s">
        <v>1861</v>
      </c>
      <c r="G509" t="s">
        <v>1862</v>
      </c>
      <c r="H509" t="s">
        <v>641</v>
      </c>
      <c r="I509" s="28" t="s">
        <v>1860</v>
      </c>
      <c r="J509">
        <v>9</v>
      </c>
      <c r="K509" s="27">
        <v>3</v>
      </c>
      <c r="L509" t="s">
        <v>76</v>
      </c>
      <c r="M509" s="27">
        <v>1</v>
      </c>
      <c r="N509" s="27" t="s">
        <v>1863</v>
      </c>
      <c r="O509">
        <v>87045</v>
      </c>
      <c r="P509">
        <v>9.44</v>
      </c>
      <c r="Q509">
        <v>9.44</v>
      </c>
      <c r="R509" s="59">
        <v>14.69</v>
      </c>
      <c r="S509" s="5">
        <v>14.69</v>
      </c>
      <c r="T509">
        <v>14.69</v>
      </c>
      <c r="U509">
        <v>14.69</v>
      </c>
      <c r="V509">
        <v>14.69</v>
      </c>
      <c r="W509">
        <v>12.85</v>
      </c>
      <c r="X509">
        <v>14.16</v>
      </c>
      <c r="Y509">
        <v>14.69</v>
      </c>
      <c r="Z509">
        <v>11.8</v>
      </c>
      <c r="AA509">
        <v>9.44</v>
      </c>
      <c r="AB509">
        <v>15.82</v>
      </c>
      <c r="AC509">
        <v>8.9700000000000006</v>
      </c>
      <c r="AD509">
        <v>9.44</v>
      </c>
      <c r="AE509">
        <v>0</v>
      </c>
      <c r="AF509">
        <v>0</v>
      </c>
      <c r="AG509">
        <v>0</v>
      </c>
      <c r="AH509">
        <f t="shared" si="144"/>
        <v>9.44</v>
      </c>
      <c r="AI509">
        <f t="shared" si="145"/>
        <v>9.44</v>
      </c>
      <c r="AJ509">
        <f t="shared" si="146"/>
        <v>14.69</v>
      </c>
      <c r="AK509">
        <f t="shared" si="147"/>
        <v>14.69</v>
      </c>
      <c r="AL509">
        <f t="shared" si="148"/>
        <v>14.69</v>
      </c>
      <c r="AM509">
        <f t="shared" si="149"/>
        <v>14.69</v>
      </c>
      <c r="AN509">
        <f t="shared" si="150"/>
        <v>14.69</v>
      </c>
      <c r="AO509">
        <f t="shared" si="151"/>
        <v>12.85</v>
      </c>
      <c r="AP509">
        <f t="shared" si="152"/>
        <v>14.16</v>
      </c>
      <c r="AQ509">
        <f t="shared" si="153"/>
        <v>14.69</v>
      </c>
      <c r="AR509">
        <f t="shared" si="154"/>
        <v>11.8</v>
      </c>
      <c r="AS509">
        <f t="shared" si="155"/>
        <v>9.44</v>
      </c>
      <c r="AT509">
        <f t="shared" si="156"/>
        <v>15.82</v>
      </c>
      <c r="AU509">
        <f t="shared" si="157"/>
        <v>8.9700000000000006</v>
      </c>
      <c r="AV509">
        <f t="shared" si="158"/>
        <v>9.44</v>
      </c>
      <c r="AW509" t="str">
        <f t="shared" si="159"/>
        <v>Not Available</v>
      </c>
      <c r="AX509" t="str">
        <f t="shared" si="160"/>
        <v>Not Available</v>
      </c>
      <c r="AY509" t="str">
        <f t="shared" si="161"/>
        <v>Not Available</v>
      </c>
      <c r="AZ509">
        <f t="shared" si="142"/>
        <v>5</v>
      </c>
      <c r="BA509">
        <f t="shared" si="143"/>
        <v>2</v>
      </c>
    </row>
    <row r="510" spans="1:53" x14ac:dyDescent="0.3">
      <c r="A510" s="27" t="s">
        <v>1864</v>
      </c>
      <c r="B510" s="27" t="s">
        <v>1859</v>
      </c>
      <c r="C510" t="s">
        <v>1860</v>
      </c>
      <c r="D510" t="s">
        <v>268</v>
      </c>
      <c r="E510" s="27" t="s">
        <v>93</v>
      </c>
      <c r="F510" t="s">
        <v>1861</v>
      </c>
      <c r="G510" t="s">
        <v>1865</v>
      </c>
      <c r="H510" t="s">
        <v>641</v>
      </c>
      <c r="I510" s="28" t="s">
        <v>1866</v>
      </c>
      <c r="J510">
        <v>9</v>
      </c>
      <c r="K510" s="27">
        <v>3</v>
      </c>
      <c r="L510" t="s">
        <v>71</v>
      </c>
      <c r="M510" s="27">
        <v>0</v>
      </c>
      <c r="N510" s="27" t="s">
        <v>1867</v>
      </c>
      <c r="O510">
        <v>87046</v>
      </c>
      <c r="P510">
        <v>9.44</v>
      </c>
      <c r="Q510">
        <v>9.44</v>
      </c>
      <c r="R510" s="59">
        <v>14.69</v>
      </c>
      <c r="S510" s="5">
        <v>14.69</v>
      </c>
      <c r="T510">
        <v>14.69</v>
      </c>
      <c r="U510">
        <v>14.69</v>
      </c>
      <c r="V510">
        <v>14.69</v>
      </c>
      <c r="W510">
        <v>12.85</v>
      </c>
      <c r="X510">
        <v>14.16</v>
      </c>
      <c r="Y510">
        <v>14.69</v>
      </c>
      <c r="Z510">
        <v>11.8</v>
      </c>
      <c r="AA510">
        <v>9.44</v>
      </c>
      <c r="AB510">
        <v>15.82</v>
      </c>
      <c r="AC510">
        <v>8.9700000000000006</v>
      </c>
      <c r="AD510">
        <v>9.44</v>
      </c>
      <c r="AE510">
        <v>0</v>
      </c>
      <c r="AF510">
        <v>0</v>
      </c>
      <c r="AG510">
        <v>0</v>
      </c>
      <c r="AH510">
        <f t="shared" si="144"/>
        <v>9.44</v>
      </c>
      <c r="AI510">
        <f t="shared" si="145"/>
        <v>9.44</v>
      </c>
      <c r="AJ510">
        <f t="shared" si="146"/>
        <v>14.69</v>
      </c>
      <c r="AK510">
        <f t="shared" si="147"/>
        <v>14.69</v>
      </c>
      <c r="AL510">
        <f t="shared" si="148"/>
        <v>14.69</v>
      </c>
      <c r="AM510">
        <f t="shared" si="149"/>
        <v>14.69</v>
      </c>
      <c r="AN510">
        <f t="shared" si="150"/>
        <v>14.69</v>
      </c>
      <c r="AO510">
        <f t="shared" si="151"/>
        <v>12.85</v>
      </c>
      <c r="AP510">
        <f t="shared" si="152"/>
        <v>14.16</v>
      </c>
      <c r="AQ510">
        <f t="shared" si="153"/>
        <v>14.69</v>
      </c>
      <c r="AR510">
        <f t="shared" si="154"/>
        <v>11.8</v>
      </c>
      <c r="AS510">
        <f t="shared" si="155"/>
        <v>9.44</v>
      </c>
      <c r="AT510">
        <f t="shared" si="156"/>
        <v>15.82</v>
      </c>
      <c r="AU510">
        <f t="shared" si="157"/>
        <v>8.9700000000000006</v>
      </c>
      <c r="AV510">
        <f t="shared" si="158"/>
        <v>9.44</v>
      </c>
      <c r="AW510" t="str">
        <f t="shared" si="159"/>
        <v>Not Available</v>
      </c>
      <c r="AX510" t="str">
        <f t="shared" si="160"/>
        <v>Not Available</v>
      </c>
      <c r="AY510" t="str">
        <f t="shared" si="161"/>
        <v>Not Available</v>
      </c>
      <c r="AZ510" t="str">
        <f t="shared" si="142"/>
        <v>N/A</v>
      </c>
      <c r="BA510" t="e">
        <f t="shared" si="143"/>
        <v>#VALUE!</v>
      </c>
    </row>
    <row r="511" spans="1:53" x14ac:dyDescent="0.3">
      <c r="A511" s="27" t="s">
        <v>1868</v>
      </c>
      <c r="B511" s="27" t="s">
        <v>1859</v>
      </c>
      <c r="C511" t="s">
        <v>1860</v>
      </c>
      <c r="D511" t="s">
        <v>268</v>
      </c>
      <c r="E511" s="27" t="s">
        <v>93</v>
      </c>
      <c r="F511" t="s">
        <v>1869</v>
      </c>
      <c r="G511" t="s">
        <v>1870</v>
      </c>
      <c r="H511" t="s">
        <v>641</v>
      </c>
      <c r="I511" s="28" t="s">
        <v>1871</v>
      </c>
      <c r="J511">
        <v>11</v>
      </c>
      <c r="K511" s="27">
        <v>3</v>
      </c>
      <c r="L511" t="s">
        <v>71</v>
      </c>
      <c r="M511" s="27">
        <v>0</v>
      </c>
      <c r="N511" s="27" t="s">
        <v>1872</v>
      </c>
      <c r="O511">
        <v>87427</v>
      </c>
      <c r="P511">
        <v>11.98</v>
      </c>
      <c r="Q511">
        <v>11.98</v>
      </c>
      <c r="R511" s="59">
        <v>16.45</v>
      </c>
      <c r="S511" s="5">
        <v>16.45</v>
      </c>
      <c r="T511">
        <v>16.45</v>
      </c>
      <c r="U511">
        <v>16.45</v>
      </c>
      <c r="V511">
        <v>16.45</v>
      </c>
      <c r="W511">
        <v>14.8</v>
      </c>
      <c r="X511">
        <v>17.97</v>
      </c>
      <c r="Y511">
        <v>16.91</v>
      </c>
      <c r="Z511">
        <v>14.98</v>
      </c>
      <c r="AA511">
        <v>11.98</v>
      </c>
      <c r="AB511">
        <v>20.11</v>
      </c>
      <c r="AC511">
        <v>11.38</v>
      </c>
      <c r="AD511">
        <v>11.98</v>
      </c>
      <c r="AE511">
        <v>0</v>
      </c>
      <c r="AF511">
        <v>0</v>
      </c>
      <c r="AG511">
        <v>0</v>
      </c>
      <c r="AH511">
        <f t="shared" si="144"/>
        <v>11.98</v>
      </c>
      <c r="AI511">
        <f t="shared" si="145"/>
        <v>11.98</v>
      </c>
      <c r="AJ511">
        <f t="shared" si="146"/>
        <v>16.45</v>
      </c>
      <c r="AK511">
        <f t="shared" si="147"/>
        <v>16.45</v>
      </c>
      <c r="AL511">
        <f t="shared" si="148"/>
        <v>16.45</v>
      </c>
      <c r="AM511">
        <f t="shared" si="149"/>
        <v>16.45</v>
      </c>
      <c r="AN511">
        <f t="shared" si="150"/>
        <v>16.45</v>
      </c>
      <c r="AO511">
        <f t="shared" si="151"/>
        <v>14.8</v>
      </c>
      <c r="AP511">
        <f t="shared" si="152"/>
        <v>17.97</v>
      </c>
      <c r="AQ511">
        <f t="shared" si="153"/>
        <v>16.91</v>
      </c>
      <c r="AR511">
        <f t="shared" si="154"/>
        <v>14.98</v>
      </c>
      <c r="AS511">
        <f t="shared" si="155"/>
        <v>11.98</v>
      </c>
      <c r="AT511">
        <f t="shared" si="156"/>
        <v>20.11</v>
      </c>
      <c r="AU511">
        <f t="shared" si="157"/>
        <v>11.38</v>
      </c>
      <c r="AV511">
        <f t="shared" si="158"/>
        <v>11.98</v>
      </c>
      <c r="AW511" t="str">
        <f t="shared" si="159"/>
        <v>Not Available</v>
      </c>
      <c r="AX511" t="str">
        <f t="shared" si="160"/>
        <v>Not Available</v>
      </c>
      <c r="AY511" t="str">
        <f t="shared" si="161"/>
        <v>Not Available</v>
      </c>
      <c r="AZ511" t="str">
        <f t="shared" si="142"/>
        <v>N/A</v>
      </c>
      <c r="BA511" t="e">
        <f t="shared" si="143"/>
        <v>#VALUE!</v>
      </c>
    </row>
    <row r="512" spans="1:53" x14ac:dyDescent="0.3">
      <c r="A512" s="27" t="s">
        <v>1864</v>
      </c>
      <c r="B512" s="27" t="s">
        <v>1873</v>
      </c>
      <c r="C512" t="s">
        <v>1866</v>
      </c>
      <c r="D512" t="s">
        <v>230</v>
      </c>
      <c r="E512" s="27" t="s">
        <v>93</v>
      </c>
      <c r="F512" t="s">
        <v>1861</v>
      </c>
      <c r="G512" t="s">
        <v>1865</v>
      </c>
      <c r="H512" t="s">
        <v>641</v>
      </c>
      <c r="I512" s="28" t="s">
        <v>1866</v>
      </c>
      <c r="J512">
        <v>9</v>
      </c>
      <c r="K512" s="27">
        <v>3</v>
      </c>
      <c r="L512" t="s">
        <v>76</v>
      </c>
      <c r="M512" s="27">
        <v>1</v>
      </c>
      <c r="N512" s="27" t="s">
        <v>1874</v>
      </c>
      <c r="O512">
        <v>87046</v>
      </c>
      <c r="P512">
        <v>9.44</v>
      </c>
      <c r="Q512">
        <v>9.44</v>
      </c>
      <c r="R512" s="59">
        <v>14.69</v>
      </c>
      <c r="S512" s="5">
        <v>14.69</v>
      </c>
      <c r="T512">
        <v>14.69</v>
      </c>
      <c r="U512">
        <v>14.69</v>
      </c>
      <c r="V512">
        <v>14.69</v>
      </c>
      <c r="W512">
        <v>12.85</v>
      </c>
      <c r="X512">
        <v>14.16</v>
      </c>
      <c r="Y512">
        <v>14.69</v>
      </c>
      <c r="Z512">
        <v>11.8</v>
      </c>
      <c r="AA512">
        <v>9.44</v>
      </c>
      <c r="AB512">
        <v>15.82</v>
      </c>
      <c r="AC512">
        <v>8.9700000000000006</v>
      </c>
      <c r="AD512">
        <v>9.44</v>
      </c>
      <c r="AE512">
        <v>0</v>
      </c>
      <c r="AF512">
        <v>0</v>
      </c>
      <c r="AG512">
        <v>0</v>
      </c>
      <c r="AH512">
        <f t="shared" si="144"/>
        <v>9.44</v>
      </c>
      <c r="AI512">
        <f t="shared" si="145"/>
        <v>9.44</v>
      </c>
      <c r="AJ512">
        <f t="shared" si="146"/>
        <v>14.69</v>
      </c>
      <c r="AK512">
        <f t="shared" si="147"/>
        <v>14.69</v>
      </c>
      <c r="AL512">
        <f t="shared" si="148"/>
        <v>14.69</v>
      </c>
      <c r="AM512">
        <f t="shared" si="149"/>
        <v>14.69</v>
      </c>
      <c r="AN512">
        <f t="shared" si="150"/>
        <v>14.69</v>
      </c>
      <c r="AO512">
        <f t="shared" si="151"/>
        <v>12.85</v>
      </c>
      <c r="AP512">
        <f t="shared" si="152"/>
        <v>14.16</v>
      </c>
      <c r="AQ512">
        <f t="shared" si="153"/>
        <v>14.69</v>
      </c>
      <c r="AR512">
        <f t="shared" si="154"/>
        <v>11.8</v>
      </c>
      <c r="AS512">
        <f t="shared" si="155"/>
        <v>9.44</v>
      </c>
      <c r="AT512">
        <f t="shared" si="156"/>
        <v>15.82</v>
      </c>
      <c r="AU512">
        <f t="shared" si="157"/>
        <v>8.9700000000000006</v>
      </c>
      <c r="AV512">
        <f t="shared" si="158"/>
        <v>9.44</v>
      </c>
      <c r="AW512" t="str">
        <f t="shared" si="159"/>
        <v>Not Available</v>
      </c>
      <c r="AX512" t="str">
        <f t="shared" si="160"/>
        <v>Not Available</v>
      </c>
      <c r="AY512" t="str">
        <f t="shared" si="161"/>
        <v>Not Available</v>
      </c>
      <c r="AZ512">
        <f t="shared" si="142"/>
        <v>5</v>
      </c>
      <c r="BA512">
        <f t="shared" si="143"/>
        <v>2</v>
      </c>
    </row>
    <row r="513" spans="1:53" x14ac:dyDescent="0.3">
      <c r="A513" s="27" t="s">
        <v>1858</v>
      </c>
      <c r="B513" s="27" t="s">
        <v>1873</v>
      </c>
      <c r="C513" t="s">
        <v>1866</v>
      </c>
      <c r="D513" t="s">
        <v>268</v>
      </c>
      <c r="E513" s="27" t="s">
        <v>93</v>
      </c>
      <c r="F513" t="s">
        <v>1861</v>
      </c>
      <c r="G513" t="s">
        <v>1862</v>
      </c>
      <c r="H513" t="s">
        <v>641</v>
      </c>
      <c r="I513" s="28" t="s">
        <v>1860</v>
      </c>
      <c r="J513">
        <v>9</v>
      </c>
      <c r="K513" s="27">
        <v>3</v>
      </c>
      <c r="L513" t="s">
        <v>71</v>
      </c>
      <c r="M513" s="27">
        <v>0</v>
      </c>
      <c r="N513" s="27" t="s">
        <v>1875</v>
      </c>
      <c r="O513">
        <v>87045</v>
      </c>
      <c r="P513">
        <v>9.44</v>
      </c>
      <c r="Q513">
        <v>9.44</v>
      </c>
      <c r="R513" s="59">
        <v>14.69</v>
      </c>
      <c r="S513" s="5">
        <v>14.69</v>
      </c>
      <c r="T513">
        <v>14.69</v>
      </c>
      <c r="U513">
        <v>14.69</v>
      </c>
      <c r="V513">
        <v>14.69</v>
      </c>
      <c r="W513">
        <v>12.85</v>
      </c>
      <c r="X513">
        <v>14.16</v>
      </c>
      <c r="Y513">
        <v>14.69</v>
      </c>
      <c r="Z513">
        <v>11.8</v>
      </c>
      <c r="AA513">
        <v>9.44</v>
      </c>
      <c r="AB513">
        <v>15.82</v>
      </c>
      <c r="AC513">
        <v>8.9700000000000006</v>
      </c>
      <c r="AD513">
        <v>9.44</v>
      </c>
      <c r="AE513">
        <v>0</v>
      </c>
      <c r="AF513">
        <v>0</v>
      </c>
      <c r="AG513">
        <v>0</v>
      </c>
      <c r="AH513">
        <f t="shared" si="144"/>
        <v>9.44</v>
      </c>
      <c r="AI513">
        <f t="shared" si="145"/>
        <v>9.44</v>
      </c>
      <c r="AJ513">
        <f t="shared" si="146"/>
        <v>14.69</v>
      </c>
      <c r="AK513">
        <f t="shared" si="147"/>
        <v>14.69</v>
      </c>
      <c r="AL513">
        <f t="shared" si="148"/>
        <v>14.69</v>
      </c>
      <c r="AM513">
        <f t="shared" si="149"/>
        <v>14.69</v>
      </c>
      <c r="AN513">
        <f t="shared" si="150"/>
        <v>14.69</v>
      </c>
      <c r="AO513">
        <f t="shared" si="151"/>
        <v>12.85</v>
      </c>
      <c r="AP513">
        <f t="shared" si="152"/>
        <v>14.16</v>
      </c>
      <c r="AQ513">
        <f t="shared" si="153"/>
        <v>14.69</v>
      </c>
      <c r="AR513">
        <f t="shared" si="154"/>
        <v>11.8</v>
      </c>
      <c r="AS513">
        <f t="shared" si="155"/>
        <v>9.44</v>
      </c>
      <c r="AT513">
        <f t="shared" si="156"/>
        <v>15.82</v>
      </c>
      <c r="AU513">
        <f t="shared" si="157"/>
        <v>8.9700000000000006</v>
      </c>
      <c r="AV513">
        <f t="shared" si="158"/>
        <v>9.44</v>
      </c>
      <c r="AW513" t="str">
        <f t="shared" si="159"/>
        <v>Not Available</v>
      </c>
      <c r="AX513" t="str">
        <f t="shared" si="160"/>
        <v>Not Available</v>
      </c>
      <c r="AY513" t="str">
        <f t="shared" si="161"/>
        <v>Not Available</v>
      </c>
      <c r="AZ513" t="str">
        <f t="shared" si="142"/>
        <v>N/A</v>
      </c>
      <c r="BA513" t="e">
        <f t="shared" si="143"/>
        <v>#VALUE!</v>
      </c>
    </row>
    <row r="514" spans="1:53" x14ac:dyDescent="0.3">
      <c r="A514" s="27" t="s">
        <v>1868</v>
      </c>
      <c r="B514" s="27" t="s">
        <v>1873</v>
      </c>
      <c r="C514" t="s">
        <v>1866</v>
      </c>
      <c r="D514" t="s">
        <v>268</v>
      </c>
      <c r="E514" s="27" t="s">
        <v>93</v>
      </c>
      <c r="F514" t="s">
        <v>1869</v>
      </c>
      <c r="G514" t="s">
        <v>1870</v>
      </c>
      <c r="H514" t="s">
        <v>641</v>
      </c>
      <c r="I514" s="28" t="s">
        <v>1871</v>
      </c>
      <c r="J514">
        <v>11</v>
      </c>
      <c r="K514" s="27">
        <v>3</v>
      </c>
      <c r="L514" t="s">
        <v>71</v>
      </c>
      <c r="M514" s="27">
        <v>0</v>
      </c>
      <c r="N514" s="27" t="s">
        <v>1876</v>
      </c>
      <c r="O514">
        <v>87427</v>
      </c>
      <c r="P514">
        <v>11.98</v>
      </c>
      <c r="Q514">
        <v>11.98</v>
      </c>
      <c r="R514" s="59">
        <v>16.45</v>
      </c>
      <c r="S514" s="5">
        <v>16.45</v>
      </c>
      <c r="T514">
        <v>16.45</v>
      </c>
      <c r="U514">
        <v>16.45</v>
      </c>
      <c r="V514">
        <v>16.45</v>
      </c>
      <c r="W514">
        <v>14.8</v>
      </c>
      <c r="X514">
        <v>17.97</v>
      </c>
      <c r="Y514">
        <v>16.91</v>
      </c>
      <c r="Z514">
        <v>14.98</v>
      </c>
      <c r="AA514">
        <v>11.98</v>
      </c>
      <c r="AB514">
        <v>20.11</v>
      </c>
      <c r="AC514">
        <v>11.38</v>
      </c>
      <c r="AD514">
        <v>11.98</v>
      </c>
      <c r="AE514">
        <v>0</v>
      </c>
      <c r="AF514">
        <v>0</v>
      </c>
      <c r="AG514">
        <v>0</v>
      </c>
      <c r="AH514">
        <f t="shared" si="144"/>
        <v>11.98</v>
      </c>
      <c r="AI514">
        <f t="shared" si="145"/>
        <v>11.98</v>
      </c>
      <c r="AJ514">
        <f t="shared" si="146"/>
        <v>16.45</v>
      </c>
      <c r="AK514">
        <f t="shared" si="147"/>
        <v>16.45</v>
      </c>
      <c r="AL514">
        <f t="shared" si="148"/>
        <v>16.45</v>
      </c>
      <c r="AM514">
        <f t="shared" si="149"/>
        <v>16.45</v>
      </c>
      <c r="AN514">
        <f t="shared" si="150"/>
        <v>16.45</v>
      </c>
      <c r="AO514">
        <f t="shared" si="151"/>
        <v>14.8</v>
      </c>
      <c r="AP514">
        <f t="shared" si="152"/>
        <v>17.97</v>
      </c>
      <c r="AQ514">
        <f t="shared" si="153"/>
        <v>16.91</v>
      </c>
      <c r="AR514">
        <f t="shared" si="154"/>
        <v>14.98</v>
      </c>
      <c r="AS514">
        <f t="shared" si="155"/>
        <v>11.98</v>
      </c>
      <c r="AT514">
        <f t="shared" si="156"/>
        <v>20.11</v>
      </c>
      <c r="AU514">
        <f t="shared" si="157"/>
        <v>11.38</v>
      </c>
      <c r="AV514">
        <f t="shared" si="158"/>
        <v>11.98</v>
      </c>
      <c r="AW514" t="str">
        <f t="shared" si="159"/>
        <v>Not Available</v>
      </c>
      <c r="AX514" t="str">
        <f t="shared" si="160"/>
        <v>Not Available</v>
      </c>
      <c r="AY514" t="str">
        <f t="shared" si="161"/>
        <v>Not Available</v>
      </c>
      <c r="AZ514" t="str">
        <f t="shared" si="142"/>
        <v>N/A</v>
      </c>
      <c r="BA514" t="e">
        <f t="shared" si="143"/>
        <v>#VALUE!</v>
      </c>
    </row>
    <row r="515" spans="1:53" x14ac:dyDescent="0.3">
      <c r="A515" s="27" t="s">
        <v>638</v>
      </c>
      <c r="B515" s="27" t="s">
        <v>1877</v>
      </c>
      <c r="C515" t="s">
        <v>642</v>
      </c>
      <c r="D515" t="s">
        <v>230</v>
      </c>
      <c r="E515" s="27" t="s">
        <v>93</v>
      </c>
      <c r="F515" t="s">
        <v>639</v>
      </c>
      <c r="G515" t="s">
        <v>640</v>
      </c>
      <c r="H515" t="s">
        <v>641</v>
      </c>
      <c r="I515" s="28" t="s">
        <v>642</v>
      </c>
      <c r="J515">
        <v>11</v>
      </c>
      <c r="K515" s="27">
        <v>2</v>
      </c>
      <c r="L515" t="s">
        <v>76</v>
      </c>
      <c r="M515" s="27">
        <v>1</v>
      </c>
      <c r="N515" s="27" t="s">
        <v>1878</v>
      </c>
      <c r="O515">
        <v>87086</v>
      </c>
      <c r="P515">
        <v>8.07</v>
      </c>
      <c r="Q515">
        <v>8.07</v>
      </c>
      <c r="R515" s="59">
        <v>14.69</v>
      </c>
      <c r="S515" s="5">
        <v>14.69</v>
      </c>
      <c r="T515">
        <v>14.69</v>
      </c>
      <c r="U515">
        <v>14.69</v>
      </c>
      <c r="V515">
        <v>14.69</v>
      </c>
      <c r="W515">
        <v>12.1</v>
      </c>
      <c r="X515">
        <v>12.11</v>
      </c>
      <c r="Y515">
        <v>13.82</v>
      </c>
      <c r="Z515">
        <v>10.88</v>
      </c>
      <c r="AA515">
        <v>8.07</v>
      </c>
      <c r="AB515">
        <v>13.54</v>
      </c>
      <c r="AC515">
        <v>7.67</v>
      </c>
      <c r="AD515">
        <v>8.07</v>
      </c>
      <c r="AE515">
        <v>0</v>
      </c>
      <c r="AF515">
        <v>0</v>
      </c>
      <c r="AG515">
        <v>0</v>
      </c>
      <c r="AH515">
        <f t="shared" si="144"/>
        <v>8.07</v>
      </c>
      <c r="AI515">
        <f t="shared" si="145"/>
        <v>8.07</v>
      </c>
      <c r="AJ515">
        <f t="shared" si="146"/>
        <v>14.69</v>
      </c>
      <c r="AK515">
        <f t="shared" si="147"/>
        <v>14.69</v>
      </c>
      <c r="AL515">
        <f t="shared" si="148"/>
        <v>14.69</v>
      </c>
      <c r="AM515">
        <f t="shared" si="149"/>
        <v>14.69</v>
      </c>
      <c r="AN515">
        <f t="shared" si="150"/>
        <v>14.69</v>
      </c>
      <c r="AO515">
        <f t="shared" si="151"/>
        <v>12.1</v>
      </c>
      <c r="AP515">
        <f t="shared" si="152"/>
        <v>12.11</v>
      </c>
      <c r="AQ515">
        <f t="shared" si="153"/>
        <v>13.82</v>
      </c>
      <c r="AR515">
        <f t="shared" si="154"/>
        <v>10.88</v>
      </c>
      <c r="AS515">
        <f t="shared" si="155"/>
        <v>8.07</v>
      </c>
      <c r="AT515">
        <f t="shared" si="156"/>
        <v>13.54</v>
      </c>
      <c r="AU515">
        <f t="shared" si="157"/>
        <v>7.67</v>
      </c>
      <c r="AV515">
        <f t="shared" si="158"/>
        <v>8.07</v>
      </c>
      <c r="AW515" t="str">
        <f t="shared" si="159"/>
        <v>Not Available</v>
      </c>
      <c r="AX515" t="str">
        <f t="shared" si="160"/>
        <v>Not Available</v>
      </c>
      <c r="AY515" t="str">
        <f t="shared" si="161"/>
        <v>Not Available</v>
      </c>
      <c r="AZ515">
        <f t="shared" si="142"/>
        <v>4</v>
      </c>
      <c r="BA515">
        <f t="shared" si="143"/>
        <v>2</v>
      </c>
    </row>
    <row r="516" spans="1:53" x14ac:dyDescent="0.3">
      <c r="A516" s="27" t="s">
        <v>1309</v>
      </c>
      <c r="B516" s="27" t="s">
        <v>1877</v>
      </c>
      <c r="C516" t="s">
        <v>642</v>
      </c>
      <c r="D516" t="s">
        <v>268</v>
      </c>
      <c r="E516" s="27" t="s">
        <v>93</v>
      </c>
      <c r="F516" t="s">
        <v>1312</v>
      </c>
      <c r="G516" t="s">
        <v>1313</v>
      </c>
      <c r="H516" t="s">
        <v>96</v>
      </c>
      <c r="I516" s="28" t="s">
        <v>1311</v>
      </c>
      <c r="J516">
        <v>5</v>
      </c>
      <c r="K516" s="27">
        <v>2</v>
      </c>
      <c r="L516" t="s">
        <v>71</v>
      </c>
      <c r="M516" s="27">
        <v>0</v>
      </c>
      <c r="N516" s="27" t="s">
        <v>1879</v>
      </c>
      <c r="O516">
        <v>81001</v>
      </c>
      <c r="P516">
        <v>3.17</v>
      </c>
      <c r="Q516">
        <v>3.17</v>
      </c>
      <c r="R516" s="59">
        <v>5.96</v>
      </c>
      <c r="S516" s="5">
        <v>5.96</v>
      </c>
      <c r="T516">
        <v>5.96</v>
      </c>
      <c r="U516">
        <v>5.96</v>
      </c>
      <c r="V516">
        <v>5.96</v>
      </c>
      <c r="W516">
        <v>4.91</v>
      </c>
      <c r="X516">
        <v>4.76</v>
      </c>
      <c r="Y516">
        <v>5.61</v>
      </c>
      <c r="Z516">
        <v>3.96</v>
      </c>
      <c r="AA516">
        <v>3.17</v>
      </c>
      <c r="AB516">
        <v>5.32</v>
      </c>
      <c r="AC516">
        <v>3.01</v>
      </c>
      <c r="AD516">
        <v>3.17</v>
      </c>
      <c r="AE516">
        <v>0</v>
      </c>
      <c r="AF516">
        <v>0</v>
      </c>
      <c r="AG516">
        <v>0</v>
      </c>
      <c r="AH516">
        <f t="shared" si="144"/>
        <v>3.17</v>
      </c>
      <c r="AI516">
        <f t="shared" si="145"/>
        <v>3.17</v>
      </c>
      <c r="AJ516">
        <f t="shared" si="146"/>
        <v>5.96</v>
      </c>
      <c r="AK516">
        <f t="shared" si="147"/>
        <v>5.96</v>
      </c>
      <c r="AL516">
        <f t="shared" si="148"/>
        <v>5.96</v>
      </c>
      <c r="AM516">
        <f t="shared" si="149"/>
        <v>5.96</v>
      </c>
      <c r="AN516">
        <f t="shared" si="150"/>
        <v>5.96</v>
      </c>
      <c r="AO516">
        <f t="shared" si="151"/>
        <v>4.91</v>
      </c>
      <c r="AP516">
        <f t="shared" si="152"/>
        <v>4.76</v>
      </c>
      <c r="AQ516">
        <f t="shared" si="153"/>
        <v>5.61</v>
      </c>
      <c r="AR516">
        <f t="shared" si="154"/>
        <v>3.96</v>
      </c>
      <c r="AS516">
        <f t="shared" si="155"/>
        <v>3.17</v>
      </c>
      <c r="AT516">
        <f t="shared" si="156"/>
        <v>5.32</v>
      </c>
      <c r="AU516">
        <f t="shared" si="157"/>
        <v>3.01</v>
      </c>
      <c r="AV516">
        <f t="shared" si="158"/>
        <v>3.17</v>
      </c>
      <c r="AW516" t="str">
        <f t="shared" si="159"/>
        <v>Not Available</v>
      </c>
      <c r="AX516" t="str">
        <f t="shared" si="160"/>
        <v>Not Available</v>
      </c>
      <c r="AY516" t="str">
        <f t="shared" si="161"/>
        <v>Not Available</v>
      </c>
      <c r="AZ516" t="str">
        <f t="shared" ref="AZ516:AZ579" si="162">IF(AND(M516=1,L516="Yes",K516=1),3+K516,IF(AND(L516="Yes",M516=1,K516&gt;1),4+K516,IF(AND(M516=1,L516="No",K516=1),1+K516,IF(AND(M516=1,L516="No",K516&gt;1),2+K516,"N/A"))))</f>
        <v>N/A</v>
      </c>
      <c r="BA516" t="e">
        <f t="shared" ref="BA516:BA579" si="163">AZ516-K516</f>
        <v>#VALUE!</v>
      </c>
    </row>
    <row r="517" spans="1:53" x14ac:dyDescent="0.3">
      <c r="A517" s="27" t="s">
        <v>1880</v>
      </c>
      <c r="B517" s="27" t="s">
        <v>1881</v>
      </c>
      <c r="C517" t="s">
        <v>1882</v>
      </c>
      <c r="D517" t="s">
        <v>230</v>
      </c>
      <c r="E517" s="27" t="s">
        <v>93</v>
      </c>
      <c r="F517" t="s">
        <v>1883</v>
      </c>
      <c r="G517" t="s">
        <v>1884</v>
      </c>
      <c r="H517" t="s">
        <v>641</v>
      </c>
      <c r="I517" s="28" t="s">
        <v>1882</v>
      </c>
      <c r="J517">
        <v>33</v>
      </c>
      <c r="K517" s="27">
        <v>3</v>
      </c>
      <c r="L517" t="s">
        <v>76</v>
      </c>
      <c r="M517" s="27">
        <v>1</v>
      </c>
      <c r="N517" s="27" t="s">
        <v>1885</v>
      </c>
      <c r="O517">
        <v>87389</v>
      </c>
      <c r="P517">
        <v>24.08</v>
      </c>
      <c r="Q517">
        <v>24.08</v>
      </c>
      <c r="R517" s="59">
        <v>16.45</v>
      </c>
      <c r="S517" s="5">
        <v>16.45</v>
      </c>
      <c r="T517">
        <v>16.45</v>
      </c>
      <c r="U517">
        <v>16.45</v>
      </c>
      <c r="V517">
        <v>16.45</v>
      </c>
      <c r="W517">
        <v>29.74</v>
      </c>
      <c r="X517">
        <v>36.119999999999997</v>
      </c>
      <c r="Y517">
        <v>33.99</v>
      </c>
      <c r="Z517">
        <v>31</v>
      </c>
      <c r="AA517">
        <v>24.08</v>
      </c>
      <c r="AB517">
        <v>40.94</v>
      </c>
      <c r="AC517">
        <v>22.88</v>
      </c>
      <c r="AD517">
        <v>24.08</v>
      </c>
      <c r="AE517">
        <v>0</v>
      </c>
      <c r="AF517">
        <v>0</v>
      </c>
      <c r="AG517">
        <v>0</v>
      </c>
      <c r="AH517">
        <f t="shared" ref="AH517:AH580" si="164">IFERROR(IF(P517=0,"Not Available",P517),"Not Available")</f>
        <v>24.08</v>
      </c>
      <c r="AI517">
        <f t="shared" ref="AI517:AI580" si="165">IFERROR(IF(Q517=0,"Not Available",Q517),"Not Available")</f>
        <v>24.08</v>
      </c>
      <c r="AJ517">
        <f t="shared" ref="AJ517:AJ580" si="166">IFERROR(IF(R517=0,"Not Available",R517),"Not Available")</f>
        <v>16.45</v>
      </c>
      <c r="AK517">
        <f t="shared" ref="AK517:AK580" si="167">IFERROR(IF(S517=0,"Not Available",S517),"Not Available")</f>
        <v>16.45</v>
      </c>
      <c r="AL517">
        <f t="shared" ref="AL517:AL580" si="168">IFERROR(IF(T517=0,"Not Available",T517),"Not Available")</f>
        <v>16.45</v>
      </c>
      <c r="AM517">
        <f t="shared" ref="AM517:AM580" si="169">IFERROR(IF(U517=0,"Not Available",U517),"Not Available")</f>
        <v>16.45</v>
      </c>
      <c r="AN517">
        <f t="shared" ref="AN517:AN580" si="170">IFERROR(IF(V517=0,"Not Available",V517),"Not Available")</f>
        <v>16.45</v>
      </c>
      <c r="AO517">
        <f t="shared" ref="AO517:AO580" si="171">IFERROR(IF(W517=0,"Not Available",W517),"Not Available")</f>
        <v>29.74</v>
      </c>
      <c r="AP517">
        <f t="shared" ref="AP517:AP580" si="172">IFERROR(IF(X517=0,"Not Available",X517),"Not Available")</f>
        <v>36.119999999999997</v>
      </c>
      <c r="AQ517">
        <f t="shared" ref="AQ517:AQ580" si="173">IFERROR(IF(Y517=0,"Not Available",Y517),"Not Available")</f>
        <v>33.99</v>
      </c>
      <c r="AR517">
        <f t="shared" ref="AR517:AR580" si="174">IFERROR(IF(Z517=0,"Not Available",Z517),"Not Available")</f>
        <v>31</v>
      </c>
      <c r="AS517">
        <f t="shared" ref="AS517:AS580" si="175">IFERROR(IF(AA517=0,"Not Available",AA517),"Not Available")</f>
        <v>24.08</v>
      </c>
      <c r="AT517">
        <f t="shared" ref="AT517:AT580" si="176">IFERROR(IF(AB517=0,"Not Available",AB517),"Not Available")</f>
        <v>40.94</v>
      </c>
      <c r="AU517">
        <f t="shared" ref="AU517:AU580" si="177">IFERROR(IF(AC517=0,"Not Available",AC517),"Not Available")</f>
        <v>22.88</v>
      </c>
      <c r="AV517">
        <f t="shared" ref="AV517:AV580" si="178">IFERROR(IF(AD517=0,"Not Available",AD517),"Not Available")</f>
        <v>24.08</v>
      </c>
      <c r="AW517" t="str">
        <f t="shared" ref="AW517:AW580" si="179">IFERROR(IF(AE517=0,"Not Available",AE517),"Not Available")</f>
        <v>Not Available</v>
      </c>
      <c r="AX517" t="str">
        <f t="shared" ref="AX517:AX580" si="180">IFERROR(IF(AF517=0,"Not Available",AF517),"Not Available")</f>
        <v>Not Available</v>
      </c>
      <c r="AY517" t="str">
        <f t="shared" ref="AY517:AY580" si="181">IFERROR(IF(AG517=0,"Not Available",AG517),"Not Available")</f>
        <v>Not Available</v>
      </c>
      <c r="AZ517">
        <f t="shared" si="162"/>
        <v>5</v>
      </c>
      <c r="BA517">
        <f t="shared" si="163"/>
        <v>2</v>
      </c>
    </row>
    <row r="518" spans="1:53" x14ac:dyDescent="0.3">
      <c r="A518" s="27" t="s">
        <v>319</v>
      </c>
      <c r="B518" s="27" t="s">
        <v>1881</v>
      </c>
      <c r="C518" t="s">
        <v>1882</v>
      </c>
      <c r="D518" t="s">
        <v>268</v>
      </c>
      <c r="E518" s="27" t="s">
        <v>93</v>
      </c>
      <c r="F518" t="s">
        <v>320</v>
      </c>
      <c r="G518" t="s">
        <v>321</v>
      </c>
      <c r="H518" t="s">
        <v>322</v>
      </c>
      <c r="I518" s="28" t="s">
        <v>109</v>
      </c>
      <c r="J518">
        <v>13</v>
      </c>
      <c r="K518" s="27">
        <v>3</v>
      </c>
      <c r="L518" t="s">
        <v>71</v>
      </c>
      <c r="M518" s="27">
        <v>0</v>
      </c>
      <c r="N518" s="27" t="s">
        <v>1886</v>
      </c>
      <c r="O518">
        <v>85025</v>
      </c>
      <c r="P518">
        <v>7.77</v>
      </c>
      <c r="Q518">
        <v>7.77</v>
      </c>
      <c r="R518" s="59">
        <v>13.86</v>
      </c>
      <c r="S518" s="5">
        <v>13.86</v>
      </c>
      <c r="T518">
        <v>13.86</v>
      </c>
      <c r="U518">
        <v>13.86</v>
      </c>
      <c r="V518">
        <v>13.86</v>
      </c>
      <c r="W518">
        <v>11.41</v>
      </c>
      <c r="X518">
        <v>11.66</v>
      </c>
      <c r="Y518">
        <v>13.04</v>
      </c>
      <c r="Z518">
        <v>9.7100000000000009</v>
      </c>
      <c r="AA518">
        <v>7.77</v>
      </c>
      <c r="AB518">
        <v>13.03</v>
      </c>
      <c r="AC518">
        <v>7.38</v>
      </c>
      <c r="AD518">
        <v>7.77</v>
      </c>
      <c r="AE518">
        <v>0</v>
      </c>
      <c r="AF518">
        <v>0</v>
      </c>
      <c r="AG518">
        <v>0</v>
      </c>
      <c r="AH518">
        <f t="shared" si="164"/>
        <v>7.77</v>
      </c>
      <c r="AI518">
        <f t="shared" si="165"/>
        <v>7.77</v>
      </c>
      <c r="AJ518">
        <f t="shared" si="166"/>
        <v>13.86</v>
      </c>
      <c r="AK518">
        <f t="shared" si="167"/>
        <v>13.86</v>
      </c>
      <c r="AL518">
        <f t="shared" si="168"/>
        <v>13.86</v>
      </c>
      <c r="AM518">
        <f t="shared" si="169"/>
        <v>13.86</v>
      </c>
      <c r="AN518">
        <f t="shared" si="170"/>
        <v>13.86</v>
      </c>
      <c r="AO518">
        <f t="shared" si="171"/>
        <v>11.41</v>
      </c>
      <c r="AP518">
        <f t="shared" si="172"/>
        <v>11.66</v>
      </c>
      <c r="AQ518">
        <f t="shared" si="173"/>
        <v>13.04</v>
      </c>
      <c r="AR518">
        <f t="shared" si="174"/>
        <v>9.7100000000000009</v>
      </c>
      <c r="AS518">
        <f t="shared" si="175"/>
        <v>7.77</v>
      </c>
      <c r="AT518">
        <f t="shared" si="176"/>
        <v>13.03</v>
      </c>
      <c r="AU518">
        <f t="shared" si="177"/>
        <v>7.38</v>
      </c>
      <c r="AV518">
        <f t="shared" si="178"/>
        <v>7.77</v>
      </c>
      <c r="AW518" t="str">
        <f t="shared" si="179"/>
        <v>Not Available</v>
      </c>
      <c r="AX518" t="str">
        <f t="shared" si="180"/>
        <v>Not Available</v>
      </c>
      <c r="AY518" t="str">
        <f t="shared" si="181"/>
        <v>Not Available</v>
      </c>
      <c r="AZ518" t="str">
        <f t="shared" si="162"/>
        <v>N/A</v>
      </c>
      <c r="BA518" t="e">
        <f t="shared" si="163"/>
        <v>#VALUE!</v>
      </c>
    </row>
    <row r="519" spans="1:53" x14ac:dyDescent="0.3">
      <c r="A519" s="27" t="s">
        <v>623</v>
      </c>
      <c r="B519" s="27" t="s">
        <v>1881</v>
      </c>
      <c r="C519" t="s">
        <v>1882</v>
      </c>
      <c r="D519" t="s">
        <v>268</v>
      </c>
      <c r="E519" s="27" t="s">
        <v>93</v>
      </c>
      <c r="F519" t="s">
        <v>624</v>
      </c>
      <c r="G519" t="s">
        <v>625</v>
      </c>
      <c r="H519" t="s">
        <v>316</v>
      </c>
      <c r="I519" s="28" t="s">
        <v>626</v>
      </c>
      <c r="J519">
        <v>45</v>
      </c>
      <c r="K519" s="27">
        <v>3</v>
      </c>
      <c r="L519" t="s">
        <v>71</v>
      </c>
      <c r="M519" s="27">
        <v>0</v>
      </c>
      <c r="N519" s="27" t="s">
        <v>1887</v>
      </c>
      <c r="O519">
        <v>80053</v>
      </c>
      <c r="P519">
        <v>10.56</v>
      </c>
      <c r="Q519">
        <v>10.56</v>
      </c>
      <c r="R519" s="59">
        <v>20.41</v>
      </c>
      <c r="S519" s="5">
        <v>20.41</v>
      </c>
      <c r="T519">
        <v>20.41</v>
      </c>
      <c r="U519">
        <v>20.41</v>
      </c>
      <c r="V519">
        <v>20.41</v>
      </c>
      <c r="W519">
        <v>39.380000000000003</v>
      </c>
      <c r="X519">
        <v>15.84</v>
      </c>
      <c r="Y519">
        <v>45</v>
      </c>
      <c r="Z519">
        <v>6.24</v>
      </c>
      <c r="AA519">
        <v>10.56</v>
      </c>
      <c r="AB519">
        <v>17.72</v>
      </c>
      <c r="AC519">
        <v>10.029999999999999</v>
      </c>
      <c r="AD519">
        <v>10.56</v>
      </c>
      <c r="AE519">
        <v>0</v>
      </c>
      <c r="AF519">
        <v>0</v>
      </c>
      <c r="AG519">
        <v>0</v>
      </c>
      <c r="AH519">
        <f t="shared" si="164"/>
        <v>10.56</v>
      </c>
      <c r="AI519">
        <f t="shared" si="165"/>
        <v>10.56</v>
      </c>
      <c r="AJ519">
        <f t="shared" si="166"/>
        <v>20.41</v>
      </c>
      <c r="AK519">
        <f t="shared" si="167"/>
        <v>20.41</v>
      </c>
      <c r="AL519">
        <f t="shared" si="168"/>
        <v>20.41</v>
      </c>
      <c r="AM519">
        <f t="shared" si="169"/>
        <v>20.41</v>
      </c>
      <c r="AN519">
        <f t="shared" si="170"/>
        <v>20.41</v>
      </c>
      <c r="AO519">
        <f t="shared" si="171"/>
        <v>39.380000000000003</v>
      </c>
      <c r="AP519">
        <f t="shared" si="172"/>
        <v>15.84</v>
      </c>
      <c r="AQ519">
        <f t="shared" si="173"/>
        <v>45</v>
      </c>
      <c r="AR519">
        <f t="shared" si="174"/>
        <v>6.24</v>
      </c>
      <c r="AS519">
        <f t="shared" si="175"/>
        <v>10.56</v>
      </c>
      <c r="AT519">
        <f t="shared" si="176"/>
        <v>17.72</v>
      </c>
      <c r="AU519">
        <f t="shared" si="177"/>
        <v>10.029999999999999</v>
      </c>
      <c r="AV519">
        <f t="shared" si="178"/>
        <v>10.56</v>
      </c>
      <c r="AW519" t="str">
        <f t="shared" si="179"/>
        <v>Not Available</v>
      </c>
      <c r="AX519" t="str">
        <f t="shared" si="180"/>
        <v>Not Available</v>
      </c>
      <c r="AY519" t="str">
        <f t="shared" si="181"/>
        <v>Not Available</v>
      </c>
      <c r="AZ519" t="str">
        <f t="shared" si="162"/>
        <v>N/A</v>
      </c>
      <c r="BA519" t="e">
        <f t="shared" si="163"/>
        <v>#VALUE!</v>
      </c>
    </row>
    <row r="520" spans="1:53" x14ac:dyDescent="0.3">
      <c r="A520" s="27" t="s">
        <v>1888</v>
      </c>
      <c r="B520" s="27" t="s">
        <v>1889</v>
      </c>
      <c r="C520" t="s">
        <v>1890</v>
      </c>
      <c r="D520" t="s">
        <v>230</v>
      </c>
      <c r="E520" s="27" t="s">
        <v>93</v>
      </c>
      <c r="F520" t="s">
        <v>1891</v>
      </c>
      <c r="G520" t="s">
        <v>1892</v>
      </c>
      <c r="H520" t="s">
        <v>641</v>
      </c>
      <c r="I520" s="28" t="s">
        <v>1890</v>
      </c>
      <c r="J520">
        <v>40</v>
      </c>
      <c r="K520" s="27">
        <v>2</v>
      </c>
      <c r="L520" t="s">
        <v>76</v>
      </c>
      <c r="M520" s="27">
        <v>1</v>
      </c>
      <c r="N520" s="27" t="s">
        <v>1893</v>
      </c>
      <c r="O520">
        <v>87591</v>
      </c>
      <c r="P520">
        <v>35.090000000000003</v>
      </c>
      <c r="Q520">
        <v>35.090000000000003</v>
      </c>
      <c r="R520" s="59">
        <v>53.37</v>
      </c>
      <c r="S520" s="5">
        <v>53.37</v>
      </c>
      <c r="T520">
        <v>53.37</v>
      </c>
      <c r="U520">
        <v>53.37</v>
      </c>
      <c r="V520">
        <v>53.37</v>
      </c>
      <c r="W520">
        <v>46.7</v>
      </c>
      <c r="X520">
        <v>52.64</v>
      </c>
      <c r="Y520">
        <v>53.38</v>
      </c>
      <c r="Z520">
        <v>44.88</v>
      </c>
      <c r="AA520">
        <v>35.090000000000003</v>
      </c>
      <c r="AB520">
        <v>58.85</v>
      </c>
      <c r="AC520">
        <v>33.340000000000003</v>
      </c>
      <c r="AD520">
        <v>35.090000000000003</v>
      </c>
      <c r="AE520">
        <v>0</v>
      </c>
      <c r="AF520">
        <v>0</v>
      </c>
      <c r="AG520">
        <v>0</v>
      </c>
      <c r="AH520">
        <f t="shared" si="164"/>
        <v>35.090000000000003</v>
      </c>
      <c r="AI520">
        <f t="shared" si="165"/>
        <v>35.090000000000003</v>
      </c>
      <c r="AJ520">
        <f t="shared" si="166"/>
        <v>53.37</v>
      </c>
      <c r="AK520">
        <f t="shared" si="167"/>
        <v>53.37</v>
      </c>
      <c r="AL520">
        <f t="shared" si="168"/>
        <v>53.37</v>
      </c>
      <c r="AM520">
        <f t="shared" si="169"/>
        <v>53.37</v>
      </c>
      <c r="AN520">
        <f t="shared" si="170"/>
        <v>53.37</v>
      </c>
      <c r="AO520">
        <f t="shared" si="171"/>
        <v>46.7</v>
      </c>
      <c r="AP520">
        <f t="shared" si="172"/>
        <v>52.64</v>
      </c>
      <c r="AQ520">
        <f t="shared" si="173"/>
        <v>53.38</v>
      </c>
      <c r="AR520">
        <f t="shared" si="174"/>
        <v>44.88</v>
      </c>
      <c r="AS520">
        <f t="shared" si="175"/>
        <v>35.090000000000003</v>
      </c>
      <c r="AT520">
        <f t="shared" si="176"/>
        <v>58.85</v>
      </c>
      <c r="AU520">
        <f t="shared" si="177"/>
        <v>33.340000000000003</v>
      </c>
      <c r="AV520">
        <f t="shared" si="178"/>
        <v>35.090000000000003</v>
      </c>
      <c r="AW520" t="str">
        <f t="shared" si="179"/>
        <v>Not Available</v>
      </c>
      <c r="AX520" t="str">
        <f t="shared" si="180"/>
        <v>Not Available</v>
      </c>
      <c r="AY520" t="str">
        <f t="shared" si="181"/>
        <v>Not Available</v>
      </c>
      <c r="AZ520">
        <f t="shared" si="162"/>
        <v>4</v>
      </c>
      <c r="BA520">
        <f t="shared" si="163"/>
        <v>2</v>
      </c>
    </row>
    <row r="521" spans="1:53" x14ac:dyDescent="0.3">
      <c r="A521" s="27" t="s">
        <v>1894</v>
      </c>
      <c r="B521" s="27" t="s">
        <v>1889</v>
      </c>
      <c r="C521" t="s">
        <v>1890</v>
      </c>
      <c r="D521" t="s">
        <v>268</v>
      </c>
      <c r="E521" s="27" t="s">
        <v>93</v>
      </c>
      <c r="F521" t="s">
        <v>1895</v>
      </c>
      <c r="G521" t="s">
        <v>1896</v>
      </c>
      <c r="H521" t="s">
        <v>641</v>
      </c>
      <c r="I521" s="28" t="s">
        <v>1897</v>
      </c>
      <c r="J521">
        <v>37</v>
      </c>
      <c r="K521" s="27">
        <v>2</v>
      </c>
      <c r="L521" t="s">
        <v>71</v>
      </c>
      <c r="M521" s="27">
        <v>0</v>
      </c>
      <c r="N521" s="27" t="s">
        <v>1898</v>
      </c>
      <c r="O521">
        <v>87491</v>
      </c>
      <c r="P521">
        <v>35.090000000000003</v>
      </c>
      <c r="Q521">
        <v>35.090000000000003</v>
      </c>
      <c r="R521" s="59">
        <v>16.45</v>
      </c>
      <c r="S521" s="5">
        <v>16.45</v>
      </c>
      <c r="T521">
        <v>16.45</v>
      </c>
      <c r="U521">
        <v>16.45</v>
      </c>
      <c r="V521">
        <v>16.45</v>
      </c>
      <c r="W521">
        <v>43.35</v>
      </c>
      <c r="X521">
        <v>52.64</v>
      </c>
      <c r="Y521">
        <v>49.54</v>
      </c>
      <c r="Z521">
        <v>44.88</v>
      </c>
      <c r="AA521">
        <v>35.090000000000003</v>
      </c>
      <c r="AB521">
        <v>58.85</v>
      </c>
      <c r="AC521">
        <v>33.340000000000003</v>
      </c>
      <c r="AD521">
        <v>35.090000000000003</v>
      </c>
      <c r="AE521">
        <v>0</v>
      </c>
      <c r="AF521">
        <v>0</v>
      </c>
      <c r="AG521">
        <v>0</v>
      </c>
      <c r="AH521">
        <f t="shared" si="164"/>
        <v>35.090000000000003</v>
      </c>
      <c r="AI521">
        <f t="shared" si="165"/>
        <v>35.090000000000003</v>
      </c>
      <c r="AJ521">
        <f t="shared" si="166"/>
        <v>16.45</v>
      </c>
      <c r="AK521">
        <f t="shared" si="167"/>
        <v>16.45</v>
      </c>
      <c r="AL521">
        <f t="shared" si="168"/>
        <v>16.45</v>
      </c>
      <c r="AM521">
        <f t="shared" si="169"/>
        <v>16.45</v>
      </c>
      <c r="AN521">
        <f t="shared" si="170"/>
        <v>16.45</v>
      </c>
      <c r="AO521">
        <f t="shared" si="171"/>
        <v>43.35</v>
      </c>
      <c r="AP521">
        <f t="shared" si="172"/>
        <v>52.64</v>
      </c>
      <c r="AQ521">
        <f t="shared" si="173"/>
        <v>49.54</v>
      </c>
      <c r="AR521">
        <f t="shared" si="174"/>
        <v>44.88</v>
      </c>
      <c r="AS521">
        <f t="shared" si="175"/>
        <v>35.090000000000003</v>
      </c>
      <c r="AT521">
        <f t="shared" si="176"/>
        <v>58.85</v>
      </c>
      <c r="AU521">
        <f t="shared" si="177"/>
        <v>33.340000000000003</v>
      </c>
      <c r="AV521">
        <f t="shared" si="178"/>
        <v>35.090000000000003</v>
      </c>
      <c r="AW521" t="str">
        <f t="shared" si="179"/>
        <v>Not Available</v>
      </c>
      <c r="AX521" t="str">
        <f t="shared" si="180"/>
        <v>Not Available</v>
      </c>
      <c r="AY521" t="str">
        <f t="shared" si="181"/>
        <v>Not Available</v>
      </c>
      <c r="AZ521" t="str">
        <f t="shared" si="162"/>
        <v>N/A</v>
      </c>
      <c r="BA521" t="e">
        <f t="shared" si="163"/>
        <v>#VALUE!</v>
      </c>
    </row>
    <row r="522" spans="1:53" x14ac:dyDescent="0.3">
      <c r="A522" s="27" t="s">
        <v>1899</v>
      </c>
      <c r="B522" s="27" t="s">
        <v>1900</v>
      </c>
      <c r="C522" t="s">
        <v>1901</v>
      </c>
      <c r="D522" t="s">
        <v>230</v>
      </c>
      <c r="E522" s="27" t="s">
        <v>1902</v>
      </c>
      <c r="F522" t="s">
        <v>1903</v>
      </c>
      <c r="G522" t="s">
        <v>1904</v>
      </c>
      <c r="H522" t="s">
        <v>641</v>
      </c>
      <c r="I522" s="28" t="s">
        <v>1901</v>
      </c>
      <c r="J522">
        <v>60</v>
      </c>
      <c r="K522" s="27">
        <v>1</v>
      </c>
      <c r="L522" t="s">
        <v>76</v>
      </c>
      <c r="M522" s="27">
        <v>1</v>
      </c>
      <c r="N522" s="27" t="s">
        <v>1905</v>
      </c>
      <c r="O522">
        <v>87635</v>
      </c>
      <c r="P522">
        <v>51.31</v>
      </c>
      <c r="Q522">
        <v>51.31</v>
      </c>
      <c r="R522" s="59">
        <v>53.37</v>
      </c>
      <c r="S522" s="5">
        <v>53.37</v>
      </c>
      <c r="T522">
        <v>53.37</v>
      </c>
      <c r="U522">
        <v>53.37</v>
      </c>
      <c r="V522">
        <v>53.37</v>
      </c>
      <c r="W522">
        <v>70</v>
      </c>
      <c r="X522">
        <v>76.97</v>
      </c>
      <c r="Y522">
        <v>80</v>
      </c>
      <c r="Z522">
        <v>64.14</v>
      </c>
      <c r="AA522">
        <v>51.31</v>
      </c>
      <c r="AB522">
        <v>61.57</v>
      </c>
      <c r="AC522">
        <v>48.74</v>
      </c>
      <c r="AD522">
        <v>51.31</v>
      </c>
      <c r="AE522">
        <v>0</v>
      </c>
      <c r="AF522">
        <v>0</v>
      </c>
      <c r="AG522">
        <v>0</v>
      </c>
      <c r="AH522">
        <f t="shared" si="164"/>
        <v>51.31</v>
      </c>
      <c r="AI522">
        <f t="shared" si="165"/>
        <v>51.31</v>
      </c>
      <c r="AJ522">
        <f t="shared" si="166"/>
        <v>53.37</v>
      </c>
      <c r="AK522">
        <f t="shared" si="167"/>
        <v>53.37</v>
      </c>
      <c r="AL522">
        <f t="shared" si="168"/>
        <v>53.37</v>
      </c>
      <c r="AM522">
        <f t="shared" si="169"/>
        <v>53.37</v>
      </c>
      <c r="AN522">
        <f t="shared" si="170"/>
        <v>53.37</v>
      </c>
      <c r="AO522">
        <f t="shared" si="171"/>
        <v>70</v>
      </c>
      <c r="AP522">
        <f t="shared" si="172"/>
        <v>76.97</v>
      </c>
      <c r="AQ522">
        <f t="shared" si="173"/>
        <v>80</v>
      </c>
      <c r="AR522">
        <f t="shared" si="174"/>
        <v>64.14</v>
      </c>
      <c r="AS522">
        <f t="shared" si="175"/>
        <v>51.31</v>
      </c>
      <c r="AT522">
        <f t="shared" si="176"/>
        <v>61.57</v>
      </c>
      <c r="AU522">
        <f t="shared" si="177"/>
        <v>48.74</v>
      </c>
      <c r="AV522">
        <f t="shared" si="178"/>
        <v>51.31</v>
      </c>
      <c r="AW522" t="str">
        <f t="shared" si="179"/>
        <v>Not Available</v>
      </c>
      <c r="AX522" t="str">
        <f t="shared" si="180"/>
        <v>Not Available</v>
      </c>
      <c r="AY522" t="str">
        <f t="shared" si="181"/>
        <v>Not Available</v>
      </c>
      <c r="AZ522">
        <f t="shared" si="162"/>
        <v>2</v>
      </c>
      <c r="BA522">
        <f t="shared" si="163"/>
        <v>1</v>
      </c>
    </row>
    <row r="523" spans="1:53" x14ac:dyDescent="0.3">
      <c r="A523" s="27" t="s">
        <v>1906</v>
      </c>
      <c r="B523" s="27" t="s">
        <v>1907</v>
      </c>
      <c r="C523" t="s">
        <v>1908</v>
      </c>
      <c r="D523" t="s">
        <v>230</v>
      </c>
      <c r="E523" s="27" t="s">
        <v>93</v>
      </c>
      <c r="F523" t="s">
        <v>1909</v>
      </c>
      <c r="G523" t="s">
        <v>1910</v>
      </c>
      <c r="H523" t="s">
        <v>641</v>
      </c>
      <c r="I523" s="28" t="s">
        <v>1908</v>
      </c>
      <c r="J523">
        <v>14</v>
      </c>
      <c r="K523" s="27">
        <v>2</v>
      </c>
      <c r="L523" t="s">
        <v>76</v>
      </c>
      <c r="M523" s="27">
        <v>1</v>
      </c>
      <c r="N523" s="27" t="s">
        <v>1911</v>
      </c>
      <c r="O523">
        <v>87804</v>
      </c>
      <c r="P523">
        <v>16.55</v>
      </c>
      <c r="Q523">
        <v>16.55</v>
      </c>
      <c r="R523" s="59">
        <v>14.69</v>
      </c>
      <c r="S523" s="5">
        <v>14.69</v>
      </c>
      <c r="T523">
        <v>14.69</v>
      </c>
      <c r="U523">
        <v>14.69</v>
      </c>
      <c r="V523">
        <v>14.69</v>
      </c>
      <c r="W523">
        <v>20.45</v>
      </c>
      <c r="X523">
        <v>24.83</v>
      </c>
      <c r="Y523">
        <v>23.37</v>
      </c>
      <c r="Z523">
        <v>20.69</v>
      </c>
      <c r="AA523">
        <v>16.55</v>
      </c>
      <c r="AB523">
        <v>20.11</v>
      </c>
      <c r="AC523">
        <v>15.72</v>
      </c>
      <c r="AD523">
        <v>16.55</v>
      </c>
      <c r="AE523">
        <v>0</v>
      </c>
      <c r="AF523">
        <v>0</v>
      </c>
      <c r="AG523">
        <v>0</v>
      </c>
      <c r="AH523">
        <f t="shared" si="164"/>
        <v>16.55</v>
      </c>
      <c r="AI523">
        <f t="shared" si="165"/>
        <v>16.55</v>
      </c>
      <c r="AJ523">
        <f t="shared" si="166"/>
        <v>14.69</v>
      </c>
      <c r="AK523">
        <f t="shared" si="167"/>
        <v>14.69</v>
      </c>
      <c r="AL523">
        <f t="shared" si="168"/>
        <v>14.69</v>
      </c>
      <c r="AM523">
        <f t="shared" si="169"/>
        <v>14.69</v>
      </c>
      <c r="AN523">
        <f t="shared" si="170"/>
        <v>14.69</v>
      </c>
      <c r="AO523">
        <f t="shared" si="171"/>
        <v>20.45</v>
      </c>
      <c r="AP523">
        <f t="shared" si="172"/>
        <v>24.83</v>
      </c>
      <c r="AQ523">
        <f t="shared" si="173"/>
        <v>23.37</v>
      </c>
      <c r="AR523">
        <f t="shared" si="174"/>
        <v>20.69</v>
      </c>
      <c r="AS523">
        <f t="shared" si="175"/>
        <v>16.55</v>
      </c>
      <c r="AT523">
        <f t="shared" si="176"/>
        <v>20.11</v>
      </c>
      <c r="AU523">
        <f t="shared" si="177"/>
        <v>15.72</v>
      </c>
      <c r="AV523">
        <f t="shared" si="178"/>
        <v>16.55</v>
      </c>
      <c r="AW523" t="str">
        <f t="shared" si="179"/>
        <v>Not Available</v>
      </c>
      <c r="AX523" t="str">
        <f t="shared" si="180"/>
        <v>Not Available</v>
      </c>
      <c r="AY523" t="str">
        <f t="shared" si="181"/>
        <v>Not Available</v>
      </c>
      <c r="AZ523">
        <f t="shared" si="162"/>
        <v>4</v>
      </c>
      <c r="BA523">
        <f t="shared" si="163"/>
        <v>2</v>
      </c>
    </row>
    <row r="524" spans="1:53" x14ac:dyDescent="0.3">
      <c r="A524" s="27" t="s">
        <v>1899</v>
      </c>
      <c r="B524" s="27" t="s">
        <v>1907</v>
      </c>
      <c r="C524" t="s">
        <v>1908</v>
      </c>
      <c r="D524" t="s">
        <v>268</v>
      </c>
      <c r="E524" s="27" t="s">
        <v>1902</v>
      </c>
      <c r="F524" t="s">
        <v>1903</v>
      </c>
      <c r="G524" t="s">
        <v>1904</v>
      </c>
      <c r="H524" t="s">
        <v>641</v>
      </c>
      <c r="I524" s="28" t="s">
        <v>1901</v>
      </c>
      <c r="J524">
        <v>58</v>
      </c>
      <c r="K524" s="27">
        <v>2</v>
      </c>
      <c r="L524" t="s">
        <v>71</v>
      </c>
      <c r="M524" s="27">
        <v>0</v>
      </c>
      <c r="N524" s="27" t="s">
        <v>1912</v>
      </c>
      <c r="O524">
        <v>87635</v>
      </c>
      <c r="P524">
        <v>51.31</v>
      </c>
      <c r="Q524">
        <v>51.31</v>
      </c>
      <c r="R524" s="59">
        <v>53.37</v>
      </c>
      <c r="S524" s="5">
        <v>53.37</v>
      </c>
      <c r="T524">
        <v>53.37</v>
      </c>
      <c r="U524">
        <v>53.37</v>
      </c>
      <c r="V524">
        <v>53.37</v>
      </c>
      <c r="W524">
        <v>70</v>
      </c>
      <c r="X524">
        <v>76.97</v>
      </c>
      <c r="Y524">
        <v>80</v>
      </c>
      <c r="Z524">
        <v>64.14</v>
      </c>
      <c r="AA524">
        <v>51.31</v>
      </c>
      <c r="AB524">
        <v>61.57</v>
      </c>
      <c r="AC524">
        <v>48.74</v>
      </c>
      <c r="AD524">
        <v>51.31</v>
      </c>
      <c r="AE524">
        <v>0</v>
      </c>
      <c r="AF524">
        <v>0</v>
      </c>
      <c r="AG524">
        <v>0</v>
      </c>
      <c r="AH524">
        <f t="shared" si="164"/>
        <v>51.31</v>
      </c>
      <c r="AI524">
        <f t="shared" si="165"/>
        <v>51.31</v>
      </c>
      <c r="AJ524">
        <f t="shared" si="166"/>
        <v>53.37</v>
      </c>
      <c r="AK524">
        <f t="shared" si="167"/>
        <v>53.37</v>
      </c>
      <c r="AL524">
        <f t="shared" si="168"/>
        <v>53.37</v>
      </c>
      <c r="AM524">
        <f t="shared" si="169"/>
        <v>53.37</v>
      </c>
      <c r="AN524">
        <f t="shared" si="170"/>
        <v>53.37</v>
      </c>
      <c r="AO524">
        <f t="shared" si="171"/>
        <v>70</v>
      </c>
      <c r="AP524">
        <f t="shared" si="172"/>
        <v>76.97</v>
      </c>
      <c r="AQ524">
        <f t="shared" si="173"/>
        <v>80</v>
      </c>
      <c r="AR524">
        <f t="shared" si="174"/>
        <v>64.14</v>
      </c>
      <c r="AS524">
        <f t="shared" si="175"/>
        <v>51.31</v>
      </c>
      <c r="AT524">
        <f t="shared" si="176"/>
        <v>61.57</v>
      </c>
      <c r="AU524">
        <f t="shared" si="177"/>
        <v>48.74</v>
      </c>
      <c r="AV524">
        <f t="shared" si="178"/>
        <v>51.31</v>
      </c>
      <c r="AW524" t="str">
        <f t="shared" si="179"/>
        <v>Not Available</v>
      </c>
      <c r="AX524" t="str">
        <f t="shared" si="180"/>
        <v>Not Available</v>
      </c>
      <c r="AY524" t="str">
        <f t="shared" si="181"/>
        <v>Not Available</v>
      </c>
      <c r="AZ524" t="str">
        <f t="shared" si="162"/>
        <v>N/A</v>
      </c>
      <c r="BA524" t="e">
        <f t="shared" si="163"/>
        <v>#VALUE!</v>
      </c>
    </row>
    <row r="525" spans="1:53" x14ac:dyDescent="0.3">
      <c r="A525" s="27" t="s">
        <v>1913</v>
      </c>
      <c r="B525" s="27" t="s">
        <v>1914</v>
      </c>
      <c r="C525" t="s">
        <v>1915</v>
      </c>
      <c r="D525" t="s">
        <v>230</v>
      </c>
      <c r="E525" s="27" t="s">
        <v>93</v>
      </c>
      <c r="F525" t="s">
        <v>1916</v>
      </c>
      <c r="G525" t="s">
        <v>1917</v>
      </c>
      <c r="H525" t="s">
        <v>641</v>
      </c>
      <c r="I525" s="28" t="s">
        <v>1915</v>
      </c>
      <c r="J525">
        <v>17</v>
      </c>
      <c r="K525" s="27">
        <v>3</v>
      </c>
      <c r="L525" t="s">
        <v>76</v>
      </c>
      <c r="M525" s="27">
        <v>1</v>
      </c>
      <c r="N525" s="27" t="s">
        <v>1918</v>
      </c>
      <c r="O525">
        <v>87807</v>
      </c>
      <c r="P525">
        <v>13.1</v>
      </c>
      <c r="Q525">
        <v>13.1</v>
      </c>
      <c r="R525" s="59">
        <v>14.69</v>
      </c>
      <c r="S525" s="5">
        <v>14.69</v>
      </c>
      <c r="T525">
        <v>14.69</v>
      </c>
      <c r="U525">
        <v>14.69</v>
      </c>
      <c r="V525">
        <v>14.69</v>
      </c>
      <c r="W525">
        <v>16.18</v>
      </c>
      <c r="X525">
        <v>19.649999999999999</v>
      </c>
      <c r="Y525">
        <v>18.5</v>
      </c>
      <c r="Z525">
        <v>16.38</v>
      </c>
      <c r="AA525">
        <v>13.1</v>
      </c>
      <c r="AB525">
        <v>20.11</v>
      </c>
      <c r="AC525">
        <v>12.45</v>
      </c>
      <c r="AD525">
        <v>13.1</v>
      </c>
      <c r="AE525">
        <v>0</v>
      </c>
      <c r="AF525">
        <v>0</v>
      </c>
      <c r="AG525">
        <v>0</v>
      </c>
      <c r="AH525">
        <f t="shared" si="164"/>
        <v>13.1</v>
      </c>
      <c r="AI525">
        <f t="shared" si="165"/>
        <v>13.1</v>
      </c>
      <c r="AJ525">
        <f t="shared" si="166"/>
        <v>14.69</v>
      </c>
      <c r="AK525">
        <f t="shared" si="167"/>
        <v>14.69</v>
      </c>
      <c r="AL525">
        <f t="shared" si="168"/>
        <v>14.69</v>
      </c>
      <c r="AM525">
        <f t="shared" si="169"/>
        <v>14.69</v>
      </c>
      <c r="AN525">
        <f t="shared" si="170"/>
        <v>14.69</v>
      </c>
      <c r="AO525">
        <f t="shared" si="171"/>
        <v>16.18</v>
      </c>
      <c r="AP525">
        <f t="shared" si="172"/>
        <v>19.649999999999999</v>
      </c>
      <c r="AQ525">
        <f t="shared" si="173"/>
        <v>18.5</v>
      </c>
      <c r="AR525">
        <f t="shared" si="174"/>
        <v>16.38</v>
      </c>
      <c r="AS525">
        <f t="shared" si="175"/>
        <v>13.1</v>
      </c>
      <c r="AT525">
        <f t="shared" si="176"/>
        <v>20.11</v>
      </c>
      <c r="AU525">
        <f t="shared" si="177"/>
        <v>12.45</v>
      </c>
      <c r="AV525">
        <f t="shared" si="178"/>
        <v>13.1</v>
      </c>
      <c r="AW525" t="str">
        <f t="shared" si="179"/>
        <v>Not Available</v>
      </c>
      <c r="AX525" t="str">
        <f t="shared" si="180"/>
        <v>Not Available</v>
      </c>
      <c r="AY525" t="str">
        <f t="shared" si="181"/>
        <v>Not Available</v>
      </c>
      <c r="AZ525">
        <f t="shared" si="162"/>
        <v>5</v>
      </c>
      <c r="BA525">
        <f t="shared" si="163"/>
        <v>2</v>
      </c>
    </row>
    <row r="526" spans="1:53" x14ac:dyDescent="0.3">
      <c r="A526" s="27" t="s">
        <v>1899</v>
      </c>
      <c r="B526" s="27" t="s">
        <v>1914</v>
      </c>
      <c r="C526" t="s">
        <v>1915</v>
      </c>
      <c r="D526" t="s">
        <v>268</v>
      </c>
      <c r="E526" s="27" t="s">
        <v>1902</v>
      </c>
      <c r="F526" t="s">
        <v>1903</v>
      </c>
      <c r="G526" t="s">
        <v>1904</v>
      </c>
      <c r="H526" t="s">
        <v>641</v>
      </c>
      <c r="I526" s="28" t="s">
        <v>1901</v>
      </c>
      <c r="J526">
        <v>56</v>
      </c>
      <c r="K526" s="27">
        <v>3</v>
      </c>
      <c r="L526" t="s">
        <v>71</v>
      </c>
      <c r="M526" s="27">
        <v>0</v>
      </c>
      <c r="N526" s="27" t="s">
        <v>1919</v>
      </c>
      <c r="O526">
        <v>87635</v>
      </c>
      <c r="P526">
        <v>51.31</v>
      </c>
      <c r="Q526">
        <v>51.31</v>
      </c>
      <c r="R526" s="59">
        <v>53.37</v>
      </c>
      <c r="S526" s="5">
        <v>53.37</v>
      </c>
      <c r="T526">
        <v>53.37</v>
      </c>
      <c r="U526">
        <v>53.37</v>
      </c>
      <c r="V526">
        <v>53.37</v>
      </c>
      <c r="W526">
        <v>70</v>
      </c>
      <c r="X526">
        <v>76.97</v>
      </c>
      <c r="Y526">
        <v>80</v>
      </c>
      <c r="Z526">
        <v>64.14</v>
      </c>
      <c r="AA526">
        <v>51.31</v>
      </c>
      <c r="AB526">
        <v>61.57</v>
      </c>
      <c r="AC526">
        <v>48.74</v>
      </c>
      <c r="AD526">
        <v>51.31</v>
      </c>
      <c r="AE526">
        <v>0</v>
      </c>
      <c r="AF526">
        <v>0</v>
      </c>
      <c r="AG526">
        <v>0</v>
      </c>
      <c r="AH526">
        <f t="shared" si="164"/>
        <v>51.31</v>
      </c>
      <c r="AI526">
        <f t="shared" si="165"/>
        <v>51.31</v>
      </c>
      <c r="AJ526">
        <f t="shared" si="166"/>
        <v>53.37</v>
      </c>
      <c r="AK526">
        <f t="shared" si="167"/>
        <v>53.37</v>
      </c>
      <c r="AL526">
        <f t="shared" si="168"/>
        <v>53.37</v>
      </c>
      <c r="AM526">
        <f t="shared" si="169"/>
        <v>53.37</v>
      </c>
      <c r="AN526">
        <f t="shared" si="170"/>
        <v>53.37</v>
      </c>
      <c r="AO526">
        <f t="shared" si="171"/>
        <v>70</v>
      </c>
      <c r="AP526">
        <f t="shared" si="172"/>
        <v>76.97</v>
      </c>
      <c r="AQ526">
        <f t="shared" si="173"/>
        <v>80</v>
      </c>
      <c r="AR526">
        <f t="shared" si="174"/>
        <v>64.14</v>
      </c>
      <c r="AS526">
        <f t="shared" si="175"/>
        <v>51.31</v>
      </c>
      <c r="AT526">
        <f t="shared" si="176"/>
        <v>61.57</v>
      </c>
      <c r="AU526">
        <f t="shared" si="177"/>
        <v>48.74</v>
      </c>
      <c r="AV526">
        <f t="shared" si="178"/>
        <v>51.31</v>
      </c>
      <c r="AW526" t="str">
        <f t="shared" si="179"/>
        <v>Not Available</v>
      </c>
      <c r="AX526" t="str">
        <f t="shared" si="180"/>
        <v>Not Available</v>
      </c>
      <c r="AY526" t="str">
        <f t="shared" si="181"/>
        <v>Not Available</v>
      </c>
      <c r="AZ526" t="str">
        <f t="shared" si="162"/>
        <v>N/A</v>
      </c>
      <c r="BA526" t="e">
        <f t="shared" si="163"/>
        <v>#VALUE!</v>
      </c>
    </row>
    <row r="527" spans="1:53" x14ac:dyDescent="0.3">
      <c r="A527" s="27" t="s">
        <v>1906</v>
      </c>
      <c r="B527" s="27" t="s">
        <v>1914</v>
      </c>
      <c r="C527" t="s">
        <v>1915</v>
      </c>
      <c r="D527" t="s">
        <v>268</v>
      </c>
      <c r="E527" s="27" t="s">
        <v>93</v>
      </c>
      <c r="F527" t="s">
        <v>1909</v>
      </c>
      <c r="G527" t="s">
        <v>1910</v>
      </c>
      <c r="H527" t="s">
        <v>641</v>
      </c>
      <c r="I527" s="28" t="s">
        <v>1908</v>
      </c>
      <c r="J527">
        <v>15</v>
      </c>
      <c r="K527" s="27">
        <v>3</v>
      </c>
      <c r="L527" t="s">
        <v>71</v>
      </c>
      <c r="M527" s="27">
        <v>0</v>
      </c>
      <c r="N527" s="27" t="s">
        <v>1920</v>
      </c>
      <c r="O527">
        <v>87804</v>
      </c>
      <c r="P527">
        <v>16.55</v>
      </c>
      <c r="Q527">
        <v>16.55</v>
      </c>
      <c r="R527" s="59">
        <v>14.69</v>
      </c>
      <c r="S527" s="5">
        <v>14.69</v>
      </c>
      <c r="T527">
        <v>14.69</v>
      </c>
      <c r="U527">
        <v>14.69</v>
      </c>
      <c r="V527">
        <v>14.69</v>
      </c>
      <c r="W527">
        <v>20.45</v>
      </c>
      <c r="X527">
        <v>24.83</v>
      </c>
      <c r="Y527">
        <v>23.37</v>
      </c>
      <c r="Z527">
        <v>20.69</v>
      </c>
      <c r="AA527">
        <v>16.55</v>
      </c>
      <c r="AB527">
        <v>20.11</v>
      </c>
      <c r="AC527">
        <v>15.72</v>
      </c>
      <c r="AD527">
        <v>16.55</v>
      </c>
      <c r="AE527">
        <v>0</v>
      </c>
      <c r="AF527">
        <v>0</v>
      </c>
      <c r="AG527">
        <v>0</v>
      </c>
      <c r="AH527">
        <f t="shared" si="164"/>
        <v>16.55</v>
      </c>
      <c r="AI527">
        <f t="shared" si="165"/>
        <v>16.55</v>
      </c>
      <c r="AJ527">
        <f t="shared" si="166"/>
        <v>14.69</v>
      </c>
      <c r="AK527">
        <f t="shared" si="167"/>
        <v>14.69</v>
      </c>
      <c r="AL527">
        <f t="shared" si="168"/>
        <v>14.69</v>
      </c>
      <c r="AM527">
        <f t="shared" si="169"/>
        <v>14.69</v>
      </c>
      <c r="AN527">
        <f t="shared" si="170"/>
        <v>14.69</v>
      </c>
      <c r="AO527">
        <f t="shared" si="171"/>
        <v>20.45</v>
      </c>
      <c r="AP527">
        <f t="shared" si="172"/>
        <v>24.83</v>
      </c>
      <c r="AQ527">
        <f t="shared" si="173"/>
        <v>23.37</v>
      </c>
      <c r="AR527">
        <f t="shared" si="174"/>
        <v>20.69</v>
      </c>
      <c r="AS527">
        <f t="shared" si="175"/>
        <v>16.55</v>
      </c>
      <c r="AT527">
        <f t="shared" si="176"/>
        <v>20.11</v>
      </c>
      <c r="AU527">
        <f t="shared" si="177"/>
        <v>15.72</v>
      </c>
      <c r="AV527">
        <f t="shared" si="178"/>
        <v>16.55</v>
      </c>
      <c r="AW527" t="str">
        <f t="shared" si="179"/>
        <v>Not Available</v>
      </c>
      <c r="AX527" t="str">
        <f t="shared" si="180"/>
        <v>Not Available</v>
      </c>
      <c r="AY527" t="str">
        <f t="shared" si="181"/>
        <v>Not Available</v>
      </c>
      <c r="AZ527" t="str">
        <f t="shared" si="162"/>
        <v>N/A</v>
      </c>
      <c r="BA527" t="e">
        <f t="shared" si="163"/>
        <v>#VALUE!</v>
      </c>
    </row>
    <row r="528" spans="1:53" x14ac:dyDescent="0.3">
      <c r="A528" s="27" t="s">
        <v>1921</v>
      </c>
      <c r="B528" s="27" t="s">
        <v>1922</v>
      </c>
      <c r="C528" t="s">
        <v>1923</v>
      </c>
      <c r="D528" t="s">
        <v>230</v>
      </c>
      <c r="E528" s="27" t="s">
        <v>93</v>
      </c>
      <c r="F528" t="s">
        <v>1924</v>
      </c>
      <c r="G528" t="s">
        <v>1925</v>
      </c>
      <c r="H528" t="s">
        <v>641</v>
      </c>
      <c r="I528" s="28" t="s">
        <v>1923</v>
      </c>
      <c r="J528">
        <v>19</v>
      </c>
      <c r="K528" s="27">
        <v>2</v>
      </c>
      <c r="L528" t="s">
        <v>76</v>
      </c>
      <c r="M528" s="27">
        <v>1</v>
      </c>
      <c r="N528" s="27" t="s">
        <v>1926</v>
      </c>
      <c r="O528">
        <v>87880</v>
      </c>
      <c r="P528">
        <v>16.53</v>
      </c>
      <c r="Q528">
        <v>16.53</v>
      </c>
      <c r="R528" s="59">
        <v>14.69</v>
      </c>
      <c r="S528" s="5">
        <v>14.69</v>
      </c>
      <c r="T528">
        <v>14.69</v>
      </c>
      <c r="U528">
        <v>14.69</v>
      </c>
      <c r="V528">
        <v>14.69</v>
      </c>
      <c r="W528">
        <v>20.43</v>
      </c>
      <c r="X528">
        <v>24.8</v>
      </c>
      <c r="Y528">
        <v>23.34</v>
      </c>
      <c r="Z528">
        <v>20.66</v>
      </c>
      <c r="AA528">
        <v>16.53</v>
      </c>
      <c r="AB528">
        <v>20.11</v>
      </c>
      <c r="AC528">
        <v>15.7</v>
      </c>
      <c r="AD528">
        <v>16.53</v>
      </c>
      <c r="AE528">
        <v>0</v>
      </c>
      <c r="AF528">
        <v>0</v>
      </c>
      <c r="AG528">
        <v>0</v>
      </c>
      <c r="AH528">
        <f t="shared" si="164"/>
        <v>16.53</v>
      </c>
      <c r="AI528">
        <f t="shared" si="165"/>
        <v>16.53</v>
      </c>
      <c r="AJ528">
        <f t="shared" si="166"/>
        <v>14.69</v>
      </c>
      <c r="AK528">
        <f t="shared" si="167"/>
        <v>14.69</v>
      </c>
      <c r="AL528">
        <f t="shared" si="168"/>
        <v>14.69</v>
      </c>
      <c r="AM528">
        <f t="shared" si="169"/>
        <v>14.69</v>
      </c>
      <c r="AN528">
        <f t="shared" si="170"/>
        <v>14.69</v>
      </c>
      <c r="AO528">
        <f t="shared" si="171"/>
        <v>20.43</v>
      </c>
      <c r="AP528">
        <f t="shared" si="172"/>
        <v>24.8</v>
      </c>
      <c r="AQ528">
        <f t="shared" si="173"/>
        <v>23.34</v>
      </c>
      <c r="AR528">
        <f t="shared" si="174"/>
        <v>20.66</v>
      </c>
      <c r="AS528">
        <f t="shared" si="175"/>
        <v>16.53</v>
      </c>
      <c r="AT528">
        <f t="shared" si="176"/>
        <v>20.11</v>
      </c>
      <c r="AU528">
        <f t="shared" si="177"/>
        <v>15.7</v>
      </c>
      <c r="AV528">
        <f t="shared" si="178"/>
        <v>16.53</v>
      </c>
      <c r="AW528" t="str">
        <f t="shared" si="179"/>
        <v>Not Available</v>
      </c>
      <c r="AX528" t="str">
        <f t="shared" si="180"/>
        <v>Not Available</v>
      </c>
      <c r="AY528" t="str">
        <f t="shared" si="181"/>
        <v>Not Available</v>
      </c>
      <c r="AZ528">
        <f t="shared" si="162"/>
        <v>4</v>
      </c>
      <c r="BA528">
        <f t="shared" si="163"/>
        <v>2</v>
      </c>
    </row>
    <row r="529" spans="1:53" x14ac:dyDescent="0.3">
      <c r="A529" s="27" t="s">
        <v>272</v>
      </c>
      <c r="B529" s="27" t="s">
        <v>1922</v>
      </c>
      <c r="C529" t="s">
        <v>1923</v>
      </c>
      <c r="D529" t="s">
        <v>268</v>
      </c>
      <c r="E529" s="27" t="s">
        <v>124</v>
      </c>
      <c r="F529" t="s">
        <v>273</v>
      </c>
      <c r="G529" t="s">
        <v>274</v>
      </c>
      <c r="H529" t="s">
        <v>275</v>
      </c>
      <c r="I529" s="28" t="s">
        <v>276</v>
      </c>
      <c r="J529">
        <v>175</v>
      </c>
      <c r="K529" s="27">
        <v>2</v>
      </c>
      <c r="L529" t="s">
        <v>71</v>
      </c>
      <c r="M529" s="27">
        <v>0</v>
      </c>
      <c r="N529" s="27" t="s">
        <v>1927</v>
      </c>
      <c r="O529">
        <v>99283</v>
      </c>
      <c r="P529">
        <v>224.82</v>
      </c>
      <c r="Q529">
        <v>350</v>
      </c>
      <c r="R529" s="59">
        <v>0</v>
      </c>
      <c r="S529" s="5">
        <v>0</v>
      </c>
      <c r="T529">
        <v>0</v>
      </c>
      <c r="U529">
        <v>0</v>
      </c>
      <c r="V529">
        <v>0</v>
      </c>
      <c r="W529">
        <v>370</v>
      </c>
      <c r="X529">
        <v>337.22</v>
      </c>
      <c r="Y529">
        <v>389.09</v>
      </c>
      <c r="Z529">
        <v>306.29000000000002</v>
      </c>
      <c r="AA529">
        <v>224.82</v>
      </c>
      <c r="AB529">
        <v>600</v>
      </c>
      <c r="AC529">
        <v>213.57</v>
      </c>
      <c r="AD529">
        <v>224.82</v>
      </c>
      <c r="AE529">
        <v>0</v>
      </c>
      <c r="AF529">
        <v>0</v>
      </c>
      <c r="AG529">
        <v>0</v>
      </c>
      <c r="AH529">
        <f t="shared" si="164"/>
        <v>224.82</v>
      </c>
      <c r="AI529">
        <f t="shared" si="165"/>
        <v>350</v>
      </c>
      <c r="AJ529" t="str">
        <f t="shared" si="166"/>
        <v>Not Available</v>
      </c>
      <c r="AK529" t="str">
        <f t="shared" si="167"/>
        <v>Not Available</v>
      </c>
      <c r="AL529" t="str">
        <f t="shared" si="168"/>
        <v>Not Available</v>
      </c>
      <c r="AM529" t="str">
        <f t="shared" si="169"/>
        <v>Not Available</v>
      </c>
      <c r="AN529" t="str">
        <f t="shared" si="170"/>
        <v>Not Available</v>
      </c>
      <c r="AO529">
        <f t="shared" si="171"/>
        <v>370</v>
      </c>
      <c r="AP529">
        <f t="shared" si="172"/>
        <v>337.22</v>
      </c>
      <c r="AQ529">
        <f t="shared" si="173"/>
        <v>389.09</v>
      </c>
      <c r="AR529">
        <f t="shared" si="174"/>
        <v>306.29000000000002</v>
      </c>
      <c r="AS529">
        <f t="shared" si="175"/>
        <v>224.82</v>
      </c>
      <c r="AT529">
        <f t="shared" si="176"/>
        <v>600</v>
      </c>
      <c r="AU529">
        <f t="shared" si="177"/>
        <v>213.57</v>
      </c>
      <c r="AV529">
        <f t="shared" si="178"/>
        <v>224.82</v>
      </c>
      <c r="AW529" t="str">
        <f t="shared" si="179"/>
        <v>Not Available</v>
      </c>
      <c r="AX529" t="str">
        <f t="shared" si="180"/>
        <v>Not Available</v>
      </c>
      <c r="AY529" t="str">
        <f t="shared" si="181"/>
        <v>Not Available</v>
      </c>
      <c r="AZ529" t="str">
        <f t="shared" si="162"/>
        <v>N/A</v>
      </c>
      <c r="BA529" t="e">
        <f t="shared" si="163"/>
        <v>#VALUE!</v>
      </c>
    </row>
    <row r="530" spans="1:53" x14ac:dyDescent="0.3">
      <c r="A530" s="27" t="s">
        <v>1928</v>
      </c>
      <c r="B530" s="27" t="s">
        <v>1929</v>
      </c>
      <c r="C530" t="s">
        <v>1930</v>
      </c>
      <c r="D530" t="s">
        <v>230</v>
      </c>
      <c r="E530" s="27" t="s">
        <v>93</v>
      </c>
      <c r="F530" t="s">
        <v>1931</v>
      </c>
      <c r="G530" t="s">
        <v>1932</v>
      </c>
      <c r="H530" t="s">
        <v>1933</v>
      </c>
      <c r="I530" s="28" t="s">
        <v>1930</v>
      </c>
      <c r="J530">
        <v>1099</v>
      </c>
      <c r="K530" s="27">
        <v>4</v>
      </c>
      <c r="L530" t="s">
        <v>76</v>
      </c>
      <c r="M530" s="27">
        <v>1</v>
      </c>
      <c r="N530" s="27" t="s">
        <v>1934</v>
      </c>
      <c r="O530">
        <v>88185</v>
      </c>
      <c r="P530" t="e">
        <v>#N/A</v>
      </c>
      <c r="Q530" t="e">
        <v>#N/A</v>
      </c>
      <c r="R530" s="59" t="e">
        <v>#N/A</v>
      </c>
      <c r="S530" s="5" t="e">
        <v>#N/A</v>
      </c>
      <c r="T530" t="e">
        <v>#N/A</v>
      </c>
      <c r="U530" t="e">
        <v>#N/A</v>
      </c>
      <c r="V530" t="e">
        <v>#N/A</v>
      </c>
      <c r="W530" t="e">
        <v>#N/A</v>
      </c>
      <c r="X530" t="e">
        <v>#N/A</v>
      </c>
      <c r="Y530" t="e">
        <v>#N/A</v>
      </c>
      <c r="Z530" t="e">
        <v>#N/A</v>
      </c>
      <c r="AA530" t="e">
        <v>#N/A</v>
      </c>
      <c r="AB530" t="e">
        <v>#N/A</v>
      </c>
      <c r="AC530" t="e">
        <v>#N/A</v>
      </c>
      <c r="AD530" t="e">
        <v>#N/A</v>
      </c>
      <c r="AE530">
        <v>0</v>
      </c>
      <c r="AF530">
        <v>0</v>
      </c>
      <c r="AG530">
        <v>0</v>
      </c>
      <c r="AH530" t="str">
        <f t="shared" si="164"/>
        <v>Not Available</v>
      </c>
      <c r="AI530" t="str">
        <f t="shared" si="165"/>
        <v>Not Available</v>
      </c>
      <c r="AJ530" t="str">
        <f t="shared" si="166"/>
        <v>Not Available</v>
      </c>
      <c r="AK530" t="str">
        <f t="shared" si="167"/>
        <v>Not Available</v>
      </c>
      <c r="AL530" t="str">
        <f t="shared" si="168"/>
        <v>Not Available</v>
      </c>
      <c r="AM530" t="str">
        <f t="shared" si="169"/>
        <v>Not Available</v>
      </c>
      <c r="AN530" t="str">
        <f t="shared" si="170"/>
        <v>Not Available</v>
      </c>
      <c r="AO530" t="str">
        <f t="shared" si="171"/>
        <v>Not Available</v>
      </c>
      <c r="AP530" t="str">
        <f t="shared" si="172"/>
        <v>Not Available</v>
      </c>
      <c r="AQ530" t="str">
        <f t="shared" si="173"/>
        <v>Not Available</v>
      </c>
      <c r="AR530" t="str">
        <f t="shared" si="174"/>
        <v>Not Available</v>
      </c>
      <c r="AS530" t="str">
        <f t="shared" si="175"/>
        <v>Not Available</v>
      </c>
      <c r="AT530" t="str">
        <f t="shared" si="176"/>
        <v>Not Available</v>
      </c>
      <c r="AU530" t="str">
        <f t="shared" si="177"/>
        <v>Not Available</v>
      </c>
      <c r="AV530" t="str">
        <f t="shared" si="178"/>
        <v>Not Available</v>
      </c>
      <c r="AW530" t="str">
        <f t="shared" si="179"/>
        <v>Not Available</v>
      </c>
      <c r="AX530" t="str">
        <f t="shared" si="180"/>
        <v>Not Available</v>
      </c>
      <c r="AY530" t="str">
        <f t="shared" si="181"/>
        <v>Not Available</v>
      </c>
      <c r="AZ530">
        <f t="shared" si="162"/>
        <v>6</v>
      </c>
      <c r="BA530">
        <f t="shared" si="163"/>
        <v>2</v>
      </c>
    </row>
    <row r="531" spans="1:53" x14ac:dyDescent="0.3">
      <c r="A531" s="27" t="s">
        <v>1935</v>
      </c>
      <c r="B531" s="27" t="s">
        <v>1929</v>
      </c>
      <c r="C531" t="s">
        <v>1930</v>
      </c>
      <c r="D531" t="s">
        <v>268</v>
      </c>
      <c r="E531" s="27" t="s">
        <v>1936</v>
      </c>
      <c r="F531" t="s">
        <v>1936</v>
      </c>
      <c r="G531" t="s">
        <v>71</v>
      </c>
      <c r="H531" t="s">
        <v>316</v>
      </c>
      <c r="I531" s="28" t="s">
        <v>1937</v>
      </c>
      <c r="J531">
        <v>0</v>
      </c>
      <c r="K531" s="27">
        <v>4</v>
      </c>
      <c r="L531" t="s">
        <v>71</v>
      </c>
      <c r="M531" s="27">
        <v>0</v>
      </c>
      <c r="N531" s="27" t="s">
        <v>1938</v>
      </c>
      <c r="P531" t="e">
        <v>#N/A</v>
      </c>
      <c r="Q531" t="e">
        <v>#N/A</v>
      </c>
      <c r="R531" s="59" t="e">
        <v>#N/A</v>
      </c>
      <c r="S531" s="5" t="e">
        <v>#N/A</v>
      </c>
      <c r="T531" t="e">
        <v>#N/A</v>
      </c>
      <c r="U531" t="e">
        <v>#N/A</v>
      </c>
      <c r="V531" t="e">
        <v>#N/A</v>
      </c>
      <c r="W531" t="e">
        <v>#N/A</v>
      </c>
      <c r="X531" t="e">
        <v>#N/A</v>
      </c>
      <c r="Y531" t="e">
        <v>#N/A</v>
      </c>
      <c r="Z531" t="e">
        <v>#N/A</v>
      </c>
      <c r="AA531" t="e">
        <v>#N/A</v>
      </c>
      <c r="AB531" t="e">
        <v>#N/A</v>
      </c>
      <c r="AC531" t="e">
        <v>#N/A</v>
      </c>
      <c r="AD531" t="e">
        <v>#N/A</v>
      </c>
      <c r="AE531">
        <v>0</v>
      </c>
      <c r="AF531">
        <v>0</v>
      </c>
      <c r="AG531">
        <v>0</v>
      </c>
      <c r="AH531" t="str">
        <f t="shared" si="164"/>
        <v>Not Available</v>
      </c>
      <c r="AI531" t="str">
        <f t="shared" si="165"/>
        <v>Not Available</v>
      </c>
      <c r="AJ531" t="str">
        <f t="shared" si="166"/>
        <v>Not Available</v>
      </c>
      <c r="AK531" t="str">
        <f t="shared" si="167"/>
        <v>Not Available</v>
      </c>
      <c r="AL531" t="str">
        <f t="shared" si="168"/>
        <v>Not Available</v>
      </c>
      <c r="AM531" t="str">
        <f t="shared" si="169"/>
        <v>Not Available</v>
      </c>
      <c r="AN531" t="str">
        <f t="shared" si="170"/>
        <v>Not Available</v>
      </c>
      <c r="AO531" t="str">
        <f t="shared" si="171"/>
        <v>Not Available</v>
      </c>
      <c r="AP531" t="str">
        <f t="shared" si="172"/>
        <v>Not Available</v>
      </c>
      <c r="AQ531" t="str">
        <f t="shared" si="173"/>
        <v>Not Available</v>
      </c>
      <c r="AR531" t="str">
        <f t="shared" si="174"/>
        <v>Not Available</v>
      </c>
      <c r="AS531" t="str">
        <f t="shared" si="175"/>
        <v>Not Available</v>
      </c>
      <c r="AT531" t="str">
        <f t="shared" si="176"/>
        <v>Not Available</v>
      </c>
      <c r="AU531" t="str">
        <f t="shared" si="177"/>
        <v>Not Available</v>
      </c>
      <c r="AV531" t="str">
        <f t="shared" si="178"/>
        <v>Not Available</v>
      </c>
      <c r="AW531" t="str">
        <f t="shared" si="179"/>
        <v>Not Available</v>
      </c>
      <c r="AX531" t="str">
        <f t="shared" si="180"/>
        <v>Not Available</v>
      </c>
      <c r="AY531" t="str">
        <f t="shared" si="181"/>
        <v>Not Available</v>
      </c>
      <c r="AZ531" t="str">
        <f t="shared" si="162"/>
        <v>N/A</v>
      </c>
      <c r="BA531" t="e">
        <f t="shared" si="163"/>
        <v>#VALUE!</v>
      </c>
    </row>
    <row r="532" spans="1:53" x14ac:dyDescent="0.3">
      <c r="A532" s="27" t="s">
        <v>1648</v>
      </c>
      <c r="B532" s="27" t="s">
        <v>1929</v>
      </c>
      <c r="C532" t="s">
        <v>1930</v>
      </c>
      <c r="D532" t="s">
        <v>268</v>
      </c>
      <c r="E532" s="27" t="s">
        <v>93</v>
      </c>
      <c r="F532" t="s">
        <v>1651</v>
      </c>
      <c r="G532" t="s">
        <v>1652</v>
      </c>
      <c r="H532" t="s">
        <v>322</v>
      </c>
      <c r="I532" s="28" t="s">
        <v>1650</v>
      </c>
      <c r="J532">
        <v>43</v>
      </c>
      <c r="K532" s="27">
        <v>4</v>
      </c>
      <c r="L532" t="s">
        <v>71</v>
      </c>
      <c r="M532" s="27">
        <v>0</v>
      </c>
      <c r="N532" s="27" t="s">
        <v>1939</v>
      </c>
      <c r="O532">
        <v>85060</v>
      </c>
      <c r="P532">
        <v>0</v>
      </c>
      <c r="Q532">
        <v>0</v>
      </c>
      <c r="R532" s="59">
        <v>0</v>
      </c>
      <c r="S532" s="5">
        <v>0</v>
      </c>
      <c r="T532">
        <v>0</v>
      </c>
      <c r="U532">
        <v>0</v>
      </c>
      <c r="V532">
        <v>0</v>
      </c>
      <c r="W532">
        <v>29.91</v>
      </c>
      <c r="X532">
        <v>0</v>
      </c>
      <c r="Y532">
        <v>34.18</v>
      </c>
      <c r="Z532">
        <v>27.98</v>
      </c>
      <c r="AA532">
        <v>0</v>
      </c>
      <c r="AB532">
        <v>27.88</v>
      </c>
      <c r="AC532">
        <v>0</v>
      </c>
      <c r="AD532">
        <v>0</v>
      </c>
      <c r="AE532">
        <v>0</v>
      </c>
      <c r="AF532">
        <v>0</v>
      </c>
      <c r="AG532">
        <v>0</v>
      </c>
      <c r="AH532" t="str">
        <f t="shared" si="164"/>
        <v>Not Available</v>
      </c>
      <c r="AI532" t="str">
        <f t="shared" si="165"/>
        <v>Not Available</v>
      </c>
      <c r="AJ532" t="str">
        <f t="shared" si="166"/>
        <v>Not Available</v>
      </c>
      <c r="AK532" t="str">
        <f t="shared" si="167"/>
        <v>Not Available</v>
      </c>
      <c r="AL532" t="str">
        <f t="shared" si="168"/>
        <v>Not Available</v>
      </c>
      <c r="AM532" t="str">
        <f t="shared" si="169"/>
        <v>Not Available</v>
      </c>
      <c r="AN532" t="str">
        <f t="shared" si="170"/>
        <v>Not Available</v>
      </c>
      <c r="AO532">
        <f t="shared" si="171"/>
        <v>29.91</v>
      </c>
      <c r="AP532" t="str">
        <f t="shared" si="172"/>
        <v>Not Available</v>
      </c>
      <c r="AQ532">
        <f t="shared" si="173"/>
        <v>34.18</v>
      </c>
      <c r="AR532">
        <f t="shared" si="174"/>
        <v>27.98</v>
      </c>
      <c r="AS532" t="str">
        <f t="shared" si="175"/>
        <v>Not Available</v>
      </c>
      <c r="AT532">
        <f t="shared" si="176"/>
        <v>27.88</v>
      </c>
      <c r="AU532" t="str">
        <f t="shared" si="177"/>
        <v>Not Available</v>
      </c>
      <c r="AV532" t="str">
        <f t="shared" si="178"/>
        <v>Not Available</v>
      </c>
      <c r="AW532" t="str">
        <f t="shared" si="179"/>
        <v>Not Available</v>
      </c>
      <c r="AX532" t="str">
        <f t="shared" si="180"/>
        <v>Not Available</v>
      </c>
      <c r="AY532" t="str">
        <f t="shared" si="181"/>
        <v>Not Available</v>
      </c>
      <c r="AZ532" t="str">
        <f t="shared" si="162"/>
        <v>N/A</v>
      </c>
      <c r="BA532" t="e">
        <f t="shared" si="163"/>
        <v>#VALUE!</v>
      </c>
    </row>
    <row r="533" spans="1:53" x14ac:dyDescent="0.3">
      <c r="A533" s="27" t="s">
        <v>1940</v>
      </c>
      <c r="B533" s="27" t="s">
        <v>1929</v>
      </c>
      <c r="C533" t="s">
        <v>1930</v>
      </c>
      <c r="D533" t="s">
        <v>268</v>
      </c>
      <c r="E533" s="27" t="s">
        <v>93</v>
      </c>
      <c r="F533" t="s">
        <v>1941</v>
      </c>
      <c r="G533" t="s">
        <v>1942</v>
      </c>
      <c r="H533" t="s">
        <v>1933</v>
      </c>
      <c r="I533" s="28" t="s">
        <v>1943</v>
      </c>
      <c r="J533">
        <v>292</v>
      </c>
      <c r="K533" s="27">
        <v>4</v>
      </c>
      <c r="L533" t="s">
        <v>71</v>
      </c>
      <c r="M533" s="27">
        <v>0</v>
      </c>
      <c r="N533" s="27" t="s">
        <v>1944</v>
      </c>
      <c r="O533">
        <v>88184</v>
      </c>
      <c r="P533" t="e">
        <v>#N/A</v>
      </c>
      <c r="Q533" t="e">
        <v>#N/A</v>
      </c>
      <c r="R533" s="59" t="e">
        <v>#N/A</v>
      </c>
      <c r="S533" s="5" t="e">
        <v>#N/A</v>
      </c>
      <c r="T533" t="e">
        <v>#N/A</v>
      </c>
      <c r="U533" t="e">
        <v>#N/A</v>
      </c>
      <c r="V533" t="e">
        <v>#N/A</v>
      </c>
      <c r="W533" t="e">
        <v>#N/A</v>
      </c>
      <c r="X533" t="e">
        <v>#N/A</v>
      </c>
      <c r="Y533" t="e">
        <v>#N/A</v>
      </c>
      <c r="Z533" t="e">
        <v>#N/A</v>
      </c>
      <c r="AA533" t="e">
        <v>#N/A</v>
      </c>
      <c r="AB533" t="e">
        <v>#N/A</v>
      </c>
      <c r="AC533" t="e">
        <v>#N/A</v>
      </c>
      <c r="AD533" t="e">
        <v>#N/A</v>
      </c>
      <c r="AE533">
        <v>0</v>
      </c>
      <c r="AF533">
        <v>0</v>
      </c>
      <c r="AG533">
        <v>0</v>
      </c>
      <c r="AH533" t="str">
        <f t="shared" si="164"/>
        <v>Not Available</v>
      </c>
      <c r="AI533" t="str">
        <f t="shared" si="165"/>
        <v>Not Available</v>
      </c>
      <c r="AJ533" t="str">
        <f t="shared" si="166"/>
        <v>Not Available</v>
      </c>
      <c r="AK533" t="str">
        <f t="shared" si="167"/>
        <v>Not Available</v>
      </c>
      <c r="AL533" t="str">
        <f t="shared" si="168"/>
        <v>Not Available</v>
      </c>
      <c r="AM533" t="str">
        <f t="shared" si="169"/>
        <v>Not Available</v>
      </c>
      <c r="AN533" t="str">
        <f t="shared" si="170"/>
        <v>Not Available</v>
      </c>
      <c r="AO533" t="str">
        <f t="shared" si="171"/>
        <v>Not Available</v>
      </c>
      <c r="AP533" t="str">
        <f t="shared" si="172"/>
        <v>Not Available</v>
      </c>
      <c r="AQ533" t="str">
        <f t="shared" si="173"/>
        <v>Not Available</v>
      </c>
      <c r="AR533" t="str">
        <f t="shared" si="174"/>
        <v>Not Available</v>
      </c>
      <c r="AS533" t="str">
        <f t="shared" si="175"/>
        <v>Not Available</v>
      </c>
      <c r="AT533" t="str">
        <f t="shared" si="176"/>
        <v>Not Available</v>
      </c>
      <c r="AU533" t="str">
        <f t="shared" si="177"/>
        <v>Not Available</v>
      </c>
      <c r="AV533" t="str">
        <f t="shared" si="178"/>
        <v>Not Available</v>
      </c>
      <c r="AW533" t="str">
        <f t="shared" si="179"/>
        <v>Not Available</v>
      </c>
      <c r="AX533" t="str">
        <f t="shared" si="180"/>
        <v>Not Available</v>
      </c>
      <c r="AY533" t="str">
        <f t="shared" si="181"/>
        <v>Not Available</v>
      </c>
      <c r="AZ533" t="str">
        <f t="shared" si="162"/>
        <v>N/A</v>
      </c>
      <c r="BA533" t="e">
        <f t="shared" si="163"/>
        <v>#VALUE!</v>
      </c>
    </row>
    <row r="534" spans="1:53" x14ac:dyDescent="0.3">
      <c r="A534" s="27" t="s">
        <v>1945</v>
      </c>
      <c r="B534" s="27" t="s">
        <v>1946</v>
      </c>
      <c r="C534" t="s">
        <v>1947</v>
      </c>
      <c r="D534" t="s">
        <v>230</v>
      </c>
      <c r="E534" s="27" t="s">
        <v>93</v>
      </c>
      <c r="F534" t="s">
        <v>1948</v>
      </c>
      <c r="G534" t="s">
        <v>1949</v>
      </c>
      <c r="H534" t="s">
        <v>1950</v>
      </c>
      <c r="I534" s="28" t="s">
        <v>1947</v>
      </c>
      <c r="J534">
        <v>123</v>
      </c>
      <c r="K534" s="27">
        <v>6</v>
      </c>
      <c r="L534" t="s">
        <v>234</v>
      </c>
      <c r="M534" s="27">
        <v>1</v>
      </c>
      <c r="N534" s="27" t="s">
        <v>1951</v>
      </c>
      <c r="O534">
        <v>88305</v>
      </c>
      <c r="P534">
        <v>46</v>
      </c>
      <c r="Q534">
        <v>46</v>
      </c>
      <c r="R534" s="59">
        <v>44.12</v>
      </c>
      <c r="S534" s="5">
        <v>44.12</v>
      </c>
      <c r="T534">
        <v>44.12</v>
      </c>
      <c r="U534">
        <v>44.12</v>
      </c>
      <c r="V534">
        <v>44.12</v>
      </c>
      <c r="W534">
        <v>61.12</v>
      </c>
      <c r="X534">
        <v>69.010000000000005</v>
      </c>
      <c r="Y534">
        <v>69.849999999999994</v>
      </c>
      <c r="Z534">
        <v>75.209999999999994</v>
      </c>
      <c r="AA534">
        <v>46</v>
      </c>
      <c r="AB534">
        <v>39.299999999999997</v>
      </c>
      <c r="AC534">
        <v>43.7</v>
      </c>
      <c r="AD534">
        <v>46</v>
      </c>
      <c r="AE534">
        <v>0</v>
      </c>
      <c r="AF534">
        <v>0</v>
      </c>
      <c r="AG534">
        <v>0</v>
      </c>
      <c r="AH534">
        <f t="shared" si="164"/>
        <v>46</v>
      </c>
      <c r="AI534">
        <f t="shared" si="165"/>
        <v>46</v>
      </c>
      <c r="AJ534">
        <f t="shared" si="166"/>
        <v>44.12</v>
      </c>
      <c r="AK534">
        <f t="shared" si="167"/>
        <v>44.12</v>
      </c>
      <c r="AL534">
        <f t="shared" si="168"/>
        <v>44.12</v>
      </c>
      <c r="AM534">
        <f t="shared" si="169"/>
        <v>44.12</v>
      </c>
      <c r="AN534">
        <f t="shared" si="170"/>
        <v>44.12</v>
      </c>
      <c r="AO534">
        <f t="shared" si="171"/>
        <v>61.12</v>
      </c>
      <c r="AP534">
        <f t="shared" si="172"/>
        <v>69.010000000000005</v>
      </c>
      <c r="AQ534">
        <f t="shared" si="173"/>
        <v>69.849999999999994</v>
      </c>
      <c r="AR534">
        <f t="shared" si="174"/>
        <v>75.209999999999994</v>
      </c>
      <c r="AS534">
        <f t="shared" si="175"/>
        <v>46</v>
      </c>
      <c r="AT534">
        <f t="shared" si="176"/>
        <v>39.299999999999997</v>
      </c>
      <c r="AU534">
        <f t="shared" si="177"/>
        <v>43.7</v>
      </c>
      <c r="AV534">
        <f t="shared" si="178"/>
        <v>46</v>
      </c>
      <c r="AW534" t="str">
        <f t="shared" si="179"/>
        <v>Not Available</v>
      </c>
      <c r="AX534" t="str">
        <f t="shared" si="180"/>
        <v>Not Available</v>
      </c>
      <c r="AY534" t="str">
        <f t="shared" si="181"/>
        <v>Not Available</v>
      </c>
      <c r="AZ534">
        <f t="shared" si="162"/>
        <v>10</v>
      </c>
      <c r="BA534">
        <f t="shared" si="163"/>
        <v>4</v>
      </c>
    </row>
    <row r="535" spans="1:53" x14ac:dyDescent="0.3">
      <c r="A535" s="27" t="s">
        <v>492</v>
      </c>
      <c r="B535" s="27" t="s">
        <v>1946</v>
      </c>
      <c r="C535" t="s">
        <v>1947</v>
      </c>
      <c r="D535" t="s">
        <v>268</v>
      </c>
      <c r="E535" s="27" t="s">
        <v>493</v>
      </c>
      <c r="F535" t="s">
        <v>493</v>
      </c>
      <c r="G535" t="s">
        <v>71</v>
      </c>
      <c r="H535" t="s">
        <v>494</v>
      </c>
      <c r="I535" s="28" t="s">
        <v>495</v>
      </c>
      <c r="J535">
        <v>18</v>
      </c>
      <c r="K535" s="27">
        <v>6</v>
      </c>
      <c r="L535" t="s">
        <v>71</v>
      </c>
      <c r="M535" s="27">
        <v>0</v>
      </c>
      <c r="N535" s="27" t="s">
        <v>1952</v>
      </c>
      <c r="P535" t="e">
        <v>#N/A</v>
      </c>
      <c r="Q535" t="e">
        <v>#N/A</v>
      </c>
      <c r="R535" s="59" t="e">
        <v>#N/A</v>
      </c>
      <c r="S535" s="5" t="e">
        <v>#N/A</v>
      </c>
      <c r="T535" t="e">
        <v>#N/A</v>
      </c>
      <c r="U535" t="e">
        <v>#N/A</v>
      </c>
      <c r="V535" t="e">
        <v>#N/A</v>
      </c>
      <c r="W535" t="e">
        <v>#N/A</v>
      </c>
      <c r="X535" t="e">
        <v>#N/A</v>
      </c>
      <c r="Y535" t="e">
        <v>#N/A</v>
      </c>
      <c r="Z535" t="e">
        <v>#N/A</v>
      </c>
      <c r="AA535" t="e">
        <v>#N/A</v>
      </c>
      <c r="AB535" t="e">
        <v>#N/A</v>
      </c>
      <c r="AC535" t="e">
        <v>#N/A</v>
      </c>
      <c r="AD535" t="e">
        <v>#N/A</v>
      </c>
      <c r="AE535">
        <v>0</v>
      </c>
      <c r="AF535">
        <v>0</v>
      </c>
      <c r="AG535">
        <v>0</v>
      </c>
      <c r="AH535" t="str">
        <f t="shared" si="164"/>
        <v>Not Available</v>
      </c>
      <c r="AI535" t="str">
        <f t="shared" si="165"/>
        <v>Not Available</v>
      </c>
      <c r="AJ535" t="str">
        <f t="shared" si="166"/>
        <v>Not Available</v>
      </c>
      <c r="AK535" t="str">
        <f t="shared" si="167"/>
        <v>Not Available</v>
      </c>
      <c r="AL535" t="str">
        <f t="shared" si="168"/>
        <v>Not Available</v>
      </c>
      <c r="AM535" t="str">
        <f t="shared" si="169"/>
        <v>Not Available</v>
      </c>
      <c r="AN535" t="str">
        <f t="shared" si="170"/>
        <v>Not Available</v>
      </c>
      <c r="AO535" t="str">
        <f t="shared" si="171"/>
        <v>Not Available</v>
      </c>
      <c r="AP535" t="str">
        <f t="shared" si="172"/>
        <v>Not Available</v>
      </c>
      <c r="AQ535" t="str">
        <f t="shared" si="173"/>
        <v>Not Available</v>
      </c>
      <c r="AR535" t="str">
        <f t="shared" si="174"/>
        <v>Not Available</v>
      </c>
      <c r="AS535" t="str">
        <f t="shared" si="175"/>
        <v>Not Available</v>
      </c>
      <c r="AT535" t="str">
        <f t="shared" si="176"/>
        <v>Not Available</v>
      </c>
      <c r="AU535" t="str">
        <f t="shared" si="177"/>
        <v>Not Available</v>
      </c>
      <c r="AV535" t="str">
        <f t="shared" si="178"/>
        <v>Not Available</v>
      </c>
      <c r="AW535" t="str">
        <f t="shared" si="179"/>
        <v>Not Available</v>
      </c>
      <c r="AX535" t="str">
        <f t="shared" si="180"/>
        <v>Not Available</v>
      </c>
      <c r="AY535" t="str">
        <f t="shared" si="181"/>
        <v>Not Available</v>
      </c>
      <c r="AZ535" t="str">
        <f t="shared" si="162"/>
        <v>N/A</v>
      </c>
      <c r="BA535" t="e">
        <f t="shared" si="163"/>
        <v>#VALUE!</v>
      </c>
    </row>
    <row r="536" spans="1:53" x14ac:dyDescent="0.3">
      <c r="A536" s="27" t="s">
        <v>1953</v>
      </c>
      <c r="B536" s="27" t="s">
        <v>1946</v>
      </c>
      <c r="C536" t="s">
        <v>1947</v>
      </c>
      <c r="D536" t="s">
        <v>268</v>
      </c>
      <c r="E536" s="27" t="s">
        <v>1954</v>
      </c>
      <c r="F536" t="s">
        <v>1954</v>
      </c>
      <c r="G536" t="s">
        <v>71</v>
      </c>
      <c r="H536" t="s">
        <v>1955</v>
      </c>
      <c r="I536" s="28" t="s">
        <v>1956</v>
      </c>
      <c r="J536">
        <v>177</v>
      </c>
      <c r="K536" s="27">
        <v>6</v>
      </c>
      <c r="L536" t="s">
        <v>71</v>
      </c>
      <c r="M536" s="27">
        <v>0</v>
      </c>
      <c r="N536" s="27" t="s">
        <v>69</v>
      </c>
      <c r="P536" t="e">
        <v>#N/A</v>
      </c>
      <c r="Q536" t="e">
        <v>#N/A</v>
      </c>
      <c r="R536" s="59" t="e">
        <v>#N/A</v>
      </c>
      <c r="S536" s="5" t="e">
        <v>#N/A</v>
      </c>
      <c r="T536" t="e">
        <v>#N/A</v>
      </c>
      <c r="U536" t="e">
        <v>#N/A</v>
      </c>
      <c r="V536" t="e">
        <v>#N/A</v>
      </c>
      <c r="W536" t="e">
        <v>#N/A</v>
      </c>
      <c r="X536" t="e">
        <v>#N/A</v>
      </c>
      <c r="Y536" t="e">
        <v>#N/A</v>
      </c>
      <c r="Z536" t="e">
        <v>#N/A</v>
      </c>
      <c r="AA536" t="e">
        <v>#N/A</v>
      </c>
      <c r="AB536" t="e">
        <v>#N/A</v>
      </c>
      <c r="AC536" t="e">
        <v>#N/A</v>
      </c>
      <c r="AD536" t="e">
        <v>#N/A</v>
      </c>
      <c r="AE536">
        <v>0</v>
      </c>
      <c r="AF536">
        <v>0</v>
      </c>
      <c r="AG536">
        <v>0</v>
      </c>
      <c r="AH536" t="str">
        <f t="shared" si="164"/>
        <v>Not Available</v>
      </c>
      <c r="AI536" t="str">
        <f t="shared" si="165"/>
        <v>Not Available</v>
      </c>
      <c r="AJ536" t="str">
        <f t="shared" si="166"/>
        <v>Not Available</v>
      </c>
      <c r="AK536" t="str">
        <f t="shared" si="167"/>
        <v>Not Available</v>
      </c>
      <c r="AL536" t="str">
        <f t="shared" si="168"/>
        <v>Not Available</v>
      </c>
      <c r="AM536" t="str">
        <f t="shared" si="169"/>
        <v>Not Available</v>
      </c>
      <c r="AN536" t="str">
        <f t="shared" si="170"/>
        <v>Not Available</v>
      </c>
      <c r="AO536" t="str">
        <f t="shared" si="171"/>
        <v>Not Available</v>
      </c>
      <c r="AP536" t="str">
        <f t="shared" si="172"/>
        <v>Not Available</v>
      </c>
      <c r="AQ536" t="str">
        <f t="shared" si="173"/>
        <v>Not Available</v>
      </c>
      <c r="AR536" t="str">
        <f t="shared" si="174"/>
        <v>Not Available</v>
      </c>
      <c r="AS536" t="str">
        <f t="shared" si="175"/>
        <v>Not Available</v>
      </c>
      <c r="AT536" t="str">
        <f t="shared" si="176"/>
        <v>Not Available</v>
      </c>
      <c r="AU536" t="str">
        <f t="shared" si="177"/>
        <v>Not Available</v>
      </c>
      <c r="AV536" t="str">
        <f t="shared" si="178"/>
        <v>Not Available</v>
      </c>
      <c r="AW536" t="str">
        <f t="shared" si="179"/>
        <v>Not Available</v>
      </c>
      <c r="AX536" t="str">
        <f t="shared" si="180"/>
        <v>Not Available</v>
      </c>
      <c r="AY536" t="str">
        <f t="shared" si="181"/>
        <v>Not Available</v>
      </c>
      <c r="AZ536" t="str">
        <f t="shared" si="162"/>
        <v>N/A</v>
      </c>
      <c r="BA536" t="e">
        <f t="shared" si="163"/>
        <v>#VALUE!</v>
      </c>
    </row>
    <row r="537" spans="1:53" x14ac:dyDescent="0.3">
      <c r="A537" s="27" t="s">
        <v>1957</v>
      </c>
      <c r="B537" s="27" t="s">
        <v>1946</v>
      </c>
      <c r="C537" t="s">
        <v>1947</v>
      </c>
      <c r="D537" t="s">
        <v>268</v>
      </c>
      <c r="E537" s="27" t="s">
        <v>1958</v>
      </c>
      <c r="F537" t="s">
        <v>1958</v>
      </c>
      <c r="G537" t="s">
        <v>71</v>
      </c>
      <c r="H537" t="s">
        <v>1959</v>
      </c>
      <c r="I537" s="28" t="s">
        <v>1960</v>
      </c>
      <c r="J537">
        <v>3362</v>
      </c>
      <c r="K537" s="27">
        <v>6</v>
      </c>
      <c r="L537" t="s">
        <v>71</v>
      </c>
      <c r="M537" s="27">
        <v>0</v>
      </c>
      <c r="N537" s="27" t="s">
        <v>1961</v>
      </c>
      <c r="P537" t="e">
        <v>#N/A</v>
      </c>
      <c r="Q537" t="e">
        <v>#N/A</v>
      </c>
      <c r="R537" s="59" t="e">
        <v>#N/A</v>
      </c>
      <c r="S537" s="5" t="e">
        <v>#N/A</v>
      </c>
      <c r="T537" t="e">
        <v>#N/A</v>
      </c>
      <c r="U537" t="e">
        <v>#N/A</v>
      </c>
      <c r="V537" t="e">
        <v>#N/A</v>
      </c>
      <c r="W537" t="e">
        <v>#N/A</v>
      </c>
      <c r="X537" t="e">
        <v>#N/A</v>
      </c>
      <c r="Y537" t="e">
        <v>#N/A</v>
      </c>
      <c r="Z537" t="e">
        <v>#N/A</v>
      </c>
      <c r="AA537" t="e">
        <v>#N/A</v>
      </c>
      <c r="AB537" t="e">
        <v>#N/A</v>
      </c>
      <c r="AC537" t="e">
        <v>#N/A</v>
      </c>
      <c r="AD537" t="e">
        <v>#N/A</v>
      </c>
      <c r="AE537">
        <v>0</v>
      </c>
      <c r="AF537">
        <v>0</v>
      </c>
      <c r="AG537">
        <v>0</v>
      </c>
      <c r="AH537" t="str">
        <f t="shared" si="164"/>
        <v>Not Available</v>
      </c>
      <c r="AI537" t="str">
        <f t="shared" si="165"/>
        <v>Not Available</v>
      </c>
      <c r="AJ537" t="str">
        <f t="shared" si="166"/>
        <v>Not Available</v>
      </c>
      <c r="AK537" t="str">
        <f t="shared" si="167"/>
        <v>Not Available</v>
      </c>
      <c r="AL537" t="str">
        <f t="shared" si="168"/>
        <v>Not Available</v>
      </c>
      <c r="AM537" t="str">
        <f t="shared" si="169"/>
        <v>Not Available</v>
      </c>
      <c r="AN537" t="str">
        <f t="shared" si="170"/>
        <v>Not Available</v>
      </c>
      <c r="AO537" t="str">
        <f t="shared" si="171"/>
        <v>Not Available</v>
      </c>
      <c r="AP537" t="str">
        <f t="shared" si="172"/>
        <v>Not Available</v>
      </c>
      <c r="AQ537" t="str">
        <f t="shared" si="173"/>
        <v>Not Available</v>
      </c>
      <c r="AR537" t="str">
        <f t="shared" si="174"/>
        <v>Not Available</v>
      </c>
      <c r="AS537" t="str">
        <f t="shared" si="175"/>
        <v>Not Available</v>
      </c>
      <c r="AT537" t="str">
        <f t="shared" si="176"/>
        <v>Not Available</v>
      </c>
      <c r="AU537" t="str">
        <f t="shared" si="177"/>
        <v>Not Available</v>
      </c>
      <c r="AV537" t="str">
        <f t="shared" si="178"/>
        <v>Not Available</v>
      </c>
      <c r="AW537" t="str">
        <f t="shared" si="179"/>
        <v>Not Available</v>
      </c>
      <c r="AX537" t="str">
        <f t="shared" si="180"/>
        <v>Not Available</v>
      </c>
      <c r="AY537" t="str">
        <f t="shared" si="181"/>
        <v>Not Available</v>
      </c>
      <c r="AZ537" t="str">
        <f t="shared" si="162"/>
        <v>N/A</v>
      </c>
      <c r="BA537" t="e">
        <f t="shared" si="163"/>
        <v>#VALUE!</v>
      </c>
    </row>
    <row r="538" spans="1:53" x14ac:dyDescent="0.3">
      <c r="A538" s="27" t="s">
        <v>1962</v>
      </c>
      <c r="B538" s="27" t="s">
        <v>1946</v>
      </c>
      <c r="C538" t="s">
        <v>1947</v>
      </c>
      <c r="D538" t="s">
        <v>268</v>
      </c>
      <c r="E538" s="27" t="s">
        <v>62</v>
      </c>
      <c r="F538" t="s">
        <v>1963</v>
      </c>
      <c r="G538" s="29" t="s">
        <v>1964</v>
      </c>
      <c r="H538" t="s">
        <v>327</v>
      </c>
      <c r="I538" s="28" t="s">
        <v>1965</v>
      </c>
      <c r="J538">
        <v>28</v>
      </c>
      <c r="K538" s="27">
        <v>6</v>
      </c>
      <c r="L538" t="s">
        <v>71</v>
      </c>
      <c r="M538" s="27">
        <v>0</v>
      </c>
      <c r="N538" s="27" t="s">
        <v>1966</v>
      </c>
      <c r="O538" t="s">
        <v>1964</v>
      </c>
      <c r="P538">
        <f>VLOOKUP(O538,'[1]Charge Level Data'!$E$5:$BD$2855,10,FALSE)</f>
        <v>0</v>
      </c>
      <c r="Q538">
        <f>VLOOKUP(O538,'[1]Charge Level Data'!$E$5:$BD$2855,13,FALSE)</f>
        <v>0</v>
      </c>
      <c r="R538" t="e">
        <f>VLOOKUP(O538,'[2]BCBS EAPG Values'!$B$5:$L$1048576,7,FALSE)</f>
        <v>#N/A</v>
      </c>
      <c r="S538" t="e">
        <f>VLOOKUP(O538,'[2]BCBS EAPG Values'!$B$5:$L$1048576,8,FALSE)</f>
        <v>#N/A</v>
      </c>
      <c r="T538" t="e">
        <f>VLOOKUP(O538,'[2]BCBS EAPG Values'!$B$5:$L$1048576,9,FALSE)</f>
        <v>#N/A</v>
      </c>
      <c r="U538" t="e">
        <f>VLOOKUP(O538,'[2]BCBS EAPG Values'!$B$5:$L$1048576,10,FALSE)</f>
        <v>#N/A</v>
      </c>
      <c r="V538" t="e">
        <f>VLOOKUP(O538,'[2]BCBS EAPG Values'!$B$5:$L$1048576,11,FALSE)</f>
        <v>#N/A</v>
      </c>
      <c r="W538">
        <f>VLOOKUP(O538,'[1]Charge Level Data'!$E$5:$BD$2855,31,FALSE)</f>
        <v>21</v>
      </c>
      <c r="X538">
        <f>VLOOKUP(O538,'[1]Charge Level Data'!$E$5:$BD$2855,34,FALSE)</f>
        <v>0</v>
      </c>
      <c r="Y538">
        <f>VLOOKUP(O538,'[1]Charge Level Data'!$E$5:$BD$2855,37,FALSE)</f>
        <v>24</v>
      </c>
      <c r="Z538">
        <f>VLOOKUP(O538,'[1]Charge Level Data'!$E$5:$BD$2855,40,FALSE)</f>
        <v>2.92</v>
      </c>
      <c r="AA538">
        <f>VLOOKUP(O538,'[1]Charge Level Data'!$E$5:$BD$2855,43,FALSE)</f>
        <v>0</v>
      </c>
      <c r="AB538">
        <f>VLOOKUP(O538,'[1]Charge Level Data'!$E$5:$BD$2855,46,FALSE)</f>
        <v>0</v>
      </c>
      <c r="AC538">
        <f>VLOOKUP(O538,'[1]Charge Level Data'!$E$5:$BD$2855,49,FALSE)</f>
        <v>0</v>
      </c>
      <c r="AD538">
        <f>VLOOKUP(O538,'[1]Charge Level Data'!$E$5:$BD$2855,52,FALSE)</f>
        <v>0</v>
      </c>
      <c r="AE538">
        <v>0</v>
      </c>
      <c r="AF538">
        <v>0</v>
      </c>
      <c r="AG538">
        <v>0</v>
      </c>
      <c r="AH538" t="str">
        <f t="shared" si="164"/>
        <v>Not Available</v>
      </c>
      <c r="AI538" t="str">
        <f t="shared" si="165"/>
        <v>Not Available</v>
      </c>
      <c r="AJ538" t="str">
        <f t="shared" si="166"/>
        <v>Not Available</v>
      </c>
      <c r="AK538" t="str">
        <f t="shared" si="167"/>
        <v>Not Available</v>
      </c>
      <c r="AL538" t="str">
        <f t="shared" si="168"/>
        <v>Not Available</v>
      </c>
      <c r="AM538" t="str">
        <f t="shared" si="169"/>
        <v>Not Available</v>
      </c>
      <c r="AN538" t="str">
        <f t="shared" si="170"/>
        <v>Not Available</v>
      </c>
      <c r="AO538">
        <f t="shared" si="171"/>
        <v>21</v>
      </c>
      <c r="AP538" t="str">
        <f t="shared" si="172"/>
        <v>Not Available</v>
      </c>
      <c r="AQ538">
        <f t="shared" si="173"/>
        <v>24</v>
      </c>
      <c r="AR538">
        <f t="shared" si="174"/>
        <v>2.92</v>
      </c>
      <c r="AS538" t="str">
        <f t="shared" si="175"/>
        <v>Not Available</v>
      </c>
      <c r="AT538" t="str">
        <f t="shared" si="176"/>
        <v>Not Available</v>
      </c>
      <c r="AU538" t="str">
        <f t="shared" si="177"/>
        <v>Not Available</v>
      </c>
      <c r="AV538" t="str">
        <f t="shared" si="178"/>
        <v>Not Available</v>
      </c>
      <c r="AW538" t="str">
        <f t="shared" si="179"/>
        <v>Not Available</v>
      </c>
      <c r="AX538" t="str">
        <f t="shared" si="180"/>
        <v>Not Available</v>
      </c>
      <c r="AY538" t="str">
        <f t="shared" si="181"/>
        <v>Not Available</v>
      </c>
      <c r="AZ538" t="str">
        <f t="shared" si="162"/>
        <v>N/A</v>
      </c>
      <c r="BA538" t="e">
        <f t="shared" si="163"/>
        <v>#VALUE!</v>
      </c>
    </row>
    <row r="539" spans="1:53" x14ac:dyDescent="0.3">
      <c r="A539" s="27" t="s">
        <v>303</v>
      </c>
      <c r="B539" s="27" t="s">
        <v>1946</v>
      </c>
      <c r="C539" t="s">
        <v>1947</v>
      </c>
      <c r="D539" t="s">
        <v>268</v>
      </c>
      <c r="E539" s="27" t="s">
        <v>304</v>
      </c>
      <c r="F539" t="s">
        <v>304</v>
      </c>
      <c r="G539" t="s">
        <v>71</v>
      </c>
      <c r="H539" t="s">
        <v>305</v>
      </c>
      <c r="I539" s="28" t="s">
        <v>306</v>
      </c>
      <c r="J539">
        <v>33</v>
      </c>
      <c r="K539" s="27">
        <v>6</v>
      </c>
      <c r="L539" t="s">
        <v>71</v>
      </c>
      <c r="M539" s="27">
        <v>0</v>
      </c>
      <c r="N539" s="27" t="s">
        <v>1967</v>
      </c>
      <c r="P539" t="e">
        <v>#N/A</v>
      </c>
      <c r="Q539" t="e">
        <v>#N/A</v>
      </c>
      <c r="R539" s="59" t="e">
        <v>#N/A</v>
      </c>
      <c r="S539" s="5" t="e">
        <v>#N/A</v>
      </c>
      <c r="T539" t="e">
        <v>#N/A</v>
      </c>
      <c r="U539" t="e">
        <v>#N/A</v>
      </c>
      <c r="V539" t="e">
        <v>#N/A</v>
      </c>
      <c r="W539" t="e">
        <v>#N/A</v>
      </c>
      <c r="X539" t="e">
        <v>#N/A</v>
      </c>
      <c r="Y539" t="e">
        <v>#N/A</v>
      </c>
      <c r="Z539" t="e">
        <v>#N/A</v>
      </c>
      <c r="AA539" t="e">
        <v>#N/A</v>
      </c>
      <c r="AB539" t="e">
        <v>#N/A</v>
      </c>
      <c r="AC539" t="e">
        <v>#N/A</v>
      </c>
      <c r="AD539" t="e">
        <v>#N/A</v>
      </c>
      <c r="AE539">
        <v>0</v>
      </c>
      <c r="AF539">
        <v>0</v>
      </c>
      <c r="AG539">
        <v>0</v>
      </c>
      <c r="AH539" t="str">
        <f t="shared" si="164"/>
        <v>Not Available</v>
      </c>
      <c r="AI539" t="str">
        <f t="shared" si="165"/>
        <v>Not Available</v>
      </c>
      <c r="AJ539" t="str">
        <f t="shared" si="166"/>
        <v>Not Available</v>
      </c>
      <c r="AK539" t="str">
        <f t="shared" si="167"/>
        <v>Not Available</v>
      </c>
      <c r="AL539" t="str">
        <f t="shared" si="168"/>
        <v>Not Available</v>
      </c>
      <c r="AM539" t="str">
        <f t="shared" si="169"/>
        <v>Not Available</v>
      </c>
      <c r="AN539" t="str">
        <f t="shared" si="170"/>
        <v>Not Available</v>
      </c>
      <c r="AO539" t="str">
        <f t="shared" si="171"/>
        <v>Not Available</v>
      </c>
      <c r="AP539" t="str">
        <f t="shared" si="172"/>
        <v>Not Available</v>
      </c>
      <c r="AQ539" t="str">
        <f t="shared" si="173"/>
        <v>Not Available</v>
      </c>
      <c r="AR539" t="str">
        <f t="shared" si="174"/>
        <v>Not Available</v>
      </c>
      <c r="AS539" t="str">
        <f t="shared" si="175"/>
        <v>Not Available</v>
      </c>
      <c r="AT539" t="str">
        <f t="shared" si="176"/>
        <v>Not Available</v>
      </c>
      <c r="AU539" t="str">
        <f t="shared" si="177"/>
        <v>Not Available</v>
      </c>
      <c r="AV539" t="str">
        <f t="shared" si="178"/>
        <v>Not Available</v>
      </c>
      <c r="AW539" t="str">
        <f t="shared" si="179"/>
        <v>Not Available</v>
      </c>
      <c r="AX539" t="str">
        <f t="shared" si="180"/>
        <v>Not Available</v>
      </c>
      <c r="AY539" t="str">
        <f t="shared" si="181"/>
        <v>Not Available</v>
      </c>
      <c r="AZ539" t="str">
        <f t="shared" si="162"/>
        <v>N/A</v>
      </c>
      <c r="BA539" t="e">
        <f t="shared" si="163"/>
        <v>#VALUE!</v>
      </c>
    </row>
    <row r="540" spans="1:53" x14ac:dyDescent="0.3">
      <c r="A540" s="27" t="s">
        <v>1968</v>
      </c>
      <c r="B540" s="27" t="s">
        <v>1969</v>
      </c>
      <c r="C540" t="s">
        <v>1970</v>
      </c>
      <c r="D540" t="s">
        <v>230</v>
      </c>
      <c r="E540" s="27" t="s">
        <v>62</v>
      </c>
      <c r="F540" t="s">
        <v>1971</v>
      </c>
      <c r="G540" t="s">
        <v>1972</v>
      </c>
      <c r="H540" t="s">
        <v>1973</v>
      </c>
      <c r="I540" s="28" t="s">
        <v>1970</v>
      </c>
      <c r="J540">
        <v>91</v>
      </c>
      <c r="K540" s="27">
        <v>2</v>
      </c>
      <c r="L540" t="s">
        <v>234</v>
      </c>
      <c r="M540" s="27">
        <v>1</v>
      </c>
      <c r="N540" s="27" t="s">
        <v>1974</v>
      </c>
      <c r="O540">
        <v>90471</v>
      </c>
      <c r="P540">
        <v>61.9</v>
      </c>
      <c r="Q540">
        <v>60.47</v>
      </c>
      <c r="R540" s="59">
        <v>0</v>
      </c>
      <c r="S540" s="5">
        <v>0</v>
      </c>
      <c r="T540">
        <v>0</v>
      </c>
      <c r="U540">
        <v>0</v>
      </c>
      <c r="V540">
        <v>0</v>
      </c>
      <c r="W540">
        <v>84.66</v>
      </c>
      <c r="X540">
        <v>92.86</v>
      </c>
      <c r="Y540">
        <v>96.75</v>
      </c>
      <c r="Z540">
        <v>118.07</v>
      </c>
      <c r="AA540">
        <v>61.9</v>
      </c>
      <c r="AB540">
        <v>0</v>
      </c>
      <c r="AC540">
        <v>58.81</v>
      </c>
      <c r="AD540">
        <v>61.9</v>
      </c>
      <c r="AE540">
        <v>0</v>
      </c>
      <c r="AF540">
        <v>0</v>
      </c>
      <c r="AG540">
        <v>0</v>
      </c>
      <c r="AH540">
        <f t="shared" si="164"/>
        <v>61.9</v>
      </c>
      <c r="AI540">
        <f t="shared" si="165"/>
        <v>60.47</v>
      </c>
      <c r="AJ540" t="str">
        <f t="shared" si="166"/>
        <v>Not Available</v>
      </c>
      <c r="AK540" t="str">
        <f t="shared" si="167"/>
        <v>Not Available</v>
      </c>
      <c r="AL540" t="str">
        <f t="shared" si="168"/>
        <v>Not Available</v>
      </c>
      <c r="AM540" t="str">
        <f t="shared" si="169"/>
        <v>Not Available</v>
      </c>
      <c r="AN540" t="str">
        <f t="shared" si="170"/>
        <v>Not Available</v>
      </c>
      <c r="AO540">
        <f t="shared" si="171"/>
        <v>84.66</v>
      </c>
      <c r="AP540">
        <f t="shared" si="172"/>
        <v>92.86</v>
      </c>
      <c r="AQ540">
        <f t="shared" si="173"/>
        <v>96.75</v>
      </c>
      <c r="AR540">
        <f t="shared" si="174"/>
        <v>118.07</v>
      </c>
      <c r="AS540">
        <f t="shared" si="175"/>
        <v>61.9</v>
      </c>
      <c r="AT540" t="str">
        <f t="shared" si="176"/>
        <v>Not Available</v>
      </c>
      <c r="AU540">
        <f t="shared" si="177"/>
        <v>58.81</v>
      </c>
      <c r="AV540">
        <f t="shared" si="178"/>
        <v>61.9</v>
      </c>
      <c r="AW540" t="str">
        <f t="shared" si="179"/>
        <v>Not Available</v>
      </c>
      <c r="AX540" t="str">
        <f t="shared" si="180"/>
        <v>Not Available</v>
      </c>
      <c r="AY540" t="str">
        <f t="shared" si="181"/>
        <v>Not Available</v>
      </c>
      <c r="AZ540">
        <f t="shared" si="162"/>
        <v>6</v>
      </c>
      <c r="BA540">
        <f t="shared" si="163"/>
        <v>4</v>
      </c>
    </row>
    <row r="541" spans="1:53" x14ac:dyDescent="0.3">
      <c r="A541" s="27" t="s">
        <v>1975</v>
      </c>
      <c r="B541" s="27" t="s">
        <v>1969</v>
      </c>
      <c r="C541" t="s">
        <v>1970</v>
      </c>
      <c r="D541" t="s">
        <v>268</v>
      </c>
      <c r="E541" s="27" t="s">
        <v>62</v>
      </c>
      <c r="F541" t="s">
        <v>1976</v>
      </c>
      <c r="G541" t="s">
        <v>1977</v>
      </c>
      <c r="H541" t="s">
        <v>327</v>
      </c>
      <c r="I541" s="28" t="s">
        <v>1978</v>
      </c>
      <c r="J541">
        <v>44</v>
      </c>
      <c r="K541" s="27">
        <v>2</v>
      </c>
      <c r="L541" t="s">
        <v>71</v>
      </c>
      <c r="M541" s="27">
        <v>0</v>
      </c>
      <c r="N541" s="27" t="s">
        <v>1979</v>
      </c>
      <c r="O541">
        <v>90714</v>
      </c>
      <c r="P541" t="e">
        <v>#N/A</v>
      </c>
      <c r="Q541" t="e">
        <v>#N/A</v>
      </c>
      <c r="R541" s="59" t="e">
        <v>#N/A</v>
      </c>
      <c r="S541" s="5" t="e">
        <v>#N/A</v>
      </c>
      <c r="T541" t="e">
        <v>#N/A</v>
      </c>
      <c r="U541" t="e">
        <v>#N/A</v>
      </c>
      <c r="V541" t="e">
        <v>#N/A</v>
      </c>
      <c r="W541" t="e">
        <v>#N/A</v>
      </c>
      <c r="X541" t="e">
        <v>#N/A</v>
      </c>
      <c r="Y541" t="e">
        <v>#N/A</v>
      </c>
      <c r="Z541" t="e">
        <v>#N/A</v>
      </c>
      <c r="AA541" t="e">
        <v>#N/A</v>
      </c>
      <c r="AB541" t="e">
        <v>#N/A</v>
      </c>
      <c r="AC541" t="e">
        <v>#N/A</v>
      </c>
      <c r="AD541" t="e">
        <v>#N/A</v>
      </c>
      <c r="AE541">
        <v>0</v>
      </c>
      <c r="AF541">
        <v>0</v>
      </c>
      <c r="AG541">
        <v>0</v>
      </c>
      <c r="AH541" t="str">
        <f t="shared" si="164"/>
        <v>Not Available</v>
      </c>
      <c r="AI541" t="str">
        <f t="shared" si="165"/>
        <v>Not Available</v>
      </c>
      <c r="AJ541" t="str">
        <f t="shared" si="166"/>
        <v>Not Available</v>
      </c>
      <c r="AK541" t="str">
        <f t="shared" si="167"/>
        <v>Not Available</v>
      </c>
      <c r="AL541" t="str">
        <f t="shared" si="168"/>
        <v>Not Available</v>
      </c>
      <c r="AM541" t="str">
        <f t="shared" si="169"/>
        <v>Not Available</v>
      </c>
      <c r="AN541" t="str">
        <f t="shared" si="170"/>
        <v>Not Available</v>
      </c>
      <c r="AO541" t="str">
        <f t="shared" si="171"/>
        <v>Not Available</v>
      </c>
      <c r="AP541" t="str">
        <f t="shared" si="172"/>
        <v>Not Available</v>
      </c>
      <c r="AQ541" t="str">
        <f t="shared" si="173"/>
        <v>Not Available</v>
      </c>
      <c r="AR541" t="str">
        <f t="shared" si="174"/>
        <v>Not Available</v>
      </c>
      <c r="AS541" t="str">
        <f t="shared" si="175"/>
        <v>Not Available</v>
      </c>
      <c r="AT541" t="str">
        <f t="shared" si="176"/>
        <v>Not Available</v>
      </c>
      <c r="AU541" t="str">
        <f t="shared" si="177"/>
        <v>Not Available</v>
      </c>
      <c r="AV541" t="str">
        <f t="shared" si="178"/>
        <v>Not Available</v>
      </c>
      <c r="AW541" t="str">
        <f t="shared" si="179"/>
        <v>Not Available</v>
      </c>
      <c r="AX541" t="str">
        <f t="shared" si="180"/>
        <v>Not Available</v>
      </c>
      <c r="AY541" t="str">
        <f t="shared" si="181"/>
        <v>Not Available</v>
      </c>
      <c r="AZ541" t="str">
        <f t="shared" si="162"/>
        <v>N/A</v>
      </c>
      <c r="BA541" t="e">
        <f t="shared" si="163"/>
        <v>#VALUE!</v>
      </c>
    </row>
    <row r="542" spans="1:53" x14ac:dyDescent="0.3">
      <c r="A542" s="27" t="s">
        <v>1980</v>
      </c>
      <c r="B542" s="27" t="s">
        <v>1981</v>
      </c>
      <c r="C542" t="s">
        <v>1982</v>
      </c>
      <c r="D542" t="s">
        <v>230</v>
      </c>
      <c r="E542" s="27" t="s">
        <v>62</v>
      </c>
      <c r="F542" t="s">
        <v>1983</v>
      </c>
      <c r="G542" t="s">
        <v>1984</v>
      </c>
      <c r="H542" t="s">
        <v>1985</v>
      </c>
      <c r="I542" s="28" t="s">
        <v>1982</v>
      </c>
      <c r="J542">
        <v>439</v>
      </c>
      <c r="K542" s="27">
        <v>3</v>
      </c>
      <c r="L542" t="s">
        <v>234</v>
      </c>
      <c r="M542" s="27">
        <v>1</v>
      </c>
      <c r="N542" s="27" t="s">
        <v>1986</v>
      </c>
      <c r="O542">
        <v>92950</v>
      </c>
      <c r="P542">
        <v>256.95999999999998</v>
      </c>
      <c r="Q542">
        <v>877.32</v>
      </c>
      <c r="R542" s="59">
        <v>1618.48</v>
      </c>
      <c r="S542" s="5">
        <v>1092.3900000000001</v>
      </c>
      <c r="T542">
        <v>1408.04</v>
      </c>
      <c r="U542">
        <v>1197.6099999999999</v>
      </c>
      <c r="V542">
        <v>1092.3900000000001</v>
      </c>
      <c r="W542">
        <v>1228.25</v>
      </c>
      <c r="X542">
        <v>385.43</v>
      </c>
      <c r="Y542">
        <v>1403.71</v>
      </c>
      <c r="Z542">
        <v>476.1</v>
      </c>
      <c r="AA542">
        <v>256.95999999999998</v>
      </c>
      <c r="AB542">
        <v>55</v>
      </c>
      <c r="AC542">
        <v>244.11</v>
      </c>
      <c r="AD542">
        <v>256.95999999999998</v>
      </c>
      <c r="AE542">
        <v>0</v>
      </c>
      <c r="AF542">
        <v>0</v>
      </c>
      <c r="AG542">
        <v>0</v>
      </c>
      <c r="AH542">
        <f t="shared" si="164"/>
        <v>256.95999999999998</v>
      </c>
      <c r="AI542">
        <f t="shared" si="165"/>
        <v>877.32</v>
      </c>
      <c r="AJ542">
        <f t="shared" si="166"/>
        <v>1618.48</v>
      </c>
      <c r="AK542">
        <f t="shared" si="167"/>
        <v>1092.3900000000001</v>
      </c>
      <c r="AL542">
        <f t="shared" si="168"/>
        <v>1408.04</v>
      </c>
      <c r="AM542">
        <f t="shared" si="169"/>
        <v>1197.6099999999999</v>
      </c>
      <c r="AN542">
        <f t="shared" si="170"/>
        <v>1092.3900000000001</v>
      </c>
      <c r="AO542">
        <f t="shared" si="171"/>
        <v>1228.25</v>
      </c>
      <c r="AP542">
        <f t="shared" si="172"/>
        <v>385.43</v>
      </c>
      <c r="AQ542">
        <f t="shared" si="173"/>
        <v>1403.71</v>
      </c>
      <c r="AR542">
        <f t="shared" si="174"/>
        <v>476.1</v>
      </c>
      <c r="AS542">
        <f t="shared" si="175"/>
        <v>256.95999999999998</v>
      </c>
      <c r="AT542">
        <f t="shared" si="176"/>
        <v>55</v>
      </c>
      <c r="AU542">
        <f t="shared" si="177"/>
        <v>244.11</v>
      </c>
      <c r="AV542">
        <f t="shared" si="178"/>
        <v>256.95999999999998</v>
      </c>
      <c r="AW542" t="str">
        <f t="shared" si="179"/>
        <v>Not Available</v>
      </c>
      <c r="AX542" t="str">
        <f t="shared" si="180"/>
        <v>Not Available</v>
      </c>
      <c r="AY542" t="str">
        <f t="shared" si="181"/>
        <v>Not Available</v>
      </c>
      <c r="AZ542">
        <f t="shared" si="162"/>
        <v>7</v>
      </c>
      <c r="BA542">
        <f t="shared" si="163"/>
        <v>4</v>
      </c>
    </row>
    <row r="543" spans="1:53" x14ac:dyDescent="0.3">
      <c r="A543" s="27" t="s">
        <v>1987</v>
      </c>
      <c r="B543" s="27" t="s">
        <v>1981</v>
      </c>
      <c r="C543" t="s">
        <v>1982</v>
      </c>
      <c r="D543" t="s">
        <v>268</v>
      </c>
      <c r="E543" s="27" t="s">
        <v>1988</v>
      </c>
      <c r="F543" t="s">
        <v>1988</v>
      </c>
      <c r="G543" t="s">
        <v>71</v>
      </c>
      <c r="H543" t="s">
        <v>1989</v>
      </c>
      <c r="I543" s="28" t="s">
        <v>1990</v>
      </c>
      <c r="J543">
        <v>25</v>
      </c>
      <c r="K543" s="27">
        <v>3</v>
      </c>
      <c r="L543" t="s">
        <v>71</v>
      </c>
      <c r="M543" s="27">
        <v>0</v>
      </c>
      <c r="N543" s="27" t="s">
        <v>1991</v>
      </c>
      <c r="P543" t="e">
        <v>#N/A</v>
      </c>
      <c r="Q543" t="e">
        <v>#N/A</v>
      </c>
      <c r="R543" s="59" t="e">
        <v>#N/A</v>
      </c>
      <c r="S543" s="5" t="e">
        <v>#N/A</v>
      </c>
      <c r="T543" t="e">
        <v>#N/A</v>
      </c>
      <c r="U543" t="e">
        <v>#N/A</v>
      </c>
      <c r="V543" t="e">
        <v>#N/A</v>
      </c>
      <c r="W543" t="e">
        <v>#N/A</v>
      </c>
      <c r="X543" t="e">
        <v>#N/A</v>
      </c>
      <c r="Y543" t="e">
        <v>#N/A</v>
      </c>
      <c r="Z543" t="e">
        <v>#N/A</v>
      </c>
      <c r="AA543" t="e">
        <v>#N/A</v>
      </c>
      <c r="AB543" t="e">
        <v>#N/A</v>
      </c>
      <c r="AC543" t="e">
        <v>#N/A</v>
      </c>
      <c r="AD543" t="e">
        <v>#N/A</v>
      </c>
      <c r="AE543">
        <v>0</v>
      </c>
      <c r="AF543">
        <v>0</v>
      </c>
      <c r="AG543">
        <v>0</v>
      </c>
      <c r="AH543" t="str">
        <f t="shared" si="164"/>
        <v>Not Available</v>
      </c>
      <c r="AI543" t="str">
        <f t="shared" si="165"/>
        <v>Not Available</v>
      </c>
      <c r="AJ543" t="str">
        <f t="shared" si="166"/>
        <v>Not Available</v>
      </c>
      <c r="AK543" t="str">
        <f t="shared" si="167"/>
        <v>Not Available</v>
      </c>
      <c r="AL543" t="str">
        <f t="shared" si="168"/>
        <v>Not Available</v>
      </c>
      <c r="AM543" t="str">
        <f t="shared" si="169"/>
        <v>Not Available</v>
      </c>
      <c r="AN543" t="str">
        <f t="shared" si="170"/>
        <v>Not Available</v>
      </c>
      <c r="AO543" t="str">
        <f t="shared" si="171"/>
        <v>Not Available</v>
      </c>
      <c r="AP543" t="str">
        <f t="shared" si="172"/>
        <v>Not Available</v>
      </c>
      <c r="AQ543" t="str">
        <f t="shared" si="173"/>
        <v>Not Available</v>
      </c>
      <c r="AR543" t="str">
        <f t="shared" si="174"/>
        <v>Not Available</v>
      </c>
      <c r="AS543" t="str">
        <f t="shared" si="175"/>
        <v>Not Available</v>
      </c>
      <c r="AT543" t="str">
        <f t="shared" si="176"/>
        <v>Not Available</v>
      </c>
      <c r="AU543" t="str">
        <f t="shared" si="177"/>
        <v>Not Available</v>
      </c>
      <c r="AV543" t="str">
        <f t="shared" si="178"/>
        <v>Not Available</v>
      </c>
      <c r="AW543" t="str">
        <f t="shared" si="179"/>
        <v>Not Available</v>
      </c>
      <c r="AX543" t="str">
        <f t="shared" si="180"/>
        <v>Not Available</v>
      </c>
      <c r="AY543" t="str">
        <f t="shared" si="181"/>
        <v>Not Available</v>
      </c>
      <c r="AZ543" t="str">
        <f t="shared" si="162"/>
        <v>N/A</v>
      </c>
      <c r="BA543" t="e">
        <f t="shared" si="163"/>
        <v>#VALUE!</v>
      </c>
    </row>
    <row r="544" spans="1:53" x14ac:dyDescent="0.3">
      <c r="A544" s="27" t="s">
        <v>1992</v>
      </c>
      <c r="B544" s="27" t="s">
        <v>1981</v>
      </c>
      <c r="C544" t="s">
        <v>1982</v>
      </c>
      <c r="D544" t="s">
        <v>268</v>
      </c>
      <c r="E544" s="27" t="s">
        <v>124</v>
      </c>
      <c r="F544" t="s">
        <v>1993</v>
      </c>
      <c r="G544" t="s">
        <v>1994</v>
      </c>
      <c r="H544" t="s">
        <v>275</v>
      </c>
      <c r="I544" s="28" t="s">
        <v>1995</v>
      </c>
      <c r="J544">
        <v>226</v>
      </c>
      <c r="K544" s="27">
        <v>3</v>
      </c>
      <c r="L544" t="s">
        <v>71</v>
      </c>
      <c r="M544" s="27">
        <v>0</v>
      </c>
      <c r="N544" s="27" t="s">
        <v>1996</v>
      </c>
      <c r="O544">
        <v>99291</v>
      </c>
      <c r="P544">
        <v>704.38</v>
      </c>
      <c r="Q544">
        <v>350</v>
      </c>
      <c r="R544" s="59">
        <v>0</v>
      </c>
      <c r="S544" s="5">
        <v>0</v>
      </c>
      <c r="T544">
        <v>0</v>
      </c>
      <c r="U544">
        <v>0</v>
      </c>
      <c r="V544">
        <v>0</v>
      </c>
      <c r="W544">
        <v>686.27</v>
      </c>
      <c r="X544">
        <v>1056.57</v>
      </c>
      <c r="Y544">
        <v>784.31</v>
      </c>
      <c r="Z544">
        <v>959.65</v>
      </c>
      <c r="AA544">
        <v>704.38</v>
      </c>
      <c r="AB544">
        <v>600</v>
      </c>
      <c r="AC544">
        <v>669.16</v>
      </c>
      <c r="AD544">
        <v>704.38</v>
      </c>
      <c r="AE544">
        <v>0</v>
      </c>
      <c r="AF544">
        <v>0</v>
      </c>
      <c r="AG544">
        <v>0</v>
      </c>
      <c r="AH544">
        <f t="shared" si="164"/>
        <v>704.38</v>
      </c>
      <c r="AI544">
        <f t="shared" si="165"/>
        <v>350</v>
      </c>
      <c r="AJ544" t="str">
        <f t="shared" si="166"/>
        <v>Not Available</v>
      </c>
      <c r="AK544" t="str">
        <f t="shared" si="167"/>
        <v>Not Available</v>
      </c>
      <c r="AL544" t="str">
        <f t="shared" si="168"/>
        <v>Not Available</v>
      </c>
      <c r="AM544" t="str">
        <f t="shared" si="169"/>
        <v>Not Available</v>
      </c>
      <c r="AN544" t="str">
        <f t="shared" si="170"/>
        <v>Not Available</v>
      </c>
      <c r="AO544">
        <f t="shared" si="171"/>
        <v>686.27</v>
      </c>
      <c r="AP544">
        <f t="shared" si="172"/>
        <v>1056.57</v>
      </c>
      <c r="AQ544">
        <f t="shared" si="173"/>
        <v>784.31</v>
      </c>
      <c r="AR544">
        <f t="shared" si="174"/>
        <v>959.65</v>
      </c>
      <c r="AS544">
        <f t="shared" si="175"/>
        <v>704.38</v>
      </c>
      <c r="AT544">
        <f t="shared" si="176"/>
        <v>600</v>
      </c>
      <c r="AU544">
        <f t="shared" si="177"/>
        <v>669.16</v>
      </c>
      <c r="AV544">
        <f t="shared" si="178"/>
        <v>704.38</v>
      </c>
      <c r="AW544" t="str">
        <f t="shared" si="179"/>
        <v>Not Available</v>
      </c>
      <c r="AX544" t="str">
        <f t="shared" si="180"/>
        <v>Not Available</v>
      </c>
      <c r="AY544" t="str">
        <f t="shared" si="181"/>
        <v>Not Available</v>
      </c>
      <c r="AZ544" t="str">
        <f t="shared" si="162"/>
        <v>N/A</v>
      </c>
      <c r="BA544" t="e">
        <f t="shared" si="163"/>
        <v>#VALUE!</v>
      </c>
    </row>
    <row r="545" spans="1:53" x14ac:dyDescent="0.3">
      <c r="A545" s="27" t="s">
        <v>417</v>
      </c>
      <c r="B545" s="27" t="s">
        <v>1997</v>
      </c>
      <c r="C545" t="s">
        <v>421</v>
      </c>
      <c r="D545" t="s">
        <v>230</v>
      </c>
      <c r="E545" s="27" t="s">
        <v>62</v>
      </c>
      <c r="F545" t="s">
        <v>418</v>
      </c>
      <c r="G545" t="s">
        <v>419</v>
      </c>
      <c r="H545" t="s">
        <v>420</v>
      </c>
      <c r="I545" s="28" t="s">
        <v>421</v>
      </c>
      <c r="J545">
        <v>65</v>
      </c>
      <c r="K545" s="27">
        <v>1</v>
      </c>
      <c r="L545" t="s">
        <v>234</v>
      </c>
      <c r="M545" s="27">
        <v>1</v>
      </c>
      <c r="N545" s="27" t="s">
        <v>1998</v>
      </c>
      <c r="O545">
        <v>93005</v>
      </c>
      <c r="P545">
        <v>52.74</v>
      </c>
      <c r="Q545">
        <v>79.11</v>
      </c>
      <c r="R545" s="59">
        <v>18</v>
      </c>
      <c r="S545" s="5">
        <v>18</v>
      </c>
      <c r="T545">
        <v>18</v>
      </c>
      <c r="U545">
        <v>18</v>
      </c>
      <c r="V545">
        <v>18</v>
      </c>
      <c r="W545">
        <v>77.010000000000005</v>
      </c>
      <c r="X545">
        <v>79.11</v>
      </c>
      <c r="Y545">
        <v>88.02</v>
      </c>
      <c r="Z545">
        <v>97.72</v>
      </c>
      <c r="AA545">
        <v>52.74</v>
      </c>
      <c r="AB545">
        <v>75</v>
      </c>
      <c r="AC545">
        <v>50.1</v>
      </c>
      <c r="AD545">
        <v>52.74</v>
      </c>
      <c r="AE545">
        <v>0</v>
      </c>
      <c r="AF545">
        <v>0</v>
      </c>
      <c r="AG545">
        <v>0</v>
      </c>
      <c r="AH545">
        <f t="shared" si="164"/>
        <v>52.74</v>
      </c>
      <c r="AI545">
        <f t="shared" si="165"/>
        <v>79.11</v>
      </c>
      <c r="AJ545">
        <f t="shared" si="166"/>
        <v>18</v>
      </c>
      <c r="AK545">
        <f t="shared" si="167"/>
        <v>18</v>
      </c>
      <c r="AL545">
        <f t="shared" si="168"/>
        <v>18</v>
      </c>
      <c r="AM545">
        <f t="shared" si="169"/>
        <v>18</v>
      </c>
      <c r="AN545">
        <f t="shared" si="170"/>
        <v>18</v>
      </c>
      <c r="AO545">
        <f t="shared" si="171"/>
        <v>77.010000000000005</v>
      </c>
      <c r="AP545">
        <f t="shared" si="172"/>
        <v>79.11</v>
      </c>
      <c r="AQ545">
        <f t="shared" si="173"/>
        <v>88.02</v>
      </c>
      <c r="AR545">
        <f t="shared" si="174"/>
        <v>97.72</v>
      </c>
      <c r="AS545">
        <f t="shared" si="175"/>
        <v>52.74</v>
      </c>
      <c r="AT545">
        <f t="shared" si="176"/>
        <v>75</v>
      </c>
      <c r="AU545">
        <f t="shared" si="177"/>
        <v>50.1</v>
      </c>
      <c r="AV545">
        <f t="shared" si="178"/>
        <v>52.74</v>
      </c>
      <c r="AW545" t="str">
        <f t="shared" si="179"/>
        <v>Not Available</v>
      </c>
      <c r="AX545" t="str">
        <f t="shared" si="180"/>
        <v>Not Available</v>
      </c>
      <c r="AY545" t="str">
        <f t="shared" si="181"/>
        <v>Not Available</v>
      </c>
      <c r="AZ545">
        <f t="shared" si="162"/>
        <v>4</v>
      </c>
      <c r="BA545">
        <f t="shared" si="163"/>
        <v>3</v>
      </c>
    </row>
    <row r="546" spans="1:53" x14ac:dyDescent="0.3">
      <c r="A546" s="27" t="s">
        <v>1232</v>
      </c>
      <c r="B546" s="27" t="s">
        <v>1999</v>
      </c>
      <c r="C546" t="s">
        <v>1236</v>
      </c>
      <c r="D546" t="s">
        <v>230</v>
      </c>
      <c r="E546" s="27" t="s">
        <v>62</v>
      </c>
      <c r="F546" t="s">
        <v>1233</v>
      </c>
      <c r="G546" t="s">
        <v>1234</v>
      </c>
      <c r="H546" t="s">
        <v>1235</v>
      </c>
      <c r="I546" s="28" t="s">
        <v>1236</v>
      </c>
      <c r="J546">
        <v>447</v>
      </c>
      <c r="K546" s="27">
        <v>4</v>
      </c>
      <c r="L546" t="s">
        <v>234</v>
      </c>
      <c r="M546" s="27">
        <v>1</v>
      </c>
      <c r="N546" s="27" t="s">
        <v>2000</v>
      </c>
      <c r="O546">
        <v>93017</v>
      </c>
      <c r="P546">
        <v>256.95999999999998</v>
      </c>
      <c r="Q546">
        <v>385.43</v>
      </c>
      <c r="R546" s="59">
        <v>83.12</v>
      </c>
      <c r="S546" s="5">
        <v>83.12</v>
      </c>
      <c r="T546">
        <v>83.12</v>
      </c>
      <c r="U546">
        <v>83.12</v>
      </c>
      <c r="V546">
        <v>83.12</v>
      </c>
      <c r="W546">
        <v>354.34</v>
      </c>
      <c r="X546">
        <v>385.43</v>
      </c>
      <c r="Y546">
        <v>404.96</v>
      </c>
      <c r="Z546">
        <v>476.1</v>
      </c>
      <c r="AA546">
        <v>256.95999999999998</v>
      </c>
      <c r="AB546">
        <v>77</v>
      </c>
      <c r="AC546">
        <v>244.11</v>
      </c>
      <c r="AD546">
        <v>256.95999999999998</v>
      </c>
      <c r="AE546">
        <v>0</v>
      </c>
      <c r="AF546">
        <v>0</v>
      </c>
      <c r="AG546">
        <v>0</v>
      </c>
      <c r="AH546">
        <f t="shared" si="164"/>
        <v>256.95999999999998</v>
      </c>
      <c r="AI546">
        <f t="shared" si="165"/>
        <v>385.43</v>
      </c>
      <c r="AJ546">
        <f t="shared" si="166"/>
        <v>83.12</v>
      </c>
      <c r="AK546">
        <f t="shared" si="167"/>
        <v>83.12</v>
      </c>
      <c r="AL546">
        <f t="shared" si="168"/>
        <v>83.12</v>
      </c>
      <c r="AM546">
        <f t="shared" si="169"/>
        <v>83.12</v>
      </c>
      <c r="AN546">
        <f t="shared" si="170"/>
        <v>83.12</v>
      </c>
      <c r="AO546">
        <f t="shared" si="171"/>
        <v>354.34</v>
      </c>
      <c r="AP546">
        <f t="shared" si="172"/>
        <v>385.43</v>
      </c>
      <c r="AQ546">
        <f t="shared" si="173"/>
        <v>404.96</v>
      </c>
      <c r="AR546">
        <f t="shared" si="174"/>
        <v>476.1</v>
      </c>
      <c r="AS546">
        <f t="shared" si="175"/>
        <v>256.95999999999998</v>
      </c>
      <c r="AT546">
        <f t="shared" si="176"/>
        <v>77</v>
      </c>
      <c r="AU546">
        <f t="shared" si="177"/>
        <v>244.11</v>
      </c>
      <c r="AV546">
        <f t="shared" si="178"/>
        <v>256.95999999999998</v>
      </c>
      <c r="AW546" t="str">
        <f t="shared" si="179"/>
        <v>Not Available</v>
      </c>
      <c r="AX546" t="str">
        <f t="shared" si="180"/>
        <v>Not Available</v>
      </c>
      <c r="AY546" t="str">
        <f t="shared" si="181"/>
        <v>Not Available</v>
      </c>
      <c r="AZ546">
        <f t="shared" si="162"/>
        <v>8</v>
      </c>
      <c r="BA546">
        <f t="shared" si="163"/>
        <v>4</v>
      </c>
    </row>
    <row r="547" spans="1:53" x14ac:dyDescent="0.3">
      <c r="A547" s="27" t="s">
        <v>1226</v>
      </c>
      <c r="B547" s="27" t="s">
        <v>1999</v>
      </c>
      <c r="C547" t="s">
        <v>1236</v>
      </c>
      <c r="D547" t="s">
        <v>268</v>
      </c>
      <c r="E547" s="27" t="s">
        <v>77</v>
      </c>
      <c r="F547" t="s">
        <v>1229</v>
      </c>
      <c r="G547" t="s">
        <v>1230</v>
      </c>
      <c r="H547" t="s">
        <v>1186</v>
      </c>
      <c r="I547" s="28" t="s">
        <v>1228</v>
      </c>
      <c r="J547">
        <v>2719</v>
      </c>
      <c r="K547" s="27">
        <v>4</v>
      </c>
      <c r="L547" t="s">
        <v>71</v>
      </c>
      <c r="M547" s="27">
        <v>0</v>
      </c>
      <c r="N547" s="27" t="s">
        <v>2001</v>
      </c>
      <c r="O547">
        <v>78452</v>
      </c>
      <c r="P547">
        <v>1217.77</v>
      </c>
      <c r="Q547">
        <v>1826.66</v>
      </c>
      <c r="R547" s="59">
        <v>856.94</v>
      </c>
      <c r="S547" s="5">
        <v>856.94</v>
      </c>
      <c r="T547">
        <v>856.94</v>
      </c>
      <c r="U547">
        <v>856.94</v>
      </c>
      <c r="V547">
        <v>856.94</v>
      </c>
      <c r="W547">
        <v>2245.04</v>
      </c>
      <c r="X547">
        <v>1826.66</v>
      </c>
      <c r="Y547">
        <v>2394.71</v>
      </c>
      <c r="Z547">
        <v>2654.54</v>
      </c>
      <c r="AA547">
        <v>1217.77</v>
      </c>
      <c r="AB547">
        <v>0</v>
      </c>
      <c r="AC547">
        <v>1156.8800000000001</v>
      </c>
      <c r="AD547">
        <v>1217.77</v>
      </c>
      <c r="AE547">
        <v>0</v>
      </c>
      <c r="AF547">
        <v>0</v>
      </c>
      <c r="AG547">
        <v>0</v>
      </c>
      <c r="AH547">
        <f t="shared" si="164"/>
        <v>1217.77</v>
      </c>
      <c r="AI547">
        <f t="shared" si="165"/>
        <v>1826.66</v>
      </c>
      <c r="AJ547">
        <f t="shared" si="166"/>
        <v>856.94</v>
      </c>
      <c r="AK547">
        <f t="shared" si="167"/>
        <v>856.94</v>
      </c>
      <c r="AL547">
        <f t="shared" si="168"/>
        <v>856.94</v>
      </c>
      <c r="AM547">
        <f t="shared" si="169"/>
        <v>856.94</v>
      </c>
      <c r="AN547">
        <f t="shared" si="170"/>
        <v>856.94</v>
      </c>
      <c r="AO547">
        <f t="shared" si="171"/>
        <v>2245.04</v>
      </c>
      <c r="AP547">
        <f t="shared" si="172"/>
        <v>1826.66</v>
      </c>
      <c r="AQ547">
        <f t="shared" si="173"/>
        <v>2394.71</v>
      </c>
      <c r="AR547">
        <f t="shared" si="174"/>
        <v>2654.54</v>
      </c>
      <c r="AS547">
        <f t="shared" si="175"/>
        <v>1217.77</v>
      </c>
      <c r="AT547" t="str">
        <f t="shared" si="176"/>
        <v>Not Available</v>
      </c>
      <c r="AU547">
        <f t="shared" si="177"/>
        <v>1156.8800000000001</v>
      </c>
      <c r="AV547">
        <f t="shared" si="178"/>
        <v>1217.77</v>
      </c>
      <c r="AW547" t="str">
        <f t="shared" si="179"/>
        <v>Not Available</v>
      </c>
      <c r="AX547" t="str">
        <f t="shared" si="180"/>
        <v>Not Available</v>
      </c>
      <c r="AY547" t="str">
        <f t="shared" si="181"/>
        <v>Not Available</v>
      </c>
      <c r="AZ547" t="str">
        <f t="shared" si="162"/>
        <v>N/A</v>
      </c>
      <c r="BA547" t="e">
        <f t="shared" si="163"/>
        <v>#VALUE!</v>
      </c>
    </row>
    <row r="548" spans="1:53" x14ac:dyDescent="0.3">
      <c r="A548" s="27" t="s">
        <v>1238</v>
      </c>
      <c r="B548" s="27" t="s">
        <v>1999</v>
      </c>
      <c r="C548" t="s">
        <v>1236</v>
      </c>
      <c r="D548" t="s">
        <v>268</v>
      </c>
      <c r="E548" s="27" t="s">
        <v>77</v>
      </c>
      <c r="F548" t="s">
        <v>325</v>
      </c>
      <c r="G548" t="s">
        <v>1239</v>
      </c>
      <c r="H548" t="s">
        <v>1190</v>
      </c>
      <c r="I548" s="28" t="s">
        <v>1240</v>
      </c>
      <c r="J548">
        <v>116</v>
      </c>
      <c r="K548" s="27">
        <v>4</v>
      </c>
      <c r="L548" t="s">
        <v>71</v>
      </c>
      <c r="M548" s="27">
        <v>0</v>
      </c>
      <c r="N548" s="27" t="s">
        <v>2002</v>
      </c>
      <c r="O548" t="s">
        <v>1239</v>
      </c>
      <c r="P548">
        <f>VLOOKUP(O548,'[1]Charge Level Data'!$E$5:$BD$2855,10,FALSE)</f>
        <v>0</v>
      </c>
      <c r="Q548">
        <f>VLOOKUP(O548,'[1]Charge Level Data'!$E$5:$BD$2855,13,FALSE)</f>
        <v>0</v>
      </c>
      <c r="R548">
        <f>VLOOKUP(O548,'[2]BCBS EAPG Values'!$B$5:$L$1048576,7,FALSE)</f>
        <v>0</v>
      </c>
      <c r="S548">
        <f>VLOOKUP(O548,'[2]BCBS EAPG Values'!$B$5:$L$1048576,8,FALSE)</f>
        <v>0</v>
      </c>
      <c r="T548">
        <f>VLOOKUP(O548,'[2]BCBS EAPG Values'!$B$5:$L$1048576,9,FALSE)</f>
        <v>0</v>
      </c>
      <c r="U548">
        <f>VLOOKUP(O548,'[2]BCBS EAPG Values'!$B$5:$L$1048576,10,FALSE)</f>
        <v>0</v>
      </c>
      <c r="V548">
        <f>VLOOKUP(O548,'[2]BCBS EAPG Values'!$B$5:$L$1048576,11,FALSE)</f>
        <v>0</v>
      </c>
      <c r="W548">
        <f>VLOOKUP(O548,'[1]Charge Level Data'!$E$5:$BD$2855,31,FALSE)</f>
        <v>105.497</v>
      </c>
      <c r="X548">
        <f>VLOOKUP(O548,'[1]Charge Level Data'!$E$5:$BD$2855,34,FALSE)</f>
        <v>0</v>
      </c>
      <c r="Y548">
        <f>VLOOKUP(O548,'[1]Charge Level Data'!$E$5:$BD$2855,37,FALSE)</f>
        <v>120.56800000000001</v>
      </c>
      <c r="Z548">
        <f>VLOOKUP(O548,'[1]Charge Level Data'!$E$5:$BD$2855,40,FALSE)</f>
        <v>128.1</v>
      </c>
      <c r="AA548">
        <f>VLOOKUP(O548,'[1]Charge Level Data'!$E$5:$BD$2855,43,FALSE)</f>
        <v>0</v>
      </c>
      <c r="AB548">
        <v>0</v>
      </c>
      <c r="AC548">
        <f>VLOOKUP(O548,'[1]Charge Level Data'!$E$5:$BD$2855,49,FALSE)</f>
        <v>0</v>
      </c>
      <c r="AD548">
        <f>VLOOKUP(O548,'[1]Charge Level Data'!$E$5:$BD$2855,52,FALSE)</f>
        <v>0</v>
      </c>
      <c r="AE548">
        <v>0</v>
      </c>
      <c r="AF548">
        <v>0</v>
      </c>
      <c r="AG548">
        <v>0</v>
      </c>
      <c r="AH548" t="str">
        <f t="shared" si="164"/>
        <v>Not Available</v>
      </c>
      <c r="AI548" t="str">
        <f t="shared" si="165"/>
        <v>Not Available</v>
      </c>
      <c r="AJ548" t="str">
        <f t="shared" si="166"/>
        <v>Not Available</v>
      </c>
      <c r="AK548" t="str">
        <f t="shared" si="167"/>
        <v>Not Available</v>
      </c>
      <c r="AL548" t="str">
        <f t="shared" si="168"/>
        <v>Not Available</v>
      </c>
      <c r="AM548" t="str">
        <f t="shared" si="169"/>
        <v>Not Available</v>
      </c>
      <c r="AN548" t="str">
        <f t="shared" si="170"/>
        <v>Not Available</v>
      </c>
      <c r="AO548">
        <f t="shared" si="171"/>
        <v>105.497</v>
      </c>
      <c r="AP548" t="str">
        <f t="shared" si="172"/>
        <v>Not Available</v>
      </c>
      <c r="AQ548">
        <f t="shared" si="173"/>
        <v>120.56800000000001</v>
      </c>
      <c r="AR548">
        <f t="shared" si="174"/>
        <v>128.1</v>
      </c>
      <c r="AS548" t="str">
        <f t="shared" si="175"/>
        <v>Not Available</v>
      </c>
      <c r="AT548" t="str">
        <f t="shared" si="176"/>
        <v>Not Available</v>
      </c>
      <c r="AU548" t="str">
        <f t="shared" si="177"/>
        <v>Not Available</v>
      </c>
      <c r="AV548" t="str">
        <f t="shared" si="178"/>
        <v>Not Available</v>
      </c>
      <c r="AW548" t="str">
        <f t="shared" si="179"/>
        <v>Not Available</v>
      </c>
      <c r="AX548" t="str">
        <f t="shared" si="180"/>
        <v>Not Available</v>
      </c>
      <c r="AY548" t="str">
        <f t="shared" si="181"/>
        <v>Not Available</v>
      </c>
      <c r="AZ548" t="str">
        <f t="shared" si="162"/>
        <v>N/A</v>
      </c>
      <c r="BA548" t="e">
        <f t="shared" si="163"/>
        <v>#VALUE!</v>
      </c>
    </row>
    <row r="549" spans="1:53" x14ac:dyDescent="0.3">
      <c r="A549" s="27" t="s">
        <v>1242</v>
      </c>
      <c r="B549" s="27" t="s">
        <v>1999</v>
      </c>
      <c r="C549" t="s">
        <v>1236</v>
      </c>
      <c r="D549" t="s">
        <v>268</v>
      </c>
      <c r="E549" s="27" t="s">
        <v>62</v>
      </c>
      <c r="F549" t="s">
        <v>1243</v>
      </c>
      <c r="G549" s="29" t="s">
        <v>1244</v>
      </c>
      <c r="H549" t="s">
        <v>327</v>
      </c>
      <c r="I549" s="28" t="s">
        <v>1245</v>
      </c>
      <c r="J549">
        <v>433</v>
      </c>
      <c r="K549" s="27">
        <v>4</v>
      </c>
      <c r="L549" t="s">
        <v>71</v>
      </c>
      <c r="M549" s="27">
        <v>0</v>
      </c>
      <c r="N549" s="27" t="s">
        <v>2003</v>
      </c>
      <c r="O549" t="s">
        <v>1244</v>
      </c>
      <c r="P549">
        <f>VLOOKUP(O549,'[1]Charge Level Data'!$E$5:$BD$2855,10,FALSE)</f>
        <v>0</v>
      </c>
      <c r="Q549">
        <f>VLOOKUP(O549,'[1]Charge Level Data'!$E$5:$BD$2855,13,FALSE)</f>
        <v>0</v>
      </c>
      <c r="R549" t="e">
        <f>VLOOKUP(O549,'[2]BCBS EAPG Values'!$B$5:$L$1048576,7,FALSE)</f>
        <v>#N/A</v>
      </c>
      <c r="S549" t="e">
        <f>VLOOKUP(O549,'[2]BCBS EAPG Values'!$B$5:$L$1048576,8,FALSE)</f>
        <v>#N/A</v>
      </c>
      <c r="T549" t="e">
        <f>VLOOKUP(O549,'[2]BCBS EAPG Values'!$B$5:$L$1048576,9,FALSE)</f>
        <v>#N/A</v>
      </c>
      <c r="U549" t="e">
        <f>VLOOKUP(O549,'[2]BCBS EAPG Values'!$B$5:$L$1048576,10,FALSE)</f>
        <v>#N/A</v>
      </c>
      <c r="V549" t="e">
        <f>VLOOKUP(O549,'[2]BCBS EAPG Values'!$B$5:$L$1048576,11,FALSE)</f>
        <v>#N/A</v>
      </c>
      <c r="W549">
        <f>VLOOKUP(O549,'[1]Charge Level Data'!$E$5:$BD$2855,31,FALSE)</f>
        <v>324.79999999999995</v>
      </c>
      <c r="X549">
        <f>VLOOKUP(O549,'[1]Charge Level Data'!$E$5:$BD$2855,34,FALSE)</f>
        <v>0</v>
      </c>
      <c r="Y549">
        <f>VLOOKUP(O549,'[1]Charge Level Data'!$E$5:$BD$2855,37,FALSE)</f>
        <v>371.20000000000005</v>
      </c>
      <c r="Z549">
        <f>VLOOKUP(O549,'[1]Charge Level Data'!$E$5:$BD$2855,40,FALSE)</f>
        <v>70.67</v>
      </c>
      <c r="AA549">
        <f>VLOOKUP(O549,'[1]Charge Level Data'!$E$5:$BD$2855,43,FALSE)</f>
        <v>0</v>
      </c>
      <c r="AB549">
        <v>0</v>
      </c>
      <c r="AC549">
        <f>VLOOKUP(O549,'[1]Charge Level Data'!$E$5:$BD$2855,49,FALSE)</f>
        <v>0</v>
      </c>
      <c r="AD549">
        <f>VLOOKUP(O549,'[1]Charge Level Data'!$E$5:$BD$2855,52,FALSE)</f>
        <v>0</v>
      </c>
      <c r="AE549">
        <v>0</v>
      </c>
      <c r="AF549">
        <v>0</v>
      </c>
      <c r="AG549">
        <v>0</v>
      </c>
      <c r="AH549" t="str">
        <f t="shared" si="164"/>
        <v>Not Available</v>
      </c>
      <c r="AI549" t="str">
        <f t="shared" si="165"/>
        <v>Not Available</v>
      </c>
      <c r="AJ549" t="str">
        <f t="shared" si="166"/>
        <v>Not Available</v>
      </c>
      <c r="AK549" t="str">
        <f t="shared" si="167"/>
        <v>Not Available</v>
      </c>
      <c r="AL549" t="str">
        <f t="shared" si="168"/>
        <v>Not Available</v>
      </c>
      <c r="AM549" t="str">
        <f t="shared" si="169"/>
        <v>Not Available</v>
      </c>
      <c r="AN549" t="str">
        <f t="shared" si="170"/>
        <v>Not Available</v>
      </c>
      <c r="AO549">
        <f t="shared" si="171"/>
        <v>324.79999999999995</v>
      </c>
      <c r="AP549" t="str">
        <f t="shared" si="172"/>
        <v>Not Available</v>
      </c>
      <c r="AQ549">
        <f t="shared" si="173"/>
        <v>371.20000000000005</v>
      </c>
      <c r="AR549">
        <f t="shared" si="174"/>
        <v>70.67</v>
      </c>
      <c r="AS549" t="str">
        <f t="shared" si="175"/>
        <v>Not Available</v>
      </c>
      <c r="AT549" t="str">
        <f t="shared" si="176"/>
        <v>Not Available</v>
      </c>
      <c r="AU549" t="str">
        <f t="shared" si="177"/>
        <v>Not Available</v>
      </c>
      <c r="AV549" t="str">
        <f t="shared" si="178"/>
        <v>Not Available</v>
      </c>
      <c r="AW549" t="str">
        <f t="shared" si="179"/>
        <v>Not Available</v>
      </c>
      <c r="AX549" t="str">
        <f t="shared" si="180"/>
        <v>Not Available</v>
      </c>
      <c r="AY549" t="str">
        <f t="shared" si="181"/>
        <v>Not Available</v>
      </c>
      <c r="AZ549" t="str">
        <f t="shared" si="162"/>
        <v>N/A</v>
      </c>
      <c r="BA549" t="e">
        <f t="shared" si="163"/>
        <v>#VALUE!</v>
      </c>
    </row>
    <row r="550" spans="1:53" x14ac:dyDescent="0.3">
      <c r="A550" s="27" t="s">
        <v>2004</v>
      </c>
      <c r="B550" s="27" t="s">
        <v>2005</v>
      </c>
      <c r="C550" t="s">
        <v>2006</v>
      </c>
      <c r="D550" t="s">
        <v>230</v>
      </c>
      <c r="E550" s="27" t="s">
        <v>62</v>
      </c>
      <c r="F550" t="s">
        <v>2007</v>
      </c>
      <c r="G550" t="s">
        <v>2008</v>
      </c>
      <c r="H550" t="s">
        <v>2009</v>
      </c>
      <c r="I550" s="28" t="s">
        <v>2006</v>
      </c>
      <c r="J550">
        <v>77</v>
      </c>
      <c r="K550" s="27">
        <v>2</v>
      </c>
      <c r="L550" t="s">
        <v>234</v>
      </c>
      <c r="M550" s="27">
        <v>1</v>
      </c>
      <c r="N550" s="27" t="s">
        <v>2010</v>
      </c>
      <c r="O550">
        <v>93225</v>
      </c>
      <c r="P550">
        <v>106.53</v>
      </c>
      <c r="Q550">
        <v>159.80000000000001</v>
      </c>
      <c r="R550" s="59">
        <v>58.03</v>
      </c>
      <c r="S550" s="5">
        <v>58.03</v>
      </c>
      <c r="T550">
        <v>58.03</v>
      </c>
      <c r="U550">
        <v>58.03</v>
      </c>
      <c r="V550">
        <v>58.03</v>
      </c>
      <c r="W550">
        <v>152.63999999999999</v>
      </c>
      <c r="X550">
        <v>159.80000000000001</v>
      </c>
      <c r="Y550">
        <v>174.45</v>
      </c>
      <c r="Z550">
        <v>197.39</v>
      </c>
      <c r="AA550">
        <v>106.53</v>
      </c>
      <c r="AB550">
        <v>140</v>
      </c>
      <c r="AC550">
        <v>101.2</v>
      </c>
      <c r="AD550">
        <v>106.53</v>
      </c>
      <c r="AE550">
        <v>0</v>
      </c>
      <c r="AF550">
        <v>0</v>
      </c>
      <c r="AG550">
        <v>0</v>
      </c>
      <c r="AH550">
        <f t="shared" si="164"/>
        <v>106.53</v>
      </c>
      <c r="AI550">
        <f t="shared" si="165"/>
        <v>159.80000000000001</v>
      </c>
      <c r="AJ550">
        <f t="shared" si="166"/>
        <v>58.03</v>
      </c>
      <c r="AK550">
        <f t="shared" si="167"/>
        <v>58.03</v>
      </c>
      <c r="AL550">
        <f t="shared" si="168"/>
        <v>58.03</v>
      </c>
      <c r="AM550">
        <f t="shared" si="169"/>
        <v>58.03</v>
      </c>
      <c r="AN550">
        <f t="shared" si="170"/>
        <v>58.03</v>
      </c>
      <c r="AO550">
        <f t="shared" si="171"/>
        <v>152.63999999999999</v>
      </c>
      <c r="AP550">
        <f t="shared" si="172"/>
        <v>159.80000000000001</v>
      </c>
      <c r="AQ550">
        <f t="shared" si="173"/>
        <v>174.45</v>
      </c>
      <c r="AR550">
        <f t="shared" si="174"/>
        <v>197.39</v>
      </c>
      <c r="AS550">
        <f t="shared" si="175"/>
        <v>106.53</v>
      </c>
      <c r="AT550">
        <f t="shared" si="176"/>
        <v>140</v>
      </c>
      <c r="AU550">
        <f t="shared" si="177"/>
        <v>101.2</v>
      </c>
      <c r="AV550">
        <f t="shared" si="178"/>
        <v>106.53</v>
      </c>
      <c r="AW550" t="str">
        <f t="shared" si="179"/>
        <v>Not Available</v>
      </c>
      <c r="AX550" t="str">
        <f t="shared" si="180"/>
        <v>Not Available</v>
      </c>
      <c r="AY550" t="str">
        <f t="shared" si="181"/>
        <v>Not Available</v>
      </c>
      <c r="AZ550">
        <f t="shared" si="162"/>
        <v>6</v>
      </c>
      <c r="BA550">
        <f t="shared" si="163"/>
        <v>4</v>
      </c>
    </row>
    <row r="551" spans="1:53" x14ac:dyDescent="0.3">
      <c r="A551" s="27" t="s">
        <v>417</v>
      </c>
      <c r="B551" s="27" t="s">
        <v>2005</v>
      </c>
      <c r="C551" t="s">
        <v>2006</v>
      </c>
      <c r="D551" t="s">
        <v>268</v>
      </c>
      <c r="E551" s="27" t="s">
        <v>62</v>
      </c>
      <c r="F551" t="s">
        <v>418</v>
      </c>
      <c r="G551" t="s">
        <v>419</v>
      </c>
      <c r="H551" t="s">
        <v>420</v>
      </c>
      <c r="I551" s="28" t="s">
        <v>421</v>
      </c>
      <c r="J551">
        <v>66</v>
      </c>
      <c r="K551" s="27">
        <v>2</v>
      </c>
      <c r="L551" t="s">
        <v>71</v>
      </c>
      <c r="M551" s="27">
        <v>0</v>
      </c>
      <c r="N551" s="27" t="s">
        <v>2011</v>
      </c>
      <c r="O551">
        <v>93005</v>
      </c>
      <c r="P551">
        <v>52.74</v>
      </c>
      <c r="Q551">
        <v>79.11</v>
      </c>
      <c r="R551" s="59">
        <v>18</v>
      </c>
      <c r="S551" s="5">
        <v>18</v>
      </c>
      <c r="T551">
        <v>18</v>
      </c>
      <c r="U551">
        <v>18</v>
      </c>
      <c r="V551">
        <v>18</v>
      </c>
      <c r="W551">
        <v>77.010000000000005</v>
      </c>
      <c r="X551">
        <v>79.11</v>
      </c>
      <c r="Y551">
        <v>88.02</v>
      </c>
      <c r="Z551">
        <v>97.72</v>
      </c>
      <c r="AA551">
        <v>52.74</v>
      </c>
      <c r="AB551">
        <v>75</v>
      </c>
      <c r="AC551">
        <v>50.1</v>
      </c>
      <c r="AD551">
        <v>52.74</v>
      </c>
      <c r="AE551">
        <v>0</v>
      </c>
      <c r="AF551">
        <v>0</v>
      </c>
      <c r="AG551">
        <v>0</v>
      </c>
      <c r="AH551">
        <f t="shared" si="164"/>
        <v>52.74</v>
      </c>
      <c r="AI551">
        <f t="shared" si="165"/>
        <v>79.11</v>
      </c>
      <c r="AJ551">
        <f t="shared" si="166"/>
        <v>18</v>
      </c>
      <c r="AK551">
        <f t="shared" si="167"/>
        <v>18</v>
      </c>
      <c r="AL551">
        <f t="shared" si="168"/>
        <v>18</v>
      </c>
      <c r="AM551">
        <f t="shared" si="169"/>
        <v>18</v>
      </c>
      <c r="AN551">
        <f t="shared" si="170"/>
        <v>18</v>
      </c>
      <c r="AO551">
        <f t="shared" si="171"/>
        <v>77.010000000000005</v>
      </c>
      <c r="AP551">
        <f t="shared" si="172"/>
        <v>79.11</v>
      </c>
      <c r="AQ551">
        <f t="shared" si="173"/>
        <v>88.02</v>
      </c>
      <c r="AR551">
        <f t="shared" si="174"/>
        <v>97.72</v>
      </c>
      <c r="AS551">
        <f t="shared" si="175"/>
        <v>52.74</v>
      </c>
      <c r="AT551">
        <f t="shared" si="176"/>
        <v>75</v>
      </c>
      <c r="AU551">
        <f t="shared" si="177"/>
        <v>50.1</v>
      </c>
      <c r="AV551">
        <f t="shared" si="178"/>
        <v>52.74</v>
      </c>
      <c r="AW551" t="str">
        <f t="shared" si="179"/>
        <v>Not Available</v>
      </c>
      <c r="AX551" t="str">
        <f t="shared" si="180"/>
        <v>Not Available</v>
      </c>
      <c r="AY551" t="str">
        <f t="shared" si="181"/>
        <v>Not Available</v>
      </c>
      <c r="AZ551" t="str">
        <f t="shared" si="162"/>
        <v>N/A</v>
      </c>
      <c r="BA551" t="e">
        <f t="shared" si="163"/>
        <v>#VALUE!</v>
      </c>
    </row>
    <row r="552" spans="1:53" x14ac:dyDescent="0.3">
      <c r="A552" s="27" t="s">
        <v>2012</v>
      </c>
      <c r="B552" s="27" t="s">
        <v>2013</v>
      </c>
      <c r="C552" t="s">
        <v>2014</v>
      </c>
      <c r="D552" t="s">
        <v>230</v>
      </c>
      <c r="E552" s="27" t="s">
        <v>62</v>
      </c>
      <c r="F552" t="s">
        <v>2015</v>
      </c>
      <c r="G552" t="s">
        <v>2016</v>
      </c>
      <c r="H552" t="s">
        <v>2017</v>
      </c>
      <c r="I552" s="28" t="s">
        <v>2014</v>
      </c>
      <c r="J552">
        <v>892</v>
      </c>
      <c r="K552" s="27">
        <v>1</v>
      </c>
      <c r="L552" t="s">
        <v>234</v>
      </c>
      <c r="M552" s="27">
        <v>1</v>
      </c>
      <c r="N552" s="27" t="s">
        <v>2018</v>
      </c>
      <c r="O552">
        <v>93306</v>
      </c>
      <c r="P552">
        <v>461.62</v>
      </c>
      <c r="Q552">
        <v>692.43</v>
      </c>
      <c r="R552" s="59">
        <v>345.95</v>
      </c>
      <c r="S552" s="5">
        <v>345.95</v>
      </c>
      <c r="T552">
        <v>345.95</v>
      </c>
      <c r="U552">
        <v>345.95</v>
      </c>
      <c r="V552">
        <v>345.95</v>
      </c>
      <c r="W552">
        <v>674.21</v>
      </c>
      <c r="X552">
        <v>692.43</v>
      </c>
      <c r="Y552">
        <v>770.53</v>
      </c>
      <c r="Z552">
        <v>855.32</v>
      </c>
      <c r="AA552">
        <v>461.62</v>
      </c>
      <c r="AB552">
        <v>250</v>
      </c>
      <c r="AC552">
        <v>438.54</v>
      </c>
      <c r="AD552">
        <v>461.62</v>
      </c>
      <c r="AE552">
        <v>0</v>
      </c>
      <c r="AF552">
        <v>0</v>
      </c>
      <c r="AG552">
        <v>0</v>
      </c>
      <c r="AH552">
        <f t="shared" si="164"/>
        <v>461.62</v>
      </c>
      <c r="AI552">
        <f t="shared" si="165"/>
        <v>692.43</v>
      </c>
      <c r="AJ552">
        <f t="shared" si="166"/>
        <v>345.95</v>
      </c>
      <c r="AK552">
        <f t="shared" si="167"/>
        <v>345.95</v>
      </c>
      <c r="AL552">
        <f t="shared" si="168"/>
        <v>345.95</v>
      </c>
      <c r="AM552">
        <f t="shared" si="169"/>
        <v>345.95</v>
      </c>
      <c r="AN552">
        <f t="shared" si="170"/>
        <v>345.95</v>
      </c>
      <c r="AO552">
        <f t="shared" si="171"/>
        <v>674.21</v>
      </c>
      <c r="AP552">
        <f t="shared" si="172"/>
        <v>692.43</v>
      </c>
      <c r="AQ552">
        <f t="shared" si="173"/>
        <v>770.53</v>
      </c>
      <c r="AR552">
        <f t="shared" si="174"/>
        <v>855.32</v>
      </c>
      <c r="AS552">
        <f t="shared" si="175"/>
        <v>461.62</v>
      </c>
      <c r="AT552">
        <f t="shared" si="176"/>
        <v>250</v>
      </c>
      <c r="AU552">
        <f t="shared" si="177"/>
        <v>438.54</v>
      </c>
      <c r="AV552">
        <f t="shared" si="178"/>
        <v>461.62</v>
      </c>
      <c r="AW552" t="str">
        <f t="shared" si="179"/>
        <v>Not Available</v>
      </c>
      <c r="AX552" t="str">
        <f t="shared" si="180"/>
        <v>Not Available</v>
      </c>
      <c r="AY552" t="str">
        <f t="shared" si="181"/>
        <v>Not Available</v>
      </c>
      <c r="AZ552">
        <f t="shared" si="162"/>
        <v>4</v>
      </c>
      <c r="BA552">
        <f t="shared" si="163"/>
        <v>3</v>
      </c>
    </row>
    <row r="553" spans="1:53" x14ac:dyDescent="0.3">
      <c r="A553" s="27" t="s">
        <v>2019</v>
      </c>
      <c r="B553" s="27" t="s">
        <v>2020</v>
      </c>
      <c r="C553" t="s">
        <v>2021</v>
      </c>
      <c r="D553" t="s">
        <v>230</v>
      </c>
      <c r="E553" s="27" t="s">
        <v>62</v>
      </c>
      <c r="F553" t="s">
        <v>62</v>
      </c>
      <c r="G553" t="s">
        <v>2022</v>
      </c>
      <c r="H553" t="s">
        <v>2023</v>
      </c>
      <c r="I553" s="28" t="s">
        <v>2021</v>
      </c>
      <c r="J553">
        <v>791</v>
      </c>
      <c r="K553" s="27">
        <v>2</v>
      </c>
      <c r="L553" t="s">
        <v>234</v>
      </c>
      <c r="M553" s="27">
        <v>1</v>
      </c>
      <c r="N553" s="27" t="s">
        <v>2024</v>
      </c>
      <c r="O553">
        <v>93356</v>
      </c>
      <c r="P553" t="e">
        <v>#N/A</v>
      </c>
      <c r="Q553" t="e">
        <v>#N/A</v>
      </c>
      <c r="R553" s="59" t="e">
        <v>#N/A</v>
      </c>
      <c r="S553" s="5" t="e">
        <v>#N/A</v>
      </c>
      <c r="T553" t="e">
        <v>#N/A</v>
      </c>
      <c r="U553" t="e">
        <v>#N/A</v>
      </c>
      <c r="V553" t="e">
        <v>#N/A</v>
      </c>
      <c r="W553" t="e">
        <v>#N/A</v>
      </c>
      <c r="X553" t="e">
        <v>#N/A</v>
      </c>
      <c r="Y553" t="e">
        <v>#N/A</v>
      </c>
      <c r="Z553" t="e">
        <v>#N/A</v>
      </c>
      <c r="AA553" t="e">
        <v>#N/A</v>
      </c>
      <c r="AB553" t="e">
        <v>#N/A</v>
      </c>
      <c r="AC553" t="e">
        <v>#N/A</v>
      </c>
      <c r="AD553" t="e">
        <v>#N/A</v>
      </c>
      <c r="AE553">
        <v>0</v>
      </c>
      <c r="AF553">
        <v>0</v>
      </c>
      <c r="AG553">
        <v>0</v>
      </c>
      <c r="AH553" t="str">
        <f t="shared" si="164"/>
        <v>Not Available</v>
      </c>
      <c r="AI553" t="str">
        <f t="shared" si="165"/>
        <v>Not Available</v>
      </c>
      <c r="AJ553" t="str">
        <f t="shared" si="166"/>
        <v>Not Available</v>
      </c>
      <c r="AK553" t="str">
        <f t="shared" si="167"/>
        <v>Not Available</v>
      </c>
      <c r="AL553" t="str">
        <f t="shared" si="168"/>
        <v>Not Available</v>
      </c>
      <c r="AM553" t="str">
        <f t="shared" si="169"/>
        <v>Not Available</v>
      </c>
      <c r="AN553" t="str">
        <f t="shared" si="170"/>
        <v>Not Available</v>
      </c>
      <c r="AO553" t="str">
        <f t="shared" si="171"/>
        <v>Not Available</v>
      </c>
      <c r="AP553" t="str">
        <f t="shared" si="172"/>
        <v>Not Available</v>
      </c>
      <c r="AQ553" t="str">
        <f t="shared" si="173"/>
        <v>Not Available</v>
      </c>
      <c r="AR553" t="str">
        <f t="shared" si="174"/>
        <v>Not Available</v>
      </c>
      <c r="AS553" t="str">
        <f t="shared" si="175"/>
        <v>Not Available</v>
      </c>
      <c r="AT553" t="str">
        <f t="shared" si="176"/>
        <v>Not Available</v>
      </c>
      <c r="AU553" t="str">
        <f t="shared" si="177"/>
        <v>Not Available</v>
      </c>
      <c r="AV553" t="str">
        <f t="shared" si="178"/>
        <v>Not Available</v>
      </c>
      <c r="AW553" t="str">
        <f t="shared" si="179"/>
        <v>Not Available</v>
      </c>
      <c r="AX553" t="str">
        <f t="shared" si="180"/>
        <v>Not Available</v>
      </c>
      <c r="AY553" t="str">
        <f t="shared" si="181"/>
        <v>Not Available</v>
      </c>
      <c r="AZ553">
        <f t="shared" si="162"/>
        <v>6</v>
      </c>
      <c r="BA553">
        <f t="shared" si="163"/>
        <v>4</v>
      </c>
    </row>
    <row r="554" spans="1:53" x14ac:dyDescent="0.3">
      <c r="A554" s="27" t="s">
        <v>2012</v>
      </c>
      <c r="B554" s="27" t="s">
        <v>2020</v>
      </c>
      <c r="C554" t="s">
        <v>2021</v>
      </c>
      <c r="D554" t="s">
        <v>268</v>
      </c>
      <c r="E554" s="27" t="s">
        <v>62</v>
      </c>
      <c r="F554" t="s">
        <v>2015</v>
      </c>
      <c r="G554" t="s">
        <v>2016</v>
      </c>
      <c r="H554" t="s">
        <v>2017</v>
      </c>
      <c r="I554" s="28" t="s">
        <v>2014</v>
      </c>
      <c r="J554">
        <v>963</v>
      </c>
      <c r="K554" s="27">
        <v>2</v>
      </c>
      <c r="L554" t="s">
        <v>71</v>
      </c>
      <c r="M554" s="27">
        <v>0</v>
      </c>
      <c r="N554" s="27" t="s">
        <v>2025</v>
      </c>
      <c r="O554">
        <v>93306</v>
      </c>
      <c r="P554">
        <v>461.62</v>
      </c>
      <c r="Q554">
        <v>692.43</v>
      </c>
      <c r="R554" s="59">
        <v>345.95</v>
      </c>
      <c r="S554" s="5">
        <v>345.95</v>
      </c>
      <c r="T554">
        <v>345.95</v>
      </c>
      <c r="U554">
        <v>345.95</v>
      </c>
      <c r="V554">
        <v>345.95</v>
      </c>
      <c r="W554">
        <v>674.21</v>
      </c>
      <c r="X554">
        <v>692.43</v>
      </c>
      <c r="Y554">
        <v>770.53</v>
      </c>
      <c r="Z554">
        <v>855.32</v>
      </c>
      <c r="AA554">
        <v>461.62</v>
      </c>
      <c r="AB554">
        <v>250</v>
      </c>
      <c r="AC554">
        <v>438.54</v>
      </c>
      <c r="AD554">
        <v>461.62</v>
      </c>
      <c r="AE554">
        <v>0</v>
      </c>
      <c r="AF554">
        <v>0</v>
      </c>
      <c r="AG554">
        <v>0</v>
      </c>
      <c r="AH554">
        <f t="shared" si="164"/>
        <v>461.62</v>
      </c>
      <c r="AI554">
        <f t="shared" si="165"/>
        <v>692.43</v>
      </c>
      <c r="AJ554">
        <f t="shared" si="166"/>
        <v>345.95</v>
      </c>
      <c r="AK554">
        <f t="shared" si="167"/>
        <v>345.95</v>
      </c>
      <c r="AL554">
        <f t="shared" si="168"/>
        <v>345.95</v>
      </c>
      <c r="AM554">
        <f t="shared" si="169"/>
        <v>345.95</v>
      </c>
      <c r="AN554">
        <f t="shared" si="170"/>
        <v>345.95</v>
      </c>
      <c r="AO554">
        <f t="shared" si="171"/>
        <v>674.21</v>
      </c>
      <c r="AP554">
        <f t="shared" si="172"/>
        <v>692.43</v>
      </c>
      <c r="AQ554">
        <f t="shared" si="173"/>
        <v>770.53</v>
      </c>
      <c r="AR554">
        <f t="shared" si="174"/>
        <v>855.32</v>
      </c>
      <c r="AS554">
        <f t="shared" si="175"/>
        <v>461.62</v>
      </c>
      <c r="AT554">
        <f t="shared" si="176"/>
        <v>250</v>
      </c>
      <c r="AU554">
        <f t="shared" si="177"/>
        <v>438.54</v>
      </c>
      <c r="AV554">
        <f t="shared" si="178"/>
        <v>461.62</v>
      </c>
      <c r="AW554" t="str">
        <f t="shared" si="179"/>
        <v>Not Available</v>
      </c>
      <c r="AX554" t="str">
        <f t="shared" si="180"/>
        <v>Not Available</v>
      </c>
      <c r="AY554" t="str">
        <f t="shared" si="181"/>
        <v>Not Available</v>
      </c>
      <c r="AZ554" t="str">
        <f t="shared" si="162"/>
        <v>N/A</v>
      </c>
      <c r="BA554" t="e">
        <f t="shared" si="163"/>
        <v>#VALUE!</v>
      </c>
    </row>
    <row r="555" spans="1:53" x14ac:dyDescent="0.3">
      <c r="A555" s="27" t="s">
        <v>2026</v>
      </c>
      <c r="B555" s="27" t="s">
        <v>2027</v>
      </c>
      <c r="C555" t="s">
        <v>2028</v>
      </c>
      <c r="D555" t="s">
        <v>230</v>
      </c>
      <c r="E555" s="27" t="s">
        <v>62</v>
      </c>
      <c r="F555" t="s">
        <v>2029</v>
      </c>
      <c r="G555" t="s">
        <v>2030</v>
      </c>
      <c r="H555" t="s">
        <v>1054</v>
      </c>
      <c r="I555" s="28" t="s">
        <v>2028</v>
      </c>
      <c r="J555">
        <v>434</v>
      </c>
      <c r="K555" s="27">
        <v>1</v>
      </c>
      <c r="L555" t="s">
        <v>234</v>
      </c>
      <c r="M555" s="27">
        <v>1</v>
      </c>
      <c r="N555" s="27" t="s">
        <v>2031</v>
      </c>
      <c r="O555">
        <v>93880</v>
      </c>
      <c r="P555">
        <v>214.25</v>
      </c>
      <c r="Q555">
        <v>321.38</v>
      </c>
      <c r="R555" s="59">
        <v>145.52000000000001</v>
      </c>
      <c r="S555" s="5">
        <v>145.52000000000001</v>
      </c>
      <c r="T555">
        <v>145.52000000000001</v>
      </c>
      <c r="U555">
        <v>145.52000000000001</v>
      </c>
      <c r="V555">
        <v>145.52000000000001</v>
      </c>
      <c r="W555">
        <v>326.26</v>
      </c>
      <c r="X555">
        <v>321.38</v>
      </c>
      <c r="Y555">
        <v>372.86</v>
      </c>
      <c r="Z555">
        <v>396.98</v>
      </c>
      <c r="AA555">
        <v>214.25</v>
      </c>
      <c r="AB555">
        <v>80</v>
      </c>
      <c r="AC555">
        <v>203.54</v>
      </c>
      <c r="AD555">
        <v>214.25</v>
      </c>
      <c r="AE555">
        <v>0</v>
      </c>
      <c r="AF555">
        <v>0</v>
      </c>
      <c r="AG555">
        <v>0</v>
      </c>
      <c r="AH555">
        <f t="shared" si="164"/>
        <v>214.25</v>
      </c>
      <c r="AI555">
        <f t="shared" si="165"/>
        <v>321.38</v>
      </c>
      <c r="AJ555">
        <f t="shared" si="166"/>
        <v>145.52000000000001</v>
      </c>
      <c r="AK555">
        <f t="shared" si="167"/>
        <v>145.52000000000001</v>
      </c>
      <c r="AL555">
        <f t="shared" si="168"/>
        <v>145.52000000000001</v>
      </c>
      <c r="AM555">
        <f t="shared" si="169"/>
        <v>145.52000000000001</v>
      </c>
      <c r="AN555">
        <f t="shared" si="170"/>
        <v>145.52000000000001</v>
      </c>
      <c r="AO555">
        <f t="shared" si="171"/>
        <v>326.26</v>
      </c>
      <c r="AP555">
        <f t="shared" si="172"/>
        <v>321.38</v>
      </c>
      <c r="AQ555">
        <f t="shared" si="173"/>
        <v>372.86</v>
      </c>
      <c r="AR555">
        <f t="shared" si="174"/>
        <v>396.98</v>
      </c>
      <c r="AS555">
        <f t="shared" si="175"/>
        <v>214.25</v>
      </c>
      <c r="AT555">
        <f t="shared" si="176"/>
        <v>80</v>
      </c>
      <c r="AU555">
        <f t="shared" si="177"/>
        <v>203.54</v>
      </c>
      <c r="AV555">
        <f t="shared" si="178"/>
        <v>214.25</v>
      </c>
      <c r="AW555" t="str">
        <f t="shared" si="179"/>
        <v>Not Available</v>
      </c>
      <c r="AX555" t="str">
        <f t="shared" si="180"/>
        <v>Not Available</v>
      </c>
      <c r="AY555" t="str">
        <f t="shared" si="181"/>
        <v>Not Available</v>
      </c>
      <c r="AZ555">
        <f t="shared" si="162"/>
        <v>4</v>
      </c>
      <c r="BA555">
        <f t="shared" si="163"/>
        <v>3</v>
      </c>
    </row>
    <row r="556" spans="1:53" x14ac:dyDescent="0.3">
      <c r="A556" s="27" t="s">
        <v>2032</v>
      </c>
      <c r="B556" s="27" t="s">
        <v>2033</v>
      </c>
      <c r="C556" t="s">
        <v>2034</v>
      </c>
      <c r="D556" t="s">
        <v>230</v>
      </c>
      <c r="E556" s="27" t="s">
        <v>62</v>
      </c>
      <c r="F556" t="s">
        <v>2035</v>
      </c>
      <c r="G556" t="s">
        <v>2036</v>
      </c>
      <c r="H556" t="s">
        <v>1054</v>
      </c>
      <c r="I556" s="28" t="s">
        <v>2034</v>
      </c>
      <c r="J556">
        <v>430</v>
      </c>
      <c r="K556" s="27">
        <v>1</v>
      </c>
      <c r="L556" t="s">
        <v>234</v>
      </c>
      <c r="M556" s="27">
        <v>1</v>
      </c>
      <c r="N556" s="27" t="s">
        <v>2037</v>
      </c>
      <c r="O556">
        <v>93925</v>
      </c>
      <c r="P556">
        <v>214.25</v>
      </c>
      <c r="Q556">
        <v>321.38</v>
      </c>
      <c r="R556" s="59">
        <v>241.92</v>
      </c>
      <c r="S556" s="5">
        <v>241.92</v>
      </c>
      <c r="T556">
        <v>241.92</v>
      </c>
      <c r="U556">
        <v>241.92</v>
      </c>
      <c r="V556">
        <v>241.92</v>
      </c>
      <c r="W556">
        <v>326.26</v>
      </c>
      <c r="X556">
        <v>321.38</v>
      </c>
      <c r="Y556">
        <v>372.86</v>
      </c>
      <c r="Z556">
        <v>396.98</v>
      </c>
      <c r="AA556">
        <v>214.25</v>
      </c>
      <c r="AB556">
        <v>80</v>
      </c>
      <c r="AC556">
        <v>203.54</v>
      </c>
      <c r="AD556">
        <v>214.25</v>
      </c>
      <c r="AE556">
        <v>0</v>
      </c>
      <c r="AF556">
        <v>0</v>
      </c>
      <c r="AG556">
        <v>0</v>
      </c>
      <c r="AH556">
        <f t="shared" si="164"/>
        <v>214.25</v>
      </c>
      <c r="AI556">
        <f t="shared" si="165"/>
        <v>321.38</v>
      </c>
      <c r="AJ556">
        <f t="shared" si="166"/>
        <v>241.92</v>
      </c>
      <c r="AK556">
        <f t="shared" si="167"/>
        <v>241.92</v>
      </c>
      <c r="AL556">
        <f t="shared" si="168"/>
        <v>241.92</v>
      </c>
      <c r="AM556">
        <f t="shared" si="169"/>
        <v>241.92</v>
      </c>
      <c r="AN556">
        <f t="shared" si="170"/>
        <v>241.92</v>
      </c>
      <c r="AO556">
        <f t="shared" si="171"/>
        <v>326.26</v>
      </c>
      <c r="AP556">
        <f t="shared" si="172"/>
        <v>321.38</v>
      </c>
      <c r="AQ556">
        <f t="shared" si="173"/>
        <v>372.86</v>
      </c>
      <c r="AR556">
        <f t="shared" si="174"/>
        <v>396.98</v>
      </c>
      <c r="AS556">
        <f t="shared" si="175"/>
        <v>214.25</v>
      </c>
      <c r="AT556">
        <f t="shared" si="176"/>
        <v>80</v>
      </c>
      <c r="AU556">
        <f t="shared" si="177"/>
        <v>203.54</v>
      </c>
      <c r="AV556">
        <f t="shared" si="178"/>
        <v>214.25</v>
      </c>
      <c r="AW556" t="str">
        <f t="shared" si="179"/>
        <v>Not Available</v>
      </c>
      <c r="AX556" t="str">
        <f t="shared" si="180"/>
        <v>Not Available</v>
      </c>
      <c r="AY556" t="str">
        <f t="shared" si="181"/>
        <v>Not Available</v>
      </c>
      <c r="AZ556">
        <f t="shared" si="162"/>
        <v>4</v>
      </c>
      <c r="BA556">
        <f t="shared" si="163"/>
        <v>3</v>
      </c>
    </row>
    <row r="557" spans="1:53" x14ac:dyDescent="0.3">
      <c r="A557" s="27" t="s">
        <v>2038</v>
      </c>
      <c r="B557" s="27" t="s">
        <v>2039</v>
      </c>
      <c r="C557" t="s">
        <v>2040</v>
      </c>
      <c r="D557" t="s">
        <v>230</v>
      </c>
      <c r="E557" s="27" t="s">
        <v>62</v>
      </c>
      <c r="F557" t="s">
        <v>2041</v>
      </c>
      <c r="G557" t="s">
        <v>2042</v>
      </c>
      <c r="H557" t="s">
        <v>1054</v>
      </c>
      <c r="I557" s="28" t="s">
        <v>2040</v>
      </c>
      <c r="J557">
        <v>286</v>
      </c>
      <c r="K557" s="27">
        <v>1</v>
      </c>
      <c r="L557" t="s">
        <v>234</v>
      </c>
      <c r="M557" s="27">
        <v>1</v>
      </c>
      <c r="N557" s="27" t="s">
        <v>2043</v>
      </c>
      <c r="O557">
        <v>93926</v>
      </c>
      <c r="P557">
        <v>98.06</v>
      </c>
      <c r="Q557">
        <v>147.09</v>
      </c>
      <c r="R557" s="59">
        <v>241.92</v>
      </c>
      <c r="S557" s="5">
        <v>241.92</v>
      </c>
      <c r="T557">
        <v>241.92</v>
      </c>
      <c r="U557">
        <v>241.92</v>
      </c>
      <c r="V557">
        <v>241.92</v>
      </c>
      <c r="W557">
        <v>273.27</v>
      </c>
      <c r="X557">
        <v>147.09</v>
      </c>
      <c r="Y557">
        <v>312.31</v>
      </c>
      <c r="Z557">
        <v>181.7</v>
      </c>
      <c r="AA557">
        <v>98.06</v>
      </c>
      <c r="AB557">
        <v>80</v>
      </c>
      <c r="AC557">
        <v>93.16</v>
      </c>
      <c r="AD557">
        <v>98.06</v>
      </c>
      <c r="AE557">
        <v>0</v>
      </c>
      <c r="AF557">
        <v>0</v>
      </c>
      <c r="AG557">
        <v>0</v>
      </c>
      <c r="AH557">
        <f t="shared" si="164"/>
        <v>98.06</v>
      </c>
      <c r="AI557">
        <f t="shared" si="165"/>
        <v>147.09</v>
      </c>
      <c r="AJ557">
        <f t="shared" si="166"/>
        <v>241.92</v>
      </c>
      <c r="AK557">
        <f t="shared" si="167"/>
        <v>241.92</v>
      </c>
      <c r="AL557">
        <f t="shared" si="168"/>
        <v>241.92</v>
      </c>
      <c r="AM557">
        <f t="shared" si="169"/>
        <v>241.92</v>
      </c>
      <c r="AN557">
        <f t="shared" si="170"/>
        <v>241.92</v>
      </c>
      <c r="AO557">
        <f t="shared" si="171"/>
        <v>273.27</v>
      </c>
      <c r="AP557">
        <f t="shared" si="172"/>
        <v>147.09</v>
      </c>
      <c r="AQ557">
        <f t="shared" si="173"/>
        <v>312.31</v>
      </c>
      <c r="AR557">
        <f t="shared" si="174"/>
        <v>181.7</v>
      </c>
      <c r="AS557">
        <f t="shared" si="175"/>
        <v>98.06</v>
      </c>
      <c r="AT557">
        <f t="shared" si="176"/>
        <v>80</v>
      </c>
      <c r="AU557">
        <f t="shared" si="177"/>
        <v>93.16</v>
      </c>
      <c r="AV557">
        <f t="shared" si="178"/>
        <v>98.06</v>
      </c>
      <c r="AW557" t="str">
        <f t="shared" si="179"/>
        <v>Not Available</v>
      </c>
      <c r="AX557" t="str">
        <f t="shared" si="180"/>
        <v>Not Available</v>
      </c>
      <c r="AY557" t="str">
        <f t="shared" si="181"/>
        <v>Not Available</v>
      </c>
      <c r="AZ557">
        <f t="shared" si="162"/>
        <v>4</v>
      </c>
      <c r="BA557">
        <f t="shared" si="163"/>
        <v>3</v>
      </c>
    </row>
    <row r="558" spans="1:53" x14ac:dyDescent="0.3">
      <c r="A558" s="27" t="s">
        <v>2044</v>
      </c>
      <c r="B558" s="27" t="s">
        <v>2045</v>
      </c>
      <c r="C558" t="s">
        <v>2046</v>
      </c>
      <c r="D558" t="s">
        <v>230</v>
      </c>
      <c r="E558" s="27" t="s">
        <v>62</v>
      </c>
      <c r="F558" t="s">
        <v>2047</v>
      </c>
      <c r="G558" t="s">
        <v>2048</v>
      </c>
      <c r="H558" t="s">
        <v>1054</v>
      </c>
      <c r="I558" s="28" t="s">
        <v>2046</v>
      </c>
      <c r="J558">
        <v>373</v>
      </c>
      <c r="K558" s="27">
        <v>1</v>
      </c>
      <c r="L558" t="s">
        <v>234</v>
      </c>
      <c r="M558" s="27">
        <v>1</v>
      </c>
      <c r="N558" s="27" t="s">
        <v>2049</v>
      </c>
      <c r="O558">
        <v>93970</v>
      </c>
      <c r="P558">
        <v>214.25</v>
      </c>
      <c r="Q558">
        <v>321.38</v>
      </c>
      <c r="R558" s="59">
        <v>241.92</v>
      </c>
      <c r="S558" s="5">
        <v>241.92</v>
      </c>
      <c r="T558">
        <v>241.92</v>
      </c>
      <c r="U558">
        <v>241.92</v>
      </c>
      <c r="V558">
        <v>241.92</v>
      </c>
      <c r="W558">
        <v>326.26</v>
      </c>
      <c r="X558">
        <v>321.38</v>
      </c>
      <c r="Y558">
        <v>372.86</v>
      </c>
      <c r="Z558">
        <v>396.98</v>
      </c>
      <c r="AA558">
        <v>214.25</v>
      </c>
      <c r="AB558">
        <v>80</v>
      </c>
      <c r="AC558">
        <v>203.54</v>
      </c>
      <c r="AD558">
        <v>214.25</v>
      </c>
      <c r="AE558">
        <v>0</v>
      </c>
      <c r="AF558">
        <v>0</v>
      </c>
      <c r="AG558">
        <v>0</v>
      </c>
      <c r="AH558">
        <f t="shared" si="164"/>
        <v>214.25</v>
      </c>
      <c r="AI558">
        <f t="shared" si="165"/>
        <v>321.38</v>
      </c>
      <c r="AJ558">
        <f t="shared" si="166"/>
        <v>241.92</v>
      </c>
      <c r="AK558">
        <f t="shared" si="167"/>
        <v>241.92</v>
      </c>
      <c r="AL558">
        <f t="shared" si="168"/>
        <v>241.92</v>
      </c>
      <c r="AM558">
        <f t="shared" si="169"/>
        <v>241.92</v>
      </c>
      <c r="AN558">
        <f t="shared" si="170"/>
        <v>241.92</v>
      </c>
      <c r="AO558">
        <f t="shared" si="171"/>
        <v>326.26</v>
      </c>
      <c r="AP558">
        <f t="shared" si="172"/>
        <v>321.38</v>
      </c>
      <c r="AQ558">
        <f t="shared" si="173"/>
        <v>372.86</v>
      </c>
      <c r="AR558">
        <f t="shared" si="174"/>
        <v>396.98</v>
      </c>
      <c r="AS558">
        <f t="shared" si="175"/>
        <v>214.25</v>
      </c>
      <c r="AT558">
        <f t="shared" si="176"/>
        <v>80</v>
      </c>
      <c r="AU558">
        <f t="shared" si="177"/>
        <v>203.54</v>
      </c>
      <c r="AV558">
        <f t="shared" si="178"/>
        <v>214.25</v>
      </c>
      <c r="AW558" t="str">
        <f t="shared" si="179"/>
        <v>Not Available</v>
      </c>
      <c r="AX558" t="str">
        <f t="shared" si="180"/>
        <v>Not Available</v>
      </c>
      <c r="AY558" t="str">
        <f t="shared" si="181"/>
        <v>Not Available</v>
      </c>
      <c r="AZ558">
        <f t="shared" si="162"/>
        <v>4</v>
      </c>
      <c r="BA558">
        <f t="shared" si="163"/>
        <v>3</v>
      </c>
    </row>
    <row r="559" spans="1:53" x14ac:dyDescent="0.3">
      <c r="A559" s="27" t="s">
        <v>1051</v>
      </c>
      <c r="B559" s="27" t="s">
        <v>2050</v>
      </c>
      <c r="C559" t="s">
        <v>1055</v>
      </c>
      <c r="D559" t="s">
        <v>230</v>
      </c>
      <c r="E559" s="27" t="s">
        <v>62</v>
      </c>
      <c r="F559" t="s">
        <v>1052</v>
      </c>
      <c r="G559" t="s">
        <v>1053</v>
      </c>
      <c r="H559" t="s">
        <v>1054</v>
      </c>
      <c r="I559" s="28" t="s">
        <v>1055</v>
      </c>
      <c r="J559">
        <v>292</v>
      </c>
      <c r="K559" s="27">
        <v>1</v>
      </c>
      <c r="L559" t="s">
        <v>234</v>
      </c>
      <c r="M559" s="27">
        <v>1</v>
      </c>
      <c r="N559" s="27" t="s">
        <v>2051</v>
      </c>
      <c r="O559">
        <v>93971</v>
      </c>
      <c r="P559">
        <v>98.06</v>
      </c>
      <c r="Q559">
        <v>147.09</v>
      </c>
      <c r="R559" s="59">
        <v>241.92</v>
      </c>
      <c r="S559" s="5">
        <v>241.92</v>
      </c>
      <c r="T559">
        <v>241.92</v>
      </c>
      <c r="U559">
        <v>241.92</v>
      </c>
      <c r="V559">
        <v>241.92</v>
      </c>
      <c r="W559">
        <v>273.27</v>
      </c>
      <c r="X559">
        <v>147.09</v>
      </c>
      <c r="Y559">
        <v>312.31</v>
      </c>
      <c r="Z559">
        <v>181.7</v>
      </c>
      <c r="AA559">
        <v>98.06</v>
      </c>
      <c r="AB559">
        <v>80</v>
      </c>
      <c r="AC559">
        <v>93.16</v>
      </c>
      <c r="AD559">
        <v>98.06</v>
      </c>
      <c r="AE559">
        <v>0</v>
      </c>
      <c r="AF559">
        <v>0</v>
      </c>
      <c r="AG559">
        <v>0</v>
      </c>
      <c r="AH559">
        <f t="shared" si="164"/>
        <v>98.06</v>
      </c>
      <c r="AI559">
        <f t="shared" si="165"/>
        <v>147.09</v>
      </c>
      <c r="AJ559">
        <f t="shared" si="166"/>
        <v>241.92</v>
      </c>
      <c r="AK559">
        <f t="shared" si="167"/>
        <v>241.92</v>
      </c>
      <c r="AL559">
        <f t="shared" si="168"/>
        <v>241.92</v>
      </c>
      <c r="AM559">
        <f t="shared" si="169"/>
        <v>241.92</v>
      </c>
      <c r="AN559">
        <f t="shared" si="170"/>
        <v>241.92</v>
      </c>
      <c r="AO559">
        <f t="shared" si="171"/>
        <v>273.27</v>
      </c>
      <c r="AP559">
        <f t="shared" si="172"/>
        <v>147.09</v>
      </c>
      <c r="AQ559">
        <f t="shared" si="173"/>
        <v>312.31</v>
      </c>
      <c r="AR559">
        <f t="shared" si="174"/>
        <v>181.7</v>
      </c>
      <c r="AS559">
        <f t="shared" si="175"/>
        <v>98.06</v>
      </c>
      <c r="AT559">
        <f t="shared" si="176"/>
        <v>80</v>
      </c>
      <c r="AU559">
        <f t="shared" si="177"/>
        <v>93.16</v>
      </c>
      <c r="AV559">
        <f t="shared" si="178"/>
        <v>98.06</v>
      </c>
      <c r="AW559" t="str">
        <f t="shared" si="179"/>
        <v>Not Available</v>
      </c>
      <c r="AX559" t="str">
        <f t="shared" si="180"/>
        <v>Not Available</v>
      </c>
      <c r="AY559" t="str">
        <f t="shared" si="181"/>
        <v>Not Available</v>
      </c>
      <c r="AZ559">
        <f t="shared" si="162"/>
        <v>4</v>
      </c>
      <c r="BA559">
        <f t="shared" si="163"/>
        <v>3</v>
      </c>
    </row>
    <row r="560" spans="1:53" x14ac:dyDescent="0.3">
      <c r="A560" s="27" t="s">
        <v>2052</v>
      </c>
      <c r="B560" s="27" t="s">
        <v>2053</v>
      </c>
      <c r="C560" t="s">
        <v>2054</v>
      </c>
      <c r="D560" t="s">
        <v>230</v>
      </c>
      <c r="E560" s="27" t="s">
        <v>62</v>
      </c>
      <c r="F560" t="s">
        <v>2055</v>
      </c>
      <c r="G560" t="s">
        <v>2056</v>
      </c>
      <c r="H560" t="s">
        <v>1054</v>
      </c>
      <c r="I560" s="28" t="s">
        <v>2054</v>
      </c>
      <c r="J560">
        <v>377</v>
      </c>
      <c r="K560" s="27">
        <v>2</v>
      </c>
      <c r="L560" t="s">
        <v>234</v>
      </c>
      <c r="M560" s="27">
        <v>1</v>
      </c>
      <c r="N560" s="27" t="s">
        <v>2057</v>
      </c>
      <c r="O560">
        <v>93975</v>
      </c>
      <c r="P560">
        <v>214.25</v>
      </c>
      <c r="Q560">
        <v>321.38</v>
      </c>
      <c r="R560" s="59">
        <v>145.52000000000001</v>
      </c>
      <c r="S560" s="5">
        <v>145.52000000000001</v>
      </c>
      <c r="T560">
        <v>145.52000000000001</v>
      </c>
      <c r="U560">
        <v>145.52000000000001</v>
      </c>
      <c r="V560">
        <v>145.52000000000001</v>
      </c>
      <c r="W560">
        <v>326.26</v>
      </c>
      <c r="X560">
        <v>321.38</v>
      </c>
      <c r="Y560">
        <v>372.86</v>
      </c>
      <c r="Z560">
        <v>396.98</v>
      </c>
      <c r="AA560">
        <v>214.25</v>
      </c>
      <c r="AB560">
        <v>80</v>
      </c>
      <c r="AC560">
        <v>203.54</v>
      </c>
      <c r="AD560">
        <v>214.25</v>
      </c>
      <c r="AE560">
        <v>0</v>
      </c>
      <c r="AF560">
        <v>0</v>
      </c>
      <c r="AG560">
        <v>0</v>
      </c>
      <c r="AH560">
        <f t="shared" si="164"/>
        <v>214.25</v>
      </c>
      <c r="AI560">
        <f t="shared" si="165"/>
        <v>321.38</v>
      </c>
      <c r="AJ560">
        <f t="shared" si="166"/>
        <v>145.52000000000001</v>
      </c>
      <c r="AK560">
        <f t="shared" si="167"/>
        <v>145.52000000000001</v>
      </c>
      <c r="AL560">
        <f t="shared" si="168"/>
        <v>145.52000000000001</v>
      </c>
      <c r="AM560">
        <f t="shared" si="169"/>
        <v>145.52000000000001</v>
      </c>
      <c r="AN560">
        <f t="shared" si="170"/>
        <v>145.52000000000001</v>
      </c>
      <c r="AO560">
        <f t="shared" si="171"/>
        <v>326.26</v>
      </c>
      <c r="AP560">
        <f t="shared" si="172"/>
        <v>321.38</v>
      </c>
      <c r="AQ560">
        <f t="shared" si="173"/>
        <v>372.86</v>
      </c>
      <c r="AR560">
        <f t="shared" si="174"/>
        <v>396.98</v>
      </c>
      <c r="AS560">
        <f t="shared" si="175"/>
        <v>214.25</v>
      </c>
      <c r="AT560">
        <f t="shared" si="176"/>
        <v>80</v>
      </c>
      <c r="AU560">
        <f t="shared" si="177"/>
        <v>203.54</v>
      </c>
      <c r="AV560">
        <f t="shared" si="178"/>
        <v>214.25</v>
      </c>
      <c r="AW560" t="str">
        <f t="shared" si="179"/>
        <v>Not Available</v>
      </c>
      <c r="AX560" t="str">
        <f t="shared" si="180"/>
        <v>Not Available</v>
      </c>
      <c r="AY560" t="str">
        <f t="shared" si="181"/>
        <v>Not Available</v>
      </c>
      <c r="AZ560">
        <f t="shared" si="162"/>
        <v>6</v>
      </c>
      <c r="BA560">
        <f t="shared" si="163"/>
        <v>4</v>
      </c>
    </row>
    <row r="561" spans="1:53" x14ac:dyDescent="0.3">
      <c r="A561" s="27" t="s">
        <v>1087</v>
      </c>
      <c r="B561" s="27" t="s">
        <v>2053</v>
      </c>
      <c r="C561" t="s">
        <v>2054</v>
      </c>
      <c r="D561" t="s">
        <v>268</v>
      </c>
      <c r="E561" s="27" t="s">
        <v>77</v>
      </c>
      <c r="F561" t="s">
        <v>1090</v>
      </c>
      <c r="G561" t="s">
        <v>1091</v>
      </c>
      <c r="H561" t="s">
        <v>1068</v>
      </c>
      <c r="I561" s="28" t="s">
        <v>1089</v>
      </c>
      <c r="J561">
        <v>132</v>
      </c>
      <c r="K561" s="27">
        <v>2</v>
      </c>
      <c r="L561" t="s">
        <v>71</v>
      </c>
      <c r="M561" s="27">
        <v>0</v>
      </c>
      <c r="N561" s="27" t="s">
        <v>2058</v>
      </c>
      <c r="O561">
        <v>76770</v>
      </c>
      <c r="P561">
        <v>98.06</v>
      </c>
      <c r="Q561">
        <v>147.09</v>
      </c>
      <c r="R561" s="59">
        <v>145.52000000000001</v>
      </c>
      <c r="S561" s="5">
        <v>145.52000000000001</v>
      </c>
      <c r="T561">
        <v>145.52000000000001</v>
      </c>
      <c r="U561">
        <v>145.52000000000001</v>
      </c>
      <c r="V561">
        <v>145.52000000000001</v>
      </c>
      <c r="W561">
        <v>197.79</v>
      </c>
      <c r="X561">
        <v>147.09</v>
      </c>
      <c r="Y561">
        <v>210.98</v>
      </c>
      <c r="Z561">
        <v>213.76</v>
      </c>
      <c r="AA561">
        <v>98.06</v>
      </c>
      <c r="AB561">
        <v>200</v>
      </c>
      <c r="AC561">
        <v>93.16</v>
      </c>
      <c r="AD561">
        <v>98.06</v>
      </c>
      <c r="AE561">
        <v>0</v>
      </c>
      <c r="AF561">
        <v>0</v>
      </c>
      <c r="AG561">
        <v>0</v>
      </c>
      <c r="AH561">
        <f t="shared" si="164"/>
        <v>98.06</v>
      </c>
      <c r="AI561">
        <f t="shared" si="165"/>
        <v>147.09</v>
      </c>
      <c r="AJ561">
        <f t="shared" si="166"/>
        <v>145.52000000000001</v>
      </c>
      <c r="AK561">
        <f t="shared" si="167"/>
        <v>145.52000000000001</v>
      </c>
      <c r="AL561">
        <f t="shared" si="168"/>
        <v>145.52000000000001</v>
      </c>
      <c r="AM561">
        <f t="shared" si="169"/>
        <v>145.52000000000001</v>
      </c>
      <c r="AN561">
        <f t="shared" si="170"/>
        <v>145.52000000000001</v>
      </c>
      <c r="AO561">
        <f t="shared" si="171"/>
        <v>197.79</v>
      </c>
      <c r="AP561">
        <f t="shared" si="172"/>
        <v>147.09</v>
      </c>
      <c r="AQ561">
        <f t="shared" si="173"/>
        <v>210.98</v>
      </c>
      <c r="AR561">
        <f t="shared" si="174"/>
        <v>213.76</v>
      </c>
      <c r="AS561">
        <f t="shared" si="175"/>
        <v>98.06</v>
      </c>
      <c r="AT561">
        <f t="shared" si="176"/>
        <v>200</v>
      </c>
      <c r="AU561">
        <f t="shared" si="177"/>
        <v>93.16</v>
      </c>
      <c r="AV561">
        <f t="shared" si="178"/>
        <v>98.06</v>
      </c>
      <c r="AW561" t="str">
        <f t="shared" si="179"/>
        <v>Not Available</v>
      </c>
      <c r="AX561" t="str">
        <f t="shared" si="180"/>
        <v>Not Available</v>
      </c>
      <c r="AY561" t="str">
        <f t="shared" si="181"/>
        <v>Not Available</v>
      </c>
      <c r="AZ561" t="str">
        <f t="shared" si="162"/>
        <v>N/A</v>
      </c>
      <c r="BA561" t="e">
        <f t="shared" si="163"/>
        <v>#VALUE!</v>
      </c>
    </row>
    <row r="562" spans="1:53" x14ac:dyDescent="0.3">
      <c r="A562" s="27" t="s">
        <v>2059</v>
      </c>
      <c r="B562" s="27" t="s">
        <v>2060</v>
      </c>
      <c r="C562" t="s">
        <v>2061</v>
      </c>
      <c r="D562" t="s">
        <v>230</v>
      </c>
      <c r="E562" s="27" t="s">
        <v>62</v>
      </c>
      <c r="F562" t="s">
        <v>2062</v>
      </c>
      <c r="G562" t="s">
        <v>2063</v>
      </c>
      <c r="H562" t="s">
        <v>205</v>
      </c>
      <c r="I562" s="28" t="s">
        <v>2061</v>
      </c>
      <c r="J562">
        <v>469</v>
      </c>
      <c r="K562" s="27">
        <v>1</v>
      </c>
      <c r="L562" t="s">
        <v>234</v>
      </c>
      <c r="M562" s="27">
        <v>1</v>
      </c>
      <c r="N562" s="27" t="s">
        <v>2064</v>
      </c>
      <c r="O562">
        <v>94060</v>
      </c>
      <c r="P562">
        <v>256.95999999999998</v>
      </c>
      <c r="Q562">
        <v>260.55</v>
      </c>
      <c r="R562" s="59">
        <v>89.52</v>
      </c>
      <c r="S562" s="5">
        <v>89.52</v>
      </c>
      <c r="T562">
        <v>89.52</v>
      </c>
      <c r="U562">
        <v>89.52</v>
      </c>
      <c r="V562">
        <v>89.52</v>
      </c>
      <c r="W562">
        <v>364.76</v>
      </c>
      <c r="X562">
        <v>385.43</v>
      </c>
      <c r="Y562">
        <v>416.87</v>
      </c>
      <c r="Z562">
        <v>490.11</v>
      </c>
      <c r="AA562">
        <v>256.95999999999998</v>
      </c>
      <c r="AB562">
        <v>130</v>
      </c>
      <c r="AC562">
        <v>244.11</v>
      </c>
      <c r="AD562">
        <v>256.95999999999998</v>
      </c>
      <c r="AE562">
        <v>0</v>
      </c>
      <c r="AF562">
        <v>0</v>
      </c>
      <c r="AG562">
        <v>0</v>
      </c>
      <c r="AH562">
        <f t="shared" si="164"/>
        <v>256.95999999999998</v>
      </c>
      <c r="AI562">
        <f t="shared" si="165"/>
        <v>260.55</v>
      </c>
      <c r="AJ562">
        <f t="shared" si="166"/>
        <v>89.52</v>
      </c>
      <c r="AK562">
        <f t="shared" si="167"/>
        <v>89.52</v>
      </c>
      <c r="AL562">
        <f t="shared" si="168"/>
        <v>89.52</v>
      </c>
      <c r="AM562">
        <f t="shared" si="169"/>
        <v>89.52</v>
      </c>
      <c r="AN562">
        <f t="shared" si="170"/>
        <v>89.52</v>
      </c>
      <c r="AO562">
        <f t="shared" si="171"/>
        <v>364.76</v>
      </c>
      <c r="AP562">
        <f t="shared" si="172"/>
        <v>385.43</v>
      </c>
      <c r="AQ562">
        <f t="shared" si="173"/>
        <v>416.87</v>
      </c>
      <c r="AR562">
        <f t="shared" si="174"/>
        <v>490.11</v>
      </c>
      <c r="AS562">
        <f t="shared" si="175"/>
        <v>256.95999999999998</v>
      </c>
      <c r="AT562">
        <f t="shared" si="176"/>
        <v>130</v>
      </c>
      <c r="AU562">
        <f t="shared" si="177"/>
        <v>244.11</v>
      </c>
      <c r="AV562">
        <f t="shared" si="178"/>
        <v>256.95999999999998</v>
      </c>
      <c r="AW562" t="str">
        <f t="shared" si="179"/>
        <v>Not Available</v>
      </c>
      <c r="AX562" t="str">
        <f t="shared" si="180"/>
        <v>Not Available</v>
      </c>
      <c r="AY562" t="str">
        <f t="shared" si="181"/>
        <v>Not Available</v>
      </c>
      <c r="AZ562">
        <f t="shared" si="162"/>
        <v>4</v>
      </c>
      <c r="BA562">
        <f t="shared" si="163"/>
        <v>3</v>
      </c>
    </row>
    <row r="563" spans="1:53" x14ac:dyDescent="0.3">
      <c r="A563" s="27" t="s">
        <v>2065</v>
      </c>
      <c r="B563" s="27" t="s">
        <v>2066</v>
      </c>
      <c r="C563" t="s">
        <v>2067</v>
      </c>
      <c r="D563" t="s">
        <v>230</v>
      </c>
      <c r="E563" s="27" t="s">
        <v>62</v>
      </c>
      <c r="F563" t="s">
        <v>62</v>
      </c>
      <c r="G563" t="s">
        <v>2068</v>
      </c>
      <c r="H563" t="s">
        <v>205</v>
      </c>
      <c r="I563" s="28" t="s">
        <v>2067</v>
      </c>
      <c r="J563">
        <v>31</v>
      </c>
      <c r="K563" s="27">
        <v>15</v>
      </c>
      <c r="L563" t="s">
        <v>234</v>
      </c>
      <c r="M563" s="27">
        <v>1</v>
      </c>
      <c r="N563" s="27" t="s">
        <v>2069</v>
      </c>
      <c r="O563">
        <v>94618</v>
      </c>
      <c r="P563">
        <v>106.53</v>
      </c>
      <c r="Q563">
        <v>47.02</v>
      </c>
      <c r="R563" s="59">
        <v>58.28</v>
      </c>
      <c r="S563" s="5">
        <v>58.28</v>
      </c>
      <c r="T563">
        <v>58.28</v>
      </c>
      <c r="U563">
        <v>58.28</v>
      </c>
      <c r="V563">
        <v>58.28</v>
      </c>
      <c r="W563">
        <v>65.83</v>
      </c>
      <c r="X563">
        <v>159.80000000000001</v>
      </c>
      <c r="Y563">
        <v>75.23</v>
      </c>
      <c r="Z563">
        <v>179.97</v>
      </c>
      <c r="AA563">
        <v>106.53</v>
      </c>
      <c r="AB563">
        <v>130</v>
      </c>
      <c r="AC563">
        <v>101.2</v>
      </c>
      <c r="AD563">
        <v>106.53</v>
      </c>
      <c r="AE563">
        <v>0</v>
      </c>
      <c r="AF563">
        <v>0</v>
      </c>
      <c r="AG563">
        <v>0</v>
      </c>
      <c r="AH563">
        <f t="shared" si="164"/>
        <v>106.53</v>
      </c>
      <c r="AI563">
        <f t="shared" si="165"/>
        <v>47.02</v>
      </c>
      <c r="AJ563">
        <f t="shared" si="166"/>
        <v>58.28</v>
      </c>
      <c r="AK563">
        <f t="shared" si="167"/>
        <v>58.28</v>
      </c>
      <c r="AL563">
        <f t="shared" si="168"/>
        <v>58.28</v>
      </c>
      <c r="AM563">
        <f t="shared" si="169"/>
        <v>58.28</v>
      </c>
      <c r="AN563">
        <f t="shared" si="170"/>
        <v>58.28</v>
      </c>
      <c r="AO563">
        <f t="shared" si="171"/>
        <v>65.83</v>
      </c>
      <c r="AP563">
        <f t="shared" si="172"/>
        <v>159.80000000000001</v>
      </c>
      <c r="AQ563">
        <f t="shared" si="173"/>
        <v>75.23</v>
      </c>
      <c r="AR563">
        <f t="shared" si="174"/>
        <v>179.97</v>
      </c>
      <c r="AS563">
        <f t="shared" si="175"/>
        <v>106.53</v>
      </c>
      <c r="AT563">
        <f t="shared" si="176"/>
        <v>130</v>
      </c>
      <c r="AU563">
        <f t="shared" si="177"/>
        <v>101.2</v>
      </c>
      <c r="AV563">
        <f t="shared" si="178"/>
        <v>106.53</v>
      </c>
      <c r="AW563" t="str">
        <f t="shared" si="179"/>
        <v>Not Available</v>
      </c>
      <c r="AX563" t="str">
        <f t="shared" si="180"/>
        <v>Not Available</v>
      </c>
      <c r="AY563" t="str">
        <f t="shared" si="181"/>
        <v>Not Available</v>
      </c>
      <c r="AZ563">
        <f t="shared" si="162"/>
        <v>19</v>
      </c>
      <c r="BA563">
        <f t="shared" si="163"/>
        <v>4</v>
      </c>
    </row>
    <row r="564" spans="1:53" x14ac:dyDescent="0.3">
      <c r="A564" s="27" t="s">
        <v>267</v>
      </c>
      <c r="B564" s="27" t="s">
        <v>2066</v>
      </c>
      <c r="C564" t="s">
        <v>2067</v>
      </c>
      <c r="D564" t="s">
        <v>268</v>
      </c>
      <c r="E564" s="27" t="s">
        <v>269</v>
      </c>
      <c r="F564" t="s">
        <v>269</v>
      </c>
      <c r="G564" t="s">
        <v>71</v>
      </c>
      <c r="H564" t="s">
        <v>270</v>
      </c>
      <c r="I564" s="28" t="s">
        <v>271</v>
      </c>
      <c r="J564">
        <v>5</v>
      </c>
      <c r="K564" s="27">
        <v>15</v>
      </c>
      <c r="L564" t="s">
        <v>71</v>
      </c>
      <c r="M564" s="27">
        <v>0</v>
      </c>
      <c r="N564" s="27" t="s">
        <v>2070</v>
      </c>
      <c r="P564" t="e">
        <v>#N/A</v>
      </c>
      <c r="Q564" t="e">
        <v>#N/A</v>
      </c>
      <c r="R564" s="59" t="e">
        <v>#N/A</v>
      </c>
      <c r="S564" s="5" t="e">
        <v>#N/A</v>
      </c>
      <c r="T564" t="e">
        <v>#N/A</v>
      </c>
      <c r="U564" t="e">
        <v>#N/A</v>
      </c>
      <c r="V564" t="e">
        <v>#N/A</v>
      </c>
      <c r="W564" t="e">
        <v>#N/A</v>
      </c>
      <c r="X564" t="e">
        <v>#N/A</v>
      </c>
      <c r="Y564" t="e">
        <v>#N/A</v>
      </c>
      <c r="Z564" t="e">
        <v>#N/A</v>
      </c>
      <c r="AA564" t="e">
        <v>#N/A</v>
      </c>
      <c r="AB564" t="e">
        <v>#N/A</v>
      </c>
      <c r="AC564" t="e">
        <v>#N/A</v>
      </c>
      <c r="AD564" t="e">
        <v>#N/A</v>
      </c>
      <c r="AE564">
        <v>0</v>
      </c>
      <c r="AF564">
        <v>0</v>
      </c>
      <c r="AG564">
        <v>0</v>
      </c>
      <c r="AH564" t="str">
        <f t="shared" si="164"/>
        <v>Not Available</v>
      </c>
      <c r="AI564" t="str">
        <f t="shared" si="165"/>
        <v>Not Available</v>
      </c>
      <c r="AJ564" t="str">
        <f t="shared" si="166"/>
        <v>Not Available</v>
      </c>
      <c r="AK564" t="str">
        <f t="shared" si="167"/>
        <v>Not Available</v>
      </c>
      <c r="AL564" t="str">
        <f t="shared" si="168"/>
        <v>Not Available</v>
      </c>
      <c r="AM564" t="str">
        <f t="shared" si="169"/>
        <v>Not Available</v>
      </c>
      <c r="AN564" t="str">
        <f t="shared" si="170"/>
        <v>Not Available</v>
      </c>
      <c r="AO564" t="str">
        <f t="shared" si="171"/>
        <v>Not Available</v>
      </c>
      <c r="AP564" t="str">
        <f t="shared" si="172"/>
        <v>Not Available</v>
      </c>
      <c r="AQ564" t="str">
        <f t="shared" si="173"/>
        <v>Not Available</v>
      </c>
      <c r="AR564" t="str">
        <f t="shared" si="174"/>
        <v>Not Available</v>
      </c>
      <c r="AS564" t="str">
        <f t="shared" si="175"/>
        <v>Not Available</v>
      </c>
      <c r="AT564" t="str">
        <f t="shared" si="176"/>
        <v>Not Available</v>
      </c>
      <c r="AU564" t="str">
        <f t="shared" si="177"/>
        <v>Not Available</v>
      </c>
      <c r="AV564" t="str">
        <f t="shared" si="178"/>
        <v>Not Available</v>
      </c>
      <c r="AW564" t="str">
        <f t="shared" si="179"/>
        <v>Not Available</v>
      </c>
      <c r="AX564" t="str">
        <f t="shared" si="180"/>
        <v>Not Available</v>
      </c>
      <c r="AY564" t="str">
        <f t="shared" si="181"/>
        <v>Not Available</v>
      </c>
      <c r="AZ564" t="str">
        <f t="shared" si="162"/>
        <v>N/A</v>
      </c>
      <c r="BA564" t="e">
        <f t="shared" si="163"/>
        <v>#VALUE!</v>
      </c>
    </row>
    <row r="565" spans="1:53" x14ac:dyDescent="0.3">
      <c r="A565" s="27" t="s">
        <v>492</v>
      </c>
      <c r="B565" s="27" t="s">
        <v>2066</v>
      </c>
      <c r="C565" t="s">
        <v>2067</v>
      </c>
      <c r="D565" t="s">
        <v>268</v>
      </c>
      <c r="E565" s="27" t="s">
        <v>493</v>
      </c>
      <c r="F565" t="s">
        <v>493</v>
      </c>
      <c r="G565" t="s">
        <v>71</v>
      </c>
      <c r="H565" t="s">
        <v>494</v>
      </c>
      <c r="I565" s="28" t="s">
        <v>495</v>
      </c>
      <c r="J565">
        <v>7</v>
      </c>
      <c r="K565" s="27">
        <v>15</v>
      </c>
      <c r="L565" t="s">
        <v>71</v>
      </c>
      <c r="M565" s="27">
        <v>0</v>
      </c>
      <c r="N565" s="27" t="s">
        <v>2071</v>
      </c>
      <c r="P565" t="e">
        <v>#N/A</v>
      </c>
      <c r="Q565" t="e">
        <v>#N/A</v>
      </c>
      <c r="R565" s="59" t="e">
        <v>#N/A</v>
      </c>
      <c r="S565" s="5" t="e">
        <v>#N/A</v>
      </c>
      <c r="T565" t="e">
        <v>#N/A</v>
      </c>
      <c r="U565" t="e">
        <v>#N/A</v>
      </c>
      <c r="V565" t="e">
        <v>#N/A</v>
      </c>
      <c r="W565" t="e">
        <v>#N/A</v>
      </c>
      <c r="X565" t="e">
        <v>#N/A</v>
      </c>
      <c r="Y565" t="e">
        <v>#N/A</v>
      </c>
      <c r="Z565" t="e">
        <v>#N/A</v>
      </c>
      <c r="AA565" t="e">
        <v>#N/A</v>
      </c>
      <c r="AB565" t="e">
        <v>#N/A</v>
      </c>
      <c r="AC565" t="e">
        <v>#N/A</v>
      </c>
      <c r="AD565" t="e">
        <v>#N/A</v>
      </c>
      <c r="AE565">
        <v>0</v>
      </c>
      <c r="AF565">
        <v>0</v>
      </c>
      <c r="AG565">
        <v>0</v>
      </c>
      <c r="AH565" t="str">
        <f t="shared" si="164"/>
        <v>Not Available</v>
      </c>
      <c r="AI565" t="str">
        <f t="shared" si="165"/>
        <v>Not Available</v>
      </c>
      <c r="AJ565" t="str">
        <f t="shared" si="166"/>
        <v>Not Available</v>
      </c>
      <c r="AK565" t="str">
        <f t="shared" si="167"/>
        <v>Not Available</v>
      </c>
      <c r="AL565" t="str">
        <f t="shared" si="168"/>
        <v>Not Available</v>
      </c>
      <c r="AM565" t="str">
        <f t="shared" si="169"/>
        <v>Not Available</v>
      </c>
      <c r="AN565" t="str">
        <f t="shared" si="170"/>
        <v>Not Available</v>
      </c>
      <c r="AO565" t="str">
        <f t="shared" si="171"/>
        <v>Not Available</v>
      </c>
      <c r="AP565" t="str">
        <f t="shared" si="172"/>
        <v>Not Available</v>
      </c>
      <c r="AQ565" t="str">
        <f t="shared" si="173"/>
        <v>Not Available</v>
      </c>
      <c r="AR565" t="str">
        <f t="shared" si="174"/>
        <v>Not Available</v>
      </c>
      <c r="AS565" t="str">
        <f t="shared" si="175"/>
        <v>Not Available</v>
      </c>
      <c r="AT565" t="str">
        <f t="shared" si="176"/>
        <v>Not Available</v>
      </c>
      <c r="AU565" t="str">
        <f t="shared" si="177"/>
        <v>Not Available</v>
      </c>
      <c r="AV565" t="str">
        <f t="shared" si="178"/>
        <v>Not Available</v>
      </c>
      <c r="AW565" t="str">
        <f t="shared" si="179"/>
        <v>Not Available</v>
      </c>
      <c r="AX565" t="str">
        <f t="shared" si="180"/>
        <v>Not Available</v>
      </c>
      <c r="AY565" t="str">
        <f t="shared" si="181"/>
        <v>Not Available</v>
      </c>
      <c r="AZ565" t="str">
        <f t="shared" si="162"/>
        <v>N/A</v>
      </c>
      <c r="BA565" t="e">
        <f t="shared" si="163"/>
        <v>#VALUE!</v>
      </c>
    </row>
    <row r="566" spans="1:53" x14ac:dyDescent="0.3">
      <c r="A566" s="27" t="s">
        <v>2072</v>
      </c>
      <c r="B566" s="27" t="s">
        <v>2066</v>
      </c>
      <c r="C566" t="s">
        <v>2067</v>
      </c>
      <c r="D566" t="s">
        <v>268</v>
      </c>
      <c r="E566" s="27" t="s">
        <v>2073</v>
      </c>
      <c r="F566" t="s">
        <v>2073</v>
      </c>
      <c r="G566" t="s">
        <v>71</v>
      </c>
      <c r="H566" t="s">
        <v>2074</v>
      </c>
      <c r="I566" s="28" t="s">
        <v>2075</v>
      </c>
      <c r="J566">
        <v>90</v>
      </c>
      <c r="K566" s="27">
        <v>15</v>
      </c>
      <c r="L566" t="s">
        <v>71</v>
      </c>
      <c r="M566" s="27">
        <v>0</v>
      </c>
      <c r="N566" s="27" t="s">
        <v>2076</v>
      </c>
      <c r="P566" t="e">
        <v>#N/A</v>
      </c>
      <c r="Q566" t="e">
        <v>#N/A</v>
      </c>
      <c r="R566" s="59" t="e">
        <v>#N/A</v>
      </c>
      <c r="S566" s="5" t="e">
        <v>#N/A</v>
      </c>
      <c r="T566" t="e">
        <v>#N/A</v>
      </c>
      <c r="U566" t="e">
        <v>#N/A</v>
      </c>
      <c r="V566" t="e">
        <v>#N/A</v>
      </c>
      <c r="W566" t="e">
        <v>#N/A</v>
      </c>
      <c r="X566" t="e">
        <v>#N/A</v>
      </c>
      <c r="Y566" t="e">
        <v>#N/A</v>
      </c>
      <c r="Z566" t="e">
        <v>#N/A</v>
      </c>
      <c r="AA566" t="e">
        <v>#N/A</v>
      </c>
      <c r="AB566" t="e">
        <v>#N/A</v>
      </c>
      <c r="AC566" t="e">
        <v>#N/A</v>
      </c>
      <c r="AD566" t="e">
        <v>#N/A</v>
      </c>
      <c r="AE566">
        <v>0</v>
      </c>
      <c r="AF566">
        <v>0</v>
      </c>
      <c r="AG566">
        <v>0</v>
      </c>
      <c r="AH566" t="str">
        <f t="shared" si="164"/>
        <v>Not Available</v>
      </c>
      <c r="AI566" t="str">
        <f t="shared" si="165"/>
        <v>Not Available</v>
      </c>
      <c r="AJ566" t="str">
        <f t="shared" si="166"/>
        <v>Not Available</v>
      </c>
      <c r="AK566" t="str">
        <f t="shared" si="167"/>
        <v>Not Available</v>
      </c>
      <c r="AL566" t="str">
        <f t="shared" si="168"/>
        <v>Not Available</v>
      </c>
      <c r="AM566" t="str">
        <f t="shared" si="169"/>
        <v>Not Available</v>
      </c>
      <c r="AN566" t="str">
        <f t="shared" si="170"/>
        <v>Not Available</v>
      </c>
      <c r="AO566" t="str">
        <f t="shared" si="171"/>
        <v>Not Available</v>
      </c>
      <c r="AP566" t="str">
        <f t="shared" si="172"/>
        <v>Not Available</v>
      </c>
      <c r="AQ566" t="str">
        <f t="shared" si="173"/>
        <v>Not Available</v>
      </c>
      <c r="AR566" t="str">
        <f t="shared" si="174"/>
        <v>Not Available</v>
      </c>
      <c r="AS566" t="str">
        <f t="shared" si="175"/>
        <v>Not Available</v>
      </c>
      <c r="AT566" t="str">
        <f t="shared" si="176"/>
        <v>Not Available</v>
      </c>
      <c r="AU566" t="str">
        <f t="shared" si="177"/>
        <v>Not Available</v>
      </c>
      <c r="AV566" t="str">
        <f t="shared" si="178"/>
        <v>Not Available</v>
      </c>
      <c r="AW566" t="str">
        <f t="shared" si="179"/>
        <v>Not Available</v>
      </c>
      <c r="AX566" t="str">
        <f t="shared" si="180"/>
        <v>Not Available</v>
      </c>
      <c r="AY566" t="str">
        <f t="shared" si="181"/>
        <v>Not Available</v>
      </c>
      <c r="AZ566" t="str">
        <f t="shared" si="162"/>
        <v>N/A</v>
      </c>
      <c r="BA566" t="e">
        <f t="shared" si="163"/>
        <v>#VALUE!</v>
      </c>
    </row>
    <row r="567" spans="1:53" x14ac:dyDescent="0.3">
      <c r="A567" s="27" t="s">
        <v>430</v>
      </c>
      <c r="B567" s="27" t="s">
        <v>2066</v>
      </c>
      <c r="C567" t="s">
        <v>2067</v>
      </c>
      <c r="D567" t="s">
        <v>268</v>
      </c>
      <c r="E567" s="27" t="s">
        <v>77</v>
      </c>
      <c r="F567" t="s">
        <v>433</v>
      </c>
      <c r="G567" t="s">
        <v>434</v>
      </c>
      <c r="H567" t="s">
        <v>435</v>
      </c>
      <c r="I567" s="28" t="s">
        <v>432</v>
      </c>
      <c r="J567">
        <v>188</v>
      </c>
      <c r="K567" s="27">
        <v>15</v>
      </c>
      <c r="L567" t="s">
        <v>71</v>
      </c>
      <c r="M567" s="27">
        <v>0</v>
      </c>
      <c r="N567" s="27" t="s">
        <v>2077</v>
      </c>
      <c r="O567">
        <v>71045</v>
      </c>
      <c r="P567">
        <v>79.709999999999994</v>
      </c>
      <c r="Q567">
        <v>119.57</v>
      </c>
      <c r="R567" s="59">
        <v>41.33</v>
      </c>
      <c r="S567" s="5">
        <v>41.33</v>
      </c>
      <c r="T567">
        <v>41.33</v>
      </c>
      <c r="U567">
        <v>41.33</v>
      </c>
      <c r="V567">
        <v>41.33</v>
      </c>
      <c r="W567">
        <v>140.84</v>
      </c>
      <c r="X567">
        <v>119.57</v>
      </c>
      <c r="Y567">
        <v>150.22999999999999</v>
      </c>
      <c r="Z567">
        <v>173.76</v>
      </c>
      <c r="AA567">
        <v>79.709999999999994</v>
      </c>
      <c r="AB567">
        <v>100</v>
      </c>
      <c r="AC567">
        <v>75.73</v>
      </c>
      <c r="AD567">
        <v>79.709999999999994</v>
      </c>
      <c r="AE567">
        <v>0</v>
      </c>
      <c r="AF567">
        <v>0</v>
      </c>
      <c r="AG567">
        <v>0</v>
      </c>
      <c r="AH567">
        <f t="shared" si="164"/>
        <v>79.709999999999994</v>
      </c>
      <c r="AI567">
        <f t="shared" si="165"/>
        <v>119.57</v>
      </c>
      <c r="AJ567">
        <f t="shared" si="166"/>
        <v>41.33</v>
      </c>
      <c r="AK567">
        <f t="shared" si="167"/>
        <v>41.33</v>
      </c>
      <c r="AL567">
        <f t="shared" si="168"/>
        <v>41.33</v>
      </c>
      <c r="AM567">
        <f t="shared" si="169"/>
        <v>41.33</v>
      </c>
      <c r="AN567">
        <f t="shared" si="170"/>
        <v>41.33</v>
      </c>
      <c r="AO567">
        <f t="shared" si="171"/>
        <v>140.84</v>
      </c>
      <c r="AP567">
        <f t="shared" si="172"/>
        <v>119.57</v>
      </c>
      <c r="AQ567">
        <f t="shared" si="173"/>
        <v>150.22999999999999</v>
      </c>
      <c r="AR567">
        <f t="shared" si="174"/>
        <v>173.76</v>
      </c>
      <c r="AS567">
        <f t="shared" si="175"/>
        <v>79.709999999999994</v>
      </c>
      <c r="AT567">
        <f t="shared" si="176"/>
        <v>100</v>
      </c>
      <c r="AU567">
        <f t="shared" si="177"/>
        <v>75.73</v>
      </c>
      <c r="AV567">
        <f t="shared" si="178"/>
        <v>79.709999999999994</v>
      </c>
      <c r="AW567" t="str">
        <f t="shared" si="179"/>
        <v>Not Available</v>
      </c>
      <c r="AX567" t="str">
        <f t="shared" si="180"/>
        <v>Not Available</v>
      </c>
      <c r="AY567" t="str">
        <f t="shared" si="181"/>
        <v>Not Available</v>
      </c>
      <c r="AZ567" t="str">
        <f t="shared" si="162"/>
        <v>N/A</v>
      </c>
      <c r="BA567" t="e">
        <f t="shared" si="163"/>
        <v>#VALUE!</v>
      </c>
    </row>
    <row r="568" spans="1:53" x14ac:dyDescent="0.3">
      <c r="A568" s="27" t="s">
        <v>510</v>
      </c>
      <c r="B568" s="27" t="s">
        <v>2066</v>
      </c>
      <c r="C568" t="s">
        <v>2067</v>
      </c>
      <c r="D568" t="s">
        <v>268</v>
      </c>
      <c r="E568" s="27" t="s">
        <v>93</v>
      </c>
      <c r="F568" t="s">
        <v>511</v>
      </c>
      <c r="G568" t="s">
        <v>512</v>
      </c>
      <c r="H568" t="s">
        <v>316</v>
      </c>
      <c r="I568" s="28" t="s">
        <v>513</v>
      </c>
      <c r="J568">
        <v>24</v>
      </c>
      <c r="K568" s="27">
        <v>15</v>
      </c>
      <c r="L568" t="s">
        <v>71</v>
      </c>
      <c r="M568" s="27">
        <v>0</v>
      </c>
      <c r="N568" s="27" t="s">
        <v>2078</v>
      </c>
      <c r="O568">
        <v>84484</v>
      </c>
      <c r="P568">
        <v>12.47</v>
      </c>
      <c r="Q568">
        <v>12.47</v>
      </c>
      <c r="R568" s="59">
        <v>18.829999999999998</v>
      </c>
      <c r="S568" s="5">
        <v>18.829999999999998</v>
      </c>
      <c r="T568">
        <v>18.829999999999998</v>
      </c>
      <c r="U568">
        <v>18.829999999999998</v>
      </c>
      <c r="V568">
        <v>18.829999999999998</v>
      </c>
      <c r="W568">
        <v>16.48</v>
      </c>
      <c r="X568">
        <v>18.71</v>
      </c>
      <c r="Y568">
        <v>18.829999999999998</v>
      </c>
      <c r="Z568">
        <v>15.59</v>
      </c>
      <c r="AA568">
        <v>12.47</v>
      </c>
      <c r="AB568">
        <v>16.5</v>
      </c>
      <c r="AC568">
        <v>11.85</v>
      </c>
      <c r="AD568">
        <v>12.47</v>
      </c>
      <c r="AE568">
        <v>0</v>
      </c>
      <c r="AF568">
        <v>0</v>
      </c>
      <c r="AG568">
        <v>0</v>
      </c>
      <c r="AH568">
        <f t="shared" si="164"/>
        <v>12.47</v>
      </c>
      <c r="AI568">
        <f t="shared" si="165"/>
        <v>12.47</v>
      </c>
      <c r="AJ568">
        <f t="shared" si="166"/>
        <v>18.829999999999998</v>
      </c>
      <c r="AK568">
        <f t="shared" si="167"/>
        <v>18.829999999999998</v>
      </c>
      <c r="AL568">
        <f t="shared" si="168"/>
        <v>18.829999999999998</v>
      </c>
      <c r="AM568">
        <f t="shared" si="169"/>
        <v>18.829999999999998</v>
      </c>
      <c r="AN568">
        <f t="shared" si="170"/>
        <v>18.829999999999998</v>
      </c>
      <c r="AO568">
        <f t="shared" si="171"/>
        <v>16.48</v>
      </c>
      <c r="AP568">
        <f t="shared" si="172"/>
        <v>18.71</v>
      </c>
      <c r="AQ568">
        <f t="shared" si="173"/>
        <v>18.829999999999998</v>
      </c>
      <c r="AR568">
        <f t="shared" si="174"/>
        <v>15.59</v>
      </c>
      <c r="AS568">
        <f t="shared" si="175"/>
        <v>12.47</v>
      </c>
      <c r="AT568">
        <f t="shared" si="176"/>
        <v>16.5</v>
      </c>
      <c r="AU568">
        <f t="shared" si="177"/>
        <v>11.85</v>
      </c>
      <c r="AV568">
        <f t="shared" si="178"/>
        <v>12.47</v>
      </c>
      <c r="AW568" t="str">
        <f t="shared" si="179"/>
        <v>Not Available</v>
      </c>
      <c r="AX568" t="str">
        <f t="shared" si="180"/>
        <v>Not Available</v>
      </c>
      <c r="AY568" t="str">
        <f t="shared" si="181"/>
        <v>Not Available</v>
      </c>
      <c r="AZ568" t="str">
        <f t="shared" si="162"/>
        <v>N/A</v>
      </c>
      <c r="BA568" t="e">
        <f t="shared" si="163"/>
        <v>#VALUE!</v>
      </c>
    </row>
    <row r="569" spans="1:53" x14ac:dyDescent="0.3">
      <c r="A569" s="27" t="s">
        <v>319</v>
      </c>
      <c r="B569" s="27" t="s">
        <v>2066</v>
      </c>
      <c r="C569" t="s">
        <v>2067</v>
      </c>
      <c r="D569" t="s">
        <v>268</v>
      </c>
      <c r="E569" s="27" t="s">
        <v>93</v>
      </c>
      <c r="F569" t="s">
        <v>320</v>
      </c>
      <c r="G569" t="s">
        <v>321</v>
      </c>
      <c r="H569" t="s">
        <v>322</v>
      </c>
      <c r="I569" s="28" t="s">
        <v>109</v>
      </c>
      <c r="J569">
        <v>16</v>
      </c>
      <c r="K569" s="27">
        <v>15</v>
      </c>
      <c r="L569" t="s">
        <v>71</v>
      </c>
      <c r="M569" s="27">
        <v>0</v>
      </c>
      <c r="N569" s="27" t="s">
        <v>2079</v>
      </c>
      <c r="O569">
        <v>85025</v>
      </c>
      <c r="P569">
        <v>7.77</v>
      </c>
      <c r="Q569">
        <v>7.77</v>
      </c>
      <c r="R569" s="59">
        <v>13.86</v>
      </c>
      <c r="S569" s="5">
        <v>13.86</v>
      </c>
      <c r="T569">
        <v>13.86</v>
      </c>
      <c r="U569">
        <v>13.86</v>
      </c>
      <c r="V569">
        <v>13.86</v>
      </c>
      <c r="W569">
        <v>11.41</v>
      </c>
      <c r="X569">
        <v>11.66</v>
      </c>
      <c r="Y569">
        <v>13.04</v>
      </c>
      <c r="Z569">
        <v>9.7100000000000009</v>
      </c>
      <c r="AA569">
        <v>7.77</v>
      </c>
      <c r="AB569">
        <v>13.03</v>
      </c>
      <c r="AC569">
        <v>7.38</v>
      </c>
      <c r="AD569">
        <v>7.77</v>
      </c>
      <c r="AE569">
        <v>0</v>
      </c>
      <c r="AF569">
        <v>0</v>
      </c>
      <c r="AG569">
        <v>0</v>
      </c>
      <c r="AH569">
        <f t="shared" si="164"/>
        <v>7.77</v>
      </c>
      <c r="AI569">
        <f t="shared" si="165"/>
        <v>7.77</v>
      </c>
      <c r="AJ569">
        <f t="shared" si="166"/>
        <v>13.86</v>
      </c>
      <c r="AK569">
        <f t="shared" si="167"/>
        <v>13.86</v>
      </c>
      <c r="AL569">
        <f t="shared" si="168"/>
        <v>13.86</v>
      </c>
      <c r="AM569">
        <f t="shared" si="169"/>
        <v>13.86</v>
      </c>
      <c r="AN569">
        <f t="shared" si="170"/>
        <v>13.86</v>
      </c>
      <c r="AO569">
        <f t="shared" si="171"/>
        <v>11.41</v>
      </c>
      <c r="AP569">
        <f t="shared" si="172"/>
        <v>11.66</v>
      </c>
      <c r="AQ569">
        <f t="shared" si="173"/>
        <v>13.04</v>
      </c>
      <c r="AR569">
        <f t="shared" si="174"/>
        <v>9.7100000000000009</v>
      </c>
      <c r="AS569">
        <f t="shared" si="175"/>
        <v>7.77</v>
      </c>
      <c r="AT569">
        <f t="shared" si="176"/>
        <v>13.03</v>
      </c>
      <c r="AU569">
        <f t="shared" si="177"/>
        <v>7.38</v>
      </c>
      <c r="AV569">
        <f t="shared" si="178"/>
        <v>7.77</v>
      </c>
      <c r="AW569" t="str">
        <f t="shared" si="179"/>
        <v>Not Available</v>
      </c>
      <c r="AX569" t="str">
        <f t="shared" si="180"/>
        <v>Not Available</v>
      </c>
      <c r="AY569" t="str">
        <f t="shared" si="181"/>
        <v>Not Available</v>
      </c>
      <c r="AZ569" t="str">
        <f t="shared" si="162"/>
        <v>N/A</v>
      </c>
      <c r="BA569" t="e">
        <f t="shared" si="163"/>
        <v>#VALUE!</v>
      </c>
    </row>
    <row r="570" spans="1:53" x14ac:dyDescent="0.3">
      <c r="A570" s="27" t="s">
        <v>417</v>
      </c>
      <c r="B570" s="27" t="s">
        <v>2066</v>
      </c>
      <c r="C570" t="s">
        <v>2067</v>
      </c>
      <c r="D570" t="s">
        <v>268</v>
      </c>
      <c r="E570" s="27" t="s">
        <v>62</v>
      </c>
      <c r="F570" t="s">
        <v>418</v>
      </c>
      <c r="G570" t="s">
        <v>419</v>
      </c>
      <c r="H570" t="s">
        <v>420</v>
      </c>
      <c r="I570" s="28" t="s">
        <v>421</v>
      </c>
      <c r="J570">
        <v>110</v>
      </c>
      <c r="K570" s="27">
        <v>15</v>
      </c>
      <c r="L570" t="s">
        <v>71</v>
      </c>
      <c r="M570" s="27">
        <v>0</v>
      </c>
      <c r="N570" s="27" t="s">
        <v>2080</v>
      </c>
      <c r="O570">
        <v>93005</v>
      </c>
      <c r="P570">
        <v>52.74</v>
      </c>
      <c r="Q570">
        <v>79.11</v>
      </c>
      <c r="R570" s="59">
        <v>18</v>
      </c>
      <c r="S570" s="5">
        <v>18</v>
      </c>
      <c r="T570">
        <v>18</v>
      </c>
      <c r="U570">
        <v>18</v>
      </c>
      <c r="V570">
        <v>18</v>
      </c>
      <c r="W570">
        <v>77.010000000000005</v>
      </c>
      <c r="X570">
        <v>79.11</v>
      </c>
      <c r="Y570">
        <v>88.02</v>
      </c>
      <c r="Z570">
        <v>97.72</v>
      </c>
      <c r="AA570">
        <v>52.74</v>
      </c>
      <c r="AB570">
        <v>75</v>
      </c>
      <c r="AC570">
        <v>50.1</v>
      </c>
      <c r="AD570">
        <v>52.74</v>
      </c>
      <c r="AE570">
        <v>0</v>
      </c>
      <c r="AF570">
        <v>0</v>
      </c>
      <c r="AG570">
        <v>0</v>
      </c>
      <c r="AH570">
        <f t="shared" si="164"/>
        <v>52.74</v>
      </c>
      <c r="AI570">
        <f t="shared" si="165"/>
        <v>79.11</v>
      </c>
      <c r="AJ570">
        <f t="shared" si="166"/>
        <v>18</v>
      </c>
      <c r="AK570">
        <f t="shared" si="167"/>
        <v>18</v>
      </c>
      <c r="AL570">
        <f t="shared" si="168"/>
        <v>18</v>
      </c>
      <c r="AM570">
        <f t="shared" si="169"/>
        <v>18</v>
      </c>
      <c r="AN570">
        <f t="shared" si="170"/>
        <v>18</v>
      </c>
      <c r="AO570">
        <f t="shared" si="171"/>
        <v>77.010000000000005</v>
      </c>
      <c r="AP570">
        <f t="shared" si="172"/>
        <v>79.11</v>
      </c>
      <c r="AQ570">
        <f t="shared" si="173"/>
        <v>88.02</v>
      </c>
      <c r="AR570">
        <f t="shared" si="174"/>
        <v>97.72</v>
      </c>
      <c r="AS570">
        <f t="shared" si="175"/>
        <v>52.74</v>
      </c>
      <c r="AT570">
        <f t="shared" si="176"/>
        <v>75</v>
      </c>
      <c r="AU570">
        <f t="shared" si="177"/>
        <v>50.1</v>
      </c>
      <c r="AV570">
        <f t="shared" si="178"/>
        <v>52.74</v>
      </c>
      <c r="AW570" t="str">
        <f t="shared" si="179"/>
        <v>Not Available</v>
      </c>
      <c r="AX570" t="str">
        <f t="shared" si="180"/>
        <v>Not Available</v>
      </c>
      <c r="AY570" t="str">
        <f t="shared" si="181"/>
        <v>Not Available</v>
      </c>
      <c r="AZ570" t="str">
        <f t="shared" si="162"/>
        <v>N/A</v>
      </c>
      <c r="BA570" t="e">
        <f t="shared" si="163"/>
        <v>#VALUE!</v>
      </c>
    </row>
    <row r="571" spans="1:53" x14ac:dyDescent="0.3">
      <c r="A571" s="27" t="s">
        <v>2081</v>
      </c>
      <c r="B571" s="27" t="s">
        <v>2066</v>
      </c>
      <c r="C571" t="s">
        <v>2067</v>
      </c>
      <c r="D571" t="s">
        <v>268</v>
      </c>
      <c r="E571" s="27" t="s">
        <v>62</v>
      </c>
      <c r="F571" t="s">
        <v>2082</v>
      </c>
      <c r="G571" t="s">
        <v>2083</v>
      </c>
      <c r="H571" t="s">
        <v>1985</v>
      </c>
      <c r="I571" s="28" t="s">
        <v>2084</v>
      </c>
      <c r="J571">
        <v>279</v>
      </c>
      <c r="K571" s="27">
        <v>15</v>
      </c>
      <c r="L571" t="s">
        <v>71</v>
      </c>
      <c r="M571" s="27">
        <v>0</v>
      </c>
      <c r="N571" s="27" t="s">
        <v>2085</v>
      </c>
      <c r="O571">
        <v>94640</v>
      </c>
      <c r="P571">
        <v>175.7</v>
      </c>
      <c r="Q571">
        <v>301.91000000000003</v>
      </c>
      <c r="R571" s="59">
        <v>528.91</v>
      </c>
      <c r="S571" s="5">
        <v>356.99</v>
      </c>
      <c r="T571">
        <v>460.14</v>
      </c>
      <c r="U571">
        <v>391.37</v>
      </c>
      <c r="V571">
        <v>356.99</v>
      </c>
      <c r="W571">
        <v>422.67</v>
      </c>
      <c r="X571">
        <v>263.55</v>
      </c>
      <c r="Y571">
        <v>483.05</v>
      </c>
      <c r="Z571">
        <v>335.13</v>
      </c>
      <c r="AA571">
        <v>175.7</v>
      </c>
      <c r="AB571">
        <v>55</v>
      </c>
      <c r="AC571">
        <v>166.92</v>
      </c>
      <c r="AD571">
        <v>175.7</v>
      </c>
      <c r="AE571">
        <v>0</v>
      </c>
      <c r="AF571">
        <v>0</v>
      </c>
      <c r="AG571">
        <v>0</v>
      </c>
      <c r="AH571">
        <f t="shared" si="164"/>
        <v>175.7</v>
      </c>
      <c r="AI571">
        <f t="shared" si="165"/>
        <v>301.91000000000003</v>
      </c>
      <c r="AJ571">
        <f t="shared" si="166"/>
        <v>528.91</v>
      </c>
      <c r="AK571">
        <f t="shared" si="167"/>
        <v>356.99</v>
      </c>
      <c r="AL571">
        <f t="shared" si="168"/>
        <v>460.14</v>
      </c>
      <c r="AM571">
        <f t="shared" si="169"/>
        <v>391.37</v>
      </c>
      <c r="AN571">
        <f t="shared" si="170"/>
        <v>356.99</v>
      </c>
      <c r="AO571">
        <f t="shared" si="171"/>
        <v>422.67</v>
      </c>
      <c r="AP571">
        <f t="shared" si="172"/>
        <v>263.55</v>
      </c>
      <c r="AQ571">
        <f t="shared" si="173"/>
        <v>483.05</v>
      </c>
      <c r="AR571">
        <f t="shared" si="174"/>
        <v>335.13</v>
      </c>
      <c r="AS571">
        <f t="shared" si="175"/>
        <v>175.7</v>
      </c>
      <c r="AT571">
        <f t="shared" si="176"/>
        <v>55</v>
      </c>
      <c r="AU571">
        <f t="shared" si="177"/>
        <v>166.92</v>
      </c>
      <c r="AV571">
        <f t="shared" si="178"/>
        <v>175.7</v>
      </c>
      <c r="AW571" t="str">
        <f t="shared" si="179"/>
        <v>Not Available</v>
      </c>
      <c r="AX571" t="str">
        <f t="shared" si="180"/>
        <v>Not Available</v>
      </c>
      <c r="AY571" t="str">
        <f t="shared" si="181"/>
        <v>Not Available</v>
      </c>
      <c r="AZ571" t="str">
        <f t="shared" si="162"/>
        <v>N/A</v>
      </c>
      <c r="BA571" t="e">
        <f t="shared" si="163"/>
        <v>#VALUE!</v>
      </c>
    </row>
    <row r="572" spans="1:53" x14ac:dyDescent="0.3">
      <c r="A572" s="27" t="s">
        <v>2086</v>
      </c>
      <c r="B572" s="27" t="s">
        <v>2066</v>
      </c>
      <c r="C572" t="s">
        <v>2067</v>
      </c>
      <c r="D572" t="s">
        <v>268</v>
      </c>
      <c r="E572" s="27" t="s">
        <v>62</v>
      </c>
      <c r="F572" t="s">
        <v>598</v>
      </c>
      <c r="G572" t="s">
        <v>2087</v>
      </c>
      <c r="H572" t="s">
        <v>275</v>
      </c>
      <c r="I572" s="28" t="s">
        <v>2088</v>
      </c>
      <c r="J572">
        <v>157</v>
      </c>
      <c r="K572" s="27">
        <v>15</v>
      </c>
      <c r="L572" t="s">
        <v>71</v>
      </c>
      <c r="M572" s="27">
        <v>0</v>
      </c>
      <c r="N572" s="27" t="s">
        <v>2089</v>
      </c>
      <c r="O572">
        <v>96375</v>
      </c>
      <c r="P572">
        <v>38.869999999999997</v>
      </c>
      <c r="Q572">
        <v>0</v>
      </c>
      <c r="R572" s="59">
        <v>0</v>
      </c>
      <c r="S572" s="5">
        <v>0</v>
      </c>
      <c r="T572">
        <v>0</v>
      </c>
      <c r="U572">
        <v>0</v>
      </c>
      <c r="V572">
        <v>0</v>
      </c>
      <c r="W572">
        <v>54.92</v>
      </c>
      <c r="X572">
        <v>58.31</v>
      </c>
      <c r="Y572">
        <v>62.77</v>
      </c>
      <c r="Z572">
        <v>74.150000000000006</v>
      </c>
      <c r="AA572">
        <v>38.869999999999997</v>
      </c>
      <c r="AB572">
        <v>600</v>
      </c>
      <c r="AC572">
        <v>36.93</v>
      </c>
      <c r="AD572">
        <v>38.869999999999997</v>
      </c>
      <c r="AE572">
        <v>0</v>
      </c>
      <c r="AF572">
        <v>0</v>
      </c>
      <c r="AG572">
        <v>0</v>
      </c>
      <c r="AH572">
        <f t="shared" si="164"/>
        <v>38.869999999999997</v>
      </c>
      <c r="AI572" t="str">
        <f t="shared" si="165"/>
        <v>Not Available</v>
      </c>
      <c r="AJ572" t="str">
        <f t="shared" si="166"/>
        <v>Not Available</v>
      </c>
      <c r="AK572" t="str">
        <f t="shared" si="167"/>
        <v>Not Available</v>
      </c>
      <c r="AL572" t="str">
        <f t="shared" si="168"/>
        <v>Not Available</v>
      </c>
      <c r="AM572" t="str">
        <f t="shared" si="169"/>
        <v>Not Available</v>
      </c>
      <c r="AN572" t="str">
        <f t="shared" si="170"/>
        <v>Not Available</v>
      </c>
      <c r="AO572">
        <f t="shared" si="171"/>
        <v>54.92</v>
      </c>
      <c r="AP572">
        <f t="shared" si="172"/>
        <v>58.31</v>
      </c>
      <c r="AQ572">
        <f t="shared" si="173"/>
        <v>62.77</v>
      </c>
      <c r="AR572">
        <f t="shared" si="174"/>
        <v>74.150000000000006</v>
      </c>
      <c r="AS572">
        <f t="shared" si="175"/>
        <v>38.869999999999997</v>
      </c>
      <c r="AT572">
        <f t="shared" si="176"/>
        <v>600</v>
      </c>
      <c r="AU572">
        <f t="shared" si="177"/>
        <v>36.93</v>
      </c>
      <c r="AV572">
        <f t="shared" si="178"/>
        <v>38.869999999999997</v>
      </c>
      <c r="AW572" t="str">
        <f t="shared" si="179"/>
        <v>Not Available</v>
      </c>
      <c r="AX572" t="str">
        <f t="shared" si="180"/>
        <v>Not Available</v>
      </c>
      <c r="AY572" t="str">
        <f t="shared" si="181"/>
        <v>Not Available</v>
      </c>
      <c r="AZ572" t="str">
        <f t="shared" si="162"/>
        <v>N/A</v>
      </c>
      <c r="BA572" t="e">
        <f t="shared" si="163"/>
        <v>#VALUE!</v>
      </c>
    </row>
    <row r="573" spans="1:53" x14ac:dyDescent="0.3">
      <c r="A573" s="27" t="s">
        <v>351</v>
      </c>
      <c r="B573" s="27" t="s">
        <v>2066</v>
      </c>
      <c r="C573" t="s">
        <v>2067</v>
      </c>
      <c r="D573" t="s">
        <v>268</v>
      </c>
      <c r="E573" s="27" t="s">
        <v>124</v>
      </c>
      <c r="F573" t="s">
        <v>273</v>
      </c>
      <c r="G573" t="s">
        <v>352</v>
      </c>
      <c r="H573" t="s">
        <v>275</v>
      </c>
      <c r="I573" s="28" t="s">
        <v>353</v>
      </c>
      <c r="J573">
        <v>548</v>
      </c>
      <c r="K573" s="27">
        <v>15</v>
      </c>
      <c r="L573" t="s">
        <v>71</v>
      </c>
      <c r="M573" s="27">
        <v>0</v>
      </c>
      <c r="N573" s="27" t="s">
        <v>2090</v>
      </c>
      <c r="O573">
        <v>99285</v>
      </c>
      <c r="P573">
        <v>502.89</v>
      </c>
      <c r="Q573">
        <v>350</v>
      </c>
      <c r="R573" s="59">
        <v>0</v>
      </c>
      <c r="S573" s="5">
        <v>0</v>
      </c>
      <c r="T573">
        <v>0</v>
      </c>
      <c r="U573">
        <v>0</v>
      </c>
      <c r="V573">
        <v>0</v>
      </c>
      <c r="W573">
        <v>822.34</v>
      </c>
      <c r="X573">
        <v>754.34</v>
      </c>
      <c r="Y573">
        <v>877.16</v>
      </c>
      <c r="Z573">
        <v>685.14</v>
      </c>
      <c r="AA573">
        <v>502.89</v>
      </c>
      <c r="AB573">
        <v>600</v>
      </c>
      <c r="AC573">
        <v>477.75</v>
      </c>
      <c r="AD573">
        <v>502.89</v>
      </c>
      <c r="AE573">
        <v>0</v>
      </c>
      <c r="AF573">
        <v>0</v>
      </c>
      <c r="AG573">
        <v>0</v>
      </c>
      <c r="AH573">
        <f t="shared" si="164"/>
        <v>502.89</v>
      </c>
      <c r="AI573">
        <f t="shared" si="165"/>
        <v>350</v>
      </c>
      <c r="AJ573" t="str">
        <f t="shared" si="166"/>
        <v>Not Available</v>
      </c>
      <c r="AK573" t="str">
        <f t="shared" si="167"/>
        <v>Not Available</v>
      </c>
      <c r="AL573" t="str">
        <f t="shared" si="168"/>
        <v>Not Available</v>
      </c>
      <c r="AM573" t="str">
        <f t="shared" si="169"/>
        <v>Not Available</v>
      </c>
      <c r="AN573" t="str">
        <f t="shared" si="170"/>
        <v>Not Available</v>
      </c>
      <c r="AO573">
        <f t="shared" si="171"/>
        <v>822.34</v>
      </c>
      <c r="AP573">
        <f t="shared" si="172"/>
        <v>754.34</v>
      </c>
      <c r="AQ573">
        <f t="shared" si="173"/>
        <v>877.16</v>
      </c>
      <c r="AR573">
        <f t="shared" si="174"/>
        <v>685.14</v>
      </c>
      <c r="AS573">
        <f t="shared" si="175"/>
        <v>502.89</v>
      </c>
      <c r="AT573">
        <f t="shared" si="176"/>
        <v>600</v>
      </c>
      <c r="AU573">
        <f t="shared" si="177"/>
        <v>477.75</v>
      </c>
      <c r="AV573">
        <f t="shared" si="178"/>
        <v>502.89</v>
      </c>
      <c r="AW573" t="str">
        <f t="shared" si="179"/>
        <v>Not Available</v>
      </c>
      <c r="AX573" t="str">
        <f t="shared" si="180"/>
        <v>Not Available</v>
      </c>
      <c r="AY573" t="str">
        <f t="shared" si="181"/>
        <v>Not Available</v>
      </c>
      <c r="AZ573" t="str">
        <f t="shared" si="162"/>
        <v>N/A</v>
      </c>
      <c r="BA573" t="e">
        <f t="shared" si="163"/>
        <v>#VALUE!</v>
      </c>
    </row>
    <row r="574" spans="1:53" x14ac:dyDescent="0.3">
      <c r="A574" s="27" t="s">
        <v>2091</v>
      </c>
      <c r="B574" s="27" t="s">
        <v>2066</v>
      </c>
      <c r="C574" t="s">
        <v>2067</v>
      </c>
      <c r="D574" t="s">
        <v>268</v>
      </c>
      <c r="E574" s="27" t="s">
        <v>62</v>
      </c>
      <c r="F574" t="s">
        <v>2092</v>
      </c>
      <c r="G574" s="29" t="s">
        <v>2093</v>
      </c>
      <c r="H574" t="s">
        <v>327</v>
      </c>
      <c r="I574" s="28" t="s">
        <v>2094</v>
      </c>
      <c r="J574">
        <v>32</v>
      </c>
      <c r="K574" s="27">
        <v>15</v>
      </c>
      <c r="L574" t="s">
        <v>71</v>
      </c>
      <c r="M574" s="27">
        <v>0</v>
      </c>
      <c r="N574" s="27" t="s">
        <v>2095</v>
      </c>
      <c r="O574" t="s">
        <v>2093</v>
      </c>
      <c r="P574">
        <f>VLOOKUP(O574,'[1]Charge Level Data'!$E$5:$BD$2855,10,FALSE)</f>
        <v>0</v>
      </c>
      <c r="Q574">
        <f>VLOOKUP(O574,'[1]Charge Level Data'!$E$5:$BD$2855,13,FALSE)</f>
        <v>0</v>
      </c>
      <c r="R574" t="e">
        <f>VLOOKUP(O574,'[2]BCBS EAPG Values'!$B$5:$L$1048576,7,FALSE)</f>
        <v>#N/A</v>
      </c>
      <c r="S574" t="e">
        <f>VLOOKUP(O574,'[2]BCBS EAPG Values'!$B$5:$L$1048576,8,FALSE)</f>
        <v>#N/A</v>
      </c>
      <c r="T574" t="e">
        <f>VLOOKUP(O574,'[2]BCBS EAPG Values'!$B$5:$L$1048576,9,FALSE)</f>
        <v>#N/A</v>
      </c>
      <c r="U574" t="e">
        <f>VLOOKUP(O574,'[2]BCBS EAPG Values'!$B$5:$L$1048576,10,FALSE)</f>
        <v>#N/A</v>
      </c>
      <c r="V574" t="e">
        <f>VLOOKUP(O574,'[2]BCBS EAPG Values'!$B$5:$L$1048576,11,FALSE)</f>
        <v>#N/A</v>
      </c>
      <c r="W574">
        <f>VLOOKUP(O574,'[1]Charge Level Data'!$E$5:$BD$2855,31,FALSE)</f>
        <v>27.02</v>
      </c>
      <c r="X574">
        <f>VLOOKUP(O574,'[1]Charge Level Data'!$E$5:$BD$2855,34,FALSE)</f>
        <v>0</v>
      </c>
      <c r="Y574">
        <f>VLOOKUP(O574,'[1]Charge Level Data'!$E$5:$BD$2855,37,FALSE)</f>
        <v>30.880000000000003</v>
      </c>
      <c r="Z574">
        <f>VLOOKUP(O574,'[1]Charge Level Data'!$E$5:$BD$2855,40,FALSE)</f>
        <v>6.23</v>
      </c>
      <c r="AA574">
        <f>VLOOKUP(O574,'[1]Charge Level Data'!$E$5:$BD$2855,43,FALSE)</f>
        <v>0</v>
      </c>
      <c r="AB574">
        <f>VLOOKUP(O574,'[1]Charge Level Data'!$E$5:$BD$2855,46,FALSE)</f>
        <v>0</v>
      </c>
      <c r="AC574">
        <f>VLOOKUP(O574,'[1]Charge Level Data'!$E$5:$BD$2855,49,FALSE)</f>
        <v>0</v>
      </c>
      <c r="AD574">
        <f>VLOOKUP(O574,'[1]Charge Level Data'!$E$5:$BD$2855,52,FALSE)</f>
        <v>0</v>
      </c>
      <c r="AE574">
        <v>0</v>
      </c>
      <c r="AF574">
        <v>0</v>
      </c>
      <c r="AG574">
        <v>0</v>
      </c>
      <c r="AH574" t="str">
        <f t="shared" si="164"/>
        <v>Not Available</v>
      </c>
      <c r="AI574" t="str">
        <f t="shared" si="165"/>
        <v>Not Available</v>
      </c>
      <c r="AJ574" t="str">
        <f t="shared" si="166"/>
        <v>Not Available</v>
      </c>
      <c r="AK574" t="str">
        <f t="shared" si="167"/>
        <v>Not Available</v>
      </c>
      <c r="AL574" t="str">
        <f t="shared" si="168"/>
        <v>Not Available</v>
      </c>
      <c r="AM574" t="str">
        <f t="shared" si="169"/>
        <v>Not Available</v>
      </c>
      <c r="AN574" t="str">
        <f t="shared" si="170"/>
        <v>Not Available</v>
      </c>
      <c r="AO574">
        <f t="shared" si="171"/>
        <v>27.02</v>
      </c>
      <c r="AP574" t="str">
        <f t="shared" si="172"/>
        <v>Not Available</v>
      </c>
      <c r="AQ574">
        <f t="shared" si="173"/>
        <v>30.880000000000003</v>
      </c>
      <c r="AR574">
        <f t="shared" si="174"/>
        <v>6.23</v>
      </c>
      <c r="AS574" t="str">
        <f t="shared" si="175"/>
        <v>Not Available</v>
      </c>
      <c r="AT574" t="str">
        <f t="shared" si="176"/>
        <v>Not Available</v>
      </c>
      <c r="AU574" t="str">
        <f t="shared" si="177"/>
        <v>Not Available</v>
      </c>
      <c r="AV574" t="str">
        <f t="shared" si="178"/>
        <v>Not Available</v>
      </c>
      <c r="AW574" t="str">
        <f t="shared" si="179"/>
        <v>Not Available</v>
      </c>
      <c r="AX574" t="str">
        <f t="shared" si="180"/>
        <v>Not Available</v>
      </c>
      <c r="AY574" t="str">
        <f t="shared" si="181"/>
        <v>Not Available</v>
      </c>
      <c r="AZ574" t="str">
        <f t="shared" si="162"/>
        <v>N/A</v>
      </c>
      <c r="BA574" t="e">
        <f t="shared" si="163"/>
        <v>#VALUE!</v>
      </c>
    </row>
    <row r="575" spans="1:53" x14ac:dyDescent="0.3">
      <c r="A575" s="27" t="s">
        <v>313</v>
      </c>
      <c r="B575" s="27" t="s">
        <v>2066</v>
      </c>
      <c r="C575" t="s">
        <v>2067</v>
      </c>
      <c r="D575" t="s">
        <v>268</v>
      </c>
      <c r="E575" s="27" t="s">
        <v>93</v>
      </c>
      <c r="F575" t="s">
        <v>314</v>
      </c>
      <c r="G575" t="s">
        <v>315</v>
      </c>
      <c r="H575" t="s">
        <v>316</v>
      </c>
      <c r="I575" s="28" t="s">
        <v>317</v>
      </c>
      <c r="J575">
        <v>24</v>
      </c>
      <c r="K575" s="27">
        <v>15</v>
      </c>
      <c r="L575" t="s">
        <v>71</v>
      </c>
      <c r="M575" s="27">
        <v>0</v>
      </c>
      <c r="N575" s="27" t="s">
        <v>2096</v>
      </c>
      <c r="O575">
        <v>80048</v>
      </c>
      <c r="P575">
        <v>8.4600000000000009</v>
      </c>
      <c r="Q575">
        <v>8.4600000000000009</v>
      </c>
      <c r="R575" s="59">
        <v>20.41</v>
      </c>
      <c r="S575" s="5">
        <v>20.41</v>
      </c>
      <c r="T575">
        <v>20.41</v>
      </c>
      <c r="U575">
        <v>20.41</v>
      </c>
      <c r="V575">
        <v>20.41</v>
      </c>
      <c r="W575">
        <v>16.809999999999999</v>
      </c>
      <c r="X575">
        <v>12.69</v>
      </c>
      <c r="Y575">
        <v>19.21</v>
      </c>
      <c r="Z575">
        <v>10.58</v>
      </c>
      <c r="AA575">
        <v>8.4600000000000009</v>
      </c>
      <c r="AB575">
        <v>14.2</v>
      </c>
      <c r="AC575">
        <v>8.0399999999999991</v>
      </c>
      <c r="AD575">
        <v>8.4600000000000009</v>
      </c>
      <c r="AE575">
        <v>0</v>
      </c>
      <c r="AF575">
        <v>0</v>
      </c>
      <c r="AG575">
        <v>0</v>
      </c>
      <c r="AH575">
        <f t="shared" si="164"/>
        <v>8.4600000000000009</v>
      </c>
      <c r="AI575">
        <f t="shared" si="165"/>
        <v>8.4600000000000009</v>
      </c>
      <c r="AJ575">
        <f t="shared" si="166"/>
        <v>20.41</v>
      </c>
      <c r="AK575">
        <f t="shared" si="167"/>
        <v>20.41</v>
      </c>
      <c r="AL575">
        <f t="shared" si="168"/>
        <v>20.41</v>
      </c>
      <c r="AM575">
        <f t="shared" si="169"/>
        <v>20.41</v>
      </c>
      <c r="AN575">
        <f t="shared" si="170"/>
        <v>20.41</v>
      </c>
      <c r="AO575">
        <f t="shared" si="171"/>
        <v>16.809999999999999</v>
      </c>
      <c r="AP575">
        <f t="shared" si="172"/>
        <v>12.69</v>
      </c>
      <c r="AQ575">
        <f t="shared" si="173"/>
        <v>19.21</v>
      </c>
      <c r="AR575">
        <f t="shared" si="174"/>
        <v>10.58</v>
      </c>
      <c r="AS575">
        <f t="shared" si="175"/>
        <v>8.4600000000000009</v>
      </c>
      <c r="AT575">
        <f t="shared" si="176"/>
        <v>14.2</v>
      </c>
      <c r="AU575">
        <f t="shared" si="177"/>
        <v>8.0399999999999991</v>
      </c>
      <c r="AV575">
        <f t="shared" si="178"/>
        <v>8.4600000000000009</v>
      </c>
      <c r="AW575" t="str">
        <f t="shared" si="179"/>
        <v>Not Available</v>
      </c>
      <c r="AX575" t="str">
        <f t="shared" si="180"/>
        <v>Not Available</v>
      </c>
      <c r="AY575" t="str">
        <f t="shared" si="181"/>
        <v>Not Available</v>
      </c>
      <c r="AZ575" t="str">
        <f t="shared" si="162"/>
        <v>N/A</v>
      </c>
      <c r="BA575" t="e">
        <f t="shared" si="163"/>
        <v>#VALUE!</v>
      </c>
    </row>
    <row r="576" spans="1:53" x14ac:dyDescent="0.3">
      <c r="A576" s="27" t="s">
        <v>2097</v>
      </c>
      <c r="B576" s="27" t="s">
        <v>2066</v>
      </c>
      <c r="C576" t="s">
        <v>2067</v>
      </c>
      <c r="D576" t="s">
        <v>268</v>
      </c>
      <c r="E576" s="27" t="s">
        <v>93</v>
      </c>
      <c r="F576" t="s">
        <v>2098</v>
      </c>
      <c r="G576" t="s">
        <v>2099</v>
      </c>
      <c r="H576" t="s">
        <v>316</v>
      </c>
      <c r="I576" s="28" t="s">
        <v>2100</v>
      </c>
      <c r="J576">
        <v>74</v>
      </c>
      <c r="K576" s="27">
        <v>15</v>
      </c>
      <c r="L576" t="s">
        <v>71</v>
      </c>
      <c r="M576" s="27">
        <v>0</v>
      </c>
      <c r="N576" s="27" t="s">
        <v>2101</v>
      </c>
      <c r="O576">
        <v>83880</v>
      </c>
      <c r="P576">
        <v>39.26</v>
      </c>
      <c r="Q576">
        <v>39.26</v>
      </c>
      <c r="R576" s="59">
        <v>57.18</v>
      </c>
      <c r="S576" s="5">
        <v>57.18</v>
      </c>
      <c r="T576">
        <v>57.18</v>
      </c>
      <c r="U576">
        <v>57.18</v>
      </c>
      <c r="V576">
        <v>57.18</v>
      </c>
      <c r="W576">
        <v>51.53</v>
      </c>
      <c r="X576">
        <v>58.89</v>
      </c>
      <c r="Y576">
        <v>58.89</v>
      </c>
      <c r="Z576">
        <v>49.08</v>
      </c>
      <c r="AA576">
        <v>39.26</v>
      </c>
      <c r="AB576">
        <v>56.92</v>
      </c>
      <c r="AC576">
        <v>37.299999999999997</v>
      </c>
      <c r="AD576">
        <v>39.26</v>
      </c>
      <c r="AE576">
        <v>0</v>
      </c>
      <c r="AF576">
        <v>0</v>
      </c>
      <c r="AG576">
        <v>0</v>
      </c>
      <c r="AH576">
        <f t="shared" si="164"/>
        <v>39.26</v>
      </c>
      <c r="AI576">
        <f t="shared" si="165"/>
        <v>39.26</v>
      </c>
      <c r="AJ576">
        <f t="shared" si="166"/>
        <v>57.18</v>
      </c>
      <c r="AK576">
        <f t="shared" si="167"/>
        <v>57.18</v>
      </c>
      <c r="AL576">
        <f t="shared" si="168"/>
        <v>57.18</v>
      </c>
      <c r="AM576">
        <f t="shared" si="169"/>
        <v>57.18</v>
      </c>
      <c r="AN576">
        <f t="shared" si="170"/>
        <v>57.18</v>
      </c>
      <c r="AO576">
        <f t="shared" si="171"/>
        <v>51.53</v>
      </c>
      <c r="AP576">
        <f t="shared" si="172"/>
        <v>58.89</v>
      </c>
      <c r="AQ576">
        <f t="shared" si="173"/>
        <v>58.89</v>
      </c>
      <c r="AR576">
        <f t="shared" si="174"/>
        <v>49.08</v>
      </c>
      <c r="AS576">
        <f t="shared" si="175"/>
        <v>39.26</v>
      </c>
      <c r="AT576">
        <f t="shared" si="176"/>
        <v>56.92</v>
      </c>
      <c r="AU576">
        <f t="shared" si="177"/>
        <v>37.299999999999997</v>
      </c>
      <c r="AV576">
        <f t="shared" si="178"/>
        <v>39.26</v>
      </c>
      <c r="AW576" t="str">
        <f t="shared" si="179"/>
        <v>Not Available</v>
      </c>
      <c r="AX576" t="str">
        <f t="shared" si="180"/>
        <v>Not Available</v>
      </c>
      <c r="AY576" t="str">
        <f t="shared" si="181"/>
        <v>Not Available</v>
      </c>
      <c r="AZ576" t="str">
        <f t="shared" si="162"/>
        <v>N/A</v>
      </c>
      <c r="BA576" t="e">
        <f t="shared" si="163"/>
        <v>#VALUE!</v>
      </c>
    </row>
    <row r="577" spans="1:53" x14ac:dyDescent="0.3">
      <c r="A577" s="27" t="s">
        <v>1906</v>
      </c>
      <c r="B577" s="27" t="s">
        <v>2066</v>
      </c>
      <c r="C577" t="s">
        <v>2067</v>
      </c>
      <c r="D577" t="s">
        <v>268</v>
      </c>
      <c r="E577" s="27" t="s">
        <v>93</v>
      </c>
      <c r="F577" t="s">
        <v>1909</v>
      </c>
      <c r="G577" t="s">
        <v>1910</v>
      </c>
      <c r="H577" t="s">
        <v>641</v>
      </c>
      <c r="I577" s="28" t="s">
        <v>1908</v>
      </c>
      <c r="J577">
        <v>29</v>
      </c>
      <c r="K577" s="27">
        <v>15</v>
      </c>
      <c r="L577" t="s">
        <v>71</v>
      </c>
      <c r="M577" s="27">
        <v>0</v>
      </c>
      <c r="N577" s="27" t="s">
        <v>2102</v>
      </c>
      <c r="O577">
        <v>87804</v>
      </c>
      <c r="P577">
        <v>16.55</v>
      </c>
      <c r="Q577">
        <v>16.55</v>
      </c>
      <c r="R577" s="59">
        <v>14.69</v>
      </c>
      <c r="S577" s="5">
        <v>14.69</v>
      </c>
      <c r="T577">
        <v>14.69</v>
      </c>
      <c r="U577">
        <v>14.69</v>
      </c>
      <c r="V577">
        <v>14.69</v>
      </c>
      <c r="W577">
        <v>20.45</v>
      </c>
      <c r="X577">
        <v>24.83</v>
      </c>
      <c r="Y577">
        <v>23.37</v>
      </c>
      <c r="Z577">
        <v>20.69</v>
      </c>
      <c r="AA577">
        <v>16.55</v>
      </c>
      <c r="AB577">
        <v>20.11</v>
      </c>
      <c r="AC577">
        <v>15.72</v>
      </c>
      <c r="AD577">
        <v>16.55</v>
      </c>
      <c r="AE577">
        <v>0</v>
      </c>
      <c r="AF577">
        <v>0</v>
      </c>
      <c r="AG577">
        <v>0</v>
      </c>
      <c r="AH577">
        <f t="shared" si="164"/>
        <v>16.55</v>
      </c>
      <c r="AI577">
        <f t="shared" si="165"/>
        <v>16.55</v>
      </c>
      <c r="AJ577">
        <f t="shared" si="166"/>
        <v>14.69</v>
      </c>
      <c r="AK577">
        <f t="shared" si="167"/>
        <v>14.69</v>
      </c>
      <c r="AL577">
        <f t="shared" si="168"/>
        <v>14.69</v>
      </c>
      <c r="AM577">
        <f t="shared" si="169"/>
        <v>14.69</v>
      </c>
      <c r="AN577">
        <f t="shared" si="170"/>
        <v>14.69</v>
      </c>
      <c r="AO577">
        <f t="shared" si="171"/>
        <v>20.45</v>
      </c>
      <c r="AP577">
        <f t="shared" si="172"/>
        <v>24.83</v>
      </c>
      <c r="AQ577">
        <f t="shared" si="173"/>
        <v>23.37</v>
      </c>
      <c r="AR577">
        <f t="shared" si="174"/>
        <v>20.69</v>
      </c>
      <c r="AS577">
        <f t="shared" si="175"/>
        <v>16.55</v>
      </c>
      <c r="AT577">
        <f t="shared" si="176"/>
        <v>20.11</v>
      </c>
      <c r="AU577">
        <f t="shared" si="177"/>
        <v>15.72</v>
      </c>
      <c r="AV577">
        <f t="shared" si="178"/>
        <v>16.55</v>
      </c>
      <c r="AW577" t="str">
        <f t="shared" si="179"/>
        <v>Not Available</v>
      </c>
      <c r="AX577" t="str">
        <f t="shared" si="180"/>
        <v>Not Available</v>
      </c>
      <c r="AY577" t="str">
        <f t="shared" si="181"/>
        <v>Not Available</v>
      </c>
      <c r="AZ577" t="str">
        <f t="shared" si="162"/>
        <v>N/A</v>
      </c>
      <c r="BA577" t="e">
        <f t="shared" si="163"/>
        <v>#VALUE!</v>
      </c>
    </row>
    <row r="578" spans="1:53" x14ac:dyDescent="0.3">
      <c r="A578" s="27" t="s">
        <v>2081</v>
      </c>
      <c r="B578" s="27" t="s">
        <v>2103</v>
      </c>
      <c r="C578" t="s">
        <v>2084</v>
      </c>
      <c r="D578" t="s">
        <v>230</v>
      </c>
      <c r="E578" s="27" t="s">
        <v>62</v>
      </c>
      <c r="F578" t="s">
        <v>2082</v>
      </c>
      <c r="G578" t="s">
        <v>2083</v>
      </c>
      <c r="H578" t="s">
        <v>1985</v>
      </c>
      <c r="I578" s="28" t="s">
        <v>2084</v>
      </c>
      <c r="J578">
        <v>382</v>
      </c>
      <c r="K578" s="27">
        <v>2</v>
      </c>
      <c r="L578" t="s">
        <v>234</v>
      </c>
      <c r="M578" s="27">
        <v>1</v>
      </c>
      <c r="N578" s="27" t="s">
        <v>2104</v>
      </c>
      <c r="O578">
        <v>94640</v>
      </c>
      <c r="P578">
        <v>175.7</v>
      </c>
      <c r="Q578">
        <v>301.91000000000003</v>
      </c>
      <c r="R578" s="59">
        <v>528.91</v>
      </c>
      <c r="S578" s="5">
        <v>356.99</v>
      </c>
      <c r="T578">
        <v>460.14</v>
      </c>
      <c r="U578">
        <v>391.37</v>
      </c>
      <c r="V578">
        <v>356.99</v>
      </c>
      <c r="W578">
        <v>422.67</v>
      </c>
      <c r="X578">
        <v>263.55</v>
      </c>
      <c r="Y578">
        <v>483.05</v>
      </c>
      <c r="Z578">
        <v>335.13</v>
      </c>
      <c r="AA578">
        <v>175.7</v>
      </c>
      <c r="AB578">
        <v>55</v>
      </c>
      <c r="AC578">
        <v>166.92</v>
      </c>
      <c r="AD578">
        <v>175.7</v>
      </c>
      <c r="AE578">
        <v>0</v>
      </c>
      <c r="AF578">
        <v>0</v>
      </c>
      <c r="AG578">
        <v>0</v>
      </c>
      <c r="AH578">
        <f t="shared" si="164"/>
        <v>175.7</v>
      </c>
      <c r="AI578">
        <f t="shared" si="165"/>
        <v>301.91000000000003</v>
      </c>
      <c r="AJ578">
        <f t="shared" si="166"/>
        <v>528.91</v>
      </c>
      <c r="AK578">
        <f t="shared" si="167"/>
        <v>356.99</v>
      </c>
      <c r="AL578">
        <f t="shared" si="168"/>
        <v>460.14</v>
      </c>
      <c r="AM578">
        <f t="shared" si="169"/>
        <v>391.37</v>
      </c>
      <c r="AN578">
        <f t="shared" si="170"/>
        <v>356.99</v>
      </c>
      <c r="AO578">
        <f t="shared" si="171"/>
        <v>422.67</v>
      </c>
      <c r="AP578">
        <f t="shared" si="172"/>
        <v>263.55</v>
      </c>
      <c r="AQ578">
        <f t="shared" si="173"/>
        <v>483.05</v>
      </c>
      <c r="AR578">
        <f t="shared" si="174"/>
        <v>335.13</v>
      </c>
      <c r="AS578">
        <f t="shared" si="175"/>
        <v>175.7</v>
      </c>
      <c r="AT578">
        <f t="shared" si="176"/>
        <v>55</v>
      </c>
      <c r="AU578">
        <f t="shared" si="177"/>
        <v>166.92</v>
      </c>
      <c r="AV578">
        <f t="shared" si="178"/>
        <v>175.7</v>
      </c>
      <c r="AW578" t="str">
        <f t="shared" si="179"/>
        <v>Not Available</v>
      </c>
      <c r="AX578" t="str">
        <f t="shared" si="180"/>
        <v>Not Available</v>
      </c>
      <c r="AY578" t="str">
        <f t="shared" si="181"/>
        <v>Not Available</v>
      </c>
      <c r="AZ578">
        <f t="shared" si="162"/>
        <v>6</v>
      </c>
      <c r="BA578">
        <f t="shared" si="163"/>
        <v>4</v>
      </c>
    </row>
    <row r="579" spans="1:53" x14ac:dyDescent="0.3">
      <c r="A579" s="27" t="s">
        <v>267</v>
      </c>
      <c r="B579" s="27" t="s">
        <v>2103</v>
      </c>
      <c r="C579" t="s">
        <v>2084</v>
      </c>
      <c r="D579" t="s">
        <v>268</v>
      </c>
      <c r="E579" s="27" t="s">
        <v>269</v>
      </c>
      <c r="F579" t="s">
        <v>269</v>
      </c>
      <c r="G579" t="s">
        <v>71</v>
      </c>
      <c r="H579" t="s">
        <v>270</v>
      </c>
      <c r="I579" s="28" t="s">
        <v>271</v>
      </c>
      <c r="J579">
        <v>13</v>
      </c>
      <c r="K579" s="27">
        <v>2</v>
      </c>
      <c r="L579" t="s">
        <v>71</v>
      </c>
      <c r="M579" s="27">
        <v>0</v>
      </c>
      <c r="N579" s="27" t="s">
        <v>2105</v>
      </c>
      <c r="P579" t="e">
        <v>#N/A</v>
      </c>
      <c r="Q579" t="e">
        <v>#N/A</v>
      </c>
      <c r="R579" s="59" t="e">
        <v>#N/A</v>
      </c>
      <c r="S579" s="5" t="e">
        <v>#N/A</v>
      </c>
      <c r="T579" t="e">
        <v>#N/A</v>
      </c>
      <c r="U579" t="e">
        <v>#N/A</v>
      </c>
      <c r="V579" t="e">
        <v>#N/A</v>
      </c>
      <c r="W579" t="e">
        <v>#N/A</v>
      </c>
      <c r="X579" t="e">
        <v>#N/A</v>
      </c>
      <c r="Y579" t="e">
        <v>#N/A</v>
      </c>
      <c r="Z579" t="e">
        <v>#N/A</v>
      </c>
      <c r="AA579" t="e">
        <v>#N/A</v>
      </c>
      <c r="AB579" t="e">
        <v>#N/A</v>
      </c>
      <c r="AC579" t="e">
        <v>#N/A</v>
      </c>
      <c r="AD579" t="e">
        <v>#N/A</v>
      </c>
      <c r="AE579">
        <v>0</v>
      </c>
      <c r="AF579">
        <v>0</v>
      </c>
      <c r="AG579">
        <v>0</v>
      </c>
      <c r="AH579" t="str">
        <f t="shared" si="164"/>
        <v>Not Available</v>
      </c>
      <c r="AI579" t="str">
        <f t="shared" si="165"/>
        <v>Not Available</v>
      </c>
      <c r="AJ579" t="str">
        <f t="shared" si="166"/>
        <v>Not Available</v>
      </c>
      <c r="AK579" t="str">
        <f t="shared" si="167"/>
        <v>Not Available</v>
      </c>
      <c r="AL579" t="str">
        <f t="shared" si="168"/>
        <v>Not Available</v>
      </c>
      <c r="AM579" t="str">
        <f t="shared" si="169"/>
        <v>Not Available</v>
      </c>
      <c r="AN579" t="str">
        <f t="shared" si="170"/>
        <v>Not Available</v>
      </c>
      <c r="AO579" t="str">
        <f t="shared" si="171"/>
        <v>Not Available</v>
      </c>
      <c r="AP579" t="str">
        <f t="shared" si="172"/>
        <v>Not Available</v>
      </c>
      <c r="AQ579" t="str">
        <f t="shared" si="173"/>
        <v>Not Available</v>
      </c>
      <c r="AR579" t="str">
        <f t="shared" si="174"/>
        <v>Not Available</v>
      </c>
      <c r="AS579" t="str">
        <f t="shared" si="175"/>
        <v>Not Available</v>
      </c>
      <c r="AT579" t="str">
        <f t="shared" si="176"/>
        <v>Not Available</v>
      </c>
      <c r="AU579" t="str">
        <f t="shared" si="177"/>
        <v>Not Available</v>
      </c>
      <c r="AV579" t="str">
        <f t="shared" si="178"/>
        <v>Not Available</v>
      </c>
      <c r="AW579" t="str">
        <f t="shared" si="179"/>
        <v>Not Available</v>
      </c>
      <c r="AX579" t="str">
        <f t="shared" si="180"/>
        <v>Not Available</v>
      </c>
      <c r="AY579" t="str">
        <f t="shared" si="181"/>
        <v>Not Available</v>
      </c>
      <c r="AZ579" t="str">
        <f t="shared" si="162"/>
        <v>N/A</v>
      </c>
      <c r="BA579" t="e">
        <f t="shared" si="163"/>
        <v>#VALUE!</v>
      </c>
    </row>
    <row r="580" spans="1:53" x14ac:dyDescent="0.3">
      <c r="A580" s="27" t="s">
        <v>2106</v>
      </c>
      <c r="B580" s="27" t="s">
        <v>2107</v>
      </c>
      <c r="C580" t="s">
        <v>2108</v>
      </c>
      <c r="D580" t="s">
        <v>230</v>
      </c>
      <c r="E580" s="27" t="s">
        <v>62</v>
      </c>
      <c r="F580" t="s">
        <v>2109</v>
      </c>
      <c r="G580" t="s">
        <v>2110</v>
      </c>
      <c r="H580" t="s">
        <v>1985</v>
      </c>
      <c r="I580" s="28" t="s">
        <v>2108</v>
      </c>
      <c r="J580">
        <v>7</v>
      </c>
      <c r="K580" s="27">
        <v>2</v>
      </c>
      <c r="L580" t="s">
        <v>76</v>
      </c>
      <c r="M580" s="27">
        <v>1</v>
      </c>
      <c r="N580" s="27" t="s">
        <v>2111</v>
      </c>
      <c r="O580">
        <v>94761</v>
      </c>
      <c r="P580">
        <v>0</v>
      </c>
      <c r="Q580">
        <v>102.5</v>
      </c>
      <c r="R580" s="59">
        <v>0</v>
      </c>
      <c r="S580" s="5">
        <v>0</v>
      </c>
      <c r="T580">
        <v>0</v>
      </c>
      <c r="U580">
        <v>0</v>
      </c>
      <c r="V580">
        <v>0</v>
      </c>
      <c r="W580">
        <v>143.5</v>
      </c>
      <c r="X580">
        <v>0</v>
      </c>
      <c r="Y580">
        <v>164</v>
      </c>
      <c r="Z580">
        <v>4.9400000000000004</v>
      </c>
      <c r="AA580">
        <v>0</v>
      </c>
      <c r="AB580">
        <v>55</v>
      </c>
      <c r="AC580">
        <v>0</v>
      </c>
      <c r="AD580">
        <v>0</v>
      </c>
      <c r="AE580">
        <v>0</v>
      </c>
      <c r="AF580">
        <v>0</v>
      </c>
      <c r="AG580">
        <v>0</v>
      </c>
      <c r="AH580" t="str">
        <f t="shared" si="164"/>
        <v>Not Available</v>
      </c>
      <c r="AI580">
        <f t="shared" si="165"/>
        <v>102.5</v>
      </c>
      <c r="AJ580" t="str">
        <f t="shared" si="166"/>
        <v>Not Available</v>
      </c>
      <c r="AK580" t="str">
        <f t="shared" si="167"/>
        <v>Not Available</v>
      </c>
      <c r="AL580" t="str">
        <f t="shared" si="168"/>
        <v>Not Available</v>
      </c>
      <c r="AM580" t="str">
        <f t="shared" si="169"/>
        <v>Not Available</v>
      </c>
      <c r="AN580" t="str">
        <f t="shared" si="170"/>
        <v>Not Available</v>
      </c>
      <c r="AO580">
        <f t="shared" si="171"/>
        <v>143.5</v>
      </c>
      <c r="AP580" t="str">
        <f t="shared" si="172"/>
        <v>Not Available</v>
      </c>
      <c r="AQ580">
        <f t="shared" si="173"/>
        <v>164</v>
      </c>
      <c r="AR580">
        <f t="shared" si="174"/>
        <v>4.9400000000000004</v>
      </c>
      <c r="AS580" t="str">
        <f t="shared" si="175"/>
        <v>Not Available</v>
      </c>
      <c r="AT580">
        <f t="shared" si="176"/>
        <v>55</v>
      </c>
      <c r="AU580" t="str">
        <f t="shared" si="177"/>
        <v>Not Available</v>
      </c>
      <c r="AV580" t="str">
        <f t="shared" si="178"/>
        <v>Not Available</v>
      </c>
      <c r="AW580" t="str">
        <f t="shared" si="179"/>
        <v>Not Available</v>
      </c>
      <c r="AX580" t="str">
        <f t="shared" si="180"/>
        <v>Not Available</v>
      </c>
      <c r="AY580" t="str">
        <f t="shared" si="181"/>
        <v>Not Available</v>
      </c>
      <c r="AZ580">
        <f t="shared" ref="AZ580:AZ643" si="182">IF(AND(M580=1,L580="Yes",K580=1),3+K580,IF(AND(L580="Yes",M580=1,K580&gt;1),4+K580,IF(AND(M580=1,L580="No",K580=1),1+K580,IF(AND(M580=1,L580="No",K580&gt;1),2+K580,"N/A"))))</f>
        <v>4</v>
      </c>
      <c r="BA580">
        <f t="shared" ref="BA580:BA643" si="183">AZ580-K580</f>
        <v>2</v>
      </c>
    </row>
    <row r="581" spans="1:53" x14ac:dyDescent="0.3">
      <c r="A581" s="27" t="s">
        <v>417</v>
      </c>
      <c r="B581" s="27" t="s">
        <v>2107</v>
      </c>
      <c r="C581" t="s">
        <v>2108</v>
      </c>
      <c r="D581" t="s">
        <v>268</v>
      </c>
      <c r="E581" s="27" t="s">
        <v>62</v>
      </c>
      <c r="F581" t="s">
        <v>418</v>
      </c>
      <c r="G581" t="s">
        <v>419</v>
      </c>
      <c r="H581" t="s">
        <v>420</v>
      </c>
      <c r="I581" s="28" t="s">
        <v>421</v>
      </c>
      <c r="J581">
        <v>64</v>
      </c>
      <c r="K581" s="27">
        <v>2</v>
      </c>
      <c r="L581" t="s">
        <v>71</v>
      </c>
      <c r="M581" s="27">
        <v>0</v>
      </c>
      <c r="N581" s="27" t="s">
        <v>2112</v>
      </c>
      <c r="O581">
        <v>93005</v>
      </c>
      <c r="P581">
        <v>52.74</v>
      </c>
      <c r="Q581">
        <v>79.11</v>
      </c>
      <c r="R581" s="59">
        <v>18</v>
      </c>
      <c r="S581" s="5">
        <v>18</v>
      </c>
      <c r="T581">
        <v>18</v>
      </c>
      <c r="U581">
        <v>18</v>
      </c>
      <c r="V581">
        <v>18</v>
      </c>
      <c r="W581">
        <v>77.010000000000005</v>
      </c>
      <c r="X581">
        <v>79.11</v>
      </c>
      <c r="Y581">
        <v>88.02</v>
      </c>
      <c r="Z581">
        <v>97.72</v>
      </c>
      <c r="AA581">
        <v>52.74</v>
      </c>
      <c r="AB581">
        <v>75</v>
      </c>
      <c r="AC581">
        <v>50.1</v>
      </c>
      <c r="AD581">
        <v>52.74</v>
      </c>
      <c r="AE581">
        <v>0</v>
      </c>
      <c r="AF581">
        <v>0</v>
      </c>
      <c r="AG581">
        <v>0</v>
      </c>
      <c r="AH581">
        <f t="shared" ref="AH581:AH644" si="184">IFERROR(IF(P581=0,"Not Available",P581),"Not Available")</f>
        <v>52.74</v>
      </c>
      <c r="AI581">
        <f t="shared" ref="AI581:AI644" si="185">IFERROR(IF(Q581=0,"Not Available",Q581),"Not Available")</f>
        <v>79.11</v>
      </c>
      <c r="AJ581">
        <f t="shared" ref="AJ581:AJ644" si="186">IFERROR(IF(R581=0,"Not Available",R581),"Not Available")</f>
        <v>18</v>
      </c>
      <c r="AK581">
        <f t="shared" ref="AK581:AK644" si="187">IFERROR(IF(S581=0,"Not Available",S581),"Not Available")</f>
        <v>18</v>
      </c>
      <c r="AL581">
        <f t="shared" ref="AL581:AL644" si="188">IFERROR(IF(T581=0,"Not Available",T581),"Not Available")</f>
        <v>18</v>
      </c>
      <c r="AM581">
        <f t="shared" ref="AM581:AM644" si="189">IFERROR(IF(U581=0,"Not Available",U581),"Not Available")</f>
        <v>18</v>
      </c>
      <c r="AN581">
        <f t="shared" ref="AN581:AN644" si="190">IFERROR(IF(V581=0,"Not Available",V581),"Not Available")</f>
        <v>18</v>
      </c>
      <c r="AO581">
        <f t="shared" ref="AO581:AO644" si="191">IFERROR(IF(W581=0,"Not Available",W581),"Not Available")</f>
        <v>77.010000000000005</v>
      </c>
      <c r="AP581">
        <f t="shared" ref="AP581:AP644" si="192">IFERROR(IF(X581=0,"Not Available",X581),"Not Available")</f>
        <v>79.11</v>
      </c>
      <c r="AQ581">
        <f t="shared" ref="AQ581:AQ644" si="193">IFERROR(IF(Y581=0,"Not Available",Y581),"Not Available")</f>
        <v>88.02</v>
      </c>
      <c r="AR581">
        <f t="shared" ref="AR581:AR644" si="194">IFERROR(IF(Z581=0,"Not Available",Z581),"Not Available")</f>
        <v>97.72</v>
      </c>
      <c r="AS581">
        <f t="shared" ref="AS581:AS644" si="195">IFERROR(IF(AA581=0,"Not Available",AA581),"Not Available")</f>
        <v>52.74</v>
      </c>
      <c r="AT581">
        <f t="shared" ref="AT581:AT644" si="196">IFERROR(IF(AB581=0,"Not Available",AB581),"Not Available")</f>
        <v>75</v>
      </c>
      <c r="AU581">
        <f t="shared" ref="AU581:AU644" si="197">IFERROR(IF(AC581=0,"Not Available",AC581),"Not Available")</f>
        <v>50.1</v>
      </c>
      <c r="AV581">
        <f t="shared" ref="AV581:AV644" si="198">IFERROR(IF(AD581=0,"Not Available",AD581),"Not Available")</f>
        <v>52.74</v>
      </c>
      <c r="AW581" t="str">
        <f t="shared" ref="AW581:AW644" si="199">IFERROR(IF(AE581=0,"Not Available",AE581),"Not Available")</f>
        <v>Not Available</v>
      </c>
      <c r="AX581" t="str">
        <f t="shared" ref="AX581:AX644" si="200">IFERROR(IF(AF581=0,"Not Available",AF581),"Not Available")</f>
        <v>Not Available</v>
      </c>
      <c r="AY581" t="str">
        <f t="shared" ref="AY581:AY644" si="201">IFERROR(IF(AG581=0,"Not Available",AG581),"Not Available")</f>
        <v>Not Available</v>
      </c>
      <c r="AZ581" t="str">
        <f t="shared" si="182"/>
        <v>N/A</v>
      </c>
      <c r="BA581" t="e">
        <f t="shared" si="183"/>
        <v>#VALUE!</v>
      </c>
    </row>
    <row r="582" spans="1:53" x14ac:dyDescent="0.3">
      <c r="A582" s="27" t="s">
        <v>2113</v>
      </c>
      <c r="B582" s="27" t="s">
        <v>2114</v>
      </c>
      <c r="C582" t="s">
        <v>2115</v>
      </c>
      <c r="D582" t="s">
        <v>230</v>
      </c>
      <c r="E582" s="27" t="s">
        <v>62</v>
      </c>
      <c r="F582" t="s">
        <v>2116</v>
      </c>
      <c r="G582" t="s">
        <v>2117</v>
      </c>
      <c r="H582" t="s">
        <v>275</v>
      </c>
      <c r="I582" s="28" t="s">
        <v>2115</v>
      </c>
      <c r="J582">
        <v>264</v>
      </c>
      <c r="K582" s="27">
        <v>3</v>
      </c>
      <c r="L582" t="s">
        <v>234</v>
      </c>
      <c r="M582" s="27">
        <v>1</v>
      </c>
      <c r="N582" s="27" t="s">
        <v>2118</v>
      </c>
      <c r="O582">
        <v>96360</v>
      </c>
      <c r="P582">
        <v>189.53</v>
      </c>
      <c r="Q582">
        <v>0</v>
      </c>
      <c r="R582" s="59">
        <v>159.02000000000001</v>
      </c>
      <c r="S582" s="5">
        <v>107.33</v>
      </c>
      <c r="T582">
        <v>138.34</v>
      </c>
      <c r="U582">
        <v>117.67</v>
      </c>
      <c r="V582">
        <v>107.33</v>
      </c>
      <c r="W582">
        <v>264.8</v>
      </c>
      <c r="X582">
        <v>284.29000000000002</v>
      </c>
      <c r="Y582">
        <v>302.63</v>
      </c>
      <c r="Z582">
        <v>361.5</v>
      </c>
      <c r="AA582">
        <v>189.53</v>
      </c>
      <c r="AB582">
        <v>600</v>
      </c>
      <c r="AC582">
        <v>180.05</v>
      </c>
      <c r="AD582">
        <v>189.53</v>
      </c>
      <c r="AE582">
        <v>0</v>
      </c>
      <c r="AF582">
        <v>0</v>
      </c>
      <c r="AG582">
        <v>0</v>
      </c>
      <c r="AH582">
        <f t="shared" si="184"/>
        <v>189.53</v>
      </c>
      <c r="AI582" t="str">
        <f t="shared" si="185"/>
        <v>Not Available</v>
      </c>
      <c r="AJ582">
        <f t="shared" si="186"/>
        <v>159.02000000000001</v>
      </c>
      <c r="AK582">
        <f t="shared" si="187"/>
        <v>107.33</v>
      </c>
      <c r="AL582">
        <f t="shared" si="188"/>
        <v>138.34</v>
      </c>
      <c r="AM582">
        <f t="shared" si="189"/>
        <v>117.67</v>
      </c>
      <c r="AN582">
        <f t="shared" si="190"/>
        <v>107.33</v>
      </c>
      <c r="AO582">
        <f t="shared" si="191"/>
        <v>264.8</v>
      </c>
      <c r="AP582">
        <f t="shared" si="192"/>
        <v>284.29000000000002</v>
      </c>
      <c r="AQ582">
        <f t="shared" si="193"/>
        <v>302.63</v>
      </c>
      <c r="AR582">
        <f t="shared" si="194"/>
        <v>361.5</v>
      </c>
      <c r="AS582">
        <f t="shared" si="195"/>
        <v>189.53</v>
      </c>
      <c r="AT582">
        <f t="shared" si="196"/>
        <v>600</v>
      </c>
      <c r="AU582">
        <f t="shared" si="197"/>
        <v>180.05</v>
      </c>
      <c r="AV582">
        <f t="shared" si="198"/>
        <v>189.53</v>
      </c>
      <c r="AW582" t="str">
        <f t="shared" si="199"/>
        <v>Not Available</v>
      </c>
      <c r="AX582" t="str">
        <f t="shared" si="200"/>
        <v>Not Available</v>
      </c>
      <c r="AY582" t="str">
        <f t="shared" si="201"/>
        <v>Not Available</v>
      </c>
      <c r="AZ582">
        <f t="shared" si="182"/>
        <v>7</v>
      </c>
      <c r="BA582">
        <f t="shared" si="183"/>
        <v>4</v>
      </c>
    </row>
    <row r="583" spans="1:53" x14ac:dyDescent="0.3">
      <c r="A583" s="27" t="s">
        <v>1015</v>
      </c>
      <c r="B583" s="27" t="s">
        <v>2114</v>
      </c>
      <c r="C583" t="s">
        <v>2115</v>
      </c>
      <c r="D583" t="s">
        <v>268</v>
      </c>
      <c r="E583" s="27" t="s">
        <v>62</v>
      </c>
      <c r="F583" t="s">
        <v>1016</v>
      </c>
      <c r="G583" s="29" t="s">
        <v>1017</v>
      </c>
      <c r="H583" t="s">
        <v>327</v>
      </c>
      <c r="I583" s="28" t="s">
        <v>1018</v>
      </c>
      <c r="J583">
        <v>19</v>
      </c>
      <c r="K583" s="27">
        <v>3</v>
      </c>
      <c r="L583" t="s">
        <v>71</v>
      </c>
      <c r="M583" s="27">
        <v>0</v>
      </c>
      <c r="N583" s="27" t="s">
        <v>2119</v>
      </c>
      <c r="O583" t="s">
        <v>1017</v>
      </c>
      <c r="P583">
        <f>VLOOKUP(O583,'[1]Charge Level Data'!$E$5:$BD$2855,10,FALSE)</f>
        <v>0</v>
      </c>
      <c r="Q583">
        <f>VLOOKUP(O583,'[1]Charge Level Data'!$E$5:$BD$2855,13,FALSE)</f>
        <v>0</v>
      </c>
      <c r="R583" t="e">
        <f>VLOOKUP(O583,'[2]BCBS EAPG Values'!$B$5:$L$1048576,7,FALSE)</f>
        <v>#N/A</v>
      </c>
      <c r="S583" t="e">
        <f>VLOOKUP(O583,'[2]BCBS EAPG Values'!$B$5:$L$1048576,8,FALSE)</f>
        <v>#N/A</v>
      </c>
      <c r="T583" t="e">
        <f>VLOOKUP(O583,'[2]BCBS EAPG Values'!$B$5:$L$1048576,9,FALSE)</f>
        <v>#N/A</v>
      </c>
      <c r="U583" t="e">
        <f>VLOOKUP(O583,'[2]BCBS EAPG Values'!$B$5:$L$1048576,10,FALSE)</f>
        <v>#N/A</v>
      </c>
      <c r="V583" t="e">
        <f>VLOOKUP(O583,'[2]BCBS EAPG Values'!$B$5:$L$1048576,11,FALSE)</f>
        <v>#N/A</v>
      </c>
      <c r="W583">
        <f>VLOOKUP(O583,'[1]Charge Level Data'!$E$5:$BD$2855,31,FALSE)</f>
        <v>21</v>
      </c>
      <c r="X583">
        <f>VLOOKUP(O583,'[1]Charge Level Data'!$E$5:$BD$2855,34,FALSE)</f>
        <v>0</v>
      </c>
      <c r="Y583">
        <f>VLOOKUP(O583,'[1]Charge Level Data'!$E$5:$BD$2855,37,FALSE)</f>
        <v>24</v>
      </c>
      <c r="Z583">
        <f>VLOOKUP(O583,'[1]Charge Level Data'!$E$5:$BD$2855,40,FALSE)</f>
        <v>2.95</v>
      </c>
      <c r="AA583">
        <f>VLOOKUP(O583,'[1]Charge Level Data'!$E$5:$BD$2855,43,FALSE)</f>
        <v>0</v>
      </c>
      <c r="AB583">
        <f>VLOOKUP(O583,'[1]Charge Level Data'!$E$5:$BD$2855,46,FALSE)</f>
        <v>0</v>
      </c>
      <c r="AC583">
        <f>VLOOKUP(O583,'[1]Charge Level Data'!$E$5:$BD$2855,49,FALSE)</f>
        <v>0</v>
      </c>
      <c r="AD583">
        <f>VLOOKUP(O583,'[1]Charge Level Data'!$E$5:$BD$2855,52,FALSE)</f>
        <v>0</v>
      </c>
      <c r="AE583">
        <v>0</v>
      </c>
      <c r="AF583">
        <v>0</v>
      </c>
      <c r="AG583">
        <v>0</v>
      </c>
      <c r="AH583" t="str">
        <f t="shared" si="184"/>
        <v>Not Available</v>
      </c>
      <c r="AI583" t="str">
        <f t="shared" si="185"/>
        <v>Not Available</v>
      </c>
      <c r="AJ583" t="str">
        <f t="shared" si="186"/>
        <v>Not Available</v>
      </c>
      <c r="AK583" t="str">
        <f t="shared" si="187"/>
        <v>Not Available</v>
      </c>
      <c r="AL583" t="str">
        <f t="shared" si="188"/>
        <v>Not Available</v>
      </c>
      <c r="AM583" t="str">
        <f t="shared" si="189"/>
        <v>Not Available</v>
      </c>
      <c r="AN583" t="str">
        <f t="shared" si="190"/>
        <v>Not Available</v>
      </c>
      <c r="AO583">
        <f t="shared" si="191"/>
        <v>21</v>
      </c>
      <c r="AP583" t="str">
        <f t="shared" si="192"/>
        <v>Not Available</v>
      </c>
      <c r="AQ583">
        <f t="shared" si="193"/>
        <v>24</v>
      </c>
      <c r="AR583">
        <f t="shared" si="194"/>
        <v>2.95</v>
      </c>
      <c r="AS583" t="str">
        <f t="shared" si="195"/>
        <v>Not Available</v>
      </c>
      <c r="AT583" t="str">
        <f t="shared" si="196"/>
        <v>Not Available</v>
      </c>
      <c r="AU583" t="str">
        <f t="shared" si="197"/>
        <v>Not Available</v>
      </c>
      <c r="AV583" t="str">
        <f t="shared" si="198"/>
        <v>Not Available</v>
      </c>
      <c r="AW583" t="str">
        <f t="shared" si="199"/>
        <v>Not Available</v>
      </c>
      <c r="AX583" t="str">
        <f t="shared" si="200"/>
        <v>Not Available</v>
      </c>
      <c r="AY583" t="str">
        <f t="shared" si="201"/>
        <v>Not Available</v>
      </c>
      <c r="AZ583" t="str">
        <f t="shared" si="182"/>
        <v>N/A</v>
      </c>
      <c r="BA583" t="e">
        <f t="shared" si="183"/>
        <v>#VALUE!</v>
      </c>
    </row>
    <row r="584" spans="1:53" x14ac:dyDescent="0.3">
      <c r="A584" s="27" t="s">
        <v>417</v>
      </c>
      <c r="B584" s="27" t="s">
        <v>2114</v>
      </c>
      <c r="C584" t="s">
        <v>2115</v>
      </c>
      <c r="D584" t="s">
        <v>268</v>
      </c>
      <c r="E584" s="27" t="s">
        <v>62</v>
      </c>
      <c r="F584" t="s">
        <v>418</v>
      </c>
      <c r="G584" t="s">
        <v>419</v>
      </c>
      <c r="H584" t="s">
        <v>420</v>
      </c>
      <c r="I584" s="28" t="s">
        <v>421</v>
      </c>
      <c r="J584">
        <v>67</v>
      </c>
      <c r="K584" s="27">
        <v>3</v>
      </c>
      <c r="L584" t="s">
        <v>71</v>
      </c>
      <c r="M584" s="27">
        <v>0</v>
      </c>
      <c r="N584" s="27" t="s">
        <v>2120</v>
      </c>
      <c r="O584">
        <v>93005</v>
      </c>
      <c r="P584">
        <v>52.74</v>
      </c>
      <c r="Q584">
        <v>79.11</v>
      </c>
      <c r="R584" s="59">
        <v>18</v>
      </c>
      <c r="S584" s="5">
        <v>18</v>
      </c>
      <c r="T584">
        <v>18</v>
      </c>
      <c r="U584">
        <v>18</v>
      </c>
      <c r="V584">
        <v>18</v>
      </c>
      <c r="W584">
        <v>77.010000000000005</v>
      </c>
      <c r="X584">
        <v>79.11</v>
      </c>
      <c r="Y584">
        <v>88.02</v>
      </c>
      <c r="Z584">
        <v>97.72</v>
      </c>
      <c r="AA584">
        <v>52.74</v>
      </c>
      <c r="AB584">
        <v>75</v>
      </c>
      <c r="AC584">
        <v>50.1</v>
      </c>
      <c r="AD584">
        <v>52.74</v>
      </c>
      <c r="AE584">
        <v>0</v>
      </c>
      <c r="AF584">
        <v>0</v>
      </c>
      <c r="AG584">
        <v>0</v>
      </c>
      <c r="AH584">
        <f t="shared" si="184"/>
        <v>52.74</v>
      </c>
      <c r="AI584">
        <f t="shared" si="185"/>
        <v>79.11</v>
      </c>
      <c r="AJ584">
        <f t="shared" si="186"/>
        <v>18</v>
      </c>
      <c r="AK584">
        <f t="shared" si="187"/>
        <v>18</v>
      </c>
      <c r="AL584">
        <f t="shared" si="188"/>
        <v>18</v>
      </c>
      <c r="AM584">
        <f t="shared" si="189"/>
        <v>18</v>
      </c>
      <c r="AN584">
        <f t="shared" si="190"/>
        <v>18</v>
      </c>
      <c r="AO584">
        <f t="shared" si="191"/>
        <v>77.010000000000005</v>
      </c>
      <c r="AP584">
        <f t="shared" si="192"/>
        <v>79.11</v>
      </c>
      <c r="AQ584">
        <f t="shared" si="193"/>
        <v>88.02</v>
      </c>
      <c r="AR584">
        <f t="shared" si="194"/>
        <v>97.72</v>
      </c>
      <c r="AS584">
        <f t="shared" si="195"/>
        <v>52.74</v>
      </c>
      <c r="AT584">
        <f t="shared" si="196"/>
        <v>75</v>
      </c>
      <c r="AU584">
        <f t="shared" si="197"/>
        <v>50.1</v>
      </c>
      <c r="AV584">
        <f t="shared" si="198"/>
        <v>52.74</v>
      </c>
      <c r="AW584" t="str">
        <f t="shared" si="199"/>
        <v>Not Available</v>
      </c>
      <c r="AX584" t="str">
        <f t="shared" si="200"/>
        <v>Not Available</v>
      </c>
      <c r="AY584" t="str">
        <f t="shared" si="201"/>
        <v>Not Available</v>
      </c>
      <c r="AZ584" t="str">
        <f t="shared" si="182"/>
        <v>N/A</v>
      </c>
      <c r="BA584" t="e">
        <f t="shared" si="183"/>
        <v>#VALUE!</v>
      </c>
    </row>
    <row r="585" spans="1:53" x14ac:dyDescent="0.3">
      <c r="A585" s="27" t="s">
        <v>2121</v>
      </c>
      <c r="B585" s="27" t="s">
        <v>2122</v>
      </c>
      <c r="C585" t="s">
        <v>2123</v>
      </c>
      <c r="D585" t="s">
        <v>230</v>
      </c>
      <c r="E585" s="27" t="s">
        <v>62</v>
      </c>
      <c r="F585" t="s">
        <v>2124</v>
      </c>
      <c r="G585" t="s">
        <v>2125</v>
      </c>
      <c r="H585" t="s">
        <v>275</v>
      </c>
      <c r="I585" s="28" t="s">
        <v>2123</v>
      </c>
      <c r="J585">
        <v>78</v>
      </c>
      <c r="K585" s="27">
        <v>3</v>
      </c>
      <c r="L585" t="s">
        <v>234</v>
      </c>
      <c r="M585" s="27">
        <v>1</v>
      </c>
      <c r="N585" s="27" t="s">
        <v>2126</v>
      </c>
      <c r="O585">
        <v>96361</v>
      </c>
      <c r="P585">
        <v>38.869999999999997</v>
      </c>
      <c r="Q585">
        <v>0</v>
      </c>
      <c r="R585" s="59">
        <v>78.61</v>
      </c>
      <c r="S585" s="5">
        <v>53.06</v>
      </c>
      <c r="T585">
        <v>68.39</v>
      </c>
      <c r="U585">
        <v>58.17</v>
      </c>
      <c r="V585">
        <v>53.06</v>
      </c>
      <c r="W585">
        <v>62.82</v>
      </c>
      <c r="X585">
        <v>58.31</v>
      </c>
      <c r="Y585">
        <v>71.790000000000006</v>
      </c>
      <c r="Z585">
        <v>74.150000000000006</v>
      </c>
      <c r="AA585">
        <v>38.869999999999997</v>
      </c>
      <c r="AB585">
        <v>600</v>
      </c>
      <c r="AC585">
        <v>36.93</v>
      </c>
      <c r="AD585">
        <v>38.869999999999997</v>
      </c>
      <c r="AE585">
        <v>0</v>
      </c>
      <c r="AF585">
        <v>0</v>
      </c>
      <c r="AG585">
        <v>0</v>
      </c>
      <c r="AH585">
        <f t="shared" si="184"/>
        <v>38.869999999999997</v>
      </c>
      <c r="AI585" t="str">
        <f t="shared" si="185"/>
        <v>Not Available</v>
      </c>
      <c r="AJ585">
        <f t="shared" si="186"/>
        <v>78.61</v>
      </c>
      <c r="AK585">
        <f t="shared" si="187"/>
        <v>53.06</v>
      </c>
      <c r="AL585">
        <f t="shared" si="188"/>
        <v>68.39</v>
      </c>
      <c r="AM585">
        <f t="shared" si="189"/>
        <v>58.17</v>
      </c>
      <c r="AN585">
        <f t="shared" si="190"/>
        <v>53.06</v>
      </c>
      <c r="AO585">
        <f t="shared" si="191"/>
        <v>62.82</v>
      </c>
      <c r="AP585">
        <f t="shared" si="192"/>
        <v>58.31</v>
      </c>
      <c r="AQ585">
        <f t="shared" si="193"/>
        <v>71.790000000000006</v>
      </c>
      <c r="AR585">
        <f t="shared" si="194"/>
        <v>74.150000000000006</v>
      </c>
      <c r="AS585">
        <f t="shared" si="195"/>
        <v>38.869999999999997</v>
      </c>
      <c r="AT585">
        <f t="shared" si="196"/>
        <v>600</v>
      </c>
      <c r="AU585">
        <f t="shared" si="197"/>
        <v>36.93</v>
      </c>
      <c r="AV585">
        <f t="shared" si="198"/>
        <v>38.869999999999997</v>
      </c>
      <c r="AW585" t="str">
        <f t="shared" si="199"/>
        <v>Not Available</v>
      </c>
      <c r="AX585" t="str">
        <f t="shared" si="200"/>
        <v>Not Available</v>
      </c>
      <c r="AY585" t="str">
        <f t="shared" si="201"/>
        <v>Not Available</v>
      </c>
      <c r="AZ585">
        <f t="shared" si="182"/>
        <v>7</v>
      </c>
      <c r="BA585">
        <f t="shared" si="183"/>
        <v>4</v>
      </c>
    </row>
    <row r="586" spans="1:53" x14ac:dyDescent="0.3">
      <c r="A586" s="27" t="s">
        <v>1015</v>
      </c>
      <c r="B586" s="27" t="s">
        <v>2122</v>
      </c>
      <c r="C586" t="s">
        <v>2123</v>
      </c>
      <c r="D586" t="s">
        <v>268</v>
      </c>
      <c r="E586" s="27" t="s">
        <v>62</v>
      </c>
      <c r="F586" t="s">
        <v>1016</v>
      </c>
      <c r="G586" s="29" t="s">
        <v>1017</v>
      </c>
      <c r="H586" t="s">
        <v>327</v>
      </c>
      <c r="I586" s="28" t="s">
        <v>1018</v>
      </c>
      <c r="J586">
        <v>20</v>
      </c>
      <c r="K586" s="27">
        <v>3</v>
      </c>
      <c r="L586" t="s">
        <v>71</v>
      </c>
      <c r="M586" s="27">
        <v>0</v>
      </c>
      <c r="N586" s="27" t="s">
        <v>2127</v>
      </c>
      <c r="O586" t="s">
        <v>1017</v>
      </c>
      <c r="P586">
        <f>VLOOKUP(O586,'[1]Charge Level Data'!$E$5:$BD$2855,10,FALSE)</f>
        <v>0</v>
      </c>
      <c r="Q586">
        <f>VLOOKUP(O586,'[1]Charge Level Data'!$E$5:$BD$2855,13,FALSE)</f>
        <v>0</v>
      </c>
      <c r="R586" t="e">
        <f>VLOOKUP(O586,'[2]BCBS EAPG Values'!$B$5:$L$1048576,7,FALSE)</f>
        <v>#N/A</v>
      </c>
      <c r="S586" t="e">
        <f>VLOOKUP(O586,'[2]BCBS EAPG Values'!$B$5:$L$1048576,8,FALSE)</f>
        <v>#N/A</v>
      </c>
      <c r="T586" t="e">
        <f>VLOOKUP(O586,'[2]BCBS EAPG Values'!$B$5:$L$1048576,9,FALSE)</f>
        <v>#N/A</v>
      </c>
      <c r="U586" t="e">
        <f>VLOOKUP(O586,'[2]BCBS EAPG Values'!$B$5:$L$1048576,10,FALSE)</f>
        <v>#N/A</v>
      </c>
      <c r="V586" t="e">
        <f>VLOOKUP(O586,'[2]BCBS EAPG Values'!$B$5:$L$1048576,11,FALSE)</f>
        <v>#N/A</v>
      </c>
      <c r="W586">
        <f>VLOOKUP(O586,'[1]Charge Level Data'!$E$5:$BD$2855,31,FALSE)</f>
        <v>21</v>
      </c>
      <c r="X586">
        <f>VLOOKUP(O586,'[1]Charge Level Data'!$E$5:$BD$2855,34,FALSE)</f>
        <v>0</v>
      </c>
      <c r="Y586">
        <f>VLOOKUP(O586,'[1]Charge Level Data'!$E$5:$BD$2855,37,FALSE)</f>
        <v>24</v>
      </c>
      <c r="Z586">
        <f>VLOOKUP(O586,'[1]Charge Level Data'!$E$5:$BD$2855,40,FALSE)</f>
        <v>2.95</v>
      </c>
      <c r="AA586">
        <f>VLOOKUP(O586,'[1]Charge Level Data'!$E$5:$BD$2855,43,FALSE)</f>
        <v>0</v>
      </c>
      <c r="AB586">
        <f>VLOOKUP(O586,'[1]Charge Level Data'!$E$5:$BD$2855,46,FALSE)</f>
        <v>0</v>
      </c>
      <c r="AC586">
        <f>VLOOKUP(O586,'[1]Charge Level Data'!$E$5:$BD$2855,49,FALSE)</f>
        <v>0</v>
      </c>
      <c r="AD586">
        <f>VLOOKUP(O586,'[1]Charge Level Data'!$E$5:$BD$2855,52,FALSE)</f>
        <v>0</v>
      </c>
      <c r="AE586">
        <v>0</v>
      </c>
      <c r="AF586">
        <v>0</v>
      </c>
      <c r="AG586">
        <v>0</v>
      </c>
      <c r="AH586" t="str">
        <f t="shared" si="184"/>
        <v>Not Available</v>
      </c>
      <c r="AI586" t="str">
        <f t="shared" si="185"/>
        <v>Not Available</v>
      </c>
      <c r="AJ586" t="str">
        <f t="shared" si="186"/>
        <v>Not Available</v>
      </c>
      <c r="AK586" t="str">
        <f t="shared" si="187"/>
        <v>Not Available</v>
      </c>
      <c r="AL586" t="str">
        <f t="shared" si="188"/>
        <v>Not Available</v>
      </c>
      <c r="AM586" t="str">
        <f t="shared" si="189"/>
        <v>Not Available</v>
      </c>
      <c r="AN586" t="str">
        <f t="shared" si="190"/>
        <v>Not Available</v>
      </c>
      <c r="AO586">
        <f t="shared" si="191"/>
        <v>21</v>
      </c>
      <c r="AP586" t="str">
        <f t="shared" si="192"/>
        <v>Not Available</v>
      </c>
      <c r="AQ586">
        <f t="shared" si="193"/>
        <v>24</v>
      </c>
      <c r="AR586">
        <f t="shared" si="194"/>
        <v>2.95</v>
      </c>
      <c r="AS586" t="str">
        <f t="shared" si="195"/>
        <v>Not Available</v>
      </c>
      <c r="AT586" t="str">
        <f t="shared" si="196"/>
        <v>Not Available</v>
      </c>
      <c r="AU586" t="str">
        <f t="shared" si="197"/>
        <v>Not Available</v>
      </c>
      <c r="AV586" t="str">
        <f t="shared" si="198"/>
        <v>Not Available</v>
      </c>
      <c r="AW586" t="str">
        <f t="shared" si="199"/>
        <v>Not Available</v>
      </c>
      <c r="AX586" t="str">
        <f t="shared" si="200"/>
        <v>Not Available</v>
      </c>
      <c r="AY586" t="str">
        <f t="shared" si="201"/>
        <v>Not Available</v>
      </c>
      <c r="AZ586" t="str">
        <f t="shared" si="182"/>
        <v>N/A</v>
      </c>
      <c r="BA586" t="e">
        <f t="shared" si="183"/>
        <v>#VALUE!</v>
      </c>
    </row>
    <row r="587" spans="1:53" x14ac:dyDescent="0.3">
      <c r="A587" s="27" t="s">
        <v>319</v>
      </c>
      <c r="B587" s="27" t="s">
        <v>2122</v>
      </c>
      <c r="C587" t="s">
        <v>2123</v>
      </c>
      <c r="D587" t="s">
        <v>268</v>
      </c>
      <c r="E587" s="27" t="s">
        <v>93</v>
      </c>
      <c r="F587" t="s">
        <v>320</v>
      </c>
      <c r="G587" t="s">
        <v>321</v>
      </c>
      <c r="H587" t="s">
        <v>322</v>
      </c>
      <c r="I587" s="28" t="s">
        <v>109</v>
      </c>
      <c r="J587">
        <v>10</v>
      </c>
      <c r="K587" s="27">
        <v>3</v>
      </c>
      <c r="L587" t="s">
        <v>71</v>
      </c>
      <c r="M587" s="27">
        <v>0</v>
      </c>
      <c r="N587" s="27" t="s">
        <v>2128</v>
      </c>
      <c r="O587">
        <v>85025</v>
      </c>
      <c r="P587">
        <v>7.77</v>
      </c>
      <c r="Q587">
        <v>7.77</v>
      </c>
      <c r="R587" s="59">
        <v>13.86</v>
      </c>
      <c r="S587" s="5">
        <v>13.86</v>
      </c>
      <c r="T587">
        <v>13.86</v>
      </c>
      <c r="U587">
        <v>13.86</v>
      </c>
      <c r="V587">
        <v>13.86</v>
      </c>
      <c r="W587">
        <v>11.41</v>
      </c>
      <c r="X587">
        <v>11.66</v>
      </c>
      <c r="Y587">
        <v>13.04</v>
      </c>
      <c r="Z587">
        <v>9.7100000000000009</v>
      </c>
      <c r="AA587">
        <v>7.77</v>
      </c>
      <c r="AB587">
        <v>13.03</v>
      </c>
      <c r="AC587">
        <v>7.38</v>
      </c>
      <c r="AD587">
        <v>7.77</v>
      </c>
      <c r="AE587">
        <v>0</v>
      </c>
      <c r="AF587">
        <v>0</v>
      </c>
      <c r="AG587">
        <v>0</v>
      </c>
      <c r="AH587">
        <f t="shared" si="184"/>
        <v>7.77</v>
      </c>
      <c r="AI587">
        <f t="shared" si="185"/>
        <v>7.77</v>
      </c>
      <c r="AJ587">
        <f t="shared" si="186"/>
        <v>13.86</v>
      </c>
      <c r="AK587">
        <f t="shared" si="187"/>
        <v>13.86</v>
      </c>
      <c r="AL587">
        <f t="shared" si="188"/>
        <v>13.86</v>
      </c>
      <c r="AM587">
        <f t="shared" si="189"/>
        <v>13.86</v>
      </c>
      <c r="AN587">
        <f t="shared" si="190"/>
        <v>13.86</v>
      </c>
      <c r="AO587">
        <f t="shared" si="191"/>
        <v>11.41</v>
      </c>
      <c r="AP587">
        <f t="shared" si="192"/>
        <v>11.66</v>
      </c>
      <c r="AQ587">
        <f t="shared" si="193"/>
        <v>13.04</v>
      </c>
      <c r="AR587">
        <f t="shared" si="194"/>
        <v>9.7100000000000009</v>
      </c>
      <c r="AS587">
        <f t="shared" si="195"/>
        <v>7.77</v>
      </c>
      <c r="AT587">
        <f t="shared" si="196"/>
        <v>13.03</v>
      </c>
      <c r="AU587">
        <f t="shared" si="197"/>
        <v>7.38</v>
      </c>
      <c r="AV587">
        <f t="shared" si="198"/>
        <v>7.77</v>
      </c>
      <c r="AW587" t="str">
        <f t="shared" si="199"/>
        <v>Not Available</v>
      </c>
      <c r="AX587" t="str">
        <f t="shared" si="200"/>
        <v>Not Available</v>
      </c>
      <c r="AY587" t="str">
        <f t="shared" si="201"/>
        <v>Not Available</v>
      </c>
      <c r="AZ587" t="str">
        <f t="shared" si="182"/>
        <v>N/A</v>
      </c>
      <c r="BA587" t="e">
        <f t="shared" si="183"/>
        <v>#VALUE!</v>
      </c>
    </row>
    <row r="588" spans="1:53" x14ac:dyDescent="0.3">
      <c r="A588" s="27" t="s">
        <v>2129</v>
      </c>
      <c r="B588" s="27" t="s">
        <v>2130</v>
      </c>
      <c r="C588" t="s">
        <v>2131</v>
      </c>
      <c r="D588" t="s">
        <v>230</v>
      </c>
      <c r="E588" s="27" t="s">
        <v>62</v>
      </c>
      <c r="F588" t="s">
        <v>2132</v>
      </c>
      <c r="G588" t="s">
        <v>2133</v>
      </c>
      <c r="H588" t="s">
        <v>275</v>
      </c>
      <c r="I588" s="28" t="s">
        <v>2131</v>
      </c>
      <c r="J588">
        <v>267</v>
      </c>
      <c r="K588" s="27">
        <v>3</v>
      </c>
      <c r="L588" t="s">
        <v>234</v>
      </c>
      <c r="M588" s="27">
        <v>1</v>
      </c>
      <c r="N588" s="27" t="s">
        <v>2134</v>
      </c>
      <c r="O588">
        <v>96365</v>
      </c>
      <c r="P588">
        <v>189.53</v>
      </c>
      <c r="Q588">
        <v>0</v>
      </c>
      <c r="R588" s="59">
        <v>159.02000000000001</v>
      </c>
      <c r="S588" s="5">
        <v>107.33</v>
      </c>
      <c r="T588">
        <v>138.34</v>
      </c>
      <c r="U588">
        <v>117.67</v>
      </c>
      <c r="V588">
        <v>107.33</v>
      </c>
      <c r="W588">
        <v>264.8</v>
      </c>
      <c r="X588">
        <v>284.29000000000002</v>
      </c>
      <c r="Y588">
        <v>302.63</v>
      </c>
      <c r="Z588">
        <v>361.5</v>
      </c>
      <c r="AA588">
        <v>189.53</v>
      </c>
      <c r="AB588">
        <v>600</v>
      </c>
      <c r="AC588">
        <v>180.05</v>
      </c>
      <c r="AD588">
        <v>189.53</v>
      </c>
      <c r="AE588">
        <v>0</v>
      </c>
      <c r="AF588">
        <v>0</v>
      </c>
      <c r="AG588">
        <v>0</v>
      </c>
      <c r="AH588">
        <f t="shared" si="184"/>
        <v>189.53</v>
      </c>
      <c r="AI588" t="str">
        <f t="shared" si="185"/>
        <v>Not Available</v>
      </c>
      <c r="AJ588">
        <f t="shared" si="186"/>
        <v>159.02000000000001</v>
      </c>
      <c r="AK588">
        <f t="shared" si="187"/>
        <v>107.33</v>
      </c>
      <c r="AL588">
        <f t="shared" si="188"/>
        <v>138.34</v>
      </c>
      <c r="AM588">
        <f t="shared" si="189"/>
        <v>117.67</v>
      </c>
      <c r="AN588">
        <f t="shared" si="190"/>
        <v>107.33</v>
      </c>
      <c r="AO588">
        <f t="shared" si="191"/>
        <v>264.8</v>
      </c>
      <c r="AP588">
        <f t="shared" si="192"/>
        <v>284.29000000000002</v>
      </c>
      <c r="AQ588">
        <f t="shared" si="193"/>
        <v>302.63</v>
      </c>
      <c r="AR588">
        <f t="shared" si="194"/>
        <v>361.5</v>
      </c>
      <c r="AS588">
        <f t="shared" si="195"/>
        <v>189.53</v>
      </c>
      <c r="AT588">
        <f t="shared" si="196"/>
        <v>600</v>
      </c>
      <c r="AU588">
        <f t="shared" si="197"/>
        <v>180.05</v>
      </c>
      <c r="AV588">
        <f t="shared" si="198"/>
        <v>189.53</v>
      </c>
      <c r="AW588" t="str">
        <f t="shared" si="199"/>
        <v>Not Available</v>
      </c>
      <c r="AX588" t="str">
        <f t="shared" si="200"/>
        <v>Not Available</v>
      </c>
      <c r="AY588" t="str">
        <f t="shared" si="201"/>
        <v>Not Available</v>
      </c>
      <c r="AZ588">
        <f t="shared" si="182"/>
        <v>7</v>
      </c>
      <c r="BA588">
        <f t="shared" si="183"/>
        <v>4</v>
      </c>
    </row>
    <row r="589" spans="1:53" x14ac:dyDescent="0.3">
      <c r="A589" s="27" t="s">
        <v>351</v>
      </c>
      <c r="B589" s="27" t="s">
        <v>2130</v>
      </c>
      <c r="C589" t="s">
        <v>2131</v>
      </c>
      <c r="D589" t="s">
        <v>268</v>
      </c>
      <c r="E589" s="27" t="s">
        <v>124</v>
      </c>
      <c r="F589" t="s">
        <v>273</v>
      </c>
      <c r="G589" t="s">
        <v>352</v>
      </c>
      <c r="H589" t="s">
        <v>275</v>
      </c>
      <c r="I589" s="28" t="s">
        <v>353</v>
      </c>
      <c r="J589">
        <v>454</v>
      </c>
      <c r="K589" s="27">
        <v>3</v>
      </c>
      <c r="L589" t="s">
        <v>71</v>
      </c>
      <c r="M589" s="27">
        <v>0</v>
      </c>
      <c r="N589" s="27" t="s">
        <v>2135</v>
      </c>
      <c r="O589">
        <v>99285</v>
      </c>
      <c r="P589">
        <v>502.89</v>
      </c>
      <c r="Q589">
        <v>350</v>
      </c>
      <c r="R589" s="59">
        <v>0</v>
      </c>
      <c r="S589" s="5">
        <v>0</v>
      </c>
      <c r="T589">
        <v>0</v>
      </c>
      <c r="U589">
        <v>0</v>
      </c>
      <c r="V589">
        <v>0</v>
      </c>
      <c r="W589">
        <v>822.34</v>
      </c>
      <c r="X589">
        <v>754.34</v>
      </c>
      <c r="Y589">
        <v>877.16</v>
      </c>
      <c r="Z589">
        <v>685.14</v>
      </c>
      <c r="AA589">
        <v>502.89</v>
      </c>
      <c r="AB589">
        <v>600</v>
      </c>
      <c r="AC589">
        <v>477.75</v>
      </c>
      <c r="AD589">
        <v>502.89</v>
      </c>
      <c r="AE589">
        <v>0</v>
      </c>
      <c r="AF589">
        <v>0</v>
      </c>
      <c r="AG589">
        <v>0</v>
      </c>
      <c r="AH589">
        <f t="shared" si="184"/>
        <v>502.89</v>
      </c>
      <c r="AI589">
        <f t="shared" si="185"/>
        <v>350</v>
      </c>
      <c r="AJ589" t="str">
        <f t="shared" si="186"/>
        <v>Not Available</v>
      </c>
      <c r="AK589" t="str">
        <f t="shared" si="187"/>
        <v>Not Available</v>
      </c>
      <c r="AL589" t="str">
        <f t="shared" si="188"/>
        <v>Not Available</v>
      </c>
      <c r="AM589" t="str">
        <f t="shared" si="189"/>
        <v>Not Available</v>
      </c>
      <c r="AN589" t="str">
        <f t="shared" si="190"/>
        <v>Not Available</v>
      </c>
      <c r="AO589">
        <f t="shared" si="191"/>
        <v>822.34</v>
      </c>
      <c r="AP589">
        <f t="shared" si="192"/>
        <v>754.34</v>
      </c>
      <c r="AQ589">
        <f t="shared" si="193"/>
        <v>877.16</v>
      </c>
      <c r="AR589">
        <f t="shared" si="194"/>
        <v>685.14</v>
      </c>
      <c r="AS589">
        <f t="shared" si="195"/>
        <v>502.89</v>
      </c>
      <c r="AT589">
        <f t="shared" si="196"/>
        <v>600</v>
      </c>
      <c r="AU589">
        <f t="shared" si="197"/>
        <v>477.75</v>
      </c>
      <c r="AV589">
        <f t="shared" si="198"/>
        <v>502.89</v>
      </c>
      <c r="AW589" t="str">
        <f t="shared" si="199"/>
        <v>Not Available</v>
      </c>
      <c r="AX589" t="str">
        <f t="shared" si="200"/>
        <v>Not Available</v>
      </c>
      <c r="AY589" t="str">
        <f t="shared" si="201"/>
        <v>Not Available</v>
      </c>
      <c r="AZ589" t="str">
        <f t="shared" si="182"/>
        <v>N/A</v>
      </c>
      <c r="BA589" t="e">
        <f t="shared" si="183"/>
        <v>#VALUE!</v>
      </c>
    </row>
    <row r="590" spans="1:53" x14ac:dyDescent="0.3">
      <c r="A590" s="27" t="s">
        <v>319</v>
      </c>
      <c r="B590" s="27" t="s">
        <v>2130</v>
      </c>
      <c r="C590" t="s">
        <v>2131</v>
      </c>
      <c r="D590" t="s">
        <v>268</v>
      </c>
      <c r="E590" s="27" t="s">
        <v>93</v>
      </c>
      <c r="F590" t="s">
        <v>320</v>
      </c>
      <c r="G590" t="s">
        <v>321</v>
      </c>
      <c r="H590" t="s">
        <v>322</v>
      </c>
      <c r="I590" s="28" t="s">
        <v>109</v>
      </c>
      <c r="J590">
        <v>10</v>
      </c>
      <c r="K590" s="27">
        <v>3</v>
      </c>
      <c r="L590" t="s">
        <v>71</v>
      </c>
      <c r="M590" s="27">
        <v>0</v>
      </c>
      <c r="N590" s="27" t="s">
        <v>2136</v>
      </c>
      <c r="O590">
        <v>85025</v>
      </c>
      <c r="P590">
        <v>7.77</v>
      </c>
      <c r="Q590">
        <v>7.77</v>
      </c>
      <c r="R590" s="59">
        <v>13.86</v>
      </c>
      <c r="S590" s="5">
        <v>13.86</v>
      </c>
      <c r="T590">
        <v>13.86</v>
      </c>
      <c r="U590">
        <v>13.86</v>
      </c>
      <c r="V590">
        <v>13.86</v>
      </c>
      <c r="W590">
        <v>11.41</v>
      </c>
      <c r="X590">
        <v>11.66</v>
      </c>
      <c r="Y590">
        <v>13.04</v>
      </c>
      <c r="Z590">
        <v>9.7100000000000009</v>
      </c>
      <c r="AA590">
        <v>7.77</v>
      </c>
      <c r="AB590">
        <v>13.03</v>
      </c>
      <c r="AC590">
        <v>7.38</v>
      </c>
      <c r="AD590">
        <v>7.77</v>
      </c>
      <c r="AE590">
        <v>0</v>
      </c>
      <c r="AF590">
        <v>0</v>
      </c>
      <c r="AG590">
        <v>0</v>
      </c>
      <c r="AH590">
        <f t="shared" si="184"/>
        <v>7.77</v>
      </c>
      <c r="AI590">
        <f t="shared" si="185"/>
        <v>7.77</v>
      </c>
      <c r="AJ590">
        <f t="shared" si="186"/>
        <v>13.86</v>
      </c>
      <c r="AK590">
        <f t="shared" si="187"/>
        <v>13.86</v>
      </c>
      <c r="AL590">
        <f t="shared" si="188"/>
        <v>13.86</v>
      </c>
      <c r="AM590">
        <f t="shared" si="189"/>
        <v>13.86</v>
      </c>
      <c r="AN590">
        <f t="shared" si="190"/>
        <v>13.86</v>
      </c>
      <c r="AO590">
        <f t="shared" si="191"/>
        <v>11.41</v>
      </c>
      <c r="AP590">
        <f t="shared" si="192"/>
        <v>11.66</v>
      </c>
      <c r="AQ590">
        <f t="shared" si="193"/>
        <v>13.04</v>
      </c>
      <c r="AR590">
        <f t="shared" si="194"/>
        <v>9.7100000000000009</v>
      </c>
      <c r="AS590">
        <f t="shared" si="195"/>
        <v>7.77</v>
      </c>
      <c r="AT590">
        <f t="shared" si="196"/>
        <v>13.03</v>
      </c>
      <c r="AU590">
        <f t="shared" si="197"/>
        <v>7.38</v>
      </c>
      <c r="AV590">
        <f t="shared" si="198"/>
        <v>7.77</v>
      </c>
      <c r="AW590" t="str">
        <f t="shared" si="199"/>
        <v>Not Available</v>
      </c>
      <c r="AX590" t="str">
        <f t="shared" si="200"/>
        <v>Not Available</v>
      </c>
      <c r="AY590" t="str">
        <f t="shared" si="201"/>
        <v>Not Available</v>
      </c>
      <c r="AZ590" t="str">
        <f t="shared" si="182"/>
        <v>N/A</v>
      </c>
      <c r="BA590" t="e">
        <f t="shared" si="183"/>
        <v>#VALUE!</v>
      </c>
    </row>
    <row r="591" spans="1:53" x14ac:dyDescent="0.3">
      <c r="A591" s="27" t="s">
        <v>2137</v>
      </c>
      <c r="B591" s="27" t="s">
        <v>2138</v>
      </c>
      <c r="C591" t="s">
        <v>2139</v>
      </c>
      <c r="D591" t="s">
        <v>230</v>
      </c>
      <c r="E591" s="27" t="s">
        <v>62</v>
      </c>
      <c r="F591" t="s">
        <v>2140</v>
      </c>
      <c r="G591" t="s">
        <v>2141</v>
      </c>
      <c r="H591" t="s">
        <v>275</v>
      </c>
      <c r="I591" s="28" t="s">
        <v>2139</v>
      </c>
      <c r="J591">
        <v>73</v>
      </c>
      <c r="K591" s="27">
        <v>3</v>
      </c>
      <c r="L591" t="s">
        <v>76</v>
      </c>
      <c r="M591" s="27">
        <v>1</v>
      </c>
      <c r="N591" s="27" t="s">
        <v>2142</v>
      </c>
      <c r="O591">
        <v>96366</v>
      </c>
      <c r="P591">
        <v>38.869999999999997</v>
      </c>
      <c r="Q591">
        <v>0</v>
      </c>
      <c r="R591" s="59">
        <v>78.61</v>
      </c>
      <c r="S591" s="5">
        <v>53.06</v>
      </c>
      <c r="T591">
        <v>68.39</v>
      </c>
      <c r="U591">
        <v>58.17</v>
      </c>
      <c r="V591">
        <v>53.06</v>
      </c>
      <c r="W591">
        <v>62.82</v>
      </c>
      <c r="X591">
        <v>58.31</v>
      </c>
      <c r="Y591">
        <v>71.790000000000006</v>
      </c>
      <c r="Z591">
        <v>74.150000000000006</v>
      </c>
      <c r="AA591">
        <v>38.869999999999997</v>
      </c>
      <c r="AB591">
        <v>600</v>
      </c>
      <c r="AC591">
        <v>36.93</v>
      </c>
      <c r="AD591">
        <v>38.869999999999997</v>
      </c>
      <c r="AE591">
        <v>0</v>
      </c>
      <c r="AF591">
        <v>0</v>
      </c>
      <c r="AG591">
        <v>0</v>
      </c>
      <c r="AH591">
        <f t="shared" si="184"/>
        <v>38.869999999999997</v>
      </c>
      <c r="AI591" t="str">
        <f t="shared" si="185"/>
        <v>Not Available</v>
      </c>
      <c r="AJ591">
        <f t="shared" si="186"/>
        <v>78.61</v>
      </c>
      <c r="AK591">
        <f t="shared" si="187"/>
        <v>53.06</v>
      </c>
      <c r="AL591">
        <f t="shared" si="188"/>
        <v>68.39</v>
      </c>
      <c r="AM591">
        <f t="shared" si="189"/>
        <v>58.17</v>
      </c>
      <c r="AN591">
        <f t="shared" si="190"/>
        <v>53.06</v>
      </c>
      <c r="AO591">
        <f t="shared" si="191"/>
        <v>62.82</v>
      </c>
      <c r="AP591">
        <f t="shared" si="192"/>
        <v>58.31</v>
      </c>
      <c r="AQ591">
        <f t="shared" si="193"/>
        <v>71.790000000000006</v>
      </c>
      <c r="AR591">
        <f t="shared" si="194"/>
        <v>74.150000000000006</v>
      </c>
      <c r="AS591">
        <f t="shared" si="195"/>
        <v>38.869999999999997</v>
      </c>
      <c r="AT591">
        <f t="shared" si="196"/>
        <v>600</v>
      </c>
      <c r="AU591">
        <f t="shared" si="197"/>
        <v>36.93</v>
      </c>
      <c r="AV591">
        <f t="shared" si="198"/>
        <v>38.869999999999997</v>
      </c>
      <c r="AW591" t="str">
        <f t="shared" si="199"/>
        <v>Not Available</v>
      </c>
      <c r="AX591" t="str">
        <f t="shared" si="200"/>
        <v>Not Available</v>
      </c>
      <c r="AY591" t="str">
        <f t="shared" si="201"/>
        <v>Not Available</v>
      </c>
      <c r="AZ591">
        <f t="shared" si="182"/>
        <v>5</v>
      </c>
      <c r="BA591">
        <f t="shared" si="183"/>
        <v>2</v>
      </c>
    </row>
    <row r="592" spans="1:53" x14ac:dyDescent="0.3">
      <c r="A592" s="27" t="s">
        <v>319</v>
      </c>
      <c r="B592" s="27" t="s">
        <v>2138</v>
      </c>
      <c r="C592" t="s">
        <v>2139</v>
      </c>
      <c r="D592" t="s">
        <v>268</v>
      </c>
      <c r="E592" s="27" t="s">
        <v>93</v>
      </c>
      <c r="F592" t="s">
        <v>320</v>
      </c>
      <c r="G592" t="s">
        <v>321</v>
      </c>
      <c r="H592" t="s">
        <v>322</v>
      </c>
      <c r="I592" s="28" t="s">
        <v>109</v>
      </c>
      <c r="J592">
        <v>12</v>
      </c>
      <c r="K592" s="27">
        <v>3</v>
      </c>
      <c r="L592" t="s">
        <v>71</v>
      </c>
      <c r="M592" s="27">
        <v>0</v>
      </c>
      <c r="N592" s="27" t="s">
        <v>2143</v>
      </c>
      <c r="O592">
        <v>85025</v>
      </c>
      <c r="P592">
        <v>7.77</v>
      </c>
      <c r="Q592">
        <v>7.77</v>
      </c>
      <c r="R592" s="59">
        <v>13.86</v>
      </c>
      <c r="S592" s="5">
        <v>13.86</v>
      </c>
      <c r="T592">
        <v>13.86</v>
      </c>
      <c r="U592">
        <v>13.86</v>
      </c>
      <c r="V592">
        <v>13.86</v>
      </c>
      <c r="W592">
        <v>11.41</v>
      </c>
      <c r="X592">
        <v>11.66</v>
      </c>
      <c r="Y592">
        <v>13.04</v>
      </c>
      <c r="Z592">
        <v>9.7100000000000009</v>
      </c>
      <c r="AA592">
        <v>7.77</v>
      </c>
      <c r="AB592">
        <v>13.03</v>
      </c>
      <c r="AC592">
        <v>7.38</v>
      </c>
      <c r="AD592">
        <v>7.77</v>
      </c>
      <c r="AE592">
        <v>0</v>
      </c>
      <c r="AF592">
        <v>0</v>
      </c>
      <c r="AG592">
        <v>0</v>
      </c>
      <c r="AH592">
        <f t="shared" si="184"/>
        <v>7.77</v>
      </c>
      <c r="AI592">
        <f t="shared" si="185"/>
        <v>7.77</v>
      </c>
      <c r="AJ592">
        <f t="shared" si="186"/>
        <v>13.86</v>
      </c>
      <c r="AK592">
        <f t="shared" si="187"/>
        <v>13.86</v>
      </c>
      <c r="AL592">
        <f t="shared" si="188"/>
        <v>13.86</v>
      </c>
      <c r="AM592">
        <f t="shared" si="189"/>
        <v>13.86</v>
      </c>
      <c r="AN592">
        <f t="shared" si="190"/>
        <v>13.86</v>
      </c>
      <c r="AO592">
        <f t="shared" si="191"/>
        <v>11.41</v>
      </c>
      <c r="AP592">
        <f t="shared" si="192"/>
        <v>11.66</v>
      </c>
      <c r="AQ592">
        <f t="shared" si="193"/>
        <v>13.04</v>
      </c>
      <c r="AR592">
        <f t="shared" si="194"/>
        <v>9.7100000000000009</v>
      </c>
      <c r="AS592">
        <f t="shared" si="195"/>
        <v>7.77</v>
      </c>
      <c r="AT592">
        <f t="shared" si="196"/>
        <v>13.03</v>
      </c>
      <c r="AU592">
        <f t="shared" si="197"/>
        <v>7.38</v>
      </c>
      <c r="AV592">
        <f t="shared" si="198"/>
        <v>7.77</v>
      </c>
      <c r="AW592" t="str">
        <f t="shared" si="199"/>
        <v>Not Available</v>
      </c>
      <c r="AX592" t="str">
        <f t="shared" si="200"/>
        <v>Not Available</v>
      </c>
      <c r="AY592" t="str">
        <f t="shared" si="201"/>
        <v>Not Available</v>
      </c>
      <c r="AZ592" t="str">
        <f t="shared" si="182"/>
        <v>N/A</v>
      </c>
      <c r="BA592" t="e">
        <f t="shared" si="183"/>
        <v>#VALUE!</v>
      </c>
    </row>
    <row r="593" spans="1:53" x14ac:dyDescent="0.3">
      <c r="A593" s="27" t="s">
        <v>351</v>
      </c>
      <c r="B593" s="27" t="s">
        <v>2138</v>
      </c>
      <c r="C593" t="s">
        <v>2139</v>
      </c>
      <c r="D593" t="s">
        <v>268</v>
      </c>
      <c r="E593" s="27" t="s">
        <v>124</v>
      </c>
      <c r="F593" t="s">
        <v>273</v>
      </c>
      <c r="G593" t="s">
        <v>352</v>
      </c>
      <c r="H593" t="s">
        <v>275</v>
      </c>
      <c r="I593" s="28" t="s">
        <v>353</v>
      </c>
      <c r="J593">
        <v>544</v>
      </c>
      <c r="K593" s="27">
        <v>3</v>
      </c>
      <c r="L593" t="s">
        <v>71</v>
      </c>
      <c r="M593" s="27">
        <v>0</v>
      </c>
      <c r="N593" s="27" t="s">
        <v>2144</v>
      </c>
      <c r="O593">
        <v>99285</v>
      </c>
      <c r="P593">
        <v>502.89</v>
      </c>
      <c r="Q593">
        <v>350</v>
      </c>
      <c r="R593" s="59">
        <v>0</v>
      </c>
      <c r="S593" s="5">
        <v>0</v>
      </c>
      <c r="T593">
        <v>0</v>
      </c>
      <c r="U593">
        <v>0</v>
      </c>
      <c r="V593">
        <v>0</v>
      </c>
      <c r="W593">
        <v>822.34</v>
      </c>
      <c r="X593">
        <v>754.34</v>
      </c>
      <c r="Y593">
        <v>877.16</v>
      </c>
      <c r="Z593">
        <v>685.14</v>
      </c>
      <c r="AA593">
        <v>502.89</v>
      </c>
      <c r="AB593">
        <v>600</v>
      </c>
      <c r="AC593">
        <v>477.75</v>
      </c>
      <c r="AD593">
        <v>502.89</v>
      </c>
      <c r="AE593">
        <v>0</v>
      </c>
      <c r="AF593">
        <v>0</v>
      </c>
      <c r="AG593">
        <v>0</v>
      </c>
      <c r="AH593">
        <f t="shared" si="184"/>
        <v>502.89</v>
      </c>
      <c r="AI593">
        <f t="shared" si="185"/>
        <v>350</v>
      </c>
      <c r="AJ593" t="str">
        <f t="shared" si="186"/>
        <v>Not Available</v>
      </c>
      <c r="AK593" t="str">
        <f t="shared" si="187"/>
        <v>Not Available</v>
      </c>
      <c r="AL593" t="str">
        <f t="shared" si="188"/>
        <v>Not Available</v>
      </c>
      <c r="AM593" t="str">
        <f t="shared" si="189"/>
        <v>Not Available</v>
      </c>
      <c r="AN593" t="str">
        <f t="shared" si="190"/>
        <v>Not Available</v>
      </c>
      <c r="AO593">
        <f t="shared" si="191"/>
        <v>822.34</v>
      </c>
      <c r="AP593">
        <f t="shared" si="192"/>
        <v>754.34</v>
      </c>
      <c r="AQ593">
        <f t="shared" si="193"/>
        <v>877.16</v>
      </c>
      <c r="AR593">
        <f t="shared" si="194"/>
        <v>685.14</v>
      </c>
      <c r="AS593">
        <f t="shared" si="195"/>
        <v>502.89</v>
      </c>
      <c r="AT593">
        <f t="shared" si="196"/>
        <v>600</v>
      </c>
      <c r="AU593">
        <f t="shared" si="197"/>
        <v>477.75</v>
      </c>
      <c r="AV593">
        <f t="shared" si="198"/>
        <v>502.89</v>
      </c>
      <c r="AW593" t="str">
        <f t="shared" si="199"/>
        <v>Not Available</v>
      </c>
      <c r="AX593" t="str">
        <f t="shared" si="200"/>
        <v>Not Available</v>
      </c>
      <c r="AY593" t="str">
        <f t="shared" si="201"/>
        <v>Not Available</v>
      </c>
      <c r="AZ593" t="str">
        <f t="shared" si="182"/>
        <v>N/A</v>
      </c>
      <c r="BA593" t="e">
        <f t="shared" si="183"/>
        <v>#VALUE!</v>
      </c>
    </row>
    <row r="594" spans="1:53" x14ac:dyDescent="0.3">
      <c r="A594" s="27" t="s">
        <v>2145</v>
      </c>
      <c r="B594" s="27" t="s">
        <v>2146</v>
      </c>
      <c r="C594" t="s">
        <v>2147</v>
      </c>
      <c r="D594" t="s">
        <v>230</v>
      </c>
      <c r="E594" s="27" t="s">
        <v>62</v>
      </c>
      <c r="F594" t="s">
        <v>2148</v>
      </c>
      <c r="G594" t="s">
        <v>2149</v>
      </c>
      <c r="H594" t="s">
        <v>275</v>
      </c>
      <c r="I594" s="28" t="s">
        <v>2147</v>
      </c>
      <c r="J594">
        <v>133</v>
      </c>
      <c r="K594" s="27">
        <v>7</v>
      </c>
      <c r="L594" t="s">
        <v>76</v>
      </c>
      <c r="M594" s="27">
        <v>1</v>
      </c>
      <c r="N594" s="27" t="s">
        <v>2150</v>
      </c>
      <c r="O594">
        <v>96367</v>
      </c>
      <c r="P594">
        <v>61.9</v>
      </c>
      <c r="Q594">
        <v>0</v>
      </c>
      <c r="R594" s="59">
        <v>159.02000000000001</v>
      </c>
      <c r="S594" s="5">
        <v>107.33</v>
      </c>
      <c r="T594">
        <v>138.34</v>
      </c>
      <c r="U594">
        <v>117.67</v>
      </c>
      <c r="V594">
        <v>107.33</v>
      </c>
      <c r="W594">
        <v>127.08</v>
      </c>
      <c r="X594">
        <v>92.86</v>
      </c>
      <c r="Y594">
        <v>145.22999999999999</v>
      </c>
      <c r="Z594">
        <v>118.07</v>
      </c>
      <c r="AA594">
        <v>61.9</v>
      </c>
      <c r="AB594">
        <v>600</v>
      </c>
      <c r="AC594">
        <v>58.81</v>
      </c>
      <c r="AD594">
        <v>61.9</v>
      </c>
      <c r="AE594">
        <v>0</v>
      </c>
      <c r="AF594">
        <v>0</v>
      </c>
      <c r="AG594">
        <v>0</v>
      </c>
      <c r="AH594">
        <f t="shared" si="184"/>
        <v>61.9</v>
      </c>
      <c r="AI594" t="str">
        <f t="shared" si="185"/>
        <v>Not Available</v>
      </c>
      <c r="AJ594">
        <f t="shared" si="186"/>
        <v>159.02000000000001</v>
      </c>
      <c r="AK594">
        <f t="shared" si="187"/>
        <v>107.33</v>
      </c>
      <c r="AL594">
        <f t="shared" si="188"/>
        <v>138.34</v>
      </c>
      <c r="AM594">
        <f t="shared" si="189"/>
        <v>117.67</v>
      </c>
      <c r="AN594">
        <f t="shared" si="190"/>
        <v>107.33</v>
      </c>
      <c r="AO594">
        <f t="shared" si="191"/>
        <v>127.08</v>
      </c>
      <c r="AP594">
        <f t="shared" si="192"/>
        <v>92.86</v>
      </c>
      <c r="AQ594">
        <f t="shared" si="193"/>
        <v>145.22999999999999</v>
      </c>
      <c r="AR594">
        <f t="shared" si="194"/>
        <v>118.07</v>
      </c>
      <c r="AS594">
        <f t="shared" si="195"/>
        <v>61.9</v>
      </c>
      <c r="AT594">
        <f t="shared" si="196"/>
        <v>600</v>
      </c>
      <c r="AU594">
        <f t="shared" si="197"/>
        <v>58.81</v>
      </c>
      <c r="AV594">
        <f t="shared" si="198"/>
        <v>61.9</v>
      </c>
      <c r="AW594" t="str">
        <f t="shared" si="199"/>
        <v>Not Available</v>
      </c>
      <c r="AX594" t="str">
        <f t="shared" si="200"/>
        <v>Not Available</v>
      </c>
      <c r="AY594" t="str">
        <f t="shared" si="201"/>
        <v>Not Available</v>
      </c>
      <c r="AZ594">
        <f t="shared" si="182"/>
        <v>9</v>
      </c>
      <c r="BA594">
        <f t="shared" si="183"/>
        <v>2</v>
      </c>
    </row>
    <row r="595" spans="1:53" x14ac:dyDescent="0.3">
      <c r="A595" s="27" t="s">
        <v>2129</v>
      </c>
      <c r="B595" s="27" t="s">
        <v>2146</v>
      </c>
      <c r="C595" t="s">
        <v>2147</v>
      </c>
      <c r="D595" t="s">
        <v>268</v>
      </c>
      <c r="E595" s="27" t="s">
        <v>62</v>
      </c>
      <c r="F595" t="s">
        <v>2132</v>
      </c>
      <c r="G595" t="s">
        <v>2133</v>
      </c>
      <c r="H595" t="s">
        <v>275</v>
      </c>
      <c r="I595" s="28" t="s">
        <v>2131</v>
      </c>
      <c r="J595">
        <v>264</v>
      </c>
      <c r="K595" s="27">
        <v>7</v>
      </c>
      <c r="L595" t="s">
        <v>71</v>
      </c>
      <c r="M595" s="27">
        <v>0</v>
      </c>
      <c r="N595" s="27" t="s">
        <v>2151</v>
      </c>
      <c r="O595">
        <v>96365</v>
      </c>
      <c r="P595">
        <v>189.53</v>
      </c>
      <c r="Q595">
        <v>0</v>
      </c>
      <c r="R595" s="59">
        <v>159.02000000000001</v>
      </c>
      <c r="S595" s="5">
        <v>107.33</v>
      </c>
      <c r="T595">
        <v>138.34</v>
      </c>
      <c r="U595">
        <v>117.67</v>
      </c>
      <c r="V595">
        <v>107.33</v>
      </c>
      <c r="W595">
        <v>264.8</v>
      </c>
      <c r="X595">
        <v>284.29000000000002</v>
      </c>
      <c r="Y595">
        <v>302.63</v>
      </c>
      <c r="Z595">
        <v>361.5</v>
      </c>
      <c r="AA595">
        <v>189.53</v>
      </c>
      <c r="AB595">
        <v>600</v>
      </c>
      <c r="AC595">
        <v>180.05</v>
      </c>
      <c r="AD595">
        <v>189.53</v>
      </c>
      <c r="AE595">
        <v>0</v>
      </c>
      <c r="AF595">
        <v>0</v>
      </c>
      <c r="AG595">
        <v>0</v>
      </c>
      <c r="AH595">
        <f t="shared" si="184"/>
        <v>189.53</v>
      </c>
      <c r="AI595" t="str">
        <f t="shared" si="185"/>
        <v>Not Available</v>
      </c>
      <c r="AJ595">
        <f t="shared" si="186"/>
        <v>159.02000000000001</v>
      </c>
      <c r="AK595">
        <f t="shared" si="187"/>
        <v>107.33</v>
      </c>
      <c r="AL595">
        <f t="shared" si="188"/>
        <v>138.34</v>
      </c>
      <c r="AM595">
        <f t="shared" si="189"/>
        <v>117.67</v>
      </c>
      <c r="AN595">
        <f t="shared" si="190"/>
        <v>107.33</v>
      </c>
      <c r="AO595">
        <f t="shared" si="191"/>
        <v>264.8</v>
      </c>
      <c r="AP595">
        <f t="shared" si="192"/>
        <v>284.29000000000002</v>
      </c>
      <c r="AQ595">
        <f t="shared" si="193"/>
        <v>302.63</v>
      </c>
      <c r="AR595">
        <f t="shared" si="194"/>
        <v>361.5</v>
      </c>
      <c r="AS595">
        <f t="shared" si="195"/>
        <v>189.53</v>
      </c>
      <c r="AT595">
        <f t="shared" si="196"/>
        <v>600</v>
      </c>
      <c r="AU595">
        <f t="shared" si="197"/>
        <v>180.05</v>
      </c>
      <c r="AV595">
        <f t="shared" si="198"/>
        <v>189.53</v>
      </c>
      <c r="AW595" t="str">
        <f t="shared" si="199"/>
        <v>Not Available</v>
      </c>
      <c r="AX595" t="str">
        <f t="shared" si="200"/>
        <v>Not Available</v>
      </c>
      <c r="AY595" t="str">
        <f t="shared" si="201"/>
        <v>Not Available</v>
      </c>
      <c r="AZ595" t="str">
        <f t="shared" si="182"/>
        <v>N/A</v>
      </c>
      <c r="BA595" t="e">
        <f t="shared" si="183"/>
        <v>#VALUE!</v>
      </c>
    </row>
    <row r="596" spans="1:53" x14ac:dyDescent="0.3">
      <c r="A596" s="27" t="s">
        <v>351</v>
      </c>
      <c r="B596" s="27" t="s">
        <v>2146</v>
      </c>
      <c r="C596" t="s">
        <v>2147</v>
      </c>
      <c r="D596" t="s">
        <v>268</v>
      </c>
      <c r="E596" s="27" t="s">
        <v>124</v>
      </c>
      <c r="F596" t="s">
        <v>273</v>
      </c>
      <c r="G596" t="s">
        <v>352</v>
      </c>
      <c r="H596" t="s">
        <v>275</v>
      </c>
      <c r="I596" s="28" t="s">
        <v>353</v>
      </c>
      <c r="J596">
        <v>419</v>
      </c>
      <c r="K596" s="27">
        <v>7</v>
      </c>
      <c r="L596" t="s">
        <v>71</v>
      </c>
      <c r="M596" s="27">
        <v>0</v>
      </c>
      <c r="N596" s="27" t="s">
        <v>2152</v>
      </c>
      <c r="O596">
        <v>99285</v>
      </c>
      <c r="P596">
        <v>502.89</v>
      </c>
      <c r="Q596">
        <v>350</v>
      </c>
      <c r="R596" s="59">
        <v>0</v>
      </c>
      <c r="S596" s="5">
        <v>0</v>
      </c>
      <c r="T596">
        <v>0</v>
      </c>
      <c r="U596">
        <v>0</v>
      </c>
      <c r="V596">
        <v>0</v>
      </c>
      <c r="W596">
        <v>822.34</v>
      </c>
      <c r="X596">
        <v>754.34</v>
      </c>
      <c r="Y596">
        <v>877.16</v>
      </c>
      <c r="Z596">
        <v>685.14</v>
      </c>
      <c r="AA596">
        <v>502.89</v>
      </c>
      <c r="AB596">
        <v>600</v>
      </c>
      <c r="AC596">
        <v>477.75</v>
      </c>
      <c r="AD596">
        <v>502.89</v>
      </c>
      <c r="AE596">
        <v>0</v>
      </c>
      <c r="AF596">
        <v>0</v>
      </c>
      <c r="AG596">
        <v>0</v>
      </c>
      <c r="AH596">
        <f t="shared" si="184"/>
        <v>502.89</v>
      </c>
      <c r="AI596">
        <f t="shared" si="185"/>
        <v>350</v>
      </c>
      <c r="AJ596" t="str">
        <f t="shared" si="186"/>
        <v>Not Available</v>
      </c>
      <c r="AK596" t="str">
        <f t="shared" si="187"/>
        <v>Not Available</v>
      </c>
      <c r="AL596" t="str">
        <f t="shared" si="188"/>
        <v>Not Available</v>
      </c>
      <c r="AM596" t="str">
        <f t="shared" si="189"/>
        <v>Not Available</v>
      </c>
      <c r="AN596" t="str">
        <f t="shared" si="190"/>
        <v>Not Available</v>
      </c>
      <c r="AO596">
        <f t="shared" si="191"/>
        <v>822.34</v>
      </c>
      <c r="AP596">
        <f t="shared" si="192"/>
        <v>754.34</v>
      </c>
      <c r="AQ596">
        <f t="shared" si="193"/>
        <v>877.16</v>
      </c>
      <c r="AR596">
        <f t="shared" si="194"/>
        <v>685.14</v>
      </c>
      <c r="AS596">
        <f t="shared" si="195"/>
        <v>502.89</v>
      </c>
      <c r="AT596">
        <f t="shared" si="196"/>
        <v>600</v>
      </c>
      <c r="AU596">
        <f t="shared" si="197"/>
        <v>477.75</v>
      </c>
      <c r="AV596">
        <f t="shared" si="198"/>
        <v>502.89</v>
      </c>
      <c r="AW596" t="str">
        <f t="shared" si="199"/>
        <v>Not Available</v>
      </c>
      <c r="AX596" t="str">
        <f t="shared" si="200"/>
        <v>Not Available</v>
      </c>
      <c r="AY596" t="str">
        <f t="shared" si="201"/>
        <v>Not Available</v>
      </c>
      <c r="AZ596" t="str">
        <f t="shared" si="182"/>
        <v>N/A</v>
      </c>
      <c r="BA596" t="e">
        <f t="shared" si="183"/>
        <v>#VALUE!</v>
      </c>
    </row>
    <row r="597" spans="1:53" x14ac:dyDescent="0.3">
      <c r="A597" s="27" t="s">
        <v>939</v>
      </c>
      <c r="B597" s="27" t="s">
        <v>2146</v>
      </c>
      <c r="C597" t="s">
        <v>2147</v>
      </c>
      <c r="D597" t="s">
        <v>268</v>
      </c>
      <c r="E597" s="27" t="s">
        <v>940</v>
      </c>
      <c r="F597" t="s">
        <v>940</v>
      </c>
      <c r="G597" t="s">
        <v>71</v>
      </c>
      <c r="H597" t="s">
        <v>327</v>
      </c>
      <c r="I597" s="28" t="s">
        <v>941</v>
      </c>
      <c r="J597">
        <v>22</v>
      </c>
      <c r="K597" s="27">
        <v>7</v>
      </c>
      <c r="L597" t="s">
        <v>71</v>
      </c>
      <c r="M597" s="27">
        <v>0</v>
      </c>
      <c r="N597" s="27" t="s">
        <v>2153</v>
      </c>
      <c r="P597" t="e">
        <v>#N/A</v>
      </c>
      <c r="Q597" t="e">
        <v>#N/A</v>
      </c>
      <c r="R597" s="59" t="e">
        <v>#N/A</v>
      </c>
      <c r="S597" s="5" t="e">
        <v>#N/A</v>
      </c>
      <c r="T597" t="e">
        <v>#N/A</v>
      </c>
      <c r="U597" t="e">
        <v>#N/A</v>
      </c>
      <c r="V597" t="e">
        <v>#N/A</v>
      </c>
      <c r="W597" t="e">
        <v>#N/A</v>
      </c>
      <c r="X597" t="e">
        <v>#N/A</v>
      </c>
      <c r="Y597" t="e">
        <v>#N/A</v>
      </c>
      <c r="Z597" t="e">
        <v>#N/A</v>
      </c>
      <c r="AA597" t="e">
        <v>#N/A</v>
      </c>
      <c r="AB597" t="e">
        <v>#N/A</v>
      </c>
      <c r="AC597" t="e">
        <v>#N/A</v>
      </c>
      <c r="AD597" t="e">
        <v>#N/A</v>
      </c>
      <c r="AE597">
        <v>0</v>
      </c>
      <c r="AF597">
        <v>0</v>
      </c>
      <c r="AG597">
        <v>0</v>
      </c>
      <c r="AH597" t="str">
        <f t="shared" si="184"/>
        <v>Not Available</v>
      </c>
      <c r="AI597" t="str">
        <f t="shared" si="185"/>
        <v>Not Available</v>
      </c>
      <c r="AJ597" t="str">
        <f t="shared" si="186"/>
        <v>Not Available</v>
      </c>
      <c r="AK597" t="str">
        <f t="shared" si="187"/>
        <v>Not Available</v>
      </c>
      <c r="AL597" t="str">
        <f t="shared" si="188"/>
        <v>Not Available</v>
      </c>
      <c r="AM597" t="str">
        <f t="shared" si="189"/>
        <v>Not Available</v>
      </c>
      <c r="AN597" t="str">
        <f t="shared" si="190"/>
        <v>Not Available</v>
      </c>
      <c r="AO597" t="str">
        <f t="shared" si="191"/>
        <v>Not Available</v>
      </c>
      <c r="AP597" t="str">
        <f t="shared" si="192"/>
        <v>Not Available</v>
      </c>
      <c r="AQ597" t="str">
        <f t="shared" si="193"/>
        <v>Not Available</v>
      </c>
      <c r="AR597" t="str">
        <f t="shared" si="194"/>
        <v>Not Available</v>
      </c>
      <c r="AS597" t="str">
        <f t="shared" si="195"/>
        <v>Not Available</v>
      </c>
      <c r="AT597" t="str">
        <f t="shared" si="196"/>
        <v>Not Available</v>
      </c>
      <c r="AU597" t="str">
        <f t="shared" si="197"/>
        <v>Not Available</v>
      </c>
      <c r="AV597" t="str">
        <f t="shared" si="198"/>
        <v>Not Available</v>
      </c>
      <c r="AW597" t="str">
        <f t="shared" si="199"/>
        <v>Not Available</v>
      </c>
      <c r="AX597" t="str">
        <f t="shared" si="200"/>
        <v>Not Available</v>
      </c>
      <c r="AY597" t="str">
        <f t="shared" si="201"/>
        <v>Not Available</v>
      </c>
      <c r="AZ597" t="str">
        <f t="shared" si="182"/>
        <v>N/A</v>
      </c>
      <c r="BA597" t="e">
        <f t="shared" si="183"/>
        <v>#VALUE!</v>
      </c>
    </row>
    <row r="598" spans="1:53" x14ac:dyDescent="0.3">
      <c r="A598" s="27" t="s">
        <v>319</v>
      </c>
      <c r="B598" s="27" t="s">
        <v>2146</v>
      </c>
      <c r="C598" t="s">
        <v>2147</v>
      </c>
      <c r="D598" t="s">
        <v>268</v>
      </c>
      <c r="E598" s="27" t="s">
        <v>93</v>
      </c>
      <c r="F598" t="s">
        <v>320</v>
      </c>
      <c r="G598" t="s">
        <v>321</v>
      </c>
      <c r="H598" t="s">
        <v>322</v>
      </c>
      <c r="I598" s="28" t="s">
        <v>109</v>
      </c>
      <c r="J598">
        <v>11</v>
      </c>
      <c r="K598" s="27">
        <v>7</v>
      </c>
      <c r="L598" t="s">
        <v>71</v>
      </c>
      <c r="M598" s="27">
        <v>0</v>
      </c>
      <c r="N598" s="27" t="s">
        <v>2154</v>
      </c>
      <c r="O598">
        <v>85025</v>
      </c>
      <c r="P598">
        <v>7.77</v>
      </c>
      <c r="Q598">
        <v>7.77</v>
      </c>
      <c r="R598" s="59">
        <v>13.86</v>
      </c>
      <c r="S598" s="5">
        <v>13.86</v>
      </c>
      <c r="T598">
        <v>13.86</v>
      </c>
      <c r="U598">
        <v>13.86</v>
      </c>
      <c r="V598">
        <v>13.86</v>
      </c>
      <c r="W598">
        <v>11.41</v>
      </c>
      <c r="X598">
        <v>11.66</v>
      </c>
      <c r="Y598">
        <v>13.04</v>
      </c>
      <c r="Z598">
        <v>9.7100000000000009</v>
      </c>
      <c r="AA598">
        <v>7.77</v>
      </c>
      <c r="AB598">
        <v>13.03</v>
      </c>
      <c r="AC598">
        <v>7.38</v>
      </c>
      <c r="AD598">
        <v>7.77</v>
      </c>
      <c r="AE598">
        <v>0</v>
      </c>
      <c r="AF598">
        <v>0</v>
      </c>
      <c r="AG598">
        <v>0</v>
      </c>
      <c r="AH598">
        <f t="shared" si="184"/>
        <v>7.77</v>
      </c>
      <c r="AI598">
        <f t="shared" si="185"/>
        <v>7.77</v>
      </c>
      <c r="AJ598">
        <f t="shared" si="186"/>
        <v>13.86</v>
      </c>
      <c r="AK598">
        <f t="shared" si="187"/>
        <v>13.86</v>
      </c>
      <c r="AL598">
        <f t="shared" si="188"/>
        <v>13.86</v>
      </c>
      <c r="AM598">
        <f t="shared" si="189"/>
        <v>13.86</v>
      </c>
      <c r="AN598">
        <f t="shared" si="190"/>
        <v>13.86</v>
      </c>
      <c r="AO598">
        <f t="shared" si="191"/>
        <v>11.41</v>
      </c>
      <c r="AP598">
        <f t="shared" si="192"/>
        <v>11.66</v>
      </c>
      <c r="AQ598">
        <f t="shared" si="193"/>
        <v>13.04</v>
      </c>
      <c r="AR598">
        <f t="shared" si="194"/>
        <v>9.7100000000000009</v>
      </c>
      <c r="AS598">
        <f t="shared" si="195"/>
        <v>7.77</v>
      </c>
      <c r="AT598">
        <f t="shared" si="196"/>
        <v>13.03</v>
      </c>
      <c r="AU598">
        <f t="shared" si="197"/>
        <v>7.38</v>
      </c>
      <c r="AV598">
        <f t="shared" si="198"/>
        <v>7.77</v>
      </c>
      <c r="AW598" t="str">
        <f t="shared" si="199"/>
        <v>Not Available</v>
      </c>
      <c r="AX598" t="str">
        <f t="shared" si="200"/>
        <v>Not Available</v>
      </c>
      <c r="AY598" t="str">
        <f t="shared" si="201"/>
        <v>Not Available</v>
      </c>
      <c r="AZ598" t="str">
        <f t="shared" si="182"/>
        <v>N/A</v>
      </c>
      <c r="BA598" t="e">
        <f t="shared" si="183"/>
        <v>#VALUE!</v>
      </c>
    </row>
    <row r="599" spans="1:53" x14ac:dyDescent="0.3">
      <c r="A599" s="27" t="s">
        <v>623</v>
      </c>
      <c r="B599" s="27" t="s">
        <v>2146</v>
      </c>
      <c r="C599" t="s">
        <v>2147</v>
      </c>
      <c r="D599" t="s">
        <v>268</v>
      </c>
      <c r="E599" s="27" t="s">
        <v>93</v>
      </c>
      <c r="F599" t="s">
        <v>624</v>
      </c>
      <c r="G599" t="s">
        <v>625</v>
      </c>
      <c r="H599" t="s">
        <v>316</v>
      </c>
      <c r="I599" s="28" t="s">
        <v>626</v>
      </c>
      <c r="J599">
        <v>32</v>
      </c>
      <c r="K599" s="27">
        <v>7</v>
      </c>
      <c r="L599" t="s">
        <v>71</v>
      </c>
      <c r="M599" s="27">
        <v>0</v>
      </c>
      <c r="N599" s="27" t="s">
        <v>2155</v>
      </c>
      <c r="O599">
        <v>80053</v>
      </c>
      <c r="P599">
        <v>10.56</v>
      </c>
      <c r="Q599">
        <v>10.56</v>
      </c>
      <c r="R599" s="59">
        <v>20.41</v>
      </c>
      <c r="S599" s="5">
        <v>20.41</v>
      </c>
      <c r="T599">
        <v>20.41</v>
      </c>
      <c r="U599">
        <v>20.41</v>
      </c>
      <c r="V599">
        <v>20.41</v>
      </c>
      <c r="W599">
        <v>39.380000000000003</v>
      </c>
      <c r="X599">
        <v>15.84</v>
      </c>
      <c r="Y599">
        <v>45</v>
      </c>
      <c r="Z599">
        <v>6.24</v>
      </c>
      <c r="AA599">
        <v>10.56</v>
      </c>
      <c r="AB599">
        <v>17.72</v>
      </c>
      <c r="AC599">
        <v>10.029999999999999</v>
      </c>
      <c r="AD599">
        <v>10.56</v>
      </c>
      <c r="AE599">
        <v>0</v>
      </c>
      <c r="AF599">
        <v>0</v>
      </c>
      <c r="AG599">
        <v>0</v>
      </c>
      <c r="AH599">
        <f t="shared" si="184"/>
        <v>10.56</v>
      </c>
      <c r="AI599">
        <f t="shared" si="185"/>
        <v>10.56</v>
      </c>
      <c r="AJ599">
        <f t="shared" si="186"/>
        <v>20.41</v>
      </c>
      <c r="AK599">
        <f t="shared" si="187"/>
        <v>20.41</v>
      </c>
      <c r="AL599">
        <f t="shared" si="188"/>
        <v>20.41</v>
      </c>
      <c r="AM599">
        <f t="shared" si="189"/>
        <v>20.41</v>
      </c>
      <c r="AN599">
        <f t="shared" si="190"/>
        <v>20.41</v>
      </c>
      <c r="AO599">
        <f t="shared" si="191"/>
        <v>39.380000000000003</v>
      </c>
      <c r="AP599">
        <f t="shared" si="192"/>
        <v>15.84</v>
      </c>
      <c r="AQ599">
        <f t="shared" si="193"/>
        <v>45</v>
      </c>
      <c r="AR599">
        <f t="shared" si="194"/>
        <v>6.24</v>
      </c>
      <c r="AS599">
        <f t="shared" si="195"/>
        <v>10.56</v>
      </c>
      <c r="AT599">
        <f t="shared" si="196"/>
        <v>17.72</v>
      </c>
      <c r="AU599">
        <f t="shared" si="197"/>
        <v>10.029999999999999</v>
      </c>
      <c r="AV599">
        <f t="shared" si="198"/>
        <v>10.56</v>
      </c>
      <c r="AW599" t="str">
        <f t="shared" si="199"/>
        <v>Not Available</v>
      </c>
      <c r="AX599" t="str">
        <f t="shared" si="200"/>
        <v>Not Available</v>
      </c>
      <c r="AY599" t="str">
        <f t="shared" si="201"/>
        <v>Not Available</v>
      </c>
      <c r="AZ599" t="str">
        <f t="shared" si="182"/>
        <v>N/A</v>
      </c>
      <c r="BA599" t="e">
        <f t="shared" si="183"/>
        <v>#VALUE!</v>
      </c>
    </row>
    <row r="600" spans="1:53" x14ac:dyDescent="0.3">
      <c r="A600" s="27" t="s">
        <v>417</v>
      </c>
      <c r="B600" s="27" t="s">
        <v>2146</v>
      </c>
      <c r="C600" t="s">
        <v>2147</v>
      </c>
      <c r="D600" t="s">
        <v>268</v>
      </c>
      <c r="E600" s="27" t="s">
        <v>62</v>
      </c>
      <c r="F600" t="s">
        <v>418</v>
      </c>
      <c r="G600" t="s">
        <v>419</v>
      </c>
      <c r="H600" t="s">
        <v>420</v>
      </c>
      <c r="I600" s="28" t="s">
        <v>421</v>
      </c>
      <c r="J600">
        <v>58</v>
      </c>
      <c r="K600" s="27">
        <v>7</v>
      </c>
      <c r="L600" t="s">
        <v>71</v>
      </c>
      <c r="M600" s="27">
        <v>0</v>
      </c>
      <c r="N600" s="27" t="s">
        <v>2156</v>
      </c>
      <c r="O600">
        <v>93005</v>
      </c>
      <c r="P600">
        <v>52.74</v>
      </c>
      <c r="Q600">
        <v>79.11</v>
      </c>
      <c r="R600" s="59">
        <v>18</v>
      </c>
      <c r="S600" s="5">
        <v>18</v>
      </c>
      <c r="T600">
        <v>18</v>
      </c>
      <c r="U600">
        <v>18</v>
      </c>
      <c r="V600">
        <v>18</v>
      </c>
      <c r="W600">
        <v>77.010000000000005</v>
      </c>
      <c r="X600">
        <v>79.11</v>
      </c>
      <c r="Y600">
        <v>88.02</v>
      </c>
      <c r="Z600">
        <v>97.72</v>
      </c>
      <c r="AA600">
        <v>52.74</v>
      </c>
      <c r="AB600">
        <v>75</v>
      </c>
      <c r="AC600">
        <v>50.1</v>
      </c>
      <c r="AD600">
        <v>52.74</v>
      </c>
      <c r="AE600">
        <v>0</v>
      </c>
      <c r="AF600">
        <v>0</v>
      </c>
      <c r="AG600">
        <v>0</v>
      </c>
      <c r="AH600">
        <f t="shared" si="184"/>
        <v>52.74</v>
      </c>
      <c r="AI600">
        <f t="shared" si="185"/>
        <v>79.11</v>
      </c>
      <c r="AJ600">
        <f t="shared" si="186"/>
        <v>18</v>
      </c>
      <c r="AK600">
        <f t="shared" si="187"/>
        <v>18</v>
      </c>
      <c r="AL600">
        <f t="shared" si="188"/>
        <v>18</v>
      </c>
      <c r="AM600">
        <f t="shared" si="189"/>
        <v>18</v>
      </c>
      <c r="AN600">
        <f t="shared" si="190"/>
        <v>18</v>
      </c>
      <c r="AO600">
        <f t="shared" si="191"/>
        <v>77.010000000000005</v>
      </c>
      <c r="AP600">
        <f t="shared" si="192"/>
        <v>79.11</v>
      </c>
      <c r="AQ600">
        <f t="shared" si="193"/>
        <v>88.02</v>
      </c>
      <c r="AR600">
        <f t="shared" si="194"/>
        <v>97.72</v>
      </c>
      <c r="AS600">
        <f t="shared" si="195"/>
        <v>52.74</v>
      </c>
      <c r="AT600">
        <f t="shared" si="196"/>
        <v>75</v>
      </c>
      <c r="AU600">
        <f t="shared" si="197"/>
        <v>50.1</v>
      </c>
      <c r="AV600">
        <f t="shared" si="198"/>
        <v>52.74</v>
      </c>
      <c r="AW600" t="str">
        <f t="shared" si="199"/>
        <v>Not Available</v>
      </c>
      <c r="AX600" t="str">
        <f t="shared" si="200"/>
        <v>Not Available</v>
      </c>
      <c r="AY600" t="str">
        <f t="shared" si="201"/>
        <v>Not Available</v>
      </c>
      <c r="AZ600" t="str">
        <f t="shared" si="182"/>
        <v>N/A</v>
      </c>
      <c r="BA600" t="e">
        <f t="shared" si="183"/>
        <v>#VALUE!</v>
      </c>
    </row>
    <row r="601" spans="1:53" x14ac:dyDescent="0.3">
      <c r="A601" s="27" t="s">
        <v>2157</v>
      </c>
      <c r="B601" s="27" t="s">
        <v>2158</v>
      </c>
      <c r="C601" t="s">
        <v>2159</v>
      </c>
      <c r="D601" t="s">
        <v>230</v>
      </c>
      <c r="E601" s="27" t="s">
        <v>62</v>
      </c>
      <c r="F601" t="s">
        <v>2160</v>
      </c>
      <c r="G601" t="s">
        <v>2161</v>
      </c>
      <c r="H601" t="s">
        <v>275</v>
      </c>
      <c r="I601" s="28" t="s">
        <v>2159</v>
      </c>
      <c r="J601">
        <v>149</v>
      </c>
      <c r="K601" s="27">
        <v>5</v>
      </c>
      <c r="L601" t="s">
        <v>234</v>
      </c>
      <c r="M601" s="27">
        <v>1</v>
      </c>
      <c r="N601" s="27" t="s">
        <v>2162</v>
      </c>
      <c r="O601">
        <v>96368</v>
      </c>
      <c r="P601">
        <v>0</v>
      </c>
      <c r="Q601">
        <v>0</v>
      </c>
      <c r="R601" s="59">
        <v>159.02000000000001</v>
      </c>
      <c r="S601" s="5">
        <v>107.33</v>
      </c>
      <c r="T601">
        <v>138.34</v>
      </c>
      <c r="U601">
        <v>117.67</v>
      </c>
      <c r="V601">
        <v>107.33</v>
      </c>
      <c r="W601">
        <v>127.08</v>
      </c>
      <c r="X601">
        <v>0</v>
      </c>
      <c r="Y601">
        <v>145.22999999999999</v>
      </c>
      <c r="Z601">
        <v>27.73</v>
      </c>
      <c r="AA601">
        <v>0</v>
      </c>
      <c r="AB601">
        <v>600</v>
      </c>
      <c r="AC601">
        <v>0</v>
      </c>
      <c r="AD601">
        <v>0</v>
      </c>
      <c r="AE601">
        <v>0</v>
      </c>
      <c r="AF601">
        <v>0</v>
      </c>
      <c r="AG601">
        <v>0</v>
      </c>
      <c r="AH601" t="str">
        <f t="shared" si="184"/>
        <v>Not Available</v>
      </c>
      <c r="AI601" t="str">
        <f t="shared" si="185"/>
        <v>Not Available</v>
      </c>
      <c r="AJ601">
        <f t="shared" si="186"/>
        <v>159.02000000000001</v>
      </c>
      <c r="AK601">
        <f t="shared" si="187"/>
        <v>107.33</v>
      </c>
      <c r="AL601">
        <f t="shared" si="188"/>
        <v>138.34</v>
      </c>
      <c r="AM601">
        <f t="shared" si="189"/>
        <v>117.67</v>
      </c>
      <c r="AN601">
        <f t="shared" si="190"/>
        <v>107.33</v>
      </c>
      <c r="AO601">
        <f t="shared" si="191"/>
        <v>127.08</v>
      </c>
      <c r="AP601" t="str">
        <f t="shared" si="192"/>
        <v>Not Available</v>
      </c>
      <c r="AQ601">
        <f t="shared" si="193"/>
        <v>145.22999999999999</v>
      </c>
      <c r="AR601">
        <f t="shared" si="194"/>
        <v>27.73</v>
      </c>
      <c r="AS601" t="str">
        <f t="shared" si="195"/>
        <v>Not Available</v>
      </c>
      <c r="AT601">
        <f t="shared" si="196"/>
        <v>600</v>
      </c>
      <c r="AU601" t="str">
        <f t="shared" si="197"/>
        <v>Not Available</v>
      </c>
      <c r="AV601" t="str">
        <f t="shared" si="198"/>
        <v>Not Available</v>
      </c>
      <c r="AW601" t="str">
        <f t="shared" si="199"/>
        <v>Not Available</v>
      </c>
      <c r="AX601" t="str">
        <f t="shared" si="200"/>
        <v>Not Available</v>
      </c>
      <c r="AY601" t="str">
        <f t="shared" si="201"/>
        <v>Not Available</v>
      </c>
      <c r="AZ601">
        <f t="shared" si="182"/>
        <v>9</v>
      </c>
      <c r="BA601">
        <f t="shared" si="183"/>
        <v>4</v>
      </c>
    </row>
    <row r="602" spans="1:53" x14ac:dyDescent="0.3">
      <c r="A602" s="27" t="s">
        <v>2129</v>
      </c>
      <c r="B602" s="27" t="s">
        <v>2158</v>
      </c>
      <c r="C602" t="s">
        <v>2159</v>
      </c>
      <c r="D602" t="s">
        <v>268</v>
      </c>
      <c r="E602" s="27" t="s">
        <v>62</v>
      </c>
      <c r="F602" t="s">
        <v>2132</v>
      </c>
      <c r="G602" t="s">
        <v>2133</v>
      </c>
      <c r="H602" t="s">
        <v>275</v>
      </c>
      <c r="I602" s="28" t="s">
        <v>2131</v>
      </c>
      <c r="J602">
        <v>310</v>
      </c>
      <c r="K602" s="27">
        <v>5</v>
      </c>
      <c r="L602" t="s">
        <v>71</v>
      </c>
      <c r="M602" s="27">
        <v>0</v>
      </c>
      <c r="N602" s="27" t="s">
        <v>2163</v>
      </c>
      <c r="O602">
        <v>96365</v>
      </c>
      <c r="P602">
        <v>189.53</v>
      </c>
      <c r="Q602">
        <v>0</v>
      </c>
      <c r="R602" s="59">
        <v>159.02000000000001</v>
      </c>
      <c r="S602" s="5">
        <v>107.33</v>
      </c>
      <c r="T602">
        <v>138.34</v>
      </c>
      <c r="U602">
        <v>117.67</v>
      </c>
      <c r="V602">
        <v>107.33</v>
      </c>
      <c r="W602">
        <v>264.8</v>
      </c>
      <c r="X602">
        <v>284.29000000000002</v>
      </c>
      <c r="Y602">
        <v>302.63</v>
      </c>
      <c r="Z602">
        <v>361.5</v>
      </c>
      <c r="AA602">
        <v>189.53</v>
      </c>
      <c r="AB602">
        <v>600</v>
      </c>
      <c r="AC602">
        <v>180.05</v>
      </c>
      <c r="AD602">
        <v>189.53</v>
      </c>
      <c r="AE602">
        <v>0</v>
      </c>
      <c r="AF602">
        <v>0</v>
      </c>
      <c r="AG602">
        <v>0</v>
      </c>
      <c r="AH602">
        <f t="shared" si="184"/>
        <v>189.53</v>
      </c>
      <c r="AI602" t="str">
        <f t="shared" si="185"/>
        <v>Not Available</v>
      </c>
      <c r="AJ602">
        <f t="shared" si="186"/>
        <v>159.02000000000001</v>
      </c>
      <c r="AK602">
        <f t="shared" si="187"/>
        <v>107.33</v>
      </c>
      <c r="AL602">
        <f t="shared" si="188"/>
        <v>138.34</v>
      </c>
      <c r="AM602">
        <f t="shared" si="189"/>
        <v>117.67</v>
      </c>
      <c r="AN602">
        <f t="shared" si="190"/>
        <v>107.33</v>
      </c>
      <c r="AO602">
        <f t="shared" si="191"/>
        <v>264.8</v>
      </c>
      <c r="AP602">
        <f t="shared" si="192"/>
        <v>284.29000000000002</v>
      </c>
      <c r="AQ602">
        <f t="shared" si="193"/>
        <v>302.63</v>
      </c>
      <c r="AR602">
        <f t="shared" si="194"/>
        <v>361.5</v>
      </c>
      <c r="AS602">
        <f t="shared" si="195"/>
        <v>189.53</v>
      </c>
      <c r="AT602">
        <f t="shared" si="196"/>
        <v>600</v>
      </c>
      <c r="AU602">
        <f t="shared" si="197"/>
        <v>180.05</v>
      </c>
      <c r="AV602">
        <f t="shared" si="198"/>
        <v>189.53</v>
      </c>
      <c r="AW602" t="str">
        <f t="shared" si="199"/>
        <v>Not Available</v>
      </c>
      <c r="AX602" t="str">
        <f t="shared" si="200"/>
        <v>Not Available</v>
      </c>
      <c r="AY602" t="str">
        <f t="shared" si="201"/>
        <v>Not Available</v>
      </c>
      <c r="AZ602" t="str">
        <f t="shared" si="182"/>
        <v>N/A</v>
      </c>
      <c r="BA602" t="e">
        <f t="shared" si="183"/>
        <v>#VALUE!</v>
      </c>
    </row>
    <row r="603" spans="1:53" x14ac:dyDescent="0.3">
      <c r="A603" s="27" t="s">
        <v>939</v>
      </c>
      <c r="B603" s="27" t="s">
        <v>2158</v>
      </c>
      <c r="C603" t="s">
        <v>2159</v>
      </c>
      <c r="D603" t="s">
        <v>268</v>
      </c>
      <c r="E603" s="27" t="s">
        <v>940</v>
      </c>
      <c r="F603" t="s">
        <v>940</v>
      </c>
      <c r="G603" t="s">
        <v>71</v>
      </c>
      <c r="H603" t="s">
        <v>327</v>
      </c>
      <c r="I603" s="28" t="s">
        <v>941</v>
      </c>
      <c r="J603">
        <v>28</v>
      </c>
      <c r="K603" s="27">
        <v>5</v>
      </c>
      <c r="L603" t="s">
        <v>71</v>
      </c>
      <c r="M603" s="27">
        <v>0</v>
      </c>
      <c r="N603" s="27" t="s">
        <v>2164</v>
      </c>
      <c r="P603" t="e">
        <v>#N/A</v>
      </c>
      <c r="Q603" t="e">
        <v>#N/A</v>
      </c>
      <c r="R603" s="59" t="e">
        <v>#N/A</v>
      </c>
      <c r="S603" s="5" t="e">
        <v>#N/A</v>
      </c>
      <c r="T603" t="e">
        <v>#N/A</v>
      </c>
      <c r="U603" t="e">
        <v>#N/A</v>
      </c>
      <c r="V603" t="e">
        <v>#N/A</v>
      </c>
      <c r="W603" t="e">
        <v>#N/A</v>
      </c>
      <c r="X603" t="e">
        <v>#N/A</v>
      </c>
      <c r="Y603" t="e">
        <v>#N/A</v>
      </c>
      <c r="Z603" t="e">
        <v>#N/A</v>
      </c>
      <c r="AA603" t="e">
        <v>#N/A</v>
      </c>
      <c r="AB603" t="e">
        <v>#N/A</v>
      </c>
      <c r="AC603" t="e">
        <v>#N/A</v>
      </c>
      <c r="AD603" t="e">
        <v>#N/A</v>
      </c>
      <c r="AE603">
        <v>0</v>
      </c>
      <c r="AF603">
        <v>0</v>
      </c>
      <c r="AG603">
        <v>0</v>
      </c>
      <c r="AH603" t="str">
        <f t="shared" si="184"/>
        <v>Not Available</v>
      </c>
      <c r="AI603" t="str">
        <f t="shared" si="185"/>
        <v>Not Available</v>
      </c>
      <c r="AJ603" t="str">
        <f t="shared" si="186"/>
        <v>Not Available</v>
      </c>
      <c r="AK603" t="str">
        <f t="shared" si="187"/>
        <v>Not Available</v>
      </c>
      <c r="AL603" t="str">
        <f t="shared" si="188"/>
        <v>Not Available</v>
      </c>
      <c r="AM603" t="str">
        <f t="shared" si="189"/>
        <v>Not Available</v>
      </c>
      <c r="AN603" t="str">
        <f t="shared" si="190"/>
        <v>Not Available</v>
      </c>
      <c r="AO603" t="str">
        <f t="shared" si="191"/>
        <v>Not Available</v>
      </c>
      <c r="AP603" t="str">
        <f t="shared" si="192"/>
        <v>Not Available</v>
      </c>
      <c r="AQ603" t="str">
        <f t="shared" si="193"/>
        <v>Not Available</v>
      </c>
      <c r="AR603" t="str">
        <f t="shared" si="194"/>
        <v>Not Available</v>
      </c>
      <c r="AS603" t="str">
        <f t="shared" si="195"/>
        <v>Not Available</v>
      </c>
      <c r="AT603" t="str">
        <f t="shared" si="196"/>
        <v>Not Available</v>
      </c>
      <c r="AU603" t="str">
        <f t="shared" si="197"/>
        <v>Not Available</v>
      </c>
      <c r="AV603" t="str">
        <f t="shared" si="198"/>
        <v>Not Available</v>
      </c>
      <c r="AW603" t="str">
        <f t="shared" si="199"/>
        <v>Not Available</v>
      </c>
      <c r="AX603" t="str">
        <f t="shared" si="200"/>
        <v>Not Available</v>
      </c>
      <c r="AY603" t="str">
        <f t="shared" si="201"/>
        <v>Not Available</v>
      </c>
      <c r="AZ603" t="str">
        <f t="shared" si="182"/>
        <v>N/A</v>
      </c>
      <c r="BA603" t="e">
        <f t="shared" si="183"/>
        <v>#VALUE!</v>
      </c>
    </row>
    <row r="604" spans="1:53" x14ac:dyDescent="0.3">
      <c r="A604" s="27" t="s">
        <v>351</v>
      </c>
      <c r="B604" s="27" t="s">
        <v>2158</v>
      </c>
      <c r="C604" t="s">
        <v>2159</v>
      </c>
      <c r="D604" t="s">
        <v>268</v>
      </c>
      <c r="E604" s="27" t="s">
        <v>124</v>
      </c>
      <c r="F604" t="s">
        <v>273</v>
      </c>
      <c r="G604" t="s">
        <v>352</v>
      </c>
      <c r="H604" t="s">
        <v>275</v>
      </c>
      <c r="I604" s="28" t="s">
        <v>353</v>
      </c>
      <c r="J604">
        <v>459</v>
      </c>
      <c r="K604" s="27">
        <v>5</v>
      </c>
      <c r="L604" t="s">
        <v>71</v>
      </c>
      <c r="M604" s="27">
        <v>0</v>
      </c>
      <c r="N604" s="27" t="s">
        <v>2165</v>
      </c>
      <c r="O604">
        <v>99285</v>
      </c>
      <c r="P604">
        <v>502.89</v>
      </c>
      <c r="Q604">
        <v>350</v>
      </c>
      <c r="R604" s="59">
        <v>0</v>
      </c>
      <c r="S604" s="5">
        <v>0</v>
      </c>
      <c r="T604">
        <v>0</v>
      </c>
      <c r="U604">
        <v>0</v>
      </c>
      <c r="V604">
        <v>0</v>
      </c>
      <c r="W604">
        <v>822.34</v>
      </c>
      <c r="X604">
        <v>754.34</v>
      </c>
      <c r="Y604">
        <v>877.16</v>
      </c>
      <c r="Z604">
        <v>685.14</v>
      </c>
      <c r="AA604">
        <v>502.89</v>
      </c>
      <c r="AB604">
        <v>600</v>
      </c>
      <c r="AC604">
        <v>477.75</v>
      </c>
      <c r="AD604">
        <v>502.89</v>
      </c>
      <c r="AE604">
        <v>0</v>
      </c>
      <c r="AF604">
        <v>0</v>
      </c>
      <c r="AG604">
        <v>0</v>
      </c>
      <c r="AH604">
        <f t="shared" si="184"/>
        <v>502.89</v>
      </c>
      <c r="AI604">
        <f t="shared" si="185"/>
        <v>350</v>
      </c>
      <c r="AJ604" t="str">
        <f t="shared" si="186"/>
        <v>Not Available</v>
      </c>
      <c r="AK604" t="str">
        <f t="shared" si="187"/>
        <v>Not Available</v>
      </c>
      <c r="AL604" t="str">
        <f t="shared" si="188"/>
        <v>Not Available</v>
      </c>
      <c r="AM604" t="str">
        <f t="shared" si="189"/>
        <v>Not Available</v>
      </c>
      <c r="AN604" t="str">
        <f t="shared" si="190"/>
        <v>Not Available</v>
      </c>
      <c r="AO604">
        <f t="shared" si="191"/>
        <v>822.34</v>
      </c>
      <c r="AP604">
        <f t="shared" si="192"/>
        <v>754.34</v>
      </c>
      <c r="AQ604">
        <f t="shared" si="193"/>
        <v>877.16</v>
      </c>
      <c r="AR604">
        <f t="shared" si="194"/>
        <v>685.14</v>
      </c>
      <c r="AS604">
        <f t="shared" si="195"/>
        <v>502.89</v>
      </c>
      <c r="AT604">
        <f t="shared" si="196"/>
        <v>600</v>
      </c>
      <c r="AU604">
        <f t="shared" si="197"/>
        <v>477.75</v>
      </c>
      <c r="AV604">
        <f t="shared" si="198"/>
        <v>502.89</v>
      </c>
      <c r="AW604" t="str">
        <f t="shared" si="199"/>
        <v>Not Available</v>
      </c>
      <c r="AX604" t="str">
        <f t="shared" si="200"/>
        <v>Not Available</v>
      </c>
      <c r="AY604" t="str">
        <f t="shared" si="201"/>
        <v>Not Available</v>
      </c>
      <c r="AZ604" t="str">
        <f t="shared" si="182"/>
        <v>N/A</v>
      </c>
      <c r="BA604" t="e">
        <f t="shared" si="183"/>
        <v>#VALUE!</v>
      </c>
    </row>
    <row r="605" spans="1:53" x14ac:dyDescent="0.3">
      <c r="A605" s="27" t="s">
        <v>319</v>
      </c>
      <c r="B605" s="27" t="s">
        <v>2158</v>
      </c>
      <c r="C605" t="s">
        <v>2159</v>
      </c>
      <c r="D605" t="s">
        <v>268</v>
      </c>
      <c r="E605" s="27" t="s">
        <v>93</v>
      </c>
      <c r="F605" t="s">
        <v>320</v>
      </c>
      <c r="G605" t="s">
        <v>321</v>
      </c>
      <c r="H605" t="s">
        <v>322</v>
      </c>
      <c r="I605" s="28" t="s">
        <v>109</v>
      </c>
      <c r="J605">
        <v>14</v>
      </c>
      <c r="K605" s="27">
        <v>5</v>
      </c>
      <c r="L605" t="s">
        <v>71</v>
      </c>
      <c r="M605" s="27">
        <v>0</v>
      </c>
      <c r="N605" s="27" t="s">
        <v>2166</v>
      </c>
      <c r="O605">
        <v>85025</v>
      </c>
      <c r="P605">
        <v>7.77</v>
      </c>
      <c r="Q605">
        <v>7.77</v>
      </c>
      <c r="R605" s="59">
        <v>13.86</v>
      </c>
      <c r="S605" s="5">
        <v>13.86</v>
      </c>
      <c r="T605">
        <v>13.86</v>
      </c>
      <c r="U605">
        <v>13.86</v>
      </c>
      <c r="V605">
        <v>13.86</v>
      </c>
      <c r="W605">
        <v>11.41</v>
      </c>
      <c r="X605">
        <v>11.66</v>
      </c>
      <c r="Y605">
        <v>13.04</v>
      </c>
      <c r="Z605">
        <v>9.7100000000000009</v>
      </c>
      <c r="AA605">
        <v>7.77</v>
      </c>
      <c r="AB605">
        <v>13.03</v>
      </c>
      <c r="AC605">
        <v>7.38</v>
      </c>
      <c r="AD605">
        <v>7.77</v>
      </c>
      <c r="AE605">
        <v>0</v>
      </c>
      <c r="AF605">
        <v>0</v>
      </c>
      <c r="AG605">
        <v>0</v>
      </c>
      <c r="AH605">
        <f t="shared" si="184"/>
        <v>7.77</v>
      </c>
      <c r="AI605">
        <f t="shared" si="185"/>
        <v>7.77</v>
      </c>
      <c r="AJ605">
        <f t="shared" si="186"/>
        <v>13.86</v>
      </c>
      <c r="AK605">
        <f t="shared" si="187"/>
        <v>13.86</v>
      </c>
      <c r="AL605">
        <f t="shared" si="188"/>
        <v>13.86</v>
      </c>
      <c r="AM605">
        <f t="shared" si="189"/>
        <v>13.86</v>
      </c>
      <c r="AN605">
        <f t="shared" si="190"/>
        <v>13.86</v>
      </c>
      <c r="AO605">
        <f t="shared" si="191"/>
        <v>11.41</v>
      </c>
      <c r="AP605">
        <f t="shared" si="192"/>
        <v>11.66</v>
      </c>
      <c r="AQ605">
        <f t="shared" si="193"/>
        <v>13.04</v>
      </c>
      <c r="AR605">
        <f t="shared" si="194"/>
        <v>9.7100000000000009</v>
      </c>
      <c r="AS605">
        <f t="shared" si="195"/>
        <v>7.77</v>
      </c>
      <c r="AT605">
        <f t="shared" si="196"/>
        <v>13.03</v>
      </c>
      <c r="AU605">
        <f t="shared" si="197"/>
        <v>7.38</v>
      </c>
      <c r="AV605">
        <f t="shared" si="198"/>
        <v>7.77</v>
      </c>
      <c r="AW605" t="str">
        <f t="shared" si="199"/>
        <v>Not Available</v>
      </c>
      <c r="AX605" t="str">
        <f t="shared" si="200"/>
        <v>Not Available</v>
      </c>
      <c r="AY605" t="str">
        <f t="shared" si="201"/>
        <v>Not Available</v>
      </c>
      <c r="AZ605" t="str">
        <f t="shared" si="182"/>
        <v>N/A</v>
      </c>
      <c r="BA605" t="e">
        <f t="shared" si="183"/>
        <v>#VALUE!</v>
      </c>
    </row>
    <row r="606" spans="1:53" x14ac:dyDescent="0.3">
      <c r="A606" s="27" t="s">
        <v>2167</v>
      </c>
      <c r="B606" s="27" t="s">
        <v>2168</v>
      </c>
      <c r="C606" t="s">
        <v>2169</v>
      </c>
      <c r="D606" t="s">
        <v>230</v>
      </c>
      <c r="E606" s="27" t="s">
        <v>62</v>
      </c>
      <c r="F606" t="s">
        <v>2170</v>
      </c>
      <c r="G606" t="s">
        <v>2171</v>
      </c>
      <c r="H606" t="s">
        <v>275</v>
      </c>
      <c r="I606" s="28" t="s">
        <v>2169</v>
      </c>
      <c r="J606">
        <v>122</v>
      </c>
      <c r="K606" s="27">
        <v>2</v>
      </c>
      <c r="L606" t="s">
        <v>234</v>
      </c>
      <c r="M606" s="27">
        <v>1</v>
      </c>
      <c r="N606" s="27" t="s">
        <v>2172</v>
      </c>
      <c r="O606">
        <v>96372</v>
      </c>
      <c r="P606">
        <v>61.9</v>
      </c>
      <c r="Q606">
        <v>0</v>
      </c>
      <c r="R606" s="59">
        <v>0</v>
      </c>
      <c r="S606" s="5">
        <v>0</v>
      </c>
      <c r="T606">
        <v>0</v>
      </c>
      <c r="U606">
        <v>0</v>
      </c>
      <c r="V606">
        <v>0</v>
      </c>
      <c r="W606">
        <v>87.14</v>
      </c>
      <c r="X606">
        <v>92.86</v>
      </c>
      <c r="Y606">
        <v>99.59</v>
      </c>
      <c r="Z606">
        <v>118.07</v>
      </c>
      <c r="AA606">
        <v>61.9</v>
      </c>
      <c r="AB606">
        <v>600</v>
      </c>
      <c r="AC606">
        <v>58.81</v>
      </c>
      <c r="AD606">
        <v>61.9</v>
      </c>
      <c r="AE606">
        <v>0</v>
      </c>
      <c r="AF606">
        <v>0</v>
      </c>
      <c r="AG606">
        <v>0</v>
      </c>
      <c r="AH606">
        <f t="shared" si="184"/>
        <v>61.9</v>
      </c>
      <c r="AI606" t="str">
        <f t="shared" si="185"/>
        <v>Not Available</v>
      </c>
      <c r="AJ606" t="str">
        <f t="shared" si="186"/>
        <v>Not Available</v>
      </c>
      <c r="AK606" t="str">
        <f t="shared" si="187"/>
        <v>Not Available</v>
      </c>
      <c r="AL606" t="str">
        <f t="shared" si="188"/>
        <v>Not Available</v>
      </c>
      <c r="AM606" t="str">
        <f t="shared" si="189"/>
        <v>Not Available</v>
      </c>
      <c r="AN606" t="str">
        <f t="shared" si="190"/>
        <v>Not Available</v>
      </c>
      <c r="AO606">
        <f t="shared" si="191"/>
        <v>87.14</v>
      </c>
      <c r="AP606">
        <f t="shared" si="192"/>
        <v>92.86</v>
      </c>
      <c r="AQ606">
        <f t="shared" si="193"/>
        <v>99.59</v>
      </c>
      <c r="AR606">
        <f t="shared" si="194"/>
        <v>118.07</v>
      </c>
      <c r="AS606">
        <f t="shared" si="195"/>
        <v>61.9</v>
      </c>
      <c r="AT606">
        <f t="shared" si="196"/>
        <v>600</v>
      </c>
      <c r="AU606">
        <f t="shared" si="197"/>
        <v>58.81</v>
      </c>
      <c r="AV606">
        <f t="shared" si="198"/>
        <v>61.9</v>
      </c>
      <c r="AW606" t="str">
        <f t="shared" si="199"/>
        <v>Not Available</v>
      </c>
      <c r="AX606" t="str">
        <f t="shared" si="200"/>
        <v>Not Available</v>
      </c>
      <c r="AY606" t="str">
        <f t="shared" si="201"/>
        <v>Not Available</v>
      </c>
      <c r="AZ606">
        <f t="shared" si="182"/>
        <v>6</v>
      </c>
      <c r="BA606">
        <f t="shared" si="183"/>
        <v>4</v>
      </c>
    </row>
    <row r="607" spans="1:53" x14ac:dyDescent="0.3">
      <c r="A607" s="27" t="s">
        <v>1057</v>
      </c>
      <c r="B607" s="27" t="s">
        <v>2168</v>
      </c>
      <c r="C607" t="s">
        <v>2169</v>
      </c>
      <c r="D607" t="s">
        <v>268</v>
      </c>
      <c r="E607" s="27" t="s">
        <v>124</v>
      </c>
      <c r="F607" t="s">
        <v>273</v>
      </c>
      <c r="G607" t="s">
        <v>1058</v>
      </c>
      <c r="H607" t="s">
        <v>275</v>
      </c>
      <c r="I607" s="28" t="s">
        <v>1059</v>
      </c>
      <c r="J607">
        <v>294</v>
      </c>
      <c r="K607" s="27">
        <v>2</v>
      </c>
      <c r="L607" t="s">
        <v>71</v>
      </c>
      <c r="M607" s="27">
        <v>0</v>
      </c>
      <c r="N607" s="27" t="s">
        <v>2173</v>
      </c>
      <c r="O607">
        <v>99284</v>
      </c>
      <c r="P607">
        <v>350.13</v>
      </c>
      <c r="Q607">
        <v>350</v>
      </c>
      <c r="R607" s="59">
        <v>0</v>
      </c>
      <c r="S607" s="5">
        <v>0</v>
      </c>
      <c r="T607">
        <v>0</v>
      </c>
      <c r="U607">
        <v>0</v>
      </c>
      <c r="V607">
        <v>0</v>
      </c>
      <c r="W607">
        <v>530</v>
      </c>
      <c r="X607">
        <v>525.19000000000005</v>
      </c>
      <c r="Y607">
        <v>611.08000000000004</v>
      </c>
      <c r="Z607">
        <v>477.01</v>
      </c>
      <c r="AA607">
        <v>350.13</v>
      </c>
      <c r="AB607">
        <v>600</v>
      </c>
      <c r="AC607">
        <v>332.62</v>
      </c>
      <c r="AD607">
        <v>350.13</v>
      </c>
      <c r="AE607">
        <v>0</v>
      </c>
      <c r="AF607">
        <v>0</v>
      </c>
      <c r="AG607">
        <v>0</v>
      </c>
      <c r="AH607">
        <f t="shared" si="184"/>
        <v>350.13</v>
      </c>
      <c r="AI607">
        <f t="shared" si="185"/>
        <v>350</v>
      </c>
      <c r="AJ607" t="str">
        <f t="shared" si="186"/>
        <v>Not Available</v>
      </c>
      <c r="AK607" t="str">
        <f t="shared" si="187"/>
        <v>Not Available</v>
      </c>
      <c r="AL607" t="str">
        <f t="shared" si="188"/>
        <v>Not Available</v>
      </c>
      <c r="AM607" t="str">
        <f t="shared" si="189"/>
        <v>Not Available</v>
      </c>
      <c r="AN607" t="str">
        <f t="shared" si="190"/>
        <v>Not Available</v>
      </c>
      <c r="AO607">
        <f t="shared" si="191"/>
        <v>530</v>
      </c>
      <c r="AP607">
        <f t="shared" si="192"/>
        <v>525.19000000000005</v>
      </c>
      <c r="AQ607">
        <f t="shared" si="193"/>
        <v>611.08000000000004</v>
      </c>
      <c r="AR607">
        <f t="shared" si="194"/>
        <v>477.01</v>
      </c>
      <c r="AS607">
        <f t="shared" si="195"/>
        <v>350.13</v>
      </c>
      <c r="AT607">
        <f t="shared" si="196"/>
        <v>600</v>
      </c>
      <c r="AU607">
        <f t="shared" si="197"/>
        <v>332.62</v>
      </c>
      <c r="AV607">
        <f t="shared" si="198"/>
        <v>350.13</v>
      </c>
      <c r="AW607" t="str">
        <f t="shared" si="199"/>
        <v>Not Available</v>
      </c>
      <c r="AX607" t="str">
        <f t="shared" si="200"/>
        <v>Not Available</v>
      </c>
      <c r="AY607" t="str">
        <f t="shared" si="201"/>
        <v>Not Available</v>
      </c>
      <c r="AZ607" t="str">
        <f t="shared" si="182"/>
        <v>N/A</v>
      </c>
      <c r="BA607" t="e">
        <f t="shared" si="183"/>
        <v>#VALUE!</v>
      </c>
    </row>
    <row r="608" spans="1:53" x14ac:dyDescent="0.3">
      <c r="A608" s="27" t="s">
        <v>597</v>
      </c>
      <c r="B608" s="27" t="s">
        <v>2174</v>
      </c>
      <c r="C608" t="s">
        <v>600</v>
      </c>
      <c r="D608" t="s">
        <v>230</v>
      </c>
      <c r="E608" s="27" t="s">
        <v>62</v>
      </c>
      <c r="F608" t="s">
        <v>598</v>
      </c>
      <c r="G608" t="s">
        <v>599</v>
      </c>
      <c r="H608" t="s">
        <v>275</v>
      </c>
      <c r="I608" s="28" t="s">
        <v>600</v>
      </c>
      <c r="J608">
        <v>289</v>
      </c>
      <c r="K608" s="27">
        <v>1</v>
      </c>
      <c r="L608" t="s">
        <v>234</v>
      </c>
      <c r="M608" s="27">
        <v>1</v>
      </c>
      <c r="N608" s="27" t="s">
        <v>2175</v>
      </c>
      <c r="O608">
        <v>96374</v>
      </c>
      <c r="P608">
        <v>189.53</v>
      </c>
      <c r="Q608">
        <v>0</v>
      </c>
      <c r="R608" s="59">
        <v>0</v>
      </c>
      <c r="S608" s="5">
        <v>0</v>
      </c>
      <c r="T608">
        <v>0</v>
      </c>
      <c r="U608">
        <v>0</v>
      </c>
      <c r="V608">
        <v>0</v>
      </c>
      <c r="W608">
        <v>264.8</v>
      </c>
      <c r="X608">
        <v>284.29000000000002</v>
      </c>
      <c r="Y608">
        <v>302.63</v>
      </c>
      <c r="Z608">
        <v>361.5</v>
      </c>
      <c r="AA608">
        <v>189.53</v>
      </c>
      <c r="AB608">
        <v>600</v>
      </c>
      <c r="AC608">
        <v>180.05</v>
      </c>
      <c r="AD608">
        <v>189.53</v>
      </c>
      <c r="AE608">
        <v>0</v>
      </c>
      <c r="AF608">
        <v>0</v>
      </c>
      <c r="AG608">
        <v>0</v>
      </c>
      <c r="AH608">
        <f t="shared" si="184"/>
        <v>189.53</v>
      </c>
      <c r="AI608" t="str">
        <f t="shared" si="185"/>
        <v>Not Available</v>
      </c>
      <c r="AJ608" t="str">
        <f t="shared" si="186"/>
        <v>Not Available</v>
      </c>
      <c r="AK608" t="str">
        <f t="shared" si="187"/>
        <v>Not Available</v>
      </c>
      <c r="AL608" t="str">
        <f t="shared" si="188"/>
        <v>Not Available</v>
      </c>
      <c r="AM608" t="str">
        <f t="shared" si="189"/>
        <v>Not Available</v>
      </c>
      <c r="AN608" t="str">
        <f t="shared" si="190"/>
        <v>Not Available</v>
      </c>
      <c r="AO608">
        <f t="shared" si="191"/>
        <v>264.8</v>
      </c>
      <c r="AP608">
        <f t="shared" si="192"/>
        <v>284.29000000000002</v>
      </c>
      <c r="AQ608">
        <f t="shared" si="193"/>
        <v>302.63</v>
      </c>
      <c r="AR608">
        <f t="shared" si="194"/>
        <v>361.5</v>
      </c>
      <c r="AS608">
        <f t="shared" si="195"/>
        <v>189.53</v>
      </c>
      <c r="AT608">
        <f t="shared" si="196"/>
        <v>600</v>
      </c>
      <c r="AU608">
        <f t="shared" si="197"/>
        <v>180.05</v>
      </c>
      <c r="AV608">
        <f t="shared" si="198"/>
        <v>189.53</v>
      </c>
      <c r="AW608" t="str">
        <f t="shared" si="199"/>
        <v>Not Available</v>
      </c>
      <c r="AX608" t="str">
        <f t="shared" si="200"/>
        <v>Not Available</v>
      </c>
      <c r="AY608" t="str">
        <f t="shared" si="201"/>
        <v>Not Available</v>
      </c>
      <c r="AZ608">
        <f t="shared" si="182"/>
        <v>4</v>
      </c>
      <c r="BA608">
        <f t="shared" si="183"/>
        <v>3</v>
      </c>
    </row>
    <row r="609" spans="1:53" x14ac:dyDescent="0.3">
      <c r="A609" s="27" t="s">
        <v>2086</v>
      </c>
      <c r="B609" s="27" t="s">
        <v>2176</v>
      </c>
      <c r="C609" t="s">
        <v>2088</v>
      </c>
      <c r="D609" t="s">
        <v>230</v>
      </c>
      <c r="E609" s="27" t="s">
        <v>62</v>
      </c>
      <c r="F609" t="s">
        <v>598</v>
      </c>
      <c r="G609" t="s">
        <v>2087</v>
      </c>
      <c r="H609" t="s">
        <v>275</v>
      </c>
      <c r="I609" s="28" t="s">
        <v>2088</v>
      </c>
      <c r="J609">
        <v>92</v>
      </c>
      <c r="K609" s="27">
        <v>2</v>
      </c>
      <c r="L609" t="s">
        <v>234</v>
      </c>
      <c r="M609" s="27">
        <v>1</v>
      </c>
      <c r="N609" s="27" t="s">
        <v>2177</v>
      </c>
      <c r="O609">
        <v>96375</v>
      </c>
      <c r="P609">
        <v>38.869999999999997</v>
      </c>
      <c r="Q609">
        <v>0</v>
      </c>
      <c r="R609" s="59">
        <v>0</v>
      </c>
      <c r="S609" s="5">
        <v>0</v>
      </c>
      <c r="T609">
        <v>0</v>
      </c>
      <c r="U609">
        <v>0</v>
      </c>
      <c r="V609">
        <v>0</v>
      </c>
      <c r="W609">
        <v>54.92</v>
      </c>
      <c r="X609">
        <v>58.31</v>
      </c>
      <c r="Y609">
        <v>62.77</v>
      </c>
      <c r="Z609">
        <v>74.150000000000006</v>
      </c>
      <c r="AA609">
        <v>38.869999999999997</v>
      </c>
      <c r="AB609">
        <v>600</v>
      </c>
      <c r="AC609">
        <v>36.93</v>
      </c>
      <c r="AD609">
        <v>38.869999999999997</v>
      </c>
      <c r="AE609">
        <v>0</v>
      </c>
      <c r="AF609">
        <v>0</v>
      </c>
      <c r="AG609">
        <v>0</v>
      </c>
      <c r="AH609">
        <f t="shared" si="184"/>
        <v>38.869999999999997</v>
      </c>
      <c r="AI609" t="str">
        <f t="shared" si="185"/>
        <v>Not Available</v>
      </c>
      <c r="AJ609" t="str">
        <f t="shared" si="186"/>
        <v>Not Available</v>
      </c>
      <c r="AK609" t="str">
        <f t="shared" si="187"/>
        <v>Not Available</v>
      </c>
      <c r="AL609" t="str">
        <f t="shared" si="188"/>
        <v>Not Available</v>
      </c>
      <c r="AM609" t="str">
        <f t="shared" si="189"/>
        <v>Not Available</v>
      </c>
      <c r="AN609" t="str">
        <f t="shared" si="190"/>
        <v>Not Available</v>
      </c>
      <c r="AO609">
        <f t="shared" si="191"/>
        <v>54.92</v>
      </c>
      <c r="AP609">
        <f t="shared" si="192"/>
        <v>58.31</v>
      </c>
      <c r="AQ609">
        <f t="shared" si="193"/>
        <v>62.77</v>
      </c>
      <c r="AR609">
        <f t="shared" si="194"/>
        <v>74.150000000000006</v>
      </c>
      <c r="AS609">
        <f t="shared" si="195"/>
        <v>38.869999999999997</v>
      </c>
      <c r="AT609">
        <f t="shared" si="196"/>
        <v>600</v>
      </c>
      <c r="AU609">
        <f t="shared" si="197"/>
        <v>36.93</v>
      </c>
      <c r="AV609">
        <f t="shared" si="198"/>
        <v>38.869999999999997</v>
      </c>
      <c r="AW609" t="str">
        <f t="shared" si="199"/>
        <v>Not Available</v>
      </c>
      <c r="AX609" t="str">
        <f t="shared" si="200"/>
        <v>Not Available</v>
      </c>
      <c r="AY609" t="str">
        <f t="shared" si="201"/>
        <v>Not Available</v>
      </c>
      <c r="AZ609">
        <f>IF(AND(M609=1,L609="Yes",K609=1),3+K609,IF(AND(L609="Yes",M609=1,K609&gt;1),4+K609,IF(AND(M609=1,L609="No",K609=1),1+K609,IF(AND(M609=1,L609="No",K609&gt;1),2+K609,"N/A"))))</f>
        <v>6</v>
      </c>
      <c r="BA609">
        <f t="shared" si="183"/>
        <v>4</v>
      </c>
    </row>
    <row r="610" spans="1:53" x14ac:dyDescent="0.3">
      <c r="A610" s="27" t="s">
        <v>351</v>
      </c>
      <c r="B610" s="27" t="s">
        <v>2176</v>
      </c>
      <c r="C610" t="s">
        <v>2088</v>
      </c>
      <c r="D610" t="s">
        <v>268</v>
      </c>
      <c r="E610" s="27" t="s">
        <v>124</v>
      </c>
      <c r="F610" t="s">
        <v>273</v>
      </c>
      <c r="G610" t="s">
        <v>352</v>
      </c>
      <c r="H610" t="s">
        <v>275</v>
      </c>
      <c r="I610" s="28" t="s">
        <v>353</v>
      </c>
      <c r="J610">
        <v>549</v>
      </c>
      <c r="K610" s="27">
        <v>2</v>
      </c>
      <c r="L610" t="s">
        <v>71</v>
      </c>
      <c r="M610" s="27">
        <v>0</v>
      </c>
      <c r="N610" s="27" t="s">
        <v>2178</v>
      </c>
      <c r="O610">
        <v>99285</v>
      </c>
      <c r="P610">
        <v>502.89</v>
      </c>
      <c r="Q610">
        <v>350</v>
      </c>
      <c r="R610" s="59">
        <v>0</v>
      </c>
      <c r="S610" s="5">
        <v>0</v>
      </c>
      <c r="T610">
        <v>0</v>
      </c>
      <c r="U610">
        <v>0</v>
      </c>
      <c r="V610">
        <v>0</v>
      </c>
      <c r="W610">
        <v>822.34</v>
      </c>
      <c r="X610">
        <v>754.34</v>
      </c>
      <c r="Y610">
        <v>877.16</v>
      </c>
      <c r="Z610">
        <v>685.14</v>
      </c>
      <c r="AA610">
        <v>502.89</v>
      </c>
      <c r="AB610">
        <v>600</v>
      </c>
      <c r="AC610">
        <v>477.75</v>
      </c>
      <c r="AD610">
        <v>502.89</v>
      </c>
      <c r="AE610">
        <v>0</v>
      </c>
      <c r="AF610">
        <v>0</v>
      </c>
      <c r="AG610">
        <v>0</v>
      </c>
      <c r="AH610">
        <f t="shared" si="184"/>
        <v>502.89</v>
      </c>
      <c r="AI610">
        <f t="shared" si="185"/>
        <v>350</v>
      </c>
      <c r="AJ610" t="str">
        <f t="shared" si="186"/>
        <v>Not Available</v>
      </c>
      <c r="AK610" t="str">
        <f t="shared" si="187"/>
        <v>Not Available</v>
      </c>
      <c r="AL610" t="str">
        <f t="shared" si="188"/>
        <v>Not Available</v>
      </c>
      <c r="AM610" t="str">
        <f t="shared" si="189"/>
        <v>Not Available</v>
      </c>
      <c r="AN610" t="str">
        <f t="shared" si="190"/>
        <v>Not Available</v>
      </c>
      <c r="AO610">
        <f t="shared" si="191"/>
        <v>822.34</v>
      </c>
      <c r="AP610">
        <f t="shared" si="192"/>
        <v>754.34</v>
      </c>
      <c r="AQ610">
        <f t="shared" si="193"/>
        <v>877.16</v>
      </c>
      <c r="AR610">
        <f t="shared" si="194"/>
        <v>685.14</v>
      </c>
      <c r="AS610">
        <f t="shared" si="195"/>
        <v>502.89</v>
      </c>
      <c r="AT610">
        <f t="shared" si="196"/>
        <v>600</v>
      </c>
      <c r="AU610">
        <f t="shared" si="197"/>
        <v>477.75</v>
      </c>
      <c r="AV610">
        <f t="shared" si="198"/>
        <v>502.89</v>
      </c>
      <c r="AW610" t="str">
        <f t="shared" si="199"/>
        <v>Not Available</v>
      </c>
      <c r="AX610" t="str">
        <f t="shared" si="200"/>
        <v>Not Available</v>
      </c>
      <c r="AY610" t="str">
        <f t="shared" si="201"/>
        <v>Not Available</v>
      </c>
      <c r="AZ610" t="str">
        <f t="shared" si="182"/>
        <v>N/A</v>
      </c>
      <c r="BA610" t="e">
        <f t="shared" si="183"/>
        <v>#VALUE!</v>
      </c>
    </row>
    <row r="611" spans="1:53" x14ac:dyDescent="0.3">
      <c r="A611" s="27" t="s">
        <v>2179</v>
      </c>
      <c r="B611" s="27" t="s">
        <v>2180</v>
      </c>
      <c r="C611" t="s">
        <v>2181</v>
      </c>
      <c r="D611" t="s">
        <v>230</v>
      </c>
      <c r="E611" s="27" t="s">
        <v>62</v>
      </c>
      <c r="F611" t="s">
        <v>2182</v>
      </c>
      <c r="G611" t="s">
        <v>2183</v>
      </c>
      <c r="H611" t="s">
        <v>2184</v>
      </c>
      <c r="I611" s="28" t="s">
        <v>2181</v>
      </c>
      <c r="J611">
        <v>63</v>
      </c>
      <c r="K611" s="27">
        <v>3</v>
      </c>
      <c r="L611" t="s">
        <v>234</v>
      </c>
      <c r="M611" s="27">
        <v>1</v>
      </c>
      <c r="N611" s="27" t="s">
        <v>2185</v>
      </c>
      <c r="O611">
        <v>99152</v>
      </c>
      <c r="P611">
        <v>0</v>
      </c>
      <c r="Q611">
        <v>42.62</v>
      </c>
      <c r="R611" s="59">
        <v>0</v>
      </c>
      <c r="S611" s="5">
        <v>0</v>
      </c>
      <c r="T611">
        <v>0</v>
      </c>
      <c r="U611">
        <v>0</v>
      </c>
      <c r="V611">
        <v>0</v>
      </c>
      <c r="W611">
        <v>59.67</v>
      </c>
      <c r="X611">
        <v>0</v>
      </c>
      <c r="Y611">
        <v>68.19</v>
      </c>
      <c r="Z611">
        <v>69.38</v>
      </c>
      <c r="AA611">
        <v>0</v>
      </c>
      <c r="AB611">
        <v>0</v>
      </c>
      <c r="AC611">
        <v>0</v>
      </c>
      <c r="AD611">
        <v>0</v>
      </c>
      <c r="AE611">
        <v>0</v>
      </c>
      <c r="AF611">
        <v>0</v>
      </c>
      <c r="AG611">
        <v>0</v>
      </c>
      <c r="AH611" t="str">
        <f t="shared" si="184"/>
        <v>Not Available</v>
      </c>
      <c r="AI611">
        <f t="shared" si="185"/>
        <v>42.62</v>
      </c>
      <c r="AJ611" t="str">
        <f t="shared" si="186"/>
        <v>Not Available</v>
      </c>
      <c r="AK611" t="str">
        <f t="shared" si="187"/>
        <v>Not Available</v>
      </c>
      <c r="AL611" t="str">
        <f t="shared" si="188"/>
        <v>Not Available</v>
      </c>
      <c r="AM611" t="str">
        <f t="shared" si="189"/>
        <v>Not Available</v>
      </c>
      <c r="AN611" t="str">
        <f t="shared" si="190"/>
        <v>Not Available</v>
      </c>
      <c r="AO611">
        <f t="shared" si="191"/>
        <v>59.67</v>
      </c>
      <c r="AP611" t="str">
        <f t="shared" si="192"/>
        <v>Not Available</v>
      </c>
      <c r="AQ611">
        <f t="shared" si="193"/>
        <v>68.19</v>
      </c>
      <c r="AR611">
        <f t="shared" si="194"/>
        <v>69.38</v>
      </c>
      <c r="AS611" t="str">
        <f t="shared" si="195"/>
        <v>Not Available</v>
      </c>
      <c r="AT611" t="str">
        <f t="shared" si="196"/>
        <v>Not Available</v>
      </c>
      <c r="AU611" t="str">
        <f t="shared" si="197"/>
        <v>Not Available</v>
      </c>
      <c r="AV611" t="str">
        <f t="shared" si="198"/>
        <v>Not Available</v>
      </c>
      <c r="AW611" t="str">
        <f t="shared" si="199"/>
        <v>Not Available</v>
      </c>
      <c r="AX611" t="str">
        <f t="shared" si="200"/>
        <v>Not Available</v>
      </c>
      <c r="AY611" t="str">
        <f t="shared" si="201"/>
        <v>Not Available</v>
      </c>
      <c r="AZ611">
        <f t="shared" si="182"/>
        <v>7</v>
      </c>
      <c r="BA611">
        <f t="shared" si="183"/>
        <v>4</v>
      </c>
    </row>
    <row r="612" spans="1:53" x14ac:dyDescent="0.3">
      <c r="A612" s="27" t="s">
        <v>351</v>
      </c>
      <c r="B612" s="27" t="s">
        <v>2180</v>
      </c>
      <c r="C612" t="s">
        <v>2181</v>
      </c>
      <c r="D612" t="s">
        <v>268</v>
      </c>
      <c r="E612" s="27" t="s">
        <v>124</v>
      </c>
      <c r="F612" t="s">
        <v>273</v>
      </c>
      <c r="G612" t="s">
        <v>352</v>
      </c>
      <c r="H612" t="s">
        <v>275</v>
      </c>
      <c r="I612" s="28" t="s">
        <v>353</v>
      </c>
      <c r="J612">
        <v>427</v>
      </c>
      <c r="K612" s="27">
        <v>3</v>
      </c>
      <c r="L612" t="s">
        <v>71</v>
      </c>
      <c r="M612" s="27">
        <v>0</v>
      </c>
      <c r="N612" s="27" t="s">
        <v>2186</v>
      </c>
      <c r="O612">
        <v>99285</v>
      </c>
      <c r="P612">
        <v>502.89</v>
      </c>
      <c r="Q612">
        <v>350</v>
      </c>
      <c r="R612" s="59">
        <v>0</v>
      </c>
      <c r="S612" s="5">
        <v>0</v>
      </c>
      <c r="T612">
        <v>0</v>
      </c>
      <c r="U612">
        <v>0</v>
      </c>
      <c r="V612">
        <v>0</v>
      </c>
      <c r="W612">
        <v>822.34</v>
      </c>
      <c r="X612">
        <v>754.34</v>
      </c>
      <c r="Y612">
        <v>877.16</v>
      </c>
      <c r="Z612">
        <v>685.14</v>
      </c>
      <c r="AA612">
        <v>502.89</v>
      </c>
      <c r="AB612">
        <v>600</v>
      </c>
      <c r="AC612">
        <v>477.75</v>
      </c>
      <c r="AD612">
        <v>502.89</v>
      </c>
      <c r="AE612">
        <v>0</v>
      </c>
      <c r="AF612">
        <v>0</v>
      </c>
      <c r="AG612">
        <v>0</v>
      </c>
      <c r="AH612">
        <f t="shared" si="184"/>
        <v>502.89</v>
      </c>
      <c r="AI612">
        <f t="shared" si="185"/>
        <v>350</v>
      </c>
      <c r="AJ612" t="str">
        <f t="shared" si="186"/>
        <v>Not Available</v>
      </c>
      <c r="AK612" t="str">
        <f t="shared" si="187"/>
        <v>Not Available</v>
      </c>
      <c r="AL612" t="str">
        <f t="shared" si="188"/>
        <v>Not Available</v>
      </c>
      <c r="AM612" t="str">
        <f t="shared" si="189"/>
        <v>Not Available</v>
      </c>
      <c r="AN612" t="str">
        <f t="shared" si="190"/>
        <v>Not Available</v>
      </c>
      <c r="AO612">
        <f t="shared" si="191"/>
        <v>822.34</v>
      </c>
      <c r="AP612">
        <f t="shared" si="192"/>
        <v>754.34</v>
      </c>
      <c r="AQ612">
        <f t="shared" si="193"/>
        <v>877.16</v>
      </c>
      <c r="AR612">
        <f t="shared" si="194"/>
        <v>685.14</v>
      </c>
      <c r="AS612">
        <f t="shared" si="195"/>
        <v>502.89</v>
      </c>
      <c r="AT612">
        <f t="shared" si="196"/>
        <v>600</v>
      </c>
      <c r="AU612">
        <f t="shared" si="197"/>
        <v>477.75</v>
      </c>
      <c r="AV612">
        <f t="shared" si="198"/>
        <v>502.89</v>
      </c>
      <c r="AW612" t="str">
        <f t="shared" si="199"/>
        <v>Not Available</v>
      </c>
      <c r="AX612" t="str">
        <f t="shared" si="200"/>
        <v>Not Available</v>
      </c>
      <c r="AY612" t="str">
        <f t="shared" si="201"/>
        <v>Not Available</v>
      </c>
      <c r="AZ612" t="str">
        <f t="shared" si="182"/>
        <v>N/A</v>
      </c>
      <c r="BA612" t="e">
        <f t="shared" si="183"/>
        <v>#VALUE!</v>
      </c>
    </row>
    <row r="613" spans="1:53" x14ac:dyDescent="0.3">
      <c r="A613" s="27" t="s">
        <v>2187</v>
      </c>
      <c r="B613" s="27" t="s">
        <v>2188</v>
      </c>
      <c r="C613" t="s">
        <v>2189</v>
      </c>
      <c r="D613" t="s">
        <v>230</v>
      </c>
      <c r="E613" s="27" t="s">
        <v>124</v>
      </c>
      <c r="F613" t="s">
        <v>2190</v>
      </c>
      <c r="G613" t="s">
        <v>2191</v>
      </c>
      <c r="H613" t="s">
        <v>2192</v>
      </c>
      <c r="I613" s="28" t="s">
        <v>2189</v>
      </c>
      <c r="J613">
        <v>19</v>
      </c>
      <c r="K613" s="27">
        <v>7</v>
      </c>
      <c r="L613" t="s">
        <v>234</v>
      </c>
      <c r="M613" s="27">
        <v>1</v>
      </c>
      <c r="N613" s="27" t="s">
        <v>2193</v>
      </c>
      <c r="O613">
        <v>99406</v>
      </c>
      <c r="P613">
        <v>27.23</v>
      </c>
      <c r="Q613">
        <v>28.13</v>
      </c>
      <c r="R613" s="59">
        <v>29.79</v>
      </c>
      <c r="S613" s="5">
        <v>29.79</v>
      </c>
      <c r="T613">
        <v>29.79</v>
      </c>
      <c r="U613">
        <v>29.79</v>
      </c>
      <c r="V613">
        <v>29.79</v>
      </c>
      <c r="W613">
        <v>39.380000000000003</v>
      </c>
      <c r="X613">
        <v>40.85</v>
      </c>
      <c r="Y613">
        <v>45</v>
      </c>
      <c r="Z613">
        <v>51.94</v>
      </c>
      <c r="AA613">
        <v>27.23</v>
      </c>
      <c r="AB613">
        <v>45</v>
      </c>
      <c r="AC613">
        <v>25.87</v>
      </c>
      <c r="AD613">
        <v>27.23</v>
      </c>
      <c r="AE613">
        <v>0</v>
      </c>
      <c r="AF613">
        <v>0</v>
      </c>
      <c r="AG613">
        <v>0</v>
      </c>
      <c r="AH613">
        <f t="shared" si="184"/>
        <v>27.23</v>
      </c>
      <c r="AI613">
        <f t="shared" si="185"/>
        <v>28.13</v>
      </c>
      <c r="AJ613">
        <f t="shared" si="186"/>
        <v>29.79</v>
      </c>
      <c r="AK613">
        <f t="shared" si="187"/>
        <v>29.79</v>
      </c>
      <c r="AL613">
        <f t="shared" si="188"/>
        <v>29.79</v>
      </c>
      <c r="AM613">
        <f t="shared" si="189"/>
        <v>29.79</v>
      </c>
      <c r="AN613">
        <f t="shared" si="190"/>
        <v>29.79</v>
      </c>
      <c r="AO613">
        <f t="shared" si="191"/>
        <v>39.380000000000003</v>
      </c>
      <c r="AP613">
        <f t="shared" si="192"/>
        <v>40.85</v>
      </c>
      <c r="AQ613">
        <f t="shared" si="193"/>
        <v>45</v>
      </c>
      <c r="AR613">
        <f t="shared" si="194"/>
        <v>51.94</v>
      </c>
      <c r="AS613">
        <f t="shared" si="195"/>
        <v>27.23</v>
      </c>
      <c r="AT613">
        <f t="shared" si="196"/>
        <v>45</v>
      </c>
      <c r="AU613">
        <f t="shared" si="197"/>
        <v>25.87</v>
      </c>
      <c r="AV613">
        <f t="shared" si="198"/>
        <v>27.23</v>
      </c>
      <c r="AW613" t="str">
        <f t="shared" si="199"/>
        <v>Not Available</v>
      </c>
      <c r="AX613" t="str">
        <f t="shared" si="200"/>
        <v>Not Available</v>
      </c>
      <c r="AY613" t="str">
        <f t="shared" si="201"/>
        <v>Not Available</v>
      </c>
      <c r="AZ613">
        <f t="shared" si="182"/>
        <v>11</v>
      </c>
      <c r="BA613">
        <f t="shared" si="183"/>
        <v>4</v>
      </c>
    </row>
    <row r="614" spans="1:53" x14ac:dyDescent="0.3">
      <c r="A614" s="27" t="s">
        <v>319</v>
      </c>
      <c r="B614" s="27" t="s">
        <v>2188</v>
      </c>
      <c r="C614" t="s">
        <v>2189</v>
      </c>
      <c r="D614" t="s">
        <v>268</v>
      </c>
      <c r="E614" s="27" t="s">
        <v>93</v>
      </c>
      <c r="F614" t="s">
        <v>320</v>
      </c>
      <c r="G614" t="s">
        <v>321</v>
      </c>
      <c r="H614" t="s">
        <v>322</v>
      </c>
      <c r="I614" s="28" t="s">
        <v>109</v>
      </c>
      <c r="J614">
        <v>12</v>
      </c>
      <c r="K614" s="27">
        <v>7</v>
      </c>
      <c r="L614" t="s">
        <v>71</v>
      </c>
      <c r="M614" s="27">
        <v>0</v>
      </c>
      <c r="N614" s="27" t="s">
        <v>2194</v>
      </c>
      <c r="O614">
        <v>85025</v>
      </c>
      <c r="P614">
        <v>7.77</v>
      </c>
      <c r="Q614">
        <v>7.77</v>
      </c>
      <c r="R614" s="59">
        <v>13.86</v>
      </c>
      <c r="S614" s="5">
        <v>13.86</v>
      </c>
      <c r="T614">
        <v>13.86</v>
      </c>
      <c r="U614">
        <v>13.86</v>
      </c>
      <c r="V614">
        <v>13.86</v>
      </c>
      <c r="W614">
        <v>11.41</v>
      </c>
      <c r="X614">
        <v>11.66</v>
      </c>
      <c r="Y614">
        <v>13.04</v>
      </c>
      <c r="Z614">
        <v>9.7100000000000009</v>
      </c>
      <c r="AA614">
        <v>7.77</v>
      </c>
      <c r="AB614">
        <v>13.03</v>
      </c>
      <c r="AC614">
        <v>7.38</v>
      </c>
      <c r="AD614">
        <v>7.77</v>
      </c>
      <c r="AE614">
        <v>0</v>
      </c>
      <c r="AF614">
        <v>0</v>
      </c>
      <c r="AG614">
        <v>0</v>
      </c>
      <c r="AH614">
        <f t="shared" si="184"/>
        <v>7.77</v>
      </c>
      <c r="AI614">
        <f t="shared" si="185"/>
        <v>7.77</v>
      </c>
      <c r="AJ614">
        <f t="shared" si="186"/>
        <v>13.86</v>
      </c>
      <c r="AK614">
        <f t="shared" si="187"/>
        <v>13.86</v>
      </c>
      <c r="AL614">
        <f t="shared" si="188"/>
        <v>13.86</v>
      </c>
      <c r="AM614">
        <f t="shared" si="189"/>
        <v>13.86</v>
      </c>
      <c r="AN614">
        <f t="shared" si="190"/>
        <v>13.86</v>
      </c>
      <c r="AO614">
        <f t="shared" si="191"/>
        <v>11.41</v>
      </c>
      <c r="AP614">
        <f t="shared" si="192"/>
        <v>11.66</v>
      </c>
      <c r="AQ614">
        <f t="shared" si="193"/>
        <v>13.04</v>
      </c>
      <c r="AR614">
        <f t="shared" si="194"/>
        <v>9.7100000000000009</v>
      </c>
      <c r="AS614">
        <f t="shared" si="195"/>
        <v>7.77</v>
      </c>
      <c r="AT614">
        <f t="shared" si="196"/>
        <v>13.03</v>
      </c>
      <c r="AU614">
        <f t="shared" si="197"/>
        <v>7.38</v>
      </c>
      <c r="AV614">
        <f t="shared" si="198"/>
        <v>7.77</v>
      </c>
      <c r="AW614" t="str">
        <f t="shared" si="199"/>
        <v>Not Available</v>
      </c>
      <c r="AX614" t="str">
        <f t="shared" si="200"/>
        <v>Not Available</v>
      </c>
      <c r="AY614" t="str">
        <f t="shared" si="201"/>
        <v>Not Available</v>
      </c>
      <c r="AZ614" t="str">
        <f t="shared" si="182"/>
        <v>N/A</v>
      </c>
      <c r="BA614" t="e">
        <f t="shared" si="183"/>
        <v>#VALUE!</v>
      </c>
    </row>
    <row r="615" spans="1:53" x14ac:dyDescent="0.3">
      <c r="A615" s="27" t="s">
        <v>267</v>
      </c>
      <c r="B615" s="27" t="s">
        <v>2188</v>
      </c>
      <c r="C615" t="s">
        <v>2189</v>
      </c>
      <c r="D615" t="s">
        <v>268</v>
      </c>
      <c r="E615" s="27" t="s">
        <v>269</v>
      </c>
      <c r="F615" t="s">
        <v>269</v>
      </c>
      <c r="G615" t="s">
        <v>71</v>
      </c>
      <c r="H615" t="s">
        <v>270</v>
      </c>
      <c r="I615" s="28" t="s">
        <v>271</v>
      </c>
      <c r="J615">
        <v>23</v>
      </c>
      <c r="K615" s="27">
        <v>7</v>
      </c>
      <c r="L615" t="s">
        <v>71</v>
      </c>
      <c r="M615" s="27">
        <v>0</v>
      </c>
      <c r="N615" s="27" t="s">
        <v>2195</v>
      </c>
      <c r="P615" t="e">
        <v>#N/A</v>
      </c>
      <c r="Q615" t="e">
        <v>#N/A</v>
      </c>
      <c r="R615" s="59" t="e">
        <v>#N/A</v>
      </c>
      <c r="S615" s="5" t="e">
        <v>#N/A</v>
      </c>
      <c r="T615" t="e">
        <v>#N/A</v>
      </c>
      <c r="U615" t="e">
        <v>#N/A</v>
      </c>
      <c r="V615" t="e">
        <v>#N/A</v>
      </c>
      <c r="W615" t="e">
        <v>#N/A</v>
      </c>
      <c r="X615" t="e">
        <v>#N/A</v>
      </c>
      <c r="Y615" t="e">
        <v>#N/A</v>
      </c>
      <c r="Z615" t="e">
        <v>#N/A</v>
      </c>
      <c r="AA615" t="e">
        <v>#N/A</v>
      </c>
      <c r="AB615" t="e">
        <v>#N/A</v>
      </c>
      <c r="AC615" t="e">
        <v>#N/A</v>
      </c>
      <c r="AD615" t="e">
        <v>#N/A</v>
      </c>
      <c r="AE615">
        <v>0</v>
      </c>
      <c r="AF615">
        <v>0</v>
      </c>
      <c r="AG615">
        <v>0</v>
      </c>
      <c r="AH615" t="str">
        <f t="shared" si="184"/>
        <v>Not Available</v>
      </c>
      <c r="AI615" t="str">
        <f t="shared" si="185"/>
        <v>Not Available</v>
      </c>
      <c r="AJ615" t="str">
        <f t="shared" si="186"/>
        <v>Not Available</v>
      </c>
      <c r="AK615" t="str">
        <f t="shared" si="187"/>
        <v>Not Available</v>
      </c>
      <c r="AL615" t="str">
        <f t="shared" si="188"/>
        <v>Not Available</v>
      </c>
      <c r="AM615" t="str">
        <f t="shared" si="189"/>
        <v>Not Available</v>
      </c>
      <c r="AN615" t="str">
        <f t="shared" si="190"/>
        <v>Not Available</v>
      </c>
      <c r="AO615" t="str">
        <f t="shared" si="191"/>
        <v>Not Available</v>
      </c>
      <c r="AP615" t="str">
        <f t="shared" si="192"/>
        <v>Not Available</v>
      </c>
      <c r="AQ615" t="str">
        <f t="shared" si="193"/>
        <v>Not Available</v>
      </c>
      <c r="AR615" t="str">
        <f t="shared" si="194"/>
        <v>Not Available</v>
      </c>
      <c r="AS615" t="str">
        <f t="shared" si="195"/>
        <v>Not Available</v>
      </c>
      <c r="AT615" t="str">
        <f t="shared" si="196"/>
        <v>Not Available</v>
      </c>
      <c r="AU615" t="str">
        <f t="shared" si="197"/>
        <v>Not Available</v>
      </c>
      <c r="AV615" t="str">
        <f t="shared" si="198"/>
        <v>Not Available</v>
      </c>
      <c r="AW615" t="str">
        <f t="shared" si="199"/>
        <v>Not Available</v>
      </c>
      <c r="AX615" t="str">
        <f t="shared" si="200"/>
        <v>Not Available</v>
      </c>
      <c r="AY615" t="str">
        <f t="shared" si="201"/>
        <v>Not Available</v>
      </c>
      <c r="AZ615" t="str">
        <f t="shared" si="182"/>
        <v>N/A</v>
      </c>
      <c r="BA615" t="e">
        <f t="shared" si="183"/>
        <v>#VALUE!</v>
      </c>
    </row>
    <row r="616" spans="1:53" x14ac:dyDescent="0.3">
      <c r="A616" s="27" t="s">
        <v>417</v>
      </c>
      <c r="B616" s="27" t="s">
        <v>2188</v>
      </c>
      <c r="C616" t="s">
        <v>2189</v>
      </c>
      <c r="D616" t="s">
        <v>268</v>
      </c>
      <c r="E616" s="27" t="s">
        <v>62</v>
      </c>
      <c r="F616" t="s">
        <v>418</v>
      </c>
      <c r="G616" t="s">
        <v>419</v>
      </c>
      <c r="H616" t="s">
        <v>420</v>
      </c>
      <c r="I616" s="28" t="s">
        <v>421</v>
      </c>
      <c r="J616">
        <v>69</v>
      </c>
      <c r="K616" s="27">
        <v>7</v>
      </c>
      <c r="L616" t="s">
        <v>71</v>
      </c>
      <c r="M616" s="27">
        <v>0</v>
      </c>
      <c r="N616" s="27" t="s">
        <v>2196</v>
      </c>
      <c r="O616">
        <v>93005</v>
      </c>
      <c r="P616">
        <v>52.74</v>
      </c>
      <c r="Q616">
        <v>79.11</v>
      </c>
      <c r="R616" s="59">
        <v>18</v>
      </c>
      <c r="S616" s="5">
        <v>18</v>
      </c>
      <c r="T616">
        <v>18</v>
      </c>
      <c r="U616">
        <v>18</v>
      </c>
      <c r="V616">
        <v>18</v>
      </c>
      <c r="W616">
        <v>77.010000000000005</v>
      </c>
      <c r="X616">
        <v>79.11</v>
      </c>
      <c r="Y616">
        <v>88.02</v>
      </c>
      <c r="Z616">
        <v>97.72</v>
      </c>
      <c r="AA616">
        <v>52.74</v>
      </c>
      <c r="AB616">
        <v>75</v>
      </c>
      <c r="AC616">
        <v>50.1</v>
      </c>
      <c r="AD616">
        <v>52.74</v>
      </c>
      <c r="AE616">
        <v>0</v>
      </c>
      <c r="AF616">
        <v>0</v>
      </c>
      <c r="AG616">
        <v>0</v>
      </c>
      <c r="AH616">
        <f t="shared" si="184"/>
        <v>52.74</v>
      </c>
      <c r="AI616">
        <f t="shared" si="185"/>
        <v>79.11</v>
      </c>
      <c r="AJ616">
        <f t="shared" si="186"/>
        <v>18</v>
      </c>
      <c r="AK616">
        <f t="shared" si="187"/>
        <v>18</v>
      </c>
      <c r="AL616">
        <f t="shared" si="188"/>
        <v>18</v>
      </c>
      <c r="AM616">
        <f t="shared" si="189"/>
        <v>18</v>
      </c>
      <c r="AN616">
        <f t="shared" si="190"/>
        <v>18</v>
      </c>
      <c r="AO616">
        <f t="shared" si="191"/>
        <v>77.010000000000005</v>
      </c>
      <c r="AP616">
        <f t="shared" si="192"/>
        <v>79.11</v>
      </c>
      <c r="AQ616">
        <f t="shared" si="193"/>
        <v>88.02</v>
      </c>
      <c r="AR616">
        <f t="shared" si="194"/>
        <v>97.72</v>
      </c>
      <c r="AS616">
        <f t="shared" si="195"/>
        <v>52.74</v>
      </c>
      <c r="AT616">
        <f t="shared" si="196"/>
        <v>75</v>
      </c>
      <c r="AU616">
        <f t="shared" si="197"/>
        <v>50.1</v>
      </c>
      <c r="AV616">
        <f t="shared" si="198"/>
        <v>52.74</v>
      </c>
      <c r="AW616" t="str">
        <f t="shared" si="199"/>
        <v>Not Available</v>
      </c>
      <c r="AX616" t="str">
        <f t="shared" si="200"/>
        <v>Not Available</v>
      </c>
      <c r="AY616" t="str">
        <f t="shared" si="201"/>
        <v>Not Available</v>
      </c>
      <c r="AZ616" t="str">
        <f t="shared" si="182"/>
        <v>N/A</v>
      </c>
      <c r="BA616" t="e">
        <f t="shared" si="183"/>
        <v>#VALUE!</v>
      </c>
    </row>
    <row r="617" spans="1:53" x14ac:dyDescent="0.3">
      <c r="A617" s="27" t="s">
        <v>351</v>
      </c>
      <c r="B617" s="27" t="s">
        <v>2188</v>
      </c>
      <c r="C617" t="s">
        <v>2189</v>
      </c>
      <c r="D617" t="s">
        <v>268</v>
      </c>
      <c r="E617" s="27" t="s">
        <v>124</v>
      </c>
      <c r="F617" t="s">
        <v>273</v>
      </c>
      <c r="G617" t="s">
        <v>352</v>
      </c>
      <c r="H617" t="s">
        <v>275</v>
      </c>
      <c r="I617" s="28" t="s">
        <v>353</v>
      </c>
      <c r="J617">
        <v>519</v>
      </c>
      <c r="K617" s="27">
        <v>7</v>
      </c>
      <c r="L617" t="s">
        <v>71</v>
      </c>
      <c r="M617" s="27">
        <v>0</v>
      </c>
      <c r="N617" s="27" t="s">
        <v>2197</v>
      </c>
      <c r="O617">
        <v>99285</v>
      </c>
      <c r="P617">
        <v>502.89</v>
      </c>
      <c r="Q617">
        <v>350</v>
      </c>
      <c r="R617" s="59">
        <v>0</v>
      </c>
      <c r="S617" s="5">
        <v>0</v>
      </c>
      <c r="T617">
        <v>0</v>
      </c>
      <c r="U617">
        <v>0</v>
      </c>
      <c r="V617">
        <v>0</v>
      </c>
      <c r="W617">
        <v>822.34</v>
      </c>
      <c r="X617">
        <v>754.34</v>
      </c>
      <c r="Y617">
        <v>877.16</v>
      </c>
      <c r="Z617">
        <v>685.14</v>
      </c>
      <c r="AA617">
        <v>502.89</v>
      </c>
      <c r="AB617">
        <v>600</v>
      </c>
      <c r="AC617">
        <v>477.75</v>
      </c>
      <c r="AD617">
        <v>502.89</v>
      </c>
      <c r="AE617">
        <v>0</v>
      </c>
      <c r="AF617">
        <v>0</v>
      </c>
      <c r="AG617">
        <v>0</v>
      </c>
      <c r="AH617">
        <f t="shared" si="184"/>
        <v>502.89</v>
      </c>
      <c r="AI617">
        <f t="shared" si="185"/>
        <v>350</v>
      </c>
      <c r="AJ617" t="str">
        <f t="shared" si="186"/>
        <v>Not Available</v>
      </c>
      <c r="AK617" t="str">
        <f t="shared" si="187"/>
        <v>Not Available</v>
      </c>
      <c r="AL617" t="str">
        <f t="shared" si="188"/>
        <v>Not Available</v>
      </c>
      <c r="AM617" t="str">
        <f t="shared" si="189"/>
        <v>Not Available</v>
      </c>
      <c r="AN617" t="str">
        <f t="shared" si="190"/>
        <v>Not Available</v>
      </c>
      <c r="AO617">
        <f t="shared" si="191"/>
        <v>822.34</v>
      </c>
      <c r="AP617">
        <f t="shared" si="192"/>
        <v>754.34</v>
      </c>
      <c r="AQ617">
        <f t="shared" si="193"/>
        <v>877.16</v>
      </c>
      <c r="AR617">
        <f t="shared" si="194"/>
        <v>685.14</v>
      </c>
      <c r="AS617">
        <f t="shared" si="195"/>
        <v>502.89</v>
      </c>
      <c r="AT617">
        <f t="shared" si="196"/>
        <v>600</v>
      </c>
      <c r="AU617">
        <f t="shared" si="197"/>
        <v>477.75</v>
      </c>
      <c r="AV617">
        <f t="shared" si="198"/>
        <v>502.89</v>
      </c>
      <c r="AW617" t="str">
        <f t="shared" si="199"/>
        <v>Not Available</v>
      </c>
      <c r="AX617" t="str">
        <f t="shared" si="200"/>
        <v>Not Available</v>
      </c>
      <c r="AY617" t="str">
        <f t="shared" si="201"/>
        <v>Not Available</v>
      </c>
      <c r="AZ617" t="str">
        <f t="shared" si="182"/>
        <v>N/A</v>
      </c>
      <c r="BA617" t="e">
        <f t="shared" si="183"/>
        <v>#VALUE!</v>
      </c>
    </row>
    <row r="618" spans="1:53" x14ac:dyDescent="0.3">
      <c r="A618" s="27" t="s">
        <v>430</v>
      </c>
      <c r="B618" s="27" t="s">
        <v>2188</v>
      </c>
      <c r="C618" t="s">
        <v>2189</v>
      </c>
      <c r="D618" t="s">
        <v>268</v>
      </c>
      <c r="E618" s="27" t="s">
        <v>77</v>
      </c>
      <c r="F618" t="s">
        <v>433</v>
      </c>
      <c r="G618" t="s">
        <v>434</v>
      </c>
      <c r="H618" t="s">
        <v>435</v>
      </c>
      <c r="I618" s="28" t="s">
        <v>432</v>
      </c>
      <c r="J618">
        <v>128</v>
      </c>
      <c r="K618" s="27">
        <v>7</v>
      </c>
      <c r="L618" t="s">
        <v>71</v>
      </c>
      <c r="M618" s="27">
        <v>0</v>
      </c>
      <c r="N618" s="27" t="s">
        <v>2198</v>
      </c>
      <c r="O618">
        <v>71045</v>
      </c>
      <c r="P618">
        <v>79.709999999999994</v>
      </c>
      <c r="Q618">
        <v>119.57</v>
      </c>
      <c r="R618" s="59">
        <v>41.33</v>
      </c>
      <c r="S618" s="5">
        <v>41.33</v>
      </c>
      <c r="T618">
        <v>41.33</v>
      </c>
      <c r="U618">
        <v>41.33</v>
      </c>
      <c r="V618">
        <v>41.33</v>
      </c>
      <c r="W618">
        <v>140.84</v>
      </c>
      <c r="X618">
        <v>119.57</v>
      </c>
      <c r="Y618">
        <v>150.22999999999999</v>
      </c>
      <c r="Z618">
        <v>173.76</v>
      </c>
      <c r="AA618">
        <v>79.709999999999994</v>
      </c>
      <c r="AB618">
        <v>100</v>
      </c>
      <c r="AC618">
        <v>75.73</v>
      </c>
      <c r="AD618">
        <v>79.709999999999994</v>
      </c>
      <c r="AE618">
        <v>0</v>
      </c>
      <c r="AF618">
        <v>0</v>
      </c>
      <c r="AG618">
        <v>0</v>
      </c>
      <c r="AH618">
        <f t="shared" si="184"/>
        <v>79.709999999999994</v>
      </c>
      <c r="AI618">
        <f t="shared" si="185"/>
        <v>119.57</v>
      </c>
      <c r="AJ618">
        <f t="shared" si="186"/>
        <v>41.33</v>
      </c>
      <c r="AK618">
        <f t="shared" si="187"/>
        <v>41.33</v>
      </c>
      <c r="AL618">
        <f t="shared" si="188"/>
        <v>41.33</v>
      </c>
      <c r="AM618">
        <f t="shared" si="189"/>
        <v>41.33</v>
      </c>
      <c r="AN618">
        <f t="shared" si="190"/>
        <v>41.33</v>
      </c>
      <c r="AO618">
        <f t="shared" si="191"/>
        <v>140.84</v>
      </c>
      <c r="AP618">
        <f t="shared" si="192"/>
        <v>119.57</v>
      </c>
      <c r="AQ618">
        <f t="shared" si="193"/>
        <v>150.22999999999999</v>
      </c>
      <c r="AR618">
        <f t="shared" si="194"/>
        <v>173.76</v>
      </c>
      <c r="AS618">
        <f t="shared" si="195"/>
        <v>79.709999999999994</v>
      </c>
      <c r="AT618">
        <f t="shared" si="196"/>
        <v>100</v>
      </c>
      <c r="AU618">
        <f t="shared" si="197"/>
        <v>75.73</v>
      </c>
      <c r="AV618">
        <f t="shared" si="198"/>
        <v>79.709999999999994</v>
      </c>
      <c r="AW618" t="str">
        <f t="shared" si="199"/>
        <v>Not Available</v>
      </c>
      <c r="AX618" t="str">
        <f t="shared" si="200"/>
        <v>Not Available</v>
      </c>
      <c r="AY618" t="str">
        <f t="shared" si="201"/>
        <v>Not Available</v>
      </c>
      <c r="AZ618" t="str">
        <f t="shared" si="182"/>
        <v>N/A</v>
      </c>
      <c r="BA618" t="e">
        <f t="shared" si="183"/>
        <v>#VALUE!</v>
      </c>
    </row>
    <row r="619" spans="1:53" x14ac:dyDescent="0.3">
      <c r="A619" s="27" t="s">
        <v>313</v>
      </c>
      <c r="B619" s="27" t="s">
        <v>2188</v>
      </c>
      <c r="C619" t="s">
        <v>2189</v>
      </c>
      <c r="D619" t="s">
        <v>268</v>
      </c>
      <c r="E619" s="27" t="s">
        <v>93</v>
      </c>
      <c r="F619" t="s">
        <v>314</v>
      </c>
      <c r="G619" t="s">
        <v>315</v>
      </c>
      <c r="H619" t="s">
        <v>316</v>
      </c>
      <c r="I619" s="28" t="s">
        <v>317</v>
      </c>
      <c r="J619">
        <v>17</v>
      </c>
      <c r="K619" s="27">
        <v>7</v>
      </c>
      <c r="L619" t="s">
        <v>71</v>
      </c>
      <c r="M619" s="27">
        <v>0</v>
      </c>
      <c r="N619" s="27" t="s">
        <v>2199</v>
      </c>
      <c r="O619">
        <v>80048</v>
      </c>
      <c r="P619">
        <v>8.4600000000000009</v>
      </c>
      <c r="Q619">
        <v>8.4600000000000009</v>
      </c>
      <c r="R619" s="59">
        <v>20.41</v>
      </c>
      <c r="S619" s="5">
        <v>20.41</v>
      </c>
      <c r="T619">
        <v>20.41</v>
      </c>
      <c r="U619">
        <v>20.41</v>
      </c>
      <c r="V619">
        <v>20.41</v>
      </c>
      <c r="W619">
        <v>16.809999999999999</v>
      </c>
      <c r="X619">
        <v>12.69</v>
      </c>
      <c r="Y619">
        <v>19.21</v>
      </c>
      <c r="Z619">
        <v>10.58</v>
      </c>
      <c r="AA619">
        <v>8.4600000000000009</v>
      </c>
      <c r="AB619">
        <v>14.2</v>
      </c>
      <c r="AC619">
        <v>8.0399999999999991</v>
      </c>
      <c r="AD619">
        <v>8.4600000000000009</v>
      </c>
      <c r="AE619">
        <v>0</v>
      </c>
      <c r="AF619">
        <v>0</v>
      </c>
      <c r="AG619">
        <v>0</v>
      </c>
      <c r="AH619">
        <f t="shared" si="184"/>
        <v>8.4600000000000009</v>
      </c>
      <c r="AI619">
        <f t="shared" si="185"/>
        <v>8.4600000000000009</v>
      </c>
      <c r="AJ619">
        <f t="shared" si="186"/>
        <v>20.41</v>
      </c>
      <c r="AK619">
        <f t="shared" si="187"/>
        <v>20.41</v>
      </c>
      <c r="AL619">
        <f t="shared" si="188"/>
        <v>20.41</v>
      </c>
      <c r="AM619">
        <f t="shared" si="189"/>
        <v>20.41</v>
      </c>
      <c r="AN619">
        <f t="shared" si="190"/>
        <v>20.41</v>
      </c>
      <c r="AO619">
        <f t="shared" si="191"/>
        <v>16.809999999999999</v>
      </c>
      <c r="AP619">
        <f t="shared" si="192"/>
        <v>12.69</v>
      </c>
      <c r="AQ619">
        <f t="shared" si="193"/>
        <v>19.21</v>
      </c>
      <c r="AR619">
        <f t="shared" si="194"/>
        <v>10.58</v>
      </c>
      <c r="AS619">
        <f t="shared" si="195"/>
        <v>8.4600000000000009</v>
      </c>
      <c r="AT619">
        <f t="shared" si="196"/>
        <v>14.2</v>
      </c>
      <c r="AU619">
        <f t="shared" si="197"/>
        <v>8.0399999999999991</v>
      </c>
      <c r="AV619">
        <f t="shared" si="198"/>
        <v>8.4600000000000009</v>
      </c>
      <c r="AW619" t="str">
        <f t="shared" si="199"/>
        <v>Not Available</v>
      </c>
      <c r="AX619" t="str">
        <f t="shared" si="200"/>
        <v>Not Available</v>
      </c>
      <c r="AY619" t="str">
        <f t="shared" si="201"/>
        <v>Not Available</v>
      </c>
      <c r="AZ619" t="str">
        <f t="shared" si="182"/>
        <v>N/A</v>
      </c>
      <c r="BA619" t="e">
        <f t="shared" si="183"/>
        <v>#VALUE!</v>
      </c>
    </row>
    <row r="620" spans="1:53" x14ac:dyDescent="0.3">
      <c r="A620" s="27" t="s">
        <v>2200</v>
      </c>
      <c r="B620" s="27" t="s">
        <v>2201</v>
      </c>
      <c r="C620" t="s">
        <v>2202</v>
      </c>
      <c r="D620" t="s">
        <v>230</v>
      </c>
      <c r="E620" s="27" t="s">
        <v>93</v>
      </c>
      <c r="F620" t="s">
        <v>2203</v>
      </c>
      <c r="G620" t="s">
        <v>2204</v>
      </c>
      <c r="H620" t="s">
        <v>316</v>
      </c>
      <c r="I620" s="28" t="s">
        <v>2202</v>
      </c>
      <c r="J620">
        <v>30</v>
      </c>
      <c r="K620" s="27">
        <v>4</v>
      </c>
      <c r="L620" t="s">
        <v>76</v>
      </c>
      <c r="M620" s="27">
        <v>1</v>
      </c>
      <c r="N620" s="27" t="s">
        <v>2205</v>
      </c>
      <c r="O620" t="s">
        <v>2204</v>
      </c>
      <c r="P620">
        <f>VLOOKUP(O620,'[1]Charge Level Data'!$E$5:$BD$2855,10,FALSE)</f>
        <v>19.309999999999999</v>
      </c>
      <c r="Q620">
        <f>VLOOKUP(O620,'[1]Charge Level Data'!$E$5:$BD$2855,13,FALSE)</f>
        <v>19.309999999999999</v>
      </c>
      <c r="R620">
        <f>VLOOKUP(O620,'[2]BCBS EAPG Values'!$B$5:$L$1048576,7,FALSE)</f>
        <v>18.833000000000002</v>
      </c>
      <c r="S620">
        <f>VLOOKUP(O620,'[2]BCBS EAPG Values'!$B$5:$L$1048576,8,FALSE)</f>
        <v>18.833000000000002</v>
      </c>
      <c r="T620">
        <f>VLOOKUP(O620,'[2]BCBS EAPG Values'!$B$5:$L$1048576,9,FALSE)</f>
        <v>18.833000000000002</v>
      </c>
      <c r="U620">
        <f>VLOOKUP(O620,'[2]BCBS EAPG Values'!$B$5:$L$1048576,10,FALSE)</f>
        <v>18.833000000000002</v>
      </c>
      <c r="V620">
        <f>VLOOKUP(O620,'[2]BCBS EAPG Values'!$B$5:$L$1048576,11,FALSE)</f>
        <v>18.833000000000002</v>
      </c>
      <c r="W620">
        <f>VLOOKUP(O620,'[1]Charge Level Data'!$E$5:$BD$2855,31,FALSE)</f>
        <v>23.855999999999998</v>
      </c>
      <c r="X620">
        <f>VLOOKUP(O620,'[1]Charge Level Data'!$E$5:$BD$2855,34,FALSE)</f>
        <v>28.964999999999996</v>
      </c>
      <c r="Y620">
        <f>VLOOKUP(O620,'[1]Charge Level Data'!$E$5:$BD$2855,37,FALSE)</f>
        <v>27.263999999999999</v>
      </c>
      <c r="Z620">
        <f>VLOOKUP(O620,'[1]Charge Level Data'!$E$5:$BD$2855,40,FALSE)</f>
        <v>28.97</v>
      </c>
      <c r="AA620">
        <f>VLOOKUP(O620,'[1]Charge Level Data'!$E$5:$BD$2855,43,FALSE)</f>
        <v>19.309999999999999</v>
      </c>
      <c r="AB620">
        <f>VLOOKUP(O620,'[1]Charge Level Data'!$E$5:$BD$2855,46,FALSE)</f>
        <v>30.839999999999996</v>
      </c>
      <c r="AC620">
        <f>VLOOKUP(O620,'[1]Charge Level Data'!$E$5:$BD$2855,49,FALSE)</f>
        <v>18.344499999999996</v>
      </c>
      <c r="AD620">
        <f>VLOOKUP(O620,'[1]Charge Level Data'!$E$5:$BD$2855,52,FALSE)</f>
        <v>19.309999999999999</v>
      </c>
      <c r="AE620">
        <v>0</v>
      </c>
      <c r="AF620">
        <v>0</v>
      </c>
      <c r="AG620">
        <v>0</v>
      </c>
      <c r="AH620">
        <f t="shared" si="184"/>
        <v>19.309999999999999</v>
      </c>
      <c r="AI620">
        <f t="shared" si="185"/>
        <v>19.309999999999999</v>
      </c>
      <c r="AJ620">
        <f t="shared" si="186"/>
        <v>18.833000000000002</v>
      </c>
      <c r="AK620">
        <f t="shared" si="187"/>
        <v>18.833000000000002</v>
      </c>
      <c r="AL620">
        <f t="shared" si="188"/>
        <v>18.833000000000002</v>
      </c>
      <c r="AM620">
        <f t="shared" si="189"/>
        <v>18.833000000000002</v>
      </c>
      <c r="AN620">
        <f t="shared" si="190"/>
        <v>18.833000000000002</v>
      </c>
      <c r="AO620">
        <f t="shared" si="191"/>
        <v>23.855999999999998</v>
      </c>
      <c r="AP620">
        <f t="shared" si="192"/>
        <v>28.964999999999996</v>
      </c>
      <c r="AQ620">
        <f t="shared" si="193"/>
        <v>27.263999999999999</v>
      </c>
      <c r="AR620">
        <f t="shared" si="194"/>
        <v>28.97</v>
      </c>
      <c r="AS620">
        <f t="shared" si="195"/>
        <v>19.309999999999999</v>
      </c>
      <c r="AT620">
        <f t="shared" si="196"/>
        <v>30.839999999999996</v>
      </c>
      <c r="AU620">
        <f t="shared" si="197"/>
        <v>18.344499999999996</v>
      </c>
      <c r="AV620">
        <f t="shared" si="198"/>
        <v>19.309999999999999</v>
      </c>
      <c r="AW620" t="str">
        <f t="shared" si="199"/>
        <v>Not Available</v>
      </c>
      <c r="AX620" t="str">
        <f t="shared" si="200"/>
        <v>Not Available</v>
      </c>
      <c r="AY620" t="str">
        <f t="shared" si="201"/>
        <v>Not Available</v>
      </c>
      <c r="AZ620">
        <f t="shared" si="182"/>
        <v>6</v>
      </c>
      <c r="BA620">
        <f t="shared" si="183"/>
        <v>2</v>
      </c>
    </row>
    <row r="621" spans="1:53" x14ac:dyDescent="0.3">
      <c r="A621" s="27" t="s">
        <v>623</v>
      </c>
      <c r="B621" s="27" t="s">
        <v>2201</v>
      </c>
      <c r="C621" t="s">
        <v>2202</v>
      </c>
      <c r="D621" t="s">
        <v>268</v>
      </c>
      <c r="E621" s="27" t="s">
        <v>93</v>
      </c>
      <c r="F621" t="s">
        <v>624</v>
      </c>
      <c r="G621" t="s">
        <v>625</v>
      </c>
      <c r="H621" t="s">
        <v>316</v>
      </c>
      <c r="I621" s="28" t="s">
        <v>626</v>
      </c>
      <c r="J621">
        <v>49</v>
      </c>
      <c r="K621" s="27">
        <v>4</v>
      </c>
      <c r="L621" t="s">
        <v>71</v>
      </c>
      <c r="M621" s="27">
        <v>0</v>
      </c>
      <c r="N621" s="27" t="s">
        <v>2206</v>
      </c>
      <c r="O621">
        <v>80053</v>
      </c>
      <c r="P621">
        <v>10.56</v>
      </c>
      <c r="Q621">
        <v>10.56</v>
      </c>
      <c r="R621" s="59">
        <v>20.41</v>
      </c>
      <c r="S621" s="5">
        <v>20.41</v>
      </c>
      <c r="T621">
        <v>20.41</v>
      </c>
      <c r="U621">
        <v>20.41</v>
      </c>
      <c r="V621">
        <v>20.41</v>
      </c>
      <c r="W621">
        <v>39.380000000000003</v>
      </c>
      <c r="X621">
        <v>15.84</v>
      </c>
      <c r="Y621">
        <v>45</v>
      </c>
      <c r="Z621">
        <v>6.24</v>
      </c>
      <c r="AA621">
        <v>10.56</v>
      </c>
      <c r="AB621">
        <v>17.72</v>
      </c>
      <c r="AC621">
        <v>10.029999999999999</v>
      </c>
      <c r="AD621">
        <v>10.56</v>
      </c>
      <c r="AE621">
        <v>0</v>
      </c>
      <c r="AF621">
        <v>0</v>
      </c>
      <c r="AG621">
        <v>0</v>
      </c>
      <c r="AH621">
        <f t="shared" si="184"/>
        <v>10.56</v>
      </c>
      <c r="AI621">
        <f t="shared" si="185"/>
        <v>10.56</v>
      </c>
      <c r="AJ621">
        <f t="shared" si="186"/>
        <v>20.41</v>
      </c>
      <c r="AK621">
        <f t="shared" si="187"/>
        <v>20.41</v>
      </c>
      <c r="AL621">
        <f t="shared" si="188"/>
        <v>20.41</v>
      </c>
      <c r="AM621">
        <f t="shared" si="189"/>
        <v>20.41</v>
      </c>
      <c r="AN621">
        <f t="shared" si="190"/>
        <v>20.41</v>
      </c>
      <c r="AO621">
        <f t="shared" si="191"/>
        <v>39.380000000000003</v>
      </c>
      <c r="AP621">
        <f t="shared" si="192"/>
        <v>15.84</v>
      </c>
      <c r="AQ621">
        <f t="shared" si="193"/>
        <v>45</v>
      </c>
      <c r="AR621">
        <f t="shared" si="194"/>
        <v>6.24</v>
      </c>
      <c r="AS621">
        <f t="shared" si="195"/>
        <v>10.56</v>
      </c>
      <c r="AT621">
        <f t="shared" si="196"/>
        <v>17.72</v>
      </c>
      <c r="AU621">
        <f t="shared" si="197"/>
        <v>10.029999999999999</v>
      </c>
      <c r="AV621">
        <f t="shared" si="198"/>
        <v>10.56</v>
      </c>
      <c r="AW621" t="str">
        <f t="shared" si="199"/>
        <v>Not Available</v>
      </c>
      <c r="AX621" t="str">
        <f t="shared" si="200"/>
        <v>Not Available</v>
      </c>
      <c r="AY621" t="str">
        <f t="shared" si="201"/>
        <v>Not Available</v>
      </c>
      <c r="AZ621" t="str">
        <f t="shared" si="182"/>
        <v>N/A</v>
      </c>
      <c r="BA621" t="e">
        <f t="shared" si="183"/>
        <v>#VALUE!</v>
      </c>
    </row>
    <row r="622" spans="1:53" x14ac:dyDescent="0.3">
      <c r="A622" s="27" t="s">
        <v>319</v>
      </c>
      <c r="B622" s="27" t="s">
        <v>2201</v>
      </c>
      <c r="C622" t="s">
        <v>2202</v>
      </c>
      <c r="D622" t="s">
        <v>268</v>
      </c>
      <c r="E622" s="27" t="s">
        <v>93</v>
      </c>
      <c r="F622" t="s">
        <v>320</v>
      </c>
      <c r="G622" t="s">
        <v>321</v>
      </c>
      <c r="H622" t="s">
        <v>322</v>
      </c>
      <c r="I622" s="28" t="s">
        <v>109</v>
      </c>
      <c r="J622">
        <v>14</v>
      </c>
      <c r="K622" s="27">
        <v>4</v>
      </c>
      <c r="L622" t="s">
        <v>71</v>
      </c>
      <c r="M622" s="27">
        <v>0</v>
      </c>
      <c r="N622" s="27" t="s">
        <v>2207</v>
      </c>
      <c r="O622">
        <v>85025</v>
      </c>
      <c r="P622">
        <v>7.77</v>
      </c>
      <c r="Q622">
        <v>7.77</v>
      </c>
      <c r="R622" s="59">
        <v>13.86</v>
      </c>
      <c r="S622" s="5">
        <v>13.86</v>
      </c>
      <c r="T622">
        <v>13.86</v>
      </c>
      <c r="U622">
        <v>13.86</v>
      </c>
      <c r="V622">
        <v>13.86</v>
      </c>
      <c r="W622">
        <v>11.41</v>
      </c>
      <c r="X622">
        <v>11.66</v>
      </c>
      <c r="Y622">
        <v>13.04</v>
      </c>
      <c r="Z622">
        <v>9.7100000000000009</v>
      </c>
      <c r="AA622">
        <v>7.77</v>
      </c>
      <c r="AB622">
        <v>13.03</v>
      </c>
      <c r="AC622">
        <v>7.38</v>
      </c>
      <c r="AD622">
        <v>7.77</v>
      </c>
      <c r="AE622">
        <v>0</v>
      </c>
      <c r="AF622">
        <v>0</v>
      </c>
      <c r="AG622">
        <v>0</v>
      </c>
      <c r="AH622">
        <f t="shared" si="184"/>
        <v>7.77</v>
      </c>
      <c r="AI622">
        <f t="shared" si="185"/>
        <v>7.77</v>
      </c>
      <c r="AJ622">
        <f t="shared" si="186"/>
        <v>13.86</v>
      </c>
      <c r="AK622">
        <f t="shared" si="187"/>
        <v>13.86</v>
      </c>
      <c r="AL622">
        <f t="shared" si="188"/>
        <v>13.86</v>
      </c>
      <c r="AM622">
        <f t="shared" si="189"/>
        <v>13.86</v>
      </c>
      <c r="AN622">
        <f t="shared" si="190"/>
        <v>13.86</v>
      </c>
      <c r="AO622">
        <f t="shared" si="191"/>
        <v>11.41</v>
      </c>
      <c r="AP622">
        <f t="shared" si="192"/>
        <v>11.66</v>
      </c>
      <c r="AQ622">
        <f t="shared" si="193"/>
        <v>13.04</v>
      </c>
      <c r="AR622">
        <f t="shared" si="194"/>
        <v>9.7100000000000009</v>
      </c>
      <c r="AS622">
        <f t="shared" si="195"/>
        <v>7.77</v>
      </c>
      <c r="AT622">
        <f t="shared" si="196"/>
        <v>13.03</v>
      </c>
      <c r="AU622">
        <f t="shared" si="197"/>
        <v>7.38</v>
      </c>
      <c r="AV622">
        <f t="shared" si="198"/>
        <v>7.77</v>
      </c>
      <c r="AW622" t="str">
        <f t="shared" si="199"/>
        <v>Not Available</v>
      </c>
      <c r="AX622" t="str">
        <f t="shared" si="200"/>
        <v>Not Available</v>
      </c>
      <c r="AY622" t="str">
        <f t="shared" si="201"/>
        <v>Not Available</v>
      </c>
      <c r="AZ622" t="str">
        <f t="shared" si="182"/>
        <v>N/A</v>
      </c>
      <c r="BA622" t="e">
        <f t="shared" si="183"/>
        <v>#VALUE!</v>
      </c>
    </row>
    <row r="623" spans="1:53" x14ac:dyDescent="0.3">
      <c r="A623" s="27" t="s">
        <v>1254</v>
      </c>
      <c r="B623" s="27" t="s">
        <v>2201</v>
      </c>
      <c r="C623" t="s">
        <v>2202</v>
      </c>
      <c r="D623" t="s">
        <v>268</v>
      </c>
      <c r="E623" s="27" t="s">
        <v>93</v>
      </c>
      <c r="F623" t="s">
        <v>1257</v>
      </c>
      <c r="G623" t="s">
        <v>1258</v>
      </c>
      <c r="H623" t="s">
        <v>316</v>
      </c>
      <c r="I623" s="28" t="s">
        <v>1256</v>
      </c>
      <c r="J623">
        <v>22</v>
      </c>
      <c r="K623" s="27">
        <v>4</v>
      </c>
      <c r="L623" t="s">
        <v>71</v>
      </c>
      <c r="M623" s="27">
        <v>0</v>
      </c>
      <c r="N623" s="27" t="s">
        <v>2208</v>
      </c>
      <c r="O623">
        <v>80061</v>
      </c>
      <c r="P623">
        <v>13.39</v>
      </c>
      <c r="Q623">
        <v>13.39</v>
      </c>
      <c r="R623" s="59">
        <v>20.41</v>
      </c>
      <c r="S623" s="5">
        <v>20.41</v>
      </c>
      <c r="T623">
        <v>20.41</v>
      </c>
      <c r="U623">
        <v>20.41</v>
      </c>
      <c r="V623">
        <v>20.41</v>
      </c>
      <c r="W623">
        <v>17.86</v>
      </c>
      <c r="X623">
        <v>20.09</v>
      </c>
      <c r="Y623">
        <v>20.41</v>
      </c>
      <c r="Z623">
        <v>16.739999999999998</v>
      </c>
      <c r="AA623">
        <v>13.39</v>
      </c>
      <c r="AB623">
        <v>22.46</v>
      </c>
      <c r="AC623">
        <v>12.72</v>
      </c>
      <c r="AD623">
        <v>13.39</v>
      </c>
      <c r="AE623">
        <v>0</v>
      </c>
      <c r="AF623">
        <v>0</v>
      </c>
      <c r="AG623">
        <v>0</v>
      </c>
      <c r="AH623">
        <f t="shared" si="184"/>
        <v>13.39</v>
      </c>
      <c r="AI623">
        <f t="shared" si="185"/>
        <v>13.39</v>
      </c>
      <c r="AJ623">
        <f t="shared" si="186"/>
        <v>20.41</v>
      </c>
      <c r="AK623">
        <f t="shared" si="187"/>
        <v>20.41</v>
      </c>
      <c r="AL623">
        <f t="shared" si="188"/>
        <v>20.41</v>
      </c>
      <c r="AM623">
        <f t="shared" si="189"/>
        <v>20.41</v>
      </c>
      <c r="AN623">
        <f t="shared" si="190"/>
        <v>20.41</v>
      </c>
      <c r="AO623">
        <f t="shared" si="191"/>
        <v>17.86</v>
      </c>
      <c r="AP623">
        <f t="shared" si="192"/>
        <v>20.09</v>
      </c>
      <c r="AQ623">
        <f t="shared" si="193"/>
        <v>20.41</v>
      </c>
      <c r="AR623">
        <f t="shared" si="194"/>
        <v>16.739999999999998</v>
      </c>
      <c r="AS623">
        <f t="shared" si="195"/>
        <v>13.39</v>
      </c>
      <c r="AT623">
        <f t="shared" si="196"/>
        <v>22.46</v>
      </c>
      <c r="AU623">
        <f t="shared" si="197"/>
        <v>12.72</v>
      </c>
      <c r="AV623">
        <f t="shared" si="198"/>
        <v>13.39</v>
      </c>
      <c r="AW623" t="str">
        <f t="shared" si="199"/>
        <v>Not Available</v>
      </c>
      <c r="AX623" t="str">
        <f t="shared" si="200"/>
        <v>Not Available</v>
      </c>
      <c r="AY623" t="str">
        <f t="shared" si="201"/>
        <v>Not Available</v>
      </c>
      <c r="AZ623" t="str">
        <f t="shared" si="182"/>
        <v>N/A</v>
      </c>
      <c r="BA623" t="e">
        <f t="shared" si="183"/>
        <v>#VALUE!</v>
      </c>
    </row>
    <row r="624" spans="1:53" x14ac:dyDescent="0.3">
      <c r="A624" s="27" t="s">
        <v>2209</v>
      </c>
      <c r="B624" s="27" t="s">
        <v>2210</v>
      </c>
      <c r="C624" t="s">
        <v>2211</v>
      </c>
      <c r="D624" t="s">
        <v>230</v>
      </c>
      <c r="E624" s="27" t="s">
        <v>62</v>
      </c>
      <c r="F624" t="s">
        <v>2212</v>
      </c>
      <c r="G624" t="s">
        <v>2213</v>
      </c>
      <c r="H624" t="s">
        <v>2214</v>
      </c>
      <c r="I624" s="28" t="s">
        <v>2211</v>
      </c>
      <c r="J624">
        <v>2866</v>
      </c>
      <c r="K624" s="27">
        <v>4</v>
      </c>
      <c r="L624" t="s">
        <v>76</v>
      </c>
      <c r="M624" s="27">
        <v>1</v>
      </c>
      <c r="N624" s="27" t="s">
        <v>2215</v>
      </c>
      <c r="O624" t="s">
        <v>2213</v>
      </c>
      <c r="P624">
        <f>VLOOKUP(O624,'[1]Charge Level Data'!$E$5:$BD$2855,10,FALSE)</f>
        <v>502.89092500000004</v>
      </c>
      <c r="Q624">
        <v>0</v>
      </c>
      <c r="R624">
        <f>VLOOKUP(O624,'[2]BCBS EAPG Values'!$B$5:$L$1048576,7,FALSE)</f>
        <v>0</v>
      </c>
      <c r="S624">
        <f>VLOOKUP(O624,'[2]BCBS EAPG Values'!$B$5:$L$1048576,8,FALSE)</f>
        <v>0</v>
      </c>
      <c r="T624">
        <f>VLOOKUP(O624,'[2]BCBS EAPG Values'!$B$5:$L$1048576,9,FALSE)</f>
        <v>0</v>
      </c>
      <c r="U624">
        <f>VLOOKUP(O624,'[2]BCBS EAPG Values'!$B$5:$L$1048576,10,FALSE)</f>
        <v>0</v>
      </c>
      <c r="V624">
        <f>VLOOKUP(O624,'[2]BCBS EAPG Values'!$B$5:$L$1048576,11,FALSE)</f>
        <v>0</v>
      </c>
      <c r="W624">
        <v>0</v>
      </c>
      <c r="X624">
        <f>VLOOKUP(O624,'[1]Charge Level Data'!$E$5:$BD$2855,34,FALSE)</f>
        <v>754.3363875</v>
      </c>
      <c r="Y624">
        <f>VLOOKUP(O624,'[1]Charge Level Data'!$E$5:$BD$2855,37,FALSE)</f>
        <v>2729.0560000000005</v>
      </c>
      <c r="Z624">
        <f>VLOOKUP(O624,'[1]Charge Level Data'!$E$5:$BD$2855,40,FALSE)</f>
        <v>822.17</v>
      </c>
      <c r="AA624">
        <f>VLOOKUP(O624,'[1]Charge Level Data'!$E$5:$BD$2855,43,FALSE)</f>
        <v>502.89092500000004</v>
      </c>
      <c r="AB624">
        <v>0</v>
      </c>
      <c r="AC624">
        <f>VLOOKUP(O624,'[1]Charge Level Data'!$E$5:$BD$2855,49,FALSE)</f>
        <v>477.74637875000002</v>
      </c>
      <c r="AD624">
        <f>VLOOKUP(O624,'[1]Charge Level Data'!$E$5:$BD$2855,52,FALSE)</f>
        <v>502.89092500000004</v>
      </c>
      <c r="AE624">
        <v>0</v>
      </c>
      <c r="AF624">
        <v>0</v>
      </c>
      <c r="AG624">
        <v>0</v>
      </c>
      <c r="AH624">
        <f t="shared" si="184"/>
        <v>502.89092500000004</v>
      </c>
      <c r="AI624" t="str">
        <f t="shared" si="185"/>
        <v>Not Available</v>
      </c>
      <c r="AJ624" t="str">
        <f t="shared" si="186"/>
        <v>Not Available</v>
      </c>
      <c r="AK624" t="str">
        <f t="shared" si="187"/>
        <v>Not Available</v>
      </c>
      <c r="AL624" t="str">
        <f t="shared" si="188"/>
        <v>Not Available</v>
      </c>
      <c r="AM624" t="str">
        <f t="shared" si="189"/>
        <v>Not Available</v>
      </c>
      <c r="AN624" t="str">
        <f t="shared" si="190"/>
        <v>Not Available</v>
      </c>
      <c r="AO624" t="str">
        <f t="shared" si="191"/>
        <v>Not Available</v>
      </c>
      <c r="AP624">
        <f t="shared" si="192"/>
        <v>754.3363875</v>
      </c>
      <c r="AQ624">
        <f t="shared" si="193"/>
        <v>2729.0560000000005</v>
      </c>
      <c r="AR624">
        <f t="shared" si="194"/>
        <v>822.17</v>
      </c>
      <c r="AS624">
        <f t="shared" si="195"/>
        <v>502.89092500000004</v>
      </c>
      <c r="AT624" t="str">
        <f t="shared" si="196"/>
        <v>Not Available</v>
      </c>
      <c r="AU624">
        <f t="shared" si="197"/>
        <v>477.74637875000002</v>
      </c>
      <c r="AV624">
        <f t="shared" si="198"/>
        <v>502.89092500000004</v>
      </c>
      <c r="AW624" t="str">
        <f t="shared" si="199"/>
        <v>Not Available</v>
      </c>
      <c r="AX624" t="str">
        <f t="shared" si="200"/>
        <v>Not Available</v>
      </c>
      <c r="AY624" t="str">
        <f t="shared" si="201"/>
        <v>Not Available</v>
      </c>
      <c r="AZ624">
        <f t="shared" si="182"/>
        <v>6</v>
      </c>
      <c r="BA624">
        <f t="shared" si="183"/>
        <v>2</v>
      </c>
    </row>
    <row r="625" spans="1:53" x14ac:dyDescent="0.3">
      <c r="A625" s="27" t="s">
        <v>319</v>
      </c>
      <c r="B625" s="27" t="s">
        <v>2210</v>
      </c>
      <c r="C625" t="s">
        <v>2211</v>
      </c>
      <c r="D625" t="s">
        <v>268</v>
      </c>
      <c r="E625" s="27" t="s">
        <v>93</v>
      </c>
      <c r="F625" t="s">
        <v>320</v>
      </c>
      <c r="G625" t="s">
        <v>321</v>
      </c>
      <c r="H625" t="s">
        <v>322</v>
      </c>
      <c r="I625" s="28" t="s">
        <v>109</v>
      </c>
      <c r="J625">
        <v>14</v>
      </c>
      <c r="K625" s="27">
        <v>4</v>
      </c>
      <c r="L625" t="s">
        <v>71</v>
      </c>
      <c r="M625" s="27">
        <v>0</v>
      </c>
      <c r="N625" s="27" t="s">
        <v>2216</v>
      </c>
      <c r="O625">
        <v>85025</v>
      </c>
      <c r="P625">
        <v>7.77</v>
      </c>
      <c r="Q625">
        <v>7.77</v>
      </c>
      <c r="R625" s="59">
        <v>13.86</v>
      </c>
      <c r="S625" s="5">
        <v>13.86</v>
      </c>
      <c r="T625">
        <v>13.86</v>
      </c>
      <c r="U625">
        <v>13.86</v>
      </c>
      <c r="V625">
        <v>13.86</v>
      </c>
      <c r="W625">
        <v>11.41</v>
      </c>
      <c r="X625">
        <v>11.66</v>
      </c>
      <c r="Y625">
        <v>13.04</v>
      </c>
      <c r="Z625">
        <v>9.7100000000000009</v>
      </c>
      <c r="AA625">
        <v>7.77</v>
      </c>
      <c r="AB625">
        <v>13.03</v>
      </c>
      <c r="AC625">
        <v>7.38</v>
      </c>
      <c r="AD625">
        <v>7.77</v>
      </c>
      <c r="AE625">
        <v>0</v>
      </c>
      <c r="AF625">
        <v>0</v>
      </c>
      <c r="AG625">
        <v>0</v>
      </c>
      <c r="AH625">
        <f t="shared" si="184"/>
        <v>7.77</v>
      </c>
      <c r="AI625">
        <f t="shared" si="185"/>
        <v>7.77</v>
      </c>
      <c r="AJ625">
        <f t="shared" si="186"/>
        <v>13.86</v>
      </c>
      <c r="AK625">
        <f t="shared" si="187"/>
        <v>13.86</v>
      </c>
      <c r="AL625">
        <f t="shared" si="188"/>
        <v>13.86</v>
      </c>
      <c r="AM625">
        <f t="shared" si="189"/>
        <v>13.86</v>
      </c>
      <c r="AN625">
        <f t="shared" si="190"/>
        <v>13.86</v>
      </c>
      <c r="AO625">
        <f t="shared" si="191"/>
        <v>11.41</v>
      </c>
      <c r="AP625">
        <f t="shared" si="192"/>
        <v>11.66</v>
      </c>
      <c r="AQ625">
        <f t="shared" si="193"/>
        <v>13.04</v>
      </c>
      <c r="AR625">
        <f t="shared" si="194"/>
        <v>9.7100000000000009</v>
      </c>
      <c r="AS625">
        <f t="shared" si="195"/>
        <v>7.77</v>
      </c>
      <c r="AT625">
        <f t="shared" si="196"/>
        <v>13.03</v>
      </c>
      <c r="AU625">
        <f t="shared" si="197"/>
        <v>7.38</v>
      </c>
      <c r="AV625">
        <f t="shared" si="198"/>
        <v>7.77</v>
      </c>
      <c r="AW625" t="str">
        <f t="shared" si="199"/>
        <v>Not Available</v>
      </c>
      <c r="AX625" t="str">
        <f t="shared" si="200"/>
        <v>Not Available</v>
      </c>
      <c r="AY625" t="str">
        <f t="shared" si="201"/>
        <v>Not Available</v>
      </c>
      <c r="AZ625" t="str">
        <f t="shared" si="182"/>
        <v>N/A</v>
      </c>
      <c r="BA625" t="e">
        <f t="shared" si="183"/>
        <v>#VALUE!</v>
      </c>
    </row>
    <row r="626" spans="1:53" x14ac:dyDescent="0.3">
      <c r="A626" s="27" t="s">
        <v>2217</v>
      </c>
      <c r="B626" s="27" t="s">
        <v>2210</v>
      </c>
      <c r="C626" t="s">
        <v>2211</v>
      </c>
      <c r="D626" t="s">
        <v>268</v>
      </c>
      <c r="E626" s="27" t="s">
        <v>62</v>
      </c>
      <c r="F626" t="s">
        <v>2218</v>
      </c>
      <c r="G626" t="s">
        <v>2219</v>
      </c>
      <c r="H626" t="s">
        <v>2214</v>
      </c>
      <c r="I626" s="28" t="s">
        <v>2220</v>
      </c>
      <c r="J626">
        <v>1334</v>
      </c>
      <c r="K626" s="27">
        <v>4</v>
      </c>
      <c r="L626" t="s">
        <v>71</v>
      </c>
      <c r="M626" s="27">
        <v>0</v>
      </c>
      <c r="N626" s="27" t="s">
        <v>2221</v>
      </c>
      <c r="O626" t="s">
        <v>2219</v>
      </c>
      <c r="P626">
        <f>VLOOKUP(O626,'[1]Charge Level Data'!$E$5:$BD$2855,10,FALSE)</f>
        <v>0</v>
      </c>
      <c r="Q626">
        <v>0</v>
      </c>
      <c r="R626">
        <f>VLOOKUP(O626,'[2]BCBS EAPG Values'!$B$5:$L$1048576,7,FALSE)</f>
        <v>30.413999999999998</v>
      </c>
      <c r="S626">
        <f>VLOOKUP(O626,'[2]BCBS EAPG Values'!$B$5:$L$1048576,8,FALSE)</f>
        <v>30.413999999999998</v>
      </c>
      <c r="T626">
        <f>VLOOKUP(O626,'[2]BCBS EAPG Values'!$B$5:$L$1048576,9,FALSE)</f>
        <v>30.413999999999998</v>
      </c>
      <c r="U626">
        <f>VLOOKUP(O626,'[2]BCBS EAPG Values'!$B$5:$L$1048576,10,FALSE)</f>
        <v>30.413999999999998</v>
      </c>
      <c r="V626">
        <f>VLOOKUP(O626,'[2]BCBS EAPG Values'!$B$5:$L$1048576,11,FALSE)</f>
        <v>30.413999999999998</v>
      </c>
      <c r="W626">
        <v>0</v>
      </c>
      <c r="X626">
        <f>VLOOKUP(O626,'[1]Charge Level Data'!$E$5:$BD$2855,34,FALSE)</f>
        <v>0</v>
      </c>
      <c r="Y626">
        <f>VLOOKUP(O626,'[1]Charge Level Data'!$E$5:$BD$2855,37,FALSE)</f>
        <v>35.768000000000001</v>
      </c>
      <c r="Z626">
        <f>VLOOKUP(O626,'[1]Charge Level Data'!$E$5:$BD$2855,40,FALSE)</f>
        <v>38.57</v>
      </c>
      <c r="AA626">
        <f>VLOOKUP(O626,'[1]Charge Level Data'!$E$5:$BD$2855,43,FALSE)</f>
        <v>0</v>
      </c>
      <c r="AB626">
        <v>0</v>
      </c>
      <c r="AC626">
        <f>VLOOKUP(O626,'[1]Charge Level Data'!$E$5:$BD$2855,49,FALSE)</f>
        <v>0</v>
      </c>
      <c r="AD626">
        <f>VLOOKUP(O626,'[1]Charge Level Data'!$E$5:$BD$2855,52,FALSE)</f>
        <v>0</v>
      </c>
      <c r="AE626">
        <v>0</v>
      </c>
      <c r="AF626">
        <v>0</v>
      </c>
      <c r="AG626">
        <v>0</v>
      </c>
      <c r="AH626" t="str">
        <f t="shared" si="184"/>
        <v>Not Available</v>
      </c>
      <c r="AI626" t="str">
        <f t="shared" si="185"/>
        <v>Not Available</v>
      </c>
      <c r="AJ626">
        <f t="shared" si="186"/>
        <v>30.413999999999998</v>
      </c>
      <c r="AK626">
        <f t="shared" si="187"/>
        <v>30.413999999999998</v>
      </c>
      <c r="AL626">
        <f t="shared" si="188"/>
        <v>30.413999999999998</v>
      </c>
      <c r="AM626">
        <f t="shared" si="189"/>
        <v>30.413999999999998</v>
      </c>
      <c r="AN626">
        <f t="shared" si="190"/>
        <v>30.413999999999998</v>
      </c>
      <c r="AO626" t="str">
        <f t="shared" si="191"/>
        <v>Not Available</v>
      </c>
      <c r="AP626" t="str">
        <f t="shared" si="192"/>
        <v>Not Available</v>
      </c>
      <c r="AQ626">
        <f t="shared" si="193"/>
        <v>35.768000000000001</v>
      </c>
      <c r="AR626">
        <f t="shared" si="194"/>
        <v>38.57</v>
      </c>
      <c r="AS626" t="str">
        <f t="shared" si="195"/>
        <v>Not Available</v>
      </c>
      <c r="AT626" t="str">
        <f t="shared" si="196"/>
        <v>Not Available</v>
      </c>
      <c r="AU626" t="str">
        <f t="shared" si="197"/>
        <v>Not Available</v>
      </c>
      <c r="AV626" t="str">
        <f t="shared" si="198"/>
        <v>Not Available</v>
      </c>
      <c r="AW626" t="str">
        <f t="shared" si="199"/>
        <v>Not Available</v>
      </c>
      <c r="AX626" t="str">
        <f t="shared" si="200"/>
        <v>Not Available</v>
      </c>
      <c r="AY626" t="str">
        <f t="shared" si="201"/>
        <v>Not Available</v>
      </c>
      <c r="AZ626" t="str">
        <f t="shared" si="182"/>
        <v>N/A</v>
      </c>
      <c r="BA626" t="e">
        <f t="shared" si="183"/>
        <v>#VALUE!</v>
      </c>
    </row>
    <row r="627" spans="1:53" x14ac:dyDescent="0.3">
      <c r="A627" s="27" t="s">
        <v>623</v>
      </c>
      <c r="B627" s="27" t="s">
        <v>2210</v>
      </c>
      <c r="C627" t="s">
        <v>2211</v>
      </c>
      <c r="D627" t="s">
        <v>268</v>
      </c>
      <c r="E627" s="27" t="s">
        <v>93</v>
      </c>
      <c r="F627" t="s">
        <v>624</v>
      </c>
      <c r="G627" t="s">
        <v>625</v>
      </c>
      <c r="H627" t="s">
        <v>316</v>
      </c>
      <c r="I627" s="28" t="s">
        <v>626</v>
      </c>
      <c r="J627">
        <v>46</v>
      </c>
      <c r="K627" s="27">
        <v>4</v>
      </c>
      <c r="L627" t="s">
        <v>71</v>
      </c>
      <c r="M627" s="27">
        <v>0</v>
      </c>
      <c r="N627" s="27" t="s">
        <v>2222</v>
      </c>
      <c r="O627">
        <v>80053</v>
      </c>
      <c r="P627">
        <v>10.56</v>
      </c>
      <c r="Q627">
        <v>10.56</v>
      </c>
      <c r="R627" s="59">
        <v>20.41</v>
      </c>
      <c r="S627" s="5">
        <v>20.41</v>
      </c>
      <c r="T627">
        <v>20.41</v>
      </c>
      <c r="U627">
        <v>20.41</v>
      </c>
      <c r="V627">
        <v>20.41</v>
      </c>
      <c r="W627">
        <v>39.380000000000003</v>
      </c>
      <c r="X627">
        <v>15.84</v>
      </c>
      <c r="Y627">
        <v>45</v>
      </c>
      <c r="Z627">
        <v>6.24</v>
      </c>
      <c r="AA627">
        <v>10.56</v>
      </c>
      <c r="AB627">
        <v>17.72</v>
      </c>
      <c r="AC627">
        <v>10.029999999999999</v>
      </c>
      <c r="AD627">
        <v>10.56</v>
      </c>
      <c r="AE627">
        <v>0</v>
      </c>
      <c r="AF627">
        <v>0</v>
      </c>
      <c r="AG627">
        <v>0</v>
      </c>
      <c r="AH627">
        <f t="shared" si="184"/>
        <v>10.56</v>
      </c>
      <c r="AI627">
        <f t="shared" si="185"/>
        <v>10.56</v>
      </c>
      <c r="AJ627">
        <f t="shared" si="186"/>
        <v>20.41</v>
      </c>
      <c r="AK627">
        <f t="shared" si="187"/>
        <v>20.41</v>
      </c>
      <c r="AL627">
        <f t="shared" si="188"/>
        <v>20.41</v>
      </c>
      <c r="AM627">
        <f t="shared" si="189"/>
        <v>20.41</v>
      </c>
      <c r="AN627">
        <f t="shared" si="190"/>
        <v>20.41</v>
      </c>
      <c r="AO627">
        <f t="shared" si="191"/>
        <v>39.380000000000003</v>
      </c>
      <c r="AP627">
        <f t="shared" si="192"/>
        <v>15.84</v>
      </c>
      <c r="AQ627">
        <f t="shared" si="193"/>
        <v>45</v>
      </c>
      <c r="AR627">
        <f t="shared" si="194"/>
        <v>6.24</v>
      </c>
      <c r="AS627">
        <f t="shared" si="195"/>
        <v>10.56</v>
      </c>
      <c r="AT627">
        <f t="shared" si="196"/>
        <v>17.72</v>
      </c>
      <c r="AU627">
        <f t="shared" si="197"/>
        <v>10.029999999999999</v>
      </c>
      <c r="AV627">
        <f t="shared" si="198"/>
        <v>10.56</v>
      </c>
      <c r="AW627" t="str">
        <f t="shared" si="199"/>
        <v>Not Available</v>
      </c>
      <c r="AX627" t="str">
        <f t="shared" si="200"/>
        <v>Not Available</v>
      </c>
      <c r="AY627" t="str">
        <f t="shared" si="201"/>
        <v>Not Available</v>
      </c>
      <c r="AZ627" t="str">
        <f t="shared" si="182"/>
        <v>N/A</v>
      </c>
      <c r="BA627" t="e">
        <f t="shared" si="183"/>
        <v>#VALUE!</v>
      </c>
    </row>
    <row r="628" spans="1:53" x14ac:dyDescent="0.3">
      <c r="A628" s="27" t="s">
        <v>2223</v>
      </c>
      <c r="B628" s="27" t="s">
        <v>2224</v>
      </c>
      <c r="C628" t="s">
        <v>2225</v>
      </c>
      <c r="D628" t="s">
        <v>230</v>
      </c>
      <c r="E628" s="27" t="s">
        <v>1902</v>
      </c>
      <c r="F628" t="s">
        <v>2226</v>
      </c>
      <c r="G628" t="s">
        <v>2227</v>
      </c>
      <c r="H628" t="s">
        <v>641</v>
      </c>
      <c r="I628" s="28" t="s">
        <v>2225</v>
      </c>
      <c r="J628">
        <v>52</v>
      </c>
      <c r="K628" s="27">
        <v>2</v>
      </c>
      <c r="L628" t="s">
        <v>76</v>
      </c>
      <c r="M628" s="27">
        <v>1</v>
      </c>
      <c r="N628" s="27" t="s">
        <v>2228</v>
      </c>
      <c r="O628" t="s">
        <v>2227</v>
      </c>
      <c r="P628">
        <f>VLOOKUP(O628,'[1]Charge Level Data'!$E$5:$BD$2855,10,FALSE)</f>
        <v>75</v>
      </c>
      <c r="Q628">
        <f>VLOOKUP(O628,'[1]Charge Level Data'!$E$5:$BD$2855,13,FALSE)</f>
        <v>58.825000000000003</v>
      </c>
      <c r="R628" t="e">
        <f>VLOOKUP(O628,'[2]BCBS EAPG Values'!$B$5:$L$1048576,7,FALSE)</f>
        <v>#N/A</v>
      </c>
      <c r="S628" t="e">
        <f>VLOOKUP(O628,'[2]BCBS EAPG Values'!$B$5:$L$1048576,8,FALSE)</f>
        <v>#N/A</v>
      </c>
      <c r="T628" t="e">
        <f>VLOOKUP(O628,'[2]BCBS EAPG Values'!$B$5:$L$1048576,9,FALSE)</f>
        <v>#N/A</v>
      </c>
      <c r="U628" t="e">
        <f>VLOOKUP(O628,'[2]BCBS EAPG Values'!$B$5:$L$1048576,10,FALSE)</f>
        <v>#N/A</v>
      </c>
      <c r="V628" t="e">
        <f>VLOOKUP(O628,'[2]BCBS EAPG Values'!$B$5:$L$1048576,11,FALSE)</f>
        <v>#N/A</v>
      </c>
      <c r="W628">
        <f>VLOOKUP(O628,'[1]Charge Level Data'!$E$5:$BD$2855,31,FALSE)</f>
        <v>82.355000000000004</v>
      </c>
      <c r="X628">
        <f>VLOOKUP(O628,'[1]Charge Level Data'!$E$5:$BD$2855,34,FALSE)</f>
        <v>112.5</v>
      </c>
      <c r="Y628">
        <f>VLOOKUP(O628,'[1]Charge Level Data'!$E$5:$BD$2855,37,FALSE)</f>
        <v>94.12</v>
      </c>
      <c r="Z628">
        <f>VLOOKUP(O628,'[1]Charge Level Data'!$E$5:$BD$2855,40,FALSE)</f>
        <v>112.5</v>
      </c>
      <c r="AA628">
        <f>VLOOKUP(O628,'[1]Charge Level Data'!$E$5:$BD$2855,43,FALSE)</f>
        <v>75</v>
      </c>
      <c r="AB628">
        <v>0</v>
      </c>
      <c r="AC628">
        <f>VLOOKUP(O628,'[1]Charge Level Data'!$E$5:$BD$2855,49,FALSE)</f>
        <v>71.25</v>
      </c>
      <c r="AD628">
        <f>VLOOKUP(O628,'[1]Charge Level Data'!$E$5:$BD$2855,52,FALSE)</f>
        <v>75</v>
      </c>
      <c r="AE628">
        <v>0</v>
      </c>
      <c r="AF628">
        <v>0</v>
      </c>
      <c r="AG628">
        <v>0</v>
      </c>
      <c r="AH628">
        <f t="shared" si="184"/>
        <v>75</v>
      </c>
      <c r="AI628">
        <f t="shared" si="185"/>
        <v>58.825000000000003</v>
      </c>
      <c r="AJ628" t="str">
        <f t="shared" si="186"/>
        <v>Not Available</v>
      </c>
      <c r="AK628" t="str">
        <f t="shared" si="187"/>
        <v>Not Available</v>
      </c>
      <c r="AL628" t="str">
        <f t="shared" si="188"/>
        <v>Not Available</v>
      </c>
      <c r="AM628" t="str">
        <f t="shared" si="189"/>
        <v>Not Available</v>
      </c>
      <c r="AN628" t="str">
        <f t="shared" si="190"/>
        <v>Not Available</v>
      </c>
      <c r="AO628">
        <f t="shared" si="191"/>
        <v>82.355000000000004</v>
      </c>
      <c r="AP628">
        <f t="shared" si="192"/>
        <v>112.5</v>
      </c>
      <c r="AQ628">
        <f t="shared" si="193"/>
        <v>94.12</v>
      </c>
      <c r="AR628">
        <f t="shared" si="194"/>
        <v>112.5</v>
      </c>
      <c r="AS628">
        <f t="shared" si="195"/>
        <v>75</v>
      </c>
      <c r="AT628" t="str">
        <f t="shared" si="196"/>
        <v>Not Available</v>
      </c>
      <c r="AU628">
        <f t="shared" si="197"/>
        <v>71.25</v>
      </c>
      <c r="AV628">
        <f t="shared" si="198"/>
        <v>75</v>
      </c>
      <c r="AW628" t="str">
        <f t="shared" si="199"/>
        <v>Not Available</v>
      </c>
      <c r="AX628" t="str">
        <f t="shared" si="200"/>
        <v>Not Available</v>
      </c>
      <c r="AY628" t="str">
        <f t="shared" si="201"/>
        <v>Not Available</v>
      </c>
      <c r="AZ628">
        <f t="shared" si="182"/>
        <v>4</v>
      </c>
      <c r="BA628">
        <f t="shared" si="183"/>
        <v>2</v>
      </c>
    </row>
    <row r="629" spans="1:53" x14ac:dyDescent="0.3">
      <c r="A629" s="27" t="s">
        <v>2229</v>
      </c>
      <c r="B629" s="27" t="s">
        <v>2224</v>
      </c>
      <c r="C629" t="s">
        <v>2225</v>
      </c>
      <c r="D629" t="s">
        <v>268</v>
      </c>
      <c r="E629" s="27" t="s">
        <v>1902</v>
      </c>
      <c r="F629" t="s">
        <v>1902</v>
      </c>
      <c r="G629" t="s">
        <v>2230</v>
      </c>
      <c r="H629" t="s">
        <v>641</v>
      </c>
      <c r="I629" s="28" t="s">
        <v>2231</v>
      </c>
      <c r="J629">
        <v>47</v>
      </c>
      <c r="K629" s="27">
        <v>2</v>
      </c>
      <c r="L629" t="s">
        <v>71</v>
      </c>
      <c r="M629" s="27">
        <v>0</v>
      </c>
      <c r="N629" s="27" t="s">
        <v>2232</v>
      </c>
      <c r="O629" t="s">
        <v>2230</v>
      </c>
      <c r="P629">
        <f>VLOOKUP(O629,'[1]Charge Level Data'!$E$5:$BD$2855,10,FALSE)</f>
        <v>25</v>
      </c>
      <c r="Q629">
        <f>VLOOKUP(O629,'[1]Charge Level Data'!$E$5:$BD$2855,13,FALSE)</f>
        <v>50</v>
      </c>
      <c r="R629" t="e">
        <f>VLOOKUP(O629,'[2]BCBS EAPG Values'!$B$5:$L$1048576,7,FALSE)</f>
        <v>#N/A</v>
      </c>
      <c r="S629" t="e">
        <f>VLOOKUP(O629,'[2]BCBS EAPG Values'!$B$5:$L$1048576,8,FALSE)</f>
        <v>#N/A</v>
      </c>
      <c r="T629" t="e">
        <f>VLOOKUP(O629,'[2]BCBS EAPG Values'!$B$5:$L$1048576,9,FALSE)</f>
        <v>#N/A</v>
      </c>
      <c r="U629" t="e">
        <f>VLOOKUP(O629,'[2]BCBS EAPG Values'!$B$5:$L$1048576,10,FALSE)</f>
        <v>#N/A</v>
      </c>
      <c r="V629" t="e">
        <f>VLOOKUP(O629,'[2]BCBS EAPG Values'!$B$5:$L$1048576,11,FALSE)</f>
        <v>#N/A</v>
      </c>
      <c r="W629">
        <f>VLOOKUP(O629,'[1]Charge Level Data'!$E$5:$BD$2855,31,FALSE)</f>
        <v>70</v>
      </c>
      <c r="X629">
        <f>VLOOKUP(O629,'[1]Charge Level Data'!$E$5:$BD$2855,34,FALSE)</f>
        <v>37.5</v>
      </c>
      <c r="Y629">
        <f>VLOOKUP(O629,'[1]Charge Level Data'!$E$5:$BD$2855,37,FALSE)</f>
        <v>80</v>
      </c>
      <c r="Z629">
        <f>VLOOKUP(O629,'[1]Charge Level Data'!$E$5:$BD$2855,40,FALSE)</f>
        <v>37.5</v>
      </c>
      <c r="AA629">
        <f>VLOOKUP(O629,'[1]Charge Level Data'!$E$5:$BD$2855,43,FALSE)</f>
        <v>25</v>
      </c>
      <c r="AB629">
        <v>0</v>
      </c>
      <c r="AC629">
        <f>VLOOKUP(O629,'[1]Charge Level Data'!$E$5:$BD$2855,49,FALSE)</f>
        <v>23.75</v>
      </c>
      <c r="AD629">
        <f>VLOOKUP(O629,'[1]Charge Level Data'!$E$5:$BD$2855,52,FALSE)</f>
        <v>25</v>
      </c>
      <c r="AE629">
        <v>0</v>
      </c>
      <c r="AF629">
        <v>0</v>
      </c>
      <c r="AG629">
        <v>0</v>
      </c>
      <c r="AH629">
        <f t="shared" si="184"/>
        <v>25</v>
      </c>
      <c r="AI629">
        <f t="shared" si="185"/>
        <v>50</v>
      </c>
      <c r="AJ629" t="str">
        <f t="shared" si="186"/>
        <v>Not Available</v>
      </c>
      <c r="AK629" t="str">
        <f t="shared" si="187"/>
        <v>Not Available</v>
      </c>
      <c r="AL629" t="str">
        <f t="shared" si="188"/>
        <v>Not Available</v>
      </c>
      <c r="AM629" t="str">
        <f t="shared" si="189"/>
        <v>Not Available</v>
      </c>
      <c r="AN629" t="str">
        <f t="shared" si="190"/>
        <v>Not Available</v>
      </c>
      <c r="AO629">
        <f t="shared" si="191"/>
        <v>70</v>
      </c>
      <c r="AP629">
        <f t="shared" si="192"/>
        <v>37.5</v>
      </c>
      <c r="AQ629">
        <f t="shared" si="193"/>
        <v>80</v>
      </c>
      <c r="AR629">
        <f t="shared" si="194"/>
        <v>37.5</v>
      </c>
      <c r="AS629">
        <f t="shared" si="195"/>
        <v>25</v>
      </c>
      <c r="AT629" t="str">
        <f t="shared" si="196"/>
        <v>Not Available</v>
      </c>
      <c r="AU629">
        <f t="shared" si="197"/>
        <v>23.75</v>
      </c>
      <c r="AV629">
        <f t="shared" si="198"/>
        <v>25</v>
      </c>
      <c r="AW629" t="str">
        <f t="shared" si="199"/>
        <v>Not Available</v>
      </c>
      <c r="AX629" t="str">
        <f t="shared" si="200"/>
        <v>Not Available</v>
      </c>
      <c r="AY629" t="str">
        <f t="shared" si="201"/>
        <v>Not Available</v>
      </c>
      <c r="AZ629" t="str">
        <f t="shared" si="182"/>
        <v>N/A</v>
      </c>
      <c r="BA629" t="e">
        <f t="shared" si="183"/>
        <v>#VALUE!</v>
      </c>
    </row>
    <row r="630" spans="1:53" x14ac:dyDescent="0.3">
      <c r="A630" s="27" t="s">
        <v>2233</v>
      </c>
      <c r="B630" s="27" t="s">
        <v>2234</v>
      </c>
      <c r="C630" t="s">
        <v>2235</v>
      </c>
      <c r="D630" t="s">
        <v>230</v>
      </c>
      <c r="E630" s="27" t="s">
        <v>62</v>
      </c>
      <c r="F630" t="s">
        <v>2236</v>
      </c>
      <c r="G630" t="s">
        <v>2237</v>
      </c>
      <c r="H630" t="s">
        <v>2238</v>
      </c>
      <c r="I630" s="28" t="s">
        <v>2235</v>
      </c>
      <c r="J630">
        <v>250</v>
      </c>
      <c r="K630" s="27">
        <v>10</v>
      </c>
      <c r="L630" t="s">
        <v>234</v>
      </c>
      <c r="M630" s="27">
        <v>1</v>
      </c>
      <c r="N630" s="27" t="s">
        <v>2239</v>
      </c>
      <c r="O630" t="s">
        <v>2237</v>
      </c>
      <c r="P630">
        <f>VLOOKUP(O630,'[1]Charge Level Data'!$E$5:$BD$2855,10,FALSE)</f>
        <v>0</v>
      </c>
      <c r="Q630">
        <f>VLOOKUP(O630,'[1]Charge Level Data'!$E$5:$BD$2855,13,FALSE)</f>
        <v>104.82</v>
      </c>
      <c r="R630">
        <f>VLOOKUP(O630,'[2]BCBS EAPG Values'!$B$5:$L$1048576,7,FALSE)</f>
        <v>0</v>
      </c>
      <c r="S630">
        <f>VLOOKUP(O630,'[2]BCBS EAPG Values'!$B$5:$L$1048576,8,FALSE)</f>
        <v>0</v>
      </c>
      <c r="T630">
        <f>VLOOKUP(O630,'[2]BCBS EAPG Values'!$B$5:$L$1048576,9,FALSE)</f>
        <v>0</v>
      </c>
      <c r="U630">
        <f>VLOOKUP(O630,'[2]BCBS EAPG Values'!$B$5:$L$1048576,10,FALSE)</f>
        <v>0</v>
      </c>
      <c r="V630">
        <f>VLOOKUP(O630,'[2]BCBS EAPG Values'!$B$5:$L$1048576,11,FALSE)</f>
        <v>0</v>
      </c>
      <c r="W630">
        <f>VLOOKUP(O630,'[1]Charge Level Data'!$E$5:$BD$2855,31,FALSE)</f>
        <v>146.74799999999999</v>
      </c>
      <c r="X630">
        <f>VLOOKUP(O630,'[1]Charge Level Data'!$E$5:$BD$2855,34,FALSE)</f>
        <v>0</v>
      </c>
      <c r="Y630">
        <f>VLOOKUP(O630,'[1]Charge Level Data'!$E$5:$BD$2855,37,FALSE)</f>
        <v>167.71199999999999</v>
      </c>
      <c r="Z630">
        <f>VLOOKUP(O630,'[1]Charge Level Data'!$E$5:$BD$2855,40,FALSE)</f>
        <v>203.97</v>
      </c>
      <c r="AA630">
        <f>VLOOKUP(O630,'[1]Charge Level Data'!$E$5:$BD$2855,43,FALSE)</f>
        <v>0</v>
      </c>
      <c r="AB630">
        <v>0</v>
      </c>
      <c r="AC630">
        <f>VLOOKUP(O630,'[1]Charge Level Data'!$E$5:$BD$2855,49,FALSE)</f>
        <v>0</v>
      </c>
      <c r="AD630">
        <f>VLOOKUP(O630,'[1]Charge Level Data'!$E$5:$BD$2855,52,FALSE)</f>
        <v>0</v>
      </c>
      <c r="AE630">
        <v>0</v>
      </c>
      <c r="AF630">
        <v>0</v>
      </c>
      <c r="AG630">
        <v>0</v>
      </c>
      <c r="AH630" t="str">
        <f t="shared" si="184"/>
        <v>Not Available</v>
      </c>
      <c r="AI630">
        <f t="shared" si="185"/>
        <v>104.82</v>
      </c>
      <c r="AJ630" t="str">
        <f t="shared" si="186"/>
        <v>Not Available</v>
      </c>
      <c r="AK630" t="str">
        <f t="shared" si="187"/>
        <v>Not Available</v>
      </c>
      <c r="AL630" t="str">
        <f t="shared" si="188"/>
        <v>Not Available</v>
      </c>
      <c r="AM630" t="str">
        <f t="shared" si="189"/>
        <v>Not Available</v>
      </c>
      <c r="AN630" t="str">
        <f t="shared" si="190"/>
        <v>Not Available</v>
      </c>
      <c r="AO630">
        <f t="shared" si="191"/>
        <v>146.74799999999999</v>
      </c>
      <c r="AP630" t="str">
        <f t="shared" si="192"/>
        <v>Not Available</v>
      </c>
      <c r="AQ630">
        <f t="shared" si="193"/>
        <v>167.71199999999999</v>
      </c>
      <c r="AR630">
        <f t="shared" si="194"/>
        <v>203.97</v>
      </c>
      <c r="AS630" t="str">
        <f t="shared" si="195"/>
        <v>Not Available</v>
      </c>
      <c r="AT630" t="str">
        <f t="shared" si="196"/>
        <v>Not Available</v>
      </c>
      <c r="AU630" t="str">
        <f t="shared" si="197"/>
        <v>Not Available</v>
      </c>
      <c r="AV630" t="str">
        <f t="shared" si="198"/>
        <v>Not Available</v>
      </c>
      <c r="AW630" t="str">
        <f t="shared" si="199"/>
        <v>Not Available</v>
      </c>
      <c r="AX630" t="str">
        <f t="shared" si="200"/>
        <v>Not Available</v>
      </c>
      <c r="AY630" t="str">
        <f t="shared" si="201"/>
        <v>Not Available</v>
      </c>
      <c r="AZ630">
        <f t="shared" si="182"/>
        <v>14</v>
      </c>
      <c r="BA630">
        <f t="shared" si="183"/>
        <v>4</v>
      </c>
    </row>
    <row r="631" spans="1:53" x14ac:dyDescent="0.3">
      <c r="A631" s="27" t="s">
        <v>2240</v>
      </c>
      <c r="B631" s="27" t="s">
        <v>2234</v>
      </c>
      <c r="C631" t="s">
        <v>2235</v>
      </c>
      <c r="D631" t="s">
        <v>268</v>
      </c>
      <c r="E631" s="27" t="s">
        <v>2241</v>
      </c>
      <c r="F631" t="s">
        <v>2242</v>
      </c>
      <c r="G631" t="s">
        <v>2243</v>
      </c>
      <c r="H631" t="s">
        <v>2244</v>
      </c>
      <c r="I631" s="28" t="s">
        <v>2245</v>
      </c>
      <c r="J631">
        <v>2700</v>
      </c>
      <c r="K631" s="27">
        <v>10</v>
      </c>
      <c r="M631" s="27">
        <v>0</v>
      </c>
      <c r="N631" s="27" t="s">
        <v>2246</v>
      </c>
      <c r="O631" t="s">
        <v>2243</v>
      </c>
      <c r="P631">
        <f>VLOOKUP(O631,'[1]Charge Level Data'!$E$5:$BD$2855,10,FALSE)</f>
        <v>0</v>
      </c>
      <c r="Q631">
        <f>VLOOKUP(O631,'[1]Charge Level Data'!$E$5:$BD$2855,13,FALSE)</f>
        <v>900</v>
      </c>
      <c r="R631">
        <f>VLOOKUP(O631,'[2]BCBS EAPG Values'!$B$5:$L$1048576,7,FALSE)</f>
        <v>0</v>
      </c>
      <c r="S631">
        <f>VLOOKUP(O631,'[2]BCBS EAPG Values'!$B$5:$L$1048576,8,FALSE)</f>
        <v>0</v>
      </c>
      <c r="T631">
        <f>VLOOKUP(O631,'[2]BCBS EAPG Values'!$B$5:$L$1048576,9,FALSE)</f>
        <v>0</v>
      </c>
      <c r="U631">
        <f>VLOOKUP(O631,'[2]BCBS EAPG Values'!$B$5:$L$1048576,10,FALSE)</f>
        <v>0</v>
      </c>
      <c r="V631">
        <f>VLOOKUP(O631,'[2]BCBS EAPG Values'!$B$5:$L$1048576,11,FALSE)</f>
        <v>0</v>
      </c>
      <c r="W631">
        <f>VLOOKUP(O631,'[1]Charge Level Data'!$E$5:$BD$2855,31,FALSE)</f>
        <v>1260</v>
      </c>
      <c r="X631">
        <f>VLOOKUP(O631,'[1]Charge Level Data'!$E$5:$BD$2855,34,FALSE)</f>
        <v>0</v>
      </c>
      <c r="Y631">
        <f>VLOOKUP(O631,'[1]Charge Level Data'!$E$5:$BD$2855,37,FALSE)</f>
        <v>1440</v>
      </c>
      <c r="Z631">
        <f>VLOOKUP(O631,'[1]Charge Level Data'!$E$5:$BD$2855,40,FALSE)</f>
        <v>0</v>
      </c>
      <c r="AA631">
        <f>VLOOKUP(O631,'[1]Charge Level Data'!$E$5:$BD$2855,43,FALSE)</f>
        <v>0</v>
      </c>
      <c r="AB631">
        <v>0</v>
      </c>
      <c r="AC631">
        <f>VLOOKUP(O631,'[1]Charge Level Data'!$E$5:$BD$2855,49,FALSE)</f>
        <v>0</v>
      </c>
      <c r="AD631">
        <f>VLOOKUP(O631,'[1]Charge Level Data'!$E$5:$BD$2855,52,FALSE)</f>
        <v>0</v>
      </c>
      <c r="AE631">
        <v>0</v>
      </c>
      <c r="AF631">
        <v>0</v>
      </c>
      <c r="AG631">
        <v>0</v>
      </c>
      <c r="AH631" t="str">
        <f t="shared" si="184"/>
        <v>Not Available</v>
      </c>
      <c r="AI631">
        <f t="shared" si="185"/>
        <v>900</v>
      </c>
      <c r="AJ631" t="str">
        <f t="shared" si="186"/>
        <v>Not Available</v>
      </c>
      <c r="AK631" t="str">
        <f t="shared" si="187"/>
        <v>Not Available</v>
      </c>
      <c r="AL631" t="str">
        <f t="shared" si="188"/>
        <v>Not Available</v>
      </c>
      <c r="AM631" t="str">
        <f t="shared" si="189"/>
        <v>Not Available</v>
      </c>
      <c r="AN631" t="str">
        <f t="shared" si="190"/>
        <v>Not Available</v>
      </c>
      <c r="AO631">
        <f t="shared" si="191"/>
        <v>1260</v>
      </c>
      <c r="AP631" t="str">
        <f t="shared" si="192"/>
        <v>Not Available</v>
      </c>
      <c r="AQ631">
        <f t="shared" si="193"/>
        <v>1440</v>
      </c>
      <c r="AR631" t="str">
        <f t="shared" si="194"/>
        <v>Not Available</v>
      </c>
      <c r="AS631" t="str">
        <f t="shared" si="195"/>
        <v>Not Available</v>
      </c>
      <c r="AT631" t="str">
        <f t="shared" si="196"/>
        <v>Not Available</v>
      </c>
      <c r="AU631" t="str">
        <f t="shared" si="197"/>
        <v>Not Available</v>
      </c>
      <c r="AV631" t="str">
        <f t="shared" si="198"/>
        <v>Not Available</v>
      </c>
      <c r="AW631" t="str">
        <f t="shared" si="199"/>
        <v>Not Available</v>
      </c>
      <c r="AX631" t="str">
        <f t="shared" si="200"/>
        <v>Not Available</v>
      </c>
      <c r="AY631" t="str">
        <f t="shared" si="201"/>
        <v>Not Available</v>
      </c>
      <c r="AZ631" t="str">
        <f t="shared" si="182"/>
        <v>N/A</v>
      </c>
      <c r="BA631" t="e">
        <f t="shared" si="183"/>
        <v>#VALUE!</v>
      </c>
    </row>
    <row r="632" spans="1:53" x14ac:dyDescent="0.3">
      <c r="A632" s="27" t="s">
        <v>267</v>
      </c>
      <c r="B632" s="27" t="s">
        <v>2234</v>
      </c>
      <c r="C632" t="s">
        <v>2235</v>
      </c>
      <c r="D632" t="s">
        <v>268</v>
      </c>
      <c r="E632" s="27" t="s">
        <v>269</v>
      </c>
      <c r="F632" t="s">
        <v>269</v>
      </c>
      <c r="G632" t="s">
        <v>71</v>
      </c>
      <c r="H632" t="s">
        <v>270</v>
      </c>
      <c r="I632" s="28" t="s">
        <v>271</v>
      </c>
      <c r="J632">
        <v>38</v>
      </c>
      <c r="K632" s="27">
        <v>10</v>
      </c>
      <c r="L632" t="s">
        <v>71</v>
      </c>
      <c r="M632" s="27">
        <v>0</v>
      </c>
      <c r="N632" s="27" t="s">
        <v>2247</v>
      </c>
      <c r="P632" t="e">
        <v>#N/A</v>
      </c>
      <c r="Q632" t="e">
        <v>#N/A</v>
      </c>
      <c r="R632" s="59" t="e">
        <v>#N/A</v>
      </c>
      <c r="S632" s="5" t="e">
        <v>#N/A</v>
      </c>
      <c r="T632" t="e">
        <v>#N/A</v>
      </c>
      <c r="U632" t="e">
        <v>#N/A</v>
      </c>
      <c r="V632" t="e">
        <v>#N/A</v>
      </c>
      <c r="W632" t="e">
        <v>#N/A</v>
      </c>
      <c r="X632" t="e">
        <v>#N/A</v>
      </c>
      <c r="Y632" t="e">
        <v>#N/A</v>
      </c>
      <c r="Z632" t="e">
        <v>#N/A</v>
      </c>
      <c r="AA632" t="e">
        <v>#N/A</v>
      </c>
      <c r="AB632" t="e">
        <v>#N/A</v>
      </c>
      <c r="AC632" t="e">
        <v>#N/A</v>
      </c>
      <c r="AD632" t="e">
        <v>#N/A</v>
      </c>
      <c r="AE632">
        <v>0</v>
      </c>
      <c r="AF632">
        <v>0</v>
      </c>
      <c r="AG632">
        <v>0</v>
      </c>
      <c r="AH632" t="str">
        <f t="shared" si="184"/>
        <v>Not Available</v>
      </c>
      <c r="AI632" t="str">
        <f t="shared" si="185"/>
        <v>Not Available</v>
      </c>
      <c r="AJ632" t="str">
        <f t="shared" si="186"/>
        <v>Not Available</v>
      </c>
      <c r="AK632" t="str">
        <f t="shared" si="187"/>
        <v>Not Available</v>
      </c>
      <c r="AL632" t="str">
        <f t="shared" si="188"/>
        <v>Not Available</v>
      </c>
      <c r="AM632" t="str">
        <f t="shared" si="189"/>
        <v>Not Available</v>
      </c>
      <c r="AN632" t="str">
        <f t="shared" si="190"/>
        <v>Not Available</v>
      </c>
      <c r="AO632" t="str">
        <f t="shared" si="191"/>
        <v>Not Available</v>
      </c>
      <c r="AP632" t="str">
        <f t="shared" si="192"/>
        <v>Not Available</v>
      </c>
      <c r="AQ632" t="str">
        <f t="shared" si="193"/>
        <v>Not Available</v>
      </c>
      <c r="AR632" t="str">
        <f t="shared" si="194"/>
        <v>Not Available</v>
      </c>
      <c r="AS632" t="str">
        <f t="shared" si="195"/>
        <v>Not Available</v>
      </c>
      <c r="AT632" t="str">
        <f t="shared" si="196"/>
        <v>Not Available</v>
      </c>
      <c r="AU632" t="str">
        <f t="shared" si="197"/>
        <v>Not Available</v>
      </c>
      <c r="AV632" t="str">
        <f t="shared" si="198"/>
        <v>Not Available</v>
      </c>
      <c r="AW632" t="str">
        <f t="shared" si="199"/>
        <v>Not Available</v>
      </c>
      <c r="AX632" t="str">
        <f t="shared" si="200"/>
        <v>Not Available</v>
      </c>
      <c r="AY632" t="str">
        <f t="shared" si="201"/>
        <v>Not Available</v>
      </c>
      <c r="AZ632" t="str">
        <f t="shared" si="182"/>
        <v>N/A</v>
      </c>
      <c r="BA632" t="e">
        <f t="shared" si="183"/>
        <v>#VALUE!</v>
      </c>
    </row>
    <row r="633" spans="1:53" x14ac:dyDescent="0.3">
      <c r="A633" s="27" t="s">
        <v>1987</v>
      </c>
      <c r="B633" s="27" t="s">
        <v>2234</v>
      </c>
      <c r="C633" t="s">
        <v>2235</v>
      </c>
      <c r="D633" t="s">
        <v>268</v>
      </c>
      <c r="E633" s="27" t="s">
        <v>1988</v>
      </c>
      <c r="F633" t="s">
        <v>1988</v>
      </c>
      <c r="G633" t="s">
        <v>71</v>
      </c>
      <c r="H633" t="s">
        <v>1989</v>
      </c>
      <c r="I633" s="28" t="s">
        <v>1990</v>
      </c>
      <c r="J633">
        <v>6</v>
      </c>
      <c r="K633" s="27">
        <v>10</v>
      </c>
      <c r="L633" t="s">
        <v>71</v>
      </c>
      <c r="M633" s="27">
        <v>0</v>
      </c>
      <c r="N633" s="27" t="s">
        <v>2248</v>
      </c>
      <c r="P633" t="e">
        <v>#N/A</v>
      </c>
      <c r="Q633" t="e">
        <v>#N/A</v>
      </c>
      <c r="R633" s="59" t="e">
        <v>#N/A</v>
      </c>
      <c r="S633" s="5" t="e">
        <v>#N/A</v>
      </c>
      <c r="T633" t="e">
        <v>#N/A</v>
      </c>
      <c r="U633" t="e">
        <v>#N/A</v>
      </c>
      <c r="V633" t="e">
        <v>#N/A</v>
      </c>
      <c r="W633" t="e">
        <v>#N/A</v>
      </c>
      <c r="X633" t="e">
        <v>#N/A</v>
      </c>
      <c r="Y633" t="e">
        <v>#N/A</v>
      </c>
      <c r="Z633" t="e">
        <v>#N/A</v>
      </c>
      <c r="AA633" t="e">
        <v>#N/A</v>
      </c>
      <c r="AB633" t="e">
        <v>#N/A</v>
      </c>
      <c r="AC633" t="e">
        <v>#N/A</v>
      </c>
      <c r="AD633" t="e">
        <v>#N/A</v>
      </c>
      <c r="AE633">
        <v>0</v>
      </c>
      <c r="AF633">
        <v>0</v>
      </c>
      <c r="AG633">
        <v>0</v>
      </c>
      <c r="AH633" t="str">
        <f t="shared" si="184"/>
        <v>Not Available</v>
      </c>
      <c r="AI633" t="str">
        <f t="shared" si="185"/>
        <v>Not Available</v>
      </c>
      <c r="AJ633" t="str">
        <f t="shared" si="186"/>
        <v>Not Available</v>
      </c>
      <c r="AK633" t="str">
        <f t="shared" si="187"/>
        <v>Not Available</v>
      </c>
      <c r="AL633" t="str">
        <f t="shared" si="188"/>
        <v>Not Available</v>
      </c>
      <c r="AM633" t="str">
        <f t="shared" si="189"/>
        <v>Not Available</v>
      </c>
      <c r="AN633" t="str">
        <f t="shared" si="190"/>
        <v>Not Available</v>
      </c>
      <c r="AO633" t="str">
        <f t="shared" si="191"/>
        <v>Not Available</v>
      </c>
      <c r="AP633" t="str">
        <f t="shared" si="192"/>
        <v>Not Available</v>
      </c>
      <c r="AQ633" t="str">
        <f t="shared" si="193"/>
        <v>Not Available</v>
      </c>
      <c r="AR633" t="str">
        <f t="shared" si="194"/>
        <v>Not Available</v>
      </c>
      <c r="AS633" t="str">
        <f t="shared" si="195"/>
        <v>Not Available</v>
      </c>
      <c r="AT633" t="str">
        <f t="shared" si="196"/>
        <v>Not Available</v>
      </c>
      <c r="AU633" t="str">
        <f t="shared" si="197"/>
        <v>Not Available</v>
      </c>
      <c r="AV633" t="str">
        <f t="shared" si="198"/>
        <v>Not Available</v>
      </c>
      <c r="AW633" t="str">
        <f t="shared" si="199"/>
        <v>Not Available</v>
      </c>
      <c r="AX633" t="str">
        <f t="shared" si="200"/>
        <v>Not Available</v>
      </c>
      <c r="AY633" t="str">
        <f t="shared" si="201"/>
        <v>Not Available</v>
      </c>
      <c r="AZ633" t="str">
        <f t="shared" si="182"/>
        <v>N/A</v>
      </c>
      <c r="BA633" t="e">
        <f t="shared" si="183"/>
        <v>#VALUE!</v>
      </c>
    </row>
    <row r="634" spans="1:53" x14ac:dyDescent="0.3">
      <c r="A634" s="27" t="s">
        <v>492</v>
      </c>
      <c r="B634" s="27" t="s">
        <v>2234</v>
      </c>
      <c r="C634" t="s">
        <v>2235</v>
      </c>
      <c r="D634" t="s">
        <v>268</v>
      </c>
      <c r="E634" s="27" t="s">
        <v>493</v>
      </c>
      <c r="F634" t="s">
        <v>493</v>
      </c>
      <c r="G634" t="s">
        <v>71</v>
      </c>
      <c r="H634" t="s">
        <v>494</v>
      </c>
      <c r="I634" s="28" t="s">
        <v>495</v>
      </c>
      <c r="J634">
        <v>61</v>
      </c>
      <c r="K634" s="27">
        <v>10</v>
      </c>
      <c r="L634" t="s">
        <v>71</v>
      </c>
      <c r="M634" s="27">
        <v>0</v>
      </c>
      <c r="N634" s="27" t="s">
        <v>2249</v>
      </c>
      <c r="P634" t="e">
        <v>#N/A</v>
      </c>
      <c r="Q634" t="e">
        <v>#N/A</v>
      </c>
      <c r="R634" s="59" t="e">
        <v>#N/A</v>
      </c>
      <c r="S634" s="5" t="e">
        <v>#N/A</v>
      </c>
      <c r="T634" t="e">
        <v>#N/A</v>
      </c>
      <c r="U634" t="e">
        <v>#N/A</v>
      </c>
      <c r="V634" t="e">
        <v>#N/A</v>
      </c>
      <c r="W634" t="e">
        <v>#N/A</v>
      </c>
      <c r="X634" t="e">
        <v>#N/A</v>
      </c>
      <c r="Y634" t="e">
        <v>#N/A</v>
      </c>
      <c r="Z634" t="e">
        <v>#N/A</v>
      </c>
      <c r="AA634" t="e">
        <v>#N/A</v>
      </c>
      <c r="AB634" t="e">
        <v>#N/A</v>
      </c>
      <c r="AC634" t="e">
        <v>#N/A</v>
      </c>
      <c r="AD634" t="e">
        <v>#N/A</v>
      </c>
      <c r="AE634">
        <v>0</v>
      </c>
      <c r="AF634">
        <v>0</v>
      </c>
      <c r="AG634">
        <v>0</v>
      </c>
      <c r="AH634" t="str">
        <f t="shared" si="184"/>
        <v>Not Available</v>
      </c>
      <c r="AI634" t="str">
        <f t="shared" si="185"/>
        <v>Not Available</v>
      </c>
      <c r="AJ634" t="str">
        <f t="shared" si="186"/>
        <v>Not Available</v>
      </c>
      <c r="AK634" t="str">
        <f t="shared" si="187"/>
        <v>Not Available</v>
      </c>
      <c r="AL634" t="str">
        <f t="shared" si="188"/>
        <v>Not Available</v>
      </c>
      <c r="AM634" t="str">
        <f t="shared" si="189"/>
        <v>Not Available</v>
      </c>
      <c r="AN634" t="str">
        <f t="shared" si="190"/>
        <v>Not Available</v>
      </c>
      <c r="AO634" t="str">
        <f t="shared" si="191"/>
        <v>Not Available</v>
      </c>
      <c r="AP634" t="str">
        <f t="shared" si="192"/>
        <v>Not Available</v>
      </c>
      <c r="AQ634" t="str">
        <f t="shared" si="193"/>
        <v>Not Available</v>
      </c>
      <c r="AR634" t="str">
        <f t="shared" si="194"/>
        <v>Not Available</v>
      </c>
      <c r="AS634" t="str">
        <f t="shared" si="195"/>
        <v>Not Available</v>
      </c>
      <c r="AT634" t="str">
        <f t="shared" si="196"/>
        <v>Not Available</v>
      </c>
      <c r="AU634" t="str">
        <f t="shared" si="197"/>
        <v>Not Available</v>
      </c>
      <c r="AV634" t="str">
        <f t="shared" si="198"/>
        <v>Not Available</v>
      </c>
      <c r="AW634" t="str">
        <f t="shared" si="199"/>
        <v>Not Available</v>
      </c>
      <c r="AX634" t="str">
        <f t="shared" si="200"/>
        <v>Not Available</v>
      </c>
      <c r="AY634" t="str">
        <f t="shared" si="201"/>
        <v>Not Available</v>
      </c>
      <c r="AZ634" t="str">
        <f t="shared" si="182"/>
        <v>N/A</v>
      </c>
      <c r="BA634" t="e">
        <f t="shared" si="183"/>
        <v>#VALUE!</v>
      </c>
    </row>
    <row r="635" spans="1:53" x14ac:dyDescent="0.3">
      <c r="A635" s="27" t="s">
        <v>2250</v>
      </c>
      <c r="B635" s="27" t="s">
        <v>2234</v>
      </c>
      <c r="C635" t="s">
        <v>2235</v>
      </c>
      <c r="D635" t="s">
        <v>268</v>
      </c>
      <c r="E635" s="27" t="s">
        <v>2251</v>
      </c>
      <c r="F635" t="s">
        <v>2251</v>
      </c>
      <c r="G635" t="s">
        <v>71</v>
      </c>
      <c r="H635" t="s">
        <v>2252</v>
      </c>
      <c r="I635" s="28" t="s">
        <v>2253</v>
      </c>
      <c r="J635">
        <v>3588</v>
      </c>
      <c r="K635" s="27">
        <v>10</v>
      </c>
      <c r="L635" t="s">
        <v>71</v>
      </c>
      <c r="M635" s="27">
        <v>0</v>
      </c>
      <c r="N635" s="27" t="s">
        <v>2254</v>
      </c>
      <c r="P635" t="e">
        <v>#N/A</v>
      </c>
      <c r="Q635" t="e">
        <v>#N/A</v>
      </c>
      <c r="R635" s="59" t="e">
        <v>#N/A</v>
      </c>
      <c r="S635" s="5" t="e">
        <v>#N/A</v>
      </c>
      <c r="T635" t="e">
        <v>#N/A</v>
      </c>
      <c r="U635" t="e">
        <v>#N/A</v>
      </c>
      <c r="V635" t="e">
        <v>#N/A</v>
      </c>
      <c r="W635" t="e">
        <v>#N/A</v>
      </c>
      <c r="X635" t="e">
        <v>#N/A</v>
      </c>
      <c r="Y635" t="e">
        <v>#N/A</v>
      </c>
      <c r="Z635" t="e">
        <v>#N/A</v>
      </c>
      <c r="AA635" t="e">
        <v>#N/A</v>
      </c>
      <c r="AB635" t="e">
        <v>#N/A</v>
      </c>
      <c r="AC635" t="e">
        <v>#N/A</v>
      </c>
      <c r="AD635" t="e">
        <v>#N/A</v>
      </c>
      <c r="AE635">
        <v>0</v>
      </c>
      <c r="AF635">
        <v>0</v>
      </c>
      <c r="AG635">
        <v>0</v>
      </c>
      <c r="AH635" t="str">
        <f t="shared" si="184"/>
        <v>Not Available</v>
      </c>
      <c r="AI635" t="str">
        <f t="shared" si="185"/>
        <v>Not Available</v>
      </c>
      <c r="AJ635" t="str">
        <f t="shared" si="186"/>
        <v>Not Available</v>
      </c>
      <c r="AK635" t="str">
        <f t="shared" si="187"/>
        <v>Not Available</v>
      </c>
      <c r="AL635" t="str">
        <f t="shared" si="188"/>
        <v>Not Available</v>
      </c>
      <c r="AM635" t="str">
        <f t="shared" si="189"/>
        <v>Not Available</v>
      </c>
      <c r="AN635" t="str">
        <f t="shared" si="190"/>
        <v>Not Available</v>
      </c>
      <c r="AO635" t="str">
        <f t="shared" si="191"/>
        <v>Not Available</v>
      </c>
      <c r="AP635" t="str">
        <f t="shared" si="192"/>
        <v>Not Available</v>
      </c>
      <c r="AQ635" t="str">
        <f t="shared" si="193"/>
        <v>Not Available</v>
      </c>
      <c r="AR635" t="str">
        <f t="shared" si="194"/>
        <v>Not Available</v>
      </c>
      <c r="AS635" t="str">
        <f t="shared" si="195"/>
        <v>Not Available</v>
      </c>
      <c r="AT635" t="str">
        <f t="shared" si="196"/>
        <v>Not Available</v>
      </c>
      <c r="AU635" t="str">
        <f t="shared" si="197"/>
        <v>Not Available</v>
      </c>
      <c r="AV635" t="str">
        <f t="shared" si="198"/>
        <v>Not Available</v>
      </c>
      <c r="AW635" t="str">
        <f t="shared" si="199"/>
        <v>Not Available</v>
      </c>
      <c r="AX635" t="str">
        <f t="shared" si="200"/>
        <v>Not Available</v>
      </c>
      <c r="AY635" t="str">
        <f t="shared" si="201"/>
        <v>Not Available</v>
      </c>
      <c r="AZ635" t="str">
        <f t="shared" si="182"/>
        <v>N/A</v>
      </c>
      <c r="BA635" t="e">
        <f t="shared" si="183"/>
        <v>#VALUE!</v>
      </c>
    </row>
    <row r="636" spans="1:53" x14ac:dyDescent="0.3">
      <c r="A636" s="27" t="s">
        <v>1953</v>
      </c>
      <c r="B636" s="27" t="s">
        <v>2234</v>
      </c>
      <c r="C636" t="s">
        <v>2235</v>
      </c>
      <c r="D636" t="s">
        <v>268</v>
      </c>
      <c r="E636" s="27" t="s">
        <v>1954</v>
      </c>
      <c r="F636" t="s">
        <v>1954</v>
      </c>
      <c r="G636" t="s">
        <v>71</v>
      </c>
      <c r="H636" t="s">
        <v>1955</v>
      </c>
      <c r="I636" s="28" t="s">
        <v>1956</v>
      </c>
      <c r="J636">
        <v>232</v>
      </c>
      <c r="K636" s="27">
        <v>10</v>
      </c>
      <c r="L636" t="s">
        <v>71</v>
      </c>
      <c r="M636" s="27">
        <v>0</v>
      </c>
      <c r="N636" s="27" t="s">
        <v>2255</v>
      </c>
      <c r="P636" t="e">
        <v>#N/A</v>
      </c>
      <c r="Q636" t="e">
        <v>#N/A</v>
      </c>
      <c r="R636" s="59" t="e">
        <v>#N/A</v>
      </c>
      <c r="S636" s="5" t="e">
        <v>#N/A</v>
      </c>
      <c r="T636" t="e">
        <v>#N/A</v>
      </c>
      <c r="U636" t="e">
        <v>#N/A</v>
      </c>
      <c r="V636" t="e">
        <v>#N/A</v>
      </c>
      <c r="W636" t="e">
        <v>#N/A</v>
      </c>
      <c r="X636" t="e">
        <v>#N/A</v>
      </c>
      <c r="Y636" t="e">
        <v>#N/A</v>
      </c>
      <c r="Z636" t="e">
        <v>#N/A</v>
      </c>
      <c r="AA636" t="e">
        <v>#N/A</v>
      </c>
      <c r="AB636" t="e">
        <v>#N/A</v>
      </c>
      <c r="AC636" t="e">
        <v>#N/A</v>
      </c>
      <c r="AD636" t="e">
        <v>#N/A</v>
      </c>
      <c r="AE636">
        <v>0</v>
      </c>
      <c r="AF636">
        <v>0</v>
      </c>
      <c r="AG636">
        <v>0</v>
      </c>
      <c r="AH636" t="str">
        <f t="shared" si="184"/>
        <v>Not Available</v>
      </c>
      <c r="AI636" t="str">
        <f t="shared" si="185"/>
        <v>Not Available</v>
      </c>
      <c r="AJ636" t="str">
        <f t="shared" si="186"/>
        <v>Not Available</v>
      </c>
      <c r="AK636" t="str">
        <f t="shared" si="187"/>
        <v>Not Available</v>
      </c>
      <c r="AL636" t="str">
        <f t="shared" si="188"/>
        <v>Not Available</v>
      </c>
      <c r="AM636" t="str">
        <f t="shared" si="189"/>
        <v>Not Available</v>
      </c>
      <c r="AN636" t="str">
        <f t="shared" si="190"/>
        <v>Not Available</v>
      </c>
      <c r="AO636" t="str">
        <f t="shared" si="191"/>
        <v>Not Available</v>
      </c>
      <c r="AP636" t="str">
        <f t="shared" si="192"/>
        <v>Not Available</v>
      </c>
      <c r="AQ636" t="str">
        <f t="shared" si="193"/>
        <v>Not Available</v>
      </c>
      <c r="AR636" t="str">
        <f t="shared" si="194"/>
        <v>Not Available</v>
      </c>
      <c r="AS636" t="str">
        <f t="shared" si="195"/>
        <v>Not Available</v>
      </c>
      <c r="AT636" t="str">
        <f t="shared" si="196"/>
        <v>Not Available</v>
      </c>
      <c r="AU636" t="str">
        <f t="shared" si="197"/>
        <v>Not Available</v>
      </c>
      <c r="AV636" t="str">
        <f t="shared" si="198"/>
        <v>Not Available</v>
      </c>
      <c r="AW636" t="str">
        <f t="shared" si="199"/>
        <v>Not Available</v>
      </c>
      <c r="AX636" t="str">
        <f t="shared" si="200"/>
        <v>Not Available</v>
      </c>
      <c r="AY636" t="str">
        <f t="shared" si="201"/>
        <v>Not Available</v>
      </c>
      <c r="AZ636" t="str">
        <f t="shared" si="182"/>
        <v>N/A</v>
      </c>
      <c r="BA636" t="e">
        <f t="shared" si="183"/>
        <v>#VALUE!</v>
      </c>
    </row>
    <row r="637" spans="1:53" x14ac:dyDescent="0.3">
      <c r="A637" s="27" t="s">
        <v>303</v>
      </c>
      <c r="B637" s="27" t="s">
        <v>2234</v>
      </c>
      <c r="C637" t="s">
        <v>2235</v>
      </c>
      <c r="D637" t="s">
        <v>268</v>
      </c>
      <c r="E637" s="27" t="s">
        <v>304</v>
      </c>
      <c r="F637" t="s">
        <v>304</v>
      </c>
      <c r="G637" t="s">
        <v>71</v>
      </c>
      <c r="H637" t="s">
        <v>305</v>
      </c>
      <c r="I637" s="28" t="s">
        <v>306</v>
      </c>
      <c r="J637">
        <v>122</v>
      </c>
      <c r="K637" s="27">
        <v>10</v>
      </c>
      <c r="L637" t="s">
        <v>71</v>
      </c>
      <c r="M637" s="27">
        <v>0</v>
      </c>
      <c r="N637" s="27" t="s">
        <v>2256</v>
      </c>
      <c r="P637" t="e">
        <v>#N/A</v>
      </c>
      <c r="Q637" t="e">
        <v>#N/A</v>
      </c>
      <c r="R637" s="59" t="e">
        <v>#N/A</v>
      </c>
      <c r="S637" s="5" t="e">
        <v>#N/A</v>
      </c>
      <c r="T637" t="e">
        <v>#N/A</v>
      </c>
      <c r="U637" t="e">
        <v>#N/A</v>
      </c>
      <c r="V637" t="e">
        <v>#N/A</v>
      </c>
      <c r="W637" t="e">
        <v>#N/A</v>
      </c>
      <c r="X637" t="e">
        <v>#N/A</v>
      </c>
      <c r="Y637" t="e">
        <v>#N/A</v>
      </c>
      <c r="Z637" t="e">
        <v>#N/A</v>
      </c>
      <c r="AA637" t="e">
        <v>#N/A</v>
      </c>
      <c r="AB637" t="e">
        <v>#N/A</v>
      </c>
      <c r="AC637" t="e">
        <v>#N/A</v>
      </c>
      <c r="AD637" t="e">
        <v>#N/A</v>
      </c>
      <c r="AE637">
        <v>0</v>
      </c>
      <c r="AF637">
        <v>0</v>
      </c>
      <c r="AG637">
        <v>0</v>
      </c>
      <c r="AH637" t="str">
        <f t="shared" si="184"/>
        <v>Not Available</v>
      </c>
      <c r="AI637" t="str">
        <f t="shared" si="185"/>
        <v>Not Available</v>
      </c>
      <c r="AJ637" t="str">
        <f t="shared" si="186"/>
        <v>Not Available</v>
      </c>
      <c r="AK637" t="str">
        <f t="shared" si="187"/>
        <v>Not Available</v>
      </c>
      <c r="AL637" t="str">
        <f t="shared" si="188"/>
        <v>Not Available</v>
      </c>
      <c r="AM637" t="str">
        <f t="shared" si="189"/>
        <v>Not Available</v>
      </c>
      <c r="AN637" t="str">
        <f t="shared" si="190"/>
        <v>Not Available</v>
      </c>
      <c r="AO637" t="str">
        <f t="shared" si="191"/>
        <v>Not Available</v>
      </c>
      <c r="AP637" t="str">
        <f t="shared" si="192"/>
        <v>Not Available</v>
      </c>
      <c r="AQ637" t="str">
        <f t="shared" si="193"/>
        <v>Not Available</v>
      </c>
      <c r="AR637" t="str">
        <f t="shared" si="194"/>
        <v>Not Available</v>
      </c>
      <c r="AS637" t="str">
        <f t="shared" si="195"/>
        <v>Not Available</v>
      </c>
      <c r="AT637" t="str">
        <f t="shared" si="196"/>
        <v>Not Available</v>
      </c>
      <c r="AU637" t="str">
        <f t="shared" si="197"/>
        <v>Not Available</v>
      </c>
      <c r="AV637" t="str">
        <f t="shared" si="198"/>
        <v>Not Available</v>
      </c>
      <c r="AW637" t="str">
        <f t="shared" si="199"/>
        <v>Not Available</v>
      </c>
      <c r="AX637" t="str">
        <f t="shared" si="200"/>
        <v>Not Available</v>
      </c>
      <c r="AY637" t="str">
        <f t="shared" si="201"/>
        <v>Not Available</v>
      </c>
      <c r="AZ637" t="str">
        <f t="shared" si="182"/>
        <v>N/A</v>
      </c>
      <c r="BA637" t="e">
        <f t="shared" si="183"/>
        <v>#VALUE!</v>
      </c>
    </row>
    <row r="638" spans="1:53" x14ac:dyDescent="0.3">
      <c r="A638" s="27" t="s">
        <v>2257</v>
      </c>
      <c r="B638" s="27" t="s">
        <v>2234</v>
      </c>
      <c r="C638" t="s">
        <v>2235</v>
      </c>
      <c r="D638" t="s">
        <v>268</v>
      </c>
      <c r="E638" s="27" t="s">
        <v>2258</v>
      </c>
      <c r="F638" t="s">
        <v>2258</v>
      </c>
      <c r="G638" t="s">
        <v>71</v>
      </c>
      <c r="H638" t="s">
        <v>2184</v>
      </c>
      <c r="I638" s="28" t="s">
        <v>2259</v>
      </c>
      <c r="J638">
        <v>170</v>
      </c>
      <c r="K638" s="27">
        <v>10</v>
      </c>
      <c r="L638" t="s">
        <v>71</v>
      </c>
      <c r="M638" s="27">
        <v>0</v>
      </c>
      <c r="N638" s="27" t="s">
        <v>70</v>
      </c>
      <c r="P638" t="e">
        <v>#N/A</v>
      </c>
      <c r="Q638" t="e">
        <v>#N/A</v>
      </c>
      <c r="R638" s="59" t="e">
        <v>#N/A</v>
      </c>
      <c r="S638" s="5" t="e">
        <v>#N/A</v>
      </c>
      <c r="T638" t="e">
        <v>#N/A</v>
      </c>
      <c r="U638" t="e">
        <v>#N/A</v>
      </c>
      <c r="V638" t="e">
        <v>#N/A</v>
      </c>
      <c r="W638" t="e">
        <v>#N/A</v>
      </c>
      <c r="X638" t="e">
        <v>#N/A</v>
      </c>
      <c r="Y638" t="e">
        <v>#N/A</v>
      </c>
      <c r="Z638" t="e">
        <v>#N/A</v>
      </c>
      <c r="AA638" t="e">
        <v>#N/A</v>
      </c>
      <c r="AB638" t="e">
        <v>#N/A</v>
      </c>
      <c r="AC638" t="e">
        <v>#N/A</v>
      </c>
      <c r="AD638" t="e">
        <v>#N/A</v>
      </c>
      <c r="AE638">
        <v>0</v>
      </c>
      <c r="AF638">
        <v>0</v>
      </c>
      <c r="AG638">
        <v>0</v>
      </c>
      <c r="AH638" t="str">
        <f t="shared" si="184"/>
        <v>Not Available</v>
      </c>
      <c r="AI638" t="str">
        <f t="shared" si="185"/>
        <v>Not Available</v>
      </c>
      <c r="AJ638" t="str">
        <f t="shared" si="186"/>
        <v>Not Available</v>
      </c>
      <c r="AK638" t="str">
        <f t="shared" si="187"/>
        <v>Not Available</v>
      </c>
      <c r="AL638" t="str">
        <f t="shared" si="188"/>
        <v>Not Available</v>
      </c>
      <c r="AM638" t="str">
        <f t="shared" si="189"/>
        <v>Not Available</v>
      </c>
      <c r="AN638" t="str">
        <f t="shared" si="190"/>
        <v>Not Available</v>
      </c>
      <c r="AO638" t="str">
        <f t="shared" si="191"/>
        <v>Not Available</v>
      </c>
      <c r="AP638" t="str">
        <f t="shared" si="192"/>
        <v>Not Available</v>
      </c>
      <c r="AQ638" t="str">
        <f t="shared" si="193"/>
        <v>Not Available</v>
      </c>
      <c r="AR638" t="str">
        <f t="shared" si="194"/>
        <v>Not Available</v>
      </c>
      <c r="AS638" t="str">
        <f t="shared" si="195"/>
        <v>Not Available</v>
      </c>
      <c r="AT638" t="str">
        <f t="shared" si="196"/>
        <v>Not Available</v>
      </c>
      <c r="AU638" t="str">
        <f t="shared" si="197"/>
        <v>Not Available</v>
      </c>
      <c r="AV638" t="str">
        <f t="shared" si="198"/>
        <v>Not Available</v>
      </c>
      <c r="AW638" t="str">
        <f t="shared" si="199"/>
        <v>Not Available</v>
      </c>
      <c r="AX638" t="str">
        <f t="shared" si="200"/>
        <v>Not Available</v>
      </c>
      <c r="AY638" t="str">
        <f t="shared" si="201"/>
        <v>Not Available</v>
      </c>
      <c r="AZ638" t="str">
        <f t="shared" si="182"/>
        <v>N/A</v>
      </c>
      <c r="BA638" t="e">
        <f t="shared" si="183"/>
        <v>#VALUE!</v>
      </c>
    </row>
    <row r="639" spans="1:53" x14ac:dyDescent="0.3">
      <c r="A639" s="27" t="s">
        <v>308</v>
      </c>
      <c r="B639" s="27" t="s">
        <v>2234</v>
      </c>
      <c r="C639" t="s">
        <v>2235</v>
      </c>
      <c r="D639" t="s">
        <v>268</v>
      </c>
      <c r="E639" s="27" t="s">
        <v>309</v>
      </c>
      <c r="F639" t="s">
        <v>309</v>
      </c>
      <c r="G639" t="s">
        <v>71</v>
      </c>
      <c r="H639" t="s">
        <v>310</v>
      </c>
      <c r="I639" s="28" t="s">
        <v>311</v>
      </c>
      <c r="J639">
        <v>19</v>
      </c>
      <c r="K639" s="27">
        <v>10</v>
      </c>
      <c r="L639" t="s">
        <v>71</v>
      </c>
      <c r="M639" s="27">
        <v>0</v>
      </c>
      <c r="N639" s="27" t="s">
        <v>2260</v>
      </c>
      <c r="P639" t="e">
        <v>#N/A</v>
      </c>
      <c r="Q639" t="e">
        <v>#N/A</v>
      </c>
      <c r="R639" s="59" t="e">
        <v>#N/A</v>
      </c>
      <c r="S639" s="5" t="e">
        <v>#N/A</v>
      </c>
      <c r="T639" t="e">
        <v>#N/A</v>
      </c>
      <c r="U639" t="e">
        <v>#N/A</v>
      </c>
      <c r="V639" t="e">
        <v>#N/A</v>
      </c>
      <c r="W639" t="e">
        <v>#N/A</v>
      </c>
      <c r="X639" t="e">
        <v>#N/A</v>
      </c>
      <c r="Y639" t="e">
        <v>#N/A</v>
      </c>
      <c r="Z639" t="e">
        <v>#N/A</v>
      </c>
      <c r="AA639" t="e">
        <v>#N/A</v>
      </c>
      <c r="AB639" t="e">
        <v>#N/A</v>
      </c>
      <c r="AC639" t="e">
        <v>#N/A</v>
      </c>
      <c r="AD639" t="e">
        <v>#N/A</v>
      </c>
      <c r="AE639">
        <v>0</v>
      </c>
      <c r="AF639">
        <v>0</v>
      </c>
      <c r="AG639">
        <v>0</v>
      </c>
      <c r="AH639" t="str">
        <f t="shared" si="184"/>
        <v>Not Available</v>
      </c>
      <c r="AI639" t="str">
        <f t="shared" si="185"/>
        <v>Not Available</v>
      </c>
      <c r="AJ639" t="str">
        <f t="shared" si="186"/>
        <v>Not Available</v>
      </c>
      <c r="AK639" t="str">
        <f t="shared" si="187"/>
        <v>Not Available</v>
      </c>
      <c r="AL639" t="str">
        <f t="shared" si="188"/>
        <v>Not Available</v>
      </c>
      <c r="AM639" t="str">
        <f t="shared" si="189"/>
        <v>Not Available</v>
      </c>
      <c r="AN639" t="str">
        <f t="shared" si="190"/>
        <v>Not Available</v>
      </c>
      <c r="AO639" t="str">
        <f t="shared" si="191"/>
        <v>Not Available</v>
      </c>
      <c r="AP639" t="str">
        <f t="shared" si="192"/>
        <v>Not Available</v>
      </c>
      <c r="AQ639" t="str">
        <f t="shared" si="193"/>
        <v>Not Available</v>
      </c>
      <c r="AR639" t="str">
        <f t="shared" si="194"/>
        <v>Not Available</v>
      </c>
      <c r="AS639" t="str">
        <f t="shared" si="195"/>
        <v>Not Available</v>
      </c>
      <c r="AT639" t="str">
        <f t="shared" si="196"/>
        <v>Not Available</v>
      </c>
      <c r="AU639" t="str">
        <f t="shared" si="197"/>
        <v>Not Available</v>
      </c>
      <c r="AV639" t="str">
        <f t="shared" si="198"/>
        <v>Not Available</v>
      </c>
      <c r="AW639" t="str">
        <f t="shared" si="199"/>
        <v>Not Available</v>
      </c>
      <c r="AX639" t="str">
        <f t="shared" si="200"/>
        <v>Not Available</v>
      </c>
      <c r="AY639" t="str">
        <f t="shared" si="201"/>
        <v>Not Available</v>
      </c>
      <c r="AZ639" t="str">
        <f t="shared" si="182"/>
        <v>N/A</v>
      </c>
      <c r="BA639" t="e">
        <f t="shared" si="183"/>
        <v>#VALUE!</v>
      </c>
    </row>
    <row r="640" spans="1:53" x14ac:dyDescent="0.3">
      <c r="A640" s="27" t="s">
        <v>2261</v>
      </c>
      <c r="B640" s="27" t="s">
        <v>2262</v>
      </c>
      <c r="C640" t="s">
        <v>2263</v>
      </c>
      <c r="D640" t="s">
        <v>230</v>
      </c>
      <c r="E640" s="27" t="s">
        <v>62</v>
      </c>
      <c r="F640" t="s">
        <v>2264</v>
      </c>
      <c r="G640" t="s">
        <v>2265</v>
      </c>
      <c r="H640" t="s">
        <v>2238</v>
      </c>
      <c r="I640" s="28" t="s">
        <v>2263</v>
      </c>
      <c r="J640">
        <v>1195</v>
      </c>
      <c r="K640" s="27">
        <v>10</v>
      </c>
      <c r="L640" t="s">
        <v>234</v>
      </c>
      <c r="M640" s="27">
        <v>1</v>
      </c>
      <c r="N640" s="27" t="s">
        <v>2266</v>
      </c>
      <c r="O640" t="s">
        <v>2265</v>
      </c>
      <c r="P640" t="e">
        <f>VLOOKUP(O640,'[1]Charge Level Data'!$E$5:$BD$2855,10,FALSE)</f>
        <v>#N/A</v>
      </c>
      <c r="Q640" t="e">
        <f>VLOOKUP(O640,'[1]Charge Level Data'!$E$5:$BD$2855,13,FALSE)</f>
        <v>#N/A</v>
      </c>
      <c r="R640" t="e">
        <f>VLOOKUP(O640,'[2]BCBS EAPG Values'!$B$5:$L$1048576,7,FALSE)</f>
        <v>#N/A</v>
      </c>
      <c r="S640" t="e">
        <f>VLOOKUP(O640,'[2]BCBS EAPG Values'!$B$5:$L$1048576,8,FALSE)</f>
        <v>#N/A</v>
      </c>
      <c r="T640" t="e">
        <f>VLOOKUP(O640,'[2]BCBS EAPG Values'!$B$5:$L$1048576,9,FALSE)</f>
        <v>#N/A</v>
      </c>
      <c r="U640" t="e">
        <f>VLOOKUP(O640,'[2]BCBS EAPG Values'!$B$5:$L$1048576,10,FALSE)</f>
        <v>#N/A</v>
      </c>
      <c r="V640" t="e">
        <f>VLOOKUP(O640,'[2]BCBS EAPG Values'!$B$5:$L$1048576,11,FALSE)</f>
        <v>#N/A</v>
      </c>
      <c r="W640" t="e">
        <f>VLOOKUP(O640,'[1]Charge Level Data'!$E$5:$BD$2855,31,FALSE)</f>
        <v>#N/A</v>
      </c>
      <c r="X640" t="e">
        <f>VLOOKUP(O640,'[1]Charge Level Data'!$E$5:$BD$2855,34,FALSE)</f>
        <v>#N/A</v>
      </c>
      <c r="Y640" t="e">
        <f>VLOOKUP(O640,'[1]Charge Level Data'!$E$5:$BD$2855,37,FALSE)</f>
        <v>#N/A</v>
      </c>
      <c r="Z640" t="e">
        <f>VLOOKUP(O640,'[1]Charge Level Data'!$E$5:$BD$2855,40,FALSE)</f>
        <v>#N/A</v>
      </c>
      <c r="AA640" t="e">
        <f>VLOOKUP(O640,'[1]Charge Level Data'!$E$5:$BD$2855,43,FALSE)</f>
        <v>#N/A</v>
      </c>
      <c r="AB640" t="e">
        <f>VLOOKUP(O640,'[1]Charge Level Data'!$E$5:$BD$2855,46,FALSE)</f>
        <v>#N/A</v>
      </c>
      <c r="AC640" t="e">
        <f>VLOOKUP(O640,'[1]Charge Level Data'!$E$5:$BD$2855,49,FALSE)</f>
        <v>#N/A</v>
      </c>
      <c r="AD640" t="e">
        <f>VLOOKUP(O640,'[1]Charge Level Data'!$E$5:$BD$2855,52,FALSE)</f>
        <v>#N/A</v>
      </c>
      <c r="AE640">
        <v>0</v>
      </c>
      <c r="AF640">
        <v>0</v>
      </c>
      <c r="AG640">
        <v>0</v>
      </c>
      <c r="AH640" t="str">
        <f t="shared" si="184"/>
        <v>Not Available</v>
      </c>
      <c r="AI640" t="str">
        <f t="shared" si="185"/>
        <v>Not Available</v>
      </c>
      <c r="AJ640" t="str">
        <f t="shared" si="186"/>
        <v>Not Available</v>
      </c>
      <c r="AK640" t="str">
        <f t="shared" si="187"/>
        <v>Not Available</v>
      </c>
      <c r="AL640" t="str">
        <f t="shared" si="188"/>
        <v>Not Available</v>
      </c>
      <c r="AM640" t="str">
        <f t="shared" si="189"/>
        <v>Not Available</v>
      </c>
      <c r="AN640" t="str">
        <f t="shared" si="190"/>
        <v>Not Available</v>
      </c>
      <c r="AO640" t="str">
        <f t="shared" si="191"/>
        <v>Not Available</v>
      </c>
      <c r="AP640" t="str">
        <f t="shared" si="192"/>
        <v>Not Available</v>
      </c>
      <c r="AQ640" t="str">
        <f t="shared" si="193"/>
        <v>Not Available</v>
      </c>
      <c r="AR640" t="str">
        <f t="shared" si="194"/>
        <v>Not Available</v>
      </c>
      <c r="AS640" t="str">
        <f t="shared" si="195"/>
        <v>Not Available</v>
      </c>
      <c r="AT640" t="str">
        <f t="shared" si="196"/>
        <v>Not Available</v>
      </c>
      <c r="AU640" t="str">
        <f t="shared" si="197"/>
        <v>Not Available</v>
      </c>
      <c r="AV640" t="str">
        <f t="shared" si="198"/>
        <v>Not Available</v>
      </c>
      <c r="AW640" t="str">
        <f t="shared" si="199"/>
        <v>Not Available</v>
      </c>
      <c r="AX640" t="str">
        <f t="shared" si="200"/>
        <v>Not Available</v>
      </c>
      <c r="AY640" t="str">
        <f t="shared" si="201"/>
        <v>Not Available</v>
      </c>
      <c r="AZ640">
        <f t="shared" si="182"/>
        <v>14</v>
      </c>
      <c r="BA640">
        <f t="shared" si="183"/>
        <v>4</v>
      </c>
    </row>
    <row r="641" spans="1:53" x14ac:dyDescent="0.3">
      <c r="A641" s="27" t="s">
        <v>267</v>
      </c>
      <c r="B641" s="27" t="s">
        <v>2262</v>
      </c>
      <c r="C641" t="s">
        <v>2263</v>
      </c>
      <c r="D641" t="s">
        <v>268</v>
      </c>
      <c r="E641" s="27" t="s">
        <v>269</v>
      </c>
      <c r="F641" t="s">
        <v>269</v>
      </c>
      <c r="G641" t="s">
        <v>71</v>
      </c>
      <c r="H641" t="s">
        <v>270</v>
      </c>
      <c r="I641" s="28" t="s">
        <v>271</v>
      </c>
      <c r="J641">
        <v>72</v>
      </c>
      <c r="K641" s="27">
        <v>10</v>
      </c>
      <c r="L641" t="s">
        <v>71</v>
      </c>
      <c r="M641" s="27">
        <v>0</v>
      </c>
      <c r="N641" s="27" t="s">
        <v>2267</v>
      </c>
      <c r="P641" t="e">
        <v>#N/A</v>
      </c>
      <c r="Q641" t="e">
        <v>#N/A</v>
      </c>
      <c r="R641" s="59" t="e">
        <v>#N/A</v>
      </c>
      <c r="S641" s="5" t="e">
        <v>#N/A</v>
      </c>
      <c r="T641" t="e">
        <v>#N/A</v>
      </c>
      <c r="U641" t="e">
        <v>#N/A</v>
      </c>
      <c r="V641" t="e">
        <v>#N/A</v>
      </c>
      <c r="W641" t="e">
        <v>#N/A</v>
      </c>
      <c r="X641" t="e">
        <v>#N/A</v>
      </c>
      <c r="Y641" t="e">
        <v>#N/A</v>
      </c>
      <c r="Z641" t="e">
        <v>#N/A</v>
      </c>
      <c r="AA641" t="e">
        <v>#N/A</v>
      </c>
      <c r="AB641" t="e">
        <v>#N/A</v>
      </c>
      <c r="AC641" t="e">
        <v>#N/A</v>
      </c>
      <c r="AD641" t="e">
        <v>#N/A</v>
      </c>
      <c r="AE641">
        <v>0</v>
      </c>
      <c r="AF641">
        <v>0</v>
      </c>
      <c r="AG641">
        <v>0</v>
      </c>
      <c r="AH641" t="str">
        <f t="shared" si="184"/>
        <v>Not Available</v>
      </c>
      <c r="AI641" t="str">
        <f t="shared" si="185"/>
        <v>Not Available</v>
      </c>
      <c r="AJ641" t="str">
        <f t="shared" si="186"/>
        <v>Not Available</v>
      </c>
      <c r="AK641" t="str">
        <f t="shared" si="187"/>
        <v>Not Available</v>
      </c>
      <c r="AL641" t="str">
        <f t="shared" si="188"/>
        <v>Not Available</v>
      </c>
      <c r="AM641" t="str">
        <f t="shared" si="189"/>
        <v>Not Available</v>
      </c>
      <c r="AN641" t="str">
        <f t="shared" si="190"/>
        <v>Not Available</v>
      </c>
      <c r="AO641" t="str">
        <f t="shared" si="191"/>
        <v>Not Available</v>
      </c>
      <c r="AP641" t="str">
        <f t="shared" si="192"/>
        <v>Not Available</v>
      </c>
      <c r="AQ641" t="str">
        <f t="shared" si="193"/>
        <v>Not Available</v>
      </c>
      <c r="AR641" t="str">
        <f t="shared" si="194"/>
        <v>Not Available</v>
      </c>
      <c r="AS641" t="str">
        <f t="shared" si="195"/>
        <v>Not Available</v>
      </c>
      <c r="AT641" t="str">
        <f t="shared" si="196"/>
        <v>Not Available</v>
      </c>
      <c r="AU641" t="str">
        <f t="shared" si="197"/>
        <v>Not Available</v>
      </c>
      <c r="AV641" t="str">
        <f t="shared" si="198"/>
        <v>Not Available</v>
      </c>
      <c r="AW641" t="str">
        <f t="shared" si="199"/>
        <v>Not Available</v>
      </c>
      <c r="AX641" t="str">
        <f t="shared" si="200"/>
        <v>Not Available</v>
      </c>
      <c r="AY641" t="str">
        <f t="shared" si="201"/>
        <v>Not Available</v>
      </c>
      <c r="AZ641" t="str">
        <f t="shared" si="182"/>
        <v>N/A</v>
      </c>
      <c r="BA641" t="e">
        <f t="shared" si="183"/>
        <v>#VALUE!</v>
      </c>
    </row>
    <row r="642" spans="1:53" x14ac:dyDescent="0.3">
      <c r="A642" s="27" t="s">
        <v>1987</v>
      </c>
      <c r="B642" s="27" t="s">
        <v>2262</v>
      </c>
      <c r="C642" t="s">
        <v>2263</v>
      </c>
      <c r="D642" t="s">
        <v>268</v>
      </c>
      <c r="E642" s="27" t="s">
        <v>1988</v>
      </c>
      <c r="F642" t="s">
        <v>1988</v>
      </c>
      <c r="G642" t="s">
        <v>71</v>
      </c>
      <c r="H642" t="s">
        <v>1989</v>
      </c>
      <c r="I642" s="28" t="s">
        <v>1990</v>
      </c>
      <c r="J642">
        <v>6</v>
      </c>
      <c r="K642" s="27">
        <v>10</v>
      </c>
      <c r="L642" t="s">
        <v>71</v>
      </c>
      <c r="M642" s="27">
        <v>0</v>
      </c>
      <c r="N642" s="27" t="s">
        <v>2268</v>
      </c>
      <c r="P642" t="e">
        <v>#N/A</v>
      </c>
      <c r="Q642" t="e">
        <v>#N/A</v>
      </c>
      <c r="R642" s="59" t="e">
        <v>#N/A</v>
      </c>
      <c r="S642" s="5" t="e">
        <v>#N/A</v>
      </c>
      <c r="T642" t="e">
        <v>#N/A</v>
      </c>
      <c r="U642" t="e">
        <v>#N/A</v>
      </c>
      <c r="V642" t="e">
        <v>#N/A</v>
      </c>
      <c r="W642" t="e">
        <v>#N/A</v>
      </c>
      <c r="X642" t="e">
        <v>#N/A</v>
      </c>
      <c r="Y642" t="e">
        <v>#N/A</v>
      </c>
      <c r="Z642" t="e">
        <v>#N/A</v>
      </c>
      <c r="AA642" t="e">
        <v>#N/A</v>
      </c>
      <c r="AB642" t="e">
        <v>#N/A</v>
      </c>
      <c r="AC642" t="e">
        <v>#N/A</v>
      </c>
      <c r="AD642" t="e">
        <v>#N/A</v>
      </c>
      <c r="AE642">
        <v>0</v>
      </c>
      <c r="AF642">
        <v>0</v>
      </c>
      <c r="AG642">
        <v>0</v>
      </c>
      <c r="AH642" t="str">
        <f t="shared" si="184"/>
        <v>Not Available</v>
      </c>
      <c r="AI642" t="str">
        <f t="shared" si="185"/>
        <v>Not Available</v>
      </c>
      <c r="AJ642" t="str">
        <f t="shared" si="186"/>
        <v>Not Available</v>
      </c>
      <c r="AK642" t="str">
        <f t="shared" si="187"/>
        <v>Not Available</v>
      </c>
      <c r="AL642" t="str">
        <f t="shared" si="188"/>
        <v>Not Available</v>
      </c>
      <c r="AM642" t="str">
        <f t="shared" si="189"/>
        <v>Not Available</v>
      </c>
      <c r="AN642" t="str">
        <f t="shared" si="190"/>
        <v>Not Available</v>
      </c>
      <c r="AO642" t="str">
        <f t="shared" si="191"/>
        <v>Not Available</v>
      </c>
      <c r="AP642" t="str">
        <f t="shared" si="192"/>
        <v>Not Available</v>
      </c>
      <c r="AQ642" t="str">
        <f t="shared" si="193"/>
        <v>Not Available</v>
      </c>
      <c r="AR642" t="str">
        <f t="shared" si="194"/>
        <v>Not Available</v>
      </c>
      <c r="AS642" t="str">
        <f t="shared" si="195"/>
        <v>Not Available</v>
      </c>
      <c r="AT642" t="str">
        <f t="shared" si="196"/>
        <v>Not Available</v>
      </c>
      <c r="AU642" t="str">
        <f t="shared" si="197"/>
        <v>Not Available</v>
      </c>
      <c r="AV642" t="str">
        <f t="shared" si="198"/>
        <v>Not Available</v>
      </c>
      <c r="AW642" t="str">
        <f t="shared" si="199"/>
        <v>Not Available</v>
      </c>
      <c r="AX642" t="str">
        <f t="shared" si="200"/>
        <v>Not Available</v>
      </c>
      <c r="AY642" t="str">
        <f t="shared" si="201"/>
        <v>Not Available</v>
      </c>
      <c r="AZ642" t="str">
        <f t="shared" si="182"/>
        <v>N/A</v>
      </c>
      <c r="BA642" t="e">
        <f t="shared" si="183"/>
        <v>#VALUE!</v>
      </c>
    </row>
    <row r="643" spans="1:53" x14ac:dyDescent="0.3">
      <c r="A643" s="27" t="s">
        <v>492</v>
      </c>
      <c r="B643" s="27" t="s">
        <v>2262</v>
      </c>
      <c r="C643" t="s">
        <v>2263</v>
      </c>
      <c r="D643" t="s">
        <v>268</v>
      </c>
      <c r="E643" s="27" t="s">
        <v>493</v>
      </c>
      <c r="F643" t="s">
        <v>493</v>
      </c>
      <c r="G643" t="s">
        <v>71</v>
      </c>
      <c r="H643" t="s">
        <v>494</v>
      </c>
      <c r="I643" s="28" t="s">
        <v>495</v>
      </c>
      <c r="J643">
        <v>71</v>
      </c>
      <c r="K643" s="27">
        <v>10</v>
      </c>
      <c r="L643" t="s">
        <v>71</v>
      </c>
      <c r="M643" s="27">
        <v>0</v>
      </c>
      <c r="N643" s="27" t="s">
        <v>2269</v>
      </c>
      <c r="P643" t="e">
        <v>#N/A</v>
      </c>
      <c r="Q643" t="e">
        <v>#N/A</v>
      </c>
      <c r="R643" s="59" t="e">
        <v>#N/A</v>
      </c>
      <c r="S643" s="5" t="e">
        <v>#N/A</v>
      </c>
      <c r="T643" t="e">
        <v>#N/A</v>
      </c>
      <c r="U643" t="e">
        <v>#N/A</v>
      </c>
      <c r="V643" t="e">
        <v>#N/A</v>
      </c>
      <c r="W643" t="e">
        <v>#N/A</v>
      </c>
      <c r="X643" t="e">
        <v>#N/A</v>
      </c>
      <c r="Y643" t="e">
        <v>#N/A</v>
      </c>
      <c r="Z643" t="e">
        <v>#N/A</v>
      </c>
      <c r="AA643" t="e">
        <v>#N/A</v>
      </c>
      <c r="AB643" t="e">
        <v>#N/A</v>
      </c>
      <c r="AC643" t="e">
        <v>#N/A</v>
      </c>
      <c r="AD643" t="e">
        <v>#N/A</v>
      </c>
      <c r="AE643">
        <v>0</v>
      </c>
      <c r="AF643">
        <v>0</v>
      </c>
      <c r="AG643">
        <v>0</v>
      </c>
      <c r="AH643" t="str">
        <f t="shared" si="184"/>
        <v>Not Available</v>
      </c>
      <c r="AI643" t="str">
        <f t="shared" si="185"/>
        <v>Not Available</v>
      </c>
      <c r="AJ643" t="str">
        <f t="shared" si="186"/>
        <v>Not Available</v>
      </c>
      <c r="AK643" t="str">
        <f t="shared" si="187"/>
        <v>Not Available</v>
      </c>
      <c r="AL643" t="str">
        <f t="shared" si="188"/>
        <v>Not Available</v>
      </c>
      <c r="AM643" t="str">
        <f t="shared" si="189"/>
        <v>Not Available</v>
      </c>
      <c r="AN643" t="str">
        <f t="shared" si="190"/>
        <v>Not Available</v>
      </c>
      <c r="AO643" t="str">
        <f t="shared" si="191"/>
        <v>Not Available</v>
      </c>
      <c r="AP643" t="str">
        <f t="shared" si="192"/>
        <v>Not Available</v>
      </c>
      <c r="AQ643" t="str">
        <f t="shared" si="193"/>
        <v>Not Available</v>
      </c>
      <c r="AR643" t="str">
        <f t="shared" si="194"/>
        <v>Not Available</v>
      </c>
      <c r="AS643" t="str">
        <f t="shared" si="195"/>
        <v>Not Available</v>
      </c>
      <c r="AT643" t="str">
        <f t="shared" si="196"/>
        <v>Not Available</v>
      </c>
      <c r="AU643" t="str">
        <f t="shared" si="197"/>
        <v>Not Available</v>
      </c>
      <c r="AV643" t="str">
        <f t="shared" si="198"/>
        <v>Not Available</v>
      </c>
      <c r="AW643" t="str">
        <f t="shared" si="199"/>
        <v>Not Available</v>
      </c>
      <c r="AX643" t="str">
        <f t="shared" si="200"/>
        <v>Not Available</v>
      </c>
      <c r="AY643" t="str">
        <f t="shared" si="201"/>
        <v>Not Available</v>
      </c>
      <c r="AZ643" t="str">
        <f t="shared" si="182"/>
        <v>N/A</v>
      </c>
      <c r="BA643" t="e">
        <f t="shared" si="183"/>
        <v>#VALUE!</v>
      </c>
    </row>
    <row r="644" spans="1:53" x14ac:dyDescent="0.3">
      <c r="A644" s="27" t="s">
        <v>303</v>
      </c>
      <c r="B644" s="27" t="s">
        <v>2262</v>
      </c>
      <c r="C644" t="s">
        <v>2263</v>
      </c>
      <c r="D644" t="s">
        <v>268</v>
      </c>
      <c r="E644" s="27" t="s">
        <v>304</v>
      </c>
      <c r="F644" t="s">
        <v>304</v>
      </c>
      <c r="G644" t="s">
        <v>71</v>
      </c>
      <c r="H644" t="s">
        <v>305</v>
      </c>
      <c r="I644" s="28" t="s">
        <v>306</v>
      </c>
      <c r="J644">
        <v>128</v>
      </c>
      <c r="K644" s="27">
        <v>10</v>
      </c>
      <c r="L644" t="s">
        <v>71</v>
      </c>
      <c r="M644" s="27">
        <v>0</v>
      </c>
      <c r="N644" s="27" t="s">
        <v>2270</v>
      </c>
      <c r="P644" t="e">
        <v>#N/A</v>
      </c>
      <c r="Q644" t="e">
        <v>#N/A</v>
      </c>
      <c r="R644" s="59" t="e">
        <v>#N/A</v>
      </c>
      <c r="S644" s="5" t="e">
        <v>#N/A</v>
      </c>
      <c r="T644" t="e">
        <v>#N/A</v>
      </c>
      <c r="U644" t="e">
        <v>#N/A</v>
      </c>
      <c r="V644" t="e">
        <v>#N/A</v>
      </c>
      <c r="W644" t="e">
        <v>#N/A</v>
      </c>
      <c r="X644" t="e">
        <v>#N/A</v>
      </c>
      <c r="Y644" t="e">
        <v>#N/A</v>
      </c>
      <c r="Z644" t="e">
        <v>#N/A</v>
      </c>
      <c r="AA644" t="e">
        <v>#N/A</v>
      </c>
      <c r="AB644" t="e">
        <v>#N/A</v>
      </c>
      <c r="AC644" t="e">
        <v>#N/A</v>
      </c>
      <c r="AD644" t="e">
        <v>#N/A</v>
      </c>
      <c r="AE644">
        <v>0</v>
      </c>
      <c r="AF644">
        <v>0</v>
      </c>
      <c r="AG644">
        <v>0</v>
      </c>
      <c r="AH644" t="str">
        <f t="shared" si="184"/>
        <v>Not Available</v>
      </c>
      <c r="AI644" t="str">
        <f t="shared" si="185"/>
        <v>Not Available</v>
      </c>
      <c r="AJ644" t="str">
        <f t="shared" si="186"/>
        <v>Not Available</v>
      </c>
      <c r="AK644" t="str">
        <f t="shared" si="187"/>
        <v>Not Available</v>
      </c>
      <c r="AL644" t="str">
        <f t="shared" si="188"/>
        <v>Not Available</v>
      </c>
      <c r="AM644" t="str">
        <f t="shared" si="189"/>
        <v>Not Available</v>
      </c>
      <c r="AN644" t="str">
        <f t="shared" si="190"/>
        <v>Not Available</v>
      </c>
      <c r="AO644" t="str">
        <f t="shared" si="191"/>
        <v>Not Available</v>
      </c>
      <c r="AP644" t="str">
        <f t="shared" si="192"/>
        <v>Not Available</v>
      </c>
      <c r="AQ644" t="str">
        <f t="shared" si="193"/>
        <v>Not Available</v>
      </c>
      <c r="AR644" t="str">
        <f t="shared" si="194"/>
        <v>Not Available</v>
      </c>
      <c r="AS644" t="str">
        <f t="shared" si="195"/>
        <v>Not Available</v>
      </c>
      <c r="AT644" t="str">
        <f t="shared" si="196"/>
        <v>Not Available</v>
      </c>
      <c r="AU644" t="str">
        <f t="shared" si="197"/>
        <v>Not Available</v>
      </c>
      <c r="AV644" t="str">
        <f t="shared" si="198"/>
        <v>Not Available</v>
      </c>
      <c r="AW644" t="str">
        <f t="shared" si="199"/>
        <v>Not Available</v>
      </c>
      <c r="AX644" t="str">
        <f t="shared" si="200"/>
        <v>Not Available</v>
      </c>
      <c r="AY644" t="str">
        <f t="shared" si="201"/>
        <v>Not Available</v>
      </c>
      <c r="AZ644" t="str">
        <f t="shared" ref="AZ644:AZ649" si="202">IF(AND(M644=1,L644="Yes",K644=1),3+K644,IF(AND(L644="Yes",M644=1,K644&gt;1),4+K644,IF(AND(M644=1,L644="No",K644=1),1+K644,IF(AND(M644=1,L644="No",K644&gt;1),2+K644,"N/A"))))</f>
        <v>N/A</v>
      </c>
      <c r="BA644" t="e">
        <f t="shared" ref="BA644:BA649" si="203">AZ644-K644</f>
        <v>#VALUE!</v>
      </c>
    </row>
    <row r="645" spans="1:53" x14ac:dyDescent="0.3">
      <c r="A645" s="27" t="s">
        <v>2250</v>
      </c>
      <c r="B645" s="27" t="s">
        <v>2262</v>
      </c>
      <c r="C645" t="s">
        <v>2263</v>
      </c>
      <c r="D645" t="s">
        <v>268</v>
      </c>
      <c r="E645" s="27" t="s">
        <v>2251</v>
      </c>
      <c r="F645" t="s">
        <v>2251</v>
      </c>
      <c r="G645" t="s">
        <v>71</v>
      </c>
      <c r="H645" t="s">
        <v>2252</v>
      </c>
      <c r="I645" s="28" t="s">
        <v>2253</v>
      </c>
      <c r="J645">
        <v>4407</v>
      </c>
      <c r="K645" s="27">
        <v>10</v>
      </c>
      <c r="L645" t="s">
        <v>71</v>
      </c>
      <c r="M645" s="27">
        <v>0</v>
      </c>
      <c r="N645" s="27" t="s">
        <v>2271</v>
      </c>
      <c r="P645" t="e">
        <v>#N/A</v>
      </c>
      <c r="Q645" t="e">
        <v>#N/A</v>
      </c>
      <c r="R645" s="59" t="e">
        <v>#N/A</v>
      </c>
      <c r="S645" s="5" t="e">
        <v>#N/A</v>
      </c>
      <c r="T645" t="e">
        <v>#N/A</v>
      </c>
      <c r="U645" t="e">
        <v>#N/A</v>
      </c>
      <c r="V645" t="e">
        <v>#N/A</v>
      </c>
      <c r="W645" t="e">
        <v>#N/A</v>
      </c>
      <c r="X645" t="e">
        <v>#N/A</v>
      </c>
      <c r="Y645" t="e">
        <v>#N/A</v>
      </c>
      <c r="Z645" t="e">
        <v>#N/A</v>
      </c>
      <c r="AA645" t="e">
        <v>#N/A</v>
      </c>
      <c r="AB645" t="e">
        <v>#N/A</v>
      </c>
      <c r="AC645" t="e">
        <v>#N/A</v>
      </c>
      <c r="AD645" t="e">
        <v>#N/A</v>
      </c>
      <c r="AE645">
        <v>0</v>
      </c>
      <c r="AF645">
        <v>0</v>
      </c>
      <c r="AG645">
        <v>0</v>
      </c>
      <c r="AH645" t="str">
        <f t="shared" ref="AH645:AH649" si="204">IFERROR(IF(P645=0,"Not Available",P645),"Not Available")</f>
        <v>Not Available</v>
      </c>
      <c r="AI645" t="str">
        <f t="shared" ref="AI645:AI649" si="205">IFERROR(IF(Q645=0,"Not Available",Q645),"Not Available")</f>
        <v>Not Available</v>
      </c>
      <c r="AJ645" t="str">
        <f t="shared" ref="AJ645:AJ649" si="206">IFERROR(IF(R645=0,"Not Available",R645),"Not Available")</f>
        <v>Not Available</v>
      </c>
      <c r="AK645" t="str">
        <f t="shared" ref="AK645:AK649" si="207">IFERROR(IF(S645=0,"Not Available",S645),"Not Available")</f>
        <v>Not Available</v>
      </c>
      <c r="AL645" t="str">
        <f t="shared" ref="AL645:AL649" si="208">IFERROR(IF(T645=0,"Not Available",T645),"Not Available")</f>
        <v>Not Available</v>
      </c>
      <c r="AM645" t="str">
        <f t="shared" ref="AM645:AM649" si="209">IFERROR(IF(U645=0,"Not Available",U645),"Not Available")</f>
        <v>Not Available</v>
      </c>
      <c r="AN645" t="str">
        <f t="shared" ref="AN645:AN649" si="210">IFERROR(IF(V645=0,"Not Available",V645),"Not Available")</f>
        <v>Not Available</v>
      </c>
      <c r="AO645" t="str">
        <f t="shared" ref="AO645:AO649" si="211">IFERROR(IF(W645=0,"Not Available",W645),"Not Available")</f>
        <v>Not Available</v>
      </c>
      <c r="AP645" t="str">
        <f t="shared" ref="AP645:AP649" si="212">IFERROR(IF(X645=0,"Not Available",X645),"Not Available")</f>
        <v>Not Available</v>
      </c>
      <c r="AQ645" t="str">
        <f t="shared" ref="AQ645:AQ649" si="213">IFERROR(IF(Y645=0,"Not Available",Y645),"Not Available")</f>
        <v>Not Available</v>
      </c>
      <c r="AR645" t="str">
        <f t="shared" ref="AR645:AR649" si="214">IFERROR(IF(Z645=0,"Not Available",Z645),"Not Available")</f>
        <v>Not Available</v>
      </c>
      <c r="AS645" t="str">
        <f t="shared" ref="AS645:AS649" si="215">IFERROR(IF(AA645=0,"Not Available",AA645),"Not Available")</f>
        <v>Not Available</v>
      </c>
      <c r="AT645" t="str">
        <f t="shared" ref="AT645:AT649" si="216">IFERROR(IF(AB645=0,"Not Available",AB645),"Not Available")</f>
        <v>Not Available</v>
      </c>
      <c r="AU645" t="str">
        <f t="shared" ref="AU645:AU649" si="217">IFERROR(IF(AC645=0,"Not Available",AC645),"Not Available")</f>
        <v>Not Available</v>
      </c>
      <c r="AV645" t="str">
        <f t="shared" ref="AV645:AV649" si="218">IFERROR(IF(AD645=0,"Not Available",AD645),"Not Available")</f>
        <v>Not Available</v>
      </c>
      <c r="AW645" t="str">
        <f t="shared" ref="AW645:AW649" si="219">IFERROR(IF(AE645=0,"Not Available",AE645),"Not Available")</f>
        <v>Not Available</v>
      </c>
      <c r="AX645" t="str">
        <f t="shared" ref="AX645:AX649" si="220">IFERROR(IF(AF645=0,"Not Available",AF645),"Not Available")</f>
        <v>Not Available</v>
      </c>
      <c r="AY645" t="str">
        <f t="shared" ref="AY645:AY649" si="221">IFERROR(IF(AG645=0,"Not Available",AG645),"Not Available")</f>
        <v>Not Available</v>
      </c>
      <c r="AZ645" t="str">
        <f t="shared" si="202"/>
        <v>N/A</v>
      </c>
      <c r="BA645" t="e">
        <f t="shared" si="203"/>
        <v>#VALUE!</v>
      </c>
    </row>
    <row r="646" spans="1:53" x14ac:dyDescent="0.3">
      <c r="A646" s="27" t="s">
        <v>308</v>
      </c>
      <c r="B646" s="27" t="s">
        <v>2262</v>
      </c>
      <c r="C646" t="s">
        <v>2263</v>
      </c>
      <c r="D646" t="s">
        <v>268</v>
      </c>
      <c r="E646" s="27" t="s">
        <v>309</v>
      </c>
      <c r="F646" t="s">
        <v>309</v>
      </c>
      <c r="G646" t="s">
        <v>71</v>
      </c>
      <c r="H646" t="s">
        <v>310</v>
      </c>
      <c r="I646" s="28" t="s">
        <v>311</v>
      </c>
      <c r="J646">
        <v>22</v>
      </c>
      <c r="K646" s="27">
        <v>10</v>
      </c>
      <c r="L646" t="s">
        <v>71</v>
      </c>
      <c r="M646" s="27">
        <v>0</v>
      </c>
      <c r="N646" s="27" t="s">
        <v>2272</v>
      </c>
      <c r="P646" t="e">
        <v>#N/A</v>
      </c>
      <c r="Q646" t="e">
        <v>#N/A</v>
      </c>
      <c r="R646" s="59" t="e">
        <v>#N/A</v>
      </c>
      <c r="S646" s="5" t="e">
        <v>#N/A</v>
      </c>
      <c r="T646" t="e">
        <v>#N/A</v>
      </c>
      <c r="U646" t="e">
        <v>#N/A</v>
      </c>
      <c r="V646" t="e">
        <v>#N/A</v>
      </c>
      <c r="W646" t="e">
        <v>#N/A</v>
      </c>
      <c r="X646" t="e">
        <v>#N/A</v>
      </c>
      <c r="Y646" t="e">
        <v>#N/A</v>
      </c>
      <c r="Z646" t="e">
        <v>#N/A</v>
      </c>
      <c r="AA646" t="e">
        <v>#N/A</v>
      </c>
      <c r="AB646" t="e">
        <v>#N/A</v>
      </c>
      <c r="AC646" t="e">
        <v>#N/A</v>
      </c>
      <c r="AD646" t="e">
        <v>#N/A</v>
      </c>
      <c r="AE646">
        <v>0</v>
      </c>
      <c r="AF646">
        <v>0</v>
      </c>
      <c r="AG646">
        <v>0</v>
      </c>
      <c r="AH646" t="str">
        <f t="shared" si="204"/>
        <v>Not Available</v>
      </c>
      <c r="AI646" t="str">
        <f t="shared" si="205"/>
        <v>Not Available</v>
      </c>
      <c r="AJ646" t="str">
        <f t="shared" si="206"/>
        <v>Not Available</v>
      </c>
      <c r="AK646" t="str">
        <f t="shared" si="207"/>
        <v>Not Available</v>
      </c>
      <c r="AL646" t="str">
        <f t="shared" si="208"/>
        <v>Not Available</v>
      </c>
      <c r="AM646" t="str">
        <f t="shared" si="209"/>
        <v>Not Available</v>
      </c>
      <c r="AN646" t="str">
        <f t="shared" si="210"/>
        <v>Not Available</v>
      </c>
      <c r="AO646" t="str">
        <f t="shared" si="211"/>
        <v>Not Available</v>
      </c>
      <c r="AP646" t="str">
        <f t="shared" si="212"/>
        <v>Not Available</v>
      </c>
      <c r="AQ646" t="str">
        <f t="shared" si="213"/>
        <v>Not Available</v>
      </c>
      <c r="AR646" t="str">
        <f t="shared" si="214"/>
        <v>Not Available</v>
      </c>
      <c r="AS646" t="str">
        <f t="shared" si="215"/>
        <v>Not Available</v>
      </c>
      <c r="AT646" t="str">
        <f t="shared" si="216"/>
        <v>Not Available</v>
      </c>
      <c r="AU646" t="str">
        <f t="shared" si="217"/>
        <v>Not Available</v>
      </c>
      <c r="AV646" t="str">
        <f t="shared" si="218"/>
        <v>Not Available</v>
      </c>
      <c r="AW646" t="str">
        <f t="shared" si="219"/>
        <v>Not Available</v>
      </c>
      <c r="AX646" t="str">
        <f t="shared" si="220"/>
        <v>Not Available</v>
      </c>
      <c r="AY646" t="str">
        <f t="shared" si="221"/>
        <v>Not Available</v>
      </c>
      <c r="AZ646" t="str">
        <f t="shared" si="202"/>
        <v>N/A</v>
      </c>
      <c r="BA646" t="e">
        <f t="shared" si="203"/>
        <v>#VALUE!</v>
      </c>
    </row>
    <row r="647" spans="1:53" x14ac:dyDescent="0.3">
      <c r="A647" s="27" t="s">
        <v>1953</v>
      </c>
      <c r="B647" s="27" t="s">
        <v>2262</v>
      </c>
      <c r="C647" t="s">
        <v>2263</v>
      </c>
      <c r="D647" t="s">
        <v>268</v>
      </c>
      <c r="E647" s="27" t="s">
        <v>1954</v>
      </c>
      <c r="F647" t="s">
        <v>1954</v>
      </c>
      <c r="G647" t="s">
        <v>71</v>
      </c>
      <c r="H647" t="s">
        <v>1955</v>
      </c>
      <c r="I647" s="28" t="s">
        <v>1956</v>
      </c>
      <c r="J647">
        <v>270</v>
      </c>
      <c r="K647" s="27">
        <v>10</v>
      </c>
      <c r="L647" t="s">
        <v>71</v>
      </c>
      <c r="M647" s="27">
        <v>0</v>
      </c>
      <c r="N647" s="27" t="s">
        <v>2273</v>
      </c>
      <c r="P647" t="e">
        <v>#N/A</v>
      </c>
      <c r="Q647" t="e">
        <v>#N/A</v>
      </c>
      <c r="R647" s="59" t="e">
        <v>#N/A</v>
      </c>
      <c r="S647" s="5" t="e">
        <v>#N/A</v>
      </c>
      <c r="T647" t="e">
        <v>#N/A</v>
      </c>
      <c r="U647" t="e">
        <v>#N/A</v>
      </c>
      <c r="V647" t="e">
        <v>#N/A</v>
      </c>
      <c r="W647" t="e">
        <v>#N/A</v>
      </c>
      <c r="X647" t="e">
        <v>#N/A</v>
      </c>
      <c r="Y647" t="e">
        <v>#N/A</v>
      </c>
      <c r="Z647" t="e">
        <v>#N/A</v>
      </c>
      <c r="AA647" t="e">
        <v>#N/A</v>
      </c>
      <c r="AB647" t="e">
        <v>#N/A</v>
      </c>
      <c r="AC647" t="e">
        <v>#N/A</v>
      </c>
      <c r="AD647" t="e">
        <v>#N/A</v>
      </c>
      <c r="AE647">
        <v>0</v>
      </c>
      <c r="AF647">
        <v>0</v>
      </c>
      <c r="AG647">
        <v>0</v>
      </c>
      <c r="AH647" t="str">
        <f t="shared" si="204"/>
        <v>Not Available</v>
      </c>
      <c r="AI647" t="str">
        <f t="shared" si="205"/>
        <v>Not Available</v>
      </c>
      <c r="AJ647" t="str">
        <f t="shared" si="206"/>
        <v>Not Available</v>
      </c>
      <c r="AK647" t="str">
        <f t="shared" si="207"/>
        <v>Not Available</v>
      </c>
      <c r="AL647" t="str">
        <f t="shared" si="208"/>
        <v>Not Available</v>
      </c>
      <c r="AM647" t="str">
        <f t="shared" si="209"/>
        <v>Not Available</v>
      </c>
      <c r="AN647" t="str">
        <f t="shared" si="210"/>
        <v>Not Available</v>
      </c>
      <c r="AO647" t="str">
        <f t="shared" si="211"/>
        <v>Not Available</v>
      </c>
      <c r="AP647" t="str">
        <f t="shared" si="212"/>
        <v>Not Available</v>
      </c>
      <c r="AQ647" t="str">
        <f t="shared" si="213"/>
        <v>Not Available</v>
      </c>
      <c r="AR647" t="str">
        <f t="shared" si="214"/>
        <v>Not Available</v>
      </c>
      <c r="AS647" t="str">
        <f t="shared" si="215"/>
        <v>Not Available</v>
      </c>
      <c r="AT647" t="str">
        <f t="shared" si="216"/>
        <v>Not Available</v>
      </c>
      <c r="AU647" t="str">
        <f t="shared" si="217"/>
        <v>Not Available</v>
      </c>
      <c r="AV647" t="str">
        <f t="shared" si="218"/>
        <v>Not Available</v>
      </c>
      <c r="AW647" t="str">
        <f t="shared" si="219"/>
        <v>Not Available</v>
      </c>
      <c r="AX647" t="str">
        <f t="shared" si="220"/>
        <v>Not Available</v>
      </c>
      <c r="AY647" t="str">
        <f t="shared" si="221"/>
        <v>Not Available</v>
      </c>
      <c r="AZ647" t="str">
        <f t="shared" si="202"/>
        <v>N/A</v>
      </c>
      <c r="BA647" t="e">
        <f t="shared" si="203"/>
        <v>#VALUE!</v>
      </c>
    </row>
    <row r="648" spans="1:53" x14ac:dyDescent="0.3">
      <c r="A648" s="27" t="s">
        <v>2257</v>
      </c>
      <c r="B648" s="27" t="s">
        <v>2262</v>
      </c>
      <c r="C648" t="s">
        <v>2263</v>
      </c>
      <c r="D648" t="s">
        <v>268</v>
      </c>
      <c r="E648" s="27" t="s">
        <v>2258</v>
      </c>
      <c r="F648" t="s">
        <v>2258</v>
      </c>
      <c r="G648" t="s">
        <v>71</v>
      </c>
      <c r="H648" t="s">
        <v>2184</v>
      </c>
      <c r="I648" s="28" t="s">
        <v>2259</v>
      </c>
      <c r="J648">
        <v>200</v>
      </c>
      <c r="K648" s="27">
        <v>10</v>
      </c>
      <c r="L648" t="s">
        <v>71</v>
      </c>
      <c r="M648" s="27">
        <v>0</v>
      </c>
      <c r="N648" s="27" t="s">
        <v>2274</v>
      </c>
      <c r="P648" t="e">
        <v>#N/A</v>
      </c>
      <c r="Q648" t="e">
        <v>#N/A</v>
      </c>
      <c r="R648" s="59" t="e">
        <v>#N/A</v>
      </c>
      <c r="S648" s="5" t="e">
        <v>#N/A</v>
      </c>
      <c r="T648" t="e">
        <v>#N/A</v>
      </c>
      <c r="U648" t="e">
        <v>#N/A</v>
      </c>
      <c r="V648" t="e">
        <v>#N/A</v>
      </c>
      <c r="W648" t="e">
        <v>#N/A</v>
      </c>
      <c r="X648" t="e">
        <v>#N/A</v>
      </c>
      <c r="Y648" t="e">
        <v>#N/A</v>
      </c>
      <c r="Z648" t="e">
        <v>#N/A</v>
      </c>
      <c r="AA648" t="e">
        <v>#N/A</v>
      </c>
      <c r="AB648" t="e">
        <v>#N/A</v>
      </c>
      <c r="AC648" t="e">
        <v>#N/A</v>
      </c>
      <c r="AD648" t="e">
        <v>#N/A</v>
      </c>
      <c r="AE648">
        <v>0</v>
      </c>
      <c r="AF648">
        <v>0</v>
      </c>
      <c r="AG648">
        <v>0</v>
      </c>
      <c r="AH648" t="str">
        <f t="shared" si="204"/>
        <v>Not Available</v>
      </c>
      <c r="AI648" t="str">
        <f t="shared" si="205"/>
        <v>Not Available</v>
      </c>
      <c r="AJ648" t="str">
        <f t="shared" si="206"/>
        <v>Not Available</v>
      </c>
      <c r="AK648" t="str">
        <f t="shared" si="207"/>
        <v>Not Available</v>
      </c>
      <c r="AL648" t="str">
        <f t="shared" si="208"/>
        <v>Not Available</v>
      </c>
      <c r="AM648" t="str">
        <f t="shared" si="209"/>
        <v>Not Available</v>
      </c>
      <c r="AN648" t="str">
        <f t="shared" si="210"/>
        <v>Not Available</v>
      </c>
      <c r="AO648" t="str">
        <f t="shared" si="211"/>
        <v>Not Available</v>
      </c>
      <c r="AP648" t="str">
        <f t="shared" si="212"/>
        <v>Not Available</v>
      </c>
      <c r="AQ648" t="str">
        <f t="shared" si="213"/>
        <v>Not Available</v>
      </c>
      <c r="AR648" t="str">
        <f t="shared" si="214"/>
        <v>Not Available</v>
      </c>
      <c r="AS648" t="str">
        <f t="shared" si="215"/>
        <v>Not Available</v>
      </c>
      <c r="AT648" t="str">
        <f t="shared" si="216"/>
        <v>Not Available</v>
      </c>
      <c r="AU648" t="str">
        <f t="shared" si="217"/>
        <v>Not Available</v>
      </c>
      <c r="AV648" t="str">
        <f t="shared" si="218"/>
        <v>Not Available</v>
      </c>
      <c r="AW648" t="str">
        <f t="shared" si="219"/>
        <v>Not Available</v>
      </c>
      <c r="AX648" t="str">
        <f t="shared" si="220"/>
        <v>Not Available</v>
      </c>
      <c r="AY648" t="str">
        <f t="shared" si="221"/>
        <v>Not Available</v>
      </c>
      <c r="AZ648" t="str">
        <f t="shared" si="202"/>
        <v>N/A</v>
      </c>
      <c r="BA648" t="e">
        <f t="shared" si="203"/>
        <v>#VALUE!</v>
      </c>
    </row>
    <row r="649" spans="1:53" x14ac:dyDescent="0.3">
      <c r="A649" s="27" t="s">
        <v>2275</v>
      </c>
      <c r="B649" s="27" t="s">
        <v>2262</v>
      </c>
      <c r="C649" t="s">
        <v>2263</v>
      </c>
      <c r="D649" t="s">
        <v>268</v>
      </c>
      <c r="E649" s="27" t="s">
        <v>62</v>
      </c>
      <c r="F649" t="s">
        <v>2276</v>
      </c>
      <c r="G649" s="29" t="s">
        <v>2277</v>
      </c>
      <c r="H649" t="s">
        <v>327</v>
      </c>
      <c r="I649" s="28" t="s">
        <v>2278</v>
      </c>
      <c r="J649">
        <v>17</v>
      </c>
      <c r="K649" s="27">
        <v>10</v>
      </c>
      <c r="L649" t="s">
        <v>71</v>
      </c>
      <c r="M649" s="27">
        <v>0</v>
      </c>
      <c r="N649" s="27" t="s">
        <v>2279</v>
      </c>
      <c r="O649" t="s">
        <v>2277</v>
      </c>
      <c r="P649">
        <f>VLOOKUP(O649,'[1]Charge Level Data'!$E$5:$BD$2855,10,FALSE)</f>
        <v>0</v>
      </c>
      <c r="Q649">
        <f>VLOOKUP(O649,'[1]Charge Level Data'!$E$5:$BD$2855,13,FALSE)</f>
        <v>0</v>
      </c>
      <c r="R649" t="e">
        <f>VLOOKUP(O649,'[2]BCBS EAPG Values'!$B$5:$L$1048576,7,FALSE)</f>
        <v>#N/A</v>
      </c>
      <c r="S649" t="e">
        <f>VLOOKUP(O649,'[2]BCBS EAPG Values'!$B$5:$L$1048576,8,FALSE)</f>
        <v>#N/A</v>
      </c>
      <c r="T649" t="e">
        <f>VLOOKUP(O649,'[2]BCBS EAPG Values'!$B$5:$L$1048576,9,FALSE)</f>
        <v>#N/A</v>
      </c>
      <c r="U649" t="e">
        <f>VLOOKUP(O649,'[2]BCBS EAPG Values'!$B$5:$L$1048576,10,FALSE)</f>
        <v>#N/A</v>
      </c>
      <c r="V649" t="e">
        <f>VLOOKUP(O649,'[2]BCBS EAPG Values'!$B$5:$L$1048576,11,FALSE)</f>
        <v>#N/A</v>
      </c>
      <c r="W649">
        <f>VLOOKUP(O649,'[1]Charge Level Data'!$E$5:$BD$2855,31,FALSE)</f>
        <v>11.549999999999999</v>
      </c>
      <c r="X649">
        <f>VLOOKUP(O649,'[1]Charge Level Data'!$E$5:$BD$2855,34,FALSE)</f>
        <v>0</v>
      </c>
      <c r="Y649">
        <f>VLOOKUP(O649,'[1]Charge Level Data'!$E$5:$BD$2855,37,FALSE)</f>
        <v>13.200000000000001</v>
      </c>
      <c r="Z649">
        <f>VLOOKUP(O649,'[1]Charge Level Data'!$E$5:$BD$2855,40,FALSE)</f>
        <v>0.19</v>
      </c>
      <c r="AA649">
        <f>VLOOKUP(O649,'[1]Charge Level Data'!$E$5:$BD$2855,43,FALSE)</f>
        <v>0</v>
      </c>
      <c r="AB649">
        <f>VLOOKUP(O649,'[1]Charge Level Data'!$E$5:$BD$2855,46,FALSE)</f>
        <v>0</v>
      </c>
      <c r="AC649">
        <f>VLOOKUP(O649,'[1]Charge Level Data'!$E$5:$BD$2855,49,FALSE)</f>
        <v>0</v>
      </c>
      <c r="AD649">
        <f>VLOOKUP(O649,'[1]Charge Level Data'!$E$5:$BD$2855,52,FALSE)</f>
        <v>0</v>
      </c>
      <c r="AE649">
        <v>0</v>
      </c>
      <c r="AF649">
        <v>0</v>
      </c>
      <c r="AG649">
        <v>0</v>
      </c>
      <c r="AH649" t="str">
        <f t="shared" si="204"/>
        <v>Not Available</v>
      </c>
      <c r="AI649" t="str">
        <f t="shared" si="205"/>
        <v>Not Available</v>
      </c>
      <c r="AJ649" t="str">
        <f t="shared" si="206"/>
        <v>Not Available</v>
      </c>
      <c r="AK649" t="str">
        <f t="shared" si="207"/>
        <v>Not Available</v>
      </c>
      <c r="AL649" t="str">
        <f t="shared" si="208"/>
        <v>Not Available</v>
      </c>
      <c r="AM649" t="str">
        <f t="shared" si="209"/>
        <v>Not Available</v>
      </c>
      <c r="AN649" t="str">
        <f t="shared" si="210"/>
        <v>Not Available</v>
      </c>
      <c r="AO649">
        <f t="shared" si="211"/>
        <v>11.549999999999999</v>
      </c>
      <c r="AP649" t="str">
        <f t="shared" si="212"/>
        <v>Not Available</v>
      </c>
      <c r="AQ649">
        <f t="shared" si="213"/>
        <v>13.200000000000001</v>
      </c>
      <c r="AR649">
        <f t="shared" si="214"/>
        <v>0.19</v>
      </c>
      <c r="AS649" t="str">
        <f t="shared" si="215"/>
        <v>Not Available</v>
      </c>
      <c r="AT649" t="str">
        <f t="shared" si="216"/>
        <v>Not Available</v>
      </c>
      <c r="AU649" t="str">
        <f t="shared" si="217"/>
        <v>Not Available</v>
      </c>
      <c r="AV649" t="str">
        <f t="shared" si="218"/>
        <v>Not Available</v>
      </c>
      <c r="AW649" t="str">
        <f t="shared" si="219"/>
        <v>Not Available</v>
      </c>
      <c r="AX649" t="str">
        <f t="shared" si="220"/>
        <v>Not Available</v>
      </c>
      <c r="AY649" t="str">
        <f t="shared" si="221"/>
        <v>Not Available</v>
      </c>
      <c r="AZ649" t="str">
        <f t="shared" si="202"/>
        <v>N/A</v>
      </c>
      <c r="BA649" t="e">
        <f t="shared" si="203"/>
        <v>#VALUE!</v>
      </c>
    </row>
    <row r="650" spans="1:53" x14ac:dyDescent="0.3">
      <c r="L650" s="58"/>
      <c r="M650" s="58"/>
      <c r="N650" s="58" t="s">
        <v>126</v>
      </c>
      <c r="O650" s="58">
        <v>99203</v>
      </c>
      <c r="P650">
        <v>0</v>
      </c>
      <c r="Q650">
        <v>93.58</v>
      </c>
      <c r="R650" s="59" t="e">
        <v>#N/A</v>
      </c>
      <c r="S650" s="59" t="e">
        <v>#N/A</v>
      </c>
      <c r="T650" s="59" t="e">
        <v>#N/A</v>
      </c>
      <c r="U650" s="59" t="e">
        <v>#N/A</v>
      </c>
      <c r="V650" s="59" t="e">
        <v>#N/A</v>
      </c>
      <c r="W650" s="59" t="e">
        <v>#N/A</v>
      </c>
      <c r="X650">
        <v>0</v>
      </c>
      <c r="Y650">
        <v>149.72999999999999</v>
      </c>
      <c r="Z650">
        <v>159.77000000000001</v>
      </c>
      <c r="AA650">
        <v>0</v>
      </c>
      <c r="AB650">
        <v>0</v>
      </c>
      <c r="AC650">
        <v>0</v>
      </c>
      <c r="AD650">
        <v>0</v>
      </c>
      <c r="AE650">
        <v>0</v>
      </c>
      <c r="AF650">
        <v>0</v>
      </c>
      <c r="AG650">
        <v>0</v>
      </c>
      <c r="AH650" t="str">
        <f t="shared" ref="AH650:AH659" si="222">IFERROR(IF(P650=0,"Not Available",P650),"Not Available")</f>
        <v>Not Available</v>
      </c>
      <c r="AI650">
        <f t="shared" ref="AI650:AI659" si="223">IFERROR(IF(Q650=0,"Not Available",Q650),"Not Available")</f>
        <v>93.58</v>
      </c>
      <c r="AJ650" t="str">
        <f t="shared" ref="AJ650:AJ659" si="224">IFERROR(IF(R650=0,"Not Available",R650),"Not Available")</f>
        <v>Not Available</v>
      </c>
      <c r="AK650" t="str">
        <f t="shared" ref="AK650:AK659" si="225">IFERROR(IF(S650=0,"Not Available",S650),"Not Available")</f>
        <v>Not Available</v>
      </c>
      <c r="AL650" t="str">
        <f t="shared" ref="AL650:AL659" si="226">IFERROR(IF(T650=0,"Not Available",T650),"Not Available")</f>
        <v>Not Available</v>
      </c>
      <c r="AM650" t="str">
        <f t="shared" ref="AM650:AM659" si="227">IFERROR(IF(U650=0,"Not Available",U650),"Not Available")</f>
        <v>Not Available</v>
      </c>
      <c r="AN650" t="str">
        <f t="shared" ref="AN650:AN659" si="228">IFERROR(IF(V650=0,"Not Available",V650),"Not Available")</f>
        <v>Not Available</v>
      </c>
      <c r="AO650" t="str">
        <f t="shared" ref="AO650:AO659" si="229">IFERROR(IF(W650=0,"Not Available",W650),"Not Available")</f>
        <v>Not Available</v>
      </c>
      <c r="AP650" t="str">
        <f t="shared" ref="AP650:AP659" si="230">IFERROR(IF(X650=0,"Not Available",X650),"Not Available")</f>
        <v>Not Available</v>
      </c>
      <c r="AQ650">
        <f t="shared" ref="AQ650:AQ659" si="231">IFERROR(IF(Y650=0,"Not Available",Y650),"Not Available")</f>
        <v>149.72999999999999</v>
      </c>
      <c r="AR650">
        <f t="shared" ref="AR650:AR659" si="232">IFERROR(IF(Z650=0,"Not Available",Z650),"Not Available")</f>
        <v>159.77000000000001</v>
      </c>
      <c r="AS650" t="str">
        <f t="shared" ref="AS650:AS659" si="233">IFERROR(IF(AA650=0,"Not Available",AA650),"Not Available")</f>
        <v>Not Available</v>
      </c>
      <c r="AT650" t="str">
        <f t="shared" ref="AT650:AT659" si="234">IFERROR(IF(AB650=0,"Not Available",AB650),"Not Available")</f>
        <v>Not Available</v>
      </c>
      <c r="AU650" t="str">
        <f t="shared" ref="AU650:AU659" si="235">IFERROR(IF(AC650=0,"Not Available",AC650),"Not Available")</f>
        <v>Not Available</v>
      </c>
      <c r="AV650" t="str">
        <f t="shared" ref="AV650:AV659" si="236">IFERROR(IF(AD650=0,"Not Available",AD650),"Not Available")</f>
        <v>Not Available</v>
      </c>
      <c r="AW650" t="str">
        <f t="shared" ref="AW650:AW659" si="237">IFERROR(IF(AE650=0,"Not Available",AE650),"Not Available")</f>
        <v>Not Available</v>
      </c>
      <c r="AX650" t="str">
        <f t="shared" ref="AX650:AX659" si="238">IFERROR(IF(AF650=0,"Not Available",AF650),"Not Available")</f>
        <v>Not Available</v>
      </c>
      <c r="AY650" t="str">
        <f t="shared" ref="AY650:AY659" si="239">IFERROR(IF(AG650=0,"Not Available",AG650),"Not Available")</f>
        <v>Not Available</v>
      </c>
      <c r="AZ650" t="str">
        <f t="shared" ref="AZ650:AZ659" si="240">IF(AND(M650=1,L650="Yes",K650=1),3+K650,IF(AND(L650="Yes",M650=1,K650&gt;1),4+K650,IF(AND(M650=1,L650="No",K650=1),1+K650,IF(AND(M650=1,L650="No",K650&gt;1),2+K650,"N/A"))))</f>
        <v>N/A</v>
      </c>
      <c r="BA650" t="e">
        <f t="shared" ref="BA650:BA659" si="241">AZ650-K650</f>
        <v>#VALUE!</v>
      </c>
    </row>
    <row r="651" spans="1:53" x14ac:dyDescent="0.3">
      <c r="L651" s="58"/>
      <c r="M651" s="58"/>
      <c r="N651" s="62" t="s">
        <v>128</v>
      </c>
      <c r="O651" s="58">
        <v>99204</v>
      </c>
      <c r="P651">
        <v>0</v>
      </c>
      <c r="Q651">
        <v>143.97</v>
      </c>
      <c r="R651" s="59" t="e">
        <v>#N/A</v>
      </c>
      <c r="S651" s="59" t="e">
        <v>#N/A</v>
      </c>
      <c r="T651" s="59" t="e">
        <v>#N/A</v>
      </c>
      <c r="U651" s="59" t="e">
        <v>#N/A</v>
      </c>
      <c r="V651" s="59" t="e">
        <v>#N/A</v>
      </c>
      <c r="W651" s="59" t="e">
        <v>#N/A</v>
      </c>
      <c r="X651">
        <v>0</v>
      </c>
      <c r="Y651">
        <v>230.35</v>
      </c>
      <c r="Z651">
        <v>238.44</v>
      </c>
      <c r="AA651">
        <v>0</v>
      </c>
      <c r="AB651">
        <v>0</v>
      </c>
      <c r="AC651">
        <v>0</v>
      </c>
      <c r="AD651">
        <v>0</v>
      </c>
      <c r="AE651">
        <v>0</v>
      </c>
      <c r="AF651">
        <v>0</v>
      </c>
      <c r="AG651">
        <v>0</v>
      </c>
      <c r="AH651" t="str">
        <f t="shared" si="222"/>
        <v>Not Available</v>
      </c>
      <c r="AI651">
        <f t="shared" si="223"/>
        <v>143.97</v>
      </c>
      <c r="AJ651" t="str">
        <f t="shared" si="224"/>
        <v>Not Available</v>
      </c>
      <c r="AK651" t="str">
        <f t="shared" si="225"/>
        <v>Not Available</v>
      </c>
      <c r="AL651" t="str">
        <f t="shared" si="226"/>
        <v>Not Available</v>
      </c>
      <c r="AM651" t="str">
        <f t="shared" si="227"/>
        <v>Not Available</v>
      </c>
      <c r="AN651" t="str">
        <f t="shared" si="228"/>
        <v>Not Available</v>
      </c>
      <c r="AO651" t="str">
        <f t="shared" si="229"/>
        <v>Not Available</v>
      </c>
      <c r="AP651" t="str">
        <f t="shared" si="230"/>
        <v>Not Available</v>
      </c>
      <c r="AQ651">
        <f t="shared" si="231"/>
        <v>230.35</v>
      </c>
      <c r="AR651">
        <f t="shared" si="232"/>
        <v>238.44</v>
      </c>
      <c r="AS651" t="str">
        <f t="shared" si="233"/>
        <v>Not Available</v>
      </c>
      <c r="AT651" t="str">
        <f t="shared" si="234"/>
        <v>Not Available</v>
      </c>
      <c r="AU651" t="str">
        <f t="shared" si="235"/>
        <v>Not Available</v>
      </c>
      <c r="AV651" t="str">
        <f t="shared" si="236"/>
        <v>Not Available</v>
      </c>
      <c r="AW651" t="str">
        <f t="shared" si="237"/>
        <v>Not Available</v>
      </c>
      <c r="AX651" t="str">
        <f t="shared" si="238"/>
        <v>Not Available</v>
      </c>
      <c r="AY651" t="str">
        <f t="shared" si="239"/>
        <v>Not Available</v>
      </c>
      <c r="AZ651" t="str">
        <f t="shared" si="240"/>
        <v>N/A</v>
      </c>
      <c r="BA651" t="e">
        <f t="shared" si="241"/>
        <v>#VALUE!</v>
      </c>
    </row>
    <row r="652" spans="1:53" x14ac:dyDescent="0.3">
      <c r="L652" s="58"/>
      <c r="M652" s="58"/>
      <c r="N652" s="58" t="s">
        <v>130</v>
      </c>
      <c r="O652" s="58">
        <v>99205</v>
      </c>
      <c r="P652">
        <v>0</v>
      </c>
      <c r="Q652">
        <v>182.28</v>
      </c>
      <c r="R652" s="59" t="e">
        <v>#N/A</v>
      </c>
      <c r="S652" s="59" t="e">
        <v>#N/A</v>
      </c>
      <c r="T652" s="59" t="e">
        <v>#N/A</v>
      </c>
      <c r="U652" s="59" t="e">
        <v>#N/A</v>
      </c>
      <c r="V652" s="59" t="e">
        <v>#N/A</v>
      </c>
      <c r="W652" s="59" t="e">
        <v>#N/A</v>
      </c>
      <c r="X652">
        <v>0</v>
      </c>
      <c r="Y652">
        <v>291.64999999999998</v>
      </c>
      <c r="Z652">
        <v>315.07</v>
      </c>
      <c r="AA652">
        <v>0</v>
      </c>
      <c r="AB652">
        <v>0</v>
      </c>
      <c r="AC652">
        <v>0</v>
      </c>
      <c r="AD652">
        <v>0</v>
      </c>
      <c r="AE652">
        <v>0</v>
      </c>
      <c r="AF652">
        <v>0</v>
      </c>
      <c r="AG652">
        <v>0</v>
      </c>
      <c r="AH652" t="str">
        <f t="shared" si="222"/>
        <v>Not Available</v>
      </c>
      <c r="AI652">
        <f t="shared" si="223"/>
        <v>182.28</v>
      </c>
      <c r="AJ652" t="str">
        <f t="shared" si="224"/>
        <v>Not Available</v>
      </c>
      <c r="AK652" t="str">
        <f t="shared" si="225"/>
        <v>Not Available</v>
      </c>
      <c r="AL652" t="str">
        <f t="shared" si="226"/>
        <v>Not Available</v>
      </c>
      <c r="AM652" t="str">
        <f t="shared" si="227"/>
        <v>Not Available</v>
      </c>
      <c r="AN652" t="str">
        <f t="shared" si="228"/>
        <v>Not Available</v>
      </c>
      <c r="AO652" t="str">
        <f t="shared" si="229"/>
        <v>Not Available</v>
      </c>
      <c r="AP652" t="str">
        <f t="shared" si="230"/>
        <v>Not Available</v>
      </c>
      <c r="AQ652">
        <f t="shared" si="231"/>
        <v>291.64999999999998</v>
      </c>
      <c r="AR652">
        <f t="shared" si="232"/>
        <v>315.07</v>
      </c>
      <c r="AS652" t="str">
        <f t="shared" si="233"/>
        <v>Not Available</v>
      </c>
      <c r="AT652" t="str">
        <f t="shared" si="234"/>
        <v>Not Available</v>
      </c>
      <c r="AU652" t="str">
        <f t="shared" si="235"/>
        <v>Not Available</v>
      </c>
      <c r="AV652" t="str">
        <f t="shared" si="236"/>
        <v>Not Available</v>
      </c>
      <c r="AW652" t="str">
        <f t="shared" si="237"/>
        <v>Not Available</v>
      </c>
      <c r="AX652" t="str">
        <f t="shared" si="238"/>
        <v>Not Available</v>
      </c>
      <c r="AY652" t="str">
        <f t="shared" si="239"/>
        <v>Not Available</v>
      </c>
      <c r="AZ652" t="str">
        <f t="shared" si="240"/>
        <v>N/A</v>
      </c>
      <c r="BA652" t="e">
        <f t="shared" si="241"/>
        <v>#VALUE!</v>
      </c>
    </row>
    <row r="653" spans="1:53" x14ac:dyDescent="0.3">
      <c r="L653" s="58"/>
      <c r="M653" s="58"/>
      <c r="N653" s="58" t="s">
        <v>79</v>
      </c>
      <c r="O653" s="58">
        <v>70553</v>
      </c>
      <c r="P653">
        <v>338.03</v>
      </c>
      <c r="Q653">
        <v>507.05</v>
      </c>
      <c r="R653" s="59" t="e">
        <v>#N/A</v>
      </c>
      <c r="S653" s="59" t="e">
        <v>#N/A</v>
      </c>
      <c r="T653" s="59" t="e">
        <v>#N/A</v>
      </c>
      <c r="U653" s="59" t="e">
        <v>#N/A</v>
      </c>
      <c r="V653" s="59" t="e">
        <v>#N/A</v>
      </c>
      <c r="W653">
        <v>842.32</v>
      </c>
      <c r="X653">
        <v>507.05</v>
      </c>
      <c r="Y653">
        <v>898.47</v>
      </c>
      <c r="Z653">
        <v>921.08</v>
      </c>
      <c r="AA653">
        <v>338.03</v>
      </c>
      <c r="AB653" s="59" t="e">
        <v>#N/A</v>
      </c>
      <c r="AC653">
        <v>321.13</v>
      </c>
      <c r="AD653">
        <v>338.03</v>
      </c>
      <c r="AE653">
        <v>0</v>
      </c>
      <c r="AF653">
        <v>0</v>
      </c>
      <c r="AG653">
        <v>0</v>
      </c>
      <c r="AH653">
        <f t="shared" si="222"/>
        <v>338.03</v>
      </c>
      <c r="AI653">
        <f t="shared" si="223"/>
        <v>507.05</v>
      </c>
      <c r="AJ653" t="str">
        <f t="shared" si="224"/>
        <v>Not Available</v>
      </c>
      <c r="AK653" t="str">
        <f t="shared" si="225"/>
        <v>Not Available</v>
      </c>
      <c r="AL653" t="str">
        <f t="shared" si="226"/>
        <v>Not Available</v>
      </c>
      <c r="AM653" t="str">
        <f t="shared" si="227"/>
        <v>Not Available</v>
      </c>
      <c r="AN653" t="str">
        <f t="shared" si="228"/>
        <v>Not Available</v>
      </c>
      <c r="AO653">
        <f t="shared" si="229"/>
        <v>842.32</v>
      </c>
      <c r="AP653">
        <f t="shared" si="230"/>
        <v>507.05</v>
      </c>
      <c r="AQ653">
        <f t="shared" si="231"/>
        <v>898.47</v>
      </c>
      <c r="AR653">
        <f t="shared" si="232"/>
        <v>921.08</v>
      </c>
      <c r="AS653">
        <f t="shared" si="233"/>
        <v>338.03</v>
      </c>
      <c r="AT653" t="str">
        <f t="shared" si="234"/>
        <v>Not Available</v>
      </c>
      <c r="AU653">
        <f t="shared" si="235"/>
        <v>321.13</v>
      </c>
      <c r="AV653">
        <f t="shared" si="236"/>
        <v>338.03</v>
      </c>
      <c r="AW653" t="str">
        <f t="shared" si="237"/>
        <v>Not Available</v>
      </c>
      <c r="AX653" t="str">
        <f t="shared" si="238"/>
        <v>Not Available</v>
      </c>
      <c r="AY653" t="str">
        <f t="shared" si="239"/>
        <v>Not Available</v>
      </c>
      <c r="AZ653" t="str">
        <f t="shared" si="240"/>
        <v>N/A</v>
      </c>
      <c r="BA653" t="e">
        <f t="shared" si="241"/>
        <v>#VALUE!</v>
      </c>
    </row>
    <row r="654" spans="1:53" x14ac:dyDescent="0.3">
      <c r="L654" s="58"/>
      <c r="M654" s="58"/>
      <c r="N654" s="62" t="s">
        <v>83</v>
      </c>
      <c r="O654" s="58">
        <v>72148</v>
      </c>
      <c r="P654">
        <v>214.25</v>
      </c>
      <c r="Q654">
        <v>321.38</v>
      </c>
      <c r="R654" s="59" t="e">
        <v>#N/A</v>
      </c>
      <c r="S654" s="59" t="e">
        <v>#N/A</v>
      </c>
      <c r="T654" s="59" t="e">
        <v>#N/A</v>
      </c>
      <c r="U654" s="59" t="e">
        <v>#N/A</v>
      </c>
      <c r="V654" s="59" t="e">
        <v>#N/A</v>
      </c>
      <c r="W654">
        <v>514.05999999999995</v>
      </c>
      <c r="X654">
        <v>321.38</v>
      </c>
      <c r="Y654">
        <v>548.33000000000004</v>
      </c>
      <c r="Z654">
        <v>583.79999999999995</v>
      </c>
      <c r="AA654">
        <v>214.25</v>
      </c>
      <c r="AB654" s="59" t="e">
        <v>#N/A</v>
      </c>
      <c r="AC654">
        <v>203.54</v>
      </c>
      <c r="AD654">
        <v>214.25</v>
      </c>
      <c r="AE654">
        <v>0</v>
      </c>
      <c r="AF654">
        <v>0</v>
      </c>
      <c r="AG654">
        <v>0</v>
      </c>
      <c r="AH654">
        <f t="shared" si="222"/>
        <v>214.25</v>
      </c>
      <c r="AI654">
        <f t="shared" si="223"/>
        <v>321.38</v>
      </c>
      <c r="AJ654" t="str">
        <f t="shared" si="224"/>
        <v>Not Available</v>
      </c>
      <c r="AK654" t="str">
        <f t="shared" si="225"/>
        <v>Not Available</v>
      </c>
      <c r="AL654" t="str">
        <f t="shared" si="226"/>
        <v>Not Available</v>
      </c>
      <c r="AM654" t="str">
        <f t="shared" si="227"/>
        <v>Not Available</v>
      </c>
      <c r="AN654" t="str">
        <f t="shared" si="228"/>
        <v>Not Available</v>
      </c>
      <c r="AO654">
        <f t="shared" si="229"/>
        <v>514.05999999999995</v>
      </c>
      <c r="AP654">
        <f t="shared" si="230"/>
        <v>321.38</v>
      </c>
      <c r="AQ654">
        <f t="shared" si="231"/>
        <v>548.33000000000004</v>
      </c>
      <c r="AR654">
        <f t="shared" si="232"/>
        <v>583.79999999999995</v>
      </c>
      <c r="AS654">
        <f t="shared" si="233"/>
        <v>214.25</v>
      </c>
      <c r="AT654" t="str">
        <f t="shared" si="234"/>
        <v>Not Available</v>
      </c>
      <c r="AU654">
        <f t="shared" si="235"/>
        <v>203.54</v>
      </c>
      <c r="AV654">
        <f t="shared" si="236"/>
        <v>214.25</v>
      </c>
      <c r="AW654" t="str">
        <f t="shared" si="237"/>
        <v>Not Available</v>
      </c>
      <c r="AX654" t="str">
        <f t="shared" si="238"/>
        <v>Not Available</v>
      </c>
      <c r="AY654" t="str">
        <f t="shared" si="239"/>
        <v>Not Available</v>
      </c>
      <c r="AZ654" t="str">
        <f t="shared" si="240"/>
        <v>N/A</v>
      </c>
      <c r="BA654" t="e">
        <f t="shared" si="241"/>
        <v>#VALUE!</v>
      </c>
    </row>
    <row r="655" spans="1:53" x14ac:dyDescent="0.3">
      <c r="L655" s="58"/>
      <c r="M655" s="58"/>
      <c r="N655" s="62" t="s">
        <v>85</v>
      </c>
      <c r="O655" s="58">
        <v>72193</v>
      </c>
      <c r="P655">
        <v>165.46</v>
      </c>
      <c r="Q655">
        <v>248.19</v>
      </c>
      <c r="R655" s="59" t="e">
        <v>#N/A</v>
      </c>
      <c r="S655" s="59" t="e">
        <v>#N/A</v>
      </c>
      <c r="T655" s="59" t="e">
        <v>#N/A</v>
      </c>
      <c r="U655" s="59" t="e">
        <v>#N/A</v>
      </c>
      <c r="V655" s="59" t="e">
        <v>#N/A</v>
      </c>
      <c r="W655">
        <v>482.12</v>
      </c>
      <c r="X655">
        <v>248.19</v>
      </c>
      <c r="Y655">
        <v>514.26</v>
      </c>
      <c r="Z655">
        <v>450.85</v>
      </c>
      <c r="AA655">
        <v>165.46</v>
      </c>
      <c r="AB655" s="59" t="e">
        <v>#N/A</v>
      </c>
      <c r="AC655">
        <v>157.19</v>
      </c>
      <c r="AD655">
        <v>165.46</v>
      </c>
      <c r="AE655">
        <v>0</v>
      </c>
      <c r="AF655">
        <v>0</v>
      </c>
      <c r="AG655">
        <v>0</v>
      </c>
      <c r="AH655">
        <f t="shared" si="222"/>
        <v>165.46</v>
      </c>
      <c r="AI655">
        <f t="shared" si="223"/>
        <v>248.19</v>
      </c>
      <c r="AJ655" t="str">
        <f t="shared" si="224"/>
        <v>Not Available</v>
      </c>
      <c r="AK655" t="str">
        <f t="shared" si="225"/>
        <v>Not Available</v>
      </c>
      <c r="AL655" t="str">
        <f t="shared" si="226"/>
        <v>Not Available</v>
      </c>
      <c r="AM655" t="str">
        <f t="shared" si="227"/>
        <v>Not Available</v>
      </c>
      <c r="AN655" t="str">
        <f t="shared" si="228"/>
        <v>Not Available</v>
      </c>
      <c r="AO655">
        <f t="shared" si="229"/>
        <v>482.12</v>
      </c>
      <c r="AP655">
        <f t="shared" si="230"/>
        <v>248.19</v>
      </c>
      <c r="AQ655">
        <f t="shared" si="231"/>
        <v>514.26</v>
      </c>
      <c r="AR655">
        <f t="shared" si="232"/>
        <v>450.85</v>
      </c>
      <c r="AS655">
        <f t="shared" si="233"/>
        <v>165.46</v>
      </c>
      <c r="AT655" t="str">
        <f t="shared" si="234"/>
        <v>Not Available</v>
      </c>
      <c r="AU655">
        <f t="shared" si="235"/>
        <v>157.19</v>
      </c>
      <c r="AV655">
        <f t="shared" si="236"/>
        <v>165.46</v>
      </c>
      <c r="AW655" t="str">
        <f t="shared" si="237"/>
        <v>Not Available</v>
      </c>
      <c r="AX655" t="str">
        <f t="shared" si="238"/>
        <v>Not Available</v>
      </c>
      <c r="AY655" t="str">
        <f t="shared" si="239"/>
        <v>Not Available</v>
      </c>
      <c r="AZ655" t="str">
        <f t="shared" si="240"/>
        <v>N/A</v>
      </c>
      <c r="BA655" t="e">
        <f t="shared" si="241"/>
        <v>#VALUE!</v>
      </c>
    </row>
    <row r="656" spans="1:53" x14ac:dyDescent="0.3">
      <c r="L656" s="58"/>
      <c r="M656" s="58"/>
      <c r="N656" s="62" t="s">
        <v>88</v>
      </c>
      <c r="O656" s="58">
        <v>73721</v>
      </c>
      <c r="P656">
        <v>214.25</v>
      </c>
      <c r="Q656">
        <v>321.38</v>
      </c>
      <c r="R656" s="59" t="e">
        <v>#N/A</v>
      </c>
      <c r="S656" s="59" t="e">
        <v>#N/A</v>
      </c>
      <c r="T656" s="59" t="e">
        <v>#N/A</v>
      </c>
      <c r="U656" s="59" t="e">
        <v>#N/A</v>
      </c>
      <c r="V656" s="59" t="e">
        <v>#N/A</v>
      </c>
      <c r="W656">
        <v>447.38</v>
      </c>
      <c r="X656">
        <v>321.38</v>
      </c>
      <c r="Y656">
        <v>477.2</v>
      </c>
      <c r="Z656">
        <v>467.04</v>
      </c>
      <c r="AA656">
        <v>214.25</v>
      </c>
      <c r="AB656" s="59" t="e">
        <v>#N/A</v>
      </c>
      <c r="AC656">
        <v>203.54</v>
      </c>
      <c r="AD656">
        <v>214.25</v>
      </c>
      <c r="AE656">
        <v>0</v>
      </c>
      <c r="AF656">
        <v>0</v>
      </c>
      <c r="AG656">
        <v>0</v>
      </c>
      <c r="AH656">
        <f t="shared" si="222"/>
        <v>214.25</v>
      </c>
      <c r="AI656">
        <f t="shared" si="223"/>
        <v>321.38</v>
      </c>
      <c r="AJ656" t="str">
        <f t="shared" si="224"/>
        <v>Not Available</v>
      </c>
      <c r="AK656" t="str">
        <f t="shared" si="225"/>
        <v>Not Available</v>
      </c>
      <c r="AL656" t="str">
        <f t="shared" si="226"/>
        <v>Not Available</v>
      </c>
      <c r="AM656" t="str">
        <f t="shared" si="227"/>
        <v>Not Available</v>
      </c>
      <c r="AN656" t="str">
        <f t="shared" si="228"/>
        <v>Not Available</v>
      </c>
      <c r="AO656">
        <f t="shared" si="229"/>
        <v>447.38</v>
      </c>
      <c r="AP656">
        <f t="shared" si="230"/>
        <v>321.38</v>
      </c>
      <c r="AQ656">
        <f t="shared" si="231"/>
        <v>477.2</v>
      </c>
      <c r="AR656">
        <f t="shared" si="232"/>
        <v>467.04</v>
      </c>
      <c r="AS656">
        <f t="shared" si="233"/>
        <v>214.25</v>
      </c>
      <c r="AT656" t="str">
        <f t="shared" si="234"/>
        <v>Not Available</v>
      </c>
      <c r="AU656">
        <f t="shared" si="235"/>
        <v>203.54</v>
      </c>
      <c r="AV656">
        <f t="shared" si="236"/>
        <v>214.25</v>
      </c>
      <c r="AW656" t="str">
        <f t="shared" si="237"/>
        <v>Not Available</v>
      </c>
      <c r="AX656" t="str">
        <f t="shared" si="238"/>
        <v>Not Available</v>
      </c>
      <c r="AY656" t="str">
        <f t="shared" si="239"/>
        <v>Not Available</v>
      </c>
      <c r="AZ656" t="str">
        <f t="shared" si="240"/>
        <v>N/A</v>
      </c>
      <c r="BA656" t="e">
        <f t="shared" si="241"/>
        <v>#VALUE!</v>
      </c>
    </row>
    <row r="657" spans="12:53" x14ac:dyDescent="0.3">
      <c r="L657" s="58"/>
      <c r="M657" s="58"/>
      <c r="N657" s="62" t="s">
        <v>65</v>
      </c>
      <c r="O657" s="58">
        <v>62323</v>
      </c>
      <c r="P657">
        <v>591.17999999999995</v>
      </c>
      <c r="Q657">
        <v>500</v>
      </c>
      <c r="R657" s="59" t="e">
        <v>#N/A</v>
      </c>
      <c r="S657" s="59" t="e">
        <v>#N/A</v>
      </c>
      <c r="T657" s="59" t="e">
        <v>#N/A</v>
      </c>
      <c r="U657" s="59" t="e">
        <v>#N/A</v>
      </c>
      <c r="V657" s="59" t="e">
        <v>#N/A</v>
      </c>
      <c r="W657">
        <v>400</v>
      </c>
      <c r="X657">
        <v>886.77</v>
      </c>
      <c r="Y657">
        <v>1000.09</v>
      </c>
      <c r="Z657">
        <v>1095.3800000000001</v>
      </c>
      <c r="AA657">
        <v>591.17999999999995</v>
      </c>
      <c r="AB657" s="59" t="e">
        <v>#N/A</v>
      </c>
      <c r="AC657">
        <v>561.62</v>
      </c>
      <c r="AD657">
        <v>591.17999999999995</v>
      </c>
      <c r="AE657">
        <v>0</v>
      </c>
      <c r="AF657">
        <v>0</v>
      </c>
      <c r="AG657">
        <v>0</v>
      </c>
      <c r="AH657">
        <f t="shared" si="222"/>
        <v>591.17999999999995</v>
      </c>
      <c r="AI657">
        <f t="shared" si="223"/>
        <v>500</v>
      </c>
      <c r="AJ657" t="str">
        <f t="shared" si="224"/>
        <v>Not Available</v>
      </c>
      <c r="AK657" t="str">
        <f t="shared" si="225"/>
        <v>Not Available</v>
      </c>
      <c r="AL657" t="str">
        <f t="shared" si="226"/>
        <v>Not Available</v>
      </c>
      <c r="AM657" t="str">
        <f t="shared" si="227"/>
        <v>Not Available</v>
      </c>
      <c r="AN657" t="str">
        <f t="shared" si="228"/>
        <v>Not Available</v>
      </c>
      <c r="AO657">
        <f t="shared" si="229"/>
        <v>400</v>
      </c>
      <c r="AP657">
        <f t="shared" si="230"/>
        <v>886.77</v>
      </c>
      <c r="AQ657">
        <f t="shared" si="231"/>
        <v>1000.09</v>
      </c>
      <c r="AR657">
        <f t="shared" si="232"/>
        <v>1095.3800000000001</v>
      </c>
      <c r="AS657">
        <f t="shared" si="233"/>
        <v>591.17999999999995</v>
      </c>
      <c r="AT657" t="str">
        <f t="shared" si="234"/>
        <v>Not Available</v>
      </c>
      <c r="AU657">
        <f t="shared" si="235"/>
        <v>561.62</v>
      </c>
      <c r="AV657">
        <f t="shared" si="236"/>
        <v>591.17999999999995</v>
      </c>
      <c r="AW657" t="str">
        <f t="shared" si="237"/>
        <v>Not Available</v>
      </c>
      <c r="AX657" t="str">
        <f t="shared" si="238"/>
        <v>Not Available</v>
      </c>
      <c r="AY657" t="str">
        <f t="shared" si="239"/>
        <v>Not Available</v>
      </c>
      <c r="AZ657" t="str">
        <f t="shared" si="240"/>
        <v>N/A</v>
      </c>
      <c r="BA657" t="e">
        <f t="shared" si="241"/>
        <v>#VALUE!</v>
      </c>
    </row>
    <row r="658" spans="12:53" x14ac:dyDescent="0.3">
      <c r="N658" s="62" t="s">
        <v>121</v>
      </c>
      <c r="O658" s="58">
        <v>95810</v>
      </c>
      <c r="P658">
        <v>857.29</v>
      </c>
      <c r="Q658">
        <v>1200.21</v>
      </c>
      <c r="R658" s="59" t="e">
        <v>#N/A</v>
      </c>
      <c r="S658" s="59" t="e">
        <v>#N/A</v>
      </c>
      <c r="T658" s="59" t="e">
        <v>#N/A</v>
      </c>
      <c r="U658" s="59" t="e">
        <v>#N/A</v>
      </c>
      <c r="V658" s="59" t="e">
        <v>#N/A</v>
      </c>
      <c r="W658">
        <v>1391.83</v>
      </c>
      <c r="X658">
        <v>1285.94</v>
      </c>
      <c r="Y658">
        <v>1590.66</v>
      </c>
      <c r="Z658">
        <v>1635.17</v>
      </c>
      <c r="AA658">
        <v>857.29</v>
      </c>
      <c r="AB658" s="59" t="e">
        <v>#N/A</v>
      </c>
      <c r="AC658">
        <v>814.43</v>
      </c>
      <c r="AD658">
        <v>857.29</v>
      </c>
      <c r="AE658">
        <v>0</v>
      </c>
      <c r="AF658">
        <v>0</v>
      </c>
      <c r="AG658">
        <v>0</v>
      </c>
      <c r="AH658">
        <f t="shared" si="222"/>
        <v>857.29</v>
      </c>
      <c r="AI658">
        <f t="shared" si="223"/>
        <v>1200.21</v>
      </c>
      <c r="AJ658" t="str">
        <f t="shared" si="224"/>
        <v>Not Available</v>
      </c>
      <c r="AK658" t="str">
        <f t="shared" si="225"/>
        <v>Not Available</v>
      </c>
      <c r="AL658" t="str">
        <f t="shared" si="226"/>
        <v>Not Available</v>
      </c>
      <c r="AM658" t="str">
        <f t="shared" si="227"/>
        <v>Not Available</v>
      </c>
      <c r="AN658" t="str">
        <f t="shared" si="228"/>
        <v>Not Available</v>
      </c>
      <c r="AO658">
        <f t="shared" si="229"/>
        <v>1391.83</v>
      </c>
      <c r="AP658">
        <f t="shared" si="230"/>
        <v>1285.94</v>
      </c>
      <c r="AQ658">
        <f t="shared" si="231"/>
        <v>1590.66</v>
      </c>
      <c r="AR658">
        <f t="shared" si="232"/>
        <v>1635.17</v>
      </c>
      <c r="AS658">
        <f t="shared" si="233"/>
        <v>857.29</v>
      </c>
      <c r="AT658" t="str">
        <f t="shared" si="234"/>
        <v>Not Available</v>
      </c>
      <c r="AU658">
        <f t="shared" si="235"/>
        <v>814.43</v>
      </c>
      <c r="AV658">
        <f t="shared" si="236"/>
        <v>857.29</v>
      </c>
      <c r="AW658" t="str">
        <f t="shared" si="237"/>
        <v>Not Available</v>
      </c>
      <c r="AX658" t="str">
        <f t="shared" si="238"/>
        <v>Not Available</v>
      </c>
      <c r="AY658" t="str">
        <f t="shared" si="239"/>
        <v>Not Available</v>
      </c>
      <c r="AZ658" t="str">
        <f t="shared" si="240"/>
        <v>N/A</v>
      </c>
      <c r="BA658" t="e">
        <f t="shared" si="241"/>
        <v>#VALUE!</v>
      </c>
    </row>
    <row r="659" spans="12:53" x14ac:dyDescent="0.3">
      <c r="N659" s="62" t="s">
        <v>123</v>
      </c>
      <c r="O659" s="58">
        <v>97110</v>
      </c>
      <c r="P659">
        <v>0</v>
      </c>
      <c r="Q659">
        <v>0</v>
      </c>
      <c r="R659" s="59" t="e">
        <v>#N/A</v>
      </c>
      <c r="S659" s="59" t="e">
        <v>#N/A</v>
      </c>
      <c r="T659" s="59" t="e">
        <v>#N/A</v>
      </c>
      <c r="U659" s="59" t="e">
        <v>#N/A</v>
      </c>
      <c r="V659" s="59" t="e">
        <v>#N/A</v>
      </c>
      <c r="W659" s="59" t="e">
        <v>#N/A</v>
      </c>
      <c r="X659">
        <v>0</v>
      </c>
      <c r="Y659">
        <v>48.49</v>
      </c>
      <c r="Z659">
        <v>42.53</v>
      </c>
      <c r="AA659">
        <v>0</v>
      </c>
      <c r="AB659" s="59" t="e">
        <v>#N/A</v>
      </c>
      <c r="AC659">
        <v>0</v>
      </c>
      <c r="AD659">
        <v>0</v>
      </c>
      <c r="AE659">
        <v>0</v>
      </c>
      <c r="AF659">
        <v>0</v>
      </c>
      <c r="AG659">
        <v>0</v>
      </c>
      <c r="AH659" t="str">
        <f t="shared" si="222"/>
        <v>Not Available</v>
      </c>
      <c r="AI659" t="str">
        <f t="shared" si="223"/>
        <v>Not Available</v>
      </c>
      <c r="AJ659" t="str">
        <f t="shared" si="224"/>
        <v>Not Available</v>
      </c>
      <c r="AK659" t="str">
        <f t="shared" si="225"/>
        <v>Not Available</v>
      </c>
      <c r="AL659" t="str">
        <f t="shared" si="226"/>
        <v>Not Available</v>
      </c>
      <c r="AM659" t="str">
        <f t="shared" si="227"/>
        <v>Not Available</v>
      </c>
      <c r="AN659" t="str">
        <f t="shared" si="228"/>
        <v>Not Available</v>
      </c>
      <c r="AO659" t="str">
        <f t="shared" si="229"/>
        <v>Not Available</v>
      </c>
      <c r="AP659" t="str">
        <f t="shared" si="230"/>
        <v>Not Available</v>
      </c>
      <c r="AQ659">
        <f t="shared" si="231"/>
        <v>48.49</v>
      </c>
      <c r="AR659">
        <f t="shared" si="232"/>
        <v>42.53</v>
      </c>
      <c r="AS659" t="str">
        <f t="shared" si="233"/>
        <v>Not Available</v>
      </c>
      <c r="AT659" t="str">
        <f t="shared" si="234"/>
        <v>Not Available</v>
      </c>
      <c r="AU659" t="str">
        <f t="shared" si="235"/>
        <v>Not Available</v>
      </c>
      <c r="AV659" t="str">
        <f t="shared" si="236"/>
        <v>Not Available</v>
      </c>
      <c r="AW659" t="str">
        <f t="shared" si="237"/>
        <v>Not Available</v>
      </c>
      <c r="AX659" t="str">
        <f t="shared" si="238"/>
        <v>Not Available</v>
      </c>
      <c r="AY659" t="str">
        <f t="shared" si="239"/>
        <v>Not Available</v>
      </c>
      <c r="AZ659" t="str">
        <f t="shared" si="240"/>
        <v>N/A</v>
      </c>
      <c r="BA659" t="e">
        <f t="shared" si="241"/>
        <v>#VALUE!</v>
      </c>
    </row>
  </sheetData>
  <autoFilter ref="A3:BA659" xr:uid="{8DFD339B-9472-4421-9B39-7DDDAB6E704C}"/>
  <mergeCells count="1">
    <mergeCell ref="AE2:A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9BC5-F58C-4124-8F6E-81F13032CAEF}">
  <dimension ref="A1:M17237"/>
  <sheetViews>
    <sheetView workbookViewId="0">
      <selection activeCell="L8" sqref="L8"/>
    </sheetView>
  </sheetViews>
  <sheetFormatPr defaultColWidth="12.69921875" defaultRowHeight="14" x14ac:dyDescent="0.3"/>
  <cols>
    <col min="1" max="1" width="14.296875" customWidth="1"/>
    <col min="2" max="2" width="9.59765625" customWidth="1"/>
    <col min="3" max="3" width="8.3984375" customWidth="1"/>
    <col min="4" max="4" width="32.09765625" bestFit="1" customWidth="1"/>
    <col min="5" max="5" width="14.296875" customWidth="1"/>
    <col min="6" max="6" width="18" customWidth="1"/>
    <col min="7" max="7" width="32.69921875" bestFit="1" customWidth="1"/>
    <col min="10" max="10" width="32.69921875" bestFit="1" customWidth="1"/>
    <col min="13" max="13" width="20.59765625" customWidth="1"/>
  </cols>
  <sheetData>
    <row r="1" spans="1:13" x14ac:dyDescent="0.3">
      <c r="A1" s="23" t="s">
        <v>2314</v>
      </c>
      <c r="B1" s="24" t="s">
        <v>2315</v>
      </c>
      <c r="C1" s="23" t="s">
        <v>2316</v>
      </c>
      <c r="D1" s="23" t="s">
        <v>2317</v>
      </c>
      <c r="E1" s="23" t="s">
        <v>2318</v>
      </c>
      <c r="F1" s="23" t="s">
        <v>216</v>
      </c>
      <c r="G1" s="23" t="s">
        <v>2319</v>
      </c>
      <c r="I1" s="23" t="s">
        <v>216</v>
      </c>
      <c r="J1" s="23" t="s">
        <v>2319</v>
      </c>
      <c r="L1" s="23" t="s">
        <v>55</v>
      </c>
      <c r="M1" s="23" t="s">
        <v>2320</v>
      </c>
    </row>
    <row r="2" spans="1:13" x14ac:dyDescent="0.3">
      <c r="A2" s="29" t="s">
        <v>2321</v>
      </c>
      <c r="B2" s="2" t="s">
        <v>2321</v>
      </c>
      <c r="D2" t="s">
        <v>2322</v>
      </c>
      <c r="E2" t="s">
        <v>2323</v>
      </c>
      <c r="F2" t="s">
        <v>2324</v>
      </c>
      <c r="G2" t="str">
        <f>VLOOKUP(F2,$I$2:$J$27,2,FALSE)</f>
        <v>Medicine and Surgery Services</v>
      </c>
      <c r="I2" t="s">
        <v>2324</v>
      </c>
      <c r="J2" t="s">
        <v>62</v>
      </c>
      <c r="L2" s="9" t="s">
        <v>270</v>
      </c>
      <c r="M2" t="s">
        <v>2325</v>
      </c>
    </row>
    <row r="3" spans="1:13" x14ac:dyDescent="0.3">
      <c r="A3" s="34" t="s">
        <v>2326</v>
      </c>
      <c r="B3" s="25" t="s">
        <v>2326</v>
      </c>
      <c r="D3" t="s">
        <v>2327</v>
      </c>
      <c r="E3" t="s">
        <v>2323</v>
      </c>
      <c r="F3" t="s">
        <v>2324</v>
      </c>
      <c r="G3" t="str">
        <f t="shared" ref="G3:G66" si="0">VLOOKUP(F3,$I$2:$J$27,2,FALSE)</f>
        <v>Medicine and Surgery Services</v>
      </c>
      <c r="I3" t="s">
        <v>2328</v>
      </c>
      <c r="J3" t="s">
        <v>62</v>
      </c>
      <c r="L3" s="9" t="s">
        <v>2329</v>
      </c>
      <c r="M3" t="s">
        <v>2330</v>
      </c>
    </row>
    <row r="4" spans="1:13" x14ac:dyDescent="0.3">
      <c r="A4" s="34" t="s">
        <v>2331</v>
      </c>
      <c r="B4" s="11" t="s">
        <v>2331</v>
      </c>
      <c r="D4" t="s">
        <v>2332</v>
      </c>
      <c r="E4" t="s">
        <v>2323</v>
      </c>
      <c r="F4" t="s">
        <v>2324</v>
      </c>
      <c r="G4" t="str">
        <f t="shared" si="0"/>
        <v>Medicine and Surgery Services</v>
      </c>
      <c r="I4" t="s">
        <v>2333</v>
      </c>
      <c r="J4" t="s">
        <v>62</v>
      </c>
      <c r="L4" s="9" t="s">
        <v>2334</v>
      </c>
      <c r="M4" t="s">
        <v>2335</v>
      </c>
    </row>
    <row r="5" spans="1:13" x14ac:dyDescent="0.3">
      <c r="A5" s="34" t="s">
        <v>2336</v>
      </c>
      <c r="B5" s="11" t="s">
        <v>2336</v>
      </c>
      <c r="D5" t="s">
        <v>2337</v>
      </c>
      <c r="E5" t="s">
        <v>2323</v>
      </c>
      <c r="F5" t="s">
        <v>2324</v>
      </c>
      <c r="G5" t="str">
        <f t="shared" si="0"/>
        <v>Medicine and Surgery Services</v>
      </c>
      <c r="I5" t="s">
        <v>2338</v>
      </c>
      <c r="J5" t="s">
        <v>62</v>
      </c>
      <c r="L5" s="9" t="s">
        <v>305</v>
      </c>
      <c r="M5" t="s">
        <v>2339</v>
      </c>
    </row>
    <row r="6" spans="1:13" x14ac:dyDescent="0.3">
      <c r="A6" s="34" t="s">
        <v>2340</v>
      </c>
      <c r="B6" s="11" t="s">
        <v>2340</v>
      </c>
      <c r="D6" t="s">
        <v>2341</v>
      </c>
      <c r="E6" t="s">
        <v>2323</v>
      </c>
      <c r="F6" t="s">
        <v>2324</v>
      </c>
      <c r="G6" t="str">
        <f t="shared" si="0"/>
        <v>Medicine and Surgery Services</v>
      </c>
      <c r="I6" t="e">
        <v>#N/A</v>
      </c>
      <c r="J6" t="s">
        <v>62</v>
      </c>
      <c r="L6" s="9" t="s">
        <v>2184</v>
      </c>
      <c r="M6" t="s">
        <v>2342</v>
      </c>
    </row>
    <row r="7" spans="1:13" x14ac:dyDescent="0.3">
      <c r="A7" s="34" t="s">
        <v>2343</v>
      </c>
      <c r="B7" s="11" t="s">
        <v>2343</v>
      </c>
      <c r="D7" t="s">
        <v>2344</v>
      </c>
      <c r="E7" t="s">
        <v>2323</v>
      </c>
      <c r="F7" t="s">
        <v>2324</v>
      </c>
      <c r="G7" t="str">
        <f t="shared" si="0"/>
        <v>Medicine and Surgery Services</v>
      </c>
      <c r="I7" t="s">
        <v>2345</v>
      </c>
      <c r="J7" t="s">
        <v>62</v>
      </c>
      <c r="L7" s="9" t="s">
        <v>327</v>
      </c>
      <c r="M7" t="s">
        <v>2346</v>
      </c>
    </row>
    <row r="8" spans="1:13" x14ac:dyDescent="0.3">
      <c r="A8" s="34" t="s">
        <v>2347</v>
      </c>
      <c r="B8" s="11" t="s">
        <v>2347</v>
      </c>
      <c r="D8" t="s">
        <v>2348</v>
      </c>
      <c r="E8" t="s">
        <v>2323</v>
      </c>
      <c r="F8" t="s">
        <v>2324</v>
      </c>
      <c r="G8" t="str">
        <f t="shared" si="0"/>
        <v>Medicine and Surgery Services</v>
      </c>
      <c r="I8" t="s">
        <v>2349</v>
      </c>
      <c r="J8" t="s">
        <v>77</v>
      </c>
      <c r="L8" s="9" t="s">
        <v>1955</v>
      </c>
      <c r="M8" t="s">
        <v>2350</v>
      </c>
    </row>
    <row r="9" spans="1:13" x14ac:dyDescent="0.3">
      <c r="A9" s="34" t="s">
        <v>2351</v>
      </c>
      <c r="B9" s="11" t="s">
        <v>2351</v>
      </c>
      <c r="D9" t="s">
        <v>2352</v>
      </c>
      <c r="E9" t="s">
        <v>2323</v>
      </c>
      <c r="F9" t="s">
        <v>2324</v>
      </c>
      <c r="G9" t="str">
        <f t="shared" si="0"/>
        <v>Medicine and Surgery Services</v>
      </c>
      <c r="I9" t="s">
        <v>2353</v>
      </c>
      <c r="J9" t="s">
        <v>77</v>
      </c>
    </row>
    <row r="10" spans="1:13" x14ac:dyDescent="0.3">
      <c r="A10" s="34" t="s">
        <v>2354</v>
      </c>
      <c r="B10" s="11" t="s">
        <v>2354</v>
      </c>
      <c r="D10" t="s">
        <v>2355</v>
      </c>
      <c r="E10" t="s">
        <v>2323</v>
      </c>
      <c r="F10" t="s">
        <v>2324</v>
      </c>
      <c r="G10" t="str">
        <f t="shared" si="0"/>
        <v>Medicine and Surgery Services</v>
      </c>
      <c r="I10" t="s">
        <v>2356</v>
      </c>
      <c r="J10" t="s">
        <v>62</v>
      </c>
    </row>
    <row r="11" spans="1:13" x14ac:dyDescent="0.3">
      <c r="A11" s="34" t="s">
        <v>2357</v>
      </c>
      <c r="B11" s="11" t="s">
        <v>2357</v>
      </c>
      <c r="D11" t="s">
        <v>2358</v>
      </c>
      <c r="E11" t="s">
        <v>2323</v>
      </c>
      <c r="F11" t="s">
        <v>2324</v>
      </c>
      <c r="G11" t="str">
        <f t="shared" si="0"/>
        <v>Medicine and Surgery Services</v>
      </c>
      <c r="I11" t="s">
        <v>2359</v>
      </c>
      <c r="J11" t="s">
        <v>93</v>
      </c>
    </row>
    <row r="12" spans="1:13" x14ac:dyDescent="0.3">
      <c r="A12" s="34" t="s">
        <v>2360</v>
      </c>
      <c r="B12" s="11" t="s">
        <v>2360</v>
      </c>
      <c r="D12" t="s">
        <v>2361</v>
      </c>
      <c r="E12" t="s">
        <v>2323</v>
      </c>
      <c r="F12" t="s">
        <v>2324</v>
      </c>
      <c r="G12" t="str">
        <f t="shared" si="0"/>
        <v>Medicine and Surgery Services</v>
      </c>
      <c r="I12" t="s">
        <v>2362</v>
      </c>
      <c r="J12" t="s">
        <v>93</v>
      </c>
    </row>
    <row r="13" spans="1:13" x14ac:dyDescent="0.3">
      <c r="A13" s="34" t="s">
        <v>2363</v>
      </c>
      <c r="B13" s="11" t="s">
        <v>2363</v>
      </c>
      <c r="D13" t="s">
        <v>2364</v>
      </c>
      <c r="E13" t="s">
        <v>2323</v>
      </c>
      <c r="F13" t="s">
        <v>2324</v>
      </c>
      <c r="G13" t="str">
        <f t="shared" si="0"/>
        <v>Medicine and Surgery Services</v>
      </c>
      <c r="I13" t="s">
        <v>2365</v>
      </c>
      <c r="J13" t="s">
        <v>62</v>
      </c>
    </row>
    <row r="14" spans="1:13" x14ac:dyDescent="0.3">
      <c r="A14" s="34" t="s">
        <v>2366</v>
      </c>
      <c r="B14" s="11" t="s">
        <v>2366</v>
      </c>
      <c r="D14" t="s">
        <v>2367</v>
      </c>
      <c r="E14" t="s">
        <v>2323</v>
      </c>
      <c r="F14" t="s">
        <v>2324</v>
      </c>
      <c r="G14" t="str">
        <f t="shared" si="0"/>
        <v>Medicine and Surgery Services</v>
      </c>
      <c r="I14" t="s">
        <v>2368</v>
      </c>
      <c r="J14" t="s">
        <v>62</v>
      </c>
    </row>
    <row r="15" spans="1:13" x14ac:dyDescent="0.3">
      <c r="A15" s="34" t="s">
        <v>2369</v>
      </c>
      <c r="B15" s="11" t="s">
        <v>2369</v>
      </c>
      <c r="D15" t="s">
        <v>2370</v>
      </c>
      <c r="E15" t="s">
        <v>2323</v>
      </c>
      <c r="F15" t="s">
        <v>2324</v>
      </c>
      <c r="G15" t="str">
        <f t="shared" si="0"/>
        <v>Medicine and Surgery Services</v>
      </c>
      <c r="I15" t="s">
        <v>2371</v>
      </c>
      <c r="J15" t="s">
        <v>62</v>
      </c>
    </row>
    <row r="16" spans="1:13" x14ac:dyDescent="0.3">
      <c r="A16" s="34" t="s">
        <v>2372</v>
      </c>
      <c r="B16" s="11" t="s">
        <v>2372</v>
      </c>
      <c r="D16" t="s">
        <v>2373</v>
      </c>
      <c r="E16" t="s">
        <v>2323</v>
      </c>
      <c r="F16" t="s">
        <v>2324</v>
      </c>
      <c r="G16" t="str">
        <f t="shared" si="0"/>
        <v>Medicine and Surgery Services</v>
      </c>
      <c r="I16" t="s">
        <v>2374</v>
      </c>
      <c r="J16" t="s">
        <v>62</v>
      </c>
    </row>
    <row r="17" spans="1:10" x14ac:dyDescent="0.3">
      <c r="A17" s="34" t="s">
        <v>2375</v>
      </c>
      <c r="B17" s="25" t="s">
        <v>2375</v>
      </c>
      <c r="D17" t="s">
        <v>2376</v>
      </c>
      <c r="E17" t="s">
        <v>2323</v>
      </c>
      <c r="F17" t="s">
        <v>2324</v>
      </c>
      <c r="G17" t="str">
        <f t="shared" si="0"/>
        <v>Medicine and Surgery Services</v>
      </c>
      <c r="I17" t="s">
        <v>2377</v>
      </c>
      <c r="J17" t="s">
        <v>62</v>
      </c>
    </row>
    <row r="18" spans="1:10" x14ac:dyDescent="0.3">
      <c r="A18" s="34" t="s">
        <v>2378</v>
      </c>
      <c r="B18" s="25" t="s">
        <v>2378</v>
      </c>
      <c r="D18" t="s">
        <v>2379</v>
      </c>
      <c r="E18" t="s">
        <v>2380</v>
      </c>
      <c r="F18" t="s">
        <v>2324</v>
      </c>
      <c r="G18" t="str">
        <f t="shared" si="0"/>
        <v>Medicine and Surgery Services</v>
      </c>
      <c r="I18" t="s">
        <v>2381</v>
      </c>
      <c r="J18" t="s">
        <v>62</v>
      </c>
    </row>
    <row r="19" spans="1:10" x14ac:dyDescent="0.3">
      <c r="A19" s="34" t="s">
        <v>2382</v>
      </c>
      <c r="B19" s="25" t="s">
        <v>2382</v>
      </c>
      <c r="D19" t="s">
        <v>2383</v>
      </c>
      <c r="E19" t="s">
        <v>2380</v>
      </c>
      <c r="F19" t="s">
        <v>2324</v>
      </c>
      <c r="G19" t="str">
        <f t="shared" si="0"/>
        <v>Medicine and Surgery Services</v>
      </c>
      <c r="I19" t="s">
        <v>2384</v>
      </c>
      <c r="J19" t="s">
        <v>62</v>
      </c>
    </row>
    <row r="20" spans="1:10" x14ac:dyDescent="0.3">
      <c r="A20" s="34" t="s">
        <v>2385</v>
      </c>
      <c r="B20" s="25" t="s">
        <v>2385</v>
      </c>
      <c r="D20" t="s">
        <v>2386</v>
      </c>
      <c r="E20" t="s">
        <v>2323</v>
      </c>
      <c r="F20" t="s">
        <v>2324</v>
      </c>
      <c r="G20" t="str">
        <f t="shared" si="0"/>
        <v>Medicine and Surgery Services</v>
      </c>
      <c r="I20" t="s">
        <v>2387</v>
      </c>
      <c r="J20" t="s">
        <v>62</v>
      </c>
    </row>
    <row r="21" spans="1:10" x14ac:dyDescent="0.3">
      <c r="A21" s="34" t="s">
        <v>2388</v>
      </c>
      <c r="B21" s="25" t="s">
        <v>2388</v>
      </c>
      <c r="D21" t="s">
        <v>2389</v>
      </c>
      <c r="E21" t="s">
        <v>2380</v>
      </c>
      <c r="F21" t="s">
        <v>2324</v>
      </c>
      <c r="G21" t="str">
        <f t="shared" si="0"/>
        <v>Medicine and Surgery Services</v>
      </c>
      <c r="I21" t="s">
        <v>2390</v>
      </c>
      <c r="J21" t="s">
        <v>62</v>
      </c>
    </row>
    <row r="22" spans="1:10" x14ac:dyDescent="0.3">
      <c r="A22" s="34" t="s">
        <v>2391</v>
      </c>
      <c r="B22" s="25" t="s">
        <v>2391</v>
      </c>
      <c r="D22" t="s">
        <v>2392</v>
      </c>
      <c r="E22" t="s">
        <v>2380</v>
      </c>
      <c r="F22" t="s">
        <v>2324</v>
      </c>
      <c r="G22" t="str">
        <f t="shared" si="0"/>
        <v>Medicine and Surgery Services</v>
      </c>
      <c r="I22" t="s">
        <v>2393</v>
      </c>
      <c r="J22" t="s">
        <v>62</v>
      </c>
    </row>
    <row r="23" spans="1:10" x14ac:dyDescent="0.3">
      <c r="A23" s="34" t="s">
        <v>2394</v>
      </c>
      <c r="B23" s="25" t="s">
        <v>2394</v>
      </c>
      <c r="D23" t="s">
        <v>2395</v>
      </c>
      <c r="E23" t="s">
        <v>2380</v>
      </c>
      <c r="F23" t="s">
        <v>2324</v>
      </c>
      <c r="G23" t="str">
        <f t="shared" si="0"/>
        <v>Medicine and Surgery Services</v>
      </c>
      <c r="I23" t="s">
        <v>2396</v>
      </c>
      <c r="J23" t="s">
        <v>62</v>
      </c>
    </row>
    <row r="24" spans="1:10" x14ac:dyDescent="0.3">
      <c r="A24" s="34" t="s">
        <v>2397</v>
      </c>
      <c r="B24" s="25" t="s">
        <v>2397</v>
      </c>
      <c r="D24" t="s">
        <v>2398</v>
      </c>
      <c r="E24" t="s">
        <v>2380</v>
      </c>
      <c r="F24" t="s">
        <v>2324</v>
      </c>
      <c r="G24" t="str">
        <f t="shared" si="0"/>
        <v>Medicine and Surgery Services</v>
      </c>
      <c r="I24" t="s">
        <v>2399</v>
      </c>
      <c r="J24" t="s">
        <v>77</v>
      </c>
    </row>
    <row r="25" spans="1:10" x14ac:dyDescent="0.3">
      <c r="A25" s="34" t="s">
        <v>2400</v>
      </c>
      <c r="B25" s="25" t="s">
        <v>2400</v>
      </c>
      <c r="D25" t="s">
        <v>2401</v>
      </c>
      <c r="E25" t="s">
        <v>2380</v>
      </c>
      <c r="F25" t="s">
        <v>2324</v>
      </c>
      <c r="G25" t="str">
        <f t="shared" si="0"/>
        <v>Medicine and Surgery Services</v>
      </c>
      <c r="I25" t="s">
        <v>2402</v>
      </c>
      <c r="J25" t="s">
        <v>93</v>
      </c>
    </row>
    <row r="26" spans="1:10" x14ac:dyDescent="0.3">
      <c r="A26" s="34" t="s">
        <v>2403</v>
      </c>
      <c r="B26" s="25" t="s">
        <v>2403</v>
      </c>
      <c r="D26" t="s">
        <v>2404</v>
      </c>
      <c r="E26" t="s">
        <v>2380</v>
      </c>
      <c r="F26" t="s">
        <v>2324</v>
      </c>
      <c r="G26" t="str">
        <f t="shared" si="0"/>
        <v>Medicine and Surgery Services</v>
      </c>
      <c r="I26" t="s">
        <v>2405</v>
      </c>
      <c r="J26" t="s">
        <v>62</v>
      </c>
    </row>
    <row r="27" spans="1:10" x14ac:dyDescent="0.3">
      <c r="A27" s="34" t="s">
        <v>2406</v>
      </c>
      <c r="B27" s="25" t="s">
        <v>2406</v>
      </c>
      <c r="D27" t="s">
        <v>2407</v>
      </c>
      <c r="E27" t="s">
        <v>2380</v>
      </c>
      <c r="F27" t="s">
        <v>2324</v>
      </c>
      <c r="G27" t="str">
        <f t="shared" si="0"/>
        <v>Medicine and Surgery Services</v>
      </c>
      <c r="I27" t="s">
        <v>2408</v>
      </c>
      <c r="J27" t="s">
        <v>124</v>
      </c>
    </row>
    <row r="28" spans="1:10" x14ac:dyDescent="0.3">
      <c r="A28" s="34" t="s">
        <v>2409</v>
      </c>
      <c r="B28" s="25" t="s">
        <v>2409</v>
      </c>
      <c r="D28" t="s">
        <v>2410</v>
      </c>
      <c r="E28" t="s">
        <v>2380</v>
      </c>
      <c r="F28" t="s">
        <v>2324</v>
      </c>
      <c r="G28" t="str">
        <f t="shared" si="0"/>
        <v>Medicine and Surgery Services</v>
      </c>
    </row>
    <row r="29" spans="1:10" x14ac:dyDescent="0.3">
      <c r="A29" s="34" t="s">
        <v>2411</v>
      </c>
      <c r="B29" s="25" t="s">
        <v>2411</v>
      </c>
      <c r="D29" t="s">
        <v>2412</v>
      </c>
      <c r="E29" t="s">
        <v>2380</v>
      </c>
      <c r="F29" t="s">
        <v>2324</v>
      </c>
      <c r="G29" t="str">
        <f t="shared" si="0"/>
        <v>Medicine and Surgery Services</v>
      </c>
    </row>
    <row r="30" spans="1:10" x14ac:dyDescent="0.3">
      <c r="A30" s="34" t="s">
        <v>2413</v>
      </c>
      <c r="B30" s="25" t="s">
        <v>2413</v>
      </c>
      <c r="D30" t="s">
        <v>2414</v>
      </c>
      <c r="E30" t="s">
        <v>2380</v>
      </c>
      <c r="F30" t="s">
        <v>2324</v>
      </c>
      <c r="G30" t="str">
        <f t="shared" si="0"/>
        <v>Medicine and Surgery Services</v>
      </c>
    </row>
    <row r="31" spans="1:10" x14ac:dyDescent="0.3">
      <c r="A31" s="34" t="s">
        <v>2415</v>
      </c>
      <c r="B31" s="25" t="s">
        <v>2415</v>
      </c>
      <c r="D31" t="s">
        <v>2416</v>
      </c>
      <c r="E31" t="s">
        <v>2380</v>
      </c>
      <c r="F31" t="s">
        <v>2324</v>
      </c>
      <c r="G31" t="str">
        <f t="shared" si="0"/>
        <v>Medicine and Surgery Services</v>
      </c>
    </row>
    <row r="32" spans="1:10" x14ac:dyDescent="0.3">
      <c r="A32" s="34" t="s">
        <v>2417</v>
      </c>
      <c r="B32" s="25" t="s">
        <v>2417</v>
      </c>
      <c r="D32" t="s">
        <v>2418</v>
      </c>
      <c r="E32" t="s">
        <v>2380</v>
      </c>
      <c r="F32" t="s">
        <v>2324</v>
      </c>
      <c r="G32" t="str">
        <f t="shared" si="0"/>
        <v>Medicine and Surgery Services</v>
      </c>
    </row>
    <row r="33" spans="1:7" x14ac:dyDescent="0.3">
      <c r="A33" s="34" t="s">
        <v>2419</v>
      </c>
      <c r="B33" s="25" t="s">
        <v>2419</v>
      </c>
      <c r="D33" t="s">
        <v>2420</v>
      </c>
      <c r="E33" t="s">
        <v>2380</v>
      </c>
      <c r="F33" t="s">
        <v>2324</v>
      </c>
      <c r="G33" t="str">
        <f t="shared" si="0"/>
        <v>Medicine and Surgery Services</v>
      </c>
    </row>
    <row r="34" spans="1:7" x14ac:dyDescent="0.3">
      <c r="A34" s="34" t="s">
        <v>2421</v>
      </c>
      <c r="B34" s="25" t="s">
        <v>2421</v>
      </c>
      <c r="D34" t="s">
        <v>2422</v>
      </c>
      <c r="E34" t="s">
        <v>2380</v>
      </c>
      <c r="F34" t="s">
        <v>2324</v>
      </c>
      <c r="G34" t="str">
        <f t="shared" si="0"/>
        <v>Medicine and Surgery Services</v>
      </c>
    </row>
    <row r="35" spans="1:7" x14ac:dyDescent="0.3">
      <c r="A35" s="34" t="s">
        <v>2423</v>
      </c>
      <c r="B35" s="25" t="s">
        <v>2423</v>
      </c>
      <c r="D35" t="s">
        <v>2424</v>
      </c>
      <c r="E35" t="s">
        <v>2380</v>
      </c>
      <c r="F35" t="s">
        <v>2324</v>
      </c>
      <c r="G35" t="str">
        <f t="shared" si="0"/>
        <v>Medicine and Surgery Services</v>
      </c>
    </row>
    <row r="36" spans="1:7" x14ac:dyDescent="0.3">
      <c r="A36" s="34" t="s">
        <v>2425</v>
      </c>
      <c r="B36" s="25" t="s">
        <v>2425</v>
      </c>
      <c r="D36" t="s">
        <v>2426</v>
      </c>
      <c r="E36" t="s">
        <v>2380</v>
      </c>
      <c r="F36" t="s">
        <v>2324</v>
      </c>
      <c r="G36" t="str">
        <f t="shared" si="0"/>
        <v>Medicine and Surgery Services</v>
      </c>
    </row>
    <row r="37" spans="1:7" x14ac:dyDescent="0.3">
      <c r="A37" s="34" t="s">
        <v>2427</v>
      </c>
      <c r="B37" s="25" t="s">
        <v>2427</v>
      </c>
      <c r="D37" t="s">
        <v>2428</v>
      </c>
      <c r="E37" t="s">
        <v>2380</v>
      </c>
      <c r="F37" t="s">
        <v>2324</v>
      </c>
      <c r="G37" t="str">
        <f t="shared" si="0"/>
        <v>Medicine and Surgery Services</v>
      </c>
    </row>
    <row r="38" spans="1:7" x14ac:dyDescent="0.3">
      <c r="A38" s="34" t="s">
        <v>2429</v>
      </c>
      <c r="B38" s="25" t="s">
        <v>2429</v>
      </c>
      <c r="D38" t="s">
        <v>2430</v>
      </c>
      <c r="E38" t="s">
        <v>2380</v>
      </c>
      <c r="F38" t="s">
        <v>2324</v>
      </c>
      <c r="G38" t="str">
        <f t="shared" si="0"/>
        <v>Medicine and Surgery Services</v>
      </c>
    </row>
    <row r="39" spans="1:7" x14ac:dyDescent="0.3">
      <c r="A39" s="34" t="s">
        <v>2431</v>
      </c>
      <c r="B39" s="25" t="s">
        <v>2431</v>
      </c>
      <c r="D39" t="s">
        <v>2432</v>
      </c>
      <c r="E39" t="s">
        <v>2380</v>
      </c>
      <c r="F39" t="s">
        <v>2324</v>
      </c>
      <c r="G39" t="str">
        <f t="shared" si="0"/>
        <v>Medicine and Surgery Services</v>
      </c>
    </row>
    <row r="40" spans="1:7" x14ac:dyDescent="0.3">
      <c r="A40" s="34" t="s">
        <v>2433</v>
      </c>
      <c r="B40" s="25" t="s">
        <v>2433</v>
      </c>
      <c r="D40" t="s">
        <v>2434</v>
      </c>
      <c r="E40" t="s">
        <v>2280</v>
      </c>
      <c r="F40" t="s">
        <v>2324</v>
      </c>
      <c r="G40" t="str">
        <f t="shared" si="0"/>
        <v>Medicine and Surgery Services</v>
      </c>
    </row>
    <row r="41" spans="1:7" x14ac:dyDescent="0.3">
      <c r="A41" s="34" t="s">
        <v>2435</v>
      </c>
      <c r="B41" s="25" t="s">
        <v>2435</v>
      </c>
      <c r="D41" t="s">
        <v>2436</v>
      </c>
      <c r="E41" t="s">
        <v>2323</v>
      </c>
      <c r="F41" t="s">
        <v>2324</v>
      </c>
      <c r="G41" t="str">
        <f t="shared" si="0"/>
        <v>Medicine and Surgery Services</v>
      </c>
    </row>
    <row r="42" spans="1:7" x14ac:dyDescent="0.3">
      <c r="A42" s="34" t="s">
        <v>2437</v>
      </c>
      <c r="B42" s="25" t="s">
        <v>2437</v>
      </c>
      <c r="D42" t="s">
        <v>2438</v>
      </c>
      <c r="E42" t="s">
        <v>2380</v>
      </c>
      <c r="F42" t="s">
        <v>2324</v>
      </c>
      <c r="G42" t="str">
        <f t="shared" si="0"/>
        <v>Medicine and Surgery Services</v>
      </c>
    </row>
    <row r="43" spans="1:7" x14ac:dyDescent="0.3">
      <c r="A43" s="34" t="s">
        <v>2439</v>
      </c>
      <c r="B43" s="25" t="s">
        <v>2439</v>
      </c>
      <c r="D43" t="s">
        <v>2440</v>
      </c>
      <c r="E43" t="s">
        <v>2380</v>
      </c>
      <c r="F43" t="s">
        <v>2328</v>
      </c>
      <c r="G43" t="str">
        <f t="shared" si="0"/>
        <v>Medicine and Surgery Services</v>
      </c>
    </row>
    <row r="44" spans="1:7" x14ac:dyDescent="0.3">
      <c r="A44" s="34" t="s">
        <v>2441</v>
      </c>
      <c r="B44" s="25" t="s">
        <v>2441</v>
      </c>
      <c r="D44" t="s">
        <v>2442</v>
      </c>
      <c r="E44" t="s">
        <v>2380</v>
      </c>
      <c r="F44" t="s">
        <v>2328</v>
      </c>
      <c r="G44" t="str">
        <f t="shared" si="0"/>
        <v>Medicine and Surgery Services</v>
      </c>
    </row>
    <row r="45" spans="1:7" x14ac:dyDescent="0.3">
      <c r="A45" s="34" t="s">
        <v>2443</v>
      </c>
      <c r="B45" s="25" t="s">
        <v>2443</v>
      </c>
      <c r="D45" t="s">
        <v>2444</v>
      </c>
      <c r="E45" t="s">
        <v>2380</v>
      </c>
      <c r="F45" t="s">
        <v>2328</v>
      </c>
      <c r="G45" t="str">
        <f t="shared" si="0"/>
        <v>Medicine and Surgery Services</v>
      </c>
    </row>
    <row r="46" spans="1:7" x14ac:dyDescent="0.3">
      <c r="A46" s="34" t="s">
        <v>2445</v>
      </c>
      <c r="B46" s="25" t="s">
        <v>2445</v>
      </c>
      <c r="D46" t="s">
        <v>2446</v>
      </c>
      <c r="E46" t="s">
        <v>2380</v>
      </c>
      <c r="F46" t="s">
        <v>2328</v>
      </c>
      <c r="G46" t="str">
        <f t="shared" si="0"/>
        <v>Medicine and Surgery Services</v>
      </c>
    </row>
    <row r="47" spans="1:7" x14ac:dyDescent="0.3">
      <c r="A47" s="34" t="s">
        <v>2447</v>
      </c>
      <c r="B47" s="25" t="s">
        <v>2447</v>
      </c>
      <c r="D47" t="s">
        <v>2448</v>
      </c>
      <c r="E47" t="s">
        <v>2280</v>
      </c>
      <c r="F47" t="s">
        <v>2328</v>
      </c>
      <c r="G47" t="str">
        <f t="shared" si="0"/>
        <v>Medicine and Surgery Services</v>
      </c>
    </row>
    <row r="48" spans="1:7" x14ac:dyDescent="0.3">
      <c r="A48" s="34" t="s">
        <v>2449</v>
      </c>
      <c r="B48" s="25" t="s">
        <v>2449</v>
      </c>
      <c r="D48" t="s">
        <v>2450</v>
      </c>
      <c r="E48" t="s">
        <v>2451</v>
      </c>
      <c r="F48" t="s">
        <v>2328</v>
      </c>
      <c r="G48" t="str">
        <f t="shared" si="0"/>
        <v>Medicine and Surgery Services</v>
      </c>
    </row>
    <row r="49" spans="1:7" x14ac:dyDescent="0.3">
      <c r="A49" s="34" t="s">
        <v>2452</v>
      </c>
      <c r="B49" s="25" t="s">
        <v>2452</v>
      </c>
      <c r="D49" t="s">
        <v>2453</v>
      </c>
      <c r="E49" t="s">
        <v>2451</v>
      </c>
      <c r="F49" t="s">
        <v>2328</v>
      </c>
      <c r="G49" t="str">
        <f t="shared" si="0"/>
        <v>Medicine and Surgery Services</v>
      </c>
    </row>
    <row r="50" spans="1:7" x14ac:dyDescent="0.3">
      <c r="A50" s="34" t="s">
        <v>2454</v>
      </c>
      <c r="B50" s="25" t="s">
        <v>2454</v>
      </c>
      <c r="D50" t="s">
        <v>2455</v>
      </c>
      <c r="E50" t="s">
        <v>2380</v>
      </c>
      <c r="F50" t="s">
        <v>2328</v>
      </c>
      <c r="G50" t="str">
        <f t="shared" si="0"/>
        <v>Medicine and Surgery Services</v>
      </c>
    </row>
    <row r="51" spans="1:7" x14ac:dyDescent="0.3">
      <c r="A51" s="34" t="s">
        <v>2456</v>
      </c>
      <c r="B51" s="25" t="s">
        <v>2456</v>
      </c>
      <c r="D51" t="s">
        <v>2457</v>
      </c>
      <c r="E51" t="s">
        <v>2380</v>
      </c>
      <c r="F51" t="s">
        <v>2333</v>
      </c>
      <c r="G51" t="str">
        <f t="shared" si="0"/>
        <v>Medicine and Surgery Services</v>
      </c>
    </row>
    <row r="52" spans="1:7" x14ac:dyDescent="0.3">
      <c r="A52" s="34" t="s">
        <v>2458</v>
      </c>
      <c r="B52" s="25" t="s">
        <v>2458</v>
      </c>
      <c r="D52" t="s">
        <v>2459</v>
      </c>
      <c r="E52" t="s">
        <v>2380</v>
      </c>
      <c r="F52" t="s">
        <v>2338</v>
      </c>
      <c r="G52" t="str">
        <f t="shared" si="0"/>
        <v>Medicine and Surgery Services</v>
      </c>
    </row>
    <row r="53" spans="1:7" x14ac:dyDescent="0.3">
      <c r="A53" s="34" t="s">
        <v>2460</v>
      </c>
      <c r="B53" s="25" t="s">
        <v>2460</v>
      </c>
      <c r="D53" t="s">
        <v>2461</v>
      </c>
      <c r="E53" t="s">
        <v>2380</v>
      </c>
      <c r="F53" t="s">
        <v>2338</v>
      </c>
      <c r="G53" t="str">
        <f t="shared" si="0"/>
        <v>Medicine and Surgery Services</v>
      </c>
    </row>
    <row r="54" spans="1:7" x14ac:dyDescent="0.3">
      <c r="A54" s="34" t="s">
        <v>2462</v>
      </c>
      <c r="B54" s="25" t="s">
        <v>2462</v>
      </c>
      <c r="D54" t="s">
        <v>2463</v>
      </c>
      <c r="E54" t="s">
        <v>2380</v>
      </c>
      <c r="F54" t="s">
        <v>2338</v>
      </c>
      <c r="G54" t="str">
        <f t="shared" si="0"/>
        <v>Medicine and Surgery Services</v>
      </c>
    </row>
    <row r="55" spans="1:7" x14ac:dyDescent="0.3">
      <c r="A55" s="34" t="s">
        <v>2464</v>
      </c>
      <c r="B55" s="25" t="s">
        <v>2464</v>
      </c>
      <c r="D55" t="s">
        <v>2465</v>
      </c>
      <c r="E55" t="s">
        <v>2451</v>
      </c>
      <c r="F55" t="s">
        <v>2333</v>
      </c>
      <c r="G55" t="str">
        <f t="shared" si="0"/>
        <v>Medicine and Surgery Services</v>
      </c>
    </row>
    <row r="56" spans="1:7" x14ac:dyDescent="0.3">
      <c r="A56" s="34" t="s">
        <v>2466</v>
      </c>
      <c r="B56" s="25" t="s">
        <v>2466</v>
      </c>
      <c r="D56" t="s">
        <v>2467</v>
      </c>
      <c r="E56" t="s">
        <v>2380</v>
      </c>
      <c r="F56" t="s">
        <v>2333</v>
      </c>
      <c r="G56" t="str">
        <f t="shared" si="0"/>
        <v>Medicine and Surgery Services</v>
      </c>
    </row>
    <row r="57" spans="1:7" x14ac:dyDescent="0.3">
      <c r="A57" s="34" t="s">
        <v>2468</v>
      </c>
      <c r="B57" s="25" t="s">
        <v>2468</v>
      </c>
      <c r="D57" t="s">
        <v>2469</v>
      </c>
      <c r="E57" t="s">
        <v>2380</v>
      </c>
      <c r="F57" t="s">
        <v>2333</v>
      </c>
      <c r="G57" t="str">
        <f t="shared" si="0"/>
        <v>Medicine and Surgery Services</v>
      </c>
    </row>
    <row r="58" spans="1:7" x14ac:dyDescent="0.3">
      <c r="A58" s="34" t="s">
        <v>2470</v>
      </c>
      <c r="B58" s="25" t="s">
        <v>2470</v>
      </c>
      <c r="D58" t="s">
        <v>2471</v>
      </c>
      <c r="E58" t="s">
        <v>2380</v>
      </c>
      <c r="F58" t="s">
        <v>2333</v>
      </c>
      <c r="G58" t="str">
        <f t="shared" si="0"/>
        <v>Medicine and Surgery Services</v>
      </c>
    </row>
    <row r="59" spans="1:7" x14ac:dyDescent="0.3">
      <c r="A59" s="34" t="s">
        <v>2472</v>
      </c>
      <c r="B59" s="25" t="s">
        <v>2472</v>
      </c>
      <c r="D59" t="s">
        <v>2473</v>
      </c>
      <c r="E59" t="s">
        <v>2380</v>
      </c>
      <c r="F59" t="s">
        <v>2333</v>
      </c>
      <c r="G59" t="str">
        <f t="shared" si="0"/>
        <v>Medicine and Surgery Services</v>
      </c>
    </row>
    <row r="60" spans="1:7" x14ac:dyDescent="0.3">
      <c r="A60" s="34" t="s">
        <v>2474</v>
      </c>
      <c r="B60" s="25" t="s">
        <v>2474</v>
      </c>
      <c r="D60" t="s">
        <v>2475</v>
      </c>
      <c r="E60" t="s">
        <v>2380</v>
      </c>
      <c r="F60" t="s">
        <v>2333</v>
      </c>
      <c r="G60" t="str">
        <f t="shared" si="0"/>
        <v>Medicine and Surgery Services</v>
      </c>
    </row>
    <row r="61" spans="1:7" x14ac:dyDescent="0.3">
      <c r="A61" s="34" t="s">
        <v>2476</v>
      </c>
      <c r="B61" s="25" t="s">
        <v>2476</v>
      </c>
      <c r="D61" t="s">
        <v>2477</v>
      </c>
      <c r="E61" t="s">
        <v>2380</v>
      </c>
      <c r="F61" t="e">
        <v>#N/A</v>
      </c>
      <c r="G61" t="e">
        <f t="shared" si="0"/>
        <v>#N/A</v>
      </c>
    </row>
    <row r="62" spans="1:7" x14ac:dyDescent="0.3">
      <c r="A62" s="34" t="s">
        <v>2478</v>
      </c>
      <c r="B62" s="25" t="s">
        <v>2478</v>
      </c>
      <c r="D62" t="s">
        <v>2479</v>
      </c>
      <c r="E62" t="s">
        <v>2380</v>
      </c>
      <c r="F62" t="s">
        <v>2333</v>
      </c>
      <c r="G62" t="str">
        <f t="shared" si="0"/>
        <v>Medicine and Surgery Services</v>
      </c>
    </row>
    <row r="63" spans="1:7" x14ac:dyDescent="0.3">
      <c r="A63" s="34" t="s">
        <v>2480</v>
      </c>
      <c r="B63" s="25" t="s">
        <v>2480</v>
      </c>
      <c r="D63" t="s">
        <v>2481</v>
      </c>
      <c r="E63" t="s">
        <v>2380</v>
      </c>
      <c r="F63" t="s">
        <v>2333</v>
      </c>
      <c r="G63" t="str">
        <f t="shared" si="0"/>
        <v>Medicine and Surgery Services</v>
      </c>
    </row>
    <row r="64" spans="1:7" x14ac:dyDescent="0.3">
      <c r="A64" s="34" t="s">
        <v>2482</v>
      </c>
      <c r="B64" s="25" t="s">
        <v>2482</v>
      </c>
      <c r="D64" t="s">
        <v>2483</v>
      </c>
      <c r="E64" t="s">
        <v>2323</v>
      </c>
      <c r="F64" t="s">
        <v>2333</v>
      </c>
      <c r="G64" t="str">
        <f t="shared" si="0"/>
        <v>Medicine and Surgery Services</v>
      </c>
    </row>
    <row r="65" spans="1:7" x14ac:dyDescent="0.3">
      <c r="A65" s="34" t="s">
        <v>2484</v>
      </c>
      <c r="B65" s="25" t="s">
        <v>2484</v>
      </c>
      <c r="D65" t="s">
        <v>2485</v>
      </c>
      <c r="E65" t="s">
        <v>2380</v>
      </c>
      <c r="F65" t="s">
        <v>2333</v>
      </c>
      <c r="G65" t="str">
        <f t="shared" si="0"/>
        <v>Medicine and Surgery Services</v>
      </c>
    </row>
    <row r="66" spans="1:7" x14ac:dyDescent="0.3">
      <c r="A66" s="34" t="s">
        <v>2486</v>
      </c>
      <c r="B66" s="25" t="s">
        <v>2486</v>
      </c>
      <c r="D66" t="s">
        <v>2487</v>
      </c>
      <c r="E66" t="s">
        <v>2380</v>
      </c>
      <c r="F66" t="s">
        <v>2333</v>
      </c>
      <c r="G66" t="str">
        <f t="shared" si="0"/>
        <v>Medicine and Surgery Services</v>
      </c>
    </row>
    <row r="67" spans="1:7" x14ac:dyDescent="0.3">
      <c r="A67" s="34" t="s">
        <v>2488</v>
      </c>
      <c r="B67" s="25" t="s">
        <v>2488</v>
      </c>
      <c r="D67" t="s">
        <v>2489</v>
      </c>
      <c r="E67" t="s">
        <v>2380</v>
      </c>
      <c r="F67" t="s">
        <v>2333</v>
      </c>
      <c r="G67" t="str">
        <f t="shared" ref="G67:G130" si="1">VLOOKUP(F67,$I$2:$J$27,2,FALSE)</f>
        <v>Medicine and Surgery Services</v>
      </c>
    </row>
    <row r="68" spans="1:7" x14ac:dyDescent="0.3">
      <c r="A68" s="34" t="s">
        <v>2490</v>
      </c>
      <c r="B68" s="25" t="s">
        <v>2490</v>
      </c>
      <c r="D68" t="s">
        <v>2491</v>
      </c>
      <c r="E68" t="s">
        <v>2380</v>
      </c>
      <c r="F68" t="s">
        <v>2333</v>
      </c>
      <c r="G68" t="str">
        <f t="shared" si="1"/>
        <v>Medicine and Surgery Services</v>
      </c>
    </row>
    <row r="69" spans="1:7" x14ac:dyDescent="0.3">
      <c r="A69" s="34" t="s">
        <v>2492</v>
      </c>
      <c r="B69" s="25" t="s">
        <v>2492</v>
      </c>
      <c r="D69" t="s">
        <v>2493</v>
      </c>
      <c r="E69" t="s">
        <v>2380</v>
      </c>
      <c r="F69" t="s">
        <v>2333</v>
      </c>
      <c r="G69" t="str">
        <f t="shared" si="1"/>
        <v>Medicine and Surgery Services</v>
      </c>
    </row>
    <row r="70" spans="1:7" x14ac:dyDescent="0.3">
      <c r="A70" s="34" t="s">
        <v>2494</v>
      </c>
      <c r="B70" s="25" t="s">
        <v>2494</v>
      </c>
      <c r="D70" t="s">
        <v>2495</v>
      </c>
      <c r="E70" t="s">
        <v>2380</v>
      </c>
      <c r="F70" t="s">
        <v>2333</v>
      </c>
      <c r="G70" t="str">
        <f t="shared" si="1"/>
        <v>Medicine and Surgery Services</v>
      </c>
    </row>
    <row r="71" spans="1:7" x14ac:dyDescent="0.3">
      <c r="A71" s="34" t="s">
        <v>2496</v>
      </c>
      <c r="B71" s="25" t="s">
        <v>2496</v>
      </c>
      <c r="D71" t="s">
        <v>2497</v>
      </c>
      <c r="E71" t="s">
        <v>2380</v>
      </c>
      <c r="F71" t="s">
        <v>2333</v>
      </c>
      <c r="G71" t="str">
        <f t="shared" si="1"/>
        <v>Medicine and Surgery Services</v>
      </c>
    </row>
    <row r="72" spans="1:7" x14ac:dyDescent="0.3">
      <c r="A72" s="34" t="s">
        <v>2498</v>
      </c>
      <c r="B72" s="25" t="s">
        <v>2498</v>
      </c>
      <c r="D72" t="s">
        <v>2499</v>
      </c>
      <c r="E72" t="s">
        <v>2380</v>
      </c>
      <c r="F72" t="s">
        <v>2333</v>
      </c>
      <c r="G72" t="str">
        <f t="shared" si="1"/>
        <v>Medicine and Surgery Services</v>
      </c>
    </row>
    <row r="73" spans="1:7" x14ac:dyDescent="0.3">
      <c r="A73" s="34" t="s">
        <v>2500</v>
      </c>
      <c r="B73" s="25" t="s">
        <v>2500</v>
      </c>
      <c r="D73" t="s">
        <v>2501</v>
      </c>
      <c r="E73" t="s">
        <v>2380</v>
      </c>
      <c r="F73" t="s">
        <v>2333</v>
      </c>
      <c r="G73" t="str">
        <f t="shared" si="1"/>
        <v>Medicine and Surgery Services</v>
      </c>
    </row>
    <row r="74" spans="1:7" x14ac:dyDescent="0.3">
      <c r="A74" s="34" t="s">
        <v>2502</v>
      </c>
      <c r="B74" s="25" t="s">
        <v>2502</v>
      </c>
      <c r="D74" t="s">
        <v>2503</v>
      </c>
      <c r="E74" t="s">
        <v>2280</v>
      </c>
      <c r="F74" t="s">
        <v>2345</v>
      </c>
      <c r="G74" t="str">
        <f t="shared" si="1"/>
        <v>Medicine and Surgery Services</v>
      </c>
    </row>
    <row r="75" spans="1:7" x14ac:dyDescent="0.3">
      <c r="A75" s="34" t="s">
        <v>2504</v>
      </c>
      <c r="B75" s="25" t="s">
        <v>2504</v>
      </c>
      <c r="D75" t="s">
        <v>2505</v>
      </c>
      <c r="E75" t="s">
        <v>2280</v>
      </c>
      <c r="F75" t="s">
        <v>2333</v>
      </c>
      <c r="G75" t="str">
        <f t="shared" si="1"/>
        <v>Medicine and Surgery Services</v>
      </c>
    </row>
    <row r="76" spans="1:7" x14ac:dyDescent="0.3">
      <c r="A76" s="34" t="s">
        <v>2506</v>
      </c>
      <c r="B76" s="25" t="s">
        <v>2506</v>
      </c>
      <c r="D76" t="s">
        <v>2507</v>
      </c>
      <c r="E76" t="s">
        <v>2451</v>
      </c>
      <c r="F76" t="s">
        <v>2333</v>
      </c>
      <c r="G76" t="str">
        <f t="shared" si="1"/>
        <v>Medicine and Surgery Services</v>
      </c>
    </row>
    <row r="77" spans="1:7" x14ac:dyDescent="0.3">
      <c r="A77" s="29" t="s">
        <v>2508</v>
      </c>
      <c r="B77" t="s">
        <v>2508</v>
      </c>
      <c r="D77" t="s">
        <v>2509</v>
      </c>
      <c r="E77" t="s">
        <v>2380</v>
      </c>
      <c r="F77" t="s">
        <v>2333</v>
      </c>
      <c r="G77" t="str">
        <f t="shared" si="1"/>
        <v>Medicine and Surgery Services</v>
      </c>
    </row>
    <row r="78" spans="1:7" x14ac:dyDescent="0.3">
      <c r="A78" s="29" t="s">
        <v>2510</v>
      </c>
      <c r="B78" t="s">
        <v>2510</v>
      </c>
      <c r="D78" t="s">
        <v>2511</v>
      </c>
      <c r="E78" t="s">
        <v>2451</v>
      </c>
      <c r="F78" t="s">
        <v>2333</v>
      </c>
      <c r="G78" t="str">
        <f t="shared" si="1"/>
        <v>Medicine and Surgery Services</v>
      </c>
    </row>
    <row r="79" spans="1:7" x14ac:dyDescent="0.3">
      <c r="A79" s="29" t="s">
        <v>2512</v>
      </c>
      <c r="B79" t="s">
        <v>2512</v>
      </c>
      <c r="D79" t="s">
        <v>2513</v>
      </c>
      <c r="E79" t="s">
        <v>2380</v>
      </c>
      <c r="F79" t="s">
        <v>2333</v>
      </c>
      <c r="G79" t="str">
        <f t="shared" si="1"/>
        <v>Medicine and Surgery Services</v>
      </c>
    </row>
    <row r="80" spans="1:7" x14ac:dyDescent="0.3">
      <c r="A80" s="29" t="s">
        <v>2514</v>
      </c>
      <c r="B80" t="s">
        <v>2514</v>
      </c>
      <c r="D80" t="s">
        <v>2515</v>
      </c>
      <c r="E80" t="s">
        <v>2451</v>
      </c>
      <c r="F80" t="s">
        <v>2333</v>
      </c>
      <c r="G80" t="str">
        <f t="shared" si="1"/>
        <v>Medicine and Surgery Services</v>
      </c>
    </row>
    <row r="81" spans="1:7" x14ac:dyDescent="0.3">
      <c r="A81" s="29" t="s">
        <v>2516</v>
      </c>
      <c r="B81" t="s">
        <v>2516</v>
      </c>
      <c r="D81" t="s">
        <v>2517</v>
      </c>
      <c r="E81" t="s">
        <v>2451</v>
      </c>
      <c r="F81" t="s">
        <v>2333</v>
      </c>
      <c r="G81" t="str">
        <f t="shared" si="1"/>
        <v>Medicine and Surgery Services</v>
      </c>
    </row>
    <row r="82" spans="1:7" x14ac:dyDescent="0.3">
      <c r="A82" s="29" t="s">
        <v>2518</v>
      </c>
      <c r="B82" t="s">
        <v>2518</v>
      </c>
      <c r="D82" t="s">
        <v>2519</v>
      </c>
      <c r="E82" t="s">
        <v>2280</v>
      </c>
      <c r="F82" t="s">
        <v>2345</v>
      </c>
      <c r="G82" t="str">
        <f t="shared" si="1"/>
        <v>Medicine and Surgery Services</v>
      </c>
    </row>
    <row r="83" spans="1:7" x14ac:dyDescent="0.3">
      <c r="A83" s="29" t="s">
        <v>2520</v>
      </c>
      <c r="B83" t="s">
        <v>2520</v>
      </c>
      <c r="D83" t="s">
        <v>2521</v>
      </c>
      <c r="E83" t="s">
        <v>1</v>
      </c>
      <c r="F83" t="s">
        <v>2345</v>
      </c>
      <c r="G83" t="str">
        <f t="shared" si="1"/>
        <v>Medicine and Surgery Services</v>
      </c>
    </row>
    <row r="84" spans="1:7" x14ac:dyDescent="0.3">
      <c r="A84" s="29" t="s">
        <v>2522</v>
      </c>
      <c r="B84" t="s">
        <v>2522</v>
      </c>
      <c r="D84" t="s">
        <v>2523</v>
      </c>
      <c r="E84" t="s">
        <v>1</v>
      </c>
      <c r="F84" t="s">
        <v>2345</v>
      </c>
      <c r="G84" t="str">
        <f t="shared" si="1"/>
        <v>Medicine and Surgery Services</v>
      </c>
    </row>
    <row r="85" spans="1:7" x14ac:dyDescent="0.3">
      <c r="A85" s="29" t="s">
        <v>2524</v>
      </c>
      <c r="B85" t="s">
        <v>2524</v>
      </c>
      <c r="D85" t="s">
        <v>2525</v>
      </c>
      <c r="E85" t="s">
        <v>2323</v>
      </c>
      <c r="F85" t="s">
        <v>2345</v>
      </c>
      <c r="G85" t="str">
        <f t="shared" si="1"/>
        <v>Medicine and Surgery Services</v>
      </c>
    </row>
    <row r="86" spans="1:7" x14ac:dyDescent="0.3">
      <c r="A86" s="29" t="s">
        <v>2526</v>
      </c>
      <c r="B86" t="s">
        <v>2526</v>
      </c>
      <c r="D86" t="s">
        <v>2527</v>
      </c>
      <c r="E86" t="s">
        <v>2451</v>
      </c>
      <c r="F86" t="s">
        <v>2345</v>
      </c>
      <c r="G86" t="str">
        <f t="shared" si="1"/>
        <v>Medicine and Surgery Services</v>
      </c>
    </row>
    <row r="87" spans="1:7" x14ac:dyDescent="0.3">
      <c r="A87" s="29" t="s">
        <v>2528</v>
      </c>
      <c r="B87" t="s">
        <v>2528</v>
      </c>
      <c r="D87" t="s">
        <v>2529</v>
      </c>
      <c r="E87" t="s">
        <v>2323</v>
      </c>
      <c r="F87" t="s">
        <v>2345</v>
      </c>
      <c r="G87" t="str">
        <f t="shared" si="1"/>
        <v>Medicine and Surgery Services</v>
      </c>
    </row>
    <row r="88" spans="1:7" x14ac:dyDescent="0.3">
      <c r="A88" s="29" t="s">
        <v>2530</v>
      </c>
      <c r="B88" t="s">
        <v>2530</v>
      </c>
      <c r="D88" t="s">
        <v>2531</v>
      </c>
      <c r="E88" t="s">
        <v>2323</v>
      </c>
      <c r="F88" t="s">
        <v>2345</v>
      </c>
      <c r="G88" t="str">
        <f t="shared" si="1"/>
        <v>Medicine and Surgery Services</v>
      </c>
    </row>
    <row r="89" spans="1:7" x14ac:dyDescent="0.3">
      <c r="A89" s="29" t="s">
        <v>2532</v>
      </c>
      <c r="B89" t="s">
        <v>2532</v>
      </c>
      <c r="D89" t="s">
        <v>2533</v>
      </c>
      <c r="E89" t="s">
        <v>2323</v>
      </c>
      <c r="F89" t="s">
        <v>2345</v>
      </c>
      <c r="G89" t="str">
        <f t="shared" si="1"/>
        <v>Medicine and Surgery Services</v>
      </c>
    </row>
    <row r="90" spans="1:7" x14ac:dyDescent="0.3">
      <c r="A90" s="29" t="s">
        <v>2534</v>
      </c>
      <c r="B90" t="s">
        <v>2534</v>
      </c>
      <c r="D90" t="s">
        <v>2535</v>
      </c>
      <c r="E90" t="s">
        <v>2323</v>
      </c>
      <c r="F90" t="s">
        <v>2345</v>
      </c>
      <c r="G90" t="str">
        <f t="shared" si="1"/>
        <v>Medicine and Surgery Services</v>
      </c>
    </row>
    <row r="91" spans="1:7" x14ac:dyDescent="0.3">
      <c r="A91" s="29" t="s">
        <v>2536</v>
      </c>
      <c r="B91" t="s">
        <v>2536</v>
      </c>
      <c r="D91" t="s">
        <v>2537</v>
      </c>
      <c r="E91" t="s">
        <v>1</v>
      </c>
      <c r="F91" t="s">
        <v>2345</v>
      </c>
      <c r="G91" t="str">
        <f t="shared" si="1"/>
        <v>Medicine and Surgery Services</v>
      </c>
    </row>
    <row r="92" spans="1:7" x14ac:dyDescent="0.3">
      <c r="A92" s="29" t="s">
        <v>2538</v>
      </c>
      <c r="B92" t="s">
        <v>2538</v>
      </c>
      <c r="D92" t="s">
        <v>2539</v>
      </c>
      <c r="E92" t="s">
        <v>2380</v>
      </c>
      <c r="F92" t="s">
        <v>2333</v>
      </c>
      <c r="G92" t="str">
        <f t="shared" si="1"/>
        <v>Medicine and Surgery Services</v>
      </c>
    </row>
    <row r="93" spans="1:7" x14ac:dyDescent="0.3">
      <c r="A93" s="29" t="s">
        <v>2540</v>
      </c>
      <c r="B93" t="s">
        <v>2540</v>
      </c>
      <c r="D93" t="s">
        <v>2541</v>
      </c>
      <c r="E93" t="s">
        <v>2380</v>
      </c>
      <c r="F93" t="s">
        <v>2345</v>
      </c>
      <c r="G93" t="str">
        <f t="shared" si="1"/>
        <v>Medicine and Surgery Services</v>
      </c>
    </row>
    <row r="94" spans="1:7" x14ac:dyDescent="0.3">
      <c r="A94" s="29" t="s">
        <v>2542</v>
      </c>
      <c r="B94" t="s">
        <v>2542</v>
      </c>
      <c r="D94" t="s">
        <v>2543</v>
      </c>
      <c r="E94" t="s">
        <v>2380</v>
      </c>
      <c r="F94" t="s">
        <v>2345</v>
      </c>
      <c r="G94" t="str">
        <f t="shared" si="1"/>
        <v>Medicine and Surgery Services</v>
      </c>
    </row>
    <row r="95" spans="1:7" x14ac:dyDescent="0.3">
      <c r="A95" s="29" t="s">
        <v>2544</v>
      </c>
      <c r="B95" t="s">
        <v>2544</v>
      </c>
      <c r="D95" t="s">
        <v>2545</v>
      </c>
      <c r="E95" t="s">
        <v>2380</v>
      </c>
      <c r="F95" t="s">
        <v>2345</v>
      </c>
      <c r="G95" t="str">
        <f t="shared" si="1"/>
        <v>Medicine and Surgery Services</v>
      </c>
    </row>
    <row r="96" spans="1:7" x14ac:dyDescent="0.3">
      <c r="A96" s="29" t="s">
        <v>2546</v>
      </c>
      <c r="B96" t="s">
        <v>2546</v>
      </c>
      <c r="D96" t="s">
        <v>2547</v>
      </c>
      <c r="E96" t="s">
        <v>2380</v>
      </c>
      <c r="F96" t="s">
        <v>2345</v>
      </c>
      <c r="G96" t="str">
        <f t="shared" si="1"/>
        <v>Medicine and Surgery Services</v>
      </c>
    </row>
    <row r="97" spans="1:7" x14ac:dyDescent="0.3">
      <c r="A97" s="29" t="s">
        <v>2548</v>
      </c>
      <c r="B97" t="s">
        <v>2548</v>
      </c>
      <c r="D97" t="s">
        <v>2549</v>
      </c>
      <c r="E97" t="s">
        <v>2380</v>
      </c>
      <c r="F97" t="s">
        <v>2345</v>
      </c>
      <c r="G97" t="str">
        <f t="shared" si="1"/>
        <v>Medicine and Surgery Services</v>
      </c>
    </row>
    <row r="98" spans="1:7" x14ac:dyDescent="0.3">
      <c r="A98" s="29" t="s">
        <v>2550</v>
      </c>
      <c r="B98" t="s">
        <v>2550</v>
      </c>
      <c r="D98" t="s">
        <v>2551</v>
      </c>
      <c r="E98" t="s">
        <v>2380</v>
      </c>
      <c r="F98" t="s">
        <v>2345</v>
      </c>
      <c r="G98" t="str">
        <f t="shared" si="1"/>
        <v>Medicine and Surgery Services</v>
      </c>
    </row>
    <row r="99" spans="1:7" x14ac:dyDescent="0.3">
      <c r="A99" s="29" t="s">
        <v>2552</v>
      </c>
      <c r="B99" t="s">
        <v>2552</v>
      </c>
      <c r="D99" t="s">
        <v>2553</v>
      </c>
      <c r="E99" t="s">
        <v>2380</v>
      </c>
      <c r="F99" t="s">
        <v>2345</v>
      </c>
      <c r="G99" t="str">
        <f t="shared" si="1"/>
        <v>Medicine and Surgery Services</v>
      </c>
    </row>
    <row r="100" spans="1:7" x14ac:dyDescent="0.3">
      <c r="A100" s="29" t="s">
        <v>2554</v>
      </c>
      <c r="B100" t="s">
        <v>2554</v>
      </c>
      <c r="D100" t="s">
        <v>2555</v>
      </c>
      <c r="E100" t="s">
        <v>1</v>
      </c>
      <c r="F100" t="s">
        <v>2328</v>
      </c>
      <c r="G100" t="str">
        <f t="shared" si="1"/>
        <v>Medicine and Surgery Services</v>
      </c>
    </row>
    <row r="101" spans="1:7" x14ac:dyDescent="0.3">
      <c r="A101" s="29" t="s">
        <v>2556</v>
      </c>
      <c r="B101" t="s">
        <v>2556</v>
      </c>
      <c r="D101" t="s">
        <v>2557</v>
      </c>
      <c r="E101" t="s">
        <v>2451</v>
      </c>
      <c r="F101" t="s">
        <v>2328</v>
      </c>
      <c r="G101" t="str">
        <f t="shared" si="1"/>
        <v>Medicine and Surgery Services</v>
      </c>
    </row>
    <row r="102" spans="1:7" x14ac:dyDescent="0.3">
      <c r="A102" s="29" t="s">
        <v>2558</v>
      </c>
      <c r="B102" t="s">
        <v>2558</v>
      </c>
      <c r="D102" t="s">
        <v>2559</v>
      </c>
      <c r="E102" t="s">
        <v>2451</v>
      </c>
      <c r="F102" t="s">
        <v>2345</v>
      </c>
      <c r="G102" t="str">
        <f t="shared" si="1"/>
        <v>Medicine and Surgery Services</v>
      </c>
    </row>
    <row r="103" spans="1:7" x14ac:dyDescent="0.3">
      <c r="A103" s="29" t="s">
        <v>2560</v>
      </c>
      <c r="B103" t="s">
        <v>2560</v>
      </c>
      <c r="D103" t="s">
        <v>2561</v>
      </c>
      <c r="E103" t="s">
        <v>2451</v>
      </c>
      <c r="F103" t="s">
        <v>2345</v>
      </c>
      <c r="G103" t="str">
        <f t="shared" si="1"/>
        <v>Medicine and Surgery Services</v>
      </c>
    </row>
    <row r="104" spans="1:7" x14ac:dyDescent="0.3">
      <c r="A104" s="29" t="s">
        <v>2562</v>
      </c>
      <c r="B104" t="s">
        <v>2562</v>
      </c>
      <c r="D104" t="s">
        <v>2563</v>
      </c>
      <c r="E104" t="s">
        <v>2451</v>
      </c>
      <c r="F104" t="s">
        <v>2333</v>
      </c>
      <c r="G104" t="str">
        <f t="shared" si="1"/>
        <v>Medicine and Surgery Services</v>
      </c>
    </row>
    <row r="105" spans="1:7" x14ac:dyDescent="0.3">
      <c r="A105" s="29" t="s">
        <v>2564</v>
      </c>
      <c r="B105" t="s">
        <v>2564</v>
      </c>
      <c r="D105" t="s">
        <v>2565</v>
      </c>
      <c r="E105" t="s">
        <v>2451</v>
      </c>
      <c r="F105" t="s">
        <v>2333</v>
      </c>
      <c r="G105" t="str">
        <f t="shared" si="1"/>
        <v>Medicine and Surgery Services</v>
      </c>
    </row>
    <row r="106" spans="1:7" x14ac:dyDescent="0.3">
      <c r="A106" s="29" t="s">
        <v>2566</v>
      </c>
      <c r="B106" t="s">
        <v>2566</v>
      </c>
      <c r="D106" t="s">
        <v>2567</v>
      </c>
      <c r="E106" t="s">
        <v>2451</v>
      </c>
      <c r="F106" t="s">
        <v>2333</v>
      </c>
      <c r="G106" t="str">
        <f t="shared" si="1"/>
        <v>Medicine and Surgery Services</v>
      </c>
    </row>
    <row r="107" spans="1:7" x14ac:dyDescent="0.3">
      <c r="A107" s="29" t="s">
        <v>2568</v>
      </c>
      <c r="B107" t="s">
        <v>2568</v>
      </c>
      <c r="D107" t="s">
        <v>2569</v>
      </c>
      <c r="E107" t="s">
        <v>2451</v>
      </c>
      <c r="F107" t="s">
        <v>2333</v>
      </c>
      <c r="G107" t="str">
        <f t="shared" si="1"/>
        <v>Medicine and Surgery Services</v>
      </c>
    </row>
    <row r="108" spans="1:7" x14ac:dyDescent="0.3">
      <c r="A108" s="29" t="s">
        <v>2570</v>
      </c>
      <c r="B108" t="s">
        <v>2570</v>
      </c>
      <c r="D108" t="s">
        <v>2571</v>
      </c>
      <c r="E108" t="s">
        <v>2451</v>
      </c>
      <c r="F108" t="s">
        <v>2333</v>
      </c>
      <c r="G108" t="str">
        <f t="shared" si="1"/>
        <v>Medicine and Surgery Services</v>
      </c>
    </row>
    <row r="109" spans="1:7" x14ac:dyDescent="0.3">
      <c r="A109" s="29" t="s">
        <v>2572</v>
      </c>
      <c r="B109" t="s">
        <v>2572</v>
      </c>
      <c r="D109" t="s">
        <v>2573</v>
      </c>
      <c r="E109" t="s">
        <v>2451</v>
      </c>
      <c r="F109" t="s">
        <v>2333</v>
      </c>
      <c r="G109" t="str">
        <f t="shared" si="1"/>
        <v>Medicine and Surgery Services</v>
      </c>
    </row>
    <row r="110" spans="1:7" x14ac:dyDescent="0.3">
      <c r="A110" s="29" t="s">
        <v>2574</v>
      </c>
      <c r="B110" t="s">
        <v>2574</v>
      </c>
      <c r="D110" t="s">
        <v>2575</v>
      </c>
      <c r="E110" t="s">
        <v>2451</v>
      </c>
      <c r="F110" t="s">
        <v>2333</v>
      </c>
      <c r="G110" t="str">
        <f t="shared" si="1"/>
        <v>Medicine and Surgery Services</v>
      </c>
    </row>
    <row r="111" spans="1:7" x14ac:dyDescent="0.3">
      <c r="A111" s="29" t="s">
        <v>2576</v>
      </c>
      <c r="B111" t="s">
        <v>2576</v>
      </c>
      <c r="D111" t="s">
        <v>2577</v>
      </c>
      <c r="E111" t="s">
        <v>2451</v>
      </c>
      <c r="F111" t="s">
        <v>2333</v>
      </c>
      <c r="G111" t="str">
        <f t="shared" si="1"/>
        <v>Medicine and Surgery Services</v>
      </c>
    </row>
    <row r="112" spans="1:7" x14ac:dyDescent="0.3">
      <c r="A112" s="29" t="s">
        <v>2578</v>
      </c>
      <c r="B112" t="s">
        <v>2578</v>
      </c>
      <c r="D112" t="s">
        <v>2579</v>
      </c>
      <c r="E112" t="s">
        <v>2380</v>
      </c>
      <c r="F112" t="s">
        <v>2333</v>
      </c>
      <c r="G112" t="str">
        <f t="shared" si="1"/>
        <v>Medicine and Surgery Services</v>
      </c>
    </row>
    <row r="113" spans="1:7" x14ac:dyDescent="0.3">
      <c r="A113" s="29" t="s">
        <v>2580</v>
      </c>
      <c r="B113" t="s">
        <v>2580</v>
      </c>
      <c r="D113" t="s">
        <v>2581</v>
      </c>
      <c r="E113" t="s">
        <v>2451</v>
      </c>
      <c r="F113" t="s">
        <v>2333</v>
      </c>
      <c r="G113" t="str">
        <f t="shared" si="1"/>
        <v>Medicine and Surgery Services</v>
      </c>
    </row>
    <row r="114" spans="1:7" x14ac:dyDescent="0.3">
      <c r="A114" s="29" t="s">
        <v>2582</v>
      </c>
      <c r="B114" t="s">
        <v>2582</v>
      </c>
      <c r="D114" t="s">
        <v>2583</v>
      </c>
      <c r="E114" t="s">
        <v>2451</v>
      </c>
      <c r="F114" t="s">
        <v>2333</v>
      </c>
      <c r="G114" t="str">
        <f t="shared" si="1"/>
        <v>Medicine and Surgery Services</v>
      </c>
    </row>
    <row r="115" spans="1:7" x14ac:dyDescent="0.3">
      <c r="A115" s="29" t="s">
        <v>2584</v>
      </c>
      <c r="B115" t="s">
        <v>2584</v>
      </c>
      <c r="D115" t="s">
        <v>2585</v>
      </c>
      <c r="E115" t="s">
        <v>2451</v>
      </c>
      <c r="F115" t="s">
        <v>2333</v>
      </c>
      <c r="G115" t="str">
        <f t="shared" si="1"/>
        <v>Medicine and Surgery Services</v>
      </c>
    </row>
    <row r="116" spans="1:7" x14ac:dyDescent="0.3">
      <c r="A116" s="29" t="s">
        <v>2586</v>
      </c>
      <c r="B116" t="s">
        <v>2586</v>
      </c>
      <c r="D116" t="s">
        <v>2587</v>
      </c>
      <c r="E116" t="s">
        <v>2451</v>
      </c>
      <c r="F116" t="s">
        <v>2333</v>
      </c>
      <c r="G116" t="str">
        <f t="shared" si="1"/>
        <v>Medicine and Surgery Services</v>
      </c>
    </row>
    <row r="117" spans="1:7" x14ac:dyDescent="0.3">
      <c r="A117" s="29" t="s">
        <v>2588</v>
      </c>
      <c r="B117" t="s">
        <v>2588</v>
      </c>
      <c r="D117" t="s">
        <v>2589</v>
      </c>
      <c r="E117" t="s">
        <v>2451</v>
      </c>
      <c r="F117" t="s">
        <v>2333</v>
      </c>
      <c r="G117" t="str">
        <f t="shared" si="1"/>
        <v>Medicine and Surgery Services</v>
      </c>
    </row>
    <row r="118" spans="1:7" x14ac:dyDescent="0.3">
      <c r="A118" s="29" t="s">
        <v>2590</v>
      </c>
      <c r="B118" t="s">
        <v>2590</v>
      </c>
      <c r="D118" t="s">
        <v>2591</v>
      </c>
      <c r="E118" t="s">
        <v>2380</v>
      </c>
      <c r="F118" t="s">
        <v>2333</v>
      </c>
      <c r="G118" t="str">
        <f t="shared" si="1"/>
        <v>Medicine and Surgery Services</v>
      </c>
    </row>
    <row r="119" spans="1:7" x14ac:dyDescent="0.3">
      <c r="A119" s="29" t="s">
        <v>2592</v>
      </c>
      <c r="B119" t="s">
        <v>2592</v>
      </c>
      <c r="D119" t="s">
        <v>2593</v>
      </c>
      <c r="E119" t="s">
        <v>2380</v>
      </c>
      <c r="F119" t="s">
        <v>2333</v>
      </c>
      <c r="G119" t="str">
        <f t="shared" si="1"/>
        <v>Medicine and Surgery Services</v>
      </c>
    </row>
    <row r="120" spans="1:7" x14ac:dyDescent="0.3">
      <c r="A120" s="29" t="s">
        <v>2594</v>
      </c>
      <c r="B120" t="s">
        <v>2594</v>
      </c>
      <c r="D120" t="s">
        <v>2595</v>
      </c>
      <c r="E120" t="s">
        <v>2380</v>
      </c>
      <c r="F120" t="s">
        <v>2333</v>
      </c>
      <c r="G120" t="str">
        <f t="shared" si="1"/>
        <v>Medicine and Surgery Services</v>
      </c>
    </row>
    <row r="121" spans="1:7" x14ac:dyDescent="0.3">
      <c r="A121" s="29" t="s">
        <v>2596</v>
      </c>
      <c r="B121" t="s">
        <v>2596</v>
      </c>
      <c r="D121" t="s">
        <v>2597</v>
      </c>
      <c r="E121" t="s">
        <v>2380</v>
      </c>
      <c r="F121" t="s">
        <v>2333</v>
      </c>
      <c r="G121" t="str">
        <f t="shared" si="1"/>
        <v>Medicine and Surgery Services</v>
      </c>
    </row>
    <row r="122" spans="1:7" x14ac:dyDescent="0.3">
      <c r="A122" s="29" t="s">
        <v>2598</v>
      </c>
      <c r="B122" t="s">
        <v>2598</v>
      </c>
      <c r="D122" t="s">
        <v>2599</v>
      </c>
      <c r="E122" t="s">
        <v>2451</v>
      </c>
      <c r="F122" t="s">
        <v>2333</v>
      </c>
      <c r="G122" t="str">
        <f t="shared" si="1"/>
        <v>Medicine and Surgery Services</v>
      </c>
    </row>
    <row r="123" spans="1:7" x14ac:dyDescent="0.3">
      <c r="A123" s="29" t="s">
        <v>2600</v>
      </c>
      <c r="B123" t="s">
        <v>2600</v>
      </c>
      <c r="D123" t="s">
        <v>2601</v>
      </c>
      <c r="E123" t="s">
        <v>2380</v>
      </c>
      <c r="F123" t="s">
        <v>2333</v>
      </c>
      <c r="G123" t="str">
        <f t="shared" si="1"/>
        <v>Medicine and Surgery Services</v>
      </c>
    </row>
    <row r="124" spans="1:7" x14ac:dyDescent="0.3">
      <c r="A124" s="29" t="s">
        <v>2602</v>
      </c>
      <c r="B124" t="s">
        <v>2602</v>
      </c>
      <c r="D124" t="s">
        <v>2603</v>
      </c>
      <c r="E124" t="s">
        <v>2380</v>
      </c>
      <c r="F124" t="s">
        <v>2333</v>
      </c>
      <c r="G124" t="str">
        <f t="shared" si="1"/>
        <v>Medicine and Surgery Services</v>
      </c>
    </row>
    <row r="125" spans="1:7" x14ac:dyDescent="0.3">
      <c r="A125" s="29" t="s">
        <v>2604</v>
      </c>
      <c r="B125" t="s">
        <v>2604</v>
      </c>
      <c r="D125" t="s">
        <v>2605</v>
      </c>
      <c r="E125" t="s">
        <v>2451</v>
      </c>
      <c r="F125" t="s">
        <v>2333</v>
      </c>
      <c r="G125" t="str">
        <f t="shared" si="1"/>
        <v>Medicine and Surgery Services</v>
      </c>
    </row>
    <row r="126" spans="1:7" x14ac:dyDescent="0.3">
      <c r="A126" s="29" t="s">
        <v>2606</v>
      </c>
      <c r="B126" t="s">
        <v>2606</v>
      </c>
      <c r="D126" t="s">
        <v>2607</v>
      </c>
      <c r="E126" t="s">
        <v>2451</v>
      </c>
      <c r="F126" t="s">
        <v>2333</v>
      </c>
      <c r="G126" t="str">
        <f t="shared" si="1"/>
        <v>Medicine and Surgery Services</v>
      </c>
    </row>
    <row r="127" spans="1:7" x14ac:dyDescent="0.3">
      <c r="A127" s="29" t="s">
        <v>2608</v>
      </c>
      <c r="B127" t="s">
        <v>2608</v>
      </c>
      <c r="D127" t="s">
        <v>2609</v>
      </c>
      <c r="E127" t="s">
        <v>2451</v>
      </c>
      <c r="F127" t="s">
        <v>2333</v>
      </c>
      <c r="G127" t="str">
        <f t="shared" si="1"/>
        <v>Medicine and Surgery Services</v>
      </c>
    </row>
    <row r="128" spans="1:7" x14ac:dyDescent="0.3">
      <c r="A128" s="29" t="s">
        <v>2610</v>
      </c>
      <c r="B128" t="s">
        <v>2610</v>
      </c>
      <c r="D128" t="s">
        <v>2611</v>
      </c>
      <c r="E128" t="s">
        <v>2451</v>
      </c>
      <c r="F128" t="s">
        <v>2333</v>
      </c>
      <c r="G128" t="str">
        <f t="shared" si="1"/>
        <v>Medicine and Surgery Services</v>
      </c>
    </row>
    <row r="129" spans="1:7" x14ac:dyDescent="0.3">
      <c r="A129" s="29" t="s">
        <v>2612</v>
      </c>
      <c r="B129" t="s">
        <v>2612</v>
      </c>
      <c r="D129" t="s">
        <v>2613</v>
      </c>
      <c r="E129" t="s">
        <v>2380</v>
      </c>
      <c r="F129" t="s">
        <v>2333</v>
      </c>
      <c r="G129" t="str">
        <f t="shared" si="1"/>
        <v>Medicine and Surgery Services</v>
      </c>
    </row>
    <row r="130" spans="1:7" x14ac:dyDescent="0.3">
      <c r="A130" s="29" t="s">
        <v>2614</v>
      </c>
      <c r="B130" t="s">
        <v>2614</v>
      </c>
      <c r="D130" t="s">
        <v>2615</v>
      </c>
      <c r="E130" t="s">
        <v>2451</v>
      </c>
      <c r="F130" t="s">
        <v>2333</v>
      </c>
      <c r="G130" t="str">
        <f t="shared" si="1"/>
        <v>Medicine and Surgery Services</v>
      </c>
    </row>
    <row r="131" spans="1:7" x14ac:dyDescent="0.3">
      <c r="A131" s="29" t="s">
        <v>2616</v>
      </c>
      <c r="B131" t="s">
        <v>2616</v>
      </c>
      <c r="D131" t="s">
        <v>2617</v>
      </c>
      <c r="E131" t="s">
        <v>2451</v>
      </c>
      <c r="F131" t="s">
        <v>2333</v>
      </c>
      <c r="G131" t="str">
        <f t="shared" ref="G131:G194" si="2">VLOOKUP(F131,$I$2:$J$27,2,FALSE)</f>
        <v>Medicine and Surgery Services</v>
      </c>
    </row>
    <row r="132" spans="1:7" x14ac:dyDescent="0.3">
      <c r="A132" s="29" t="s">
        <v>2618</v>
      </c>
      <c r="B132" t="s">
        <v>2618</v>
      </c>
      <c r="D132" t="s">
        <v>2619</v>
      </c>
      <c r="E132" t="s">
        <v>2380</v>
      </c>
      <c r="F132" t="s">
        <v>2333</v>
      </c>
      <c r="G132" t="str">
        <f t="shared" si="2"/>
        <v>Medicine and Surgery Services</v>
      </c>
    </row>
    <row r="133" spans="1:7" x14ac:dyDescent="0.3">
      <c r="A133" s="29" t="s">
        <v>2620</v>
      </c>
      <c r="B133" t="s">
        <v>2620</v>
      </c>
      <c r="D133" t="s">
        <v>2621</v>
      </c>
      <c r="E133" t="s">
        <v>2451</v>
      </c>
      <c r="F133" t="s">
        <v>2333</v>
      </c>
      <c r="G133" t="str">
        <f t="shared" si="2"/>
        <v>Medicine and Surgery Services</v>
      </c>
    </row>
    <row r="134" spans="1:7" x14ac:dyDescent="0.3">
      <c r="A134" s="29" t="s">
        <v>2622</v>
      </c>
      <c r="B134" t="s">
        <v>2622</v>
      </c>
      <c r="D134" t="s">
        <v>2623</v>
      </c>
      <c r="E134" t="s">
        <v>2451</v>
      </c>
      <c r="F134" t="s">
        <v>2333</v>
      </c>
      <c r="G134" t="str">
        <f t="shared" si="2"/>
        <v>Medicine and Surgery Services</v>
      </c>
    </row>
    <row r="135" spans="1:7" x14ac:dyDescent="0.3">
      <c r="A135" s="29" t="s">
        <v>2624</v>
      </c>
      <c r="B135" t="s">
        <v>2624</v>
      </c>
      <c r="D135" t="s">
        <v>2625</v>
      </c>
      <c r="E135" t="s">
        <v>2451</v>
      </c>
      <c r="F135" t="s">
        <v>2333</v>
      </c>
      <c r="G135" t="str">
        <f t="shared" si="2"/>
        <v>Medicine and Surgery Services</v>
      </c>
    </row>
    <row r="136" spans="1:7" x14ac:dyDescent="0.3">
      <c r="A136" s="29" t="s">
        <v>2626</v>
      </c>
      <c r="B136" t="s">
        <v>2626</v>
      </c>
      <c r="D136" t="s">
        <v>2627</v>
      </c>
      <c r="E136" t="s">
        <v>2451</v>
      </c>
      <c r="F136" t="s">
        <v>2333</v>
      </c>
      <c r="G136" t="str">
        <f t="shared" si="2"/>
        <v>Medicine and Surgery Services</v>
      </c>
    </row>
    <row r="137" spans="1:7" x14ac:dyDescent="0.3">
      <c r="A137" s="29" t="s">
        <v>2628</v>
      </c>
      <c r="B137" t="s">
        <v>2628</v>
      </c>
      <c r="D137" t="s">
        <v>2629</v>
      </c>
      <c r="E137" t="s">
        <v>2451</v>
      </c>
      <c r="F137" t="s">
        <v>2333</v>
      </c>
      <c r="G137" t="str">
        <f t="shared" si="2"/>
        <v>Medicine and Surgery Services</v>
      </c>
    </row>
    <row r="138" spans="1:7" x14ac:dyDescent="0.3">
      <c r="A138" s="29" t="s">
        <v>2630</v>
      </c>
      <c r="B138" t="s">
        <v>2630</v>
      </c>
      <c r="D138" t="s">
        <v>2631</v>
      </c>
      <c r="E138" t="s">
        <v>2380</v>
      </c>
      <c r="F138" t="s">
        <v>2345</v>
      </c>
      <c r="G138" t="str">
        <f t="shared" si="2"/>
        <v>Medicine and Surgery Services</v>
      </c>
    </row>
    <row r="139" spans="1:7" x14ac:dyDescent="0.3">
      <c r="A139" s="29" t="s">
        <v>2632</v>
      </c>
      <c r="B139" t="s">
        <v>2632</v>
      </c>
      <c r="D139" t="s">
        <v>2633</v>
      </c>
      <c r="E139" t="s">
        <v>2451</v>
      </c>
      <c r="F139" t="s">
        <v>2333</v>
      </c>
      <c r="G139" t="str">
        <f t="shared" si="2"/>
        <v>Medicine and Surgery Services</v>
      </c>
    </row>
    <row r="140" spans="1:7" x14ac:dyDescent="0.3">
      <c r="A140" s="29" t="s">
        <v>2634</v>
      </c>
      <c r="B140" t="s">
        <v>2634</v>
      </c>
      <c r="D140" t="s">
        <v>2635</v>
      </c>
      <c r="E140" t="s">
        <v>2451</v>
      </c>
      <c r="F140" t="s">
        <v>2333</v>
      </c>
      <c r="G140" t="str">
        <f t="shared" si="2"/>
        <v>Medicine and Surgery Services</v>
      </c>
    </row>
    <row r="141" spans="1:7" x14ac:dyDescent="0.3">
      <c r="A141" s="29" t="s">
        <v>2636</v>
      </c>
      <c r="B141" t="s">
        <v>2636</v>
      </c>
      <c r="D141" t="s">
        <v>2637</v>
      </c>
      <c r="E141" t="s">
        <v>2380</v>
      </c>
      <c r="F141" t="s">
        <v>2333</v>
      </c>
      <c r="G141" t="str">
        <f t="shared" si="2"/>
        <v>Medicine and Surgery Services</v>
      </c>
    </row>
    <row r="142" spans="1:7" x14ac:dyDescent="0.3">
      <c r="A142" s="29" t="s">
        <v>2638</v>
      </c>
      <c r="B142" t="s">
        <v>2638</v>
      </c>
      <c r="D142" t="s">
        <v>2639</v>
      </c>
      <c r="E142" t="s">
        <v>2451</v>
      </c>
      <c r="F142" t="s">
        <v>2333</v>
      </c>
      <c r="G142" t="str">
        <f t="shared" si="2"/>
        <v>Medicine and Surgery Services</v>
      </c>
    </row>
    <row r="143" spans="1:7" x14ac:dyDescent="0.3">
      <c r="A143" s="29" t="s">
        <v>2640</v>
      </c>
      <c r="B143" t="s">
        <v>2640</v>
      </c>
      <c r="D143" t="s">
        <v>2641</v>
      </c>
      <c r="E143" t="s">
        <v>2380</v>
      </c>
      <c r="F143" t="s">
        <v>2333</v>
      </c>
      <c r="G143" t="str">
        <f t="shared" si="2"/>
        <v>Medicine and Surgery Services</v>
      </c>
    </row>
    <row r="144" spans="1:7" x14ac:dyDescent="0.3">
      <c r="A144" s="29" t="s">
        <v>2642</v>
      </c>
      <c r="B144" t="s">
        <v>2642</v>
      </c>
      <c r="D144" t="s">
        <v>2643</v>
      </c>
      <c r="E144" t="s">
        <v>2451</v>
      </c>
      <c r="F144" t="s">
        <v>2333</v>
      </c>
      <c r="G144" t="str">
        <f t="shared" si="2"/>
        <v>Medicine and Surgery Services</v>
      </c>
    </row>
    <row r="145" spans="1:7" x14ac:dyDescent="0.3">
      <c r="A145" s="29" t="s">
        <v>2644</v>
      </c>
      <c r="B145" t="s">
        <v>2644</v>
      </c>
      <c r="D145" t="s">
        <v>2645</v>
      </c>
      <c r="E145" t="s">
        <v>2380</v>
      </c>
      <c r="F145" t="s">
        <v>2333</v>
      </c>
      <c r="G145" t="str">
        <f t="shared" si="2"/>
        <v>Medicine and Surgery Services</v>
      </c>
    </row>
    <row r="146" spans="1:7" x14ac:dyDescent="0.3">
      <c r="A146" s="29" t="s">
        <v>2646</v>
      </c>
      <c r="B146" t="s">
        <v>2646</v>
      </c>
      <c r="D146" t="s">
        <v>2647</v>
      </c>
      <c r="E146" t="s">
        <v>2380</v>
      </c>
      <c r="F146" t="s">
        <v>2333</v>
      </c>
      <c r="G146" t="str">
        <f t="shared" si="2"/>
        <v>Medicine and Surgery Services</v>
      </c>
    </row>
    <row r="147" spans="1:7" x14ac:dyDescent="0.3">
      <c r="A147" s="29" t="s">
        <v>2648</v>
      </c>
      <c r="B147" t="s">
        <v>2648</v>
      </c>
      <c r="D147" t="s">
        <v>2649</v>
      </c>
      <c r="E147" t="s">
        <v>2380</v>
      </c>
      <c r="F147" t="s">
        <v>2333</v>
      </c>
      <c r="G147" t="str">
        <f t="shared" si="2"/>
        <v>Medicine and Surgery Services</v>
      </c>
    </row>
    <row r="148" spans="1:7" x14ac:dyDescent="0.3">
      <c r="A148" s="29" t="s">
        <v>2650</v>
      </c>
      <c r="B148" t="s">
        <v>2650</v>
      </c>
      <c r="D148" t="s">
        <v>2651</v>
      </c>
      <c r="E148" t="s">
        <v>2380</v>
      </c>
      <c r="F148" t="s">
        <v>2333</v>
      </c>
      <c r="G148" t="str">
        <f t="shared" si="2"/>
        <v>Medicine and Surgery Services</v>
      </c>
    </row>
    <row r="149" spans="1:7" x14ac:dyDescent="0.3">
      <c r="A149" s="29" t="s">
        <v>2652</v>
      </c>
      <c r="B149" t="s">
        <v>2652</v>
      </c>
      <c r="D149" t="s">
        <v>2653</v>
      </c>
      <c r="E149" t="s">
        <v>2380</v>
      </c>
      <c r="F149" t="s">
        <v>2333</v>
      </c>
      <c r="G149" t="str">
        <f t="shared" si="2"/>
        <v>Medicine and Surgery Services</v>
      </c>
    </row>
    <row r="150" spans="1:7" x14ac:dyDescent="0.3">
      <c r="A150" s="29" t="s">
        <v>2654</v>
      </c>
      <c r="B150" t="s">
        <v>2654</v>
      </c>
      <c r="D150" t="s">
        <v>2655</v>
      </c>
      <c r="E150" t="s">
        <v>2380</v>
      </c>
      <c r="F150" t="s">
        <v>2333</v>
      </c>
      <c r="G150" t="str">
        <f t="shared" si="2"/>
        <v>Medicine and Surgery Services</v>
      </c>
    </row>
    <row r="151" spans="1:7" x14ac:dyDescent="0.3">
      <c r="A151" s="29" t="s">
        <v>2656</v>
      </c>
      <c r="B151" t="s">
        <v>2656</v>
      </c>
      <c r="D151" t="s">
        <v>2657</v>
      </c>
      <c r="E151" t="s">
        <v>2380</v>
      </c>
      <c r="F151" t="s">
        <v>2333</v>
      </c>
      <c r="G151" t="str">
        <f t="shared" si="2"/>
        <v>Medicine and Surgery Services</v>
      </c>
    </row>
    <row r="152" spans="1:7" x14ac:dyDescent="0.3">
      <c r="A152" s="29" t="s">
        <v>2658</v>
      </c>
      <c r="B152" t="s">
        <v>2658</v>
      </c>
      <c r="D152" t="s">
        <v>2659</v>
      </c>
      <c r="E152" t="s">
        <v>2380</v>
      </c>
      <c r="F152" t="s">
        <v>2333</v>
      </c>
      <c r="G152" t="str">
        <f t="shared" si="2"/>
        <v>Medicine and Surgery Services</v>
      </c>
    </row>
    <row r="153" spans="1:7" x14ac:dyDescent="0.3">
      <c r="A153" s="29" t="s">
        <v>2660</v>
      </c>
      <c r="B153" t="s">
        <v>2660</v>
      </c>
      <c r="D153" t="s">
        <v>2661</v>
      </c>
      <c r="E153" t="s">
        <v>2380</v>
      </c>
      <c r="F153" t="s">
        <v>2333</v>
      </c>
      <c r="G153" t="str">
        <f t="shared" si="2"/>
        <v>Medicine and Surgery Services</v>
      </c>
    </row>
    <row r="154" spans="1:7" x14ac:dyDescent="0.3">
      <c r="A154" s="29" t="s">
        <v>2662</v>
      </c>
      <c r="B154" t="s">
        <v>2662</v>
      </c>
      <c r="D154" t="s">
        <v>2663</v>
      </c>
      <c r="E154" t="s">
        <v>2380</v>
      </c>
      <c r="F154" t="s">
        <v>2333</v>
      </c>
      <c r="G154" t="str">
        <f t="shared" si="2"/>
        <v>Medicine and Surgery Services</v>
      </c>
    </row>
    <row r="155" spans="1:7" x14ac:dyDescent="0.3">
      <c r="A155" s="29" t="s">
        <v>2664</v>
      </c>
      <c r="B155" t="s">
        <v>2664</v>
      </c>
      <c r="D155" t="s">
        <v>2665</v>
      </c>
      <c r="E155" t="s">
        <v>2380</v>
      </c>
      <c r="F155" t="s">
        <v>2333</v>
      </c>
      <c r="G155" t="str">
        <f t="shared" si="2"/>
        <v>Medicine and Surgery Services</v>
      </c>
    </row>
    <row r="156" spans="1:7" x14ac:dyDescent="0.3">
      <c r="A156" s="29" t="s">
        <v>2666</v>
      </c>
      <c r="B156" t="s">
        <v>2666</v>
      </c>
      <c r="D156" t="s">
        <v>2667</v>
      </c>
      <c r="E156" t="s">
        <v>2380</v>
      </c>
      <c r="F156" t="s">
        <v>2333</v>
      </c>
      <c r="G156" t="str">
        <f t="shared" si="2"/>
        <v>Medicine and Surgery Services</v>
      </c>
    </row>
    <row r="157" spans="1:7" x14ac:dyDescent="0.3">
      <c r="A157" s="29" t="s">
        <v>2668</v>
      </c>
      <c r="B157" t="s">
        <v>2668</v>
      </c>
      <c r="D157" t="s">
        <v>2669</v>
      </c>
      <c r="E157" t="s">
        <v>2380</v>
      </c>
      <c r="F157" t="s">
        <v>2333</v>
      </c>
      <c r="G157" t="str">
        <f t="shared" si="2"/>
        <v>Medicine and Surgery Services</v>
      </c>
    </row>
    <row r="158" spans="1:7" x14ac:dyDescent="0.3">
      <c r="A158" s="29" t="s">
        <v>2670</v>
      </c>
      <c r="B158" t="s">
        <v>2670</v>
      </c>
      <c r="D158" t="s">
        <v>2671</v>
      </c>
      <c r="E158" t="s">
        <v>2380</v>
      </c>
      <c r="F158" t="s">
        <v>2333</v>
      </c>
      <c r="G158" t="str">
        <f t="shared" si="2"/>
        <v>Medicine and Surgery Services</v>
      </c>
    </row>
    <row r="159" spans="1:7" x14ac:dyDescent="0.3">
      <c r="A159" s="29" t="s">
        <v>2672</v>
      </c>
      <c r="B159" t="s">
        <v>2672</v>
      </c>
      <c r="D159" t="s">
        <v>2673</v>
      </c>
      <c r="E159" t="s">
        <v>2380</v>
      </c>
      <c r="F159" t="s">
        <v>2333</v>
      </c>
      <c r="G159" t="str">
        <f t="shared" si="2"/>
        <v>Medicine and Surgery Services</v>
      </c>
    </row>
    <row r="160" spans="1:7" x14ac:dyDescent="0.3">
      <c r="A160" s="29" t="s">
        <v>2674</v>
      </c>
      <c r="B160" t="s">
        <v>2674</v>
      </c>
      <c r="D160" t="s">
        <v>2675</v>
      </c>
      <c r="E160" t="s">
        <v>2380</v>
      </c>
      <c r="F160" t="s">
        <v>2333</v>
      </c>
      <c r="G160" t="str">
        <f t="shared" si="2"/>
        <v>Medicine and Surgery Services</v>
      </c>
    </row>
    <row r="161" spans="1:7" x14ac:dyDescent="0.3">
      <c r="A161" s="29" t="s">
        <v>2676</v>
      </c>
      <c r="B161" t="s">
        <v>2676</v>
      </c>
      <c r="D161" t="s">
        <v>2677</v>
      </c>
      <c r="E161" t="s">
        <v>2380</v>
      </c>
      <c r="F161" t="s">
        <v>2333</v>
      </c>
      <c r="G161" t="str">
        <f t="shared" si="2"/>
        <v>Medicine and Surgery Services</v>
      </c>
    </row>
    <row r="162" spans="1:7" x14ac:dyDescent="0.3">
      <c r="A162" s="29" t="s">
        <v>2678</v>
      </c>
      <c r="B162" t="s">
        <v>2678</v>
      </c>
      <c r="D162" t="s">
        <v>2679</v>
      </c>
      <c r="E162" t="s">
        <v>2380</v>
      </c>
      <c r="F162" t="s">
        <v>2333</v>
      </c>
      <c r="G162" t="str">
        <f t="shared" si="2"/>
        <v>Medicine and Surgery Services</v>
      </c>
    </row>
    <row r="163" spans="1:7" x14ac:dyDescent="0.3">
      <c r="A163" s="29" t="s">
        <v>2680</v>
      </c>
      <c r="B163" t="s">
        <v>2680</v>
      </c>
      <c r="D163" t="s">
        <v>2681</v>
      </c>
      <c r="E163" t="s">
        <v>2380</v>
      </c>
      <c r="F163" t="s">
        <v>2333</v>
      </c>
      <c r="G163" t="str">
        <f t="shared" si="2"/>
        <v>Medicine and Surgery Services</v>
      </c>
    </row>
    <row r="164" spans="1:7" x14ac:dyDescent="0.3">
      <c r="A164" s="29" t="s">
        <v>2682</v>
      </c>
      <c r="B164" t="s">
        <v>2682</v>
      </c>
      <c r="D164" t="s">
        <v>2683</v>
      </c>
      <c r="E164" t="s">
        <v>2380</v>
      </c>
      <c r="F164" t="s">
        <v>2333</v>
      </c>
      <c r="G164" t="str">
        <f t="shared" si="2"/>
        <v>Medicine and Surgery Services</v>
      </c>
    </row>
    <row r="165" spans="1:7" x14ac:dyDescent="0.3">
      <c r="A165" s="29" t="s">
        <v>2684</v>
      </c>
      <c r="B165" t="s">
        <v>2684</v>
      </c>
      <c r="D165" t="s">
        <v>2685</v>
      </c>
      <c r="E165" t="s">
        <v>2380</v>
      </c>
      <c r="F165" t="s">
        <v>2333</v>
      </c>
      <c r="G165" t="str">
        <f t="shared" si="2"/>
        <v>Medicine and Surgery Services</v>
      </c>
    </row>
    <row r="166" spans="1:7" x14ac:dyDescent="0.3">
      <c r="A166" s="29" t="s">
        <v>2686</v>
      </c>
      <c r="B166" t="s">
        <v>2686</v>
      </c>
      <c r="D166" t="s">
        <v>2687</v>
      </c>
      <c r="E166" t="s">
        <v>2380</v>
      </c>
      <c r="F166" t="s">
        <v>2333</v>
      </c>
      <c r="G166" t="str">
        <f t="shared" si="2"/>
        <v>Medicine and Surgery Services</v>
      </c>
    </row>
    <row r="167" spans="1:7" x14ac:dyDescent="0.3">
      <c r="A167" s="29" t="s">
        <v>2688</v>
      </c>
      <c r="B167" t="s">
        <v>2688</v>
      </c>
      <c r="D167" t="s">
        <v>2689</v>
      </c>
      <c r="E167" t="s">
        <v>2380</v>
      </c>
      <c r="F167" t="s">
        <v>2333</v>
      </c>
      <c r="G167" t="str">
        <f t="shared" si="2"/>
        <v>Medicine and Surgery Services</v>
      </c>
    </row>
    <row r="168" spans="1:7" x14ac:dyDescent="0.3">
      <c r="A168" s="29" t="s">
        <v>2690</v>
      </c>
      <c r="B168" t="s">
        <v>2690</v>
      </c>
      <c r="D168" t="s">
        <v>2691</v>
      </c>
      <c r="E168" t="s">
        <v>2380</v>
      </c>
      <c r="F168" t="s">
        <v>2333</v>
      </c>
      <c r="G168" t="str">
        <f t="shared" si="2"/>
        <v>Medicine and Surgery Services</v>
      </c>
    </row>
    <row r="169" spans="1:7" x14ac:dyDescent="0.3">
      <c r="A169" s="29" t="s">
        <v>2692</v>
      </c>
      <c r="B169" t="s">
        <v>2692</v>
      </c>
      <c r="D169" t="s">
        <v>2693</v>
      </c>
      <c r="E169" t="s">
        <v>2380</v>
      </c>
      <c r="F169" t="s">
        <v>2333</v>
      </c>
      <c r="G169" t="str">
        <f t="shared" si="2"/>
        <v>Medicine and Surgery Services</v>
      </c>
    </row>
    <row r="170" spans="1:7" x14ac:dyDescent="0.3">
      <c r="A170" s="29" t="s">
        <v>2694</v>
      </c>
      <c r="B170" t="s">
        <v>2694</v>
      </c>
      <c r="D170" t="s">
        <v>2695</v>
      </c>
      <c r="E170" t="s">
        <v>2380</v>
      </c>
      <c r="F170" t="s">
        <v>2333</v>
      </c>
      <c r="G170" t="str">
        <f t="shared" si="2"/>
        <v>Medicine and Surgery Services</v>
      </c>
    </row>
    <row r="171" spans="1:7" x14ac:dyDescent="0.3">
      <c r="A171" s="29" t="s">
        <v>2696</v>
      </c>
      <c r="B171" t="s">
        <v>2696</v>
      </c>
      <c r="D171" t="s">
        <v>2697</v>
      </c>
      <c r="E171" t="s">
        <v>2451</v>
      </c>
      <c r="F171" t="s">
        <v>2333</v>
      </c>
      <c r="G171" t="str">
        <f t="shared" si="2"/>
        <v>Medicine and Surgery Services</v>
      </c>
    </row>
    <row r="172" spans="1:7" x14ac:dyDescent="0.3">
      <c r="A172" s="29" t="s">
        <v>2698</v>
      </c>
      <c r="B172" t="s">
        <v>2698</v>
      </c>
      <c r="D172" t="s">
        <v>2699</v>
      </c>
      <c r="E172" t="s">
        <v>2451</v>
      </c>
      <c r="F172" t="s">
        <v>2333</v>
      </c>
      <c r="G172" t="str">
        <f t="shared" si="2"/>
        <v>Medicine and Surgery Services</v>
      </c>
    </row>
    <row r="173" spans="1:7" x14ac:dyDescent="0.3">
      <c r="A173" s="29" t="s">
        <v>2700</v>
      </c>
      <c r="B173" t="s">
        <v>2700</v>
      </c>
      <c r="D173" t="s">
        <v>2701</v>
      </c>
      <c r="E173" t="s">
        <v>2451</v>
      </c>
      <c r="F173" t="s">
        <v>2333</v>
      </c>
      <c r="G173" t="str">
        <f t="shared" si="2"/>
        <v>Medicine and Surgery Services</v>
      </c>
    </row>
    <row r="174" spans="1:7" x14ac:dyDescent="0.3">
      <c r="A174" s="29" t="s">
        <v>2702</v>
      </c>
      <c r="B174" t="s">
        <v>2702</v>
      </c>
      <c r="D174" t="s">
        <v>2703</v>
      </c>
      <c r="E174" t="s">
        <v>2451</v>
      </c>
      <c r="F174" t="s">
        <v>2333</v>
      </c>
      <c r="G174" t="str">
        <f t="shared" si="2"/>
        <v>Medicine and Surgery Services</v>
      </c>
    </row>
    <row r="175" spans="1:7" x14ac:dyDescent="0.3">
      <c r="A175" s="29" t="s">
        <v>2704</v>
      </c>
      <c r="B175" t="s">
        <v>2704</v>
      </c>
      <c r="D175" t="s">
        <v>2705</v>
      </c>
      <c r="E175" t="s">
        <v>2451</v>
      </c>
      <c r="F175" t="s">
        <v>2333</v>
      </c>
      <c r="G175" t="str">
        <f t="shared" si="2"/>
        <v>Medicine and Surgery Services</v>
      </c>
    </row>
    <row r="176" spans="1:7" x14ac:dyDescent="0.3">
      <c r="A176" s="29" t="s">
        <v>2706</v>
      </c>
      <c r="B176" t="s">
        <v>2706</v>
      </c>
      <c r="D176" t="s">
        <v>2707</v>
      </c>
      <c r="E176" t="s">
        <v>2451</v>
      </c>
      <c r="F176" t="s">
        <v>2333</v>
      </c>
      <c r="G176" t="str">
        <f t="shared" si="2"/>
        <v>Medicine and Surgery Services</v>
      </c>
    </row>
    <row r="177" spans="1:7" x14ac:dyDescent="0.3">
      <c r="A177" s="29" t="s">
        <v>2708</v>
      </c>
      <c r="B177" t="s">
        <v>2708</v>
      </c>
      <c r="D177" t="s">
        <v>2709</v>
      </c>
      <c r="E177" t="s">
        <v>2380</v>
      </c>
      <c r="F177" t="s">
        <v>2333</v>
      </c>
      <c r="G177" t="str">
        <f t="shared" si="2"/>
        <v>Medicine and Surgery Services</v>
      </c>
    </row>
    <row r="178" spans="1:7" x14ac:dyDescent="0.3">
      <c r="A178" s="29" t="s">
        <v>2710</v>
      </c>
      <c r="B178" t="s">
        <v>2710</v>
      </c>
      <c r="D178" t="s">
        <v>2711</v>
      </c>
      <c r="E178" t="s">
        <v>2380</v>
      </c>
      <c r="F178" t="s">
        <v>2333</v>
      </c>
      <c r="G178" t="str">
        <f t="shared" si="2"/>
        <v>Medicine and Surgery Services</v>
      </c>
    </row>
    <row r="179" spans="1:7" x14ac:dyDescent="0.3">
      <c r="A179" s="29" t="s">
        <v>2712</v>
      </c>
      <c r="B179" t="s">
        <v>2712</v>
      </c>
      <c r="D179" t="s">
        <v>2713</v>
      </c>
      <c r="E179" t="s">
        <v>2380</v>
      </c>
      <c r="F179" t="s">
        <v>2333</v>
      </c>
      <c r="G179" t="str">
        <f t="shared" si="2"/>
        <v>Medicine and Surgery Services</v>
      </c>
    </row>
    <row r="180" spans="1:7" x14ac:dyDescent="0.3">
      <c r="A180" s="29" t="s">
        <v>2714</v>
      </c>
      <c r="B180" t="s">
        <v>2714</v>
      </c>
      <c r="D180" t="s">
        <v>2715</v>
      </c>
      <c r="E180" t="s">
        <v>2380</v>
      </c>
      <c r="F180" t="s">
        <v>2333</v>
      </c>
      <c r="G180" t="str">
        <f t="shared" si="2"/>
        <v>Medicine and Surgery Services</v>
      </c>
    </row>
    <row r="181" spans="1:7" x14ac:dyDescent="0.3">
      <c r="A181" s="29" t="s">
        <v>2716</v>
      </c>
      <c r="B181" t="s">
        <v>2716</v>
      </c>
      <c r="D181" t="s">
        <v>2717</v>
      </c>
      <c r="E181" t="s">
        <v>2380</v>
      </c>
      <c r="F181" t="s">
        <v>2333</v>
      </c>
      <c r="G181" t="str">
        <f t="shared" si="2"/>
        <v>Medicine and Surgery Services</v>
      </c>
    </row>
    <row r="182" spans="1:7" x14ac:dyDescent="0.3">
      <c r="A182" s="29" t="s">
        <v>2718</v>
      </c>
      <c r="B182" t="s">
        <v>2718</v>
      </c>
      <c r="D182" t="s">
        <v>2719</v>
      </c>
      <c r="E182" t="s">
        <v>2380</v>
      </c>
      <c r="F182" t="s">
        <v>2333</v>
      </c>
      <c r="G182" t="str">
        <f t="shared" si="2"/>
        <v>Medicine and Surgery Services</v>
      </c>
    </row>
    <row r="183" spans="1:7" x14ac:dyDescent="0.3">
      <c r="A183" s="29" t="s">
        <v>2720</v>
      </c>
      <c r="B183" t="s">
        <v>2720</v>
      </c>
      <c r="D183" t="s">
        <v>2721</v>
      </c>
      <c r="E183" t="s">
        <v>2380</v>
      </c>
      <c r="F183" t="s">
        <v>2333</v>
      </c>
      <c r="G183" t="str">
        <f t="shared" si="2"/>
        <v>Medicine and Surgery Services</v>
      </c>
    </row>
    <row r="184" spans="1:7" x14ac:dyDescent="0.3">
      <c r="A184" s="29" t="s">
        <v>2722</v>
      </c>
      <c r="B184" t="s">
        <v>2722</v>
      </c>
      <c r="D184" t="s">
        <v>2723</v>
      </c>
      <c r="E184" t="s">
        <v>2380</v>
      </c>
      <c r="F184" t="s">
        <v>2333</v>
      </c>
      <c r="G184" t="str">
        <f t="shared" si="2"/>
        <v>Medicine and Surgery Services</v>
      </c>
    </row>
    <row r="185" spans="1:7" x14ac:dyDescent="0.3">
      <c r="A185" s="29" t="s">
        <v>2724</v>
      </c>
      <c r="B185" t="s">
        <v>2724</v>
      </c>
      <c r="D185" t="s">
        <v>2725</v>
      </c>
      <c r="E185" t="s">
        <v>2380</v>
      </c>
      <c r="F185" t="s">
        <v>2333</v>
      </c>
      <c r="G185" t="str">
        <f t="shared" si="2"/>
        <v>Medicine and Surgery Services</v>
      </c>
    </row>
    <row r="186" spans="1:7" x14ac:dyDescent="0.3">
      <c r="A186" s="29" t="s">
        <v>2726</v>
      </c>
      <c r="B186" t="s">
        <v>2726</v>
      </c>
      <c r="D186" t="s">
        <v>2727</v>
      </c>
      <c r="E186" t="s">
        <v>2380</v>
      </c>
      <c r="F186" t="s">
        <v>2333</v>
      </c>
      <c r="G186" t="str">
        <f t="shared" si="2"/>
        <v>Medicine and Surgery Services</v>
      </c>
    </row>
    <row r="187" spans="1:7" x14ac:dyDescent="0.3">
      <c r="A187" s="29" t="s">
        <v>2728</v>
      </c>
      <c r="B187" t="s">
        <v>2728</v>
      </c>
      <c r="D187" t="s">
        <v>2729</v>
      </c>
      <c r="E187" t="s">
        <v>2380</v>
      </c>
      <c r="F187" t="s">
        <v>2333</v>
      </c>
      <c r="G187" t="str">
        <f t="shared" si="2"/>
        <v>Medicine and Surgery Services</v>
      </c>
    </row>
    <row r="188" spans="1:7" x14ac:dyDescent="0.3">
      <c r="A188" s="29" t="s">
        <v>2730</v>
      </c>
      <c r="B188" t="s">
        <v>2730</v>
      </c>
      <c r="D188" t="s">
        <v>2731</v>
      </c>
      <c r="E188" t="s">
        <v>2380</v>
      </c>
      <c r="F188" t="s">
        <v>2333</v>
      </c>
      <c r="G188" t="str">
        <f t="shared" si="2"/>
        <v>Medicine and Surgery Services</v>
      </c>
    </row>
    <row r="189" spans="1:7" x14ac:dyDescent="0.3">
      <c r="A189" s="29" t="s">
        <v>2732</v>
      </c>
      <c r="B189" t="s">
        <v>2732</v>
      </c>
      <c r="D189" t="s">
        <v>2733</v>
      </c>
      <c r="E189" t="s">
        <v>2380</v>
      </c>
      <c r="F189" t="s">
        <v>2333</v>
      </c>
      <c r="G189" t="str">
        <f t="shared" si="2"/>
        <v>Medicine and Surgery Services</v>
      </c>
    </row>
    <row r="190" spans="1:7" x14ac:dyDescent="0.3">
      <c r="A190" s="29" t="s">
        <v>2734</v>
      </c>
      <c r="B190" t="s">
        <v>2734</v>
      </c>
      <c r="D190" t="s">
        <v>2735</v>
      </c>
      <c r="E190" t="s">
        <v>2380</v>
      </c>
      <c r="F190" t="s">
        <v>2333</v>
      </c>
      <c r="G190" t="str">
        <f t="shared" si="2"/>
        <v>Medicine and Surgery Services</v>
      </c>
    </row>
    <row r="191" spans="1:7" x14ac:dyDescent="0.3">
      <c r="A191" s="29" t="s">
        <v>2736</v>
      </c>
      <c r="B191" t="s">
        <v>2736</v>
      </c>
      <c r="D191" t="s">
        <v>2737</v>
      </c>
      <c r="E191" t="s">
        <v>2380</v>
      </c>
      <c r="F191" t="s">
        <v>2333</v>
      </c>
      <c r="G191" t="str">
        <f t="shared" si="2"/>
        <v>Medicine and Surgery Services</v>
      </c>
    </row>
    <row r="192" spans="1:7" x14ac:dyDescent="0.3">
      <c r="A192" s="29" t="s">
        <v>2738</v>
      </c>
      <c r="B192" t="s">
        <v>2738</v>
      </c>
      <c r="D192" t="s">
        <v>2739</v>
      </c>
      <c r="E192" t="s">
        <v>2380</v>
      </c>
      <c r="F192" t="s">
        <v>2333</v>
      </c>
      <c r="G192" t="str">
        <f t="shared" si="2"/>
        <v>Medicine and Surgery Services</v>
      </c>
    </row>
    <row r="193" spans="1:7" x14ac:dyDescent="0.3">
      <c r="A193" s="29" t="s">
        <v>2740</v>
      </c>
      <c r="B193" t="s">
        <v>2740</v>
      </c>
      <c r="D193" t="s">
        <v>2741</v>
      </c>
      <c r="E193" t="s">
        <v>2380</v>
      </c>
      <c r="F193" t="s">
        <v>2333</v>
      </c>
      <c r="G193" t="str">
        <f t="shared" si="2"/>
        <v>Medicine and Surgery Services</v>
      </c>
    </row>
    <row r="194" spans="1:7" x14ac:dyDescent="0.3">
      <c r="A194" s="29" t="s">
        <v>2742</v>
      </c>
      <c r="B194" t="s">
        <v>2742</v>
      </c>
      <c r="D194" t="s">
        <v>2743</v>
      </c>
      <c r="E194" t="s">
        <v>2380</v>
      </c>
      <c r="F194" t="s">
        <v>2333</v>
      </c>
      <c r="G194" t="str">
        <f t="shared" si="2"/>
        <v>Medicine and Surgery Services</v>
      </c>
    </row>
    <row r="195" spans="1:7" x14ac:dyDescent="0.3">
      <c r="A195" s="29" t="s">
        <v>2744</v>
      </c>
      <c r="B195" t="s">
        <v>2744</v>
      </c>
      <c r="D195" t="s">
        <v>2745</v>
      </c>
      <c r="E195" t="s">
        <v>2380</v>
      </c>
      <c r="F195" t="s">
        <v>2333</v>
      </c>
      <c r="G195" t="str">
        <f t="shared" ref="G195:G258" si="3">VLOOKUP(F195,$I$2:$J$27,2,FALSE)</f>
        <v>Medicine and Surgery Services</v>
      </c>
    </row>
    <row r="196" spans="1:7" x14ac:dyDescent="0.3">
      <c r="A196" s="29" t="s">
        <v>2746</v>
      </c>
      <c r="B196" t="s">
        <v>2746</v>
      </c>
      <c r="D196" t="s">
        <v>2747</v>
      </c>
      <c r="E196" t="s">
        <v>2380</v>
      </c>
      <c r="F196" t="s">
        <v>2333</v>
      </c>
      <c r="G196" t="str">
        <f t="shared" si="3"/>
        <v>Medicine and Surgery Services</v>
      </c>
    </row>
    <row r="197" spans="1:7" x14ac:dyDescent="0.3">
      <c r="A197" s="29" t="s">
        <v>2748</v>
      </c>
      <c r="B197" t="s">
        <v>2748</v>
      </c>
      <c r="D197" t="s">
        <v>2749</v>
      </c>
      <c r="E197" t="s">
        <v>2380</v>
      </c>
      <c r="F197" t="s">
        <v>2333</v>
      </c>
      <c r="G197" t="str">
        <f t="shared" si="3"/>
        <v>Medicine and Surgery Services</v>
      </c>
    </row>
    <row r="198" spans="1:7" x14ac:dyDescent="0.3">
      <c r="A198" s="29" t="s">
        <v>2750</v>
      </c>
      <c r="B198" t="s">
        <v>2750</v>
      </c>
      <c r="D198" t="s">
        <v>2751</v>
      </c>
      <c r="E198" t="s">
        <v>2380</v>
      </c>
      <c r="F198" t="s">
        <v>2333</v>
      </c>
      <c r="G198" t="str">
        <f t="shared" si="3"/>
        <v>Medicine and Surgery Services</v>
      </c>
    </row>
    <row r="199" spans="1:7" x14ac:dyDescent="0.3">
      <c r="A199" s="29" t="s">
        <v>2752</v>
      </c>
      <c r="B199" t="s">
        <v>2752</v>
      </c>
      <c r="D199" t="s">
        <v>2753</v>
      </c>
      <c r="E199" t="s">
        <v>2380</v>
      </c>
      <c r="F199" t="s">
        <v>2333</v>
      </c>
      <c r="G199" t="str">
        <f t="shared" si="3"/>
        <v>Medicine and Surgery Services</v>
      </c>
    </row>
    <row r="200" spans="1:7" x14ac:dyDescent="0.3">
      <c r="A200" s="29" t="s">
        <v>2754</v>
      </c>
      <c r="B200" t="s">
        <v>2754</v>
      </c>
      <c r="D200" t="s">
        <v>2755</v>
      </c>
      <c r="E200" t="s">
        <v>2380</v>
      </c>
      <c r="F200" t="s">
        <v>2333</v>
      </c>
      <c r="G200" t="str">
        <f t="shared" si="3"/>
        <v>Medicine and Surgery Services</v>
      </c>
    </row>
    <row r="201" spans="1:7" x14ac:dyDescent="0.3">
      <c r="A201" s="29" t="s">
        <v>2756</v>
      </c>
      <c r="B201" t="s">
        <v>2756</v>
      </c>
      <c r="D201" t="s">
        <v>2757</v>
      </c>
      <c r="E201" t="s">
        <v>2380</v>
      </c>
      <c r="F201" t="s">
        <v>2333</v>
      </c>
      <c r="G201" t="str">
        <f t="shared" si="3"/>
        <v>Medicine and Surgery Services</v>
      </c>
    </row>
    <row r="202" spans="1:7" x14ac:dyDescent="0.3">
      <c r="A202" s="29" t="s">
        <v>2758</v>
      </c>
      <c r="B202" t="s">
        <v>2758</v>
      </c>
      <c r="D202" t="s">
        <v>2759</v>
      </c>
      <c r="E202" t="s">
        <v>2380</v>
      </c>
      <c r="F202" t="s">
        <v>2333</v>
      </c>
      <c r="G202" t="str">
        <f t="shared" si="3"/>
        <v>Medicine and Surgery Services</v>
      </c>
    </row>
    <row r="203" spans="1:7" x14ac:dyDescent="0.3">
      <c r="A203" s="29" t="s">
        <v>2760</v>
      </c>
      <c r="B203" t="s">
        <v>2760</v>
      </c>
      <c r="D203" t="s">
        <v>2761</v>
      </c>
      <c r="E203" t="s">
        <v>2380</v>
      </c>
      <c r="F203" t="s">
        <v>2333</v>
      </c>
      <c r="G203" t="str">
        <f t="shared" si="3"/>
        <v>Medicine and Surgery Services</v>
      </c>
    </row>
    <row r="204" spans="1:7" x14ac:dyDescent="0.3">
      <c r="A204" s="29" t="s">
        <v>2762</v>
      </c>
      <c r="B204" t="s">
        <v>2762</v>
      </c>
      <c r="D204" t="s">
        <v>2763</v>
      </c>
      <c r="E204" t="s">
        <v>2380</v>
      </c>
      <c r="F204" t="s">
        <v>2333</v>
      </c>
      <c r="G204" t="str">
        <f t="shared" si="3"/>
        <v>Medicine and Surgery Services</v>
      </c>
    </row>
    <row r="205" spans="1:7" x14ac:dyDescent="0.3">
      <c r="A205" s="29" t="s">
        <v>2764</v>
      </c>
      <c r="B205" t="s">
        <v>2764</v>
      </c>
      <c r="D205" t="s">
        <v>2765</v>
      </c>
      <c r="E205" t="s">
        <v>2380</v>
      </c>
      <c r="F205" t="s">
        <v>2333</v>
      </c>
      <c r="G205" t="str">
        <f t="shared" si="3"/>
        <v>Medicine and Surgery Services</v>
      </c>
    </row>
    <row r="206" spans="1:7" x14ac:dyDescent="0.3">
      <c r="A206" s="29" t="s">
        <v>2766</v>
      </c>
      <c r="B206" t="s">
        <v>2766</v>
      </c>
      <c r="D206" t="s">
        <v>2767</v>
      </c>
      <c r="E206" t="s">
        <v>2380</v>
      </c>
      <c r="F206" t="s">
        <v>2333</v>
      </c>
      <c r="G206" t="str">
        <f t="shared" si="3"/>
        <v>Medicine and Surgery Services</v>
      </c>
    </row>
    <row r="207" spans="1:7" x14ac:dyDescent="0.3">
      <c r="A207" s="29" t="s">
        <v>2768</v>
      </c>
      <c r="B207" t="s">
        <v>2768</v>
      </c>
      <c r="D207" t="s">
        <v>2769</v>
      </c>
      <c r="E207" t="s">
        <v>2380</v>
      </c>
      <c r="F207" t="s">
        <v>2333</v>
      </c>
      <c r="G207" t="str">
        <f t="shared" si="3"/>
        <v>Medicine and Surgery Services</v>
      </c>
    </row>
    <row r="208" spans="1:7" x14ac:dyDescent="0.3">
      <c r="A208" s="29" t="s">
        <v>2770</v>
      </c>
      <c r="B208" t="s">
        <v>2770</v>
      </c>
      <c r="D208" t="s">
        <v>2771</v>
      </c>
      <c r="E208" t="s">
        <v>2380</v>
      </c>
      <c r="F208" t="s">
        <v>2333</v>
      </c>
      <c r="G208" t="str">
        <f t="shared" si="3"/>
        <v>Medicine and Surgery Services</v>
      </c>
    </row>
    <row r="209" spans="1:7" x14ac:dyDescent="0.3">
      <c r="A209" s="29" t="s">
        <v>2772</v>
      </c>
      <c r="B209" t="s">
        <v>2772</v>
      </c>
      <c r="D209" t="s">
        <v>2773</v>
      </c>
      <c r="E209" t="s">
        <v>2380</v>
      </c>
      <c r="F209" t="s">
        <v>2333</v>
      </c>
      <c r="G209" t="str">
        <f t="shared" si="3"/>
        <v>Medicine and Surgery Services</v>
      </c>
    </row>
    <row r="210" spans="1:7" x14ac:dyDescent="0.3">
      <c r="A210" s="29" t="s">
        <v>2774</v>
      </c>
      <c r="B210" t="s">
        <v>2774</v>
      </c>
      <c r="D210" t="s">
        <v>2775</v>
      </c>
      <c r="E210" t="s">
        <v>2451</v>
      </c>
      <c r="F210" t="s">
        <v>2333</v>
      </c>
      <c r="G210" t="str">
        <f t="shared" si="3"/>
        <v>Medicine and Surgery Services</v>
      </c>
    </row>
    <row r="211" spans="1:7" x14ac:dyDescent="0.3">
      <c r="A211" s="29" t="s">
        <v>2776</v>
      </c>
      <c r="B211" t="s">
        <v>2776</v>
      </c>
      <c r="D211" t="s">
        <v>2777</v>
      </c>
      <c r="E211" t="s">
        <v>2380</v>
      </c>
      <c r="F211" t="s">
        <v>2333</v>
      </c>
      <c r="G211" t="str">
        <f t="shared" si="3"/>
        <v>Medicine and Surgery Services</v>
      </c>
    </row>
    <row r="212" spans="1:7" x14ac:dyDescent="0.3">
      <c r="A212" s="29" t="s">
        <v>2778</v>
      </c>
      <c r="B212" t="s">
        <v>2778</v>
      </c>
      <c r="D212" t="s">
        <v>2779</v>
      </c>
      <c r="E212" t="s">
        <v>2380</v>
      </c>
      <c r="F212" t="s">
        <v>2345</v>
      </c>
      <c r="G212" t="str">
        <f t="shared" si="3"/>
        <v>Medicine and Surgery Services</v>
      </c>
    </row>
    <row r="213" spans="1:7" x14ac:dyDescent="0.3">
      <c r="A213" s="29" t="s">
        <v>2780</v>
      </c>
      <c r="B213" t="s">
        <v>2780</v>
      </c>
      <c r="D213" t="s">
        <v>2781</v>
      </c>
      <c r="E213" t="s">
        <v>2380</v>
      </c>
      <c r="F213" t="s">
        <v>2345</v>
      </c>
      <c r="G213" t="str">
        <f t="shared" si="3"/>
        <v>Medicine and Surgery Services</v>
      </c>
    </row>
    <row r="214" spans="1:7" x14ac:dyDescent="0.3">
      <c r="A214" s="29" t="s">
        <v>2782</v>
      </c>
      <c r="B214" t="s">
        <v>2782</v>
      </c>
      <c r="D214" t="s">
        <v>2783</v>
      </c>
      <c r="E214" t="s">
        <v>2380</v>
      </c>
      <c r="F214" t="s">
        <v>2328</v>
      </c>
      <c r="G214" t="str">
        <f t="shared" si="3"/>
        <v>Medicine and Surgery Services</v>
      </c>
    </row>
    <row r="215" spans="1:7" x14ac:dyDescent="0.3">
      <c r="A215" s="29" t="s">
        <v>2784</v>
      </c>
      <c r="B215" t="s">
        <v>2784</v>
      </c>
      <c r="D215" t="s">
        <v>2785</v>
      </c>
      <c r="E215" t="s">
        <v>2380</v>
      </c>
      <c r="F215" t="s">
        <v>2328</v>
      </c>
      <c r="G215" t="str">
        <f t="shared" si="3"/>
        <v>Medicine and Surgery Services</v>
      </c>
    </row>
    <row r="216" spans="1:7" x14ac:dyDescent="0.3">
      <c r="A216" s="29" t="s">
        <v>2786</v>
      </c>
      <c r="B216" t="s">
        <v>2786</v>
      </c>
      <c r="D216" t="s">
        <v>2787</v>
      </c>
      <c r="E216" t="s">
        <v>2451</v>
      </c>
      <c r="F216" t="s">
        <v>2345</v>
      </c>
      <c r="G216" t="str">
        <f t="shared" si="3"/>
        <v>Medicine and Surgery Services</v>
      </c>
    </row>
    <row r="217" spans="1:7" x14ac:dyDescent="0.3">
      <c r="A217" s="29" t="s">
        <v>2788</v>
      </c>
      <c r="B217" t="s">
        <v>2788</v>
      </c>
      <c r="D217" t="s">
        <v>2789</v>
      </c>
      <c r="E217" t="s">
        <v>2280</v>
      </c>
      <c r="F217" t="s">
        <v>2345</v>
      </c>
      <c r="G217" t="str">
        <f t="shared" si="3"/>
        <v>Medicine and Surgery Services</v>
      </c>
    </row>
    <row r="218" spans="1:7" x14ac:dyDescent="0.3">
      <c r="A218" s="29" t="s">
        <v>2790</v>
      </c>
      <c r="B218" t="s">
        <v>2790</v>
      </c>
      <c r="D218" t="s">
        <v>2791</v>
      </c>
      <c r="E218" t="s">
        <v>2451</v>
      </c>
      <c r="F218" t="s">
        <v>2333</v>
      </c>
      <c r="G218" t="str">
        <f t="shared" si="3"/>
        <v>Medicine and Surgery Services</v>
      </c>
    </row>
    <row r="219" spans="1:7" x14ac:dyDescent="0.3">
      <c r="A219" s="29" t="s">
        <v>2792</v>
      </c>
      <c r="B219" t="s">
        <v>2792</v>
      </c>
      <c r="D219" t="s">
        <v>2793</v>
      </c>
      <c r="E219" t="s">
        <v>2451</v>
      </c>
      <c r="F219" t="s">
        <v>2333</v>
      </c>
      <c r="G219" t="str">
        <f t="shared" si="3"/>
        <v>Medicine and Surgery Services</v>
      </c>
    </row>
    <row r="220" spans="1:7" x14ac:dyDescent="0.3">
      <c r="A220" s="29" t="s">
        <v>2794</v>
      </c>
      <c r="B220" t="s">
        <v>2794</v>
      </c>
      <c r="D220" t="s">
        <v>2795</v>
      </c>
      <c r="E220" t="s">
        <v>2380</v>
      </c>
      <c r="F220" t="s">
        <v>2333</v>
      </c>
      <c r="G220" t="str">
        <f t="shared" si="3"/>
        <v>Medicine and Surgery Services</v>
      </c>
    </row>
    <row r="221" spans="1:7" x14ac:dyDescent="0.3">
      <c r="A221" s="29" t="s">
        <v>2796</v>
      </c>
      <c r="B221" t="s">
        <v>2796</v>
      </c>
      <c r="D221" t="s">
        <v>2797</v>
      </c>
      <c r="E221" t="s">
        <v>2380</v>
      </c>
      <c r="F221" t="s">
        <v>2333</v>
      </c>
      <c r="G221" t="str">
        <f t="shared" si="3"/>
        <v>Medicine and Surgery Services</v>
      </c>
    </row>
    <row r="222" spans="1:7" x14ac:dyDescent="0.3">
      <c r="A222" s="29" t="s">
        <v>2798</v>
      </c>
      <c r="B222" t="s">
        <v>2798</v>
      </c>
      <c r="D222" t="s">
        <v>2799</v>
      </c>
      <c r="E222" t="s">
        <v>2280</v>
      </c>
      <c r="F222" t="s">
        <v>2333</v>
      </c>
      <c r="G222" t="str">
        <f t="shared" si="3"/>
        <v>Medicine and Surgery Services</v>
      </c>
    </row>
    <row r="223" spans="1:7" x14ac:dyDescent="0.3">
      <c r="A223" s="29" t="s">
        <v>2800</v>
      </c>
      <c r="B223" t="s">
        <v>2800</v>
      </c>
      <c r="D223" t="s">
        <v>2801</v>
      </c>
      <c r="E223" t="s">
        <v>2280</v>
      </c>
      <c r="F223" t="s">
        <v>2333</v>
      </c>
      <c r="G223" t="str">
        <f t="shared" si="3"/>
        <v>Medicine and Surgery Services</v>
      </c>
    </row>
    <row r="224" spans="1:7" x14ac:dyDescent="0.3">
      <c r="A224" s="29" t="s">
        <v>2802</v>
      </c>
      <c r="B224" t="s">
        <v>2802</v>
      </c>
      <c r="D224" t="s">
        <v>2803</v>
      </c>
      <c r="E224" t="s">
        <v>2280</v>
      </c>
      <c r="F224" t="s">
        <v>2333</v>
      </c>
      <c r="G224" t="str">
        <f t="shared" si="3"/>
        <v>Medicine and Surgery Services</v>
      </c>
    </row>
    <row r="225" spans="1:7" x14ac:dyDescent="0.3">
      <c r="A225" s="29" t="s">
        <v>2804</v>
      </c>
      <c r="B225" t="s">
        <v>2804</v>
      </c>
      <c r="D225" t="s">
        <v>2805</v>
      </c>
      <c r="E225" t="s">
        <v>2280</v>
      </c>
      <c r="F225" t="s">
        <v>2333</v>
      </c>
      <c r="G225" t="str">
        <f t="shared" si="3"/>
        <v>Medicine and Surgery Services</v>
      </c>
    </row>
    <row r="226" spans="1:7" x14ac:dyDescent="0.3">
      <c r="A226" s="29" t="s">
        <v>2806</v>
      </c>
      <c r="B226" t="s">
        <v>2806</v>
      </c>
      <c r="D226" t="s">
        <v>2807</v>
      </c>
      <c r="E226" t="s">
        <v>2280</v>
      </c>
      <c r="F226" t="s">
        <v>2345</v>
      </c>
      <c r="G226" t="str">
        <f t="shared" si="3"/>
        <v>Medicine and Surgery Services</v>
      </c>
    </row>
    <row r="227" spans="1:7" x14ac:dyDescent="0.3">
      <c r="A227" s="29" t="s">
        <v>2808</v>
      </c>
      <c r="B227" t="s">
        <v>2808</v>
      </c>
      <c r="D227" t="s">
        <v>2809</v>
      </c>
      <c r="E227" t="s">
        <v>1</v>
      </c>
      <c r="F227" t="s">
        <v>2345</v>
      </c>
      <c r="G227" t="str">
        <f t="shared" si="3"/>
        <v>Medicine and Surgery Services</v>
      </c>
    </row>
    <row r="228" spans="1:7" x14ac:dyDescent="0.3">
      <c r="A228" s="29" t="s">
        <v>2810</v>
      </c>
      <c r="B228" t="s">
        <v>2810</v>
      </c>
      <c r="D228" t="s">
        <v>2811</v>
      </c>
      <c r="E228" t="s">
        <v>2280</v>
      </c>
      <c r="F228" t="s">
        <v>2345</v>
      </c>
      <c r="G228" t="str">
        <f t="shared" si="3"/>
        <v>Medicine and Surgery Services</v>
      </c>
    </row>
    <row r="229" spans="1:7" x14ac:dyDescent="0.3">
      <c r="A229" s="29" t="s">
        <v>2812</v>
      </c>
      <c r="B229" t="s">
        <v>2812</v>
      </c>
      <c r="D229" t="s">
        <v>2813</v>
      </c>
      <c r="E229" t="s">
        <v>2280</v>
      </c>
      <c r="F229" t="s">
        <v>2345</v>
      </c>
      <c r="G229" t="str">
        <f t="shared" si="3"/>
        <v>Medicine and Surgery Services</v>
      </c>
    </row>
    <row r="230" spans="1:7" x14ac:dyDescent="0.3">
      <c r="A230" s="29" t="s">
        <v>2814</v>
      </c>
      <c r="B230" t="s">
        <v>2814</v>
      </c>
      <c r="D230" t="s">
        <v>2815</v>
      </c>
      <c r="E230" t="s">
        <v>2323</v>
      </c>
      <c r="F230" t="s">
        <v>2333</v>
      </c>
      <c r="G230" t="str">
        <f t="shared" si="3"/>
        <v>Medicine and Surgery Services</v>
      </c>
    </row>
    <row r="231" spans="1:7" x14ac:dyDescent="0.3">
      <c r="A231" s="29" t="s">
        <v>2816</v>
      </c>
      <c r="B231" t="s">
        <v>2816</v>
      </c>
      <c r="D231" t="s">
        <v>2817</v>
      </c>
      <c r="E231" t="s">
        <v>2451</v>
      </c>
      <c r="F231" t="s">
        <v>2333</v>
      </c>
      <c r="G231" t="str">
        <f t="shared" si="3"/>
        <v>Medicine and Surgery Services</v>
      </c>
    </row>
    <row r="232" spans="1:7" x14ac:dyDescent="0.3">
      <c r="A232" s="29" t="s">
        <v>2818</v>
      </c>
      <c r="B232" t="s">
        <v>2818</v>
      </c>
      <c r="D232" t="s">
        <v>2819</v>
      </c>
      <c r="E232" t="s">
        <v>2451</v>
      </c>
      <c r="F232" t="s">
        <v>2333</v>
      </c>
      <c r="G232" t="str">
        <f t="shared" si="3"/>
        <v>Medicine and Surgery Services</v>
      </c>
    </row>
    <row r="233" spans="1:7" x14ac:dyDescent="0.3">
      <c r="A233" s="29" t="s">
        <v>2820</v>
      </c>
      <c r="B233" t="s">
        <v>2820</v>
      </c>
      <c r="D233" t="s">
        <v>2821</v>
      </c>
      <c r="E233" t="s">
        <v>2451</v>
      </c>
      <c r="F233" t="s">
        <v>2333</v>
      </c>
      <c r="G233" t="str">
        <f t="shared" si="3"/>
        <v>Medicine and Surgery Services</v>
      </c>
    </row>
    <row r="234" spans="1:7" x14ac:dyDescent="0.3">
      <c r="A234" s="29" t="s">
        <v>2822</v>
      </c>
      <c r="B234" t="s">
        <v>2822</v>
      </c>
      <c r="D234" t="s">
        <v>2823</v>
      </c>
      <c r="E234" t="s">
        <v>2380</v>
      </c>
      <c r="F234" t="s">
        <v>2333</v>
      </c>
      <c r="G234" t="str">
        <f t="shared" si="3"/>
        <v>Medicine and Surgery Services</v>
      </c>
    </row>
    <row r="235" spans="1:7" x14ac:dyDescent="0.3">
      <c r="A235" s="29" t="s">
        <v>2824</v>
      </c>
      <c r="B235" t="s">
        <v>2824</v>
      </c>
      <c r="D235" t="s">
        <v>2825</v>
      </c>
      <c r="E235" t="s">
        <v>2380</v>
      </c>
      <c r="F235" t="s">
        <v>2333</v>
      </c>
      <c r="G235" t="str">
        <f t="shared" si="3"/>
        <v>Medicine and Surgery Services</v>
      </c>
    </row>
    <row r="236" spans="1:7" x14ac:dyDescent="0.3">
      <c r="A236" s="29" t="s">
        <v>2826</v>
      </c>
      <c r="B236" t="s">
        <v>2826</v>
      </c>
      <c r="D236" t="s">
        <v>2827</v>
      </c>
      <c r="E236" t="s">
        <v>2380</v>
      </c>
      <c r="F236" t="s">
        <v>2333</v>
      </c>
      <c r="G236" t="str">
        <f t="shared" si="3"/>
        <v>Medicine and Surgery Services</v>
      </c>
    </row>
    <row r="237" spans="1:7" x14ac:dyDescent="0.3">
      <c r="A237" s="29" t="s">
        <v>2828</v>
      </c>
      <c r="B237" t="s">
        <v>2828</v>
      </c>
      <c r="D237" t="s">
        <v>2829</v>
      </c>
      <c r="E237" t="s">
        <v>2380</v>
      </c>
      <c r="F237" t="s">
        <v>2333</v>
      </c>
      <c r="G237" t="str">
        <f t="shared" si="3"/>
        <v>Medicine and Surgery Services</v>
      </c>
    </row>
    <row r="238" spans="1:7" x14ac:dyDescent="0.3">
      <c r="A238" s="29" t="s">
        <v>2281</v>
      </c>
      <c r="B238" t="s">
        <v>2281</v>
      </c>
      <c r="D238" t="s">
        <v>2830</v>
      </c>
      <c r="E238" t="s">
        <v>2380</v>
      </c>
      <c r="F238" t="s">
        <v>2333</v>
      </c>
      <c r="G238" t="str">
        <f t="shared" si="3"/>
        <v>Medicine and Surgery Services</v>
      </c>
    </row>
    <row r="239" spans="1:7" x14ac:dyDescent="0.3">
      <c r="A239" s="29" t="s">
        <v>2831</v>
      </c>
      <c r="B239" t="s">
        <v>2831</v>
      </c>
      <c r="D239" t="s">
        <v>2832</v>
      </c>
      <c r="E239" t="s">
        <v>2323</v>
      </c>
      <c r="F239" t="s">
        <v>2345</v>
      </c>
      <c r="G239" t="str">
        <f t="shared" si="3"/>
        <v>Medicine and Surgery Services</v>
      </c>
    </row>
    <row r="240" spans="1:7" x14ac:dyDescent="0.3">
      <c r="A240" s="29" t="s">
        <v>2833</v>
      </c>
      <c r="B240" t="s">
        <v>2833</v>
      </c>
      <c r="D240" t="s">
        <v>2834</v>
      </c>
      <c r="E240" t="s">
        <v>2323</v>
      </c>
      <c r="F240" t="s">
        <v>2333</v>
      </c>
      <c r="G240" t="str">
        <f t="shared" si="3"/>
        <v>Medicine and Surgery Services</v>
      </c>
    </row>
    <row r="241" spans="1:7" x14ac:dyDescent="0.3">
      <c r="A241" s="29" t="s">
        <v>2835</v>
      </c>
      <c r="B241" t="s">
        <v>2835</v>
      </c>
      <c r="D241" t="s">
        <v>2836</v>
      </c>
      <c r="E241" t="s">
        <v>2380</v>
      </c>
      <c r="F241" t="s">
        <v>2345</v>
      </c>
      <c r="G241" t="str">
        <f t="shared" si="3"/>
        <v>Medicine and Surgery Services</v>
      </c>
    </row>
    <row r="242" spans="1:7" x14ac:dyDescent="0.3">
      <c r="A242" s="29" t="s">
        <v>2837</v>
      </c>
      <c r="B242" t="s">
        <v>2837</v>
      </c>
      <c r="D242" t="s">
        <v>2838</v>
      </c>
      <c r="E242" t="s">
        <v>2323</v>
      </c>
      <c r="F242" t="s">
        <v>2345</v>
      </c>
      <c r="G242" t="str">
        <f t="shared" si="3"/>
        <v>Medicine and Surgery Services</v>
      </c>
    </row>
    <row r="243" spans="1:7" x14ac:dyDescent="0.3">
      <c r="A243" s="29" t="s">
        <v>2839</v>
      </c>
      <c r="B243" t="s">
        <v>2839</v>
      </c>
      <c r="D243" t="s">
        <v>2840</v>
      </c>
      <c r="E243" t="s">
        <v>2323</v>
      </c>
      <c r="F243" t="s">
        <v>2345</v>
      </c>
      <c r="G243" t="str">
        <f t="shared" si="3"/>
        <v>Medicine and Surgery Services</v>
      </c>
    </row>
    <row r="244" spans="1:7" x14ac:dyDescent="0.3">
      <c r="A244" s="29" t="s">
        <v>2841</v>
      </c>
      <c r="B244" t="s">
        <v>2841</v>
      </c>
      <c r="D244" t="s">
        <v>2842</v>
      </c>
      <c r="E244" t="s">
        <v>2380</v>
      </c>
      <c r="F244" t="s">
        <v>2333</v>
      </c>
      <c r="G244" t="str">
        <f t="shared" si="3"/>
        <v>Medicine and Surgery Services</v>
      </c>
    </row>
    <row r="245" spans="1:7" x14ac:dyDescent="0.3">
      <c r="A245" s="29" t="s">
        <v>2843</v>
      </c>
      <c r="B245" t="s">
        <v>2843</v>
      </c>
      <c r="D245" t="s">
        <v>2844</v>
      </c>
      <c r="E245" t="s">
        <v>2380</v>
      </c>
      <c r="F245" t="s">
        <v>2333</v>
      </c>
      <c r="G245" t="str">
        <f t="shared" si="3"/>
        <v>Medicine and Surgery Services</v>
      </c>
    </row>
    <row r="246" spans="1:7" x14ac:dyDescent="0.3">
      <c r="A246" s="29" t="s">
        <v>2845</v>
      </c>
      <c r="B246" t="s">
        <v>2845</v>
      </c>
      <c r="D246" t="s">
        <v>2846</v>
      </c>
      <c r="E246" t="s">
        <v>2380</v>
      </c>
      <c r="F246" t="s">
        <v>2333</v>
      </c>
      <c r="G246" t="str">
        <f t="shared" si="3"/>
        <v>Medicine and Surgery Services</v>
      </c>
    </row>
    <row r="247" spans="1:7" x14ac:dyDescent="0.3">
      <c r="A247" s="29" t="s">
        <v>2847</v>
      </c>
      <c r="B247" t="s">
        <v>2847</v>
      </c>
      <c r="D247" t="s">
        <v>2848</v>
      </c>
      <c r="E247" t="s">
        <v>2380</v>
      </c>
      <c r="F247" t="s">
        <v>2333</v>
      </c>
      <c r="G247" t="str">
        <f t="shared" si="3"/>
        <v>Medicine and Surgery Services</v>
      </c>
    </row>
    <row r="248" spans="1:7" x14ac:dyDescent="0.3">
      <c r="A248" s="29" t="s">
        <v>2849</v>
      </c>
      <c r="B248" t="s">
        <v>2849</v>
      </c>
      <c r="D248" t="s">
        <v>2850</v>
      </c>
      <c r="E248" t="s">
        <v>2380</v>
      </c>
      <c r="F248" t="s">
        <v>2333</v>
      </c>
      <c r="G248" t="str">
        <f t="shared" si="3"/>
        <v>Medicine and Surgery Services</v>
      </c>
    </row>
    <row r="249" spans="1:7" x14ac:dyDescent="0.3">
      <c r="A249" s="29" t="s">
        <v>2851</v>
      </c>
      <c r="B249" t="s">
        <v>2851</v>
      </c>
      <c r="D249" t="s">
        <v>2852</v>
      </c>
      <c r="E249" t="s">
        <v>2380</v>
      </c>
      <c r="F249" t="s">
        <v>2333</v>
      </c>
      <c r="G249" t="str">
        <f t="shared" si="3"/>
        <v>Medicine and Surgery Services</v>
      </c>
    </row>
    <row r="250" spans="1:7" x14ac:dyDescent="0.3">
      <c r="A250" s="29" t="s">
        <v>2853</v>
      </c>
      <c r="B250" t="s">
        <v>2853</v>
      </c>
      <c r="D250" t="s">
        <v>2854</v>
      </c>
      <c r="E250" t="s">
        <v>2380</v>
      </c>
      <c r="F250" t="s">
        <v>2345</v>
      </c>
      <c r="G250" t="str">
        <f t="shared" si="3"/>
        <v>Medicine and Surgery Services</v>
      </c>
    </row>
    <row r="251" spans="1:7" x14ac:dyDescent="0.3">
      <c r="A251" s="29" t="s">
        <v>2855</v>
      </c>
      <c r="B251" t="s">
        <v>2855</v>
      </c>
      <c r="D251" t="s">
        <v>2856</v>
      </c>
      <c r="E251" t="s">
        <v>2380</v>
      </c>
      <c r="F251" t="s">
        <v>2333</v>
      </c>
      <c r="G251" t="str">
        <f t="shared" si="3"/>
        <v>Medicine and Surgery Services</v>
      </c>
    </row>
    <row r="252" spans="1:7" x14ac:dyDescent="0.3">
      <c r="A252" s="29" t="s">
        <v>2857</v>
      </c>
      <c r="B252" t="s">
        <v>2857</v>
      </c>
      <c r="D252" t="s">
        <v>2858</v>
      </c>
      <c r="E252" t="s">
        <v>2380</v>
      </c>
      <c r="F252" t="s">
        <v>2333</v>
      </c>
      <c r="G252" t="str">
        <f t="shared" si="3"/>
        <v>Medicine and Surgery Services</v>
      </c>
    </row>
    <row r="253" spans="1:7" x14ac:dyDescent="0.3">
      <c r="A253" s="29" t="s">
        <v>2859</v>
      </c>
      <c r="B253" t="s">
        <v>2859</v>
      </c>
      <c r="D253" t="s">
        <v>2860</v>
      </c>
      <c r="E253" t="s">
        <v>2380</v>
      </c>
      <c r="F253" t="s">
        <v>2333</v>
      </c>
      <c r="G253" t="str">
        <f t="shared" si="3"/>
        <v>Medicine and Surgery Services</v>
      </c>
    </row>
    <row r="254" spans="1:7" x14ac:dyDescent="0.3">
      <c r="A254" s="29" t="s">
        <v>2861</v>
      </c>
      <c r="B254" t="s">
        <v>2861</v>
      </c>
      <c r="D254" t="s">
        <v>2862</v>
      </c>
      <c r="E254" t="s">
        <v>2380</v>
      </c>
      <c r="F254" t="s">
        <v>2333</v>
      </c>
      <c r="G254" t="str">
        <f t="shared" si="3"/>
        <v>Medicine and Surgery Services</v>
      </c>
    </row>
    <row r="255" spans="1:7" x14ac:dyDescent="0.3">
      <c r="A255" s="29" t="s">
        <v>2863</v>
      </c>
      <c r="B255" t="s">
        <v>2863</v>
      </c>
      <c r="D255" t="s">
        <v>2864</v>
      </c>
      <c r="E255" t="s">
        <v>2380</v>
      </c>
      <c r="F255" t="s">
        <v>2345</v>
      </c>
      <c r="G255" t="str">
        <f t="shared" si="3"/>
        <v>Medicine and Surgery Services</v>
      </c>
    </row>
    <row r="256" spans="1:7" x14ac:dyDescent="0.3">
      <c r="A256" s="29" t="s">
        <v>2865</v>
      </c>
      <c r="B256" t="s">
        <v>2865</v>
      </c>
      <c r="D256" t="s">
        <v>2866</v>
      </c>
      <c r="E256" t="s">
        <v>2380</v>
      </c>
      <c r="F256" t="s">
        <v>2333</v>
      </c>
      <c r="G256" t="str">
        <f t="shared" si="3"/>
        <v>Medicine and Surgery Services</v>
      </c>
    </row>
    <row r="257" spans="1:7" x14ac:dyDescent="0.3">
      <c r="A257" s="29" t="s">
        <v>2867</v>
      </c>
      <c r="B257" t="s">
        <v>2867</v>
      </c>
      <c r="D257" t="s">
        <v>2868</v>
      </c>
      <c r="E257" t="s">
        <v>2380</v>
      </c>
      <c r="F257" t="s">
        <v>2333</v>
      </c>
      <c r="G257" t="str">
        <f t="shared" si="3"/>
        <v>Medicine and Surgery Services</v>
      </c>
    </row>
    <row r="258" spans="1:7" x14ac:dyDescent="0.3">
      <c r="A258" s="29" t="s">
        <v>2869</v>
      </c>
      <c r="B258" t="s">
        <v>2869</v>
      </c>
      <c r="D258" t="s">
        <v>2870</v>
      </c>
      <c r="E258" t="s">
        <v>2380</v>
      </c>
      <c r="F258" t="s">
        <v>2333</v>
      </c>
      <c r="G258" t="str">
        <f t="shared" si="3"/>
        <v>Medicine and Surgery Services</v>
      </c>
    </row>
    <row r="259" spans="1:7" x14ac:dyDescent="0.3">
      <c r="A259" s="29" t="s">
        <v>2871</v>
      </c>
      <c r="B259" t="s">
        <v>2871</v>
      </c>
      <c r="D259" t="s">
        <v>2872</v>
      </c>
      <c r="E259" t="s">
        <v>2380</v>
      </c>
      <c r="F259" t="s">
        <v>2333</v>
      </c>
      <c r="G259" t="str">
        <f t="shared" ref="G259:G322" si="4">VLOOKUP(F259,$I$2:$J$27,2,FALSE)</f>
        <v>Medicine and Surgery Services</v>
      </c>
    </row>
    <row r="260" spans="1:7" x14ac:dyDescent="0.3">
      <c r="A260" s="29" t="s">
        <v>2873</v>
      </c>
      <c r="B260" t="s">
        <v>2873</v>
      </c>
      <c r="D260" t="s">
        <v>2874</v>
      </c>
      <c r="E260" t="s">
        <v>2380</v>
      </c>
      <c r="F260" t="s">
        <v>2333</v>
      </c>
      <c r="G260" t="str">
        <f t="shared" si="4"/>
        <v>Medicine and Surgery Services</v>
      </c>
    </row>
    <row r="261" spans="1:7" x14ac:dyDescent="0.3">
      <c r="A261" s="29" t="s">
        <v>2875</v>
      </c>
      <c r="B261" t="s">
        <v>2875</v>
      </c>
      <c r="D261" t="s">
        <v>2876</v>
      </c>
      <c r="E261" t="s">
        <v>2380</v>
      </c>
      <c r="F261" t="s">
        <v>2333</v>
      </c>
      <c r="G261" t="str">
        <f t="shared" si="4"/>
        <v>Medicine and Surgery Services</v>
      </c>
    </row>
    <row r="262" spans="1:7" x14ac:dyDescent="0.3">
      <c r="A262" s="29" t="s">
        <v>2877</v>
      </c>
      <c r="B262" t="s">
        <v>2877</v>
      </c>
      <c r="D262" t="s">
        <v>2878</v>
      </c>
      <c r="E262" t="s">
        <v>2380</v>
      </c>
      <c r="F262" t="s">
        <v>2333</v>
      </c>
      <c r="G262" t="str">
        <f t="shared" si="4"/>
        <v>Medicine and Surgery Services</v>
      </c>
    </row>
    <row r="263" spans="1:7" x14ac:dyDescent="0.3">
      <c r="A263" s="29" t="s">
        <v>2879</v>
      </c>
      <c r="B263" t="s">
        <v>2879</v>
      </c>
      <c r="D263" t="s">
        <v>2880</v>
      </c>
      <c r="E263" t="s">
        <v>2380</v>
      </c>
      <c r="F263" t="s">
        <v>2333</v>
      </c>
      <c r="G263" t="str">
        <f t="shared" si="4"/>
        <v>Medicine and Surgery Services</v>
      </c>
    </row>
    <row r="264" spans="1:7" x14ac:dyDescent="0.3">
      <c r="A264" s="29" t="s">
        <v>2881</v>
      </c>
      <c r="B264" t="s">
        <v>2881</v>
      </c>
      <c r="D264" t="s">
        <v>2882</v>
      </c>
      <c r="E264" t="s">
        <v>2380</v>
      </c>
      <c r="F264" t="s">
        <v>2333</v>
      </c>
      <c r="G264" t="str">
        <f t="shared" si="4"/>
        <v>Medicine and Surgery Services</v>
      </c>
    </row>
    <row r="265" spans="1:7" x14ac:dyDescent="0.3">
      <c r="A265" s="29" t="s">
        <v>2883</v>
      </c>
      <c r="B265" t="s">
        <v>2883</v>
      </c>
      <c r="D265" t="s">
        <v>2884</v>
      </c>
      <c r="E265" t="s">
        <v>2380</v>
      </c>
      <c r="F265" t="s">
        <v>2333</v>
      </c>
      <c r="G265" t="str">
        <f t="shared" si="4"/>
        <v>Medicine and Surgery Services</v>
      </c>
    </row>
    <row r="266" spans="1:7" x14ac:dyDescent="0.3">
      <c r="A266" s="29" t="s">
        <v>2885</v>
      </c>
      <c r="B266" t="s">
        <v>2885</v>
      </c>
      <c r="D266" t="s">
        <v>2886</v>
      </c>
      <c r="E266" t="s">
        <v>2280</v>
      </c>
      <c r="F266" t="s">
        <v>2345</v>
      </c>
      <c r="G266" t="str">
        <f t="shared" si="4"/>
        <v>Medicine and Surgery Services</v>
      </c>
    </row>
    <row r="267" spans="1:7" x14ac:dyDescent="0.3">
      <c r="A267" s="29" t="s">
        <v>2887</v>
      </c>
      <c r="B267" t="s">
        <v>2887</v>
      </c>
      <c r="D267" t="s">
        <v>2888</v>
      </c>
      <c r="E267" t="s">
        <v>2380</v>
      </c>
      <c r="F267" t="s">
        <v>2333</v>
      </c>
      <c r="G267" t="str">
        <f t="shared" si="4"/>
        <v>Medicine and Surgery Services</v>
      </c>
    </row>
    <row r="268" spans="1:7" x14ac:dyDescent="0.3">
      <c r="A268" s="29" t="s">
        <v>2889</v>
      </c>
      <c r="B268" t="s">
        <v>2889</v>
      </c>
      <c r="D268" t="s">
        <v>2890</v>
      </c>
      <c r="E268" t="s">
        <v>2380</v>
      </c>
      <c r="F268" t="s">
        <v>2333</v>
      </c>
      <c r="G268" t="str">
        <f t="shared" si="4"/>
        <v>Medicine and Surgery Services</v>
      </c>
    </row>
    <row r="269" spans="1:7" x14ac:dyDescent="0.3">
      <c r="A269" s="29" t="s">
        <v>2891</v>
      </c>
      <c r="B269" t="s">
        <v>2891</v>
      </c>
      <c r="D269" t="s">
        <v>2892</v>
      </c>
      <c r="E269" t="s">
        <v>2380</v>
      </c>
      <c r="F269" t="s">
        <v>2333</v>
      </c>
      <c r="G269" t="str">
        <f t="shared" si="4"/>
        <v>Medicine and Surgery Services</v>
      </c>
    </row>
    <row r="270" spans="1:7" x14ac:dyDescent="0.3">
      <c r="A270" s="29" t="s">
        <v>2893</v>
      </c>
      <c r="B270" t="s">
        <v>2893</v>
      </c>
      <c r="D270" t="s">
        <v>2894</v>
      </c>
      <c r="E270" t="s">
        <v>2380</v>
      </c>
      <c r="F270" t="s">
        <v>2333</v>
      </c>
      <c r="G270" t="str">
        <f t="shared" si="4"/>
        <v>Medicine and Surgery Services</v>
      </c>
    </row>
    <row r="271" spans="1:7" x14ac:dyDescent="0.3">
      <c r="A271" s="29" t="s">
        <v>2895</v>
      </c>
      <c r="B271" t="s">
        <v>2895</v>
      </c>
      <c r="D271" t="s">
        <v>2896</v>
      </c>
      <c r="E271" t="s">
        <v>2380</v>
      </c>
      <c r="F271" t="s">
        <v>2345</v>
      </c>
      <c r="G271" t="str">
        <f t="shared" si="4"/>
        <v>Medicine and Surgery Services</v>
      </c>
    </row>
    <row r="272" spans="1:7" x14ac:dyDescent="0.3">
      <c r="A272" s="29" t="s">
        <v>2897</v>
      </c>
      <c r="B272" t="s">
        <v>2897</v>
      </c>
      <c r="D272" t="s">
        <v>2898</v>
      </c>
      <c r="E272" t="s">
        <v>2380</v>
      </c>
      <c r="F272" t="s">
        <v>2333</v>
      </c>
      <c r="G272" t="str">
        <f t="shared" si="4"/>
        <v>Medicine and Surgery Services</v>
      </c>
    </row>
    <row r="273" spans="1:7" x14ac:dyDescent="0.3">
      <c r="A273" s="29" t="s">
        <v>2899</v>
      </c>
      <c r="B273" t="s">
        <v>2899</v>
      </c>
      <c r="D273" t="s">
        <v>2900</v>
      </c>
      <c r="E273" t="s">
        <v>2380</v>
      </c>
      <c r="F273" t="s">
        <v>2333</v>
      </c>
      <c r="G273" t="str">
        <f t="shared" si="4"/>
        <v>Medicine and Surgery Services</v>
      </c>
    </row>
    <row r="274" spans="1:7" x14ac:dyDescent="0.3">
      <c r="A274" s="29" t="s">
        <v>2901</v>
      </c>
      <c r="B274" t="s">
        <v>2901</v>
      </c>
      <c r="D274" t="s">
        <v>2902</v>
      </c>
      <c r="E274" t="s">
        <v>2380</v>
      </c>
      <c r="F274" t="s">
        <v>2333</v>
      </c>
      <c r="G274" t="str">
        <f t="shared" si="4"/>
        <v>Medicine and Surgery Services</v>
      </c>
    </row>
    <row r="275" spans="1:7" x14ac:dyDescent="0.3">
      <c r="A275" s="29" t="s">
        <v>2903</v>
      </c>
      <c r="B275" t="s">
        <v>2903</v>
      </c>
      <c r="D275" t="s">
        <v>2904</v>
      </c>
      <c r="E275" t="s">
        <v>2380</v>
      </c>
      <c r="F275" t="s">
        <v>2333</v>
      </c>
      <c r="G275" t="str">
        <f t="shared" si="4"/>
        <v>Medicine and Surgery Services</v>
      </c>
    </row>
    <row r="276" spans="1:7" x14ac:dyDescent="0.3">
      <c r="A276" s="29" t="s">
        <v>2905</v>
      </c>
      <c r="B276" t="s">
        <v>2905</v>
      </c>
      <c r="D276" t="s">
        <v>2906</v>
      </c>
      <c r="E276" t="s">
        <v>2380</v>
      </c>
      <c r="F276" t="s">
        <v>2333</v>
      </c>
      <c r="G276" t="str">
        <f t="shared" si="4"/>
        <v>Medicine and Surgery Services</v>
      </c>
    </row>
    <row r="277" spans="1:7" x14ac:dyDescent="0.3">
      <c r="A277" s="29" t="s">
        <v>2907</v>
      </c>
      <c r="B277" t="s">
        <v>2907</v>
      </c>
      <c r="D277" t="s">
        <v>2908</v>
      </c>
      <c r="E277" t="s">
        <v>2380</v>
      </c>
      <c r="F277" t="s">
        <v>2333</v>
      </c>
      <c r="G277" t="str">
        <f t="shared" si="4"/>
        <v>Medicine and Surgery Services</v>
      </c>
    </row>
    <row r="278" spans="1:7" x14ac:dyDescent="0.3">
      <c r="A278" s="29" t="s">
        <v>2297</v>
      </c>
      <c r="B278" t="s">
        <v>2297</v>
      </c>
      <c r="D278" t="s">
        <v>2909</v>
      </c>
      <c r="E278" t="s">
        <v>2</v>
      </c>
      <c r="F278" t="s">
        <v>2349</v>
      </c>
      <c r="G278" t="str">
        <f t="shared" si="4"/>
        <v>Radiology Services</v>
      </c>
    </row>
    <row r="279" spans="1:7" x14ac:dyDescent="0.3">
      <c r="A279" s="29" t="s">
        <v>2910</v>
      </c>
      <c r="B279" t="s">
        <v>2910</v>
      </c>
      <c r="D279" t="s">
        <v>2911</v>
      </c>
      <c r="E279" t="s">
        <v>2</v>
      </c>
      <c r="F279" t="s">
        <v>2349</v>
      </c>
      <c r="G279" t="str">
        <f t="shared" si="4"/>
        <v>Radiology Services</v>
      </c>
    </row>
    <row r="280" spans="1:7" x14ac:dyDescent="0.3">
      <c r="A280" s="29" t="s">
        <v>2912</v>
      </c>
      <c r="B280" t="s">
        <v>2912</v>
      </c>
      <c r="D280" t="s">
        <v>2913</v>
      </c>
      <c r="E280" t="s">
        <v>2380</v>
      </c>
      <c r="F280" t="s">
        <v>2345</v>
      </c>
      <c r="G280" t="str">
        <f t="shared" si="4"/>
        <v>Medicine and Surgery Services</v>
      </c>
    </row>
    <row r="281" spans="1:7" x14ac:dyDescent="0.3">
      <c r="A281" s="29" t="s">
        <v>2914</v>
      </c>
      <c r="B281" t="s">
        <v>2914</v>
      </c>
      <c r="D281" t="s">
        <v>2915</v>
      </c>
      <c r="E281" t="s">
        <v>2451</v>
      </c>
      <c r="F281" t="s">
        <v>2345</v>
      </c>
      <c r="G281" t="str">
        <f t="shared" si="4"/>
        <v>Medicine and Surgery Services</v>
      </c>
    </row>
    <row r="282" spans="1:7" x14ac:dyDescent="0.3">
      <c r="A282" s="29" t="s">
        <v>2916</v>
      </c>
      <c r="B282" t="s">
        <v>2916</v>
      </c>
      <c r="D282" t="s">
        <v>2917</v>
      </c>
      <c r="E282" t="s">
        <v>2380</v>
      </c>
      <c r="F282" t="s">
        <v>2345</v>
      </c>
      <c r="G282" t="str">
        <f t="shared" si="4"/>
        <v>Medicine and Surgery Services</v>
      </c>
    </row>
    <row r="283" spans="1:7" x14ac:dyDescent="0.3">
      <c r="A283" s="29" t="s">
        <v>2918</v>
      </c>
      <c r="B283" t="s">
        <v>2918</v>
      </c>
      <c r="D283" t="s">
        <v>2919</v>
      </c>
      <c r="E283" t="s">
        <v>2380</v>
      </c>
      <c r="F283" t="s">
        <v>2333</v>
      </c>
      <c r="G283" t="str">
        <f t="shared" si="4"/>
        <v>Medicine and Surgery Services</v>
      </c>
    </row>
    <row r="284" spans="1:7" x14ac:dyDescent="0.3">
      <c r="A284" s="29" t="s">
        <v>2920</v>
      </c>
      <c r="B284" t="s">
        <v>2920</v>
      </c>
      <c r="D284" t="s">
        <v>2921</v>
      </c>
      <c r="E284" t="s">
        <v>2380</v>
      </c>
      <c r="F284" t="s">
        <v>2333</v>
      </c>
      <c r="G284" t="str">
        <f t="shared" si="4"/>
        <v>Medicine and Surgery Services</v>
      </c>
    </row>
    <row r="285" spans="1:7" x14ac:dyDescent="0.3">
      <c r="A285" s="29" t="s">
        <v>2922</v>
      </c>
      <c r="B285" t="s">
        <v>2922</v>
      </c>
      <c r="D285" t="s">
        <v>2923</v>
      </c>
      <c r="E285" t="s">
        <v>2380</v>
      </c>
      <c r="F285" t="s">
        <v>2333</v>
      </c>
      <c r="G285" t="str">
        <f t="shared" si="4"/>
        <v>Medicine and Surgery Services</v>
      </c>
    </row>
    <row r="286" spans="1:7" x14ac:dyDescent="0.3">
      <c r="A286" s="29" t="s">
        <v>2924</v>
      </c>
      <c r="B286" t="s">
        <v>2924</v>
      </c>
      <c r="D286" t="s">
        <v>2925</v>
      </c>
      <c r="E286" t="s">
        <v>2380</v>
      </c>
      <c r="F286" t="s">
        <v>2333</v>
      </c>
      <c r="G286" t="str">
        <f t="shared" si="4"/>
        <v>Medicine and Surgery Services</v>
      </c>
    </row>
    <row r="287" spans="1:7" x14ac:dyDescent="0.3">
      <c r="A287" s="29" t="s">
        <v>2926</v>
      </c>
      <c r="B287" t="s">
        <v>2926</v>
      </c>
      <c r="D287" t="s">
        <v>2927</v>
      </c>
      <c r="E287" t="s">
        <v>2380</v>
      </c>
      <c r="F287" t="s">
        <v>2333</v>
      </c>
      <c r="G287" t="str">
        <f t="shared" si="4"/>
        <v>Medicine and Surgery Services</v>
      </c>
    </row>
    <row r="288" spans="1:7" x14ac:dyDescent="0.3">
      <c r="A288" s="29" t="s">
        <v>2928</v>
      </c>
      <c r="B288" t="s">
        <v>2928</v>
      </c>
      <c r="D288" t="s">
        <v>2929</v>
      </c>
      <c r="E288" t="s">
        <v>2380</v>
      </c>
      <c r="F288" t="s">
        <v>2333</v>
      </c>
      <c r="G288" t="str">
        <f t="shared" si="4"/>
        <v>Medicine and Surgery Services</v>
      </c>
    </row>
    <row r="289" spans="1:7" x14ac:dyDescent="0.3">
      <c r="A289" s="29" t="s">
        <v>2930</v>
      </c>
      <c r="B289" t="s">
        <v>2930</v>
      </c>
      <c r="D289" t="s">
        <v>2931</v>
      </c>
      <c r="E289" t="s">
        <v>2280</v>
      </c>
      <c r="F289" t="s">
        <v>2333</v>
      </c>
      <c r="G289" t="str">
        <f t="shared" si="4"/>
        <v>Medicine and Surgery Services</v>
      </c>
    </row>
    <row r="290" spans="1:7" x14ac:dyDescent="0.3">
      <c r="A290" s="29" t="s">
        <v>2932</v>
      </c>
      <c r="B290" t="s">
        <v>2932</v>
      </c>
      <c r="D290" t="s">
        <v>2933</v>
      </c>
      <c r="E290" t="s">
        <v>2380</v>
      </c>
      <c r="F290" t="s">
        <v>2333</v>
      </c>
      <c r="G290" t="str">
        <f t="shared" si="4"/>
        <v>Medicine and Surgery Services</v>
      </c>
    </row>
    <row r="291" spans="1:7" x14ac:dyDescent="0.3">
      <c r="A291" s="29" t="s">
        <v>2934</v>
      </c>
      <c r="B291" t="s">
        <v>2934</v>
      </c>
      <c r="D291" t="s">
        <v>2935</v>
      </c>
      <c r="E291" t="s">
        <v>2380</v>
      </c>
      <c r="F291" t="s">
        <v>2333</v>
      </c>
      <c r="G291" t="str">
        <f t="shared" si="4"/>
        <v>Medicine and Surgery Services</v>
      </c>
    </row>
    <row r="292" spans="1:7" x14ac:dyDescent="0.3">
      <c r="A292" s="29" t="s">
        <v>2936</v>
      </c>
      <c r="B292" t="s">
        <v>2936</v>
      </c>
      <c r="D292" t="s">
        <v>2937</v>
      </c>
      <c r="E292" t="s">
        <v>2380</v>
      </c>
      <c r="F292" t="s">
        <v>2333</v>
      </c>
      <c r="G292" t="str">
        <f t="shared" si="4"/>
        <v>Medicine and Surgery Services</v>
      </c>
    </row>
    <row r="293" spans="1:7" x14ac:dyDescent="0.3">
      <c r="A293" s="29" t="s">
        <v>2938</v>
      </c>
      <c r="B293" t="s">
        <v>2938</v>
      </c>
      <c r="D293" t="s">
        <v>2939</v>
      </c>
      <c r="E293" t="s">
        <v>2380</v>
      </c>
      <c r="F293" t="s">
        <v>2333</v>
      </c>
      <c r="G293" t="str">
        <f t="shared" si="4"/>
        <v>Medicine and Surgery Services</v>
      </c>
    </row>
    <row r="294" spans="1:7" x14ac:dyDescent="0.3">
      <c r="A294" s="29" t="s">
        <v>2940</v>
      </c>
      <c r="B294" t="s">
        <v>2940</v>
      </c>
      <c r="D294" t="s">
        <v>2941</v>
      </c>
      <c r="E294" t="s">
        <v>2380</v>
      </c>
      <c r="F294" t="s">
        <v>2333</v>
      </c>
      <c r="G294" t="str">
        <f t="shared" si="4"/>
        <v>Medicine and Surgery Services</v>
      </c>
    </row>
    <row r="295" spans="1:7" x14ac:dyDescent="0.3">
      <c r="A295" s="29" t="s">
        <v>2942</v>
      </c>
      <c r="B295" t="s">
        <v>2942</v>
      </c>
      <c r="D295" t="s">
        <v>2943</v>
      </c>
      <c r="E295" t="s">
        <v>2380</v>
      </c>
      <c r="F295" t="s">
        <v>2333</v>
      </c>
      <c r="G295" t="str">
        <f t="shared" si="4"/>
        <v>Medicine and Surgery Services</v>
      </c>
    </row>
    <row r="296" spans="1:7" x14ac:dyDescent="0.3">
      <c r="A296" s="29" t="s">
        <v>2944</v>
      </c>
      <c r="B296" t="s">
        <v>2944</v>
      </c>
      <c r="D296" t="s">
        <v>2945</v>
      </c>
      <c r="E296" t="s">
        <v>2380</v>
      </c>
      <c r="F296" t="s">
        <v>2333</v>
      </c>
      <c r="G296" t="str">
        <f t="shared" si="4"/>
        <v>Medicine and Surgery Services</v>
      </c>
    </row>
    <row r="297" spans="1:7" x14ac:dyDescent="0.3">
      <c r="A297" s="29" t="s">
        <v>2946</v>
      </c>
      <c r="B297" t="s">
        <v>2946</v>
      </c>
      <c r="D297" t="s">
        <v>2947</v>
      </c>
      <c r="E297" t="s">
        <v>2380</v>
      </c>
      <c r="F297" t="s">
        <v>2333</v>
      </c>
      <c r="G297" t="str">
        <f t="shared" si="4"/>
        <v>Medicine and Surgery Services</v>
      </c>
    </row>
    <row r="298" spans="1:7" x14ac:dyDescent="0.3">
      <c r="A298" s="29" t="s">
        <v>2948</v>
      </c>
      <c r="B298" t="s">
        <v>2948</v>
      </c>
      <c r="D298" t="s">
        <v>2949</v>
      </c>
      <c r="E298" t="s">
        <v>2380</v>
      </c>
      <c r="F298" t="s">
        <v>2333</v>
      </c>
      <c r="G298" t="str">
        <f t="shared" si="4"/>
        <v>Medicine and Surgery Services</v>
      </c>
    </row>
    <row r="299" spans="1:7" x14ac:dyDescent="0.3">
      <c r="A299" s="29" t="s">
        <v>2950</v>
      </c>
      <c r="B299" t="s">
        <v>2950</v>
      </c>
      <c r="D299" t="s">
        <v>2951</v>
      </c>
      <c r="E299" t="s">
        <v>2380</v>
      </c>
      <c r="F299" t="s">
        <v>2333</v>
      </c>
      <c r="G299" t="str">
        <f t="shared" si="4"/>
        <v>Medicine and Surgery Services</v>
      </c>
    </row>
    <row r="300" spans="1:7" x14ac:dyDescent="0.3">
      <c r="A300" s="29" t="s">
        <v>2952</v>
      </c>
      <c r="B300" t="s">
        <v>2952</v>
      </c>
      <c r="D300" t="s">
        <v>2953</v>
      </c>
      <c r="E300" t="s">
        <v>2380</v>
      </c>
      <c r="F300" t="s">
        <v>2333</v>
      </c>
      <c r="G300" t="str">
        <f t="shared" si="4"/>
        <v>Medicine and Surgery Services</v>
      </c>
    </row>
    <row r="301" spans="1:7" x14ac:dyDescent="0.3">
      <c r="A301" s="29" t="s">
        <v>2954</v>
      </c>
      <c r="B301" t="s">
        <v>2954</v>
      </c>
      <c r="D301" t="s">
        <v>2955</v>
      </c>
      <c r="E301" t="s">
        <v>2380</v>
      </c>
      <c r="F301" t="s">
        <v>2333</v>
      </c>
      <c r="G301" t="str">
        <f t="shared" si="4"/>
        <v>Medicine and Surgery Services</v>
      </c>
    </row>
    <row r="302" spans="1:7" x14ac:dyDescent="0.3">
      <c r="A302" s="29" t="s">
        <v>2956</v>
      </c>
      <c r="B302" t="s">
        <v>2956</v>
      </c>
      <c r="D302" t="s">
        <v>2957</v>
      </c>
      <c r="E302" t="s">
        <v>2380</v>
      </c>
      <c r="F302" t="s">
        <v>2333</v>
      </c>
      <c r="G302" t="str">
        <f t="shared" si="4"/>
        <v>Medicine and Surgery Services</v>
      </c>
    </row>
    <row r="303" spans="1:7" x14ac:dyDescent="0.3">
      <c r="A303" s="29" t="s">
        <v>2958</v>
      </c>
      <c r="B303" t="s">
        <v>2958</v>
      </c>
      <c r="D303" t="s">
        <v>2959</v>
      </c>
      <c r="E303" t="s">
        <v>2380</v>
      </c>
      <c r="F303" t="s">
        <v>2333</v>
      </c>
      <c r="G303" t="str">
        <f t="shared" si="4"/>
        <v>Medicine and Surgery Services</v>
      </c>
    </row>
    <row r="304" spans="1:7" x14ac:dyDescent="0.3">
      <c r="A304" s="29" t="s">
        <v>2960</v>
      </c>
      <c r="B304" t="s">
        <v>2960</v>
      </c>
      <c r="D304" t="s">
        <v>2961</v>
      </c>
      <c r="E304" t="s">
        <v>2380</v>
      </c>
      <c r="F304" t="s">
        <v>2333</v>
      </c>
      <c r="G304" t="str">
        <f t="shared" si="4"/>
        <v>Medicine and Surgery Services</v>
      </c>
    </row>
    <row r="305" spans="1:7" x14ac:dyDescent="0.3">
      <c r="A305" s="29" t="s">
        <v>2962</v>
      </c>
      <c r="B305" t="s">
        <v>2962</v>
      </c>
      <c r="D305" t="s">
        <v>2963</v>
      </c>
      <c r="E305" t="s">
        <v>2380</v>
      </c>
      <c r="F305" t="s">
        <v>2333</v>
      </c>
      <c r="G305" t="str">
        <f t="shared" si="4"/>
        <v>Medicine and Surgery Services</v>
      </c>
    </row>
    <row r="306" spans="1:7" x14ac:dyDescent="0.3">
      <c r="A306" s="29" t="s">
        <v>2964</v>
      </c>
      <c r="B306" t="s">
        <v>2964</v>
      </c>
      <c r="D306" t="s">
        <v>2965</v>
      </c>
      <c r="E306" t="s">
        <v>2380</v>
      </c>
      <c r="F306" t="s">
        <v>2333</v>
      </c>
      <c r="G306" t="str">
        <f t="shared" si="4"/>
        <v>Medicine and Surgery Services</v>
      </c>
    </row>
    <row r="307" spans="1:7" x14ac:dyDescent="0.3">
      <c r="A307" s="29" t="s">
        <v>2966</v>
      </c>
      <c r="B307" t="s">
        <v>2966</v>
      </c>
      <c r="D307" t="s">
        <v>2967</v>
      </c>
      <c r="E307" t="s">
        <v>2380</v>
      </c>
      <c r="F307" t="s">
        <v>2333</v>
      </c>
      <c r="G307" t="str">
        <f t="shared" si="4"/>
        <v>Medicine and Surgery Services</v>
      </c>
    </row>
    <row r="308" spans="1:7" x14ac:dyDescent="0.3">
      <c r="A308" s="29" t="s">
        <v>2968</v>
      </c>
      <c r="B308" t="s">
        <v>2968</v>
      </c>
      <c r="D308" t="s">
        <v>2969</v>
      </c>
      <c r="E308" t="s">
        <v>2380</v>
      </c>
      <c r="F308" t="s">
        <v>2333</v>
      </c>
      <c r="G308" t="str">
        <f t="shared" si="4"/>
        <v>Medicine and Surgery Services</v>
      </c>
    </row>
    <row r="309" spans="1:7" x14ac:dyDescent="0.3">
      <c r="A309" s="29" t="s">
        <v>2970</v>
      </c>
      <c r="B309" t="s">
        <v>2970</v>
      </c>
      <c r="D309" t="s">
        <v>2971</v>
      </c>
      <c r="E309" t="s">
        <v>2380</v>
      </c>
      <c r="F309" t="s">
        <v>2333</v>
      </c>
      <c r="G309" t="str">
        <f t="shared" si="4"/>
        <v>Medicine and Surgery Services</v>
      </c>
    </row>
    <row r="310" spans="1:7" x14ac:dyDescent="0.3">
      <c r="A310" s="29" t="s">
        <v>2972</v>
      </c>
      <c r="B310" t="s">
        <v>2972</v>
      </c>
      <c r="D310" t="s">
        <v>2973</v>
      </c>
      <c r="E310" t="s">
        <v>2380</v>
      </c>
      <c r="F310" t="s">
        <v>2333</v>
      </c>
      <c r="G310" t="str">
        <f t="shared" si="4"/>
        <v>Medicine and Surgery Services</v>
      </c>
    </row>
    <row r="311" spans="1:7" x14ac:dyDescent="0.3">
      <c r="A311" s="29" t="s">
        <v>2974</v>
      </c>
      <c r="B311" t="s">
        <v>2974</v>
      </c>
      <c r="D311" t="s">
        <v>2975</v>
      </c>
      <c r="E311" t="s">
        <v>2380</v>
      </c>
      <c r="F311" t="s">
        <v>2333</v>
      </c>
      <c r="G311" t="str">
        <f t="shared" si="4"/>
        <v>Medicine and Surgery Services</v>
      </c>
    </row>
    <row r="312" spans="1:7" x14ac:dyDescent="0.3">
      <c r="A312" s="29" t="s">
        <v>2976</v>
      </c>
      <c r="B312" t="s">
        <v>2976</v>
      </c>
      <c r="D312" t="s">
        <v>2977</v>
      </c>
      <c r="E312" t="s">
        <v>2380</v>
      </c>
      <c r="F312" t="s">
        <v>2333</v>
      </c>
      <c r="G312" t="str">
        <f t="shared" si="4"/>
        <v>Medicine and Surgery Services</v>
      </c>
    </row>
    <row r="313" spans="1:7" x14ac:dyDescent="0.3">
      <c r="A313" s="29" t="s">
        <v>2978</v>
      </c>
      <c r="B313" t="s">
        <v>2978</v>
      </c>
      <c r="D313" t="s">
        <v>2979</v>
      </c>
      <c r="E313" t="s">
        <v>2380</v>
      </c>
      <c r="F313" t="s">
        <v>2333</v>
      </c>
      <c r="G313" t="str">
        <f t="shared" si="4"/>
        <v>Medicine and Surgery Services</v>
      </c>
    </row>
    <row r="314" spans="1:7" x14ac:dyDescent="0.3">
      <c r="A314" s="29" t="s">
        <v>2980</v>
      </c>
      <c r="B314" t="s">
        <v>2980</v>
      </c>
      <c r="D314" t="s">
        <v>2981</v>
      </c>
      <c r="E314" t="s">
        <v>2380</v>
      </c>
      <c r="F314" t="s">
        <v>2333</v>
      </c>
      <c r="G314" t="str">
        <f t="shared" si="4"/>
        <v>Medicine and Surgery Services</v>
      </c>
    </row>
    <row r="315" spans="1:7" x14ac:dyDescent="0.3">
      <c r="A315" s="29" t="s">
        <v>2982</v>
      </c>
      <c r="B315" t="s">
        <v>2982</v>
      </c>
      <c r="D315" t="s">
        <v>2983</v>
      </c>
      <c r="E315" t="s">
        <v>2380</v>
      </c>
      <c r="F315" t="s">
        <v>2333</v>
      </c>
      <c r="G315" t="str">
        <f t="shared" si="4"/>
        <v>Medicine and Surgery Services</v>
      </c>
    </row>
    <row r="316" spans="1:7" x14ac:dyDescent="0.3">
      <c r="A316" s="29" t="s">
        <v>2984</v>
      </c>
      <c r="B316" t="s">
        <v>2984</v>
      </c>
      <c r="D316" t="s">
        <v>2985</v>
      </c>
      <c r="E316" t="s">
        <v>2380</v>
      </c>
      <c r="F316" t="s">
        <v>2333</v>
      </c>
      <c r="G316" t="str">
        <f t="shared" si="4"/>
        <v>Medicine and Surgery Services</v>
      </c>
    </row>
    <row r="317" spans="1:7" x14ac:dyDescent="0.3">
      <c r="A317" s="29" t="s">
        <v>2986</v>
      </c>
      <c r="B317" t="s">
        <v>2986</v>
      </c>
      <c r="D317" t="s">
        <v>2987</v>
      </c>
      <c r="E317" t="s">
        <v>2380</v>
      </c>
      <c r="F317" t="s">
        <v>2333</v>
      </c>
      <c r="G317" t="str">
        <f t="shared" si="4"/>
        <v>Medicine and Surgery Services</v>
      </c>
    </row>
    <row r="318" spans="1:7" x14ac:dyDescent="0.3">
      <c r="A318" s="29" t="s">
        <v>2988</v>
      </c>
      <c r="B318" t="s">
        <v>2988</v>
      </c>
      <c r="D318" t="s">
        <v>2989</v>
      </c>
      <c r="E318" t="s">
        <v>2380</v>
      </c>
      <c r="F318" t="s">
        <v>2333</v>
      </c>
      <c r="G318" t="str">
        <f t="shared" si="4"/>
        <v>Medicine and Surgery Services</v>
      </c>
    </row>
    <row r="319" spans="1:7" x14ac:dyDescent="0.3">
      <c r="A319" s="29" t="s">
        <v>2990</v>
      </c>
      <c r="B319" t="s">
        <v>2990</v>
      </c>
      <c r="D319" t="s">
        <v>2991</v>
      </c>
      <c r="E319" t="s">
        <v>2380</v>
      </c>
      <c r="F319" t="s">
        <v>2333</v>
      </c>
      <c r="G319" t="str">
        <f t="shared" si="4"/>
        <v>Medicine and Surgery Services</v>
      </c>
    </row>
    <row r="320" spans="1:7" x14ac:dyDescent="0.3">
      <c r="A320" s="29" t="s">
        <v>2992</v>
      </c>
      <c r="B320" t="s">
        <v>2992</v>
      </c>
      <c r="D320" t="s">
        <v>2993</v>
      </c>
      <c r="E320" t="s">
        <v>2380</v>
      </c>
      <c r="F320" t="s">
        <v>2333</v>
      </c>
      <c r="G320" t="str">
        <f t="shared" si="4"/>
        <v>Medicine and Surgery Services</v>
      </c>
    </row>
    <row r="321" spans="1:7" x14ac:dyDescent="0.3">
      <c r="A321" s="29" t="s">
        <v>2994</v>
      </c>
      <c r="B321" t="s">
        <v>2994</v>
      </c>
      <c r="D321" t="s">
        <v>2995</v>
      </c>
      <c r="E321" t="s">
        <v>2380</v>
      </c>
      <c r="F321" t="s">
        <v>2333</v>
      </c>
      <c r="G321" t="str">
        <f t="shared" si="4"/>
        <v>Medicine and Surgery Services</v>
      </c>
    </row>
    <row r="322" spans="1:7" x14ac:dyDescent="0.3">
      <c r="A322" s="29" t="s">
        <v>2996</v>
      </c>
      <c r="B322" t="s">
        <v>2996</v>
      </c>
      <c r="D322" t="s">
        <v>2997</v>
      </c>
      <c r="E322" t="s">
        <v>2380</v>
      </c>
      <c r="F322" t="s">
        <v>2333</v>
      </c>
      <c r="G322" t="str">
        <f t="shared" si="4"/>
        <v>Medicine and Surgery Services</v>
      </c>
    </row>
    <row r="323" spans="1:7" x14ac:dyDescent="0.3">
      <c r="A323" s="29" t="s">
        <v>2998</v>
      </c>
      <c r="B323" t="s">
        <v>2998</v>
      </c>
      <c r="D323" t="s">
        <v>2999</v>
      </c>
      <c r="E323" t="s">
        <v>2380</v>
      </c>
      <c r="F323" t="s">
        <v>2333</v>
      </c>
      <c r="G323" t="str">
        <f t="shared" ref="G323:G386" si="5">VLOOKUP(F323,$I$2:$J$27,2,FALSE)</f>
        <v>Medicine and Surgery Services</v>
      </c>
    </row>
    <row r="324" spans="1:7" x14ac:dyDescent="0.3">
      <c r="A324" s="29" t="s">
        <v>3000</v>
      </c>
      <c r="B324" t="s">
        <v>3000</v>
      </c>
      <c r="D324" t="s">
        <v>3001</v>
      </c>
      <c r="E324" t="s">
        <v>2380</v>
      </c>
      <c r="F324" t="s">
        <v>2333</v>
      </c>
      <c r="G324" t="str">
        <f t="shared" si="5"/>
        <v>Medicine and Surgery Services</v>
      </c>
    </row>
    <row r="325" spans="1:7" x14ac:dyDescent="0.3">
      <c r="A325" s="29" t="s">
        <v>3002</v>
      </c>
      <c r="B325" t="s">
        <v>3002</v>
      </c>
      <c r="D325" t="s">
        <v>3003</v>
      </c>
      <c r="E325" t="s">
        <v>2380</v>
      </c>
      <c r="F325" t="s">
        <v>2333</v>
      </c>
      <c r="G325" t="str">
        <f t="shared" si="5"/>
        <v>Medicine and Surgery Services</v>
      </c>
    </row>
    <row r="326" spans="1:7" x14ac:dyDescent="0.3">
      <c r="A326" s="29" t="s">
        <v>3004</v>
      </c>
      <c r="B326" t="s">
        <v>3004</v>
      </c>
      <c r="D326" t="s">
        <v>3005</v>
      </c>
      <c r="E326" t="s">
        <v>2380</v>
      </c>
      <c r="F326" t="s">
        <v>2333</v>
      </c>
      <c r="G326" t="str">
        <f t="shared" si="5"/>
        <v>Medicine and Surgery Services</v>
      </c>
    </row>
    <row r="327" spans="1:7" x14ac:dyDescent="0.3">
      <c r="A327" s="29" t="s">
        <v>3006</v>
      </c>
      <c r="B327" t="s">
        <v>3006</v>
      </c>
      <c r="D327" t="s">
        <v>3007</v>
      </c>
      <c r="E327" t="s">
        <v>2306</v>
      </c>
      <c r="F327" t="s">
        <v>2333</v>
      </c>
      <c r="G327" t="str">
        <f t="shared" si="5"/>
        <v>Medicine and Surgery Services</v>
      </c>
    </row>
    <row r="328" spans="1:7" x14ac:dyDescent="0.3">
      <c r="A328" s="29" t="s">
        <v>3008</v>
      </c>
      <c r="B328" t="s">
        <v>3008</v>
      </c>
      <c r="D328" t="s">
        <v>3009</v>
      </c>
      <c r="E328" t="s">
        <v>2380</v>
      </c>
      <c r="F328" t="s">
        <v>2333</v>
      </c>
      <c r="G328" t="str">
        <f t="shared" si="5"/>
        <v>Medicine and Surgery Services</v>
      </c>
    </row>
    <row r="329" spans="1:7" x14ac:dyDescent="0.3">
      <c r="A329" s="29" t="s">
        <v>3010</v>
      </c>
      <c r="B329" t="s">
        <v>3010</v>
      </c>
      <c r="D329" t="s">
        <v>3011</v>
      </c>
      <c r="E329" t="s">
        <v>2380</v>
      </c>
      <c r="F329" t="s">
        <v>2333</v>
      </c>
      <c r="G329" t="str">
        <f t="shared" si="5"/>
        <v>Medicine and Surgery Services</v>
      </c>
    </row>
    <row r="330" spans="1:7" x14ac:dyDescent="0.3">
      <c r="A330" s="29" t="s">
        <v>3012</v>
      </c>
      <c r="B330" t="s">
        <v>3012</v>
      </c>
      <c r="D330" t="s">
        <v>3013</v>
      </c>
      <c r="E330" t="s">
        <v>2380</v>
      </c>
      <c r="F330" t="s">
        <v>2333</v>
      </c>
      <c r="G330" t="str">
        <f t="shared" si="5"/>
        <v>Medicine and Surgery Services</v>
      </c>
    </row>
    <row r="331" spans="1:7" x14ac:dyDescent="0.3">
      <c r="A331" s="29" t="s">
        <v>3014</v>
      </c>
      <c r="B331" t="s">
        <v>3014</v>
      </c>
      <c r="D331" t="s">
        <v>3015</v>
      </c>
      <c r="E331" t="s">
        <v>2380</v>
      </c>
      <c r="F331" t="s">
        <v>2333</v>
      </c>
      <c r="G331" t="str">
        <f t="shared" si="5"/>
        <v>Medicine and Surgery Services</v>
      </c>
    </row>
    <row r="332" spans="1:7" x14ac:dyDescent="0.3">
      <c r="A332" s="29" t="s">
        <v>3016</v>
      </c>
      <c r="B332" t="s">
        <v>3016</v>
      </c>
      <c r="D332" t="s">
        <v>3017</v>
      </c>
      <c r="E332" t="s">
        <v>2380</v>
      </c>
      <c r="F332" t="s">
        <v>2333</v>
      </c>
      <c r="G332" t="str">
        <f t="shared" si="5"/>
        <v>Medicine and Surgery Services</v>
      </c>
    </row>
    <row r="333" spans="1:7" x14ac:dyDescent="0.3">
      <c r="A333" s="29" t="s">
        <v>3018</v>
      </c>
      <c r="B333" t="s">
        <v>3018</v>
      </c>
      <c r="D333" t="s">
        <v>3019</v>
      </c>
      <c r="E333" t="s">
        <v>2380</v>
      </c>
      <c r="F333" t="s">
        <v>2333</v>
      </c>
      <c r="G333" t="str">
        <f t="shared" si="5"/>
        <v>Medicine and Surgery Services</v>
      </c>
    </row>
    <row r="334" spans="1:7" x14ac:dyDescent="0.3">
      <c r="A334" s="29" t="s">
        <v>3020</v>
      </c>
      <c r="B334" t="s">
        <v>3020</v>
      </c>
      <c r="D334" t="s">
        <v>3021</v>
      </c>
      <c r="E334" t="s">
        <v>2380</v>
      </c>
      <c r="F334" t="s">
        <v>2333</v>
      </c>
      <c r="G334" t="str">
        <f t="shared" si="5"/>
        <v>Medicine and Surgery Services</v>
      </c>
    </row>
    <row r="335" spans="1:7" x14ac:dyDescent="0.3">
      <c r="A335" s="29" t="s">
        <v>3022</v>
      </c>
      <c r="B335" t="s">
        <v>3022</v>
      </c>
      <c r="D335" t="s">
        <v>3023</v>
      </c>
      <c r="E335" t="s">
        <v>2380</v>
      </c>
      <c r="F335" t="s">
        <v>2333</v>
      </c>
      <c r="G335" t="str">
        <f t="shared" si="5"/>
        <v>Medicine and Surgery Services</v>
      </c>
    </row>
    <row r="336" spans="1:7" x14ac:dyDescent="0.3">
      <c r="A336" s="29" t="s">
        <v>3024</v>
      </c>
      <c r="B336" t="s">
        <v>3024</v>
      </c>
      <c r="D336" t="s">
        <v>3025</v>
      </c>
      <c r="E336" t="s">
        <v>2380</v>
      </c>
      <c r="F336" t="s">
        <v>2345</v>
      </c>
      <c r="G336" t="str">
        <f t="shared" si="5"/>
        <v>Medicine and Surgery Services</v>
      </c>
    </row>
    <row r="337" spans="1:7" x14ac:dyDescent="0.3">
      <c r="A337" s="29" t="s">
        <v>3026</v>
      </c>
      <c r="B337" t="s">
        <v>3026</v>
      </c>
      <c r="D337" t="s">
        <v>3027</v>
      </c>
      <c r="E337" t="s">
        <v>2451</v>
      </c>
      <c r="F337" t="s">
        <v>2333</v>
      </c>
      <c r="G337" t="str">
        <f t="shared" si="5"/>
        <v>Medicine and Surgery Services</v>
      </c>
    </row>
    <row r="338" spans="1:7" x14ac:dyDescent="0.3">
      <c r="A338" s="29" t="s">
        <v>3028</v>
      </c>
      <c r="B338" t="s">
        <v>3028</v>
      </c>
      <c r="D338" t="s">
        <v>3029</v>
      </c>
      <c r="E338" t="s">
        <v>2451</v>
      </c>
      <c r="F338" t="s">
        <v>2333</v>
      </c>
      <c r="G338" t="str">
        <f t="shared" si="5"/>
        <v>Medicine and Surgery Services</v>
      </c>
    </row>
    <row r="339" spans="1:7" x14ac:dyDescent="0.3">
      <c r="A339" s="29" t="s">
        <v>3030</v>
      </c>
      <c r="B339" t="s">
        <v>3030</v>
      </c>
      <c r="D339" t="s">
        <v>3031</v>
      </c>
      <c r="E339" t="s">
        <v>2451</v>
      </c>
      <c r="F339" t="s">
        <v>2333</v>
      </c>
      <c r="G339" t="str">
        <f t="shared" si="5"/>
        <v>Medicine and Surgery Services</v>
      </c>
    </row>
    <row r="340" spans="1:7" x14ac:dyDescent="0.3">
      <c r="A340" s="29" t="s">
        <v>3032</v>
      </c>
      <c r="B340" t="s">
        <v>3032</v>
      </c>
      <c r="D340" t="s">
        <v>3033</v>
      </c>
      <c r="E340" t="s">
        <v>2451</v>
      </c>
      <c r="F340" t="s">
        <v>2333</v>
      </c>
      <c r="G340" t="str">
        <f t="shared" si="5"/>
        <v>Medicine and Surgery Services</v>
      </c>
    </row>
    <row r="341" spans="1:7" x14ac:dyDescent="0.3">
      <c r="A341" s="29" t="s">
        <v>3034</v>
      </c>
      <c r="B341" t="s">
        <v>3034</v>
      </c>
      <c r="D341" t="s">
        <v>3035</v>
      </c>
      <c r="E341" t="s">
        <v>2451</v>
      </c>
      <c r="F341" t="s">
        <v>2333</v>
      </c>
      <c r="G341" t="str">
        <f t="shared" si="5"/>
        <v>Medicine and Surgery Services</v>
      </c>
    </row>
    <row r="342" spans="1:7" x14ac:dyDescent="0.3">
      <c r="A342" s="29" t="s">
        <v>3036</v>
      </c>
      <c r="B342" t="s">
        <v>3036</v>
      </c>
      <c r="D342" t="s">
        <v>3037</v>
      </c>
      <c r="E342" t="s">
        <v>2380</v>
      </c>
      <c r="F342" t="s">
        <v>2333</v>
      </c>
      <c r="G342" t="str">
        <f t="shared" si="5"/>
        <v>Medicine and Surgery Services</v>
      </c>
    </row>
    <row r="343" spans="1:7" x14ac:dyDescent="0.3">
      <c r="A343" s="29" t="s">
        <v>3038</v>
      </c>
      <c r="B343" t="s">
        <v>3038</v>
      </c>
      <c r="D343" t="s">
        <v>3039</v>
      </c>
      <c r="E343" t="s">
        <v>2380</v>
      </c>
      <c r="F343" t="s">
        <v>2333</v>
      </c>
      <c r="G343" t="str">
        <f t="shared" si="5"/>
        <v>Medicine and Surgery Services</v>
      </c>
    </row>
    <row r="344" spans="1:7" x14ac:dyDescent="0.3">
      <c r="A344" s="29" t="s">
        <v>3040</v>
      </c>
      <c r="B344" t="s">
        <v>3040</v>
      </c>
      <c r="D344" t="s">
        <v>3041</v>
      </c>
      <c r="E344" t="s">
        <v>2451</v>
      </c>
      <c r="F344" t="s">
        <v>2333</v>
      </c>
      <c r="G344" t="str">
        <f t="shared" si="5"/>
        <v>Medicine and Surgery Services</v>
      </c>
    </row>
    <row r="345" spans="1:7" x14ac:dyDescent="0.3">
      <c r="A345" s="29" t="s">
        <v>3042</v>
      </c>
      <c r="B345" t="s">
        <v>3042</v>
      </c>
      <c r="D345" t="s">
        <v>3043</v>
      </c>
      <c r="E345" t="s">
        <v>2451</v>
      </c>
      <c r="F345" t="s">
        <v>2333</v>
      </c>
      <c r="G345" t="str">
        <f t="shared" si="5"/>
        <v>Medicine and Surgery Services</v>
      </c>
    </row>
    <row r="346" spans="1:7" x14ac:dyDescent="0.3">
      <c r="A346" s="29" t="s">
        <v>3044</v>
      </c>
      <c r="B346" t="s">
        <v>3044</v>
      </c>
      <c r="D346" t="s">
        <v>3045</v>
      </c>
      <c r="E346" t="s">
        <v>2451</v>
      </c>
      <c r="F346" t="s">
        <v>2333</v>
      </c>
      <c r="G346" t="str">
        <f t="shared" si="5"/>
        <v>Medicine and Surgery Services</v>
      </c>
    </row>
    <row r="347" spans="1:7" x14ac:dyDescent="0.3">
      <c r="A347" s="29" t="s">
        <v>3046</v>
      </c>
      <c r="B347" t="s">
        <v>3046</v>
      </c>
      <c r="D347" t="s">
        <v>3047</v>
      </c>
      <c r="E347" t="s">
        <v>2451</v>
      </c>
      <c r="F347" t="s">
        <v>2333</v>
      </c>
      <c r="G347" t="str">
        <f t="shared" si="5"/>
        <v>Medicine and Surgery Services</v>
      </c>
    </row>
    <row r="348" spans="1:7" x14ac:dyDescent="0.3">
      <c r="A348" s="29" t="s">
        <v>3048</v>
      </c>
      <c r="B348" t="s">
        <v>3048</v>
      </c>
      <c r="D348" t="s">
        <v>3049</v>
      </c>
      <c r="E348" t="s">
        <v>2451</v>
      </c>
      <c r="F348" t="s">
        <v>2333</v>
      </c>
      <c r="G348" t="str">
        <f t="shared" si="5"/>
        <v>Medicine and Surgery Services</v>
      </c>
    </row>
    <row r="349" spans="1:7" x14ac:dyDescent="0.3">
      <c r="A349" s="29" t="s">
        <v>3050</v>
      </c>
      <c r="B349" t="s">
        <v>3050</v>
      </c>
      <c r="D349" t="s">
        <v>3051</v>
      </c>
      <c r="E349" t="s">
        <v>2451</v>
      </c>
      <c r="F349" t="s">
        <v>2333</v>
      </c>
      <c r="G349" t="str">
        <f t="shared" si="5"/>
        <v>Medicine and Surgery Services</v>
      </c>
    </row>
    <row r="350" spans="1:7" x14ac:dyDescent="0.3">
      <c r="A350" s="29" t="s">
        <v>3052</v>
      </c>
      <c r="B350" t="s">
        <v>3052</v>
      </c>
      <c r="D350" t="s">
        <v>3053</v>
      </c>
      <c r="E350" t="s">
        <v>2451</v>
      </c>
      <c r="F350" t="s">
        <v>2333</v>
      </c>
      <c r="G350" t="str">
        <f t="shared" si="5"/>
        <v>Medicine and Surgery Services</v>
      </c>
    </row>
    <row r="351" spans="1:7" x14ac:dyDescent="0.3">
      <c r="A351" s="29" t="s">
        <v>3054</v>
      </c>
      <c r="B351" t="s">
        <v>3054</v>
      </c>
      <c r="D351" t="s">
        <v>3055</v>
      </c>
      <c r="E351" t="s">
        <v>2451</v>
      </c>
      <c r="F351" t="s">
        <v>2333</v>
      </c>
      <c r="G351" t="str">
        <f t="shared" si="5"/>
        <v>Medicine and Surgery Services</v>
      </c>
    </row>
    <row r="352" spans="1:7" x14ac:dyDescent="0.3">
      <c r="A352" s="29" t="s">
        <v>3056</v>
      </c>
      <c r="B352" t="s">
        <v>3056</v>
      </c>
      <c r="D352" t="s">
        <v>3057</v>
      </c>
      <c r="E352" t="s">
        <v>2380</v>
      </c>
      <c r="F352" t="s">
        <v>2333</v>
      </c>
      <c r="G352" t="str">
        <f t="shared" si="5"/>
        <v>Medicine and Surgery Services</v>
      </c>
    </row>
    <row r="353" spans="1:7" x14ac:dyDescent="0.3">
      <c r="A353" s="29" t="s">
        <v>3058</v>
      </c>
      <c r="B353" t="s">
        <v>3058</v>
      </c>
      <c r="D353" t="s">
        <v>3059</v>
      </c>
      <c r="E353" t="s">
        <v>2451</v>
      </c>
      <c r="F353" t="s">
        <v>2333</v>
      </c>
      <c r="G353" t="str">
        <f t="shared" si="5"/>
        <v>Medicine and Surgery Services</v>
      </c>
    </row>
    <row r="354" spans="1:7" x14ac:dyDescent="0.3">
      <c r="A354" s="29" t="s">
        <v>3060</v>
      </c>
      <c r="B354" t="s">
        <v>3060</v>
      </c>
      <c r="D354" t="s">
        <v>3061</v>
      </c>
      <c r="E354" t="s">
        <v>2451</v>
      </c>
      <c r="F354" t="s">
        <v>2333</v>
      </c>
      <c r="G354" t="str">
        <f t="shared" si="5"/>
        <v>Medicine and Surgery Services</v>
      </c>
    </row>
    <row r="355" spans="1:7" x14ac:dyDescent="0.3">
      <c r="A355" s="29" t="s">
        <v>3062</v>
      </c>
      <c r="B355" t="s">
        <v>3062</v>
      </c>
      <c r="D355" t="s">
        <v>3063</v>
      </c>
      <c r="E355" t="s">
        <v>2451</v>
      </c>
      <c r="F355" t="s">
        <v>2333</v>
      </c>
      <c r="G355" t="str">
        <f t="shared" si="5"/>
        <v>Medicine and Surgery Services</v>
      </c>
    </row>
    <row r="356" spans="1:7" x14ac:dyDescent="0.3">
      <c r="A356" s="29" t="s">
        <v>3064</v>
      </c>
      <c r="B356" t="s">
        <v>3064</v>
      </c>
      <c r="D356" t="s">
        <v>3065</v>
      </c>
      <c r="E356" t="s">
        <v>2451</v>
      </c>
      <c r="F356" t="s">
        <v>2333</v>
      </c>
      <c r="G356" t="str">
        <f t="shared" si="5"/>
        <v>Medicine and Surgery Services</v>
      </c>
    </row>
    <row r="357" spans="1:7" x14ac:dyDescent="0.3">
      <c r="A357" s="29" t="s">
        <v>3066</v>
      </c>
      <c r="B357" t="s">
        <v>3066</v>
      </c>
      <c r="D357" t="s">
        <v>3067</v>
      </c>
      <c r="E357" t="s">
        <v>2451</v>
      </c>
      <c r="F357" t="s">
        <v>2333</v>
      </c>
      <c r="G357" t="str">
        <f t="shared" si="5"/>
        <v>Medicine and Surgery Services</v>
      </c>
    </row>
    <row r="358" spans="1:7" x14ac:dyDescent="0.3">
      <c r="A358" s="29" t="s">
        <v>3068</v>
      </c>
      <c r="B358" t="s">
        <v>3068</v>
      </c>
      <c r="D358" t="s">
        <v>3069</v>
      </c>
      <c r="E358" t="s">
        <v>2451</v>
      </c>
      <c r="F358" t="s">
        <v>2333</v>
      </c>
      <c r="G358" t="str">
        <f t="shared" si="5"/>
        <v>Medicine and Surgery Services</v>
      </c>
    </row>
    <row r="359" spans="1:7" x14ac:dyDescent="0.3">
      <c r="A359" s="29" t="s">
        <v>3070</v>
      </c>
      <c r="B359" t="s">
        <v>3070</v>
      </c>
      <c r="D359" t="s">
        <v>3071</v>
      </c>
      <c r="E359" t="s">
        <v>2380</v>
      </c>
      <c r="F359" t="s">
        <v>2333</v>
      </c>
      <c r="G359" t="str">
        <f t="shared" si="5"/>
        <v>Medicine and Surgery Services</v>
      </c>
    </row>
    <row r="360" spans="1:7" x14ac:dyDescent="0.3">
      <c r="A360" s="29" t="s">
        <v>3072</v>
      </c>
      <c r="B360" t="s">
        <v>3072</v>
      </c>
      <c r="D360" t="s">
        <v>3073</v>
      </c>
      <c r="E360" t="s">
        <v>2451</v>
      </c>
      <c r="F360" t="s">
        <v>2333</v>
      </c>
      <c r="G360" t="str">
        <f t="shared" si="5"/>
        <v>Medicine and Surgery Services</v>
      </c>
    </row>
    <row r="361" spans="1:7" x14ac:dyDescent="0.3">
      <c r="A361" s="29" t="s">
        <v>3074</v>
      </c>
      <c r="B361" t="s">
        <v>3074</v>
      </c>
      <c r="D361" t="s">
        <v>3075</v>
      </c>
      <c r="E361" t="s">
        <v>2451</v>
      </c>
      <c r="F361" t="s">
        <v>2333</v>
      </c>
      <c r="G361" t="str">
        <f t="shared" si="5"/>
        <v>Medicine and Surgery Services</v>
      </c>
    </row>
    <row r="362" spans="1:7" x14ac:dyDescent="0.3">
      <c r="A362" s="29" t="s">
        <v>3076</v>
      </c>
      <c r="B362" t="s">
        <v>3076</v>
      </c>
      <c r="D362" t="s">
        <v>3077</v>
      </c>
      <c r="E362" t="s">
        <v>2451</v>
      </c>
      <c r="F362" t="s">
        <v>2333</v>
      </c>
      <c r="G362" t="str">
        <f t="shared" si="5"/>
        <v>Medicine and Surgery Services</v>
      </c>
    </row>
    <row r="363" spans="1:7" x14ac:dyDescent="0.3">
      <c r="A363" s="29" t="s">
        <v>3078</v>
      </c>
      <c r="B363" t="s">
        <v>3078</v>
      </c>
      <c r="D363" t="s">
        <v>3079</v>
      </c>
      <c r="E363" t="s">
        <v>2451</v>
      </c>
      <c r="F363" t="s">
        <v>2333</v>
      </c>
      <c r="G363" t="str">
        <f t="shared" si="5"/>
        <v>Medicine and Surgery Services</v>
      </c>
    </row>
    <row r="364" spans="1:7" x14ac:dyDescent="0.3">
      <c r="A364" s="29" t="s">
        <v>3080</v>
      </c>
      <c r="B364" t="s">
        <v>3080</v>
      </c>
      <c r="D364" t="s">
        <v>3081</v>
      </c>
      <c r="E364" t="s">
        <v>2380</v>
      </c>
      <c r="F364" t="s">
        <v>2333</v>
      </c>
      <c r="G364" t="str">
        <f t="shared" si="5"/>
        <v>Medicine and Surgery Services</v>
      </c>
    </row>
    <row r="365" spans="1:7" x14ac:dyDescent="0.3">
      <c r="A365" s="29" t="s">
        <v>3082</v>
      </c>
      <c r="B365" t="s">
        <v>3082</v>
      </c>
      <c r="D365" t="s">
        <v>3083</v>
      </c>
      <c r="E365" t="s">
        <v>2380</v>
      </c>
      <c r="F365" t="s">
        <v>2333</v>
      </c>
      <c r="G365" t="str">
        <f t="shared" si="5"/>
        <v>Medicine and Surgery Services</v>
      </c>
    </row>
    <row r="366" spans="1:7" x14ac:dyDescent="0.3">
      <c r="A366" s="29" t="s">
        <v>3084</v>
      </c>
      <c r="B366" t="s">
        <v>3084</v>
      </c>
      <c r="D366" t="s">
        <v>3085</v>
      </c>
      <c r="E366" t="s">
        <v>2380</v>
      </c>
      <c r="F366" t="s">
        <v>2333</v>
      </c>
      <c r="G366" t="str">
        <f t="shared" si="5"/>
        <v>Medicine and Surgery Services</v>
      </c>
    </row>
    <row r="367" spans="1:7" x14ac:dyDescent="0.3">
      <c r="A367" s="29" t="s">
        <v>3086</v>
      </c>
      <c r="B367" t="s">
        <v>3086</v>
      </c>
      <c r="D367" t="s">
        <v>3087</v>
      </c>
      <c r="E367" t="s">
        <v>2380</v>
      </c>
      <c r="F367" t="s">
        <v>2333</v>
      </c>
      <c r="G367" t="str">
        <f t="shared" si="5"/>
        <v>Medicine and Surgery Services</v>
      </c>
    </row>
    <row r="368" spans="1:7" x14ac:dyDescent="0.3">
      <c r="A368" s="29" t="s">
        <v>3088</v>
      </c>
      <c r="B368" t="s">
        <v>3088</v>
      </c>
      <c r="D368" t="s">
        <v>3089</v>
      </c>
      <c r="E368" t="s">
        <v>2380</v>
      </c>
      <c r="F368" t="s">
        <v>2333</v>
      </c>
      <c r="G368" t="str">
        <f t="shared" si="5"/>
        <v>Medicine and Surgery Services</v>
      </c>
    </row>
    <row r="369" spans="1:7" x14ac:dyDescent="0.3">
      <c r="A369" s="29" t="s">
        <v>3090</v>
      </c>
      <c r="B369" t="s">
        <v>3090</v>
      </c>
      <c r="D369" t="s">
        <v>3091</v>
      </c>
      <c r="E369" t="s">
        <v>2380</v>
      </c>
      <c r="F369" t="s">
        <v>2333</v>
      </c>
      <c r="G369" t="str">
        <f t="shared" si="5"/>
        <v>Medicine and Surgery Services</v>
      </c>
    </row>
    <row r="370" spans="1:7" x14ac:dyDescent="0.3">
      <c r="A370" s="29" t="s">
        <v>3092</v>
      </c>
      <c r="B370" t="s">
        <v>3092</v>
      </c>
      <c r="D370" t="s">
        <v>3093</v>
      </c>
      <c r="E370" t="s">
        <v>2380</v>
      </c>
      <c r="F370" t="s">
        <v>2333</v>
      </c>
      <c r="G370" t="str">
        <f t="shared" si="5"/>
        <v>Medicine and Surgery Services</v>
      </c>
    </row>
    <row r="371" spans="1:7" x14ac:dyDescent="0.3">
      <c r="A371" s="29" t="s">
        <v>3094</v>
      </c>
      <c r="B371" t="s">
        <v>3094</v>
      </c>
      <c r="D371" t="s">
        <v>3095</v>
      </c>
      <c r="E371" t="s">
        <v>2380</v>
      </c>
      <c r="F371" t="s">
        <v>2333</v>
      </c>
      <c r="G371" t="str">
        <f t="shared" si="5"/>
        <v>Medicine and Surgery Services</v>
      </c>
    </row>
    <row r="372" spans="1:7" x14ac:dyDescent="0.3">
      <c r="A372" s="29" t="s">
        <v>3096</v>
      </c>
      <c r="B372" t="s">
        <v>3096</v>
      </c>
      <c r="D372" t="s">
        <v>3097</v>
      </c>
      <c r="E372" t="s">
        <v>2380</v>
      </c>
      <c r="F372" t="s">
        <v>2333</v>
      </c>
      <c r="G372" t="str">
        <f t="shared" si="5"/>
        <v>Medicine and Surgery Services</v>
      </c>
    </row>
    <row r="373" spans="1:7" x14ac:dyDescent="0.3">
      <c r="A373" s="29" t="s">
        <v>3098</v>
      </c>
      <c r="B373" t="s">
        <v>3098</v>
      </c>
      <c r="D373" t="s">
        <v>3099</v>
      </c>
      <c r="E373" t="s">
        <v>2380</v>
      </c>
      <c r="F373" t="s">
        <v>2333</v>
      </c>
      <c r="G373" t="str">
        <f t="shared" si="5"/>
        <v>Medicine and Surgery Services</v>
      </c>
    </row>
    <row r="374" spans="1:7" x14ac:dyDescent="0.3">
      <c r="A374" s="29" t="s">
        <v>3100</v>
      </c>
      <c r="B374" t="s">
        <v>3100</v>
      </c>
      <c r="D374" t="s">
        <v>3101</v>
      </c>
      <c r="E374" t="s">
        <v>2380</v>
      </c>
      <c r="F374" t="s">
        <v>2333</v>
      </c>
      <c r="G374" t="str">
        <f t="shared" si="5"/>
        <v>Medicine and Surgery Services</v>
      </c>
    </row>
    <row r="375" spans="1:7" x14ac:dyDescent="0.3">
      <c r="A375" s="29" t="s">
        <v>3102</v>
      </c>
      <c r="B375" t="s">
        <v>3102</v>
      </c>
      <c r="D375" t="s">
        <v>3103</v>
      </c>
      <c r="E375" t="s">
        <v>2380</v>
      </c>
      <c r="F375" t="s">
        <v>2333</v>
      </c>
      <c r="G375" t="str">
        <f t="shared" si="5"/>
        <v>Medicine and Surgery Services</v>
      </c>
    </row>
    <row r="376" spans="1:7" x14ac:dyDescent="0.3">
      <c r="A376" s="29" t="s">
        <v>3104</v>
      </c>
      <c r="B376" t="s">
        <v>3104</v>
      </c>
      <c r="D376" t="s">
        <v>3105</v>
      </c>
      <c r="E376" t="s">
        <v>2380</v>
      </c>
      <c r="F376" t="s">
        <v>2333</v>
      </c>
      <c r="G376" t="str">
        <f t="shared" si="5"/>
        <v>Medicine and Surgery Services</v>
      </c>
    </row>
    <row r="377" spans="1:7" x14ac:dyDescent="0.3">
      <c r="A377" s="29" t="s">
        <v>3106</v>
      </c>
      <c r="B377" t="s">
        <v>3106</v>
      </c>
      <c r="D377" t="s">
        <v>3107</v>
      </c>
      <c r="E377" t="s">
        <v>2280</v>
      </c>
      <c r="F377" t="s">
        <v>2333</v>
      </c>
      <c r="G377" t="str">
        <f t="shared" si="5"/>
        <v>Medicine and Surgery Services</v>
      </c>
    </row>
    <row r="378" spans="1:7" x14ac:dyDescent="0.3">
      <c r="A378" s="29" t="s">
        <v>3108</v>
      </c>
      <c r="B378" t="s">
        <v>3108</v>
      </c>
      <c r="D378" t="s">
        <v>3109</v>
      </c>
      <c r="E378" t="s">
        <v>2380</v>
      </c>
      <c r="F378" t="s">
        <v>2328</v>
      </c>
      <c r="G378" t="str">
        <f t="shared" si="5"/>
        <v>Medicine and Surgery Services</v>
      </c>
    </row>
    <row r="379" spans="1:7" x14ac:dyDescent="0.3">
      <c r="A379" s="29" t="s">
        <v>3110</v>
      </c>
      <c r="B379" t="s">
        <v>3110</v>
      </c>
      <c r="D379" t="s">
        <v>3111</v>
      </c>
      <c r="E379" t="s">
        <v>2380</v>
      </c>
      <c r="F379" t="s">
        <v>2328</v>
      </c>
      <c r="G379" t="str">
        <f t="shared" si="5"/>
        <v>Medicine and Surgery Services</v>
      </c>
    </row>
    <row r="380" spans="1:7" x14ac:dyDescent="0.3">
      <c r="A380" s="29" t="s">
        <v>3112</v>
      </c>
      <c r="B380" t="s">
        <v>3112</v>
      </c>
      <c r="D380" t="s">
        <v>3113</v>
      </c>
      <c r="E380" t="s">
        <v>2380</v>
      </c>
      <c r="F380" t="s">
        <v>2328</v>
      </c>
      <c r="G380" t="str">
        <f t="shared" si="5"/>
        <v>Medicine and Surgery Services</v>
      </c>
    </row>
    <row r="381" spans="1:7" x14ac:dyDescent="0.3">
      <c r="A381" s="29" t="s">
        <v>3114</v>
      </c>
      <c r="B381" t="s">
        <v>3114</v>
      </c>
      <c r="D381" t="s">
        <v>3115</v>
      </c>
      <c r="E381" t="s">
        <v>2380</v>
      </c>
      <c r="F381" t="s">
        <v>2328</v>
      </c>
      <c r="G381" t="str">
        <f t="shared" si="5"/>
        <v>Medicine and Surgery Services</v>
      </c>
    </row>
    <row r="382" spans="1:7" x14ac:dyDescent="0.3">
      <c r="A382" s="29" t="s">
        <v>3116</v>
      </c>
      <c r="B382" t="s">
        <v>3116</v>
      </c>
      <c r="D382" t="s">
        <v>3117</v>
      </c>
      <c r="E382" t="s">
        <v>2380</v>
      </c>
      <c r="F382" t="s">
        <v>2328</v>
      </c>
      <c r="G382" t="str">
        <f t="shared" si="5"/>
        <v>Medicine and Surgery Services</v>
      </c>
    </row>
    <row r="383" spans="1:7" x14ac:dyDescent="0.3">
      <c r="A383" s="29" t="s">
        <v>3118</v>
      </c>
      <c r="B383" t="s">
        <v>3118</v>
      </c>
      <c r="D383" t="s">
        <v>3119</v>
      </c>
      <c r="E383" t="s">
        <v>2380</v>
      </c>
      <c r="F383" t="s">
        <v>2328</v>
      </c>
      <c r="G383" t="str">
        <f t="shared" si="5"/>
        <v>Medicine and Surgery Services</v>
      </c>
    </row>
    <row r="384" spans="1:7" x14ac:dyDescent="0.3">
      <c r="A384" s="29" t="s">
        <v>3120</v>
      </c>
      <c r="B384" t="s">
        <v>3120</v>
      </c>
      <c r="D384" t="s">
        <v>3121</v>
      </c>
      <c r="E384" t="s">
        <v>2380</v>
      </c>
      <c r="F384" t="s">
        <v>2345</v>
      </c>
      <c r="G384" t="str">
        <f t="shared" si="5"/>
        <v>Medicine and Surgery Services</v>
      </c>
    </row>
    <row r="385" spans="1:7" x14ac:dyDescent="0.3">
      <c r="A385" s="29" t="s">
        <v>3122</v>
      </c>
      <c r="B385" t="s">
        <v>3122</v>
      </c>
      <c r="D385" t="s">
        <v>3123</v>
      </c>
      <c r="E385" t="s">
        <v>2451</v>
      </c>
      <c r="F385" t="s">
        <v>2328</v>
      </c>
      <c r="G385" t="str">
        <f t="shared" si="5"/>
        <v>Medicine and Surgery Services</v>
      </c>
    </row>
    <row r="386" spans="1:7" x14ac:dyDescent="0.3">
      <c r="A386" s="29" t="s">
        <v>3124</v>
      </c>
      <c r="B386" t="s">
        <v>3124</v>
      </c>
      <c r="D386" t="s">
        <v>3125</v>
      </c>
      <c r="E386" t="s">
        <v>2451</v>
      </c>
      <c r="F386" t="s">
        <v>2328</v>
      </c>
      <c r="G386" t="str">
        <f t="shared" si="5"/>
        <v>Medicine and Surgery Services</v>
      </c>
    </row>
    <row r="387" spans="1:7" x14ac:dyDescent="0.3">
      <c r="A387" s="29" t="s">
        <v>3126</v>
      </c>
      <c r="B387" t="s">
        <v>3126</v>
      </c>
      <c r="D387" t="s">
        <v>3127</v>
      </c>
      <c r="E387" t="s">
        <v>2451</v>
      </c>
      <c r="F387" t="s">
        <v>2328</v>
      </c>
      <c r="G387" t="str">
        <f t="shared" ref="G387:G450" si="6">VLOOKUP(F387,$I$2:$J$27,2,FALSE)</f>
        <v>Medicine and Surgery Services</v>
      </c>
    </row>
    <row r="388" spans="1:7" x14ac:dyDescent="0.3">
      <c r="A388" s="29" t="s">
        <v>3128</v>
      </c>
      <c r="B388" t="s">
        <v>3128</v>
      </c>
      <c r="D388" t="s">
        <v>3129</v>
      </c>
      <c r="E388" t="s">
        <v>2451</v>
      </c>
      <c r="F388" t="s">
        <v>2328</v>
      </c>
      <c r="G388" t="str">
        <f t="shared" si="6"/>
        <v>Medicine and Surgery Services</v>
      </c>
    </row>
    <row r="389" spans="1:7" x14ac:dyDescent="0.3">
      <c r="A389" s="29" t="s">
        <v>3130</v>
      </c>
      <c r="B389" t="s">
        <v>3130</v>
      </c>
      <c r="D389" t="s">
        <v>3131</v>
      </c>
      <c r="E389" t="s">
        <v>2451</v>
      </c>
      <c r="F389" t="s">
        <v>2328</v>
      </c>
      <c r="G389" t="str">
        <f t="shared" si="6"/>
        <v>Medicine and Surgery Services</v>
      </c>
    </row>
    <row r="390" spans="1:7" x14ac:dyDescent="0.3">
      <c r="A390" s="29" t="s">
        <v>3132</v>
      </c>
      <c r="B390" t="s">
        <v>3132</v>
      </c>
      <c r="D390" t="s">
        <v>3133</v>
      </c>
      <c r="E390" t="s">
        <v>2451</v>
      </c>
      <c r="F390" t="s">
        <v>2328</v>
      </c>
      <c r="G390" t="str">
        <f t="shared" si="6"/>
        <v>Medicine and Surgery Services</v>
      </c>
    </row>
    <row r="391" spans="1:7" x14ac:dyDescent="0.3">
      <c r="A391" s="29" t="s">
        <v>3134</v>
      </c>
      <c r="B391" t="s">
        <v>3134</v>
      </c>
      <c r="D391" t="s">
        <v>3135</v>
      </c>
      <c r="E391" t="s">
        <v>2451</v>
      </c>
      <c r="F391" t="s">
        <v>2328</v>
      </c>
      <c r="G391" t="str">
        <f t="shared" si="6"/>
        <v>Medicine and Surgery Services</v>
      </c>
    </row>
    <row r="392" spans="1:7" x14ac:dyDescent="0.3">
      <c r="A392" s="29" t="s">
        <v>3136</v>
      </c>
      <c r="B392" t="s">
        <v>3136</v>
      </c>
      <c r="D392" t="s">
        <v>3137</v>
      </c>
      <c r="E392" t="s">
        <v>2451</v>
      </c>
      <c r="F392" t="s">
        <v>2328</v>
      </c>
      <c r="G392" t="str">
        <f t="shared" si="6"/>
        <v>Medicine and Surgery Services</v>
      </c>
    </row>
    <row r="393" spans="1:7" x14ac:dyDescent="0.3">
      <c r="A393" s="29" t="s">
        <v>3138</v>
      </c>
      <c r="B393" t="s">
        <v>3138</v>
      </c>
      <c r="D393" t="s">
        <v>3139</v>
      </c>
      <c r="E393" t="s">
        <v>2451</v>
      </c>
      <c r="F393" t="s">
        <v>2328</v>
      </c>
      <c r="G393" t="str">
        <f t="shared" si="6"/>
        <v>Medicine and Surgery Services</v>
      </c>
    </row>
    <row r="394" spans="1:7" x14ac:dyDescent="0.3">
      <c r="A394" s="29" t="s">
        <v>3140</v>
      </c>
      <c r="B394" t="s">
        <v>3140</v>
      </c>
      <c r="D394" t="s">
        <v>3141</v>
      </c>
      <c r="E394" t="s">
        <v>2451</v>
      </c>
      <c r="F394" t="s">
        <v>2328</v>
      </c>
      <c r="G394" t="str">
        <f t="shared" si="6"/>
        <v>Medicine and Surgery Services</v>
      </c>
    </row>
    <row r="395" spans="1:7" x14ac:dyDescent="0.3">
      <c r="A395" s="29" t="s">
        <v>3142</v>
      </c>
      <c r="B395" t="s">
        <v>3142</v>
      </c>
      <c r="D395" t="s">
        <v>3143</v>
      </c>
      <c r="E395" t="s">
        <v>2451</v>
      </c>
      <c r="F395" t="s">
        <v>2328</v>
      </c>
      <c r="G395" t="str">
        <f t="shared" si="6"/>
        <v>Medicine and Surgery Services</v>
      </c>
    </row>
    <row r="396" spans="1:7" x14ac:dyDescent="0.3">
      <c r="A396" s="29" t="s">
        <v>3144</v>
      </c>
      <c r="B396" t="s">
        <v>3144</v>
      </c>
      <c r="D396" t="s">
        <v>3145</v>
      </c>
      <c r="E396" t="s">
        <v>2451</v>
      </c>
      <c r="F396" t="s">
        <v>2328</v>
      </c>
      <c r="G396" t="str">
        <f t="shared" si="6"/>
        <v>Medicine and Surgery Services</v>
      </c>
    </row>
    <row r="397" spans="1:7" x14ac:dyDescent="0.3">
      <c r="A397" s="29" t="s">
        <v>3146</v>
      </c>
      <c r="B397" t="s">
        <v>3146</v>
      </c>
      <c r="D397" t="s">
        <v>3147</v>
      </c>
      <c r="E397" t="s">
        <v>2451</v>
      </c>
      <c r="F397" t="s">
        <v>2328</v>
      </c>
      <c r="G397" t="str">
        <f t="shared" si="6"/>
        <v>Medicine and Surgery Services</v>
      </c>
    </row>
    <row r="398" spans="1:7" x14ac:dyDescent="0.3">
      <c r="A398" s="29" t="s">
        <v>3148</v>
      </c>
      <c r="B398" t="s">
        <v>3148</v>
      </c>
      <c r="D398" t="s">
        <v>3149</v>
      </c>
      <c r="E398" t="s">
        <v>2451</v>
      </c>
      <c r="F398" t="s">
        <v>2328</v>
      </c>
      <c r="G398" t="str">
        <f t="shared" si="6"/>
        <v>Medicine and Surgery Services</v>
      </c>
    </row>
    <row r="399" spans="1:7" x14ac:dyDescent="0.3">
      <c r="A399" s="29" t="s">
        <v>3150</v>
      </c>
      <c r="B399" t="s">
        <v>3150</v>
      </c>
      <c r="D399" t="s">
        <v>3151</v>
      </c>
      <c r="E399" t="s">
        <v>2451</v>
      </c>
      <c r="F399" t="s">
        <v>2328</v>
      </c>
      <c r="G399" t="str">
        <f t="shared" si="6"/>
        <v>Medicine and Surgery Services</v>
      </c>
    </row>
    <row r="400" spans="1:7" x14ac:dyDescent="0.3">
      <c r="A400" s="29" t="s">
        <v>3152</v>
      </c>
      <c r="B400" t="s">
        <v>3152</v>
      </c>
      <c r="D400" t="s">
        <v>3153</v>
      </c>
      <c r="E400" t="s">
        <v>2451</v>
      </c>
      <c r="F400" t="s">
        <v>2328</v>
      </c>
      <c r="G400" t="str">
        <f t="shared" si="6"/>
        <v>Medicine and Surgery Services</v>
      </c>
    </row>
    <row r="401" spans="1:7" x14ac:dyDescent="0.3">
      <c r="A401" s="29" t="s">
        <v>3154</v>
      </c>
      <c r="B401" t="s">
        <v>3154</v>
      </c>
      <c r="D401" t="s">
        <v>3155</v>
      </c>
      <c r="E401" t="s">
        <v>2451</v>
      </c>
      <c r="F401" t="s">
        <v>2328</v>
      </c>
      <c r="G401" t="str">
        <f t="shared" si="6"/>
        <v>Medicine and Surgery Services</v>
      </c>
    </row>
    <row r="402" spans="1:7" x14ac:dyDescent="0.3">
      <c r="A402" s="29" t="s">
        <v>3156</v>
      </c>
      <c r="B402" t="s">
        <v>3156</v>
      </c>
      <c r="D402" t="s">
        <v>3157</v>
      </c>
      <c r="E402" t="s">
        <v>2451</v>
      </c>
      <c r="F402" t="s">
        <v>2333</v>
      </c>
      <c r="G402" t="str">
        <f t="shared" si="6"/>
        <v>Medicine and Surgery Services</v>
      </c>
    </row>
    <row r="403" spans="1:7" x14ac:dyDescent="0.3">
      <c r="A403" s="29" t="s">
        <v>3158</v>
      </c>
      <c r="B403" t="s">
        <v>3158</v>
      </c>
      <c r="D403" t="s">
        <v>3159</v>
      </c>
      <c r="E403" t="s">
        <v>2451</v>
      </c>
      <c r="F403" t="s">
        <v>2328</v>
      </c>
      <c r="G403" t="str">
        <f t="shared" si="6"/>
        <v>Medicine and Surgery Services</v>
      </c>
    </row>
    <row r="404" spans="1:7" x14ac:dyDescent="0.3">
      <c r="A404" s="29" t="s">
        <v>3160</v>
      </c>
      <c r="B404" t="s">
        <v>3160</v>
      </c>
      <c r="D404" t="s">
        <v>3161</v>
      </c>
      <c r="E404" t="s">
        <v>2451</v>
      </c>
      <c r="F404" t="s">
        <v>2328</v>
      </c>
      <c r="G404" t="str">
        <f t="shared" si="6"/>
        <v>Medicine and Surgery Services</v>
      </c>
    </row>
    <row r="405" spans="1:7" x14ac:dyDescent="0.3">
      <c r="A405" s="29" t="s">
        <v>3162</v>
      </c>
      <c r="B405" t="s">
        <v>3162</v>
      </c>
      <c r="D405" t="s">
        <v>3163</v>
      </c>
      <c r="E405" t="s">
        <v>2451</v>
      </c>
      <c r="F405" t="s">
        <v>2328</v>
      </c>
      <c r="G405" t="str">
        <f t="shared" si="6"/>
        <v>Medicine and Surgery Services</v>
      </c>
    </row>
    <row r="406" spans="1:7" x14ac:dyDescent="0.3">
      <c r="A406" s="29" t="s">
        <v>3164</v>
      </c>
      <c r="B406" t="s">
        <v>3164</v>
      </c>
      <c r="D406" t="s">
        <v>3165</v>
      </c>
      <c r="E406" t="s">
        <v>2451</v>
      </c>
      <c r="F406" t="s">
        <v>2328</v>
      </c>
      <c r="G406" t="str">
        <f t="shared" si="6"/>
        <v>Medicine and Surgery Services</v>
      </c>
    </row>
    <row r="407" spans="1:7" x14ac:dyDescent="0.3">
      <c r="A407" s="29" t="s">
        <v>3166</v>
      </c>
      <c r="B407" t="s">
        <v>3166</v>
      </c>
      <c r="D407" t="s">
        <v>3167</v>
      </c>
      <c r="E407" t="s">
        <v>2451</v>
      </c>
      <c r="F407" t="s">
        <v>2328</v>
      </c>
      <c r="G407" t="str">
        <f t="shared" si="6"/>
        <v>Medicine and Surgery Services</v>
      </c>
    </row>
    <row r="408" spans="1:7" x14ac:dyDescent="0.3">
      <c r="A408" s="29" t="s">
        <v>3168</v>
      </c>
      <c r="B408" t="s">
        <v>3168</v>
      </c>
      <c r="D408" t="s">
        <v>3169</v>
      </c>
      <c r="E408" t="s">
        <v>2451</v>
      </c>
      <c r="F408" t="s">
        <v>2328</v>
      </c>
      <c r="G408" t="str">
        <f t="shared" si="6"/>
        <v>Medicine and Surgery Services</v>
      </c>
    </row>
    <row r="409" spans="1:7" x14ac:dyDescent="0.3">
      <c r="A409" s="29" t="s">
        <v>3170</v>
      </c>
      <c r="B409" t="s">
        <v>3170</v>
      </c>
      <c r="D409" t="s">
        <v>3171</v>
      </c>
      <c r="E409" t="s">
        <v>2451</v>
      </c>
      <c r="F409" t="s">
        <v>2328</v>
      </c>
      <c r="G409" t="str">
        <f t="shared" si="6"/>
        <v>Medicine and Surgery Services</v>
      </c>
    </row>
    <row r="410" spans="1:7" x14ac:dyDescent="0.3">
      <c r="A410" s="29" t="s">
        <v>3172</v>
      </c>
      <c r="B410" t="s">
        <v>3172</v>
      </c>
      <c r="D410" t="s">
        <v>3173</v>
      </c>
      <c r="E410" t="s">
        <v>2451</v>
      </c>
      <c r="F410" t="s">
        <v>2328</v>
      </c>
      <c r="G410" t="str">
        <f t="shared" si="6"/>
        <v>Medicine and Surgery Services</v>
      </c>
    </row>
    <row r="411" spans="1:7" x14ac:dyDescent="0.3">
      <c r="A411" s="29" t="s">
        <v>3174</v>
      </c>
      <c r="B411" t="s">
        <v>3174</v>
      </c>
      <c r="D411" t="s">
        <v>3175</v>
      </c>
      <c r="E411" t="s">
        <v>2451</v>
      </c>
      <c r="F411" t="s">
        <v>2328</v>
      </c>
      <c r="G411" t="str">
        <f t="shared" si="6"/>
        <v>Medicine and Surgery Services</v>
      </c>
    </row>
    <row r="412" spans="1:7" x14ac:dyDescent="0.3">
      <c r="A412" s="29" t="s">
        <v>3176</v>
      </c>
      <c r="B412" t="s">
        <v>3176</v>
      </c>
      <c r="D412" t="s">
        <v>3177</v>
      </c>
      <c r="E412" t="s">
        <v>2451</v>
      </c>
      <c r="F412" t="s">
        <v>2328</v>
      </c>
      <c r="G412" t="str">
        <f t="shared" si="6"/>
        <v>Medicine and Surgery Services</v>
      </c>
    </row>
    <row r="413" spans="1:7" x14ac:dyDescent="0.3">
      <c r="A413" s="29" t="s">
        <v>3178</v>
      </c>
      <c r="B413" t="s">
        <v>3178</v>
      </c>
      <c r="D413" t="s">
        <v>3179</v>
      </c>
      <c r="E413" t="s">
        <v>2451</v>
      </c>
      <c r="F413" t="s">
        <v>2328</v>
      </c>
      <c r="G413" t="str">
        <f t="shared" si="6"/>
        <v>Medicine and Surgery Services</v>
      </c>
    </row>
    <row r="414" spans="1:7" x14ac:dyDescent="0.3">
      <c r="A414" s="29" t="s">
        <v>3180</v>
      </c>
      <c r="B414" t="s">
        <v>3180</v>
      </c>
      <c r="D414" t="s">
        <v>3181</v>
      </c>
      <c r="E414" t="s">
        <v>2451</v>
      </c>
      <c r="F414" t="s">
        <v>2328</v>
      </c>
      <c r="G414" t="str">
        <f t="shared" si="6"/>
        <v>Medicine and Surgery Services</v>
      </c>
    </row>
    <row r="415" spans="1:7" x14ac:dyDescent="0.3">
      <c r="A415" s="29" t="s">
        <v>3182</v>
      </c>
      <c r="B415" t="s">
        <v>3182</v>
      </c>
      <c r="D415" t="s">
        <v>3183</v>
      </c>
      <c r="E415" t="s">
        <v>2380</v>
      </c>
      <c r="F415" t="s">
        <v>2328</v>
      </c>
      <c r="G415" t="str">
        <f t="shared" si="6"/>
        <v>Medicine and Surgery Services</v>
      </c>
    </row>
    <row r="416" spans="1:7" x14ac:dyDescent="0.3">
      <c r="A416" s="29" t="s">
        <v>3184</v>
      </c>
      <c r="B416" t="s">
        <v>3184</v>
      </c>
      <c r="D416" t="s">
        <v>3185</v>
      </c>
      <c r="E416" t="s">
        <v>2380</v>
      </c>
      <c r="F416" t="s">
        <v>2328</v>
      </c>
      <c r="G416" t="str">
        <f t="shared" si="6"/>
        <v>Medicine and Surgery Services</v>
      </c>
    </row>
    <row r="417" spans="1:7" x14ac:dyDescent="0.3">
      <c r="A417" s="29" t="s">
        <v>3186</v>
      </c>
      <c r="B417" t="s">
        <v>3186</v>
      </c>
      <c r="D417" t="s">
        <v>3187</v>
      </c>
      <c r="E417" t="s">
        <v>2380</v>
      </c>
      <c r="F417" t="s">
        <v>2328</v>
      </c>
      <c r="G417" t="str">
        <f t="shared" si="6"/>
        <v>Medicine and Surgery Services</v>
      </c>
    </row>
    <row r="418" spans="1:7" x14ac:dyDescent="0.3">
      <c r="A418" s="29" t="s">
        <v>3188</v>
      </c>
      <c r="B418" t="s">
        <v>3188</v>
      </c>
      <c r="D418" t="s">
        <v>3189</v>
      </c>
      <c r="E418" t="s">
        <v>2451</v>
      </c>
      <c r="F418" t="s">
        <v>2328</v>
      </c>
      <c r="G418" t="str">
        <f t="shared" si="6"/>
        <v>Medicine and Surgery Services</v>
      </c>
    </row>
    <row r="419" spans="1:7" x14ac:dyDescent="0.3">
      <c r="A419" s="29" t="s">
        <v>3190</v>
      </c>
      <c r="B419" t="s">
        <v>3190</v>
      </c>
      <c r="D419" t="s">
        <v>3191</v>
      </c>
      <c r="E419" t="s">
        <v>2451</v>
      </c>
      <c r="F419" t="s">
        <v>2328</v>
      </c>
      <c r="G419" t="str">
        <f t="shared" si="6"/>
        <v>Medicine and Surgery Services</v>
      </c>
    </row>
    <row r="420" spans="1:7" x14ac:dyDescent="0.3">
      <c r="A420" s="29" t="s">
        <v>3192</v>
      </c>
      <c r="B420" t="s">
        <v>3192</v>
      </c>
      <c r="D420" t="s">
        <v>3193</v>
      </c>
      <c r="E420" t="s">
        <v>2451</v>
      </c>
      <c r="F420" t="s">
        <v>2328</v>
      </c>
      <c r="G420" t="str">
        <f t="shared" si="6"/>
        <v>Medicine and Surgery Services</v>
      </c>
    </row>
    <row r="421" spans="1:7" x14ac:dyDescent="0.3">
      <c r="A421" s="29" t="s">
        <v>3194</v>
      </c>
      <c r="B421" t="s">
        <v>3194</v>
      </c>
      <c r="D421" t="s">
        <v>3195</v>
      </c>
      <c r="E421" t="s">
        <v>2451</v>
      </c>
      <c r="F421" t="s">
        <v>2328</v>
      </c>
      <c r="G421" t="str">
        <f t="shared" si="6"/>
        <v>Medicine and Surgery Services</v>
      </c>
    </row>
    <row r="422" spans="1:7" x14ac:dyDescent="0.3">
      <c r="A422" s="29" t="s">
        <v>3196</v>
      </c>
      <c r="B422" t="s">
        <v>3196</v>
      </c>
      <c r="D422" t="s">
        <v>3197</v>
      </c>
      <c r="E422" t="s">
        <v>2451</v>
      </c>
      <c r="F422" t="s">
        <v>2328</v>
      </c>
      <c r="G422" t="str">
        <f t="shared" si="6"/>
        <v>Medicine and Surgery Services</v>
      </c>
    </row>
    <row r="423" spans="1:7" x14ac:dyDescent="0.3">
      <c r="A423" s="29" t="s">
        <v>3198</v>
      </c>
      <c r="B423" t="s">
        <v>3198</v>
      </c>
      <c r="D423" t="s">
        <v>3199</v>
      </c>
      <c r="E423" t="s">
        <v>2451</v>
      </c>
      <c r="F423" t="s">
        <v>2328</v>
      </c>
      <c r="G423" t="str">
        <f t="shared" si="6"/>
        <v>Medicine and Surgery Services</v>
      </c>
    </row>
    <row r="424" spans="1:7" x14ac:dyDescent="0.3">
      <c r="A424" s="29" t="s">
        <v>3200</v>
      </c>
      <c r="B424" t="s">
        <v>3200</v>
      </c>
      <c r="D424" t="s">
        <v>3201</v>
      </c>
      <c r="E424" t="s">
        <v>2451</v>
      </c>
      <c r="F424" t="s">
        <v>2328</v>
      </c>
      <c r="G424" t="str">
        <f t="shared" si="6"/>
        <v>Medicine and Surgery Services</v>
      </c>
    </row>
    <row r="425" spans="1:7" x14ac:dyDescent="0.3">
      <c r="A425" s="29" t="s">
        <v>3202</v>
      </c>
      <c r="B425" t="s">
        <v>3202</v>
      </c>
      <c r="D425" t="s">
        <v>3203</v>
      </c>
      <c r="E425" t="s">
        <v>2451</v>
      </c>
      <c r="F425" t="s">
        <v>2328</v>
      </c>
      <c r="G425" t="str">
        <f t="shared" si="6"/>
        <v>Medicine and Surgery Services</v>
      </c>
    </row>
    <row r="426" spans="1:7" x14ac:dyDescent="0.3">
      <c r="A426" s="29" t="s">
        <v>3204</v>
      </c>
      <c r="B426" t="s">
        <v>3204</v>
      </c>
      <c r="D426" t="s">
        <v>3205</v>
      </c>
      <c r="E426" t="s">
        <v>2451</v>
      </c>
      <c r="F426" t="s">
        <v>2328</v>
      </c>
      <c r="G426" t="str">
        <f t="shared" si="6"/>
        <v>Medicine and Surgery Services</v>
      </c>
    </row>
    <row r="427" spans="1:7" x14ac:dyDescent="0.3">
      <c r="A427" s="29" t="s">
        <v>3206</v>
      </c>
      <c r="B427" t="s">
        <v>3206</v>
      </c>
      <c r="D427" t="s">
        <v>3207</v>
      </c>
      <c r="E427" t="s">
        <v>2451</v>
      </c>
      <c r="F427" t="s">
        <v>2328</v>
      </c>
      <c r="G427" t="str">
        <f t="shared" si="6"/>
        <v>Medicine and Surgery Services</v>
      </c>
    </row>
    <row r="428" spans="1:7" x14ac:dyDescent="0.3">
      <c r="A428" s="29" t="s">
        <v>3208</v>
      </c>
      <c r="B428" t="s">
        <v>3208</v>
      </c>
      <c r="D428" t="s">
        <v>3209</v>
      </c>
      <c r="E428" t="s">
        <v>2451</v>
      </c>
      <c r="F428" t="s">
        <v>2328</v>
      </c>
      <c r="G428" t="str">
        <f t="shared" si="6"/>
        <v>Medicine and Surgery Services</v>
      </c>
    </row>
    <row r="429" spans="1:7" x14ac:dyDescent="0.3">
      <c r="A429" s="29" t="s">
        <v>3210</v>
      </c>
      <c r="B429" t="s">
        <v>3210</v>
      </c>
      <c r="D429" t="s">
        <v>3211</v>
      </c>
      <c r="E429" t="s">
        <v>2451</v>
      </c>
      <c r="F429" t="s">
        <v>2328</v>
      </c>
      <c r="G429" t="str">
        <f t="shared" si="6"/>
        <v>Medicine and Surgery Services</v>
      </c>
    </row>
    <row r="430" spans="1:7" x14ac:dyDescent="0.3">
      <c r="A430" s="29" t="s">
        <v>3212</v>
      </c>
      <c r="B430" t="s">
        <v>3212</v>
      </c>
      <c r="D430" t="s">
        <v>3213</v>
      </c>
      <c r="E430" t="s">
        <v>2451</v>
      </c>
      <c r="F430" t="s">
        <v>2328</v>
      </c>
      <c r="G430" t="str">
        <f t="shared" si="6"/>
        <v>Medicine and Surgery Services</v>
      </c>
    </row>
    <row r="431" spans="1:7" x14ac:dyDescent="0.3">
      <c r="A431" s="29" t="s">
        <v>3214</v>
      </c>
      <c r="B431" t="s">
        <v>3214</v>
      </c>
      <c r="D431" t="s">
        <v>3215</v>
      </c>
      <c r="E431" t="s">
        <v>2451</v>
      </c>
      <c r="F431" t="s">
        <v>2328</v>
      </c>
      <c r="G431" t="str">
        <f t="shared" si="6"/>
        <v>Medicine and Surgery Services</v>
      </c>
    </row>
    <row r="432" spans="1:7" x14ac:dyDescent="0.3">
      <c r="A432" s="29" t="s">
        <v>3216</v>
      </c>
      <c r="B432" t="s">
        <v>3216</v>
      </c>
      <c r="D432" t="s">
        <v>3217</v>
      </c>
      <c r="E432" t="s">
        <v>2451</v>
      </c>
      <c r="F432" t="s">
        <v>2328</v>
      </c>
      <c r="G432" t="str">
        <f t="shared" si="6"/>
        <v>Medicine and Surgery Services</v>
      </c>
    </row>
    <row r="433" spans="1:7" x14ac:dyDescent="0.3">
      <c r="A433" s="29" t="s">
        <v>3218</v>
      </c>
      <c r="B433" t="s">
        <v>3218</v>
      </c>
      <c r="D433" t="s">
        <v>3219</v>
      </c>
      <c r="E433" t="s">
        <v>2451</v>
      </c>
      <c r="F433" t="s">
        <v>2333</v>
      </c>
      <c r="G433" t="str">
        <f t="shared" si="6"/>
        <v>Medicine and Surgery Services</v>
      </c>
    </row>
    <row r="434" spans="1:7" x14ac:dyDescent="0.3">
      <c r="A434" s="29" t="s">
        <v>3220</v>
      </c>
      <c r="B434" t="s">
        <v>3220</v>
      </c>
      <c r="D434" t="s">
        <v>3221</v>
      </c>
      <c r="E434" t="s">
        <v>2451</v>
      </c>
      <c r="F434" t="s">
        <v>2328</v>
      </c>
      <c r="G434" t="str">
        <f t="shared" si="6"/>
        <v>Medicine and Surgery Services</v>
      </c>
    </row>
    <row r="435" spans="1:7" x14ac:dyDescent="0.3">
      <c r="A435" s="29" t="s">
        <v>3222</v>
      </c>
      <c r="B435" t="s">
        <v>3222</v>
      </c>
      <c r="D435" t="s">
        <v>3223</v>
      </c>
      <c r="E435" t="s">
        <v>2451</v>
      </c>
      <c r="F435" t="s">
        <v>2328</v>
      </c>
      <c r="G435" t="str">
        <f t="shared" si="6"/>
        <v>Medicine and Surgery Services</v>
      </c>
    </row>
    <row r="436" spans="1:7" x14ac:dyDescent="0.3">
      <c r="A436" s="29" t="s">
        <v>3224</v>
      </c>
      <c r="B436" t="s">
        <v>3224</v>
      </c>
      <c r="D436" t="s">
        <v>3225</v>
      </c>
      <c r="E436" t="s">
        <v>2451</v>
      </c>
      <c r="F436" t="s">
        <v>2328</v>
      </c>
      <c r="G436" t="str">
        <f t="shared" si="6"/>
        <v>Medicine and Surgery Services</v>
      </c>
    </row>
    <row r="437" spans="1:7" x14ac:dyDescent="0.3">
      <c r="A437" s="29" t="s">
        <v>3226</v>
      </c>
      <c r="B437" t="s">
        <v>3226</v>
      </c>
      <c r="D437" t="s">
        <v>3227</v>
      </c>
      <c r="E437" t="s">
        <v>2451</v>
      </c>
      <c r="F437" t="s">
        <v>2328</v>
      </c>
      <c r="G437" t="str">
        <f t="shared" si="6"/>
        <v>Medicine and Surgery Services</v>
      </c>
    </row>
    <row r="438" spans="1:7" x14ac:dyDescent="0.3">
      <c r="A438" s="29" t="s">
        <v>3228</v>
      </c>
      <c r="B438" t="s">
        <v>3228</v>
      </c>
      <c r="D438" t="s">
        <v>3229</v>
      </c>
      <c r="E438" t="s">
        <v>2451</v>
      </c>
      <c r="F438" t="s">
        <v>2328</v>
      </c>
      <c r="G438" t="str">
        <f t="shared" si="6"/>
        <v>Medicine and Surgery Services</v>
      </c>
    </row>
    <row r="439" spans="1:7" x14ac:dyDescent="0.3">
      <c r="A439" s="29" t="s">
        <v>3230</v>
      </c>
      <c r="B439" t="s">
        <v>3230</v>
      </c>
      <c r="D439" t="s">
        <v>3231</v>
      </c>
      <c r="E439" t="s">
        <v>2451</v>
      </c>
      <c r="F439" t="s">
        <v>2328</v>
      </c>
      <c r="G439" t="str">
        <f t="shared" si="6"/>
        <v>Medicine and Surgery Services</v>
      </c>
    </row>
    <row r="440" spans="1:7" x14ac:dyDescent="0.3">
      <c r="A440" s="29" t="s">
        <v>3232</v>
      </c>
      <c r="B440" t="s">
        <v>3232</v>
      </c>
      <c r="D440" t="s">
        <v>3233</v>
      </c>
      <c r="E440" t="s">
        <v>2451</v>
      </c>
      <c r="F440" t="s">
        <v>2328</v>
      </c>
      <c r="G440" t="str">
        <f t="shared" si="6"/>
        <v>Medicine and Surgery Services</v>
      </c>
    </row>
    <row r="441" spans="1:7" x14ac:dyDescent="0.3">
      <c r="A441" s="29" t="s">
        <v>3234</v>
      </c>
      <c r="B441" t="s">
        <v>3234</v>
      </c>
      <c r="D441" t="s">
        <v>3235</v>
      </c>
      <c r="E441" t="s">
        <v>2451</v>
      </c>
      <c r="F441" t="s">
        <v>2328</v>
      </c>
      <c r="G441" t="str">
        <f t="shared" si="6"/>
        <v>Medicine and Surgery Services</v>
      </c>
    </row>
    <row r="442" spans="1:7" x14ac:dyDescent="0.3">
      <c r="A442" s="29" t="s">
        <v>3236</v>
      </c>
      <c r="B442" t="s">
        <v>3236</v>
      </c>
      <c r="D442" t="s">
        <v>3237</v>
      </c>
      <c r="E442" t="s">
        <v>2451</v>
      </c>
      <c r="F442" t="s">
        <v>2328</v>
      </c>
      <c r="G442" t="str">
        <f t="shared" si="6"/>
        <v>Medicine and Surgery Services</v>
      </c>
    </row>
    <row r="443" spans="1:7" x14ac:dyDescent="0.3">
      <c r="A443" s="29" t="s">
        <v>3238</v>
      </c>
      <c r="B443" t="s">
        <v>3238</v>
      </c>
      <c r="D443" t="s">
        <v>3239</v>
      </c>
      <c r="E443" t="s">
        <v>2451</v>
      </c>
      <c r="F443" t="s">
        <v>2333</v>
      </c>
      <c r="G443" t="str">
        <f t="shared" si="6"/>
        <v>Medicine and Surgery Services</v>
      </c>
    </row>
    <row r="444" spans="1:7" x14ac:dyDescent="0.3">
      <c r="A444" s="29" t="s">
        <v>3240</v>
      </c>
      <c r="B444" t="s">
        <v>3240</v>
      </c>
      <c r="D444" t="s">
        <v>3241</v>
      </c>
      <c r="E444" t="s">
        <v>2451</v>
      </c>
      <c r="F444" t="s">
        <v>2328</v>
      </c>
      <c r="G444" t="str">
        <f t="shared" si="6"/>
        <v>Medicine and Surgery Services</v>
      </c>
    </row>
    <row r="445" spans="1:7" x14ac:dyDescent="0.3">
      <c r="A445" s="29" t="s">
        <v>3242</v>
      </c>
      <c r="B445" t="s">
        <v>3242</v>
      </c>
      <c r="D445" t="s">
        <v>3243</v>
      </c>
      <c r="E445" t="s">
        <v>2451</v>
      </c>
      <c r="F445" t="s">
        <v>2328</v>
      </c>
      <c r="G445" t="str">
        <f t="shared" si="6"/>
        <v>Medicine and Surgery Services</v>
      </c>
    </row>
    <row r="446" spans="1:7" x14ac:dyDescent="0.3">
      <c r="A446" s="29" t="s">
        <v>3244</v>
      </c>
      <c r="B446" t="s">
        <v>3244</v>
      </c>
      <c r="D446" t="s">
        <v>3245</v>
      </c>
      <c r="E446" t="s">
        <v>2451</v>
      </c>
      <c r="F446" t="s">
        <v>2328</v>
      </c>
      <c r="G446" t="str">
        <f t="shared" si="6"/>
        <v>Medicine and Surgery Services</v>
      </c>
    </row>
    <row r="447" spans="1:7" x14ac:dyDescent="0.3">
      <c r="A447" s="29" t="s">
        <v>3246</v>
      </c>
      <c r="B447" t="s">
        <v>3246</v>
      </c>
      <c r="D447" t="s">
        <v>3247</v>
      </c>
      <c r="E447" t="s">
        <v>2451</v>
      </c>
      <c r="F447" t="s">
        <v>2333</v>
      </c>
      <c r="G447" t="str">
        <f t="shared" si="6"/>
        <v>Medicine and Surgery Services</v>
      </c>
    </row>
    <row r="448" spans="1:7" x14ac:dyDescent="0.3">
      <c r="A448" s="29" t="s">
        <v>3248</v>
      </c>
      <c r="B448" t="s">
        <v>3248</v>
      </c>
      <c r="D448" t="s">
        <v>3249</v>
      </c>
      <c r="E448" t="s">
        <v>2451</v>
      </c>
      <c r="F448" t="s">
        <v>2328</v>
      </c>
      <c r="G448" t="str">
        <f t="shared" si="6"/>
        <v>Medicine and Surgery Services</v>
      </c>
    </row>
    <row r="449" spans="1:7" x14ac:dyDescent="0.3">
      <c r="A449" s="29" t="s">
        <v>3250</v>
      </c>
      <c r="B449" t="s">
        <v>3250</v>
      </c>
      <c r="D449" t="s">
        <v>3251</v>
      </c>
      <c r="E449" t="s">
        <v>2451</v>
      </c>
      <c r="F449" t="s">
        <v>2328</v>
      </c>
      <c r="G449" t="str">
        <f t="shared" si="6"/>
        <v>Medicine and Surgery Services</v>
      </c>
    </row>
    <row r="450" spans="1:7" x14ac:dyDescent="0.3">
      <c r="A450" s="29" t="s">
        <v>3252</v>
      </c>
      <c r="B450" t="s">
        <v>3252</v>
      </c>
      <c r="D450" t="s">
        <v>3253</v>
      </c>
      <c r="E450" t="s">
        <v>2380</v>
      </c>
      <c r="F450" t="s">
        <v>2328</v>
      </c>
      <c r="G450" t="str">
        <f t="shared" si="6"/>
        <v>Medicine and Surgery Services</v>
      </c>
    </row>
    <row r="451" spans="1:7" x14ac:dyDescent="0.3">
      <c r="A451" s="29" t="s">
        <v>3254</v>
      </c>
      <c r="B451" t="s">
        <v>3254</v>
      </c>
      <c r="D451" t="s">
        <v>3255</v>
      </c>
      <c r="E451" t="s">
        <v>2380</v>
      </c>
      <c r="F451" t="s">
        <v>2328</v>
      </c>
      <c r="G451" t="str">
        <f t="shared" ref="G451:G514" si="7">VLOOKUP(F451,$I$2:$J$27,2,FALSE)</f>
        <v>Medicine and Surgery Services</v>
      </c>
    </row>
    <row r="452" spans="1:7" x14ac:dyDescent="0.3">
      <c r="A452" s="29" t="s">
        <v>3256</v>
      </c>
      <c r="B452" t="s">
        <v>3256</v>
      </c>
      <c r="D452" t="s">
        <v>3257</v>
      </c>
      <c r="E452" t="s">
        <v>2380</v>
      </c>
      <c r="F452" t="s">
        <v>2328</v>
      </c>
      <c r="G452" t="str">
        <f t="shared" si="7"/>
        <v>Medicine and Surgery Services</v>
      </c>
    </row>
    <row r="453" spans="1:7" x14ac:dyDescent="0.3">
      <c r="A453" s="29" t="s">
        <v>3258</v>
      </c>
      <c r="B453" t="s">
        <v>3258</v>
      </c>
      <c r="D453" t="s">
        <v>3259</v>
      </c>
      <c r="E453" t="s">
        <v>2380</v>
      </c>
      <c r="F453" t="s">
        <v>2328</v>
      </c>
      <c r="G453" t="str">
        <f t="shared" si="7"/>
        <v>Medicine and Surgery Services</v>
      </c>
    </row>
    <row r="454" spans="1:7" x14ac:dyDescent="0.3">
      <c r="A454" s="29" t="s">
        <v>3260</v>
      </c>
      <c r="B454" t="s">
        <v>3260</v>
      </c>
      <c r="D454" t="s">
        <v>3261</v>
      </c>
      <c r="E454" t="s">
        <v>2280</v>
      </c>
      <c r="F454" t="s">
        <v>2333</v>
      </c>
      <c r="G454" t="str">
        <f t="shared" si="7"/>
        <v>Medicine and Surgery Services</v>
      </c>
    </row>
    <row r="455" spans="1:7" x14ac:dyDescent="0.3">
      <c r="A455" s="29" t="s">
        <v>3262</v>
      </c>
      <c r="B455" t="s">
        <v>3262</v>
      </c>
      <c r="D455" t="s">
        <v>3263</v>
      </c>
      <c r="E455" t="s">
        <v>2380</v>
      </c>
      <c r="F455" t="s">
        <v>2328</v>
      </c>
      <c r="G455" t="str">
        <f t="shared" si="7"/>
        <v>Medicine and Surgery Services</v>
      </c>
    </row>
    <row r="456" spans="1:7" x14ac:dyDescent="0.3">
      <c r="A456" s="29" t="s">
        <v>3264</v>
      </c>
      <c r="B456" t="s">
        <v>3264</v>
      </c>
      <c r="D456" t="s">
        <v>3265</v>
      </c>
      <c r="E456" t="s">
        <v>2380</v>
      </c>
      <c r="F456" t="s">
        <v>2328</v>
      </c>
      <c r="G456" t="str">
        <f t="shared" si="7"/>
        <v>Medicine and Surgery Services</v>
      </c>
    </row>
    <row r="457" spans="1:7" x14ac:dyDescent="0.3">
      <c r="A457" s="29" t="s">
        <v>3266</v>
      </c>
      <c r="B457" t="s">
        <v>3266</v>
      </c>
      <c r="D457" t="s">
        <v>3267</v>
      </c>
      <c r="E457" t="s">
        <v>2380</v>
      </c>
      <c r="F457" t="s">
        <v>2328</v>
      </c>
      <c r="G457" t="str">
        <f t="shared" si="7"/>
        <v>Medicine and Surgery Services</v>
      </c>
    </row>
    <row r="458" spans="1:7" x14ac:dyDescent="0.3">
      <c r="A458" s="29" t="s">
        <v>3268</v>
      </c>
      <c r="B458" t="s">
        <v>3268</v>
      </c>
      <c r="D458" t="s">
        <v>3269</v>
      </c>
      <c r="E458" t="s">
        <v>2380</v>
      </c>
      <c r="F458" t="s">
        <v>2328</v>
      </c>
      <c r="G458" t="str">
        <f t="shared" si="7"/>
        <v>Medicine and Surgery Services</v>
      </c>
    </row>
    <row r="459" spans="1:7" x14ac:dyDescent="0.3">
      <c r="A459" s="29" t="s">
        <v>3270</v>
      </c>
      <c r="B459" t="s">
        <v>3270</v>
      </c>
      <c r="D459" t="s">
        <v>3271</v>
      </c>
      <c r="E459" t="s">
        <v>2380</v>
      </c>
      <c r="F459" t="s">
        <v>2328</v>
      </c>
      <c r="G459" t="str">
        <f t="shared" si="7"/>
        <v>Medicine and Surgery Services</v>
      </c>
    </row>
    <row r="460" spans="1:7" x14ac:dyDescent="0.3">
      <c r="A460" s="29" t="s">
        <v>3272</v>
      </c>
      <c r="B460" t="s">
        <v>3272</v>
      </c>
      <c r="D460" t="s">
        <v>3273</v>
      </c>
      <c r="E460" t="s">
        <v>2380</v>
      </c>
      <c r="F460" t="s">
        <v>2328</v>
      </c>
      <c r="G460" t="str">
        <f t="shared" si="7"/>
        <v>Medicine and Surgery Services</v>
      </c>
    </row>
    <row r="461" spans="1:7" x14ac:dyDescent="0.3">
      <c r="A461" s="29" t="s">
        <v>3274</v>
      </c>
      <c r="B461" t="s">
        <v>3274</v>
      </c>
      <c r="D461" t="s">
        <v>3275</v>
      </c>
      <c r="E461" t="s">
        <v>2380</v>
      </c>
      <c r="F461" t="s">
        <v>2328</v>
      </c>
      <c r="G461" t="str">
        <f t="shared" si="7"/>
        <v>Medicine and Surgery Services</v>
      </c>
    </row>
    <row r="462" spans="1:7" x14ac:dyDescent="0.3">
      <c r="A462" s="29" t="s">
        <v>3276</v>
      </c>
      <c r="B462" t="s">
        <v>3276</v>
      </c>
      <c r="D462" t="s">
        <v>3277</v>
      </c>
      <c r="E462" t="s">
        <v>2380</v>
      </c>
      <c r="F462" t="s">
        <v>2328</v>
      </c>
      <c r="G462" t="str">
        <f t="shared" si="7"/>
        <v>Medicine and Surgery Services</v>
      </c>
    </row>
    <row r="463" spans="1:7" x14ac:dyDescent="0.3">
      <c r="A463" s="29" t="s">
        <v>2313</v>
      </c>
      <c r="B463" t="s">
        <v>2313</v>
      </c>
      <c r="D463" t="s">
        <v>3278</v>
      </c>
      <c r="E463" t="s">
        <v>2380</v>
      </c>
      <c r="F463" t="s">
        <v>2328</v>
      </c>
      <c r="G463" t="str">
        <f t="shared" si="7"/>
        <v>Medicine and Surgery Services</v>
      </c>
    </row>
    <row r="464" spans="1:7" x14ac:dyDescent="0.3">
      <c r="A464" s="29" t="s">
        <v>3279</v>
      </c>
      <c r="B464" t="s">
        <v>3279</v>
      </c>
      <c r="D464" t="s">
        <v>3280</v>
      </c>
      <c r="E464" t="s">
        <v>2380</v>
      </c>
      <c r="F464" t="s">
        <v>2328</v>
      </c>
      <c r="G464" t="str">
        <f t="shared" si="7"/>
        <v>Medicine and Surgery Services</v>
      </c>
    </row>
    <row r="465" spans="1:7" x14ac:dyDescent="0.3">
      <c r="A465" s="29" t="s">
        <v>3281</v>
      </c>
      <c r="B465" t="s">
        <v>3281</v>
      </c>
      <c r="D465" t="s">
        <v>3282</v>
      </c>
      <c r="E465" t="s">
        <v>2380</v>
      </c>
      <c r="F465" t="s">
        <v>2328</v>
      </c>
      <c r="G465" t="str">
        <f t="shared" si="7"/>
        <v>Medicine and Surgery Services</v>
      </c>
    </row>
    <row r="466" spans="1:7" x14ac:dyDescent="0.3">
      <c r="A466" s="29" t="s">
        <v>3283</v>
      </c>
      <c r="B466" t="s">
        <v>3283</v>
      </c>
      <c r="D466" t="s">
        <v>3284</v>
      </c>
      <c r="E466" t="s">
        <v>2380</v>
      </c>
      <c r="F466" t="s">
        <v>2328</v>
      </c>
      <c r="G466" t="str">
        <f t="shared" si="7"/>
        <v>Medicine and Surgery Services</v>
      </c>
    </row>
    <row r="467" spans="1:7" x14ac:dyDescent="0.3">
      <c r="A467" s="29" t="s">
        <v>3285</v>
      </c>
      <c r="B467" t="s">
        <v>3285</v>
      </c>
      <c r="D467" t="s">
        <v>3286</v>
      </c>
      <c r="E467" t="s">
        <v>2380</v>
      </c>
      <c r="F467" t="s">
        <v>2328</v>
      </c>
      <c r="G467" t="str">
        <f t="shared" si="7"/>
        <v>Medicine and Surgery Services</v>
      </c>
    </row>
    <row r="468" spans="1:7" x14ac:dyDescent="0.3">
      <c r="A468" s="29" t="s">
        <v>3287</v>
      </c>
      <c r="B468" t="s">
        <v>3287</v>
      </c>
      <c r="D468" t="s">
        <v>3288</v>
      </c>
      <c r="E468" t="s">
        <v>2380</v>
      </c>
      <c r="F468" t="s">
        <v>2328</v>
      </c>
      <c r="G468" t="str">
        <f t="shared" si="7"/>
        <v>Medicine and Surgery Services</v>
      </c>
    </row>
    <row r="469" spans="1:7" x14ac:dyDescent="0.3">
      <c r="A469" s="29" t="s">
        <v>3289</v>
      </c>
      <c r="B469" t="s">
        <v>3289</v>
      </c>
      <c r="D469" t="s">
        <v>3290</v>
      </c>
      <c r="E469" t="s">
        <v>2380</v>
      </c>
      <c r="F469" t="s">
        <v>2328</v>
      </c>
      <c r="G469" t="str">
        <f t="shared" si="7"/>
        <v>Medicine and Surgery Services</v>
      </c>
    </row>
    <row r="470" spans="1:7" x14ac:dyDescent="0.3">
      <c r="A470" s="29" t="s">
        <v>3291</v>
      </c>
      <c r="B470" t="s">
        <v>3291</v>
      </c>
      <c r="D470" t="s">
        <v>3292</v>
      </c>
      <c r="E470" t="s">
        <v>2380</v>
      </c>
      <c r="F470" t="s">
        <v>2328</v>
      </c>
      <c r="G470" t="str">
        <f t="shared" si="7"/>
        <v>Medicine and Surgery Services</v>
      </c>
    </row>
    <row r="471" spans="1:7" x14ac:dyDescent="0.3">
      <c r="A471" s="29" t="s">
        <v>3293</v>
      </c>
      <c r="B471" t="s">
        <v>3293</v>
      </c>
      <c r="D471" t="s">
        <v>3294</v>
      </c>
      <c r="E471" t="s">
        <v>2380</v>
      </c>
      <c r="F471" t="s">
        <v>2328</v>
      </c>
      <c r="G471" t="str">
        <f t="shared" si="7"/>
        <v>Medicine and Surgery Services</v>
      </c>
    </row>
    <row r="472" spans="1:7" x14ac:dyDescent="0.3">
      <c r="A472" s="29" t="s">
        <v>3295</v>
      </c>
      <c r="B472" t="s">
        <v>3295</v>
      </c>
      <c r="D472" t="s">
        <v>3296</v>
      </c>
      <c r="E472" t="s">
        <v>2380</v>
      </c>
      <c r="F472" t="s">
        <v>2328</v>
      </c>
      <c r="G472" t="str">
        <f t="shared" si="7"/>
        <v>Medicine and Surgery Services</v>
      </c>
    </row>
    <row r="473" spans="1:7" x14ac:dyDescent="0.3">
      <c r="A473" s="29" t="s">
        <v>3297</v>
      </c>
      <c r="B473" t="s">
        <v>3297</v>
      </c>
      <c r="D473" t="s">
        <v>3298</v>
      </c>
      <c r="E473" t="s">
        <v>2380</v>
      </c>
      <c r="F473" t="s">
        <v>2328</v>
      </c>
      <c r="G473" t="str">
        <f t="shared" si="7"/>
        <v>Medicine and Surgery Services</v>
      </c>
    </row>
    <row r="474" spans="1:7" x14ac:dyDescent="0.3">
      <c r="A474" s="29" t="s">
        <v>3299</v>
      </c>
      <c r="B474" t="s">
        <v>3299</v>
      </c>
      <c r="D474" t="s">
        <v>3300</v>
      </c>
      <c r="E474" t="s">
        <v>2380</v>
      </c>
      <c r="F474" t="s">
        <v>2328</v>
      </c>
      <c r="G474" t="str">
        <f t="shared" si="7"/>
        <v>Medicine and Surgery Services</v>
      </c>
    </row>
    <row r="475" spans="1:7" x14ac:dyDescent="0.3">
      <c r="A475" s="29" t="s">
        <v>3301</v>
      </c>
      <c r="B475" t="s">
        <v>3301</v>
      </c>
      <c r="D475" t="s">
        <v>3302</v>
      </c>
      <c r="E475" t="s">
        <v>2380</v>
      </c>
      <c r="F475" t="s">
        <v>2328</v>
      </c>
      <c r="G475" t="str">
        <f t="shared" si="7"/>
        <v>Medicine and Surgery Services</v>
      </c>
    </row>
    <row r="476" spans="1:7" x14ac:dyDescent="0.3">
      <c r="A476" s="29" t="s">
        <v>3303</v>
      </c>
      <c r="B476" t="s">
        <v>3303</v>
      </c>
      <c r="D476" t="s">
        <v>3304</v>
      </c>
      <c r="E476" t="s">
        <v>2380</v>
      </c>
      <c r="F476" t="s">
        <v>2328</v>
      </c>
      <c r="G476" t="str">
        <f t="shared" si="7"/>
        <v>Medicine and Surgery Services</v>
      </c>
    </row>
    <row r="477" spans="1:7" x14ac:dyDescent="0.3">
      <c r="A477" s="29" t="s">
        <v>3305</v>
      </c>
      <c r="B477" t="s">
        <v>3305</v>
      </c>
      <c r="D477" t="s">
        <v>3306</v>
      </c>
      <c r="E477" t="s">
        <v>2380</v>
      </c>
      <c r="F477" t="s">
        <v>2328</v>
      </c>
      <c r="G477" t="str">
        <f t="shared" si="7"/>
        <v>Medicine and Surgery Services</v>
      </c>
    </row>
    <row r="478" spans="1:7" x14ac:dyDescent="0.3">
      <c r="A478" s="29" t="s">
        <v>3307</v>
      </c>
      <c r="B478" t="s">
        <v>3307</v>
      </c>
      <c r="D478" t="s">
        <v>3308</v>
      </c>
      <c r="E478" t="s">
        <v>2380</v>
      </c>
      <c r="F478" t="s">
        <v>2328</v>
      </c>
      <c r="G478" t="str">
        <f t="shared" si="7"/>
        <v>Medicine and Surgery Services</v>
      </c>
    </row>
    <row r="479" spans="1:7" x14ac:dyDescent="0.3">
      <c r="A479" s="29" t="s">
        <v>3309</v>
      </c>
      <c r="B479" t="s">
        <v>3309</v>
      </c>
      <c r="D479" t="s">
        <v>3310</v>
      </c>
      <c r="E479" t="s">
        <v>2380</v>
      </c>
      <c r="F479" t="s">
        <v>2328</v>
      </c>
      <c r="G479" t="str">
        <f t="shared" si="7"/>
        <v>Medicine and Surgery Services</v>
      </c>
    </row>
    <row r="480" spans="1:7" x14ac:dyDescent="0.3">
      <c r="A480" s="29" t="s">
        <v>3311</v>
      </c>
      <c r="B480" t="s">
        <v>3311</v>
      </c>
      <c r="D480" t="s">
        <v>3312</v>
      </c>
      <c r="E480" t="s">
        <v>2380</v>
      </c>
      <c r="F480" t="s">
        <v>2328</v>
      </c>
      <c r="G480" t="str">
        <f t="shared" si="7"/>
        <v>Medicine and Surgery Services</v>
      </c>
    </row>
    <row r="481" spans="1:7" x14ac:dyDescent="0.3">
      <c r="A481" s="29" t="s">
        <v>3313</v>
      </c>
      <c r="B481" t="s">
        <v>3313</v>
      </c>
      <c r="D481" t="s">
        <v>3314</v>
      </c>
      <c r="E481" t="s">
        <v>2380</v>
      </c>
      <c r="F481" t="s">
        <v>2328</v>
      </c>
      <c r="G481" t="str">
        <f t="shared" si="7"/>
        <v>Medicine and Surgery Services</v>
      </c>
    </row>
    <row r="482" spans="1:7" x14ac:dyDescent="0.3">
      <c r="A482" s="29" t="s">
        <v>3315</v>
      </c>
      <c r="B482" t="s">
        <v>3315</v>
      </c>
      <c r="D482" t="s">
        <v>3316</v>
      </c>
      <c r="E482" t="s">
        <v>2380</v>
      </c>
      <c r="F482" t="s">
        <v>2328</v>
      </c>
      <c r="G482" t="str">
        <f t="shared" si="7"/>
        <v>Medicine and Surgery Services</v>
      </c>
    </row>
    <row r="483" spans="1:7" x14ac:dyDescent="0.3">
      <c r="A483" s="29" t="s">
        <v>3317</v>
      </c>
      <c r="B483" t="s">
        <v>3317</v>
      </c>
      <c r="D483" t="s">
        <v>3318</v>
      </c>
      <c r="E483" t="s">
        <v>2380</v>
      </c>
      <c r="F483" t="s">
        <v>2328</v>
      </c>
      <c r="G483" t="str">
        <f t="shared" si="7"/>
        <v>Medicine and Surgery Services</v>
      </c>
    </row>
    <row r="484" spans="1:7" x14ac:dyDescent="0.3">
      <c r="A484" s="29" t="s">
        <v>3319</v>
      </c>
      <c r="B484" t="s">
        <v>3319</v>
      </c>
      <c r="D484" t="s">
        <v>3320</v>
      </c>
      <c r="E484" t="s">
        <v>2380</v>
      </c>
      <c r="F484" t="s">
        <v>2328</v>
      </c>
      <c r="G484" t="str">
        <f t="shared" si="7"/>
        <v>Medicine and Surgery Services</v>
      </c>
    </row>
    <row r="485" spans="1:7" x14ac:dyDescent="0.3">
      <c r="A485" s="29" t="s">
        <v>3321</v>
      </c>
      <c r="B485" t="s">
        <v>3321</v>
      </c>
      <c r="D485" t="s">
        <v>3322</v>
      </c>
      <c r="E485" t="s">
        <v>2380</v>
      </c>
      <c r="F485" t="s">
        <v>2328</v>
      </c>
      <c r="G485" t="str">
        <f t="shared" si="7"/>
        <v>Medicine and Surgery Services</v>
      </c>
    </row>
    <row r="486" spans="1:7" x14ac:dyDescent="0.3">
      <c r="A486" s="29" t="s">
        <v>3323</v>
      </c>
      <c r="B486" t="s">
        <v>3323</v>
      </c>
      <c r="D486" t="s">
        <v>3324</v>
      </c>
      <c r="E486" t="s">
        <v>2380</v>
      </c>
      <c r="F486" t="s">
        <v>2333</v>
      </c>
      <c r="G486" t="str">
        <f t="shared" si="7"/>
        <v>Medicine and Surgery Services</v>
      </c>
    </row>
    <row r="487" spans="1:7" x14ac:dyDescent="0.3">
      <c r="A487" s="29" t="s">
        <v>3325</v>
      </c>
      <c r="B487" t="s">
        <v>3325</v>
      </c>
      <c r="D487" t="s">
        <v>3326</v>
      </c>
      <c r="E487" t="s">
        <v>2280</v>
      </c>
      <c r="F487" t="s">
        <v>2333</v>
      </c>
      <c r="G487" t="str">
        <f t="shared" si="7"/>
        <v>Medicine and Surgery Services</v>
      </c>
    </row>
    <row r="488" spans="1:7" x14ac:dyDescent="0.3">
      <c r="A488" s="29" t="s">
        <v>3327</v>
      </c>
      <c r="B488" t="s">
        <v>3327</v>
      </c>
      <c r="D488" t="s">
        <v>3328</v>
      </c>
      <c r="E488" t="s">
        <v>2380</v>
      </c>
      <c r="F488" t="s">
        <v>2333</v>
      </c>
      <c r="G488" t="str">
        <f t="shared" si="7"/>
        <v>Medicine and Surgery Services</v>
      </c>
    </row>
    <row r="489" spans="1:7" x14ac:dyDescent="0.3">
      <c r="A489" s="29" t="s">
        <v>3329</v>
      </c>
      <c r="B489" t="s">
        <v>3329</v>
      </c>
      <c r="D489" t="s">
        <v>3330</v>
      </c>
      <c r="E489" t="s">
        <v>2380</v>
      </c>
      <c r="F489" t="s">
        <v>2333</v>
      </c>
      <c r="G489" t="str">
        <f t="shared" si="7"/>
        <v>Medicine and Surgery Services</v>
      </c>
    </row>
    <row r="490" spans="1:7" x14ac:dyDescent="0.3">
      <c r="A490" s="29" t="s">
        <v>3331</v>
      </c>
      <c r="B490" t="s">
        <v>3331</v>
      </c>
      <c r="D490" t="s">
        <v>3332</v>
      </c>
      <c r="E490" t="s">
        <v>2280</v>
      </c>
      <c r="F490" t="s">
        <v>2333</v>
      </c>
      <c r="G490" t="str">
        <f t="shared" si="7"/>
        <v>Medicine and Surgery Services</v>
      </c>
    </row>
    <row r="491" spans="1:7" x14ac:dyDescent="0.3">
      <c r="A491" s="29" t="s">
        <v>3333</v>
      </c>
      <c r="B491" t="s">
        <v>3333</v>
      </c>
      <c r="D491" t="s">
        <v>3334</v>
      </c>
      <c r="E491" t="s">
        <v>2280</v>
      </c>
      <c r="F491" t="s">
        <v>2333</v>
      </c>
      <c r="G491" t="str">
        <f t="shared" si="7"/>
        <v>Medicine and Surgery Services</v>
      </c>
    </row>
    <row r="492" spans="1:7" x14ac:dyDescent="0.3">
      <c r="A492" s="29" t="s">
        <v>3335</v>
      </c>
      <c r="B492" t="s">
        <v>3335</v>
      </c>
      <c r="D492" t="s">
        <v>3336</v>
      </c>
      <c r="E492" t="s">
        <v>2280</v>
      </c>
      <c r="F492" t="s">
        <v>2333</v>
      </c>
      <c r="G492" t="str">
        <f t="shared" si="7"/>
        <v>Medicine and Surgery Services</v>
      </c>
    </row>
    <row r="493" spans="1:7" x14ac:dyDescent="0.3">
      <c r="A493" s="29" t="s">
        <v>3337</v>
      </c>
      <c r="B493" t="s">
        <v>3337</v>
      </c>
      <c r="D493" t="s">
        <v>3338</v>
      </c>
      <c r="E493" t="s">
        <v>2280</v>
      </c>
      <c r="F493" t="s">
        <v>2333</v>
      </c>
      <c r="G493" t="str">
        <f t="shared" si="7"/>
        <v>Medicine and Surgery Services</v>
      </c>
    </row>
    <row r="494" spans="1:7" x14ac:dyDescent="0.3">
      <c r="A494" s="29" t="s">
        <v>3339</v>
      </c>
      <c r="B494" t="s">
        <v>3339</v>
      </c>
      <c r="D494" t="s">
        <v>3340</v>
      </c>
      <c r="E494" t="s">
        <v>2280</v>
      </c>
      <c r="F494" t="s">
        <v>2333</v>
      </c>
      <c r="G494" t="str">
        <f t="shared" si="7"/>
        <v>Medicine and Surgery Services</v>
      </c>
    </row>
    <row r="495" spans="1:7" x14ac:dyDescent="0.3">
      <c r="A495" s="29" t="s">
        <v>3341</v>
      </c>
      <c r="B495" t="s">
        <v>3341</v>
      </c>
      <c r="D495" t="s">
        <v>3342</v>
      </c>
      <c r="E495" t="s">
        <v>2280</v>
      </c>
      <c r="F495" t="s">
        <v>2333</v>
      </c>
      <c r="G495" t="str">
        <f t="shared" si="7"/>
        <v>Medicine and Surgery Services</v>
      </c>
    </row>
    <row r="496" spans="1:7" x14ac:dyDescent="0.3">
      <c r="A496" s="29" t="s">
        <v>3343</v>
      </c>
      <c r="B496" t="s">
        <v>3343</v>
      </c>
      <c r="D496" t="s">
        <v>3344</v>
      </c>
      <c r="E496" t="s">
        <v>2280</v>
      </c>
      <c r="F496" t="s">
        <v>2333</v>
      </c>
      <c r="G496" t="str">
        <f t="shared" si="7"/>
        <v>Medicine and Surgery Services</v>
      </c>
    </row>
    <row r="497" spans="1:7" x14ac:dyDescent="0.3">
      <c r="A497" s="29" t="s">
        <v>3345</v>
      </c>
      <c r="B497" t="s">
        <v>3345</v>
      </c>
      <c r="D497" t="s">
        <v>3346</v>
      </c>
      <c r="E497" t="s">
        <v>2280</v>
      </c>
      <c r="F497" t="s">
        <v>2333</v>
      </c>
      <c r="G497" t="str">
        <f t="shared" si="7"/>
        <v>Medicine and Surgery Services</v>
      </c>
    </row>
    <row r="498" spans="1:7" x14ac:dyDescent="0.3">
      <c r="A498" s="29" t="s">
        <v>3347</v>
      </c>
      <c r="B498" t="s">
        <v>3347</v>
      </c>
      <c r="D498" t="s">
        <v>3348</v>
      </c>
      <c r="E498" t="s">
        <v>2280</v>
      </c>
      <c r="F498" t="s">
        <v>2333</v>
      </c>
      <c r="G498" t="str">
        <f t="shared" si="7"/>
        <v>Medicine and Surgery Services</v>
      </c>
    </row>
    <row r="499" spans="1:7" x14ac:dyDescent="0.3">
      <c r="A499" s="29" t="s">
        <v>3349</v>
      </c>
      <c r="B499" t="s">
        <v>3349</v>
      </c>
      <c r="D499" t="s">
        <v>3350</v>
      </c>
      <c r="E499" t="s">
        <v>2280</v>
      </c>
      <c r="F499" t="s">
        <v>2333</v>
      </c>
      <c r="G499" t="str">
        <f t="shared" si="7"/>
        <v>Medicine and Surgery Services</v>
      </c>
    </row>
    <row r="500" spans="1:7" x14ac:dyDescent="0.3">
      <c r="A500" s="29" t="s">
        <v>3351</v>
      </c>
      <c r="B500" t="s">
        <v>3351</v>
      </c>
      <c r="D500" t="s">
        <v>3352</v>
      </c>
      <c r="E500" t="s">
        <v>2380</v>
      </c>
      <c r="F500" t="s">
        <v>2333</v>
      </c>
      <c r="G500" t="str">
        <f t="shared" si="7"/>
        <v>Medicine and Surgery Services</v>
      </c>
    </row>
    <row r="501" spans="1:7" x14ac:dyDescent="0.3">
      <c r="A501" s="29" t="s">
        <v>3353</v>
      </c>
      <c r="B501" t="s">
        <v>3353</v>
      </c>
      <c r="D501" t="s">
        <v>3354</v>
      </c>
      <c r="E501" t="s">
        <v>2280</v>
      </c>
      <c r="F501" t="s">
        <v>2333</v>
      </c>
      <c r="G501" t="str">
        <f t="shared" si="7"/>
        <v>Medicine and Surgery Services</v>
      </c>
    </row>
    <row r="502" spans="1:7" x14ac:dyDescent="0.3">
      <c r="A502" s="29" t="s">
        <v>3355</v>
      </c>
      <c r="B502" t="s">
        <v>3355</v>
      </c>
      <c r="D502" t="s">
        <v>3356</v>
      </c>
      <c r="E502" t="s">
        <v>2380</v>
      </c>
      <c r="F502" t="s">
        <v>2333</v>
      </c>
      <c r="G502" t="str">
        <f t="shared" si="7"/>
        <v>Medicine and Surgery Services</v>
      </c>
    </row>
    <row r="503" spans="1:7" x14ac:dyDescent="0.3">
      <c r="A503" s="29" t="s">
        <v>3357</v>
      </c>
      <c r="B503" t="s">
        <v>3357</v>
      </c>
      <c r="D503" t="s">
        <v>3358</v>
      </c>
      <c r="E503" t="s">
        <v>2380</v>
      </c>
      <c r="F503" t="s">
        <v>2333</v>
      </c>
      <c r="G503" t="str">
        <f t="shared" si="7"/>
        <v>Medicine and Surgery Services</v>
      </c>
    </row>
    <row r="504" spans="1:7" x14ac:dyDescent="0.3">
      <c r="A504" s="29" t="s">
        <v>3359</v>
      </c>
      <c r="B504" t="s">
        <v>3359</v>
      </c>
      <c r="D504" t="s">
        <v>3360</v>
      </c>
      <c r="E504" t="s">
        <v>2380</v>
      </c>
      <c r="F504" t="s">
        <v>2333</v>
      </c>
      <c r="G504" t="str">
        <f t="shared" si="7"/>
        <v>Medicine and Surgery Services</v>
      </c>
    </row>
    <row r="505" spans="1:7" x14ac:dyDescent="0.3">
      <c r="A505" s="29" t="s">
        <v>3361</v>
      </c>
      <c r="B505" t="s">
        <v>3361</v>
      </c>
      <c r="D505" t="s">
        <v>3362</v>
      </c>
      <c r="E505" t="s">
        <v>2380</v>
      </c>
      <c r="F505" t="s">
        <v>2333</v>
      </c>
      <c r="G505" t="str">
        <f t="shared" si="7"/>
        <v>Medicine and Surgery Services</v>
      </c>
    </row>
    <row r="506" spans="1:7" x14ac:dyDescent="0.3">
      <c r="A506" s="29" t="s">
        <v>3363</v>
      </c>
      <c r="B506" t="s">
        <v>3363</v>
      </c>
      <c r="D506" t="s">
        <v>3364</v>
      </c>
      <c r="E506" t="s">
        <v>2380</v>
      </c>
      <c r="F506" t="s">
        <v>2333</v>
      </c>
      <c r="G506" t="str">
        <f t="shared" si="7"/>
        <v>Medicine and Surgery Services</v>
      </c>
    </row>
    <row r="507" spans="1:7" x14ac:dyDescent="0.3">
      <c r="A507" s="29" t="s">
        <v>3365</v>
      </c>
      <c r="B507" t="s">
        <v>3365</v>
      </c>
      <c r="D507" t="s">
        <v>3366</v>
      </c>
      <c r="E507" t="s">
        <v>2380</v>
      </c>
      <c r="F507" t="s">
        <v>2333</v>
      </c>
      <c r="G507" t="str">
        <f t="shared" si="7"/>
        <v>Medicine and Surgery Services</v>
      </c>
    </row>
    <row r="508" spans="1:7" x14ac:dyDescent="0.3">
      <c r="A508" s="29" t="s">
        <v>3367</v>
      </c>
      <c r="B508" t="s">
        <v>3367</v>
      </c>
      <c r="D508" t="s">
        <v>3368</v>
      </c>
      <c r="E508" t="s">
        <v>2380</v>
      </c>
      <c r="F508" t="s">
        <v>2333</v>
      </c>
      <c r="G508" t="str">
        <f t="shared" si="7"/>
        <v>Medicine and Surgery Services</v>
      </c>
    </row>
    <row r="509" spans="1:7" x14ac:dyDescent="0.3">
      <c r="A509" s="29" t="s">
        <v>3369</v>
      </c>
      <c r="B509" t="s">
        <v>3369</v>
      </c>
      <c r="D509" t="s">
        <v>3370</v>
      </c>
      <c r="E509" t="s">
        <v>2380</v>
      </c>
      <c r="F509" t="s">
        <v>2333</v>
      </c>
      <c r="G509" t="str">
        <f t="shared" si="7"/>
        <v>Medicine and Surgery Services</v>
      </c>
    </row>
    <row r="510" spans="1:7" x14ac:dyDescent="0.3">
      <c r="A510" s="29" t="s">
        <v>3371</v>
      </c>
      <c r="B510" t="s">
        <v>3371</v>
      </c>
      <c r="D510" t="s">
        <v>3372</v>
      </c>
      <c r="E510" t="s">
        <v>2380</v>
      </c>
      <c r="F510" t="s">
        <v>2333</v>
      </c>
      <c r="G510" t="str">
        <f t="shared" si="7"/>
        <v>Medicine and Surgery Services</v>
      </c>
    </row>
    <row r="511" spans="1:7" x14ac:dyDescent="0.3">
      <c r="A511" s="29" t="s">
        <v>3373</v>
      </c>
      <c r="B511" t="s">
        <v>3373</v>
      </c>
      <c r="D511" t="s">
        <v>3374</v>
      </c>
      <c r="E511" t="s">
        <v>2380</v>
      </c>
      <c r="F511" t="s">
        <v>2333</v>
      </c>
      <c r="G511" t="str">
        <f t="shared" si="7"/>
        <v>Medicine and Surgery Services</v>
      </c>
    </row>
    <row r="512" spans="1:7" x14ac:dyDescent="0.3">
      <c r="A512" s="29" t="s">
        <v>3375</v>
      </c>
      <c r="B512" t="s">
        <v>3375</v>
      </c>
      <c r="D512" t="s">
        <v>3376</v>
      </c>
      <c r="E512" t="s">
        <v>2380</v>
      </c>
      <c r="F512" t="s">
        <v>2333</v>
      </c>
      <c r="G512" t="str">
        <f t="shared" si="7"/>
        <v>Medicine and Surgery Services</v>
      </c>
    </row>
    <row r="513" spans="1:7" x14ac:dyDescent="0.3">
      <c r="A513" s="29" t="s">
        <v>3377</v>
      </c>
      <c r="B513" t="s">
        <v>3377</v>
      </c>
      <c r="D513" t="s">
        <v>3378</v>
      </c>
      <c r="E513" t="s">
        <v>2380</v>
      </c>
      <c r="F513" t="s">
        <v>2333</v>
      </c>
      <c r="G513" t="str">
        <f t="shared" si="7"/>
        <v>Medicine and Surgery Services</v>
      </c>
    </row>
    <row r="514" spans="1:7" x14ac:dyDescent="0.3">
      <c r="A514" s="29" t="s">
        <v>3379</v>
      </c>
      <c r="B514" t="s">
        <v>3379</v>
      </c>
      <c r="D514" t="s">
        <v>3380</v>
      </c>
      <c r="E514" t="s">
        <v>2380</v>
      </c>
      <c r="F514" t="s">
        <v>2333</v>
      </c>
      <c r="G514" t="str">
        <f t="shared" si="7"/>
        <v>Medicine and Surgery Services</v>
      </c>
    </row>
    <row r="515" spans="1:7" x14ac:dyDescent="0.3">
      <c r="A515" s="29" t="s">
        <v>3381</v>
      </c>
      <c r="B515" t="s">
        <v>3381</v>
      </c>
      <c r="D515" t="s">
        <v>3382</v>
      </c>
      <c r="E515" t="s">
        <v>2380</v>
      </c>
      <c r="F515" t="s">
        <v>2333</v>
      </c>
      <c r="G515" t="str">
        <f t="shared" ref="G515:G578" si="8">VLOOKUP(F515,$I$2:$J$27,2,FALSE)</f>
        <v>Medicine and Surgery Services</v>
      </c>
    </row>
    <row r="516" spans="1:7" x14ac:dyDescent="0.3">
      <c r="A516" s="29" t="s">
        <v>3383</v>
      </c>
      <c r="B516" t="s">
        <v>3383</v>
      </c>
      <c r="D516" t="s">
        <v>3384</v>
      </c>
      <c r="E516" t="s">
        <v>2380</v>
      </c>
      <c r="F516" t="s">
        <v>2333</v>
      </c>
      <c r="G516" t="str">
        <f t="shared" si="8"/>
        <v>Medicine and Surgery Services</v>
      </c>
    </row>
    <row r="517" spans="1:7" x14ac:dyDescent="0.3">
      <c r="A517" s="29" t="s">
        <v>3385</v>
      </c>
      <c r="B517" t="s">
        <v>3385</v>
      </c>
      <c r="D517" t="s">
        <v>3386</v>
      </c>
      <c r="E517" t="s">
        <v>2380</v>
      </c>
      <c r="F517" t="s">
        <v>2333</v>
      </c>
      <c r="G517" t="str">
        <f t="shared" si="8"/>
        <v>Medicine and Surgery Services</v>
      </c>
    </row>
    <row r="518" spans="1:7" x14ac:dyDescent="0.3">
      <c r="A518" s="29" t="s">
        <v>3387</v>
      </c>
      <c r="B518" t="s">
        <v>3387</v>
      </c>
      <c r="D518" t="s">
        <v>3388</v>
      </c>
      <c r="E518" t="s">
        <v>2380</v>
      </c>
      <c r="F518" t="s">
        <v>2333</v>
      </c>
      <c r="G518" t="str">
        <f t="shared" si="8"/>
        <v>Medicine and Surgery Services</v>
      </c>
    </row>
    <row r="519" spans="1:7" x14ac:dyDescent="0.3">
      <c r="A519" s="29" t="s">
        <v>3389</v>
      </c>
      <c r="B519" t="s">
        <v>3389</v>
      </c>
      <c r="D519" t="s">
        <v>3390</v>
      </c>
      <c r="E519" t="s">
        <v>2380</v>
      </c>
      <c r="F519" t="s">
        <v>2333</v>
      </c>
      <c r="G519" t="str">
        <f t="shared" si="8"/>
        <v>Medicine and Surgery Services</v>
      </c>
    </row>
    <row r="520" spans="1:7" x14ac:dyDescent="0.3">
      <c r="A520" s="29" t="s">
        <v>3391</v>
      </c>
      <c r="B520" t="s">
        <v>3391</v>
      </c>
      <c r="D520" t="s">
        <v>3392</v>
      </c>
      <c r="E520" t="s">
        <v>2380</v>
      </c>
      <c r="F520" t="s">
        <v>2333</v>
      </c>
      <c r="G520" t="str">
        <f t="shared" si="8"/>
        <v>Medicine and Surgery Services</v>
      </c>
    </row>
    <row r="521" spans="1:7" x14ac:dyDescent="0.3">
      <c r="A521" s="29" t="s">
        <v>3393</v>
      </c>
      <c r="B521" t="s">
        <v>3393</v>
      </c>
      <c r="D521" t="s">
        <v>3394</v>
      </c>
      <c r="E521" t="s">
        <v>2380</v>
      </c>
      <c r="F521" t="s">
        <v>2333</v>
      </c>
      <c r="G521" t="str">
        <f t="shared" si="8"/>
        <v>Medicine and Surgery Services</v>
      </c>
    </row>
    <row r="522" spans="1:7" x14ac:dyDescent="0.3">
      <c r="A522" s="29" t="s">
        <v>3395</v>
      </c>
      <c r="B522" t="s">
        <v>3395</v>
      </c>
      <c r="D522" t="s">
        <v>3396</v>
      </c>
      <c r="E522" t="s">
        <v>2380</v>
      </c>
      <c r="F522" t="s">
        <v>2333</v>
      </c>
      <c r="G522" t="str">
        <f t="shared" si="8"/>
        <v>Medicine and Surgery Services</v>
      </c>
    </row>
    <row r="523" spans="1:7" x14ac:dyDescent="0.3">
      <c r="A523" s="29" t="s">
        <v>3397</v>
      </c>
      <c r="B523" t="s">
        <v>3397</v>
      </c>
      <c r="D523" t="s">
        <v>3398</v>
      </c>
      <c r="E523" t="s">
        <v>2380</v>
      </c>
      <c r="F523" t="s">
        <v>2333</v>
      </c>
      <c r="G523" t="str">
        <f t="shared" si="8"/>
        <v>Medicine and Surgery Services</v>
      </c>
    </row>
    <row r="524" spans="1:7" x14ac:dyDescent="0.3">
      <c r="A524" s="29" t="s">
        <v>3399</v>
      </c>
      <c r="B524" t="s">
        <v>3399</v>
      </c>
      <c r="D524" t="s">
        <v>3400</v>
      </c>
      <c r="E524" t="s">
        <v>2380</v>
      </c>
      <c r="F524" t="s">
        <v>2333</v>
      </c>
      <c r="G524" t="str">
        <f t="shared" si="8"/>
        <v>Medicine and Surgery Services</v>
      </c>
    </row>
    <row r="525" spans="1:7" x14ac:dyDescent="0.3">
      <c r="A525" s="29" t="s">
        <v>3401</v>
      </c>
      <c r="B525" t="s">
        <v>3401</v>
      </c>
      <c r="D525" t="s">
        <v>3402</v>
      </c>
      <c r="E525" t="s">
        <v>2380</v>
      </c>
      <c r="F525" t="s">
        <v>2333</v>
      </c>
      <c r="G525" t="str">
        <f t="shared" si="8"/>
        <v>Medicine and Surgery Services</v>
      </c>
    </row>
    <row r="526" spans="1:7" x14ac:dyDescent="0.3">
      <c r="A526" s="29" t="s">
        <v>3403</v>
      </c>
      <c r="B526" t="s">
        <v>3403</v>
      </c>
      <c r="D526" t="s">
        <v>3404</v>
      </c>
      <c r="E526" t="s">
        <v>2380</v>
      </c>
      <c r="F526" t="s">
        <v>2333</v>
      </c>
      <c r="G526" t="str">
        <f t="shared" si="8"/>
        <v>Medicine and Surgery Services</v>
      </c>
    </row>
    <row r="527" spans="1:7" x14ac:dyDescent="0.3">
      <c r="A527" s="29" t="s">
        <v>3405</v>
      </c>
      <c r="B527" t="s">
        <v>3405</v>
      </c>
      <c r="D527" t="s">
        <v>3406</v>
      </c>
      <c r="E527" t="s">
        <v>2380</v>
      </c>
      <c r="F527" t="s">
        <v>2333</v>
      </c>
      <c r="G527" t="str">
        <f t="shared" si="8"/>
        <v>Medicine and Surgery Services</v>
      </c>
    </row>
    <row r="528" spans="1:7" x14ac:dyDescent="0.3">
      <c r="A528" s="29" t="s">
        <v>3407</v>
      </c>
      <c r="B528" t="s">
        <v>3407</v>
      </c>
      <c r="D528" t="s">
        <v>3408</v>
      </c>
      <c r="E528" t="s">
        <v>2380</v>
      </c>
      <c r="F528" t="s">
        <v>2333</v>
      </c>
      <c r="G528" t="str">
        <f t="shared" si="8"/>
        <v>Medicine and Surgery Services</v>
      </c>
    </row>
    <row r="529" spans="1:7" x14ac:dyDescent="0.3">
      <c r="A529" s="29" t="s">
        <v>3409</v>
      </c>
      <c r="B529" t="s">
        <v>3409</v>
      </c>
      <c r="D529" t="s">
        <v>3410</v>
      </c>
      <c r="E529" t="s">
        <v>2380</v>
      </c>
      <c r="F529" t="s">
        <v>2333</v>
      </c>
      <c r="G529" t="str">
        <f t="shared" si="8"/>
        <v>Medicine and Surgery Services</v>
      </c>
    </row>
    <row r="530" spans="1:7" x14ac:dyDescent="0.3">
      <c r="A530" s="29" t="s">
        <v>3411</v>
      </c>
      <c r="B530" t="s">
        <v>3411</v>
      </c>
      <c r="D530" t="s">
        <v>3412</v>
      </c>
      <c r="E530" t="s">
        <v>2380</v>
      </c>
      <c r="F530" t="s">
        <v>2333</v>
      </c>
      <c r="G530" t="str">
        <f t="shared" si="8"/>
        <v>Medicine and Surgery Services</v>
      </c>
    </row>
    <row r="531" spans="1:7" x14ac:dyDescent="0.3">
      <c r="A531" s="29" t="s">
        <v>3413</v>
      </c>
      <c r="B531" t="s">
        <v>3413</v>
      </c>
      <c r="D531" t="s">
        <v>3414</v>
      </c>
      <c r="E531" t="s">
        <v>2380</v>
      </c>
      <c r="F531" t="s">
        <v>2333</v>
      </c>
      <c r="G531" t="str">
        <f t="shared" si="8"/>
        <v>Medicine and Surgery Services</v>
      </c>
    </row>
    <row r="532" spans="1:7" x14ac:dyDescent="0.3">
      <c r="A532" s="29" t="s">
        <v>3415</v>
      </c>
      <c r="B532" t="s">
        <v>3415</v>
      </c>
      <c r="D532" t="s">
        <v>3416</v>
      </c>
      <c r="E532" t="s">
        <v>2380</v>
      </c>
      <c r="F532" t="s">
        <v>2333</v>
      </c>
      <c r="G532" t="str">
        <f t="shared" si="8"/>
        <v>Medicine and Surgery Services</v>
      </c>
    </row>
    <row r="533" spans="1:7" x14ac:dyDescent="0.3">
      <c r="A533" s="29" t="s">
        <v>3417</v>
      </c>
      <c r="B533" t="s">
        <v>3417</v>
      </c>
      <c r="D533" t="s">
        <v>3418</v>
      </c>
      <c r="E533" t="s">
        <v>2380</v>
      </c>
      <c r="F533" t="s">
        <v>2333</v>
      </c>
      <c r="G533" t="str">
        <f t="shared" si="8"/>
        <v>Medicine and Surgery Services</v>
      </c>
    </row>
    <row r="534" spans="1:7" x14ac:dyDescent="0.3">
      <c r="A534" s="29" t="s">
        <v>3419</v>
      </c>
      <c r="B534" t="s">
        <v>3419</v>
      </c>
      <c r="D534" t="s">
        <v>3420</v>
      </c>
      <c r="E534" t="s">
        <v>2380</v>
      </c>
      <c r="F534" t="s">
        <v>2333</v>
      </c>
      <c r="G534" t="str">
        <f t="shared" si="8"/>
        <v>Medicine and Surgery Services</v>
      </c>
    </row>
    <row r="535" spans="1:7" x14ac:dyDescent="0.3">
      <c r="A535" s="29" t="s">
        <v>3421</v>
      </c>
      <c r="B535" t="s">
        <v>3421</v>
      </c>
      <c r="D535" t="s">
        <v>3422</v>
      </c>
      <c r="E535" t="s">
        <v>2380</v>
      </c>
      <c r="F535" t="s">
        <v>2333</v>
      </c>
      <c r="G535" t="str">
        <f t="shared" si="8"/>
        <v>Medicine and Surgery Services</v>
      </c>
    </row>
    <row r="536" spans="1:7" x14ac:dyDescent="0.3">
      <c r="A536" s="29" t="s">
        <v>3423</v>
      </c>
      <c r="B536" t="s">
        <v>3423</v>
      </c>
      <c r="D536" t="s">
        <v>3424</v>
      </c>
      <c r="E536" t="s">
        <v>2380</v>
      </c>
      <c r="F536" t="s">
        <v>2333</v>
      </c>
      <c r="G536" t="str">
        <f t="shared" si="8"/>
        <v>Medicine and Surgery Services</v>
      </c>
    </row>
    <row r="537" spans="1:7" x14ac:dyDescent="0.3">
      <c r="A537" s="29" t="s">
        <v>3425</v>
      </c>
      <c r="B537" t="s">
        <v>3425</v>
      </c>
      <c r="D537" t="s">
        <v>3426</v>
      </c>
      <c r="E537" t="s">
        <v>2380</v>
      </c>
      <c r="F537" t="s">
        <v>2333</v>
      </c>
      <c r="G537" t="str">
        <f t="shared" si="8"/>
        <v>Medicine and Surgery Services</v>
      </c>
    </row>
    <row r="538" spans="1:7" x14ac:dyDescent="0.3">
      <c r="A538" s="29" t="s">
        <v>3427</v>
      </c>
      <c r="B538" t="s">
        <v>3427</v>
      </c>
      <c r="D538" t="s">
        <v>3428</v>
      </c>
      <c r="E538" t="s">
        <v>2380</v>
      </c>
      <c r="F538" t="s">
        <v>2333</v>
      </c>
      <c r="G538" t="str">
        <f t="shared" si="8"/>
        <v>Medicine and Surgery Services</v>
      </c>
    </row>
    <row r="539" spans="1:7" x14ac:dyDescent="0.3">
      <c r="A539" s="29" t="s">
        <v>3429</v>
      </c>
      <c r="B539" t="s">
        <v>3429</v>
      </c>
      <c r="D539" t="s">
        <v>3430</v>
      </c>
      <c r="E539" t="s">
        <v>2380</v>
      </c>
      <c r="F539" t="s">
        <v>2333</v>
      </c>
      <c r="G539" t="str">
        <f t="shared" si="8"/>
        <v>Medicine and Surgery Services</v>
      </c>
    </row>
    <row r="540" spans="1:7" x14ac:dyDescent="0.3">
      <c r="A540" s="29" t="s">
        <v>3431</v>
      </c>
      <c r="B540" t="s">
        <v>3431</v>
      </c>
      <c r="D540" t="s">
        <v>3432</v>
      </c>
      <c r="E540" t="s">
        <v>2380</v>
      </c>
      <c r="F540" t="s">
        <v>2333</v>
      </c>
      <c r="G540" t="str">
        <f t="shared" si="8"/>
        <v>Medicine and Surgery Services</v>
      </c>
    </row>
    <row r="541" spans="1:7" x14ac:dyDescent="0.3">
      <c r="A541" s="29" t="s">
        <v>3433</v>
      </c>
      <c r="B541" t="s">
        <v>3433</v>
      </c>
      <c r="D541" t="s">
        <v>3434</v>
      </c>
      <c r="E541" t="s">
        <v>2380</v>
      </c>
      <c r="F541" t="s">
        <v>2333</v>
      </c>
      <c r="G541" t="str">
        <f t="shared" si="8"/>
        <v>Medicine and Surgery Services</v>
      </c>
    </row>
    <row r="542" spans="1:7" x14ac:dyDescent="0.3">
      <c r="A542" s="29" t="s">
        <v>3435</v>
      </c>
      <c r="B542" t="s">
        <v>3435</v>
      </c>
      <c r="D542" t="s">
        <v>3436</v>
      </c>
      <c r="E542" t="s">
        <v>2380</v>
      </c>
      <c r="F542" t="s">
        <v>2333</v>
      </c>
      <c r="G542" t="str">
        <f t="shared" si="8"/>
        <v>Medicine and Surgery Services</v>
      </c>
    </row>
    <row r="543" spans="1:7" x14ac:dyDescent="0.3">
      <c r="A543" s="29" t="s">
        <v>3437</v>
      </c>
      <c r="B543" t="s">
        <v>3437</v>
      </c>
      <c r="D543" t="s">
        <v>3438</v>
      </c>
      <c r="E543" t="s">
        <v>2380</v>
      </c>
      <c r="F543" t="s">
        <v>2333</v>
      </c>
      <c r="G543" t="str">
        <f t="shared" si="8"/>
        <v>Medicine and Surgery Services</v>
      </c>
    </row>
    <row r="544" spans="1:7" x14ac:dyDescent="0.3">
      <c r="A544" s="29" t="s">
        <v>3439</v>
      </c>
      <c r="B544" t="s">
        <v>3439</v>
      </c>
      <c r="D544" t="s">
        <v>3440</v>
      </c>
      <c r="E544" t="s">
        <v>2380</v>
      </c>
      <c r="F544" t="s">
        <v>2333</v>
      </c>
      <c r="G544" t="str">
        <f t="shared" si="8"/>
        <v>Medicine and Surgery Services</v>
      </c>
    </row>
    <row r="545" spans="1:7" x14ac:dyDescent="0.3">
      <c r="A545" s="29" t="s">
        <v>3441</v>
      </c>
      <c r="B545" t="s">
        <v>3441</v>
      </c>
      <c r="D545" t="s">
        <v>3442</v>
      </c>
      <c r="E545" t="s">
        <v>2380</v>
      </c>
      <c r="F545" t="s">
        <v>2333</v>
      </c>
      <c r="G545" t="str">
        <f t="shared" si="8"/>
        <v>Medicine and Surgery Services</v>
      </c>
    </row>
    <row r="546" spans="1:7" x14ac:dyDescent="0.3">
      <c r="A546" s="29" t="s">
        <v>3443</v>
      </c>
      <c r="B546" t="s">
        <v>3443</v>
      </c>
      <c r="D546" t="s">
        <v>3444</v>
      </c>
      <c r="E546" t="s">
        <v>2380</v>
      </c>
      <c r="F546" t="s">
        <v>2333</v>
      </c>
      <c r="G546" t="str">
        <f t="shared" si="8"/>
        <v>Medicine and Surgery Services</v>
      </c>
    </row>
    <row r="547" spans="1:7" x14ac:dyDescent="0.3">
      <c r="A547" s="29" t="s">
        <v>3445</v>
      </c>
      <c r="B547" t="s">
        <v>3445</v>
      </c>
      <c r="D547" t="s">
        <v>3446</v>
      </c>
      <c r="E547" t="s">
        <v>2380</v>
      </c>
      <c r="F547" t="s">
        <v>2333</v>
      </c>
      <c r="G547" t="str">
        <f t="shared" si="8"/>
        <v>Medicine and Surgery Services</v>
      </c>
    </row>
    <row r="548" spans="1:7" x14ac:dyDescent="0.3">
      <c r="A548" s="29" t="s">
        <v>3447</v>
      </c>
      <c r="B548" t="s">
        <v>3447</v>
      </c>
      <c r="D548" t="s">
        <v>3448</v>
      </c>
      <c r="E548" t="s">
        <v>2380</v>
      </c>
      <c r="F548" t="s">
        <v>2333</v>
      </c>
      <c r="G548" t="str">
        <f t="shared" si="8"/>
        <v>Medicine and Surgery Services</v>
      </c>
    </row>
    <row r="549" spans="1:7" x14ac:dyDescent="0.3">
      <c r="A549" s="29" t="s">
        <v>3449</v>
      </c>
      <c r="B549" t="s">
        <v>3449</v>
      </c>
      <c r="D549" t="s">
        <v>3450</v>
      </c>
      <c r="E549" t="s">
        <v>2380</v>
      </c>
      <c r="F549" t="s">
        <v>2333</v>
      </c>
      <c r="G549" t="str">
        <f t="shared" si="8"/>
        <v>Medicine and Surgery Services</v>
      </c>
    </row>
    <row r="550" spans="1:7" x14ac:dyDescent="0.3">
      <c r="A550" s="29" t="s">
        <v>3451</v>
      </c>
      <c r="B550" t="s">
        <v>3451</v>
      </c>
      <c r="D550" t="s">
        <v>3452</v>
      </c>
      <c r="E550" t="s">
        <v>2380</v>
      </c>
      <c r="F550" t="s">
        <v>2333</v>
      </c>
      <c r="G550" t="str">
        <f t="shared" si="8"/>
        <v>Medicine and Surgery Services</v>
      </c>
    </row>
    <row r="551" spans="1:7" x14ac:dyDescent="0.3">
      <c r="A551" s="29" t="s">
        <v>3453</v>
      </c>
      <c r="B551" t="s">
        <v>3453</v>
      </c>
      <c r="D551" t="s">
        <v>3454</v>
      </c>
      <c r="E551" t="s">
        <v>2380</v>
      </c>
      <c r="F551" t="s">
        <v>2333</v>
      </c>
      <c r="G551" t="str">
        <f t="shared" si="8"/>
        <v>Medicine and Surgery Services</v>
      </c>
    </row>
    <row r="552" spans="1:7" x14ac:dyDescent="0.3">
      <c r="A552" s="29" t="s">
        <v>3455</v>
      </c>
      <c r="B552" t="s">
        <v>3455</v>
      </c>
      <c r="D552" t="s">
        <v>3456</v>
      </c>
      <c r="E552" t="s">
        <v>2380</v>
      </c>
      <c r="F552" t="s">
        <v>2333</v>
      </c>
      <c r="G552" t="str">
        <f t="shared" si="8"/>
        <v>Medicine and Surgery Services</v>
      </c>
    </row>
    <row r="553" spans="1:7" x14ac:dyDescent="0.3">
      <c r="A553" s="29" t="s">
        <v>3457</v>
      </c>
      <c r="B553" t="s">
        <v>3457</v>
      </c>
      <c r="D553" t="s">
        <v>3458</v>
      </c>
      <c r="E553" t="s">
        <v>2380</v>
      </c>
      <c r="F553" t="s">
        <v>2333</v>
      </c>
      <c r="G553" t="str">
        <f t="shared" si="8"/>
        <v>Medicine and Surgery Services</v>
      </c>
    </row>
    <row r="554" spans="1:7" x14ac:dyDescent="0.3">
      <c r="A554" s="29" t="s">
        <v>3459</v>
      </c>
      <c r="B554" t="s">
        <v>3459</v>
      </c>
      <c r="D554" t="s">
        <v>3460</v>
      </c>
      <c r="E554" t="s">
        <v>2380</v>
      </c>
      <c r="F554" t="s">
        <v>2333</v>
      </c>
      <c r="G554" t="str">
        <f t="shared" si="8"/>
        <v>Medicine and Surgery Services</v>
      </c>
    </row>
    <row r="555" spans="1:7" x14ac:dyDescent="0.3">
      <c r="A555" s="29" t="s">
        <v>3461</v>
      </c>
      <c r="B555" t="s">
        <v>3461</v>
      </c>
      <c r="D555" t="s">
        <v>3462</v>
      </c>
      <c r="E555" t="s">
        <v>2380</v>
      </c>
      <c r="F555" t="s">
        <v>2333</v>
      </c>
      <c r="G555" t="str">
        <f t="shared" si="8"/>
        <v>Medicine and Surgery Services</v>
      </c>
    </row>
    <row r="556" spans="1:7" x14ac:dyDescent="0.3">
      <c r="A556" s="29" t="s">
        <v>3463</v>
      </c>
      <c r="B556" t="s">
        <v>3463</v>
      </c>
      <c r="D556" t="s">
        <v>3464</v>
      </c>
      <c r="E556" t="s">
        <v>2380</v>
      </c>
      <c r="F556" t="s">
        <v>2333</v>
      </c>
      <c r="G556" t="str">
        <f t="shared" si="8"/>
        <v>Medicine and Surgery Services</v>
      </c>
    </row>
    <row r="557" spans="1:7" x14ac:dyDescent="0.3">
      <c r="A557" s="29" t="s">
        <v>3465</v>
      </c>
      <c r="B557" t="s">
        <v>3465</v>
      </c>
      <c r="D557" t="s">
        <v>3466</v>
      </c>
      <c r="E557" t="s">
        <v>2380</v>
      </c>
      <c r="F557" t="s">
        <v>2333</v>
      </c>
      <c r="G557" t="str">
        <f t="shared" si="8"/>
        <v>Medicine and Surgery Services</v>
      </c>
    </row>
    <row r="558" spans="1:7" x14ac:dyDescent="0.3">
      <c r="A558" s="29" t="s">
        <v>3467</v>
      </c>
      <c r="B558" t="s">
        <v>3467</v>
      </c>
      <c r="D558" t="s">
        <v>3468</v>
      </c>
      <c r="E558" t="s">
        <v>2380</v>
      </c>
      <c r="F558" t="s">
        <v>2333</v>
      </c>
      <c r="G558" t="str">
        <f t="shared" si="8"/>
        <v>Medicine and Surgery Services</v>
      </c>
    </row>
    <row r="559" spans="1:7" x14ac:dyDescent="0.3">
      <c r="A559" s="29" t="s">
        <v>3469</v>
      </c>
      <c r="B559" t="s">
        <v>3469</v>
      </c>
      <c r="D559" t="s">
        <v>3470</v>
      </c>
      <c r="E559" t="s">
        <v>2380</v>
      </c>
      <c r="F559" t="s">
        <v>2333</v>
      </c>
      <c r="G559" t="str">
        <f t="shared" si="8"/>
        <v>Medicine and Surgery Services</v>
      </c>
    </row>
    <row r="560" spans="1:7" x14ac:dyDescent="0.3">
      <c r="A560" s="29" t="s">
        <v>3471</v>
      </c>
      <c r="B560" t="s">
        <v>3471</v>
      </c>
      <c r="D560" t="s">
        <v>3472</v>
      </c>
      <c r="E560" t="s">
        <v>2380</v>
      </c>
      <c r="F560" t="s">
        <v>2333</v>
      </c>
      <c r="G560" t="str">
        <f t="shared" si="8"/>
        <v>Medicine and Surgery Services</v>
      </c>
    </row>
    <row r="561" spans="1:7" x14ac:dyDescent="0.3">
      <c r="A561" s="29" t="s">
        <v>3473</v>
      </c>
      <c r="B561" t="s">
        <v>3473</v>
      </c>
      <c r="D561" t="s">
        <v>3474</v>
      </c>
      <c r="E561" t="s">
        <v>2380</v>
      </c>
      <c r="F561" t="s">
        <v>2333</v>
      </c>
      <c r="G561" t="str">
        <f t="shared" si="8"/>
        <v>Medicine and Surgery Services</v>
      </c>
    </row>
    <row r="562" spans="1:7" x14ac:dyDescent="0.3">
      <c r="A562" s="29" t="s">
        <v>3475</v>
      </c>
      <c r="B562" t="s">
        <v>3475</v>
      </c>
      <c r="D562" t="s">
        <v>3476</v>
      </c>
      <c r="E562" t="s">
        <v>2380</v>
      </c>
      <c r="F562" t="s">
        <v>2333</v>
      </c>
      <c r="G562" t="str">
        <f t="shared" si="8"/>
        <v>Medicine and Surgery Services</v>
      </c>
    </row>
    <row r="563" spans="1:7" x14ac:dyDescent="0.3">
      <c r="A563" s="29" t="s">
        <v>3477</v>
      </c>
      <c r="B563" t="s">
        <v>3477</v>
      </c>
      <c r="D563" t="s">
        <v>3478</v>
      </c>
      <c r="E563" t="s">
        <v>2380</v>
      </c>
      <c r="F563" t="s">
        <v>2333</v>
      </c>
      <c r="G563" t="str">
        <f t="shared" si="8"/>
        <v>Medicine and Surgery Services</v>
      </c>
    </row>
    <row r="564" spans="1:7" x14ac:dyDescent="0.3">
      <c r="A564" s="29" t="s">
        <v>3479</v>
      </c>
      <c r="B564" t="s">
        <v>3479</v>
      </c>
      <c r="D564" t="s">
        <v>3480</v>
      </c>
      <c r="E564" t="s">
        <v>2380</v>
      </c>
      <c r="F564" t="s">
        <v>2333</v>
      </c>
      <c r="G564" t="str">
        <f t="shared" si="8"/>
        <v>Medicine and Surgery Services</v>
      </c>
    </row>
    <row r="565" spans="1:7" x14ac:dyDescent="0.3">
      <c r="A565" s="29" t="s">
        <v>3481</v>
      </c>
      <c r="B565" t="s">
        <v>3481</v>
      </c>
      <c r="D565" t="s">
        <v>3482</v>
      </c>
      <c r="E565" t="s">
        <v>2380</v>
      </c>
      <c r="F565" t="s">
        <v>2333</v>
      </c>
      <c r="G565" t="str">
        <f t="shared" si="8"/>
        <v>Medicine and Surgery Services</v>
      </c>
    </row>
    <row r="566" spans="1:7" x14ac:dyDescent="0.3">
      <c r="A566" s="29" t="s">
        <v>3483</v>
      </c>
      <c r="B566" t="s">
        <v>3483</v>
      </c>
      <c r="D566" t="s">
        <v>3484</v>
      </c>
      <c r="E566" t="s">
        <v>3</v>
      </c>
      <c r="F566" t="s">
        <v>2345</v>
      </c>
      <c r="G566" t="str">
        <f t="shared" si="8"/>
        <v>Medicine and Surgery Services</v>
      </c>
    </row>
    <row r="567" spans="1:7" x14ac:dyDescent="0.3">
      <c r="A567" s="29" t="s">
        <v>3485</v>
      </c>
      <c r="B567" t="s">
        <v>3485</v>
      </c>
      <c r="D567" t="s">
        <v>3486</v>
      </c>
      <c r="E567" t="s">
        <v>2323</v>
      </c>
      <c r="F567" t="s">
        <v>2345</v>
      </c>
      <c r="G567" t="str">
        <f t="shared" si="8"/>
        <v>Medicine and Surgery Services</v>
      </c>
    </row>
    <row r="568" spans="1:7" x14ac:dyDescent="0.3">
      <c r="A568" s="29" t="s">
        <v>3487</v>
      </c>
      <c r="B568" t="s">
        <v>3487</v>
      </c>
      <c r="D568" t="s">
        <v>3488</v>
      </c>
      <c r="E568" t="s">
        <v>2323</v>
      </c>
      <c r="F568" t="s">
        <v>2345</v>
      </c>
      <c r="G568" t="str">
        <f t="shared" si="8"/>
        <v>Medicine and Surgery Services</v>
      </c>
    </row>
    <row r="569" spans="1:7" x14ac:dyDescent="0.3">
      <c r="A569" s="29" t="s">
        <v>3489</v>
      </c>
      <c r="B569" t="s">
        <v>3489</v>
      </c>
      <c r="D569" t="s">
        <v>3490</v>
      </c>
      <c r="E569" t="s">
        <v>2380</v>
      </c>
      <c r="F569" t="s">
        <v>2345</v>
      </c>
      <c r="G569" t="str">
        <f t="shared" si="8"/>
        <v>Medicine and Surgery Services</v>
      </c>
    </row>
    <row r="570" spans="1:7" x14ac:dyDescent="0.3">
      <c r="A570" s="29" t="s">
        <v>3491</v>
      </c>
      <c r="B570" t="s">
        <v>3491</v>
      </c>
      <c r="D570" t="s">
        <v>3492</v>
      </c>
      <c r="E570" t="s">
        <v>2323</v>
      </c>
      <c r="F570" t="s">
        <v>2345</v>
      </c>
      <c r="G570" t="str">
        <f t="shared" si="8"/>
        <v>Medicine and Surgery Services</v>
      </c>
    </row>
    <row r="571" spans="1:7" x14ac:dyDescent="0.3">
      <c r="A571" s="29" t="s">
        <v>3493</v>
      </c>
      <c r="B571" t="s">
        <v>3493</v>
      </c>
      <c r="D571" t="s">
        <v>3494</v>
      </c>
      <c r="E571" t="s">
        <v>2280</v>
      </c>
      <c r="F571" t="s">
        <v>2345</v>
      </c>
      <c r="G571" t="str">
        <f t="shared" si="8"/>
        <v>Medicine and Surgery Services</v>
      </c>
    </row>
    <row r="572" spans="1:7" x14ac:dyDescent="0.3">
      <c r="A572" s="29" t="s">
        <v>3495</v>
      </c>
      <c r="B572" t="s">
        <v>3495</v>
      </c>
      <c r="D572" t="s">
        <v>3496</v>
      </c>
      <c r="E572" t="s">
        <v>2323</v>
      </c>
      <c r="F572" t="s">
        <v>2345</v>
      </c>
      <c r="G572" t="str">
        <f t="shared" si="8"/>
        <v>Medicine and Surgery Services</v>
      </c>
    </row>
    <row r="573" spans="1:7" x14ac:dyDescent="0.3">
      <c r="A573" s="29" t="s">
        <v>3497</v>
      </c>
      <c r="B573" t="s">
        <v>3497</v>
      </c>
      <c r="D573" t="s">
        <v>3498</v>
      </c>
      <c r="E573" t="s">
        <v>2280</v>
      </c>
      <c r="F573" t="s">
        <v>2333</v>
      </c>
      <c r="G573" t="str">
        <f t="shared" si="8"/>
        <v>Medicine and Surgery Services</v>
      </c>
    </row>
    <row r="574" spans="1:7" x14ac:dyDescent="0.3">
      <c r="A574" s="29" t="s">
        <v>3499</v>
      </c>
      <c r="B574" t="s">
        <v>3499</v>
      </c>
      <c r="D574" t="s">
        <v>3500</v>
      </c>
      <c r="E574" t="s">
        <v>2323</v>
      </c>
      <c r="F574" t="s">
        <v>2345</v>
      </c>
      <c r="G574" t="str">
        <f t="shared" si="8"/>
        <v>Medicine and Surgery Services</v>
      </c>
    </row>
    <row r="575" spans="1:7" x14ac:dyDescent="0.3">
      <c r="A575" s="29" t="s">
        <v>3501</v>
      </c>
      <c r="B575" t="s">
        <v>3501</v>
      </c>
      <c r="D575" t="s">
        <v>3502</v>
      </c>
      <c r="E575" t="s">
        <v>2280</v>
      </c>
      <c r="F575" t="s">
        <v>2345</v>
      </c>
      <c r="G575" t="str">
        <f t="shared" si="8"/>
        <v>Medicine and Surgery Services</v>
      </c>
    </row>
    <row r="576" spans="1:7" x14ac:dyDescent="0.3">
      <c r="A576" s="29" t="s">
        <v>3503</v>
      </c>
      <c r="B576" t="s">
        <v>3503</v>
      </c>
      <c r="D576" t="s">
        <v>3504</v>
      </c>
      <c r="E576" t="s">
        <v>2280</v>
      </c>
      <c r="F576" t="s">
        <v>2345</v>
      </c>
      <c r="G576" t="str">
        <f t="shared" si="8"/>
        <v>Medicine and Surgery Services</v>
      </c>
    </row>
    <row r="577" spans="1:7" x14ac:dyDescent="0.3">
      <c r="A577" s="29" t="s">
        <v>3505</v>
      </c>
      <c r="B577" t="s">
        <v>3505</v>
      </c>
      <c r="D577" t="s">
        <v>3506</v>
      </c>
      <c r="E577" t="s">
        <v>2280</v>
      </c>
      <c r="F577" t="s">
        <v>2345</v>
      </c>
      <c r="G577" t="str">
        <f t="shared" si="8"/>
        <v>Medicine and Surgery Services</v>
      </c>
    </row>
    <row r="578" spans="1:7" x14ac:dyDescent="0.3">
      <c r="A578" s="29" t="s">
        <v>3507</v>
      </c>
      <c r="B578" t="s">
        <v>3507</v>
      </c>
      <c r="D578" t="s">
        <v>3508</v>
      </c>
      <c r="E578" t="s">
        <v>2280</v>
      </c>
      <c r="F578" t="s">
        <v>2345</v>
      </c>
      <c r="G578" t="str">
        <f t="shared" si="8"/>
        <v>Medicine and Surgery Services</v>
      </c>
    </row>
    <row r="579" spans="1:7" x14ac:dyDescent="0.3">
      <c r="A579" s="29" t="s">
        <v>3509</v>
      </c>
      <c r="B579" t="s">
        <v>3509</v>
      </c>
      <c r="D579" t="s">
        <v>3510</v>
      </c>
      <c r="E579" t="s">
        <v>2323</v>
      </c>
      <c r="F579" t="s">
        <v>2345</v>
      </c>
      <c r="G579" t="str">
        <f t="shared" ref="G579:G642" si="9">VLOOKUP(F579,$I$2:$J$27,2,FALSE)</f>
        <v>Medicine and Surgery Services</v>
      </c>
    </row>
    <row r="580" spans="1:7" x14ac:dyDescent="0.3">
      <c r="A580" s="29" t="s">
        <v>3511</v>
      </c>
      <c r="B580" t="s">
        <v>3511</v>
      </c>
      <c r="D580" t="s">
        <v>3512</v>
      </c>
      <c r="E580" t="s">
        <v>2280</v>
      </c>
      <c r="F580" t="s">
        <v>2345</v>
      </c>
      <c r="G580" t="str">
        <f t="shared" si="9"/>
        <v>Medicine and Surgery Services</v>
      </c>
    </row>
    <row r="581" spans="1:7" x14ac:dyDescent="0.3">
      <c r="A581" s="29" t="s">
        <v>3513</v>
      </c>
      <c r="B581" t="s">
        <v>3513</v>
      </c>
      <c r="D581" t="s">
        <v>3514</v>
      </c>
      <c r="E581" t="s">
        <v>2280</v>
      </c>
      <c r="F581" t="s">
        <v>2333</v>
      </c>
      <c r="G581" t="str">
        <f t="shared" si="9"/>
        <v>Medicine and Surgery Services</v>
      </c>
    </row>
    <row r="582" spans="1:7" x14ac:dyDescent="0.3">
      <c r="A582" s="29" t="s">
        <v>3515</v>
      </c>
      <c r="B582" t="s">
        <v>3515</v>
      </c>
      <c r="D582" t="s">
        <v>3516</v>
      </c>
      <c r="E582" t="s">
        <v>2280</v>
      </c>
      <c r="F582" t="s">
        <v>2345</v>
      </c>
      <c r="G582" t="str">
        <f t="shared" si="9"/>
        <v>Medicine and Surgery Services</v>
      </c>
    </row>
    <row r="583" spans="1:7" x14ac:dyDescent="0.3">
      <c r="A583" s="29" t="s">
        <v>3517</v>
      </c>
      <c r="B583" t="s">
        <v>3517</v>
      </c>
      <c r="D583" t="s">
        <v>3518</v>
      </c>
      <c r="E583" t="s">
        <v>2280</v>
      </c>
      <c r="F583" t="s">
        <v>2333</v>
      </c>
      <c r="G583" t="str">
        <f t="shared" si="9"/>
        <v>Medicine and Surgery Services</v>
      </c>
    </row>
    <row r="584" spans="1:7" x14ac:dyDescent="0.3">
      <c r="A584" s="29" t="s">
        <v>3519</v>
      </c>
      <c r="B584" t="s">
        <v>3519</v>
      </c>
      <c r="D584" t="s">
        <v>3520</v>
      </c>
      <c r="E584" t="s">
        <v>2380</v>
      </c>
      <c r="F584" t="s">
        <v>2333</v>
      </c>
      <c r="G584" t="str">
        <f t="shared" si="9"/>
        <v>Medicine and Surgery Services</v>
      </c>
    </row>
    <row r="585" spans="1:7" x14ac:dyDescent="0.3">
      <c r="A585" s="29" t="s">
        <v>3521</v>
      </c>
      <c r="B585" t="s">
        <v>3521</v>
      </c>
      <c r="D585" t="s">
        <v>3522</v>
      </c>
      <c r="E585" t="s">
        <v>2380</v>
      </c>
      <c r="F585" t="s">
        <v>2345</v>
      </c>
      <c r="G585" t="str">
        <f t="shared" si="9"/>
        <v>Medicine and Surgery Services</v>
      </c>
    </row>
    <row r="586" spans="1:7" x14ac:dyDescent="0.3">
      <c r="A586" s="29" t="s">
        <v>3523</v>
      </c>
      <c r="B586" t="s">
        <v>3523</v>
      </c>
      <c r="D586" t="s">
        <v>3524</v>
      </c>
      <c r="E586" t="s">
        <v>2280</v>
      </c>
      <c r="F586" t="s">
        <v>2345</v>
      </c>
      <c r="G586" t="str">
        <f t="shared" si="9"/>
        <v>Medicine and Surgery Services</v>
      </c>
    </row>
    <row r="587" spans="1:7" x14ac:dyDescent="0.3">
      <c r="A587" s="29" t="s">
        <v>3525</v>
      </c>
      <c r="B587" t="s">
        <v>3525</v>
      </c>
      <c r="D587" t="s">
        <v>3526</v>
      </c>
      <c r="E587" t="s">
        <v>2280</v>
      </c>
      <c r="F587" t="s">
        <v>2345</v>
      </c>
      <c r="G587" t="str">
        <f t="shared" si="9"/>
        <v>Medicine and Surgery Services</v>
      </c>
    </row>
    <row r="588" spans="1:7" x14ac:dyDescent="0.3">
      <c r="A588" s="29" t="s">
        <v>1239</v>
      </c>
      <c r="B588" t="s">
        <v>1239</v>
      </c>
      <c r="D588" t="s">
        <v>3527</v>
      </c>
      <c r="E588" t="s">
        <v>2</v>
      </c>
      <c r="F588" t="s">
        <v>2349</v>
      </c>
      <c r="G588" t="str">
        <f t="shared" si="9"/>
        <v>Radiology Services</v>
      </c>
    </row>
    <row r="589" spans="1:7" x14ac:dyDescent="0.3">
      <c r="A589" s="29" t="s">
        <v>3528</v>
      </c>
      <c r="B589" t="s">
        <v>3528</v>
      </c>
      <c r="D589" t="s">
        <v>3529</v>
      </c>
      <c r="E589" t="s">
        <v>2</v>
      </c>
      <c r="F589" t="s">
        <v>2349</v>
      </c>
      <c r="G589" t="str">
        <f t="shared" si="9"/>
        <v>Radiology Services</v>
      </c>
    </row>
    <row r="590" spans="1:7" x14ac:dyDescent="0.3">
      <c r="A590" s="29" t="s">
        <v>2290</v>
      </c>
      <c r="B590" t="s">
        <v>2290</v>
      </c>
      <c r="D590" t="s">
        <v>3530</v>
      </c>
      <c r="E590" t="s">
        <v>2</v>
      </c>
      <c r="F590" t="s">
        <v>2349</v>
      </c>
      <c r="G590" t="str">
        <f t="shared" si="9"/>
        <v>Radiology Services</v>
      </c>
    </row>
    <row r="591" spans="1:7" x14ac:dyDescent="0.3">
      <c r="A591" s="29" t="s">
        <v>1223</v>
      </c>
      <c r="B591" t="s">
        <v>1223</v>
      </c>
      <c r="D591" t="s">
        <v>1222</v>
      </c>
      <c r="E591" t="s">
        <v>2</v>
      </c>
      <c r="F591" t="s">
        <v>2349</v>
      </c>
      <c r="G591" t="str">
        <f t="shared" si="9"/>
        <v>Radiology Services</v>
      </c>
    </row>
    <row r="592" spans="1:7" x14ac:dyDescent="0.3">
      <c r="A592" s="29" t="s">
        <v>3531</v>
      </c>
      <c r="B592" t="s">
        <v>3531</v>
      </c>
      <c r="D592" t="s">
        <v>3532</v>
      </c>
      <c r="E592" t="s">
        <v>2</v>
      </c>
      <c r="F592" t="s">
        <v>2349</v>
      </c>
      <c r="G592" t="str">
        <f t="shared" si="9"/>
        <v>Radiology Services</v>
      </c>
    </row>
    <row r="593" spans="1:7" x14ac:dyDescent="0.3">
      <c r="A593" s="29" t="s">
        <v>2296</v>
      </c>
      <c r="B593" t="s">
        <v>2296</v>
      </c>
      <c r="D593" t="s">
        <v>3533</v>
      </c>
      <c r="E593" t="s">
        <v>2</v>
      </c>
      <c r="F593" t="s">
        <v>2349</v>
      </c>
      <c r="G593" t="str">
        <f t="shared" si="9"/>
        <v>Radiology Services</v>
      </c>
    </row>
    <row r="594" spans="1:7" x14ac:dyDescent="0.3">
      <c r="A594" s="29" t="s">
        <v>3534</v>
      </c>
      <c r="B594" t="s">
        <v>3534</v>
      </c>
      <c r="D594" t="s">
        <v>3535</v>
      </c>
      <c r="E594" t="s">
        <v>2</v>
      </c>
      <c r="F594" t="s">
        <v>2349</v>
      </c>
      <c r="G594" t="str">
        <f t="shared" si="9"/>
        <v>Radiology Services</v>
      </c>
    </row>
    <row r="595" spans="1:7" x14ac:dyDescent="0.3">
      <c r="A595" s="29" t="s">
        <v>2301</v>
      </c>
      <c r="B595" t="s">
        <v>2301</v>
      </c>
      <c r="D595" t="s">
        <v>3536</v>
      </c>
      <c r="E595" t="s">
        <v>2</v>
      </c>
      <c r="F595" t="s">
        <v>2349</v>
      </c>
      <c r="G595" t="str">
        <f t="shared" si="9"/>
        <v>Radiology Services</v>
      </c>
    </row>
    <row r="596" spans="1:7" x14ac:dyDescent="0.3">
      <c r="A596" s="29" t="s">
        <v>3537</v>
      </c>
      <c r="B596" t="s">
        <v>3537</v>
      </c>
      <c r="D596" t="s">
        <v>3538</v>
      </c>
      <c r="E596" t="s">
        <v>2</v>
      </c>
      <c r="F596" t="s">
        <v>2349</v>
      </c>
      <c r="G596" t="str">
        <f t="shared" si="9"/>
        <v>Radiology Services</v>
      </c>
    </row>
    <row r="597" spans="1:7" x14ac:dyDescent="0.3">
      <c r="A597" s="29" t="s">
        <v>3539</v>
      </c>
      <c r="B597" t="s">
        <v>3539</v>
      </c>
      <c r="D597" t="s">
        <v>3540</v>
      </c>
      <c r="E597" t="s">
        <v>2</v>
      </c>
      <c r="F597" t="s">
        <v>2349</v>
      </c>
      <c r="G597" t="str">
        <f t="shared" si="9"/>
        <v>Radiology Services</v>
      </c>
    </row>
    <row r="598" spans="1:7" x14ac:dyDescent="0.3">
      <c r="A598" s="29" t="s">
        <v>2294</v>
      </c>
      <c r="B598" t="s">
        <v>2294</v>
      </c>
      <c r="D598" t="s">
        <v>3541</v>
      </c>
      <c r="E598" t="s">
        <v>2</v>
      </c>
      <c r="F598" t="s">
        <v>2349</v>
      </c>
      <c r="G598" t="str">
        <f t="shared" si="9"/>
        <v>Radiology Services</v>
      </c>
    </row>
    <row r="599" spans="1:7" x14ac:dyDescent="0.3">
      <c r="A599" s="29" t="s">
        <v>3542</v>
      </c>
      <c r="B599" t="s">
        <v>3542</v>
      </c>
      <c r="D599" t="s">
        <v>3543</v>
      </c>
      <c r="E599" t="s">
        <v>2380</v>
      </c>
      <c r="F599" t="s">
        <v>2353</v>
      </c>
      <c r="G599" t="str">
        <f t="shared" si="9"/>
        <v>Radiology Services</v>
      </c>
    </row>
    <row r="600" spans="1:7" x14ac:dyDescent="0.3">
      <c r="A600" s="29" t="s">
        <v>3544</v>
      </c>
      <c r="B600" t="s">
        <v>3544</v>
      </c>
      <c r="D600" t="s">
        <v>3545</v>
      </c>
      <c r="E600" t="s">
        <v>2380</v>
      </c>
      <c r="F600" t="s">
        <v>2349</v>
      </c>
      <c r="G600" t="str">
        <f t="shared" si="9"/>
        <v>Radiology Services</v>
      </c>
    </row>
    <row r="601" spans="1:7" x14ac:dyDescent="0.3">
      <c r="A601" s="29" t="s">
        <v>1189</v>
      </c>
      <c r="B601" t="s">
        <v>1189</v>
      </c>
      <c r="D601" t="s">
        <v>3546</v>
      </c>
      <c r="E601" t="s">
        <v>2</v>
      </c>
      <c r="F601" t="s">
        <v>2349</v>
      </c>
      <c r="G601" t="str">
        <f t="shared" si="9"/>
        <v>Radiology Services</v>
      </c>
    </row>
    <row r="602" spans="1:7" x14ac:dyDescent="0.3">
      <c r="A602" s="29" t="s">
        <v>3547</v>
      </c>
      <c r="B602" t="s">
        <v>3547</v>
      </c>
      <c r="D602" t="s">
        <v>3548</v>
      </c>
      <c r="E602" t="s">
        <v>2</v>
      </c>
      <c r="F602" t="s">
        <v>2353</v>
      </c>
      <c r="G602" t="str">
        <f t="shared" si="9"/>
        <v>Radiology Services</v>
      </c>
    </row>
    <row r="603" spans="1:7" x14ac:dyDescent="0.3">
      <c r="A603" s="29" t="s">
        <v>3549</v>
      </c>
      <c r="B603" t="s">
        <v>3549</v>
      </c>
      <c r="D603" t="s">
        <v>3550</v>
      </c>
      <c r="E603" t="s">
        <v>2380</v>
      </c>
      <c r="F603" t="s">
        <v>2349</v>
      </c>
      <c r="G603" t="str">
        <f t="shared" si="9"/>
        <v>Radiology Services</v>
      </c>
    </row>
    <row r="604" spans="1:7" x14ac:dyDescent="0.3">
      <c r="A604" s="29" t="s">
        <v>2291</v>
      </c>
      <c r="B604" t="s">
        <v>2291</v>
      </c>
      <c r="D604" t="s">
        <v>3551</v>
      </c>
      <c r="E604" t="s">
        <v>2</v>
      </c>
      <c r="F604" t="s">
        <v>2349</v>
      </c>
      <c r="G604" t="str">
        <f t="shared" si="9"/>
        <v>Radiology Services</v>
      </c>
    </row>
    <row r="605" spans="1:7" x14ac:dyDescent="0.3">
      <c r="A605" s="29" t="s">
        <v>3552</v>
      </c>
      <c r="B605" t="s">
        <v>3552</v>
      </c>
      <c r="D605" t="s">
        <v>3553</v>
      </c>
      <c r="E605" t="s">
        <v>2</v>
      </c>
      <c r="F605" t="s">
        <v>2349</v>
      </c>
      <c r="G605" t="str">
        <f t="shared" si="9"/>
        <v>Radiology Services</v>
      </c>
    </row>
    <row r="606" spans="1:7" x14ac:dyDescent="0.3">
      <c r="A606" s="29" t="s">
        <v>3554</v>
      </c>
      <c r="B606" t="s">
        <v>3554</v>
      </c>
      <c r="D606" t="s">
        <v>3555</v>
      </c>
      <c r="E606" t="s">
        <v>2</v>
      </c>
      <c r="F606" t="s">
        <v>2349</v>
      </c>
      <c r="G606" t="str">
        <f t="shared" si="9"/>
        <v>Radiology Services</v>
      </c>
    </row>
    <row r="607" spans="1:7" x14ac:dyDescent="0.3">
      <c r="A607" s="29" t="s">
        <v>3556</v>
      </c>
      <c r="B607" t="s">
        <v>3556</v>
      </c>
      <c r="D607" t="s">
        <v>3557</v>
      </c>
      <c r="E607" t="s">
        <v>2</v>
      </c>
      <c r="F607" t="s">
        <v>2349</v>
      </c>
      <c r="G607" t="str">
        <f t="shared" si="9"/>
        <v>Radiology Services</v>
      </c>
    </row>
    <row r="608" spans="1:7" x14ac:dyDescent="0.3">
      <c r="A608" s="29" t="s">
        <v>3558</v>
      </c>
      <c r="B608" t="s">
        <v>3558</v>
      </c>
      <c r="D608" t="s">
        <v>3559</v>
      </c>
      <c r="E608" t="s">
        <v>2</v>
      </c>
      <c r="F608" t="s">
        <v>2349</v>
      </c>
      <c r="G608" t="str">
        <f t="shared" si="9"/>
        <v>Radiology Services</v>
      </c>
    </row>
    <row r="609" spans="1:7" x14ac:dyDescent="0.3">
      <c r="A609" s="29" t="s">
        <v>3560</v>
      </c>
      <c r="B609" t="s">
        <v>3560</v>
      </c>
      <c r="D609" t="s">
        <v>3561</v>
      </c>
      <c r="E609" t="s">
        <v>2</v>
      </c>
      <c r="F609" t="s">
        <v>2349</v>
      </c>
      <c r="G609" t="str">
        <f t="shared" si="9"/>
        <v>Radiology Services</v>
      </c>
    </row>
    <row r="610" spans="1:7" x14ac:dyDescent="0.3">
      <c r="A610" s="29" t="s">
        <v>3562</v>
      </c>
      <c r="B610" t="s">
        <v>3562</v>
      </c>
      <c r="D610" t="s">
        <v>3563</v>
      </c>
      <c r="E610" t="s">
        <v>2</v>
      </c>
      <c r="F610" t="s">
        <v>2353</v>
      </c>
      <c r="G610" t="str">
        <f t="shared" si="9"/>
        <v>Radiology Services</v>
      </c>
    </row>
    <row r="611" spans="1:7" x14ac:dyDescent="0.3">
      <c r="A611" s="29" t="s">
        <v>3564</v>
      </c>
      <c r="B611" t="s">
        <v>3564</v>
      </c>
      <c r="D611" t="s">
        <v>3565</v>
      </c>
      <c r="E611" t="s">
        <v>2</v>
      </c>
      <c r="F611" t="s">
        <v>2349</v>
      </c>
      <c r="G611" t="str">
        <f t="shared" si="9"/>
        <v>Radiology Services</v>
      </c>
    </row>
    <row r="612" spans="1:7" x14ac:dyDescent="0.3">
      <c r="A612" s="29" t="s">
        <v>3566</v>
      </c>
      <c r="B612" t="s">
        <v>3566</v>
      </c>
      <c r="D612" t="s">
        <v>3567</v>
      </c>
      <c r="E612" t="s">
        <v>2</v>
      </c>
      <c r="F612" t="s">
        <v>2353</v>
      </c>
      <c r="G612" t="str">
        <f t="shared" si="9"/>
        <v>Radiology Services</v>
      </c>
    </row>
    <row r="613" spans="1:7" x14ac:dyDescent="0.3">
      <c r="A613" s="29" t="s">
        <v>3568</v>
      </c>
      <c r="B613" t="s">
        <v>3568</v>
      </c>
      <c r="D613" t="s">
        <v>3569</v>
      </c>
      <c r="E613" t="s">
        <v>2</v>
      </c>
      <c r="F613" t="s">
        <v>2349</v>
      </c>
      <c r="G613" t="str">
        <f t="shared" si="9"/>
        <v>Radiology Services</v>
      </c>
    </row>
    <row r="614" spans="1:7" x14ac:dyDescent="0.3">
      <c r="A614" s="29" t="s">
        <v>1200</v>
      </c>
      <c r="B614" t="s">
        <v>1200</v>
      </c>
      <c r="D614" t="s">
        <v>3570</v>
      </c>
      <c r="E614" t="s">
        <v>2</v>
      </c>
      <c r="F614" t="s">
        <v>2349</v>
      </c>
      <c r="G614" t="str">
        <f t="shared" si="9"/>
        <v>Radiology Services</v>
      </c>
    </row>
    <row r="615" spans="1:7" x14ac:dyDescent="0.3">
      <c r="A615" s="29" t="s">
        <v>3571</v>
      </c>
      <c r="B615" t="s">
        <v>3571</v>
      </c>
      <c r="D615" t="s">
        <v>3572</v>
      </c>
      <c r="E615" t="s">
        <v>2</v>
      </c>
      <c r="F615" t="s">
        <v>2349</v>
      </c>
      <c r="G615" t="str">
        <f t="shared" si="9"/>
        <v>Radiology Services</v>
      </c>
    </row>
    <row r="616" spans="1:7" x14ac:dyDescent="0.3">
      <c r="A616" s="29" t="s">
        <v>2304</v>
      </c>
      <c r="B616" t="s">
        <v>2304</v>
      </c>
      <c r="D616" t="s">
        <v>3573</v>
      </c>
      <c r="E616" t="s">
        <v>2</v>
      </c>
      <c r="F616" t="s">
        <v>2349</v>
      </c>
      <c r="G616" t="str">
        <f t="shared" si="9"/>
        <v>Radiology Services</v>
      </c>
    </row>
    <row r="617" spans="1:7" x14ac:dyDescent="0.3">
      <c r="A617" s="29" t="s">
        <v>2288</v>
      </c>
      <c r="B617" t="s">
        <v>2288</v>
      </c>
      <c r="D617" t="s">
        <v>3574</v>
      </c>
      <c r="E617" t="s">
        <v>2</v>
      </c>
      <c r="F617" t="s">
        <v>2349</v>
      </c>
      <c r="G617" t="str">
        <f t="shared" si="9"/>
        <v>Radiology Services</v>
      </c>
    </row>
    <row r="618" spans="1:7" x14ac:dyDescent="0.3">
      <c r="A618" s="29" t="s">
        <v>2295</v>
      </c>
      <c r="B618" t="s">
        <v>2295</v>
      </c>
      <c r="D618" t="s">
        <v>3575</v>
      </c>
      <c r="E618" t="s">
        <v>2</v>
      </c>
      <c r="F618" t="s">
        <v>2349</v>
      </c>
      <c r="G618" t="str">
        <f t="shared" si="9"/>
        <v>Radiology Services</v>
      </c>
    </row>
    <row r="619" spans="1:7" x14ac:dyDescent="0.3">
      <c r="A619" s="29" t="s">
        <v>3576</v>
      </c>
      <c r="B619" t="s">
        <v>3576</v>
      </c>
      <c r="D619" t="s">
        <v>3577</v>
      </c>
      <c r="E619" t="s">
        <v>2</v>
      </c>
      <c r="F619" t="s">
        <v>2349</v>
      </c>
      <c r="G619" t="str">
        <f t="shared" si="9"/>
        <v>Radiology Services</v>
      </c>
    </row>
    <row r="620" spans="1:7" x14ac:dyDescent="0.3">
      <c r="A620" s="29" t="s">
        <v>3578</v>
      </c>
      <c r="B620" t="s">
        <v>3578</v>
      </c>
      <c r="D620" t="s">
        <v>3579</v>
      </c>
      <c r="E620" t="s">
        <v>2</v>
      </c>
      <c r="F620" t="s">
        <v>2353</v>
      </c>
      <c r="G620" t="str">
        <f t="shared" si="9"/>
        <v>Radiology Services</v>
      </c>
    </row>
    <row r="621" spans="1:7" x14ac:dyDescent="0.3">
      <c r="A621" s="29" t="s">
        <v>3580</v>
      </c>
      <c r="B621" t="s">
        <v>3580</v>
      </c>
      <c r="D621" t="s">
        <v>3581</v>
      </c>
      <c r="E621" t="s">
        <v>2</v>
      </c>
      <c r="F621" t="s">
        <v>2349</v>
      </c>
      <c r="G621" t="str">
        <f t="shared" si="9"/>
        <v>Radiology Services</v>
      </c>
    </row>
    <row r="622" spans="1:7" x14ac:dyDescent="0.3">
      <c r="A622" s="29" t="s">
        <v>3582</v>
      </c>
      <c r="B622" t="s">
        <v>3582</v>
      </c>
      <c r="D622" t="s">
        <v>3583</v>
      </c>
      <c r="E622" t="s">
        <v>2</v>
      </c>
      <c r="F622" t="s">
        <v>2349</v>
      </c>
      <c r="G622" t="str">
        <f t="shared" si="9"/>
        <v>Radiology Services</v>
      </c>
    </row>
    <row r="623" spans="1:7" x14ac:dyDescent="0.3">
      <c r="A623" s="29" t="s">
        <v>2286</v>
      </c>
      <c r="B623" t="s">
        <v>2286</v>
      </c>
      <c r="D623" t="s">
        <v>3584</v>
      </c>
      <c r="E623" t="s">
        <v>2</v>
      </c>
      <c r="F623" t="s">
        <v>2349</v>
      </c>
      <c r="G623" t="str">
        <f t="shared" si="9"/>
        <v>Radiology Services</v>
      </c>
    </row>
    <row r="624" spans="1:7" x14ac:dyDescent="0.3">
      <c r="A624" s="29" t="s">
        <v>3585</v>
      </c>
      <c r="B624" t="s">
        <v>3585</v>
      </c>
      <c r="D624" t="s">
        <v>3586</v>
      </c>
      <c r="E624" t="s">
        <v>2</v>
      </c>
      <c r="F624" t="s">
        <v>2349</v>
      </c>
      <c r="G624" t="str">
        <f t="shared" si="9"/>
        <v>Radiology Services</v>
      </c>
    </row>
    <row r="625" spans="1:7" x14ac:dyDescent="0.3">
      <c r="A625" s="29" t="s">
        <v>3587</v>
      </c>
      <c r="B625" t="s">
        <v>3587</v>
      </c>
      <c r="D625" t="s">
        <v>3588</v>
      </c>
      <c r="E625" t="s">
        <v>2</v>
      </c>
      <c r="F625" t="s">
        <v>2349</v>
      </c>
      <c r="G625" t="str">
        <f t="shared" si="9"/>
        <v>Radiology Services</v>
      </c>
    </row>
    <row r="626" spans="1:7" x14ac:dyDescent="0.3">
      <c r="A626" s="29" t="s">
        <v>3589</v>
      </c>
      <c r="B626" t="s">
        <v>3589</v>
      </c>
      <c r="D626" t="s">
        <v>3590</v>
      </c>
      <c r="E626" t="s">
        <v>2</v>
      </c>
      <c r="F626" t="s">
        <v>2349</v>
      </c>
      <c r="G626" t="str">
        <f t="shared" si="9"/>
        <v>Radiology Services</v>
      </c>
    </row>
    <row r="627" spans="1:7" x14ac:dyDescent="0.3">
      <c r="A627" s="29" t="s">
        <v>3591</v>
      </c>
      <c r="B627" t="s">
        <v>3591</v>
      </c>
      <c r="D627" t="s">
        <v>3592</v>
      </c>
      <c r="E627" t="s">
        <v>2</v>
      </c>
      <c r="F627" t="s">
        <v>2349</v>
      </c>
      <c r="G627" t="str">
        <f t="shared" si="9"/>
        <v>Radiology Services</v>
      </c>
    </row>
    <row r="628" spans="1:7" x14ac:dyDescent="0.3">
      <c r="A628" s="29" t="s">
        <v>3593</v>
      </c>
      <c r="B628" t="s">
        <v>3593</v>
      </c>
      <c r="D628" t="s">
        <v>3594</v>
      </c>
      <c r="E628" t="s">
        <v>2</v>
      </c>
      <c r="F628" t="s">
        <v>2349</v>
      </c>
      <c r="G628" t="str">
        <f t="shared" si="9"/>
        <v>Radiology Services</v>
      </c>
    </row>
    <row r="629" spans="1:7" x14ac:dyDescent="0.3">
      <c r="A629" s="29" t="s">
        <v>3595</v>
      </c>
      <c r="B629" t="s">
        <v>3595</v>
      </c>
      <c r="D629" t="s">
        <v>3596</v>
      </c>
      <c r="E629" t="s">
        <v>2</v>
      </c>
      <c r="F629" t="s">
        <v>2349</v>
      </c>
      <c r="G629" t="str">
        <f t="shared" si="9"/>
        <v>Radiology Services</v>
      </c>
    </row>
    <row r="630" spans="1:7" x14ac:dyDescent="0.3">
      <c r="A630" s="29" t="s">
        <v>3597</v>
      </c>
      <c r="B630" t="s">
        <v>3597</v>
      </c>
      <c r="D630" t="s">
        <v>3598</v>
      </c>
      <c r="E630" t="s">
        <v>2</v>
      </c>
      <c r="F630" t="s">
        <v>2349</v>
      </c>
      <c r="G630" t="str">
        <f t="shared" si="9"/>
        <v>Radiology Services</v>
      </c>
    </row>
    <row r="631" spans="1:7" x14ac:dyDescent="0.3">
      <c r="A631" s="29" t="s">
        <v>3599</v>
      </c>
      <c r="B631" t="s">
        <v>3599</v>
      </c>
      <c r="D631" t="s">
        <v>3600</v>
      </c>
      <c r="E631" t="s">
        <v>2</v>
      </c>
      <c r="F631" t="s">
        <v>2349</v>
      </c>
      <c r="G631" t="str">
        <f t="shared" si="9"/>
        <v>Radiology Services</v>
      </c>
    </row>
    <row r="632" spans="1:7" x14ac:dyDescent="0.3">
      <c r="A632" s="29" t="s">
        <v>3601</v>
      </c>
      <c r="B632" t="s">
        <v>3601</v>
      </c>
      <c r="D632" t="s">
        <v>3602</v>
      </c>
      <c r="E632" t="s">
        <v>2</v>
      </c>
      <c r="F632" t="s">
        <v>2349</v>
      </c>
      <c r="G632" t="str">
        <f t="shared" si="9"/>
        <v>Radiology Services</v>
      </c>
    </row>
    <row r="633" spans="1:7" x14ac:dyDescent="0.3">
      <c r="A633" s="29" t="s">
        <v>3603</v>
      </c>
      <c r="B633" t="s">
        <v>3603</v>
      </c>
      <c r="D633" t="s">
        <v>3604</v>
      </c>
      <c r="E633" t="s">
        <v>2</v>
      </c>
      <c r="F633" t="s">
        <v>2349</v>
      </c>
      <c r="G633" t="str">
        <f t="shared" si="9"/>
        <v>Radiology Services</v>
      </c>
    </row>
    <row r="634" spans="1:7" x14ac:dyDescent="0.3">
      <c r="A634" s="29" t="s">
        <v>2303</v>
      </c>
      <c r="B634" t="s">
        <v>2303</v>
      </c>
      <c r="D634" t="s">
        <v>3605</v>
      </c>
      <c r="E634" t="s">
        <v>2</v>
      </c>
      <c r="F634" t="s">
        <v>2349</v>
      </c>
      <c r="G634" t="str">
        <f t="shared" si="9"/>
        <v>Radiology Services</v>
      </c>
    </row>
    <row r="635" spans="1:7" x14ac:dyDescent="0.3">
      <c r="A635" s="29" t="s">
        <v>3606</v>
      </c>
      <c r="B635" t="s">
        <v>3606</v>
      </c>
      <c r="D635" t="s">
        <v>3607</v>
      </c>
      <c r="E635" t="s">
        <v>2</v>
      </c>
      <c r="F635" t="s">
        <v>2349</v>
      </c>
      <c r="G635" t="str">
        <f t="shared" si="9"/>
        <v>Radiology Services</v>
      </c>
    </row>
    <row r="636" spans="1:7" x14ac:dyDescent="0.3">
      <c r="A636" s="29" t="s">
        <v>2289</v>
      </c>
      <c r="B636" t="s">
        <v>2289</v>
      </c>
      <c r="D636" t="s">
        <v>3608</v>
      </c>
      <c r="E636" t="s">
        <v>2</v>
      </c>
      <c r="F636" t="s">
        <v>2349</v>
      </c>
      <c r="G636" t="str">
        <f t="shared" si="9"/>
        <v>Radiology Services</v>
      </c>
    </row>
    <row r="637" spans="1:7" x14ac:dyDescent="0.3">
      <c r="A637" s="29" t="s">
        <v>2287</v>
      </c>
      <c r="B637" t="s">
        <v>2287</v>
      </c>
      <c r="D637" t="s">
        <v>3609</v>
      </c>
      <c r="E637" t="s">
        <v>2</v>
      </c>
      <c r="F637" t="s">
        <v>2353</v>
      </c>
      <c r="G637" t="str">
        <f t="shared" si="9"/>
        <v>Radiology Services</v>
      </c>
    </row>
    <row r="638" spans="1:7" x14ac:dyDescent="0.3">
      <c r="A638" s="29" t="s">
        <v>3610</v>
      </c>
      <c r="B638" t="s">
        <v>3610</v>
      </c>
      <c r="D638" t="s">
        <v>3611</v>
      </c>
      <c r="E638" t="s">
        <v>2</v>
      </c>
      <c r="F638" t="s">
        <v>2353</v>
      </c>
      <c r="G638" t="str">
        <f t="shared" si="9"/>
        <v>Radiology Services</v>
      </c>
    </row>
    <row r="639" spans="1:7" x14ac:dyDescent="0.3">
      <c r="A639" s="29" t="s">
        <v>3612</v>
      </c>
      <c r="B639" t="s">
        <v>3612</v>
      </c>
      <c r="D639" t="s">
        <v>3613</v>
      </c>
      <c r="E639" t="s">
        <v>2</v>
      </c>
      <c r="F639" t="s">
        <v>2349</v>
      </c>
      <c r="G639" t="str">
        <f t="shared" si="9"/>
        <v>Radiology Services</v>
      </c>
    </row>
    <row r="640" spans="1:7" x14ac:dyDescent="0.3">
      <c r="A640" s="29" t="s">
        <v>2292</v>
      </c>
      <c r="B640" t="s">
        <v>2292</v>
      </c>
      <c r="D640" t="s">
        <v>3614</v>
      </c>
      <c r="E640" t="s">
        <v>2</v>
      </c>
      <c r="F640" t="s">
        <v>2349</v>
      </c>
      <c r="G640" t="str">
        <f t="shared" si="9"/>
        <v>Radiology Services</v>
      </c>
    </row>
    <row r="641" spans="1:7" x14ac:dyDescent="0.3">
      <c r="A641" s="29" t="s">
        <v>2293</v>
      </c>
      <c r="B641" t="s">
        <v>2293</v>
      </c>
      <c r="D641" t="s">
        <v>3615</v>
      </c>
      <c r="E641" t="s">
        <v>2</v>
      </c>
      <c r="F641" t="s">
        <v>2349</v>
      </c>
      <c r="G641" t="str">
        <f t="shared" si="9"/>
        <v>Radiology Services</v>
      </c>
    </row>
    <row r="642" spans="1:7" x14ac:dyDescent="0.3">
      <c r="A642" s="29" t="s">
        <v>3616</v>
      </c>
      <c r="B642" t="s">
        <v>3616</v>
      </c>
      <c r="D642" t="s">
        <v>3617</v>
      </c>
      <c r="E642" t="s">
        <v>2</v>
      </c>
      <c r="F642" t="s">
        <v>2349</v>
      </c>
      <c r="G642" t="str">
        <f t="shared" si="9"/>
        <v>Radiology Services</v>
      </c>
    </row>
    <row r="643" spans="1:7" x14ac:dyDescent="0.3">
      <c r="A643" s="29" t="s">
        <v>3618</v>
      </c>
      <c r="B643" t="s">
        <v>3618</v>
      </c>
      <c r="D643" t="s">
        <v>3619</v>
      </c>
      <c r="E643" t="s">
        <v>2</v>
      </c>
      <c r="F643" t="s">
        <v>2349</v>
      </c>
      <c r="G643" t="str">
        <f t="shared" ref="G643:G706" si="10">VLOOKUP(F643,$I$2:$J$27,2,FALSE)</f>
        <v>Radiology Services</v>
      </c>
    </row>
    <row r="644" spans="1:7" x14ac:dyDescent="0.3">
      <c r="A644" s="29" t="s">
        <v>3620</v>
      </c>
      <c r="B644" t="s">
        <v>3620</v>
      </c>
      <c r="D644" t="s">
        <v>3621</v>
      </c>
      <c r="E644" t="s">
        <v>2</v>
      </c>
      <c r="F644" t="s">
        <v>2349</v>
      </c>
      <c r="G644" t="str">
        <f t="shared" si="10"/>
        <v>Radiology Services</v>
      </c>
    </row>
    <row r="645" spans="1:7" x14ac:dyDescent="0.3">
      <c r="A645" s="29" t="s">
        <v>2302</v>
      </c>
      <c r="B645" t="s">
        <v>2302</v>
      </c>
      <c r="D645" t="s">
        <v>3622</v>
      </c>
      <c r="E645" t="s">
        <v>2</v>
      </c>
      <c r="F645" t="s">
        <v>2349</v>
      </c>
      <c r="G645" t="str">
        <f t="shared" si="10"/>
        <v>Radiology Services</v>
      </c>
    </row>
    <row r="646" spans="1:7" x14ac:dyDescent="0.3">
      <c r="A646" s="29" t="s">
        <v>3623</v>
      </c>
      <c r="B646" t="s">
        <v>3623</v>
      </c>
      <c r="D646" t="s">
        <v>3624</v>
      </c>
      <c r="E646" t="s">
        <v>2380</v>
      </c>
      <c r="F646" t="s">
        <v>2349</v>
      </c>
      <c r="G646" t="str">
        <f t="shared" si="10"/>
        <v>Radiology Services</v>
      </c>
    </row>
    <row r="647" spans="1:7" x14ac:dyDescent="0.3">
      <c r="A647" s="29" t="s">
        <v>3625</v>
      </c>
      <c r="B647" t="s">
        <v>3625</v>
      </c>
      <c r="D647" t="s">
        <v>3626</v>
      </c>
      <c r="E647" t="s">
        <v>2380</v>
      </c>
      <c r="F647" t="s">
        <v>2349</v>
      </c>
      <c r="G647" t="str">
        <f t="shared" si="10"/>
        <v>Radiology Services</v>
      </c>
    </row>
    <row r="648" spans="1:7" x14ac:dyDescent="0.3">
      <c r="A648" s="29" t="s">
        <v>3627</v>
      </c>
      <c r="B648" t="s">
        <v>3627</v>
      </c>
      <c r="D648" t="s">
        <v>3628</v>
      </c>
      <c r="E648" t="s">
        <v>2380</v>
      </c>
      <c r="F648" t="s">
        <v>2349</v>
      </c>
      <c r="G648" t="str">
        <f t="shared" si="10"/>
        <v>Radiology Services</v>
      </c>
    </row>
    <row r="649" spans="1:7" x14ac:dyDescent="0.3">
      <c r="A649" s="29" t="s">
        <v>3629</v>
      </c>
      <c r="B649" t="s">
        <v>3629</v>
      </c>
      <c r="D649" t="s">
        <v>3630</v>
      </c>
      <c r="E649" t="s">
        <v>2380</v>
      </c>
      <c r="F649" t="s">
        <v>2349</v>
      </c>
      <c r="G649" t="str">
        <f t="shared" si="10"/>
        <v>Radiology Services</v>
      </c>
    </row>
    <row r="650" spans="1:7" x14ac:dyDescent="0.3">
      <c r="A650" s="29" t="s">
        <v>3631</v>
      </c>
      <c r="B650" t="s">
        <v>3631</v>
      </c>
      <c r="D650" t="s">
        <v>3632</v>
      </c>
      <c r="E650" t="s">
        <v>2380</v>
      </c>
      <c r="F650" t="s">
        <v>2349</v>
      </c>
      <c r="G650" t="str">
        <f t="shared" si="10"/>
        <v>Radiology Services</v>
      </c>
    </row>
    <row r="651" spans="1:7" x14ac:dyDescent="0.3">
      <c r="A651" s="29" t="s">
        <v>3633</v>
      </c>
      <c r="B651" t="s">
        <v>3633</v>
      </c>
      <c r="D651" t="s">
        <v>3634</v>
      </c>
      <c r="E651" t="s">
        <v>2</v>
      </c>
      <c r="F651" t="s">
        <v>2349</v>
      </c>
      <c r="G651" t="str">
        <f t="shared" si="10"/>
        <v>Radiology Services</v>
      </c>
    </row>
    <row r="652" spans="1:7" x14ac:dyDescent="0.3">
      <c r="A652" s="29" t="s">
        <v>3635</v>
      </c>
      <c r="B652" t="s">
        <v>3635</v>
      </c>
      <c r="D652" t="s">
        <v>3636</v>
      </c>
      <c r="E652" t="s">
        <v>2380</v>
      </c>
      <c r="F652" t="s">
        <v>2338</v>
      </c>
      <c r="G652" t="str">
        <f t="shared" si="10"/>
        <v>Medicine and Surgery Services</v>
      </c>
    </row>
    <row r="653" spans="1:7" x14ac:dyDescent="0.3">
      <c r="A653" s="29" t="s">
        <v>2310</v>
      </c>
      <c r="B653" t="s">
        <v>2310</v>
      </c>
      <c r="D653" t="s">
        <v>3637</v>
      </c>
      <c r="E653" t="s">
        <v>2380</v>
      </c>
      <c r="F653" t="s">
        <v>2349</v>
      </c>
      <c r="G653" t="str">
        <f t="shared" si="10"/>
        <v>Radiology Services</v>
      </c>
    </row>
    <row r="654" spans="1:7" x14ac:dyDescent="0.3">
      <c r="A654" s="29" t="s">
        <v>3638</v>
      </c>
      <c r="B654" t="s">
        <v>3638</v>
      </c>
      <c r="D654" t="s">
        <v>3639</v>
      </c>
      <c r="E654" t="s">
        <v>2380</v>
      </c>
      <c r="F654" t="s">
        <v>2349</v>
      </c>
      <c r="G654" t="str">
        <f t="shared" si="10"/>
        <v>Radiology Services</v>
      </c>
    </row>
    <row r="655" spans="1:7" x14ac:dyDescent="0.3">
      <c r="A655" s="29" t="s">
        <v>3640</v>
      </c>
      <c r="B655" t="s">
        <v>3640</v>
      </c>
      <c r="D655" t="s">
        <v>3641</v>
      </c>
      <c r="E655" t="s">
        <v>2380</v>
      </c>
      <c r="F655" t="s">
        <v>2349</v>
      </c>
      <c r="G655" t="str">
        <f t="shared" si="10"/>
        <v>Radiology Services</v>
      </c>
    </row>
    <row r="656" spans="1:7" x14ac:dyDescent="0.3">
      <c r="A656" s="29" t="s">
        <v>3642</v>
      </c>
      <c r="B656" t="s">
        <v>3642</v>
      </c>
      <c r="D656" t="s">
        <v>3643</v>
      </c>
      <c r="E656" t="s">
        <v>2380</v>
      </c>
      <c r="F656" t="s">
        <v>2349</v>
      </c>
      <c r="G656" t="str">
        <f t="shared" si="10"/>
        <v>Radiology Services</v>
      </c>
    </row>
    <row r="657" spans="1:7" x14ac:dyDescent="0.3">
      <c r="A657" s="29" t="s">
        <v>3644</v>
      </c>
      <c r="B657" t="s">
        <v>3644</v>
      </c>
      <c r="D657" t="s">
        <v>3645</v>
      </c>
      <c r="E657" t="s">
        <v>2</v>
      </c>
      <c r="F657" t="s">
        <v>2349</v>
      </c>
      <c r="G657" t="str">
        <f t="shared" si="10"/>
        <v>Radiology Services</v>
      </c>
    </row>
    <row r="658" spans="1:7" x14ac:dyDescent="0.3">
      <c r="A658" s="29" t="s">
        <v>3646</v>
      </c>
      <c r="B658" t="s">
        <v>3646</v>
      </c>
      <c r="D658" t="s">
        <v>3647</v>
      </c>
      <c r="E658" t="s">
        <v>2380</v>
      </c>
      <c r="F658" t="s">
        <v>2349</v>
      </c>
      <c r="G658" t="str">
        <f t="shared" si="10"/>
        <v>Radiology Services</v>
      </c>
    </row>
    <row r="659" spans="1:7" x14ac:dyDescent="0.3">
      <c r="A659" s="29" t="s">
        <v>3648</v>
      </c>
      <c r="B659" t="s">
        <v>3648</v>
      </c>
      <c r="D659" t="s">
        <v>3649</v>
      </c>
      <c r="E659" t="s">
        <v>2380</v>
      </c>
      <c r="F659" t="s">
        <v>2349</v>
      </c>
      <c r="G659" t="str">
        <f t="shared" si="10"/>
        <v>Radiology Services</v>
      </c>
    </row>
    <row r="660" spans="1:7" x14ac:dyDescent="0.3">
      <c r="A660" s="29" t="s">
        <v>3650</v>
      </c>
      <c r="B660" t="s">
        <v>3650</v>
      </c>
      <c r="D660" t="s">
        <v>3651</v>
      </c>
      <c r="E660" t="s">
        <v>2380</v>
      </c>
      <c r="F660" t="s">
        <v>2349</v>
      </c>
      <c r="G660" t="str">
        <f t="shared" si="10"/>
        <v>Radiology Services</v>
      </c>
    </row>
    <row r="661" spans="1:7" x14ac:dyDescent="0.3">
      <c r="A661" s="29" t="s">
        <v>3652</v>
      </c>
      <c r="B661" t="s">
        <v>3652</v>
      </c>
      <c r="D661" t="s">
        <v>3653</v>
      </c>
      <c r="E661" t="s">
        <v>2380</v>
      </c>
      <c r="F661" t="e">
        <v>#N/A</v>
      </c>
      <c r="G661" t="e">
        <f t="shared" si="10"/>
        <v>#N/A</v>
      </c>
    </row>
    <row r="662" spans="1:7" x14ac:dyDescent="0.3">
      <c r="A662" s="29" t="s">
        <v>3654</v>
      </c>
      <c r="B662" t="s">
        <v>3654</v>
      </c>
      <c r="D662" t="s">
        <v>3655</v>
      </c>
      <c r="E662" t="s">
        <v>2380</v>
      </c>
      <c r="F662" t="s">
        <v>2349</v>
      </c>
      <c r="G662" t="str">
        <f t="shared" si="10"/>
        <v>Radiology Services</v>
      </c>
    </row>
    <row r="663" spans="1:7" x14ac:dyDescent="0.3">
      <c r="A663" s="29" t="s">
        <v>3656</v>
      </c>
      <c r="B663" t="s">
        <v>3656</v>
      </c>
      <c r="D663" t="s">
        <v>3657</v>
      </c>
      <c r="E663" t="s">
        <v>2380</v>
      </c>
      <c r="F663" t="s">
        <v>2349</v>
      </c>
      <c r="G663" t="str">
        <f t="shared" si="10"/>
        <v>Radiology Services</v>
      </c>
    </row>
    <row r="664" spans="1:7" x14ac:dyDescent="0.3">
      <c r="A664" s="29" t="s">
        <v>3658</v>
      </c>
      <c r="B664" t="s">
        <v>3658</v>
      </c>
      <c r="D664" t="s">
        <v>3659</v>
      </c>
      <c r="E664" t="s">
        <v>2</v>
      </c>
      <c r="F664" t="s">
        <v>2353</v>
      </c>
      <c r="G664" t="str">
        <f t="shared" si="10"/>
        <v>Radiology Services</v>
      </c>
    </row>
    <row r="665" spans="1:7" x14ac:dyDescent="0.3">
      <c r="A665" s="29" t="s">
        <v>3660</v>
      </c>
      <c r="B665" t="s">
        <v>3660</v>
      </c>
      <c r="D665" t="s">
        <v>3661</v>
      </c>
      <c r="E665" t="s">
        <v>2380</v>
      </c>
      <c r="F665" t="s">
        <v>2353</v>
      </c>
      <c r="G665" t="str">
        <f t="shared" si="10"/>
        <v>Radiology Services</v>
      </c>
    </row>
    <row r="666" spans="1:7" x14ac:dyDescent="0.3">
      <c r="A666" s="29" t="s">
        <v>3662</v>
      </c>
      <c r="B666" t="s">
        <v>3662</v>
      </c>
      <c r="D666" t="s">
        <v>3663</v>
      </c>
      <c r="E666" t="s">
        <v>2380</v>
      </c>
      <c r="F666" t="s">
        <v>2349</v>
      </c>
      <c r="G666" t="str">
        <f t="shared" si="10"/>
        <v>Radiology Services</v>
      </c>
    </row>
    <row r="667" spans="1:7" x14ac:dyDescent="0.3">
      <c r="A667" s="29" t="s">
        <v>3664</v>
      </c>
      <c r="B667" t="s">
        <v>3664</v>
      </c>
      <c r="D667" t="s">
        <v>3665</v>
      </c>
      <c r="E667" t="s">
        <v>2380</v>
      </c>
      <c r="F667" t="s">
        <v>2349</v>
      </c>
      <c r="G667" t="str">
        <f t="shared" si="10"/>
        <v>Radiology Services</v>
      </c>
    </row>
    <row r="668" spans="1:7" x14ac:dyDescent="0.3">
      <c r="A668" s="29" t="s">
        <v>3666</v>
      </c>
      <c r="B668" t="s">
        <v>3666</v>
      </c>
      <c r="D668" t="s">
        <v>3667</v>
      </c>
      <c r="E668" t="s">
        <v>2</v>
      </c>
      <c r="F668" t="s">
        <v>2353</v>
      </c>
      <c r="G668" t="str">
        <f t="shared" si="10"/>
        <v>Radiology Services</v>
      </c>
    </row>
    <row r="669" spans="1:7" x14ac:dyDescent="0.3">
      <c r="A669" s="29" t="s">
        <v>3668</v>
      </c>
      <c r="B669" t="s">
        <v>3668</v>
      </c>
      <c r="D669" t="s">
        <v>3669</v>
      </c>
      <c r="E669" t="s">
        <v>3</v>
      </c>
      <c r="F669" t="s">
        <v>2345</v>
      </c>
      <c r="G669" t="str">
        <f t="shared" si="10"/>
        <v>Medicine and Surgery Services</v>
      </c>
    </row>
    <row r="670" spans="1:7" x14ac:dyDescent="0.3">
      <c r="A670" s="29" t="s">
        <v>3670</v>
      </c>
      <c r="B670" t="s">
        <v>3670</v>
      </c>
      <c r="D670" t="s">
        <v>3671</v>
      </c>
      <c r="E670" t="s">
        <v>2380</v>
      </c>
      <c r="F670" t="s">
        <v>2345</v>
      </c>
      <c r="G670" t="str">
        <f t="shared" si="10"/>
        <v>Medicine and Surgery Services</v>
      </c>
    </row>
    <row r="671" spans="1:7" x14ac:dyDescent="0.3">
      <c r="A671" s="29" t="s">
        <v>3672</v>
      </c>
      <c r="B671" t="s">
        <v>3672</v>
      </c>
      <c r="D671" t="s">
        <v>3673</v>
      </c>
      <c r="E671" t="s">
        <v>2380</v>
      </c>
      <c r="F671" t="s">
        <v>2356</v>
      </c>
      <c r="G671" t="str">
        <f t="shared" si="10"/>
        <v>Medicine and Surgery Services</v>
      </c>
    </row>
    <row r="672" spans="1:7" x14ac:dyDescent="0.3">
      <c r="A672" s="29" t="s">
        <v>3674</v>
      </c>
      <c r="B672" t="s">
        <v>3674</v>
      </c>
      <c r="D672" t="s">
        <v>3675</v>
      </c>
      <c r="E672" t="s">
        <v>2380</v>
      </c>
      <c r="F672" t="s">
        <v>2356</v>
      </c>
      <c r="G672" t="str">
        <f t="shared" si="10"/>
        <v>Medicine and Surgery Services</v>
      </c>
    </row>
    <row r="673" spans="1:7" x14ac:dyDescent="0.3">
      <c r="A673" s="29" t="s">
        <v>3676</v>
      </c>
      <c r="B673" t="s">
        <v>3676</v>
      </c>
      <c r="D673" t="s">
        <v>3677</v>
      </c>
      <c r="E673" t="s">
        <v>2280</v>
      </c>
      <c r="F673" t="s">
        <v>2356</v>
      </c>
      <c r="G673" t="str">
        <f t="shared" si="10"/>
        <v>Medicine and Surgery Services</v>
      </c>
    </row>
    <row r="674" spans="1:7" x14ac:dyDescent="0.3">
      <c r="A674" s="29" t="s">
        <v>3678</v>
      </c>
      <c r="B674" t="s">
        <v>3678</v>
      </c>
      <c r="D674" t="s">
        <v>3679</v>
      </c>
      <c r="E674" t="s">
        <v>2280</v>
      </c>
      <c r="F674" t="s">
        <v>2356</v>
      </c>
      <c r="G674" t="str">
        <f t="shared" si="10"/>
        <v>Medicine and Surgery Services</v>
      </c>
    </row>
    <row r="675" spans="1:7" x14ac:dyDescent="0.3">
      <c r="A675" s="29" t="s">
        <v>3680</v>
      </c>
      <c r="B675" t="s">
        <v>3680</v>
      </c>
      <c r="D675" t="s">
        <v>3681</v>
      </c>
      <c r="E675" t="s">
        <v>2280</v>
      </c>
      <c r="F675" t="s">
        <v>2356</v>
      </c>
      <c r="G675" t="str">
        <f t="shared" si="10"/>
        <v>Medicine and Surgery Services</v>
      </c>
    </row>
    <row r="676" spans="1:7" x14ac:dyDescent="0.3">
      <c r="A676" s="29" t="s">
        <v>3682</v>
      </c>
      <c r="B676" t="s">
        <v>3682</v>
      </c>
      <c r="D676" t="s">
        <v>3683</v>
      </c>
      <c r="E676" t="s">
        <v>2306</v>
      </c>
      <c r="F676" t="s">
        <v>2356</v>
      </c>
      <c r="G676" t="str">
        <f t="shared" si="10"/>
        <v>Medicine and Surgery Services</v>
      </c>
    </row>
    <row r="677" spans="1:7" x14ac:dyDescent="0.3">
      <c r="A677" s="29" t="s">
        <v>3684</v>
      </c>
      <c r="B677" t="s">
        <v>3684</v>
      </c>
      <c r="D677" t="s">
        <v>3685</v>
      </c>
      <c r="E677" t="s">
        <v>2280</v>
      </c>
      <c r="F677" t="s">
        <v>2356</v>
      </c>
      <c r="G677" t="str">
        <f t="shared" si="10"/>
        <v>Medicine and Surgery Services</v>
      </c>
    </row>
    <row r="678" spans="1:7" x14ac:dyDescent="0.3">
      <c r="A678" s="29" t="s">
        <v>3686</v>
      </c>
      <c r="B678" t="s">
        <v>3686</v>
      </c>
      <c r="D678" t="s">
        <v>3687</v>
      </c>
      <c r="E678" t="s">
        <v>2280</v>
      </c>
      <c r="F678" t="s">
        <v>2356</v>
      </c>
      <c r="G678" t="str">
        <f t="shared" si="10"/>
        <v>Medicine and Surgery Services</v>
      </c>
    </row>
    <row r="679" spans="1:7" x14ac:dyDescent="0.3">
      <c r="A679" s="29" t="s">
        <v>3688</v>
      </c>
      <c r="B679" t="s">
        <v>3688</v>
      </c>
      <c r="D679" t="s">
        <v>3689</v>
      </c>
      <c r="E679" t="s">
        <v>2280</v>
      </c>
      <c r="F679" t="s">
        <v>2356</v>
      </c>
      <c r="G679" t="str">
        <f t="shared" si="10"/>
        <v>Medicine and Surgery Services</v>
      </c>
    </row>
    <row r="680" spans="1:7" x14ac:dyDescent="0.3">
      <c r="A680" s="29" t="s">
        <v>3690</v>
      </c>
      <c r="B680" t="s">
        <v>3690</v>
      </c>
      <c r="D680" t="s">
        <v>3691</v>
      </c>
      <c r="E680" t="s">
        <v>2280</v>
      </c>
      <c r="F680" t="s">
        <v>2356</v>
      </c>
      <c r="G680" t="str">
        <f t="shared" si="10"/>
        <v>Medicine and Surgery Services</v>
      </c>
    </row>
    <row r="681" spans="1:7" x14ac:dyDescent="0.3">
      <c r="A681" s="29" t="s">
        <v>3692</v>
      </c>
      <c r="B681" t="s">
        <v>3692</v>
      </c>
      <c r="D681" t="s">
        <v>3693</v>
      </c>
      <c r="E681" t="s">
        <v>2280</v>
      </c>
      <c r="F681" t="s">
        <v>2356</v>
      </c>
      <c r="G681" t="str">
        <f t="shared" si="10"/>
        <v>Medicine and Surgery Services</v>
      </c>
    </row>
    <row r="682" spans="1:7" x14ac:dyDescent="0.3">
      <c r="A682" s="29" t="s">
        <v>3694</v>
      </c>
      <c r="B682" t="s">
        <v>3694</v>
      </c>
      <c r="D682" t="s">
        <v>3695</v>
      </c>
      <c r="E682" t="s">
        <v>2280</v>
      </c>
      <c r="F682" t="s">
        <v>2356</v>
      </c>
      <c r="G682" t="str">
        <f t="shared" si="10"/>
        <v>Medicine and Surgery Services</v>
      </c>
    </row>
    <row r="683" spans="1:7" x14ac:dyDescent="0.3">
      <c r="A683" s="29" t="s">
        <v>3696</v>
      </c>
      <c r="B683" t="s">
        <v>3696</v>
      </c>
      <c r="D683" t="s">
        <v>3697</v>
      </c>
      <c r="E683" t="s">
        <v>2323</v>
      </c>
      <c r="F683" t="s">
        <v>2356</v>
      </c>
      <c r="G683" t="str">
        <f t="shared" si="10"/>
        <v>Medicine and Surgery Services</v>
      </c>
    </row>
    <row r="684" spans="1:7" x14ac:dyDescent="0.3">
      <c r="A684" s="29" t="s">
        <v>3698</v>
      </c>
      <c r="B684" t="s">
        <v>3698</v>
      </c>
      <c r="D684" t="s">
        <v>3699</v>
      </c>
      <c r="E684" t="s">
        <v>2323</v>
      </c>
      <c r="F684" t="s">
        <v>2356</v>
      </c>
      <c r="G684" t="str">
        <f t="shared" si="10"/>
        <v>Medicine and Surgery Services</v>
      </c>
    </row>
    <row r="685" spans="1:7" x14ac:dyDescent="0.3">
      <c r="A685" s="29" t="s">
        <v>3700</v>
      </c>
      <c r="B685" t="s">
        <v>3700</v>
      </c>
      <c r="D685" t="s">
        <v>3701</v>
      </c>
      <c r="E685" t="s">
        <v>2323</v>
      </c>
      <c r="F685" t="s">
        <v>2356</v>
      </c>
      <c r="G685" t="str">
        <f t="shared" si="10"/>
        <v>Medicine and Surgery Services</v>
      </c>
    </row>
    <row r="686" spans="1:7" x14ac:dyDescent="0.3">
      <c r="A686" s="29" t="s">
        <v>3702</v>
      </c>
      <c r="B686" t="s">
        <v>3702</v>
      </c>
      <c r="D686" t="s">
        <v>3703</v>
      </c>
      <c r="E686" t="s">
        <v>2306</v>
      </c>
      <c r="F686" t="s">
        <v>2356</v>
      </c>
      <c r="G686" t="str">
        <f t="shared" si="10"/>
        <v>Medicine and Surgery Services</v>
      </c>
    </row>
    <row r="687" spans="1:7" x14ac:dyDescent="0.3">
      <c r="A687" s="29" t="s">
        <v>3704</v>
      </c>
      <c r="B687" t="s">
        <v>3704</v>
      </c>
      <c r="D687" t="s">
        <v>3705</v>
      </c>
      <c r="E687" t="s">
        <v>2306</v>
      </c>
      <c r="F687" t="s">
        <v>2356</v>
      </c>
      <c r="G687" t="str">
        <f t="shared" si="10"/>
        <v>Medicine and Surgery Services</v>
      </c>
    </row>
    <row r="688" spans="1:7" x14ac:dyDescent="0.3">
      <c r="A688" s="29" t="s">
        <v>3706</v>
      </c>
      <c r="B688" t="s">
        <v>3706</v>
      </c>
      <c r="D688" t="s">
        <v>3707</v>
      </c>
      <c r="E688" t="s">
        <v>2306</v>
      </c>
      <c r="F688" t="s">
        <v>2356</v>
      </c>
      <c r="G688" t="str">
        <f t="shared" si="10"/>
        <v>Medicine and Surgery Services</v>
      </c>
    </row>
    <row r="689" spans="1:7" x14ac:dyDescent="0.3">
      <c r="A689" s="29" t="s">
        <v>3708</v>
      </c>
      <c r="B689" t="s">
        <v>3708</v>
      </c>
      <c r="D689" t="s">
        <v>3709</v>
      </c>
      <c r="E689" t="s">
        <v>2306</v>
      </c>
      <c r="F689" t="s">
        <v>2356</v>
      </c>
      <c r="G689" t="str">
        <f t="shared" si="10"/>
        <v>Medicine and Surgery Services</v>
      </c>
    </row>
    <row r="690" spans="1:7" x14ac:dyDescent="0.3">
      <c r="A690" s="29" t="s">
        <v>3710</v>
      </c>
      <c r="B690" t="s">
        <v>3710</v>
      </c>
      <c r="D690" t="s">
        <v>3711</v>
      </c>
      <c r="E690" t="s">
        <v>2306</v>
      </c>
      <c r="F690" t="s">
        <v>2356</v>
      </c>
      <c r="G690" t="str">
        <f t="shared" si="10"/>
        <v>Medicine and Surgery Services</v>
      </c>
    </row>
    <row r="691" spans="1:7" x14ac:dyDescent="0.3">
      <c r="A691" s="29" t="s">
        <v>3712</v>
      </c>
      <c r="B691" t="s">
        <v>3712</v>
      </c>
      <c r="D691" t="s">
        <v>3713</v>
      </c>
      <c r="E691" t="s">
        <v>2280</v>
      </c>
      <c r="F691" t="s">
        <v>2356</v>
      </c>
      <c r="G691" t="str">
        <f t="shared" si="10"/>
        <v>Medicine and Surgery Services</v>
      </c>
    </row>
    <row r="692" spans="1:7" x14ac:dyDescent="0.3">
      <c r="A692" s="29" t="s">
        <v>3714</v>
      </c>
      <c r="B692" t="s">
        <v>3714</v>
      </c>
      <c r="D692" t="s">
        <v>3715</v>
      </c>
      <c r="E692" t="s">
        <v>2306</v>
      </c>
      <c r="F692" t="s">
        <v>2356</v>
      </c>
      <c r="G692" t="str">
        <f t="shared" si="10"/>
        <v>Medicine and Surgery Services</v>
      </c>
    </row>
    <row r="693" spans="1:7" x14ac:dyDescent="0.3">
      <c r="A693" s="29" t="s">
        <v>3716</v>
      </c>
      <c r="B693" t="s">
        <v>3716</v>
      </c>
      <c r="D693" t="s">
        <v>3717</v>
      </c>
      <c r="E693" t="s">
        <v>2306</v>
      </c>
      <c r="F693" t="s">
        <v>2356</v>
      </c>
      <c r="G693" t="str">
        <f t="shared" si="10"/>
        <v>Medicine and Surgery Services</v>
      </c>
    </row>
    <row r="694" spans="1:7" x14ac:dyDescent="0.3">
      <c r="A694" s="29" t="s">
        <v>3718</v>
      </c>
      <c r="B694" t="s">
        <v>3718</v>
      </c>
      <c r="D694" t="s">
        <v>3719</v>
      </c>
      <c r="E694" t="s">
        <v>2323</v>
      </c>
      <c r="F694" t="s">
        <v>2356</v>
      </c>
      <c r="G694" t="str">
        <f t="shared" si="10"/>
        <v>Medicine and Surgery Services</v>
      </c>
    </row>
    <row r="695" spans="1:7" x14ac:dyDescent="0.3">
      <c r="A695" s="29" t="s">
        <v>3720</v>
      </c>
      <c r="B695" t="s">
        <v>3720</v>
      </c>
      <c r="D695" t="s">
        <v>3721</v>
      </c>
      <c r="E695" t="s">
        <v>2323</v>
      </c>
      <c r="F695" t="s">
        <v>2356</v>
      </c>
      <c r="G695" t="str">
        <f t="shared" si="10"/>
        <v>Medicine and Surgery Services</v>
      </c>
    </row>
    <row r="696" spans="1:7" x14ac:dyDescent="0.3">
      <c r="A696" s="29" t="s">
        <v>3722</v>
      </c>
      <c r="B696" t="s">
        <v>3722</v>
      </c>
      <c r="D696" t="s">
        <v>3723</v>
      </c>
      <c r="E696" t="s">
        <v>2323</v>
      </c>
      <c r="F696" t="s">
        <v>2356</v>
      </c>
      <c r="G696" t="str">
        <f t="shared" si="10"/>
        <v>Medicine and Surgery Services</v>
      </c>
    </row>
    <row r="697" spans="1:7" x14ac:dyDescent="0.3">
      <c r="A697" s="29" t="s">
        <v>3724</v>
      </c>
      <c r="B697" t="s">
        <v>3724</v>
      </c>
      <c r="D697" t="s">
        <v>3725</v>
      </c>
      <c r="E697" t="s">
        <v>2323</v>
      </c>
      <c r="F697" t="s">
        <v>2356</v>
      </c>
      <c r="G697" t="str">
        <f t="shared" si="10"/>
        <v>Medicine and Surgery Services</v>
      </c>
    </row>
    <row r="698" spans="1:7" x14ac:dyDescent="0.3">
      <c r="A698" s="29" t="s">
        <v>3726</v>
      </c>
      <c r="B698" t="s">
        <v>3726</v>
      </c>
      <c r="D698" t="s">
        <v>3727</v>
      </c>
      <c r="E698" t="s">
        <v>2323</v>
      </c>
      <c r="F698" t="s">
        <v>2356</v>
      </c>
      <c r="G698" t="str">
        <f t="shared" si="10"/>
        <v>Medicine and Surgery Services</v>
      </c>
    </row>
    <row r="699" spans="1:7" x14ac:dyDescent="0.3">
      <c r="A699" s="29" t="s">
        <v>3728</v>
      </c>
      <c r="B699" t="s">
        <v>3728</v>
      </c>
      <c r="D699" t="s">
        <v>3729</v>
      </c>
      <c r="E699" t="s">
        <v>2323</v>
      </c>
      <c r="F699" t="s">
        <v>2356</v>
      </c>
      <c r="G699" t="str">
        <f t="shared" si="10"/>
        <v>Medicine and Surgery Services</v>
      </c>
    </row>
    <row r="700" spans="1:7" x14ac:dyDescent="0.3">
      <c r="A700" s="29" t="s">
        <v>3730</v>
      </c>
      <c r="B700" t="s">
        <v>3730</v>
      </c>
      <c r="D700" t="s">
        <v>3731</v>
      </c>
      <c r="E700" t="s">
        <v>2323</v>
      </c>
      <c r="F700" t="s">
        <v>2356</v>
      </c>
      <c r="G700" t="str">
        <f t="shared" si="10"/>
        <v>Medicine and Surgery Services</v>
      </c>
    </row>
    <row r="701" spans="1:7" x14ac:dyDescent="0.3">
      <c r="A701" s="29" t="s">
        <v>3732</v>
      </c>
      <c r="B701" t="s">
        <v>3732</v>
      </c>
      <c r="D701" t="s">
        <v>3733</v>
      </c>
      <c r="E701" t="s">
        <v>2323</v>
      </c>
      <c r="F701" t="s">
        <v>2356</v>
      </c>
      <c r="G701" t="str">
        <f t="shared" si="10"/>
        <v>Medicine and Surgery Services</v>
      </c>
    </row>
    <row r="702" spans="1:7" x14ac:dyDescent="0.3">
      <c r="A702" s="29" t="s">
        <v>3734</v>
      </c>
      <c r="B702" t="s">
        <v>3734</v>
      </c>
      <c r="D702" t="s">
        <v>3735</v>
      </c>
      <c r="E702" t="s">
        <v>2280</v>
      </c>
      <c r="F702" t="s">
        <v>2356</v>
      </c>
      <c r="G702" t="str">
        <f t="shared" si="10"/>
        <v>Medicine and Surgery Services</v>
      </c>
    </row>
    <row r="703" spans="1:7" x14ac:dyDescent="0.3">
      <c r="A703" s="29" t="s">
        <v>3736</v>
      </c>
      <c r="B703" t="s">
        <v>3736</v>
      </c>
      <c r="D703" t="s">
        <v>3737</v>
      </c>
      <c r="E703" t="s">
        <v>2280</v>
      </c>
      <c r="F703" t="s">
        <v>2356</v>
      </c>
      <c r="G703" t="str">
        <f t="shared" si="10"/>
        <v>Medicine and Surgery Services</v>
      </c>
    </row>
    <row r="704" spans="1:7" x14ac:dyDescent="0.3">
      <c r="A704" s="29" t="s">
        <v>3738</v>
      </c>
      <c r="B704" t="s">
        <v>3738</v>
      </c>
      <c r="D704" t="s">
        <v>3739</v>
      </c>
      <c r="E704" t="s">
        <v>2280</v>
      </c>
      <c r="F704" t="s">
        <v>2356</v>
      </c>
      <c r="G704" t="str">
        <f t="shared" si="10"/>
        <v>Medicine and Surgery Services</v>
      </c>
    </row>
    <row r="705" spans="1:7" x14ac:dyDescent="0.3">
      <c r="A705" s="29" t="s">
        <v>3740</v>
      </c>
      <c r="B705" t="s">
        <v>3740</v>
      </c>
      <c r="D705" t="s">
        <v>3741</v>
      </c>
      <c r="E705" t="s">
        <v>2280</v>
      </c>
      <c r="F705" t="s">
        <v>2356</v>
      </c>
      <c r="G705" t="str">
        <f t="shared" si="10"/>
        <v>Medicine and Surgery Services</v>
      </c>
    </row>
    <row r="706" spans="1:7" x14ac:dyDescent="0.3">
      <c r="A706" s="29" t="s">
        <v>3742</v>
      </c>
      <c r="B706" t="s">
        <v>3742</v>
      </c>
      <c r="D706" t="s">
        <v>3743</v>
      </c>
      <c r="E706" t="s">
        <v>2280</v>
      </c>
      <c r="F706" t="s">
        <v>2356</v>
      </c>
      <c r="G706" t="str">
        <f t="shared" si="10"/>
        <v>Medicine and Surgery Services</v>
      </c>
    </row>
    <row r="707" spans="1:7" x14ac:dyDescent="0.3">
      <c r="A707" s="29" t="s">
        <v>3744</v>
      </c>
      <c r="B707" t="s">
        <v>3744</v>
      </c>
      <c r="D707" t="s">
        <v>3745</v>
      </c>
      <c r="E707" t="s">
        <v>2280</v>
      </c>
      <c r="F707" t="s">
        <v>2356</v>
      </c>
      <c r="G707" t="str">
        <f t="shared" ref="G707:G770" si="11">VLOOKUP(F707,$I$2:$J$27,2,FALSE)</f>
        <v>Medicine and Surgery Services</v>
      </c>
    </row>
    <row r="708" spans="1:7" x14ac:dyDescent="0.3">
      <c r="A708" s="29" t="s">
        <v>3746</v>
      </c>
      <c r="B708" t="s">
        <v>3746</v>
      </c>
      <c r="D708" t="s">
        <v>3747</v>
      </c>
      <c r="E708" t="s">
        <v>2280</v>
      </c>
      <c r="F708" t="s">
        <v>2356</v>
      </c>
      <c r="G708" t="str">
        <f t="shared" si="11"/>
        <v>Medicine and Surgery Services</v>
      </c>
    </row>
    <row r="709" spans="1:7" x14ac:dyDescent="0.3">
      <c r="A709" s="29" t="s">
        <v>3748</v>
      </c>
      <c r="B709" t="s">
        <v>3748</v>
      </c>
      <c r="D709" t="s">
        <v>3749</v>
      </c>
      <c r="E709" t="s">
        <v>2280</v>
      </c>
      <c r="F709" t="s">
        <v>2356</v>
      </c>
      <c r="G709" t="str">
        <f t="shared" si="11"/>
        <v>Medicine and Surgery Services</v>
      </c>
    </row>
    <row r="710" spans="1:7" x14ac:dyDescent="0.3">
      <c r="A710" s="29" t="s">
        <v>3750</v>
      </c>
      <c r="B710" t="s">
        <v>3750</v>
      </c>
      <c r="D710" t="s">
        <v>3751</v>
      </c>
      <c r="E710" t="s">
        <v>2280</v>
      </c>
      <c r="F710" t="s">
        <v>2356</v>
      </c>
      <c r="G710" t="str">
        <f t="shared" si="11"/>
        <v>Medicine and Surgery Services</v>
      </c>
    </row>
    <row r="711" spans="1:7" x14ac:dyDescent="0.3">
      <c r="A711" s="29" t="s">
        <v>3752</v>
      </c>
      <c r="B711" t="s">
        <v>3752</v>
      </c>
      <c r="D711" t="s">
        <v>3753</v>
      </c>
      <c r="E711" t="s">
        <v>2280</v>
      </c>
      <c r="F711" t="s">
        <v>2356</v>
      </c>
      <c r="G711" t="str">
        <f t="shared" si="11"/>
        <v>Medicine and Surgery Services</v>
      </c>
    </row>
    <row r="712" spans="1:7" x14ac:dyDescent="0.3">
      <c r="A712" s="29" t="s">
        <v>3754</v>
      </c>
      <c r="B712" t="s">
        <v>3754</v>
      </c>
      <c r="D712" t="s">
        <v>3755</v>
      </c>
      <c r="E712" t="s">
        <v>2280</v>
      </c>
      <c r="F712" t="s">
        <v>2356</v>
      </c>
      <c r="G712" t="str">
        <f t="shared" si="11"/>
        <v>Medicine and Surgery Services</v>
      </c>
    </row>
    <row r="713" spans="1:7" x14ac:dyDescent="0.3">
      <c r="A713" s="29" t="s">
        <v>3756</v>
      </c>
      <c r="B713" t="s">
        <v>3756</v>
      </c>
      <c r="D713" t="s">
        <v>3757</v>
      </c>
      <c r="E713" t="s">
        <v>2280</v>
      </c>
      <c r="F713" t="s">
        <v>2356</v>
      </c>
      <c r="G713" t="str">
        <f t="shared" si="11"/>
        <v>Medicine and Surgery Services</v>
      </c>
    </row>
    <row r="714" spans="1:7" x14ac:dyDescent="0.3">
      <c r="A714" s="29" t="s">
        <v>3758</v>
      </c>
      <c r="B714" t="s">
        <v>3758</v>
      </c>
      <c r="D714" t="s">
        <v>3759</v>
      </c>
      <c r="E714" t="s">
        <v>2280</v>
      </c>
      <c r="F714" t="s">
        <v>2356</v>
      </c>
      <c r="G714" t="str">
        <f t="shared" si="11"/>
        <v>Medicine and Surgery Services</v>
      </c>
    </row>
    <row r="715" spans="1:7" x14ac:dyDescent="0.3">
      <c r="A715" s="29" t="s">
        <v>3760</v>
      </c>
      <c r="B715" t="s">
        <v>3760</v>
      </c>
      <c r="D715" t="s">
        <v>3761</v>
      </c>
      <c r="E715" t="s">
        <v>2280</v>
      </c>
      <c r="F715" t="s">
        <v>2356</v>
      </c>
      <c r="G715" t="str">
        <f t="shared" si="11"/>
        <v>Medicine and Surgery Services</v>
      </c>
    </row>
    <row r="716" spans="1:7" x14ac:dyDescent="0.3">
      <c r="A716" s="29" t="s">
        <v>3762</v>
      </c>
      <c r="B716" t="s">
        <v>3762</v>
      </c>
      <c r="D716" t="s">
        <v>3763</v>
      </c>
      <c r="E716" t="s">
        <v>2280</v>
      </c>
      <c r="F716" t="s">
        <v>2356</v>
      </c>
      <c r="G716" t="str">
        <f t="shared" si="11"/>
        <v>Medicine and Surgery Services</v>
      </c>
    </row>
    <row r="717" spans="1:7" x14ac:dyDescent="0.3">
      <c r="A717" s="29" t="s">
        <v>3764</v>
      </c>
      <c r="B717" t="s">
        <v>3764</v>
      </c>
      <c r="D717" t="s">
        <v>3765</v>
      </c>
      <c r="E717" t="s">
        <v>2280</v>
      </c>
      <c r="F717" t="s">
        <v>2356</v>
      </c>
      <c r="G717" t="str">
        <f t="shared" si="11"/>
        <v>Medicine and Surgery Services</v>
      </c>
    </row>
    <row r="718" spans="1:7" x14ac:dyDescent="0.3">
      <c r="A718" s="29" t="s">
        <v>3766</v>
      </c>
      <c r="B718" t="s">
        <v>3766</v>
      </c>
      <c r="D718" t="s">
        <v>3767</v>
      </c>
      <c r="E718" t="s">
        <v>2280</v>
      </c>
      <c r="F718" t="s">
        <v>2356</v>
      </c>
      <c r="G718" t="str">
        <f t="shared" si="11"/>
        <v>Medicine and Surgery Services</v>
      </c>
    </row>
    <row r="719" spans="1:7" x14ac:dyDescent="0.3">
      <c r="A719" s="29" t="s">
        <v>3768</v>
      </c>
      <c r="B719" t="s">
        <v>3768</v>
      </c>
      <c r="D719" t="s">
        <v>3769</v>
      </c>
      <c r="E719" t="s">
        <v>2280</v>
      </c>
      <c r="F719" t="s">
        <v>2356</v>
      </c>
      <c r="G719" t="str">
        <f t="shared" si="11"/>
        <v>Medicine and Surgery Services</v>
      </c>
    </row>
    <row r="720" spans="1:7" x14ac:dyDescent="0.3">
      <c r="A720" s="29" t="s">
        <v>3770</v>
      </c>
      <c r="B720" t="s">
        <v>3770</v>
      </c>
      <c r="D720" t="s">
        <v>3771</v>
      </c>
      <c r="E720" t="s">
        <v>2280</v>
      </c>
      <c r="F720" t="s">
        <v>2356</v>
      </c>
      <c r="G720" t="str">
        <f t="shared" si="11"/>
        <v>Medicine and Surgery Services</v>
      </c>
    </row>
    <row r="721" spans="1:7" x14ac:dyDescent="0.3">
      <c r="A721" s="29" t="s">
        <v>3772</v>
      </c>
      <c r="B721" t="s">
        <v>3772</v>
      </c>
      <c r="D721" t="s">
        <v>3773</v>
      </c>
      <c r="E721" t="s">
        <v>2280</v>
      </c>
      <c r="F721" t="s">
        <v>2356</v>
      </c>
      <c r="G721" t="str">
        <f t="shared" si="11"/>
        <v>Medicine and Surgery Services</v>
      </c>
    </row>
    <row r="722" spans="1:7" x14ac:dyDescent="0.3">
      <c r="A722" s="29" t="s">
        <v>3774</v>
      </c>
      <c r="B722" t="s">
        <v>3774</v>
      </c>
      <c r="D722" t="s">
        <v>3775</v>
      </c>
      <c r="E722" t="s">
        <v>2280</v>
      </c>
      <c r="F722" t="s">
        <v>2356</v>
      </c>
      <c r="G722" t="str">
        <f t="shared" si="11"/>
        <v>Medicine and Surgery Services</v>
      </c>
    </row>
    <row r="723" spans="1:7" x14ac:dyDescent="0.3">
      <c r="A723" s="29" t="s">
        <v>3776</v>
      </c>
      <c r="B723" t="s">
        <v>3776</v>
      </c>
      <c r="D723" t="s">
        <v>3777</v>
      </c>
      <c r="E723" t="s">
        <v>2280</v>
      </c>
      <c r="F723" t="s">
        <v>2356</v>
      </c>
      <c r="G723" t="str">
        <f t="shared" si="11"/>
        <v>Medicine and Surgery Services</v>
      </c>
    </row>
    <row r="724" spans="1:7" x14ac:dyDescent="0.3">
      <c r="A724" s="29" t="s">
        <v>3778</v>
      </c>
      <c r="B724" t="s">
        <v>3778</v>
      </c>
      <c r="D724" t="s">
        <v>3779</v>
      </c>
      <c r="E724" t="s">
        <v>2280</v>
      </c>
      <c r="F724" t="s">
        <v>2356</v>
      </c>
      <c r="G724" t="str">
        <f t="shared" si="11"/>
        <v>Medicine and Surgery Services</v>
      </c>
    </row>
    <row r="725" spans="1:7" x14ac:dyDescent="0.3">
      <c r="A725" s="29" t="s">
        <v>3780</v>
      </c>
      <c r="B725" t="s">
        <v>3780</v>
      </c>
      <c r="D725" t="s">
        <v>3781</v>
      </c>
      <c r="E725" t="s">
        <v>2306</v>
      </c>
      <c r="F725" t="s">
        <v>2356</v>
      </c>
      <c r="G725" t="str">
        <f t="shared" si="11"/>
        <v>Medicine and Surgery Services</v>
      </c>
    </row>
    <row r="726" spans="1:7" x14ac:dyDescent="0.3">
      <c r="A726" s="29" t="s">
        <v>3782</v>
      </c>
      <c r="B726" t="s">
        <v>3782</v>
      </c>
      <c r="D726" t="s">
        <v>3783</v>
      </c>
      <c r="E726" t="s">
        <v>2280</v>
      </c>
      <c r="F726" t="s">
        <v>2356</v>
      </c>
      <c r="G726" t="str">
        <f t="shared" si="11"/>
        <v>Medicine and Surgery Services</v>
      </c>
    </row>
    <row r="727" spans="1:7" x14ac:dyDescent="0.3">
      <c r="A727" s="29" t="s">
        <v>3784</v>
      </c>
      <c r="B727" t="s">
        <v>3784</v>
      </c>
      <c r="D727" t="s">
        <v>3785</v>
      </c>
      <c r="E727" t="s">
        <v>2280</v>
      </c>
      <c r="F727" t="s">
        <v>2356</v>
      </c>
      <c r="G727" t="str">
        <f t="shared" si="11"/>
        <v>Medicine and Surgery Services</v>
      </c>
    </row>
    <row r="728" spans="1:7" x14ac:dyDescent="0.3">
      <c r="A728" s="29" t="s">
        <v>3786</v>
      </c>
      <c r="B728" t="s">
        <v>3786</v>
      </c>
      <c r="D728" t="s">
        <v>3787</v>
      </c>
      <c r="E728" t="s">
        <v>2280</v>
      </c>
      <c r="F728" t="s">
        <v>2356</v>
      </c>
      <c r="G728" t="str">
        <f t="shared" si="11"/>
        <v>Medicine and Surgery Services</v>
      </c>
    </row>
    <row r="729" spans="1:7" x14ac:dyDescent="0.3">
      <c r="A729" s="29" t="s">
        <v>3788</v>
      </c>
      <c r="B729" t="s">
        <v>3788</v>
      </c>
      <c r="D729" t="s">
        <v>3789</v>
      </c>
      <c r="E729" t="s">
        <v>2280</v>
      </c>
      <c r="F729" t="s">
        <v>2356</v>
      </c>
      <c r="G729" t="str">
        <f t="shared" si="11"/>
        <v>Medicine and Surgery Services</v>
      </c>
    </row>
    <row r="730" spans="1:7" x14ac:dyDescent="0.3">
      <c r="A730" s="29" t="s">
        <v>3790</v>
      </c>
      <c r="B730" t="s">
        <v>3790</v>
      </c>
      <c r="D730" t="s">
        <v>3791</v>
      </c>
      <c r="E730" t="s">
        <v>2280</v>
      </c>
      <c r="F730" t="s">
        <v>2356</v>
      </c>
      <c r="G730" t="str">
        <f t="shared" si="11"/>
        <v>Medicine and Surgery Services</v>
      </c>
    </row>
    <row r="731" spans="1:7" x14ac:dyDescent="0.3">
      <c r="A731" s="29" t="s">
        <v>3792</v>
      </c>
      <c r="B731" t="s">
        <v>3792</v>
      </c>
      <c r="D731" t="s">
        <v>3793</v>
      </c>
      <c r="E731" t="s">
        <v>2280</v>
      </c>
      <c r="F731" t="s">
        <v>2356</v>
      </c>
      <c r="G731" t="str">
        <f t="shared" si="11"/>
        <v>Medicine and Surgery Services</v>
      </c>
    </row>
    <row r="732" spans="1:7" x14ac:dyDescent="0.3">
      <c r="A732" s="29" t="s">
        <v>3794</v>
      </c>
      <c r="B732" t="s">
        <v>3794</v>
      </c>
      <c r="D732" t="s">
        <v>3795</v>
      </c>
      <c r="E732" t="s">
        <v>2306</v>
      </c>
      <c r="F732" t="s">
        <v>2356</v>
      </c>
      <c r="G732" t="str">
        <f t="shared" si="11"/>
        <v>Medicine and Surgery Services</v>
      </c>
    </row>
    <row r="733" spans="1:7" x14ac:dyDescent="0.3">
      <c r="A733" s="29" t="s">
        <v>3796</v>
      </c>
      <c r="B733" t="s">
        <v>3796</v>
      </c>
      <c r="D733" t="s">
        <v>3797</v>
      </c>
      <c r="E733" t="s">
        <v>2306</v>
      </c>
      <c r="F733" t="s">
        <v>2356</v>
      </c>
      <c r="G733" t="str">
        <f t="shared" si="11"/>
        <v>Medicine and Surgery Services</v>
      </c>
    </row>
    <row r="734" spans="1:7" x14ac:dyDescent="0.3">
      <c r="A734" s="29" t="s">
        <v>3798</v>
      </c>
      <c r="B734" t="s">
        <v>3798</v>
      </c>
      <c r="D734" t="s">
        <v>3799</v>
      </c>
      <c r="E734" t="s">
        <v>2280</v>
      </c>
      <c r="F734" t="s">
        <v>2356</v>
      </c>
      <c r="G734" t="str">
        <f t="shared" si="11"/>
        <v>Medicine and Surgery Services</v>
      </c>
    </row>
    <row r="735" spans="1:7" x14ac:dyDescent="0.3">
      <c r="A735" s="29" t="s">
        <v>3800</v>
      </c>
      <c r="B735" t="s">
        <v>3800</v>
      </c>
      <c r="D735" t="s">
        <v>3801</v>
      </c>
      <c r="E735" t="s">
        <v>2306</v>
      </c>
      <c r="F735" t="s">
        <v>2356</v>
      </c>
      <c r="G735" t="str">
        <f t="shared" si="11"/>
        <v>Medicine and Surgery Services</v>
      </c>
    </row>
    <row r="736" spans="1:7" x14ac:dyDescent="0.3">
      <c r="A736" s="29" t="s">
        <v>3802</v>
      </c>
      <c r="B736" t="s">
        <v>3802</v>
      </c>
      <c r="D736" t="s">
        <v>3803</v>
      </c>
      <c r="E736" t="s">
        <v>2306</v>
      </c>
      <c r="F736" t="s">
        <v>2356</v>
      </c>
      <c r="G736" t="str">
        <f t="shared" si="11"/>
        <v>Medicine and Surgery Services</v>
      </c>
    </row>
    <row r="737" spans="1:7" x14ac:dyDescent="0.3">
      <c r="A737" s="29" t="s">
        <v>3804</v>
      </c>
      <c r="B737" t="s">
        <v>3804</v>
      </c>
      <c r="D737" t="s">
        <v>3805</v>
      </c>
      <c r="E737" t="s">
        <v>2306</v>
      </c>
      <c r="F737" t="s">
        <v>2356</v>
      </c>
      <c r="G737" t="str">
        <f t="shared" si="11"/>
        <v>Medicine and Surgery Services</v>
      </c>
    </row>
    <row r="738" spans="1:7" x14ac:dyDescent="0.3">
      <c r="A738" s="29" t="s">
        <v>3806</v>
      </c>
      <c r="B738" t="s">
        <v>3806</v>
      </c>
      <c r="D738" t="s">
        <v>3807</v>
      </c>
      <c r="E738" t="s">
        <v>2306</v>
      </c>
      <c r="F738" t="s">
        <v>2356</v>
      </c>
      <c r="G738" t="str">
        <f t="shared" si="11"/>
        <v>Medicine and Surgery Services</v>
      </c>
    </row>
    <row r="739" spans="1:7" x14ac:dyDescent="0.3">
      <c r="A739" s="29" t="s">
        <v>3808</v>
      </c>
      <c r="B739" t="s">
        <v>3808</v>
      </c>
      <c r="D739" t="s">
        <v>3809</v>
      </c>
      <c r="E739" t="s">
        <v>2306</v>
      </c>
      <c r="F739" t="s">
        <v>2356</v>
      </c>
      <c r="G739" t="str">
        <f t="shared" si="11"/>
        <v>Medicine and Surgery Services</v>
      </c>
    </row>
    <row r="740" spans="1:7" x14ac:dyDescent="0.3">
      <c r="A740" s="29" t="s">
        <v>3810</v>
      </c>
      <c r="B740" t="s">
        <v>3810</v>
      </c>
      <c r="D740" t="s">
        <v>3811</v>
      </c>
      <c r="E740" t="s">
        <v>2306</v>
      </c>
      <c r="F740" t="s">
        <v>2356</v>
      </c>
      <c r="G740" t="str">
        <f t="shared" si="11"/>
        <v>Medicine and Surgery Services</v>
      </c>
    </row>
    <row r="741" spans="1:7" x14ac:dyDescent="0.3">
      <c r="A741" s="29" t="s">
        <v>3812</v>
      </c>
      <c r="B741" t="s">
        <v>3812</v>
      </c>
      <c r="D741" t="s">
        <v>3813</v>
      </c>
      <c r="E741" t="s">
        <v>2306</v>
      </c>
      <c r="F741" t="s">
        <v>2356</v>
      </c>
      <c r="G741" t="str">
        <f t="shared" si="11"/>
        <v>Medicine and Surgery Services</v>
      </c>
    </row>
    <row r="742" spans="1:7" x14ac:dyDescent="0.3">
      <c r="A742" s="29" t="s">
        <v>3814</v>
      </c>
      <c r="B742" t="s">
        <v>3814</v>
      </c>
      <c r="D742" t="s">
        <v>3815</v>
      </c>
      <c r="E742" t="s">
        <v>2306</v>
      </c>
      <c r="F742" t="s">
        <v>2356</v>
      </c>
      <c r="G742" t="str">
        <f t="shared" si="11"/>
        <v>Medicine and Surgery Services</v>
      </c>
    </row>
    <row r="743" spans="1:7" x14ac:dyDescent="0.3">
      <c r="A743" s="29" t="s">
        <v>3816</v>
      </c>
      <c r="B743" t="s">
        <v>3816</v>
      </c>
      <c r="D743" t="s">
        <v>3817</v>
      </c>
      <c r="E743" t="s">
        <v>2306</v>
      </c>
      <c r="F743" t="s">
        <v>2356</v>
      </c>
      <c r="G743" t="str">
        <f t="shared" si="11"/>
        <v>Medicine and Surgery Services</v>
      </c>
    </row>
    <row r="744" spans="1:7" x14ac:dyDescent="0.3">
      <c r="A744" s="29" t="s">
        <v>3818</v>
      </c>
      <c r="B744" t="s">
        <v>3818</v>
      </c>
      <c r="D744" t="s">
        <v>3819</v>
      </c>
      <c r="E744" t="s">
        <v>2306</v>
      </c>
      <c r="F744" t="s">
        <v>2356</v>
      </c>
      <c r="G744" t="str">
        <f t="shared" si="11"/>
        <v>Medicine and Surgery Services</v>
      </c>
    </row>
    <row r="745" spans="1:7" x14ac:dyDescent="0.3">
      <c r="A745" s="29" t="s">
        <v>3820</v>
      </c>
      <c r="B745" t="s">
        <v>3820</v>
      </c>
      <c r="D745" t="s">
        <v>3821</v>
      </c>
      <c r="E745" t="s">
        <v>2306</v>
      </c>
      <c r="F745" t="s">
        <v>2356</v>
      </c>
      <c r="G745" t="str">
        <f t="shared" si="11"/>
        <v>Medicine and Surgery Services</v>
      </c>
    </row>
    <row r="746" spans="1:7" x14ac:dyDescent="0.3">
      <c r="A746" s="29" t="s">
        <v>3822</v>
      </c>
      <c r="B746" t="s">
        <v>3822</v>
      </c>
      <c r="D746" t="s">
        <v>3823</v>
      </c>
      <c r="E746" t="s">
        <v>2306</v>
      </c>
      <c r="F746" t="s">
        <v>2356</v>
      </c>
      <c r="G746" t="str">
        <f t="shared" si="11"/>
        <v>Medicine and Surgery Services</v>
      </c>
    </row>
    <row r="747" spans="1:7" x14ac:dyDescent="0.3">
      <c r="A747" s="29" t="s">
        <v>3824</v>
      </c>
      <c r="B747" t="s">
        <v>3824</v>
      </c>
      <c r="D747" t="s">
        <v>3825</v>
      </c>
      <c r="E747" t="s">
        <v>2306</v>
      </c>
      <c r="F747" t="s">
        <v>2356</v>
      </c>
      <c r="G747" t="str">
        <f t="shared" si="11"/>
        <v>Medicine and Surgery Services</v>
      </c>
    </row>
    <row r="748" spans="1:7" x14ac:dyDescent="0.3">
      <c r="A748" s="29" t="s">
        <v>3826</v>
      </c>
      <c r="B748" t="s">
        <v>3826</v>
      </c>
      <c r="D748" t="s">
        <v>3827</v>
      </c>
      <c r="E748" t="s">
        <v>2306</v>
      </c>
      <c r="F748" t="s">
        <v>2356</v>
      </c>
      <c r="G748" t="str">
        <f t="shared" si="11"/>
        <v>Medicine and Surgery Services</v>
      </c>
    </row>
    <row r="749" spans="1:7" x14ac:dyDescent="0.3">
      <c r="A749" s="29" t="s">
        <v>3828</v>
      </c>
      <c r="B749" t="s">
        <v>3828</v>
      </c>
      <c r="D749" t="s">
        <v>3829</v>
      </c>
      <c r="E749" t="s">
        <v>2280</v>
      </c>
      <c r="F749" t="s">
        <v>2356</v>
      </c>
      <c r="G749" t="str">
        <f t="shared" si="11"/>
        <v>Medicine and Surgery Services</v>
      </c>
    </row>
    <row r="750" spans="1:7" x14ac:dyDescent="0.3">
      <c r="A750" s="29" t="s">
        <v>3830</v>
      </c>
      <c r="B750" t="s">
        <v>3830</v>
      </c>
      <c r="D750" t="s">
        <v>3831</v>
      </c>
      <c r="E750" t="s">
        <v>2306</v>
      </c>
      <c r="F750" t="s">
        <v>2356</v>
      </c>
      <c r="G750" t="str">
        <f t="shared" si="11"/>
        <v>Medicine and Surgery Services</v>
      </c>
    </row>
    <row r="751" spans="1:7" x14ac:dyDescent="0.3">
      <c r="A751" s="29" t="s">
        <v>3832</v>
      </c>
      <c r="B751" t="s">
        <v>3832</v>
      </c>
      <c r="D751" t="s">
        <v>3833</v>
      </c>
      <c r="E751" t="s">
        <v>2306</v>
      </c>
      <c r="F751" t="s">
        <v>2356</v>
      </c>
      <c r="G751" t="str">
        <f t="shared" si="11"/>
        <v>Medicine and Surgery Services</v>
      </c>
    </row>
    <row r="752" spans="1:7" x14ac:dyDescent="0.3">
      <c r="A752" s="29" t="s">
        <v>3834</v>
      </c>
      <c r="B752" t="s">
        <v>3834</v>
      </c>
      <c r="D752" t="s">
        <v>3835</v>
      </c>
      <c r="E752" t="s">
        <v>2306</v>
      </c>
      <c r="F752" t="s">
        <v>2356</v>
      </c>
      <c r="G752" t="str">
        <f t="shared" si="11"/>
        <v>Medicine and Surgery Services</v>
      </c>
    </row>
    <row r="753" spans="1:7" x14ac:dyDescent="0.3">
      <c r="A753" s="29" t="s">
        <v>3836</v>
      </c>
      <c r="B753" t="s">
        <v>3836</v>
      </c>
      <c r="D753" t="s">
        <v>3837</v>
      </c>
      <c r="E753" t="s">
        <v>2306</v>
      </c>
      <c r="F753" t="s">
        <v>2356</v>
      </c>
      <c r="G753" t="str">
        <f t="shared" si="11"/>
        <v>Medicine and Surgery Services</v>
      </c>
    </row>
    <row r="754" spans="1:7" x14ac:dyDescent="0.3">
      <c r="A754" s="29" t="s">
        <v>3838</v>
      </c>
      <c r="B754" t="s">
        <v>3838</v>
      </c>
      <c r="D754" t="s">
        <v>3839</v>
      </c>
      <c r="E754" t="s">
        <v>2306</v>
      </c>
      <c r="F754" t="s">
        <v>2356</v>
      </c>
      <c r="G754" t="str">
        <f t="shared" si="11"/>
        <v>Medicine and Surgery Services</v>
      </c>
    </row>
    <row r="755" spans="1:7" x14ac:dyDescent="0.3">
      <c r="A755" s="29" t="s">
        <v>3840</v>
      </c>
      <c r="B755" t="s">
        <v>3840</v>
      </c>
      <c r="D755" t="s">
        <v>3841</v>
      </c>
      <c r="E755" t="s">
        <v>2306</v>
      </c>
      <c r="F755" t="s">
        <v>2356</v>
      </c>
      <c r="G755" t="str">
        <f t="shared" si="11"/>
        <v>Medicine and Surgery Services</v>
      </c>
    </row>
    <row r="756" spans="1:7" x14ac:dyDescent="0.3">
      <c r="A756" s="29" t="s">
        <v>3842</v>
      </c>
      <c r="B756" t="s">
        <v>3842</v>
      </c>
      <c r="D756" t="s">
        <v>3843</v>
      </c>
      <c r="E756" t="s">
        <v>2280</v>
      </c>
      <c r="F756" t="s">
        <v>2356</v>
      </c>
      <c r="G756" t="str">
        <f t="shared" si="11"/>
        <v>Medicine and Surgery Services</v>
      </c>
    </row>
    <row r="757" spans="1:7" x14ac:dyDescent="0.3">
      <c r="A757" s="29" t="s">
        <v>3844</v>
      </c>
      <c r="B757" t="s">
        <v>3844</v>
      </c>
      <c r="D757" t="s">
        <v>3845</v>
      </c>
      <c r="E757" t="s">
        <v>2280</v>
      </c>
      <c r="F757" t="s">
        <v>2356</v>
      </c>
      <c r="G757" t="str">
        <f t="shared" si="11"/>
        <v>Medicine and Surgery Services</v>
      </c>
    </row>
    <row r="758" spans="1:7" x14ac:dyDescent="0.3">
      <c r="A758" s="29" t="s">
        <v>3846</v>
      </c>
      <c r="B758" t="s">
        <v>3846</v>
      </c>
      <c r="D758" t="s">
        <v>3847</v>
      </c>
      <c r="E758" t="s">
        <v>2280</v>
      </c>
      <c r="F758" t="s">
        <v>2356</v>
      </c>
      <c r="G758" t="str">
        <f t="shared" si="11"/>
        <v>Medicine and Surgery Services</v>
      </c>
    </row>
    <row r="759" spans="1:7" x14ac:dyDescent="0.3">
      <c r="A759" s="29" t="s">
        <v>3848</v>
      </c>
      <c r="B759" t="s">
        <v>3848</v>
      </c>
      <c r="D759" t="s">
        <v>3849</v>
      </c>
      <c r="E759" t="s">
        <v>2280</v>
      </c>
      <c r="F759" t="s">
        <v>2356</v>
      </c>
      <c r="G759" t="str">
        <f t="shared" si="11"/>
        <v>Medicine and Surgery Services</v>
      </c>
    </row>
    <row r="760" spans="1:7" x14ac:dyDescent="0.3">
      <c r="A760" s="29" t="s">
        <v>3850</v>
      </c>
      <c r="B760" t="s">
        <v>3850</v>
      </c>
      <c r="D760" t="s">
        <v>3851</v>
      </c>
      <c r="E760" t="s">
        <v>2280</v>
      </c>
      <c r="F760" t="s">
        <v>2356</v>
      </c>
      <c r="G760" t="str">
        <f t="shared" si="11"/>
        <v>Medicine and Surgery Services</v>
      </c>
    </row>
    <row r="761" spans="1:7" x14ac:dyDescent="0.3">
      <c r="A761" s="29" t="s">
        <v>3852</v>
      </c>
      <c r="B761" t="s">
        <v>3852</v>
      </c>
      <c r="D761" t="s">
        <v>3853</v>
      </c>
      <c r="E761" t="s">
        <v>2280</v>
      </c>
      <c r="F761" t="s">
        <v>2356</v>
      </c>
      <c r="G761" t="str">
        <f t="shared" si="11"/>
        <v>Medicine and Surgery Services</v>
      </c>
    </row>
    <row r="762" spans="1:7" x14ac:dyDescent="0.3">
      <c r="A762" s="29" t="s">
        <v>3854</v>
      </c>
      <c r="B762" t="s">
        <v>3854</v>
      </c>
      <c r="D762" t="s">
        <v>3855</v>
      </c>
      <c r="E762" t="s">
        <v>2280</v>
      </c>
      <c r="F762" t="s">
        <v>2356</v>
      </c>
      <c r="G762" t="str">
        <f t="shared" si="11"/>
        <v>Medicine and Surgery Services</v>
      </c>
    </row>
    <row r="763" spans="1:7" x14ac:dyDescent="0.3">
      <c r="A763" s="29" t="s">
        <v>3856</v>
      </c>
      <c r="B763" t="s">
        <v>3856</v>
      </c>
      <c r="D763" t="s">
        <v>3857</v>
      </c>
      <c r="E763" t="s">
        <v>2280</v>
      </c>
      <c r="F763" t="s">
        <v>2356</v>
      </c>
      <c r="G763" t="str">
        <f t="shared" si="11"/>
        <v>Medicine and Surgery Services</v>
      </c>
    </row>
    <row r="764" spans="1:7" x14ac:dyDescent="0.3">
      <c r="A764" s="29" t="s">
        <v>3858</v>
      </c>
      <c r="B764" t="s">
        <v>3858</v>
      </c>
      <c r="D764" t="s">
        <v>3859</v>
      </c>
      <c r="E764" t="s">
        <v>2323</v>
      </c>
      <c r="F764" t="s">
        <v>2356</v>
      </c>
      <c r="G764" t="str">
        <f t="shared" si="11"/>
        <v>Medicine and Surgery Services</v>
      </c>
    </row>
    <row r="765" spans="1:7" x14ac:dyDescent="0.3">
      <c r="A765" s="29" t="s">
        <v>3860</v>
      </c>
      <c r="B765" t="s">
        <v>3860</v>
      </c>
      <c r="D765" t="s">
        <v>3861</v>
      </c>
      <c r="E765" t="s">
        <v>2280</v>
      </c>
      <c r="F765" t="s">
        <v>2356</v>
      </c>
      <c r="G765" t="str">
        <f t="shared" si="11"/>
        <v>Medicine and Surgery Services</v>
      </c>
    </row>
    <row r="766" spans="1:7" x14ac:dyDescent="0.3">
      <c r="A766" s="29" t="s">
        <v>3862</v>
      </c>
      <c r="B766" t="s">
        <v>3862</v>
      </c>
      <c r="D766" t="s">
        <v>3863</v>
      </c>
      <c r="E766" t="s">
        <v>2280</v>
      </c>
      <c r="F766" t="s">
        <v>2356</v>
      </c>
      <c r="G766" t="str">
        <f t="shared" si="11"/>
        <v>Medicine and Surgery Services</v>
      </c>
    </row>
    <row r="767" spans="1:7" x14ac:dyDescent="0.3">
      <c r="A767" s="29" t="s">
        <v>3864</v>
      </c>
      <c r="B767" t="s">
        <v>3864</v>
      </c>
      <c r="D767" t="s">
        <v>3865</v>
      </c>
      <c r="E767" t="s">
        <v>2306</v>
      </c>
      <c r="F767" t="s">
        <v>2356</v>
      </c>
      <c r="G767" t="str">
        <f t="shared" si="11"/>
        <v>Medicine and Surgery Services</v>
      </c>
    </row>
    <row r="768" spans="1:7" x14ac:dyDescent="0.3">
      <c r="A768" s="29" t="s">
        <v>3866</v>
      </c>
      <c r="B768" t="s">
        <v>3866</v>
      </c>
      <c r="D768" t="s">
        <v>3867</v>
      </c>
      <c r="E768" t="s">
        <v>2280</v>
      </c>
      <c r="F768" t="s">
        <v>2356</v>
      </c>
      <c r="G768" t="str">
        <f t="shared" si="11"/>
        <v>Medicine and Surgery Services</v>
      </c>
    </row>
    <row r="769" spans="1:7" x14ac:dyDescent="0.3">
      <c r="A769" s="29" t="s">
        <v>3868</v>
      </c>
      <c r="B769" t="s">
        <v>3868</v>
      </c>
      <c r="D769" t="s">
        <v>3869</v>
      </c>
      <c r="E769" t="s">
        <v>2280</v>
      </c>
      <c r="F769" t="s">
        <v>2356</v>
      </c>
      <c r="G769" t="str">
        <f t="shared" si="11"/>
        <v>Medicine and Surgery Services</v>
      </c>
    </row>
    <row r="770" spans="1:7" x14ac:dyDescent="0.3">
      <c r="A770" s="29" t="s">
        <v>3870</v>
      </c>
      <c r="B770" t="s">
        <v>3870</v>
      </c>
      <c r="D770" t="s">
        <v>3871</v>
      </c>
      <c r="E770" t="s">
        <v>2306</v>
      </c>
      <c r="F770" t="s">
        <v>2356</v>
      </c>
      <c r="G770" t="str">
        <f t="shared" si="11"/>
        <v>Medicine and Surgery Services</v>
      </c>
    </row>
    <row r="771" spans="1:7" x14ac:dyDescent="0.3">
      <c r="A771" s="29" t="s">
        <v>3872</v>
      </c>
      <c r="B771" t="s">
        <v>3872</v>
      </c>
      <c r="D771" t="s">
        <v>3873</v>
      </c>
      <c r="E771" t="s">
        <v>2280</v>
      </c>
      <c r="F771" t="s">
        <v>2356</v>
      </c>
      <c r="G771" t="str">
        <f t="shared" ref="G771:G834" si="12">VLOOKUP(F771,$I$2:$J$27,2,FALSE)</f>
        <v>Medicine and Surgery Services</v>
      </c>
    </row>
    <row r="772" spans="1:7" x14ac:dyDescent="0.3">
      <c r="A772" s="29" t="s">
        <v>3874</v>
      </c>
      <c r="B772" t="s">
        <v>3874</v>
      </c>
      <c r="D772" t="s">
        <v>3875</v>
      </c>
      <c r="E772" t="s">
        <v>2280</v>
      </c>
      <c r="F772" t="s">
        <v>2356</v>
      </c>
      <c r="G772" t="str">
        <f t="shared" si="12"/>
        <v>Medicine and Surgery Services</v>
      </c>
    </row>
    <row r="773" spans="1:7" x14ac:dyDescent="0.3">
      <c r="A773" s="29" t="s">
        <v>3876</v>
      </c>
      <c r="B773" t="s">
        <v>3876</v>
      </c>
      <c r="D773" t="s">
        <v>3877</v>
      </c>
      <c r="E773" t="s">
        <v>2306</v>
      </c>
      <c r="F773" t="s">
        <v>2356</v>
      </c>
      <c r="G773" t="str">
        <f t="shared" si="12"/>
        <v>Medicine and Surgery Services</v>
      </c>
    </row>
    <row r="774" spans="1:7" x14ac:dyDescent="0.3">
      <c r="A774" s="29" t="s">
        <v>3878</v>
      </c>
      <c r="B774" t="s">
        <v>3878</v>
      </c>
      <c r="D774" t="s">
        <v>3879</v>
      </c>
      <c r="E774" t="s">
        <v>2306</v>
      </c>
      <c r="F774" t="s">
        <v>2356</v>
      </c>
      <c r="G774" t="str">
        <f t="shared" si="12"/>
        <v>Medicine and Surgery Services</v>
      </c>
    </row>
    <row r="775" spans="1:7" x14ac:dyDescent="0.3">
      <c r="A775" s="29" t="s">
        <v>3880</v>
      </c>
      <c r="B775" t="s">
        <v>3880</v>
      </c>
      <c r="D775" t="s">
        <v>3881</v>
      </c>
      <c r="E775" t="s">
        <v>2306</v>
      </c>
      <c r="F775" t="s">
        <v>2356</v>
      </c>
      <c r="G775" t="str">
        <f t="shared" si="12"/>
        <v>Medicine and Surgery Services</v>
      </c>
    </row>
    <row r="776" spans="1:7" x14ac:dyDescent="0.3">
      <c r="A776" s="29" t="s">
        <v>3882</v>
      </c>
      <c r="B776" t="s">
        <v>3882</v>
      </c>
      <c r="D776" t="s">
        <v>3883</v>
      </c>
      <c r="E776" t="s">
        <v>2280</v>
      </c>
      <c r="F776" t="s">
        <v>2356</v>
      </c>
      <c r="G776" t="str">
        <f t="shared" si="12"/>
        <v>Medicine and Surgery Services</v>
      </c>
    </row>
    <row r="777" spans="1:7" x14ac:dyDescent="0.3">
      <c r="A777" s="29" t="s">
        <v>3884</v>
      </c>
      <c r="B777" t="s">
        <v>3884</v>
      </c>
      <c r="D777" t="s">
        <v>3885</v>
      </c>
      <c r="E777" t="s">
        <v>2280</v>
      </c>
      <c r="F777" t="s">
        <v>2356</v>
      </c>
      <c r="G777" t="str">
        <f t="shared" si="12"/>
        <v>Medicine and Surgery Services</v>
      </c>
    </row>
    <row r="778" spans="1:7" x14ac:dyDescent="0.3">
      <c r="A778" s="29" t="s">
        <v>3886</v>
      </c>
      <c r="B778" t="s">
        <v>3886</v>
      </c>
      <c r="D778" t="s">
        <v>3887</v>
      </c>
      <c r="E778" t="s">
        <v>2280</v>
      </c>
      <c r="F778" t="s">
        <v>2356</v>
      </c>
      <c r="G778" t="str">
        <f t="shared" si="12"/>
        <v>Medicine and Surgery Services</v>
      </c>
    </row>
    <row r="779" spans="1:7" x14ac:dyDescent="0.3">
      <c r="A779" s="29" t="s">
        <v>3888</v>
      </c>
      <c r="B779" t="s">
        <v>3888</v>
      </c>
      <c r="D779" t="s">
        <v>3889</v>
      </c>
      <c r="E779" t="s">
        <v>2306</v>
      </c>
      <c r="F779" t="s">
        <v>2356</v>
      </c>
      <c r="G779" t="str">
        <f t="shared" si="12"/>
        <v>Medicine and Surgery Services</v>
      </c>
    </row>
    <row r="780" spans="1:7" x14ac:dyDescent="0.3">
      <c r="A780" s="29" t="s">
        <v>3890</v>
      </c>
      <c r="B780" t="s">
        <v>3890</v>
      </c>
      <c r="D780" t="s">
        <v>3891</v>
      </c>
      <c r="E780" t="s">
        <v>2306</v>
      </c>
      <c r="F780" t="s">
        <v>2356</v>
      </c>
      <c r="G780" t="str">
        <f t="shared" si="12"/>
        <v>Medicine and Surgery Services</v>
      </c>
    </row>
    <row r="781" spans="1:7" x14ac:dyDescent="0.3">
      <c r="A781" s="29" t="s">
        <v>3892</v>
      </c>
      <c r="B781" t="s">
        <v>3892</v>
      </c>
      <c r="D781" t="s">
        <v>3893</v>
      </c>
      <c r="E781" t="s">
        <v>2280</v>
      </c>
      <c r="F781" t="s">
        <v>2356</v>
      </c>
      <c r="G781" t="str">
        <f t="shared" si="12"/>
        <v>Medicine and Surgery Services</v>
      </c>
    </row>
    <row r="782" spans="1:7" x14ac:dyDescent="0.3">
      <c r="A782" s="29" t="s">
        <v>3894</v>
      </c>
      <c r="B782" t="s">
        <v>3894</v>
      </c>
      <c r="D782" t="s">
        <v>3895</v>
      </c>
      <c r="E782" t="s">
        <v>2280</v>
      </c>
      <c r="F782" t="s">
        <v>2356</v>
      </c>
      <c r="G782" t="str">
        <f t="shared" si="12"/>
        <v>Medicine and Surgery Services</v>
      </c>
    </row>
    <row r="783" spans="1:7" x14ac:dyDescent="0.3">
      <c r="A783" s="29" t="s">
        <v>3896</v>
      </c>
      <c r="B783" t="s">
        <v>3896</v>
      </c>
      <c r="D783" t="s">
        <v>3897</v>
      </c>
      <c r="E783" t="s">
        <v>2280</v>
      </c>
      <c r="F783" t="s">
        <v>2356</v>
      </c>
      <c r="G783" t="str">
        <f t="shared" si="12"/>
        <v>Medicine and Surgery Services</v>
      </c>
    </row>
    <row r="784" spans="1:7" x14ac:dyDescent="0.3">
      <c r="A784" s="29" t="s">
        <v>3898</v>
      </c>
      <c r="B784" t="s">
        <v>3898</v>
      </c>
      <c r="D784" t="s">
        <v>3899</v>
      </c>
      <c r="E784" t="s">
        <v>2280</v>
      </c>
      <c r="F784" t="s">
        <v>2356</v>
      </c>
      <c r="G784" t="str">
        <f t="shared" si="12"/>
        <v>Medicine and Surgery Services</v>
      </c>
    </row>
    <row r="785" spans="1:7" x14ac:dyDescent="0.3">
      <c r="A785" s="29" t="s">
        <v>3900</v>
      </c>
      <c r="B785" t="s">
        <v>3900</v>
      </c>
      <c r="D785" t="s">
        <v>3901</v>
      </c>
      <c r="E785" t="s">
        <v>2280</v>
      </c>
      <c r="F785" t="s">
        <v>2356</v>
      </c>
      <c r="G785" t="str">
        <f t="shared" si="12"/>
        <v>Medicine and Surgery Services</v>
      </c>
    </row>
    <row r="786" spans="1:7" x14ac:dyDescent="0.3">
      <c r="A786" s="29" t="s">
        <v>3902</v>
      </c>
      <c r="B786" t="s">
        <v>3902</v>
      </c>
      <c r="D786" t="s">
        <v>3903</v>
      </c>
      <c r="E786" t="s">
        <v>2280</v>
      </c>
      <c r="F786" t="s">
        <v>2356</v>
      </c>
      <c r="G786" t="str">
        <f t="shared" si="12"/>
        <v>Medicine and Surgery Services</v>
      </c>
    </row>
    <row r="787" spans="1:7" x14ac:dyDescent="0.3">
      <c r="A787" s="29" t="s">
        <v>3904</v>
      </c>
      <c r="B787" t="s">
        <v>3904</v>
      </c>
      <c r="D787" t="s">
        <v>3905</v>
      </c>
      <c r="E787" t="s">
        <v>2280</v>
      </c>
      <c r="F787" t="s">
        <v>2356</v>
      </c>
      <c r="G787" t="str">
        <f t="shared" si="12"/>
        <v>Medicine and Surgery Services</v>
      </c>
    </row>
    <row r="788" spans="1:7" x14ac:dyDescent="0.3">
      <c r="A788" s="29" t="s">
        <v>3906</v>
      </c>
      <c r="B788" t="s">
        <v>3906</v>
      </c>
      <c r="D788" t="s">
        <v>3907</v>
      </c>
      <c r="E788" t="s">
        <v>2280</v>
      </c>
      <c r="F788" t="s">
        <v>2356</v>
      </c>
      <c r="G788" t="str">
        <f t="shared" si="12"/>
        <v>Medicine and Surgery Services</v>
      </c>
    </row>
    <row r="789" spans="1:7" x14ac:dyDescent="0.3">
      <c r="A789" s="29" t="s">
        <v>3908</v>
      </c>
      <c r="B789" t="s">
        <v>3908</v>
      </c>
      <c r="D789" t="s">
        <v>3909</v>
      </c>
      <c r="E789" t="s">
        <v>2280</v>
      </c>
      <c r="F789" t="s">
        <v>2356</v>
      </c>
      <c r="G789" t="str">
        <f t="shared" si="12"/>
        <v>Medicine and Surgery Services</v>
      </c>
    </row>
    <row r="790" spans="1:7" x14ac:dyDescent="0.3">
      <c r="A790" s="29" t="s">
        <v>3910</v>
      </c>
      <c r="B790" t="s">
        <v>3910</v>
      </c>
      <c r="D790" t="s">
        <v>3911</v>
      </c>
      <c r="E790" t="s">
        <v>2280</v>
      </c>
      <c r="F790" t="s">
        <v>2356</v>
      </c>
      <c r="G790" t="str">
        <f t="shared" si="12"/>
        <v>Medicine and Surgery Services</v>
      </c>
    </row>
    <row r="791" spans="1:7" x14ac:dyDescent="0.3">
      <c r="A791" s="29" t="s">
        <v>3912</v>
      </c>
      <c r="B791" t="s">
        <v>3912</v>
      </c>
      <c r="D791" t="s">
        <v>3913</v>
      </c>
      <c r="E791" t="s">
        <v>2280</v>
      </c>
      <c r="F791" t="s">
        <v>2356</v>
      </c>
      <c r="G791" t="str">
        <f t="shared" si="12"/>
        <v>Medicine and Surgery Services</v>
      </c>
    </row>
    <row r="792" spans="1:7" x14ac:dyDescent="0.3">
      <c r="A792" s="29" t="s">
        <v>3914</v>
      </c>
      <c r="B792" t="s">
        <v>3914</v>
      </c>
      <c r="D792" t="s">
        <v>3915</v>
      </c>
      <c r="E792" t="s">
        <v>2280</v>
      </c>
      <c r="F792" t="s">
        <v>2356</v>
      </c>
      <c r="G792" t="str">
        <f t="shared" si="12"/>
        <v>Medicine and Surgery Services</v>
      </c>
    </row>
    <row r="793" spans="1:7" x14ac:dyDescent="0.3">
      <c r="A793" s="29" t="s">
        <v>3916</v>
      </c>
      <c r="B793" t="s">
        <v>3916</v>
      </c>
      <c r="D793" t="s">
        <v>3917</v>
      </c>
      <c r="E793" t="s">
        <v>2280</v>
      </c>
      <c r="F793" t="s">
        <v>2356</v>
      </c>
      <c r="G793" t="str">
        <f t="shared" si="12"/>
        <v>Medicine and Surgery Services</v>
      </c>
    </row>
    <row r="794" spans="1:7" x14ac:dyDescent="0.3">
      <c r="A794" s="29" t="s">
        <v>3918</v>
      </c>
      <c r="B794" t="s">
        <v>3918</v>
      </c>
      <c r="D794" t="s">
        <v>3919</v>
      </c>
      <c r="E794" t="s">
        <v>2280</v>
      </c>
      <c r="F794" t="s">
        <v>2356</v>
      </c>
      <c r="G794" t="str">
        <f t="shared" si="12"/>
        <v>Medicine and Surgery Services</v>
      </c>
    </row>
    <row r="795" spans="1:7" x14ac:dyDescent="0.3">
      <c r="A795" s="29" t="s">
        <v>3920</v>
      </c>
      <c r="B795" t="s">
        <v>3920</v>
      </c>
      <c r="D795" t="s">
        <v>3921</v>
      </c>
      <c r="E795" t="s">
        <v>2280</v>
      </c>
      <c r="F795" t="s">
        <v>2356</v>
      </c>
      <c r="G795" t="str">
        <f t="shared" si="12"/>
        <v>Medicine and Surgery Services</v>
      </c>
    </row>
    <row r="796" spans="1:7" x14ac:dyDescent="0.3">
      <c r="A796" s="29" t="s">
        <v>3922</v>
      </c>
      <c r="B796" t="s">
        <v>3922</v>
      </c>
      <c r="D796" t="s">
        <v>3923</v>
      </c>
      <c r="E796" t="s">
        <v>2280</v>
      </c>
      <c r="F796" t="s">
        <v>2356</v>
      </c>
      <c r="G796" t="str">
        <f t="shared" si="12"/>
        <v>Medicine and Surgery Services</v>
      </c>
    </row>
    <row r="797" spans="1:7" x14ac:dyDescent="0.3">
      <c r="A797" s="29" t="s">
        <v>3924</v>
      </c>
      <c r="B797" t="s">
        <v>3924</v>
      </c>
      <c r="D797" t="s">
        <v>3925</v>
      </c>
      <c r="E797" t="s">
        <v>2280</v>
      </c>
      <c r="F797" t="s">
        <v>2356</v>
      </c>
      <c r="G797" t="str">
        <f t="shared" si="12"/>
        <v>Medicine and Surgery Services</v>
      </c>
    </row>
    <row r="798" spans="1:7" x14ac:dyDescent="0.3">
      <c r="A798" s="29" t="s">
        <v>3926</v>
      </c>
      <c r="B798" t="s">
        <v>3926</v>
      </c>
      <c r="D798" t="s">
        <v>3927</v>
      </c>
      <c r="E798" t="s">
        <v>2280</v>
      </c>
      <c r="F798" t="s">
        <v>2356</v>
      </c>
      <c r="G798" t="str">
        <f t="shared" si="12"/>
        <v>Medicine and Surgery Services</v>
      </c>
    </row>
    <row r="799" spans="1:7" x14ac:dyDescent="0.3">
      <c r="A799" s="29" t="s">
        <v>3928</v>
      </c>
      <c r="B799" t="s">
        <v>3928</v>
      </c>
      <c r="D799" t="s">
        <v>3929</v>
      </c>
      <c r="E799" t="s">
        <v>2280</v>
      </c>
      <c r="F799" t="s">
        <v>2356</v>
      </c>
      <c r="G799" t="str">
        <f t="shared" si="12"/>
        <v>Medicine and Surgery Services</v>
      </c>
    </row>
    <row r="800" spans="1:7" x14ac:dyDescent="0.3">
      <c r="A800" s="29" t="s">
        <v>3930</v>
      </c>
      <c r="B800" t="s">
        <v>3930</v>
      </c>
      <c r="D800" t="s">
        <v>3931</v>
      </c>
      <c r="E800" t="s">
        <v>2280</v>
      </c>
      <c r="F800" t="s">
        <v>2356</v>
      </c>
      <c r="G800" t="str">
        <f t="shared" si="12"/>
        <v>Medicine and Surgery Services</v>
      </c>
    </row>
    <row r="801" spans="1:7" x14ac:dyDescent="0.3">
      <c r="A801" s="29" t="s">
        <v>3932</v>
      </c>
      <c r="B801" t="s">
        <v>3932</v>
      </c>
      <c r="D801" t="s">
        <v>3933</v>
      </c>
      <c r="E801" t="s">
        <v>2280</v>
      </c>
      <c r="F801" t="s">
        <v>2356</v>
      </c>
      <c r="G801" t="str">
        <f t="shared" si="12"/>
        <v>Medicine and Surgery Services</v>
      </c>
    </row>
    <row r="802" spans="1:7" x14ac:dyDescent="0.3">
      <c r="A802" s="29" t="s">
        <v>3934</v>
      </c>
      <c r="B802" t="s">
        <v>3934</v>
      </c>
      <c r="D802" t="s">
        <v>3935</v>
      </c>
      <c r="E802" t="s">
        <v>2280</v>
      </c>
      <c r="F802" t="s">
        <v>2356</v>
      </c>
      <c r="G802" t="str">
        <f t="shared" si="12"/>
        <v>Medicine and Surgery Services</v>
      </c>
    </row>
    <row r="803" spans="1:7" x14ac:dyDescent="0.3">
      <c r="A803" s="29" t="s">
        <v>3936</v>
      </c>
      <c r="B803" t="s">
        <v>3936</v>
      </c>
      <c r="D803" t="s">
        <v>3937</v>
      </c>
      <c r="E803" t="s">
        <v>2280</v>
      </c>
      <c r="F803" t="s">
        <v>2356</v>
      </c>
      <c r="G803" t="str">
        <f t="shared" si="12"/>
        <v>Medicine and Surgery Services</v>
      </c>
    </row>
    <row r="804" spans="1:7" x14ac:dyDescent="0.3">
      <c r="A804" s="29" t="s">
        <v>3938</v>
      </c>
      <c r="B804" t="s">
        <v>3938</v>
      </c>
      <c r="D804" t="s">
        <v>3939</v>
      </c>
      <c r="E804" t="s">
        <v>2280</v>
      </c>
      <c r="F804" t="s">
        <v>2356</v>
      </c>
      <c r="G804" t="str">
        <f t="shared" si="12"/>
        <v>Medicine and Surgery Services</v>
      </c>
    </row>
    <row r="805" spans="1:7" x14ac:dyDescent="0.3">
      <c r="A805" s="29" t="s">
        <v>3940</v>
      </c>
      <c r="B805" t="s">
        <v>3940</v>
      </c>
      <c r="D805" t="s">
        <v>3941</v>
      </c>
      <c r="E805" t="s">
        <v>2280</v>
      </c>
      <c r="F805" t="s">
        <v>2356</v>
      </c>
      <c r="G805" t="str">
        <f t="shared" si="12"/>
        <v>Medicine and Surgery Services</v>
      </c>
    </row>
    <row r="806" spans="1:7" x14ac:dyDescent="0.3">
      <c r="A806" s="29" t="s">
        <v>3942</v>
      </c>
      <c r="B806" t="s">
        <v>3942</v>
      </c>
      <c r="D806" t="s">
        <v>3943</v>
      </c>
      <c r="E806" t="s">
        <v>2280</v>
      </c>
      <c r="F806" t="s">
        <v>2356</v>
      </c>
      <c r="G806" t="str">
        <f t="shared" si="12"/>
        <v>Medicine and Surgery Services</v>
      </c>
    </row>
    <row r="807" spans="1:7" x14ac:dyDescent="0.3">
      <c r="A807" s="29" t="s">
        <v>3944</v>
      </c>
      <c r="B807" t="s">
        <v>3944</v>
      </c>
      <c r="D807" t="s">
        <v>3945</v>
      </c>
      <c r="E807" t="s">
        <v>2280</v>
      </c>
      <c r="F807" t="s">
        <v>2356</v>
      </c>
      <c r="G807" t="str">
        <f t="shared" si="12"/>
        <v>Medicine and Surgery Services</v>
      </c>
    </row>
    <row r="808" spans="1:7" x14ac:dyDescent="0.3">
      <c r="A808" s="29" t="s">
        <v>3946</v>
      </c>
      <c r="B808" t="s">
        <v>3946</v>
      </c>
      <c r="D808" t="s">
        <v>3947</v>
      </c>
      <c r="E808" t="s">
        <v>2280</v>
      </c>
      <c r="F808" t="s">
        <v>2356</v>
      </c>
      <c r="G808" t="str">
        <f t="shared" si="12"/>
        <v>Medicine and Surgery Services</v>
      </c>
    </row>
    <row r="809" spans="1:7" x14ac:dyDescent="0.3">
      <c r="A809" s="29" t="s">
        <v>3948</v>
      </c>
      <c r="B809" t="s">
        <v>3948</v>
      </c>
      <c r="D809" t="s">
        <v>3949</v>
      </c>
      <c r="E809" t="s">
        <v>2280</v>
      </c>
      <c r="F809" t="s">
        <v>2356</v>
      </c>
      <c r="G809" t="str">
        <f t="shared" si="12"/>
        <v>Medicine and Surgery Services</v>
      </c>
    </row>
    <row r="810" spans="1:7" x14ac:dyDescent="0.3">
      <c r="A810" s="29" t="s">
        <v>3950</v>
      </c>
      <c r="B810" t="s">
        <v>3950</v>
      </c>
      <c r="D810" t="s">
        <v>3951</v>
      </c>
      <c r="E810" t="s">
        <v>2280</v>
      </c>
      <c r="F810" t="s">
        <v>2356</v>
      </c>
      <c r="G810" t="str">
        <f t="shared" si="12"/>
        <v>Medicine and Surgery Services</v>
      </c>
    </row>
    <row r="811" spans="1:7" x14ac:dyDescent="0.3">
      <c r="A811" s="29" t="s">
        <v>3952</v>
      </c>
      <c r="B811" t="s">
        <v>3952</v>
      </c>
      <c r="D811" t="s">
        <v>3953</v>
      </c>
      <c r="E811" t="s">
        <v>2280</v>
      </c>
      <c r="F811" t="s">
        <v>2356</v>
      </c>
      <c r="G811" t="str">
        <f t="shared" si="12"/>
        <v>Medicine and Surgery Services</v>
      </c>
    </row>
    <row r="812" spans="1:7" x14ac:dyDescent="0.3">
      <c r="A812" s="29" t="s">
        <v>3954</v>
      </c>
      <c r="B812" t="s">
        <v>3954</v>
      </c>
      <c r="D812" t="s">
        <v>3955</v>
      </c>
      <c r="E812" t="s">
        <v>2280</v>
      </c>
      <c r="F812" t="s">
        <v>2356</v>
      </c>
      <c r="G812" t="str">
        <f t="shared" si="12"/>
        <v>Medicine and Surgery Services</v>
      </c>
    </row>
    <row r="813" spans="1:7" x14ac:dyDescent="0.3">
      <c r="A813" s="29" t="s">
        <v>3956</v>
      </c>
      <c r="B813" t="s">
        <v>3956</v>
      </c>
      <c r="D813" t="s">
        <v>3957</v>
      </c>
      <c r="E813" t="s">
        <v>2280</v>
      </c>
      <c r="F813" t="s">
        <v>2356</v>
      </c>
      <c r="G813" t="str">
        <f t="shared" si="12"/>
        <v>Medicine and Surgery Services</v>
      </c>
    </row>
    <row r="814" spans="1:7" x14ac:dyDescent="0.3">
      <c r="A814" s="29" t="s">
        <v>3958</v>
      </c>
      <c r="B814" t="s">
        <v>3958</v>
      </c>
      <c r="D814" t="s">
        <v>3959</v>
      </c>
      <c r="E814" t="s">
        <v>2280</v>
      </c>
      <c r="F814" t="s">
        <v>2356</v>
      </c>
      <c r="G814" t="str">
        <f t="shared" si="12"/>
        <v>Medicine and Surgery Services</v>
      </c>
    </row>
    <row r="815" spans="1:7" x14ac:dyDescent="0.3">
      <c r="A815" s="29" t="s">
        <v>3960</v>
      </c>
      <c r="B815" t="s">
        <v>3960</v>
      </c>
      <c r="D815" t="s">
        <v>3961</v>
      </c>
      <c r="E815" t="s">
        <v>2280</v>
      </c>
      <c r="F815" t="s">
        <v>2356</v>
      </c>
      <c r="G815" t="str">
        <f t="shared" si="12"/>
        <v>Medicine and Surgery Services</v>
      </c>
    </row>
    <row r="816" spans="1:7" x14ac:dyDescent="0.3">
      <c r="A816" s="29" t="s">
        <v>3962</v>
      </c>
      <c r="B816" t="s">
        <v>3962</v>
      </c>
      <c r="D816" t="s">
        <v>3963</v>
      </c>
      <c r="E816" t="s">
        <v>2280</v>
      </c>
      <c r="F816" t="s">
        <v>2356</v>
      </c>
      <c r="G816" t="str">
        <f t="shared" si="12"/>
        <v>Medicine and Surgery Services</v>
      </c>
    </row>
    <row r="817" spans="1:7" x14ac:dyDescent="0.3">
      <c r="A817" s="29" t="s">
        <v>3964</v>
      </c>
      <c r="B817" t="s">
        <v>3964</v>
      </c>
      <c r="D817" t="s">
        <v>3965</v>
      </c>
      <c r="E817" t="s">
        <v>2280</v>
      </c>
      <c r="F817" t="s">
        <v>2356</v>
      </c>
      <c r="G817" t="str">
        <f t="shared" si="12"/>
        <v>Medicine and Surgery Services</v>
      </c>
    </row>
    <row r="818" spans="1:7" x14ac:dyDescent="0.3">
      <c r="A818" s="29" t="s">
        <v>3966</v>
      </c>
      <c r="B818" t="s">
        <v>3966</v>
      </c>
      <c r="D818" t="s">
        <v>3967</v>
      </c>
      <c r="E818" t="s">
        <v>2280</v>
      </c>
      <c r="F818" t="s">
        <v>2356</v>
      </c>
      <c r="G818" t="str">
        <f t="shared" si="12"/>
        <v>Medicine and Surgery Services</v>
      </c>
    </row>
    <row r="819" spans="1:7" x14ac:dyDescent="0.3">
      <c r="A819" s="29" t="s">
        <v>3968</v>
      </c>
      <c r="B819" t="s">
        <v>3968</v>
      </c>
      <c r="D819" t="s">
        <v>3969</v>
      </c>
      <c r="E819" t="s">
        <v>2280</v>
      </c>
      <c r="F819" t="s">
        <v>2356</v>
      </c>
      <c r="G819" t="str">
        <f t="shared" si="12"/>
        <v>Medicine and Surgery Services</v>
      </c>
    </row>
    <row r="820" spans="1:7" x14ac:dyDescent="0.3">
      <c r="A820" s="29" t="s">
        <v>3970</v>
      </c>
      <c r="B820" t="s">
        <v>3970</v>
      </c>
      <c r="D820" t="s">
        <v>3971</v>
      </c>
      <c r="E820" t="s">
        <v>2280</v>
      </c>
      <c r="F820" t="s">
        <v>2356</v>
      </c>
      <c r="G820" t="str">
        <f t="shared" si="12"/>
        <v>Medicine and Surgery Services</v>
      </c>
    </row>
    <row r="821" spans="1:7" x14ac:dyDescent="0.3">
      <c r="A821" s="29" t="s">
        <v>3972</v>
      </c>
      <c r="B821" t="s">
        <v>3972</v>
      </c>
      <c r="D821" t="s">
        <v>3973</v>
      </c>
      <c r="E821" t="s">
        <v>2280</v>
      </c>
      <c r="F821" t="s">
        <v>2356</v>
      </c>
      <c r="G821" t="str">
        <f t="shared" si="12"/>
        <v>Medicine and Surgery Services</v>
      </c>
    </row>
    <row r="822" spans="1:7" x14ac:dyDescent="0.3">
      <c r="A822" s="29" t="s">
        <v>3974</v>
      </c>
      <c r="B822" t="s">
        <v>3974</v>
      </c>
      <c r="D822" t="s">
        <v>3975</v>
      </c>
      <c r="E822" t="s">
        <v>2280</v>
      </c>
      <c r="F822" t="s">
        <v>2356</v>
      </c>
      <c r="G822" t="str">
        <f t="shared" si="12"/>
        <v>Medicine and Surgery Services</v>
      </c>
    </row>
    <row r="823" spans="1:7" x14ac:dyDescent="0.3">
      <c r="A823" s="29" t="s">
        <v>3976</v>
      </c>
      <c r="B823" t="s">
        <v>3976</v>
      </c>
      <c r="D823" t="s">
        <v>3977</v>
      </c>
      <c r="E823" t="s">
        <v>2280</v>
      </c>
      <c r="F823" t="s">
        <v>2356</v>
      </c>
      <c r="G823" t="str">
        <f t="shared" si="12"/>
        <v>Medicine and Surgery Services</v>
      </c>
    </row>
    <row r="824" spans="1:7" x14ac:dyDescent="0.3">
      <c r="A824" s="29" t="s">
        <v>3978</v>
      </c>
      <c r="B824" t="s">
        <v>3978</v>
      </c>
      <c r="D824" t="s">
        <v>3979</v>
      </c>
      <c r="E824" t="s">
        <v>2280</v>
      </c>
      <c r="F824" t="s">
        <v>2356</v>
      </c>
      <c r="G824" t="str">
        <f t="shared" si="12"/>
        <v>Medicine and Surgery Services</v>
      </c>
    </row>
    <row r="825" spans="1:7" x14ac:dyDescent="0.3">
      <c r="A825" s="29" t="s">
        <v>3980</v>
      </c>
      <c r="B825" t="s">
        <v>3980</v>
      </c>
      <c r="D825" t="s">
        <v>3981</v>
      </c>
      <c r="E825" t="s">
        <v>2280</v>
      </c>
      <c r="F825" t="s">
        <v>2356</v>
      </c>
      <c r="G825" t="str">
        <f t="shared" si="12"/>
        <v>Medicine and Surgery Services</v>
      </c>
    </row>
    <row r="826" spans="1:7" x14ac:dyDescent="0.3">
      <c r="A826" s="29" t="s">
        <v>3982</v>
      </c>
      <c r="B826" t="s">
        <v>3982</v>
      </c>
      <c r="D826" t="s">
        <v>3983</v>
      </c>
      <c r="E826" t="s">
        <v>2280</v>
      </c>
      <c r="F826" t="s">
        <v>2356</v>
      </c>
      <c r="G826" t="str">
        <f t="shared" si="12"/>
        <v>Medicine and Surgery Services</v>
      </c>
    </row>
    <row r="827" spans="1:7" x14ac:dyDescent="0.3">
      <c r="A827" s="29" t="s">
        <v>3984</v>
      </c>
      <c r="B827" t="s">
        <v>3984</v>
      </c>
      <c r="D827" t="s">
        <v>3985</v>
      </c>
      <c r="E827" t="s">
        <v>2280</v>
      </c>
      <c r="F827" t="s">
        <v>2356</v>
      </c>
      <c r="G827" t="str">
        <f t="shared" si="12"/>
        <v>Medicine and Surgery Services</v>
      </c>
    </row>
    <row r="828" spans="1:7" x14ac:dyDescent="0.3">
      <c r="A828" s="29" t="s">
        <v>3986</v>
      </c>
      <c r="B828" t="s">
        <v>3986</v>
      </c>
      <c r="D828" t="s">
        <v>3987</v>
      </c>
      <c r="E828" t="s">
        <v>2280</v>
      </c>
      <c r="F828" t="s">
        <v>2356</v>
      </c>
      <c r="G828" t="str">
        <f t="shared" si="12"/>
        <v>Medicine and Surgery Services</v>
      </c>
    </row>
    <row r="829" spans="1:7" x14ac:dyDescent="0.3">
      <c r="A829" s="29" t="s">
        <v>3988</v>
      </c>
      <c r="B829" t="s">
        <v>3988</v>
      </c>
      <c r="D829" t="s">
        <v>3989</v>
      </c>
      <c r="E829" t="s">
        <v>2280</v>
      </c>
      <c r="F829" t="s">
        <v>2356</v>
      </c>
      <c r="G829" t="str">
        <f t="shared" si="12"/>
        <v>Medicine and Surgery Services</v>
      </c>
    </row>
    <row r="830" spans="1:7" x14ac:dyDescent="0.3">
      <c r="A830" s="29" t="s">
        <v>3990</v>
      </c>
      <c r="B830" t="s">
        <v>3990</v>
      </c>
      <c r="D830" t="s">
        <v>3991</v>
      </c>
      <c r="E830" t="s">
        <v>2280</v>
      </c>
      <c r="F830" t="s">
        <v>2356</v>
      </c>
      <c r="G830" t="str">
        <f t="shared" si="12"/>
        <v>Medicine and Surgery Services</v>
      </c>
    </row>
    <row r="831" spans="1:7" x14ac:dyDescent="0.3">
      <c r="A831" s="29" t="s">
        <v>3992</v>
      </c>
      <c r="B831" t="s">
        <v>3992</v>
      </c>
      <c r="D831" t="s">
        <v>3993</v>
      </c>
      <c r="E831" t="s">
        <v>2280</v>
      </c>
      <c r="F831" t="s">
        <v>2356</v>
      </c>
      <c r="G831" t="str">
        <f t="shared" si="12"/>
        <v>Medicine and Surgery Services</v>
      </c>
    </row>
    <row r="832" spans="1:7" x14ac:dyDescent="0.3">
      <c r="A832" s="29" t="s">
        <v>3994</v>
      </c>
      <c r="B832" t="s">
        <v>3994</v>
      </c>
      <c r="D832" t="s">
        <v>3995</v>
      </c>
      <c r="E832" t="s">
        <v>2280</v>
      </c>
      <c r="F832" t="s">
        <v>2356</v>
      </c>
      <c r="G832" t="str">
        <f t="shared" si="12"/>
        <v>Medicine and Surgery Services</v>
      </c>
    </row>
    <row r="833" spans="1:7" x14ac:dyDescent="0.3">
      <c r="A833" s="29" t="s">
        <v>3996</v>
      </c>
      <c r="B833" t="s">
        <v>3996</v>
      </c>
      <c r="D833" t="s">
        <v>3997</v>
      </c>
      <c r="E833" t="s">
        <v>2280</v>
      </c>
      <c r="F833" t="s">
        <v>2356</v>
      </c>
      <c r="G833" t="str">
        <f t="shared" si="12"/>
        <v>Medicine and Surgery Services</v>
      </c>
    </row>
    <row r="834" spans="1:7" x14ac:dyDescent="0.3">
      <c r="A834" s="29" t="s">
        <v>3998</v>
      </c>
      <c r="B834" t="s">
        <v>3998</v>
      </c>
      <c r="D834" t="s">
        <v>3999</v>
      </c>
      <c r="E834" t="s">
        <v>2280</v>
      </c>
      <c r="F834" t="s">
        <v>2356</v>
      </c>
      <c r="G834" t="str">
        <f t="shared" si="12"/>
        <v>Medicine and Surgery Services</v>
      </c>
    </row>
    <row r="835" spans="1:7" x14ac:dyDescent="0.3">
      <c r="A835" s="29" t="s">
        <v>4000</v>
      </c>
      <c r="B835" t="s">
        <v>4000</v>
      </c>
      <c r="D835" t="s">
        <v>4001</v>
      </c>
      <c r="E835" t="s">
        <v>2280</v>
      </c>
      <c r="F835" t="s">
        <v>2356</v>
      </c>
      <c r="G835" t="str">
        <f t="shared" ref="G835:G898" si="13">VLOOKUP(F835,$I$2:$J$27,2,FALSE)</f>
        <v>Medicine and Surgery Services</v>
      </c>
    </row>
    <row r="836" spans="1:7" x14ac:dyDescent="0.3">
      <c r="A836" s="29" t="s">
        <v>4002</v>
      </c>
      <c r="B836" t="s">
        <v>4002</v>
      </c>
      <c r="D836" t="s">
        <v>4003</v>
      </c>
      <c r="E836" t="s">
        <v>2280</v>
      </c>
      <c r="F836" t="s">
        <v>2356</v>
      </c>
      <c r="G836" t="str">
        <f t="shared" si="13"/>
        <v>Medicine and Surgery Services</v>
      </c>
    </row>
    <row r="837" spans="1:7" x14ac:dyDescent="0.3">
      <c r="A837" s="29" t="s">
        <v>4004</v>
      </c>
      <c r="B837" t="s">
        <v>4004</v>
      </c>
      <c r="D837" t="s">
        <v>4005</v>
      </c>
      <c r="E837" t="s">
        <v>2280</v>
      </c>
      <c r="F837" t="s">
        <v>2356</v>
      </c>
      <c r="G837" t="str">
        <f t="shared" si="13"/>
        <v>Medicine and Surgery Services</v>
      </c>
    </row>
    <row r="838" spans="1:7" x14ac:dyDescent="0.3">
      <c r="A838" s="29" t="s">
        <v>4006</v>
      </c>
      <c r="B838" t="s">
        <v>4006</v>
      </c>
      <c r="D838" t="s">
        <v>4007</v>
      </c>
      <c r="E838" t="s">
        <v>2280</v>
      </c>
      <c r="F838" t="s">
        <v>2356</v>
      </c>
      <c r="G838" t="str">
        <f t="shared" si="13"/>
        <v>Medicine and Surgery Services</v>
      </c>
    </row>
    <row r="839" spans="1:7" x14ac:dyDescent="0.3">
      <c r="A839" s="29" t="s">
        <v>4008</v>
      </c>
      <c r="B839" t="s">
        <v>4008</v>
      </c>
      <c r="D839" t="s">
        <v>4009</v>
      </c>
      <c r="E839" t="s">
        <v>2280</v>
      </c>
      <c r="F839" t="s">
        <v>2356</v>
      </c>
      <c r="G839" t="str">
        <f t="shared" si="13"/>
        <v>Medicine and Surgery Services</v>
      </c>
    </row>
    <row r="840" spans="1:7" x14ac:dyDescent="0.3">
      <c r="A840" s="29" t="s">
        <v>4010</v>
      </c>
      <c r="B840" t="s">
        <v>4010</v>
      </c>
      <c r="D840" t="s">
        <v>4011</v>
      </c>
      <c r="E840" t="s">
        <v>2280</v>
      </c>
      <c r="F840" t="s">
        <v>2356</v>
      </c>
      <c r="G840" t="str">
        <f t="shared" si="13"/>
        <v>Medicine and Surgery Services</v>
      </c>
    </row>
    <row r="841" spans="1:7" x14ac:dyDescent="0.3">
      <c r="A841" s="29" t="s">
        <v>4012</v>
      </c>
      <c r="B841" t="s">
        <v>4012</v>
      </c>
      <c r="D841" t="s">
        <v>4013</v>
      </c>
      <c r="E841" t="s">
        <v>2280</v>
      </c>
      <c r="F841" t="s">
        <v>2356</v>
      </c>
      <c r="G841" t="str">
        <f t="shared" si="13"/>
        <v>Medicine and Surgery Services</v>
      </c>
    </row>
    <row r="842" spans="1:7" x14ac:dyDescent="0.3">
      <c r="A842" s="29" t="s">
        <v>4014</v>
      </c>
      <c r="B842" t="s">
        <v>4014</v>
      </c>
      <c r="D842" t="s">
        <v>4015</v>
      </c>
      <c r="E842" t="s">
        <v>2280</v>
      </c>
      <c r="F842" t="s">
        <v>2356</v>
      </c>
      <c r="G842" t="str">
        <f t="shared" si="13"/>
        <v>Medicine and Surgery Services</v>
      </c>
    </row>
    <row r="843" spans="1:7" x14ac:dyDescent="0.3">
      <c r="A843" s="29" t="s">
        <v>4016</v>
      </c>
      <c r="B843" t="s">
        <v>4016</v>
      </c>
      <c r="D843" t="s">
        <v>4017</v>
      </c>
      <c r="E843" t="s">
        <v>2280</v>
      </c>
      <c r="F843" t="s">
        <v>2356</v>
      </c>
      <c r="G843" t="str">
        <f t="shared" si="13"/>
        <v>Medicine and Surgery Services</v>
      </c>
    </row>
    <row r="844" spans="1:7" x14ac:dyDescent="0.3">
      <c r="A844" s="29" t="s">
        <v>4018</v>
      </c>
      <c r="B844" t="s">
        <v>4018</v>
      </c>
      <c r="D844" t="s">
        <v>4019</v>
      </c>
      <c r="E844" t="s">
        <v>2280</v>
      </c>
      <c r="F844" t="s">
        <v>2356</v>
      </c>
      <c r="G844" t="str">
        <f t="shared" si="13"/>
        <v>Medicine and Surgery Services</v>
      </c>
    </row>
    <row r="845" spans="1:7" x14ac:dyDescent="0.3">
      <c r="A845" s="29" t="s">
        <v>4020</v>
      </c>
      <c r="B845" t="s">
        <v>4020</v>
      </c>
      <c r="D845" t="s">
        <v>4021</v>
      </c>
      <c r="E845" t="s">
        <v>2280</v>
      </c>
      <c r="F845" t="s">
        <v>2356</v>
      </c>
      <c r="G845" t="str">
        <f t="shared" si="13"/>
        <v>Medicine and Surgery Services</v>
      </c>
    </row>
    <row r="846" spans="1:7" x14ac:dyDescent="0.3">
      <c r="A846" s="29" t="s">
        <v>4022</v>
      </c>
      <c r="B846" t="s">
        <v>4022</v>
      </c>
      <c r="D846" t="s">
        <v>4023</v>
      </c>
      <c r="E846" t="s">
        <v>2280</v>
      </c>
      <c r="F846" t="s">
        <v>2356</v>
      </c>
      <c r="G846" t="str">
        <f t="shared" si="13"/>
        <v>Medicine and Surgery Services</v>
      </c>
    </row>
    <row r="847" spans="1:7" x14ac:dyDescent="0.3">
      <c r="A847" s="29" t="s">
        <v>4024</v>
      </c>
      <c r="B847" t="s">
        <v>4024</v>
      </c>
      <c r="D847" t="s">
        <v>4025</v>
      </c>
      <c r="E847" t="s">
        <v>2280</v>
      </c>
      <c r="F847" t="s">
        <v>2356</v>
      </c>
      <c r="G847" t="str">
        <f t="shared" si="13"/>
        <v>Medicine and Surgery Services</v>
      </c>
    </row>
    <row r="848" spans="1:7" x14ac:dyDescent="0.3">
      <c r="A848" s="29" t="s">
        <v>4026</v>
      </c>
      <c r="B848" t="s">
        <v>4026</v>
      </c>
      <c r="D848" t="s">
        <v>4027</v>
      </c>
      <c r="E848" t="s">
        <v>2280</v>
      </c>
      <c r="F848" t="s">
        <v>2356</v>
      </c>
      <c r="G848" t="str">
        <f t="shared" si="13"/>
        <v>Medicine and Surgery Services</v>
      </c>
    </row>
    <row r="849" spans="1:7" x14ac:dyDescent="0.3">
      <c r="A849" s="29" t="s">
        <v>4028</v>
      </c>
      <c r="B849" t="s">
        <v>4028</v>
      </c>
      <c r="D849" t="s">
        <v>4029</v>
      </c>
      <c r="E849" t="s">
        <v>2280</v>
      </c>
      <c r="F849" t="s">
        <v>2356</v>
      </c>
      <c r="G849" t="str">
        <f t="shared" si="13"/>
        <v>Medicine and Surgery Services</v>
      </c>
    </row>
    <row r="850" spans="1:7" x14ac:dyDescent="0.3">
      <c r="A850" s="29" t="s">
        <v>4030</v>
      </c>
      <c r="B850" t="s">
        <v>4030</v>
      </c>
      <c r="D850" t="s">
        <v>4031</v>
      </c>
      <c r="E850" t="s">
        <v>2280</v>
      </c>
      <c r="F850" t="s">
        <v>2356</v>
      </c>
      <c r="G850" t="str">
        <f t="shared" si="13"/>
        <v>Medicine and Surgery Services</v>
      </c>
    </row>
    <row r="851" spans="1:7" x14ac:dyDescent="0.3">
      <c r="A851" s="29" t="s">
        <v>4032</v>
      </c>
      <c r="B851" t="s">
        <v>4032</v>
      </c>
      <c r="D851" t="s">
        <v>4033</v>
      </c>
      <c r="E851" t="s">
        <v>2280</v>
      </c>
      <c r="F851" t="s">
        <v>2356</v>
      </c>
      <c r="G851" t="str">
        <f t="shared" si="13"/>
        <v>Medicine and Surgery Services</v>
      </c>
    </row>
    <row r="852" spans="1:7" x14ac:dyDescent="0.3">
      <c r="A852" s="29" t="s">
        <v>4034</v>
      </c>
      <c r="B852" t="s">
        <v>4034</v>
      </c>
      <c r="D852" t="s">
        <v>4035</v>
      </c>
      <c r="E852" t="s">
        <v>2280</v>
      </c>
      <c r="F852" t="s">
        <v>2356</v>
      </c>
      <c r="G852" t="str">
        <f t="shared" si="13"/>
        <v>Medicine and Surgery Services</v>
      </c>
    </row>
    <row r="853" spans="1:7" x14ac:dyDescent="0.3">
      <c r="A853" s="29" t="s">
        <v>4036</v>
      </c>
      <c r="B853" t="s">
        <v>4036</v>
      </c>
      <c r="D853" t="s">
        <v>4037</v>
      </c>
      <c r="E853" t="s">
        <v>2280</v>
      </c>
      <c r="F853" t="s">
        <v>2356</v>
      </c>
      <c r="G853" t="str">
        <f t="shared" si="13"/>
        <v>Medicine and Surgery Services</v>
      </c>
    </row>
    <row r="854" spans="1:7" x14ac:dyDescent="0.3">
      <c r="A854" s="29" t="s">
        <v>4038</v>
      </c>
      <c r="B854" t="s">
        <v>4038</v>
      </c>
      <c r="D854" t="s">
        <v>4039</v>
      </c>
      <c r="E854" t="s">
        <v>2280</v>
      </c>
      <c r="F854" t="s">
        <v>2356</v>
      </c>
      <c r="G854" t="str">
        <f t="shared" si="13"/>
        <v>Medicine and Surgery Services</v>
      </c>
    </row>
    <row r="855" spans="1:7" x14ac:dyDescent="0.3">
      <c r="A855" s="29" t="s">
        <v>4040</v>
      </c>
      <c r="B855" t="s">
        <v>4040</v>
      </c>
      <c r="D855" t="s">
        <v>4041</v>
      </c>
      <c r="E855" t="s">
        <v>2280</v>
      </c>
      <c r="F855" t="s">
        <v>2356</v>
      </c>
      <c r="G855" t="str">
        <f t="shared" si="13"/>
        <v>Medicine and Surgery Services</v>
      </c>
    </row>
    <row r="856" spans="1:7" x14ac:dyDescent="0.3">
      <c r="A856" s="29" t="s">
        <v>4042</v>
      </c>
      <c r="B856" t="s">
        <v>4042</v>
      </c>
      <c r="D856" t="s">
        <v>4043</v>
      </c>
      <c r="E856" t="s">
        <v>2280</v>
      </c>
      <c r="F856" t="s">
        <v>2356</v>
      </c>
      <c r="G856" t="str">
        <f t="shared" si="13"/>
        <v>Medicine and Surgery Services</v>
      </c>
    </row>
    <row r="857" spans="1:7" x14ac:dyDescent="0.3">
      <c r="A857" s="29" t="s">
        <v>4044</v>
      </c>
      <c r="B857" t="s">
        <v>4044</v>
      </c>
      <c r="D857" t="s">
        <v>4045</v>
      </c>
      <c r="E857" t="s">
        <v>2280</v>
      </c>
      <c r="F857" t="s">
        <v>2356</v>
      </c>
      <c r="G857" t="str">
        <f t="shared" si="13"/>
        <v>Medicine and Surgery Services</v>
      </c>
    </row>
    <row r="858" spans="1:7" x14ac:dyDescent="0.3">
      <c r="A858" s="29" t="s">
        <v>4046</v>
      </c>
      <c r="B858" t="s">
        <v>4046</v>
      </c>
      <c r="D858" t="s">
        <v>4047</v>
      </c>
      <c r="E858" t="s">
        <v>2280</v>
      </c>
      <c r="F858" t="s">
        <v>2356</v>
      </c>
      <c r="G858" t="str">
        <f t="shared" si="13"/>
        <v>Medicine and Surgery Services</v>
      </c>
    </row>
    <row r="859" spans="1:7" x14ac:dyDescent="0.3">
      <c r="A859" s="29" t="s">
        <v>4048</v>
      </c>
      <c r="B859" t="s">
        <v>4048</v>
      </c>
      <c r="D859" t="s">
        <v>4049</v>
      </c>
      <c r="E859" t="s">
        <v>2280</v>
      </c>
      <c r="F859" t="s">
        <v>2356</v>
      </c>
      <c r="G859" t="str">
        <f t="shared" si="13"/>
        <v>Medicine and Surgery Services</v>
      </c>
    </row>
    <row r="860" spans="1:7" x14ac:dyDescent="0.3">
      <c r="A860" s="29" t="s">
        <v>4050</v>
      </c>
      <c r="B860" t="s">
        <v>4050</v>
      </c>
      <c r="D860" t="s">
        <v>4051</v>
      </c>
      <c r="E860" t="s">
        <v>2280</v>
      </c>
      <c r="F860" t="s">
        <v>2356</v>
      </c>
      <c r="G860" t="str">
        <f t="shared" si="13"/>
        <v>Medicine and Surgery Services</v>
      </c>
    </row>
    <row r="861" spans="1:7" x14ac:dyDescent="0.3">
      <c r="A861" s="29" t="s">
        <v>4052</v>
      </c>
      <c r="B861" t="s">
        <v>4052</v>
      </c>
      <c r="D861" t="s">
        <v>4053</v>
      </c>
      <c r="E861" t="s">
        <v>2280</v>
      </c>
      <c r="F861" t="s">
        <v>2356</v>
      </c>
      <c r="G861" t="str">
        <f t="shared" si="13"/>
        <v>Medicine and Surgery Services</v>
      </c>
    </row>
    <row r="862" spans="1:7" x14ac:dyDescent="0.3">
      <c r="A862" s="29" t="s">
        <v>4054</v>
      </c>
      <c r="B862" t="s">
        <v>4054</v>
      </c>
      <c r="D862" t="s">
        <v>4055</v>
      </c>
      <c r="E862" t="s">
        <v>2280</v>
      </c>
      <c r="F862" t="s">
        <v>2356</v>
      </c>
      <c r="G862" t="str">
        <f t="shared" si="13"/>
        <v>Medicine and Surgery Services</v>
      </c>
    </row>
    <row r="863" spans="1:7" x14ac:dyDescent="0.3">
      <c r="A863" s="29" t="s">
        <v>4056</v>
      </c>
      <c r="B863" t="s">
        <v>4056</v>
      </c>
      <c r="D863" t="s">
        <v>4057</v>
      </c>
      <c r="E863" t="s">
        <v>2280</v>
      </c>
      <c r="F863" t="s">
        <v>2356</v>
      </c>
      <c r="G863" t="str">
        <f t="shared" si="13"/>
        <v>Medicine and Surgery Services</v>
      </c>
    </row>
    <row r="864" spans="1:7" x14ac:dyDescent="0.3">
      <c r="A864" s="29" t="s">
        <v>4058</v>
      </c>
      <c r="B864" t="s">
        <v>4058</v>
      </c>
      <c r="D864" t="s">
        <v>4059</v>
      </c>
      <c r="E864" t="s">
        <v>2306</v>
      </c>
      <c r="F864" t="s">
        <v>2356</v>
      </c>
      <c r="G864" t="str">
        <f t="shared" si="13"/>
        <v>Medicine and Surgery Services</v>
      </c>
    </row>
    <row r="865" spans="1:7" x14ac:dyDescent="0.3">
      <c r="A865" s="29" t="s">
        <v>4060</v>
      </c>
      <c r="B865" t="s">
        <v>4060</v>
      </c>
      <c r="D865" t="s">
        <v>4061</v>
      </c>
      <c r="E865" t="s">
        <v>2280</v>
      </c>
      <c r="F865" t="s">
        <v>2356</v>
      </c>
      <c r="G865" t="str">
        <f t="shared" si="13"/>
        <v>Medicine and Surgery Services</v>
      </c>
    </row>
    <row r="866" spans="1:7" x14ac:dyDescent="0.3">
      <c r="A866" s="29" t="s">
        <v>4062</v>
      </c>
      <c r="B866" t="s">
        <v>4062</v>
      </c>
      <c r="D866" t="s">
        <v>4063</v>
      </c>
      <c r="E866" t="s">
        <v>2280</v>
      </c>
      <c r="F866" t="s">
        <v>2356</v>
      </c>
      <c r="G866" t="str">
        <f t="shared" si="13"/>
        <v>Medicine and Surgery Services</v>
      </c>
    </row>
    <row r="867" spans="1:7" x14ac:dyDescent="0.3">
      <c r="A867" s="29" t="s">
        <v>4064</v>
      </c>
      <c r="B867" t="s">
        <v>4064</v>
      </c>
      <c r="D867" t="s">
        <v>4065</v>
      </c>
      <c r="E867" t="s">
        <v>2280</v>
      </c>
      <c r="F867" t="s">
        <v>2356</v>
      </c>
      <c r="G867" t="str">
        <f t="shared" si="13"/>
        <v>Medicine and Surgery Services</v>
      </c>
    </row>
    <row r="868" spans="1:7" x14ac:dyDescent="0.3">
      <c r="A868" s="29" t="s">
        <v>4066</v>
      </c>
      <c r="B868" t="s">
        <v>4066</v>
      </c>
      <c r="D868" t="s">
        <v>4067</v>
      </c>
      <c r="E868" t="s">
        <v>2280</v>
      </c>
      <c r="F868" t="s">
        <v>2356</v>
      </c>
      <c r="G868" t="str">
        <f t="shared" si="13"/>
        <v>Medicine and Surgery Services</v>
      </c>
    </row>
    <row r="869" spans="1:7" x14ac:dyDescent="0.3">
      <c r="A869" s="29" t="s">
        <v>4068</v>
      </c>
      <c r="B869" t="s">
        <v>4068</v>
      </c>
      <c r="D869" t="s">
        <v>4069</v>
      </c>
      <c r="E869" t="s">
        <v>2280</v>
      </c>
      <c r="F869" t="s">
        <v>2356</v>
      </c>
      <c r="G869" t="str">
        <f t="shared" si="13"/>
        <v>Medicine and Surgery Services</v>
      </c>
    </row>
    <row r="870" spans="1:7" x14ac:dyDescent="0.3">
      <c r="A870" s="29" t="s">
        <v>4070</v>
      </c>
      <c r="B870" t="s">
        <v>4070</v>
      </c>
      <c r="D870" t="s">
        <v>4071</v>
      </c>
      <c r="E870" t="s">
        <v>2280</v>
      </c>
      <c r="F870" t="s">
        <v>2356</v>
      </c>
      <c r="G870" t="str">
        <f t="shared" si="13"/>
        <v>Medicine and Surgery Services</v>
      </c>
    </row>
    <row r="871" spans="1:7" x14ac:dyDescent="0.3">
      <c r="A871" s="29" t="s">
        <v>4072</v>
      </c>
      <c r="B871" t="s">
        <v>4072</v>
      </c>
      <c r="D871" t="s">
        <v>4073</v>
      </c>
      <c r="E871" t="s">
        <v>2280</v>
      </c>
      <c r="F871" t="s">
        <v>2356</v>
      </c>
      <c r="G871" t="str">
        <f t="shared" si="13"/>
        <v>Medicine and Surgery Services</v>
      </c>
    </row>
    <row r="872" spans="1:7" x14ac:dyDescent="0.3">
      <c r="A872" s="29" t="s">
        <v>4074</v>
      </c>
      <c r="B872" t="s">
        <v>4074</v>
      </c>
      <c r="D872" t="s">
        <v>4075</v>
      </c>
      <c r="E872" t="s">
        <v>2280</v>
      </c>
      <c r="F872" t="s">
        <v>2356</v>
      </c>
      <c r="G872" t="str">
        <f t="shared" si="13"/>
        <v>Medicine and Surgery Services</v>
      </c>
    </row>
    <row r="873" spans="1:7" x14ac:dyDescent="0.3">
      <c r="A873" s="29" t="s">
        <v>4076</v>
      </c>
      <c r="B873" t="s">
        <v>4076</v>
      </c>
      <c r="D873" t="s">
        <v>4077</v>
      </c>
      <c r="E873" t="s">
        <v>2280</v>
      </c>
      <c r="F873" t="s">
        <v>2356</v>
      </c>
      <c r="G873" t="str">
        <f t="shared" si="13"/>
        <v>Medicine and Surgery Services</v>
      </c>
    </row>
    <row r="874" spans="1:7" x14ac:dyDescent="0.3">
      <c r="A874" s="29" t="s">
        <v>4078</v>
      </c>
      <c r="B874" t="s">
        <v>4078</v>
      </c>
      <c r="D874" t="s">
        <v>4079</v>
      </c>
      <c r="E874" t="s">
        <v>2280</v>
      </c>
      <c r="F874" t="s">
        <v>2356</v>
      </c>
      <c r="G874" t="str">
        <f t="shared" si="13"/>
        <v>Medicine and Surgery Services</v>
      </c>
    </row>
    <row r="875" spans="1:7" x14ac:dyDescent="0.3">
      <c r="A875" s="29" t="s">
        <v>4080</v>
      </c>
      <c r="B875" t="s">
        <v>4080</v>
      </c>
      <c r="D875" t="s">
        <v>4081</v>
      </c>
      <c r="E875" t="s">
        <v>2280</v>
      </c>
      <c r="F875" t="s">
        <v>2356</v>
      </c>
      <c r="G875" t="str">
        <f t="shared" si="13"/>
        <v>Medicine and Surgery Services</v>
      </c>
    </row>
    <row r="876" spans="1:7" x14ac:dyDescent="0.3">
      <c r="A876" s="29" t="s">
        <v>4082</v>
      </c>
      <c r="B876" t="s">
        <v>4082</v>
      </c>
      <c r="D876" t="s">
        <v>4083</v>
      </c>
      <c r="E876" t="s">
        <v>2280</v>
      </c>
      <c r="F876" t="s">
        <v>2356</v>
      </c>
      <c r="G876" t="str">
        <f t="shared" si="13"/>
        <v>Medicine and Surgery Services</v>
      </c>
    </row>
    <row r="877" spans="1:7" x14ac:dyDescent="0.3">
      <c r="A877" s="29" t="s">
        <v>4084</v>
      </c>
      <c r="B877" t="s">
        <v>4084</v>
      </c>
      <c r="D877" t="s">
        <v>4085</v>
      </c>
      <c r="E877" t="s">
        <v>2280</v>
      </c>
      <c r="F877" t="s">
        <v>2356</v>
      </c>
      <c r="G877" t="str">
        <f t="shared" si="13"/>
        <v>Medicine and Surgery Services</v>
      </c>
    </row>
    <row r="878" spans="1:7" x14ac:dyDescent="0.3">
      <c r="A878" s="29" t="s">
        <v>4086</v>
      </c>
      <c r="B878" t="s">
        <v>4086</v>
      </c>
      <c r="D878" t="s">
        <v>4087</v>
      </c>
      <c r="E878" t="s">
        <v>2280</v>
      </c>
      <c r="F878" t="s">
        <v>2356</v>
      </c>
      <c r="G878" t="str">
        <f t="shared" si="13"/>
        <v>Medicine and Surgery Services</v>
      </c>
    </row>
    <row r="879" spans="1:7" x14ac:dyDescent="0.3">
      <c r="A879" s="29" t="s">
        <v>4088</v>
      </c>
      <c r="B879" t="s">
        <v>4088</v>
      </c>
      <c r="D879" t="s">
        <v>4089</v>
      </c>
      <c r="E879" t="s">
        <v>2280</v>
      </c>
      <c r="F879" t="s">
        <v>2356</v>
      </c>
      <c r="G879" t="str">
        <f t="shared" si="13"/>
        <v>Medicine and Surgery Services</v>
      </c>
    </row>
    <row r="880" spans="1:7" x14ac:dyDescent="0.3">
      <c r="A880" s="29" t="s">
        <v>4090</v>
      </c>
      <c r="B880" t="s">
        <v>4090</v>
      </c>
      <c r="D880" t="s">
        <v>4091</v>
      </c>
      <c r="E880" t="s">
        <v>2280</v>
      </c>
      <c r="F880" t="s">
        <v>2356</v>
      </c>
      <c r="G880" t="str">
        <f t="shared" si="13"/>
        <v>Medicine and Surgery Services</v>
      </c>
    </row>
    <row r="881" spans="1:7" x14ac:dyDescent="0.3">
      <c r="A881" s="29" t="s">
        <v>4092</v>
      </c>
      <c r="B881" t="s">
        <v>4092</v>
      </c>
      <c r="D881" t="s">
        <v>4093</v>
      </c>
      <c r="E881" t="s">
        <v>2280</v>
      </c>
      <c r="F881" t="s">
        <v>2356</v>
      </c>
      <c r="G881" t="str">
        <f t="shared" si="13"/>
        <v>Medicine and Surgery Services</v>
      </c>
    </row>
    <row r="882" spans="1:7" x14ac:dyDescent="0.3">
      <c r="A882" s="29" t="s">
        <v>4094</v>
      </c>
      <c r="B882" t="s">
        <v>4094</v>
      </c>
      <c r="D882" t="s">
        <v>4095</v>
      </c>
      <c r="E882" t="s">
        <v>2280</v>
      </c>
      <c r="F882" t="s">
        <v>2356</v>
      </c>
      <c r="G882" t="str">
        <f t="shared" si="13"/>
        <v>Medicine and Surgery Services</v>
      </c>
    </row>
    <row r="883" spans="1:7" x14ac:dyDescent="0.3">
      <c r="A883" s="29" t="s">
        <v>4096</v>
      </c>
      <c r="B883" t="s">
        <v>4096</v>
      </c>
      <c r="D883" t="s">
        <v>4097</v>
      </c>
      <c r="E883" t="s">
        <v>2280</v>
      </c>
      <c r="F883" t="s">
        <v>2356</v>
      </c>
      <c r="G883" t="str">
        <f t="shared" si="13"/>
        <v>Medicine and Surgery Services</v>
      </c>
    </row>
    <row r="884" spans="1:7" x14ac:dyDescent="0.3">
      <c r="A884" s="29" t="s">
        <v>4098</v>
      </c>
      <c r="B884" t="s">
        <v>4098</v>
      </c>
      <c r="D884" t="s">
        <v>4099</v>
      </c>
      <c r="E884" t="s">
        <v>2280</v>
      </c>
      <c r="F884" t="s">
        <v>2356</v>
      </c>
      <c r="G884" t="str">
        <f t="shared" si="13"/>
        <v>Medicine and Surgery Services</v>
      </c>
    </row>
    <row r="885" spans="1:7" x14ac:dyDescent="0.3">
      <c r="A885" s="29" t="s">
        <v>4100</v>
      </c>
      <c r="B885" t="s">
        <v>4100</v>
      </c>
      <c r="D885" t="s">
        <v>4101</v>
      </c>
      <c r="E885" t="s">
        <v>2280</v>
      </c>
      <c r="F885" t="s">
        <v>2356</v>
      </c>
      <c r="G885" t="str">
        <f t="shared" si="13"/>
        <v>Medicine and Surgery Services</v>
      </c>
    </row>
    <row r="886" spans="1:7" x14ac:dyDescent="0.3">
      <c r="A886" s="29" t="s">
        <v>4102</v>
      </c>
      <c r="B886" t="s">
        <v>4102</v>
      </c>
      <c r="D886" t="s">
        <v>4103</v>
      </c>
      <c r="E886" t="s">
        <v>2280</v>
      </c>
      <c r="F886" t="s">
        <v>2356</v>
      </c>
      <c r="G886" t="str">
        <f t="shared" si="13"/>
        <v>Medicine and Surgery Services</v>
      </c>
    </row>
    <row r="887" spans="1:7" x14ac:dyDescent="0.3">
      <c r="A887" s="29" t="s">
        <v>4104</v>
      </c>
      <c r="B887" t="s">
        <v>4104</v>
      </c>
      <c r="D887" t="s">
        <v>4105</v>
      </c>
      <c r="E887" t="s">
        <v>2280</v>
      </c>
      <c r="F887" t="s">
        <v>2356</v>
      </c>
      <c r="G887" t="str">
        <f t="shared" si="13"/>
        <v>Medicine and Surgery Services</v>
      </c>
    </row>
    <row r="888" spans="1:7" x14ac:dyDescent="0.3">
      <c r="A888" s="29" t="s">
        <v>4106</v>
      </c>
      <c r="B888" t="s">
        <v>4106</v>
      </c>
      <c r="D888" t="s">
        <v>4107</v>
      </c>
      <c r="E888" t="s">
        <v>2280</v>
      </c>
      <c r="F888" t="s">
        <v>2356</v>
      </c>
      <c r="G888" t="str">
        <f t="shared" si="13"/>
        <v>Medicine and Surgery Services</v>
      </c>
    </row>
    <row r="889" spans="1:7" x14ac:dyDescent="0.3">
      <c r="A889" s="29" t="s">
        <v>4108</v>
      </c>
      <c r="B889" t="s">
        <v>4108</v>
      </c>
      <c r="D889" t="s">
        <v>4109</v>
      </c>
      <c r="E889" t="s">
        <v>2280</v>
      </c>
      <c r="F889" t="s">
        <v>2356</v>
      </c>
      <c r="G889" t="str">
        <f t="shared" si="13"/>
        <v>Medicine and Surgery Services</v>
      </c>
    </row>
    <row r="890" spans="1:7" x14ac:dyDescent="0.3">
      <c r="A890" s="29" t="s">
        <v>4110</v>
      </c>
      <c r="B890" t="s">
        <v>4110</v>
      </c>
      <c r="D890" t="s">
        <v>4111</v>
      </c>
      <c r="E890" t="s">
        <v>2280</v>
      </c>
      <c r="F890" t="s">
        <v>2356</v>
      </c>
      <c r="G890" t="str">
        <f t="shared" si="13"/>
        <v>Medicine and Surgery Services</v>
      </c>
    </row>
    <row r="891" spans="1:7" x14ac:dyDescent="0.3">
      <c r="A891" s="29" t="s">
        <v>4112</v>
      </c>
      <c r="B891" t="s">
        <v>4112</v>
      </c>
      <c r="D891" t="s">
        <v>4113</v>
      </c>
      <c r="E891" t="s">
        <v>2280</v>
      </c>
      <c r="F891" t="s">
        <v>2356</v>
      </c>
      <c r="G891" t="str">
        <f t="shared" si="13"/>
        <v>Medicine and Surgery Services</v>
      </c>
    </row>
    <row r="892" spans="1:7" x14ac:dyDescent="0.3">
      <c r="A892" s="29" t="s">
        <v>4114</v>
      </c>
      <c r="B892" t="s">
        <v>4114</v>
      </c>
      <c r="D892" t="s">
        <v>4115</v>
      </c>
      <c r="E892" t="s">
        <v>2280</v>
      </c>
      <c r="F892" t="s">
        <v>2356</v>
      </c>
      <c r="G892" t="str">
        <f t="shared" si="13"/>
        <v>Medicine and Surgery Services</v>
      </c>
    </row>
    <row r="893" spans="1:7" x14ac:dyDescent="0.3">
      <c r="A893" s="29" t="s">
        <v>4116</v>
      </c>
      <c r="B893" t="s">
        <v>4116</v>
      </c>
      <c r="D893" t="s">
        <v>4117</v>
      </c>
      <c r="E893" t="s">
        <v>2280</v>
      </c>
      <c r="F893" t="s">
        <v>2356</v>
      </c>
      <c r="G893" t="str">
        <f t="shared" si="13"/>
        <v>Medicine and Surgery Services</v>
      </c>
    </row>
    <row r="894" spans="1:7" x14ac:dyDescent="0.3">
      <c r="A894" s="29" t="s">
        <v>4118</v>
      </c>
      <c r="B894" t="s">
        <v>4118</v>
      </c>
      <c r="D894" t="s">
        <v>4119</v>
      </c>
      <c r="E894" t="s">
        <v>2280</v>
      </c>
      <c r="F894" t="s">
        <v>2356</v>
      </c>
      <c r="G894" t="str">
        <f t="shared" si="13"/>
        <v>Medicine and Surgery Services</v>
      </c>
    </row>
    <row r="895" spans="1:7" x14ac:dyDescent="0.3">
      <c r="A895" s="29" t="s">
        <v>4120</v>
      </c>
      <c r="B895" t="s">
        <v>4120</v>
      </c>
      <c r="D895" t="s">
        <v>4121</v>
      </c>
      <c r="E895" t="s">
        <v>2280</v>
      </c>
      <c r="F895" t="s">
        <v>2356</v>
      </c>
      <c r="G895" t="str">
        <f t="shared" si="13"/>
        <v>Medicine and Surgery Services</v>
      </c>
    </row>
    <row r="896" spans="1:7" x14ac:dyDescent="0.3">
      <c r="A896" s="29" t="s">
        <v>4122</v>
      </c>
      <c r="B896" t="s">
        <v>4122</v>
      </c>
      <c r="D896" t="s">
        <v>4123</v>
      </c>
      <c r="E896" t="s">
        <v>2280</v>
      </c>
      <c r="F896" t="s">
        <v>2356</v>
      </c>
      <c r="G896" t="str">
        <f t="shared" si="13"/>
        <v>Medicine and Surgery Services</v>
      </c>
    </row>
    <row r="897" spans="1:7" x14ac:dyDescent="0.3">
      <c r="A897" s="29" t="s">
        <v>4124</v>
      </c>
      <c r="B897" t="s">
        <v>4124</v>
      </c>
      <c r="D897" t="s">
        <v>4125</v>
      </c>
      <c r="E897" t="s">
        <v>2280</v>
      </c>
      <c r="F897" t="s">
        <v>2356</v>
      </c>
      <c r="G897" t="str">
        <f t="shared" si="13"/>
        <v>Medicine and Surgery Services</v>
      </c>
    </row>
    <row r="898" spans="1:7" x14ac:dyDescent="0.3">
      <c r="A898" s="29" t="s">
        <v>4126</v>
      </c>
      <c r="B898" t="s">
        <v>4126</v>
      </c>
      <c r="D898" t="s">
        <v>4127</v>
      </c>
      <c r="E898" t="s">
        <v>2306</v>
      </c>
      <c r="F898" t="s">
        <v>2356</v>
      </c>
      <c r="G898" t="str">
        <f t="shared" si="13"/>
        <v>Medicine and Surgery Services</v>
      </c>
    </row>
    <row r="899" spans="1:7" x14ac:dyDescent="0.3">
      <c r="A899" s="29" t="s">
        <v>4128</v>
      </c>
      <c r="B899" t="s">
        <v>4128</v>
      </c>
      <c r="D899" t="s">
        <v>4129</v>
      </c>
      <c r="E899" t="s">
        <v>2280</v>
      </c>
      <c r="F899" t="s">
        <v>2356</v>
      </c>
      <c r="G899" t="str">
        <f t="shared" ref="G899:G962" si="14">VLOOKUP(F899,$I$2:$J$27,2,FALSE)</f>
        <v>Medicine and Surgery Services</v>
      </c>
    </row>
    <row r="900" spans="1:7" x14ac:dyDescent="0.3">
      <c r="A900" s="29" t="s">
        <v>4130</v>
      </c>
      <c r="B900" t="s">
        <v>4130</v>
      </c>
      <c r="D900" t="s">
        <v>4131</v>
      </c>
      <c r="E900" t="s">
        <v>2280</v>
      </c>
      <c r="F900" t="s">
        <v>2356</v>
      </c>
      <c r="G900" t="str">
        <f t="shared" si="14"/>
        <v>Medicine and Surgery Services</v>
      </c>
    </row>
    <row r="901" spans="1:7" x14ac:dyDescent="0.3">
      <c r="A901" s="29" t="s">
        <v>4132</v>
      </c>
      <c r="B901" t="s">
        <v>4132</v>
      </c>
      <c r="D901" t="s">
        <v>4133</v>
      </c>
      <c r="E901" t="s">
        <v>2280</v>
      </c>
      <c r="F901" t="s">
        <v>2356</v>
      </c>
      <c r="G901" t="str">
        <f t="shared" si="14"/>
        <v>Medicine and Surgery Services</v>
      </c>
    </row>
    <row r="902" spans="1:7" x14ac:dyDescent="0.3">
      <c r="A902" s="29" t="s">
        <v>4134</v>
      </c>
      <c r="B902" t="s">
        <v>4134</v>
      </c>
      <c r="D902" t="s">
        <v>4135</v>
      </c>
      <c r="E902" t="s">
        <v>2280</v>
      </c>
      <c r="F902" t="s">
        <v>2356</v>
      </c>
      <c r="G902" t="str">
        <f t="shared" si="14"/>
        <v>Medicine and Surgery Services</v>
      </c>
    </row>
    <row r="903" spans="1:7" x14ac:dyDescent="0.3">
      <c r="A903" s="29" t="s">
        <v>4136</v>
      </c>
      <c r="B903" t="s">
        <v>4136</v>
      </c>
      <c r="D903" t="s">
        <v>4137</v>
      </c>
      <c r="E903" t="s">
        <v>2306</v>
      </c>
      <c r="F903" t="s">
        <v>2356</v>
      </c>
      <c r="G903" t="str">
        <f t="shared" si="14"/>
        <v>Medicine and Surgery Services</v>
      </c>
    </row>
    <row r="904" spans="1:7" x14ac:dyDescent="0.3">
      <c r="A904" s="29" t="s">
        <v>4138</v>
      </c>
      <c r="B904" t="s">
        <v>4138</v>
      </c>
      <c r="D904" t="s">
        <v>4139</v>
      </c>
      <c r="E904" t="s">
        <v>2323</v>
      </c>
      <c r="F904" t="s">
        <v>2356</v>
      </c>
      <c r="G904" t="str">
        <f t="shared" si="14"/>
        <v>Medicine and Surgery Services</v>
      </c>
    </row>
    <row r="905" spans="1:7" x14ac:dyDescent="0.3">
      <c r="A905" s="29" t="s">
        <v>4140</v>
      </c>
      <c r="B905" t="s">
        <v>4140</v>
      </c>
      <c r="D905" t="s">
        <v>4141</v>
      </c>
      <c r="E905" t="s">
        <v>2323</v>
      </c>
      <c r="F905" t="s">
        <v>2356</v>
      </c>
      <c r="G905" t="str">
        <f t="shared" si="14"/>
        <v>Medicine and Surgery Services</v>
      </c>
    </row>
    <row r="906" spans="1:7" x14ac:dyDescent="0.3">
      <c r="A906" s="29" t="s">
        <v>4142</v>
      </c>
      <c r="B906" t="s">
        <v>4142</v>
      </c>
      <c r="D906" t="s">
        <v>4143</v>
      </c>
      <c r="E906" t="s">
        <v>2323</v>
      </c>
      <c r="F906" t="s">
        <v>2356</v>
      </c>
      <c r="G906" t="str">
        <f t="shared" si="14"/>
        <v>Medicine and Surgery Services</v>
      </c>
    </row>
    <row r="907" spans="1:7" x14ac:dyDescent="0.3">
      <c r="A907" s="29" t="s">
        <v>4144</v>
      </c>
      <c r="B907" t="s">
        <v>4144</v>
      </c>
      <c r="D907" t="s">
        <v>4145</v>
      </c>
      <c r="E907" t="s">
        <v>2280</v>
      </c>
      <c r="F907" t="s">
        <v>2356</v>
      </c>
      <c r="G907" t="str">
        <f t="shared" si="14"/>
        <v>Medicine and Surgery Services</v>
      </c>
    </row>
    <row r="908" spans="1:7" x14ac:dyDescent="0.3">
      <c r="A908" s="29" t="s">
        <v>4146</v>
      </c>
      <c r="B908" t="s">
        <v>4146</v>
      </c>
      <c r="D908" t="s">
        <v>4147</v>
      </c>
      <c r="E908" t="s">
        <v>2280</v>
      </c>
      <c r="F908" t="s">
        <v>2356</v>
      </c>
      <c r="G908" t="str">
        <f t="shared" si="14"/>
        <v>Medicine and Surgery Services</v>
      </c>
    </row>
    <row r="909" spans="1:7" x14ac:dyDescent="0.3">
      <c r="A909" s="29" t="s">
        <v>4148</v>
      </c>
      <c r="B909" t="s">
        <v>4148</v>
      </c>
      <c r="D909" t="s">
        <v>4149</v>
      </c>
      <c r="E909" t="s">
        <v>2280</v>
      </c>
      <c r="F909" t="s">
        <v>2356</v>
      </c>
      <c r="G909" t="str">
        <f t="shared" si="14"/>
        <v>Medicine and Surgery Services</v>
      </c>
    </row>
    <row r="910" spans="1:7" x14ac:dyDescent="0.3">
      <c r="A910" s="29" t="s">
        <v>4150</v>
      </c>
      <c r="B910" t="s">
        <v>4150</v>
      </c>
      <c r="D910" t="s">
        <v>4151</v>
      </c>
      <c r="E910" t="s">
        <v>2280</v>
      </c>
      <c r="F910" t="s">
        <v>2356</v>
      </c>
      <c r="G910" t="str">
        <f t="shared" si="14"/>
        <v>Medicine and Surgery Services</v>
      </c>
    </row>
    <row r="911" spans="1:7" x14ac:dyDescent="0.3">
      <c r="A911" s="29" t="s">
        <v>4152</v>
      </c>
      <c r="B911" t="s">
        <v>4152</v>
      </c>
      <c r="D911" t="s">
        <v>4153</v>
      </c>
      <c r="E911" t="s">
        <v>2280</v>
      </c>
      <c r="F911" t="s">
        <v>2356</v>
      </c>
      <c r="G911" t="str">
        <f t="shared" si="14"/>
        <v>Medicine and Surgery Services</v>
      </c>
    </row>
    <row r="912" spans="1:7" x14ac:dyDescent="0.3">
      <c r="A912" s="29" t="s">
        <v>4154</v>
      </c>
      <c r="B912" t="s">
        <v>4154</v>
      </c>
      <c r="D912" t="s">
        <v>4155</v>
      </c>
      <c r="E912" t="s">
        <v>2280</v>
      </c>
      <c r="F912" t="s">
        <v>2356</v>
      </c>
      <c r="G912" t="str">
        <f t="shared" si="14"/>
        <v>Medicine and Surgery Services</v>
      </c>
    </row>
    <row r="913" spans="1:7" x14ac:dyDescent="0.3">
      <c r="A913" s="29" t="s">
        <v>4156</v>
      </c>
      <c r="B913" t="s">
        <v>4156</v>
      </c>
      <c r="D913" t="s">
        <v>4157</v>
      </c>
      <c r="E913" t="s">
        <v>2306</v>
      </c>
      <c r="F913" t="s">
        <v>2356</v>
      </c>
      <c r="G913" t="str">
        <f t="shared" si="14"/>
        <v>Medicine and Surgery Services</v>
      </c>
    </row>
    <row r="914" spans="1:7" x14ac:dyDescent="0.3">
      <c r="A914" s="29" t="s">
        <v>4158</v>
      </c>
      <c r="B914" t="s">
        <v>4158</v>
      </c>
      <c r="D914" t="s">
        <v>4159</v>
      </c>
      <c r="E914" t="s">
        <v>2280</v>
      </c>
      <c r="F914" t="s">
        <v>2356</v>
      </c>
      <c r="G914" t="str">
        <f t="shared" si="14"/>
        <v>Medicine and Surgery Services</v>
      </c>
    </row>
    <row r="915" spans="1:7" x14ac:dyDescent="0.3">
      <c r="A915" s="29" t="s">
        <v>4160</v>
      </c>
      <c r="B915" t="s">
        <v>4160</v>
      </c>
      <c r="D915" t="s">
        <v>4161</v>
      </c>
      <c r="E915" t="s">
        <v>2306</v>
      </c>
      <c r="F915" t="s">
        <v>2356</v>
      </c>
      <c r="G915" t="str">
        <f t="shared" si="14"/>
        <v>Medicine and Surgery Services</v>
      </c>
    </row>
    <row r="916" spans="1:7" x14ac:dyDescent="0.3">
      <c r="A916" s="29" t="s">
        <v>4162</v>
      </c>
      <c r="B916" t="s">
        <v>4162</v>
      </c>
      <c r="D916" t="s">
        <v>4163</v>
      </c>
      <c r="E916" t="s">
        <v>2306</v>
      </c>
      <c r="F916" t="s">
        <v>2356</v>
      </c>
      <c r="G916" t="str">
        <f t="shared" si="14"/>
        <v>Medicine and Surgery Services</v>
      </c>
    </row>
    <row r="917" spans="1:7" x14ac:dyDescent="0.3">
      <c r="A917" s="29" t="s">
        <v>4164</v>
      </c>
      <c r="B917" t="s">
        <v>4164</v>
      </c>
      <c r="D917" t="s">
        <v>4165</v>
      </c>
      <c r="E917" t="s">
        <v>2280</v>
      </c>
      <c r="F917" t="s">
        <v>2356</v>
      </c>
      <c r="G917" t="str">
        <f t="shared" si="14"/>
        <v>Medicine and Surgery Services</v>
      </c>
    </row>
    <row r="918" spans="1:7" x14ac:dyDescent="0.3">
      <c r="A918" s="29" t="s">
        <v>4166</v>
      </c>
      <c r="B918" t="s">
        <v>4166</v>
      </c>
      <c r="D918" t="s">
        <v>4167</v>
      </c>
      <c r="E918" t="s">
        <v>2280</v>
      </c>
      <c r="F918" t="s">
        <v>2356</v>
      </c>
      <c r="G918" t="str">
        <f t="shared" si="14"/>
        <v>Medicine and Surgery Services</v>
      </c>
    </row>
    <row r="919" spans="1:7" x14ac:dyDescent="0.3">
      <c r="A919" s="29" t="s">
        <v>4168</v>
      </c>
      <c r="B919" t="s">
        <v>4168</v>
      </c>
      <c r="D919" t="s">
        <v>4169</v>
      </c>
      <c r="E919" t="s">
        <v>2280</v>
      </c>
      <c r="F919" t="s">
        <v>2356</v>
      </c>
      <c r="G919" t="str">
        <f t="shared" si="14"/>
        <v>Medicine and Surgery Services</v>
      </c>
    </row>
    <row r="920" spans="1:7" x14ac:dyDescent="0.3">
      <c r="A920" s="29" t="s">
        <v>4170</v>
      </c>
      <c r="B920" t="s">
        <v>4170</v>
      </c>
      <c r="D920" t="s">
        <v>4171</v>
      </c>
      <c r="E920" t="s">
        <v>2306</v>
      </c>
      <c r="F920" t="s">
        <v>2356</v>
      </c>
      <c r="G920" t="str">
        <f t="shared" si="14"/>
        <v>Medicine and Surgery Services</v>
      </c>
    </row>
    <row r="921" spans="1:7" x14ac:dyDescent="0.3">
      <c r="A921" s="29" t="s">
        <v>4172</v>
      </c>
      <c r="B921" t="s">
        <v>4172</v>
      </c>
      <c r="D921" t="s">
        <v>4173</v>
      </c>
      <c r="E921" t="s">
        <v>2306</v>
      </c>
      <c r="F921" t="s">
        <v>2356</v>
      </c>
      <c r="G921" t="str">
        <f t="shared" si="14"/>
        <v>Medicine and Surgery Services</v>
      </c>
    </row>
    <row r="922" spans="1:7" x14ac:dyDescent="0.3">
      <c r="A922" s="29" t="s">
        <v>4174</v>
      </c>
      <c r="B922" t="s">
        <v>4174</v>
      </c>
      <c r="D922" t="s">
        <v>4175</v>
      </c>
      <c r="E922" t="s">
        <v>2306</v>
      </c>
      <c r="F922" t="s">
        <v>2356</v>
      </c>
      <c r="G922" t="str">
        <f t="shared" si="14"/>
        <v>Medicine and Surgery Services</v>
      </c>
    </row>
    <row r="923" spans="1:7" x14ac:dyDescent="0.3">
      <c r="A923" s="29" t="s">
        <v>4176</v>
      </c>
      <c r="B923" t="s">
        <v>4176</v>
      </c>
      <c r="D923" t="s">
        <v>4177</v>
      </c>
      <c r="E923" t="s">
        <v>2280</v>
      </c>
      <c r="F923" t="s">
        <v>2356</v>
      </c>
      <c r="G923" t="str">
        <f t="shared" si="14"/>
        <v>Medicine and Surgery Services</v>
      </c>
    </row>
    <row r="924" spans="1:7" x14ac:dyDescent="0.3">
      <c r="A924" s="29" t="s">
        <v>4178</v>
      </c>
      <c r="B924" t="s">
        <v>4178</v>
      </c>
      <c r="D924" t="s">
        <v>4179</v>
      </c>
      <c r="E924" t="s">
        <v>2280</v>
      </c>
      <c r="F924" t="s">
        <v>2356</v>
      </c>
      <c r="G924" t="str">
        <f t="shared" si="14"/>
        <v>Medicine and Surgery Services</v>
      </c>
    </row>
    <row r="925" spans="1:7" x14ac:dyDescent="0.3">
      <c r="A925" s="29" t="s">
        <v>4180</v>
      </c>
      <c r="B925" t="s">
        <v>4180</v>
      </c>
      <c r="D925" t="s">
        <v>4181</v>
      </c>
      <c r="E925" t="s">
        <v>2280</v>
      </c>
      <c r="F925" t="s">
        <v>2356</v>
      </c>
      <c r="G925" t="str">
        <f t="shared" si="14"/>
        <v>Medicine and Surgery Services</v>
      </c>
    </row>
    <row r="926" spans="1:7" x14ac:dyDescent="0.3">
      <c r="A926" s="29" t="s">
        <v>4182</v>
      </c>
      <c r="B926" t="s">
        <v>4182</v>
      </c>
      <c r="D926" t="s">
        <v>4183</v>
      </c>
      <c r="E926" t="s">
        <v>2306</v>
      </c>
      <c r="F926" t="s">
        <v>2356</v>
      </c>
      <c r="G926" t="str">
        <f t="shared" si="14"/>
        <v>Medicine and Surgery Services</v>
      </c>
    </row>
    <row r="927" spans="1:7" x14ac:dyDescent="0.3">
      <c r="A927" s="29" t="s">
        <v>4184</v>
      </c>
      <c r="B927" t="s">
        <v>4184</v>
      </c>
      <c r="D927" t="s">
        <v>4185</v>
      </c>
      <c r="E927" t="s">
        <v>2306</v>
      </c>
      <c r="F927" t="s">
        <v>2356</v>
      </c>
      <c r="G927" t="str">
        <f t="shared" si="14"/>
        <v>Medicine and Surgery Services</v>
      </c>
    </row>
    <row r="928" spans="1:7" x14ac:dyDescent="0.3">
      <c r="A928" s="29" t="s">
        <v>4186</v>
      </c>
      <c r="B928" t="s">
        <v>4186</v>
      </c>
      <c r="D928" t="s">
        <v>4187</v>
      </c>
      <c r="E928" t="s">
        <v>2280</v>
      </c>
      <c r="F928" t="s">
        <v>2356</v>
      </c>
      <c r="G928" t="str">
        <f t="shared" si="14"/>
        <v>Medicine and Surgery Services</v>
      </c>
    </row>
    <row r="929" spans="1:7" x14ac:dyDescent="0.3">
      <c r="A929" s="29" t="s">
        <v>4188</v>
      </c>
      <c r="B929" t="s">
        <v>4188</v>
      </c>
      <c r="D929" t="s">
        <v>4189</v>
      </c>
      <c r="E929" t="s">
        <v>2280</v>
      </c>
      <c r="F929" t="s">
        <v>2356</v>
      </c>
      <c r="G929" t="str">
        <f t="shared" si="14"/>
        <v>Medicine and Surgery Services</v>
      </c>
    </row>
    <row r="930" spans="1:7" x14ac:dyDescent="0.3">
      <c r="A930" s="29" t="s">
        <v>4190</v>
      </c>
      <c r="B930" t="s">
        <v>4190</v>
      </c>
      <c r="D930" t="s">
        <v>4191</v>
      </c>
      <c r="E930" t="s">
        <v>2280</v>
      </c>
      <c r="F930" t="s">
        <v>2356</v>
      </c>
      <c r="G930" t="str">
        <f t="shared" si="14"/>
        <v>Medicine and Surgery Services</v>
      </c>
    </row>
    <row r="931" spans="1:7" x14ac:dyDescent="0.3">
      <c r="A931" s="29" t="s">
        <v>4192</v>
      </c>
      <c r="B931" t="s">
        <v>4192</v>
      </c>
      <c r="D931" t="s">
        <v>4193</v>
      </c>
      <c r="E931" t="s">
        <v>2280</v>
      </c>
      <c r="F931" t="s">
        <v>2356</v>
      </c>
      <c r="G931" t="str">
        <f t="shared" si="14"/>
        <v>Medicine and Surgery Services</v>
      </c>
    </row>
    <row r="932" spans="1:7" x14ac:dyDescent="0.3">
      <c r="A932" s="29" t="s">
        <v>4194</v>
      </c>
      <c r="B932" t="s">
        <v>4194</v>
      </c>
      <c r="D932" t="s">
        <v>4195</v>
      </c>
      <c r="E932" t="s">
        <v>2280</v>
      </c>
      <c r="F932" t="s">
        <v>2356</v>
      </c>
      <c r="G932" t="str">
        <f t="shared" si="14"/>
        <v>Medicine and Surgery Services</v>
      </c>
    </row>
    <row r="933" spans="1:7" x14ac:dyDescent="0.3">
      <c r="A933" s="29" t="s">
        <v>4196</v>
      </c>
      <c r="B933" t="s">
        <v>4196</v>
      </c>
      <c r="D933" t="s">
        <v>4197</v>
      </c>
      <c r="E933" t="s">
        <v>2280</v>
      </c>
      <c r="F933" t="s">
        <v>2356</v>
      </c>
      <c r="G933" t="str">
        <f t="shared" si="14"/>
        <v>Medicine and Surgery Services</v>
      </c>
    </row>
    <row r="934" spans="1:7" x14ac:dyDescent="0.3">
      <c r="A934" s="29" t="s">
        <v>4198</v>
      </c>
      <c r="B934" t="s">
        <v>4198</v>
      </c>
      <c r="D934" t="s">
        <v>4199</v>
      </c>
      <c r="E934" t="s">
        <v>2280</v>
      </c>
      <c r="F934" t="s">
        <v>2356</v>
      </c>
      <c r="G934" t="str">
        <f t="shared" si="14"/>
        <v>Medicine and Surgery Services</v>
      </c>
    </row>
    <row r="935" spans="1:7" x14ac:dyDescent="0.3">
      <c r="A935" s="29" t="s">
        <v>4200</v>
      </c>
      <c r="B935" t="s">
        <v>4200</v>
      </c>
      <c r="D935" t="s">
        <v>4201</v>
      </c>
      <c r="E935" t="s">
        <v>2306</v>
      </c>
      <c r="F935" t="s">
        <v>2356</v>
      </c>
      <c r="G935" t="str">
        <f t="shared" si="14"/>
        <v>Medicine and Surgery Services</v>
      </c>
    </row>
    <row r="936" spans="1:7" x14ac:dyDescent="0.3">
      <c r="A936" s="29" t="s">
        <v>4202</v>
      </c>
      <c r="B936" t="s">
        <v>4202</v>
      </c>
      <c r="D936" t="s">
        <v>4203</v>
      </c>
      <c r="E936" t="s">
        <v>2306</v>
      </c>
      <c r="F936" t="s">
        <v>2356</v>
      </c>
      <c r="G936" t="str">
        <f t="shared" si="14"/>
        <v>Medicine and Surgery Services</v>
      </c>
    </row>
    <row r="937" spans="1:7" x14ac:dyDescent="0.3">
      <c r="A937" s="29" t="s">
        <v>4204</v>
      </c>
      <c r="B937" t="s">
        <v>4204</v>
      </c>
      <c r="D937" t="s">
        <v>4205</v>
      </c>
      <c r="E937" t="s">
        <v>2280</v>
      </c>
      <c r="F937" t="s">
        <v>2356</v>
      </c>
      <c r="G937" t="str">
        <f t="shared" si="14"/>
        <v>Medicine and Surgery Services</v>
      </c>
    </row>
    <row r="938" spans="1:7" x14ac:dyDescent="0.3">
      <c r="A938" s="29" t="s">
        <v>4206</v>
      </c>
      <c r="B938" t="s">
        <v>4206</v>
      </c>
      <c r="D938" t="s">
        <v>4207</v>
      </c>
      <c r="E938" t="s">
        <v>2280</v>
      </c>
      <c r="F938" t="s">
        <v>2356</v>
      </c>
      <c r="G938" t="str">
        <f t="shared" si="14"/>
        <v>Medicine and Surgery Services</v>
      </c>
    </row>
    <row r="939" spans="1:7" x14ac:dyDescent="0.3">
      <c r="A939" s="29" t="s">
        <v>4208</v>
      </c>
      <c r="B939" t="s">
        <v>4208</v>
      </c>
      <c r="D939" t="s">
        <v>4209</v>
      </c>
      <c r="E939" t="s">
        <v>2280</v>
      </c>
      <c r="F939" t="s">
        <v>2356</v>
      </c>
      <c r="G939" t="str">
        <f t="shared" si="14"/>
        <v>Medicine and Surgery Services</v>
      </c>
    </row>
    <row r="940" spans="1:7" x14ac:dyDescent="0.3">
      <c r="A940" s="29" t="s">
        <v>4210</v>
      </c>
      <c r="B940" t="s">
        <v>4210</v>
      </c>
      <c r="D940" t="s">
        <v>4211</v>
      </c>
      <c r="E940" t="s">
        <v>2280</v>
      </c>
      <c r="F940" t="s">
        <v>2356</v>
      </c>
      <c r="G940" t="str">
        <f t="shared" si="14"/>
        <v>Medicine and Surgery Services</v>
      </c>
    </row>
    <row r="941" spans="1:7" x14ac:dyDescent="0.3">
      <c r="A941" s="29" t="s">
        <v>4212</v>
      </c>
      <c r="B941" t="s">
        <v>4212</v>
      </c>
      <c r="D941" t="s">
        <v>4213</v>
      </c>
      <c r="E941" t="s">
        <v>2280</v>
      </c>
      <c r="F941" t="s">
        <v>2356</v>
      </c>
      <c r="G941" t="str">
        <f t="shared" si="14"/>
        <v>Medicine and Surgery Services</v>
      </c>
    </row>
    <row r="942" spans="1:7" x14ac:dyDescent="0.3">
      <c r="A942" s="29" t="s">
        <v>4214</v>
      </c>
      <c r="B942" t="s">
        <v>4214</v>
      </c>
      <c r="D942" t="s">
        <v>4215</v>
      </c>
      <c r="E942" t="s">
        <v>2280</v>
      </c>
      <c r="F942" t="s">
        <v>2356</v>
      </c>
      <c r="G942" t="str">
        <f t="shared" si="14"/>
        <v>Medicine and Surgery Services</v>
      </c>
    </row>
    <row r="943" spans="1:7" x14ac:dyDescent="0.3">
      <c r="A943" s="29" t="s">
        <v>4216</v>
      </c>
      <c r="B943" t="s">
        <v>4216</v>
      </c>
      <c r="D943" t="s">
        <v>4217</v>
      </c>
      <c r="E943" t="s">
        <v>2280</v>
      </c>
      <c r="F943" t="s">
        <v>2356</v>
      </c>
      <c r="G943" t="str">
        <f t="shared" si="14"/>
        <v>Medicine and Surgery Services</v>
      </c>
    </row>
    <row r="944" spans="1:7" x14ac:dyDescent="0.3">
      <c r="A944" s="29" t="s">
        <v>4218</v>
      </c>
      <c r="B944" t="s">
        <v>4218</v>
      </c>
      <c r="D944" t="s">
        <v>4219</v>
      </c>
      <c r="E944" t="s">
        <v>2280</v>
      </c>
      <c r="F944" t="s">
        <v>2356</v>
      </c>
      <c r="G944" t="str">
        <f t="shared" si="14"/>
        <v>Medicine and Surgery Services</v>
      </c>
    </row>
    <row r="945" spans="1:7" x14ac:dyDescent="0.3">
      <c r="A945" s="29" t="s">
        <v>4220</v>
      </c>
      <c r="B945" t="s">
        <v>4220</v>
      </c>
      <c r="D945" t="s">
        <v>4221</v>
      </c>
      <c r="E945" t="s">
        <v>2280</v>
      </c>
      <c r="F945" t="s">
        <v>2356</v>
      </c>
      <c r="G945" t="str">
        <f t="shared" si="14"/>
        <v>Medicine and Surgery Services</v>
      </c>
    </row>
    <row r="946" spans="1:7" x14ac:dyDescent="0.3">
      <c r="A946" s="29" t="s">
        <v>4222</v>
      </c>
      <c r="B946" t="s">
        <v>4222</v>
      </c>
      <c r="D946" t="s">
        <v>4223</v>
      </c>
      <c r="E946" t="s">
        <v>2280</v>
      </c>
      <c r="F946" t="s">
        <v>2356</v>
      </c>
      <c r="G946" t="str">
        <f t="shared" si="14"/>
        <v>Medicine and Surgery Services</v>
      </c>
    </row>
    <row r="947" spans="1:7" x14ac:dyDescent="0.3">
      <c r="A947" s="29" t="s">
        <v>4224</v>
      </c>
      <c r="B947" t="s">
        <v>4224</v>
      </c>
      <c r="D947" t="s">
        <v>4225</v>
      </c>
      <c r="E947" t="s">
        <v>2280</v>
      </c>
      <c r="F947" t="s">
        <v>2356</v>
      </c>
      <c r="G947" t="str">
        <f t="shared" si="14"/>
        <v>Medicine and Surgery Services</v>
      </c>
    </row>
    <row r="948" spans="1:7" x14ac:dyDescent="0.3">
      <c r="A948" s="29" t="s">
        <v>4226</v>
      </c>
      <c r="B948" t="s">
        <v>4226</v>
      </c>
      <c r="D948" t="s">
        <v>4227</v>
      </c>
      <c r="E948" t="s">
        <v>2280</v>
      </c>
      <c r="F948" t="s">
        <v>2356</v>
      </c>
      <c r="G948" t="str">
        <f t="shared" si="14"/>
        <v>Medicine and Surgery Services</v>
      </c>
    </row>
    <row r="949" spans="1:7" x14ac:dyDescent="0.3">
      <c r="A949" s="29" t="s">
        <v>4228</v>
      </c>
      <c r="B949" t="s">
        <v>4228</v>
      </c>
      <c r="D949" t="s">
        <v>4229</v>
      </c>
      <c r="E949" t="s">
        <v>2280</v>
      </c>
      <c r="F949" t="s">
        <v>2356</v>
      </c>
      <c r="G949" t="str">
        <f t="shared" si="14"/>
        <v>Medicine and Surgery Services</v>
      </c>
    </row>
    <row r="950" spans="1:7" x14ac:dyDescent="0.3">
      <c r="A950" s="29" t="s">
        <v>4230</v>
      </c>
      <c r="B950" t="s">
        <v>4230</v>
      </c>
      <c r="D950" t="s">
        <v>4231</v>
      </c>
      <c r="E950" t="s">
        <v>2280</v>
      </c>
      <c r="F950" t="s">
        <v>2356</v>
      </c>
      <c r="G950" t="str">
        <f t="shared" si="14"/>
        <v>Medicine and Surgery Services</v>
      </c>
    </row>
    <row r="951" spans="1:7" x14ac:dyDescent="0.3">
      <c r="A951" s="29" t="s">
        <v>4232</v>
      </c>
      <c r="B951" t="s">
        <v>4232</v>
      </c>
      <c r="D951" t="s">
        <v>4233</v>
      </c>
      <c r="E951" t="s">
        <v>2280</v>
      </c>
      <c r="F951" t="s">
        <v>2356</v>
      </c>
      <c r="G951" t="str">
        <f t="shared" si="14"/>
        <v>Medicine and Surgery Services</v>
      </c>
    </row>
    <row r="952" spans="1:7" x14ac:dyDescent="0.3">
      <c r="A952" s="29" t="s">
        <v>4234</v>
      </c>
      <c r="B952" t="s">
        <v>4234</v>
      </c>
      <c r="D952" t="s">
        <v>4235</v>
      </c>
      <c r="E952" t="s">
        <v>2280</v>
      </c>
      <c r="F952" t="s">
        <v>2356</v>
      </c>
      <c r="G952" t="str">
        <f t="shared" si="14"/>
        <v>Medicine and Surgery Services</v>
      </c>
    </row>
    <row r="953" spans="1:7" x14ac:dyDescent="0.3">
      <c r="A953" s="29" t="s">
        <v>4236</v>
      </c>
      <c r="B953" t="s">
        <v>4236</v>
      </c>
      <c r="D953" t="s">
        <v>4237</v>
      </c>
      <c r="E953" t="s">
        <v>2280</v>
      </c>
      <c r="F953" t="s">
        <v>2356</v>
      </c>
      <c r="G953" t="str">
        <f t="shared" si="14"/>
        <v>Medicine and Surgery Services</v>
      </c>
    </row>
    <row r="954" spans="1:7" x14ac:dyDescent="0.3">
      <c r="A954" s="29" t="s">
        <v>4238</v>
      </c>
      <c r="B954" t="s">
        <v>4238</v>
      </c>
      <c r="D954" t="s">
        <v>4239</v>
      </c>
      <c r="E954" t="s">
        <v>2280</v>
      </c>
      <c r="F954" t="s">
        <v>2356</v>
      </c>
      <c r="G954" t="str">
        <f t="shared" si="14"/>
        <v>Medicine and Surgery Services</v>
      </c>
    </row>
    <row r="955" spans="1:7" x14ac:dyDescent="0.3">
      <c r="A955" s="29" t="s">
        <v>4240</v>
      </c>
      <c r="B955" t="s">
        <v>4240</v>
      </c>
      <c r="D955" t="s">
        <v>4241</v>
      </c>
      <c r="E955" t="s">
        <v>2280</v>
      </c>
      <c r="F955" t="s">
        <v>2356</v>
      </c>
      <c r="G955" t="str">
        <f t="shared" si="14"/>
        <v>Medicine and Surgery Services</v>
      </c>
    </row>
    <row r="956" spans="1:7" x14ac:dyDescent="0.3">
      <c r="A956" s="29" t="s">
        <v>4242</v>
      </c>
      <c r="B956" t="s">
        <v>4242</v>
      </c>
      <c r="D956" t="s">
        <v>4243</v>
      </c>
      <c r="E956" t="s">
        <v>2280</v>
      </c>
      <c r="F956" t="s">
        <v>2356</v>
      </c>
      <c r="G956" t="str">
        <f t="shared" si="14"/>
        <v>Medicine and Surgery Services</v>
      </c>
    </row>
    <row r="957" spans="1:7" x14ac:dyDescent="0.3">
      <c r="A957" s="29" t="s">
        <v>4244</v>
      </c>
      <c r="B957" t="s">
        <v>4244</v>
      </c>
      <c r="D957" t="s">
        <v>4245</v>
      </c>
      <c r="E957" t="s">
        <v>2280</v>
      </c>
      <c r="F957" t="s">
        <v>2356</v>
      </c>
      <c r="G957" t="str">
        <f t="shared" si="14"/>
        <v>Medicine and Surgery Services</v>
      </c>
    </row>
    <row r="958" spans="1:7" x14ac:dyDescent="0.3">
      <c r="A958" s="29" t="s">
        <v>4246</v>
      </c>
      <c r="B958" t="s">
        <v>4246</v>
      </c>
      <c r="D958" t="s">
        <v>4247</v>
      </c>
      <c r="E958" t="s">
        <v>2280</v>
      </c>
      <c r="F958" t="s">
        <v>2356</v>
      </c>
      <c r="G958" t="str">
        <f t="shared" si="14"/>
        <v>Medicine and Surgery Services</v>
      </c>
    </row>
    <row r="959" spans="1:7" x14ac:dyDescent="0.3">
      <c r="A959" s="29" t="s">
        <v>4248</v>
      </c>
      <c r="B959" t="s">
        <v>4248</v>
      </c>
      <c r="D959" t="s">
        <v>4249</v>
      </c>
      <c r="E959" t="s">
        <v>2280</v>
      </c>
      <c r="F959" t="s">
        <v>2356</v>
      </c>
      <c r="G959" t="str">
        <f t="shared" si="14"/>
        <v>Medicine and Surgery Services</v>
      </c>
    </row>
    <row r="960" spans="1:7" x14ac:dyDescent="0.3">
      <c r="A960" s="29" t="s">
        <v>4250</v>
      </c>
      <c r="B960" t="s">
        <v>4250</v>
      </c>
      <c r="D960" t="s">
        <v>4251</v>
      </c>
      <c r="E960" t="s">
        <v>2280</v>
      </c>
      <c r="F960" t="s">
        <v>2356</v>
      </c>
      <c r="G960" t="str">
        <f t="shared" si="14"/>
        <v>Medicine and Surgery Services</v>
      </c>
    </row>
    <row r="961" spans="1:7" x14ac:dyDescent="0.3">
      <c r="A961" s="29" t="s">
        <v>4252</v>
      </c>
      <c r="B961" t="s">
        <v>4252</v>
      </c>
      <c r="D961" t="s">
        <v>4253</v>
      </c>
      <c r="E961" t="s">
        <v>2280</v>
      </c>
      <c r="F961" t="s">
        <v>2356</v>
      </c>
      <c r="G961" t="str">
        <f t="shared" si="14"/>
        <v>Medicine and Surgery Services</v>
      </c>
    </row>
    <row r="962" spans="1:7" x14ac:dyDescent="0.3">
      <c r="A962" s="29" t="s">
        <v>4254</v>
      </c>
      <c r="B962" t="s">
        <v>4254</v>
      </c>
      <c r="D962" t="s">
        <v>4255</v>
      </c>
      <c r="E962" t="s">
        <v>2280</v>
      </c>
      <c r="F962" t="s">
        <v>2356</v>
      </c>
      <c r="G962" t="str">
        <f t="shared" si="14"/>
        <v>Medicine and Surgery Services</v>
      </c>
    </row>
    <row r="963" spans="1:7" x14ac:dyDescent="0.3">
      <c r="A963" s="29" t="s">
        <v>4256</v>
      </c>
      <c r="B963" t="s">
        <v>4256</v>
      </c>
      <c r="D963" t="s">
        <v>4257</v>
      </c>
      <c r="E963" t="s">
        <v>2280</v>
      </c>
      <c r="F963" t="s">
        <v>2356</v>
      </c>
      <c r="G963" t="str">
        <f t="shared" ref="G963:G1026" si="15">VLOOKUP(F963,$I$2:$J$27,2,FALSE)</f>
        <v>Medicine and Surgery Services</v>
      </c>
    </row>
    <row r="964" spans="1:7" x14ac:dyDescent="0.3">
      <c r="A964" s="29" t="s">
        <v>4258</v>
      </c>
      <c r="B964" t="s">
        <v>4258</v>
      </c>
      <c r="D964" t="s">
        <v>4259</v>
      </c>
      <c r="E964" t="s">
        <v>2280</v>
      </c>
      <c r="F964" t="s">
        <v>2356</v>
      </c>
      <c r="G964" t="str">
        <f t="shared" si="15"/>
        <v>Medicine and Surgery Services</v>
      </c>
    </row>
    <row r="965" spans="1:7" x14ac:dyDescent="0.3">
      <c r="A965" s="29" t="s">
        <v>4260</v>
      </c>
      <c r="B965" t="s">
        <v>4260</v>
      </c>
      <c r="D965" t="s">
        <v>4261</v>
      </c>
      <c r="E965" t="s">
        <v>2280</v>
      </c>
      <c r="F965" t="s">
        <v>2356</v>
      </c>
      <c r="G965" t="str">
        <f t="shared" si="15"/>
        <v>Medicine and Surgery Services</v>
      </c>
    </row>
    <row r="966" spans="1:7" x14ac:dyDescent="0.3">
      <c r="A966" s="29" t="s">
        <v>4262</v>
      </c>
      <c r="B966" t="s">
        <v>4262</v>
      </c>
      <c r="D966" t="s">
        <v>4263</v>
      </c>
      <c r="E966" t="s">
        <v>2280</v>
      </c>
      <c r="F966" t="s">
        <v>2356</v>
      </c>
      <c r="G966" t="str">
        <f t="shared" si="15"/>
        <v>Medicine and Surgery Services</v>
      </c>
    </row>
    <row r="967" spans="1:7" x14ac:dyDescent="0.3">
      <c r="A967" s="29" t="s">
        <v>4264</v>
      </c>
      <c r="B967" t="s">
        <v>4264</v>
      </c>
      <c r="D967" t="s">
        <v>4265</v>
      </c>
      <c r="E967" t="s">
        <v>2280</v>
      </c>
      <c r="F967" t="s">
        <v>2356</v>
      </c>
      <c r="G967" t="str">
        <f t="shared" si="15"/>
        <v>Medicine and Surgery Services</v>
      </c>
    </row>
    <row r="968" spans="1:7" x14ac:dyDescent="0.3">
      <c r="A968" s="29" t="s">
        <v>4266</v>
      </c>
      <c r="B968" t="s">
        <v>4266</v>
      </c>
      <c r="D968" t="s">
        <v>4267</v>
      </c>
      <c r="E968" t="s">
        <v>2280</v>
      </c>
      <c r="F968" t="s">
        <v>2356</v>
      </c>
      <c r="G968" t="str">
        <f t="shared" si="15"/>
        <v>Medicine and Surgery Services</v>
      </c>
    </row>
    <row r="969" spans="1:7" x14ac:dyDescent="0.3">
      <c r="A969" s="29" t="s">
        <v>4268</v>
      </c>
      <c r="B969" t="s">
        <v>4268</v>
      </c>
      <c r="D969" t="s">
        <v>4269</v>
      </c>
      <c r="E969" t="s">
        <v>2280</v>
      </c>
      <c r="F969" t="s">
        <v>2356</v>
      </c>
      <c r="G969" t="str">
        <f t="shared" si="15"/>
        <v>Medicine and Surgery Services</v>
      </c>
    </row>
    <row r="970" spans="1:7" x14ac:dyDescent="0.3">
      <c r="A970" s="29" t="s">
        <v>4270</v>
      </c>
      <c r="B970" t="s">
        <v>4270</v>
      </c>
      <c r="D970" t="s">
        <v>4271</v>
      </c>
      <c r="E970" t="s">
        <v>2280</v>
      </c>
      <c r="F970" t="s">
        <v>2356</v>
      </c>
      <c r="G970" t="str">
        <f t="shared" si="15"/>
        <v>Medicine and Surgery Services</v>
      </c>
    </row>
    <row r="971" spans="1:7" x14ac:dyDescent="0.3">
      <c r="A971" s="29" t="s">
        <v>4272</v>
      </c>
      <c r="B971" t="s">
        <v>4272</v>
      </c>
      <c r="D971" t="s">
        <v>4273</v>
      </c>
      <c r="E971" t="s">
        <v>2280</v>
      </c>
      <c r="F971" t="s">
        <v>2356</v>
      </c>
      <c r="G971" t="str">
        <f t="shared" si="15"/>
        <v>Medicine and Surgery Services</v>
      </c>
    </row>
    <row r="972" spans="1:7" x14ac:dyDescent="0.3">
      <c r="A972" s="29" t="s">
        <v>4274</v>
      </c>
      <c r="B972" t="s">
        <v>4274</v>
      </c>
      <c r="D972" t="s">
        <v>4275</v>
      </c>
      <c r="E972" t="s">
        <v>2280</v>
      </c>
      <c r="F972" t="s">
        <v>2356</v>
      </c>
      <c r="G972" t="str">
        <f t="shared" si="15"/>
        <v>Medicine and Surgery Services</v>
      </c>
    </row>
    <row r="973" spans="1:7" x14ac:dyDescent="0.3">
      <c r="A973" s="29" t="s">
        <v>4276</v>
      </c>
      <c r="B973" t="s">
        <v>4276</v>
      </c>
      <c r="D973" t="s">
        <v>4277</v>
      </c>
      <c r="E973" t="s">
        <v>2280</v>
      </c>
      <c r="F973" t="s">
        <v>2356</v>
      </c>
      <c r="G973" t="str">
        <f t="shared" si="15"/>
        <v>Medicine and Surgery Services</v>
      </c>
    </row>
    <row r="974" spans="1:7" x14ac:dyDescent="0.3">
      <c r="A974" s="29" t="s">
        <v>4278</v>
      </c>
      <c r="B974" t="s">
        <v>4278</v>
      </c>
      <c r="D974" t="s">
        <v>4279</v>
      </c>
      <c r="E974" t="s">
        <v>2280</v>
      </c>
      <c r="F974" t="s">
        <v>2356</v>
      </c>
      <c r="G974" t="str">
        <f t="shared" si="15"/>
        <v>Medicine and Surgery Services</v>
      </c>
    </row>
    <row r="975" spans="1:7" x14ac:dyDescent="0.3">
      <c r="A975" s="29" t="s">
        <v>4280</v>
      </c>
      <c r="B975" t="s">
        <v>4280</v>
      </c>
      <c r="D975" t="s">
        <v>4281</v>
      </c>
      <c r="E975" t="s">
        <v>2280</v>
      </c>
      <c r="F975" t="s">
        <v>2356</v>
      </c>
      <c r="G975" t="str">
        <f t="shared" si="15"/>
        <v>Medicine and Surgery Services</v>
      </c>
    </row>
    <row r="976" spans="1:7" x14ac:dyDescent="0.3">
      <c r="A976" s="29" t="s">
        <v>4282</v>
      </c>
      <c r="B976" t="s">
        <v>4282</v>
      </c>
      <c r="D976" t="s">
        <v>4283</v>
      </c>
      <c r="E976" t="s">
        <v>2280</v>
      </c>
      <c r="F976" t="s">
        <v>2356</v>
      </c>
      <c r="G976" t="str">
        <f t="shared" si="15"/>
        <v>Medicine and Surgery Services</v>
      </c>
    </row>
    <row r="977" spans="1:7" x14ac:dyDescent="0.3">
      <c r="A977" s="29" t="s">
        <v>4284</v>
      </c>
      <c r="B977" t="s">
        <v>4284</v>
      </c>
      <c r="D977" t="s">
        <v>4285</v>
      </c>
      <c r="E977" t="s">
        <v>2280</v>
      </c>
      <c r="F977" t="s">
        <v>2356</v>
      </c>
      <c r="G977" t="str">
        <f t="shared" si="15"/>
        <v>Medicine and Surgery Services</v>
      </c>
    </row>
    <row r="978" spans="1:7" x14ac:dyDescent="0.3">
      <c r="A978" s="29" t="s">
        <v>4286</v>
      </c>
      <c r="B978" t="s">
        <v>4286</v>
      </c>
      <c r="D978" t="s">
        <v>4287</v>
      </c>
      <c r="E978" t="s">
        <v>2280</v>
      </c>
      <c r="F978" t="s">
        <v>2356</v>
      </c>
      <c r="G978" t="str">
        <f t="shared" si="15"/>
        <v>Medicine and Surgery Services</v>
      </c>
    </row>
    <row r="979" spans="1:7" x14ac:dyDescent="0.3">
      <c r="A979" s="29" t="s">
        <v>4288</v>
      </c>
      <c r="B979" t="s">
        <v>4288</v>
      </c>
      <c r="D979" t="s">
        <v>4289</v>
      </c>
      <c r="E979" t="s">
        <v>2280</v>
      </c>
      <c r="F979" t="s">
        <v>2356</v>
      </c>
      <c r="G979" t="str">
        <f t="shared" si="15"/>
        <v>Medicine and Surgery Services</v>
      </c>
    </row>
    <row r="980" spans="1:7" x14ac:dyDescent="0.3">
      <c r="A980" s="29" t="s">
        <v>4290</v>
      </c>
      <c r="B980" t="s">
        <v>4290</v>
      </c>
      <c r="D980" t="s">
        <v>4291</v>
      </c>
      <c r="E980" t="s">
        <v>2280</v>
      </c>
      <c r="F980" t="s">
        <v>2356</v>
      </c>
      <c r="G980" t="str">
        <f t="shared" si="15"/>
        <v>Medicine and Surgery Services</v>
      </c>
    </row>
    <row r="981" spans="1:7" x14ac:dyDescent="0.3">
      <c r="A981" s="29" t="s">
        <v>4292</v>
      </c>
      <c r="B981" t="s">
        <v>4292</v>
      </c>
      <c r="D981" t="s">
        <v>4293</v>
      </c>
      <c r="E981" t="s">
        <v>2280</v>
      </c>
      <c r="F981" t="s">
        <v>2356</v>
      </c>
      <c r="G981" t="str">
        <f t="shared" si="15"/>
        <v>Medicine and Surgery Services</v>
      </c>
    </row>
    <row r="982" spans="1:7" x14ac:dyDescent="0.3">
      <c r="A982" s="29" t="s">
        <v>4294</v>
      </c>
      <c r="B982" t="s">
        <v>4294</v>
      </c>
      <c r="D982" t="s">
        <v>4295</v>
      </c>
      <c r="E982" t="s">
        <v>2280</v>
      </c>
      <c r="F982" t="s">
        <v>2356</v>
      </c>
      <c r="G982" t="str">
        <f t="shared" si="15"/>
        <v>Medicine and Surgery Services</v>
      </c>
    </row>
    <row r="983" spans="1:7" x14ac:dyDescent="0.3">
      <c r="A983" s="29" t="s">
        <v>4296</v>
      </c>
      <c r="B983" t="s">
        <v>4296</v>
      </c>
      <c r="D983" t="s">
        <v>4297</v>
      </c>
      <c r="E983" t="s">
        <v>2280</v>
      </c>
      <c r="F983" t="s">
        <v>2356</v>
      </c>
      <c r="G983" t="str">
        <f t="shared" si="15"/>
        <v>Medicine and Surgery Services</v>
      </c>
    </row>
    <row r="984" spans="1:7" x14ac:dyDescent="0.3">
      <c r="A984" s="29" t="s">
        <v>4298</v>
      </c>
      <c r="B984" t="s">
        <v>4298</v>
      </c>
      <c r="D984" t="s">
        <v>4299</v>
      </c>
      <c r="E984" t="s">
        <v>2280</v>
      </c>
      <c r="F984" t="s">
        <v>2356</v>
      </c>
      <c r="G984" t="str">
        <f t="shared" si="15"/>
        <v>Medicine and Surgery Services</v>
      </c>
    </row>
    <row r="985" spans="1:7" x14ac:dyDescent="0.3">
      <c r="A985" s="29" t="s">
        <v>4300</v>
      </c>
      <c r="B985" t="s">
        <v>4300</v>
      </c>
      <c r="D985" t="s">
        <v>4301</v>
      </c>
      <c r="E985" t="s">
        <v>2280</v>
      </c>
      <c r="F985" t="s">
        <v>2356</v>
      </c>
      <c r="G985" t="str">
        <f t="shared" si="15"/>
        <v>Medicine and Surgery Services</v>
      </c>
    </row>
    <row r="986" spans="1:7" x14ac:dyDescent="0.3">
      <c r="A986" s="29" t="s">
        <v>4302</v>
      </c>
      <c r="B986" t="s">
        <v>4302</v>
      </c>
      <c r="D986" t="s">
        <v>4303</v>
      </c>
      <c r="E986" t="s">
        <v>2280</v>
      </c>
      <c r="F986" t="s">
        <v>2356</v>
      </c>
      <c r="G986" t="str">
        <f t="shared" si="15"/>
        <v>Medicine and Surgery Services</v>
      </c>
    </row>
    <row r="987" spans="1:7" x14ac:dyDescent="0.3">
      <c r="A987" s="29" t="s">
        <v>4304</v>
      </c>
      <c r="B987" t="s">
        <v>4304</v>
      </c>
      <c r="D987" t="s">
        <v>4305</v>
      </c>
      <c r="E987" t="s">
        <v>2280</v>
      </c>
      <c r="F987" t="s">
        <v>2356</v>
      </c>
      <c r="G987" t="str">
        <f t="shared" si="15"/>
        <v>Medicine and Surgery Services</v>
      </c>
    </row>
    <row r="988" spans="1:7" x14ac:dyDescent="0.3">
      <c r="A988" s="29" t="s">
        <v>4306</v>
      </c>
      <c r="B988" t="s">
        <v>4306</v>
      </c>
      <c r="D988" t="s">
        <v>4307</v>
      </c>
      <c r="E988" t="s">
        <v>2280</v>
      </c>
      <c r="F988" t="s">
        <v>2356</v>
      </c>
      <c r="G988" t="str">
        <f t="shared" si="15"/>
        <v>Medicine and Surgery Services</v>
      </c>
    </row>
    <row r="989" spans="1:7" x14ac:dyDescent="0.3">
      <c r="A989" s="29" t="s">
        <v>4308</v>
      </c>
      <c r="B989" t="s">
        <v>4308</v>
      </c>
      <c r="D989" t="s">
        <v>4309</v>
      </c>
      <c r="E989" t="s">
        <v>2280</v>
      </c>
      <c r="F989" t="s">
        <v>2356</v>
      </c>
      <c r="G989" t="str">
        <f t="shared" si="15"/>
        <v>Medicine and Surgery Services</v>
      </c>
    </row>
    <row r="990" spans="1:7" x14ac:dyDescent="0.3">
      <c r="A990" s="29" t="s">
        <v>4310</v>
      </c>
      <c r="B990" t="s">
        <v>4310</v>
      </c>
      <c r="D990" t="s">
        <v>4311</v>
      </c>
      <c r="E990" t="s">
        <v>2280</v>
      </c>
      <c r="F990" t="s">
        <v>2356</v>
      </c>
      <c r="G990" t="str">
        <f t="shared" si="15"/>
        <v>Medicine and Surgery Services</v>
      </c>
    </row>
    <row r="991" spans="1:7" x14ac:dyDescent="0.3">
      <c r="A991" s="29" t="s">
        <v>4312</v>
      </c>
      <c r="B991" t="s">
        <v>4312</v>
      </c>
      <c r="D991" t="s">
        <v>4313</v>
      </c>
      <c r="E991" t="s">
        <v>2280</v>
      </c>
      <c r="F991" t="s">
        <v>2356</v>
      </c>
      <c r="G991" t="str">
        <f t="shared" si="15"/>
        <v>Medicine and Surgery Services</v>
      </c>
    </row>
    <row r="992" spans="1:7" x14ac:dyDescent="0.3">
      <c r="A992" s="29" t="s">
        <v>4314</v>
      </c>
      <c r="B992" t="s">
        <v>4314</v>
      </c>
      <c r="D992" t="s">
        <v>4315</v>
      </c>
      <c r="E992" t="s">
        <v>2280</v>
      </c>
      <c r="F992" t="s">
        <v>2356</v>
      </c>
      <c r="G992" t="str">
        <f t="shared" si="15"/>
        <v>Medicine and Surgery Services</v>
      </c>
    </row>
    <row r="993" spans="1:7" x14ac:dyDescent="0.3">
      <c r="A993" s="29" t="s">
        <v>4316</v>
      </c>
      <c r="B993" t="s">
        <v>4316</v>
      </c>
      <c r="D993" t="s">
        <v>4317</v>
      </c>
      <c r="E993" t="s">
        <v>2280</v>
      </c>
      <c r="F993" t="s">
        <v>2356</v>
      </c>
      <c r="G993" t="str">
        <f t="shared" si="15"/>
        <v>Medicine and Surgery Services</v>
      </c>
    </row>
    <row r="994" spans="1:7" x14ac:dyDescent="0.3">
      <c r="A994" s="29" t="s">
        <v>4318</v>
      </c>
      <c r="B994" t="s">
        <v>4318</v>
      </c>
      <c r="D994" t="s">
        <v>4319</v>
      </c>
      <c r="E994" t="s">
        <v>2280</v>
      </c>
      <c r="F994" t="s">
        <v>2356</v>
      </c>
      <c r="G994" t="str">
        <f t="shared" si="15"/>
        <v>Medicine and Surgery Services</v>
      </c>
    </row>
    <row r="995" spans="1:7" x14ac:dyDescent="0.3">
      <c r="A995" s="29" t="s">
        <v>4320</v>
      </c>
      <c r="B995" t="s">
        <v>4320</v>
      </c>
      <c r="D995" t="s">
        <v>4321</v>
      </c>
      <c r="E995" t="s">
        <v>2280</v>
      </c>
      <c r="F995" t="s">
        <v>2356</v>
      </c>
      <c r="G995" t="str">
        <f t="shared" si="15"/>
        <v>Medicine and Surgery Services</v>
      </c>
    </row>
    <row r="996" spans="1:7" x14ac:dyDescent="0.3">
      <c r="A996" s="29" t="s">
        <v>4322</v>
      </c>
      <c r="B996" t="s">
        <v>4322</v>
      </c>
      <c r="D996" t="s">
        <v>4323</v>
      </c>
      <c r="E996" t="s">
        <v>2280</v>
      </c>
      <c r="F996" t="s">
        <v>2356</v>
      </c>
      <c r="G996" t="str">
        <f t="shared" si="15"/>
        <v>Medicine and Surgery Services</v>
      </c>
    </row>
    <row r="997" spans="1:7" x14ac:dyDescent="0.3">
      <c r="A997" s="29" t="s">
        <v>4324</v>
      </c>
      <c r="B997" t="s">
        <v>4324</v>
      </c>
      <c r="D997" t="s">
        <v>4325</v>
      </c>
      <c r="E997" t="s">
        <v>2280</v>
      </c>
      <c r="F997" t="s">
        <v>2356</v>
      </c>
      <c r="G997" t="str">
        <f t="shared" si="15"/>
        <v>Medicine and Surgery Services</v>
      </c>
    </row>
    <row r="998" spans="1:7" x14ac:dyDescent="0.3">
      <c r="A998" s="29" t="s">
        <v>4326</v>
      </c>
      <c r="B998" t="s">
        <v>4326</v>
      </c>
      <c r="D998" t="s">
        <v>4327</v>
      </c>
      <c r="E998" t="s">
        <v>2280</v>
      </c>
      <c r="F998" t="s">
        <v>2356</v>
      </c>
      <c r="G998" t="str">
        <f t="shared" si="15"/>
        <v>Medicine and Surgery Services</v>
      </c>
    </row>
    <row r="999" spans="1:7" x14ac:dyDescent="0.3">
      <c r="A999" s="29" t="s">
        <v>4328</v>
      </c>
      <c r="B999" t="s">
        <v>4328</v>
      </c>
      <c r="D999" t="s">
        <v>4329</v>
      </c>
      <c r="E999" t="s">
        <v>2280</v>
      </c>
      <c r="F999" t="s">
        <v>2356</v>
      </c>
      <c r="G999" t="str">
        <f t="shared" si="15"/>
        <v>Medicine and Surgery Services</v>
      </c>
    </row>
    <row r="1000" spans="1:7" x14ac:dyDescent="0.3">
      <c r="A1000" s="29" t="s">
        <v>4330</v>
      </c>
      <c r="B1000" t="s">
        <v>4330</v>
      </c>
      <c r="D1000" t="s">
        <v>4331</v>
      </c>
      <c r="E1000" t="s">
        <v>2280</v>
      </c>
      <c r="F1000" t="s">
        <v>2356</v>
      </c>
      <c r="G1000" t="str">
        <f t="shared" si="15"/>
        <v>Medicine and Surgery Services</v>
      </c>
    </row>
    <row r="1001" spans="1:7" x14ac:dyDescent="0.3">
      <c r="A1001" s="29" t="s">
        <v>4332</v>
      </c>
      <c r="B1001" t="s">
        <v>4332</v>
      </c>
      <c r="D1001" t="s">
        <v>4333</v>
      </c>
      <c r="E1001" t="s">
        <v>2280</v>
      </c>
      <c r="F1001" t="s">
        <v>2356</v>
      </c>
      <c r="G1001" t="str">
        <f t="shared" si="15"/>
        <v>Medicine and Surgery Services</v>
      </c>
    </row>
    <row r="1002" spans="1:7" x14ac:dyDescent="0.3">
      <c r="A1002" s="29" t="s">
        <v>4334</v>
      </c>
      <c r="B1002" t="s">
        <v>4334</v>
      </c>
      <c r="D1002" t="s">
        <v>4335</v>
      </c>
      <c r="E1002" t="s">
        <v>2280</v>
      </c>
      <c r="F1002" t="s">
        <v>2356</v>
      </c>
      <c r="G1002" t="str">
        <f t="shared" si="15"/>
        <v>Medicine and Surgery Services</v>
      </c>
    </row>
    <row r="1003" spans="1:7" x14ac:dyDescent="0.3">
      <c r="A1003" s="29" t="s">
        <v>4336</v>
      </c>
      <c r="B1003" t="s">
        <v>4336</v>
      </c>
      <c r="D1003" t="s">
        <v>4337</v>
      </c>
      <c r="E1003" t="s">
        <v>2306</v>
      </c>
      <c r="F1003" t="s">
        <v>2356</v>
      </c>
      <c r="G1003" t="str">
        <f t="shared" si="15"/>
        <v>Medicine and Surgery Services</v>
      </c>
    </row>
    <row r="1004" spans="1:7" x14ac:dyDescent="0.3">
      <c r="A1004" s="29" t="s">
        <v>4338</v>
      </c>
      <c r="B1004" t="s">
        <v>4338</v>
      </c>
      <c r="D1004" t="s">
        <v>4339</v>
      </c>
      <c r="E1004" t="s">
        <v>2306</v>
      </c>
      <c r="F1004" t="s">
        <v>2356</v>
      </c>
      <c r="G1004" t="str">
        <f t="shared" si="15"/>
        <v>Medicine and Surgery Services</v>
      </c>
    </row>
    <row r="1005" spans="1:7" x14ac:dyDescent="0.3">
      <c r="A1005" s="29" t="s">
        <v>4340</v>
      </c>
      <c r="B1005" t="s">
        <v>4340</v>
      </c>
      <c r="D1005" t="s">
        <v>4341</v>
      </c>
      <c r="E1005" t="s">
        <v>2323</v>
      </c>
      <c r="F1005" t="s">
        <v>2356</v>
      </c>
      <c r="G1005" t="str">
        <f t="shared" si="15"/>
        <v>Medicine and Surgery Services</v>
      </c>
    </row>
    <row r="1006" spans="1:7" x14ac:dyDescent="0.3">
      <c r="A1006" s="29" t="s">
        <v>4342</v>
      </c>
      <c r="B1006" t="s">
        <v>4342</v>
      </c>
      <c r="D1006" t="s">
        <v>4343</v>
      </c>
      <c r="E1006" t="s">
        <v>2323</v>
      </c>
      <c r="F1006" t="s">
        <v>2356</v>
      </c>
      <c r="G1006" t="str">
        <f t="shared" si="15"/>
        <v>Medicine and Surgery Services</v>
      </c>
    </row>
    <row r="1007" spans="1:7" x14ac:dyDescent="0.3">
      <c r="A1007" s="29" t="s">
        <v>4344</v>
      </c>
      <c r="B1007" t="s">
        <v>4344</v>
      </c>
      <c r="D1007" t="s">
        <v>4345</v>
      </c>
      <c r="E1007" t="s">
        <v>2323</v>
      </c>
      <c r="F1007" t="s">
        <v>2356</v>
      </c>
      <c r="G1007" t="str">
        <f t="shared" si="15"/>
        <v>Medicine and Surgery Services</v>
      </c>
    </row>
    <row r="1008" spans="1:7" x14ac:dyDescent="0.3">
      <c r="A1008" s="29" t="s">
        <v>4346</v>
      </c>
      <c r="B1008" t="s">
        <v>4346</v>
      </c>
      <c r="D1008" t="s">
        <v>4347</v>
      </c>
      <c r="E1008" t="s">
        <v>2323</v>
      </c>
      <c r="F1008" t="s">
        <v>2356</v>
      </c>
      <c r="G1008" t="str">
        <f t="shared" si="15"/>
        <v>Medicine and Surgery Services</v>
      </c>
    </row>
    <row r="1009" spans="1:7" x14ac:dyDescent="0.3">
      <c r="A1009" s="29" t="s">
        <v>4348</v>
      </c>
      <c r="B1009" t="s">
        <v>4348</v>
      </c>
      <c r="D1009" t="s">
        <v>4349</v>
      </c>
      <c r="E1009" t="s">
        <v>2323</v>
      </c>
      <c r="F1009" t="s">
        <v>2356</v>
      </c>
      <c r="G1009" t="str">
        <f t="shared" si="15"/>
        <v>Medicine and Surgery Services</v>
      </c>
    </row>
    <row r="1010" spans="1:7" x14ac:dyDescent="0.3">
      <c r="A1010" s="29" t="s">
        <v>4350</v>
      </c>
      <c r="B1010" t="s">
        <v>4350</v>
      </c>
      <c r="D1010" t="s">
        <v>4351</v>
      </c>
      <c r="E1010" t="s">
        <v>2323</v>
      </c>
      <c r="F1010" t="s">
        <v>2356</v>
      </c>
      <c r="G1010" t="str">
        <f t="shared" si="15"/>
        <v>Medicine and Surgery Services</v>
      </c>
    </row>
    <row r="1011" spans="1:7" x14ac:dyDescent="0.3">
      <c r="A1011" s="29" t="s">
        <v>4352</v>
      </c>
      <c r="B1011" t="s">
        <v>4352</v>
      </c>
      <c r="D1011" t="s">
        <v>4353</v>
      </c>
      <c r="E1011" t="s">
        <v>2323</v>
      </c>
      <c r="F1011" t="s">
        <v>2356</v>
      </c>
      <c r="G1011" t="str">
        <f t="shared" si="15"/>
        <v>Medicine and Surgery Services</v>
      </c>
    </row>
    <row r="1012" spans="1:7" x14ac:dyDescent="0.3">
      <c r="A1012" s="29" t="s">
        <v>4354</v>
      </c>
      <c r="B1012" t="s">
        <v>4354</v>
      </c>
      <c r="D1012" t="s">
        <v>4355</v>
      </c>
      <c r="E1012" t="s">
        <v>2323</v>
      </c>
      <c r="F1012" t="s">
        <v>2356</v>
      </c>
      <c r="G1012" t="str">
        <f t="shared" si="15"/>
        <v>Medicine and Surgery Services</v>
      </c>
    </row>
    <row r="1013" spans="1:7" x14ac:dyDescent="0.3">
      <c r="A1013" s="29" t="s">
        <v>4356</v>
      </c>
      <c r="B1013" t="s">
        <v>4356</v>
      </c>
      <c r="D1013" t="s">
        <v>4357</v>
      </c>
      <c r="E1013" t="s">
        <v>2323</v>
      </c>
      <c r="F1013" t="s">
        <v>2356</v>
      </c>
      <c r="G1013" t="str">
        <f t="shared" si="15"/>
        <v>Medicine and Surgery Services</v>
      </c>
    </row>
    <row r="1014" spans="1:7" x14ac:dyDescent="0.3">
      <c r="A1014" s="29" t="s">
        <v>4358</v>
      </c>
      <c r="B1014" t="s">
        <v>4358</v>
      </c>
      <c r="D1014" t="s">
        <v>4359</v>
      </c>
      <c r="E1014" t="s">
        <v>2323</v>
      </c>
      <c r="F1014" t="s">
        <v>2356</v>
      </c>
      <c r="G1014" t="str">
        <f t="shared" si="15"/>
        <v>Medicine and Surgery Services</v>
      </c>
    </row>
    <row r="1015" spans="1:7" x14ac:dyDescent="0.3">
      <c r="A1015" s="29" t="s">
        <v>4360</v>
      </c>
      <c r="B1015" t="s">
        <v>4360</v>
      </c>
      <c r="D1015" t="s">
        <v>4361</v>
      </c>
      <c r="E1015" t="s">
        <v>2323</v>
      </c>
      <c r="F1015" t="s">
        <v>2356</v>
      </c>
      <c r="G1015" t="str">
        <f t="shared" si="15"/>
        <v>Medicine and Surgery Services</v>
      </c>
    </row>
    <row r="1016" spans="1:7" x14ac:dyDescent="0.3">
      <c r="A1016" s="29" t="s">
        <v>4362</v>
      </c>
      <c r="B1016" t="s">
        <v>4362</v>
      </c>
      <c r="D1016" t="s">
        <v>4363</v>
      </c>
      <c r="E1016" t="s">
        <v>2323</v>
      </c>
      <c r="F1016" t="s">
        <v>2356</v>
      </c>
      <c r="G1016" t="str">
        <f t="shared" si="15"/>
        <v>Medicine and Surgery Services</v>
      </c>
    </row>
    <row r="1017" spans="1:7" x14ac:dyDescent="0.3">
      <c r="A1017" s="29" t="s">
        <v>4364</v>
      </c>
      <c r="B1017" t="s">
        <v>4364</v>
      </c>
      <c r="D1017" t="s">
        <v>4365</v>
      </c>
      <c r="E1017" t="s">
        <v>2323</v>
      </c>
      <c r="F1017" t="s">
        <v>2356</v>
      </c>
      <c r="G1017" t="str">
        <f t="shared" si="15"/>
        <v>Medicine and Surgery Services</v>
      </c>
    </row>
    <row r="1018" spans="1:7" x14ac:dyDescent="0.3">
      <c r="A1018" s="29" t="s">
        <v>4366</v>
      </c>
      <c r="B1018" t="s">
        <v>4366</v>
      </c>
      <c r="D1018" t="s">
        <v>4367</v>
      </c>
      <c r="E1018" t="s">
        <v>2323</v>
      </c>
      <c r="F1018" t="s">
        <v>2356</v>
      </c>
      <c r="G1018" t="str">
        <f t="shared" si="15"/>
        <v>Medicine and Surgery Services</v>
      </c>
    </row>
    <row r="1019" spans="1:7" x14ac:dyDescent="0.3">
      <c r="A1019" s="29" t="s">
        <v>4368</v>
      </c>
      <c r="B1019" t="s">
        <v>4368</v>
      </c>
      <c r="D1019" t="s">
        <v>4369</v>
      </c>
      <c r="E1019" t="s">
        <v>2323</v>
      </c>
      <c r="F1019" t="s">
        <v>2356</v>
      </c>
      <c r="G1019" t="str">
        <f t="shared" si="15"/>
        <v>Medicine and Surgery Services</v>
      </c>
    </row>
    <row r="1020" spans="1:7" x14ac:dyDescent="0.3">
      <c r="A1020" s="29" t="s">
        <v>4370</v>
      </c>
      <c r="B1020" t="s">
        <v>4370</v>
      </c>
      <c r="D1020" t="s">
        <v>4371</v>
      </c>
      <c r="E1020" t="s">
        <v>2323</v>
      </c>
      <c r="F1020" t="s">
        <v>2356</v>
      </c>
      <c r="G1020" t="str">
        <f t="shared" si="15"/>
        <v>Medicine and Surgery Services</v>
      </c>
    </row>
    <row r="1021" spans="1:7" x14ac:dyDescent="0.3">
      <c r="A1021" s="29" t="s">
        <v>4372</v>
      </c>
      <c r="B1021" t="s">
        <v>4372</v>
      </c>
      <c r="D1021" t="s">
        <v>4373</v>
      </c>
      <c r="E1021" t="s">
        <v>2323</v>
      </c>
      <c r="F1021" t="s">
        <v>2356</v>
      </c>
      <c r="G1021" t="str">
        <f t="shared" si="15"/>
        <v>Medicine and Surgery Services</v>
      </c>
    </row>
    <row r="1022" spans="1:7" x14ac:dyDescent="0.3">
      <c r="A1022" s="29" t="s">
        <v>4374</v>
      </c>
      <c r="B1022" t="s">
        <v>4374</v>
      </c>
      <c r="D1022" t="s">
        <v>4375</v>
      </c>
      <c r="E1022" t="s">
        <v>2323</v>
      </c>
      <c r="F1022" t="s">
        <v>2356</v>
      </c>
      <c r="G1022" t="str">
        <f t="shared" si="15"/>
        <v>Medicine and Surgery Services</v>
      </c>
    </row>
    <row r="1023" spans="1:7" x14ac:dyDescent="0.3">
      <c r="A1023" s="29" t="s">
        <v>4376</v>
      </c>
      <c r="B1023" t="s">
        <v>4376</v>
      </c>
      <c r="D1023" t="s">
        <v>4377</v>
      </c>
      <c r="E1023" t="s">
        <v>2323</v>
      </c>
      <c r="F1023" t="s">
        <v>2356</v>
      </c>
      <c r="G1023" t="str">
        <f t="shared" si="15"/>
        <v>Medicine and Surgery Services</v>
      </c>
    </row>
    <row r="1024" spans="1:7" x14ac:dyDescent="0.3">
      <c r="A1024" s="29" t="s">
        <v>4378</v>
      </c>
      <c r="B1024" t="s">
        <v>4378</v>
      </c>
      <c r="D1024" t="s">
        <v>4379</v>
      </c>
      <c r="E1024" t="s">
        <v>2323</v>
      </c>
      <c r="F1024" t="s">
        <v>2356</v>
      </c>
      <c r="G1024" t="str">
        <f t="shared" si="15"/>
        <v>Medicine and Surgery Services</v>
      </c>
    </row>
    <row r="1025" spans="1:7" x14ac:dyDescent="0.3">
      <c r="A1025" s="29" t="s">
        <v>4380</v>
      </c>
      <c r="B1025" t="s">
        <v>4380</v>
      </c>
      <c r="D1025" t="s">
        <v>4381</v>
      </c>
      <c r="E1025" t="s">
        <v>2306</v>
      </c>
      <c r="F1025" t="s">
        <v>2356</v>
      </c>
      <c r="G1025" t="str">
        <f t="shared" si="15"/>
        <v>Medicine and Surgery Services</v>
      </c>
    </row>
    <row r="1026" spans="1:7" x14ac:dyDescent="0.3">
      <c r="A1026" s="29" t="s">
        <v>4382</v>
      </c>
      <c r="B1026" t="s">
        <v>4382</v>
      </c>
      <c r="D1026" t="s">
        <v>4383</v>
      </c>
      <c r="E1026" t="s">
        <v>2323</v>
      </c>
      <c r="F1026" t="s">
        <v>2356</v>
      </c>
      <c r="G1026" t="str">
        <f t="shared" si="15"/>
        <v>Medicine and Surgery Services</v>
      </c>
    </row>
    <row r="1027" spans="1:7" x14ac:dyDescent="0.3">
      <c r="A1027" s="29" t="s">
        <v>4384</v>
      </c>
      <c r="B1027" t="s">
        <v>4384</v>
      </c>
      <c r="D1027" t="s">
        <v>4385</v>
      </c>
      <c r="E1027" t="s">
        <v>2323</v>
      </c>
      <c r="F1027" t="s">
        <v>2356</v>
      </c>
      <c r="G1027" t="str">
        <f t="shared" ref="G1027:G1090" si="16">VLOOKUP(F1027,$I$2:$J$27,2,FALSE)</f>
        <v>Medicine and Surgery Services</v>
      </c>
    </row>
    <row r="1028" spans="1:7" x14ac:dyDescent="0.3">
      <c r="A1028" s="29" t="s">
        <v>4386</v>
      </c>
      <c r="B1028" t="s">
        <v>4386</v>
      </c>
      <c r="D1028" t="s">
        <v>4387</v>
      </c>
      <c r="E1028" t="s">
        <v>2323</v>
      </c>
      <c r="F1028" t="s">
        <v>2356</v>
      </c>
      <c r="G1028" t="str">
        <f t="shared" si="16"/>
        <v>Medicine and Surgery Services</v>
      </c>
    </row>
    <row r="1029" spans="1:7" x14ac:dyDescent="0.3">
      <c r="A1029" s="29" t="s">
        <v>4388</v>
      </c>
      <c r="B1029" t="s">
        <v>4388</v>
      </c>
      <c r="D1029" t="s">
        <v>4389</v>
      </c>
      <c r="E1029" t="s">
        <v>2323</v>
      </c>
      <c r="F1029" t="s">
        <v>2356</v>
      </c>
      <c r="G1029" t="str">
        <f t="shared" si="16"/>
        <v>Medicine and Surgery Services</v>
      </c>
    </row>
    <row r="1030" spans="1:7" x14ac:dyDescent="0.3">
      <c r="A1030" s="29" t="s">
        <v>4390</v>
      </c>
      <c r="B1030" t="s">
        <v>4390</v>
      </c>
      <c r="D1030" t="s">
        <v>4391</v>
      </c>
      <c r="E1030" t="s">
        <v>2323</v>
      </c>
      <c r="F1030" t="s">
        <v>2356</v>
      </c>
      <c r="G1030" t="str">
        <f t="shared" si="16"/>
        <v>Medicine and Surgery Services</v>
      </c>
    </row>
    <row r="1031" spans="1:7" x14ac:dyDescent="0.3">
      <c r="A1031" s="29" t="s">
        <v>4392</v>
      </c>
      <c r="B1031" t="s">
        <v>4392</v>
      </c>
      <c r="D1031" t="s">
        <v>4393</v>
      </c>
      <c r="E1031" t="s">
        <v>2323</v>
      </c>
      <c r="F1031" t="s">
        <v>2356</v>
      </c>
      <c r="G1031" t="str">
        <f t="shared" si="16"/>
        <v>Medicine and Surgery Services</v>
      </c>
    </row>
    <row r="1032" spans="1:7" x14ac:dyDescent="0.3">
      <c r="A1032" s="29" t="s">
        <v>4394</v>
      </c>
      <c r="B1032" t="s">
        <v>4394</v>
      </c>
      <c r="D1032" t="s">
        <v>4395</v>
      </c>
      <c r="E1032" t="s">
        <v>2323</v>
      </c>
      <c r="F1032" t="s">
        <v>2356</v>
      </c>
      <c r="G1032" t="str">
        <f t="shared" si="16"/>
        <v>Medicine and Surgery Services</v>
      </c>
    </row>
    <row r="1033" spans="1:7" x14ac:dyDescent="0.3">
      <c r="A1033" s="29" t="s">
        <v>4396</v>
      </c>
      <c r="B1033" t="s">
        <v>4396</v>
      </c>
      <c r="D1033" t="s">
        <v>4397</v>
      </c>
      <c r="E1033" t="s">
        <v>2323</v>
      </c>
      <c r="F1033" t="s">
        <v>2356</v>
      </c>
      <c r="G1033" t="str">
        <f t="shared" si="16"/>
        <v>Medicine and Surgery Services</v>
      </c>
    </row>
    <row r="1034" spans="1:7" x14ac:dyDescent="0.3">
      <c r="A1034" s="29" t="s">
        <v>4398</v>
      </c>
      <c r="B1034" t="s">
        <v>4398</v>
      </c>
      <c r="D1034" t="s">
        <v>4399</v>
      </c>
      <c r="E1034" t="s">
        <v>2306</v>
      </c>
      <c r="F1034" t="s">
        <v>2356</v>
      </c>
      <c r="G1034" t="str">
        <f t="shared" si="16"/>
        <v>Medicine and Surgery Services</v>
      </c>
    </row>
    <row r="1035" spans="1:7" x14ac:dyDescent="0.3">
      <c r="A1035" s="29" t="s">
        <v>4400</v>
      </c>
      <c r="B1035" t="s">
        <v>4400</v>
      </c>
      <c r="D1035" t="s">
        <v>4401</v>
      </c>
      <c r="E1035" t="s">
        <v>2306</v>
      </c>
      <c r="F1035" t="s">
        <v>2356</v>
      </c>
      <c r="G1035" t="str">
        <f t="shared" si="16"/>
        <v>Medicine and Surgery Services</v>
      </c>
    </row>
    <row r="1036" spans="1:7" x14ac:dyDescent="0.3">
      <c r="A1036" s="29" t="s">
        <v>4402</v>
      </c>
      <c r="B1036" t="s">
        <v>4402</v>
      </c>
      <c r="D1036" t="s">
        <v>4403</v>
      </c>
      <c r="E1036" t="s">
        <v>2306</v>
      </c>
      <c r="F1036" t="s">
        <v>2356</v>
      </c>
      <c r="G1036" t="str">
        <f t="shared" si="16"/>
        <v>Medicine and Surgery Services</v>
      </c>
    </row>
    <row r="1037" spans="1:7" x14ac:dyDescent="0.3">
      <c r="A1037" s="29" t="s">
        <v>4404</v>
      </c>
      <c r="B1037" t="s">
        <v>4404</v>
      </c>
      <c r="D1037" t="s">
        <v>4405</v>
      </c>
      <c r="E1037" t="s">
        <v>2280</v>
      </c>
      <c r="F1037" t="s">
        <v>2356</v>
      </c>
      <c r="G1037" t="str">
        <f t="shared" si="16"/>
        <v>Medicine and Surgery Services</v>
      </c>
    </row>
    <row r="1038" spans="1:7" x14ac:dyDescent="0.3">
      <c r="A1038" s="29" t="s">
        <v>4406</v>
      </c>
      <c r="B1038" t="s">
        <v>4406</v>
      </c>
      <c r="D1038" t="s">
        <v>4407</v>
      </c>
      <c r="E1038" t="s">
        <v>2306</v>
      </c>
      <c r="F1038" t="s">
        <v>2356</v>
      </c>
      <c r="G1038" t="str">
        <f t="shared" si="16"/>
        <v>Medicine and Surgery Services</v>
      </c>
    </row>
    <row r="1039" spans="1:7" x14ac:dyDescent="0.3">
      <c r="A1039" s="29" t="s">
        <v>4408</v>
      </c>
      <c r="B1039" t="s">
        <v>4408</v>
      </c>
      <c r="D1039" t="s">
        <v>4409</v>
      </c>
      <c r="E1039" t="s">
        <v>2323</v>
      </c>
      <c r="F1039" t="s">
        <v>2356</v>
      </c>
      <c r="G1039" t="str">
        <f t="shared" si="16"/>
        <v>Medicine and Surgery Services</v>
      </c>
    </row>
    <row r="1040" spans="1:7" x14ac:dyDescent="0.3">
      <c r="A1040" s="29" t="s">
        <v>4410</v>
      </c>
      <c r="B1040" t="s">
        <v>4410</v>
      </c>
      <c r="D1040" t="s">
        <v>4411</v>
      </c>
      <c r="E1040" t="s">
        <v>2280</v>
      </c>
      <c r="F1040" t="s">
        <v>2356</v>
      </c>
      <c r="G1040" t="str">
        <f t="shared" si="16"/>
        <v>Medicine and Surgery Services</v>
      </c>
    </row>
    <row r="1041" spans="1:7" x14ac:dyDescent="0.3">
      <c r="A1041" s="29" t="s">
        <v>4412</v>
      </c>
      <c r="B1041" t="s">
        <v>4412</v>
      </c>
      <c r="D1041" t="s">
        <v>4413</v>
      </c>
      <c r="E1041" t="s">
        <v>2323</v>
      </c>
      <c r="F1041" t="s">
        <v>2356</v>
      </c>
      <c r="G1041" t="str">
        <f t="shared" si="16"/>
        <v>Medicine and Surgery Services</v>
      </c>
    </row>
    <row r="1042" spans="1:7" x14ac:dyDescent="0.3">
      <c r="A1042" s="29" t="s">
        <v>4414</v>
      </c>
      <c r="B1042" t="s">
        <v>4414</v>
      </c>
      <c r="D1042" t="s">
        <v>4415</v>
      </c>
      <c r="E1042" t="s">
        <v>2323</v>
      </c>
      <c r="F1042" t="s">
        <v>2356</v>
      </c>
      <c r="G1042" t="str">
        <f t="shared" si="16"/>
        <v>Medicine and Surgery Services</v>
      </c>
    </row>
    <row r="1043" spans="1:7" x14ac:dyDescent="0.3">
      <c r="A1043" s="29" t="s">
        <v>4416</v>
      </c>
      <c r="B1043" t="s">
        <v>4416</v>
      </c>
      <c r="D1043" t="s">
        <v>4417</v>
      </c>
      <c r="E1043" t="s">
        <v>2323</v>
      </c>
      <c r="F1043" t="s">
        <v>2356</v>
      </c>
      <c r="G1043" t="str">
        <f t="shared" si="16"/>
        <v>Medicine and Surgery Services</v>
      </c>
    </row>
    <row r="1044" spans="1:7" x14ac:dyDescent="0.3">
      <c r="A1044" s="29" t="s">
        <v>4418</v>
      </c>
      <c r="B1044" t="s">
        <v>4418</v>
      </c>
      <c r="D1044" t="s">
        <v>4419</v>
      </c>
      <c r="E1044" t="s">
        <v>2323</v>
      </c>
      <c r="F1044" t="s">
        <v>2356</v>
      </c>
      <c r="G1044" t="str">
        <f t="shared" si="16"/>
        <v>Medicine and Surgery Services</v>
      </c>
    </row>
    <row r="1045" spans="1:7" x14ac:dyDescent="0.3">
      <c r="A1045" s="29" t="s">
        <v>4420</v>
      </c>
      <c r="B1045" t="s">
        <v>4420</v>
      </c>
      <c r="D1045" t="s">
        <v>4421</v>
      </c>
      <c r="E1045" t="s">
        <v>2323</v>
      </c>
      <c r="F1045" t="s">
        <v>2356</v>
      </c>
      <c r="G1045" t="str">
        <f t="shared" si="16"/>
        <v>Medicine and Surgery Services</v>
      </c>
    </row>
    <row r="1046" spans="1:7" x14ac:dyDescent="0.3">
      <c r="A1046" s="29" t="s">
        <v>4422</v>
      </c>
      <c r="B1046" t="s">
        <v>4422</v>
      </c>
      <c r="D1046" t="s">
        <v>4423</v>
      </c>
      <c r="E1046" t="s">
        <v>2323</v>
      </c>
      <c r="F1046" t="s">
        <v>2356</v>
      </c>
      <c r="G1046" t="str">
        <f t="shared" si="16"/>
        <v>Medicine and Surgery Services</v>
      </c>
    </row>
    <row r="1047" spans="1:7" x14ac:dyDescent="0.3">
      <c r="A1047" s="29" t="s">
        <v>4424</v>
      </c>
      <c r="B1047" t="s">
        <v>4424</v>
      </c>
      <c r="D1047" t="s">
        <v>4425</v>
      </c>
      <c r="E1047" t="s">
        <v>2280</v>
      </c>
      <c r="F1047" t="s">
        <v>2356</v>
      </c>
      <c r="G1047" t="str">
        <f t="shared" si="16"/>
        <v>Medicine and Surgery Services</v>
      </c>
    </row>
    <row r="1048" spans="1:7" x14ac:dyDescent="0.3">
      <c r="A1048" s="29" t="s">
        <v>4426</v>
      </c>
      <c r="B1048" t="s">
        <v>4426</v>
      </c>
      <c r="D1048" t="s">
        <v>4427</v>
      </c>
      <c r="E1048" t="s">
        <v>2280</v>
      </c>
      <c r="F1048" t="s">
        <v>2356</v>
      </c>
      <c r="G1048" t="str">
        <f t="shared" si="16"/>
        <v>Medicine and Surgery Services</v>
      </c>
    </row>
    <row r="1049" spans="1:7" x14ac:dyDescent="0.3">
      <c r="A1049" s="29" t="s">
        <v>4428</v>
      </c>
      <c r="B1049" t="s">
        <v>4428</v>
      </c>
      <c r="D1049" t="s">
        <v>4429</v>
      </c>
      <c r="E1049" t="s">
        <v>2323</v>
      </c>
      <c r="F1049" t="s">
        <v>2356</v>
      </c>
      <c r="G1049" t="str">
        <f t="shared" si="16"/>
        <v>Medicine and Surgery Services</v>
      </c>
    </row>
    <row r="1050" spans="1:7" x14ac:dyDescent="0.3">
      <c r="A1050" s="29" t="s">
        <v>4430</v>
      </c>
      <c r="B1050" t="s">
        <v>4430</v>
      </c>
      <c r="D1050" t="s">
        <v>4431</v>
      </c>
      <c r="E1050" t="s">
        <v>2323</v>
      </c>
      <c r="F1050" t="s">
        <v>2356</v>
      </c>
      <c r="G1050" t="str">
        <f t="shared" si="16"/>
        <v>Medicine and Surgery Services</v>
      </c>
    </row>
    <row r="1051" spans="1:7" x14ac:dyDescent="0.3">
      <c r="A1051" s="29" t="s">
        <v>4432</v>
      </c>
      <c r="B1051" t="s">
        <v>4432</v>
      </c>
      <c r="D1051" t="s">
        <v>4433</v>
      </c>
      <c r="E1051" t="s">
        <v>2280</v>
      </c>
      <c r="F1051" t="s">
        <v>2356</v>
      </c>
      <c r="G1051" t="str">
        <f t="shared" si="16"/>
        <v>Medicine and Surgery Services</v>
      </c>
    </row>
    <row r="1052" spans="1:7" x14ac:dyDescent="0.3">
      <c r="A1052" s="29" t="s">
        <v>4434</v>
      </c>
      <c r="B1052" t="s">
        <v>4434</v>
      </c>
      <c r="D1052" t="s">
        <v>4435</v>
      </c>
      <c r="E1052" t="s">
        <v>2306</v>
      </c>
      <c r="F1052" t="s">
        <v>2356</v>
      </c>
      <c r="G1052" t="str">
        <f t="shared" si="16"/>
        <v>Medicine and Surgery Services</v>
      </c>
    </row>
    <row r="1053" spans="1:7" x14ac:dyDescent="0.3">
      <c r="A1053" s="29" t="s">
        <v>4436</v>
      </c>
      <c r="B1053" t="s">
        <v>4436</v>
      </c>
      <c r="D1053" t="s">
        <v>4437</v>
      </c>
      <c r="E1053" t="s">
        <v>2323</v>
      </c>
      <c r="F1053" t="s">
        <v>2356</v>
      </c>
      <c r="G1053" t="str">
        <f t="shared" si="16"/>
        <v>Medicine and Surgery Services</v>
      </c>
    </row>
    <row r="1054" spans="1:7" x14ac:dyDescent="0.3">
      <c r="A1054" s="29" t="s">
        <v>4438</v>
      </c>
      <c r="B1054" t="s">
        <v>4438</v>
      </c>
      <c r="D1054" t="s">
        <v>4439</v>
      </c>
      <c r="E1054" t="s">
        <v>2280</v>
      </c>
      <c r="F1054" t="s">
        <v>2356</v>
      </c>
      <c r="G1054" t="str">
        <f t="shared" si="16"/>
        <v>Medicine and Surgery Services</v>
      </c>
    </row>
    <row r="1055" spans="1:7" x14ac:dyDescent="0.3">
      <c r="A1055" s="29" t="s">
        <v>4440</v>
      </c>
      <c r="B1055" t="s">
        <v>4440</v>
      </c>
      <c r="D1055" t="s">
        <v>4441</v>
      </c>
      <c r="E1055" t="s">
        <v>2280</v>
      </c>
      <c r="F1055" t="s">
        <v>2356</v>
      </c>
      <c r="G1055" t="str">
        <f t="shared" si="16"/>
        <v>Medicine and Surgery Services</v>
      </c>
    </row>
    <row r="1056" spans="1:7" x14ac:dyDescent="0.3">
      <c r="A1056" s="29" t="s">
        <v>4442</v>
      </c>
      <c r="B1056" t="s">
        <v>4442</v>
      </c>
      <c r="D1056" t="s">
        <v>4443</v>
      </c>
      <c r="E1056" t="s">
        <v>2280</v>
      </c>
      <c r="F1056" t="s">
        <v>2356</v>
      </c>
      <c r="G1056" t="str">
        <f t="shared" si="16"/>
        <v>Medicine and Surgery Services</v>
      </c>
    </row>
    <row r="1057" spans="1:7" x14ac:dyDescent="0.3">
      <c r="A1057" s="29" t="s">
        <v>4444</v>
      </c>
      <c r="B1057" t="s">
        <v>4444</v>
      </c>
      <c r="D1057" t="s">
        <v>4445</v>
      </c>
      <c r="E1057" t="s">
        <v>2280</v>
      </c>
      <c r="F1057" t="s">
        <v>2356</v>
      </c>
      <c r="G1057" t="str">
        <f t="shared" si="16"/>
        <v>Medicine and Surgery Services</v>
      </c>
    </row>
    <row r="1058" spans="1:7" x14ac:dyDescent="0.3">
      <c r="A1058" s="29" t="s">
        <v>4446</v>
      </c>
      <c r="B1058" t="s">
        <v>4446</v>
      </c>
      <c r="D1058" t="s">
        <v>4445</v>
      </c>
      <c r="E1058" t="s">
        <v>2280</v>
      </c>
      <c r="F1058" t="s">
        <v>2356</v>
      </c>
      <c r="G1058" t="str">
        <f t="shared" si="16"/>
        <v>Medicine and Surgery Services</v>
      </c>
    </row>
    <row r="1059" spans="1:7" x14ac:dyDescent="0.3">
      <c r="A1059" s="29" t="s">
        <v>4447</v>
      </c>
      <c r="B1059" t="s">
        <v>4447</v>
      </c>
      <c r="D1059" t="s">
        <v>4445</v>
      </c>
      <c r="E1059" t="s">
        <v>2280</v>
      </c>
      <c r="F1059" t="s">
        <v>2356</v>
      </c>
      <c r="G1059" t="str">
        <f t="shared" si="16"/>
        <v>Medicine and Surgery Services</v>
      </c>
    </row>
    <row r="1060" spans="1:7" x14ac:dyDescent="0.3">
      <c r="A1060" s="29" t="s">
        <v>4448</v>
      </c>
      <c r="B1060" t="s">
        <v>4448</v>
      </c>
      <c r="D1060" t="s">
        <v>4445</v>
      </c>
      <c r="E1060" t="s">
        <v>2280</v>
      </c>
      <c r="F1060" t="s">
        <v>2356</v>
      </c>
      <c r="G1060" t="str">
        <f t="shared" si="16"/>
        <v>Medicine and Surgery Services</v>
      </c>
    </row>
    <row r="1061" spans="1:7" x14ac:dyDescent="0.3">
      <c r="A1061" s="29" t="s">
        <v>4449</v>
      </c>
      <c r="B1061" t="s">
        <v>4449</v>
      </c>
      <c r="D1061" t="s">
        <v>4445</v>
      </c>
      <c r="E1061" t="s">
        <v>2280</v>
      </c>
      <c r="F1061" t="s">
        <v>2356</v>
      </c>
      <c r="G1061" t="str">
        <f t="shared" si="16"/>
        <v>Medicine and Surgery Services</v>
      </c>
    </row>
    <row r="1062" spans="1:7" x14ac:dyDescent="0.3">
      <c r="A1062" s="29" t="s">
        <v>4450</v>
      </c>
      <c r="B1062" t="s">
        <v>4450</v>
      </c>
      <c r="D1062" t="s">
        <v>4445</v>
      </c>
      <c r="E1062" t="s">
        <v>2280</v>
      </c>
      <c r="F1062" t="s">
        <v>2356</v>
      </c>
      <c r="G1062" t="str">
        <f t="shared" si="16"/>
        <v>Medicine and Surgery Services</v>
      </c>
    </row>
    <row r="1063" spans="1:7" x14ac:dyDescent="0.3">
      <c r="A1063" s="29" t="s">
        <v>4451</v>
      </c>
      <c r="B1063" t="s">
        <v>4451</v>
      </c>
      <c r="D1063" t="s">
        <v>4452</v>
      </c>
      <c r="E1063" t="s">
        <v>2280</v>
      </c>
      <c r="F1063" t="s">
        <v>2356</v>
      </c>
      <c r="G1063" t="str">
        <f t="shared" si="16"/>
        <v>Medicine and Surgery Services</v>
      </c>
    </row>
    <row r="1064" spans="1:7" x14ac:dyDescent="0.3">
      <c r="A1064" s="29" t="s">
        <v>4453</v>
      </c>
      <c r="B1064" t="s">
        <v>4453</v>
      </c>
      <c r="D1064" t="s">
        <v>4454</v>
      </c>
      <c r="E1064" t="s">
        <v>2280</v>
      </c>
      <c r="F1064" t="s">
        <v>2356</v>
      </c>
      <c r="G1064" t="str">
        <f t="shared" si="16"/>
        <v>Medicine and Surgery Services</v>
      </c>
    </row>
    <row r="1065" spans="1:7" x14ac:dyDescent="0.3">
      <c r="A1065" s="29" t="s">
        <v>4455</v>
      </c>
      <c r="B1065" t="s">
        <v>4455</v>
      </c>
      <c r="D1065" t="s">
        <v>4454</v>
      </c>
      <c r="E1065" t="s">
        <v>2280</v>
      </c>
      <c r="F1065" t="s">
        <v>2356</v>
      </c>
      <c r="G1065" t="str">
        <f t="shared" si="16"/>
        <v>Medicine and Surgery Services</v>
      </c>
    </row>
    <row r="1066" spans="1:7" x14ac:dyDescent="0.3">
      <c r="A1066" s="29" t="s">
        <v>4456</v>
      </c>
      <c r="B1066" t="s">
        <v>4456</v>
      </c>
      <c r="D1066" t="s">
        <v>4457</v>
      </c>
      <c r="E1066" t="s">
        <v>2280</v>
      </c>
      <c r="F1066" t="s">
        <v>2356</v>
      </c>
      <c r="G1066" t="str">
        <f t="shared" si="16"/>
        <v>Medicine and Surgery Services</v>
      </c>
    </row>
    <row r="1067" spans="1:7" x14ac:dyDescent="0.3">
      <c r="A1067" s="29" t="s">
        <v>4458</v>
      </c>
      <c r="B1067" t="s">
        <v>4458</v>
      </c>
      <c r="D1067" t="s">
        <v>4457</v>
      </c>
      <c r="E1067" t="s">
        <v>2280</v>
      </c>
      <c r="F1067" t="s">
        <v>2356</v>
      </c>
      <c r="G1067" t="str">
        <f t="shared" si="16"/>
        <v>Medicine and Surgery Services</v>
      </c>
    </row>
    <row r="1068" spans="1:7" x14ac:dyDescent="0.3">
      <c r="A1068" s="29" t="s">
        <v>4459</v>
      </c>
      <c r="B1068" t="s">
        <v>4459</v>
      </c>
      <c r="D1068" t="s">
        <v>4457</v>
      </c>
      <c r="E1068" t="s">
        <v>2280</v>
      </c>
      <c r="F1068" t="s">
        <v>2356</v>
      </c>
      <c r="G1068" t="str">
        <f t="shared" si="16"/>
        <v>Medicine and Surgery Services</v>
      </c>
    </row>
    <row r="1069" spans="1:7" x14ac:dyDescent="0.3">
      <c r="A1069" s="29" t="s">
        <v>4460</v>
      </c>
      <c r="B1069" t="s">
        <v>4460</v>
      </c>
      <c r="D1069" t="s">
        <v>4457</v>
      </c>
      <c r="E1069" t="s">
        <v>2280</v>
      </c>
      <c r="F1069" t="s">
        <v>2356</v>
      </c>
      <c r="G1069" t="str">
        <f t="shared" si="16"/>
        <v>Medicine and Surgery Services</v>
      </c>
    </row>
    <row r="1070" spans="1:7" x14ac:dyDescent="0.3">
      <c r="A1070" s="29" t="s">
        <v>4461</v>
      </c>
      <c r="B1070" t="s">
        <v>4461</v>
      </c>
      <c r="D1070" t="s">
        <v>4457</v>
      </c>
      <c r="E1070" t="s">
        <v>2280</v>
      </c>
      <c r="F1070" t="s">
        <v>2356</v>
      </c>
      <c r="G1070" t="str">
        <f t="shared" si="16"/>
        <v>Medicine and Surgery Services</v>
      </c>
    </row>
    <row r="1071" spans="1:7" x14ac:dyDescent="0.3">
      <c r="A1071" s="29" t="s">
        <v>4462</v>
      </c>
      <c r="B1071" t="s">
        <v>4462</v>
      </c>
      <c r="D1071" t="s">
        <v>4457</v>
      </c>
      <c r="E1071" t="s">
        <v>2280</v>
      </c>
      <c r="F1071" t="s">
        <v>2356</v>
      </c>
      <c r="G1071" t="str">
        <f t="shared" si="16"/>
        <v>Medicine and Surgery Services</v>
      </c>
    </row>
    <row r="1072" spans="1:7" x14ac:dyDescent="0.3">
      <c r="A1072" s="29" t="s">
        <v>4463</v>
      </c>
      <c r="B1072" t="s">
        <v>4463</v>
      </c>
      <c r="D1072" t="s">
        <v>4457</v>
      </c>
      <c r="E1072" t="s">
        <v>2280</v>
      </c>
      <c r="F1072" t="s">
        <v>2356</v>
      </c>
      <c r="G1072" t="str">
        <f t="shared" si="16"/>
        <v>Medicine and Surgery Services</v>
      </c>
    </row>
    <row r="1073" spans="1:7" x14ac:dyDescent="0.3">
      <c r="A1073" s="29" t="s">
        <v>4464</v>
      </c>
      <c r="B1073" t="s">
        <v>4464</v>
      </c>
      <c r="D1073" t="s">
        <v>4465</v>
      </c>
      <c r="E1073" t="s">
        <v>2280</v>
      </c>
      <c r="F1073" t="s">
        <v>2356</v>
      </c>
      <c r="G1073" t="str">
        <f t="shared" si="16"/>
        <v>Medicine and Surgery Services</v>
      </c>
    </row>
    <row r="1074" spans="1:7" x14ac:dyDescent="0.3">
      <c r="A1074" s="29" t="s">
        <v>4466</v>
      </c>
      <c r="B1074" t="s">
        <v>4466</v>
      </c>
      <c r="D1074" t="s">
        <v>4465</v>
      </c>
      <c r="E1074" t="s">
        <v>2280</v>
      </c>
      <c r="F1074" t="s">
        <v>2356</v>
      </c>
      <c r="G1074" t="str">
        <f t="shared" si="16"/>
        <v>Medicine and Surgery Services</v>
      </c>
    </row>
    <row r="1075" spans="1:7" x14ac:dyDescent="0.3">
      <c r="A1075" s="29" t="s">
        <v>4467</v>
      </c>
      <c r="B1075" t="s">
        <v>4467</v>
      </c>
      <c r="D1075" t="s">
        <v>4465</v>
      </c>
      <c r="E1075" t="s">
        <v>2280</v>
      </c>
      <c r="F1075" t="s">
        <v>2356</v>
      </c>
      <c r="G1075" t="str">
        <f t="shared" si="16"/>
        <v>Medicine and Surgery Services</v>
      </c>
    </row>
    <row r="1076" spans="1:7" x14ac:dyDescent="0.3">
      <c r="A1076" s="29" t="s">
        <v>4468</v>
      </c>
      <c r="B1076" t="s">
        <v>4468</v>
      </c>
      <c r="D1076" t="s">
        <v>4469</v>
      </c>
      <c r="E1076" t="s">
        <v>2323</v>
      </c>
      <c r="F1076" t="s">
        <v>2356</v>
      </c>
      <c r="G1076" t="str">
        <f t="shared" si="16"/>
        <v>Medicine and Surgery Services</v>
      </c>
    </row>
    <row r="1077" spans="1:7" x14ac:dyDescent="0.3">
      <c r="A1077" s="29" t="s">
        <v>4470</v>
      </c>
      <c r="B1077" t="s">
        <v>4470</v>
      </c>
      <c r="D1077" t="s">
        <v>4471</v>
      </c>
      <c r="E1077" t="s">
        <v>2280</v>
      </c>
      <c r="F1077" t="s">
        <v>2356</v>
      </c>
      <c r="G1077" t="str">
        <f t="shared" si="16"/>
        <v>Medicine and Surgery Services</v>
      </c>
    </row>
    <row r="1078" spans="1:7" x14ac:dyDescent="0.3">
      <c r="A1078" s="29" t="s">
        <v>4472</v>
      </c>
      <c r="B1078" t="s">
        <v>4472</v>
      </c>
      <c r="D1078" t="s">
        <v>4473</v>
      </c>
      <c r="E1078" t="s">
        <v>2280</v>
      </c>
      <c r="F1078" t="s">
        <v>2356</v>
      </c>
      <c r="G1078" t="str">
        <f t="shared" si="16"/>
        <v>Medicine and Surgery Services</v>
      </c>
    </row>
    <row r="1079" spans="1:7" x14ac:dyDescent="0.3">
      <c r="A1079" s="29" t="s">
        <v>4474</v>
      </c>
      <c r="B1079" t="s">
        <v>4474</v>
      </c>
      <c r="D1079" t="s">
        <v>4475</v>
      </c>
      <c r="E1079" t="s">
        <v>2280</v>
      </c>
      <c r="F1079" t="s">
        <v>2356</v>
      </c>
      <c r="G1079" t="str">
        <f t="shared" si="16"/>
        <v>Medicine and Surgery Services</v>
      </c>
    </row>
    <row r="1080" spans="1:7" x14ac:dyDescent="0.3">
      <c r="A1080" s="29" t="s">
        <v>4476</v>
      </c>
      <c r="B1080" t="s">
        <v>4476</v>
      </c>
      <c r="D1080" t="s">
        <v>4477</v>
      </c>
      <c r="E1080" t="s">
        <v>2280</v>
      </c>
      <c r="F1080" t="s">
        <v>2356</v>
      </c>
      <c r="G1080" t="str">
        <f t="shared" si="16"/>
        <v>Medicine and Surgery Services</v>
      </c>
    </row>
    <row r="1081" spans="1:7" x14ac:dyDescent="0.3">
      <c r="A1081" s="29" t="s">
        <v>4478</v>
      </c>
      <c r="B1081" t="s">
        <v>4478</v>
      </c>
      <c r="D1081" t="s">
        <v>4479</v>
      </c>
      <c r="E1081" t="s">
        <v>2280</v>
      </c>
      <c r="F1081" t="s">
        <v>2356</v>
      </c>
      <c r="G1081" t="str">
        <f t="shared" si="16"/>
        <v>Medicine and Surgery Services</v>
      </c>
    </row>
    <row r="1082" spans="1:7" x14ac:dyDescent="0.3">
      <c r="A1082" s="29" t="s">
        <v>4480</v>
      </c>
      <c r="B1082" t="s">
        <v>4480</v>
      </c>
      <c r="D1082" t="s">
        <v>4481</v>
      </c>
      <c r="E1082" t="s">
        <v>2280</v>
      </c>
      <c r="F1082" t="s">
        <v>2356</v>
      </c>
      <c r="G1082" t="str">
        <f t="shared" si="16"/>
        <v>Medicine and Surgery Services</v>
      </c>
    </row>
    <row r="1083" spans="1:7" x14ac:dyDescent="0.3">
      <c r="A1083" s="29" t="s">
        <v>4482</v>
      </c>
      <c r="B1083" t="s">
        <v>4482</v>
      </c>
      <c r="D1083" t="s">
        <v>4483</v>
      </c>
      <c r="E1083" t="s">
        <v>2280</v>
      </c>
      <c r="F1083" t="s">
        <v>2356</v>
      </c>
      <c r="G1083" t="str">
        <f t="shared" si="16"/>
        <v>Medicine and Surgery Services</v>
      </c>
    </row>
    <row r="1084" spans="1:7" x14ac:dyDescent="0.3">
      <c r="A1084" s="29" t="s">
        <v>4484</v>
      </c>
      <c r="B1084" t="s">
        <v>4484</v>
      </c>
      <c r="D1084" t="s">
        <v>4485</v>
      </c>
      <c r="E1084" t="s">
        <v>2280</v>
      </c>
      <c r="F1084" t="s">
        <v>2356</v>
      </c>
      <c r="G1084" t="str">
        <f t="shared" si="16"/>
        <v>Medicine and Surgery Services</v>
      </c>
    </row>
    <row r="1085" spans="1:7" x14ac:dyDescent="0.3">
      <c r="A1085" s="29" t="s">
        <v>4486</v>
      </c>
      <c r="B1085" t="s">
        <v>4486</v>
      </c>
      <c r="D1085" t="s">
        <v>4487</v>
      </c>
      <c r="E1085" t="s">
        <v>2323</v>
      </c>
      <c r="F1085" t="s">
        <v>2356</v>
      </c>
      <c r="G1085" t="str">
        <f t="shared" si="16"/>
        <v>Medicine and Surgery Services</v>
      </c>
    </row>
    <row r="1086" spans="1:7" x14ac:dyDescent="0.3">
      <c r="A1086" s="29" t="s">
        <v>4488</v>
      </c>
      <c r="B1086" t="s">
        <v>4488</v>
      </c>
      <c r="D1086" t="s">
        <v>4489</v>
      </c>
      <c r="E1086" t="s">
        <v>2280</v>
      </c>
      <c r="F1086" t="s">
        <v>2356</v>
      </c>
      <c r="G1086" t="str">
        <f t="shared" si="16"/>
        <v>Medicine and Surgery Services</v>
      </c>
    </row>
    <row r="1087" spans="1:7" x14ac:dyDescent="0.3">
      <c r="A1087" s="29" t="s">
        <v>4490</v>
      </c>
      <c r="B1087" t="s">
        <v>4490</v>
      </c>
      <c r="D1087" t="s">
        <v>4491</v>
      </c>
      <c r="E1087" t="s">
        <v>2280</v>
      </c>
      <c r="F1087" t="s">
        <v>2356</v>
      </c>
      <c r="G1087" t="str">
        <f t="shared" si="16"/>
        <v>Medicine and Surgery Services</v>
      </c>
    </row>
    <row r="1088" spans="1:7" x14ac:dyDescent="0.3">
      <c r="A1088" s="29" t="s">
        <v>4492</v>
      </c>
      <c r="B1088" t="s">
        <v>4492</v>
      </c>
      <c r="D1088" t="s">
        <v>4493</v>
      </c>
      <c r="E1088" t="s">
        <v>2280</v>
      </c>
      <c r="F1088" t="s">
        <v>2356</v>
      </c>
      <c r="G1088" t="str">
        <f t="shared" si="16"/>
        <v>Medicine and Surgery Services</v>
      </c>
    </row>
    <row r="1089" spans="1:7" x14ac:dyDescent="0.3">
      <c r="A1089" s="29" t="s">
        <v>4494</v>
      </c>
      <c r="B1089" t="s">
        <v>4494</v>
      </c>
      <c r="D1089" t="s">
        <v>4495</v>
      </c>
      <c r="E1089" t="s">
        <v>2280</v>
      </c>
      <c r="F1089" t="s">
        <v>2356</v>
      </c>
      <c r="G1089" t="str">
        <f t="shared" si="16"/>
        <v>Medicine and Surgery Services</v>
      </c>
    </row>
    <row r="1090" spans="1:7" x14ac:dyDescent="0.3">
      <c r="A1090" s="29" t="s">
        <v>4496</v>
      </c>
      <c r="B1090" t="s">
        <v>4496</v>
      </c>
      <c r="D1090" t="s">
        <v>4497</v>
      </c>
      <c r="E1090" t="s">
        <v>2323</v>
      </c>
      <c r="F1090" t="s">
        <v>2356</v>
      </c>
      <c r="G1090" t="str">
        <f t="shared" si="16"/>
        <v>Medicine and Surgery Services</v>
      </c>
    </row>
    <row r="1091" spans="1:7" x14ac:dyDescent="0.3">
      <c r="A1091" s="29" t="s">
        <v>4498</v>
      </c>
      <c r="B1091" t="s">
        <v>4498</v>
      </c>
      <c r="D1091" t="s">
        <v>4499</v>
      </c>
      <c r="E1091" t="s">
        <v>2280</v>
      </c>
      <c r="F1091" t="s">
        <v>2356</v>
      </c>
      <c r="G1091" t="str">
        <f t="shared" ref="G1091:G1154" si="17">VLOOKUP(F1091,$I$2:$J$27,2,FALSE)</f>
        <v>Medicine and Surgery Services</v>
      </c>
    </row>
    <row r="1092" spans="1:7" x14ac:dyDescent="0.3">
      <c r="A1092" s="29" t="s">
        <v>4500</v>
      </c>
      <c r="B1092" t="s">
        <v>4500</v>
      </c>
      <c r="D1092" t="s">
        <v>4501</v>
      </c>
      <c r="E1092" t="s">
        <v>2280</v>
      </c>
      <c r="F1092" t="s">
        <v>2356</v>
      </c>
      <c r="G1092" t="str">
        <f t="shared" si="17"/>
        <v>Medicine and Surgery Services</v>
      </c>
    </row>
    <row r="1093" spans="1:7" x14ac:dyDescent="0.3">
      <c r="A1093" s="29" t="s">
        <v>4502</v>
      </c>
      <c r="B1093" t="s">
        <v>4502</v>
      </c>
      <c r="D1093" t="s">
        <v>4503</v>
      </c>
      <c r="E1093" t="s">
        <v>2280</v>
      </c>
      <c r="F1093" t="s">
        <v>2356</v>
      </c>
      <c r="G1093" t="str">
        <f t="shared" si="17"/>
        <v>Medicine and Surgery Services</v>
      </c>
    </row>
    <row r="1094" spans="1:7" x14ac:dyDescent="0.3">
      <c r="A1094" s="29" t="s">
        <v>4504</v>
      </c>
      <c r="B1094" t="s">
        <v>4504</v>
      </c>
      <c r="D1094" t="s">
        <v>4505</v>
      </c>
      <c r="E1094" t="s">
        <v>2280</v>
      </c>
      <c r="F1094" t="s">
        <v>2356</v>
      </c>
      <c r="G1094" t="str">
        <f t="shared" si="17"/>
        <v>Medicine and Surgery Services</v>
      </c>
    </row>
    <row r="1095" spans="1:7" x14ac:dyDescent="0.3">
      <c r="A1095" s="29" t="s">
        <v>4506</v>
      </c>
      <c r="B1095" t="s">
        <v>4506</v>
      </c>
      <c r="D1095" t="s">
        <v>4507</v>
      </c>
      <c r="E1095" t="s">
        <v>2323</v>
      </c>
      <c r="F1095" t="s">
        <v>2356</v>
      </c>
      <c r="G1095" t="str">
        <f t="shared" si="17"/>
        <v>Medicine and Surgery Services</v>
      </c>
    </row>
    <row r="1096" spans="1:7" x14ac:dyDescent="0.3">
      <c r="A1096" s="29" t="s">
        <v>4508</v>
      </c>
      <c r="B1096" t="s">
        <v>4508</v>
      </c>
      <c r="D1096" t="s">
        <v>4509</v>
      </c>
      <c r="E1096" t="s">
        <v>2323</v>
      </c>
      <c r="F1096" t="s">
        <v>2356</v>
      </c>
      <c r="G1096" t="str">
        <f t="shared" si="17"/>
        <v>Medicine and Surgery Services</v>
      </c>
    </row>
    <row r="1097" spans="1:7" x14ac:dyDescent="0.3">
      <c r="A1097" s="29" t="s">
        <v>4510</v>
      </c>
      <c r="B1097" t="s">
        <v>4510</v>
      </c>
      <c r="D1097" t="s">
        <v>4511</v>
      </c>
      <c r="E1097" t="s">
        <v>2323</v>
      </c>
      <c r="F1097" t="s">
        <v>2356</v>
      </c>
      <c r="G1097" t="str">
        <f t="shared" si="17"/>
        <v>Medicine and Surgery Services</v>
      </c>
    </row>
    <row r="1098" spans="1:7" x14ac:dyDescent="0.3">
      <c r="A1098" s="29" t="s">
        <v>4512</v>
      </c>
      <c r="B1098" t="s">
        <v>4512</v>
      </c>
      <c r="D1098" t="s">
        <v>4513</v>
      </c>
      <c r="E1098" t="s">
        <v>2323</v>
      </c>
      <c r="F1098" t="s">
        <v>2356</v>
      </c>
      <c r="G1098" t="str">
        <f t="shared" si="17"/>
        <v>Medicine and Surgery Services</v>
      </c>
    </row>
    <row r="1099" spans="1:7" x14ac:dyDescent="0.3">
      <c r="A1099" s="29" t="s">
        <v>4514</v>
      </c>
      <c r="B1099" t="s">
        <v>4514</v>
      </c>
      <c r="D1099" t="s">
        <v>4515</v>
      </c>
      <c r="E1099" t="s">
        <v>2323</v>
      </c>
      <c r="F1099" t="s">
        <v>2356</v>
      </c>
      <c r="G1099" t="str">
        <f t="shared" si="17"/>
        <v>Medicine and Surgery Services</v>
      </c>
    </row>
    <row r="1100" spans="1:7" x14ac:dyDescent="0.3">
      <c r="A1100" s="29" t="s">
        <v>4516</v>
      </c>
      <c r="B1100" t="s">
        <v>4516</v>
      </c>
      <c r="D1100" t="s">
        <v>4517</v>
      </c>
      <c r="E1100" t="s">
        <v>2280</v>
      </c>
      <c r="F1100" t="s">
        <v>2356</v>
      </c>
      <c r="G1100" t="str">
        <f t="shared" si="17"/>
        <v>Medicine and Surgery Services</v>
      </c>
    </row>
    <row r="1101" spans="1:7" x14ac:dyDescent="0.3">
      <c r="A1101" s="29" t="s">
        <v>4518</v>
      </c>
      <c r="B1101" t="s">
        <v>4518</v>
      </c>
      <c r="D1101" t="s">
        <v>4519</v>
      </c>
      <c r="E1101" t="s">
        <v>2280</v>
      </c>
      <c r="F1101" t="s">
        <v>2356</v>
      </c>
      <c r="G1101" t="str">
        <f t="shared" si="17"/>
        <v>Medicine and Surgery Services</v>
      </c>
    </row>
    <row r="1102" spans="1:7" x14ac:dyDescent="0.3">
      <c r="A1102" s="29" t="s">
        <v>4520</v>
      </c>
      <c r="B1102" t="s">
        <v>4520</v>
      </c>
      <c r="D1102" t="s">
        <v>4521</v>
      </c>
      <c r="E1102" t="s">
        <v>2280</v>
      </c>
      <c r="F1102" t="s">
        <v>2356</v>
      </c>
      <c r="G1102" t="str">
        <f t="shared" si="17"/>
        <v>Medicine and Surgery Services</v>
      </c>
    </row>
    <row r="1103" spans="1:7" x14ac:dyDescent="0.3">
      <c r="A1103" s="29" t="s">
        <v>4522</v>
      </c>
      <c r="B1103" t="s">
        <v>4522</v>
      </c>
      <c r="D1103" t="s">
        <v>4523</v>
      </c>
      <c r="E1103" t="s">
        <v>2280</v>
      </c>
      <c r="F1103" t="s">
        <v>2356</v>
      </c>
      <c r="G1103" t="str">
        <f t="shared" si="17"/>
        <v>Medicine and Surgery Services</v>
      </c>
    </row>
    <row r="1104" spans="1:7" x14ac:dyDescent="0.3">
      <c r="A1104" s="29" t="s">
        <v>4524</v>
      </c>
      <c r="B1104" t="s">
        <v>4524</v>
      </c>
      <c r="D1104" t="s">
        <v>4525</v>
      </c>
      <c r="E1104" t="s">
        <v>2280</v>
      </c>
      <c r="F1104" t="s">
        <v>2356</v>
      </c>
      <c r="G1104" t="str">
        <f t="shared" si="17"/>
        <v>Medicine and Surgery Services</v>
      </c>
    </row>
    <row r="1105" spans="1:7" x14ac:dyDescent="0.3">
      <c r="A1105" s="29" t="s">
        <v>4526</v>
      </c>
      <c r="B1105" t="s">
        <v>4526</v>
      </c>
      <c r="D1105" t="s">
        <v>4527</v>
      </c>
      <c r="E1105" t="s">
        <v>2280</v>
      </c>
      <c r="F1105" t="s">
        <v>2356</v>
      </c>
      <c r="G1105" t="str">
        <f t="shared" si="17"/>
        <v>Medicine and Surgery Services</v>
      </c>
    </row>
    <row r="1106" spans="1:7" x14ac:dyDescent="0.3">
      <c r="A1106" s="29" t="s">
        <v>4528</v>
      </c>
      <c r="B1106" t="s">
        <v>4528</v>
      </c>
      <c r="D1106" t="s">
        <v>4529</v>
      </c>
      <c r="E1106" t="s">
        <v>2280</v>
      </c>
      <c r="F1106" t="s">
        <v>2356</v>
      </c>
      <c r="G1106" t="str">
        <f t="shared" si="17"/>
        <v>Medicine and Surgery Services</v>
      </c>
    </row>
    <row r="1107" spans="1:7" x14ac:dyDescent="0.3">
      <c r="A1107" s="29" t="s">
        <v>4530</v>
      </c>
      <c r="B1107" t="s">
        <v>4530</v>
      </c>
      <c r="D1107" t="s">
        <v>4531</v>
      </c>
      <c r="E1107" t="s">
        <v>2280</v>
      </c>
      <c r="F1107" t="s">
        <v>2356</v>
      </c>
      <c r="G1107" t="str">
        <f t="shared" si="17"/>
        <v>Medicine and Surgery Services</v>
      </c>
    </row>
    <row r="1108" spans="1:7" x14ac:dyDescent="0.3">
      <c r="A1108" s="29" t="s">
        <v>4532</v>
      </c>
      <c r="B1108" t="s">
        <v>4532</v>
      </c>
      <c r="D1108" t="s">
        <v>4533</v>
      </c>
      <c r="E1108" t="s">
        <v>2280</v>
      </c>
      <c r="F1108" t="s">
        <v>2356</v>
      </c>
      <c r="G1108" t="str">
        <f t="shared" si="17"/>
        <v>Medicine and Surgery Services</v>
      </c>
    </row>
    <row r="1109" spans="1:7" x14ac:dyDescent="0.3">
      <c r="A1109" s="29" t="s">
        <v>4534</v>
      </c>
      <c r="B1109" t="s">
        <v>4534</v>
      </c>
      <c r="D1109" t="s">
        <v>4535</v>
      </c>
      <c r="E1109" t="s">
        <v>2280</v>
      </c>
      <c r="F1109" t="s">
        <v>2356</v>
      </c>
      <c r="G1109" t="str">
        <f t="shared" si="17"/>
        <v>Medicine and Surgery Services</v>
      </c>
    </row>
    <row r="1110" spans="1:7" x14ac:dyDescent="0.3">
      <c r="A1110" s="29" t="s">
        <v>4536</v>
      </c>
      <c r="B1110" t="s">
        <v>4536</v>
      </c>
      <c r="D1110" t="s">
        <v>4537</v>
      </c>
      <c r="E1110" t="s">
        <v>2280</v>
      </c>
      <c r="F1110" t="s">
        <v>2356</v>
      </c>
      <c r="G1110" t="str">
        <f t="shared" si="17"/>
        <v>Medicine and Surgery Services</v>
      </c>
    </row>
    <row r="1111" spans="1:7" x14ac:dyDescent="0.3">
      <c r="A1111" s="29" t="s">
        <v>4538</v>
      </c>
      <c r="B1111" t="s">
        <v>4538</v>
      </c>
      <c r="D1111" t="s">
        <v>4539</v>
      </c>
      <c r="E1111" t="s">
        <v>2280</v>
      </c>
      <c r="F1111" t="s">
        <v>2356</v>
      </c>
      <c r="G1111" t="str">
        <f t="shared" si="17"/>
        <v>Medicine and Surgery Services</v>
      </c>
    </row>
    <row r="1112" spans="1:7" x14ac:dyDescent="0.3">
      <c r="A1112" s="29" t="s">
        <v>4540</v>
      </c>
      <c r="B1112" t="s">
        <v>4540</v>
      </c>
      <c r="D1112" t="s">
        <v>4541</v>
      </c>
      <c r="E1112" t="s">
        <v>2280</v>
      </c>
      <c r="F1112" t="s">
        <v>2356</v>
      </c>
      <c r="G1112" t="str">
        <f t="shared" si="17"/>
        <v>Medicine and Surgery Services</v>
      </c>
    </row>
    <row r="1113" spans="1:7" x14ac:dyDescent="0.3">
      <c r="A1113" s="29" t="s">
        <v>4542</v>
      </c>
      <c r="B1113" t="s">
        <v>4542</v>
      </c>
      <c r="D1113" t="s">
        <v>4543</v>
      </c>
      <c r="E1113" t="s">
        <v>2280</v>
      </c>
      <c r="F1113" t="s">
        <v>2356</v>
      </c>
      <c r="G1113" t="str">
        <f t="shared" si="17"/>
        <v>Medicine and Surgery Services</v>
      </c>
    </row>
    <row r="1114" spans="1:7" x14ac:dyDescent="0.3">
      <c r="A1114" s="29" t="s">
        <v>4544</v>
      </c>
      <c r="B1114" t="s">
        <v>4544</v>
      </c>
      <c r="D1114" t="s">
        <v>4545</v>
      </c>
      <c r="E1114" t="s">
        <v>2280</v>
      </c>
      <c r="F1114" t="s">
        <v>2356</v>
      </c>
      <c r="G1114" t="str">
        <f t="shared" si="17"/>
        <v>Medicine and Surgery Services</v>
      </c>
    </row>
    <row r="1115" spans="1:7" x14ac:dyDescent="0.3">
      <c r="A1115" s="29" t="s">
        <v>4546</v>
      </c>
      <c r="B1115" t="s">
        <v>4546</v>
      </c>
      <c r="D1115" t="s">
        <v>4547</v>
      </c>
      <c r="E1115" t="s">
        <v>2280</v>
      </c>
      <c r="F1115" t="s">
        <v>2356</v>
      </c>
      <c r="G1115" t="str">
        <f t="shared" si="17"/>
        <v>Medicine and Surgery Services</v>
      </c>
    </row>
    <row r="1116" spans="1:7" x14ac:dyDescent="0.3">
      <c r="A1116" s="29" t="s">
        <v>4548</v>
      </c>
      <c r="B1116" t="s">
        <v>4548</v>
      </c>
      <c r="D1116" t="s">
        <v>4549</v>
      </c>
      <c r="E1116" t="s">
        <v>2280</v>
      </c>
      <c r="F1116" t="s">
        <v>2356</v>
      </c>
      <c r="G1116" t="str">
        <f t="shared" si="17"/>
        <v>Medicine and Surgery Services</v>
      </c>
    </row>
    <row r="1117" spans="1:7" x14ac:dyDescent="0.3">
      <c r="A1117" s="29" t="s">
        <v>4550</v>
      </c>
      <c r="B1117" t="s">
        <v>4550</v>
      </c>
      <c r="D1117" t="s">
        <v>4551</v>
      </c>
      <c r="E1117" t="s">
        <v>2323</v>
      </c>
      <c r="F1117" t="s">
        <v>2356</v>
      </c>
      <c r="G1117" t="str">
        <f t="shared" si="17"/>
        <v>Medicine and Surgery Services</v>
      </c>
    </row>
    <row r="1118" spans="1:7" x14ac:dyDescent="0.3">
      <c r="A1118" s="29" t="s">
        <v>4552</v>
      </c>
      <c r="B1118" t="s">
        <v>4552</v>
      </c>
      <c r="D1118" t="s">
        <v>4553</v>
      </c>
      <c r="E1118" t="s">
        <v>2280</v>
      </c>
      <c r="F1118" t="s">
        <v>2356</v>
      </c>
      <c r="G1118" t="str">
        <f t="shared" si="17"/>
        <v>Medicine and Surgery Services</v>
      </c>
    </row>
    <row r="1119" spans="1:7" x14ac:dyDescent="0.3">
      <c r="A1119" s="29" t="s">
        <v>4554</v>
      </c>
      <c r="B1119" t="s">
        <v>4554</v>
      </c>
      <c r="D1119" t="s">
        <v>4555</v>
      </c>
      <c r="E1119" t="s">
        <v>2280</v>
      </c>
      <c r="F1119" t="s">
        <v>2356</v>
      </c>
      <c r="G1119" t="str">
        <f t="shared" si="17"/>
        <v>Medicine and Surgery Services</v>
      </c>
    </row>
    <row r="1120" spans="1:7" x14ac:dyDescent="0.3">
      <c r="A1120" s="29" t="s">
        <v>4556</v>
      </c>
      <c r="B1120" t="s">
        <v>4556</v>
      </c>
      <c r="D1120" t="s">
        <v>4557</v>
      </c>
      <c r="E1120" t="s">
        <v>2280</v>
      </c>
      <c r="F1120" t="s">
        <v>2356</v>
      </c>
      <c r="G1120" t="str">
        <f t="shared" si="17"/>
        <v>Medicine and Surgery Services</v>
      </c>
    </row>
    <row r="1121" spans="1:7" x14ac:dyDescent="0.3">
      <c r="A1121" s="29" t="s">
        <v>4558</v>
      </c>
      <c r="B1121" t="s">
        <v>4558</v>
      </c>
      <c r="D1121" t="s">
        <v>4559</v>
      </c>
      <c r="E1121" t="s">
        <v>2280</v>
      </c>
      <c r="F1121" t="s">
        <v>2356</v>
      </c>
      <c r="G1121" t="str">
        <f t="shared" si="17"/>
        <v>Medicine and Surgery Services</v>
      </c>
    </row>
    <row r="1122" spans="1:7" x14ac:dyDescent="0.3">
      <c r="A1122" s="29" t="s">
        <v>4560</v>
      </c>
      <c r="B1122" t="s">
        <v>4560</v>
      </c>
      <c r="D1122" t="s">
        <v>4561</v>
      </c>
      <c r="E1122" t="s">
        <v>2280</v>
      </c>
      <c r="F1122" t="s">
        <v>2356</v>
      </c>
      <c r="G1122" t="str">
        <f t="shared" si="17"/>
        <v>Medicine and Surgery Services</v>
      </c>
    </row>
    <row r="1123" spans="1:7" x14ac:dyDescent="0.3">
      <c r="A1123" s="29" t="s">
        <v>4562</v>
      </c>
      <c r="B1123" t="s">
        <v>4562</v>
      </c>
      <c r="D1123" t="s">
        <v>4563</v>
      </c>
      <c r="E1123" t="s">
        <v>2280</v>
      </c>
      <c r="F1123" t="s">
        <v>2356</v>
      </c>
      <c r="G1123" t="str">
        <f t="shared" si="17"/>
        <v>Medicine and Surgery Services</v>
      </c>
    </row>
    <row r="1124" spans="1:7" x14ac:dyDescent="0.3">
      <c r="A1124" s="29" t="s">
        <v>4564</v>
      </c>
      <c r="B1124" t="s">
        <v>4564</v>
      </c>
      <c r="D1124" t="s">
        <v>4565</v>
      </c>
      <c r="E1124" t="s">
        <v>2280</v>
      </c>
      <c r="F1124" t="s">
        <v>2356</v>
      </c>
      <c r="G1124" t="str">
        <f t="shared" si="17"/>
        <v>Medicine and Surgery Services</v>
      </c>
    </row>
    <row r="1125" spans="1:7" x14ac:dyDescent="0.3">
      <c r="A1125" s="29" t="s">
        <v>4566</v>
      </c>
      <c r="B1125" t="s">
        <v>4566</v>
      </c>
      <c r="D1125" t="s">
        <v>4567</v>
      </c>
      <c r="E1125" t="s">
        <v>2280</v>
      </c>
      <c r="F1125" t="s">
        <v>2356</v>
      </c>
      <c r="G1125" t="str">
        <f t="shared" si="17"/>
        <v>Medicine and Surgery Services</v>
      </c>
    </row>
    <row r="1126" spans="1:7" x14ac:dyDescent="0.3">
      <c r="A1126" s="29" t="s">
        <v>4568</v>
      </c>
      <c r="B1126" t="s">
        <v>4568</v>
      </c>
      <c r="D1126" t="s">
        <v>4569</v>
      </c>
      <c r="E1126" t="s">
        <v>2280</v>
      </c>
      <c r="F1126" t="s">
        <v>2356</v>
      </c>
      <c r="G1126" t="str">
        <f t="shared" si="17"/>
        <v>Medicine and Surgery Services</v>
      </c>
    </row>
    <row r="1127" spans="1:7" x14ac:dyDescent="0.3">
      <c r="A1127" s="29" t="s">
        <v>4570</v>
      </c>
      <c r="B1127" t="s">
        <v>4570</v>
      </c>
      <c r="D1127" t="s">
        <v>4571</v>
      </c>
      <c r="E1127" t="s">
        <v>2280</v>
      </c>
      <c r="F1127" t="s">
        <v>2356</v>
      </c>
      <c r="G1127" t="str">
        <f t="shared" si="17"/>
        <v>Medicine and Surgery Services</v>
      </c>
    </row>
    <row r="1128" spans="1:7" x14ac:dyDescent="0.3">
      <c r="A1128" s="29" t="s">
        <v>4572</v>
      </c>
      <c r="B1128" t="s">
        <v>4572</v>
      </c>
      <c r="D1128" t="s">
        <v>4573</v>
      </c>
      <c r="E1128" t="s">
        <v>2280</v>
      </c>
      <c r="F1128" t="s">
        <v>2356</v>
      </c>
      <c r="G1128" t="str">
        <f t="shared" si="17"/>
        <v>Medicine and Surgery Services</v>
      </c>
    </row>
    <row r="1129" spans="1:7" x14ac:dyDescent="0.3">
      <c r="A1129" s="29" t="s">
        <v>4574</v>
      </c>
      <c r="B1129" t="s">
        <v>4574</v>
      </c>
      <c r="D1129" t="s">
        <v>4575</v>
      </c>
      <c r="E1129" t="s">
        <v>2280</v>
      </c>
      <c r="F1129" t="s">
        <v>2356</v>
      </c>
      <c r="G1129" t="str">
        <f t="shared" si="17"/>
        <v>Medicine and Surgery Services</v>
      </c>
    </row>
    <row r="1130" spans="1:7" x14ac:dyDescent="0.3">
      <c r="A1130" s="29" t="s">
        <v>4576</v>
      </c>
      <c r="B1130" t="s">
        <v>4576</v>
      </c>
      <c r="D1130" t="s">
        <v>4577</v>
      </c>
      <c r="E1130" t="s">
        <v>2280</v>
      </c>
      <c r="F1130" t="s">
        <v>2356</v>
      </c>
      <c r="G1130" t="str">
        <f t="shared" si="17"/>
        <v>Medicine and Surgery Services</v>
      </c>
    </row>
    <row r="1131" spans="1:7" x14ac:dyDescent="0.3">
      <c r="A1131" s="29" t="s">
        <v>4578</v>
      </c>
      <c r="B1131" t="s">
        <v>4578</v>
      </c>
      <c r="D1131" t="s">
        <v>4579</v>
      </c>
      <c r="E1131" t="s">
        <v>2280</v>
      </c>
      <c r="F1131" t="s">
        <v>2356</v>
      </c>
      <c r="G1131" t="str">
        <f t="shared" si="17"/>
        <v>Medicine and Surgery Services</v>
      </c>
    </row>
    <row r="1132" spans="1:7" x14ac:dyDescent="0.3">
      <c r="A1132" s="29" t="s">
        <v>4580</v>
      </c>
      <c r="B1132" t="s">
        <v>4580</v>
      </c>
      <c r="D1132" t="s">
        <v>4581</v>
      </c>
      <c r="E1132" t="s">
        <v>2280</v>
      </c>
      <c r="F1132" t="s">
        <v>2356</v>
      </c>
      <c r="G1132" t="str">
        <f t="shared" si="17"/>
        <v>Medicine and Surgery Services</v>
      </c>
    </row>
    <row r="1133" spans="1:7" x14ac:dyDescent="0.3">
      <c r="A1133" s="29" t="s">
        <v>4582</v>
      </c>
      <c r="B1133" t="s">
        <v>4582</v>
      </c>
      <c r="D1133" t="s">
        <v>4583</v>
      </c>
      <c r="E1133" t="s">
        <v>2280</v>
      </c>
      <c r="F1133" t="s">
        <v>2356</v>
      </c>
      <c r="G1133" t="str">
        <f t="shared" si="17"/>
        <v>Medicine and Surgery Services</v>
      </c>
    </row>
    <row r="1134" spans="1:7" x14ac:dyDescent="0.3">
      <c r="A1134" s="29" t="s">
        <v>4584</v>
      </c>
      <c r="B1134" t="s">
        <v>4584</v>
      </c>
      <c r="D1134" t="s">
        <v>4585</v>
      </c>
      <c r="E1134" t="s">
        <v>2280</v>
      </c>
      <c r="F1134" t="s">
        <v>2356</v>
      </c>
      <c r="G1134" t="str">
        <f t="shared" si="17"/>
        <v>Medicine and Surgery Services</v>
      </c>
    </row>
    <row r="1135" spans="1:7" x14ac:dyDescent="0.3">
      <c r="A1135" s="29" t="s">
        <v>4586</v>
      </c>
      <c r="B1135" t="s">
        <v>4586</v>
      </c>
      <c r="D1135" t="s">
        <v>4587</v>
      </c>
      <c r="E1135" t="s">
        <v>2280</v>
      </c>
      <c r="F1135" t="s">
        <v>2356</v>
      </c>
      <c r="G1135" t="str">
        <f t="shared" si="17"/>
        <v>Medicine and Surgery Services</v>
      </c>
    </row>
    <row r="1136" spans="1:7" x14ac:dyDescent="0.3">
      <c r="A1136" s="29" t="s">
        <v>4588</v>
      </c>
      <c r="B1136" t="s">
        <v>4588</v>
      </c>
      <c r="D1136" t="s">
        <v>4589</v>
      </c>
      <c r="E1136" t="s">
        <v>2280</v>
      </c>
      <c r="F1136" t="s">
        <v>2356</v>
      </c>
      <c r="G1136" t="str">
        <f t="shared" si="17"/>
        <v>Medicine and Surgery Services</v>
      </c>
    </row>
    <row r="1137" spans="1:7" x14ac:dyDescent="0.3">
      <c r="A1137" s="29" t="s">
        <v>4590</v>
      </c>
      <c r="B1137" t="s">
        <v>4590</v>
      </c>
      <c r="D1137" t="s">
        <v>4591</v>
      </c>
      <c r="E1137" t="s">
        <v>2280</v>
      </c>
      <c r="F1137" t="s">
        <v>2356</v>
      </c>
      <c r="G1137" t="str">
        <f t="shared" si="17"/>
        <v>Medicine and Surgery Services</v>
      </c>
    </row>
    <row r="1138" spans="1:7" x14ac:dyDescent="0.3">
      <c r="A1138" s="29" t="s">
        <v>4592</v>
      </c>
      <c r="B1138" t="s">
        <v>4592</v>
      </c>
      <c r="D1138" t="s">
        <v>4593</v>
      </c>
      <c r="E1138" t="s">
        <v>2280</v>
      </c>
      <c r="F1138" t="s">
        <v>2356</v>
      </c>
      <c r="G1138" t="str">
        <f t="shared" si="17"/>
        <v>Medicine and Surgery Services</v>
      </c>
    </row>
    <row r="1139" spans="1:7" x14ac:dyDescent="0.3">
      <c r="A1139" s="29" t="s">
        <v>4594</v>
      </c>
      <c r="B1139" t="s">
        <v>4594</v>
      </c>
      <c r="D1139" t="s">
        <v>4595</v>
      </c>
      <c r="E1139" t="s">
        <v>2280</v>
      </c>
      <c r="F1139" t="s">
        <v>2356</v>
      </c>
      <c r="G1139" t="str">
        <f t="shared" si="17"/>
        <v>Medicine and Surgery Services</v>
      </c>
    </row>
    <row r="1140" spans="1:7" x14ac:dyDescent="0.3">
      <c r="A1140" s="29" t="s">
        <v>4596</v>
      </c>
      <c r="B1140" t="s">
        <v>4596</v>
      </c>
      <c r="D1140" t="s">
        <v>4597</v>
      </c>
      <c r="E1140" t="s">
        <v>2280</v>
      </c>
      <c r="F1140" t="s">
        <v>2356</v>
      </c>
      <c r="G1140" t="str">
        <f t="shared" si="17"/>
        <v>Medicine and Surgery Services</v>
      </c>
    </row>
    <row r="1141" spans="1:7" x14ac:dyDescent="0.3">
      <c r="A1141" s="29" t="s">
        <v>4598</v>
      </c>
      <c r="B1141" t="s">
        <v>4598</v>
      </c>
      <c r="D1141" t="s">
        <v>4599</v>
      </c>
      <c r="E1141" t="s">
        <v>2280</v>
      </c>
      <c r="F1141" t="s">
        <v>2356</v>
      </c>
      <c r="G1141" t="str">
        <f t="shared" si="17"/>
        <v>Medicine and Surgery Services</v>
      </c>
    </row>
    <row r="1142" spans="1:7" x14ac:dyDescent="0.3">
      <c r="A1142" s="29" t="s">
        <v>4600</v>
      </c>
      <c r="B1142" t="s">
        <v>4600</v>
      </c>
      <c r="D1142" t="s">
        <v>4601</v>
      </c>
      <c r="E1142" t="s">
        <v>2280</v>
      </c>
      <c r="F1142" t="s">
        <v>2356</v>
      </c>
      <c r="G1142" t="str">
        <f t="shared" si="17"/>
        <v>Medicine and Surgery Services</v>
      </c>
    </row>
    <row r="1143" spans="1:7" x14ac:dyDescent="0.3">
      <c r="A1143" s="29" t="s">
        <v>4602</v>
      </c>
      <c r="B1143" t="s">
        <v>4602</v>
      </c>
      <c r="D1143" t="s">
        <v>4603</v>
      </c>
      <c r="E1143" t="s">
        <v>2280</v>
      </c>
      <c r="F1143" t="s">
        <v>2356</v>
      </c>
      <c r="G1143" t="str">
        <f t="shared" si="17"/>
        <v>Medicine and Surgery Services</v>
      </c>
    </row>
    <row r="1144" spans="1:7" x14ac:dyDescent="0.3">
      <c r="A1144" s="29" t="s">
        <v>4604</v>
      </c>
      <c r="B1144" t="s">
        <v>4604</v>
      </c>
      <c r="D1144" t="s">
        <v>4605</v>
      </c>
      <c r="E1144" t="s">
        <v>2280</v>
      </c>
      <c r="F1144" t="s">
        <v>2356</v>
      </c>
      <c r="G1144" t="str">
        <f t="shared" si="17"/>
        <v>Medicine and Surgery Services</v>
      </c>
    </row>
    <row r="1145" spans="1:7" x14ac:dyDescent="0.3">
      <c r="A1145" s="29" t="s">
        <v>4606</v>
      </c>
      <c r="B1145" t="s">
        <v>4606</v>
      </c>
      <c r="D1145" t="s">
        <v>4607</v>
      </c>
      <c r="E1145" t="s">
        <v>2280</v>
      </c>
      <c r="F1145" t="s">
        <v>2356</v>
      </c>
      <c r="G1145" t="str">
        <f t="shared" si="17"/>
        <v>Medicine and Surgery Services</v>
      </c>
    </row>
    <row r="1146" spans="1:7" x14ac:dyDescent="0.3">
      <c r="A1146" s="29" t="s">
        <v>4608</v>
      </c>
      <c r="B1146" t="s">
        <v>4608</v>
      </c>
      <c r="D1146" t="s">
        <v>4609</v>
      </c>
      <c r="E1146" t="s">
        <v>2280</v>
      </c>
      <c r="F1146" t="s">
        <v>2356</v>
      </c>
      <c r="G1146" t="str">
        <f t="shared" si="17"/>
        <v>Medicine and Surgery Services</v>
      </c>
    </row>
    <row r="1147" spans="1:7" x14ac:dyDescent="0.3">
      <c r="A1147" s="29" t="s">
        <v>4610</v>
      </c>
      <c r="B1147" t="s">
        <v>4610</v>
      </c>
      <c r="D1147" t="s">
        <v>4611</v>
      </c>
      <c r="E1147" t="s">
        <v>2280</v>
      </c>
      <c r="F1147" t="s">
        <v>2356</v>
      </c>
      <c r="G1147" t="str">
        <f t="shared" si="17"/>
        <v>Medicine and Surgery Services</v>
      </c>
    </row>
    <row r="1148" spans="1:7" x14ac:dyDescent="0.3">
      <c r="A1148" s="29" t="s">
        <v>4612</v>
      </c>
      <c r="B1148" t="s">
        <v>4612</v>
      </c>
      <c r="D1148" t="s">
        <v>4613</v>
      </c>
      <c r="E1148" t="s">
        <v>2280</v>
      </c>
      <c r="F1148" t="s">
        <v>2356</v>
      </c>
      <c r="G1148" t="str">
        <f t="shared" si="17"/>
        <v>Medicine and Surgery Services</v>
      </c>
    </row>
    <row r="1149" spans="1:7" x14ac:dyDescent="0.3">
      <c r="A1149" s="29" t="s">
        <v>4614</v>
      </c>
      <c r="B1149" t="s">
        <v>4614</v>
      </c>
      <c r="D1149" t="s">
        <v>4615</v>
      </c>
      <c r="E1149" t="s">
        <v>2280</v>
      </c>
      <c r="F1149" t="s">
        <v>2356</v>
      </c>
      <c r="G1149" t="str">
        <f t="shared" si="17"/>
        <v>Medicine and Surgery Services</v>
      </c>
    </row>
    <row r="1150" spans="1:7" x14ac:dyDescent="0.3">
      <c r="A1150" s="29" t="s">
        <v>4616</v>
      </c>
      <c r="B1150" t="s">
        <v>4616</v>
      </c>
      <c r="D1150" t="s">
        <v>4617</v>
      </c>
      <c r="E1150" t="s">
        <v>2280</v>
      </c>
      <c r="F1150" t="s">
        <v>2356</v>
      </c>
      <c r="G1150" t="str">
        <f t="shared" si="17"/>
        <v>Medicine and Surgery Services</v>
      </c>
    </row>
    <row r="1151" spans="1:7" x14ac:dyDescent="0.3">
      <c r="A1151" s="29" t="s">
        <v>4618</v>
      </c>
      <c r="B1151" t="s">
        <v>4618</v>
      </c>
      <c r="D1151" t="s">
        <v>4619</v>
      </c>
      <c r="E1151" t="s">
        <v>2280</v>
      </c>
      <c r="F1151" t="s">
        <v>2356</v>
      </c>
      <c r="G1151" t="str">
        <f t="shared" si="17"/>
        <v>Medicine and Surgery Services</v>
      </c>
    </row>
    <row r="1152" spans="1:7" x14ac:dyDescent="0.3">
      <c r="A1152" s="29" t="s">
        <v>4620</v>
      </c>
      <c r="B1152" t="s">
        <v>4620</v>
      </c>
      <c r="D1152" t="s">
        <v>4621</v>
      </c>
      <c r="E1152" t="s">
        <v>2280</v>
      </c>
      <c r="F1152" t="s">
        <v>2356</v>
      </c>
      <c r="G1152" t="str">
        <f t="shared" si="17"/>
        <v>Medicine and Surgery Services</v>
      </c>
    </row>
    <row r="1153" spans="1:7" x14ac:dyDescent="0.3">
      <c r="A1153" s="29" t="s">
        <v>4622</v>
      </c>
      <c r="B1153" t="s">
        <v>4622</v>
      </c>
      <c r="D1153" t="s">
        <v>4623</v>
      </c>
      <c r="E1153" t="s">
        <v>2280</v>
      </c>
      <c r="F1153" t="s">
        <v>2356</v>
      </c>
      <c r="G1153" t="str">
        <f t="shared" si="17"/>
        <v>Medicine and Surgery Services</v>
      </c>
    </row>
    <row r="1154" spans="1:7" x14ac:dyDescent="0.3">
      <c r="A1154" s="29" t="s">
        <v>4624</v>
      </c>
      <c r="B1154" t="s">
        <v>4624</v>
      </c>
      <c r="D1154" t="s">
        <v>4625</v>
      </c>
      <c r="E1154" t="s">
        <v>2280</v>
      </c>
      <c r="F1154" t="s">
        <v>2356</v>
      </c>
      <c r="G1154" t="str">
        <f t="shared" si="17"/>
        <v>Medicine and Surgery Services</v>
      </c>
    </row>
    <row r="1155" spans="1:7" x14ac:dyDescent="0.3">
      <c r="A1155" s="29" t="s">
        <v>4626</v>
      </c>
      <c r="B1155" t="s">
        <v>4626</v>
      </c>
      <c r="D1155" t="s">
        <v>4627</v>
      </c>
      <c r="E1155" t="s">
        <v>2280</v>
      </c>
      <c r="F1155" t="s">
        <v>2356</v>
      </c>
      <c r="G1155" t="str">
        <f t="shared" ref="G1155:G1218" si="18">VLOOKUP(F1155,$I$2:$J$27,2,FALSE)</f>
        <v>Medicine and Surgery Services</v>
      </c>
    </row>
    <row r="1156" spans="1:7" x14ac:dyDescent="0.3">
      <c r="A1156" s="29" t="s">
        <v>4628</v>
      </c>
      <c r="B1156" t="s">
        <v>4628</v>
      </c>
      <c r="D1156" t="s">
        <v>4629</v>
      </c>
      <c r="E1156" t="s">
        <v>2280</v>
      </c>
      <c r="F1156" t="s">
        <v>2356</v>
      </c>
      <c r="G1156" t="str">
        <f t="shared" si="18"/>
        <v>Medicine and Surgery Services</v>
      </c>
    </row>
    <row r="1157" spans="1:7" x14ac:dyDescent="0.3">
      <c r="A1157" s="29" t="s">
        <v>4630</v>
      </c>
      <c r="B1157" t="s">
        <v>4630</v>
      </c>
      <c r="D1157" t="s">
        <v>3971</v>
      </c>
      <c r="E1157" t="s">
        <v>2280</v>
      </c>
      <c r="F1157" t="s">
        <v>2356</v>
      </c>
      <c r="G1157" t="str">
        <f t="shared" si="18"/>
        <v>Medicine and Surgery Services</v>
      </c>
    </row>
    <row r="1158" spans="1:7" x14ac:dyDescent="0.3">
      <c r="A1158" s="29" t="s">
        <v>4631</v>
      </c>
      <c r="B1158" t="s">
        <v>4631</v>
      </c>
      <c r="D1158" t="s">
        <v>4632</v>
      </c>
      <c r="E1158" t="s">
        <v>2280</v>
      </c>
      <c r="F1158" t="s">
        <v>2356</v>
      </c>
      <c r="G1158" t="str">
        <f t="shared" si="18"/>
        <v>Medicine and Surgery Services</v>
      </c>
    </row>
    <row r="1159" spans="1:7" x14ac:dyDescent="0.3">
      <c r="A1159" s="29" t="s">
        <v>4633</v>
      </c>
      <c r="B1159" t="s">
        <v>4633</v>
      </c>
      <c r="D1159" t="s">
        <v>4634</v>
      </c>
      <c r="E1159" t="s">
        <v>2280</v>
      </c>
      <c r="F1159" t="s">
        <v>2356</v>
      </c>
      <c r="G1159" t="str">
        <f t="shared" si="18"/>
        <v>Medicine and Surgery Services</v>
      </c>
    </row>
    <row r="1160" spans="1:7" x14ac:dyDescent="0.3">
      <c r="A1160" s="29" t="s">
        <v>4635</v>
      </c>
      <c r="B1160" t="s">
        <v>4635</v>
      </c>
      <c r="D1160" t="s">
        <v>4636</v>
      </c>
      <c r="E1160" t="s">
        <v>2280</v>
      </c>
      <c r="F1160" t="s">
        <v>2356</v>
      </c>
      <c r="G1160" t="str">
        <f t="shared" si="18"/>
        <v>Medicine and Surgery Services</v>
      </c>
    </row>
    <row r="1161" spans="1:7" x14ac:dyDescent="0.3">
      <c r="A1161" s="29" t="s">
        <v>4637</v>
      </c>
      <c r="B1161" t="s">
        <v>4637</v>
      </c>
      <c r="D1161" t="s">
        <v>4638</v>
      </c>
      <c r="E1161" t="s">
        <v>2280</v>
      </c>
      <c r="F1161" t="s">
        <v>2356</v>
      </c>
      <c r="G1161" t="str">
        <f t="shared" si="18"/>
        <v>Medicine and Surgery Services</v>
      </c>
    </row>
    <row r="1162" spans="1:7" x14ac:dyDescent="0.3">
      <c r="A1162" s="29" t="s">
        <v>4639</v>
      </c>
      <c r="B1162" t="s">
        <v>4639</v>
      </c>
      <c r="D1162" t="s">
        <v>4640</v>
      </c>
      <c r="E1162" t="s">
        <v>2280</v>
      </c>
      <c r="F1162" t="s">
        <v>2356</v>
      </c>
      <c r="G1162" t="str">
        <f t="shared" si="18"/>
        <v>Medicine and Surgery Services</v>
      </c>
    </row>
    <row r="1163" spans="1:7" x14ac:dyDescent="0.3">
      <c r="A1163" s="29" t="s">
        <v>4641</v>
      </c>
      <c r="B1163" t="s">
        <v>4641</v>
      </c>
      <c r="D1163" t="s">
        <v>4642</v>
      </c>
      <c r="E1163" t="s">
        <v>2280</v>
      </c>
      <c r="F1163" t="s">
        <v>2356</v>
      </c>
      <c r="G1163" t="str">
        <f t="shared" si="18"/>
        <v>Medicine and Surgery Services</v>
      </c>
    </row>
    <row r="1164" spans="1:7" x14ac:dyDescent="0.3">
      <c r="A1164" s="29" t="s">
        <v>4643</v>
      </c>
      <c r="B1164" t="s">
        <v>4643</v>
      </c>
      <c r="D1164" t="s">
        <v>3985</v>
      </c>
      <c r="E1164" t="s">
        <v>2280</v>
      </c>
      <c r="F1164" t="s">
        <v>2356</v>
      </c>
      <c r="G1164" t="str">
        <f t="shared" si="18"/>
        <v>Medicine and Surgery Services</v>
      </c>
    </row>
    <row r="1165" spans="1:7" x14ac:dyDescent="0.3">
      <c r="A1165" s="29" t="s">
        <v>4644</v>
      </c>
      <c r="B1165" t="s">
        <v>4644</v>
      </c>
      <c r="D1165" t="s">
        <v>3987</v>
      </c>
      <c r="E1165" t="s">
        <v>2280</v>
      </c>
      <c r="F1165" t="s">
        <v>2356</v>
      </c>
      <c r="G1165" t="str">
        <f t="shared" si="18"/>
        <v>Medicine and Surgery Services</v>
      </c>
    </row>
    <row r="1166" spans="1:7" x14ac:dyDescent="0.3">
      <c r="A1166" s="29" t="s">
        <v>4645</v>
      </c>
      <c r="B1166" t="s">
        <v>4645</v>
      </c>
      <c r="D1166" t="s">
        <v>4646</v>
      </c>
      <c r="E1166" t="s">
        <v>2280</v>
      </c>
      <c r="F1166" t="s">
        <v>2356</v>
      </c>
      <c r="G1166" t="str">
        <f t="shared" si="18"/>
        <v>Medicine and Surgery Services</v>
      </c>
    </row>
    <row r="1167" spans="1:7" x14ac:dyDescent="0.3">
      <c r="A1167" s="29" t="s">
        <v>4647</v>
      </c>
      <c r="B1167" t="s">
        <v>4647</v>
      </c>
      <c r="D1167" t="s">
        <v>4648</v>
      </c>
      <c r="E1167" t="s">
        <v>2280</v>
      </c>
      <c r="F1167" t="s">
        <v>2356</v>
      </c>
      <c r="G1167" t="str">
        <f t="shared" si="18"/>
        <v>Medicine and Surgery Services</v>
      </c>
    </row>
    <row r="1168" spans="1:7" x14ac:dyDescent="0.3">
      <c r="A1168" s="29" t="s">
        <v>4649</v>
      </c>
      <c r="B1168" t="s">
        <v>4649</v>
      </c>
      <c r="D1168" t="s">
        <v>4650</v>
      </c>
      <c r="E1168" t="s">
        <v>2280</v>
      </c>
      <c r="F1168" t="s">
        <v>2356</v>
      </c>
      <c r="G1168" t="str">
        <f t="shared" si="18"/>
        <v>Medicine and Surgery Services</v>
      </c>
    </row>
    <row r="1169" spans="1:7" x14ac:dyDescent="0.3">
      <c r="A1169" s="29" t="s">
        <v>4651</v>
      </c>
      <c r="B1169" t="s">
        <v>4651</v>
      </c>
      <c r="D1169" t="s">
        <v>4652</v>
      </c>
      <c r="E1169" t="s">
        <v>2280</v>
      </c>
      <c r="F1169" t="s">
        <v>2356</v>
      </c>
      <c r="G1169" t="str">
        <f t="shared" si="18"/>
        <v>Medicine and Surgery Services</v>
      </c>
    </row>
    <row r="1170" spans="1:7" x14ac:dyDescent="0.3">
      <c r="A1170" s="29" t="s">
        <v>4653</v>
      </c>
      <c r="B1170" t="s">
        <v>4653</v>
      </c>
      <c r="D1170" t="s">
        <v>4654</v>
      </c>
      <c r="E1170" t="s">
        <v>2280</v>
      </c>
      <c r="F1170" t="s">
        <v>2356</v>
      </c>
      <c r="G1170" t="str">
        <f t="shared" si="18"/>
        <v>Medicine and Surgery Services</v>
      </c>
    </row>
    <row r="1171" spans="1:7" x14ac:dyDescent="0.3">
      <c r="A1171" s="29" t="s">
        <v>4655</v>
      </c>
      <c r="B1171" t="s">
        <v>4655</v>
      </c>
      <c r="D1171" t="s">
        <v>4656</v>
      </c>
      <c r="E1171" t="s">
        <v>2280</v>
      </c>
      <c r="F1171" t="s">
        <v>2356</v>
      </c>
      <c r="G1171" t="str">
        <f t="shared" si="18"/>
        <v>Medicine and Surgery Services</v>
      </c>
    </row>
    <row r="1172" spans="1:7" x14ac:dyDescent="0.3">
      <c r="A1172" s="29" t="s">
        <v>4657</v>
      </c>
      <c r="B1172" t="s">
        <v>4657</v>
      </c>
      <c r="D1172" t="s">
        <v>4658</v>
      </c>
      <c r="E1172" t="s">
        <v>2306</v>
      </c>
      <c r="F1172" t="s">
        <v>2356</v>
      </c>
      <c r="G1172" t="str">
        <f t="shared" si="18"/>
        <v>Medicine and Surgery Services</v>
      </c>
    </row>
    <row r="1173" spans="1:7" x14ac:dyDescent="0.3">
      <c r="A1173" s="29" t="s">
        <v>4659</v>
      </c>
      <c r="B1173" t="s">
        <v>4659</v>
      </c>
      <c r="D1173" t="s">
        <v>4660</v>
      </c>
      <c r="E1173" t="s">
        <v>2280</v>
      </c>
      <c r="F1173" t="s">
        <v>2356</v>
      </c>
      <c r="G1173" t="str">
        <f t="shared" si="18"/>
        <v>Medicine and Surgery Services</v>
      </c>
    </row>
    <row r="1174" spans="1:7" x14ac:dyDescent="0.3">
      <c r="A1174" s="29" t="s">
        <v>4661</v>
      </c>
      <c r="B1174" t="s">
        <v>4661</v>
      </c>
      <c r="D1174" t="s">
        <v>4662</v>
      </c>
      <c r="E1174" t="s">
        <v>2280</v>
      </c>
      <c r="F1174" t="s">
        <v>2356</v>
      </c>
      <c r="G1174" t="str">
        <f t="shared" si="18"/>
        <v>Medicine and Surgery Services</v>
      </c>
    </row>
    <row r="1175" spans="1:7" x14ac:dyDescent="0.3">
      <c r="A1175" s="29" t="s">
        <v>4663</v>
      </c>
      <c r="B1175" t="s">
        <v>4663</v>
      </c>
      <c r="D1175" t="s">
        <v>4319</v>
      </c>
      <c r="E1175" t="s">
        <v>2280</v>
      </c>
      <c r="F1175" t="s">
        <v>2356</v>
      </c>
      <c r="G1175" t="str">
        <f t="shared" si="18"/>
        <v>Medicine and Surgery Services</v>
      </c>
    </row>
    <row r="1176" spans="1:7" x14ac:dyDescent="0.3">
      <c r="A1176" s="29" t="s">
        <v>4664</v>
      </c>
      <c r="B1176" t="s">
        <v>4664</v>
      </c>
      <c r="D1176" t="s">
        <v>4665</v>
      </c>
      <c r="E1176" t="s">
        <v>2280</v>
      </c>
      <c r="F1176" t="s">
        <v>2356</v>
      </c>
      <c r="G1176" t="str">
        <f t="shared" si="18"/>
        <v>Medicine and Surgery Services</v>
      </c>
    </row>
    <row r="1177" spans="1:7" x14ac:dyDescent="0.3">
      <c r="A1177" s="29" t="s">
        <v>4666</v>
      </c>
      <c r="B1177" t="s">
        <v>4666</v>
      </c>
      <c r="D1177" t="s">
        <v>4667</v>
      </c>
      <c r="E1177" t="s">
        <v>2280</v>
      </c>
      <c r="F1177" t="s">
        <v>2356</v>
      </c>
      <c r="G1177" t="str">
        <f t="shared" si="18"/>
        <v>Medicine and Surgery Services</v>
      </c>
    </row>
    <row r="1178" spans="1:7" x14ac:dyDescent="0.3">
      <c r="A1178" s="29" t="s">
        <v>4668</v>
      </c>
      <c r="B1178" t="s">
        <v>4668</v>
      </c>
      <c r="D1178" t="s">
        <v>4669</v>
      </c>
      <c r="E1178" t="s">
        <v>2280</v>
      </c>
      <c r="F1178" t="s">
        <v>2356</v>
      </c>
      <c r="G1178" t="str">
        <f t="shared" si="18"/>
        <v>Medicine and Surgery Services</v>
      </c>
    </row>
    <row r="1179" spans="1:7" x14ac:dyDescent="0.3">
      <c r="A1179" s="29" t="s">
        <v>4670</v>
      </c>
      <c r="B1179" t="s">
        <v>4670</v>
      </c>
      <c r="D1179" t="s">
        <v>4671</v>
      </c>
      <c r="E1179" t="s">
        <v>2306</v>
      </c>
      <c r="F1179" t="s">
        <v>2356</v>
      </c>
      <c r="G1179" t="str">
        <f t="shared" si="18"/>
        <v>Medicine and Surgery Services</v>
      </c>
    </row>
    <row r="1180" spans="1:7" x14ac:dyDescent="0.3">
      <c r="A1180" s="29" t="s">
        <v>4672</v>
      </c>
      <c r="B1180" t="s">
        <v>4672</v>
      </c>
      <c r="D1180" t="s">
        <v>4673</v>
      </c>
      <c r="E1180" t="s">
        <v>2306</v>
      </c>
      <c r="F1180" t="s">
        <v>2356</v>
      </c>
      <c r="G1180" t="str">
        <f t="shared" si="18"/>
        <v>Medicine and Surgery Services</v>
      </c>
    </row>
    <row r="1181" spans="1:7" x14ac:dyDescent="0.3">
      <c r="A1181" s="29" t="s">
        <v>4674</v>
      </c>
      <c r="B1181" t="s">
        <v>4674</v>
      </c>
      <c r="D1181" t="s">
        <v>4675</v>
      </c>
      <c r="E1181" t="s">
        <v>2306</v>
      </c>
      <c r="F1181" t="s">
        <v>2356</v>
      </c>
      <c r="G1181" t="str">
        <f t="shared" si="18"/>
        <v>Medicine and Surgery Services</v>
      </c>
    </row>
    <row r="1182" spans="1:7" x14ac:dyDescent="0.3">
      <c r="A1182" s="29" t="s">
        <v>4676</v>
      </c>
      <c r="B1182" t="s">
        <v>4676</v>
      </c>
      <c r="D1182" t="s">
        <v>4677</v>
      </c>
      <c r="E1182" t="s">
        <v>2306</v>
      </c>
      <c r="F1182" t="s">
        <v>2356</v>
      </c>
      <c r="G1182" t="str">
        <f t="shared" si="18"/>
        <v>Medicine and Surgery Services</v>
      </c>
    </row>
    <row r="1183" spans="1:7" x14ac:dyDescent="0.3">
      <c r="A1183" s="29" t="s">
        <v>4678</v>
      </c>
      <c r="B1183" t="s">
        <v>4678</v>
      </c>
      <c r="D1183" t="s">
        <v>4679</v>
      </c>
      <c r="E1183" t="s">
        <v>2306</v>
      </c>
      <c r="F1183" t="s">
        <v>2356</v>
      </c>
      <c r="G1183" t="str">
        <f t="shared" si="18"/>
        <v>Medicine and Surgery Services</v>
      </c>
    </row>
    <row r="1184" spans="1:7" x14ac:dyDescent="0.3">
      <c r="A1184" s="29" t="s">
        <v>4680</v>
      </c>
      <c r="B1184" t="s">
        <v>4680</v>
      </c>
      <c r="D1184" t="s">
        <v>4681</v>
      </c>
      <c r="E1184" t="s">
        <v>2306</v>
      </c>
      <c r="F1184" t="s">
        <v>2356</v>
      </c>
      <c r="G1184" t="str">
        <f t="shared" si="18"/>
        <v>Medicine and Surgery Services</v>
      </c>
    </row>
    <row r="1185" spans="1:7" x14ac:dyDescent="0.3">
      <c r="A1185" s="29" t="s">
        <v>4682</v>
      </c>
      <c r="B1185" t="s">
        <v>4682</v>
      </c>
      <c r="D1185" t="s">
        <v>4683</v>
      </c>
      <c r="E1185" t="s">
        <v>2306</v>
      </c>
      <c r="F1185" t="s">
        <v>2356</v>
      </c>
      <c r="G1185" t="str">
        <f t="shared" si="18"/>
        <v>Medicine and Surgery Services</v>
      </c>
    </row>
    <row r="1186" spans="1:7" x14ac:dyDescent="0.3">
      <c r="A1186" s="29" t="s">
        <v>4684</v>
      </c>
      <c r="B1186" t="s">
        <v>4684</v>
      </c>
      <c r="D1186" t="s">
        <v>4685</v>
      </c>
      <c r="E1186" t="s">
        <v>2306</v>
      </c>
      <c r="F1186" t="s">
        <v>2356</v>
      </c>
      <c r="G1186" t="str">
        <f t="shared" si="18"/>
        <v>Medicine and Surgery Services</v>
      </c>
    </row>
    <row r="1187" spans="1:7" x14ac:dyDescent="0.3">
      <c r="A1187" s="29" t="s">
        <v>4686</v>
      </c>
      <c r="B1187" t="s">
        <v>4686</v>
      </c>
      <c r="D1187" t="s">
        <v>4687</v>
      </c>
      <c r="E1187" t="s">
        <v>2323</v>
      </c>
      <c r="F1187" t="s">
        <v>2356</v>
      </c>
      <c r="G1187" t="str">
        <f t="shared" si="18"/>
        <v>Medicine and Surgery Services</v>
      </c>
    </row>
    <row r="1188" spans="1:7" x14ac:dyDescent="0.3">
      <c r="A1188" s="29" t="s">
        <v>4688</v>
      </c>
      <c r="B1188" t="s">
        <v>4688</v>
      </c>
      <c r="D1188" t="s">
        <v>4689</v>
      </c>
      <c r="E1188" t="s">
        <v>2306</v>
      </c>
      <c r="F1188" t="s">
        <v>2356</v>
      </c>
      <c r="G1188" t="str">
        <f t="shared" si="18"/>
        <v>Medicine and Surgery Services</v>
      </c>
    </row>
    <row r="1189" spans="1:7" x14ac:dyDescent="0.3">
      <c r="A1189" s="29" t="s">
        <v>4690</v>
      </c>
      <c r="B1189" t="s">
        <v>4690</v>
      </c>
      <c r="D1189" t="s">
        <v>4691</v>
      </c>
      <c r="E1189" t="s">
        <v>2306</v>
      </c>
      <c r="F1189" t="s">
        <v>2356</v>
      </c>
      <c r="G1189" t="str">
        <f t="shared" si="18"/>
        <v>Medicine and Surgery Services</v>
      </c>
    </row>
    <row r="1190" spans="1:7" x14ac:dyDescent="0.3">
      <c r="A1190" s="29" t="s">
        <v>4692</v>
      </c>
      <c r="B1190" t="s">
        <v>4692</v>
      </c>
      <c r="D1190" t="s">
        <v>4693</v>
      </c>
      <c r="E1190" t="s">
        <v>2280</v>
      </c>
      <c r="F1190" t="s">
        <v>2356</v>
      </c>
      <c r="G1190" t="str">
        <f t="shared" si="18"/>
        <v>Medicine and Surgery Services</v>
      </c>
    </row>
    <row r="1191" spans="1:7" x14ac:dyDescent="0.3">
      <c r="A1191" s="29" t="s">
        <v>4694</v>
      </c>
      <c r="B1191" t="s">
        <v>4694</v>
      </c>
      <c r="D1191" t="s">
        <v>4695</v>
      </c>
      <c r="E1191" t="s">
        <v>2280</v>
      </c>
      <c r="F1191" t="s">
        <v>2356</v>
      </c>
      <c r="G1191" t="str">
        <f t="shared" si="18"/>
        <v>Medicine and Surgery Services</v>
      </c>
    </row>
    <row r="1192" spans="1:7" x14ac:dyDescent="0.3">
      <c r="A1192" s="29" t="s">
        <v>4696</v>
      </c>
      <c r="B1192" t="s">
        <v>4696</v>
      </c>
      <c r="D1192" t="s">
        <v>4697</v>
      </c>
      <c r="E1192" t="s">
        <v>2280</v>
      </c>
      <c r="F1192" t="s">
        <v>2356</v>
      </c>
      <c r="G1192" t="str">
        <f t="shared" si="18"/>
        <v>Medicine and Surgery Services</v>
      </c>
    </row>
    <row r="1193" spans="1:7" x14ac:dyDescent="0.3">
      <c r="A1193" s="29" t="s">
        <v>4698</v>
      </c>
      <c r="B1193" t="s">
        <v>4698</v>
      </c>
      <c r="D1193" t="s">
        <v>4699</v>
      </c>
      <c r="E1193" t="s">
        <v>2280</v>
      </c>
      <c r="F1193" t="s">
        <v>2356</v>
      </c>
      <c r="G1193" t="str">
        <f t="shared" si="18"/>
        <v>Medicine and Surgery Services</v>
      </c>
    </row>
    <row r="1194" spans="1:7" x14ac:dyDescent="0.3">
      <c r="A1194" s="29" t="s">
        <v>4700</v>
      </c>
      <c r="B1194" t="s">
        <v>4700</v>
      </c>
      <c r="D1194" t="s">
        <v>4701</v>
      </c>
      <c r="E1194" t="s">
        <v>2306</v>
      </c>
      <c r="F1194" t="s">
        <v>2356</v>
      </c>
      <c r="G1194" t="str">
        <f t="shared" si="18"/>
        <v>Medicine and Surgery Services</v>
      </c>
    </row>
    <row r="1195" spans="1:7" x14ac:dyDescent="0.3">
      <c r="A1195" s="29" t="s">
        <v>4702</v>
      </c>
      <c r="B1195" t="s">
        <v>4702</v>
      </c>
      <c r="D1195" t="s">
        <v>4703</v>
      </c>
      <c r="E1195" t="s">
        <v>2323</v>
      </c>
      <c r="F1195" t="s">
        <v>2356</v>
      </c>
      <c r="G1195" t="str">
        <f t="shared" si="18"/>
        <v>Medicine and Surgery Services</v>
      </c>
    </row>
    <row r="1196" spans="1:7" x14ac:dyDescent="0.3">
      <c r="A1196" s="29" t="s">
        <v>4704</v>
      </c>
      <c r="B1196" t="s">
        <v>4704</v>
      </c>
      <c r="D1196" t="s">
        <v>4705</v>
      </c>
      <c r="E1196" t="s">
        <v>2323</v>
      </c>
      <c r="F1196" t="s">
        <v>2356</v>
      </c>
      <c r="G1196" t="str">
        <f t="shared" si="18"/>
        <v>Medicine and Surgery Services</v>
      </c>
    </row>
    <row r="1197" spans="1:7" x14ac:dyDescent="0.3">
      <c r="A1197" s="29" t="s">
        <v>4706</v>
      </c>
      <c r="B1197" t="s">
        <v>4706</v>
      </c>
      <c r="D1197" t="s">
        <v>4707</v>
      </c>
      <c r="E1197" t="s">
        <v>2323</v>
      </c>
      <c r="F1197" t="s">
        <v>2356</v>
      </c>
      <c r="G1197" t="str">
        <f t="shared" si="18"/>
        <v>Medicine and Surgery Services</v>
      </c>
    </row>
    <row r="1198" spans="1:7" x14ac:dyDescent="0.3">
      <c r="A1198" s="29" t="s">
        <v>4708</v>
      </c>
      <c r="B1198" t="s">
        <v>4708</v>
      </c>
      <c r="D1198" t="s">
        <v>4709</v>
      </c>
      <c r="E1198" t="s">
        <v>2306</v>
      </c>
      <c r="F1198" t="s">
        <v>2356</v>
      </c>
      <c r="G1198" t="str">
        <f t="shared" si="18"/>
        <v>Medicine and Surgery Services</v>
      </c>
    </row>
    <row r="1199" spans="1:7" x14ac:dyDescent="0.3">
      <c r="A1199" s="29" t="s">
        <v>4710</v>
      </c>
      <c r="B1199" t="s">
        <v>4710</v>
      </c>
      <c r="D1199" t="s">
        <v>4711</v>
      </c>
      <c r="E1199" t="s">
        <v>2280</v>
      </c>
      <c r="F1199" t="s">
        <v>2356</v>
      </c>
      <c r="G1199" t="str">
        <f t="shared" si="18"/>
        <v>Medicine and Surgery Services</v>
      </c>
    </row>
    <row r="1200" spans="1:7" x14ac:dyDescent="0.3">
      <c r="A1200" s="29" t="s">
        <v>4712</v>
      </c>
      <c r="B1200" t="s">
        <v>4712</v>
      </c>
      <c r="D1200" t="s">
        <v>4713</v>
      </c>
      <c r="E1200" t="s">
        <v>2306</v>
      </c>
      <c r="F1200" t="s">
        <v>2356</v>
      </c>
      <c r="G1200" t="str">
        <f t="shared" si="18"/>
        <v>Medicine and Surgery Services</v>
      </c>
    </row>
    <row r="1201" spans="1:7" x14ac:dyDescent="0.3">
      <c r="A1201" s="29" t="s">
        <v>4714</v>
      </c>
      <c r="B1201" t="s">
        <v>4714</v>
      </c>
      <c r="D1201" t="s">
        <v>4715</v>
      </c>
      <c r="E1201" t="s">
        <v>2280</v>
      </c>
      <c r="F1201" t="s">
        <v>2356</v>
      </c>
      <c r="G1201" t="str">
        <f t="shared" si="18"/>
        <v>Medicine and Surgery Services</v>
      </c>
    </row>
    <row r="1202" spans="1:7" x14ac:dyDescent="0.3">
      <c r="A1202" s="29" t="s">
        <v>4716</v>
      </c>
      <c r="B1202" t="s">
        <v>4716</v>
      </c>
      <c r="D1202" t="s">
        <v>4717</v>
      </c>
      <c r="E1202" t="s">
        <v>2280</v>
      </c>
      <c r="F1202" t="s">
        <v>2356</v>
      </c>
      <c r="G1202" t="str">
        <f t="shared" si="18"/>
        <v>Medicine and Surgery Services</v>
      </c>
    </row>
    <row r="1203" spans="1:7" x14ac:dyDescent="0.3">
      <c r="A1203" s="29" t="s">
        <v>4718</v>
      </c>
      <c r="B1203" t="s">
        <v>4718</v>
      </c>
      <c r="D1203" t="s">
        <v>4719</v>
      </c>
      <c r="E1203" t="s">
        <v>2280</v>
      </c>
      <c r="F1203" t="s">
        <v>2356</v>
      </c>
      <c r="G1203" t="str">
        <f t="shared" si="18"/>
        <v>Medicine and Surgery Services</v>
      </c>
    </row>
    <row r="1204" spans="1:7" x14ac:dyDescent="0.3">
      <c r="A1204" s="29" t="s">
        <v>4720</v>
      </c>
      <c r="B1204" t="s">
        <v>4720</v>
      </c>
      <c r="D1204" t="s">
        <v>4721</v>
      </c>
      <c r="E1204" t="s">
        <v>2323</v>
      </c>
      <c r="F1204" t="s">
        <v>2356</v>
      </c>
      <c r="G1204" t="str">
        <f t="shared" si="18"/>
        <v>Medicine and Surgery Services</v>
      </c>
    </row>
    <row r="1205" spans="1:7" x14ac:dyDescent="0.3">
      <c r="A1205" s="29" t="s">
        <v>4722</v>
      </c>
      <c r="B1205" t="s">
        <v>4722</v>
      </c>
      <c r="D1205" t="s">
        <v>4723</v>
      </c>
      <c r="E1205" t="s">
        <v>2280</v>
      </c>
      <c r="F1205" t="s">
        <v>2356</v>
      </c>
      <c r="G1205" t="str">
        <f t="shared" si="18"/>
        <v>Medicine and Surgery Services</v>
      </c>
    </row>
    <row r="1206" spans="1:7" x14ac:dyDescent="0.3">
      <c r="A1206" s="29" t="s">
        <v>4724</v>
      </c>
      <c r="B1206" t="s">
        <v>4724</v>
      </c>
      <c r="D1206" t="s">
        <v>4725</v>
      </c>
      <c r="E1206" t="s">
        <v>2280</v>
      </c>
      <c r="F1206" t="s">
        <v>2356</v>
      </c>
      <c r="G1206" t="str">
        <f t="shared" si="18"/>
        <v>Medicine and Surgery Services</v>
      </c>
    </row>
    <row r="1207" spans="1:7" x14ac:dyDescent="0.3">
      <c r="A1207" s="29" t="s">
        <v>4726</v>
      </c>
      <c r="B1207" t="s">
        <v>4726</v>
      </c>
      <c r="D1207" t="s">
        <v>4727</v>
      </c>
      <c r="E1207" t="s">
        <v>2323</v>
      </c>
      <c r="F1207" t="s">
        <v>2356</v>
      </c>
      <c r="G1207" t="str">
        <f t="shared" si="18"/>
        <v>Medicine and Surgery Services</v>
      </c>
    </row>
    <row r="1208" spans="1:7" x14ac:dyDescent="0.3">
      <c r="A1208" s="29" t="s">
        <v>4728</v>
      </c>
      <c r="B1208" t="s">
        <v>4728</v>
      </c>
      <c r="D1208" t="s">
        <v>4729</v>
      </c>
      <c r="E1208" t="s">
        <v>2280</v>
      </c>
      <c r="F1208" t="s">
        <v>2356</v>
      </c>
      <c r="G1208" t="str">
        <f t="shared" si="18"/>
        <v>Medicine and Surgery Services</v>
      </c>
    </row>
    <row r="1209" spans="1:7" x14ac:dyDescent="0.3">
      <c r="A1209" s="29" t="s">
        <v>4730</v>
      </c>
      <c r="B1209" t="s">
        <v>4730</v>
      </c>
      <c r="D1209" t="s">
        <v>4731</v>
      </c>
      <c r="E1209" t="s">
        <v>2323</v>
      </c>
      <c r="F1209" t="s">
        <v>2356</v>
      </c>
      <c r="G1209" t="str">
        <f t="shared" si="18"/>
        <v>Medicine and Surgery Services</v>
      </c>
    </row>
    <row r="1210" spans="1:7" x14ac:dyDescent="0.3">
      <c r="A1210" s="29" t="s">
        <v>4732</v>
      </c>
      <c r="B1210" t="s">
        <v>4732</v>
      </c>
      <c r="D1210" t="s">
        <v>4733</v>
      </c>
      <c r="E1210" t="s">
        <v>2306</v>
      </c>
      <c r="F1210" t="s">
        <v>2356</v>
      </c>
      <c r="G1210" t="str">
        <f t="shared" si="18"/>
        <v>Medicine and Surgery Services</v>
      </c>
    </row>
    <row r="1211" spans="1:7" x14ac:dyDescent="0.3">
      <c r="A1211" s="29" t="s">
        <v>4734</v>
      </c>
      <c r="B1211" t="s">
        <v>4734</v>
      </c>
      <c r="D1211" t="s">
        <v>4735</v>
      </c>
      <c r="E1211" t="s">
        <v>2323</v>
      </c>
      <c r="F1211" t="s">
        <v>2356</v>
      </c>
      <c r="G1211" t="str">
        <f t="shared" si="18"/>
        <v>Medicine and Surgery Services</v>
      </c>
    </row>
    <row r="1212" spans="1:7" x14ac:dyDescent="0.3">
      <c r="A1212" s="29" t="s">
        <v>4736</v>
      </c>
      <c r="B1212" t="s">
        <v>4736</v>
      </c>
      <c r="D1212" t="s">
        <v>4737</v>
      </c>
      <c r="E1212" t="s">
        <v>2323</v>
      </c>
      <c r="F1212" t="s">
        <v>2356</v>
      </c>
      <c r="G1212" t="str">
        <f t="shared" si="18"/>
        <v>Medicine and Surgery Services</v>
      </c>
    </row>
    <row r="1213" spans="1:7" x14ac:dyDescent="0.3">
      <c r="A1213" s="29" t="s">
        <v>4738</v>
      </c>
      <c r="B1213" t="s">
        <v>4738</v>
      </c>
      <c r="D1213" t="s">
        <v>4739</v>
      </c>
      <c r="E1213" t="s">
        <v>2323</v>
      </c>
      <c r="F1213" t="s">
        <v>2356</v>
      </c>
      <c r="G1213" t="str">
        <f t="shared" si="18"/>
        <v>Medicine and Surgery Services</v>
      </c>
    </row>
    <row r="1214" spans="1:7" x14ac:dyDescent="0.3">
      <c r="A1214" s="29" t="s">
        <v>4740</v>
      </c>
      <c r="B1214" t="s">
        <v>4740</v>
      </c>
      <c r="D1214" t="s">
        <v>4741</v>
      </c>
      <c r="E1214" t="s">
        <v>2323</v>
      </c>
      <c r="F1214" t="s">
        <v>2356</v>
      </c>
      <c r="G1214" t="str">
        <f t="shared" si="18"/>
        <v>Medicine and Surgery Services</v>
      </c>
    </row>
    <row r="1215" spans="1:7" x14ac:dyDescent="0.3">
      <c r="A1215" s="29" t="s">
        <v>4742</v>
      </c>
      <c r="B1215" t="s">
        <v>4742</v>
      </c>
      <c r="D1215" t="s">
        <v>4743</v>
      </c>
      <c r="E1215" t="s">
        <v>2323</v>
      </c>
      <c r="F1215" t="s">
        <v>2356</v>
      </c>
      <c r="G1215" t="str">
        <f t="shared" si="18"/>
        <v>Medicine and Surgery Services</v>
      </c>
    </row>
    <row r="1216" spans="1:7" x14ac:dyDescent="0.3">
      <c r="A1216" s="29" t="s">
        <v>4744</v>
      </c>
      <c r="B1216" t="s">
        <v>4744</v>
      </c>
      <c r="D1216" t="s">
        <v>4745</v>
      </c>
      <c r="E1216" t="s">
        <v>2323</v>
      </c>
      <c r="F1216" t="s">
        <v>2356</v>
      </c>
      <c r="G1216" t="str">
        <f t="shared" si="18"/>
        <v>Medicine and Surgery Services</v>
      </c>
    </row>
    <row r="1217" spans="1:7" x14ac:dyDescent="0.3">
      <c r="A1217" s="29" t="s">
        <v>4746</v>
      </c>
      <c r="B1217" t="s">
        <v>4746</v>
      </c>
      <c r="D1217" t="s">
        <v>4747</v>
      </c>
      <c r="E1217" t="s">
        <v>2323</v>
      </c>
      <c r="F1217" t="s">
        <v>2356</v>
      </c>
      <c r="G1217" t="str">
        <f t="shared" si="18"/>
        <v>Medicine and Surgery Services</v>
      </c>
    </row>
    <row r="1218" spans="1:7" x14ac:dyDescent="0.3">
      <c r="A1218" s="29" t="s">
        <v>4748</v>
      </c>
      <c r="B1218" t="s">
        <v>4748</v>
      </c>
      <c r="D1218" t="s">
        <v>4749</v>
      </c>
      <c r="E1218" t="s">
        <v>2323</v>
      </c>
      <c r="F1218" t="s">
        <v>2356</v>
      </c>
      <c r="G1218" t="str">
        <f t="shared" si="18"/>
        <v>Medicine and Surgery Services</v>
      </c>
    </row>
    <row r="1219" spans="1:7" x14ac:dyDescent="0.3">
      <c r="A1219" s="29" t="s">
        <v>4750</v>
      </c>
      <c r="B1219" t="s">
        <v>4750</v>
      </c>
      <c r="D1219" t="s">
        <v>4751</v>
      </c>
      <c r="E1219" t="s">
        <v>2323</v>
      </c>
      <c r="F1219" t="s">
        <v>2356</v>
      </c>
      <c r="G1219" t="str">
        <f t="shared" ref="G1219:G1282" si="19">VLOOKUP(F1219,$I$2:$J$27,2,FALSE)</f>
        <v>Medicine and Surgery Services</v>
      </c>
    </row>
    <row r="1220" spans="1:7" x14ac:dyDescent="0.3">
      <c r="A1220" s="29" t="s">
        <v>4752</v>
      </c>
      <c r="B1220" t="s">
        <v>4752</v>
      </c>
      <c r="D1220" t="s">
        <v>4753</v>
      </c>
      <c r="E1220" t="s">
        <v>2323</v>
      </c>
      <c r="F1220" t="s">
        <v>2356</v>
      </c>
      <c r="G1220" t="str">
        <f t="shared" si="19"/>
        <v>Medicine and Surgery Services</v>
      </c>
    </row>
    <row r="1221" spans="1:7" x14ac:dyDescent="0.3">
      <c r="A1221" s="29" t="s">
        <v>4754</v>
      </c>
      <c r="B1221" t="s">
        <v>4754</v>
      </c>
      <c r="D1221" t="s">
        <v>4755</v>
      </c>
      <c r="E1221" t="s">
        <v>2323</v>
      </c>
      <c r="F1221" t="s">
        <v>2356</v>
      </c>
      <c r="G1221" t="str">
        <f t="shared" si="19"/>
        <v>Medicine and Surgery Services</v>
      </c>
    </row>
    <row r="1222" spans="1:7" x14ac:dyDescent="0.3">
      <c r="A1222" s="29" t="s">
        <v>4756</v>
      </c>
      <c r="B1222" t="s">
        <v>4756</v>
      </c>
      <c r="D1222" t="s">
        <v>4757</v>
      </c>
      <c r="E1222" t="s">
        <v>2323</v>
      </c>
      <c r="F1222" t="s">
        <v>2356</v>
      </c>
      <c r="G1222" t="str">
        <f t="shared" si="19"/>
        <v>Medicine and Surgery Services</v>
      </c>
    </row>
    <row r="1223" spans="1:7" x14ac:dyDescent="0.3">
      <c r="A1223" s="29" t="s">
        <v>4758</v>
      </c>
      <c r="B1223" t="s">
        <v>4758</v>
      </c>
      <c r="D1223" t="s">
        <v>4759</v>
      </c>
      <c r="E1223" t="s">
        <v>2323</v>
      </c>
      <c r="F1223" t="s">
        <v>2356</v>
      </c>
      <c r="G1223" t="str">
        <f t="shared" si="19"/>
        <v>Medicine and Surgery Services</v>
      </c>
    </row>
    <row r="1224" spans="1:7" x14ac:dyDescent="0.3">
      <c r="A1224" s="29" t="s">
        <v>4760</v>
      </c>
      <c r="B1224" t="s">
        <v>4760</v>
      </c>
      <c r="D1224" t="s">
        <v>4761</v>
      </c>
      <c r="E1224" t="s">
        <v>2323</v>
      </c>
      <c r="F1224" t="s">
        <v>2356</v>
      </c>
      <c r="G1224" t="str">
        <f t="shared" si="19"/>
        <v>Medicine and Surgery Services</v>
      </c>
    </row>
    <row r="1225" spans="1:7" x14ac:dyDescent="0.3">
      <c r="A1225" s="29" t="s">
        <v>4762</v>
      </c>
      <c r="B1225" t="s">
        <v>4762</v>
      </c>
      <c r="D1225" t="s">
        <v>4763</v>
      </c>
      <c r="E1225" t="s">
        <v>2323</v>
      </c>
      <c r="F1225" t="s">
        <v>2356</v>
      </c>
      <c r="G1225" t="str">
        <f t="shared" si="19"/>
        <v>Medicine and Surgery Services</v>
      </c>
    </row>
    <row r="1226" spans="1:7" x14ac:dyDescent="0.3">
      <c r="A1226" s="29" t="s">
        <v>4764</v>
      </c>
      <c r="B1226" t="s">
        <v>4764</v>
      </c>
      <c r="D1226" t="s">
        <v>4765</v>
      </c>
      <c r="E1226" t="s">
        <v>2323</v>
      </c>
      <c r="F1226" t="s">
        <v>2356</v>
      </c>
      <c r="G1226" t="str">
        <f t="shared" si="19"/>
        <v>Medicine and Surgery Services</v>
      </c>
    </row>
    <row r="1227" spans="1:7" x14ac:dyDescent="0.3">
      <c r="A1227" s="29" t="s">
        <v>4766</v>
      </c>
      <c r="B1227" t="s">
        <v>4766</v>
      </c>
      <c r="D1227" t="s">
        <v>4767</v>
      </c>
      <c r="E1227" t="s">
        <v>2323</v>
      </c>
      <c r="F1227" t="s">
        <v>2356</v>
      </c>
      <c r="G1227" t="str">
        <f t="shared" si="19"/>
        <v>Medicine and Surgery Services</v>
      </c>
    </row>
    <row r="1228" spans="1:7" x14ac:dyDescent="0.3">
      <c r="A1228" s="29" t="s">
        <v>4768</v>
      </c>
      <c r="B1228" t="s">
        <v>4768</v>
      </c>
      <c r="D1228" t="s">
        <v>4769</v>
      </c>
      <c r="E1228" t="s">
        <v>2323</v>
      </c>
      <c r="F1228" t="s">
        <v>2356</v>
      </c>
      <c r="G1228" t="str">
        <f t="shared" si="19"/>
        <v>Medicine and Surgery Services</v>
      </c>
    </row>
    <row r="1229" spans="1:7" x14ac:dyDescent="0.3">
      <c r="A1229" s="29" t="s">
        <v>4770</v>
      </c>
      <c r="B1229" t="s">
        <v>4770</v>
      </c>
      <c r="D1229" t="s">
        <v>4771</v>
      </c>
      <c r="E1229" t="s">
        <v>2323</v>
      </c>
      <c r="F1229" t="s">
        <v>2356</v>
      </c>
      <c r="G1229" t="str">
        <f t="shared" si="19"/>
        <v>Medicine and Surgery Services</v>
      </c>
    </row>
    <row r="1230" spans="1:7" x14ac:dyDescent="0.3">
      <c r="A1230" s="29" t="s">
        <v>4772</v>
      </c>
      <c r="B1230" t="s">
        <v>4772</v>
      </c>
      <c r="D1230" t="s">
        <v>4773</v>
      </c>
      <c r="E1230" t="s">
        <v>2323</v>
      </c>
      <c r="F1230" t="s">
        <v>2356</v>
      </c>
      <c r="G1230" t="str">
        <f t="shared" si="19"/>
        <v>Medicine and Surgery Services</v>
      </c>
    </row>
    <row r="1231" spans="1:7" x14ac:dyDescent="0.3">
      <c r="A1231" s="29" t="s">
        <v>4774</v>
      </c>
      <c r="B1231" t="s">
        <v>4774</v>
      </c>
      <c r="D1231" t="s">
        <v>4775</v>
      </c>
      <c r="E1231" t="s">
        <v>2323</v>
      </c>
      <c r="F1231" t="s">
        <v>2356</v>
      </c>
      <c r="G1231" t="str">
        <f t="shared" si="19"/>
        <v>Medicine and Surgery Services</v>
      </c>
    </row>
    <row r="1232" spans="1:7" x14ac:dyDescent="0.3">
      <c r="A1232" s="29" t="s">
        <v>4776</v>
      </c>
      <c r="B1232" t="s">
        <v>4776</v>
      </c>
      <c r="D1232" t="s">
        <v>4777</v>
      </c>
      <c r="E1232" t="s">
        <v>2306</v>
      </c>
      <c r="F1232" t="s">
        <v>2356</v>
      </c>
      <c r="G1232" t="str">
        <f t="shared" si="19"/>
        <v>Medicine and Surgery Services</v>
      </c>
    </row>
    <row r="1233" spans="1:7" x14ac:dyDescent="0.3">
      <c r="A1233" s="29" t="s">
        <v>4778</v>
      </c>
      <c r="B1233" t="s">
        <v>4778</v>
      </c>
      <c r="D1233" t="s">
        <v>4779</v>
      </c>
      <c r="E1233" t="s">
        <v>2323</v>
      </c>
      <c r="F1233" t="s">
        <v>2356</v>
      </c>
      <c r="G1233" t="str">
        <f t="shared" si="19"/>
        <v>Medicine and Surgery Services</v>
      </c>
    </row>
    <row r="1234" spans="1:7" x14ac:dyDescent="0.3">
      <c r="A1234" s="29" t="s">
        <v>4780</v>
      </c>
      <c r="B1234" t="s">
        <v>4780</v>
      </c>
      <c r="D1234" t="s">
        <v>4781</v>
      </c>
      <c r="E1234" t="s">
        <v>2306</v>
      </c>
      <c r="F1234" t="s">
        <v>2356</v>
      </c>
      <c r="G1234" t="str">
        <f t="shared" si="19"/>
        <v>Medicine and Surgery Services</v>
      </c>
    </row>
    <row r="1235" spans="1:7" x14ac:dyDescent="0.3">
      <c r="A1235" s="29" t="s">
        <v>4782</v>
      </c>
      <c r="B1235" t="s">
        <v>4782</v>
      </c>
      <c r="D1235" t="s">
        <v>4783</v>
      </c>
      <c r="E1235" t="s">
        <v>2323</v>
      </c>
      <c r="F1235" t="s">
        <v>2356</v>
      </c>
      <c r="G1235" t="str">
        <f t="shared" si="19"/>
        <v>Medicine and Surgery Services</v>
      </c>
    </row>
    <row r="1236" spans="1:7" x14ac:dyDescent="0.3">
      <c r="A1236" s="29" t="s">
        <v>4784</v>
      </c>
      <c r="B1236" t="s">
        <v>4784</v>
      </c>
      <c r="D1236" t="s">
        <v>4785</v>
      </c>
      <c r="E1236" t="s">
        <v>2323</v>
      </c>
      <c r="F1236" t="s">
        <v>2356</v>
      </c>
      <c r="G1236" t="str">
        <f t="shared" si="19"/>
        <v>Medicine and Surgery Services</v>
      </c>
    </row>
    <row r="1237" spans="1:7" x14ac:dyDescent="0.3">
      <c r="A1237" s="29" t="s">
        <v>4786</v>
      </c>
      <c r="B1237" t="s">
        <v>4786</v>
      </c>
      <c r="D1237" t="s">
        <v>4787</v>
      </c>
      <c r="E1237" t="s">
        <v>2323</v>
      </c>
      <c r="F1237" t="s">
        <v>2356</v>
      </c>
      <c r="G1237" t="str">
        <f t="shared" si="19"/>
        <v>Medicine and Surgery Services</v>
      </c>
    </row>
    <row r="1238" spans="1:7" x14ac:dyDescent="0.3">
      <c r="A1238" s="29" t="s">
        <v>4788</v>
      </c>
      <c r="B1238" t="s">
        <v>4788</v>
      </c>
      <c r="D1238" t="s">
        <v>4789</v>
      </c>
      <c r="E1238" t="s">
        <v>2323</v>
      </c>
      <c r="F1238" t="s">
        <v>2356</v>
      </c>
      <c r="G1238" t="str">
        <f t="shared" si="19"/>
        <v>Medicine and Surgery Services</v>
      </c>
    </row>
    <row r="1239" spans="1:7" x14ac:dyDescent="0.3">
      <c r="A1239" s="29" t="s">
        <v>4790</v>
      </c>
      <c r="B1239" t="s">
        <v>4790</v>
      </c>
      <c r="D1239" t="s">
        <v>4791</v>
      </c>
      <c r="E1239" t="s">
        <v>2323</v>
      </c>
      <c r="F1239" t="s">
        <v>2356</v>
      </c>
      <c r="G1239" t="str">
        <f t="shared" si="19"/>
        <v>Medicine and Surgery Services</v>
      </c>
    </row>
    <row r="1240" spans="1:7" x14ac:dyDescent="0.3">
      <c r="A1240" s="29" t="s">
        <v>4792</v>
      </c>
      <c r="B1240" t="s">
        <v>4792</v>
      </c>
      <c r="D1240" t="s">
        <v>4793</v>
      </c>
      <c r="E1240" t="s">
        <v>2323</v>
      </c>
      <c r="F1240" t="s">
        <v>2356</v>
      </c>
      <c r="G1240" t="str">
        <f t="shared" si="19"/>
        <v>Medicine and Surgery Services</v>
      </c>
    </row>
    <row r="1241" spans="1:7" x14ac:dyDescent="0.3">
      <c r="A1241" s="29" t="s">
        <v>4794</v>
      </c>
      <c r="B1241" t="s">
        <v>4794</v>
      </c>
      <c r="D1241" t="s">
        <v>4795</v>
      </c>
      <c r="E1241" t="s">
        <v>2323</v>
      </c>
      <c r="F1241" t="s">
        <v>2356</v>
      </c>
      <c r="G1241" t="str">
        <f t="shared" si="19"/>
        <v>Medicine and Surgery Services</v>
      </c>
    </row>
    <row r="1242" spans="1:7" x14ac:dyDescent="0.3">
      <c r="A1242" s="29" t="s">
        <v>4796</v>
      </c>
      <c r="B1242" t="s">
        <v>4796</v>
      </c>
      <c r="D1242" t="s">
        <v>4797</v>
      </c>
      <c r="E1242" t="s">
        <v>2323</v>
      </c>
      <c r="F1242" t="s">
        <v>2356</v>
      </c>
      <c r="G1242" t="str">
        <f t="shared" si="19"/>
        <v>Medicine and Surgery Services</v>
      </c>
    </row>
    <row r="1243" spans="1:7" x14ac:dyDescent="0.3">
      <c r="A1243" s="29" t="s">
        <v>4798</v>
      </c>
      <c r="B1243" t="s">
        <v>4798</v>
      </c>
      <c r="D1243" t="s">
        <v>4799</v>
      </c>
      <c r="E1243" t="s">
        <v>2323</v>
      </c>
      <c r="F1243" t="s">
        <v>2356</v>
      </c>
      <c r="G1243" t="str">
        <f t="shared" si="19"/>
        <v>Medicine and Surgery Services</v>
      </c>
    </row>
    <row r="1244" spans="1:7" x14ac:dyDescent="0.3">
      <c r="A1244" s="29" t="s">
        <v>4800</v>
      </c>
      <c r="B1244" t="s">
        <v>4800</v>
      </c>
      <c r="D1244" t="s">
        <v>4801</v>
      </c>
      <c r="E1244" t="s">
        <v>2323</v>
      </c>
      <c r="F1244" t="s">
        <v>2356</v>
      </c>
      <c r="G1244" t="str">
        <f t="shared" si="19"/>
        <v>Medicine and Surgery Services</v>
      </c>
    </row>
    <row r="1245" spans="1:7" x14ac:dyDescent="0.3">
      <c r="A1245" s="29" t="s">
        <v>4802</v>
      </c>
      <c r="B1245" t="s">
        <v>4802</v>
      </c>
      <c r="D1245" t="s">
        <v>4803</v>
      </c>
      <c r="E1245" t="s">
        <v>2323</v>
      </c>
      <c r="F1245" t="s">
        <v>2356</v>
      </c>
      <c r="G1245" t="str">
        <f t="shared" si="19"/>
        <v>Medicine and Surgery Services</v>
      </c>
    </row>
    <row r="1246" spans="1:7" x14ac:dyDescent="0.3">
      <c r="A1246" s="29" t="s">
        <v>4804</v>
      </c>
      <c r="B1246" t="s">
        <v>4804</v>
      </c>
      <c r="D1246" t="s">
        <v>4805</v>
      </c>
      <c r="E1246" t="s">
        <v>2323</v>
      </c>
      <c r="F1246" t="s">
        <v>2356</v>
      </c>
      <c r="G1246" t="str">
        <f t="shared" si="19"/>
        <v>Medicine and Surgery Services</v>
      </c>
    </row>
    <row r="1247" spans="1:7" x14ac:dyDescent="0.3">
      <c r="A1247" s="29" t="s">
        <v>4806</v>
      </c>
      <c r="B1247" t="s">
        <v>4806</v>
      </c>
      <c r="D1247" t="s">
        <v>4807</v>
      </c>
      <c r="E1247" t="s">
        <v>2323</v>
      </c>
      <c r="F1247" t="s">
        <v>2356</v>
      </c>
      <c r="G1247" t="str">
        <f t="shared" si="19"/>
        <v>Medicine and Surgery Services</v>
      </c>
    </row>
    <row r="1248" spans="1:7" x14ac:dyDescent="0.3">
      <c r="A1248" s="29" t="s">
        <v>4808</v>
      </c>
      <c r="B1248" t="s">
        <v>4808</v>
      </c>
      <c r="D1248" t="s">
        <v>4809</v>
      </c>
      <c r="E1248" t="s">
        <v>2323</v>
      </c>
      <c r="F1248" t="s">
        <v>2356</v>
      </c>
      <c r="G1248" t="str">
        <f t="shared" si="19"/>
        <v>Medicine and Surgery Services</v>
      </c>
    </row>
    <row r="1249" spans="1:7" x14ac:dyDescent="0.3">
      <c r="A1249" s="29" t="s">
        <v>4810</v>
      </c>
      <c r="B1249" t="s">
        <v>4810</v>
      </c>
      <c r="D1249" t="s">
        <v>4811</v>
      </c>
      <c r="E1249" t="s">
        <v>2323</v>
      </c>
      <c r="F1249" t="s">
        <v>2356</v>
      </c>
      <c r="G1249" t="str">
        <f t="shared" si="19"/>
        <v>Medicine and Surgery Services</v>
      </c>
    </row>
    <row r="1250" spans="1:7" x14ac:dyDescent="0.3">
      <c r="A1250" s="29" t="s">
        <v>4812</v>
      </c>
      <c r="B1250" t="s">
        <v>4812</v>
      </c>
      <c r="D1250" t="s">
        <v>4813</v>
      </c>
      <c r="E1250" t="s">
        <v>2323</v>
      </c>
      <c r="F1250" t="s">
        <v>2356</v>
      </c>
      <c r="G1250" t="str">
        <f t="shared" si="19"/>
        <v>Medicine and Surgery Services</v>
      </c>
    </row>
    <row r="1251" spans="1:7" x14ac:dyDescent="0.3">
      <c r="A1251" s="29" t="s">
        <v>4814</v>
      </c>
      <c r="B1251" t="s">
        <v>4814</v>
      </c>
      <c r="D1251" t="s">
        <v>4815</v>
      </c>
      <c r="E1251" t="s">
        <v>2323</v>
      </c>
      <c r="F1251" t="s">
        <v>2356</v>
      </c>
      <c r="G1251" t="str">
        <f t="shared" si="19"/>
        <v>Medicine and Surgery Services</v>
      </c>
    </row>
    <row r="1252" spans="1:7" x14ac:dyDescent="0.3">
      <c r="A1252" s="29" t="s">
        <v>4816</v>
      </c>
      <c r="B1252" t="s">
        <v>4816</v>
      </c>
      <c r="D1252" t="s">
        <v>4817</v>
      </c>
      <c r="E1252" t="s">
        <v>2323</v>
      </c>
      <c r="F1252" t="s">
        <v>2356</v>
      </c>
      <c r="G1252" t="str">
        <f t="shared" si="19"/>
        <v>Medicine and Surgery Services</v>
      </c>
    </row>
    <row r="1253" spans="1:7" x14ac:dyDescent="0.3">
      <c r="A1253" s="29" t="s">
        <v>4818</v>
      </c>
      <c r="B1253" t="s">
        <v>4818</v>
      </c>
      <c r="D1253" t="s">
        <v>4819</v>
      </c>
      <c r="E1253" t="s">
        <v>2323</v>
      </c>
      <c r="F1253" t="s">
        <v>2356</v>
      </c>
      <c r="G1253" t="str">
        <f t="shared" si="19"/>
        <v>Medicine and Surgery Services</v>
      </c>
    </row>
    <row r="1254" spans="1:7" x14ac:dyDescent="0.3">
      <c r="A1254" s="29" t="s">
        <v>4820</v>
      </c>
      <c r="B1254" t="s">
        <v>4820</v>
      </c>
      <c r="D1254" t="s">
        <v>4821</v>
      </c>
      <c r="E1254" t="s">
        <v>2323</v>
      </c>
      <c r="F1254" t="s">
        <v>2356</v>
      </c>
      <c r="G1254" t="str">
        <f t="shared" si="19"/>
        <v>Medicine and Surgery Services</v>
      </c>
    </row>
    <row r="1255" spans="1:7" x14ac:dyDescent="0.3">
      <c r="A1255" s="29" t="s">
        <v>4822</v>
      </c>
      <c r="B1255" t="s">
        <v>4822</v>
      </c>
      <c r="D1255" t="s">
        <v>4823</v>
      </c>
      <c r="E1255" t="s">
        <v>2323</v>
      </c>
      <c r="F1255" t="s">
        <v>2356</v>
      </c>
      <c r="G1255" t="str">
        <f t="shared" si="19"/>
        <v>Medicine and Surgery Services</v>
      </c>
    </row>
    <row r="1256" spans="1:7" x14ac:dyDescent="0.3">
      <c r="A1256" s="29" t="s">
        <v>4824</v>
      </c>
      <c r="B1256" t="s">
        <v>4824</v>
      </c>
      <c r="D1256" t="s">
        <v>4825</v>
      </c>
      <c r="E1256" t="s">
        <v>2323</v>
      </c>
      <c r="F1256" t="s">
        <v>2356</v>
      </c>
      <c r="G1256" t="str">
        <f t="shared" si="19"/>
        <v>Medicine and Surgery Services</v>
      </c>
    </row>
    <row r="1257" spans="1:7" x14ac:dyDescent="0.3">
      <c r="A1257" s="29" t="s">
        <v>4826</v>
      </c>
      <c r="B1257" t="s">
        <v>4826</v>
      </c>
      <c r="D1257" t="s">
        <v>4827</v>
      </c>
      <c r="E1257" t="s">
        <v>2323</v>
      </c>
      <c r="F1257" t="s">
        <v>2356</v>
      </c>
      <c r="G1257" t="str">
        <f t="shared" si="19"/>
        <v>Medicine and Surgery Services</v>
      </c>
    </row>
    <row r="1258" spans="1:7" x14ac:dyDescent="0.3">
      <c r="A1258" s="29" t="s">
        <v>4828</v>
      </c>
      <c r="B1258" t="s">
        <v>4828</v>
      </c>
      <c r="D1258" t="s">
        <v>4829</v>
      </c>
      <c r="E1258" t="s">
        <v>2323</v>
      </c>
      <c r="F1258" t="s">
        <v>2356</v>
      </c>
      <c r="G1258" t="str">
        <f t="shared" si="19"/>
        <v>Medicine and Surgery Services</v>
      </c>
    </row>
    <row r="1259" spans="1:7" x14ac:dyDescent="0.3">
      <c r="A1259" s="29" t="s">
        <v>4830</v>
      </c>
      <c r="B1259" t="s">
        <v>4830</v>
      </c>
      <c r="D1259" t="s">
        <v>4831</v>
      </c>
      <c r="E1259" t="s">
        <v>2323</v>
      </c>
      <c r="F1259" t="s">
        <v>2356</v>
      </c>
      <c r="G1259" t="str">
        <f t="shared" si="19"/>
        <v>Medicine and Surgery Services</v>
      </c>
    </row>
    <row r="1260" spans="1:7" x14ac:dyDescent="0.3">
      <c r="A1260" s="29" t="s">
        <v>4832</v>
      </c>
      <c r="B1260" t="s">
        <v>4832</v>
      </c>
      <c r="D1260" t="s">
        <v>4833</v>
      </c>
      <c r="E1260" t="s">
        <v>2323</v>
      </c>
      <c r="F1260" t="s">
        <v>2356</v>
      </c>
      <c r="G1260" t="str">
        <f t="shared" si="19"/>
        <v>Medicine and Surgery Services</v>
      </c>
    </row>
    <row r="1261" spans="1:7" x14ac:dyDescent="0.3">
      <c r="A1261" s="29" t="s">
        <v>4834</v>
      </c>
      <c r="B1261" t="s">
        <v>4834</v>
      </c>
      <c r="D1261" t="s">
        <v>4835</v>
      </c>
      <c r="E1261" t="s">
        <v>2323</v>
      </c>
      <c r="F1261" t="s">
        <v>2356</v>
      </c>
      <c r="G1261" t="str">
        <f t="shared" si="19"/>
        <v>Medicine and Surgery Services</v>
      </c>
    </row>
    <row r="1262" spans="1:7" x14ac:dyDescent="0.3">
      <c r="A1262" s="29" t="s">
        <v>4836</v>
      </c>
      <c r="B1262" t="s">
        <v>4836</v>
      </c>
      <c r="D1262" t="s">
        <v>4837</v>
      </c>
      <c r="E1262" t="s">
        <v>2323</v>
      </c>
      <c r="F1262" t="s">
        <v>2356</v>
      </c>
      <c r="G1262" t="str">
        <f t="shared" si="19"/>
        <v>Medicine and Surgery Services</v>
      </c>
    </row>
    <row r="1263" spans="1:7" x14ac:dyDescent="0.3">
      <c r="A1263" s="29" t="s">
        <v>4838</v>
      </c>
      <c r="B1263" t="s">
        <v>4838</v>
      </c>
      <c r="D1263" t="s">
        <v>4839</v>
      </c>
      <c r="E1263" t="s">
        <v>2323</v>
      </c>
      <c r="F1263" t="s">
        <v>2356</v>
      </c>
      <c r="G1263" t="str">
        <f t="shared" si="19"/>
        <v>Medicine and Surgery Services</v>
      </c>
    </row>
    <row r="1264" spans="1:7" x14ac:dyDescent="0.3">
      <c r="A1264" s="29" t="s">
        <v>4840</v>
      </c>
      <c r="B1264" t="s">
        <v>4840</v>
      </c>
      <c r="D1264" t="s">
        <v>4841</v>
      </c>
      <c r="E1264" t="s">
        <v>2323</v>
      </c>
      <c r="F1264" t="s">
        <v>2356</v>
      </c>
      <c r="G1264" t="str">
        <f t="shared" si="19"/>
        <v>Medicine and Surgery Services</v>
      </c>
    </row>
    <row r="1265" spans="1:7" x14ac:dyDescent="0.3">
      <c r="A1265" s="29" t="s">
        <v>4842</v>
      </c>
      <c r="B1265" t="s">
        <v>4842</v>
      </c>
      <c r="D1265" t="s">
        <v>4843</v>
      </c>
      <c r="E1265" t="s">
        <v>2323</v>
      </c>
      <c r="F1265" t="s">
        <v>2356</v>
      </c>
      <c r="G1265" t="str">
        <f t="shared" si="19"/>
        <v>Medicine and Surgery Services</v>
      </c>
    </row>
    <row r="1266" spans="1:7" x14ac:dyDescent="0.3">
      <c r="A1266" s="29" t="s">
        <v>4844</v>
      </c>
      <c r="B1266" t="s">
        <v>4844</v>
      </c>
      <c r="D1266" t="s">
        <v>4845</v>
      </c>
      <c r="E1266" t="s">
        <v>2323</v>
      </c>
      <c r="F1266" t="s">
        <v>2356</v>
      </c>
      <c r="G1266" t="str">
        <f t="shared" si="19"/>
        <v>Medicine and Surgery Services</v>
      </c>
    </row>
    <row r="1267" spans="1:7" x14ac:dyDescent="0.3">
      <c r="A1267" s="29" t="s">
        <v>4846</v>
      </c>
      <c r="B1267" t="s">
        <v>4846</v>
      </c>
      <c r="D1267" t="s">
        <v>4847</v>
      </c>
      <c r="E1267" t="s">
        <v>2323</v>
      </c>
      <c r="F1267" t="s">
        <v>2356</v>
      </c>
      <c r="G1267" t="str">
        <f t="shared" si="19"/>
        <v>Medicine and Surgery Services</v>
      </c>
    </row>
    <row r="1268" spans="1:7" x14ac:dyDescent="0.3">
      <c r="A1268" s="29" t="s">
        <v>4848</v>
      </c>
      <c r="B1268" t="s">
        <v>4848</v>
      </c>
      <c r="D1268" t="s">
        <v>4849</v>
      </c>
      <c r="E1268" t="s">
        <v>2323</v>
      </c>
      <c r="F1268" t="s">
        <v>2356</v>
      </c>
      <c r="G1268" t="str">
        <f t="shared" si="19"/>
        <v>Medicine and Surgery Services</v>
      </c>
    </row>
    <row r="1269" spans="1:7" x14ac:dyDescent="0.3">
      <c r="A1269" s="29" t="s">
        <v>4850</v>
      </c>
      <c r="B1269" t="s">
        <v>4850</v>
      </c>
      <c r="D1269" t="s">
        <v>4851</v>
      </c>
      <c r="E1269" t="s">
        <v>2280</v>
      </c>
      <c r="F1269" t="s">
        <v>2356</v>
      </c>
      <c r="G1269" t="str">
        <f t="shared" si="19"/>
        <v>Medicine and Surgery Services</v>
      </c>
    </row>
    <row r="1270" spans="1:7" x14ac:dyDescent="0.3">
      <c r="A1270" s="29" t="s">
        <v>4852</v>
      </c>
      <c r="B1270" t="s">
        <v>4852</v>
      </c>
      <c r="D1270" t="s">
        <v>4853</v>
      </c>
      <c r="E1270" t="s">
        <v>2323</v>
      </c>
      <c r="F1270" t="s">
        <v>2356</v>
      </c>
      <c r="G1270" t="str">
        <f t="shared" si="19"/>
        <v>Medicine and Surgery Services</v>
      </c>
    </row>
    <row r="1271" spans="1:7" x14ac:dyDescent="0.3">
      <c r="A1271" s="29" t="s">
        <v>4854</v>
      </c>
      <c r="B1271" t="s">
        <v>4854</v>
      </c>
      <c r="D1271" t="s">
        <v>4855</v>
      </c>
      <c r="E1271" t="s">
        <v>2323</v>
      </c>
      <c r="F1271" t="s">
        <v>2356</v>
      </c>
      <c r="G1271" t="str">
        <f t="shared" si="19"/>
        <v>Medicine and Surgery Services</v>
      </c>
    </row>
    <row r="1272" spans="1:7" x14ac:dyDescent="0.3">
      <c r="A1272" s="29" t="s">
        <v>4856</v>
      </c>
      <c r="B1272" t="s">
        <v>4856</v>
      </c>
      <c r="D1272" t="s">
        <v>4857</v>
      </c>
      <c r="E1272" t="s">
        <v>2323</v>
      </c>
      <c r="F1272" t="s">
        <v>2356</v>
      </c>
      <c r="G1272" t="str">
        <f t="shared" si="19"/>
        <v>Medicine and Surgery Services</v>
      </c>
    </row>
    <row r="1273" spans="1:7" x14ac:dyDescent="0.3">
      <c r="A1273" s="29" t="s">
        <v>4858</v>
      </c>
      <c r="B1273" t="s">
        <v>4858</v>
      </c>
      <c r="D1273" t="s">
        <v>4859</v>
      </c>
      <c r="E1273" t="s">
        <v>2323</v>
      </c>
      <c r="F1273" t="s">
        <v>2356</v>
      </c>
      <c r="G1273" t="str">
        <f t="shared" si="19"/>
        <v>Medicine and Surgery Services</v>
      </c>
    </row>
    <row r="1274" spans="1:7" x14ac:dyDescent="0.3">
      <c r="A1274" s="29" t="s">
        <v>4860</v>
      </c>
      <c r="B1274" t="s">
        <v>4860</v>
      </c>
      <c r="D1274" t="s">
        <v>4861</v>
      </c>
      <c r="E1274" t="s">
        <v>2323</v>
      </c>
      <c r="F1274" t="s">
        <v>2356</v>
      </c>
      <c r="G1274" t="str">
        <f t="shared" si="19"/>
        <v>Medicine and Surgery Services</v>
      </c>
    </row>
    <row r="1275" spans="1:7" x14ac:dyDescent="0.3">
      <c r="A1275" s="29" t="s">
        <v>4862</v>
      </c>
      <c r="B1275" t="s">
        <v>4862</v>
      </c>
      <c r="D1275" t="s">
        <v>4863</v>
      </c>
      <c r="E1275" t="s">
        <v>2323</v>
      </c>
      <c r="F1275" t="s">
        <v>2356</v>
      </c>
      <c r="G1275" t="str">
        <f t="shared" si="19"/>
        <v>Medicine and Surgery Services</v>
      </c>
    </row>
    <row r="1276" spans="1:7" x14ac:dyDescent="0.3">
      <c r="A1276" s="29" t="s">
        <v>4864</v>
      </c>
      <c r="B1276" t="s">
        <v>4864</v>
      </c>
      <c r="D1276" t="s">
        <v>4865</v>
      </c>
      <c r="E1276" t="s">
        <v>2323</v>
      </c>
      <c r="F1276" t="s">
        <v>2356</v>
      </c>
      <c r="G1276" t="str">
        <f t="shared" si="19"/>
        <v>Medicine and Surgery Services</v>
      </c>
    </row>
    <row r="1277" spans="1:7" x14ac:dyDescent="0.3">
      <c r="A1277" s="29" t="s">
        <v>4866</v>
      </c>
      <c r="B1277" t="s">
        <v>4866</v>
      </c>
      <c r="D1277" t="s">
        <v>4867</v>
      </c>
      <c r="E1277" t="s">
        <v>2280</v>
      </c>
      <c r="F1277" t="s">
        <v>2356</v>
      </c>
      <c r="G1277" t="str">
        <f t="shared" si="19"/>
        <v>Medicine and Surgery Services</v>
      </c>
    </row>
    <row r="1278" spans="1:7" x14ac:dyDescent="0.3">
      <c r="A1278" s="29" t="s">
        <v>4868</v>
      </c>
      <c r="B1278" t="s">
        <v>4868</v>
      </c>
      <c r="D1278" t="s">
        <v>4869</v>
      </c>
      <c r="E1278" t="s">
        <v>2323</v>
      </c>
      <c r="F1278" t="s">
        <v>2356</v>
      </c>
      <c r="G1278" t="str">
        <f t="shared" si="19"/>
        <v>Medicine and Surgery Services</v>
      </c>
    </row>
    <row r="1279" spans="1:7" x14ac:dyDescent="0.3">
      <c r="A1279" s="29" t="s">
        <v>4870</v>
      </c>
      <c r="B1279" t="s">
        <v>4870</v>
      </c>
      <c r="D1279" t="s">
        <v>4871</v>
      </c>
      <c r="E1279" t="s">
        <v>2323</v>
      </c>
      <c r="F1279" t="s">
        <v>2356</v>
      </c>
      <c r="G1279" t="str">
        <f t="shared" si="19"/>
        <v>Medicine and Surgery Services</v>
      </c>
    </row>
    <row r="1280" spans="1:7" x14ac:dyDescent="0.3">
      <c r="A1280" s="29" t="s">
        <v>4872</v>
      </c>
      <c r="B1280" t="s">
        <v>4872</v>
      </c>
      <c r="D1280" t="s">
        <v>4873</v>
      </c>
      <c r="E1280" t="s">
        <v>2323</v>
      </c>
      <c r="F1280" t="s">
        <v>2356</v>
      </c>
      <c r="G1280" t="str">
        <f t="shared" si="19"/>
        <v>Medicine and Surgery Services</v>
      </c>
    </row>
    <row r="1281" spans="1:7" x14ac:dyDescent="0.3">
      <c r="A1281" s="29" t="s">
        <v>4874</v>
      </c>
      <c r="B1281" t="s">
        <v>4874</v>
      </c>
      <c r="D1281" t="s">
        <v>4875</v>
      </c>
      <c r="E1281" t="s">
        <v>2323</v>
      </c>
      <c r="F1281" t="s">
        <v>2356</v>
      </c>
      <c r="G1281" t="str">
        <f t="shared" si="19"/>
        <v>Medicine and Surgery Services</v>
      </c>
    </row>
    <row r="1282" spans="1:7" x14ac:dyDescent="0.3">
      <c r="A1282" s="29" t="s">
        <v>4876</v>
      </c>
      <c r="B1282" t="s">
        <v>4876</v>
      </c>
      <c r="D1282" t="s">
        <v>4877</v>
      </c>
      <c r="E1282" t="s">
        <v>2323</v>
      </c>
      <c r="F1282" t="s">
        <v>2356</v>
      </c>
      <c r="G1282" t="str">
        <f t="shared" si="19"/>
        <v>Medicine and Surgery Services</v>
      </c>
    </row>
    <row r="1283" spans="1:7" x14ac:dyDescent="0.3">
      <c r="A1283" s="29" t="s">
        <v>4878</v>
      </c>
      <c r="B1283" t="s">
        <v>4878</v>
      </c>
      <c r="D1283" t="s">
        <v>4879</v>
      </c>
      <c r="E1283" t="s">
        <v>2323</v>
      </c>
      <c r="F1283" t="s">
        <v>2356</v>
      </c>
      <c r="G1283" t="str">
        <f t="shared" ref="G1283:G1346" si="20">VLOOKUP(F1283,$I$2:$J$27,2,FALSE)</f>
        <v>Medicine and Surgery Services</v>
      </c>
    </row>
    <row r="1284" spans="1:7" x14ac:dyDescent="0.3">
      <c r="A1284" s="29" t="s">
        <v>4880</v>
      </c>
      <c r="B1284" t="s">
        <v>4880</v>
      </c>
      <c r="D1284" t="s">
        <v>4881</v>
      </c>
      <c r="E1284" t="s">
        <v>2323</v>
      </c>
      <c r="F1284" t="s">
        <v>2356</v>
      </c>
      <c r="G1284" t="str">
        <f t="shared" si="20"/>
        <v>Medicine and Surgery Services</v>
      </c>
    </row>
    <row r="1285" spans="1:7" x14ac:dyDescent="0.3">
      <c r="A1285" s="29" t="s">
        <v>4882</v>
      </c>
      <c r="B1285" t="s">
        <v>4882</v>
      </c>
      <c r="D1285" t="s">
        <v>4883</v>
      </c>
      <c r="E1285" t="s">
        <v>2306</v>
      </c>
      <c r="F1285" t="s">
        <v>2356</v>
      </c>
      <c r="G1285" t="str">
        <f t="shared" si="20"/>
        <v>Medicine and Surgery Services</v>
      </c>
    </row>
    <row r="1286" spans="1:7" x14ac:dyDescent="0.3">
      <c r="A1286" s="29" t="s">
        <v>4884</v>
      </c>
      <c r="B1286" t="s">
        <v>4884</v>
      </c>
      <c r="D1286" t="s">
        <v>4885</v>
      </c>
      <c r="E1286" t="s">
        <v>2323</v>
      </c>
      <c r="F1286" t="s">
        <v>2356</v>
      </c>
      <c r="G1286" t="str">
        <f t="shared" si="20"/>
        <v>Medicine and Surgery Services</v>
      </c>
    </row>
    <row r="1287" spans="1:7" x14ac:dyDescent="0.3">
      <c r="A1287" s="29" t="s">
        <v>4886</v>
      </c>
      <c r="B1287" t="s">
        <v>4886</v>
      </c>
      <c r="D1287" t="s">
        <v>4887</v>
      </c>
      <c r="E1287" t="s">
        <v>2323</v>
      </c>
      <c r="F1287" t="s">
        <v>2356</v>
      </c>
      <c r="G1287" t="str">
        <f t="shared" si="20"/>
        <v>Medicine and Surgery Services</v>
      </c>
    </row>
    <row r="1288" spans="1:7" x14ac:dyDescent="0.3">
      <c r="A1288" s="29" t="s">
        <v>4888</v>
      </c>
      <c r="B1288" t="s">
        <v>4888</v>
      </c>
      <c r="D1288" t="s">
        <v>4889</v>
      </c>
      <c r="E1288" t="s">
        <v>2323</v>
      </c>
      <c r="F1288" t="s">
        <v>2356</v>
      </c>
      <c r="G1288" t="str">
        <f t="shared" si="20"/>
        <v>Medicine and Surgery Services</v>
      </c>
    </row>
    <row r="1289" spans="1:7" x14ac:dyDescent="0.3">
      <c r="A1289" s="29" t="s">
        <v>4890</v>
      </c>
      <c r="B1289" t="s">
        <v>4890</v>
      </c>
      <c r="D1289" t="s">
        <v>4891</v>
      </c>
      <c r="E1289" t="s">
        <v>2323</v>
      </c>
      <c r="F1289" t="s">
        <v>2356</v>
      </c>
      <c r="G1289" t="str">
        <f t="shared" si="20"/>
        <v>Medicine and Surgery Services</v>
      </c>
    </row>
    <row r="1290" spans="1:7" x14ac:dyDescent="0.3">
      <c r="A1290" s="29" t="s">
        <v>4892</v>
      </c>
      <c r="B1290" t="s">
        <v>4892</v>
      </c>
      <c r="D1290" t="s">
        <v>4893</v>
      </c>
      <c r="E1290" t="s">
        <v>2323</v>
      </c>
      <c r="F1290" t="s">
        <v>2356</v>
      </c>
      <c r="G1290" t="str">
        <f t="shared" si="20"/>
        <v>Medicine and Surgery Services</v>
      </c>
    </row>
    <row r="1291" spans="1:7" x14ac:dyDescent="0.3">
      <c r="A1291" s="29" t="s">
        <v>4894</v>
      </c>
      <c r="B1291" t="s">
        <v>4894</v>
      </c>
      <c r="D1291" t="s">
        <v>4895</v>
      </c>
      <c r="E1291" t="s">
        <v>2323</v>
      </c>
      <c r="F1291" t="s">
        <v>2356</v>
      </c>
      <c r="G1291" t="str">
        <f t="shared" si="20"/>
        <v>Medicine and Surgery Services</v>
      </c>
    </row>
    <row r="1292" spans="1:7" x14ac:dyDescent="0.3">
      <c r="A1292" s="29" t="s">
        <v>4896</v>
      </c>
      <c r="B1292" t="s">
        <v>4896</v>
      </c>
      <c r="D1292" t="s">
        <v>4897</v>
      </c>
      <c r="E1292" t="s">
        <v>2323</v>
      </c>
      <c r="F1292" t="s">
        <v>2356</v>
      </c>
      <c r="G1292" t="str">
        <f t="shared" si="20"/>
        <v>Medicine and Surgery Services</v>
      </c>
    </row>
    <row r="1293" spans="1:7" x14ac:dyDescent="0.3">
      <c r="A1293" s="29" t="s">
        <v>4898</v>
      </c>
      <c r="B1293" t="s">
        <v>4898</v>
      </c>
      <c r="D1293" t="s">
        <v>4899</v>
      </c>
      <c r="E1293" t="s">
        <v>2323</v>
      </c>
      <c r="F1293" t="s">
        <v>2356</v>
      </c>
      <c r="G1293" t="str">
        <f t="shared" si="20"/>
        <v>Medicine and Surgery Services</v>
      </c>
    </row>
    <row r="1294" spans="1:7" x14ac:dyDescent="0.3">
      <c r="A1294" s="29" t="s">
        <v>4900</v>
      </c>
      <c r="B1294" t="s">
        <v>4900</v>
      </c>
      <c r="D1294" t="s">
        <v>4901</v>
      </c>
      <c r="E1294" t="s">
        <v>2323</v>
      </c>
      <c r="F1294" t="s">
        <v>2356</v>
      </c>
      <c r="G1294" t="str">
        <f t="shared" si="20"/>
        <v>Medicine and Surgery Services</v>
      </c>
    </row>
    <row r="1295" spans="1:7" x14ac:dyDescent="0.3">
      <c r="A1295" s="29" t="s">
        <v>4902</v>
      </c>
      <c r="B1295" t="s">
        <v>4902</v>
      </c>
      <c r="D1295" t="s">
        <v>4903</v>
      </c>
      <c r="E1295" t="s">
        <v>2280</v>
      </c>
      <c r="F1295" t="s">
        <v>2356</v>
      </c>
      <c r="G1295" t="str">
        <f t="shared" si="20"/>
        <v>Medicine and Surgery Services</v>
      </c>
    </row>
    <row r="1296" spans="1:7" x14ac:dyDescent="0.3">
      <c r="A1296" s="29" t="s">
        <v>4904</v>
      </c>
      <c r="B1296" t="s">
        <v>4904</v>
      </c>
      <c r="D1296" t="s">
        <v>4905</v>
      </c>
      <c r="E1296" t="s">
        <v>2280</v>
      </c>
      <c r="F1296" t="s">
        <v>2356</v>
      </c>
      <c r="G1296" t="str">
        <f t="shared" si="20"/>
        <v>Medicine and Surgery Services</v>
      </c>
    </row>
    <row r="1297" spans="1:7" x14ac:dyDescent="0.3">
      <c r="A1297" s="29" t="s">
        <v>4906</v>
      </c>
      <c r="B1297" t="s">
        <v>4906</v>
      </c>
      <c r="D1297" t="s">
        <v>4907</v>
      </c>
      <c r="E1297" t="s">
        <v>2280</v>
      </c>
      <c r="F1297" t="s">
        <v>2356</v>
      </c>
      <c r="G1297" t="str">
        <f t="shared" si="20"/>
        <v>Medicine and Surgery Services</v>
      </c>
    </row>
    <row r="1298" spans="1:7" x14ac:dyDescent="0.3">
      <c r="A1298" s="29" t="s">
        <v>4908</v>
      </c>
      <c r="B1298" t="s">
        <v>4908</v>
      </c>
      <c r="D1298" t="s">
        <v>4909</v>
      </c>
      <c r="E1298" t="s">
        <v>2323</v>
      </c>
      <c r="F1298" t="s">
        <v>2356</v>
      </c>
      <c r="G1298" t="str">
        <f t="shared" si="20"/>
        <v>Medicine and Surgery Services</v>
      </c>
    </row>
    <row r="1299" spans="1:7" x14ac:dyDescent="0.3">
      <c r="A1299" s="29" t="s">
        <v>4910</v>
      </c>
      <c r="B1299" t="s">
        <v>4910</v>
      </c>
      <c r="D1299" t="s">
        <v>4911</v>
      </c>
      <c r="E1299" t="s">
        <v>2323</v>
      </c>
      <c r="F1299" t="s">
        <v>2356</v>
      </c>
      <c r="G1299" t="str">
        <f t="shared" si="20"/>
        <v>Medicine and Surgery Services</v>
      </c>
    </row>
    <row r="1300" spans="1:7" x14ac:dyDescent="0.3">
      <c r="A1300" s="29" t="s">
        <v>4912</v>
      </c>
      <c r="B1300" t="s">
        <v>4912</v>
      </c>
      <c r="D1300" t="s">
        <v>4913</v>
      </c>
      <c r="E1300" t="s">
        <v>2280</v>
      </c>
      <c r="F1300" t="s">
        <v>2356</v>
      </c>
      <c r="G1300" t="str">
        <f t="shared" si="20"/>
        <v>Medicine and Surgery Services</v>
      </c>
    </row>
    <row r="1301" spans="1:7" x14ac:dyDescent="0.3">
      <c r="A1301" s="29" t="s">
        <v>4914</v>
      </c>
      <c r="B1301" t="s">
        <v>4914</v>
      </c>
      <c r="D1301" t="s">
        <v>4915</v>
      </c>
      <c r="E1301" t="s">
        <v>2323</v>
      </c>
      <c r="F1301" t="s">
        <v>2356</v>
      </c>
      <c r="G1301" t="str">
        <f t="shared" si="20"/>
        <v>Medicine and Surgery Services</v>
      </c>
    </row>
    <row r="1302" spans="1:7" x14ac:dyDescent="0.3">
      <c r="A1302" s="29" t="s">
        <v>4916</v>
      </c>
      <c r="B1302" t="s">
        <v>4916</v>
      </c>
      <c r="D1302" t="s">
        <v>4917</v>
      </c>
      <c r="E1302" t="s">
        <v>2323</v>
      </c>
      <c r="F1302" t="s">
        <v>2356</v>
      </c>
      <c r="G1302" t="str">
        <f t="shared" si="20"/>
        <v>Medicine and Surgery Services</v>
      </c>
    </row>
    <row r="1303" spans="1:7" x14ac:dyDescent="0.3">
      <c r="A1303" s="29" t="s">
        <v>4918</v>
      </c>
      <c r="B1303" t="s">
        <v>4918</v>
      </c>
      <c r="D1303" t="s">
        <v>4919</v>
      </c>
      <c r="E1303" t="s">
        <v>2323</v>
      </c>
      <c r="F1303" t="s">
        <v>2356</v>
      </c>
      <c r="G1303" t="str">
        <f t="shared" si="20"/>
        <v>Medicine and Surgery Services</v>
      </c>
    </row>
    <row r="1304" spans="1:7" x14ac:dyDescent="0.3">
      <c r="A1304" s="29" t="s">
        <v>4920</v>
      </c>
      <c r="B1304" t="s">
        <v>4920</v>
      </c>
      <c r="D1304" t="s">
        <v>4921</v>
      </c>
      <c r="E1304" t="s">
        <v>2280</v>
      </c>
      <c r="F1304" t="s">
        <v>2356</v>
      </c>
      <c r="G1304" t="str">
        <f t="shared" si="20"/>
        <v>Medicine and Surgery Services</v>
      </c>
    </row>
    <row r="1305" spans="1:7" x14ac:dyDescent="0.3">
      <c r="A1305" s="29" t="s">
        <v>4922</v>
      </c>
      <c r="B1305" t="s">
        <v>4922</v>
      </c>
      <c r="D1305" t="s">
        <v>4923</v>
      </c>
      <c r="E1305" t="s">
        <v>2323</v>
      </c>
      <c r="F1305" t="s">
        <v>2356</v>
      </c>
      <c r="G1305" t="str">
        <f t="shared" si="20"/>
        <v>Medicine and Surgery Services</v>
      </c>
    </row>
    <row r="1306" spans="1:7" x14ac:dyDescent="0.3">
      <c r="A1306" s="29" t="s">
        <v>4924</v>
      </c>
      <c r="B1306" t="s">
        <v>4924</v>
      </c>
      <c r="D1306" t="s">
        <v>4925</v>
      </c>
      <c r="E1306" t="s">
        <v>2323</v>
      </c>
      <c r="F1306" t="s">
        <v>2356</v>
      </c>
      <c r="G1306" t="str">
        <f t="shared" si="20"/>
        <v>Medicine and Surgery Services</v>
      </c>
    </row>
    <row r="1307" spans="1:7" x14ac:dyDescent="0.3">
      <c r="A1307" s="29" t="s">
        <v>4926</v>
      </c>
      <c r="B1307" t="s">
        <v>4926</v>
      </c>
      <c r="D1307" t="s">
        <v>4927</v>
      </c>
      <c r="E1307" t="s">
        <v>2323</v>
      </c>
      <c r="F1307" t="s">
        <v>2356</v>
      </c>
      <c r="G1307" t="str">
        <f t="shared" si="20"/>
        <v>Medicine and Surgery Services</v>
      </c>
    </row>
    <row r="1308" spans="1:7" x14ac:dyDescent="0.3">
      <c r="A1308" s="29" t="s">
        <v>4928</v>
      </c>
      <c r="B1308" t="s">
        <v>4928</v>
      </c>
      <c r="D1308" t="s">
        <v>4929</v>
      </c>
      <c r="E1308" t="s">
        <v>2323</v>
      </c>
      <c r="F1308" t="s">
        <v>2356</v>
      </c>
      <c r="G1308" t="str">
        <f t="shared" si="20"/>
        <v>Medicine and Surgery Services</v>
      </c>
    </row>
    <row r="1309" spans="1:7" x14ac:dyDescent="0.3">
      <c r="A1309" s="29" t="s">
        <v>4930</v>
      </c>
      <c r="B1309" t="s">
        <v>4930</v>
      </c>
      <c r="D1309" t="s">
        <v>4931</v>
      </c>
      <c r="E1309" t="s">
        <v>2323</v>
      </c>
      <c r="F1309" t="s">
        <v>2356</v>
      </c>
      <c r="G1309" t="str">
        <f t="shared" si="20"/>
        <v>Medicine and Surgery Services</v>
      </c>
    </row>
    <row r="1310" spans="1:7" x14ac:dyDescent="0.3">
      <c r="A1310" s="29" t="s">
        <v>4932</v>
      </c>
      <c r="B1310" t="s">
        <v>4932</v>
      </c>
      <c r="D1310" t="s">
        <v>4933</v>
      </c>
      <c r="E1310" t="s">
        <v>2323</v>
      </c>
      <c r="F1310" t="s">
        <v>2356</v>
      </c>
      <c r="G1310" t="str">
        <f t="shared" si="20"/>
        <v>Medicine and Surgery Services</v>
      </c>
    </row>
    <row r="1311" spans="1:7" x14ac:dyDescent="0.3">
      <c r="A1311" s="29" t="s">
        <v>4934</v>
      </c>
      <c r="B1311" t="s">
        <v>4934</v>
      </c>
      <c r="D1311" t="s">
        <v>4935</v>
      </c>
      <c r="E1311" t="s">
        <v>2323</v>
      </c>
      <c r="F1311" t="s">
        <v>2356</v>
      </c>
      <c r="G1311" t="str">
        <f t="shared" si="20"/>
        <v>Medicine and Surgery Services</v>
      </c>
    </row>
    <row r="1312" spans="1:7" x14ac:dyDescent="0.3">
      <c r="A1312" s="29" t="s">
        <v>4936</v>
      </c>
      <c r="B1312" t="s">
        <v>4936</v>
      </c>
      <c r="D1312" t="s">
        <v>4937</v>
      </c>
      <c r="E1312" t="s">
        <v>2323</v>
      </c>
      <c r="F1312" t="s">
        <v>2356</v>
      </c>
      <c r="G1312" t="str">
        <f t="shared" si="20"/>
        <v>Medicine and Surgery Services</v>
      </c>
    </row>
    <row r="1313" spans="1:7" x14ac:dyDescent="0.3">
      <c r="A1313" s="29" t="s">
        <v>4938</v>
      </c>
      <c r="B1313" t="s">
        <v>4938</v>
      </c>
      <c r="D1313" t="s">
        <v>4939</v>
      </c>
      <c r="E1313" t="s">
        <v>2280</v>
      </c>
      <c r="F1313" t="s">
        <v>2356</v>
      </c>
      <c r="G1313" t="str">
        <f t="shared" si="20"/>
        <v>Medicine and Surgery Services</v>
      </c>
    </row>
    <row r="1314" spans="1:7" x14ac:dyDescent="0.3">
      <c r="A1314" s="29" t="s">
        <v>4940</v>
      </c>
      <c r="B1314" t="s">
        <v>4940</v>
      </c>
      <c r="D1314" t="s">
        <v>4941</v>
      </c>
      <c r="E1314" t="s">
        <v>2280</v>
      </c>
      <c r="F1314" t="s">
        <v>2356</v>
      </c>
      <c r="G1314" t="str">
        <f t="shared" si="20"/>
        <v>Medicine and Surgery Services</v>
      </c>
    </row>
    <row r="1315" spans="1:7" x14ac:dyDescent="0.3">
      <c r="A1315" s="29" t="s">
        <v>4942</v>
      </c>
      <c r="B1315" t="s">
        <v>4942</v>
      </c>
      <c r="D1315" t="s">
        <v>4943</v>
      </c>
      <c r="E1315" t="s">
        <v>2323</v>
      </c>
      <c r="F1315" t="s">
        <v>2356</v>
      </c>
      <c r="G1315" t="str">
        <f t="shared" si="20"/>
        <v>Medicine and Surgery Services</v>
      </c>
    </row>
    <row r="1316" spans="1:7" x14ac:dyDescent="0.3">
      <c r="A1316" s="29" t="s">
        <v>4944</v>
      </c>
      <c r="B1316" t="s">
        <v>4944</v>
      </c>
      <c r="D1316" t="s">
        <v>4945</v>
      </c>
      <c r="E1316" t="s">
        <v>2280</v>
      </c>
      <c r="F1316" t="s">
        <v>2356</v>
      </c>
      <c r="G1316" t="str">
        <f t="shared" si="20"/>
        <v>Medicine and Surgery Services</v>
      </c>
    </row>
    <row r="1317" spans="1:7" x14ac:dyDescent="0.3">
      <c r="A1317" s="29" t="s">
        <v>4946</v>
      </c>
      <c r="B1317" t="s">
        <v>4946</v>
      </c>
      <c r="D1317" t="s">
        <v>4947</v>
      </c>
      <c r="E1317" t="s">
        <v>2280</v>
      </c>
      <c r="F1317" t="s">
        <v>2356</v>
      </c>
      <c r="G1317" t="str">
        <f t="shared" si="20"/>
        <v>Medicine and Surgery Services</v>
      </c>
    </row>
    <row r="1318" spans="1:7" x14ac:dyDescent="0.3">
      <c r="A1318" s="29" t="s">
        <v>4948</v>
      </c>
      <c r="B1318" t="s">
        <v>4948</v>
      </c>
      <c r="D1318" t="s">
        <v>4949</v>
      </c>
      <c r="E1318" t="s">
        <v>2280</v>
      </c>
      <c r="F1318" t="s">
        <v>2356</v>
      </c>
      <c r="G1318" t="str">
        <f t="shared" si="20"/>
        <v>Medicine and Surgery Services</v>
      </c>
    </row>
    <row r="1319" spans="1:7" x14ac:dyDescent="0.3">
      <c r="A1319" s="29" t="s">
        <v>4950</v>
      </c>
      <c r="B1319" t="s">
        <v>4950</v>
      </c>
      <c r="D1319" t="s">
        <v>4951</v>
      </c>
      <c r="E1319" t="s">
        <v>2280</v>
      </c>
      <c r="F1319" t="s">
        <v>2356</v>
      </c>
      <c r="G1319" t="str">
        <f t="shared" si="20"/>
        <v>Medicine and Surgery Services</v>
      </c>
    </row>
    <row r="1320" spans="1:7" x14ac:dyDescent="0.3">
      <c r="A1320" s="29" t="s">
        <v>4952</v>
      </c>
      <c r="B1320" t="s">
        <v>4952</v>
      </c>
      <c r="D1320" t="s">
        <v>4953</v>
      </c>
      <c r="E1320" t="s">
        <v>2280</v>
      </c>
      <c r="F1320" t="s">
        <v>2356</v>
      </c>
      <c r="G1320" t="str">
        <f t="shared" si="20"/>
        <v>Medicine and Surgery Services</v>
      </c>
    </row>
    <row r="1321" spans="1:7" x14ac:dyDescent="0.3">
      <c r="A1321" s="29" t="s">
        <v>4954</v>
      </c>
      <c r="B1321" t="s">
        <v>4954</v>
      </c>
      <c r="D1321" t="s">
        <v>4955</v>
      </c>
      <c r="E1321" t="s">
        <v>2280</v>
      </c>
      <c r="F1321" t="s">
        <v>2356</v>
      </c>
      <c r="G1321" t="str">
        <f t="shared" si="20"/>
        <v>Medicine and Surgery Services</v>
      </c>
    </row>
    <row r="1322" spans="1:7" x14ac:dyDescent="0.3">
      <c r="A1322" s="29" t="s">
        <v>4956</v>
      </c>
      <c r="B1322" t="s">
        <v>4956</v>
      </c>
      <c r="D1322" t="s">
        <v>4957</v>
      </c>
      <c r="E1322" t="s">
        <v>2280</v>
      </c>
      <c r="F1322" t="s">
        <v>2356</v>
      </c>
      <c r="G1322" t="str">
        <f t="shared" si="20"/>
        <v>Medicine and Surgery Services</v>
      </c>
    </row>
    <row r="1323" spans="1:7" x14ac:dyDescent="0.3">
      <c r="A1323" s="29" t="s">
        <v>4958</v>
      </c>
      <c r="B1323" t="s">
        <v>4958</v>
      </c>
      <c r="D1323" t="s">
        <v>4959</v>
      </c>
      <c r="E1323" t="s">
        <v>2280</v>
      </c>
      <c r="F1323" t="s">
        <v>2356</v>
      </c>
      <c r="G1323" t="str">
        <f t="shared" si="20"/>
        <v>Medicine and Surgery Services</v>
      </c>
    </row>
    <row r="1324" spans="1:7" x14ac:dyDescent="0.3">
      <c r="A1324" s="29" t="s">
        <v>4960</v>
      </c>
      <c r="B1324" t="s">
        <v>4960</v>
      </c>
      <c r="D1324" t="s">
        <v>4961</v>
      </c>
      <c r="E1324" t="s">
        <v>2280</v>
      </c>
      <c r="F1324" t="s">
        <v>2356</v>
      </c>
      <c r="G1324" t="str">
        <f t="shared" si="20"/>
        <v>Medicine and Surgery Services</v>
      </c>
    </row>
    <row r="1325" spans="1:7" x14ac:dyDescent="0.3">
      <c r="A1325" s="29" t="s">
        <v>4962</v>
      </c>
      <c r="B1325" t="s">
        <v>4962</v>
      </c>
      <c r="D1325" t="s">
        <v>4963</v>
      </c>
      <c r="E1325" t="s">
        <v>2280</v>
      </c>
      <c r="F1325" t="s">
        <v>2356</v>
      </c>
      <c r="G1325" t="str">
        <f t="shared" si="20"/>
        <v>Medicine and Surgery Services</v>
      </c>
    </row>
    <row r="1326" spans="1:7" x14ac:dyDescent="0.3">
      <c r="A1326" s="29" t="s">
        <v>4964</v>
      </c>
      <c r="B1326" t="s">
        <v>4964</v>
      </c>
      <c r="D1326" t="s">
        <v>4965</v>
      </c>
      <c r="E1326" t="s">
        <v>2280</v>
      </c>
      <c r="F1326" t="s">
        <v>2356</v>
      </c>
      <c r="G1326" t="str">
        <f t="shared" si="20"/>
        <v>Medicine and Surgery Services</v>
      </c>
    </row>
    <row r="1327" spans="1:7" x14ac:dyDescent="0.3">
      <c r="A1327" s="29" t="s">
        <v>4966</v>
      </c>
      <c r="B1327" t="s">
        <v>4966</v>
      </c>
      <c r="D1327" t="s">
        <v>4967</v>
      </c>
      <c r="E1327" t="s">
        <v>2280</v>
      </c>
      <c r="F1327" t="s">
        <v>2356</v>
      </c>
      <c r="G1327" t="str">
        <f t="shared" si="20"/>
        <v>Medicine and Surgery Services</v>
      </c>
    </row>
    <row r="1328" spans="1:7" x14ac:dyDescent="0.3">
      <c r="A1328" s="29" t="s">
        <v>4968</v>
      </c>
      <c r="B1328" t="s">
        <v>4968</v>
      </c>
      <c r="D1328" t="s">
        <v>4969</v>
      </c>
      <c r="E1328" t="s">
        <v>2280</v>
      </c>
      <c r="F1328" t="s">
        <v>2356</v>
      </c>
      <c r="G1328" t="str">
        <f t="shared" si="20"/>
        <v>Medicine and Surgery Services</v>
      </c>
    </row>
    <row r="1329" spans="1:7" x14ac:dyDescent="0.3">
      <c r="A1329" s="29" t="s">
        <v>4970</v>
      </c>
      <c r="B1329" t="s">
        <v>4970</v>
      </c>
      <c r="D1329" t="s">
        <v>4971</v>
      </c>
      <c r="E1329" t="s">
        <v>2280</v>
      </c>
      <c r="F1329" t="s">
        <v>2356</v>
      </c>
      <c r="G1329" t="str">
        <f t="shared" si="20"/>
        <v>Medicine and Surgery Services</v>
      </c>
    </row>
    <row r="1330" spans="1:7" x14ac:dyDescent="0.3">
      <c r="A1330" s="29" t="s">
        <v>4972</v>
      </c>
      <c r="B1330" t="s">
        <v>4972</v>
      </c>
      <c r="D1330" t="s">
        <v>4973</v>
      </c>
      <c r="E1330" t="s">
        <v>2280</v>
      </c>
      <c r="F1330" t="s">
        <v>2356</v>
      </c>
      <c r="G1330" t="str">
        <f t="shared" si="20"/>
        <v>Medicine and Surgery Services</v>
      </c>
    </row>
    <row r="1331" spans="1:7" x14ac:dyDescent="0.3">
      <c r="A1331" s="29" t="s">
        <v>4974</v>
      </c>
      <c r="B1331" t="s">
        <v>4974</v>
      </c>
      <c r="D1331" t="s">
        <v>4975</v>
      </c>
      <c r="E1331" t="s">
        <v>2280</v>
      </c>
      <c r="F1331" t="s">
        <v>2356</v>
      </c>
      <c r="G1331" t="str">
        <f t="shared" si="20"/>
        <v>Medicine and Surgery Services</v>
      </c>
    </row>
    <row r="1332" spans="1:7" x14ac:dyDescent="0.3">
      <c r="A1332" s="29" t="s">
        <v>4976</v>
      </c>
      <c r="B1332" t="s">
        <v>4976</v>
      </c>
      <c r="D1332" t="s">
        <v>4977</v>
      </c>
      <c r="E1332" t="s">
        <v>2280</v>
      </c>
      <c r="F1332" t="s">
        <v>2356</v>
      </c>
      <c r="G1332" t="str">
        <f t="shared" si="20"/>
        <v>Medicine and Surgery Services</v>
      </c>
    </row>
    <row r="1333" spans="1:7" x14ac:dyDescent="0.3">
      <c r="A1333" s="29" t="s">
        <v>4978</v>
      </c>
      <c r="B1333" t="s">
        <v>4978</v>
      </c>
      <c r="D1333" t="s">
        <v>4979</v>
      </c>
      <c r="E1333" t="s">
        <v>2280</v>
      </c>
      <c r="F1333" t="s">
        <v>2356</v>
      </c>
      <c r="G1333" t="str">
        <f t="shared" si="20"/>
        <v>Medicine and Surgery Services</v>
      </c>
    </row>
    <row r="1334" spans="1:7" x14ac:dyDescent="0.3">
      <c r="A1334" s="29" t="s">
        <v>4980</v>
      </c>
      <c r="B1334" t="s">
        <v>4980</v>
      </c>
      <c r="D1334" t="s">
        <v>4981</v>
      </c>
      <c r="E1334" t="s">
        <v>2280</v>
      </c>
      <c r="F1334" t="s">
        <v>2356</v>
      </c>
      <c r="G1334" t="str">
        <f t="shared" si="20"/>
        <v>Medicine and Surgery Services</v>
      </c>
    </row>
    <row r="1335" spans="1:7" x14ac:dyDescent="0.3">
      <c r="A1335" s="29" t="s">
        <v>4982</v>
      </c>
      <c r="B1335" t="s">
        <v>4982</v>
      </c>
      <c r="D1335" t="s">
        <v>4983</v>
      </c>
      <c r="E1335" t="s">
        <v>2280</v>
      </c>
      <c r="F1335" t="s">
        <v>2356</v>
      </c>
      <c r="G1335" t="str">
        <f t="shared" si="20"/>
        <v>Medicine and Surgery Services</v>
      </c>
    </row>
    <row r="1336" spans="1:7" x14ac:dyDescent="0.3">
      <c r="A1336" s="29" t="s">
        <v>4984</v>
      </c>
      <c r="B1336" t="s">
        <v>4984</v>
      </c>
      <c r="D1336" t="s">
        <v>4985</v>
      </c>
      <c r="E1336" t="s">
        <v>2280</v>
      </c>
      <c r="F1336" t="s">
        <v>2356</v>
      </c>
      <c r="G1336" t="str">
        <f t="shared" si="20"/>
        <v>Medicine and Surgery Services</v>
      </c>
    </row>
    <row r="1337" spans="1:7" x14ac:dyDescent="0.3">
      <c r="A1337" s="29" t="s">
        <v>4986</v>
      </c>
      <c r="B1337" t="s">
        <v>4986</v>
      </c>
      <c r="D1337" t="s">
        <v>4987</v>
      </c>
      <c r="E1337" t="s">
        <v>2280</v>
      </c>
      <c r="F1337" t="s">
        <v>2356</v>
      </c>
      <c r="G1337" t="str">
        <f t="shared" si="20"/>
        <v>Medicine and Surgery Services</v>
      </c>
    </row>
    <row r="1338" spans="1:7" x14ac:dyDescent="0.3">
      <c r="A1338" s="29" t="s">
        <v>4988</v>
      </c>
      <c r="B1338" t="s">
        <v>4988</v>
      </c>
      <c r="D1338" t="s">
        <v>4989</v>
      </c>
      <c r="E1338" t="s">
        <v>2280</v>
      </c>
      <c r="F1338" t="s">
        <v>2356</v>
      </c>
      <c r="G1338" t="str">
        <f t="shared" si="20"/>
        <v>Medicine and Surgery Services</v>
      </c>
    </row>
    <row r="1339" spans="1:7" x14ac:dyDescent="0.3">
      <c r="A1339" s="29" t="s">
        <v>4990</v>
      </c>
      <c r="B1339" t="s">
        <v>4990</v>
      </c>
      <c r="D1339" t="s">
        <v>4991</v>
      </c>
      <c r="E1339" t="s">
        <v>2280</v>
      </c>
      <c r="F1339" t="s">
        <v>2356</v>
      </c>
      <c r="G1339" t="str">
        <f t="shared" si="20"/>
        <v>Medicine and Surgery Services</v>
      </c>
    </row>
    <row r="1340" spans="1:7" x14ac:dyDescent="0.3">
      <c r="A1340" s="29" t="s">
        <v>4992</v>
      </c>
      <c r="B1340" t="s">
        <v>4992</v>
      </c>
      <c r="D1340" t="s">
        <v>4993</v>
      </c>
      <c r="E1340" t="s">
        <v>2280</v>
      </c>
      <c r="F1340" t="s">
        <v>2356</v>
      </c>
      <c r="G1340" t="str">
        <f t="shared" si="20"/>
        <v>Medicine and Surgery Services</v>
      </c>
    </row>
    <row r="1341" spans="1:7" x14ac:dyDescent="0.3">
      <c r="A1341" s="29" t="s">
        <v>4994</v>
      </c>
      <c r="B1341" t="s">
        <v>4994</v>
      </c>
      <c r="D1341" t="s">
        <v>4995</v>
      </c>
      <c r="E1341" t="s">
        <v>2280</v>
      </c>
      <c r="F1341" t="s">
        <v>2356</v>
      </c>
      <c r="G1341" t="str">
        <f t="shared" si="20"/>
        <v>Medicine and Surgery Services</v>
      </c>
    </row>
    <row r="1342" spans="1:7" x14ac:dyDescent="0.3">
      <c r="A1342" s="29" t="s">
        <v>4996</v>
      </c>
      <c r="B1342" t="s">
        <v>4996</v>
      </c>
      <c r="D1342" t="s">
        <v>4997</v>
      </c>
      <c r="E1342" t="s">
        <v>2306</v>
      </c>
      <c r="F1342" t="s">
        <v>2356</v>
      </c>
      <c r="G1342" t="str">
        <f t="shared" si="20"/>
        <v>Medicine and Surgery Services</v>
      </c>
    </row>
    <row r="1343" spans="1:7" x14ac:dyDescent="0.3">
      <c r="A1343" s="29" t="s">
        <v>4998</v>
      </c>
      <c r="B1343" t="s">
        <v>4998</v>
      </c>
      <c r="D1343" t="s">
        <v>4999</v>
      </c>
      <c r="E1343" t="s">
        <v>2280</v>
      </c>
      <c r="F1343" t="s">
        <v>2356</v>
      </c>
      <c r="G1343" t="str">
        <f t="shared" si="20"/>
        <v>Medicine and Surgery Services</v>
      </c>
    </row>
    <row r="1344" spans="1:7" x14ac:dyDescent="0.3">
      <c r="A1344" s="29" t="s">
        <v>5000</v>
      </c>
      <c r="B1344" t="s">
        <v>5000</v>
      </c>
      <c r="D1344" t="s">
        <v>5001</v>
      </c>
      <c r="E1344" t="s">
        <v>2280</v>
      </c>
      <c r="F1344" t="s">
        <v>2356</v>
      </c>
      <c r="G1344" t="str">
        <f t="shared" si="20"/>
        <v>Medicine and Surgery Services</v>
      </c>
    </row>
    <row r="1345" spans="1:7" x14ac:dyDescent="0.3">
      <c r="A1345" s="29" t="s">
        <v>5002</v>
      </c>
      <c r="B1345" t="s">
        <v>5002</v>
      </c>
      <c r="D1345" t="s">
        <v>5003</v>
      </c>
      <c r="E1345" t="s">
        <v>2323</v>
      </c>
      <c r="F1345" t="s">
        <v>2356</v>
      </c>
      <c r="G1345" t="str">
        <f t="shared" si="20"/>
        <v>Medicine and Surgery Services</v>
      </c>
    </row>
    <row r="1346" spans="1:7" x14ac:dyDescent="0.3">
      <c r="A1346" s="29" t="s">
        <v>5004</v>
      </c>
      <c r="B1346" t="s">
        <v>5004</v>
      </c>
      <c r="D1346" t="s">
        <v>5005</v>
      </c>
      <c r="E1346" t="s">
        <v>2323</v>
      </c>
      <c r="F1346" t="s">
        <v>2356</v>
      </c>
      <c r="G1346" t="str">
        <f t="shared" si="20"/>
        <v>Medicine and Surgery Services</v>
      </c>
    </row>
    <row r="1347" spans="1:7" x14ac:dyDescent="0.3">
      <c r="A1347" s="29" t="s">
        <v>5006</v>
      </c>
      <c r="B1347" t="s">
        <v>5006</v>
      </c>
      <c r="D1347" t="s">
        <v>5007</v>
      </c>
      <c r="E1347" t="s">
        <v>2323</v>
      </c>
      <c r="F1347" t="s">
        <v>2356</v>
      </c>
      <c r="G1347" t="str">
        <f t="shared" ref="G1347:G1410" si="21">VLOOKUP(F1347,$I$2:$J$27,2,FALSE)</f>
        <v>Medicine and Surgery Services</v>
      </c>
    </row>
    <row r="1348" spans="1:7" x14ac:dyDescent="0.3">
      <c r="A1348" s="29" t="s">
        <v>5008</v>
      </c>
      <c r="B1348" t="s">
        <v>5008</v>
      </c>
      <c r="D1348" t="s">
        <v>5009</v>
      </c>
      <c r="E1348" t="s">
        <v>2323</v>
      </c>
      <c r="F1348" t="s">
        <v>2356</v>
      </c>
      <c r="G1348" t="str">
        <f t="shared" si="21"/>
        <v>Medicine and Surgery Services</v>
      </c>
    </row>
    <row r="1349" spans="1:7" x14ac:dyDescent="0.3">
      <c r="A1349" s="29" t="s">
        <v>5010</v>
      </c>
      <c r="B1349" t="s">
        <v>5010</v>
      </c>
      <c r="D1349" t="s">
        <v>5011</v>
      </c>
      <c r="E1349" t="s">
        <v>2323</v>
      </c>
      <c r="F1349" t="s">
        <v>2356</v>
      </c>
      <c r="G1349" t="str">
        <f t="shared" si="21"/>
        <v>Medicine and Surgery Services</v>
      </c>
    </row>
    <row r="1350" spans="1:7" x14ac:dyDescent="0.3">
      <c r="A1350" s="29" t="s">
        <v>5012</v>
      </c>
      <c r="B1350" t="s">
        <v>5012</v>
      </c>
      <c r="D1350" t="s">
        <v>5013</v>
      </c>
      <c r="E1350" t="s">
        <v>2280</v>
      </c>
      <c r="F1350" t="s">
        <v>2356</v>
      </c>
      <c r="G1350" t="str">
        <f t="shared" si="21"/>
        <v>Medicine and Surgery Services</v>
      </c>
    </row>
    <row r="1351" spans="1:7" x14ac:dyDescent="0.3">
      <c r="A1351" s="29" t="s">
        <v>5014</v>
      </c>
      <c r="B1351" t="s">
        <v>5014</v>
      </c>
      <c r="D1351" t="s">
        <v>5015</v>
      </c>
      <c r="E1351" t="s">
        <v>2280</v>
      </c>
      <c r="F1351" t="s">
        <v>2356</v>
      </c>
      <c r="G1351" t="str">
        <f t="shared" si="21"/>
        <v>Medicine and Surgery Services</v>
      </c>
    </row>
    <row r="1352" spans="1:7" x14ac:dyDescent="0.3">
      <c r="A1352" s="29" t="s">
        <v>5016</v>
      </c>
      <c r="B1352" t="s">
        <v>5016</v>
      </c>
      <c r="D1352" t="s">
        <v>5017</v>
      </c>
      <c r="E1352" t="s">
        <v>2306</v>
      </c>
      <c r="F1352" t="s">
        <v>2356</v>
      </c>
      <c r="G1352" t="str">
        <f t="shared" si="21"/>
        <v>Medicine and Surgery Services</v>
      </c>
    </row>
    <row r="1353" spans="1:7" x14ac:dyDescent="0.3">
      <c r="A1353" s="29" t="s">
        <v>5018</v>
      </c>
      <c r="B1353" t="s">
        <v>5018</v>
      </c>
      <c r="D1353" t="s">
        <v>5019</v>
      </c>
      <c r="E1353" t="s">
        <v>2280</v>
      </c>
      <c r="F1353" t="s">
        <v>2356</v>
      </c>
      <c r="G1353" t="str">
        <f t="shared" si="21"/>
        <v>Medicine and Surgery Services</v>
      </c>
    </row>
    <row r="1354" spans="1:7" x14ac:dyDescent="0.3">
      <c r="A1354" s="29" t="s">
        <v>5020</v>
      </c>
      <c r="B1354" t="s">
        <v>5020</v>
      </c>
      <c r="D1354" t="s">
        <v>5021</v>
      </c>
      <c r="E1354" t="s">
        <v>2280</v>
      </c>
      <c r="F1354" t="s">
        <v>2356</v>
      </c>
      <c r="G1354" t="str">
        <f t="shared" si="21"/>
        <v>Medicine and Surgery Services</v>
      </c>
    </row>
    <row r="1355" spans="1:7" x14ac:dyDescent="0.3">
      <c r="A1355" s="29" t="s">
        <v>5022</v>
      </c>
      <c r="B1355" t="s">
        <v>5022</v>
      </c>
      <c r="D1355" t="s">
        <v>5023</v>
      </c>
      <c r="E1355" t="s">
        <v>2306</v>
      </c>
      <c r="F1355" t="s">
        <v>2356</v>
      </c>
      <c r="G1355" t="str">
        <f t="shared" si="21"/>
        <v>Medicine and Surgery Services</v>
      </c>
    </row>
    <row r="1356" spans="1:7" x14ac:dyDescent="0.3">
      <c r="A1356" s="29" t="s">
        <v>5024</v>
      </c>
      <c r="B1356" t="s">
        <v>5024</v>
      </c>
      <c r="D1356" t="s">
        <v>5025</v>
      </c>
      <c r="E1356" t="s">
        <v>2323</v>
      </c>
      <c r="F1356" t="s">
        <v>2356</v>
      </c>
      <c r="G1356" t="str">
        <f t="shared" si="21"/>
        <v>Medicine and Surgery Services</v>
      </c>
    </row>
    <row r="1357" spans="1:7" x14ac:dyDescent="0.3">
      <c r="A1357" s="29" t="s">
        <v>5026</v>
      </c>
      <c r="B1357" t="s">
        <v>5026</v>
      </c>
      <c r="D1357" t="s">
        <v>5027</v>
      </c>
      <c r="E1357" t="s">
        <v>2280</v>
      </c>
      <c r="F1357" t="s">
        <v>2356</v>
      </c>
      <c r="G1357" t="str">
        <f t="shared" si="21"/>
        <v>Medicine and Surgery Services</v>
      </c>
    </row>
    <row r="1358" spans="1:7" x14ac:dyDescent="0.3">
      <c r="A1358" s="29" t="s">
        <v>5028</v>
      </c>
      <c r="B1358" t="s">
        <v>5028</v>
      </c>
      <c r="D1358" t="s">
        <v>5029</v>
      </c>
      <c r="E1358" t="s">
        <v>2323</v>
      </c>
      <c r="F1358" t="s">
        <v>2356</v>
      </c>
      <c r="G1358" t="str">
        <f t="shared" si="21"/>
        <v>Medicine and Surgery Services</v>
      </c>
    </row>
    <row r="1359" spans="1:7" x14ac:dyDescent="0.3">
      <c r="A1359" s="29" t="s">
        <v>5030</v>
      </c>
      <c r="B1359" t="s">
        <v>5030</v>
      </c>
      <c r="D1359" t="s">
        <v>5031</v>
      </c>
      <c r="E1359" t="s">
        <v>2323</v>
      </c>
      <c r="F1359" t="s">
        <v>2356</v>
      </c>
      <c r="G1359" t="str">
        <f t="shared" si="21"/>
        <v>Medicine and Surgery Services</v>
      </c>
    </row>
    <row r="1360" spans="1:7" x14ac:dyDescent="0.3">
      <c r="A1360" s="29" t="s">
        <v>5032</v>
      </c>
      <c r="B1360" t="s">
        <v>5032</v>
      </c>
      <c r="D1360" t="s">
        <v>5033</v>
      </c>
      <c r="E1360" t="s">
        <v>2323</v>
      </c>
      <c r="F1360" t="s">
        <v>2356</v>
      </c>
      <c r="G1360" t="str">
        <f t="shared" si="21"/>
        <v>Medicine and Surgery Services</v>
      </c>
    </row>
    <row r="1361" spans="1:7" x14ac:dyDescent="0.3">
      <c r="A1361" s="29" t="s">
        <v>5034</v>
      </c>
      <c r="B1361" t="s">
        <v>5034</v>
      </c>
      <c r="D1361" t="s">
        <v>5035</v>
      </c>
      <c r="E1361" t="s">
        <v>2323</v>
      </c>
      <c r="F1361" t="s">
        <v>2356</v>
      </c>
      <c r="G1361" t="str">
        <f t="shared" si="21"/>
        <v>Medicine and Surgery Services</v>
      </c>
    </row>
    <row r="1362" spans="1:7" x14ac:dyDescent="0.3">
      <c r="A1362" s="29" t="s">
        <v>5036</v>
      </c>
      <c r="B1362" t="s">
        <v>5036</v>
      </c>
      <c r="D1362" t="s">
        <v>5037</v>
      </c>
      <c r="E1362" t="s">
        <v>2323</v>
      </c>
      <c r="F1362" t="s">
        <v>2356</v>
      </c>
      <c r="G1362" t="str">
        <f t="shared" si="21"/>
        <v>Medicine and Surgery Services</v>
      </c>
    </row>
    <row r="1363" spans="1:7" x14ac:dyDescent="0.3">
      <c r="A1363" s="29" t="s">
        <v>5038</v>
      </c>
      <c r="B1363" t="s">
        <v>5038</v>
      </c>
      <c r="D1363" t="s">
        <v>5039</v>
      </c>
      <c r="E1363" t="s">
        <v>2323</v>
      </c>
      <c r="F1363" t="s">
        <v>2356</v>
      </c>
      <c r="G1363" t="str">
        <f t="shared" si="21"/>
        <v>Medicine and Surgery Services</v>
      </c>
    </row>
    <row r="1364" spans="1:7" x14ac:dyDescent="0.3">
      <c r="A1364" s="29" t="s">
        <v>5040</v>
      </c>
      <c r="B1364" t="s">
        <v>5040</v>
      </c>
      <c r="D1364" t="s">
        <v>5041</v>
      </c>
      <c r="E1364" t="s">
        <v>2280</v>
      </c>
      <c r="F1364" t="s">
        <v>2356</v>
      </c>
      <c r="G1364" t="str">
        <f t="shared" si="21"/>
        <v>Medicine and Surgery Services</v>
      </c>
    </row>
    <row r="1365" spans="1:7" x14ac:dyDescent="0.3">
      <c r="A1365" s="29" t="s">
        <v>5042</v>
      </c>
      <c r="B1365" t="s">
        <v>5042</v>
      </c>
      <c r="D1365" t="s">
        <v>5043</v>
      </c>
      <c r="E1365" t="s">
        <v>2280</v>
      </c>
      <c r="F1365" t="s">
        <v>2356</v>
      </c>
      <c r="G1365" t="str">
        <f t="shared" si="21"/>
        <v>Medicine and Surgery Services</v>
      </c>
    </row>
    <row r="1366" spans="1:7" x14ac:dyDescent="0.3">
      <c r="A1366" s="29" t="s">
        <v>5044</v>
      </c>
      <c r="B1366" t="s">
        <v>5044</v>
      </c>
      <c r="D1366" t="s">
        <v>5045</v>
      </c>
      <c r="E1366" t="s">
        <v>2306</v>
      </c>
      <c r="F1366" t="s">
        <v>2356</v>
      </c>
      <c r="G1366" t="str">
        <f t="shared" si="21"/>
        <v>Medicine and Surgery Services</v>
      </c>
    </row>
    <row r="1367" spans="1:7" x14ac:dyDescent="0.3">
      <c r="A1367" s="29" t="s">
        <v>5046</v>
      </c>
      <c r="B1367" t="s">
        <v>5046</v>
      </c>
      <c r="D1367" t="s">
        <v>5047</v>
      </c>
      <c r="E1367" t="s">
        <v>2280</v>
      </c>
      <c r="F1367" t="s">
        <v>2356</v>
      </c>
      <c r="G1367" t="str">
        <f t="shared" si="21"/>
        <v>Medicine and Surgery Services</v>
      </c>
    </row>
    <row r="1368" spans="1:7" x14ac:dyDescent="0.3">
      <c r="A1368" s="29" t="s">
        <v>5048</v>
      </c>
      <c r="B1368" t="s">
        <v>5048</v>
      </c>
      <c r="D1368" t="s">
        <v>5049</v>
      </c>
      <c r="E1368" t="s">
        <v>2280</v>
      </c>
      <c r="F1368" t="s">
        <v>2356</v>
      </c>
      <c r="G1368" t="str">
        <f t="shared" si="21"/>
        <v>Medicine and Surgery Services</v>
      </c>
    </row>
    <row r="1369" spans="1:7" x14ac:dyDescent="0.3">
      <c r="A1369" s="29" t="s">
        <v>5050</v>
      </c>
      <c r="B1369" t="s">
        <v>5050</v>
      </c>
      <c r="D1369" t="s">
        <v>5051</v>
      </c>
      <c r="E1369" t="s">
        <v>2280</v>
      </c>
      <c r="F1369" t="s">
        <v>2356</v>
      </c>
      <c r="G1369" t="str">
        <f t="shared" si="21"/>
        <v>Medicine and Surgery Services</v>
      </c>
    </row>
    <row r="1370" spans="1:7" x14ac:dyDescent="0.3">
      <c r="A1370" s="29" t="s">
        <v>5052</v>
      </c>
      <c r="B1370" t="s">
        <v>5052</v>
      </c>
      <c r="D1370" t="s">
        <v>5053</v>
      </c>
      <c r="E1370" t="s">
        <v>2306</v>
      </c>
      <c r="F1370" t="e">
        <v>#N/A</v>
      </c>
      <c r="G1370" t="e">
        <f t="shared" si="21"/>
        <v>#N/A</v>
      </c>
    </row>
    <row r="1371" spans="1:7" x14ac:dyDescent="0.3">
      <c r="A1371" s="29" t="s">
        <v>5054</v>
      </c>
      <c r="B1371" t="s">
        <v>5054</v>
      </c>
      <c r="D1371" t="s">
        <v>5055</v>
      </c>
      <c r="E1371" t="s">
        <v>2280</v>
      </c>
      <c r="F1371" t="e">
        <v>#N/A</v>
      </c>
      <c r="G1371" t="e">
        <f t="shared" si="21"/>
        <v>#N/A</v>
      </c>
    </row>
    <row r="1372" spans="1:7" x14ac:dyDescent="0.3">
      <c r="A1372" s="29" t="s">
        <v>5056</v>
      </c>
      <c r="B1372" t="s">
        <v>5056</v>
      </c>
      <c r="D1372" t="s">
        <v>5057</v>
      </c>
      <c r="E1372" t="s">
        <v>2280</v>
      </c>
      <c r="F1372" t="e">
        <v>#N/A</v>
      </c>
      <c r="G1372" t="e">
        <f t="shared" si="21"/>
        <v>#N/A</v>
      </c>
    </row>
    <row r="1373" spans="1:7" x14ac:dyDescent="0.3">
      <c r="A1373" s="29" t="s">
        <v>5058</v>
      </c>
      <c r="B1373" t="s">
        <v>5058</v>
      </c>
      <c r="D1373" t="s">
        <v>5059</v>
      </c>
      <c r="E1373" t="s">
        <v>2280</v>
      </c>
      <c r="F1373" t="e">
        <v>#N/A</v>
      </c>
      <c r="G1373" t="e">
        <f t="shared" si="21"/>
        <v>#N/A</v>
      </c>
    </row>
    <row r="1374" spans="1:7" x14ac:dyDescent="0.3">
      <c r="A1374" s="29" t="s">
        <v>5060</v>
      </c>
      <c r="B1374" t="s">
        <v>5060</v>
      </c>
      <c r="D1374" t="s">
        <v>5061</v>
      </c>
      <c r="E1374" t="s">
        <v>2280</v>
      </c>
      <c r="F1374" t="e">
        <v>#N/A</v>
      </c>
      <c r="G1374" t="e">
        <f t="shared" si="21"/>
        <v>#N/A</v>
      </c>
    </row>
    <row r="1375" spans="1:7" x14ac:dyDescent="0.3">
      <c r="A1375" s="29" t="s">
        <v>5062</v>
      </c>
      <c r="B1375" t="s">
        <v>5062</v>
      </c>
      <c r="D1375" t="s">
        <v>5063</v>
      </c>
      <c r="E1375" t="s">
        <v>2280</v>
      </c>
      <c r="F1375" t="e">
        <v>#N/A</v>
      </c>
      <c r="G1375" t="e">
        <f t="shared" si="21"/>
        <v>#N/A</v>
      </c>
    </row>
    <row r="1376" spans="1:7" x14ac:dyDescent="0.3">
      <c r="A1376" s="29" t="s">
        <v>5064</v>
      </c>
      <c r="B1376" t="s">
        <v>5064</v>
      </c>
      <c r="D1376" t="s">
        <v>5065</v>
      </c>
      <c r="E1376" t="s">
        <v>2280</v>
      </c>
      <c r="F1376" t="e">
        <v>#N/A</v>
      </c>
      <c r="G1376" t="e">
        <f t="shared" si="21"/>
        <v>#N/A</v>
      </c>
    </row>
    <row r="1377" spans="1:7" x14ac:dyDescent="0.3">
      <c r="A1377" s="29" t="s">
        <v>5066</v>
      </c>
      <c r="B1377" t="s">
        <v>5066</v>
      </c>
      <c r="D1377" t="s">
        <v>5067</v>
      </c>
      <c r="E1377" t="s">
        <v>2280</v>
      </c>
      <c r="F1377" t="e">
        <v>#N/A</v>
      </c>
      <c r="G1377" t="e">
        <f t="shared" si="21"/>
        <v>#N/A</v>
      </c>
    </row>
    <row r="1378" spans="1:7" x14ac:dyDescent="0.3">
      <c r="A1378" s="29" t="s">
        <v>5068</v>
      </c>
      <c r="B1378" t="s">
        <v>5068</v>
      </c>
      <c r="D1378" t="s">
        <v>5069</v>
      </c>
      <c r="E1378" t="s">
        <v>2280</v>
      </c>
      <c r="F1378" t="e">
        <v>#N/A</v>
      </c>
      <c r="G1378" t="e">
        <f t="shared" si="21"/>
        <v>#N/A</v>
      </c>
    </row>
    <row r="1379" spans="1:7" x14ac:dyDescent="0.3">
      <c r="A1379" s="29" t="s">
        <v>5070</v>
      </c>
      <c r="B1379" t="s">
        <v>5070</v>
      </c>
      <c r="D1379" t="s">
        <v>5071</v>
      </c>
      <c r="E1379" t="s">
        <v>2280</v>
      </c>
      <c r="F1379" t="e">
        <v>#N/A</v>
      </c>
      <c r="G1379" t="e">
        <f t="shared" si="21"/>
        <v>#N/A</v>
      </c>
    </row>
    <row r="1380" spans="1:7" x14ac:dyDescent="0.3">
      <c r="A1380" s="29" t="s">
        <v>5072</v>
      </c>
      <c r="B1380" t="s">
        <v>5072</v>
      </c>
      <c r="D1380" t="s">
        <v>5073</v>
      </c>
      <c r="E1380" t="s">
        <v>2280</v>
      </c>
      <c r="F1380" t="e">
        <v>#N/A</v>
      </c>
      <c r="G1380" t="e">
        <f t="shared" si="21"/>
        <v>#N/A</v>
      </c>
    </row>
    <row r="1381" spans="1:7" x14ac:dyDescent="0.3">
      <c r="A1381" s="29" t="s">
        <v>5074</v>
      </c>
      <c r="B1381" t="s">
        <v>5074</v>
      </c>
      <c r="D1381" t="s">
        <v>5075</v>
      </c>
      <c r="E1381" t="s">
        <v>2306</v>
      </c>
      <c r="F1381" t="e">
        <v>#N/A</v>
      </c>
      <c r="G1381" t="e">
        <f t="shared" si="21"/>
        <v>#N/A</v>
      </c>
    </row>
    <row r="1382" spans="1:7" x14ac:dyDescent="0.3">
      <c r="A1382" s="29" t="s">
        <v>5076</v>
      </c>
      <c r="B1382" t="s">
        <v>5076</v>
      </c>
      <c r="D1382" t="s">
        <v>5077</v>
      </c>
      <c r="E1382" t="s">
        <v>2306</v>
      </c>
      <c r="F1382" t="e">
        <v>#N/A</v>
      </c>
      <c r="G1382" t="e">
        <f t="shared" si="21"/>
        <v>#N/A</v>
      </c>
    </row>
    <row r="1383" spans="1:7" x14ac:dyDescent="0.3">
      <c r="A1383" s="29" t="s">
        <v>5078</v>
      </c>
      <c r="B1383" t="s">
        <v>5078</v>
      </c>
      <c r="D1383" t="s">
        <v>5079</v>
      </c>
      <c r="E1383" t="s">
        <v>2306</v>
      </c>
      <c r="F1383" t="e">
        <v>#N/A</v>
      </c>
      <c r="G1383" t="e">
        <f t="shared" si="21"/>
        <v>#N/A</v>
      </c>
    </row>
    <row r="1384" spans="1:7" x14ac:dyDescent="0.3">
      <c r="A1384" s="29" t="s">
        <v>5080</v>
      </c>
      <c r="B1384" t="s">
        <v>5080</v>
      </c>
      <c r="D1384" t="s">
        <v>5081</v>
      </c>
      <c r="E1384" t="s">
        <v>2280</v>
      </c>
      <c r="F1384" t="e">
        <v>#N/A</v>
      </c>
      <c r="G1384" t="e">
        <f t="shared" si="21"/>
        <v>#N/A</v>
      </c>
    </row>
    <row r="1385" spans="1:7" x14ac:dyDescent="0.3">
      <c r="A1385" s="29" t="s">
        <v>5082</v>
      </c>
      <c r="B1385" t="s">
        <v>5082</v>
      </c>
      <c r="D1385" t="s">
        <v>5083</v>
      </c>
      <c r="E1385" t="s">
        <v>2280</v>
      </c>
      <c r="F1385" t="e">
        <v>#N/A</v>
      </c>
      <c r="G1385" t="e">
        <f t="shared" si="21"/>
        <v>#N/A</v>
      </c>
    </row>
    <row r="1386" spans="1:7" x14ac:dyDescent="0.3">
      <c r="A1386" s="29" t="s">
        <v>5084</v>
      </c>
      <c r="B1386" t="s">
        <v>5084</v>
      </c>
      <c r="D1386" t="s">
        <v>5085</v>
      </c>
      <c r="E1386" t="s">
        <v>2280</v>
      </c>
      <c r="F1386" t="e">
        <v>#N/A</v>
      </c>
      <c r="G1386" t="e">
        <f t="shared" si="21"/>
        <v>#N/A</v>
      </c>
    </row>
    <row r="1387" spans="1:7" x14ac:dyDescent="0.3">
      <c r="A1387" s="29" t="s">
        <v>5086</v>
      </c>
      <c r="B1387" t="s">
        <v>5086</v>
      </c>
      <c r="D1387" t="s">
        <v>5087</v>
      </c>
      <c r="E1387" t="s">
        <v>2280</v>
      </c>
      <c r="F1387" t="e">
        <v>#N/A</v>
      </c>
      <c r="G1387" t="e">
        <f t="shared" si="21"/>
        <v>#N/A</v>
      </c>
    </row>
    <row r="1388" spans="1:7" x14ac:dyDescent="0.3">
      <c r="A1388" s="29" t="s">
        <v>5088</v>
      </c>
      <c r="B1388" t="s">
        <v>5088</v>
      </c>
      <c r="D1388" t="s">
        <v>5089</v>
      </c>
      <c r="E1388" t="s">
        <v>2280</v>
      </c>
      <c r="F1388" t="e">
        <v>#N/A</v>
      </c>
      <c r="G1388" t="e">
        <f t="shared" si="21"/>
        <v>#N/A</v>
      </c>
    </row>
    <row r="1389" spans="1:7" x14ac:dyDescent="0.3">
      <c r="A1389" s="29" t="s">
        <v>5090</v>
      </c>
      <c r="B1389" t="s">
        <v>5090</v>
      </c>
      <c r="D1389" t="s">
        <v>5091</v>
      </c>
      <c r="E1389" t="s">
        <v>2280</v>
      </c>
      <c r="F1389" t="e">
        <v>#N/A</v>
      </c>
      <c r="G1389" t="e">
        <f t="shared" si="21"/>
        <v>#N/A</v>
      </c>
    </row>
    <row r="1390" spans="1:7" x14ac:dyDescent="0.3">
      <c r="A1390" s="29" t="s">
        <v>5092</v>
      </c>
      <c r="B1390" t="s">
        <v>5092</v>
      </c>
      <c r="D1390" t="s">
        <v>5093</v>
      </c>
      <c r="E1390" t="s">
        <v>2280</v>
      </c>
      <c r="F1390" t="e">
        <v>#N/A</v>
      </c>
      <c r="G1390" t="e">
        <f t="shared" si="21"/>
        <v>#N/A</v>
      </c>
    </row>
    <row r="1391" spans="1:7" x14ac:dyDescent="0.3">
      <c r="A1391" s="29" t="s">
        <v>5094</v>
      </c>
      <c r="B1391" t="s">
        <v>5094</v>
      </c>
      <c r="D1391" t="s">
        <v>5095</v>
      </c>
      <c r="E1391" t="s">
        <v>2323</v>
      </c>
      <c r="F1391" t="e">
        <v>#N/A</v>
      </c>
      <c r="G1391" t="e">
        <f t="shared" si="21"/>
        <v>#N/A</v>
      </c>
    </row>
    <row r="1392" spans="1:7" x14ac:dyDescent="0.3">
      <c r="A1392" s="29" t="s">
        <v>5096</v>
      </c>
      <c r="B1392" t="s">
        <v>5096</v>
      </c>
      <c r="D1392" t="s">
        <v>5097</v>
      </c>
      <c r="E1392" t="s">
        <v>2323</v>
      </c>
      <c r="F1392" t="e">
        <v>#N/A</v>
      </c>
      <c r="G1392" t="e">
        <f t="shared" si="21"/>
        <v>#N/A</v>
      </c>
    </row>
    <row r="1393" spans="1:7" x14ac:dyDescent="0.3">
      <c r="A1393" s="29" t="s">
        <v>5098</v>
      </c>
      <c r="B1393" t="s">
        <v>5098</v>
      </c>
      <c r="D1393" t="s">
        <v>5099</v>
      </c>
      <c r="E1393" t="s">
        <v>2323</v>
      </c>
      <c r="F1393" t="e">
        <v>#N/A</v>
      </c>
      <c r="G1393" t="e">
        <f t="shared" si="21"/>
        <v>#N/A</v>
      </c>
    </row>
    <row r="1394" spans="1:7" x14ac:dyDescent="0.3">
      <c r="A1394" s="29" t="s">
        <v>5100</v>
      </c>
      <c r="B1394" t="s">
        <v>5100</v>
      </c>
      <c r="D1394" t="s">
        <v>5101</v>
      </c>
      <c r="E1394" t="s">
        <v>2280</v>
      </c>
      <c r="F1394" t="e">
        <v>#N/A</v>
      </c>
      <c r="G1394" t="e">
        <f t="shared" si="21"/>
        <v>#N/A</v>
      </c>
    </row>
    <row r="1395" spans="1:7" x14ac:dyDescent="0.3">
      <c r="A1395" s="29" t="s">
        <v>5102</v>
      </c>
      <c r="B1395" t="s">
        <v>5102</v>
      </c>
      <c r="D1395" t="s">
        <v>5103</v>
      </c>
      <c r="E1395" t="s">
        <v>2280</v>
      </c>
      <c r="F1395" t="e">
        <v>#N/A</v>
      </c>
      <c r="G1395" t="e">
        <f t="shared" si="21"/>
        <v>#N/A</v>
      </c>
    </row>
    <row r="1396" spans="1:7" x14ac:dyDescent="0.3">
      <c r="A1396" s="29" t="s">
        <v>5104</v>
      </c>
      <c r="B1396" t="s">
        <v>5104</v>
      </c>
      <c r="D1396" t="s">
        <v>5105</v>
      </c>
      <c r="E1396" t="s">
        <v>2280</v>
      </c>
      <c r="F1396" t="e">
        <v>#N/A</v>
      </c>
      <c r="G1396" t="e">
        <f t="shared" si="21"/>
        <v>#N/A</v>
      </c>
    </row>
    <row r="1397" spans="1:7" x14ac:dyDescent="0.3">
      <c r="A1397" s="29" t="s">
        <v>5106</v>
      </c>
      <c r="B1397" t="s">
        <v>5106</v>
      </c>
      <c r="D1397" t="s">
        <v>5107</v>
      </c>
      <c r="E1397" t="s">
        <v>2280</v>
      </c>
      <c r="F1397" t="e">
        <v>#N/A</v>
      </c>
      <c r="G1397" t="e">
        <f t="shared" si="21"/>
        <v>#N/A</v>
      </c>
    </row>
    <row r="1398" spans="1:7" x14ac:dyDescent="0.3">
      <c r="A1398" s="29" t="s">
        <v>5108</v>
      </c>
      <c r="B1398" t="s">
        <v>5108</v>
      </c>
      <c r="D1398" t="s">
        <v>5109</v>
      </c>
      <c r="E1398" t="s">
        <v>2280</v>
      </c>
      <c r="F1398" t="e">
        <v>#N/A</v>
      </c>
      <c r="G1398" t="e">
        <f t="shared" si="21"/>
        <v>#N/A</v>
      </c>
    </row>
    <row r="1399" spans="1:7" x14ac:dyDescent="0.3">
      <c r="A1399" s="29" t="s">
        <v>5110</v>
      </c>
      <c r="B1399" t="s">
        <v>5110</v>
      </c>
      <c r="D1399" t="s">
        <v>5111</v>
      </c>
      <c r="E1399" t="s">
        <v>2280</v>
      </c>
      <c r="F1399" t="e">
        <v>#N/A</v>
      </c>
      <c r="G1399" t="e">
        <f t="shared" si="21"/>
        <v>#N/A</v>
      </c>
    </row>
    <row r="1400" spans="1:7" x14ac:dyDescent="0.3">
      <c r="A1400" s="29" t="s">
        <v>5112</v>
      </c>
      <c r="B1400" t="s">
        <v>5112</v>
      </c>
      <c r="D1400" t="s">
        <v>5113</v>
      </c>
      <c r="E1400" t="s">
        <v>2280</v>
      </c>
      <c r="F1400" t="e">
        <v>#N/A</v>
      </c>
      <c r="G1400" t="e">
        <f t="shared" si="21"/>
        <v>#N/A</v>
      </c>
    </row>
    <row r="1401" spans="1:7" x14ac:dyDescent="0.3">
      <c r="A1401" s="29" t="s">
        <v>5114</v>
      </c>
      <c r="B1401" t="s">
        <v>5114</v>
      </c>
      <c r="D1401" t="s">
        <v>5115</v>
      </c>
      <c r="E1401" t="s">
        <v>2323</v>
      </c>
      <c r="F1401" t="e">
        <v>#N/A</v>
      </c>
      <c r="G1401" t="e">
        <f t="shared" si="21"/>
        <v>#N/A</v>
      </c>
    </row>
    <row r="1402" spans="1:7" x14ac:dyDescent="0.3">
      <c r="A1402" s="29" t="s">
        <v>5116</v>
      </c>
      <c r="B1402" t="s">
        <v>5116</v>
      </c>
      <c r="D1402" t="s">
        <v>5117</v>
      </c>
      <c r="E1402" t="s">
        <v>2323</v>
      </c>
      <c r="F1402" t="e">
        <v>#N/A</v>
      </c>
      <c r="G1402" t="e">
        <f t="shared" si="21"/>
        <v>#N/A</v>
      </c>
    </row>
    <row r="1403" spans="1:7" x14ac:dyDescent="0.3">
      <c r="A1403" s="29" t="s">
        <v>2284</v>
      </c>
      <c r="B1403" t="s">
        <v>2284</v>
      </c>
      <c r="D1403" t="s">
        <v>5118</v>
      </c>
      <c r="E1403" t="s">
        <v>2380</v>
      </c>
      <c r="F1403" t="s">
        <v>2359</v>
      </c>
      <c r="G1403" t="str">
        <f t="shared" si="21"/>
        <v>Laboratory &amp; Pathology Services</v>
      </c>
    </row>
    <row r="1404" spans="1:7" x14ac:dyDescent="0.3">
      <c r="A1404" s="29" t="s">
        <v>2285</v>
      </c>
      <c r="B1404" t="s">
        <v>2285</v>
      </c>
      <c r="D1404" t="s">
        <v>5119</v>
      </c>
      <c r="E1404" t="s">
        <v>2380</v>
      </c>
      <c r="F1404" t="s">
        <v>2359</v>
      </c>
      <c r="G1404" t="str">
        <f t="shared" si="21"/>
        <v>Laboratory &amp; Pathology Services</v>
      </c>
    </row>
    <row r="1405" spans="1:7" x14ac:dyDescent="0.3">
      <c r="A1405" s="29" t="s">
        <v>2283</v>
      </c>
      <c r="B1405" t="s">
        <v>2283</v>
      </c>
      <c r="D1405" t="s">
        <v>5120</v>
      </c>
      <c r="E1405" t="s">
        <v>2380</v>
      </c>
      <c r="F1405" t="s">
        <v>2338</v>
      </c>
      <c r="G1405" t="str">
        <f t="shared" si="21"/>
        <v>Medicine and Surgery Services</v>
      </c>
    </row>
    <row r="1406" spans="1:7" x14ac:dyDescent="0.3">
      <c r="A1406" s="29" t="s">
        <v>5121</v>
      </c>
      <c r="B1406" t="s">
        <v>5121</v>
      </c>
      <c r="D1406" t="s">
        <v>5122</v>
      </c>
      <c r="E1406" t="s">
        <v>2380</v>
      </c>
      <c r="F1406" t="s">
        <v>2362</v>
      </c>
      <c r="G1406" t="str">
        <f t="shared" si="21"/>
        <v>Laboratory &amp; Pathology Services</v>
      </c>
    </row>
    <row r="1407" spans="1:7" x14ac:dyDescent="0.3">
      <c r="A1407" s="29" t="s">
        <v>5123</v>
      </c>
      <c r="B1407" t="s">
        <v>5123</v>
      </c>
      <c r="D1407" t="s">
        <v>5124</v>
      </c>
      <c r="E1407" t="s">
        <v>2380</v>
      </c>
      <c r="F1407" t="s">
        <v>2338</v>
      </c>
      <c r="G1407" t="str">
        <f t="shared" si="21"/>
        <v>Medicine and Surgery Services</v>
      </c>
    </row>
    <row r="1408" spans="1:7" x14ac:dyDescent="0.3">
      <c r="A1408" s="29" t="s">
        <v>5125</v>
      </c>
      <c r="B1408" t="s">
        <v>5125</v>
      </c>
      <c r="D1408" t="s">
        <v>5126</v>
      </c>
      <c r="E1408" t="s">
        <v>2380</v>
      </c>
      <c r="F1408" t="s">
        <v>2338</v>
      </c>
      <c r="G1408" t="str">
        <f t="shared" si="21"/>
        <v>Medicine and Surgery Services</v>
      </c>
    </row>
    <row r="1409" spans="1:7" x14ac:dyDescent="0.3">
      <c r="A1409" s="29" t="s">
        <v>5127</v>
      </c>
      <c r="B1409" t="s">
        <v>5127</v>
      </c>
      <c r="D1409" t="s">
        <v>5128</v>
      </c>
      <c r="E1409" t="s">
        <v>2380</v>
      </c>
      <c r="F1409" t="s">
        <v>2338</v>
      </c>
      <c r="G1409" t="str">
        <f t="shared" si="21"/>
        <v>Medicine and Surgery Services</v>
      </c>
    </row>
    <row r="1410" spans="1:7" x14ac:dyDescent="0.3">
      <c r="A1410" s="29" t="s">
        <v>5129</v>
      </c>
      <c r="B1410" t="s">
        <v>5129</v>
      </c>
      <c r="D1410" t="s">
        <v>5130</v>
      </c>
      <c r="E1410" t="s">
        <v>2380</v>
      </c>
      <c r="F1410" t="s">
        <v>2338</v>
      </c>
      <c r="G1410" t="str">
        <f t="shared" si="21"/>
        <v>Medicine and Surgery Services</v>
      </c>
    </row>
    <row r="1411" spans="1:7" x14ac:dyDescent="0.3">
      <c r="A1411" s="29" t="s">
        <v>5131</v>
      </c>
      <c r="B1411" t="s">
        <v>5131</v>
      </c>
      <c r="D1411" t="s">
        <v>5132</v>
      </c>
      <c r="E1411" t="s">
        <v>0</v>
      </c>
      <c r="F1411" t="s">
        <v>2338</v>
      </c>
      <c r="G1411" t="str">
        <f t="shared" ref="G1411:G1474" si="22">VLOOKUP(F1411,$I$2:$J$27,2,FALSE)</f>
        <v>Medicine and Surgery Services</v>
      </c>
    </row>
    <row r="1412" spans="1:7" x14ac:dyDescent="0.3">
      <c r="A1412" s="29" t="s">
        <v>5133</v>
      </c>
      <c r="B1412" t="s">
        <v>5133</v>
      </c>
      <c r="D1412" t="s">
        <v>5134</v>
      </c>
      <c r="E1412" t="s">
        <v>0</v>
      </c>
      <c r="F1412" t="s">
        <v>2338</v>
      </c>
      <c r="G1412" t="str">
        <f t="shared" si="22"/>
        <v>Medicine and Surgery Services</v>
      </c>
    </row>
    <row r="1413" spans="1:7" x14ac:dyDescent="0.3">
      <c r="A1413" s="29" t="s">
        <v>5135</v>
      </c>
      <c r="B1413" t="s">
        <v>5135</v>
      </c>
      <c r="D1413" t="s">
        <v>5136</v>
      </c>
      <c r="E1413" t="s">
        <v>0</v>
      </c>
      <c r="F1413" t="s">
        <v>2338</v>
      </c>
      <c r="G1413" t="str">
        <f t="shared" si="22"/>
        <v>Medicine and Surgery Services</v>
      </c>
    </row>
    <row r="1414" spans="1:7" x14ac:dyDescent="0.3">
      <c r="A1414" s="29" t="s">
        <v>5137</v>
      </c>
      <c r="B1414" t="s">
        <v>5137</v>
      </c>
      <c r="D1414" t="s">
        <v>5138</v>
      </c>
      <c r="E1414" t="s">
        <v>0</v>
      </c>
      <c r="F1414" t="s">
        <v>2338</v>
      </c>
      <c r="G1414" t="str">
        <f t="shared" si="22"/>
        <v>Medicine and Surgery Services</v>
      </c>
    </row>
    <row r="1415" spans="1:7" x14ac:dyDescent="0.3">
      <c r="A1415" s="29" t="s">
        <v>5139</v>
      </c>
      <c r="B1415" t="s">
        <v>5139</v>
      </c>
      <c r="D1415" t="s">
        <v>5140</v>
      </c>
      <c r="E1415" t="s">
        <v>0</v>
      </c>
      <c r="F1415" t="s">
        <v>2338</v>
      </c>
      <c r="G1415" t="str">
        <f t="shared" si="22"/>
        <v>Medicine and Surgery Services</v>
      </c>
    </row>
    <row r="1416" spans="1:7" x14ac:dyDescent="0.3">
      <c r="A1416" s="29" t="s">
        <v>5141</v>
      </c>
      <c r="B1416" t="s">
        <v>5141</v>
      </c>
      <c r="D1416" t="s">
        <v>5142</v>
      </c>
      <c r="E1416" t="s">
        <v>0</v>
      </c>
      <c r="F1416" t="s">
        <v>2338</v>
      </c>
      <c r="G1416" t="str">
        <f t="shared" si="22"/>
        <v>Medicine and Surgery Services</v>
      </c>
    </row>
    <row r="1417" spans="1:7" x14ac:dyDescent="0.3">
      <c r="A1417" s="29" t="s">
        <v>5143</v>
      </c>
      <c r="B1417" t="s">
        <v>5143</v>
      </c>
      <c r="D1417" t="s">
        <v>5144</v>
      </c>
      <c r="E1417" t="s">
        <v>0</v>
      </c>
      <c r="F1417" t="s">
        <v>2338</v>
      </c>
      <c r="G1417" t="str">
        <f t="shared" si="22"/>
        <v>Medicine and Surgery Services</v>
      </c>
    </row>
    <row r="1418" spans="1:7" x14ac:dyDescent="0.3">
      <c r="A1418" s="29" t="s">
        <v>5145</v>
      </c>
      <c r="B1418" t="s">
        <v>5145</v>
      </c>
      <c r="D1418" t="s">
        <v>5146</v>
      </c>
      <c r="E1418" t="s">
        <v>0</v>
      </c>
      <c r="F1418" t="s">
        <v>2338</v>
      </c>
      <c r="G1418" t="str">
        <f t="shared" si="22"/>
        <v>Medicine and Surgery Services</v>
      </c>
    </row>
    <row r="1419" spans="1:7" x14ac:dyDescent="0.3">
      <c r="A1419" s="29" t="s">
        <v>5147</v>
      </c>
      <c r="B1419" t="s">
        <v>5147</v>
      </c>
      <c r="D1419" t="s">
        <v>5148</v>
      </c>
      <c r="E1419" t="s">
        <v>0</v>
      </c>
      <c r="F1419" t="s">
        <v>2338</v>
      </c>
      <c r="G1419" t="str">
        <f t="shared" si="22"/>
        <v>Medicine and Surgery Services</v>
      </c>
    </row>
    <row r="1420" spans="1:7" x14ac:dyDescent="0.3">
      <c r="A1420" s="29" t="s">
        <v>5149</v>
      </c>
      <c r="B1420" t="s">
        <v>5149</v>
      </c>
      <c r="D1420" t="s">
        <v>5150</v>
      </c>
      <c r="E1420" t="s">
        <v>0</v>
      </c>
      <c r="F1420" t="s">
        <v>2338</v>
      </c>
      <c r="G1420" t="str">
        <f t="shared" si="22"/>
        <v>Medicine and Surgery Services</v>
      </c>
    </row>
    <row r="1421" spans="1:7" x14ac:dyDescent="0.3">
      <c r="A1421" s="29" t="s">
        <v>5151</v>
      </c>
      <c r="B1421" t="s">
        <v>5151</v>
      </c>
      <c r="D1421" t="s">
        <v>5152</v>
      </c>
      <c r="E1421" t="s">
        <v>0</v>
      </c>
      <c r="F1421" t="s">
        <v>2338</v>
      </c>
      <c r="G1421" t="str">
        <f t="shared" si="22"/>
        <v>Medicine and Surgery Services</v>
      </c>
    </row>
    <row r="1422" spans="1:7" x14ac:dyDescent="0.3">
      <c r="A1422" s="29" t="s">
        <v>5153</v>
      </c>
      <c r="B1422" t="s">
        <v>5153</v>
      </c>
      <c r="D1422" t="s">
        <v>5154</v>
      </c>
      <c r="E1422" t="s">
        <v>0</v>
      </c>
      <c r="F1422" t="s">
        <v>2338</v>
      </c>
      <c r="G1422" t="str">
        <f t="shared" si="22"/>
        <v>Medicine and Surgery Services</v>
      </c>
    </row>
    <row r="1423" spans="1:7" x14ac:dyDescent="0.3">
      <c r="A1423" s="29" t="s">
        <v>5155</v>
      </c>
      <c r="B1423" t="s">
        <v>5155</v>
      </c>
      <c r="D1423" t="s">
        <v>5156</v>
      </c>
      <c r="E1423" t="s">
        <v>0</v>
      </c>
      <c r="F1423" t="s">
        <v>2338</v>
      </c>
      <c r="G1423" t="str">
        <f t="shared" si="22"/>
        <v>Medicine and Surgery Services</v>
      </c>
    </row>
    <row r="1424" spans="1:7" x14ac:dyDescent="0.3">
      <c r="A1424" s="29" t="s">
        <v>5157</v>
      </c>
      <c r="B1424" t="s">
        <v>5157</v>
      </c>
      <c r="D1424" t="s">
        <v>5158</v>
      </c>
      <c r="E1424" t="s">
        <v>0</v>
      </c>
      <c r="F1424" t="s">
        <v>2338</v>
      </c>
      <c r="G1424" t="str">
        <f t="shared" si="22"/>
        <v>Medicine and Surgery Services</v>
      </c>
    </row>
    <row r="1425" spans="1:7" x14ac:dyDescent="0.3">
      <c r="A1425" s="29" t="s">
        <v>2204</v>
      </c>
      <c r="B1425" t="s">
        <v>2204</v>
      </c>
      <c r="D1425" t="s">
        <v>5159</v>
      </c>
      <c r="E1425" t="s">
        <v>2380</v>
      </c>
      <c r="F1425" t="s">
        <v>2362</v>
      </c>
      <c r="G1425" t="str">
        <f t="shared" si="22"/>
        <v>Laboratory &amp; Pathology Services</v>
      </c>
    </row>
    <row r="1426" spans="1:7" x14ac:dyDescent="0.3">
      <c r="A1426" s="29" t="s">
        <v>5160</v>
      </c>
      <c r="B1426" t="s">
        <v>5160</v>
      </c>
      <c r="D1426" t="s">
        <v>5161</v>
      </c>
      <c r="E1426" t="s">
        <v>0</v>
      </c>
      <c r="F1426" t="s">
        <v>2365</v>
      </c>
      <c r="G1426" t="str">
        <f t="shared" si="22"/>
        <v>Medicine and Surgery Services</v>
      </c>
    </row>
    <row r="1427" spans="1:7" x14ac:dyDescent="0.3">
      <c r="A1427" s="29" t="s">
        <v>5162</v>
      </c>
      <c r="B1427" t="s">
        <v>5162</v>
      </c>
      <c r="D1427" t="s">
        <v>5163</v>
      </c>
      <c r="E1427" t="s">
        <v>0</v>
      </c>
      <c r="F1427" t="s">
        <v>2365</v>
      </c>
      <c r="G1427" t="str">
        <f t="shared" si="22"/>
        <v>Medicine and Surgery Services</v>
      </c>
    </row>
    <row r="1428" spans="1:7" x14ac:dyDescent="0.3">
      <c r="A1428" s="29" t="s">
        <v>5164</v>
      </c>
      <c r="B1428" t="s">
        <v>5162</v>
      </c>
      <c r="C1428">
        <v>53</v>
      </c>
      <c r="D1428" t="s">
        <v>5163</v>
      </c>
      <c r="E1428" t="s">
        <v>0</v>
      </c>
      <c r="F1428" t="s">
        <v>2365</v>
      </c>
      <c r="G1428" t="str">
        <f t="shared" si="22"/>
        <v>Medicine and Surgery Services</v>
      </c>
    </row>
    <row r="1429" spans="1:7" x14ac:dyDescent="0.3">
      <c r="A1429" s="29" t="s">
        <v>5165</v>
      </c>
      <c r="B1429" t="s">
        <v>5165</v>
      </c>
      <c r="D1429" t="s">
        <v>5166</v>
      </c>
      <c r="E1429" t="s">
        <v>0</v>
      </c>
      <c r="F1429" t="s">
        <v>2349</v>
      </c>
      <c r="G1429" t="str">
        <f t="shared" si="22"/>
        <v>Radiology Services</v>
      </c>
    </row>
    <row r="1430" spans="1:7" x14ac:dyDescent="0.3">
      <c r="A1430" s="29" t="s">
        <v>5167</v>
      </c>
      <c r="B1430" t="s">
        <v>5165</v>
      </c>
      <c r="C1430" t="s">
        <v>5168</v>
      </c>
      <c r="D1430" t="s">
        <v>5166</v>
      </c>
      <c r="E1430" t="s">
        <v>0</v>
      </c>
      <c r="F1430" t="s">
        <v>2349</v>
      </c>
      <c r="G1430" t="str">
        <f t="shared" si="22"/>
        <v>Radiology Services</v>
      </c>
    </row>
    <row r="1431" spans="1:7" x14ac:dyDescent="0.3">
      <c r="A1431" s="29" t="s">
        <v>5169</v>
      </c>
      <c r="B1431" t="s">
        <v>5165</v>
      </c>
      <c r="C1431">
        <v>26</v>
      </c>
      <c r="D1431" t="s">
        <v>5166</v>
      </c>
      <c r="E1431" t="s">
        <v>0</v>
      </c>
      <c r="F1431" t="s">
        <v>2349</v>
      </c>
      <c r="G1431" t="str">
        <f t="shared" si="22"/>
        <v>Radiology Services</v>
      </c>
    </row>
    <row r="1432" spans="1:7" x14ac:dyDescent="0.3">
      <c r="A1432" s="29" t="s">
        <v>5170</v>
      </c>
      <c r="B1432" t="s">
        <v>5170</v>
      </c>
      <c r="D1432" t="s">
        <v>5171</v>
      </c>
      <c r="E1432" t="s">
        <v>0</v>
      </c>
      <c r="F1432" t="s">
        <v>2338</v>
      </c>
      <c r="G1432" t="str">
        <f t="shared" si="22"/>
        <v>Medicine and Surgery Services</v>
      </c>
    </row>
    <row r="1433" spans="1:7" x14ac:dyDescent="0.3">
      <c r="A1433" s="29" t="s">
        <v>5172</v>
      </c>
      <c r="B1433" t="s">
        <v>5172</v>
      </c>
      <c r="D1433" t="s">
        <v>5173</v>
      </c>
      <c r="E1433" t="s">
        <v>0</v>
      </c>
      <c r="F1433" t="s">
        <v>2338</v>
      </c>
      <c r="G1433" t="str">
        <f t="shared" si="22"/>
        <v>Medicine and Surgery Services</v>
      </c>
    </row>
    <row r="1434" spans="1:7" x14ac:dyDescent="0.3">
      <c r="A1434" s="29" t="s">
        <v>5174</v>
      </c>
      <c r="B1434" t="s">
        <v>5174</v>
      </c>
      <c r="D1434" t="s">
        <v>5175</v>
      </c>
      <c r="E1434" t="s">
        <v>2282</v>
      </c>
      <c r="F1434" t="s">
        <v>2368</v>
      </c>
      <c r="G1434" t="str">
        <f t="shared" si="22"/>
        <v>Medicine and Surgery Services</v>
      </c>
    </row>
    <row r="1435" spans="1:7" x14ac:dyDescent="0.3">
      <c r="A1435" s="29" t="s">
        <v>5176</v>
      </c>
      <c r="B1435" t="s">
        <v>5176</v>
      </c>
      <c r="D1435" t="s">
        <v>5175</v>
      </c>
      <c r="E1435" t="s">
        <v>2282</v>
      </c>
      <c r="F1435" t="s">
        <v>2368</v>
      </c>
      <c r="G1435" t="str">
        <f t="shared" si="22"/>
        <v>Medicine and Surgery Services</v>
      </c>
    </row>
    <row r="1436" spans="1:7" x14ac:dyDescent="0.3">
      <c r="A1436" s="29" t="s">
        <v>5177</v>
      </c>
      <c r="B1436" t="s">
        <v>5177</v>
      </c>
      <c r="D1436" t="s">
        <v>5178</v>
      </c>
      <c r="E1436" t="s">
        <v>0</v>
      </c>
      <c r="F1436" t="s">
        <v>2349</v>
      </c>
      <c r="G1436" t="str">
        <f t="shared" si="22"/>
        <v>Radiology Services</v>
      </c>
    </row>
    <row r="1437" spans="1:7" x14ac:dyDescent="0.3">
      <c r="A1437" s="29" t="s">
        <v>5179</v>
      </c>
      <c r="B1437" t="s">
        <v>5177</v>
      </c>
      <c r="C1437" t="s">
        <v>5168</v>
      </c>
      <c r="D1437" t="s">
        <v>5178</v>
      </c>
      <c r="E1437" t="s">
        <v>0</v>
      </c>
      <c r="F1437" t="s">
        <v>2349</v>
      </c>
      <c r="G1437" t="str">
        <f t="shared" si="22"/>
        <v>Radiology Services</v>
      </c>
    </row>
    <row r="1438" spans="1:7" x14ac:dyDescent="0.3">
      <c r="A1438" s="29" t="s">
        <v>5180</v>
      </c>
      <c r="B1438" t="s">
        <v>5177</v>
      </c>
      <c r="C1438">
        <v>26</v>
      </c>
      <c r="D1438" t="s">
        <v>5178</v>
      </c>
      <c r="E1438" t="s">
        <v>0</v>
      </c>
      <c r="F1438" t="s">
        <v>2349</v>
      </c>
      <c r="G1438" t="str">
        <f t="shared" si="22"/>
        <v>Radiology Services</v>
      </c>
    </row>
    <row r="1439" spans="1:7" x14ac:dyDescent="0.3">
      <c r="A1439" s="29" t="s">
        <v>5181</v>
      </c>
      <c r="B1439" t="s">
        <v>5181</v>
      </c>
      <c r="D1439" t="s">
        <v>5182</v>
      </c>
      <c r="E1439" t="s">
        <v>0</v>
      </c>
      <c r="F1439" t="s">
        <v>2365</v>
      </c>
      <c r="G1439" t="str">
        <f t="shared" si="22"/>
        <v>Medicine and Surgery Services</v>
      </c>
    </row>
    <row r="1440" spans="1:7" x14ac:dyDescent="0.3">
      <c r="A1440" s="29" t="s">
        <v>5183</v>
      </c>
      <c r="B1440" t="s">
        <v>5181</v>
      </c>
      <c r="C1440">
        <v>53</v>
      </c>
      <c r="D1440" t="s">
        <v>5182</v>
      </c>
      <c r="E1440" t="s">
        <v>0</v>
      </c>
      <c r="F1440" t="s">
        <v>2365</v>
      </c>
      <c r="G1440" t="str">
        <f t="shared" si="22"/>
        <v>Medicine and Surgery Services</v>
      </c>
    </row>
    <row r="1441" spans="1:7" x14ac:dyDescent="0.3">
      <c r="A1441" s="29" t="s">
        <v>5184</v>
      </c>
      <c r="B1441" t="s">
        <v>5184</v>
      </c>
      <c r="D1441" t="s">
        <v>5178</v>
      </c>
      <c r="E1441" t="s">
        <v>2280</v>
      </c>
      <c r="F1441" t="s">
        <v>2349</v>
      </c>
      <c r="G1441" t="str">
        <f t="shared" si="22"/>
        <v>Radiology Services</v>
      </c>
    </row>
    <row r="1442" spans="1:7" x14ac:dyDescent="0.3">
      <c r="A1442" s="29" t="s">
        <v>5185</v>
      </c>
      <c r="B1442" t="s">
        <v>5184</v>
      </c>
      <c r="C1442" t="s">
        <v>5168</v>
      </c>
      <c r="D1442" t="s">
        <v>5178</v>
      </c>
      <c r="E1442" t="s">
        <v>2280</v>
      </c>
      <c r="F1442" t="s">
        <v>2349</v>
      </c>
      <c r="G1442" t="str">
        <f t="shared" si="22"/>
        <v>Radiology Services</v>
      </c>
    </row>
    <row r="1443" spans="1:7" x14ac:dyDescent="0.3">
      <c r="A1443" s="29" t="s">
        <v>5186</v>
      </c>
      <c r="B1443" t="s">
        <v>5184</v>
      </c>
      <c r="C1443">
        <v>26</v>
      </c>
      <c r="D1443" t="s">
        <v>5178</v>
      </c>
      <c r="E1443" t="s">
        <v>2280</v>
      </c>
      <c r="F1443" t="s">
        <v>2349</v>
      </c>
      <c r="G1443" t="str">
        <f t="shared" si="22"/>
        <v>Radiology Services</v>
      </c>
    </row>
    <row r="1444" spans="1:7" x14ac:dyDescent="0.3">
      <c r="A1444" s="29" t="s">
        <v>5187</v>
      </c>
      <c r="B1444" t="s">
        <v>5187</v>
      </c>
      <c r="D1444" t="s">
        <v>5188</v>
      </c>
      <c r="E1444" t="s">
        <v>2380</v>
      </c>
      <c r="F1444" t="s">
        <v>2362</v>
      </c>
      <c r="G1444" t="str">
        <f t="shared" si="22"/>
        <v>Laboratory &amp; Pathology Services</v>
      </c>
    </row>
    <row r="1445" spans="1:7" x14ac:dyDescent="0.3">
      <c r="A1445" s="29" t="s">
        <v>5189</v>
      </c>
      <c r="B1445" t="s">
        <v>5189</v>
      </c>
      <c r="D1445" t="s">
        <v>5190</v>
      </c>
      <c r="E1445" t="s">
        <v>0</v>
      </c>
      <c r="F1445" t="s">
        <v>2362</v>
      </c>
      <c r="G1445" t="str">
        <f t="shared" si="22"/>
        <v>Laboratory &amp; Pathology Services</v>
      </c>
    </row>
    <row r="1446" spans="1:7" x14ac:dyDescent="0.3">
      <c r="A1446" s="29" t="s">
        <v>5191</v>
      </c>
      <c r="B1446" t="s">
        <v>5191</v>
      </c>
      <c r="D1446" t="s">
        <v>5192</v>
      </c>
      <c r="E1446" t="s">
        <v>2306</v>
      </c>
      <c r="F1446" t="s">
        <v>2365</v>
      </c>
      <c r="G1446" t="str">
        <f t="shared" si="22"/>
        <v>Medicine and Surgery Services</v>
      </c>
    </row>
    <row r="1447" spans="1:7" x14ac:dyDescent="0.3">
      <c r="A1447" s="29" t="s">
        <v>5193</v>
      </c>
      <c r="B1447" t="s">
        <v>5193</v>
      </c>
      <c r="D1447" t="s">
        <v>5194</v>
      </c>
      <c r="E1447" t="s">
        <v>2306</v>
      </c>
      <c r="F1447" t="s">
        <v>2338</v>
      </c>
      <c r="G1447" t="str">
        <f t="shared" si="22"/>
        <v>Medicine and Surgery Services</v>
      </c>
    </row>
    <row r="1448" spans="1:7" x14ac:dyDescent="0.3">
      <c r="A1448" s="29" t="s">
        <v>5195</v>
      </c>
      <c r="B1448" t="s">
        <v>5195</v>
      </c>
      <c r="D1448" t="s">
        <v>5196</v>
      </c>
      <c r="E1448" t="s">
        <v>2380</v>
      </c>
      <c r="F1448" t="s">
        <v>2371</v>
      </c>
      <c r="G1448" t="str">
        <f t="shared" si="22"/>
        <v>Medicine and Surgery Services</v>
      </c>
    </row>
    <row r="1449" spans="1:7" x14ac:dyDescent="0.3">
      <c r="A1449" s="29" t="s">
        <v>5197</v>
      </c>
      <c r="B1449" t="s">
        <v>5197</v>
      </c>
      <c r="D1449" t="s">
        <v>5198</v>
      </c>
      <c r="E1449" t="s">
        <v>0</v>
      </c>
      <c r="F1449" t="s">
        <v>2349</v>
      </c>
      <c r="G1449" t="str">
        <f t="shared" si="22"/>
        <v>Radiology Services</v>
      </c>
    </row>
    <row r="1450" spans="1:7" x14ac:dyDescent="0.3">
      <c r="A1450" s="29" t="s">
        <v>5199</v>
      </c>
      <c r="B1450" t="s">
        <v>5197</v>
      </c>
      <c r="C1450" t="s">
        <v>5168</v>
      </c>
      <c r="D1450" t="s">
        <v>5198</v>
      </c>
      <c r="E1450" t="s">
        <v>0</v>
      </c>
      <c r="F1450" t="s">
        <v>2349</v>
      </c>
      <c r="G1450" t="str">
        <f t="shared" si="22"/>
        <v>Radiology Services</v>
      </c>
    </row>
    <row r="1451" spans="1:7" x14ac:dyDescent="0.3">
      <c r="A1451" s="29" t="s">
        <v>5200</v>
      </c>
      <c r="B1451" t="s">
        <v>5197</v>
      </c>
      <c r="C1451">
        <v>26</v>
      </c>
      <c r="D1451" t="s">
        <v>5198</v>
      </c>
      <c r="E1451" t="s">
        <v>0</v>
      </c>
      <c r="F1451" t="s">
        <v>2349</v>
      </c>
      <c r="G1451" t="str">
        <f t="shared" si="22"/>
        <v>Radiology Services</v>
      </c>
    </row>
    <row r="1452" spans="1:7" x14ac:dyDescent="0.3">
      <c r="A1452" s="29" t="s">
        <v>5201</v>
      </c>
      <c r="B1452" t="s">
        <v>5201</v>
      </c>
      <c r="D1452" t="s">
        <v>5202</v>
      </c>
      <c r="E1452" t="s">
        <v>0</v>
      </c>
      <c r="F1452" t="s">
        <v>2362</v>
      </c>
      <c r="G1452" t="str">
        <f t="shared" si="22"/>
        <v>Laboratory &amp; Pathology Services</v>
      </c>
    </row>
    <row r="1453" spans="1:7" x14ac:dyDescent="0.3">
      <c r="A1453" s="29" t="s">
        <v>5203</v>
      </c>
      <c r="B1453" t="s">
        <v>5203</v>
      </c>
      <c r="D1453" t="s">
        <v>5204</v>
      </c>
      <c r="E1453" t="s">
        <v>2380</v>
      </c>
      <c r="F1453" t="s">
        <v>2362</v>
      </c>
      <c r="G1453" t="str">
        <f t="shared" si="22"/>
        <v>Laboratory &amp; Pathology Services</v>
      </c>
    </row>
    <row r="1454" spans="1:7" x14ac:dyDescent="0.3">
      <c r="A1454" s="29" t="s">
        <v>5205</v>
      </c>
      <c r="B1454" t="s">
        <v>5205</v>
      </c>
      <c r="D1454" t="s">
        <v>5204</v>
      </c>
      <c r="E1454" t="s">
        <v>2380</v>
      </c>
      <c r="F1454" t="s">
        <v>2362</v>
      </c>
      <c r="G1454" t="str">
        <f t="shared" si="22"/>
        <v>Laboratory &amp; Pathology Services</v>
      </c>
    </row>
    <row r="1455" spans="1:7" x14ac:dyDescent="0.3">
      <c r="A1455" s="29" t="s">
        <v>5206</v>
      </c>
      <c r="B1455" t="s">
        <v>5206</v>
      </c>
      <c r="D1455" t="s">
        <v>5204</v>
      </c>
      <c r="E1455" t="s">
        <v>2380</v>
      </c>
      <c r="F1455" t="s">
        <v>2362</v>
      </c>
      <c r="G1455" t="str">
        <f t="shared" si="22"/>
        <v>Laboratory &amp; Pathology Services</v>
      </c>
    </row>
    <row r="1456" spans="1:7" x14ac:dyDescent="0.3">
      <c r="A1456" s="29" t="s">
        <v>5207</v>
      </c>
      <c r="B1456" t="s">
        <v>5207</v>
      </c>
      <c r="D1456" t="s">
        <v>5208</v>
      </c>
      <c r="E1456" t="s">
        <v>2380</v>
      </c>
      <c r="F1456" t="s">
        <v>2362</v>
      </c>
      <c r="G1456" t="str">
        <f t="shared" si="22"/>
        <v>Laboratory &amp; Pathology Services</v>
      </c>
    </row>
    <row r="1457" spans="1:7" x14ac:dyDescent="0.3">
      <c r="A1457" s="29" t="s">
        <v>5209</v>
      </c>
      <c r="B1457" t="s">
        <v>5209</v>
      </c>
      <c r="D1457" t="s">
        <v>5210</v>
      </c>
      <c r="E1457" t="s">
        <v>2380</v>
      </c>
      <c r="F1457" t="s">
        <v>2362</v>
      </c>
      <c r="G1457" t="str">
        <f t="shared" si="22"/>
        <v>Laboratory &amp; Pathology Services</v>
      </c>
    </row>
    <row r="1458" spans="1:7" x14ac:dyDescent="0.3">
      <c r="A1458" s="29" t="s">
        <v>5211</v>
      </c>
      <c r="B1458" t="s">
        <v>5211</v>
      </c>
      <c r="D1458" t="s">
        <v>5212</v>
      </c>
      <c r="E1458" t="s">
        <v>2380</v>
      </c>
      <c r="F1458" t="s">
        <v>2338</v>
      </c>
      <c r="G1458" t="str">
        <f t="shared" si="22"/>
        <v>Medicine and Surgery Services</v>
      </c>
    </row>
    <row r="1459" spans="1:7" x14ac:dyDescent="0.3">
      <c r="A1459" s="29" t="s">
        <v>5213</v>
      </c>
      <c r="B1459" t="s">
        <v>5213</v>
      </c>
      <c r="D1459" t="s">
        <v>5214</v>
      </c>
      <c r="E1459" t="s">
        <v>2380</v>
      </c>
      <c r="F1459" t="s">
        <v>2338</v>
      </c>
      <c r="G1459" t="str">
        <f t="shared" si="22"/>
        <v>Medicine and Surgery Services</v>
      </c>
    </row>
    <row r="1460" spans="1:7" x14ac:dyDescent="0.3">
      <c r="A1460" s="29" t="s">
        <v>5215</v>
      </c>
      <c r="B1460" t="s">
        <v>5215</v>
      </c>
      <c r="D1460" t="s">
        <v>5216</v>
      </c>
      <c r="E1460" t="s">
        <v>2380</v>
      </c>
      <c r="F1460" t="s">
        <v>2338</v>
      </c>
      <c r="G1460" t="str">
        <f t="shared" si="22"/>
        <v>Medicine and Surgery Services</v>
      </c>
    </row>
    <row r="1461" spans="1:7" x14ac:dyDescent="0.3">
      <c r="A1461" s="29" t="s">
        <v>5217</v>
      </c>
      <c r="B1461" t="s">
        <v>5217</v>
      </c>
      <c r="D1461" t="s">
        <v>5218</v>
      </c>
      <c r="E1461" t="s">
        <v>2380</v>
      </c>
      <c r="F1461" t="s">
        <v>2338</v>
      </c>
      <c r="G1461" t="str">
        <f t="shared" si="22"/>
        <v>Medicine and Surgery Services</v>
      </c>
    </row>
    <row r="1462" spans="1:7" x14ac:dyDescent="0.3">
      <c r="A1462" s="29" t="s">
        <v>5219</v>
      </c>
      <c r="B1462" t="s">
        <v>5219</v>
      </c>
      <c r="D1462" t="s">
        <v>5220</v>
      </c>
      <c r="E1462" t="s">
        <v>2380</v>
      </c>
      <c r="F1462" t="s">
        <v>2338</v>
      </c>
      <c r="G1462" t="str">
        <f t="shared" si="22"/>
        <v>Medicine and Surgery Services</v>
      </c>
    </row>
    <row r="1463" spans="1:7" x14ac:dyDescent="0.3">
      <c r="A1463" s="29" t="s">
        <v>5221</v>
      </c>
      <c r="B1463" t="s">
        <v>5221</v>
      </c>
      <c r="D1463" t="s">
        <v>5222</v>
      </c>
      <c r="E1463" t="s">
        <v>3</v>
      </c>
      <c r="F1463" t="s">
        <v>2338</v>
      </c>
      <c r="G1463" t="str">
        <f t="shared" si="22"/>
        <v>Medicine and Surgery Services</v>
      </c>
    </row>
    <row r="1464" spans="1:7" x14ac:dyDescent="0.3">
      <c r="A1464" s="29" t="s">
        <v>5223</v>
      </c>
      <c r="B1464" t="s">
        <v>5223</v>
      </c>
      <c r="D1464" t="s">
        <v>5224</v>
      </c>
      <c r="E1464" t="s">
        <v>3</v>
      </c>
      <c r="F1464" t="s">
        <v>2338</v>
      </c>
      <c r="G1464" t="str">
        <f t="shared" si="22"/>
        <v>Medicine and Surgery Services</v>
      </c>
    </row>
    <row r="1465" spans="1:7" x14ac:dyDescent="0.3">
      <c r="A1465" s="29" t="s">
        <v>5225</v>
      </c>
      <c r="B1465" t="s">
        <v>5225</v>
      </c>
      <c r="D1465" t="s">
        <v>5226</v>
      </c>
      <c r="E1465" t="s">
        <v>3</v>
      </c>
      <c r="F1465" t="s">
        <v>2338</v>
      </c>
      <c r="G1465" t="str">
        <f t="shared" si="22"/>
        <v>Medicine and Surgery Services</v>
      </c>
    </row>
    <row r="1466" spans="1:7" x14ac:dyDescent="0.3">
      <c r="A1466" s="29" t="s">
        <v>5227</v>
      </c>
      <c r="B1466" t="s">
        <v>5227</v>
      </c>
      <c r="D1466" t="s">
        <v>5228</v>
      </c>
      <c r="E1466" t="s">
        <v>3</v>
      </c>
      <c r="F1466" t="s">
        <v>2338</v>
      </c>
      <c r="G1466" t="str">
        <f t="shared" si="22"/>
        <v>Medicine and Surgery Services</v>
      </c>
    </row>
    <row r="1467" spans="1:7" x14ac:dyDescent="0.3">
      <c r="A1467" s="29" t="s">
        <v>5229</v>
      </c>
      <c r="B1467" t="s">
        <v>5229</v>
      </c>
      <c r="D1467" t="s">
        <v>5230</v>
      </c>
      <c r="E1467" t="s">
        <v>3</v>
      </c>
      <c r="F1467" t="s">
        <v>2338</v>
      </c>
      <c r="G1467" t="str">
        <f t="shared" si="22"/>
        <v>Medicine and Surgery Services</v>
      </c>
    </row>
    <row r="1468" spans="1:7" x14ac:dyDescent="0.3">
      <c r="A1468" s="29" t="s">
        <v>5231</v>
      </c>
      <c r="B1468" t="s">
        <v>5231</v>
      </c>
      <c r="D1468" t="s">
        <v>5232</v>
      </c>
      <c r="E1468" t="s">
        <v>3</v>
      </c>
      <c r="F1468" t="s">
        <v>2338</v>
      </c>
      <c r="G1468" t="str">
        <f t="shared" si="22"/>
        <v>Medicine and Surgery Services</v>
      </c>
    </row>
    <row r="1469" spans="1:7" x14ac:dyDescent="0.3">
      <c r="A1469" s="29" t="s">
        <v>5233</v>
      </c>
      <c r="B1469" t="s">
        <v>5233</v>
      </c>
      <c r="D1469" t="s">
        <v>5234</v>
      </c>
      <c r="E1469" t="s">
        <v>0</v>
      </c>
      <c r="F1469" t="s">
        <v>2338</v>
      </c>
      <c r="G1469" t="str">
        <f t="shared" si="22"/>
        <v>Medicine and Surgery Services</v>
      </c>
    </row>
    <row r="1470" spans="1:7" x14ac:dyDescent="0.3">
      <c r="A1470" s="29" t="s">
        <v>5235</v>
      </c>
      <c r="B1470" t="s">
        <v>5235</v>
      </c>
      <c r="D1470" t="s">
        <v>5236</v>
      </c>
      <c r="E1470" t="s">
        <v>0</v>
      </c>
      <c r="F1470" t="s">
        <v>2338</v>
      </c>
      <c r="G1470" t="str">
        <f t="shared" si="22"/>
        <v>Medicine and Surgery Services</v>
      </c>
    </row>
    <row r="1471" spans="1:7" x14ac:dyDescent="0.3">
      <c r="A1471" s="29" t="s">
        <v>5237</v>
      </c>
      <c r="B1471" t="s">
        <v>5237</v>
      </c>
      <c r="D1471" t="s">
        <v>5238</v>
      </c>
      <c r="E1471" t="s">
        <v>2380</v>
      </c>
      <c r="F1471" t="s">
        <v>2338</v>
      </c>
      <c r="G1471" t="str">
        <f t="shared" si="22"/>
        <v>Medicine and Surgery Services</v>
      </c>
    </row>
    <row r="1472" spans="1:7" x14ac:dyDescent="0.3">
      <c r="A1472" s="29" t="s">
        <v>5239</v>
      </c>
      <c r="B1472" t="s">
        <v>5239</v>
      </c>
      <c r="D1472" t="s">
        <v>5240</v>
      </c>
      <c r="E1472" t="s">
        <v>2380</v>
      </c>
      <c r="F1472" t="s">
        <v>2371</v>
      </c>
      <c r="G1472" t="str">
        <f t="shared" si="22"/>
        <v>Medicine and Surgery Services</v>
      </c>
    </row>
    <row r="1473" spans="1:7" x14ac:dyDescent="0.3">
      <c r="A1473" s="29" t="s">
        <v>5241</v>
      </c>
      <c r="B1473" t="s">
        <v>5241</v>
      </c>
      <c r="D1473" t="s">
        <v>5242</v>
      </c>
      <c r="E1473" t="s">
        <v>2380</v>
      </c>
      <c r="F1473" t="s">
        <v>2371</v>
      </c>
      <c r="G1473" t="str">
        <f t="shared" si="22"/>
        <v>Medicine and Surgery Services</v>
      </c>
    </row>
    <row r="1474" spans="1:7" x14ac:dyDescent="0.3">
      <c r="A1474" s="29" t="s">
        <v>5243</v>
      </c>
      <c r="B1474" t="s">
        <v>5243</v>
      </c>
      <c r="D1474" t="s">
        <v>5244</v>
      </c>
      <c r="E1474" t="s">
        <v>0</v>
      </c>
      <c r="F1474" t="s">
        <v>2338</v>
      </c>
      <c r="G1474" t="str">
        <f t="shared" si="22"/>
        <v>Medicine and Surgery Services</v>
      </c>
    </row>
    <row r="1475" spans="1:7" x14ac:dyDescent="0.3">
      <c r="A1475" s="29" t="s">
        <v>5245</v>
      </c>
      <c r="B1475" t="s">
        <v>5245</v>
      </c>
      <c r="D1475" t="s">
        <v>5246</v>
      </c>
      <c r="E1475" t="s">
        <v>0</v>
      </c>
      <c r="F1475" t="s">
        <v>2338</v>
      </c>
      <c r="G1475" t="str">
        <f t="shared" ref="G1475:G1538" si="23">VLOOKUP(F1475,$I$2:$J$27,2,FALSE)</f>
        <v>Medicine and Surgery Services</v>
      </c>
    </row>
    <row r="1476" spans="1:7" x14ac:dyDescent="0.3">
      <c r="A1476" s="29" t="s">
        <v>5247</v>
      </c>
      <c r="B1476" t="s">
        <v>5247</v>
      </c>
      <c r="D1476" t="s">
        <v>5248</v>
      </c>
      <c r="E1476" t="s">
        <v>0</v>
      </c>
      <c r="F1476" t="s">
        <v>2338</v>
      </c>
      <c r="G1476" t="str">
        <f t="shared" si="23"/>
        <v>Medicine and Surgery Services</v>
      </c>
    </row>
    <row r="1477" spans="1:7" x14ac:dyDescent="0.3">
      <c r="A1477" s="29" t="s">
        <v>5249</v>
      </c>
      <c r="B1477" t="s">
        <v>5249</v>
      </c>
      <c r="D1477" t="s">
        <v>5250</v>
      </c>
      <c r="E1477" t="s">
        <v>0</v>
      </c>
      <c r="F1477" t="s">
        <v>2338</v>
      </c>
      <c r="G1477" t="str">
        <f t="shared" si="23"/>
        <v>Medicine and Surgery Services</v>
      </c>
    </row>
    <row r="1478" spans="1:7" x14ac:dyDescent="0.3">
      <c r="A1478" s="29" t="s">
        <v>5251</v>
      </c>
      <c r="B1478" t="s">
        <v>5251</v>
      </c>
      <c r="D1478" t="s">
        <v>5252</v>
      </c>
      <c r="E1478" t="s">
        <v>2</v>
      </c>
      <c r="F1478" t="s">
        <v>2365</v>
      </c>
      <c r="G1478" t="str">
        <f t="shared" si="23"/>
        <v>Medicine and Surgery Services</v>
      </c>
    </row>
    <row r="1479" spans="1:7" x14ac:dyDescent="0.3">
      <c r="A1479" s="29" t="s">
        <v>5253</v>
      </c>
      <c r="B1479" t="s">
        <v>5253</v>
      </c>
      <c r="D1479" t="s">
        <v>5254</v>
      </c>
      <c r="E1479" t="s">
        <v>2280</v>
      </c>
      <c r="F1479" t="s">
        <v>2349</v>
      </c>
      <c r="G1479" t="str">
        <f t="shared" si="23"/>
        <v>Radiology Services</v>
      </c>
    </row>
    <row r="1480" spans="1:7" x14ac:dyDescent="0.3">
      <c r="A1480" s="29" t="s">
        <v>5255</v>
      </c>
      <c r="B1480" t="s">
        <v>5253</v>
      </c>
      <c r="C1480" t="s">
        <v>5168</v>
      </c>
      <c r="D1480" t="s">
        <v>5254</v>
      </c>
      <c r="E1480" t="s">
        <v>2280</v>
      </c>
      <c r="F1480" t="s">
        <v>2349</v>
      </c>
      <c r="G1480" t="str">
        <f t="shared" si="23"/>
        <v>Radiology Services</v>
      </c>
    </row>
    <row r="1481" spans="1:7" x14ac:dyDescent="0.3">
      <c r="A1481" s="29" t="s">
        <v>5256</v>
      </c>
      <c r="B1481" t="s">
        <v>5253</v>
      </c>
      <c r="C1481">
        <v>26</v>
      </c>
      <c r="D1481" t="s">
        <v>5254</v>
      </c>
      <c r="E1481" t="s">
        <v>2280</v>
      </c>
      <c r="F1481" t="s">
        <v>2349</v>
      </c>
      <c r="G1481" t="str">
        <f t="shared" si="23"/>
        <v>Radiology Services</v>
      </c>
    </row>
    <row r="1482" spans="1:7" x14ac:dyDescent="0.3">
      <c r="A1482" s="29" t="s">
        <v>5257</v>
      </c>
      <c r="B1482" t="s">
        <v>5257</v>
      </c>
      <c r="D1482" t="s">
        <v>5258</v>
      </c>
      <c r="E1482" t="s">
        <v>2280</v>
      </c>
      <c r="F1482" t="s">
        <v>2338</v>
      </c>
      <c r="G1482" t="str">
        <f t="shared" si="23"/>
        <v>Medicine and Surgery Services</v>
      </c>
    </row>
    <row r="1483" spans="1:7" x14ac:dyDescent="0.3">
      <c r="A1483" s="29" t="s">
        <v>5259</v>
      </c>
      <c r="B1483" t="s">
        <v>5257</v>
      </c>
      <c r="C1483" t="s">
        <v>5168</v>
      </c>
      <c r="D1483" t="s">
        <v>5258</v>
      </c>
      <c r="E1483" t="s">
        <v>2280</v>
      </c>
      <c r="F1483" t="s">
        <v>2338</v>
      </c>
      <c r="G1483" t="str">
        <f t="shared" si="23"/>
        <v>Medicine and Surgery Services</v>
      </c>
    </row>
    <row r="1484" spans="1:7" x14ac:dyDescent="0.3">
      <c r="A1484" s="29" t="s">
        <v>5260</v>
      </c>
      <c r="B1484" t="s">
        <v>5257</v>
      </c>
      <c r="C1484">
        <v>26</v>
      </c>
      <c r="D1484" t="s">
        <v>5258</v>
      </c>
      <c r="E1484" t="s">
        <v>2280</v>
      </c>
      <c r="F1484" t="s">
        <v>2338</v>
      </c>
      <c r="G1484" t="str">
        <f t="shared" si="23"/>
        <v>Medicine and Surgery Services</v>
      </c>
    </row>
    <row r="1485" spans="1:7" x14ac:dyDescent="0.3">
      <c r="A1485" s="29" t="s">
        <v>5261</v>
      </c>
      <c r="B1485" t="s">
        <v>5261</v>
      </c>
      <c r="D1485" t="s">
        <v>5262</v>
      </c>
      <c r="E1485" t="s">
        <v>0</v>
      </c>
      <c r="F1485" t="s">
        <v>2338</v>
      </c>
      <c r="G1485" t="str">
        <f t="shared" si="23"/>
        <v>Medicine and Surgery Services</v>
      </c>
    </row>
    <row r="1486" spans="1:7" x14ac:dyDescent="0.3">
      <c r="A1486" s="29" t="s">
        <v>5263</v>
      </c>
      <c r="B1486" t="s">
        <v>5263</v>
      </c>
      <c r="D1486" t="s">
        <v>5264</v>
      </c>
      <c r="E1486" t="s">
        <v>0</v>
      </c>
      <c r="F1486" t="s">
        <v>2338</v>
      </c>
      <c r="G1486" t="str">
        <f t="shared" si="23"/>
        <v>Medicine and Surgery Services</v>
      </c>
    </row>
    <row r="1487" spans="1:7" x14ac:dyDescent="0.3">
      <c r="A1487" s="29" t="s">
        <v>5265</v>
      </c>
      <c r="B1487" t="s">
        <v>5265</v>
      </c>
      <c r="D1487" t="s">
        <v>5266</v>
      </c>
      <c r="E1487" t="s">
        <v>0</v>
      </c>
      <c r="F1487" t="s">
        <v>2338</v>
      </c>
      <c r="G1487" t="str">
        <f t="shared" si="23"/>
        <v>Medicine and Surgery Services</v>
      </c>
    </row>
    <row r="1488" spans="1:7" x14ac:dyDescent="0.3">
      <c r="A1488" s="29" t="s">
        <v>5267</v>
      </c>
      <c r="B1488" t="s">
        <v>5267</v>
      </c>
      <c r="D1488" t="s">
        <v>5268</v>
      </c>
      <c r="E1488" t="s">
        <v>2306</v>
      </c>
      <c r="F1488" t="s">
        <v>2338</v>
      </c>
      <c r="G1488" t="str">
        <f t="shared" si="23"/>
        <v>Medicine and Surgery Services</v>
      </c>
    </row>
    <row r="1489" spans="1:7" x14ac:dyDescent="0.3">
      <c r="A1489" s="29" t="s">
        <v>5269</v>
      </c>
      <c r="B1489" t="s">
        <v>5269</v>
      </c>
      <c r="D1489" t="s">
        <v>5270</v>
      </c>
      <c r="E1489" t="s">
        <v>2306</v>
      </c>
      <c r="F1489" t="s">
        <v>2338</v>
      </c>
      <c r="G1489" t="str">
        <f t="shared" si="23"/>
        <v>Medicine and Surgery Services</v>
      </c>
    </row>
    <row r="1490" spans="1:7" x14ac:dyDescent="0.3">
      <c r="A1490" s="29" t="s">
        <v>5271</v>
      </c>
      <c r="B1490" t="s">
        <v>5271</v>
      </c>
      <c r="D1490" t="s">
        <v>5272</v>
      </c>
      <c r="E1490" t="s">
        <v>2306</v>
      </c>
      <c r="F1490" t="s">
        <v>2338</v>
      </c>
      <c r="G1490" t="str">
        <f t="shared" si="23"/>
        <v>Medicine and Surgery Services</v>
      </c>
    </row>
    <row r="1491" spans="1:7" x14ac:dyDescent="0.3">
      <c r="A1491" s="29" t="s">
        <v>5273</v>
      </c>
      <c r="B1491" t="s">
        <v>5273</v>
      </c>
      <c r="D1491" t="s">
        <v>5274</v>
      </c>
      <c r="E1491" t="s">
        <v>2306</v>
      </c>
      <c r="F1491" t="s">
        <v>2362</v>
      </c>
      <c r="G1491" t="str">
        <f t="shared" si="23"/>
        <v>Laboratory &amp; Pathology Services</v>
      </c>
    </row>
    <row r="1492" spans="1:7" x14ac:dyDescent="0.3">
      <c r="A1492" s="29" t="s">
        <v>5275</v>
      </c>
      <c r="B1492" t="s">
        <v>5275</v>
      </c>
      <c r="D1492" t="s">
        <v>5276</v>
      </c>
      <c r="E1492" t="s">
        <v>2306</v>
      </c>
      <c r="F1492" t="s">
        <v>2362</v>
      </c>
      <c r="G1492" t="str">
        <f t="shared" si="23"/>
        <v>Laboratory &amp; Pathology Services</v>
      </c>
    </row>
    <row r="1493" spans="1:7" x14ac:dyDescent="0.3">
      <c r="A1493" s="29" t="s">
        <v>5277</v>
      </c>
      <c r="B1493" t="s">
        <v>5277</v>
      </c>
      <c r="D1493" t="s">
        <v>5278</v>
      </c>
      <c r="E1493" t="s">
        <v>2306</v>
      </c>
      <c r="F1493" t="s">
        <v>2338</v>
      </c>
      <c r="G1493" t="str">
        <f t="shared" si="23"/>
        <v>Medicine and Surgery Services</v>
      </c>
    </row>
    <row r="1494" spans="1:7" x14ac:dyDescent="0.3">
      <c r="A1494" s="29" t="s">
        <v>5279</v>
      </c>
      <c r="B1494" t="s">
        <v>5279</v>
      </c>
      <c r="D1494" t="s">
        <v>5280</v>
      </c>
      <c r="E1494" t="s">
        <v>2280</v>
      </c>
      <c r="F1494" t="s">
        <v>2349</v>
      </c>
      <c r="G1494" t="str">
        <f t="shared" si="23"/>
        <v>Radiology Services</v>
      </c>
    </row>
    <row r="1495" spans="1:7" x14ac:dyDescent="0.3">
      <c r="A1495" s="29" t="s">
        <v>5281</v>
      </c>
      <c r="B1495" t="s">
        <v>5279</v>
      </c>
      <c r="C1495" t="s">
        <v>5168</v>
      </c>
      <c r="D1495" t="s">
        <v>5280</v>
      </c>
      <c r="E1495" t="s">
        <v>2280</v>
      </c>
      <c r="F1495" t="s">
        <v>2349</v>
      </c>
      <c r="G1495" t="str">
        <f t="shared" si="23"/>
        <v>Radiology Services</v>
      </c>
    </row>
    <row r="1496" spans="1:7" x14ac:dyDescent="0.3">
      <c r="A1496" s="29" t="s">
        <v>5282</v>
      </c>
      <c r="B1496" t="s">
        <v>5279</v>
      </c>
      <c r="C1496">
        <v>26</v>
      </c>
      <c r="D1496" t="s">
        <v>5280</v>
      </c>
      <c r="E1496" t="s">
        <v>2280</v>
      </c>
      <c r="F1496" t="s">
        <v>2349</v>
      </c>
      <c r="G1496" t="str">
        <f t="shared" si="23"/>
        <v>Radiology Services</v>
      </c>
    </row>
    <row r="1497" spans="1:7" x14ac:dyDescent="0.3">
      <c r="A1497" s="29" t="s">
        <v>5283</v>
      </c>
      <c r="B1497" t="s">
        <v>5283</v>
      </c>
      <c r="D1497" t="s">
        <v>5284</v>
      </c>
      <c r="E1497" t="s">
        <v>2280</v>
      </c>
      <c r="F1497" t="s">
        <v>2349</v>
      </c>
      <c r="G1497" t="str">
        <f t="shared" si="23"/>
        <v>Radiology Services</v>
      </c>
    </row>
    <row r="1498" spans="1:7" x14ac:dyDescent="0.3">
      <c r="A1498" s="29" t="s">
        <v>5285</v>
      </c>
      <c r="B1498" t="s">
        <v>5283</v>
      </c>
      <c r="C1498" t="s">
        <v>5168</v>
      </c>
      <c r="D1498" t="s">
        <v>5284</v>
      </c>
      <c r="E1498" t="s">
        <v>2280</v>
      </c>
      <c r="F1498" t="s">
        <v>2349</v>
      </c>
      <c r="G1498" t="str">
        <f t="shared" si="23"/>
        <v>Radiology Services</v>
      </c>
    </row>
    <row r="1499" spans="1:7" x14ac:dyDescent="0.3">
      <c r="A1499" s="29" t="s">
        <v>5286</v>
      </c>
      <c r="B1499" t="s">
        <v>5283</v>
      </c>
      <c r="C1499">
        <v>26</v>
      </c>
      <c r="D1499" t="s">
        <v>5284</v>
      </c>
      <c r="E1499" t="s">
        <v>2280</v>
      </c>
      <c r="F1499" t="s">
        <v>2349</v>
      </c>
      <c r="G1499" t="str">
        <f t="shared" si="23"/>
        <v>Radiology Services</v>
      </c>
    </row>
    <row r="1500" spans="1:7" x14ac:dyDescent="0.3">
      <c r="A1500" s="29" t="s">
        <v>5287</v>
      </c>
      <c r="B1500" t="s">
        <v>5287</v>
      </c>
      <c r="D1500" t="s">
        <v>5288</v>
      </c>
      <c r="E1500" t="s">
        <v>3</v>
      </c>
      <c r="F1500" t="s">
        <v>2338</v>
      </c>
      <c r="G1500" t="str">
        <f t="shared" si="23"/>
        <v>Medicine and Surgery Services</v>
      </c>
    </row>
    <row r="1501" spans="1:7" x14ac:dyDescent="0.3">
      <c r="A1501" s="29" t="s">
        <v>5289</v>
      </c>
      <c r="B1501" t="s">
        <v>5289</v>
      </c>
      <c r="D1501" t="s">
        <v>5290</v>
      </c>
      <c r="E1501" t="s">
        <v>3</v>
      </c>
      <c r="F1501" t="s">
        <v>2338</v>
      </c>
      <c r="G1501" t="str">
        <f t="shared" si="23"/>
        <v>Medicine and Surgery Services</v>
      </c>
    </row>
    <row r="1502" spans="1:7" x14ac:dyDescent="0.3">
      <c r="A1502" s="29" t="s">
        <v>2298</v>
      </c>
      <c r="B1502" t="s">
        <v>2298</v>
      </c>
      <c r="D1502" t="s">
        <v>5291</v>
      </c>
      <c r="E1502" t="s">
        <v>3</v>
      </c>
      <c r="F1502" t="s">
        <v>2374</v>
      </c>
      <c r="G1502" t="str">
        <f t="shared" si="23"/>
        <v>Medicine and Surgery Services</v>
      </c>
    </row>
    <row r="1503" spans="1:7" x14ac:dyDescent="0.3">
      <c r="A1503" s="29" t="s">
        <v>5292</v>
      </c>
      <c r="B1503" t="s">
        <v>5292</v>
      </c>
      <c r="D1503" t="s">
        <v>5293</v>
      </c>
      <c r="E1503" t="s">
        <v>0</v>
      </c>
      <c r="F1503" t="s">
        <v>2365</v>
      </c>
      <c r="G1503" t="str">
        <f t="shared" si="23"/>
        <v>Medicine and Surgery Services</v>
      </c>
    </row>
    <row r="1504" spans="1:7" x14ac:dyDescent="0.3">
      <c r="A1504" s="29" t="s">
        <v>5294</v>
      </c>
      <c r="B1504" t="s">
        <v>5294</v>
      </c>
      <c r="D1504" t="s">
        <v>5295</v>
      </c>
      <c r="E1504" t="s">
        <v>1</v>
      </c>
      <c r="F1504" t="s">
        <v>2338</v>
      </c>
      <c r="G1504" t="str">
        <f t="shared" si="23"/>
        <v>Medicine and Surgery Services</v>
      </c>
    </row>
    <row r="1505" spans="1:7" x14ac:dyDescent="0.3">
      <c r="A1505" s="29" t="s">
        <v>5296</v>
      </c>
      <c r="B1505" t="s">
        <v>5296</v>
      </c>
      <c r="D1505" t="s">
        <v>5297</v>
      </c>
      <c r="E1505" t="s">
        <v>0</v>
      </c>
      <c r="F1505" t="s">
        <v>2338</v>
      </c>
      <c r="G1505" t="str">
        <f t="shared" si="23"/>
        <v>Medicine and Surgery Services</v>
      </c>
    </row>
    <row r="1506" spans="1:7" x14ac:dyDescent="0.3">
      <c r="A1506" s="29" t="s">
        <v>5298</v>
      </c>
      <c r="B1506" t="s">
        <v>5298</v>
      </c>
      <c r="D1506" t="s">
        <v>5299</v>
      </c>
      <c r="E1506" t="s">
        <v>0</v>
      </c>
      <c r="F1506" t="s">
        <v>2338</v>
      </c>
      <c r="G1506" t="str">
        <f t="shared" si="23"/>
        <v>Medicine and Surgery Services</v>
      </c>
    </row>
    <row r="1507" spans="1:7" x14ac:dyDescent="0.3">
      <c r="A1507" s="29" t="s">
        <v>5300</v>
      </c>
      <c r="B1507" t="s">
        <v>5300</v>
      </c>
      <c r="D1507" t="s">
        <v>5301</v>
      </c>
      <c r="E1507" t="s">
        <v>2306</v>
      </c>
      <c r="F1507" t="s">
        <v>2338</v>
      </c>
      <c r="G1507" t="str">
        <f t="shared" si="23"/>
        <v>Medicine and Surgery Services</v>
      </c>
    </row>
    <row r="1508" spans="1:7" x14ac:dyDescent="0.3">
      <c r="A1508" s="29" t="s">
        <v>5302</v>
      </c>
      <c r="B1508" t="s">
        <v>5302</v>
      </c>
      <c r="D1508" t="s">
        <v>5303</v>
      </c>
      <c r="E1508" t="s">
        <v>0</v>
      </c>
      <c r="F1508" t="s">
        <v>2338</v>
      </c>
      <c r="G1508" t="str">
        <f t="shared" si="23"/>
        <v>Medicine and Surgery Services</v>
      </c>
    </row>
    <row r="1509" spans="1:7" x14ac:dyDescent="0.3">
      <c r="A1509" s="29" t="s">
        <v>5304</v>
      </c>
      <c r="B1509" t="s">
        <v>5304</v>
      </c>
      <c r="D1509" t="s">
        <v>5305</v>
      </c>
      <c r="E1509" t="s">
        <v>0</v>
      </c>
      <c r="F1509" t="s">
        <v>2365</v>
      </c>
      <c r="G1509" t="str">
        <f t="shared" si="23"/>
        <v>Medicine and Surgery Services</v>
      </c>
    </row>
    <row r="1510" spans="1:7" x14ac:dyDescent="0.3">
      <c r="A1510" s="29" t="s">
        <v>5306</v>
      </c>
      <c r="B1510" t="s">
        <v>5306</v>
      </c>
      <c r="D1510" t="s">
        <v>5307</v>
      </c>
      <c r="E1510" t="s">
        <v>0</v>
      </c>
      <c r="F1510" t="s">
        <v>2349</v>
      </c>
      <c r="G1510" t="str">
        <f t="shared" si="23"/>
        <v>Radiology Services</v>
      </c>
    </row>
    <row r="1511" spans="1:7" x14ac:dyDescent="0.3">
      <c r="A1511" s="29" t="s">
        <v>5308</v>
      </c>
      <c r="B1511" t="s">
        <v>5306</v>
      </c>
      <c r="C1511" t="s">
        <v>5168</v>
      </c>
      <c r="D1511" t="s">
        <v>5307</v>
      </c>
      <c r="E1511" t="s">
        <v>0</v>
      </c>
      <c r="F1511" t="s">
        <v>2349</v>
      </c>
      <c r="G1511" t="str">
        <f t="shared" si="23"/>
        <v>Radiology Services</v>
      </c>
    </row>
    <row r="1512" spans="1:7" x14ac:dyDescent="0.3">
      <c r="A1512" s="29" t="s">
        <v>5309</v>
      </c>
      <c r="B1512" t="s">
        <v>5306</v>
      </c>
      <c r="C1512">
        <v>26</v>
      </c>
      <c r="D1512" t="s">
        <v>5307</v>
      </c>
      <c r="E1512" t="s">
        <v>0</v>
      </c>
      <c r="F1512" t="s">
        <v>2349</v>
      </c>
      <c r="G1512" t="str">
        <f t="shared" si="23"/>
        <v>Radiology Services</v>
      </c>
    </row>
    <row r="1513" spans="1:7" x14ac:dyDescent="0.3">
      <c r="A1513" s="29" t="s">
        <v>2300</v>
      </c>
      <c r="B1513" t="s">
        <v>2300</v>
      </c>
      <c r="D1513" t="s">
        <v>5310</v>
      </c>
      <c r="E1513" t="s">
        <v>0</v>
      </c>
      <c r="F1513" t="s">
        <v>2338</v>
      </c>
      <c r="G1513" t="str">
        <f t="shared" si="23"/>
        <v>Medicine and Surgery Services</v>
      </c>
    </row>
    <row r="1514" spans="1:7" x14ac:dyDescent="0.3">
      <c r="A1514" s="29" t="s">
        <v>5311</v>
      </c>
      <c r="B1514" t="s">
        <v>5311</v>
      </c>
      <c r="D1514" t="s">
        <v>5312</v>
      </c>
      <c r="E1514" t="s">
        <v>2280</v>
      </c>
      <c r="F1514" t="s">
        <v>2338</v>
      </c>
      <c r="G1514" t="str">
        <f t="shared" si="23"/>
        <v>Medicine and Surgery Services</v>
      </c>
    </row>
    <row r="1515" spans="1:7" x14ac:dyDescent="0.3">
      <c r="A1515" s="29" t="s">
        <v>2299</v>
      </c>
      <c r="B1515" t="s">
        <v>2299</v>
      </c>
      <c r="D1515" t="s">
        <v>5313</v>
      </c>
      <c r="E1515" t="s">
        <v>0</v>
      </c>
      <c r="F1515" t="s">
        <v>2338</v>
      </c>
      <c r="G1515" t="str">
        <f t="shared" si="23"/>
        <v>Medicine and Surgery Services</v>
      </c>
    </row>
    <row r="1516" spans="1:7" x14ac:dyDescent="0.3">
      <c r="A1516" s="29" t="s">
        <v>5314</v>
      </c>
      <c r="B1516" t="s">
        <v>5314</v>
      </c>
      <c r="D1516" t="s">
        <v>5315</v>
      </c>
      <c r="E1516" t="s">
        <v>0</v>
      </c>
      <c r="F1516" t="s">
        <v>2349</v>
      </c>
      <c r="G1516" t="str">
        <f t="shared" si="23"/>
        <v>Radiology Services</v>
      </c>
    </row>
    <row r="1517" spans="1:7" x14ac:dyDescent="0.3">
      <c r="A1517" s="29" t="s">
        <v>5316</v>
      </c>
      <c r="B1517" t="s">
        <v>5316</v>
      </c>
      <c r="D1517" t="s">
        <v>5317</v>
      </c>
      <c r="E1517" t="s">
        <v>0</v>
      </c>
      <c r="F1517" t="s">
        <v>2365</v>
      </c>
      <c r="G1517" t="str">
        <f t="shared" si="23"/>
        <v>Medicine and Surgery Services</v>
      </c>
    </row>
    <row r="1518" spans="1:7" x14ac:dyDescent="0.3">
      <c r="A1518" s="29" t="s">
        <v>5318</v>
      </c>
      <c r="B1518" t="s">
        <v>5318</v>
      </c>
      <c r="D1518" t="s">
        <v>5319</v>
      </c>
      <c r="E1518" t="s">
        <v>3</v>
      </c>
      <c r="F1518" t="s">
        <v>2365</v>
      </c>
      <c r="G1518" t="str">
        <f t="shared" si="23"/>
        <v>Medicine and Surgery Services</v>
      </c>
    </row>
    <row r="1519" spans="1:7" x14ac:dyDescent="0.3">
      <c r="A1519" s="29" t="s">
        <v>5320</v>
      </c>
      <c r="B1519" t="s">
        <v>5320</v>
      </c>
      <c r="D1519" t="s">
        <v>5321</v>
      </c>
      <c r="E1519" t="s">
        <v>3</v>
      </c>
      <c r="F1519" t="s">
        <v>2365</v>
      </c>
      <c r="G1519" t="str">
        <f t="shared" si="23"/>
        <v>Medicine and Surgery Services</v>
      </c>
    </row>
    <row r="1520" spans="1:7" x14ac:dyDescent="0.3">
      <c r="A1520" s="29" t="s">
        <v>5322</v>
      </c>
      <c r="B1520" t="s">
        <v>5322</v>
      </c>
      <c r="D1520" t="s">
        <v>5323</v>
      </c>
      <c r="E1520" t="s">
        <v>2280</v>
      </c>
      <c r="F1520" t="s">
        <v>2338</v>
      </c>
      <c r="G1520" t="str">
        <f t="shared" si="23"/>
        <v>Medicine and Surgery Services</v>
      </c>
    </row>
    <row r="1521" spans="1:7" x14ac:dyDescent="0.3">
      <c r="A1521" s="29" t="s">
        <v>5324</v>
      </c>
      <c r="B1521" t="s">
        <v>5324</v>
      </c>
      <c r="D1521" t="s">
        <v>5325</v>
      </c>
      <c r="E1521" t="s">
        <v>0</v>
      </c>
      <c r="F1521" t="s">
        <v>2338</v>
      </c>
      <c r="G1521" t="str">
        <f t="shared" si="23"/>
        <v>Medicine and Surgery Services</v>
      </c>
    </row>
    <row r="1522" spans="1:7" x14ac:dyDescent="0.3">
      <c r="A1522" s="29" t="s">
        <v>5326</v>
      </c>
      <c r="B1522" t="s">
        <v>5326</v>
      </c>
      <c r="D1522" t="s">
        <v>5327</v>
      </c>
      <c r="E1522" t="s">
        <v>0</v>
      </c>
      <c r="F1522" t="s">
        <v>2338</v>
      </c>
      <c r="G1522" t="str">
        <f t="shared" si="23"/>
        <v>Medicine and Surgery Services</v>
      </c>
    </row>
    <row r="1523" spans="1:7" x14ac:dyDescent="0.3">
      <c r="A1523" s="29" t="s">
        <v>5328</v>
      </c>
      <c r="B1523" t="s">
        <v>5326</v>
      </c>
      <c r="C1523" t="s">
        <v>5168</v>
      </c>
      <c r="D1523" t="s">
        <v>5327</v>
      </c>
      <c r="E1523" t="s">
        <v>0</v>
      </c>
      <c r="F1523" t="s">
        <v>2338</v>
      </c>
      <c r="G1523" t="str">
        <f t="shared" si="23"/>
        <v>Medicine and Surgery Services</v>
      </c>
    </row>
    <row r="1524" spans="1:7" x14ac:dyDescent="0.3">
      <c r="A1524" s="29" t="s">
        <v>5329</v>
      </c>
      <c r="B1524" t="s">
        <v>5326</v>
      </c>
      <c r="C1524">
        <v>26</v>
      </c>
      <c r="D1524" t="s">
        <v>5327</v>
      </c>
      <c r="E1524" t="s">
        <v>0</v>
      </c>
      <c r="F1524" t="s">
        <v>2338</v>
      </c>
      <c r="G1524" t="str">
        <f t="shared" si="23"/>
        <v>Medicine and Surgery Services</v>
      </c>
    </row>
    <row r="1525" spans="1:7" x14ac:dyDescent="0.3">
      <c r="A1525" s="29" t="s">
        <v>5330</v>
      </c>
      <c r="B1525" t="s">
        <v>5330</v>
      </c>
      <c r="D1525" t="s">
        <v>5331</v>
      </c>
      <c r="E1525" t="s">
        <v>2380</v>
      </c>
      <c r="F1525" t="s">
        <v>2338</v>
      </c>
      <c r="G1525" t="str">
        <f t="shared" si="23"/>
        <v>Medicine and Surgery Services</v>
      </c>
    </row>
    <row r="1526" spans="1:7" x14ac:dyDescent="0.3">
      <c r="A1526" s="29" t="s">
        <v>5332</v>
      </c>
      <c r="B1526" t="s">
        <v>5332</v>
      </c>
      <c r="D1526" t="s">
        <v>5333</v>
      </c>
      <c r="E1526" t="s">
        <v>2380</v>
      </c>
      <c r="F1526" t="s">
        <v>2338</v>
      </c>
      <c r="G1526" t="str">
        <f t="shared" si="23"/>
        <v>Medicine and Surgery Services</v>
      </c>
    </row>
    <row r="1527" spans="1:7" x14ac:dyDescent="0.3">
      <c r="A1527" s="29" t="s">
        <v>5334</v>
      </c>
      <c r="B1527" t="s">
        <v>5334</v>
      </c>
      <c r="D1527" t="s">
        <v>5335</v>
      </c>
      <c r="E1527" t="s">
        <v>2380</v>
      </c>
      <c r="F1527" t="s">
        <v>2338</v>
      </c>
      <c r="G1527" t="str">
        <f t="shared" si="23"/>
        <v>Medicine and Surgery Services</v>
      </c>
    </row>
    <row r="1528" spans="1:7" x14ac:dyDescent="0.3">
      <c r="A1528" s="29" t="s">
        <v>5336</v>
      </c>
      <c r="B1528" t="s">
        <v>5336</v>
      </c>
      <c r="D1528" t="s">
        <v>5337</v>
      </c>
      <c r="E1528" t="s">
        <v>2380</v>
      </c>
      <c r="F1528" t="s">
        <v>2338</v>
      </c>
      <c r="G1528" t="str">
        <f t="shared" si="23"/>
        <v>Medicine and Surgery Services</v>
      </c>
    </row>
    <row r="1529" spans="1:7" x14ac:dyDescent="0.3">
      <c r="A1529" s="29" t="s">
        <v>5338</v>
      </c>
      <c r="B1529" t="s">
        <v>5338</v>
      </c>
      <c r="D1529" t="s">
        <v>5339</v>
      </c>
      <c r="E1529" t="s">
        <v>2380</v>
      </c>
      <c r="F1529" t="s">
        <v>2338</v>
      </c>
      <c r="G1529" t="str">
        <f t="shared" si="23"/>
        <v>Medicine and Surgery Services</v>
      </c>
    </row>
    <row r="1530" spans="1:7" x14ac:dyDescent="0.3">
      <c r="A1530" s="29" t="s">
        <v>5340</v>
      </c>
      <c r="B1530" t="s">
        <v>5340</v>
      </c>
      <c r="D1530" t="s">
        <v>5341</v>
      </c>
      <c r="E1530" t="s">
        <v>2380</v>
      </c>
      <c r="F1530" t="s">
        <v>2338</v>
      </c>
      <c r="G1530" t="str">
        <f t="shared" si="23"/>
        <v>Medicine and Surgery Services</v>
      </c>
    </row>
    <row r="1531" spans="1:7" x14ac:dyDescent="0.3">
      <c r="A1531" s="29" t="s">
        <v>5342</v>
      </c>
      <c r="B1531" t="s">
        <v>5342</v>
      </c>
      <c r="D1531" t="s">
        <v>5343</v>
      </c>
      <c r="E1531" t="s">
        <v>2380</v>
      </c>
      <c r="F1531" t="s">
        <v>2362</v>
      </c>
      <c r="G1531" t="str">
        <f t="shared" si="23"/>
        <v>Laboratory &amp; Pathology Services</v>
      </c>
    </row>
    <row r="1532" spans="1:7" x14ac:dyDescent="0.3">
      <c r="A1532" s="29" t="s">
        <v>5344</v>
      </c>
      <c r="B1532" t="s">
        <v>5344</v>
      </c>
      <c r="D1532" t="s">
        <v>5345</v>
      </c>
      <c r="E1532" t="s">
        <v>2380</v>
      </c>
      <c r="F1532" t="s">
        <v>2362</v>
      </c>
      <c r="G1532" t="str">
        <f t="shared" si="23"/>
        <v>Laboratory &amp; Pathology Services</v>
      </c>
    </row>
    <row r="1533" spans="1:7" x14ac:dyDescent="0.3">
      <c r="A1533" s="29" t="s">
        <v>5346</v>
      </c>
      <c r="B1533" t="s">
        <v>5346</v>
      </c>
      <c r="D1533" t="s">
        <v>5347</v>
      </c>
      <c r="E1533" t="s">
        <v>2380</v>
      </c>
      <c r="F1533" t="s">
        <v>2338</v>
      </c>
      <c r="G1533" t="str">
        <f t="shared" si="23"/>
        <v>Medicine and Surgery Services</v>
      </c>
    </row>
    <row r="1534" spans="1:7" x14ac:dyDescent="0.3">
      <c r="A1534" s="29" t="s">
        <v>5348</v>
      </c>
      <c r="B1534" t="s">
        <v>5348</v>
      </c>
      <c r="D1534" t="s">
        <v>5349</v>
      </c>
      <c r="E1534" t="s">
        <v>0</v>
      </c>
      <c r="F1534" t="s">
        <v>2338</v>
      </c>
      <c r="G1534" t="str">
        <f t="shared" si="23"/>
        <v>Medicine and Surgery Services</v>
      </c>
    </row>
    <row r="1535" spans="1:7" x14ac:dyDescent="0.3">
      <c r="A1535" s="29" t="s">
        <v>5350</v>
      </c>
      <c r="B1535" t="s">
        <v>5350</v>
      </c>
      <c r="D1535" t="s">
        <v>5351</v>
      </c>
      <c r="E1535" t="s">
        <v>2380</v>
      </c>
      <c r="F1535" t="s">
        <v>2345</v>
      </c>
      <c r="G1535" t="str">
        <f t="shared" si="23"/>
        <v>Medicine and Surgery Services</v>
      </c>
    </row>
    <row r="1536" spans="1:7" x14ac:dyDescent="0.3">
      <c r="A1536" s="29" t="s">
        <v>5352</v>
      </c>
      <c r="B1536" t="s">
        <v>5352</v>
      </c>
      <c r="D1536" t="s">
        <v>5353</v>
      </c>
      <c r="E1536" t="s">
        <v>2380</v>
      </c>
      <c r="F1536" t="s">
        <v>2338</v>
      </c>
      <c r="G1536" t="str">
        <f t="shared" si="23"/>
        <v>Medicine and Surgery Services</v>
      </c>
    </row>
    <row r="1537" spans="1:7" x14ac:dyDescent="0.3">
      <c r="A1537" s="29" t="s">
        <v>5354</v>
      </c>
      <c r="B1537" t="s">
        <v>5354</v>
      </c>
      <c r="D1537" t="s">
        <v>5355</v>
      </c>
      <c r="E1537" t="s">
        <v>2</v>
      </c>
      <c r="F1537" t="s">
        <v>2338</v>
      </c>
      <c r="G1537" t="str">
        <f t="shared" si="23"/>
        <v>Medicine and Surgery Services</v>
      </c>
    </row>
    <row r="1538" spans="1:7" x14ac:dyDescent="0.3">
      <c r="A1538" s="29" t="s">
        <v>5356</v>
      </c>
      <c r="B1538" t="s">
        <v>5356</v>
      </c>
      <c r="D1538" t="s">
        <v>5357</v>
      </c>
      <c r="E1538" t="s">
        <v>2</v>
      </c>
      <c r="F1538" t="s">
        <v>2338</v>
      </c>
      <c r="G1538" t="str">
        <f t="shared" si="23"/>
        <v>Medicine and Surgery Services</v>
      </c>
    </row>
    <row r="1539" spans="1:7" x14ac:dyDescent="0.3">
      <c r="A1539" s="29" t="s">
        <v>5358</v>
      </c>
      <c r="B1539" t="s">
        <v>5358</v>
      </c>
      <c r="D1539" t="s">
        <v>5359</v>
      </c>
      <c r="E1539" t="s">
        <v>0</v>
      </c>
      <c r="F1539" t="s">
        <v>2365</v>
      </c>
      <c r="G1539" t="str">
        <f t="shared" ref="G1539:G1602" si="24">VLOOKUP(F1539,$I$2:$J$27,2,FALSE)</f>
        <v>Medicine and Surgery Services</v>
      </c>
    </row>
    <row r="1540" spans="1:7" x14ac:dyDescent="0.3">
      <c r="A1540" s="29" t="s">
        <v>5360</v>
      </c>
      <c r="B1540" t="s">
        <v>5360</v>
      </c>
      <c r="D1540" t="s">
        <v>5361</v>
      </c>
      <c r="E1540" t="s">
        <v>0</v>
      </c>
      <c r="F1540" t="s">
        <v>2365</v>
      </c>
      <c r="G1540" t="str">
        <f t="shared" si="24"/>
        <v>Medicine and Surgery Services</v>
      </c>
    </row>
    <row r="1541" spans="1:7" x14ac:dyDescent="0.3">
      <c r="A1541" s="29" t="s">
        <v>5362</v>
      </c>
      <c r="B1541" t="s">
        <v>5362</v>
      </c>
      <c r="D1541" t="s">
        <v>5363</v>
      </c>
      <c r="E1541" t="s">
        <v>0</v>
      </c>
      <c r="F1541" t="s">
        <v>2365</v>
      </c>
      <c r="G1541" t="str">
        <f t="shared" si="24"/>
        <v>Medicine and Surgery Services</v>
      </c>
    </row>
    <row r="1542" spans="1:7" x14ac:dyDescent="0.3">
      <c r="A1542" s="29" t="s">
        <v>5364</v>
      </c>
      <c r="B1542" t="s">
        <v>5364</v>
      </c>
      <c r="D1542" t="s">
        <v>5365</v>
      </c>
      <c r="E1542" t="s">
        <v>0</v>
      </c>
      <c r="F1542" t="s">
        <v>2338</v>
      </c>
      <c r="G1542" t="str">
        <f t="shared" si="24"/>
        <v>Medicine and Surgery Services</v>
      </c>
    </row>
    <row r="1543" spans="1:7" x14ac:dyDescent="0.3">
      <c r="A1543" s="29" t="s">
        <v>2219</v>
      </c>
      <c r="B1543" t="s">
        <v>2219</v>
      </c>
      <c r="D1543" t="s">
        <v>5366</v>
      </c>
      <c r="E1543" t="s">
        <v>2380</v>
      </c>
      <c r="F1543" t="s">
        <v>2338</v>
      </c>
      <c r="G1543" t="str">
        <f t="shared" si="24"/>
        <v>Medicine and Surgery Services</v>
      </c>
    </row>
    <row r="1544" spans="1:7" x14ac:dyDescent="0.3">
      <c r="A1544" s="29" t="s">
        <v>2213</v>
      </c>
      <c r="B1544" t="s">
        <v>2213</v>
      </c>
      <c r="D1544" t="s">
        <v>5367</v>
      </c>
      <c r="E1544" t="s">
        <v>2380</v>
      </c>
      <c r="F1544" t="s">
        <v>2338</v>
      </c>
      <c r="G1544" t="str">
        <f t="shared" si="24"/>
        <v>Medicine and Surgery Services</v>
      </c>
    </row>
    <row r="1545" spans="1:7" x14ac:dyDescent="0.3">
      <c r="A1545" s="29" t="s">
        <v>5368</v>
      </c>
      <c r="B1545" t="s">
        <v>5368</v>
      </c>
      <c r="D1545" t="s">
        <v>5369</v>
      </c>
      <c r="E1545" t="s">
        <v>2380</v>
      </c>
      <c r="F1545" t="s">
        <v>2338</v>
      </c>
      <c r="G1545" t="str">
        <f t="shared" si="24"/>
        <v>Medicine and Surgery Services</v>
      </c>
    </row>
    <row r="1546" spans="1:7" x14ac:dyDescent="0.3">
      <c r="A1546" s="29" t="s">
        <v>5370</v>
      </c>
      <c r="B1546" t="s">
        <v>5370</v>
      </c>
      <c r="D1546" t="s">
        <v>5371</v>
      </c>
      <c r="E1546" t="s">
        <v>2380</v>
      </c>
      <c r="F1546" t="s">
        <v>2338</v>
      </c>
      <c r="G1546" t="str">
        <f t="shared" si="24"/>
        <v>Medicine and Surgery Services</v>
      </c>
    </row>
    <row r="1547" spans="1:7" x14ac:dyDescent="0.3">
      <c r="A1547" s="29" t="s">
        <v>5372</v>
      </c>
      <c r="B1547" t="s">
        <v>5372</v>
      </c>
      <c r="D1547" t="s">
        <v>5373</v>
      </c>
      <c r="E1547" t="s">
        <v>2380</v>
      </c>
      <c r="F1547" t="s">
        <v>2338</v>
      </c>
      <c r="G1547" t="str">
        <f t="shared" si="24"/>
        <v>Medicine and Surgery Services</v>
      </c>
    </row>
    <row r="1548" spans="1:7" x14ac:dyDescent="0.3">
      <c r="A1548" s="29" t="s">
        <v>5374</v>
      </c>
      <c r="B1548" t="s">
        <v>5374</v>
      </c>
      <c r="D1548" t="s">
        <v>5375</v>
      </c>
      <c r="E1548" t="s">
        <v>2380</v>
      </c>
      <c r="F1548" t="s">
        <v>2338</v>
      </c>
      <c r="G1548" t="str">
        <f t="shared" si="24"/>
        <v>Medicine and Surgery Services</v>
      </c>
    </row>
    <row r="1549" spans="1:7" x14ac:dyDescent="0.3">
      <c r="A1549" s="29" t="s">
        <v>5376</v>
      </c>
      <c r="B1549" t="s">
        <v>5376</v>
      </c>
      <c r="D1549" t="s">
        <v>5377</v>
      </c>
      <c r="E1549" t="s">
        <v>2380</v>
      </c>
      <c r="F1549" t="s">
        <v>2338</v>
      </c>
      <c r="G1549" t="str">
        <f t="shared" si="24"/>
        <v>Medicine and Surgery Services</v>
      </c>
    </row>
    <row r="1550" spans="1:7" x14ac:dyDescent="0.3">
      <c r="A1550" s="29" t="s">
        <v>5378</v>
      </c>
      <c r="B1550" t="s">
        <v>5378</v>
      </c>
      <c r="D1550" t="s">
        <v>5379</v>
      </c>
      <c r="E1550" t="s">
        <v>2380</v>
      </c>
      <c r="F1550" t="s">
        <v>2338</v>
      </c>
      <c r="G1550" t="str">
        <f t="shared" si="24"/>
        <v>Medicine and Surgery Services</v>
      </c>
    </row>
    <row r="1551" spans="1:7" x14ac:dyDescent="0.3">
      <c r="A1551" s="29" t="s">
        <v>5380</v>
      </c>
      <c r="B1551" t="s">
        <v>5380</v>
      </c>
      <c r="D1551" t="s">
        <v>5381</v>
      </c>
      <c r="E1551" t="s">
        <v>0</v>
      </c>
      <c r="F1551" t="s">
        <v>2338</v>
      </c>
      <c r="G1551" t="str">
        <f t="shared" si="24"/>
        <v>Medicine and Surgery Services</v>
      </c>
    </row>
    <row r="1552" spans="1:7" x14ac:dyDescent="0.3">
      <c r="A1552" s="29" t="s">
        <v>5382</v>
      </c>
      <c r="B1552" t="s">
        <v>5382</v>
      </c>
      <c r="D1552" t="s">
        <v>5383</v>
      </c>
      <c r="E1552" t="s">
        <v>0</v>
      </c>
      <c r="F1552" t="s">
        <v>2338</v>
      </c>
      <c r="G1552" t="str">
        <f t="shared" si="24"/>
        <v>Medicine and Surgery Services</v>
      </c>
    </row>
    <row r="1553" spans="1:7" x14ac:dyDescent="0.3">
      <c r="A1553" s="29" t="s">
        <v>5384</v>
      </c>
      <c r="B1553" t="s">
        <v>5384</v>
      </c>
      <c r="D1553" t="s">
        <v>5385</v>
      </c>
      <c r="E1553" t="s">
        <v>2</v>
      </c>
      <c r="F1553" t="s">
        <v>2362</v>
      </c>
      <c r="G1553" t="str">
        <f t="shared" si="24"/>
        <v>Laboratory &amp; Pathology Services</v>
      </c>
    </row>
    <row r="1554" spans="1:7" x14ac:dyDescent="0.3">
      <c r="A1554" s="29" t="s">
        <v>5386</v>
      </c>
      <c r="B1554" t="s">
        <v>5384</v>
      </c>
      <c r="C1554" t="s">
        <v>5168</v>
      </c>
      <c r="D1554" t="s">
        <v>5385</v>
      </c>
      <c r="E1554" t="s">
        <v>2</v>
      </c>
      <c r="F1554" t="s">
        <v>2362</v>
      </c>
      <c r="G1554" t="str">
        <f t="shared" si="24"/>
        <v>Laboratory &amp; Pathology Services</v>
      </c>
    </row>
    <row r="1555" spans="1:7" x14ac:dyDescent="0.3">
      <c r="A1555" s="29" t="s">
        <v>5387</v>
      </c>
      <c r="B1555" t="s">
        <v>5384</v>
      </c>
      <c r="C1555">
        <v>26</v>
      </c>
      <c r="D1555" t="s">
        <v>5385</v>
      </c>
      <c r="E1555" t="s">
        <v>2</v>
      </c>
      <c r="F1555" t="s">
        <v>2362</v>
      </c>
      <c r="G1555" t="str">
        <f t="shared" si="24"/>
        <v>Laboratory &amp; Pathology Services</v>
      </c>
    </row>
    <row r="1556" spans="1:7" x14ac:dyDescent="0.3">
      <c r="A1556" s="29" t="s">
        <v>5388</v>
      </c>
      <c r="B1556" t="s">
        <v>5388</v>
      </c>
      <c r="D1556" t="s">
        <v>5389</v>
      </c>
      <c r="E1556" t="s">
        <v>2</v>
      </c>
      <c r="F1556" t="s">
        <v>2362</v>
      </c>
      <c r="G1556" t="str">
        <f t="shared" si="24"/>
        <v>Laboratory &amp; Pathology Services</v>
      </c>
    </row>
    <row r="1557" spans="1:7" x14ac:dyDescent="0.3">
      <c r="A1557" s="29" t="s">
        <v>5390</v>
      </c>
      <c r="B1557" t="s">
        <v>5388</v>
      </c>
      <c r="C1557" t="s">
        <v>5168</v>
      </c>
      <c r="D1557" t="s">
        <v>5389</v>
      </c>
      <c r="E1557" t="s">
        <v>2</v>
      </c>
      <c r="F1557" t="s">
        <v>2362</v>
      </c>
      <c r="G1557" t="str">
        <f t="shared" si="24"/>
        <v>Laboratory &amp; Pathology Services</v>
      </c>
    </row>
    <row r="1558" spans="1:7" x14ac:dyDescent="0.3">
      <c r="A1558" s="29" t="s">
        <v>5391</v>
      </c>
      <c r="B1558" t="s">
        <v>5388</v>
      </c>
      <c r="C1558">
        <v>26</v>
      </c>
      <c r="D1558" t="s">
        <v>5389</v>
      </c>
      <c r="E1558" t="s">
        <v>2</v>
      </c>
      <c r="F1558" t="s">
        <v>2362</v>
      </c>
      <c r="G1558" t="str">
        <f t="shared" si="24"/>
        <v>Laboratory &amp; Pathology Services</v>
      </c>
    </row>
    <row r="1559" spans="1:7" x14ac:dyDescent="0.3">
      <c r="A1559" s="29" t="s">
        <v>5392</v>
      </c>
      <c r="B1559" t="s">
        <v>5392</v>
      </c>
      <c r="D1559" t="s">
        <v>5393</v>
      </c>
      <c r="E1559" t="s">
        <v>2</v>
      </c>
      <c r="F1559" t="s">
        <v>2362</v>
      </c>
      <c r="G1559" t="str">
        <f t="shared" si="24"/>
        <v>Laboratory &amp; Pathology Services</v>
      </c>
    </row>
    <row r="1560" spans="1:7" x14ac:dyDescent="0.3">
      <c r="A1560" s="29" t="s">
        <v>5394</v>
      </c>
      <c r="B1560" t="s">
        <v>5392</v>
      </c>
      <c r="C1560" t="s">
        <v>5168</v>
      </c>
      <c r="D1560" t="s">
        <v>5393</v>
      </c>
      <c r="E1560" t="s">
        <v>2</v>
      </c>
      <c r="F1560" t="s">
        <v>2362</v>
      </c>
      <c r="G1560" t="str">
        <f t="shared" si="24"/>
        <v>Laboratory &amp; Pathology Services</v>
      </c>
    </row>
    <row r="1561" spans="1:7" x14ac:dyDescent="0.3">
      <c r="A1561" s="29" t="s">
        <v>5395</v>
      </c>
      <c r="B1561" t="s">
        <v>5392</v>
      </c>
      <c r="C1561">
        <v>26</v>
      </c>
      <c r="D1561" t="s">
        <v>5393</v>
      </c>
      <c r="E1561" t="s">
        <v>2</v>
      </c>
      <c r="F1561" t="s">
        <v>2362</v>
      </c>
      <c r="G1561" t="str">
        <f t="shared" si="24"/>
        <v>Laboratory &amp; Pathology Services</v>
      </c>
    </row>
    <row r="1562" spans="1:7" x14ac:dyDescent="0.3">
      <c r="A1562" s="29" t="s">
        <v>5396</v>
      </c>
      <c r="B1562" t="s">
        <v>5396</v>
      </c>
      <c r="D1562" t="s">
        <v>5397</v>
      </c>
      <c r="E1562" t="s">
        <v>0</v>
      </c>
      <c r="F1562" t="s">
        <v>2338</v>
      </c>
      <c r="G1562" t="str">
        <f t="shared" si="24"/>
        <v>Medicine and Surgery Services</v>
      </c>
    </row>
    <row r="1563" spans="1:7" x14ac:dyDescent="0.3">
      <c r="A1563" s="29" t="s">
        <v>5398</v>
      </c>
      <c r="B1563" t="s">
        <v>5398</v>
      </c>
      <c r="D1563" t="s">
        <v>5399</v>
      </c>
      <c r="E1563" t="s">
        <v>0</v>
      </c>
      <c r="F1563" t="s">
        <v>2362</v>
      </c>
      <c r="G1563" t="str">
        <f t="shared" si="24"/>
        <v>Laboratory &amp; Pathology Services</v>
      </c>
    </row>
    <row r="1564" spans="1:7" x14ac:dyDescent="0.3">
      <c r="A1564" s="29" t="s">
        <v>5400</v>
      </c>
      <c r="B1564" t="s">
        <v>5400</v>
      </c>
      <c r="D1564" t="s">
        <v>5401</v>
      </c>
      <c r="E1564" t="s">
        <v>0</v>
      </c>
      <c r="F1564" t="s">
        <v>2362</v>
      </c>
      <c r="G1564" t="str">
        <f t="shared" si="24"/>
        <v>Laboratory &amp; Pathology Services</v>
      </c>
    </row>
    <row r="1565" spans="1:7" x14ac:dyDescent="0.3">
      <c r="A1565" s="29" t="s">
        <v>5402</v>
      </c>
      <c r="B1565" t="s">
        <v>5402</v>
      </c>
      <c r="D1565" t="s">
        <v>5403</v>
      </c>
      <c r="E1565" t="s">
        <v>0</v>
      </c>
      <c r="F1565" t="s">
        <v>2362</v>
      </c>
      <c r="G1565" t="str">
        <f t="shared" si="24"/>
        <v>Laboratory &amp; Pathology Services</v>
      </c>
    </row>
    <row r="1566" spans="1:7" x14ac:dyDescent="0.3">
      <c r="A1566" s="29" t="s">
        <v>5404</v>
      </c>
      <c r="B1566" t="s">
        <v>5404</v>
      </c>
      <c r="D1566" t="s">
        <v>5405</v>
      </c>
      <c r="E1566" t="s">
        <v>0</v>
      </c>
      <c r="F1566" t="s">
        <v>2377</v>
      </c>
      <c r="G1566" t="str">
        <f t="shared" si="24"/>
        <v>Medicine and Surgery Services</v>
      </c>
    </row>
    <row r="1567" spans="1:7" x14ac:dyDescent="0.3">
      <c r="A1567" s="29" t="s">
        <v>5406</v>
      </c>
      <c r="B1567" t="s">
        <v>5406</v>
      </c>
      <c r="D1567" t="s">
        <v>5407</v>
      </c>
      <c r="E1567" t="s">
        <v>0</v>
      </c>
      <c r="F1567" t="s">
        <v>2377</v>
      </c>
      <c r="G1567" t="str">
        <f t="shared" si="24"/>
        <v>Medicine and Surgery Services</v>
      </c>
    </row>
    <row r="1568" spans="1:7" x14ac:dyDescent="0.3">
      <c r="A1568" s="29" t="s">
        <v>5408</v>
      </c>
      <c r="B1568" t="s">
        <v>5408</v>
      </c>
      <c r="D1568" t="s">
        <v>5409</v>
      </c>
      <c r="E1568" t="s">
        <v>0</v>
      </c>
      <c r="F1568" t="s">
        <v>2377</v>
      </c>
      <c r="G1568" t="str">
        <f t="shared" si="24"/>
        <v>Medicine and Surgery Services</v>
      </c>
    </row>
    <row r="1569" spans="1:7" x14ac:dyDescent="0.3">
      <c r="A1569" s="29" t="s">
        <v>5410</v>
      </c>
      <c r="B1569" t="s">
        <v>5410</v>
      </c>
      <c r="D1569" t="s">
        <v>5411</v>
      </c>
      <c r="E1569" t="s">
        <v>2306</v>
      </c>
      <c r="F1569" t="s">
        <v>2338</v>
      </c>
      <c r="G1569" t="str">
        <f t="shared" si="24"/>
        <v>Medicine and Surgery Services</v>
      </c>
    </row>
    <row r="1570" spans="1:7" x14ac:dyDescent="0.3">
      <c r="A1570" s="29" t="s">
        <v>5412</v>
      </c>
      <c r="B1570" t="s">
        <v>5412</v>
      </c>
      <c r="D1570" t="s">
        <v>5413</v>
      </c>
      <c r="E1570" t="s">
        <v>2380</v>
      </c>
      <c r="F1570" t="s">
        <v>2338</v>
      </c>
      <c r="G1570" t="str">
        <f t="shared" si="24"/>
        <v>Medicine and Surgery Services</v>
      </c>
    </row>
    <row r="1571" spans="1:7" x14ac:dyDescent="0.3">
      <c r="A1571" s="29" t="s">
        <v>5414</v>
      </c>
      <c r="B1571" t="s">
        <v>5414</v>
      </c>
      <c r="D1571" t="s">
        <v>5415</v>
      </c>
      <c r="E1571" t="s">
        <v>2380</v>
      </c>
      <c r="F1571" t="s">
        <v>2338</v>
      </c>
      <c r="G1571" t="str">
        <f t="shared" si="24"/>
        <v>Medicine and Surgery Services</v>
      </c>
    </row>
    <row r="1572" spans="1:7" x14ac:dyDescent="0.3">
      <c r="A1572" s="29" t="s">
        <v>5416</v>
      </c>
      <c r="B1572" t="s">
        <v>5416</v>
      </c>
      <c r="D1572" t="s">
        <v>5417</v>
      </c>
      <c r="E1572" t="s">
        <v>0</v>
      </c>
      <c r="F1572" t="s">
        <v>2365</v>
      </c>
      <c r="G1572" t="str">
        <f t="shared" si="24"/>
        <v>Medicine and Surgery Services</v>
      </c>
    </row>
    <row r="1573" spans="1:7" x14ac:dyDescent="0.3">
      <c r="A1573" s="29" t="s">
        <v>5418</v>
      </c>
      <c r="B1573" t="s">
        <v>5418</v>
      </c>
      <c r="D1573" t="s">
        <v>5419</v>
      </c>
      <c r="E1573" t="s">
        <v>0</v>
      </c>
      <c r="F1573" t="s">
        <v>2365</v>
      </c>
      <c r="G1573" t="str">
        <f t="shared" si="24"/>
        <v>Medicine and Surgery Services</v>
      </c>
    </row>
    <row r="1574" spans="1:7" x14ac:dyDescent="0.3">
      <c r="A1574" s="29" t="s">
        <v>5420</v>
      </c>
      <c r="B1574" t="s">
        <v>5420</v>
      </c>
      <c r="D1574" t="s">
        <v>5421</v>
      </c>
      <c r="E1574" t="s">
        <v>0</v>
      </c>
      <c r="F1574" t="s">
        <v>2365</v>
      </c>
      <c r="G1574" t="str">
        <f t="shared" si="24"/>
        <v>Medicine and Surgery Services</v>
      </c>
    </row>
    <row r="1575" spans="1:7" x14ac:dyDescent="0.3">
      <c r="A1575" s="29" t="s">
        <v>5422</v>
      </c>
      <c r="B1575" t="s">
        <v>5422</v>
      </c>
      <c r="D1575" t="s">
        <v>5423</v>
      </c>
      <c r="E1575" t="s">
        <v>0</v>
      </c>
      <c r="F1575" t="s">
        <v>2365</v>
      </c>
      <c r="G1575" t="str">
        <f t="shared" si="24"/>
        <v>Medicine and Surgery Services</v>
      </c>
    </row>
    <row r="1576" spans="1:7" x14ac:dyDescent="0.3">
      <c r="A1576" s="29" t="s">
        <v>5424</v>
      </c>
      <c r="B1576" t="s">
        <v>5424</v>
      </c>
      <c r="D1576" t="s">
        <v>5425</v>
      </c>
      <c r="E1576" t="s">
        <v>0</v>
      </c>
      <c r="F1576" t="s">
        <v>2362</v>
      </c>
      <c r="G1576" t="str">
        <f t="shared" si="24"/>
        <v>Laboratory &amp; Pathology Services</v>
      </c>
    </row>
    <row r="1577" spans="1:7" x14ac:dyDescent="0.3">
      <c r="A1577" s="29" t="s">
        <v>5426</v>
      </c>
      <c r="B1577" t="s">
        <v>5424</v>
      </c>
      <c r="C1577" t="s">
        <v>5168</v>
      </c>
      <c r="D1577" t="s">
        <v>5425</v>
      </c>
      <c r="E1577" t="s">
        <v>0</v>
      </c>
      <c r="F1577" t="s">
        <v>2362</v>
      </c>
      <c r="G1577" t="str">
        <f t="shared" si="24"/>
        <v>Laboratory &amp; Pathology Services</v>
      </c>
    </row>
    <row r="1578" spans="1:7" x14ac:dyDescent="0.3">
      <c r="A1578" s="29" t="s">
        <v>5427</v>
      </c>
      <c r="B1578" t="s">
        <v>5424</v>
      </c>
      <c r="C1578">
        <v>26</v>
      </c>
      <c r="D1578" t="s">
        <v>5425</v>
      </c>
      <c r="E1578" t="s">
        <v>0</v>
      </c>
      <c r="F1578" t="s">
        <v>2362</v>
      </c>
      <c r="G1578" t="str">
        <f t="shared" si="24"/>
        <v>Laboratory &amp; Pathology Services</v>
      </c>
    </row>
    <row r="1579" spans="1:7" x14ac:dyDescent="0.3">
      <c r="A1579" s="29" t="s">
        <v>5428</v>
      </c>
      <c r="B1579" t="s">
        <v>5428</v>
      </c>
      <c r="D1579" t="s">
        <v>5429</v>
      </c>
      <c r="E1579" t="s">
        <v>0</v>
      </c>
      <c r="F1579" t="s">
        <v>2338</v>
      </c>
      <c r="G1579" t="str">
        <f t="shared" si="24"/>
        <v>Medicine and Surgery Services</v>
      </c>
    </row>
    <row r="1580" spans="1:7" x14ac:dyDescent="0.3">
      <c r="A1580" s="29" t="s">
        <v>5430</v>
      </c>
      <c r="B1580" t="s">
        <v>5430</v>
      </c>
      <c r="D1580" t="s">
        <v>5431</v>
      </c>
      <c r="E1580" t="s">
        <v>0</v>
      </c>
      <c r="F1580" t="s">
        <v>2338</v>
      </c>
      <c r="G1580" t="str">
        <f t="shared" si="24"/>
        <v>Medicine and Surgery Services</v>
      </c>
    </row>
    <row r="1581" spans="1:7" x14ac:dyDescent="0.3">
      <c r="A1581" s="29" t="s">
        <v>5432</v>
      </c>
      <c r="B1581" t="s">
        <v>5432</v>
      </c>
      <c r="D1581" t="s">
        <v>5433</v>
      </c>
      <c r="E1581" t="s">
        <v>0</v>
      </c>
      <c r="F1581" t="s">
        <v>2338</v>
      </c>
      <c r="G1581" t="str">
        <f t="shared" si="24"/>
        <v>Medicine and Surgery Services</v>
      </c>
    </row>
    <row r="1582" spans="1:7" x14ac:dyDescent="0.3">
      <c r="A1582" s="29" t="s">
        <v>5434</v>
      </c>
      <c r="B1582" t="s">
        <v>5434</v>
      </c>
      <c r="D1582" t="s">
        <v>5435</v>
      </c>
      <c r="E1582" t="s">
        <v>0</v>
      </c>
      <c r="F1582" t="s">
        <v>2338</v>
      </c>
      <c r="G1582" t="str">
        <f t="shared" si="24"/>
        <v>Medicine and Surgery Services</v>
      </c>
    </row>
    <row r="1583" spans="1:7" x14ac:dyDescent="0.3">
      <c r="A1583" s="29" t="s">
        <v>5436</v>
      </c>
      <c r="B1583" t="s">
        <v>5436</v>
      </c>
      <c r="D1583" t="s">
        <v>5437</v>
      </c>
      <c r="E1583" t="s">
        <v>0</v>
      </c>
      <c r="F1583" t="s">
        <v>2338</v>
      </c>
      <c r="G1583" t="str">
        <f t="shared" si="24"/>
        <v>Medicine and Surgery Services</v>
      </c>
    </row>
    <row r="1584" spans="1:7" x14ac:dyDescent="0.3">
      <c r="A1584" s="29" t="s">
        <v>5438</v>
      </c>
      <c r="B1584" t="s">
        <v>5438</v>
      </c>
      <c r="D1584" t="s">
        <v>5439</v>
      </c>
      <c r="E1584" t="s">
        <v>0</v>
      </c>
      <c r="F1584" t="s">
        <v>2377</v>
      </c>
      <c r="G1584" t="str">
        <f t="shared" si="24"/>
        <v>Medicine and Surgery Services</v>
      </c>
    </row>
    <row r="1585" spans="1:7" x14ac:dyDescent="0.3">
      <c r="A1585" s="29" t="s">
        <v>5440</v>
      </c>
      <c r="B1585" t="s">
        <v>5440</v>
      </c>
      <c r="D1585" t="s">
        <v>5441</v>
      </c>
      <c r="E1585" t="s">
        <v>0</v>
      </c>
      <c r="F1585" t="s">
        <v>2377</v>
      </c>
      <c r="G1585" t="str">
        <f t="shared" si="24"/>
        <v>Medicine and Surgery Services</v>
      </c>
    </row>
    <row r="1586" spans="1:7" x14ac:dyDescent="0.3">
      <c r="A1586" s="29" t="s">
        <v>5442</v>
      </c>
      <c r="B1586" t="s">
        <v>5442</v>
      </c>
      <c r="D1586" t="s">
        <v>5443</v>
      </c>
      <c r="E1586" t="s">
        <v>0</v>
      </c>
      <c r="F1586" t="s">
        <v>2377</v>
      </c>
      <c r="G1586" t="str">
        <f t="shared" si="24"/>
        <v>Medicine and Surgery Services</v>
      </c>
    </row>
    <row r="1587" spans="1:7" x14ac:dyDescent="0.3">
      <c r="A1587" s="29" t="s">
        <v>5444</v>
      </c>
      <c r="B1587" t="s">
        <v>5444</v>
      </c>
      <c r="D1587" t="s">
        <v>5445</v>
      </c>
      <c r="E1587" t="s">
        <v>2280</v>
      </c>
      <c r="F1587" t="s">
        <v>2365</v>
      </c>
      <c r="G1587" t="str">
        <f t="shared" si="24"/>
        <v>Medicine and Surgery Services</v>
      </c>
    </row>
    <row r="1588" spans="1:7" x14ac:dyDescent="0.3">
      <c r="A1588" s="29" t="s">
        <v>5446</v>
      </c>
      <c r="B1588" t="s">
        <v>5446</v>
      </c>
      <c r="D1588" t="s">
        <v>5447</v>
      </c>
      <c r="E1588" t="s">
        <v>0</v>
      </c>
      <c r="F1588" t="s">
        <v>2338</v>
      </c>
      <c r="G1588" t="str">
        <f t="shared" si="24"/>
        <v>Medicine and Surgery Services</v>
      </c>
    </row>
    <row r="1589" spans="1:7" x14ac:dyDescent="0.3">
      <c r="A1589" s="29" t="s">
        <v>5448</v>
      </c>
      <c r="B1589" t="s">
        <v>5448</v>
      </c>
      <c r="D1589" t="s">
        <v>5449</v>
      </c>
      <c r="E1589" t="s">
        <v>2380</v>
      </c>
      <c r="F1589" t="s">
        <v>2345</v>
      </c>
      <c r="G1589" t="str">
        <f t="shared" si="24"/>
        <v>Medicine and Surgery Services</v>
      </c>
    </row>
    <row r="1590" spans="1:7" x14ac:dyDescent="0.3">
      <c r="A1590" s="29" t="s">
        <v>5450</v>
      </c>
      <c r="B1590" t="s">
        <v>5450</v>
      </c>
      <c r="D1590" t="s">
        <v>5451</v>
      </c>
      <c r="E1590" t="s">
        <v>2380</v>
      </c>
      <c r="F1590" t="s">
        <v>2345</v>
      </c>
      <c r="G1590" t="str">
        <f t="shared" si="24"/>
        <v>Medicine and Surgery Services</v>
      </c>
    </row>
    <row r="1591" spans="1:7" x14ac:dyDescent="0.3">
      <c r="A1591" s="29" t="s">
        <v>5452</v>
      </c>
      <c r="B1591" t="s">
        <v>5452</v>
      </c>
      <c r="D1591" t="s">
        <v>5453</v>
      </c>
      <c r="E1591" t="s">
        <v>2380</v>
      </c>
      <c r="F1591" t="s">
        <v>2345</v>
      </c>
      <c r="G1591" t="str">
        <f t="shared" si="24"/>
        <v>Medicine and Surgery Services</v>
      </c>
    </row>
    <row r="1592" spans="1:7" x14ac:dyDescent="0.3">
      <c r="A1592" s="29" t="s">
        <v>5454</v>
      </c>
      <c r="B1592" t="s">
        <v>5454</v>
      </c>
      <c r="D1592" t="s">
        <v>5455</v>
      </c>
      <c r="E1592" t="s">
        <v>0</v>
      </c>
      <c r="F1592" t="s">
        <v>2338</v>
      </c>
      <c r="G1592" t="str">
        <f t="shared" si="24"/>
        <v>Medicine and Surgery Services</v>
      </c>
    </row>
    <row r="1593" spans="1:7" x14ac:dyDescent="0.3">
      <c r="A1593" s="29" t="s">
        <v>5456</v>
      </c>
      <c r="B1593" t="s">
        <v>5456</v>
      </c>
      <c r="D1593" t="s">
        <v>5457</v>
      </c>
      <c r="E1593" t="s">
        <v>0</v>
      </c>
      <c r="F1593" t="s">
        <v>2338</v>
      </c>
      <c r="G1593" t="str">
        <f t="shared" si="24"/>
        <v>Medicine and Surgery Services</v>
      </c>
    </row>
    <row r="1594" spans="1:7" x14ac:dyDescent="0.3">
      <c r="A1594" s="29" t="s">
        <v>5458</v>
      </c>
      <c r="B1594" t="s">
        <v>5458</v>
      </c>
      <c r="D1594" t="s">
        <v>5459</v>
      </c>
      <c r="E1594" t="s">
        <v>0</v>
      </c>
      <c r="F1594" t="s">
        <v>2338</v>
      </c>
      <c r="G1594" t="str">
        <f t="shared" si="24"/>
        <v>Medicine and Surgery Services</v>
      </c>
    </row>
    <row r="1595" spans="1:7" x14ac:dyDescent="0.3">
      <c r="A1595" s="29" t="s">
        <v>5460</v>
      </c>
      <c r="B1595" t="s">
        <v>5460</v>
      </c>
      <c r="D1595" t="s">
        <v>5461</v>
      </c>
      <c r="E1595" t="s">
        <v>0</v>
      </c>
      <c r="F1595" t="s">
        <v>2338</v>
      </c>
      <c r="G1595" t="str">
        <f t="shared" si="24"/>
        <v>Medicine and Surgery Services</v>
      </c>
    </row>
    <row r="1596" spans="1:7" x14ac:dyDescent="0.3">
      <c r="A1596" s="29" t="s">
        <v>5462</v>
      </c>
      <c r="B1596" t="s">
        <v>5462</v>
      </c>
      <c r="D1596" t="s">
        <v>5463</v>
      </c>
      <c r="E1596" t="s">
        <v>0</v>
      </c>
      <c r="F1596" t="s">
        <v>2338</v>
      </c>
      <c r="G1596" t="str">
        <f t="shared" si="24"/>
        <v>Medicine and Surgery Services</v>
      </c>
    </row>
    <row r="1597" spans="1:7" x14ac:dyDescent="0.3">
      <c r="A1597" s="29" t="s">
        <v>5464</v>
      </c>
      <c r="B1597" t="s">
        <v>5464</v>
      </c>
      <c r="D1597" t="s">
        <v>5465</v>
      </c>
      <c r="E1597" t="s">
        <v>0</v>
      </c>
      <c r="F1597" t="s">
        <v>2338</v>
      </c>
      <c r="G1597" t="str">
        <f t="shared" si="24"/>
        <v>Medicine and Surgery Services</v>
      </c>
    </row>
    <row r="1598" spans="1:7" x14ac:dyDescent="0.3">
      <c r="A1598" s="29" t="s">
        <v>5466</v>
      </c>
      <c r="B1598" t="s">
        <v>5466</v>
      </c>
      <c r="D1598" t="s">
        <v>5467</v>
      </c>
      <c r="E1598" t="s">
        <v>0</v>
      </c>
      <c r="F1598" t="s">
        <v>2338</v>
      </c>
      <c r="G1598" t="str">
        <f t="shared" si="24"/>
        <v>Medicine and Surgery Services</v>
      </c>
    </row>
    <row r="1599" spans="1:7" x14ac:dyDescent="0.3">
      <c r="A1599" s="29" t="s">
        <v>5468</v>
      </c>
      <c r="B1599" t="s">
        <v>5468</v>
      </c>
      <c r="D1599" t="s">
        <v>5469</v>
      </c>
      <c r="E1599" t="s">
        <v>0</v>
      </c>
      <c r="F1599" t="s">
        <v>2338</v>
      </c>
      <c r="G1599" t="str">
        <f t="shared" si="24"/>
        <v>Medicine and Surgery Services</v>
      </c>
    </row>
    <row r="1600" spans="1:7" x14ac:dyDescent="0.3">
      <c r="A1600" s="29" t="s">
        <v>5470</v>
      </c>
      <c r="B1600" t="s">
        <v>5470</v>
      </c>
      <c r="D1600" t="s">
        <v>5471</v>
      </c>
      <c r="E1600" t="s">
        <v>3</v>
      </c>
      <c r="F1600" t="s">
        <v>2365</v>
      </c>
      <c r="G1600" t="str">
        <f t="shared" si="24"/>
        <v>Medicine and Surgery Services</v>
      </c>
    </row>
    <row r="1601" spans="1:7" x14ac:dyDescent="0.3">
      <c r="A1601" s="29" t="s">
        <v>5472</v>
      </c>
      <c r="B1601" t="s">
        <v>5472</v>
      </c>
      <c r="D1601" t="s">
        <v>5473</v>
      </c>
      <c r="E1601" t="s">
        <v>0</v>
      </c>
      <c r="F1601" t="s">
        <v>2338</v>
      </c>
      <c r="G1601" t="str">
        <f t="shared" si="24"/>
        <v>Medicine and Surgery Services</v>
      </c>
    </row>
    <row r="1602" spans="1:7" x14ac:dyDescent="0.3">
      <c r="A1602" s="29" t="s">
        <v>5474</v>
      </c>
      <c r="B1602" t="s">
        <v>5475</v>
      </c>
      <c r="C1602">
        <v>26</v>
      </c>
      <c r="D1602" t="s">
        <v>5476</v>
      </c>
      <c r="E1602" t="s">
        <v>0</v>
      </c>
      <c r="F1602" t="s">
        <v>2338</v>
      </c>
      <c r="G1602" t="str">
        <f t="shared" si="24"/>
        <v>Medicine and Surgery Services</v>
      </c>
    </row>
    <row r="1603" spans="1:7" x14ac:dyDescent="0.3">
      <c r="A1603" s="29" t="s">
        <v>5477</v>
      </c>
      <c r="B1603" t="s">
        <v>5477</v>
      </c>
      <c r="D1603" t="s">
        <v>5478</v>
      </c>
      <c r="E1603" t="s">
        <v>0</v>
      </c>
      <c r="F1603" t="s">
        <v>2338</v>
      </c>
      <c r="G1603" t="str">
        <f t="shared" ref="G1603:G1666" si="25">VLOOKUP(F1603,$I$2:$J$27,2,FALSE)</f>
        <v>Medicine and Surgery Services</v>
      </c>
    </row>
    <row r="1604" spans="1:7" x14ac:dyDescent="0.3">
      <c r="A1604" s="29" t="s">
        <v>5479</v>
      </c>
      <c r="B1604" t="s">
        <v>5479</v>
      </c>
      <c r="D1604" t="s">
        <v>5480</v>
      </c>
      <c r="E1604" t="s">
        <v>0</v>
      </c>
      <c r="F1604" t="s">
        <v>2338</v>
      </c>
      <c r="G1604" t="str">
        <f t="shared" si="25"/>
        <v>Medicine and Surgery Services</v>
      </c>
    </row>
    <row r="1605" spans="1:7" x14ac:dyDescent="0.3">
      <c r="A1605" s="29" t="s">
        <v>5481</v>
      </c>
      <c r="B1605" t="s">
        <v>5481</v>
      </c>
      <c r="D1605" t="s">
        <v>5482</v>
      </c>
      <c r="E1605" t="s">
        <v>0</v>
      </c>
      <c r="F1605" t="s">
        <v>2338</v>
      </c>
      <c r="G1605" t="str">
        <f t="shared" si="25"/>
        <v>Medicine and Surgery Services</v>
      </c>
    </row>
    <row r="1606" spans="1:7" x14ac:dyDescent="0.3">
      <c r="A1606" s="29" t="s">
        <v>5483</v>
      </c>
      <c r="B1606" t="s">
        <v>5483</v>
      </c>
      <c r="D1606" t="s">
        <v>5484</v>
      </c>
      <c r="E1606" t="s">
        <v>3</v>
      </c>
      <c r="F1606" t="s">
        <v>2353</v>
      </c>
      <c r="G1606" t="str">
        <f t="shared" si="25"/>
        <v>Radiology Services</v>
      </c>
    </row>
    <row r="1607" spans="1:7" x14ac:dyDescent="0.3">
      <c r="A1607" s="29" t="s">
        <v>5485</v>
      </c>
      <c r="B1607" t="s">
        <v>5485</v>
      </c>
      <c r="D1607" t="s">
        <v>5486</v>
      </c>
      <c r="E1607" t="s">
        <v>0</v>
      </c>
      <c r="F1607" t="s">
        <v>2338</v>
      </c>
      <c r="G1607" t="str">
        <f t="shared" si="25"/>
        <v>Medicine and Surgery Services</v>
      </c>
    </row>
    <row r="1608" spans="1:7" x14ac:dyDescent="0.3">
      <c r="A1608" s="29" t="s">
        <v>5487</v>
      </c>
      <c r="B1608" t="s">
        <v>5487</v>
      </c>
      <c r="D1608" t="s">
        <v>5488</v>
      </c>
      <c r="E1608" t="s">
        <v>0</v>
      </c>
      <c r="F1608" t="s">
        <v>2338</v>
      </c>
      <c r="G1608" t="str">
        <f t="shared" si="25"/>
        <v>Medicine and Surgery Services</v>
      </c>
    </row>
    <row r="1609" spans="1:7" x14ac:dyDescent="0.3">
      <c r="A1609" s="29" t="s">
        <v>5489</v>
      </c>
      <c r="B1609" t="s">
        <v>5489</v>
      </c>
      <c r="D1609" t="s">
        <v>5490</v>
      </c>
      <c r="E1609" t="s">
        <v>2380</v>
      </c>
      <c r="F1609" t="s">
        <v>2338</v>
      </c>
      <c r="G1609" t="str">
        <f t="shared" si="25"/>
        <v>Medicine and Surgery Services</v>
      </c>
    </row>
    <row r="1610" spans="1:7" x14ac:dyDescent="0.3">
      <c r="A1610" s="29" t="s">
        <v>5491</v>
      </c>
      <c r="B1610" t="s">
        <v>5491</v>
      </c>
      <c r="D1610" t="s">
        <v>5492</v>
      </c>
      <c r="E1610" t="s">
        <v>2380</v>
      </c>
      <c r="F1610" t="s">
        <v>2338</v>
      </c>
      <c r="G1610" t="str">
        <f t="shared" si="25"/>
        <v>Medicine and Surgery Services</v>
      </c>
    </row>
    <row r="1611" spans="1:7" x14ac:dyDescent="0.3">
      <c r="A1611" s="29" t="s">
        <v>5493</v>
      </c>
      <c r="B1611" t="s">
        <v>5493</v>
      </c>
      <c r="D1611" t="s">
        <v>5494</v>
      </c>
      <c r="E1611" t="s">
        <v>2380</v>
      </c>
      <c r="F1611" t="s">
        <v>2338</v>
      </c>
      <c r="G1611" t="str">
        <f t="shared" si="25"/>
        <v>Medicine and Surgery Services</v>
      </c>
    </row>
    <row r="1612" spans="1:7" x14ac:dyDescent="0.3">
      <c r="A1612" s="29" t="s">
        <v>5495</v>
      </c>
      <c r="B1612" t="s">
        <v>5495</v>
      </c>
      <c r="D1612" t="s">
        <v>5496</v>
      </c>
      <c r="E1612" t="s">
        <v>2380</v>
      </c>
      <c r="F1612" t="s">
        <v>2338</v>
      </c>
      <c r="G1612" t="str">
        <f t="shared" si="25"/>
        <v>Medicine and Surgery Services</v>
      </c>
    </row>
    <row r="1613" spans="1:7" x14ac:dyDescent="0.3">
      <c r="A1613" s="29" t="s">
        <v>5497</v>
      </c>
      <c r="B1613" t="s">
        <v>5497</v>
      </c>
      <c r="D1613" t="s">
        <v>5498</v>
      </c>
      <c r="E1613" t="s">
        <v>2380</v>
      </c>
      <c r="F1613" t="s">
        <v>2338</v>
      </c>
      <c r="G1613" t="str">
        <f t="shared" si="25"/>
        <v>Medicine and Surgery Services</v>
      </c>
    </row>
    <row r="1614" spans="1:7" x14ac:dyDescent="0.3">
      <c r="A1614" s="29" t="s">
        <v>5499</v>
      </c>
      <c r="B1614" t="s">
        <v>5499</v>
      </c>
      <c r="D1614" t="s">
        <v>5500</v>
      </c>
      <c r="E1614" t="s">
        <v>2380</v>
      </c>
      <c r="F1614" t="s">
        <v>2338</v>
      </c>
      <c r="G1614" t="str">
        <f t="shared" si="25"/>
        <v>Medicine and Surgery Services</v>
      </c>
    </row>
    <row r="1615" spans="1:7" x14ac:dyDescent="0.3">
      <c r="A1615" s="29" t="s">
        <v>5501</v>
      </c>
      <c r="B1615" t="s">
        <v>5501</v>
      </c>
      <c r="D1615" t="s">
        <v>5502</v>
      </c>
      <c r="E1615" t="s">
        <v>2380</v>
      </c>
      <c r="F1615" t="s">
        <v>2362</v>
      </c>
      <c r="G1615" t="str">
        <f t="shared" si="25"/>
        <v>Laboratory &amp; Pathology Services</v>
      </c>
    </row>
    <row r="1616" spans="1:7" x14ac:dyDescent="0.3">
      <c r="A1616" s="29" t="s">
        <v>5503</v>
      </c>
      <c r="B1616" t="s">
        <v>5503</v>
      </c>
      <c r="D1616" t="s">
        <v>5504</v>
      </c>
      <c r="E1616" t="s">
        <v>2380</v>
      </c>
      <c r="F1616" t="s">
        <v>2362</v>
      </c>
      <c r="G1616" t="str">
        <f t="shared" si="25"/>
        <v>Laboratory &amp; Pathology Services</v>
      </c>
    </row>
    <row r="1617" spans="1:7" x14ac:dyDescent="0.3">
      <c r="A1617" s="29" t="s">
        <v>5505</v>
      </c>
      <c r="B1617" t="s">
        <v>5505</v>
      </c>
      <c r="D1617" t="s">
        <v>5506</v>
      </c>
      <c r="E1617" t="s">
        <v>0</v>
      </c>
      <c r="F1617" t="s">
        <v>2338</v>
      </c>
      <c r="G1617" t="str">
        <f t="shared" si="25"/>
        <v>Medicine and Surgery Services</v>
      </c>
    </row>
    <row r="1618" spans="1:7" x14ac:dyDescent="0.3">
      <c r="A1618" s="29" t="s">
        <v>5507</v>
      </c>
      <c r="B1618" t="s">
        <v>5507</v>
      </c>
      <c r="D1618" t="s">
        <v>5508</v>
      </c>
      <c r="E1618" t="s">
        <v>2380</v>
      </c>
      <c r="F1618" t="s">
        <v>2362</v>
      </c>
      <c r="G1618" t="str">
        <f t="shared" si="25"/>
        <v>Laboratory &amp; Pathology Services</v>
      </c>
    </row>
    <row r="1619" spans="1:7" x14ac:dyDescent="0.3">
      <c r="A1619" s="29" t="s">
        <v>5509</v>
      </c>
      <c r="B1619" t="s">
        <v>5509</v>
      </c>
      <c r="D1619" t="s">
        <v>5510</v>
      </c>
      <c r="E1619" t="s">
        <v>2380</v>
      </c>
      <c r="F1619" t="s">
        <v>2362</v>
      </c>
      <c r="G1619" t="str">
        <f t="shared" si="25"/>
        <v>Laboratory &amp; Pathology Services</v>
      </c>
    </row>
    <row r="1620" spans="1:7" x14ac:dyDescent="0.3">
      <c r="A1620" s="29" t="s">
        <v>5511</v>
      </c>
      <c r="B1620" t="s">
        <v>5511</v>
      </c>
      <c r="D1620" t="s">
        <v>5512</v>
      </c>
      <c r="E1620" t="s">
        <v>2380</v>
      </c>
      <c r="F1620" t="s">
        <v>2362</v>
      </c>
      <c r="G1620" t="str">
        <f t="shared" si="25"/>
        <v>Laboratory &amp; Pathology Services</v>
      </c>
    </row>
    <row r="1621" spans="1:7" x14ac:dyDescent="0.3">
      <c r="A1621" s="29" t="s">
        <v>5513</v>
      </c>
      <c r="B1621" t="s">
        <v>5513</v>
      </c>
      <c r="D1621" t="s">
        <v>5514</v>
      </c>
      <c r="E1621" t="s">
        <v>2380</v>
      </c>
      <c r="F1621" t="s">
        <v>2362</v>
      </c>
      <c r="G1621" t="str">
        <f t="shared" si="25"/>
        <v>Laboratory &amp; Pathology Services</v>
      </c>
    </row>
    <row r="1622" spans="1:7" x14ac:dyDescent="0.3">
      <c r="A1622" s="29" t="s">
        <v>5515</v>
      </c>
      <c r="B1622" t="s">
        <v>5515</v>
      </c>
      <c r="D1622" t="s">
        <v>5516</v>
      </c>
      <c r="E1622" t="s">
        <v>2380</v>
      </c>
      <c r="F1622" t="s">
        <v>2362</v>
      </c>
      <c r="G1622" t="str">
        <f t="shared" si="25"/>
        <v>Laboratory &amp; Pathology Services</v>
      </c>
    </row>
    <row r="1623" spans="1:7" x14ac:dyDescent="0.3">
      <c r="A1623" s="29" t="s">
        <v>5517</v>
      </c>
      <c r="B1623" t="s">
        <v>5517</v>
      </c>
      <c r="D1623" t="s">
        <v>5518</v>
      </c>
      <c r="E1623" t="s">
        <v>2380</v>
      </c>
      <c r="F1623" t="s">
        <v>2362</v>
      </c>
      <c r="G1623" t="str">
        <f t="shared" si="25"/>
        <v>Laboratory &amp; Pathology Services</v>
      </c>
    </row>
    <row r="1624" spans="1:7" x14ac:dyDescent="0.3">
      <c r="A1624" s="29" t="s">
        <v>5519</v>
      </c>
      <c r="B1624" t="s">
        <v>5519</v>
      </c>
      <c r="D1624" t="s">
        <v>5520</v>
      </c>
      <c r="E1624" t="s">
        <v>2380</v>
      </c>
      <c r="F1624" t="s">
        <v>2338</v>
      </c>
      <c r="G1624" t="str">
        <f t="shared" si="25"/>
        <v>Medicine and Surgery Services</v>
      </c>
    </row>
    <row r="1625" spans="1:7" x14ac:dyDescent="0.3">
      <c r="A1625" s="29" t="s">
        <v>5521</v>
      </c>
      <c r="B1625" t="s">
        <v>5521</v>
      </c>
      <c r="D1625" t="s">
        <v>5522</v>
      </c>
      <c r="E1625" t="s">
        <v>2380</v>
      </c>
      <c r="F1625" t="s">
        <v>2338</v>
      </c>
      <c r="G1625" t="str">
        <f t="shared" si="25"/>
        <v>Medicine and Surgery Services</v>
      </c>
    </row>
    <row r="1626" spans="1:7" x14ac:dyDescent="0.3">
      <c r="A1626" s="29" t="s">
        <v>5523</v>
      </c>
      <c r="B1626" t="s">
        <v>5523</v>
      </c>
      <c r="D1626" t="s">
        <v>5524</v>
      </c>
      <c r="E1626" t="s">
        <v>2380</v>
      </c>
      <c r="F1626" t="s">
        <v>2338</v>
      </c>
      <c r="G1626" t="str">
        <f t="shared" si="25"/>
        <v>Medicine and Surgery Services</v>
      </c>
    </row>
    <row r="1627" spans="1:7" x14ac:dyDescent="0.3">
      <c r="A1627" s="29" t="s">
        <v>5525</v>
      </c>
      <c r="B1627" t="s">
        <v>5525</v>
      </c>
      <c r="D1627" t="s">
        <v>5526</v>
      </c>
      <c r="E1627" t="s">
        <v>2380</v>
      </c>
      <c r="F1627" t="s">
        <v>2338</v>
      </c>
      <c r="G1627" t="str">
        <f t="shared" si="25"/>
        <v>Medicine and Surgery Services</v>
      </c>
    </row>
    <row r="1628" spans="1:7" x14ac:dyDescent="0.3">
      <c r="A1628" s="29" t="s">
        <v>5527</v>
      </c>
      <c r="B1628" t="s">
        <v>5527</v>
      </c>
      <c r="D1628" t="s">
        <v>5528</v>
      </c>
      <c r="E1628" t="s">
        <v>2380</v>
      </c>
      <c r="F1628" t="s">
        <v>2338</v>
      </c>
      <c r="G1628" t="str">
        <f t="shared" si="25"/>
        <v>Medicine and Surgery Services</v>
      </c>
    </row>
    <row r="1629" spans="1:7" x14ac:dyDescent="0.3">
      <c r="A1629" s="29" t="s">
        <v>5529</v>
      </c>
      <c r="B1629" t="s">
        <v>5529</v>
      </c>
      <c r="D1629" t="s">
        <v>5530</v>
      </c>
      <c r="E1629" t="s">
        <v>2380</v>
      </c>
      <c r="F1629" t="s">
        <v>2338</v>
      </c>
      <c r="G1629" t="str">
        <f t="shared" si="25"/>
        <v>Medicine and Surgery Services</v>
      </c>
    </row>
    <row r="1630" spans="1:7" x14ac:dyDescent="0.3">
      <c r="A1630" s="29" t="s">
        <v>5531</v>
      </c>
      <c r="B1630" t="s">
        <v>5531</v>
      </c>
      <c r="D1630" t="s">
        <v>5532</v>
      </c>
      <c r="E1630" t="s">
        <v>2380</v>
      </c>
      <c r="F1630" t="s">
        <v>2338</v>
      </c>
      <c r="G1630" t="str">
        <f t="shared" si="25"/>
        <v>Medicine and Surgery Services</v>
      </c>
    </row>
    <row r="1631" spans="1:7" x14ac:dyDescent="0.3">
      <c r="A1631" s="29" t="s">
        <v>5533</v>
      </c>
      <c r="B1631" t="s">
        <v>5533</v>
      </c>
      <c r="D1631" t="s">
        <v>5534</v>
      </c>
      <c r="E1631" t="s">
        <v>2</v>
      </c>
      <c r="F1631" t="s">
        <v>2338</v>
      </c>
      <c r="G1631" t="str">
        <f t="shared" si="25"/>
        <v>Medicine and Surgery Services</v>
      </c>
    </row>
    <row r="1632" spans="1:7" x14ac:dyDescent="0.3">
      <c r="A1632" s="29" t="s">
        <v>5535</v>
      </c>
      <c r="B1632" t="s">
        <v>5535</v>
      </c>
      <c r="D1632" t="s">
        <v>5536</v>
      </c>
      <c r="E1632" t="s">
        <v>2380</v>
      </c>
      <c r="F1632" t="s">
        <v>2362</v>
      </c>
      <c r="G1632" t="str">
        <f t="shared" si="25"/>
        <v>Laboratory &amp; Pathology Services</v>
      </c>
    </row>
    <row r="1633" spans="1:7" x14ac:dyDescent="0.3">
      <c r="A1633" s="29" t="s">
        <v>5537</v>
      </c>
      <c r="B1633" t="s">
        <v>5537</v>
      </c>
      <c r="D1633" t="s">
        <v>5538</v>
      </c>
      <c r="E1633" t="s">
        <v>0</v>
      </c>
      <c r="F1633" t="s">
        <v>2338</v>
      </c>
      <c r="G1633" t="str">
        <f t="shared" si="25"/>
        <v>Medicine and Surgery Services</v>
      </c>
    </row>
    <row r="1634" spans="1:7" x14ac:dyDescent="0.3">
      <c r="A1634" s="29" t="s">
        <v>5539</v>
      </c>
      <c r="B1634" t="s">
        <v>5539</v>
      </c>
      <c r="D1634" t="s">
        <v>5540</v>
      </c>
      <c r="E1634" t="s">
        <v>1</v>
      </c>
      <c r="F1634" t="s">
        <v>2338</v>
      </c>
      <c r="G1634" t="str">
        <f t="shared" si="25"/>
        <v>Medicine and Surgery Services</v>
      </c>
    </row>
    <row r="1635" spans="1:7" x14ac:dyDescent="0.3">
      <c r="A1635" s="29" t="s">
        <v>5541</v>
      </c>
      <c r="B1635" t="s">
        <v>5541</v>
      </c>
      <c r="D1635" t="s">
        <v>5542</v>
      </c>
      <c r="E1635" t="s">
        <v>0</v>
      </c>
      <c r="F1635" t="s">
        <v>2338</v>
      </c>
      <c r="G1635" t="str">
        <f t="shared" si="25"/>
        <v>Medicine and Surgery Services</v>
      </c>
    </row>
    <row r="1636" spans="1:7" x14ac:dyDescent="0.3">
      <c r="A1636" s="29" t="s">
        <v>5543</v>
      </c>
      <c r="B1636" t="s">
        <v>5543</v>
      </c>
      <c r="D1636" t="s">
        <v>5544</v>
      </c>
      <c r="E1636" t="s">
        <v>0</v>
      </c>
      <c r="F1636" t="s">
        <v>2338</v>
      </c>
      <c r="G1636" t="str">
        <f t="shared" si="25"/>
        <v>Medicine and Surgery Services</v>
      </c>
    </row>
    <row r="1637" spans="1:7" x14ac:dyDescent="0.3">
      <c r="A1637" s="29" t="s">
        <v>5545</v>
      </c>
      <c r="B1637" t="s">
        <v>5545</v>
      </c>
      <c r="D1637" t="s">
        <v>5546</v>
      </c>
      <c r="E1637" t="s">
        <v>0</v>
      </c>
      <c r="F1637" t="s">
        <v>2338</v>
      </c>
      <c r="G1637" t="str">
        <f t="shared" si="25"/>
        <v>Medicine and Surgery Services</v>
      </c>
    </row>
    <row r="1638" spans="1:7" x14ac:dyDescent="0.3">
      <c r="A1638" s="29" t="s">
        <v>5547</v>
      </c>
      <c r="B1638" t="s">
        <v>5547</v>
      </c>
      <c r="D1638" t="s">
        <v>5548</v>
      </c>
      <c r="E1638" t="s">
        <v>2380</v>
      </c>
      <c r="F1638" t="s">
        <v>2338</v>
      </c>
      <c r="G1638" t="str">
        <f t="shared" si="25"/>
        <v>Medicine and Surgery Services</v>
      </c>
    </row>
    <row r="1639" spans="1:7" x14ac:dyDescent="0.3">
      <c r="A1639" s="29" t="s">
        <v>5549</v>
      </c>
      <c r="B1639" t="s">
        <v>5549</v>
      </c>
      <c r="D1639" t="s">
        <v>5550</v>
      </c>
      <c r="E1639" t="s">
        <v>2380</v>
      </c>
      <c r="F1639" t="s">
        <v>2338</v>
      </c>
      <c r="G1639" t="str">
        <f t="shared" si="25"/>
        <v>Medicine and Surgery Services</v>
      </c>
    </row>
    <row r="1640" spans="1:7" x14ac:dyDescent="0.3">
      <c r="A1640" s="29" t="s">
        <v>5551</v>
      </c>
      <c r="B1640" t="s">
        <v>5551</v>
      </c>
      <c r="D1640" t="s">
        <v>5552</v>
      </c>
      <c r="E1640" t="s">
        <v>0</v>
      </c>
      <c r="F1640" t="s">
        <v>2338</v>
      </c>
      <c r="G1640" t="str">
        <f t="shared" si="25"/>
        <v>Medicine and Surgery Services</v>
      </c>
    </row>
    <row r="1641" spans="1:7" x14ac:dyDescent="0.3">
      <c r="A1641" s="29" t="s">
        <v>5553</v>
      </c>
      <c r="B1641" t="s">
        <v>5553</v>
      </c>
      <c r="D1641" t="s">
        <v>5554</v>
      </c>
      <c r="E1641" t="s">
        <v>0</v>
      </c>
      <c r="F1641" t="s">
        <v>2338</v>
      </c>
      <c r="G1641" t="str">
        <f t="shared" si="25"/>
        <v>Medicine and Surgery Services</v>
      </c>
    </row>
    <row r="1642" spans="1:7" x14ac:dyDescent="0.3">
      <c r="A1642" s="29" t="s">
        <v>5555</v>
      </c>
      <c r="B1642" t="s">
        <v>5555</v>
      </c>
      <c r="D1642" t="s">
        <v>5556</v>
      </c>
      <c r="E1642" t="s">
        <v>0</v>
      </c>
      <c r="F1642" t="s">
        <v>2338</v>
      </c>
      <c r="G1642" t="str">
        <f t="shared" si="25"/>
        <v>Medicine and Surgery Services</v>
      </c>
    </row>
    <row r="1643" spans="1:7" x14ac:dyDescent="0.3">
      <c r="A1643" s="29" t="s">
        <v>5557</v>
      </c>
      <c r="B1643" t="s">
        <v>5557</v>
      </c>
      <c r="D1643" t="s">
        <v>5558</v>
      </c>
      <c r="E1643" t="s">
        <v>0</v>
      </c>
      <c r="F1643" t="s">
        <v>2338</v>
      </c>
      <c r="G1643" t="str">
        <f t="shared" si="25"/>
        <v>Medicine and Surgery Services</v>
      </c>
    </row>
    <row r="1644" spans="1:7" x14ac:dyDescent="0.3">
      <c r="A1644" s="29" t="s">
        <v>5559</v>
      </c>
      <c r="B1644" t="s">
        <v>5559</v>
      </c>
      <c r="D1644" t="s">
        <v>5560</v>
      </c>
      <c r="E1644" t="s">
        <v>0</v>
      </c>
      <c r="F1644" t="s">
        <v>2338</v>
      </c>
      <c r="G1644" t="str">
        <f t="shared" si="25"/>
        <v>Medicine and Surgery Services</v>
      </c>
    </row>
    <row r="1645" spans="1:7" x14ac:dyDescent="0.3">
      <c r="A1645" s="29" t="s">
        <v>5561</v>
      </c>
      <c r="B1645" t="s">
        <v>5561</v>
      </c>
      <c r="D1645" t="s">
        <v>5562</v>
      </c>
      <c r="E1645" t="s">
        <v>2380</v>
      </c>
      <c r="F1645" t="s">
        <v>2362</v>
      </c>
      <c r="G1645" t="str">
        <f t="shared" si="25"/>
        <v>Laboratory &amp; Pathology Services</v>
      </c>
    </row>
    <row r="1646" spans="1:7" x14ac:dyDescent="0.3">
      <c r="A1646" s="29" t="s">
        <v>5563</v>
      </c>
      <c r="B1646" t="s">
        <v>5563</v>
      </c>
      <c r="D1646" t="s">
        <v>5564</v>
      </c>
      <c r="E1646" t="s">
        <v>5565</v>
      </c>
      <c r="F1646" t="s">
        <v>2338</v>
      </c>
      <c r="G1646" t="str">
        <f t="shared" si="25"/>
        <v>Medicine and Surgery Services</v>
      </c>
    </row>
    <row r="1647" spans="1:7" x14ac:dyDescent="0.3">
      <c r="A1647" s="29" t="s">
        <v>5566</v>
      </c>
      <c r="B1647" t="s">
        <v>5566</v>
      </c>
      <c r="D1647" t="s">
        <v>5567</v>
      </c>
      <c r="E1647" t="s">
        <v>5565</v>
      </c>
      <c r="F1647" t="s">
        <v>2338</v>
      </c>
      <c r="G1647" t="str">
        <f t="shared" si="25"/>
        <v>Medicine and Surgery Services</v>
      </c>
    </row>
    <row r="1648" spans="1:7" x14ac:dyDescent="0.3">
      <c r="A1648" s="29" t="s">
        <v>5568</v>
      </c>
      <c r="B1648" t="s">
        <v>5568</v>
      </c>
      <c r="D1648" t="s">
        <v>5569</v>
      </c>
      <c r="E1648" t="s">
        <v>5565</v>
      </c>
      <c r="F1648" t="s">
        <v>2338</v>
      </c>
      <c r="G1648" t="str">
        <f t="shared" si="25"/>
        <v>Medicine and Surgery Services</v>
      </c>
    </row>
    <row r="1649" spans="1:7" x14ac:dyDescent="0.3">
      <c r="A1649" s="29" t="s">
        <v>5570</v>
      </c>
      <c r="B1649" t="s">
        <v>5570</v>
      </c>
      <c r="D1649" t="s">
        <v>5571</v>
      </c>
      <c r="E1649" t="s">
        <v>5565</v>
      </c>
      <c r="F1649" t="s">
        <v>2338</v>
      </c>
      <c r="G1649" t="str">
        <f t="shared" si="25"/>
        <v>Medicine and Surgery Services</v>
      </c>
    </row>
    <row r="1650" spans="1:7" x14ac:dyDescent="0.3">
      <c r="A1650" s="29" t="s">
        <v>5572</v>
      </c>
      <c r="B1650" t="s">
        <v>5572</v>
      </c>
      <c r="D1650" t="s">
        <v>5573</v>
      </c>
      <c r="E1650" t="s">
        <v>5565</v>
      </c>
      <c r="F1650" t="s">
        <v>2338</v>
      </c>
      <c r="G1650" t="str">
        <f t="shared" si="25"/>
        <v>Medicine and Surgery Services</v>
      </c>
    </row>
    <row r="1651" spans="1:7" x14ac:dyDescent="0.3">
      <c r="A1651" s="29" t="s">
        <v>5574</v>
      </c>
      <c r="B1651" t="s">
        <v>5574</v>
      </c>
      <c r="D1651" t="s">
        <v>5575</v>
      </c>
      <c r="E1651" t="s">
        <v>5565</v>
      </c>
      <c r="F1651" t="s">
        <v>2338</v>
      </c>
      <c r="G1651" t="str">
        <f t="shared" si="25"/>
        <v>Medicine and Surgery Services</v>
      </c>
    </row>
    <row r="1652" spans="1:7" x14ac:dyDescent="0.3">
      <c r="A1652" s="29" t="s">
        <v>5576</v>
      </c>
      <c r="B1652" t="s">
        <v>5576</v>
      </c>
      <c r="D1652" t="s">
        <v>5577</v>
      </c>
      <c r="E1652" t="s">
        <v>2380</v>
      </c>
      <c r="F1652" t="e">
        <v>#N/A</v>
      </c>
      <c r="G1652" t="e">
        <f t="shared" si="25"/>
        <v>#N/A</v>
      </c>
    </row>
    <row r="1653" spans="1:7" x14ac:dyDescent="0.3">
      <c r="A1653" s="29" t="s">
        <v>5578</v>
      </c>
      <c r="B1653" t="s">
        <v>5578</v>
      </c>
      <c r="D1653" t="s">
        <v>5579</v>
      </c>
      <c r="E1653" t="s">
        <v>2380</v>
      </c>
      <c r="F1653" t="e">
        <v>#N/A</v>
      </c>
      <c r="G1653" t="e">
        <f t="shared" si="25"/>
        <v>#N/A</v>
      </c>
    </row>
    <row r="1654" spans="1:7" x14ac:dyDescent="0.3">
      <c r="A1654" s="29" t="s">
        <v>5580</v>
      </c>
      <c r="B1654" t="s">
        <v>5580</v>
      </c>
      <c r="D1654" t="s">
        <v>5581</v>
      </c>
      <c r="E1654" t="s">
        <v>2380</v>
      </c>
      <c r="F1654" t="e">
        <v>#N/A</v>
      </c>
      <c r="G1654" t="e">
        <f t="shared" si="25"/>
        <v>#N/A</v>
      </c>
    </row>
    <row r="1655" spans="1:7" x14ac:dyDescent="0.3">
      <c r="A1655" s="29" t="s">
        <v>5582</v>
      </c>
      <c r="B1655" t="s">
        <v>5582</v>
      </c>
      <c r="D1655" t="s">
        <v>5583</v>
      </c>
      <c r="E1655" t="s">
        <v>2380</v>
      </c>
      <c r="F1655" t="e">
        <v>#N/A</v>
      </c>
      <c r="G1655" t="e">
        <f t="shared" si="25"/>
        <v>#N/A</v>
      </c>
    </row>
    <row r="1656" spans="1:7" x14ac:dyDescent="0.3">
      <c r="A1656" s="29" t="s">
        <v>5584</v>
      </c>
      <c r="B1656" t="s">
        <v>5584</v>
      </c>
      <c r="D1656" t="s">
        <v>5585</v>
      </c>
      <c r="E1656" t="s">
        <v>2380</v>
      </c>
      <c r="F1656" t="e">
        <v>#N/A</v>
      </c>
      <c r="G1656" t="e">
        <f t="shared" si="25"/>
        <v>#N/A</v>
      </c>
    </row>
    <row r="1657" spans="1:7" x14ac:dyDescent="0.3">
      <c r="A1657" s="29" t="s">
        <v>5586</v>
      </c>
      <c r="B1657" t="s">
        <v>5586</v>
      </c>
      <c r="D1657" t="s">
        <v>5587</v>
      </c>
      <c r="E1657" t="s">
        <v>2380</v>
      </c>
      <c r="F1657" t="e">
        <v>#N/A</v>
      </c>
      <c r="G1657" t="e">
        <f t="shared" si="25"/>
        <v>#N/A</v>
      </c>
    </row>
    <row r="1658" spans="1:7" x14ac:dyDescent="0.3">
      <c r="A1658" s="29" t="s">
        <v>5588</v>
      </c>
      <c r="B1658" t="s">
        <v>5588</v>
      </c>
      <c r="D1658" t="s">
        <v>5589</v>
      </c>
      <c r="E1658" t="s">
        <v>2380</v>
      </c>
      <c r="F1658" t="e">
        <v>#N/A</v>
      </c>
      <c r="G1658" t="e">
        <f t="shared" si="25"/>
        <v>#N/A</v>
      </c>
    </row>
    <row r="1659" spans="1:7" x14ac:dyDescent="0.3">
      <c r="A1659" s="29" t="s">
        <v>5590</v>
      </c>
      <c r="B1659" t="s">
        <v>5590</v>
      </c>
      <c r="D1659" t="s">
        <v>5591</v>
      </c>
      <c r="E1659" t="s">
        <v>2380</v>
      </c>
      <c r="F1659" t="e">
        <v>#N/A</v>
      </c>
      <c r="G1659" t="e">
        <f t="shared" si="25"/>
        <v>#N/A</v>
      </c>
    </row>
    <row r="1660" spans="1:7" x14ac:dyDescent="0.3">
      <c r="A1660" s="29" t="s">
        <v>5592</v>
      </c>
      <c r="B1660" t="s">
        <v>5592</v>
      </c>
      <c r="D1660" t="s">
        <v>5593</v>
      </c>
      <c r="E1660" t="s">
        <v>2380</v>
      </c>
      <c r="F1660" t="e">
        <v>#N/A</v>
      </c>
      <c r="G1660" t="e">
        <f t="shared" si="25"/>
        <v>#N/A</v>
      </c>
    </row>
    <row r="1661" spans="1:7" x14ac:dyDescent="0.3">
      <c r="A1661" s="29" t="s">
        <v>5594</v>
      </c>
      <c r="B1661" t="s">
        <v>5594</v>
      </c>
      <c r="D1661" t="s">
        <v>5595</v>
      </c>
      <c r="E1661" t="s">
        <v>2380</v>
      </c>
      <c r="F1661" t="e">
        <v>#N/A</v>
      </c>
      <c r="G1661" t="e">
        <f t="shared" si="25"/>
        <v>#N/A</v>
      </c>
    </row>
    <row r="1662" spans="1:7" x14ac:dyDescent="0.3">
      <c r="A1662" s="29" t="s">
        <v>5596</v>
      </c>
      <c r="B1662" t="s">
        <v>5596</v>
      </c>
      <c r="D1662" t="s">
        <v>5597</v>
      </c>
      <c r="E1662" t="s">
        <v>2380</v>
      </c>
      <c r="F1662" t="e">
        <v>#N/A</v>
      </c>
      <c r="G1662" t="e">
        <f t="shared" si="25"/>
        <v>#N/A</v>
      </c>
    </row>
    <row r="1663" spans="1:7" x14ac:dyDescent="0.3">
      <c r="A1663" s="29" t="s">
        <v>5598</v>
      </c>
      <c r="B1663" t="s">
        <v>5598</v>
      </c>
      <c r="D1663" t="s">
        <v>5599</v>
      </c>
      <c r="E1663" t="s">
        <v>2380</v>
      </c>
      <c r="F1663" t="e">
        <v>#N/A</v>
      </c>
      <c r="G1663" t="e">
        <f t="shared" si="25"/>
        <v>#N/A</v>
      </c>
    </row>
    <row r="1664" spans="1:7" x14ac:dyDescent="0.3">
      <c r="A1664" s="29" t="s">
        <v>5600</v>
      </c>
      <c r="B1664" t="s">
        <v>5600</v>
      </c>
      <c r="D1664" t="s">
        <v>5601</v>
      </c>
      <c r="E1664" t="s">
        <v>2306</v>
      </c>
      <c r="F1664" t="s">
        <v>2338</v>
      </c>
      <c r="G1664" t="str">
        <f t="shared" si="25"/>
        <v>Medicine and Surgery Services</v>
      </c>
    </row>
    <row r="1665" spans="1:7" x14ac:dyDescent="0.3">
      <c r="A1665" s="29" t="s">
        <v>5602</v>
      </c>
      <c r="B1665" t="s">
        <v>5602</v>
      </c>
      <c r="D1665" t="s">
        <v>5603</v>
      </c>
      <c r="E1665" t="s">
        <v>0</v>
      </c>
      <c r="F1665" t="e">
        <v>#N/A</v>
      </c>
      <c r="G1665" t="e">
        <f t="shared" si="25"/>
        <v>#N/A</v>
      </c>
    </row>
    <row r="1666" spans="1:7" x14ac:dyDescent="0.3">
      <c r="A1666" s="29" t="s">
        <v>5604</v>
      </c>
      <c r="B1666" t="s">
        <v>5604</v>
      </c>
      <c r="D1666" t="s">
        <v>5605</v>
      </c>
      <c r="E1666" t="s">
        <v>0</v>
      </c>
      <c r="F1666" t="e">
        <v>#N/A</v>
      </c>
      <c r="G1666" t="e">
        <f t="shared" si="25"/>
        <v>#N/A</v>
      </c>
    </row>
    <row r="1667" spans="1:7" x14ac:dyDescent="0.3">
      <c r="A1667" s="29" t="s">
        <v>5606</v>
      </c>
      <c r="B1667" t="s">
        <v>5606</v>
      </c>
      <c r="D1667" t="s">
        <v>5607</v>
      </c>
      <c r="E1667" t="s">
        <v>0</v>
      </c>
      <c r="F1667" t="e">
        <v>#N/A</v>
      </c>
      <c r="G1667" t="e">
        <f t="shared" ref="G1667:G1730" si="26">VLOOKUP(F1667,$I$2:$J$27,2,FALSE)</f>
        <v>#N/A</v>
      </c>
    </row>
    <row r="1668" spans="1:7" x14ac:dyDescent="0.3">
      <c r="A1668" s="29" t="s">
        <v>5608</v>
      </c>
      <c r="B1668" t="s">
        <v>5608</v>
      </c>
      <c r="D1668" t="s">
        <v>5609</v>
      </c>
      <c r="E1668" t="s">
        <v>0</v>
      </c>
      <c r="F1668" t="e">
        <v>#N/A</v>
      </c>
      <c r="G1668" t="e">
        <f t="shared" si="26"/>
        <v>#N/A</v>
      </c>
    </row>
    <row r="1669" spans="1:7" x14ac:dyDescent="0.3">
      <c r="A1669" s="29" t="s">
        <v>5610</v>
      </c>
      <c r="B1669" t="s">
        <v>5610</v>
      </c>
      <c r="D1669" t="s">
        <v>5611</v>
      </c>
      <c r="E1669" t="s">
        <v>0</v>
      </c>
      <c r="F1669" t="e">
        <v>#N/A</v>
      </c>
      <c r="G1669" t="e">
        <f t="shared" si="26"/>
        <v>#N/A</v>
      </c>
    </row>
    <row r="1670" spans="1:7" x14ac:dyDescent="0.3">
      <c r="A1670" s="29" t="s">
        <v>5612</v>
      </c>
      <c r="B1670" t="s">
        <v>5612</v>
      </c>
      <c r="D1670" t="s">
        <v>5613</v>
      </c>
      <c r="E1670" t="s">
        <v>0</v>
      </c>
      <c r="F1670" t="e">
        <v>#N/A</v>
      </c>
      <c r="G1670" t="e">
        <f t="shared" si="26"/>
        <v>#N/A</v>
      </c>
    </row>
    <row r="1671" spans="1:7" x14ac:dyDescent="0.3">
      <c r="A1671" s="29" t="s">
        <v>5614</v>
      </c>
      <c r="B1671" t="s">
        <v>5614</v>
      </c>
      <c r="D1671" t="s">
        <v>5615</v>
      </c>
      <c r="E1671" t="s">
        <v>0</v>
      </c>
      <c r="F1671" t="e">
        <v>#N/A</v>
      </c>
      <c r="G1671" t="e">
        <f t="shared" si="26"/>
        <v>#N/A</v>
      </c>
    </row>
    <row r="1672" spans="1:7" x14ac:dyDescent="0.3">
      <c r="A1672" s="29" t="s">
        <v>5616</v>
      </c>
      <c r="B1672" t="s">
        <v>5616</v>
      </c>
      <c r="D1672" t="s">
        <v>5617</v>
      </c>
      <c r="E1672" t="s">
        <v>0</v>
      </c>
      <c r="F1672" t="e">
        <v>#N/A</v>
      </c>
      <c r="G1672" t="e">
        <f t="shared" si="26"/>
        <v>#N/A</v>
      </c>
    </row>
    <row r="1673" spans="1:7" x14ac:dyDescent="0.3">
      <c r="A1673" s="29" t="s">
        <v>5618</v>
      </c>
      <c r="B1673" t="s">
        <v>5618</v>
      </c>
      <c r="D1673" t="s">
        <v>5619</v>
      </c>
      <c r="E1673" t="s">
        <v>0</v>
      </c>
      <c r="F1673" t="e">
        <v>#N/A</v>
      </c>
      <c r="G1673" t="e">
        <f t="shared" si="26"/>
        <v>#N/A</v>
      </c>
    </row>
    <row r="1674" spans="1:7" x14ac:dyDescent="0.3">
      <c r="A1674" s="29" t="s">
        <v>5620</v>
      </c>
      <c r="B1674" t="s">
        <v>5620</v>
      </c>
      <c r="D1674" t="s">
        <v>5621</v>
      </c>
      <c r="E1674" t="s">
        <v>0</v>
      </c>
      <c r="F1674" t="s">
        <v>2338</v>
      </c>
      <c r="G1674" t="str">
        <f t="shared" si="26"/>
        <v>Medicine and Surgery Services</v>
      </c>
    </row>
    <row r="1675" spans="1:7" x14ac:dyDescent="0.3">
      <c r="A1675" s="29" t="s">
        <v>5622</v>
      </c>
      <c r="B1675" t="s">
        <v>5622</v>
      </c>
      <c r="D1675" t="s">
        <v>5623</v>
      </c>
      <c r="E1675" t="s">
        <v>0</v>
      </c>
      <c r="F1675" t="s">
        <v>2338</v>
      </c>
      <c r="G1675" t="str">
        <f t="shared" si="26"/>
        <v>Medicine and Surgery Services</v>
      </c>
    </row>
    <row r="1676" spans="1:7" x14ac:dyDescent="0.3">
      <c r="A1676" s="29" t="s">
        <v>5624</v>
      </c>
      <c r="B1676" t="s">
        <v>5624</v>
      </c>
      <c r="D1676" t="s">
        <v>5625</v>
      </c>
      <c r="E1676" t="s">
        <v>0</v>
      </c>
      <c r="F1676" t="s">
        <v>2338</v>
      </c>
      <c r="G1676" t="str">
        <f t="shared" si="26"/>
        <v>Medicine and Surgery Services</v>
      </c>
    </row>
    <row r="1677" spans="1:7" x14ac:dyDescent="0.3">
      <c r="A1677" s="29" t="s">
        <v>5626</v>
      </c>
      <c r="B1677" t="s">
        <v>5626</v>
      </c>
      <c r="D1677" t="s">
        <v>5627</v>
      </c>
      <c r="E1677" t="s">
        <v>0</v>
      </c>
      <c r="F1677" t="e">
        <v>#N/A</v>
      </c>
      <c r="G1677" t="e">
        <f t="shared" si="26"/>
        <v>#N/A</v>
      </c>
    </row>
    <row r="1678" spans="1:7" x14ac:dyDescent="0.3">
      <c r="A1678" s="29" t="s">
        <v>5628</v>
      </c>
      <c r="B1678" t="s">
        <v>5628</v>
      </c>
      <c r="D1678" t="s">
        <v>5629</v>
      </c>
      <c r="E1678" t="s">
        <v>0</v>
      </c>
      <c r="F1678" t="e">
        <v>#N/A</v>
      </c>
      <c r="G1678" t="e">
        <f t="shared" si="26"/>
        <v>#N/A</v>
      </c>
    </row>
    <row r="1679" spans="1:7" x14ac:dyDescent="0.3">
      <c r="A1679" s="29" t="s">
        <v>5630</v>
      </c>
      <c r="B1679" t="s">
        <v>5630</v>
      </c>
      <c r="D1679" t="s">
        <v>5631</v>
      </c>
      <c r="E1679" t="s">
        <v>0</v>
      </c>
      <c r="F1679" t="e">
        <v>#N/A</v>
      </c>
      <c r="G1679" t="e">
        <f t="shared" si="26"/>
        <v>#N/A</v>
      </c>
    </row>
    <row r="1680" spans="1:7" x14ac:dyDescent="0.3">
      <c r="A1680" s="29" t="s">
        <v>5632</v>
      </c>
      <c r="B1680" t="s">
        <v>5632</v>
      </c>
      <c r="D1680" t="s">
        <v>5633</v>
      </c>
      <c r="E1680" t="s">
        <v>2380</v>
      </c>
      <c r="F1680" t="e">
        <v>#N/A</v>
      </c>
      <c r="G1680" t="e">
        <f t="shared" si="26"/>
        <v>#N/A</v>
      </c>
    </row>
    <row r="1681" spans="1:7" x14ac:dyDescent="0.3">
      <c r="A1681" s="29" t="s">
        <v>5634</v>
      </c>
      <c r="B1681" t="s">
        <v>5634</v>
      </c>
      <c r="D1681" t="s">
        <v>5635</v>
      </c>
      <c r="E1681" t="s">
        <v>2380</v>
      </c>
      <c r="F1681" t="e">
        <v>#N/A</v>
      </c>
      <c r="G1681" t="e">
        <f t="shared" si="26"/>
        <v>#N/A</v>
      </c>
    </row>
    <row r="1682" spans="1:7" x14ac:dyDescent="0.3">
      <c r="A1682" s="29" t="s">
        <v>5636</v>
      </c>
      <c r="B1682" t="s">
        <v>5636</v>
      </c>
      <c r="D1682" t="s">
        <v>5637</v>
      </c>
      <c r="E1682" t="s">
        <v>0</v>
      </c>
      <c r="F1682" t="e">
        <v>#N/A</v>
      </c>
      <c r="G1682" t="e">
        <f t="shared" si="26"/>
        <v>#N/A</v>
      </c>
    </row>
    <row r="1683" spans="1:7" x14ac:dyDescent="0.3">
      <c r="A1683" s="29" t="s">
        <v>5638</v>
      </c>
      <c r="B1683" t="s">
        <v>5638</v>
      </c>
      <c r="D1683" t="s">
        <v>5639</v>
      </c>
      <c r="E1683" t="s">
        <v>0</v>
      </c>
      <c r="F1683" t="e">
        <v>#N/A</v>
      </c>
      <c r="G1683" t="e">
        <f t="shared" si="26"/>
        <v>#N/A</v>
      </c>
    </row>
    <row r="1684" spans="1:7" x14ac:dyDescent="0.3">
      <c r="A1684" s="29" t="s">
        <v>5640</v>
      </c>
      <c r="B1684" t="s">
        <v>5640</v>
      </c>
      <c r="D1684" t="s">
        <v>5641</v>
      </c>
      <c r="E1684" t="s">
        <v>0</v>
      </c>
      <c r="F1684" t="e">
        <v>#N/A</v>
      </c>
      <c r="G1684" t="e">
        <f t="shared" si="26"/>
        <v>#N/A</v>
      </c>
    </row>
    <row r="1685" spans="1:7" x14ac:dyDescent="0.3">
      <c r="A1685" s="29" t="s">
        <v>5642</v>
      </c>
      <c r="B1685" t="s">
        <v>5642</v>
      </c>
      <c r="D1685" t="s">
        <v>5643</v>
      </c>
      <c r="E1685" t="s">
        <v>0</v>
      </c>
      <c r="F1685" t="e">
        <v>#N/A</v>
      </c>
      <c r="G1685" t="e">
        <f t="shared" si="26"/>
        <v>#N/A</v>
      </c>
    </row>
    <row r="1686" spans="1:7" x14ac:dyDescent="0.3">
      <c r="A1686" s="29" t="s">
        <v>5644</v>
      </c>
      <c r="B1686" t="s">
        <v>5644</v>
      </c>
      <c r="D1686" t="s">
        <v>5645</v>
      </c>
      <c r="E1686" t="s">
        <v>0</v>
      </c>
      <c r="F1686" t="e">
        <v>#N/A</v>
      </c>
      <c r="G1686" t="e">
        <f t="shared" si="26"/>
        <v>#N/A</v>
      </c>
    </row>
    <row r="1687" spans="1:7" x14ac:dyDescent="0.3">
      <c r="A1687" s="29" t="s">
        <v>5646</v>
      </c>
      <c r="B1687" t="s">
        <v>5646</v>
      </c>
      <c r="D1687" t="s">
        <v>5647</v>
      </c>
      <c r="E1687" t="s">
        <v>0</v>
      </c>
      <c r="F1687" t="e">
        <v>#N/A</v>
      </c>
      <c r="G1687" t="e">
        <f t="shared" si="26"/>
        <v>#N/A</v>
      </c>
    </row>
    <row r="1688" spans="1:7" x14ac:dyDescent="0.3">
      <c r="A1688" s="29" t="s">
        <v>5648</v>
      </c>
      <c r="B1688" t="s">
        <v>5648</v>
      </c>
      <c r="D1688" t="s">
        <v>5649</v>
      </c>
      <c r="E1688" t="s">
        <v>2</v>
      </c>
      <c r="F1688" t="e">
        <v>#N/A</v>
      </c>
      <c r="G1688" t="e">
        <f t="shared" si="26"/>
        <v>#N/A</v>
      </c>
    </row>
    <row r="1689" spans="1:7" x14ac:dyDescent="0.3">
      <c r="A1689" s="29" t="s">
        <v>5650</v>
      </c>
      <c r="B1689" t="s">
        <v>5650</v>
      </c>
      <c r="D1689" t="s">
        <v>5651</v>
      </c>
      <c r="E1689" t="s">
        <v>2380</v>
      </c>
      <c r="F1689" t="e">
        <v>#N/A</v>
      </c>
      <c r="G1689" t="e">
        <f t="shared" si="26"/>
        <v>#N/A</v>
      </c>
    </row>
    <row r="1690" spans="1:7" x14ac:dyDescent="0.3">
      <c r="A1690" s="29" t="s">
        <v>5652</v>
      </c>
      <c r="B1690" t="s">
        <v>5652</v>
      </c>
      <c r="D1690" t="s">
        <v>5653</v>
      </c>
      <c r="E1690" t="s">
        <v>2380</v>
      </c>
      <c r="F1690" t="e">
        <v>#N/A</v>
      </c>
      <c r="G1690" t="e">
        <f t="shared" si="26"/>
        <v>#N/A</v>
      </c>
    </row>
    <row r="1691" spans="1:7" x14ac:dyDescent="0.3">
      <c r="A1691" s="29" t="s">
        <v>5654</v>
      </c>
      <c r="B1691" t="s">
        <v>5654</v>
      </c>
      <c r="D1691" t="s">
        <v>5655</v>
      </c>
      <c r="E1691" t="s">
        <v>2380</v>
      </c>
      <c r="F1691" t="e">
        <v>#N/A</v>
      </c>
      <c r="G1691" t="e">
        <f t="shared" si="26"/>
        <v>#N/A</v>
      </c>
    </row>
    <row r="1692" spans="1:7" x14ac:dyDescent="0.3">
      <c r="A1692" s="29" t="s">
        <v>5656</v>
      </c>
      <c r="B1692" t="s">
        <v>5656</v>
      </c>
      <c r="D1692" t="s">
        <v>5657</v>
      </c>
      <c r="E1692" t="s">
        <v>2380</v>
      </c>
      <c r="F1692" t="e">
        <v>#N/A</v>
      </c>
      <c r="G1692" t="e">
        <f t="shared" si="26"/>
        <v>#N/A</v>
      </c>
    </row>
    <row r="1693" spans="1:7" x14ac:dyDescent="0.3">
      <c r="A1693" s="29" t="s">
        <v>5658</v>
      </c>
      <c r="B1693" t="s">
        <v>5658</v>
      </c>
      <c r="D1693" t="s">
        <v>5659</v>
      </c>
      <c r="E1693" t="s">
        <v>2380</v>
      </c>
      <c r="F1693" t="e">
        <v>#N/A</v>
      </c>
      <c r="G1693" t="e">
        <f t="shared" si="26"/>
        <v>#N/A</v>
      </c>
    </row>
    <row r="1694" spans="1:7" x14ac:dyDescent="0.3">
      <c r="A1694" s="29" t="s">
        <v>5660</v>
      </c>
      <c r="B1694" t="s">
        <v>5660</v>
      </c>
      <c r="D1694" t="s">
        <v>5661</v>
      </c>
      <c r="E1694" t="s">
        <v>2380</v>
      </c>
      <c r="F1694" t="e">
        <v>#N/A</v>
      </c>
      <c r="G1694" t="e">
        <f t="shared" si="26"/>
        <v>#N/A</v>
      </c>
    </row>
    <row r="1695" spans="1:7" x14ac:dyDescent="0.3">
      <c r="A1695" s="29" t="s">
        <v>5662</v>
      </c>
      <c r="B1695" t="s">
        <v>5662</v>
      </c>
      <c r="D1695" t="s">
        <v>5663</v>
      </c>
      <c r="E1695" t="s">
        <v>2380</v>
      </c>
      <c r="F1695" t="e">
        <v>#N/A</v>
      </c>
      <c r="G1695" t="e">
        <f t="shared" si="26"/>
        <v>#N/A</v>
      </c>
    </row>
    <row r="1696" spans="1:7" x14ac:dyDescent="0.3">
      <c r="A1696" s="29" t="s">
        <v>5664</v>
      </c>
      <c r="B1696" t="s">
        <v>5664</v>
      </c>
      <c r="D1696" t="s">
        <v>5665</v>
      </c>
      <c r="E1696" t="s">
        <v>2380</v>
      </c>
      <c r="F1696" t="e">
        <v>#N/A</v>
      </c>
      <c r="G1696" t="e">
        <f t="shared" si="26"/>
        <v>#N/A</v>
      </c>
    </row>
    <row r="1697" spans="1:7" x14ac:dyDescent="0.3">
      <c r="A1697" s="29" t="s">
        <v>5666</v>
      </c>
      <c r="B1697" t="s">
        <v>5666</v>
      </c>
      <c r="D1697" t="s">
        <v>5667</v>
      </c>
      <c r="E1697" t="s">
        <v>2380</v>
      </c>
      <c r="F1697" t="e">
        <v>#N/A</v>
      </c>
      <c r="G1697" t="e">
        <f t="shared" si="26"/>
        <v>#N/A</v>
      </c>
    </row>
    <row r="1698" spans="1:7" x14ac:dyDescent="0.3">
      <c r="A1698" s="29" t="s">
        <v>5668</v>
      </c>
      <c r="B1698" t="s">
        <v>5668</v>
      </c>
      <c r="D1698" t="s">
        <v>5669</v>
      </c>
      <c r="E1698" t="s">
        <v>2380</v>
      </c>
      <c r="F1698" t="e">
        <v>#N/A</v>
      </c>
      <c r="G1698" t="e">
        <f t="shared" si="26"/>
        <v>#N/A</v>
      </c>
    </row>
    <row r="1699" spans="1:7" x14ac:dyDescent="0.3">
      <c r="A1699" s="29" t="s">
        <v>5670</v>
      </c>
      <c r="B1699" t="s">
        <v>5670</v>
      </c>
      <c r="D1699" t="s">
        <v>5671</v>
      </c>
      <c r="E1699" t="s">
        <v>2380</v>
      </c>
      <c r="F1699" t="e">
        <v>#N/A</v>
      </c>
      <c r="G1699" t="e">
        <f t="shared" si="26"/>
        <v>#N/A</v>
      </c>
    </row>
    <row r="1700" spans="1:7" x14ac:dyDescent="0.3">
      <c r="A1700" s="29" t="s">
        <v>5672</v>
      </c>
      <c r="B1700" t="s">
        <v>5672</v>
      </c>
      <c r="D1700" t="s">
        <v>5673</v>
      </c>
      <c r="E1700" t="s">
        <v>2380</v>
      </c>
      <c r="F1700" t="e">
        <v>#N/A</v>
      </c>
      <c r="G1700" t="e">
        <f t="shared" si="26"/>
        <v>#N/A</v>
      </c>
    </row>
    <row r="1701" spans="1:7" x14ac:dyDescent="0.3">
      <c r="A1701" s="29" t="s">
        <v>5674</v>
      </c>
      <c r="B1701" t="s">
        <v>5674</v>
      </c>
      <c r="D1701" t="s">
        <v>5675</v>
      </c>
      <c r="E1701" t="s">
        <v>2380</v>
      </c>
      <c r="F1701" t="e">
        <v>#N/A</v>
      </c>
      <c r="G1701" t="e">
        <f t="shared" si="26"/>
        <v>#N/A</v>
      </c>
    </row>
    <row r="1702" spans="1:7" x14ac:dyDescent="0.3">
      <c r="A1702" s="29" t="s">
        <v>5676</v>
      </c>
      <c r="B1702" t="s">
        <v>5676</v>
      </c>
      <c r="D1702" t="s">
        <v>5677</v>
      </c>
      <c r="E1702" t="s">
        <v>2380</v>
      </c>
      <c r="F1702" t="e">
        <v>#N/A</v>
      </c>
      <c r="G1702" t="e">
        <f t="shared" si="26"/>
        <v>#N/A</v>
      </c>
    </row>
    <row r="1703" spans="1:7" x14ac:dyDescent="0.3">
      <c r="A1703" s="29" t="s">
        <v>5678</v>
      </c>
      <c r="B1703" t="s">
        <v>5678</v>
      </c>
      <c r="D1703" t="s">
        <v>5679</v>
      </c>
      <c r="E1703" t="s">
        <v>5565</v>
      </c>
      <c r="F1703" t="e">
        <v>#N/A</v>
      </c>
      <c r="G1703" t="e">
        <f t="shared" si="26"/>
        <v>#N/A</v>
      </c>
    </row>
    <row r="1704" spans="1:7" x14ac:dyDescent="0.3">
      <c r="A1704" s="29" t="s">
        <v>5680</v>
      </c>
      <c r="B1704" t="s">
        <v>5680</v>
      </c>
      <c r="D1704" t="s">
        <v>5681</v>
      </c>
      <c r="E1704" t="s">
        <v>0</v>
      </c>
      <c r="F1704" t="e">
        <v>#N/A</v>
      </c>
      <c r="G1704" t="e">
        <f t="shared" si="26"/>
        <v>#N/A</v>
      </c>
    </row>
    <row r="1705" spans="1:7" x14ac:dyDescent="0.3">
      <c r="A1705" s="29" t="s">
        <v>5682</v>
      </c>
      <c r="B1705" t="s">
        <v>5682</v>
      </c>
      <c r="D1705" t="s">
        <v>5683</v>
      </c>
      <c r="E1705" t="s">
        <v>0</v>
      </c>
      <c r="F1705" t="e">
        <v>#N/A</v>
      </c>
      <c r="G1705" t="e">
        <f t="shared" si="26"/>
        <v>#N/A</v>
      </c>
    </row>
    <row r="1706" spans="1:7" x14ac:dyDescent="0.3">
      <c r="A1706" s="29" t="s">
        <v>5684</v>
      </c>
      <c r="B1706" t="s">
        <v>5684</v>
      </c>
      <c r="D1706" t="s">
        <v>5685</v>
      </c>
      <c r="E1706" t="s">
        <v>0</v>
      </c>
      <c r="F1706" t="e">
        <v>#N/A</v>
      </c>
      <c r="G1706" t="e">
        <f t="shared" si="26"/>
        <v>#N/A</v>
      </c>
    </row>
    <row r="1707" spans="1:7" x14ac:dyDescent="0.3">
      <c r="A1707" s="29" t="s">
        <v>5686</v>
      </c>
      <c r="B1707" t="s">
        <v>5686</v>
      </c>
      <c r="D1707" t="s">
        <v>5687</v>
      </c>
      <c r="E1707" t="s">
        <v>0</v>
      </c>
      <c r="F1707" t="e">
        <v>#N/A</v>
      </c>
      <c r="G1707" t="e">
        <f t="shared" si="26"/>
        <v>#N/A</v>
      </c>
    </row>
    <row r="1708" spans="1:7" x14ac:dyDescent="0.3">
      <c r="A1708" s="29" t="s">
        <v>5688</v>
      </c>
      <c r="B1708" t="s">
        <v>5688</v>
      </c>
      <c r="D1708" t="s">
        <v>5689</v>
      </c>
      <c r="E1708" t="s">
        <v>0</v>
      </c>
      <c r="F1708" t="e">
        <v>#N/A</v>
      </c>
      <c r="G1708" t="e">
        <f t="shared" si="26"/>
        <v>#N/A</v>
      </c>
    </row>
    <row r="1709" spans="1:7" x14ac:dyDescent="0.3">
      <c r="A1709" s="29" t="s">
        <v>5690</v>
      </c>
      <c r="B1709" t="s">
        <v>5690</v>
      </c>
      <c r="D1709" t="s">
        <v>5691</v>
      </c>
      <c r="E1709" t="s">
        <v>5565</v>
      </c>
      <c r="F1709" t="e">
        <v>#N/A</v>
      </c>
      <c r="G1709" t="e">
        <f t="shared" si="26"/>
        <v>#N/A</v>
      </c>
    </row>
    <row r="1710" spans="1:7" x14ac:dyDescent="0.3">
      <c r="A1710" s="29" t="s">
        <v>5692</v>
      </c>
      <c r="B1710" t="s">
        <v>5692</v>
      </c>
      <c r="D1710" t="s">
        <v>5693</v>
      </c>
      <c r="E1710" t="s">
        <v>5565</v>
      </c>
      <c r="F1710" t="e">
        <v>#N/A</v>
      </c>
      <c r="G1710" t="e">
        <f t="shared" si="26"/>
        <v>#N/A</v>
      </c>
    </row>
    <row r="1711" spans="1:7" x14ac:dyDescent="0.3">
      <c r="A1711" s="29" t="s">
        <v>5694</v>
      </c>
      <c r="B1711" t="s">
        <v>5694</v>
      </c>
      <c r="D1711" t="s">
        <v>5695</v>
      </c>
      <c r="E1711" t="s">
        <v>5565</v>
      </c>
      <c r="F1711" t="e">
        <v>#N/A</v>
      </c>
      <c r="G1711" t="e">
        <f t="shared" si="26"/>
        <v>#N/A</v>
      </c>
    </row>
    <row r="1712" spans="1:7" x14ac:dyDescent="0.3">
      <c r="A1712" s="29" t="s">
        <v>5696</v>
      </c>
      <c r="B1712" t="s">
        <v>5696</v>
      </c>
      <c r="D1712" t="s">
        <v>5697</v>
      </c>
      <c r="E1712" t="s">
        <v>5565</v>
      </c>
      <c r="F1712" t="e">
        <v>#N/A</v>
      </c>
      <c r="G1712" t="e">
        <f t="shared" si="26"/>
        <v>#N/A</v>
      </c>
    </row>
    <row r="1713" spans="1:7" x14ac:dyDescent="0.3">
      <c r="A1713" s="29" t="s">
        <v>5698</v>
      </c>
      <c r="B1713" t="s">
        <v>5698</v>
      </c>
      <c r="D1713" t="s">
        <v>5699</v>
      </c>
      <c r="E1713" t="s">
        <v>5565</v>
      </c>
      <c r="F1713" t="e">
        <v>#N/A</v>
      </c>
      <c r="G1713" t="e">
        <f t="shared" si="26"/>
        <v>#N/A</v>
      </c>
    </row>
    <row r="1714" spans="1:7" x14ac:dyDescent="0.3">
      <c r="A1714" s="29" t="s">
        <v>5700</v>
      </c>
      <c r="B1714" t="s">
        <v>5700</v>
      </c>
      <c r="D1714" t="s">
        <v>5701</v>
      </c>
      <c r="E1714" t="s">
        <v>5565</v>
      </c>
      <c r="F1714" t="e">
        <v>#N/A</v>
      </c>
      <c r="G1714" t="e">
        <f t="shared" si="26"/>
        <v>#N/A</v>
      </c>
    </row>
    <row r="1715" spans="1:7" x14ac:dyDescent="0.3">
      <c r="A1715" s="29" t="s">
        <v>5702</v>
      </c>
      <c r="B1715" t="s">
        <v>5702</v>
      </c>
      <c r="D1715" t="s">
        <v>5703</v>
      </c>
      <c r="E1715" t="s">
        <v>5565</v>
      </c>
      <c r="F1715" t="e">
        <v>#N/A</v>
      </c>
      <c r="G1715" t="e">
        <f t="shared" si="26"/>
        <v>#N/A</v>
      </c>
    </row>
    <row r="1716" spans="1:7" x14ac:dyDescent="0.3">
      <c r="A1716" s="29" t="s">
        <v>5704</v>
      </c>
      <c r="B1716" t="s">
        <v>5704</v>
      </c>
      <c r="D1716" t="s">
        <v>5705</v>
      </c>
      <c r="E1716" t="s">
        <v>5565</v>
      </c>
      <c r="F1716" t="e">
        <v>#N/A</v>
      </c>
      <c r="G1716" t="e">
        <f t="shared" si="26"/>
        <v>#N/A</v>
      </c>
    </row>
    <row r="1717" spans="1:7" x14ac:dyDescent="0.3">
      <c r="A1717" s="29" t="s">
        <v>5706</v>
      </c>
      <c r="B1717" t="s">
        <v>5706</v>
      </c>
      <c r="D1717" t="s">
        <v>5707</v>
      </c>
      <c r="E1717" t="s">
        <v>5565</v>
      </c>
      <c r="F1717" t="e">
        <v>#N/A</v>
      </c>
      <c r="G1717" t="e">
        <f t="shared" si="26"/>
        <v>#N/A</v>
      </c>
    </row>
    <row r="1718" spans="1:7" x14ac:dyDescent="0.3">
      <c r="A1718" s="29" t="s">
        <v>5708</v>
      </c>
      <c r="B1718" t="s">
        <v>5708</v>
      </c>
      <c r="D1718" t="s">
        <v>5693</v>
      </c>
      <c r="E1718" t="s">
        <v>5565</v>
      </c>
      <c r="F1718" t="e">
        <v>#N/A</v>
      </c>
      <c r="G1718" t="e">
        <f t="shared" si="26"/>
        <v>#N/A</v>
      </c>
    </row>
    <row r="1719" spans="1:7" x14ac:dyDescent="0.3">
      <c r="A1719" s="29" t="s">
        <v>5709</v>
      </c>
      <c r="B1719" t="s">
        <v>5709</v>
      </c>
      <c r="D1719" t="s">
        <v>5695</v>
      </c>
      <c r="E1719" t="s">
        <v>5565</v>
      </c>
      <c r="F1719" t="e">
        <v>#N/A</v>
      </c>
      <c r="G1719" t="e">
        <f t="shared" si="26"/>
        <v>#N/A</v>
      </c>
    </row>
    <row r="1720" spans="1:7" x14ac:dyDescent="0.3">
      <c r="A1720" s="29" t="s">
        <v>5710</v>
      </c>
      <c r="B1720" t="s">
        <v>5710</v>
      </c>
      <c r="D1720" t="s">
        <v>5693</v>
      </c>
      <c r="E1720" t="s">
        <v>5565</v>
      </c>
      <c r="F1720" t="e">
        <v>#N/A</v>
      </c>
      <c r="G1720" t="e">
        <f t="shared" si="26"/>
        <v>#N/A</v>
      </c>
    </row>
    <row r="1721" spans="1:7" x14ac:dyDescent="0.3">
      <c r="A1721" s="29" t="s">
        <v>5711</v>
      </c>
      <c r="B1721" t="s">
        <v>5711</v>
      </c>
      <c r="D1721" t="s">
        <v>5695</v>
      </c>
      <c r="E1721" t="s">
        <v>5565</v>
      </c>
      <c r="F1721" t="e">
        <v>#N/A</v>
      </c>
      <c r="G1721" t="e">
        <f t="shared" si="26"/>
        <v>#N/A</v>
      </c>
    </row>
    <row r="1722" spans="1:7" x14ac:dyDescent="0.3">
      <c r="A1722" s="29" t="s">
        <v>5712</v>
      </c>
      <c r="B1722" t="s">
        <v>5712</v>
      </c>
      <c r="D1722" t="s">
        <v>5713</v>
      </c>
      <c r="E1722" t="s">
        <v>5565</v>
      </c>
      <c r="F1722" t="e">
        <v>#N/A</v>
      </c>
      <c r="G1722" t="e">
        <f t="shared" si="26"/>
        <v>#N/A</v>
      </c>
    </row>
    <row r="1723" spans="1:7" x14ac:dyDescent="0.3">
      <c r="A1723" s="29" t="s">
        <v>5714</v>
      </c>
      <c r="B1723" t="s">
        <v>5714</v>
      </c>
      <c r="D1723" t="s">
        <v>5715</v>
      </c>
      <c r="E1723" t="s">
        <v>5565</v>
      </c>
      <c r="F1723" t="e">
        <v>#N/A</v>
      </c>
      <c r="G1723" t="e">
        <f t="shared" si="26"/>
        <v>#N/A</v>
      </c>
    </row>
    <row r="1724" spans="1:7" x14ac:dyDescent="0.3">
      <c r="A1724" s="29" t="s">
        <v>5716</v>
      </c>
      <c r="B1724" t="s">
        <v>5716</v>
      </c>
      <c r="D1724" t="s">
        <v>5717</v>
      </c>
      <c r="E1724" t="s">
        <v>5565</v>
      </c>
      <c r="F1724" t="e">
        <v>#N/A</v>
      </c>
      <c r="G1724" t="e">
        <f t="shared" si="26"/>
        <v>#N/A</v>
      </c>
    </row>
    <row r="1725" spans="1:7" x14ac:dyDescent="0.3">
      <c r="A1725" s="29" t="s">
        <v>5718</v>
      </c>
      <c r="B1725" t="s">
        <v>5718</v>
      </c>
      <c r="D1725" t="s">
        <v>5719</v>
      </c>
      <c r="E1725" t="s">
        <v>5565</v>
      </c>
      <c r="F1725" t="e">
        <v>#N/A</v>
      </c>
      <c r="G1725" t="e">
        <f t="shared" si="26"/>
        <v>#N/A</v>
      </c>
    </row>
    <row r="1726" spans="1:7" x14ac:dyDescent="0.3">
      <c r="A1726" s="29" t="s">
        <v>5720</v>
      </c>
      <c r="B1726" t="s">
        <v>5720</v>
      </c>
      <c r="D1726" t="s">
        <v>5719</v>
      </c>
      <c r="E1726" t="s">
        <v>5565</v>
      </c>
      <c r="F1726" t="e">
        <v>#N/A</v>
      </c>
      <c r="G1726" t="e">
        <f t="shared" si="26"/>
        <v>#N/A</v>
      </c>
    </row>
    <row r="1727" spans="1:7" x14ac:dyDescent="0.3">
      <c r="A1727" s="29" t="s">
        <v>5721</v>
      </c>
      <c r="B1727" t="s">
        <v>5721</v>
      </c>
      <c r="D1727" t="s">
        <v>5695</v>
      </c>
      <c r="E1727" t="s">
        <v>5565</v>
      </c>
      <c r="F1727" t="e">
        <v>#N/A</v>
      </c>
      <c r="G1727" t="e">
        <f t="shared" si="26"/>
        <v>#N/A</v>
      </c>
    </row>
    <row r="1728" spans="1:7" x14ac:dyDescent="0.3">
      <c r="A1728" s="29" t="s">
        <v>5722</v>
      </c>
      <c r="B1728" t="s">
        <v>5722</v>
      </c>
      <c r="D1728" t="s">
        <v>5719</v>
      </c>
      <c r="E1728" t="s">
        <v>5565</v>
      </c>
      <c r="F1728" t="e">
        <v>#N/A</v>
      </c>
      <c r="G1728" t="e">
        <f t="shared" si="26"/>
        <v>#N/A</v>
      </c>
    </row>
    <row r="1729" spans="1:7" x14ac:dyDescent="0.3">
      <c r="A1729" s="29" t="s">
        <v>5723</v>
      </c>
      <c r="B1729" t="s">
        <v>5723</v>
      </c>
      <c r="D1729" t="s">
        <v>5693</v>
      </c>
      <c r="E1729" t="s">
        <v>5565</v>
      </c>
      <c r="F1729" t="e">
        <v>#N/A</v>
      </c>
      <c r="G1729" t="e">
        <f t="shared" si="26"/>
        <v>#N/A</v>
      </c>
    </row>
    <row r="1730" spans="1:7" x14ac:dyDescent="0.3">
      <c r="A1730" s="29" t="s">
        <v>5724</v>
      </c>
      <c r="B1730" t="s">
        <v>5724</v>
      </c>
      <c r="D1730" t="s">
        <v>5695</v>
      </c>
      <c r="E1730" t="s">
        <v>5565</v>
      </c>
      <c r="F1730" t="e">
        <v>#N/A</v>
      </c>
      <c r="G1730" t="e">
        <f t="shared" si="26"/>
        <v>#N/A</v>
      </c>
    </row>
    <row r="1731" spans="1:7" x14ac:dyDescent="0.3">
      <c r="A1731" s="29" t="s">
        <v>5725</v>
      </c>
      <c r="B1731" t="s">
        <v>5725</v>
      </c>
      <c r="D1731" t="s">
        <v>5726</v>
      </c>
      <c r="E1731" t="s">
        <v>5565</v>
      </c>
      <c r="F1731" t="e">
        <v>#N/A</v>
      </c>
      <c r="G1731" t="e">
        <f t="shared" ref="G1731:G1794" si="27">VLOOKUP(F1731,$I$2:$J$27,2,FALSE)</f>
        <v>#N/A</v>
      </c>
    </row>
    <row r="1732" spans="1:7" x14ac:dyDescent="0.3">
      <c r="A1732" s="29" t="s">
        <v>5727</v>
      </c>
      <c r="B1732" t="s">
        <v>5727</v>
      </c>
      <c r="D1732" t="s">
        <v>5728</v>
      </c>
      <c r="E1732" t="s">
        <v>5565</v>
      </c>
      <c r="F1732" t="e">
        <v>#N/A</v>
      </c>
      <c r="G1732" t="e">
        <f t="shared" si="27"/>
        <v>#N/A</v>
      </c>
    </row>
    <row r="1733" spans="1:7" x14ac:dyDescent="0.3">
      <c r="A1733" s="29" t="s">
        <v>5729</v>
      </c>
      <c r="B1733" t="s">
        <v>5729</v>
      </c>
      <c r="D1733" t="s">
        <v>5730</v>
      </c>
      <c r="E1733" t="s">
        <v>5565</v>
      </c>
      <c r="F1733" t="e">
        <v>#N/A</v>
      </c>
      <c r="G1733" t="e">
        <f t="shared" si="27"/>
        <v>#N/A</v>
      </c>
    </row>
    <row r="1734" spans="1:7" x14ac:dyDescent="0.3">
      <c r="A1734" s="29" t="s">
        <v>5731</v>
      </c>
      <c r="B1734" t="s">
        <v>5731</v>
      </c>
      <c r="D1734" t="s">
        <v>5693</v>
      </c>
      <c r="E1734" t="s">
        <v>5565</v>
      </c>
      <c r="F1734" t="e">
        <v>#N/A</v>
      </c>
      <c r="G1734" t="e">
        <f t="shared" si="27"/>
        <v>#N/A</v>
      </c>
    </row>
    <row r="1735" spans="1:7" x14ac:dyDescent="0.3">
      <c r="A1735" s="29" t="s">
        <v>5732</v>
      </c>
      <c r="B1735" t="s">
        <v>5732</v>
      </c>
      <c r="D1735" t="s">
        <v>5695</v>
      </c>
      <c r="E1735" t="s">
        <v>5565</v>
      </c>
      <c r="F1735" t="e">
        <v>#N/A</v>
      </c>
      <c r="G1735" t="e">
        <f t="shared" si="27"/>
        <v>#N/A</v>
      </c>
    </row>
    <row r="1736" spans="1:7" x14ac:dyDescent="0.3">
      <c r="A1736" s="29" t="s">
        <v>5733</v>
      </c>
      <c r="B1736" t="s">
        <v>5733</v>
      </c>
      <c r="D1736" t="s">
        <v>5734</v>
      </c>
      <c r="E1736" t="s">
        <v>5565</v>
      </c>
      <c r="F1736" t="e">
        <v>#N/A</v>
      </c>
      <c r="G1736" t="e">
        <f t="shared" si="27"/>
        <v>#N/A</v>
      </c>
    </row>
    <row r="1737" spans="1:7" x14ac:dyDescent="0.3">
      <c r="A1737" s="29" t="s">
        <v>5735</v>
      </c>
      <c r="B1737" t="s">
        <v>5735</v>
      </c>
      <c r="D1737" t="s">
        <v>5736</v>
      </c>
      <c r="E1737" t="s">
        <v>5565</v>
      </c>
      <c r="F1737" t="e">
        <v>#N/A</v>
      </c>
      <c r="G1737" t="e">
        <f t="shared" si="27"/>
        <v>#N/A</v>
      </c>
    </row>
    <row r="1738" spans="1:7" x14ac:dyDescent="0.3">
      <c r="A1738" s="29" t="s">
        <v>5737</v>
      </c>
      <c r="B1738" t="s">
        <v>5737</v>
      </c>
      <c r="D1738" t="s">
        <v>5738</v>
      </c>
      <c r="E1738" t="s">
        <v>5565</v>
      </c>
      <c r="F1738" t="e">
        <v>#N/A</v>
      </c>
      <c r="G1738" t="e">
        <f t="shared" si="27"/>
        <v>#N/A</v>
      </c>
    </row>
    <row r="1739" spans="1:7" x14ac:dyDescent="0.3">
      <c r="A1739" s="29" t="s">
        <v>5739</v>
      </c>
      <c r="B1739" t="s">
        <v>5739</v>
      </c>
      <c r="D1739" t="s">
        <v>5740</v>
      </c>
      <c r="E1739" t="s">
        <v>5565</v>
      </c>
      <c r="F1739" t="e">
        <v>#N/A</v>
      </c>
      <c r="G1739" t="e">
        <f t="shared" si="27"/>
        <v>#N/A</v>
      </c>
    </row>
    <row r="1740" spans="1:7" x14ac:dyDescent="0.3">
      <c r="A1740" s="29" t="s">
        <v>5741</v>
      </c>
      <c r="B1740" t="s">
        <v>5741</v>
      </c>
      <c r="D1740" t="s">
        <v>5742</v>
      </c>
      <c r="E1740" t="s">
        <v>5565</v>
      </c>
      <c r="F1740" t="e">
        <v>#N/A</v>
      </c>
      <c r="G1740" t="e">
        <f t="shared" si="27"/>
        <v>#N/A</v>
      </c>
    </row>
    <row r="1741" spans="1:7" x14ac:dyDescent="0.3">
      <c r="A1741" s="29" t="s">
        <v>5743</v>
      </c>
      <c r="B1741" t="s">
        <v>5743</v>
      </c>
      <c r="D1741" t="s">
        <v>5744</v>
      </c>
      <c r="E1741" t="s">
        <v>5565</v>
      </c>
      <c r="F1741" t="e">
        <v>#N/A</v>
      </c>
      <c r="G1741" t="e">
        <f t="shared" si="27"/>
        <v>#N/A</v>
      </c>
    </row>
    <row r="1742" spans="1:7" x14ac:dyDescent="0.3">
      <c r="A1742" s="29" t="s">
        <v>5745</v>
      </c>
      <c r="B1742" t="s">
        <v>5745</v>
      </c>
      <c r="D1742" t="s">
        <v>5746</v>
      </c>
      <c r="E1742" t="s">
        <v>5565</v>
      </c>
      <c r="F1742" t="e">
        <v>#N/A</v>
      </c>
      <c r="G1742" t="e">
        <f t="shared" si="27"/>
        <v>#N/A</v>
      </c>
    </row>
    <row r="1743" spans="1:7" x14ac:dyDescent="0.3">
      <c r="A1743" s="29" t="s">
        <v>5747</v>
      </c>
      <c r="B1743" t="s">
        <v>5747</v>
      </c>
      <c r="D1743" t="s">
        <v>5748</v>
      </c>
      <c r="E1743" t="s">
        <v>5565</v>
      </c>
      <c r="F1743" t="e">
        <v>#N/A</v>
      </c>
      <c r="G1743" t="e">
        <f t="shared" si="27"/>
        <v>#N/A</v>
      </c>
    </row>
    <row r="1744" spans="1:7" x14ac:dyDescent="0.3">
      <c r="A1744" s="29" t="s">
        <v>5749</v>
      </c>
      <c r="B1744" t="s">
        <v>5749</v>
      </c>
      <c r="D1744" t="s">
        <v>5736</v>
      </c>
      <c r="E1744" t="s">
        <v>5565</v>
      </c>
      <c r="F1744" t="e">
        <v>#N/A</v>
      </c>
      <c r="G1744" t="e">
        <f t="shared" si="27"/>
        <v>#N/A</v>
      </c>
    </row>
    <row r="1745" spans="1:7" x14ac:dyDescent="0.3">
      <c r="A1745" s="29" t="s">
        <v>5750</v>
      </c>
      <c r="B1745" t="s">
        <v>5750</v>
      </c>
      <c r="D1745" t="s">
        <v>5751</v>
      </c>
      <c r="E1745" t="s">
        <v>5565</v>
      </c>
      <c r="F1745" t="e">
        <v>#N/A</v>
      </c>
      <c r="G1745" t="e">
        <f t="shared" si="27"/>
        <v>#N/A</v>
      </c>
    </row>
    <row r="1746" spans="1:7" x14ac:dyDescent="0.3">
      <c r="A1746" s="29" t="s">
        <v>5752</v>
      </c>
      <c r="B1746" t="s">
        <v>5752</v>
      </c>
      <c r="D1746" t="s">
        <v>5753</v>
      </c>
      <c r="E1746" t="s">
        <v>5565</v>
      </c>
      <c r="F1746" t="e">
        <v>#N/A</v>
      </c>
      <c r="G1746" t="e">
        <f t="shared" si="27"/>
        <v>#N/A</v>
      </c>
    </row>
    <row r="1747" spans="1:7" x14ac:dyDescent="0.3">
      <c r="A1747" s="29" t="s">
        <v>5754</v>
      </c>
      <c r="B1747" t="s">
        <v>5754</v>
      </c>
      <c r="D1747" t="s">
        <v>5755</v>
      </c>
      <c r="E1747" t="s">
        <v>5565</v>
      </c>
      <c r="F1747" t="e">
        <v>#N/A</v>
      </c>
      <c r="G1747" t="e">
        <f t="shared" si="27"/>
        <v>#N/A</v>
      </c>
    </row>
    <row r="1748" spans="1:7" x14ac:dyDescent="0.3">
      <c r="A1748" s="29" t="s">
        <v>5756</v>
      </c>
      <c r="B1748" t="s">
        <v>5756</v>
      </c>
      <c r="D1748" t="s">
        <v>5757</v>
      </c>
      <c r="E1748" t="s">
        <v>5565</v>
      </c>
      <c r="F1748" t="e">
        <v>#N/A</v>
      </c>
      <c r="G1748" t="e">
        <f t="shared" si="27"/>
        <v>#N/A</v>
      </c>
    </row>
    <row r="1749" spans="1:7" x14ac:dyDescent="0.3">
      <c r="A1749" s="29" t="s">
        <v>5758</v>
      </c>
      <c r="B1749" t="s">
        <v>5758</v>
      </c>
      <c r="D1749" t="s">
        <v>5759</v>
      </c>
      <c r="E1749" t="s">
        <v>5565</v>
      </c>
      <c r="F1749" t="e">
        <v>#N/A</v>
      </c>
      <c r="G1749" t="e">
        <f t="shared" si="27"/>
        <v>#N/A</v>
      </c>
    </row>
    <row r="1750" spans="1:7" x14ac:dyDescent="0.3">
      <c r="A1750" s="29" t="s">
        <v>5760</v>
      </c>
      <c r="B1750" t="s">
        <v>5760</v>
      </c>
      <c r="D1750" t="s">
        <v>5736</v>
      </c>
      <c r="E1750" t="s">
        <v>5565</v>
      </c>
      <c r="F1750" t="e">
        <v>#N/A</v>
      </c>
      <c r="G1750" t="e">
        <f t="shared" si="27"/>
        <v>#N/A</v>
      </c>
    </row>
    <row r="1751" spans="1:7" x14ac:dyDescent="0.3">
      <c r="A1751" s="29" t="s">
        <v>5761</v>
      </c>
      <c r="B1751" t="s">
        <v>5761</v>
      </c>
      <c r="D1751" t="s">
        <v>5730</v>
      </c>
      <c r="E1751" t="s">
        <v>5565</v>
      </c>
      <c r="F1751" t="e">
        <v>#N/A</v>
      </c>
      <c r="G1751" t="e">
        <f t="shared" si="27"/>
        <v>#N/A</v>
      </c>
    </row>
    <row r="1752" spans="1:7" x14ac:dyDescent="0.3">
      <c r="A1752" s="29" t="s">
        <v>5762</v>
      </c>
      <c r="B1752" t="s">
        <v>5762</v>
      </c>
      <c r="D1752" t="s">
        <v>5734</v>
      </c>
      <c r="E1752" t="s">
        <v>5565</v>
      </c>
      <c r="F1752" t="e">
        <v>#N/A</v>
      </c>
      <c r="G1752" t="e">
        <f t="shared" si="27"/>
        <v>#N/A</v>
      </c>
    </row>
    <row r="1753" spans="1:7" x14ac:dyDescent="0.3">
      <c r="A1753" s="29" t="s">
        <v>5763</v>
      </c>
      <c r="B1753" t="s">
        <v>5763</v>
      </c>
      <c r="D1753" t="s">
        <v>5693</v>
      </c>
      <c r="E1753" t="s">
        <v>5565</v>
      </c>
      <c r="F1753" t="e">
        <v>#N/A</v>
      </c>
      <c r="G1753" t="e">
        <f t="shared" si="27"/>
        <v>#N/A</v>
      </c>
    </row>
    <row r="1754" spans="1:7" x14ac:dyDescent="0.3">
      <c r="A1754" s="29" t="s">
        <v>5764</v>
      </c>
      <c r="B1754" t="s">
        <v>5764</v>
      </c>
      <c r="D1754" t="s">
        <v>5695</v>
      </c>
      <c r="E1754" t="s">
        <v>5565</v>
      </c>
      <c r="F1754" t="e">
        <v>#N/A</v>
      </c>
      <c r="G1754" t="e">
        <f t="shared" si="27"/>
        <v>#N/A</v>
      </c>
    </row>
    <row r="1755" spans="1:7" x14ac:dyDescent="0.3">
      <c r="A1755" s="29" t="s">
        <v>5765</v>
      </c>
      <c r="B1755" t="s">
        <v>5765</v>
      </c>
      <c r="D1755" t="s">
        <v>5766</v>
      </c>
      <c r="E1755" t="s">
        <v>5565</v>
      </c>
      <c r="F1755" t="e">
        <v>#N/A</v>
      </c>
      <c r="G1755" t="e">
        <f t="shared" si="27"/>
        <v>#N/A</v>
      </c>
    </row>
    <row r="1756" spans="1:7" x14ac:dyDescent="0.3">
      <c r="A1756" s="29" t="s">
        <v>5767</v>
      </c>
      <c r="B1756" t="s">
        <v>5767</v>
      </c>
      <c r="D1756" t="s">
        <v>5768</v>
      </c>
      <c r="E1756" t="s">
        <v>5565</v>
      </c>
      <c r="F1756" t="e">
        <v>#N/A</v>
      </c>
      <c r="G1756" t="e">
        <f t="shared" si="27"/>
        <v>#N/A</v>
      </c>
    </row>
    <row r="1757" spans="1:7" x14ac:dyDescent="0.3">
      <c r="A1757" s="29" t="s">
        <v>5769</v>
      </c>
      <c r="B1757" t="s">
        <v>5769</v>
      </c>
      <c r="D1757" t="s">
        <v>5770</v>
      </c>
      <c r="E1757" t="s">
        <v>5565</v>
      </c>
      <c r="F1757" t="e">
        <v>#N/A</v>
      </c>
      <c r="G1757" t="e">
        <f t="shared" si="27"/>
        <v>#N/A</v>
      </c>
    </row>
    <row r="1758" spans="1:7" x14ac:dyDescent="0.3">
      <c r="A1758" s="29" t="s">
        <v>5771</v>
      </c>
      <c r="B1758" t="s">
        <v>5771</v>
      </c>
      <c r="D1758" t="s">
        <v>5772</v>
      </c>
      <c r="E1758" t="s">
        <v>5565</v>
      </c>
      <c r="F1758" t="e">
        <v>#N/A</v>
      </c>
      <c r="G1758" t="e">
        <f t="shared" si="27"/>
        <v>#N/A</v>
      </c>
    </row>
    <row r="1759" spans="1:7" x14ac:dyDescent="0.3">
      <c r="A1759" s="29" t="s">
        <v>5773</v>
      </c>
      <c r="B1759" t="s">
        <v>5773</v>
      </c>
      <c r="D1759" t="s">
        <v>5774</v>
      </c>
      <c r="E1759" t="s">
        <v>5565</v>
      </c>
      <c r="F1759" t="e">
        <v>#N/A</v>
      </c>
      <c r="G1759" t="e">
        <f t="shared" si="27"/>
        <v>#N/A</v>
      </c>
    </row>
    <row r="1760" spans="1:7" x14ac:dyDescent="0.3">
      <c r="A1760" s="29" t="s">
        <v>5775</v>
      </c>
      <c r="B1760" t="s">
        <v>5775</v>
      </c>
      <c r="D1760" t="s">
        <v>5776</v>
      </c>
      <c r="E1760" t="s">
        <v>5565</v>
      </c>
      <c r="F1760" t="e">
        <v>#N/A</v>
      </c>
      <c r="G1760" t="e">
        <f t="shared" si="27"/>
        <v>#N/A</v>
      </c>
    </row>
    <row r="1761" spans="1:7" x14ac:dyDescent="0.3">
      <c r="A1761" s="29" t="s">
        <v>5777</v>
      </c>
      <c r="B1761" t="s">
        <v>5777</v>
      </c>
      <c r="D1761" t="s">
        <v>5778</v>
      </c>
      <c r="E1761" t="s">
        <v>5565</v>
      </c>
      <c r="F1761" t="e">
        <v>#N/A</v>
      </c>
      <c r="G1761" t="e">
        <f t="shared" si="27"/>
        <v>#N/A</v>
      </c>
    </row>
    <row r="1762" spans="1:7" x14ac:dyDescent="0.3">
      <c r="A1762" s="29" t="s">
        <v>5779</v>
      </c>
      <c r="B1762" t="s">
        <v>5779</v>
      </c>
      <c r="D1762" t="s">
        <v>5780</v>
      </c>
      <c r="E1762" t="s">
        <v>5565</v>
      </c>
      <c r="F1762" t="e">
        <v>#N/A</v>
      </c>
      <c r="G1762" t="e">
        <f t="shared" si="27"/>
        <v>#N/A</v>
      </c>
    </row>
    <row r="1763" spans="1:7" x14ac:dyDescent="0.3">
      <c r="A1763" s="29" t="s">
        <v>5781</v>
      </c>
      <c r="B1763" t="s">
        <v>5781</v>
      </c>
      <c r="D1763" t="s">
        <v>5782</v>
      </c>
      <c r="E1763" t="s">
        <v>5565</v>
      </c>
      <c r="F1763" t="e">
        <v>#N/A</v>
      </c>
      <c r="G1763" t="e">
        <f t="shared" si="27"/>
        <v>#N/A</v>
      </c>
    </row>
    <row r="1764" spans="1:7" x14ac:dyDescent="0.3">
      <c r="A1764" s="29" t="s">
        <v>5783</v>
      </c>
      <c r="B1764" t="s">
        <v>5783</v>
      </c>
      <c r="D1764" t="s">
        <v>5784</v>
      </c>
      <c r="E1764" t="s">
        <v>5565</v>
      </c>
      <c r="F1764" t="e">
        <v>#N/A</v>
      </c>
      <c r="G1764" t="e">
        <f t="shared" si="27"/>
        <v>#N/A</v>
      </c>
    </row>
    <row r="1765" spans="1:7" x14ac:dyDescent="0.3">
      <c r="A1765" s="29" t="s">
        <v>5785</v>
      </c>
      <c r="B1765" t="s">
        <v>5785</v>
      </c>
      <c r="D1765" t="s">
        <v>5786</v>
      </c>
      <c r="E1765" t="s">
        <v>5565</v>
      </c>
      <c r="F1765" t="e">
        <v>#N/A</v>
      </c>
      <c r="G1765" t="e">
        <f t="shared" si="27"/>
        <v>#N/A</v>
      </c>
    </row>
    <row r="1766" spans="1:7" x14ac:dyDescent="0.3">
      <c r="A1766" s="29" t="s">
        <v>5787</v>
      </c>
      <c r="B1766" t="s">
        <v>5787</v>
      </c>
      <c r="D1766" t="s">
        <v>5788</v>
      </c>
      <c r="E1766" t="s">
        <v>5565</v>
      </c>
      <c r="F1766" t="e">
        <v>#N/A</v>
      </c>
      <c r="G1766" t="e">
        <f t="shared" si="27"/>
        <v>#N/A</v>
      </c>
    </row>
    <row r="1767" spans="1:7" x14ac:dyDescent="0.3">
      <c r="A1767" s="29" t="s">
        <v>5789</v>
      </c>
      <c r="B1767" t="s">
        <v>5789</v>
      </c>
      <c r="D1767" t="s">
        <v>5790</v>
      </c>
      <c r="E1767" t="s">
        <v>5565</v>
      </c>
      <c r="F1767" t="e">
        <v>#N/A</v>
      </c>
      <c r="G1767" t="e">
        <f t="shared" si="27"/>
        <v>#N/A</v>
      </c>
    </row>
    <row r="1768" spans="1:7" x14ac:dyDescent="0.3">
      <c r="A1768" s="29" t="s">
        <v>5791</v>
      </c>
      <c r="B1768" t="s">
        <v>5791</v>
      </c>
      <c r="D1768" t="s">
        <v>5792</v>
      </c>
      <c r="E1768" t="s">
        <v>5565</v>
      </c>
      <c r="F1768" t="e">
        <v>#N/A</v>
      </c>
      <c r="G1768" t="e">
        <f t="shared" si="27"/>
        <v>#N/A</v>
      </c>
    </row>
    <row r="1769" spans="1:7" x14ac:dyDescent="0.3">
      <c r="A1769" s="29" t="s">
        <v>5793</v>
      </c>
      <c r="B1769" t="s">
        <v>5793</v>
      </c>
      <c r="D1769" t="s">
        <v>5794</v>
      </c>
      <c r="E1769" t="s">
        <v>5565</v>
      </c>
      <c r="F1769" t="e">
        <v>#N/A</v>
      </c>
      <c r="G1769" t="e">
        <f t="shared" si="27"/>
        <v>#N/A</v>
      </c>
    </row>
    <row r="1770" spans="1:7" x14ac:dyDescent="0.3">
      <c r="A1770" s="29" t="s">
        <v>5795</v>
      </c>
      <c r="B1770" t="s">
        <v>5795</v>
      </c>
      <c r="D1770" t="s">
        <v>5796</v>
      </c>
      <c r="E1770" t="s">
        <v>5565</v>
      </c>
      <c r="F1770" t="e">
        <v>#N/A</v>
      </c>
      <c r="G1770" t="e">
        <f t="shared" si="27"/>
        <v>#N/A</v>
      </c>
    </row>
    <row r="1771" spans="1:7" x14ac:dyDescent="0.3">
      <c r="A1771" s="29" t="s">
        <v>5797</v>
      </c>
      <c r="B1771" t="s">
        <v>5797</v>
      </c>
      <c r="D1771" t="s">
        <v>5798</v>
      </c>
      <c r="E1771" t="s">
        <v>5565</v>
      </c>
      <c r="F1771" t="e">
        <v>#N/A</v>
      </c>
      <c r="G1771" t="e">
        <f t="shared" si="27"/>
        <v>#N/A</v>
      </c>
    </row>
    <row r="1772" spans="1:7" x14ac:dyDescent="0.3">
      <c r="A1772" s="29" t="s">
        <v>5799</v>
      </c>
      <c r="B1772" t="s">
        <v>5799</v>
      </c>
      <c r="D1772" t="s">
        <v>5800</v>
      </c>
      <c r="E1772" t="s">
        <v>5565</v>
      </c>
      <c r="F1772" t="e">
        <v>#N/A</v>
      </c>
      <c r="G1772" t="e">
        <f t="shared" si="27"/>
        <v>#N/A</v>
      </c>
    </row>
    <row r="1773" spans="1:7" x14ac:dyDescent="0.3">
      <c r="A1773" s="29" t="s">
        <v>5801</v>
      </c>
      <c r="B1773" t="s">
        <v>5801</v>
      </c>
      <c r="D1773" t="s">
        <v>5802</v>
      </c>
      <c r="E1773" t="s">
        <v>5565</v>
      </c>
      <c r="F1773" t="e">
        <v>#N/A</v>
      </c>
      <c r="G1773" t="e">
        <f t="shared" si="27"/>
        <v>#N/A</v>
      </c>
    </row>
    <row r="1774" spans="1:7" x14ac:dyDescent="0.3">
      <c r="A1774" s="29" t="s">
        <v>5803</v>
      </c>
      <c r="B1774" t="s">
        <v>5803</v>
      </c>
      <c r="D1774" t="s">
        <v>5804</v>
      </c>
      <c r="E1774" t="s">
        <v>5565</v>
      </c>
      <c r="F1774" t="e">
        <v>#N/A</v>
      </c>
      <c r="G1774" t="e">
        <f t="shared" si="27"/>
        <v>#N/A</v>
      </c>
    </row>
    <row r="1775" spans="1:7" x14ac:dyDescent="0.3">
      <c r="A1775" s="29" t="s">
        <v>5805</v>
      </c>
      <c r="B1775" t="s">
        <v>5805</v>
      </c>
      <c r="D1775" t="s">
        <v>5806</v>
      </c>
      <c r="E1775" t="s">
        <v>5565</v>
      </c>
      <c r="F1775" t="e">
        <v>#N/A</v>
      </c>
      <c r="G1775" t="e">
        <f t="shared" si="27"/>
        <v>#N/A</v>
      </c>
    </row>
    <row r="1776" spans="1:7" x14ac:dyDescent="0.3">
      <c r="A1776" s="29" t="s">
        <v>5807</v>
      </c>
      <c r="B1776" t="s">
        <v>5807</v>
      </c>
      <c r="D1776" t="s">
        <v>5808</v>
      </c>
      <c r="E1776" t="s">
        <v>5565</v>
      </c>
      <c r="F1776" t="e">
        <v>#N/A</v>
      </c>
      <c r="G1776" t="e">
        <f t="shared" si="27"/>
        <v>#N/A</v>
      </c>
    </row>
    <row r="1777" spans="1:7" x14ac:dyDescent="0.3">
      <c r="A1777" s="29" t="s">
        <v>5809</v>
      </c>
      <c r="B1777" t="s">
        <v>5809</v>
      </c>
      <c r="D1777" t="s">
        <v>5810</v>
      </c>
      <c r="E1777" t="s">
        <v>5565</v>
      </c>
      <c r="F1777" t="e">
        <v>#N/A</v>
      </c>
      <c r="G1777" t="e">
        <f t="shared" si="27"/>
        <v>#N/A</v>
      </c>
    </row>
    <row r="1778" spans="1:7" x14ac:dyDescent="0.3">
      <c r="A1778" s="29" t="s">
        <v>5811</v>
      </c>
      <c r="B1778" t="s">
        <v>5811</v>
      </c>
      <c r="D1778" t="s">
        <v>5812</v>
      </c>
      <c r="E1778" t="s">
        <v>5565</v>
      </c>
      <c r="F1778" t="e">
        <v>#N/A</v>
      </c>
      <c r="G1778" t="e">
        <f t="shared" si="27"/>
        <v>#N/A</v>
      </c>
    </row>
    <row r="1779" spans="1:7" x14ac:dyDescent="0.3">
      <c r="A1779" s="29" t="s">
        <v>5813</v>
      </c>
      <c r="B1779" t="s">
        <v>5813</v>
      </c>
      <c r="D1779" t="s">
        <v>5814</v>
      </c>
      <c r="E1779" t="s">
        <v>5565</v>
      </c>
      <c r="F1779" t="e">
        <v>#N/A</v>
      </c>
      <c r="G1779" t="e">
        <f t="shared" si="27"/>
        <v>#N/A</v>
      </c>
    </row>
    <row r="1780" spans="1:7" x14ac:dyDescent="0.3">
      <c r="A1780" s="29" t="s">
        <v>5815</v>
      </c>
      <c r="B1780" t="s">
        <v>5815</v>
      </c>
      <c r="D1780" t="s">
        <v>5816</v>
      </c>
      <c r="E1780" t="s">
        <v>5565</v>
      </c>
      <c r="F1780" t="e">
        <v>#N/A</v>
      </c>
      <c r="G1780" t="e">
        <f t="shared" si="27"/>
        <v>#N/A</v>
      </c>
    </row>
    <row r="1781" spans="1:7" x14ac:dyDescent="0.3">
      <c r="A1781" s="29" t="s">
        <v>5817</v>
      </c>
      <c r="B1781" t="s">
        <v>5817</v>
      </c>
      <c r="D1781" t="s">
        <v>5818</v>
      </c>
      <c r="E1781" t="s">
        <v>5565</v>
      </c>
      <c r="F1781" t="e">
        <v>#N/A</v>
      </c>
      <c r="G1781" t="e">
        <f t="shared" si="27"/>
        <v>#N/A</v>
      </c>
    </row>
    <row r="1782" spans="1:7" x14ac:dyDescent="0.3">
      <c r="A1782" s="29" t="s">
        <v>5819</v>
      </c>
      <c r="B1782" t="s">
        <v>5819</v>
      </c>
      <c r="D1782" t="s">
        <v>5820</v>
      </c>
      <c r="E1782" t="s">
        <v>5565</v>
      </c>
      <c r="F1782" t="e">
        <v>#N/A</v>
      </c>
      <c r="G1782" t="e">
        <f t="shared" si="27"/>
        <v>#N/A</v>
      </c>
    </row>
    <row r="1783" spans="1:7" x14ac:dyDescent="0.3">
      <c r="A1783" s="29" t="s">
        <v>5821</v>
      </c>
      <c r="B1783" t="s">
        <v>5821</v>
      </c>
      <c r="D1783" t="s">
        <v>5822</v>
      </c>
      <c r="E1783" t="s">
        <v>5565</v>
      </c>
      <c r="F1783" t="e">
        <v>#N/A</v>
      </c>
      <c r="G1783" t="e">
        <f t="shared" si="27"/>
        <v>#N/A</v>
      </c>
    </row>
    <row r="1784" spans="1:7" x14ac:dyDescent="0.3">
      <c r="A1784" s="29" t="s">
        <v>5823</v>
      </c>
      <c r="B1784" t="s">
        <v>5823</v>
      </c>
      <c r="D1784" t="s">
        <v>5824</v>
      </c>
      <c r="E1784" t="s">
        <v>5565</v>
      </c>
      <c r="F1784" t="e">
        <v>#N/A</v>
      </c>
      <c r="G1784" t="e">
        <f t="shared" si="27"/>
        <v>#N/A</v>
      </c>
    </row>
    <row r="1785" spans="1:7" x14ac:dyDescent="0.3">
      <c r="A1785" s="29" t="s">
        <v>5825</v>
      </c>
      <c r="B1785" t="s">
        <v>5825</v>
      </c>
      <c r="D1785" t="s">
        <v>5826</v>
      </c>
      <c r="E1785" t="s">
        <v>5565</v>
      </c>
      <c r="F1785" t="e">
        <v>#N/A</v>
      </c>
      <c r="G1785" t="e">
        <f t="shared" si="27"/>
        <v>#N/A</v>
      </c>
    </row>
    <row r="1786" spans="1:7" x14ac:dyDescent="0.3">
      <c r="A1786" s="29" t="s">
        <v>5827</v>
      </c>
      <c r="B1786" t="s">
        <v>5827</v>
      </c>
      <c r="D1786" t="s">
        <v>5828</v>
      </c>
      <c r="E1786" t="s">
        <v>5565</v>
      </c>
      <c r="F1786" t="e">
        <v>#N/A</v>
      </c>
      <c r="G1786" t="e">
        <f t="shared" si="27"/>
        <v>#N/A</v>
      </c>
    </row>
    <row r="1787" spans="1:7" x14ac:dyDescent="0.3">
      <c r="A1787" s="29" t="s">
        <v>5829</v>
      </c>
      <c r="B1787" t="s">
        <v>5829</v>
      </c>
      <c r="D1787" t="s">
        <v>5830</v>
      </c>
      <c r="E1787" t="s">
        <v>0</v>
      </c>
      <c r="F1787" t="s">
        <v>2353</v>
      </c>
      <c r="G1787" t="str">
        <f t="shared" si="27"/>
        <v>Radiology Services</v>
      </c>
    </row>
    <row r="1788" spans="1:7" x14ac:dyDescent="0.3">
      <c r="A1788" s="29" t="s">
        <v>5831</v>
      </c>
      <c r="B1788" t="s">
        <v>5829</v>
      </c>
      <c r="C1788" t="s">
        <v>5168</v>
      </c>
      <c r="D1788" t="s">
        <v>5830</v>
      </c>
      <c r="E1788" t="s">
        <v>0</v>
      </c>
      <c r="F1788" t="s">
        <v>2353</v>
      </c>
      <c r="G1788" t="str">
        <f t="shared" si="27"/>
        <v>Radiology Services</v>
      </c>
    </row>
    <row r="1789" spans="1:7" x14ac:dyDescent="0.3">
      <c r="A1789" s="29" t="s">
        <v>5832</v>
      </c>
      <c r="B1789" t="s">
        <v>5829</v>
      </c>
      <c r="C1789">
        <v>26</v>
      </c>
      <c r="D1789" t="s">
        <v>5830</v>
      </c>
      <c r="E1789" t="s">
        <v>0</v>
      </c>
      <c r="F1789" t="s">
        <v>2353</v>
      </c>
      <c r="G1789" t="str">
        <f t="shared" si="27"/>
        <v>Radiology Services</v>
      </c>
    </row>
    <row r="1790" spans="1:7" x14ac:dyDescent="0.3">
      <c r="A1790" s="29" t="s">
        <v>5833</v>
      </c>
      <c r="B1790" t="s">
        <v>5833</v>
      </c>
      <c r="D1790" t="s">
        <v>5834</v>
      </c>
      <c r="E1790" t="s">
        <v>0</v>
      </c>
      <c r="F1790" t="s">
        <v>2353</v>
      </c>
      <c r="G1790" t="str">
        <f t="shared" si="27"/>
        <v>Radiology Services</v>
      </c>
    </row>
    <row r="1791" spans="1:7" x14ac:dyDescent="0.3">
      <c r="A1791" s="29" t="s">
        <v>5835</v>
      </c>
      <c r="B1791" t="s">
        <v>5833</v>
      </c>
      <c r="C1791" t="s">
        <v>5168</v>
      </c>
      <c r="D1791" t="s">
        <v>5834</v>
      </c>
      <c r="E1791" t="s">
        <v>0</v>
      </c>
      <c r="F1791" t="s">
        <v>2353</v>
      </c>
      <c r="G1791" t="str">
        <f t="shared" si="27"/>
        <v>Radiology Services</v>
      </c>
    </row>
    <row r="1792" spans="1:7" x14ac:dyDescent="0.3">
      <c r="A1792" s="29" t="s">
        <v>5836</v>
      </c>
      <c r="B1792" t="s">
        <v>5833</v>
      </c>
      <c r="C1792">
        <v>26</v>
      </c>
      <c r="D1792" t="s">
        <v>5834</v>
      </c>
      <c r="E1792" t="s">
        <v>0</v>
      </c>
      <c r="F1792" t="s">
        <v>2353</v>
      </c>
      <c r="G1792" t="str">
        <f t="shared" si="27"/>
        <v>Radiology Services</v>
      </c>
    </row>
    <row r="1793" spans="1:7" x14ac:dyDescent="0.3">
      <c r="A1793" s="29" t="s">
        <v>5837</v>
      </c>
      <c r="B1793" t="s">
        <v>5837</v>
      </c>
      <c r="D1793" t="s">
        <v>5838</v>
      </c>
      <c r="E1793" t="s">
        <v>0</v>
      </c>
      <c r="F1793" t="s">
        <v>2353</v>
      </c>
      <c r="G1793" t="str">
        <f t="shared" si="27"/>
        <v>Radiology Services</v>
      </c>
    </row>
    <row r="1794" spans="1:7" x14ac:dyDescent="0.3">
      <c r="A1794" s="29" t="s">
        <v>5839</v>
      </c>
      <c r="B1794" t="s">
        <v>5839</v>
      </c>
      <c r="D1794" t="s">
        <v>5838</v>
      </c>
      <c r="E1794" t="s">
        <v>0</v>
      </c>
      <c r="F1794" t="s">
        <v>2353</v>
      </c>
      <c r="G1794" t="str">
        <f t="shared" si="27"/>
        <v>Radiology Services</v>
      </c>
    </row>
    <row r="1795" spans="1:7" x14ac:dyDescent="0.3">
      <c r="A1795" s="29" t="s">
        <v>5840</v>
      </c>
      <c r="B1795" t="s">
        <v>5840</v>
      </c>
      <c r="D1795" t="s">
        <v>5838</v>
      </c>
      <c r="E1795" t="s">
        <v>0</v>
      </c>
      <c r="F1795" t="s">
        <v>2353</v>
      </c>
      <c r="G1795" t="str">
        <f t="shared" ref="G1795:G1858" si="28">VLOOKUP(F1795,$I$2:$J$27,2,FALSE)</f>
        <v>Radiology Services</v>
      </c>
    </row>
    <row r="1796" spans="1:7" x14ac:dyDescent="0.3">
      <c r="A1796" s="29" t="s">
        <v>5841</v>
      </c>
      <c r="B1796" t="s">
        <v>5841</v>
      </c>
      <c r="D1796" t="s">
        <v>5838</v>
      </c>
      <c r="E1796" t="s">
        <v>0</v>
      </c>
      <c r="F1796" t="s">
        <v>2353</v>
      </c>
      <c r="G1796" t="str">
        <f t="shared" si="28"/>
        <v>Radiology Services</v>
      </c>
    </row>
    <row r="1797" spans="1:7" x14ac:dyDescent="0.3">
      <c r="A1797" s="29" t="s">
        <v>5842</v>
      </c>
      <c r="B1797" t="s">
        <v>5842</v>
      </c>
      <c r="D1797" t="s">
        <v>5838</v>
      </c>
      <c r="E1797" t="s">
        <v>0</v>
      </c>
      <c r="F1797" t="s">
        <v>2353</v>
      </c>
      <c r="G1797" t="str">
        <f t="shared" si="28"/>
        <v>Radiology Services</v>
      </c>
    </row>
    <row r="1798" spans="1:7" x14ac:dyDescent="0.3">
      <c r="A1798" s="29" t="s">
        <v>5843</v>
      </c>
      <c r="B1798" t="s">
        <v>5843</v>
      </c>
      <c r="D1798" t="s">
        <v>5838</v>
      </c>
      <c r="E1798" t="s">
        <v>0</v>
      </c>
      <c r="F1798" t="s">
        <v>2353</v>
      </c>
      <c r="G1798" t="str">
        <f t="shared" si="28"/>
        <v>Radiology Services</v>
      </c>
    </row>
    <row r="1799" spans="1:7" x14ac:dyDescent="0.3">
      <c r="A1799" s="29" t="s">
        <v>5844</v>
      </c>
      <c r="B1799" t="s">
        <v>5844</v>
      </c>
      <c r="D1799" t="s">
        <v>5838</v>
      </c>
      <c r="E1799" t="s">
        <v>0</v>
      </c>
      <c r="F1799" t="s">
        <v>2353</v>
      </c>
      <c r="G1799" t="str">
        <f t="shared" si="28"/>
        <v>Radiology Services</v>
      </c>
    </row>
    <row r="1800" spans="1:7" x14ac:dyDescent="0.3">
      <c r="A1800" s="29" t="s">
        <v>5845</v>
      </c>
      <c r="B1800" t="s">
        <v>5845</v>
      </c>
      <c r="D1800" t="s">
        <v>5838</v>
      </c>
      <c r="E1800" t="s">
        <v>0</v>
      </c>
      <c r="F1800" t="s">
        <v>2353</v>
      </c>
      <c r="G1800" t="str">
        <f t="shared" si="28"/>
        <v>Radiology Services</v>
      </c>
    </row>
    <row r="1801" spans="1:7" x14ac:dyDescent="0.3">
      <c r="A1801" s="29" t="s">
        <v>5846</v>
      </c>
      <c r="B1801" t="s">
        <v>5846</v>
      </c>
      <c r="D1801" t="s">
        <v>5838</v>
      </c>
      <c r="E1801" t="s">
        <v>0</v>
      </c>
      <c r="F1801" t="s">
        <v>2353</v>
      </c>
      <c r="G1801" t="str">
        <f t="shared" si="28"/>
        <v>Radiology Services</v>
      </c>
    </row>
    <row r="1802" spans="1:7" x14ac:dyDescent="0.3">
      <c r="A1802" s="29" t="s">
        <v>5847</v>
      </c>
      <c r="B1802" t="s">
        <v>5847</v>
      </c>
      <c r="D1802" t="s">
        <v>5838</v>
      </c>
      <c r="E1802" t="s">
        <v>0</v>
      </c>
      <c r="F1802" t="s">
        <v>2353</v>
      </c>
      <c r="G1802" t="str">
        <f t="shared" si="28"/>
        <v>Radiology Services</v>
      </c>
    </row>
    <row r="1803" spans="1:7" x14ac:dyDescent="0.3">
      <c r="A1803" s="29" t="s">
        <v>5848</v>
      </c>
      <c r="B1803" t="s">
        <v>5848</v>
      </c>
      <c r="D1803" t="s">
        <v>5838</v>
      </c>
      <c r="E1803" t="s">
        <v>0</v>
      </c>
      <c r="F1803" t="s">
        <v>2353</v>
      </c>
      <c r="G1803" t="str">
        <f t="shared" si="28"/>
        <v>Radiology Services</v>
      </c>
    </row>
    <row r="1804" spans="1:7" x14ac:dyDescent="0.3">
      <c r="A1804" s="29" t="s">
        <v>5849</v>
      </c>
      <c r="B1804" t="s">
        <v>5849</v>
      </c>
      <c r="D1804" t="s">
        <v>5838</v>
      </c>
      <c r="E1804" t="s">
        <v>0</v>
      </c>
      <c r="F1804" t="s">
        <v>2353</v>
      </c>
      <c r="G1804" t="str">
        <f t="shared" si="28"/>
        <v>Radiology Services</v>
      </c>
    </row>
    <row r="1805" spans="1:7" x14ac:dyDescent="0.3">
      <c r="A1805" s="29" t="s">
        <v>5850</v>
      </c>
      <c r="B1805" t="s">
        <v>5850</v>
      </c>
      <c r="D1805" t="s">
        <v>5851</v>
      </c>
      <c r="E1805" t="s">
        <v>0</v>
      </c>
      <c r="F1805" t="s">
        <v>2353</v>
      </c>
      <c r="G1805" t="str">
        <f t="shared" si="28"/>
        <v>Radiology Services</v>
      </c>
    </row>
    <row r="1806" spans="1:7" x14ac:dyDescent="0.3">
      <c r="A1806" s="29" t="s">
        <v>5852</v>
      </c>
      <c r="B1806" t="s">
        <v>5852</v>
      </c>
      <c r="D1806" t="s">
        <v>5853</v>
      </c>
      <c r="E1806" t="s">
        <v>0</v>
      </c>
      <c r="F1806" t="s">
        <v>2353</v>
      </c>
      <c r="G1806" t="str">
        <f t="shared" si="28"/>
        <v>Radiology Services</v>
      </c>
    </row>
    <row r="1807" spans="1:7" x14ac:dyDescent="0.3">
      <c r="A1807" s="29" t="s">
        <v>5854</v>
      </c>
      <c r="B1807" t="s">
        <v>5854</v>
      </c>
      <c r="D1807" t="s">
        <v>5855</v>
      </c>
      <c r="E1807" t="s">
        <v>2</v>
      </c>
      <c r="F1807" t="s">
        <v>2353</v>
      </c>
      <c r="G1807" t="str">
        <f t="shared" si="28"/>
        <v>Radiology Services</v>
      </c>
    </row>
    <row r="1808" spans="1:7" x14ac:dyDescent="0.3">
      <c r="A1808" s="29" t="s">
        <v>5856</v>
      </c>
      <c r="B1808" t="s">
        <v>5856</v>
      </c>
      <c r="D1808" t="s">
        <v>5857</v>
      </c>
      <c r="E1808" t="s">
        <v>5565</v>
      </c>
      <c r="F1808" t="s">
        <v>2338</v>
      </c>
      <c r="G1808" t="str">
        <f t="shared" si="28"/>
        <v>Medicine and Surgery Services</v>
      </c>
    </row>
    <row r="1809" spans="1:7" x14ac:dyDescent="0.3">
      <c r="A1809" s="29" t="s">
        <v>5858</v>
      </c>
      <c r="B1809" t="s">
        <v>5858</v>
      </c>
      <c r="D1809" t="s">
        <v>5859</v>
      </c>
      <c r="E1809" t="s">
        <v>5565</v>
      </c>
      <c r="F1809" t="s">
        <v>2338</v>
      </c>
      <c r="G1809" t="str">
        <f t="shared" si="28"/>
        <v>Medicine and Surgery Services</v>
      </c>
    </row>
    <row r="1810" spans="1:7" x14ac:dyDescent="0.3">
      <c r="A1810" s="29" t="s">
        <v>5860</v>
      </c>
      <c r="B1810" t="s">
        <v>5860</v>
      </c>
      <c r="D1810" t="s">
        <v>5861</v>
      </c>
      <c r="E1810" t="s">
        <v>5565</v>
      </c>
      <c r="F1810" t="s">
        <v>2338</v>
      </c>
      <c r="G1810" t="str">
        <f t="shared" si="28"/>
        <v>Medicine and Surgery Services</v>
      </c>
    </row>
    <row r="1811" spans="1:7" x14ac:dyDescent="0.3">
      <c r="A1811" s="29" t="s">
        <v>5862</v>
      </c>
      <c r="B1811" t="s">
        <v>5862</v>
      </c>
      <c r="D1811" t="s">
        <v>5863</v>
      </c>
      <c r="E1811" t="s">
        <v>5565</v>
      </c>
      <c r="F1811" t="s">
        <v>2338</v>
      </c>
      <c r="G1811" t="str">
        <f t="shared" si="28"/>
        <v>Medicine and Surgery Services</v>
      </c>
    </row>
    <row r="1812" spans="1:7" x14ac:dyDescent="0.3">
      <c r="A1812" s="29" t="s">
        <v>5864</v>
      </c>
      <c r="B1812" t="s">
        <v>5864</v>
      </c>
      <c r="D1812" t="s">
        <v>5865</v>
      </c>
      <c r="E1812" t="s">
        <v>5565</v>
      </c>
      <c r="F1812" t="s">
        <v>2338</v>
      </c>
      <c r="G1812" t="str">
        <f t="shared" si="28"/>
        <v>Medicine and Surgery Services</v>
      </c>
    </row>
    <row r="1813" spans="1:7" x14ac:dyDescent="0.3">
      <c r="A1813" s="29" t="s">
        <v>5866</v>
      </c>
      <c r="B1813" t="s">
        <v>5866</v>
      </c>
      <c r="D1813" t="s">
        <v>5867</v>
      </c>
      <c r="E1813" t="s">
        <v>5565</v>
      </c>
      <c r="F1813" t="s">
        <v>2338</v>
      </c>
      <c r="G1813" t="str">
        <f t="shared" si="28"/>
        <v>Medicine and Surgery Services</v>
      </c>
    </row>
    <row r="1814" spans="1:7" x14ac:dyDescent="0.3">
      <c r="A1814" s="29" t="s">
        <v>5868</v>
      </c>
      <c r="B1814" t="s">
        <v>5868</v>
      </c>
      <c r="D1814" t="s">
        <v>5869</v>
      </c>
      <c r="E1814" t="s">
        <v>5565</v>
      </c>
      <c r="F1814" t="s">
        <v>2338</v>
      </c>
      <c r="G1814" t="str">
        <f t="shared" si="28"/>
        <v>Medicine and Surgery Services</v>
      </c>
    </row>
    <row r="1815" spans="1:7" x14ac:dyDescent="0.3">
      <c r="A1815" s="29" t="s">
        <v>5870</v>
      </c>
      <c r="B1815" t="s">
        <v>5870</v>
      </c>
      <c r="D1815" t="s">
        <v>5871</v>
      </c>
      <c r="E1815" t="s">
        <v>5565</v>
      </c>
      <c r="F1815" t="s">
        <v>2338</v>
      </c>
      <c r="G1815" t="str">
        <f t="shared" si="28"/>
        <v>Medicine and Surgery Services</v>
      </c>
    </row>
    <row r="1816" spans="1:7" x14ac:dyDescent="0.3">
      <c r="A1816" s="29" t="s">
        <v>5872</v>
      </c>
      <c r="B1816" t="s">
        <v>5872</v>
      </c>
      <c r="D1816" t="s">
        <v>5873</v>
      </c>
      <c r="E1816" t="s">
        <v>5565</v>
      </c>
      <c r="F1816" t="s">
        <v>2338</v>
      </c>
      <c r="G1816" t="str">
        <f t="shared" si="28"/>
        <v>Medicine and Surgery Services</v>
      </c>
    </row>
    <row r="1817" spans="1:7" x14ac:dyDescent="0.3">
      <c r="A1817" s="29" t="s">
        <v>5874</v>
      </c>
      <c r="B1817" t="s">
        <v>5874</v>
      </c>
      <c r="D1817" t="s">
        <v>5875</v>
      </c>
      <c r="E1817" t="s">
        <v>5565</v>
      </c>
      <c r="F1817" t="s">
        <v>2338</v>
      </c>
      <c r="G1817" t="str">
        <f t="shared" si="28"/>
        <v>Medicine and Surgery Services</v>
      </c>
    </row>
    <row r="1818" spans="1:7" x14ac:dyDescent="0.3">
      <c r="A1818" s="29" t="s">
        <v>5876</v>
      </c>
      <c r="B1818" t="s">
        <v>5876</v>
      </c>
      <c r="D1818" t="s">
        <v>5877</v>
      </c>
      <c r="E1818" t="s">
        <v>5565</v>
      </c>
      <c r="F1818" t="s">
        <v>2338</v>
      </c>
      <c r="G1818" t="str">
        <f t="shared" si="28"/>
        <v>Medicine and Surgery Services</v>
      </c>
    </row>
    <row r="1819" spans="1:7" x14ac:dyDescent="0.3">
      <c r="A1819" s="29" t="s">
        <v>5878</v>
      </c>
      <c r="B1819" t="s">
        <v>5878</v>
      </c>
      <c r="D1819" t="s">
        <v>5879</v>
      </c>
      <c r="E1819" t="s">
        <v>5565</v>
      </c>
      <c r="F1819" t="s">
        <v>2338</v>
      </c>
      <c r="G1819" t="str">
        <f t="shared" si="28"/>
        <v>Medicine and Surgery Services</v>
      </c>
    </row>
    <row r="1820" spans="1:7" x14ac:dyDescent="0.3">
      <c r="A1820" s="29" t="s">
        <v>5880</v>
      </c>
      <c r="B1820" t="s">
        <v>5880</v>
      </c>
      <c r="D1820" t="s">
        <v>5881</v>
      </c>
      <c r="E1820" t="s">
        <v>5565</v>
      </c>
      <c r="F1820" t="s">
        <v>2338</v>
      </c>
      <c r="G1820" t="str">
        <f t="shared" si="28"/>
        <v>Medicine and Surgery Services</v>
      </c>
    </row>
    <row r="1821" spans="1:7" x14ac:dyDescent="0.3">
      <c r="A1821" s="29" t="s">
        <v>5882</v>
      </c>
      <c r="B1821" t="s">
        <v>5882</v>
      </c>
      <c r="D1821" t="s">
        <v>5883</v>
      </c>
      <c r="E1821" t="s">
        <v>5565</v>
      </c>
      <c r="F1821" t="s">
        <v>2338</v>
      </c>
      <c r="G1821" t="str">
        <f t="shared" si="28"/>
        <v>Medicine and Surgery Services</v>
      </c>
    </row>
    <row r="1822" spans="1:7" x14ac:dyDescent="0.3">
      <c r="A1822" s="29" t="s">
        <v>5884</v>
      </c>
      <c r="B1822" t="s">
        <v>5884</v>
      </c>
      <c r="D1822" t="s">
        <v>5885</v>
      </c>
      <c r="E1822" t="s">
        <v>5565</v>
      </c>
      <c r="F1822" t="s">
        <v>2338</v>
      </c>
      <c r="G1822" t="str">
        <f t="shared" si="28"/>
        <v>Medicine and Surgery Services</v>
      </c>
    </row>
    <row r="1823" spans="1:7" x14ac:dyDescent="0.3">
      <c r="A1823" s="29" t="s">
        <v>5886</v>
      </c>
      <c r="B1823" t="s">
        <v>5886</v>
      </c>
      <c r="D1823" t="s">
        <v>5887</v>
      </c>
      <c r="E1823" t="s">
        <v>5565</v>
      </c>
      <c r="F1823" t="s">
        <v>2338</v>
      </c>
      <c r="G1823" t="str">
        <f t="shared" si="28"/>
        <v>Medicine and Surgery Services</v>
      </c>
    </row>
    <row r="1824" spans="1:7" x14ac:dyDescent="0.3">
      <c r="A1824" s="29" t="s">
        <v>5888</v>
      </c>
      <c r="B1824" t="s">
        <v>5888</v>
      </c>
      <c r="D1824" t="s">
        <v>5889</v>
      </c>
      <c r="E1824" t="s">
        <v>5565</v>
      </c>
      <c r="F1824" t="s">
        <v>2338</v>
      </c>
      <c r="G1824" t="str">
        <f t="shared" si="28"/>
        <v>Medicine and Surgery Services</v>
      </c>
    </row>
    <row r="1825" spans="1:7" x14ac:dyDescent="0.3">
      <c r="A1825" s="29" t="s">
        <v>5890</v>
      </c>
      <c r="B1825" t="s">
        <v>5890</v>
      </c>
      <c r="D1825" t="s">
        <v>5891</v>
      </c>
      <c r="E1825" t="s">
        <v>5565</v>
      </c>
      <c r="F1825" t="s">
        <v>2338</v>
      </c>
      <c r="G1825" t="str">
        <f t="shared" si="28"/>
        <v>Medicine and Surgery Services</v>
      </c>
    </row>
    <row r="1826" spans="1:7" x14ac:dyDescent="0.3">
      <c r="A1826" s="29" t="s">
        <v>5892</v>
      </c>
      <c r="B1826" t="s">
        <v>5892</v>
      </c>
      <c r="D1826" t="s">
        <v>5893</v>
      </c>
      <c r="E1826" t="s">
        <v>5565</v>
      </c>
      <c r="F1826" t="s">
        <v>2338</v>
      </c>
      <c r="G1826" t="str">
        <f t="shared" si="28"/>
        <v>Medicine and Surgery Services</v>
      </c>
    </row>
    <row r="1827" spans="1:7" x14ac:dyDescent="0.3">
      <c r="A1827" s="29" t="s">
        <v>5894</v>
      </c>
      <c r="B1827" t="s">
        <v>5894</v>
      </c>
      <c r="D1827" t="s">
        <v>5895</v>
      </c>
      <c r="E1827" t="s">
        <v>5565</v>
      </c>
      <c r="F1827" t="s">
        <v>2338</v>
      </c>
      <c r="G1827" t="str">
        <f t="shared" si="28"/>
        <v>Medicine and Surgery Services</v>
      </c>
    </row>
    <row r="1828" spans="1:7" x14ac:dyDescent="0.3">
      <c r="A1828" s="29" t="s">
        <v>5896</v>
      </c>
      <c r="B1828" t="s">
        <v>5896</v>
      </c>
      <c r="D1828" t="s">
        <v>5897</v>
      </c>
      <c r="E1828" t="s">
        <v>5565</v>
      </c>
      <c r="F1828" t="s">
        <v>2338</v>
      </c>
      <c r="G1828" t="str">
        <f t="shared" si="28"/>
        <v>Medicine and Surgery Services</v>
      </c>
    </row>
    <row r="1829" spans="1:7" x14ac:dyDescent="0.3">
      <c r="A1829" s="29" t="s">
        <v>5898</v>
      </c>
      <c r="B1829" t="s">
        <v>5898</v>
      </c>
      <c r="D1829" t="s">
        <v>5899</v>
      </c>
      <c r="E1829" t="s">
        <v>5565</v>
      </c>
      <c r="F1829" t="s">
        <v>2338</v>
      </c>
      <c r="G1829" t="str">
        <f t="shared" si="28"/>
        <v>Medicine and Surgery Services</v>
      </c>
    </row>
    <row r="1830" spans="1:7" x14ac:dyDescent="0.3">
      <c r="A1830" s="29" t="s">
        <v>5900</v>
      </c>
      <c r="B1830" t="s">
        <v>5900</v>
      </c>
      <c r="D1830" t="s">
        <v>5901</v>
      </c>
      <c r="E1830" t="s">
        <v>5565</v>
      </c>
      <c r="F1830" t="s">
        <v>2338</v>
      </c>
      <c r="G1830" t="str">
        <f t="shared" si="28"/>
        <v>Medicine and Surgery Services</v>
      </c>
    </row>
    <row r="1831" spans="1:7" x14ac:dyDescent="0.3">
      <c r="A1831" s="29" t="s">
        <v>5902</v>
      </c>
      <c r="B1831" t="s">
        <v>5902</v>
      </c>
      <c r="D1831" t="s">
        <v>5903</v>
      </c>
      <c r="E1831" t="s">
        <v>5565</v>
      </c>
      <c r="F1831" t="s">
        <v>2338</v>
      </c>
      <c r="G1831" t="str">
        <f t="shared" si="28"/>
        <v>Medicine and Surgery Services</v>
      </c>
    </row>
    <row r="1832" spans="1:7" x14ac:dyDescent="0.3">
      <c r="A1832" s="29" t="s">
        <v>5904</v>
      </c>
      <c r="B1832" t="s">
        <v>5904</v>
      </c>
      <c r="D1832" t="s">
        <v>5905</v>
      </c>
      <c r="E1832" t="s">
        <v>5565</v>
      </c>
      <c r="F1832" t="s">
        <v>2338</v>
      </c>
      <c r="G1832" t="str">
        <f t="shared" si="28"/>
        <v>Medicine and Surgery Services</v>
      </c>
    </row>
    <row r="1833" spans="1:7" x14ac:dyDescent="0.3">
      <c r="A1833" s="29" t="s">
        <v>5906</v>
      </c>
      <c r="B1833" t="s">
        <v>5906</v>
      </c>
      <c r="D1833" t="s">
        <v>5907</v>
      </c>
      <c r="E1833" t="s">
        <v>5565</v>
      </c>
      <c r="F1833" t="s">
        <v>2338</v>
      </c>
      <c r="G1833" t="str">
        <f t="shared" si="28"/>
        <v>Medicine and Surgery Services</v>
      </c>
    </row>
    <row r="1834" spans="1:7" x14ac:dyDescent="0.3">
      <c r="A1834" s="29" t="s">
        <v>5908</v>
      </c>
      <c r="B1834" t="s">
        <v>5908</v>
      </c>
      <c r="D1834" t="s">
        <v>5909</v>
      </c>
      <c r="E1834" t="s">
        <v>5565</v>
      </c>
      <c r="F1834" t="s">
        <v>2338</v>
      </c>
      <c r="G1834" t="str">
        <f t="shared" si="28"/>
        <v>Medicine and Surgery Services</v>
      </c>
    </row>
    <row r="1835" spans="1:7" x14ac:dyDescent="0.3">
      <c r="A1835" s="29" t="s">
        <v>5910</v>
      </c>
      <c r="B1835" t="s">
        <v>5910</v>
      </c>
      <c r="D1835" t="s">
        <v>5911</v>
      </c>
      <c r="E1835" t="s">
        <v>5565</v>
      </c>
      <c r="F1835" t="s">
        <v>2338</v>
      </c>
      <c r="G1835" t="str">
        <f t="shared" si="28"/>
        <v>Medicine and Surgery Services</v>
      </c>
    </row>
    <row r="1836" spans="1:7" x14ac:dyDescent="0.3">
      <c r="A1836" s="29" t="s">
        <v>5912</v>
      </c>
      <c r="B1836" t="s">
        <v>5912</v>
      </c>
      <c r="D1836" t="s">
        <v>5913</v>
      </c>
      <c r="E1836" t="s">
        <v>5565</v>
      </c>
      <c r="F1836" t="s">
        <v>2338</v>
      </c>
      <c r="G1836" t="str">
        <f t="shared" si="28"/>
        <v>Medicine and Surgery Services</v>
      </c>
    </row>
    <row r="1837" spans="1:7" x14ac:dyDescent="0.3">
      <c r="A1837" s="29" t="s">
        <v>5914</v>
      </c>
      <c r="B1837" t="s">
        <v>5914</v>
      </c>
      <c r="D1837" t="s">
        <v>5915</v>
      </c>
      <c r="E1837" t="s">
        <v>5565</v>
      </c>
      <c r="F1837" t="s">
        <v>2338</v>
      </c>
      <c r="G1837" t="str">
        <f t="shared" si="28"/>
        <v>Medicine and Surgery Services</v>
      </c>
    </row>
    <row r="1838" spans="1:7" x14ac:dyDescent="0.3">
      <c r="A1838" s="29" t="s">
        <v>5916</v>
      </c>
      <c r="B1838" t="s">
        <v>5916</v>
      </c>
      <c r="D1838" t="s">
        <v>5917</v>
      </c>
      <c r="E1838" t="s">
        <v>5565</v>
      </c>
      <c r="F1838" t="s">
        <v>2338</v>
      </c>
      <c r="G1838" t="str">
        <f t="shared" si="28"/>
        <v>Medicine and Surgery Services</v>
      </c>
    </row>
    <row r="1839" spans="1:7" x14ac:dyDescent="0.3">
      <c r="A1839" s="29" t="s">
        <v>5918</v>
      </c>
      <c r="B1839" t="s">
        <v>5918</v>
      </c>
      <c r="D1839" t="s">
        <v>5919</v>
      </c>
      <c r="E1839" t="s">
        <v>5565</v>
      </c>
      <c r="F1839" t="s">
        <v>2338</v>
      </c>
      <c r="G1839" t="str">
        <f t="shared" si="28"/>
        <v>Medicine and Surgery Services</v>
      </c>
    </row>
    <row r="1840" spans="1:7" x14ac:dyDescent="0.3">
      <c r="A1840" s="29" t="s">
        <v>5920</v>
      </c>
      <c r="B1840" t="s">
        <v>5920</v>
      </c>
      <c r="D1840" t="s">
        <v>5921</v>
      </c>
      <c r="E1840" t="s">
        <v>5565</v>
      </c>
      <c r="F1840" t="s">
        <v>2338</v>
      </c>
      <c r="G1840" t="str">
        <f t="shared" si="28"/>
        <v>Medicine and Surgery Services</v>
      </c>
    </row>
    <row r="1841" spans="1:7" x14ac:dyDescent="0.3">
      <c r="A1841" s="29" t="s">
        <v>5922</v>
      </c>
      <c r="B1841" t="s">
        <v>5922</v>
      </c>
      <c r="D1841" t="s">
        <v>5923</v>
      </c>
      <c r="E1841" t="s">
        <v>5565</v>
      </c>
      <c r="F1841" t="s">
        <v>2338</v>
      </c>
      <c r="G1841" t="str">
        <f t="shared" si="28"/>
        <v>Medicine and Surgery Services</v>
      </c>
    </row>
    <row r="1842" spans="1:7" x14ac:dyDescent="0.3">
      <c r="A1842" s="29" t="s">
        <v>5924</v>
      </c>
      <c r="B1842" t="s">
        <v>5924</v>
      </c>
      <c r="D1842" t="s">
        <v>5925</v>
      </c>
      <c r="E1842" t="s">
        <v>5565</v>
      </c>
      <c r="F1842" t="s">
        <v>2338</v>
      </c>
      <c r="G1842" t="str">
        <f t="shared" si="28"/>
        <v>Medicine and Surgery Services</v>
      </c>
    </row>
    <row r="1843" spans="1:7" x14ac:dyDescent="0.3">
      <c r="A1843" s="29" t="s">
        <v>5926</v>
      </c>
      <c r="B1843" t="s">
        <v>5926</v>
      </c>
      <c r="D1843" t="s">
        <v>5927</v>
      </c>
      <c r="E1843" t="s">
        <v>5565</v>
      </c>
      <c r="F1843" t="s">
        <v>2338</v>
      </c>
      <c r="G1843" t="str">
        <f t="shared" si="28"/>
        <v>Medicine and Surgery Services</v>
      </c>
    </row>
    <row r="1844" spans="1:7" x14ac:dyDescent="0.3">
      <c r="A1844" s="29" t="s">
        <v>5928</v>
      </c>
      <c r="B1844" t="s">
        <v>5928</v>
      </c>
      <c r="D1844" t="s">
        <v>5929</v>
      </c>
      <c r="E1844" t="s">
        <v>5565</v>
      </c>
      <c r="F1844" t="s">
        <v>2338</v>
      </c>
      <c r="G1844" t="str">
        <f t="shared" si="28"/>
        <v>Medicine and Surgery Services</v>
      </c>
    </row>
    <row r="1845" spans="1:7" x14ac:dyDescent="0.3">
      <c r="A1845" s="29" t="s">
        <v>5930</v>
      </c>
      <c r="B1845" t="s">
        <v>5930</v>
      </c>
      <c r="D1845" t="s">
        <v>5931</v>
      </c>
      <c r="E1845" t="s">
        <v>5565</v>
      </c>
      <c r="F1845" t="s">
        <v>2338</v>
      </c>
      <c r="G1845" t="str">
        <f t="shared" si="28"/>
        <v>Medicine and Surgery Services</v>
      </c>
    </row>
    <row r="1846" spans="1:7" x14ac:dyDescent="0.3">
      <c r="A1846" s="29" t="s">
        <v>5932</v>
      </c>
      <c r="B1846" t="s">
        <v>5932</v>
      </c>
      <c r="D1846" t="s">
        <v>5933</v>
      </c>
      <c r="E1846" t="s">
        <v>5565</v>
      </c>
      <c r="F1846" t="s">
        <v>2338</v>
      </c>
      <c r="G1846" t="str">
        <f t="shared" si="28"/>
        <v>Medicine and Surgery Services</v>
      </c>
    </row>
    <row r="1847" spans="1:7" x14ac:dyDescent="0.3">
      <c r="A1847" s="29" t="s">
        <v>5934</v>
      </c>
      <c r="B1847" t="s">
        <v>5934</v>
      </c>
      <c r="D1847" t="s">
        <v>5935</v>
      </c>
      <c r="E1847" t="s">
        <v>5565</v>
      </c>
      <c r="F1847" t="s">
        <v>2338</v>
      </c>
      <c r="G1847" t="str">
        <f t="shared" si="28"/>
        <v>Medicine and Surgery Services</v>
      </c>
    </row>
    <row r="1848" spans="1:7" x14ac:dyDescent="0.3">
      <c r="A1848" s="29" t="s">
        <v>5936</v>
      </c>
      <c r="B1848" t="s">
        <v>5936</v>
      </c>
      <c r="D1848" t="s">
        <v>5937</v>
      </c>
      <c r="E1848" t="s">
        <v>5565</v>
      </c>
      <c r="F1848" t="s">
        <v>2338</v>
      </c>
      <c r="G1848" t="str">
        <f t="shared" si="28"/>
        <v>Medicine and Surgery Services</v>
      </c>
    </row>
    <row r="1849" spans="1:7" x14ac:dyDescent="0.3">
      <c r="A1849" s="29" t="s">
        <v>5938</v>
      </c>
      <c r="B1849" t="s">
        <v>5938</v>
      </c>
      <c r="D1849" t="s">
        <v>5939</v>
      </c>
      <c r="E1849" t="s">
        <v>5565</v>
      </c>
      <c r="F1849" t="s">
        <v>2338</v>
      </c>
      <c r="G1849" t="str">
        <f t="shared" si="28"/>
        <v>Medicine and Surgery Services</v>
      </c>
    </row>
    <row r="1850" spans="1:7" x14ac:dyDescent="0.3">
      <c r="A1850" s="29" t="s">
        <v>5940</v>
      </c>
      <c r="B1850" t="s">
        <v>5940</v>
      </c>
      <c r="D1850" t="s">
        <v>5941</v>
      </c>
      <c r="E1850" t="s">
        <v>5565</v>
      </c>
      <c r="F1850" t="s">
        <v>2338</v>
      </c>
      <c r="G1850" t="str">
        <f t="shared" si="28"/>
        <v>Medicine and Surgery Services</v>
      </c>
    </row>
    <row r="1851" spans="1:7" x14ac:dyDescent="0.3">
      <c r="A1851" s="29" t="s">
        <v>5942</v>
      </c>
      <c r="B1851" t="s">
        <v>5942</v>
      </c>
      <c r="D1851" t="s">
        <v>5943</v>
      </c>
      <c r="E1851" t="s">
        <v>5565</v>
      </c>
      <c r="F1851" t="s">
        <v>2338</v>
      </c>
      <c r="G1851" t="str">
        <f t="shared" si="28"/>
        <v>Medicine and Surgery Services</v>
      </c>
    </row>
    <row r="1852" spans="1:7" x14ac:dyDescent="0.3">
      <c r="A1852" s="29" t="s">
        <v>5944</v>
      </c>
      <c r="B1852" t="s">
        <v>5944</v>
      </c>
      <c r="D1852" t="s">
        <v>5945</v>
      </c>
      <c r="E1852" t="s">
        <v>5565</v>
      </c>
      <c r="F1852" t="s">
        <v>2338</v>
      </c>
      <c r="G1852" t="str">
        <f t="shared" si="28"/>
        <v>Medicine and Surgery Services</v>
      </c>
    </row>
    <row r="1853" spans="1:7" x14ac:dyDescent="0.3">
      <c r="A1853" s="29" t="s">
        <v>5946</v>
      </c>
      <c r="B1853" t="s">
        <v>5946</v>
      </c>
      <c r="D1853" t="s">
        <v>5947</v>
      </c>
      <c r="E1853" t="s">
        <v>5565</v>
      </c>
      <c r="F1853" t="s">
        <v>2338</v>
      </c>
      <c r="G1853" t="str">
        <f t="shared" si="28"/>
        <v>Medicine and Surgery Services</v>
      </c>
    </row>
    <row r="1854" spans="1:7" x14ac:dyDescent="0.3">
      <c r="A1854" s="29" t="s">
        <v>5948</v>
      </c>
      <c r="B1854" t="s">
        <v>5948</v>
      </c>
      <c r="D1854" t="s">
        <v>5949</v>
      </c>
      <c r="E1854" t="s">
        <v>5565</v>
      </c>
      <c r="F1854" t="s">
        <v>2338</v>
      </c>
      <c r="G1854" t="str">
        <f t="shared" si="28"/>
        <v>Medicine and Surgery Services</v>
      </c>
    </row>
    <row r="1855" spans="1:7" x14ac:dyDescent="0.3">
      <c r="A1855" s="29" t="s">
        <v>5950</v>
      </c>
      <c r="B1855" t="s">
        <v>5950</v>
      </c>
      <c r="D1855" t="s">
        <v>5951</v>
      </c>
      <c r="E1855" t="s">
        <v>5565</v>
      </c>
      <c r="F1855" t="s">
        <v>2338</v>
      </c>
      <c r="G1855" t="str">
        <f t="shared" si="28"/>
        <v>Medicine and Surgery Services</v>
      </c>
    </row>
    <row r="1856" spans="1:7" x14ac:dyDescent="0.3">
      <c r="A1856" s="29" t="s">
        <v>5952</v>
      </c>
      <c r="B1856" t="s">
        <v>5952</v>
      </c>
      <c r="D1856" t="s">
        <v>5953</v>
      </c>
      <c r="E1856" t="s">
        <v>2323</v>
      </c>
      <c r="F1856" t="s">
        <v>2338</v>
      </c>
      <c r="G1856" t="str">
        <f t="shared" si="28"/>
        <v>Medicine and Surgery Services</v>
      </c>
    </row>
    <row r="1857" spans="1:7" x14ac:dyDescent="0.3">
      <c r="A1857" s="29" t="s">
        <v>5954</v>
      </c>
      <c r="B1857" t="s">
        <v>5954</v>
      </c>
      <c r="D1857" t="s">
        <v>5955</v>
      </c>
      <c r="E1857" t="s">
        <v>2323</v>
      </c>
      <c r="F1857" t="s">
        <v>2338</v>
      </c>
      <c r="G1857" t="str">
        <f t="shared" si="28"/>
        <v>Medicine and Surgery Services</v>
      </c>
    </row>
    <row r="1858" spans="1:7" x14ac:dyDescent="0.3">
      <c r="A1858" s="29" t="s">
        <v>5956</v>
      </c>
      <c r="B1858" t="s">
        <v>5956</v>
      </c>
      <c r="D1858" t="s">
        <v>5957</v>
      </c>
      <c r="E1858" t="s">
        <v>2323</v>
      </c>
      <c r="F1858" t="s">
        <v>2338</v>
      </c>
      <c r="G1858" t="str">
        <f t="shared" si="28"/>
        <v>Medicine and Surgery Services</v>
      </c>
    </row>
    <row r="1859" spans="1:7" x14ac:dyDescent="0.3">
      <c r="A1859" s="29" t="s">
        <v>5958</v>
      </c>
      <c r="B1859" t="s">
        <v>5958</v>
      </c>
      <c r="D1859" t="s">
        <v>5959</v>
      </c>
      <c r="E1859" t="s">
        <v>2323</v>
      </c>
      <c r="F1859" t="s">
        <v>2338</v>
      </c>
      <c r="G1859" t="str">
        <f t="shared" ref="G1859:G1922" si="29">VLOOKUP(F1859,$I$2:$J$27,2,FALSE)</f>
        <v>Medicine and Surgery Services</v>
      </c>
    </row>
    <row r="1860" spans="1:7" x14ac:dyDescent="0.3">
      <c r="A1860" s="29" t="s">
        <v>5960</v>
      </c>
      <c r="B1860" t="s">
        <v>5960</v>
      </c>
      <c r="D1860" t="s">
        <v>5961</v>
      </c>
      <c r="E1860" t="s">
        <v>2323</v>
      </c>
      <c r="F1860" t="s">
        <v>2338</v>
      </c>
      <c r="G1860" t="str">
        <f t="shared" si="29"/>
        <v>Medicine and Surgery Services</v>
      </c>
    </row>
    <row r="1861" spans="1:7" x14ac:dyDescent="0.3">
      <c r="A1861" s="29" t="s">
        <v>5962</v>
      </c>
      <c r="B1861" t="s">
        <v>5962</v>
      </c>
      <c r="D1861" t="s">
        <v>5963</v>
      </c>
      <c r="E1861" t="s">
        <v>2323</v>
      </c>
      <c r="F1861" t="s">
        <v>2338</v>
      </c>
      <c r="G1861" t="str">
        <f t="shared" si="29"/>
        <v>Medicine and Surgery Services</v>
      </c>
    </row>
    <row r="1862" spans="1:7" x14ac:dyDescent="0.3">
      <c r="A1862" s="29" t="s">
        <v>5964</v>
      </c>
      <c r="B1862" t="s">
        <v>5964</v>
      </c>
      <c r="D1862" t="s">
        <v>5965</v>
      </c>
      <c r="E1862" t="s">
        <v>2323</v>
      </c>
      <c r="F1862" t="s">
        <v>2338</v>
      </c>
      <c r="G1862" t="str">
        <f t="shared" si="29"/>
        <v>Medicine and Surgery Services</v>
      </c>
    </row>
    <row r="1863" spans="1:7" x14ac:dyDescent="0.3">
      <c r="A1863" s="29" t="s">
        <v>5966</v>
      </c>
      <c r="B1863" t="s">
        <v>5966</v>
      </c>
      <c r="D1863" t="s">
        <v>5967</v>
      </c>
      <c r="E1863" t="s">
        <v>2323</v>
      </c>
      <c r="F1863" t="s">
        <v>2338</v>
      </c>
      <c r="G1863" t="str">
        <f t="shared" si="29"/>
        <v>Medicine and Surgery Services</v>
      </c>
    </row>
    <row r="1864" spans="1:7" x14ac:dyDescent="0.3">
      <c r="A1864" s="29" t="s">
        <v>5968</v>
      </c>
      <c r="B1864" t="s">
        <v>5968</v>
      </c>
      <c r="D1864" t="s">
        <v>5969</v>
      </c>
      <c r="E1864" t="s">
        <v>2323</v>
      </c>
      <c r="F1864" t="s">
        <v>2338</v>
      </c>
      <c r="G1864" t="str">
        <f t="shared" si="29"/>
        <v>Medicine and Surgery Services</v>
      </c>
    </row>
    <row r="1865" spans="1:7" x14ac:dyDescent="0.3">
      <c r="A1865" s="29" t="s">
        <v>5970</v>
      </c>
      <c r="B1865" t="s">
        <v>5970</v>
      </c>
      <c r="D1865" t="s">
        <v>5971</v>
      </c>
      <c r="E1865" t="s">
        <v>2323</v>
      </c>
      <c r="F1865" t="s">
        <v>2338</v>
      </c>
      <c r="G1865" t="str">
        <f t="shared" si="29"/>
        <v>Medicine and Surgery Services</v>
      </c>
    </row>
    <row r="1866" spans="1:7" x14ac:dyDescent="0.3">
      <c r="A1866" s="29" t="s">
        <v>5972</v>
      </c>
      <c r="B1866" t="s">
        <v>5972</v>
      </c>
      <c r="D1866" t="s">
        <v>5973</v>
      </c>
      <c r="E1866" t="s">
        <v>5565</v>
      </c>
      <c r="F1866" t="s">
        <v>2338</v>
      </c>
      <c r="G1866" t="str">
        <f t="shared" si="29"/>
        <v>Medicine and Surgery Services</v>
      </c>
    </row>
    <row r="1867" spans="1:7" x14ac:dyDescent="0.3">
      <c r="A1867" s="29" t="s">
        <v>5974</v>
      </c>
      <c r="B1867" t="s">
        <v>5974</v>
      </c>
      <c r="D1867" t="s">
        <v>5975</v>
      </c>
      <c r="E1867" t="s">
        <v>5565</v>
      </c>
      <c r="F1867" t="s">
        <v>2338</v>
      </c>
      <c r="G1867" t="str">
        <f t="shared" si="29"/>
        <v>Medicine and Surgery Services</v>
      </c>
    </row>
    <row r="1868" spans="1:7" x14ac:dyDescent="0.3">
      <c r="A1868" s="29" t="s">
        <v>5976</v>
      </c>
      <c r="B1868" t="s">
        <v>5976</v>
      </c>
      <c r="D1868" t="s">
        <v>5977</v>
      </c>
      <c r="E1868" t="s">
        <v>5565</v>
      </c>
      <c r="F1868" t="s">
        <v>2338</v>
      </c>
      <c r="G1868" t="str">
        <f t="shared" si="29"/>
        <v>Medicine and Surgery Services</v>
      </c>
    </row>
    <row r="1869" spans="1:7" x14ac:dyDescent="0.3">
      <c r="A1869" s="29" t="s">
        <v>5978</v>
      </c>
      <c r="B1869" t="s">
        <v>5978</v>
      </c>
      <c r="D1869" t="s">
        <v>5979</v>
      </c>
      <c r="E1869" t="s">
        <v>5565</v>
      </c>
      <c r="F1869" t="s">
        <v>2338</v>
      </c>
      <c r="G1869" t="str">
        <f t="shared" si="29"/>
        <v>Medicine and Surgery Services</v>
      </c>
    </row>
    <row r="1870" spans="1:7" x14ac:dyDescent="0.3">
      <c r="A1870" s="29" t="s">
        <v>5980</v>
      </c>
      <c r="B1870" t="s">
        <v>5980</v>
      </c>
      <c r="D1870" t="s">
        <v>5981</v>
      </c>
      <c r="E1870" t="s">
        <v>5565</v>
      </c>
      <c r="F1870" t="s">
        <v>2338</v>
      </c>
      <c r="G1870" t="str">
        <f t="shared" si="29"/>
        <v>Medicine and Surgery Services</v>
      </c>
    </row>
    <row r="1871" spans="1:7" x14ac:dyDescent="0.3">
      <c r="A1871" s="29" t="s">
        <v>5982</v>
      </c>
      <c r="B1871" t="s">
        <v>5982</v>
      </c>
      <c r="D1871" t="s">
        <v>5983</v>
      </c>
      <c r="E1871" t="s">
        <v>5565</v>
      </c>
      <c r="F1871" t="s">
        <v>2338</v>
      </c>
      <c r="G1871" t="str">
        <f t="shared" si="29"/>
        <v>Medicine and Surgery Services</v>
      </c>
    </row>
    <row r="1872" spans="1:7" x14ac:dyDescent="0.3">
      <c r="A1872" s="29" t="s">
        <v>5984</v>
      </c>
      <c r="B1872" t="s">
        <v>5984</v>
      </c>
      <c r="D1872" t="s">
        <v>5985</v>
      </c>
      <c r="E1872" t="s">
        <v>5565</v>
      </c>
      <c r="F1872" t="s">
        <v>2338</v>
      </c>
      <c r="G1872" t="str">
        <f t="shared" si="29"/>
        <v>Medicine and Surgery Services</v>
      </c>
    </row>
    <row r="1873" spans="1:7" x14ac:dyDescent="0.3">
      <c r="A1873" s="29" t="s">
        <v>5986</v>
      </c>
      <c r="B1873" t="s">
        <v>5986</v>
      </c>
      <c r="D1873" t="s">
        <v>5987</v>
      </c>
      <c r="E1873" t="s">
        <v>5565</v>
      </c>
      <c r="F1873" t="s">
        <v>2338</v>
      </c>
      <c r="G1873" t="str">
        <f t="shared" si="29"/>
        <v>Medicine and Surgery Services</v>
      </c>
    </row>
    <row r="1874" spans="1:7" x14ac:dyDescent="0.3">
      <c r="A1874" s="29" t="s">
        <v>5988</v>
      </c>
      <c r="B1874" t="s">
        <v>5988</v>
      </c>
      <c r="D1874" t="s">
        <v>5989</v>
      </c>
      <c r="E1874" t="s">
        <v>5565</v>
      </c>
      <c r="F1874" t="s">
        <v>2338</v>
      </c>
      <c r="G1874" t="str">
        <f t="shared" si="29"/>
        <v>Medicine and Surgery Services</v>
      </c>
    </row>
    <row r="1875" spans="1:7" x14ac:dyDescent="0.3">
      <c r="A1875" s="29" t="s">
        <v>5990</v>
      </c>
      <c r="B1875" t="s">
        <v>5990</v>
      </c>
      <c r="D1875" t="s">
        <v>5991</v>
      </c>
      <c r="E1875" t="s">
        <v>5565</v>
      </c>
      <c r="F1875" t="s">
        <v>2338</v>
      </c>
      <c r="G1875" t="str">
        <f t="shared" si="29"/>
        <v>Medicine and Surgery Services</v>
      </c>
    </row>
    <row r="1876" spans="1:7" x14ac:dyDescent="0.3">
      <c r="A1876" s="29" t="s">
        <v>5992</v>
      </c>
      <c r="B1876" t="s">
        <v>5992</v>
      </c>
      <c r="D1876" t="s">
        <v>5993</v>
      </c>
      <c r="E1876" t="s">
        <v>5565</v>
      </c>
      <c r="F1876" t="s">
        <v>2338</v>
      </c>
      <c r="G1876" t="str">
        <f t="shared" si="29"/>
        <v>Medicine and Surgery Services</v>
      </c>
    </row>
    <row r="1877" spans="1:7" x14ac:dyDescent="0.3">
      <c r="A1877" s="29" t="s">
        <v>5994</v>
      </c>
      <c r="B1877" t="s">
        <v>5994</v>
      </c>
      <c r="D1877" t="s">
        <v>5995</v>
      </c>
      <c r="E1877" t="s">
        <v>5565</v>
      </c>
      <c r="F1877" t="s">
        <v>2338</v>
      </c>
      <c r="G1877" t="str">
        <f t="shared" si="29"/>
        <v>Medicine and Surgery Services</v>
      </c>
    </row>
    <row r="1878" spans="1:7" x14ac:dyDescent="0.3">
      <c r="A1878" s="29" t="s">
        <v>5996</v>
      </c>
      <c r="B1878" t="s">
        <v>5996</v>
      </c>
      <c r="D1878" t="s">
        <v>5997</v>
      </c>
      <c r="E1878" t="s">
        <v>5565</v>
      </c>
      <c r="F1878" t="s">
        <v>2338</v>
      </c>
      <c r="G1878" t="str">
        <f t="shared" si="29"/>
        <v>Medicine and Surgery Services</v>
      </c>
    </row>
    <row r="1879" spans="1:7" x14ac:dyDescent="0.3">
      <c r="A1879" s="29" t="s">
        <v>5998</v>
      </c>
      <c r="B1879" t="s">
        <v>5998</v>
      </c>
      <c r="D1879" t="s">
        <v>5999</v>
      </c>
      <c r="E1879" t="s">
        <v>5565</v>
      </c>
      <c r="F1879" t="s">
        <v>2338</v>
      </c>
      <c r="G1879" t="str">
        <f t="shared" si="29"/>
        <v>Medicine and Surgery Services</v>
      </c>
    </row>
    <row r="1880" spans="1:7" x14ac:dyDescent="0.3">
      <c r="A1880" s="29" t="s">
        <v>6000</v>
      </c>
      <c r="B1880" t="s">
        <v>6000</v>
      </c>
      <c r="D1880" t="s">
        <v>6001</v>
      </c>
      <c r="E1880" t="s">
        <v>5565</v>
      </c>
      <c r="F1880" t="s">
        <v>2338</v>
      </c>
      <c r="G1880" t="str">
        <f t="shared" si="29"/>
        <v>Medicine and Surgery Services</v>
      </c>
    </row>
    <row r="1881" spans="1:7" x14ac:dyDescent="0.3">
      <c r="A1881" s="29" t="s">
        <v>6002</v>
      </c>
      <c r="B1881" t="s">
        <v>6002</v>
      </c>
      <c r="D1881" t="s">
        <v>6003</v>
      </c>
      <c r="E1881" t="s">
        <v>5565</v>
      </c>
      <c r="F1881" t="s">
        <v>2338</v>
      </c>
      <c r="G1881" t="str">
        <f t="shared" si="29"/>
        <v>Medicine and Surgery Services</v>
      </c>
    </row>
    <row r="1882" spans="1:7" x14ac:dyDescent="0.3">
      <c r="A1882" s="29" t="s">
        <v>6004</v>
      </c>
      <c r="B1882" t="s">
        <v>6004</v>
      </c>
      <c r="D1882" t="s">
        <v>6005</v>
      </c>
      <c r="E1882" t="s">
        <v>5565</v>
      </c>
      <c r="F1882" t="s">
        <v>2338</v>
      </c>
      <c r="G1882" t="str">
        <f t="shared" si="29"/>
        <v>Medicine and Surgery Services</v>
      </c>
    </row>
    <row r="1883" spans="1:7" x14ac:dyDescent="0.3">
      <c r="A1883" s="29" t="s">
        <v>6006</v>
      </c>
      <c r="B1883" t="s">
        <v>6006</v>
      </c>
      <c r="D1883" t="s">
        <v>6007</v>
      </c>
      <c r="E1883" t="s">
        <v>5565</v>
      </c>
      <c r="F1883" t="s">
        <v>2338</v>
      </c>
      <c r="G1883" t="str">
        <f t="shared" si="29"/>
        <v>Medicine and Surgery Services</v>
      </c>
    </row>
    <row r="1884" spans="1:7" x14ac:dyDescent="0.3">
      <c r="A1884" s="29" t="s">
        <v>6008</v>
      </c>
      <c r="B1884" t="s">
        <v>6008</v>
      </c>
      <c r="D1884" t="s">
        <v>6009</v>
      </c>
      <c r="E1884" t="s">
        <v>5565</v>
      </c>
      <c r="F1884" t="s">
        <v>2338</v>
      </c>
      <c r="G1884" t="str">
        <f t="shared" si="29"/>
        <v>Medicine and Surgery Services</v>
      </c>
    </row>
    <row r="1885" spans="1:7" x14ac:dyDescent="0.3">
      <c r="A1885" s="29" t="s">
        <v>6010</v>
      </c>
      <c r="B1885" t="s">
        <v>6010</v>
      </c>
      <c r="D1885" t="s">
        <v>6011</v>
      </c>
      <c r="E1885" t="s">
        <v>5565</v>
      </c>
      <c r="F1885" t="s">
        <v>2338</v>
      </c>
      <c r="G1885" t="str">
        <f t="shared" si="29"/>
        <v>Medicine and Surgery Services</v>
      </c>
    </row>
    <row r="1886" spans="1:7" x14ac:dyDescent="0.3">
      <c r="A1886" s="29" t="s">
        <v>6012</v>
      </c>
      <c r="B1886" t="s">
        <v>6012</v>
      </c>
      <c r="D1886" t="s">
        <v>6013</v>
      </c>
      <c r="E1886" t="s">
        <v>5565</v>
      </c>
      <c r="F1886" t="s">
        <v>2338</v>
      </c>
      <c r="G1886" t="str">
        <f t="shared" si="29"/>
        <v>Medicine and Surgery Services</v>
      </c>
    </row>
    <row r="1887" spans="1:7" x14ac:dyDescent="0.3">
      <c r="A1887" s="29" t="s">
        <v>6014</v>
      </c>
      <c r="B1887" t="s">
        <v>6014</v>
      </c>
      <c r="D1887" t="s">
        <v>6015</v>
      </c>
      <c r="E1887" t="s">
        <v>5565</v>
      </c>
      <c r="F1887" t="s">
        <v>2338</v>
      </c>
      <c r="G1887" t="str">
        <f t="shared" si="29"/>
        <v>Medicine and Surgery Services</v>
      </c>
    </row>
    <row r="1888" spans="1:7" x14ac:dyDescent="0.3">
      <c r="A1888" s="29" t="s">
        <v>6016</v>
      </c>
      <c r="B1888" t="s">
        <v>6016</v>
      </c>
      <c r="D1888" t="s">
        <v>6017</v>
      </c>
      <c r="E1888" t="s">
        <v>5565</v>
      </c>
      <c r="F1888" t="s">
        <v>2338</v>
      </c>
      <c r="G1888" t="str">
        <f t="shared" si="29"/>
        <v>Medicine and Surgery Services</v>
      </c>
    </row>
    <row r="1889" spans="1:7" x14ac:dyDescent="0.3">
      <c r="A1889" s="29" t="s">
        <v>6018</v>
      </c>
      <c r="B1889" t="s">
        <v>6018</v>
      </c>
      <c r="D1889" t="s">
        <v>6019</v>
      </c>
      <c r="E1889" t="s">
        <v>5565</v>
      </c>
      <c r="F1889" t="s">
        <v>2338</v>
      </c>
      <c r="G1889" t="str">
        <f t="shared" si="29"/>
        <v>Medicine and Surgery Services</v>
      </c>
    </row>
    <row r="1890" spans="1:7" x14ac:dyDescent="0.3">
      <c r="A1890" s="29" t="s">
        <v>6020</v>
      </c>
      <c r="B1890" t="s">
        <v>6020</v>
      </c>
      <c r="D1890" t="s">
        <v>6021</v>
      </c>
      <c r="E1890" t="s">
        <v>5565</v>
      </c>
      <c r="F1890" t="s">
        <v>2338</v>
      </c>
      <c r="G1890" t="str">
        <f t="shared" si="29"/>
        <v>Medicine and Surgery Services</v>
      </c>
    </row>
    <row r="1891" spans="1:7" x14ac:dyDescent="0.3">
      <c r="A1891" s="29" t="s">
        <v>6022</v>
      </c>
      <c r="B1891" t="s">
        <v>6022</v>
      </c>
      <c r="D1891" t="s">
        <v>6023</v>
      </c>
      <c r="E1891" t="s">
        <v>5565</v>
      </c>
      <c r="F1891" t="s">
        <v>2338</v>
      </c>
      <c r="G1891" t="str">
        <f t="shared" si="29"/>
        <v>Medicine and Surgery Services</v>
      </c>
    </row>
    <row r="1892" spans="1:7" x14ac:dyDescent="0.3">
      <c r="A1892" s="29" t="s">
        <v>6024</v>
      </c>
      <c r="B1892" t="s">
        <v>6024</v>
      </c>
      <c r="D1892" t="s">
        <v>6025</v>
      </c>
      <c r="E1892" t="s">
        <v>5565</v>
      </c>
      <c r="F1892" t="s">
        <v>2338</v>
      </c>
      <c r="G1892" t="str">
        <f t="shared" si="29"/>
        <v>Medicine and Surgery Services</v>
      </c>
    </row>
    <row r="1893" spans="1:7" x14ac:dyDescent="0.3">
      <c r="A1893" s="29" t="s">
        <v>6026</v>
      </c>
      <c r="B1893" t="s">
        <v>6026</v>
      </c>
      <c r="D1893" t="s">
        <v>6027</v>
      </c>
      <c r="E1893" t="s">
        <v>5565</v>
      </c>
      <c r="F1893" t="s">
        <v>2338</v>
      </c>
      <c r="G1893" t="str">
        <f t="shared" si="29"/>
        <v>Medicine and Surgery Services</v>
      </c>
    </row>
    <row r="1894" spans="1:7" x14ac:dyDescent="0.3">
      <c r="A1894" s="29" t="s">
        <v>6028</v>
      </c>
      <c r="B1894" t="s">
        <v>6028</v>
      </c>
      <c r="D1894" t="s">
        <v>6029</v>
      </c>
      <c r="E1894" t="s">
        <v>5565</v>
      </c>
      <c r="F1894" t="s">
        <v>2338</v>
      </c>
      <c r="G1894" t="str">
        <f t="shared" si="29"/>
        <v>Medicine and Surgery Services</v>
      </c>
    </row>
    <row r="1895" spans="1:7" x14ac:dyDescent="0.3">
      <c r="A1895" s="29" t="s">
        <v>6030</v>
      </c>
      <c r="B1895" t="s">
        <v>6030</v>
      </c>
      <c r="D1895" t="s">
        <v>6031</v>
      </c>
      <c r="E1895" t="s">
        <v>5565</v>
      </c>
      <c r="F1895" t="s">
        <v>2338</v>
      </c>
      <c r="G1895" t="str">
        <f t="shared" si="29"/>
        <v>Medicine and Surgery Services</v>
      </c>
    </row>
    <row r="1896" spans="1:7" x14ac:dyDescent="0.3">
      <c r="A1896" s="29" t="s">
        <v>6032</v>
      </c>
      <c r="B1896" t="s">
        <v>6032</v>
      </c>
      <c r="D1896" t="s">
        <v>6033</v>
      </c>
      <c r="E1896" t="s">
        <v>5565</v>
      </c>
      <c r="F1896" t="s">
        <v>2338</v>
      </c>
      <c r="G1896" t="str">
        <f t="shared" si="29"/>
        <v>Medicine and Surgery Services</v>
      </c>
    </row>
    <row r="1897" spans="1:7" x14ac:dyDescent="0.3">
      <c r="A1897" s="29" t="s">
        <v>6034</v>
      </c>
      <c r="B1897" t="s">
        <v>6034</v>
      </c>
      <c r="D1897" t="s">
        <v>6035</v>
      </c>
      <c r="E1897" t="s">
        <v>5565</v>
      </c>
      <c r="F1897" t="s">
        <v>2338</v>
      </c>
      <c r="G1897" t="str">
        <f t="shared" si="29"/>
        <v>Medicine and Surgery Services</v>
      </c>
    </row>
    <row r="1898" spans="1:7" x14ac:dyDescent="0.3">
      <c r="A1898" s="29" t="s">
        <v>6036</v>
      </c>
      <c r="B1898" t="s">
        <v>6036</v>
      </c>
      <c r="D1898" t="s">
        <v>6037</v>
      </c>
      <c r="E1898" t="s">
        <v>5565</v>
      </c>
      <c r="F1898" t="s">
        <v>2338</v>
      </c>
      <c r="G1898" t="str">
        <f t="shared" si="29"/>
        <v>Medicine and Surgery Services</v>
      </c>
    </row>
    <row r="1899" spans="1:7" x14ac:dyDescent="0.3">
      <c r="A1899" s="29" t="s">
        <v>6038</v>
      </c>
      <c r="B1899" t="s">
        <v>6038</v>
      </c>
      <c r="D1899" t="s">
        <v>6039</v>
      </c>
      <c r="E1899" t="s">
        <v>5565</v>
      </c>
      <c r="F1899" t="s">
        <v>2338</v>
      </c>
      <c r="G1899" t="str">
        <f t="shared" si="29"/>
        <v>Medicine and Surgery Services</v>
      </c>
    </row>
    <row r="1900" spans="1:7" x14ac:dyDescent="0.3">
      <c r="A1900" s="29" t="s">
        <v>6040</v>
      </c>
      <c r="B1900" t="s">
        <v>6040</v>
      </c>
      <c r="D1900" t="s">
        <v>6041</v>
      </c>
      <c r="E1900" t="s">
        <v>5565</v>
      </c>
      <c r="F1900" t="s">
        <v>2338</v>
      </c>
      <c r="G1900" t="str">
        <f t="shared" si="29"/>
        <v>Medicine and Surgery Services</v>
      </c>
    </row>
    <row r="1901" spans="1:7" x14ac:dyDescent="0.3">
      <c r="A1901" s="29" t="s">
        <v>6042</v>
      </c>
      <c r="B1901" t="s">
        <v>6042</v>
      </c>
      <c r="D1901" t="s">
        <v>6043</v>
      </c>
      <c r="E1901" t="s">
        <v>5565</v>
      </c>
      <c r="F1901" t="s">
        <v>2338</v>
      </c>
      <c r="G1901" t="str">
        <f t="shared" si="29"/>
        <v>Medicine and Surgery Services</v>
      </c>
    </row>
    <row r="1902" spans="1:7" x14ac:dyDescent="0.3">
      <c r="A1902" s="29" t="s">
        <v>6044</v>
      </c>
      <c r="B1902" t="s">
        <v>6044</v>
      </c>
      <c r="D1902" t="s">
        <v>6045</v>
      </c>
      <c r="E1902" t="s">
        <v>5565</v>
      </c>
      <c r="F1902" t="s">
        <v>2338</v>
      </c>
      <c r="G1902" t="str">
        <f t="shared" si="29"/>
        <v>Medicine and Surgery Services</v>
      </c>
    </row>
    <row r="1903" spans="1:7" x14ac:dyDescent="0.3">
      <c r="A1903" s="29" t="s">
        <v>6046</v>
      </c>
      <c r="B1903" t="s">
        <v>6046</v>
      </c>
      <c r="D1903" t="s">
        <v>6047</v>
      </c>
      <c r="E1903" t="s">
        <v>5565</v>
      </c>
      <c r="F1903" t="s">
        <v>2338</v>
      </c>
      <c r="G1903" t="str">
        <f t="shared" si="29"/>
        <v>Medicine and Surgery Services</v>
      </c>
    </row>
    <row r="1904" spans="1:7" x14ac:dyDescent="0.3">
      <c r="A1904" s="29" t="s">
        <v>6048</v>
      </c>
      <c r="B1904" t="s">
        <v>6048</v>
      </c>
      <c r="D1904" t="s">
        <v>6049</v>
      </c>
      <c r="E1904" t="s">
        <v>5565</v>
      </c>
      <c r="F1904" t="s">
        <v>2338</v>
      </c>
      <c r="G1904" t="str">
        <f t="shared" si="29"/>
        <v>Medicine and Surgery Services</v>
      </c>
    </row>
    <row r="1905" spans="1:7" x14ac:dyDescent="0.3">
      <c r="A1905" s="29" t="s">
        <v>6050</v>
      </c>
      <c r="B1905" t="s">
        <v>6050</v>
      </c>
      <c r="D1905" t="s">
        <v>6051</v>
      </c>
      <c r="E1905" t="s">
        <v>5565</v>
      </c>
      <c r="F1905" t="s">
        <v>2338</v>
      </c>
      <c r="G1905" t="str">
        <f t="shared" si="29"/>
        <v>Medicine and Surgery Services</v>
      </c>
    </row>
    <row r="1906" spans="1:7" x14ac:dyDescent="0.3">
      <c r="A1906" s="29" t="s">
        <v>6052</v>
      </c>
      <c r="B1906" t="s">
        <v>6052</v>
      </c>
      <c r="D1906" t="s">
        <v>6053</v>
      </c>
      <c r="E1906" t="s">
        <v>5565</v>
      </c>
      <c r="F1906" t="s">
        <v>2338</v>
      </c>
      <c r="G1906" t="str">
        <f t="shared" si="29"/>
        <v>Medicine and Surgery Services</v>
      </c>
    </row>
    <row r="1907" spans="1:7" x14ac:dyDescent="0.3">
      <c r="A1907" s="29" t="s">
        <v>6054</v>
      </c>
      <c r="B1907" t="s">
        <v>6054</v>
      </c>
      <c r="D1907" t="s">
        <v>6055</v>
      </c>
      <c r="E1907" t="s">
        <v>5565</v>
      </c>
      <c r="F1907" t="s">
        <v>2338</v>
      </c>
      <c r="G1907" t="str">
        <f t="shared" si="29"/>
        <v>Medicine and Surgery Services</v>
      </c>
    </row>
    <row r="1908" spans="1:7" x14ac:dyDescent="0.3">
      <c r="A1908" s="29" t="s">
        <v>6056</v>
      </c>
      <c r="B1908" t="s">
        <v>6056</v>
      </c>
      <c r="D1908" t="s">
        <v>6057</v>
      </c>
      <c r="E1908" t="s">
        <v>5565</v>
      </c>
      <c r="F1908" t="s">
        <v>2338</v>
      </c>
      <c r="G1908" t="str">
        <f t="shared" si="29"/>
        <v>Medicine and Surgery Services</v>
      </c>
    </row>
    <row r="1909" spans="1:7" x14ac:dyDescent="0.3">
      <c r="A1909" s="29" t="s">
        <v>6058</v>
      </c>
      <c r="B1909" t="s">
        <v>6058</v>
      </c>
      <c r="D1909" t="s">
        <v>6059</v>
      </c>
      <c r="E1909" t="s">
        <v>5565</v>
      </c>
      <c r="F1909" t="s">
        <v>2338</v>
      </c>
      <c r="G1909" t="str">
        <f t="shared" si="29"/>
        <v>Medicine and Surgery Services</v>
      </c>
    </row>
    <row r="1910" spans="1:7" x14ac:dyDescent="0.3">
      <c r="A1910" s="29" t="s">
        <v>6060</v>
      </c>
      <c r="B1910" t="s">
        <v>6060</v>
      </c>
      <c r="D1910" t="s">
        <v>6061</v>
      </c>
      <c r="E1910" t="s">
        <v>5565</v>
      </c>
      <c r="F1910" t="s">
        <v>2338</v>
      </c>
      <c r="G1910" t="str">
        <f t="shared" si="29"/>
        <v>Medicine and Surgery Services</v>
      </c>
    </row>
    <row r="1911" spans="1:7" x14ac:dyDescent="0.3">
      <c r="A1911" s="29" t="s">
        <v>6062</v>
      </c>
      <c r="B1911" t="s">
        <v>6062</v>
      </c>
      <c r="D1911" t="s">
        <v>6063</v>
      </c>
      <c r="E1911" t="s">
        <v>5565</v>
      </c>
      <c r="F1911" t="s">
        <v>2338</v>
      </c>
      <c r="G1911" t="str">
        <f t="shared" si="29"/>
        <v>Medicine and Surgery Services</v>
      </c>
    </row>
    <row r="1912" spans="1:7" x14ac:dyDescent="0.3">
      <c r="A1912" s="29" t="s">
        <v>6064</v>
      </c>
      <c r="B1912" t="s">
        <v>6064</v>
      </c>
      <c r="D1912" t="s">
        <v>6065</v>
      </c>
      <c r="E1912" t="s">
        <v>5565</v>
      </c>
      <c r="F1912" t="s">
        <v>2338</v>
      </c>
      <c r="G1912" t="str">
        <f t="shared" si="29"/>
        <v>Medicine and Surgery Services</v>
      </c>
    </row>
    <row r="1913" spans="1:7" x14ac:dyDescent="0.3">
      <c r="A1913" s="29" t="s">
        <v>6066</v>
      </c>
      <c r="B1913" t="s">
        <v>6066</v>
      </c>
      <c r="D1913" t="s">
        <v>6067</v>
      </c>
      <c r="E1913" t="s">
        <v>5565</v>
      </c>
      <c r="F1913" t="s">
        <v>2338</v>
      </c>
      <c r="G1913" t="str">
        <f t="shared" si="29"/>
        <v>Medicine and Surgery Services</v>
      </c>
    </row>
    <row r="1914" spans="1:7" x14ac:dyDescent="0.3">
      <c r="A1914" s="29" t="s">
        <v>6068</v>
      </c>
      <c r="B1914" t="s">
        <v>6068</v>
      </c>
      <c r="D1914" t="s">
        <v>6069</v>
      </c>
      <c r="E1914" t="s">
        <v>5565</v>
      </c>
      <c r="F1914" t="s">
        <v>2338</v>
      </c>
      <c r="G1914" t="str">
        <f t="shared" si="29"/>
        <v>Medicine and Surgery Services</v>
      </c>
    </row>
    <row r="1915" spans="1:7" x14ac:dyDescent="0.3">
      <c r="A1915" s="29" t="s">
        <v>6070</v>
      </c>
      <c r="B1915" t="s">
        <v>6070</v>
      </c>
      <c r="D1915" t="s">
        <v>6071</v>
      </c>
      <c r="E1915" t="s">
        <v>5565</v>
      </c>
      <c r="F1915" t="s">
        <v>2338</v>
      </c>
      <c r="G1915" t="str">
        <f t="shared" si="29"/>
        <v>Medicine and Surgery Services</v>
      </c>
    </row>
    <row r="1916" spans="1:7" x14ac:dyDescent="0.3">
      <c r="A1916" s="29" t="s">
        <v>6072</v>
      </c>
      <c r="B1916" t="s">
        <v>6072</v>
      </c>
      <c r="D1916" t="s">
        <v>6073</v>
      </c>
      <c r="E1916" t="s">
        <v>5565</v>
      </c>
      <c r="F1916" t="s">
        <v>2338</v>
      </c>
      <c r="G1916" t="str">
        <f t="shared" si="29"/>
        <v>Medicine and Surgery Services</v>
      </c>
    </row>
    <row r="1917" spans="1:7" x14ac:dyDescent="0.3">
      <c r="A1917" s="29" t="s">
        <v>6074</v>
      </c>
      <c r="B1917" t="s">
        <v>6074</v>
      </c>
      <c r="D1917" t="s">
        <v>6075</v>
      </c>
      <c r="E1917" t="s">
        <v>5565</v>
      </c>
      <c r="F1917" t="s">
        <v>2338</v>
      </c>
      <c r="G1917" t="str">
        <f t="shared" si="29"/>
        <v>Medicine and Surgery Services</v>
      </c>
    </row>
    <row r="1918" spans="1:7" x14ac:dyDescent="0.3">
      <c r="A1918" s="29" t="s">
        <v>6076</v>
      </c>
      <c r="B1918" t="s">
        <v>6076</v>
      </c>
      <c r="D1918" t="s">
        <v>6077</v>
      </c>
      <c r="E1918" t="s">
        <v>5565</v>
      </c>
      <c r="F1918" t="s">
        <v>2338</v>
      </c>
      <c r="G1918" t="str">
        <f t="shared" si="29"/>
        <v>Medicine and Surgery Services</v>
      </c>
    </row>
    <row r="1919" spans="1:7" x14ac:dyDescent="0.3">
      <c r="A1919" s="29" t="s">
        <v>6078</v>
      </c>
      <c r="B1919" t="s">
        <v>6078</v>
      </c>
      <c r="D1919" t="s">
        <v>6079</v>
      </c>
      <c r="E1919" t="s">
        <v>5565</v>
      </c>
      <c r="F1919" t="s">
        <v>2338</v>
      </c>
      <c r="G1919" t="str">
        <f t="shared" si="29"/>
        <v>Medicine and Surgery Services</v>
      </c>
    </row>
    <row r="1920" spans="1:7" x14ac:dyDescent="0.3">
      <c r="A1920" s="29" t="s">
        <v>6080</v>
      </c>
      <c r="B1920" t="s">
        <v>6080</v>
      </c>
      <c r="D1920" t="s">
        <v>6081</v>
      </c>
      <c r="E1920" t="s">
        <v>5565</v>
      </c>
      <c r="F1920" t="s">
        <v>2338</v>
      </c>
      <c r="G1920" t="str">
        <f t="shared" si="29"/>
        <v>Medicine and Surgery Services</v>
      </c>
    </row>
    <row r="1921" spans="1:7" x14ac:dyDescent="0.3">
      <c r="A1921" s="29" t="s">
        <v>6082</v>
      </c>
      <c r="B1921" t="s">
        <v>6082</v>
      </c>
      <c r="D1921" t="s">
        <v>6083</v>
      </c>
      <c r="E1921" t="s">
        <v>5565</v>
      </c>
      <c r="F1921" t="s">
        <v>2338</v>
      </c>
      <c r="G1921" t="str">
        <f t="shared" si="29"/>
        <v>Medicine and Surgery Services</v>
      </c>
    </row>
    <row r="1922" spans="1:7" x14ac:dyDescent="0.3">
      <c r="A1922" s="29" t="s">
        <v>6084</v>
      </c>
      <c r="B1922" t="s">
        <v>6084</v>
      </c>
      <c r="D1922" t="s">
        <v>6085</v>
      </c>
      <c r="E1922" t="s">
        <v>5565</v>
      </c>
      <c r="F1922" t="s">
        <v>2338</v>
      </c>
      <c r="G1922" t="str">
        <f t="shared" si="29"/>
        <v>Medicine and Surgery Services</v>
      </c>
    </row>
    <row r="1923" spans="1:7" x14ac:dyDescent="0.3">
      <c r="A1923" s="29" t="s">
        <v>6086</v>
      </c>
      <c r="B1923" t="s">
        <v>6086</v>
      </c>
      <c r="D1923" t="s">
        <v>6087</v>
      </c>
      <c r="E1923" t="s">
        <v>5565</v>
      </c>
      <c r="F1923" t="s">
        <v>2338</v>
      </c>
      <c r="G1923" t="str">
        <f t="shared" ref="G1923:G1986" si="30">VLOOKUP(F1923,$I$2:$J$27,2,FALSE)</f>
        <v>Medicine and Surgery Services</v>
      </c>
    </row>
    <row r="1924" spans="1:7" x14ac:dyDescent="0.3">
      <c r="A1924" s="29" t="s">
        <v>6088</v>
      </c>
      <c r="B1924" t="s">
        <v>6088</v>
      </c>
      <c r="D1924" t="s">
        <v>6089</v>
      </c>
      <c r="E1924" t="s">
        <v>5565</v>
      </c>
      <c r="F1924" t="s">
        <v>2338</v>
      </c>
      <c r="G1924" t="str">
        <f t="shared" si="30"/>
        <v>Medicine and Surgery Services</v>
      </c>
    </row>
    <row r="1925" spans="1:7" x14ac:dyDescent="0.3">
      <c r="A1925" s="29" t="s">
        <v>6090</v>
      </c>
      <c r="B1925" t="s">
        <v>6090</v>
      </c>
      <c r="D1925" t="s">
        <v>6091</v>
      </c>
      <c r="E1925" t="s">
        <v>5565</v>
      </c>
      <c r="F1925" t="s">
        <v>2338</v>
      </c>
      <c r="G1925" t="str">
        <f t="shared" si="30"/>
        <v>Medicine and Surgery Services</v>
      </c>
    </row>
    <row r="1926" spans="1:7" x14ac:dyDescent="0.3">
      <c r="A1926" s="29" t="s">
        <v>6092</v>
      </c>
      <c r="B1926" t="s">
        <v>6092</v>
      </c>
      <c r="D1926" t="s">
        <v>6093</v>
      </c>
      <c r="E1926" t="s">
        <v>5565</v>
      </c>
      <c r="F1926" t="s">
        <v>2338</v>
      </c>
      <c r="G1926" t="str">
        <f t="shared" si="30"/>
        <v>Medicine and Surgery Services</v>
      </c>
    </row>
    <row r="1927" spans="1:7" x14ac:dyDescent="0.3">
      <c r="A1927" s="29" t="s">
        <v>6094</v>
      </c>
      <c r="B1927" t="s">
        <v>6094</v>
      </c>
      <c r="D1927" t="s">
        <v>6095</v>
      </c>
      <c r="E1927" t="s">
        <v>5565</v>
      </c>
      <c r="F1927" t="s">
        <v>2338</v>
      </c>
      <c r="G1927" t="str">
        <f t="shared" si="30"/>
        <v>Medicine and Surgery Services</v>
      </c>
    </row>
    <row r="1928" spans="1:7" x14ac:dyDescent="0.3">
      <c r="A1928" s="29" t="s">
        <v>6096</v>
      </c>
      <c r="B1928" t="s">
        <v>6096</v>
      </c>
      <c r="D1928" t="s">
        <v>6097</v>
      </c>
      <c r="E1928" t="s">
        <v>5565</v>
      </c>
      <c r="F1928" t="s">
        <v>2338</v>
      </c>
      <c r="G1928" t="str">
        <f t="shared" si="30"/>
        <v>Medicine and Surgery Services</v>
      </c>
    </row>
    <row r="1929" spans="1:7" x14ac:dyDescent="0.3">
      <c r="A1929" s="29" t="s">
        <v>6098</v>
      </c>
      <c r="B1929" t="s">
        <v>6098</v>
      </c>
      <c r="D1929" t="s">
        <v>6099</v>
      </c>
      <c r="E1929" t="s">
        <v>5565</v>
      </c>
      <c r="F1929" t="s">
        <v>2338</v>
      </c>
      <c r="G1929" t="str">
        <f t="shared" si="30"/>
        <v>Medicine and Surgery Services</v>
      </c>
    </row>
    <row r="1930" spans="1:7" x14ac:dyDescent="0.3">
      <c r="A1930" s="29" t="s">
        <v>6100</v>
      </c>
      <c r="B1930" t="s">
        <v>6100</v>
      </c>
      <c r="D1930" t="s">
        <v>6101</v>
      </c>
      <c r="E1930" t="s">
        <v>5565</v>
      </c>
      <c r="F1930" t="s">
        <v>2338</v>
      </c>
      <c r="G1930" t="str">
        <f t="shared" si="30"/>
        <v>Medicine and Surgery Services</v>
      </c>
    </row>
    <row r="1931" spans="1:7" x14ac:dyDescent="0.3">
      <c r="A1931" s="29" t="s">
        <v>6102</v>
      </c>
      <c r="B1931" t="s">
        <v>6102</v>
      </c>
      <c r="D1931" t="s">
        <v>6103</v>
      </c>
      <c r="E1931" t="s">
        <v>5565</v>
      </c>
      <c r="F1931" t="s">
        <v>2338</v>
      </c>
      <c r="G1931" t="str">
        <f t="shared" si="30"/>
        <v>Medicine and Surgery Services</v>
      </c>
    </row>
    <row r="1932" spans="1:7" x14ac:dyDescent="0.3">
      <c r="A1932" s="29" t="s">
        <v>6104</v>
      </c>
      <c r="B1932" t="s">
        <v>6104</v>
      </c>
      <c r="D1932" t="s">
        <v>6105</v>
      </c>
      <c r="E1932" t="s">
        <v>5565</v>
      </c>
      <c r="F1932" t="s">
        <v>2338</v>
      </c>
      <c r="G1932" t="str">
        <f t="shared" si="30"/>
        <v>Medicine and Surgery Services</v>
      </c>
    </row>
    <row r="1933" spans="1:7" x14ac:dyDescent="0.3">
      <c r="A1933" s="29" t="s">
        <v>6106</v>
      </c>
      <c r="B1933" t="s">
        <v>6106</v>
      </c>
      <c r="D1933" t="s">
        <v>6107</v>
      </c>
      <c r="E1933" t="s">
        <v>5565</v>
      </c>
      <c r="F1933" t="s">
        <v>2338</v>
      </c>
      <c r="G1933" t="str">
        <f t="shared" si="30"/>
        <v>Medicine and Surgery Services</v>
      </c>
    </row>
    <row r="1934" spans="1:7" x14ac:dyDescent="0.3">
      <c r="A1934" s="29" t="s">
        <v>6108</v>
      </c>
      <c r="B1934" t="s">
        <v>6108</v>
      </c>
      <c r="D1934" t="s">
        <v>6109</v>
      </c>
      <c r="E1934" t="s">
        <v>5565</v>
      </c>
      <c r="F1934" t="s">
        <v>2338</v>
      </c>
      <c r="G1934" t="str">
        <f t="shared" si="30"/>
        <v>Medicine and Surgery Services</v>
      </c>
    </row>
    <row r="1935" spans="1:7" x14ac:dyDescent="0.3">
      <c r="A1935" s="29" t="s">
        <v>6110</v>
      </c>
      <c r="B1935" t="s">
        <v>6110</v>
      </c>
      <c r="D1935" t="s">
        <v>6111</v>
      </c>
      <c r="E1935" t="s">
        <v>5565</v>
      </c>
      <c r="F1935" t="s">
        <v>2338</v>
      </c>
      <c r="G1935" t="str">
        <f t="shared" si="30"/>
        <v>Medicine and Surgery Services</v>
      </c>
    </row>
    <row r="1936" spans="1:7" x14ac:dyDescent="0.3">
      <c r="A1936" s="29" t="s">
        <v>6112</v>
      </c>
      <c r="B1936" t="s">
        <v>6112</v>
      </c>
      <c r="D1936" t="s">
        <v>6113</v>
      </c>
      <c r="E1936" t="s">
        <v>5565</v>
      </c>
      <c r="F1936" t="s">
        <v>2338</v>
      </c>
      <c r="G1936" t="str">
        <f t="shared" si="30"/>
        <v>Medicine and Surgery Services</v>
      </c>
    </row>
    <row r="1937" spans="1:7" x14ac:dyDescent="0.3">
      <c r="A1937" s="29" t="s">
        <v>6114</v>
      </c>
      <c r="B1937" t="s">
        <v>6114</v>
      </c>
      <c r="D1937" t="s">
        <v>6115</v>
      </c>
      <c r="E1937" t="s">
        <v>5565</v>
      </c>
      <c r="F1937" t="s">
        <v>2338</v>
      </c>
      <c r="G1937" t="str">
        <f t="shared" si="30"/>
        <v>Medicine and Surgery Services</v>
      </c>
    </row>
    <row r="1938" spans="1:7" x14ac:dyDescent="0.3">
      <c r="A1938" s="29" t="s">
        <v>6116</v>
      </c>
      <c r="B1938" t="s">
        <v>6116</v>
      </c>
      <c r="D1938" t="s">
        <v>6117</v>
      </c>
      <c r="E1938" t="s">
        <v>5565</v>
      </c>
      <c r="F1938" t="s">
        <v>2338</v>
      </c>
      <c r="G1938" t="str">
        <f t="shared" si="30"/>
        <v>Medicine and Surgery Services</v>
      </c>
    </row>
    <row r="1939" spans="1:7" x14ac:dyDescent="0.3">
      <c r="A1939" s="29" t="s">
        <v>6118</v>
      </c>
      <c r="B1939" t="s">
        <v>6118</v>
      </c>
      <c r="D1939" t="s">
        <v>6119</v>
      </c>
      <c r="E1939" t="s">
        <v>5565</v>
      </c>
      <c r="F1939" t="s">
        <v>2338</v>
      </c>
      <c r="G1939" t="str">
        <f t="shared" si="30"/>
        <v>Medicine and Surgery Services</v>
      </c>
    </row>
    <row r="1940" spans="1:7" x14ac:dyDescent="0.3">
      <c r="A1940" s="29" t="s">
        <v>6120</v>
      </c>
      <c r="B1940" t="s">
        <v>6120</v>
      </c>
      <c r="D1940" t="s">
        <v>6121</v>
      </c>
      <c r="E1940" t="s">
        <v>5565</v>
      </c>
      <c r="F1940" t="s">
        <v>2338</v>
      </c>
      <c r="G1940" t="str">
        <f t="shared" si="30"/>
        <v>Medicine and Surgery Services</v>
      </c>
    </row>
    <row r="1941" spans="1:7" x14ac:dyDescent="0.3">
      <c r="A1941" s="29" t="s">
        <v>6122</v>
      </c>
      <c r="B1941" t="s">
        <v>6122</v>
      </c>
      <c r="D1941" t="s">
        <v>6123</v>
      </c>
      <c r="E1941" t="s">
        <v>5565</v>
      </c>
      <c r="F1941" t="s">
        <v>2338</v>
      </c>
      <c r="G1941" t="str">
        <f t="shared" si="30"/>
        <v>Medicine and Surgery Services</v>
      </c>
    </row>
    <row r="1942" spans="1:7" x14ac:dyDescent="0.3">
      <c r="A1942" s="29" t="s">
        <v>6124</v>
      </c>
      <c r="B1942" t="s">
        <v>6124</v>
      </c>
      <c r="D1942" t="s">
        <v>6125</v>
      </c>
      <c r="E1942" t="s">
        <v>5565</v>
      </c>
      <c r="F1942" t="s">
        <v>2338</v>
      </c>
      <c r="G1942" t="str">
        <f t="shared" si="30"/>
        <v>Medicine and Surgery Services</v>
      </c>
    </row>
    <row r="1943" spans="1:7" x14ac:dyDescent="0.3">
      <c r="A1943" s="29" t="s">
        <v>6126</v>
      </c>
      <c r="B1943" t="s">
        <v>6126</v>
      </c>
      <c r="D1943" t="s">
        <v>6127</v>
      </c>
      <c r="E1943" t="s">
        <v>5565</v>
      </c>
      <c r="F1943" t="s">
        <v>2338</v>
      </c>
      <c r="G1943" t="str">
        <f t="shared" si="30"/>
        <v>Medicine and Surgery Services</v>
      </c>
    </row>
    <row r="1944" spans="1:7" x14ac:dyDescent="0.3">
      <c r="A1944" s="29" t="s">
        <v>6128</v>
      </c>
      <c r="B1944" t="s">
        <v>6128</v>
      </c>
      <c r="D1944" t="s">
        <v>6129</v>
      </c>
      <c r="E1944" t="s">
        <v>5565</v>
      </c>
      <c r="F1944" t="s">
        <v>2338</v>
      </c>
      <c r="G1944" t="str">
        <f t="shared" si="30"/>
        <v>Medicine and Surgery Services</v>
      </c>
    </row>
    <row r="1945" spans="1:7" x14ac:dyDescent="0.3">
      <c r="A1945" s="29" t="s">
        <v>6130</v>
      </c>
      <c r="B1945" t="s">
        <v>6130</v>
      </c>
      <c r="D1945" t="s">
        <v>6131</v>
      </c>
      <c r="E1945" t="s">
        <v>5565</v>
      </c>
      <c r="F1945" t="s">
        <v>2338</v>
      </c>
      <c r="G1945" t="str">
        <f t="shared" si="30"/>
        <v>Medicine and Surgery Services</v>
      </c>
    </row>
    <row r="1946" spans="1:7" x14ac:dyDescent="0.3">
      <c r="A1946" s="29" t="s">
        <v>6132</v>
      </c>
      <c r="B1946" t="s">
        <v>6132</v>
      </c>
      <c r="D1946" t="s">
        <v>6133</v>
      </c>
      <c r="E1946" t="s">
        <v>5565</v>
      </c>
      <c r="F1946" t="s">
        <v>2338</v>
      </c>
      <c r="G1946" t="str">
        <f t="shared" si="30"/>
        <v>Medicine and Surgery Services</v>
      </c>
    </row>
    <row r="1947" spans="1:7" x14ac:dyDescent="0.3">
      <c r="A1947" s="29" t="s">
        <v>6134</v>
      </c>
      <c r="B1947" t="s">
        <v>6134</v>
      </c>
      <c r="D1947" t="s">
        <v>6135</v>
      </c>
      <c r="E1947" t="s">
        <v>5565</v>
      </c>
      <c r="F1947" t="s">
        <v>2338</v>
      </c>
      <c r="G1947" t="str">
        <f t="shared" si="30"/>
        <v>Medicine and Surgery Services</v>
      </c>
    </row>
    <row r="1948" spans="1:7" x14ac:dyDescent="0.3">
      <c r="A1948" s="29" t="s">
        <v>6136</v>
      </c>
      <c r="B1948" t="s">
        <v>6136</v>
      </c>
      <c r="D1948" t="s">
        <v>6137</v>
      </c>
      <c r="E1948" t="s">
        <v>5565</v>
      </c>
      <c r="F1948" t="s">
        <v>2338</v>
      </c>
      <c r="G1948" t="str">
        <f t="shared" si="30"/>
        <v>Medicine and Surgery Services</v>
      </c>
    </row>
    <row r="1949" spans="1:7" x14ac:dyDescent="0.3">
      <c r="A1949" s="29" t="s">
        <v>6138</v>
      </c>
      <c r="B1949" t="s">
        <v>6138</v>
      </c>
      <c r="D1949" t="s">
        <v>6139</v>
      </c>
      <c r="E1949" t="s">
        <v>5565</v>
      </c>
      <c r="F1949" t="s">
        <v>2338</v>
      </c>
      <c r="G1949" t="str">
        <f t="shared" si="30"/>
        <v>Medicine and Surgery Services</v>
      </c>
    </row>
    <row r="1950" spans="1:7" x14ac:dyDescent="0.3">
      <c r="A1950" s="29" t="s">
        <v>6140</v>
      </c>
      <c r="B1950" t="s">
        <v>6140</v>
      </c>
      <c r="D1950" t="s">
        <v>6141</v>
      </c>
      <c r="E1950" t="s">
        <v>5565</v>
      </c>
      <c r="F1950" t="s">
        <v>2338</v>
      </c>
      <c r="G1950" t="str">
        <f t="shared" si="30"/>
        <v>Medicine and Surgery Services</v>
      </c>
    </row>
    <row r="1951" spans="1:7" x14ac:dyDescent="0.3">
      <c r="A1951" s="29" t="s">
        <v>6142</v>
      </c>
      <c r="B1951" t="s">
        <v>6142</v>
      </c>
      <c r="D1951" t="s">
        <v>6143</v>
      </c>
      <c r="E1951" t="s">
        <v>5565</v>
      </c>
      <c r="F1951" t="s">
        <v>2338</v>
      </c>
      <c r="G1951" t="str">
        <f t="shared" si="30"/>
        <v>Medicine and Surgery Services</v>
      </c>
    </row>
    <row r="1952" spans="1:7" x14ac:dyDescent="0.3">
      <c r="A1952" s="29" t="s">
        <v>6144</v>
      </c>
      <c r="B1952" t="s">
        <v>6144</v>
      </c>
      <c r="D1952" t="s">
        <v>6145</v>
      </c>
      <c r="E1952" t="s">
        <v>5565</v>
      </c>
      <c r="F1952" t="s">
        <v>2338</v>
      </c>
      <c r="G1952" t="str">
        <f t="shared" si="30"/>
        <v>Medicine and Surgery Services</v>
      </c>
    </row>
    <row r="1953" spans="1:7" x14ac:dyDescent="0.3">
      <c r="A1953" s="29" t="s">
        <v>6146</v>
      </c>
      <c r="B1953" t="s">
        <v>6146</v>
      </c>
      <c r="D1953" t="s">
        <v>6147</v>
      </c>
      <c r="E1953" t="s">
        <v>5565</v>
      </c>
      <c r="F1953" t="s">
        <v>2338</v>
      </c>
      <c r="G1953" t="str">
        <f t="shared" si="30"/>
        <v>Medicine and Surgery Services</v>
      </c>
    </row>
    <row r="1954" spans="1:7" x14ac:dyDescent="0.3">
      <c r="A1954" s="29" t="s">
        <v>6148</v>
      </c>
      <c r="B1954" t="s">
        <v>6148</v>
      </c>
      <c r="D1954" t="s">
        <v>6149</v>
      </c>
      <c r="E1954" t="s">
        <v>5565</v>
      </c>
      <c r="F1954" t="s">
        <v>2338</v>
      </c>
      <c r="G1954" t="str">
        <f t="shared" si="30"/>
        <v>Medicine and Surgery Services</v>
      </c>
    </row>
    <row r="1955" spans="1:7" x14ac:dyDescent="0.3">
      <c r="A1955" s="29" t="s">
        <v>6150</v>
      </c>
      <c r="B1955" t="s">
        <v>6150</v>
      </c>
      <c r="D1955" t="s">
        <v>6151</v>
      </c>
      <c r="E1955" t="s">
        <v>5565</v>
      </c>
      <c r="F1955" t="s">
        <v>2338</v>
      </c>
      <c r="G1955" t="str">
        <f t="shared" si="30"/>
        <v>Medicine and Surgery Services</v>
      </c>
    </row>
    <row r="1956" spans="1:7" x14ac:dyDescent="0.3">
      <c r="A1956" s="29" t="s">
        <v>6152</v>
      </c>
      <c r="B1956" t="s">
        <v>6152</v>
      </c>
      <c r="D1956" t="s">
        <v>6153</v>
      </c>
      <c r="E1956" t="s">
        <v>5565</v>
      </c>
      <c r="F1956" t="s">
        <v>2338</v>
      </c>
      <c r="G1956" t="str">
        <f t="shared" si="30"/>
        <v>Medicine and Surgery Services</v>
      </c>
    </row>
    <row r="1957" spans="1:7" x14ac:dyDescent="0.3">
      <c r="A1957" s="29" t="s">
        <v>6154</v>
      </c>
      <c r="B1957" t="s">
        <v>6154</v>
      </c>
      <c r="D1957" t="s">
        <v>6155</v>
      </c>
      <c r="E1957" t="s">
        <v>5565</v>
      </c>
      <c r="F1957" t="s">
        <v>2338</v>
      </c>
      <c r="G1957" t="str">
        <f t="shared" si="30"/>
        <v>Medicine and Surgery Services</v>
      </c>
    </row>
    <row r="1958" spans="1:7" x14ac:dyDescent="0.3">
      <c r="A1958" s="29" t="s">
        <v>6156</v>
      </c>
      <c r="B1958" t="s">
        <v>6156</v>
      </c>
      <c r="D1958" t="s">
        <v>6157</v>
      </c>
      <c r="E1958" t="s">
        <v>5565</v>
      </c>
      <c r="F1958" t="s">
        <v>2338</v>
      </c>
      <c r="G1958" t="str">
        <f t="shared" si="30"/>
        <v>Medicine and Surgery Services</v>
      </c>
    </row>
    <row r="1959" spans="1:7" x14ac:dyDescent="0.3">
      <c r="A1959" s="29" t="s">
        <v>6158</v>
      </c>
      <c r="B1959" t="s">
        <v>6158</v>
      </c>
      <c r="D1959" t="s">
        <v>6159</v>
      </c>
      <c r="E1959" t="s">
        <v>5565</v>
      </c>
      <c r="F1959" t="s">
        <v>2338</v>
      </c>
      <c r="G1959" t="str">
        <f t="shared" si="30"/>
        <v>Medicine and Surgery Services</v>
      </c>
    </row>
    <row r="1960" spans="1:7" x14ac:dyDescent="0.3">
      <c r="A1960" s="29" t="s">
        <v>6160</v>
      </c>
      <c r="B1960" t="s">
        <v>6160</v>
      </c>
      <c r="D1960" t="s">
        <v>6161</v>
      </c>
      <c r="E1960" t="s">
        <v>5565</v>
      </c>
      <c r="F1960" t="s">
        <v>2338</v>
      </c>
      <c r="G1960" t="str">
        <f t="shared" si="30"/>
        <v>Medicine and Surgery Services</v>
      </c>
    </row>
    <row r="1961" spans="1:7" x14ac:dyDescent="0.3">
      <c r="A1961" s="29" t="s">
        <v>6162</v>
      </c>
      <c r="B1961" t="s">
        <v>6162</v>
      </c>
      <c r="D1961" t="s">
        <v>6163</v>
      </c>
      <c r="E1961" t="s">
        <v>5565</v>
      </c>
      <c r="F1961" t="s">
        <v>2338</v>
      </c>
      <c r="G1961" t="str">
        <f t="shared" si="30"/>
        <v>Medicine and Surgery Services</v>
      </c>
    </row>
    <row r="1962" spans="1:7" x14ac:dyDescent="0.3">
      <c r="A1962" s="29" t="s">
        <v>6164</v>
      </c>
      <c r="B1962" t="s">
        <v>6164</v>
      </c>
      <c r="D1962" t="s">
        <v>6165</v>
      </c>
      <c r="E1962" t="s">
        <v>5565</v>
      </c>
      <c r="F1962" t="s">
        <v>2338</v>
      </c>
      <c r="G1962" t="str">
        <f t="shared" si="30"/>
        <v>Medicine and Surgery Services</v>
      </c>
    </row>
    <row r="1963" spans="1:7" x14ac:dyDescent="0.3">
      <c r="A1963" s="29" t="s">
        <v>6166</v>
      </c>
      <c r="B1963" t="s">
        <v>6166</v>
      </c>
      <c r="D1963" t="s">
        <v>6167</v>
      </c>
      <c r="E1963" t="s">
        <v>5565</v>
      </c>
      <c r="F1963" t="s">
        <v>2338</v>
      </c>
      <c r="G1963" t="str">
        <f t="shared" si="30"/>
        <v>Medicine and Surgery Services</v>
      </c>
    </row>
    <row r="1964" spans="1:7" x14ac:dyDescent="0.3">
      <c r="A1964" s="29" t="s">
        <v>6168</v>
      </c>
      <c r="B1964" t="s">
        <v>6168</v>
      </c>
      <c r="D1964" t="s">
        <v>6169</v>
      </c>
      <c r="E1964" t="s">
        <v>5565</v>
      </c>
      <c r="F1964" t="s">
        <v>2338</v>
      </c>
      <c r="G1964" t="str">
        <f t="shared" si="30"/>
        <v>Medicine and Surgery Services</v>
      </c>
    </row>
    <row r="1965" spans="1:7" x14ac:dyDescent="0.3">
      <c r="A1965" s="29" t="s">
        <v>6170</v>
      </c>
      <c r="B1965" t="s">
        <v>6170</v>
      </c>
      <c r="D1965" t="s">
        <v>6171</v>
      </c>
      <c r="E1965" t="s">
        <v>5565</v>
      </c>
      <c r="F1965" t="s">
        <v>2338</v>
      </c>
      <c r="G1965" t="str">
        <f t="shared" si="30"/>
        <v>Medicine and Surgery Services</v>
      </c>
    </row>
    <row r="1966" spans="1:7" x14ac:dyDescent="0.3">
      <c r="A1966" s="29" t="s">
        <v>6172</v>
      </c>
      <c r="B1966" t="s">
        <v>6172</v>
      </c>
      <c r="D1966" t="s">
        <v>6173</v>
      </c>
      <c r="E1966" t="s">
        <v>5565</v>
      </c>
      <c r="F1966" t="s">
        <v>2338</v>
      </c>
      <c r="G1966" t="str">
        <f t="shared" si="30"/>
        <v>Medicine and Surgery Services</v>
      </c>
    </row>
    <row r="1967" spans="1:7" x14ac:dyDescent="0.3">
      <c r="A1967" s="29" t="s">
        <v>6174</v>
      </c>
      <c r="B1967" t="s">
        <v>6174</v>
      </c>
      <c r="D1967" t="s">
        <v>6175</v>
      </c>
      <c r="E1967" t="s">
        <v>5565</v>
      </c>
      <c r="F1967" t="s">
        <v>2338</v>
      </c>
      <c r="G1967" t="str">
        <f t="shared" si="30"/>
        <v>Medicine and Surgery Services</v>
      </c>
    </row>
    <row r="1968" spans="1:7" x14ac:dyDescent="0.3">
      <c r="A1968" s="29" t="s">
        <v>6176</v>
      </c>
      <c r="B1968" t="s">
        <v>6176</v>
      </c>
      <c r="D1968" t="s">
        <v>6177</v>
      </c>
      <c r="E1968" t="s">
        <v>5565</v>
      </c>
      <c r="F1968" t="s">
        <v>2338</v>
      </c>
      <c r="G1968" t="str">
        <f t="shared" si="30"/>
        <v>Medicine and Surgery Services</v>
      </c>
    </row>
    <row r="1969" spans="1:7" x14ac:dyDescent="0.3">
      <c r="A1969" s="29" t="s">
        <v>6178</v>
      </c>
      <c r="B1969" t="s">
        <v>6178</v>
      </c>
      <c r="D1969" t="s">
        <v>6179</v>
      </c>
      <c r="E1969" t="s">
        <v>5565</v>
      </c>
      <c r="F1969" t="s">
        <v>2338</v>
      </c>
      <c r="G1969" t="str">
        <f t="shared" si="30"/>
        <v>Medicine and Surgery Services</v>
      </c>
    </row>
    <row r="1970" spans="1:7" x14ac:dyDescent="0.3">
      <c r="A1970" s="29" t="s">
        <v>6180</v>
      </c>
      <c r="B1970" t="s">
        <v>6180</v>
      </c>
      <c r="D1970" t="s">
        <v>6181</v>
      </c>
      <c r="E1970" t="s">
        <v>5565</v>
      </c>
      <c r="F1970" t="s">
        <v>2338</v>
      </c>
      <c r="G1970" t="str">
        <f t="shared" si="30"/>
        <v>Medicine and Surgery Services</v>
      </c>
    </row>
    <row r="1971" spans="1:7" x14ac:dyDescent="0.3">
      <c r="A1971" s="29" t="s">
        <v>6182</v>
      </c>
      <c r="B1971" t="s">
        <v>6182</v>
      </c>
      <c r="D1971" t="s">
        <v>6183</v>
      </c>
      <c r="E1971" t="s">
        <v>5565</v>
      </c>
      <c r="F1971" t="s">
        <v>2338</v>
      </c>
      <c r="G1971" t="str">
        <f t="shared" si="30"/>
        <v>Medicine and Surgery Services</v>
      </c>
    </row>
    <row r="1972" spans="1:7" x14ac:dyDescent="0.3">
      <c r="A1972" s="29" t="s">
        <v>6184</v>
      </c>
      <c r="B1972" t="s">
        <v>6184</v>
      </c>
      <c r="D1972" t="s">
        <v>6185</v>
      </c>
      <c r="E1972" t="s">
        <v>5565</v>
      </c>
      <c r="F1972" t="s">
        <v>2338</v>
      </c>
      <c r="G1972" t="str">
        <f t="shared" si="30"/>
        <v>Medicine and Surgery Services</v>
      </c>
    </row>
    <row r="1973" spans="1:7" x14ac:dyDescent="0.3">
      <c r="A1973" s="29" t="s">
        <v>6186</v>
      </c>
      <c r="B1973" t="s">
        <v>6186</v>
      </c>
      <c r="D1973" t="s">
        <v>6187</v>
      </c>
      <c r="E1973" t="s">
        <v>5565</v>
      </c>
      <c r="F1973" t="s">
        <v>2338</v>
      </c>
      <c r="G1973" t="str">
        <f t="shared" si="30"/>
        <v>Medicine and Surgery Services</v>
      </c>
    </row>
    <row r="1974" spans="1:7" x14ac:dyDescent="0.3">
      <c r="A1974" s="29" t="s">
        <v>6188</v>
      </c>
      <c r="B1974" t="s">
        <v>6188</v>
      </c>
      <c r="D1974" t="s">
        <v>6189</v>
      </c>
      <c r="E1974" t="s">
        <v>5565</v>
      </c>
      <c r="F1974" t="s">
        <v>2338</v>
      </c>
      <c r="G1974" t="str">
        <f t="shared" si="30"/>
        <v>Medicine and Surgery Services</v>
      </c>
    </row>
    <row r="1975" spans="1:7" x14ac:dyDescent="0.3">
      <c r="A1975" s="29" t="s">
        <v>6190</v>
      </c>
      <c r="B1975" t="s">
        <v>6190</v>
      </c>
      <c r="D1975" t="s">
        <v>6191</v>
      </c>
      <c r="E1975" t="s">
        <v>5565</v>
      </c>
      <c r="F1975" t="s">
        <v>2338</v>
      </c>
      <c r="G1975" t="str">
        <f t="shared" si="30"/>
        <v>Medicine and Surgery Services</v>
      </c>
    </row>
    <row r="1976" spans="1:7" x14ac:dyDescent="0.3">
      <c r="A1976" s="29" t="s">
        <v>6192</v>
      </c>
      <c r="B1976" t="s">
        <v>6192</v>
      </c>
      <c r="D1976" t="s">
        <v>6193</v>
      </c>
      <c r="E1976" t="s">
        <v>5565</v>
      </c>
      <c r="F1976" t="s">
        <v>2338</v>
      </c>
      <c r="G1976" t="str">
        <f t="shared" si="30"/>
        <v>Medicine and Surgery Services</v>
      </c>
    </row>
    <row r="1977" spans="1:7" x14ac:dyDescent="0.3">
      <c r="A1977" s="29" t="s">
        <v>6194</v>
      </c>
      <c r="B1977" t="s">
        <v>6194</v>
      </c>
      <c r="D1977" t="s">
        <v>6195</v>
      </c>
      <c r="E1977" t="s">
        <v>5565</v>
      </c>
      <c r="F1977" t="s">
        <v>2338</v>
      </c>
      <c r="G1977" t="str">
        <f t="shared" si="30"/>
        <v>Medicine and Surgery Services</v>
      </c>
    </row>
    <row r="1978" spans="1:7" x14ac:dyDescent="0.3">
      <c r="A1978" s="29" t="s">
        <v>6196</v>
      </c>
      <c r="B1978" t="s">
        <v>6196</v>
      </c>
      <c r="D1978" t="s">
        <v>6197</v>
      </c>
      <c r="E1978" t="s">
        <v>5565</v>
      </c>
      <c r="F1978" t="s">
        <v>2338</v>
      </c>
      <c r="G1978" t="str">
        <f t="shared" si="30"/>
        <v>Medicine and Surgery Services</v>
      </c>
    </row>
    <row r="1979" spans="1:7" x14ac:dyDescent="0.3">
      <c r="A1979" s="29" t="s">
        <v>6198</v>
      </c>
      <c r="B1979" t="s">
        <v>6198</v>
      </c>
      <c r="D1979" t="s">
        <v>6199</v>
      </c>
      <c r="E1979" t="s">
        <v>5565</v>
      </c>
      <c r="F1979" t="s">
        <v>2338</v>
      </c>
      <c r="G1979" t="str">
        <f t="shared" si="30"/>
        <v>Medicine and Surgery Services</v>
      </c>
    </row>
    <row r="1980" spans="1:7" x14ac:dyDescent="0.3">
      <c r="A1980" s="29" t="s">
        <v>6200</v>
      </c>
      <c r="B1980" t="s">
        <v>6200</v>
      </c>
      <c r="D1980" t="s">
        <v>6201</v>
      </c>
      <c r="E1980" t="s">
        <v>5565</v>
      </c>
      <c r="F1980" t="s">
        <v>2338</v>
      </c>
      <c r="G1980" t="str">
        <f t="shared" si="30"/>
        <v>Medicine and Surgery Services</v>
      </c>
    </row>
    <row r="1981" spans="1:7" x14ac:dyDescent="0.3">
      <c r="A1981" s="29" t="s">
        <v>6202</v>
      </c>
      <c r="B1981" t="s">
        <v>6202</v>
      </c>
      <c r="D1981" t="s">
        <v>6203</v>
      </c>
      <c r="E1981" t="s">
        <v>5565</v>
      </c>
      <c r="F1981" t="s">
        <v>2338</v>
      </c>
      <c r="G1981" t="str">
        <f t="shared" si="30"/>
        <v>Medicine and Surgery Services</v>
      </c>
    </row>
    <row r="1982" spans="1:7" x14ac:dyDescent="0.3">
      <c r="A1982" s="29" t="s">
        <v>6204</v>
      </c>
      <c r="B1982" t="s">
        <v>6204</v>
      </c>
      <c r="D1982" t="s">
        <v>6205</v>
      </c>
      <c r="E1982" t="s">
        <v>5565</v>
      </c>
      <c r="F1982" t="s">
        <v>2338</v>
      </c>
      <c r="G1982" t="str">
        <f t="shared" si="30"/>
        <v>Medicine and Surgery Services</v>
      </c>
    </row>
    <row r="1983" spans="1:7" x14ac:dyDescent="0.3">
      <c r="A1983" s="29" t="s">
        <v>6206</v>
      </c>
      <c r="B1983" t="s">
        <v>6206</v>
      </c>
      <c r="D1983" t="s">
        <v>6207</v>
      </c>
      <c r="E1983" t="s">
        <v>5565</v>
      </c>
      <c r="F1983" t="s">
        <v>2338</v>
      </c>
      <c r="G1983" t="str">
        <f t="shared" si="30"/>
        <v>Medicine and Surgery Services</v>
      </c>
    </row>
    <row r="1984" spans="1:7" x14ac:dyDescent="0.3">
      <c r="A1984" s="29" t="s">
        <v>6208</v>
      </c>
      <c r="B1984" t="s">
        <v>6208</v>
      </c>
      <c r="D1984" t="s">
        <v>6209</v>
      </c>
      <c r="E1984" t="s">
        <v>2380</v>
      </c>
      <c r="F1984" t="s">
        <v>2338</v>
      </c>
      <c r="G1984" t="str">
        <f t="shared" si="30"/>
        <v>Medicine and Surgery Services</v>
      </c>
    </row>
    <row r="1985" spans="1:7" x14ac:dyDescent="0.3">
      <c r="A1985" s="29" t="s">
        <v>6210</v>
      </c>
      <c r="B1985" t="s">
        <v>6210</v>
      </c>
      <c r="D1985" t="s">
        <v>6211</v>
      </c>
      <c r="E1985" t="s">
        <v>2380</v>
      </c>
      <c r="F1985" t="s">
        <v>2338</v>
      </c>
      <c r="G1985" t="str">
        <f t="shared" si="30"/>
        <v>Medicine and Surgery Services</v>
      </c>
    </row>
    <row r="1986" spans="1:7" x14ac:dyDescent="0.3">
      <c r="A1986" s="29" t="s">
        <v>6212</v>
      </c>
      <c r="B1986" t="s">
        <v>6212</v>
      </c>
      <c r="D1986" t="s">
        <v>6213</v>
      </c>
      <c r="E1986" t="s">
        <v>2380</v>
      </c>
      <c r="F1986" t="s">
        <v>2338</v>
      </c>
      <c r="G1986" t="str">
        <f t="shared" si="30"/>
        <v>Medicine and Surgery Services</v>
      </c>
    </row>
    <row r="1987" spans="1:7" x14ac:dyDescent="0.3">
      <c r="A1987" s="29" t="s">
        <v>6214</v>
      </c>
      <c r="B1987" t="s">
        <v>6214</v>
      </c>
      <c r="D1987" t="s">
        <v>6215</v>
      </c>
      <c r="E1987" t="s">
        <v>2380</v>
      </c>
      <c r="F1987" t="s">
        <v>2338</v>
      </c>
      <c r="G1987" t="str">
        <f t="shared" ref="G1987:G2050" si="31">VLOOKUP(F1987,$I$2:$J$27,2,FALSE)</f>
        <v>Medicine and Surgery Services</v>
      </c>
    </row>
    <row r="1988" spans="1:7" x14ac:dyDescent="0.3">
      <c r="A1988" s="29" t="s">
        <v>6216</v>
      </c>
      <c r="B1988" t="s">
        <v>6216</v>
      </c>
      <c r="D1988" t="s">
        <v>6217</v>
      </c>
      <c r="E1988" t="s">
        <v>2380</v>
      </c>
      <c r="F1988" t="s">
        <v>2338</v>
      </c>
      <c r="G1988" t="str">
        <f t="shared" si="31"/>
        <v>Medicine and Surgery Services</v>
      </c>
    </row>
    <row r="1989" spans="1:7" x14ac:dyDescent="0.3">
      <c r="A1989" s="29" t="s">
        <v>6218</v>
      </c>
      <c r="B1989" t="s">
        <v>6218</v>
      </c>
      <c r="D1989" t="s">
        <v>6219</v>
      </c>
      <c r="E1989" t="s">
        <v>2380</v>
      </c>
      <c r="F1989" t="s">
        <v>2338</v>
      </c>
      <c r="G1989" t="str">
        <f t="shared" si="31"/>
        <v>Medicine and Surgery Services</v>
      </c>
    </row>
    <row r="1990" spans="1:7" x14ac:dyDescent="0.3">
      <c r="A1990" s="29" t="s">
        <v>6220</v>
      </c>
      <c r="B1990" t="s">
        <v>6220</v>
      </c>
      <c r="D1990" t="s">
        <v>6221</v>
      </c>
      <c r="E1990" t="s">
        <v>2380</v>
      </c>
      <c r="F1990" t="s">
        <v>2338</v>
      </c>
      <c r="G1990" t="str">
        <f t="shared" si="31"/>
        <v>Medicine and Surgery Services</v>
      </c>
    </row>
    <row r="1991" spans="1:7" x14ac:dyDescent="0.3">
      <c r="A1991" s="29" t="s">
        <v>6222</v>
      </c>
      <c r="B1991" t="s">
        <v>6222</v>
      </c>
      <c r="D1991" t="s">
        <v>6223</v>
      </c>
      <c r="E1991" t="s">
        <v>2380</v>
      </c>
      <c r="F1991" t="s">
        <v>2338</v>
      </c>
      <c r="G1991" t="str">
        <f t="shared" si="31"/>
        <v>Medicine and Surgery Services</v>
      </c>
    </row>
    <row r="1992" spans="1:7" x14ac:dyDescent="0.3">
      <c r="A1992" s="29" t="s">
        <v>6224</v>
      </c>
      <c r="B1992" t="s">
        <v>6224</v>
      </c>
      <c r="D1992" t="s">
        <v>6225</v>
      </c>
      <c r="E1992" t="s">
        <v>2380</v>
      </c>
      <c r="F1992" t="s">
        <v>2338</v>
      </c>
      <c r="G1992" t="str">
        <f t="shared" si="31"/>
        <v>Medicine and Surgery Services</v>
      </c>
    </row>
    <row r="1993" spans="1:7" x14ac:dyDescent="0.3">
      <c r="A1993" s="29" t="s">
        <v>6226</v>
      </c>
      <c r="B1993" t="s">
        <v>6226</v>
      </c>
      <c r="D1993" t="s">
        <v>6227</v>
      </c>
      <c r="E1993" t="s">
        <v>2380</v>
      </c>
      <c r="F1993" t="s">
        <v>2338</v>
      </c>
      <c r="G1993" t="str">
        <f t="shared" si="31"/>
        <v>Medicine and Surgery Services</v>
      </c>
    </row>
    <row r="1994" spans="1:7" x14ac:dyDescent="0.3">
      <c r="A1994" s="29" t="s">
        <v>6228</v>
      </c>
      <c r="B1994" t="s">
        <v>6228</v>
      </c>
      <c r="D1994" t="s">
        <v>6229</v>
      </c>
      <c r="E1994" t="s">
        <v>2380</v>
      </c>
      <c r="F1994" t="s">
        <v>2338</v>
      </c>
      <c r="G1994" t="str">
        <f t="shared" si="31"/>
        <v>Medicine and Surgery Services</v>
      </c>
    </row>
    <row r="1995" spans="1:7" x14ac:dyDescent="0.3">
      <c r="A1995" s="29" t="s">
        <v>6230</v>
      </c>
      <c r="B1995" t="s">
        <v>6230</v>
      </c>
      <c r="D1995" t="s">
        <v>6231</v>
      </c>
      <c r="E1995" t="s">
        <v>2380</v>
      </c>
      <c r="F1995" t="s">
        <v>2338</v>
      </c>
      <c r="G1995" t="str">
        <f t="shared" si="31"/>
        <v>Medicine and Surgery Services</v>
      </c>
    </row>
    <row r="1996" spans="1:7" x14ac:dyDescent="0.3">
      <c r="A1996" s="29" t="s">
        <v>6232</v>
      </c>
      <c r="B1996" t="s">
        <v>6232</v>
      </c>
      <c r="D1996" t="s">
        <v>6233</v>
      </c>
      <c r="E1996" t="s">
        <v>5565</v>
      </c>
      <c r="F1996" t="s">
        <v>2338</v>
      </c>
      <c r="G1996" t="str">
        <f t="shared" si="31"/>
        <v>Medicine and Surgery Services</v>
      </c>
    </row>
    <row r="1997" spans="1:7" x14ac:dyDescent="0.3">
      <c r="A1997" s="29" t="s">
        <v>6234</v>
      </c>
      <c r="B1997" t="s">
        <v>6234</v>
      </c>
      <c r="D1997" t="s">
        <v>6235</v>
      </c>
      <c r="E1997" t="s">
        <v>5565</v>
      </c>
      <c r="F1997" t="s">
        <v>2338</v>
      </c>
      <c r="G1997" t="str">
        <f t="shared" si="31"/>
        <v>Medicine and Surgery Services</v>
      </c>
    </row>
    <row r="1998" spans="1:7" x14ac:dyDescent="0.3">
      <c r="A1998" s="29" t="s">
        <v>6236</v>
      </c>
      <c r="B1998" t="s">
        <v>6236</v>
      </c>
      <c r="D1998" t="s">
        <v>6237</v>
      </c>
      <c r="E1998" t="s">
        <v>5565</v>
      </c>
      <c r="F1998" t="s">
        <v>2338</v>
      </c>
      <c r="G1998" t="str">
        <f t="shared" si="31"/>
        <v>Medicine and Surgery Services</v>
      </c>
    </row>
    <row r="1999" spans="1:7" x14ac:dyDescent="0.3">
      <c r="A1999" s="29" t="s">
        <v>6238</v>
      </c>
      <c r="B1999" t="s">
        <v>6238</v>
      </c>
      <c r="D1999" t="s">
        <v>6239</v>
      </c>
      <c r="E1999" t="s">
        <v>5565</v>
      </c>
      <c r="F1999" t="s">
        <v>2338</v>
      </c>
      <c r="G1999" t="str">
        <f t="shared" si="31"/>
        <v>Medicine and Surgery Services</v>
      </c>
    </row>
    <row r="2000" spans="1:7" x14ac:dyDescent="0.3">
      <c r="A2000" s="29" t="s">
        <v>6240</v>
      </c>
      <c r="B2000" t="s">
        <v>6240</v>
      </c>
      <c r="D2000" t="s">
        <v>6241</v>
      </c>
      <c r="E2000" t="s">
        <v>5565</v>
      </c>
      <c r="F2000" t="s">
        <v>2338</v>
      </c>
      <c r="G2000" t="str">
        <f t="shared" si="31"/>
        <v>Medicine and Surgery Services</v>
      </c>
    </row>
    <row r="2001" spans="1:7" x14ac:dyDescent="0.3">
      <c r="A2001" s="29" t="s">
        <v>6242</v>
      </c>
      <c r="B2001" t="s">
        <v>6242</v>
      </c>
      <c r="D2001" t="s">
        <v>6243</v>
      </c>
      <c r="E2001" t="s">
        <v>5565</v>
      </c>
      <c r="F2001" t="s">
        <v>2338</v>
      </c>
      <c r="G2001" t="str">
        <f t="shared" si="31"/>
        <v>Medicine and Surgery Services</v>
      </c>
    </row>
    <row r="2002" spans="1:7" x14ac:dyDescent="0.3">
      <c r="A2002" s="29" t="s">
        <v>6244</v>
      </c>
      <c r="B2002" t="s">
        <v>6244</v>
      </c>
      <c r="D2002" t="s">
        <v>6245</v>
      </c>
      <c r="E2002" t="s">
        <v>5565</v>
      </c>
      <c r="F2002" t="s">
        <v>2338</v>
      </c>
      <c r="G2002" t="str">
        <f t="shared" si="31"/>
        <v>Medicine and Surgery Services</v>
      </c>
    </row>
    <row r="2003" spans="1:7" x14ac:dyDescent="0.3">
      <c r="A2003" s="29" t="s">
        <v>6246</v>
      </c>
      <c r="B2003" t="s">
        <v>6246</v>
      </c>
      <c r="D2003" t="s">
        <v>6247</v>
      </c>
      <c r="E2003" t="s">
        <v>5565</v>
      </c>
      <c r="F2003" t="s">
        <v>2338</v>
      </c>
      <c r="G2003" t="str">
        <f t="shared" si="31"/>
        <v>Medicine and Surgery Services</v>
      </c>
    </row>
    <row r="2004" spans="1:7" x14ac:dyDescent="0.3">
      <c r="A2004" s="29" t="s">
        <v>6248</v>
      </c>
      <c r="B2004" t="s">
        <v>6248</v>
      </c>
      <c r="D2004" t="s">
        <v>6249</v>
      </c>
      <c r="E2004" t="s">
        <v>5565</v>
      </c>
      <c r="F2004" t="s">
        <v>2338</v>
      </c>
      <c r="G2004" t="str">
        <f t="shared" si="31"/>
        <v>Medicine and Surgery Services</v>
      </c>
    </row>
    <row r="2005" spans="1:7" x14ac:dyDescent="0.3">
      <c r="A2005" s="29" t="s">
        <v>6250</v>
      </c>
      <c r="B2005" t="s">
        <v>6250</v>
      </c>
      <c r="D2005" t="s">
        <v>6251</v>
      </c>
      <c r="E2005" t="s">
        <v>5565</v>
      </c>
      <c r="F2005" t="s">
        <v>2338</v>
      </c>
      <c r="G2005" t="str">
        <f t="shared" si="31"/>
        <v>Medicine and Surgery Services</v>
      </c>
    </row>
    <row r="2006" spans="1:7" x14ac:dyDescent="0.3">
      <c r="A2006" s="29" t="s">
        <v>6252</v>
      </c>
      <c r="B2006" t="s">
        <v>6252</v>
      </c>
      <c r="D2006" t="s">
        <v>6253</v>
      </c>
      <c r="E2006" t="s">
        <v>5565</v>
      </c>
      <c r="F2006" t="s">
        <v>2338</v>
      </c>
      <c r="G2006" t="str">
        <f t="shared" si="31"/>
        <v>Medicine and Surgery Services</v>
      </c>
    </row>
    <row r="2007" spans="1:7" x14ac:dyDescent="0.3">
      <c r="A2007" s="29" t="s">
        <v>6254</v>
      </c>
      <c r="B2007" t="s">
        <v>6254</v>
      </c>
      <c r="D2007" t="s">
        <v>6255</v>
      </c>
      <c r="E2007" t="s">
        <v>5565</v>
      </c>
      <c r="F2007" t="s">
        <v>2338</v>
      </c>
      <c r="G2007" t="str">
        <f t="shared" si="31"/>
        <v>Medicine and Surgery Services</v>
      </c>
    </row>
    <row r="2008" spans="1:7" x14ac:dyDescent="0.3">
      <c r="A2008" s="29" t="s">
        <v>6256</v>
      </c>
      <c r="B2008" t="s">
        <v>6256</v>
      </c>
      <c r="D2008" t="s">
        <v>6257</v>
      </c>
      <c r="E2008" t="s">
        <v>5565</v>
      </c>
      <c r="F2008" t="s">
        <v>2338</v>
      </c>
      <c r="G2008" t="str">
        <f t="shared" si="31"/>
        <v>Medicine and Surgery Services</v>
      </c>
    </row>
    <row r="2009" spans="1:7" x14ac:dyDescent="0.3">
      <c r="A2009" s="29" t="s">
        <v>6258</v>
      </c>
      <c r="B2009" t="s">
        <v>6258</v>
      </c>
      <c r="D2009" t="s">
        <v>6259</v>
      </c>
      <c r="E2009" t="s">
        <v>5565</v>
      </c>
      <c r="F2009" t="s">
        <v>2338</v>
      </c>
      <c r="G2009" t="str">
        <f t="shared" si="31"/>
        <v>Medicine and Surgery Services</v>
      </c>
    </row>
    <row r="2010" spans="1:7" x14ac:dyDescent="0.3">
      <c r="A2010" s="29" t="s">
        <v>6260</v>
      </c>
      <c r="B2010" t="s">
        <v>6260</v>
      </c>
      <c r="D2010" t="s">
        <v>6261</v>
      </c>
      <c r="E2010" t="s">
        <v>5565</v>
      </c>
      <c r="F2010" t="s">
        <v>2338</v>
      </c>
      <c r="G2010" t="str">
        <f t="shared" si="31"/>
        <v>Medicine and Surgery Services</v>
      </c>
    </row>
    <row r="2011" spans="1:7" x14ac:dyDescent="0.3">
      <c r="A2011" s="29" t="s">
        <v>6262</v>
      </c>
      <c r="B2011" t="s">
        <v>6262</v>
      </c>
      <c r="D2011" t="s">
        <v>6263</v>
      </c>
      <c r="E2011" t="s">
        <v>5565</v>
      </c>
      <c r="F2011" t="s">
        <v>2338</v>
      </c>
      <c r="G2011" t="str">
        <f t="shared" si="31"/>
        <v>Medicine and Surgery Services</v>
      </c>
    </row>
    <row r="2012" spans="1:7" x14ac:dyDescent="0.3">
      <c r="A2012" s="29" t="s">
        <v>6264</v>
      </c>
      <c r="B2012" t="s">
        <v>6264</v>
      </c>
      <c r="D2012" t="s">
        <v>6265</v>
      </c>
      <c r="E2012" t="s">
        <v>5565</v>
      </c>
      <c r="F2012" t="s">
        <v>2338</v>
      </c>
      <c r="G2012" t="str">
        <f t="shared" si="31"/>
        <v>Medicine and Surgery Services</v>
      </c>
    </row>
    <row r="2013" spans="1:7" x14ac:dyDescent="0.3">
      <c r="A2013" s="29" t="s">
        <v>6266</v>
      </c>
      <c r="B2013" t="s">
        <v>6266</v>
      </c>
      <c r="D2013" t="s">
        <v>6267</v>
      </c>
      <c r="E2013" t="s">
        <v>5565</v>
      </c>
      <c r="F2013" t="s">
        <v>2338</v>
      </c>
      <c r="G2013" t="str">
        <f t="shared" si="31"/>
        <v>Medicine and Surgery Services</v>
      </c>
    </row>
    <row r="2014" spans="1:7" x14ac:dyDescent="0.3">
      <c r="A2014" s="29" t="s">
        <v>6268</v>
      </c>
      <c r="B2014" t="s">
        <v>6268</v>
      </c>
      <c r="D2014" t="s">
        <v>6269</v>
      </c>
      <c r="E2014" t="s">
        <v>5565</v>
      </c>
      <c r="F2014" t="s">
        <v>2338</v>
      </c>
      <c r="G2014" t="str">
        <f t="shared" si="31"/>
        <v>Medicine and Surgery Services</v>
      </c>
    </row>
    <row r="2015" spans="1:7" x14ac:dyDescent="0.3">
      <c r="A2015" s="29" t="s">
        <v>6270</v>
      </c>
      <c r="B2015" t="s">
        <v>6270</v>
      </c>
      <c r="D2015" t="s">
        <v>6271</v>
      </c>
      <c r="E2015" t="s">
        <v>5565</v>
      </c>
      <c r="F2015" t="s">
        <v>2338</v>
      </c>
      <c r="G2015" t="str">
        <f t="shared" si="31"/>
        <v>Medicine and Surgery Services</v>
      </c>
    </row>
    <row r="2016" spans="1:7" x14ac:dyDescent="0.3">
      <c r="A2016" s="29" t="s">
        <v>6272</v>
      </c>
      <c r="B2016" t="s">
        <v>6272</v>
      </c>
      <c r="D2016" t="s">
        <v>6273</v>
      </c>
      <c r="E2016" t="s">
        <v>5565</v>
      </c>
      <c r="F2016" t="s">
        <v>2338</v>
      </c>
      <c r="G2016" t="str">
        <f t="shared" si="31"/>
        <v>Medicine and Surgery Services</v>
      </c>
    </row>
    <row r="2017" spans="1:7" x14ac:dyDescent="0.3">
      <c r="A2017" s="29" t="s">
        <v>6274</v>
      </c>
      <c r="B2017" t="s">
        <v>6274</v>
      </c>
      <c r="D2017" t="s">
        <v>6275</v>
      </c>
      <c r="E2017" t="s">
        <v>5565</v>
      </c>
      <c r="F2017" t="s">
        <v>2338</v>
      </c>
      <c r="G2017" t="str">
        <f t="shared" si="31"/>
        <v>Medicine and Surgery Services</v>
      </c>
    </row>
    <row r="2018" spans="1:7" x14ac:dyDescent="0.3">
      <c r="A2018" s="29" t="s">
        <v>6276</v>
      </c>
      <c r="B2018" t="s">
        <v>6276</v>
      </c>
      <c r="D2018" t="s">
        <v>6277</v>
      </c>
      <c r="E2018" t="s">
        <v>5565</v>
      </c>
      <c r="F2018" t="s">
        <v>2338</v>
      </c>
      <c r="G2018" t="str">
        <f t="shared" si="31"/>
        <v>Medicine and Surgery Services</v>
      </c>
    </row>
    <row r="2019" spans="1:7" x14ac:dyDescent="0.3">
      <c r="A2019" s="29" t="s">
        <v>6278</v>
      </c>
      <c r="B2019" t="s">
        <v>6278</v>
      </c>
      <c r="D2019" t="s">
        <v>6279</v>
      </c>
      <c r="E2019" t="s">
        <v>5565</v>
      </c>
      <c r="F2019" t="s">
        <v>2338</v>
      </c>
      <c r="G2019" t="str">
        <f t="shared" si="31"/>
        <v>Medicine and Surgery Services</v>
      </c>
    </row>
    <row r="2020" spans="1:7" x14ac:dyDescent="0.3">
      <c r="A2020" s="29" t="s">
        <v>6280</v>
      </c>
      <c r="B2020" t="s">
        <v>6280</v>
      </c>
      <c r="D2020" t="s">
        <v>6281</v>
      </c>
      <c r="E2020" t="s">
        <v>5565</v>
      </c>
      <c r="F2020" t="s">
        <v>2338</v>
      </c>
      <c r="G2020" t="str">
        <f t="shared" si="31"/>
        <v>Medicine and Surgery Services</v>
      </c>
    </row>
    <row r="2021" spans="1:7" x14ac:dyDescent="0.3">
      <c r="A2021" s="29" t="s">
        <v>6282</v>
      </c>
      <c r="B2021" t="s">
        <v>6282</v>
      </c>
      <c r="D2021" t="s">
        <v>6283</v>
      </c>
      <c r="E2021" t="s">
        <v>5565</v>
      </c>
      <c r="F2021" t="s">
        <v>2338</v>
      </c>
      <c r="G2021" t="str">
        <f t="shared" si="31"/>
        <v>Medicine and Surgery Services</v>
      </c>
    </row>
    <row r="2022" spans="1:7" x14ac:dyDescent="0.3">
      <c r="A2022" s="29" t="s">
        <v>6284</v>
      </c>
      <c r="B2022" t="s">
        <v>6284</v>
      </c>
      <c r="D2022" t="s">
        <v>6285</v>
      </c>
      <c r="E2022" t="s">
        <v>5565</v>
      </c>
      <c r="F2022" t="s">
        <v>2338</v>
      </c>
      <c r="G2022" t="str">
        <f t="shared" si="31"/>
        <v>Medicine and Surgery Services</v>
      </c>
    </row>
    <row r="2023" spans="1:7" x14ac:dyDescent="0.3">
      <c r="A2023" s="29" t="s">
        <v>6286</v>
      </c>
      <c r="B2023" t="s">
        <v>6286</v>
      </c>
      <c r="D2023" t="s">
        <v>6287</v>
      </c>
      <c r="E2023" t="s">
        <v>5565</v>
      </c>
      <c r="F2023" t="s">
        <v>2338</v>
      </c>
      <c r="G2023" t="str">
        <f t="shared" si="31"/>
        <v>Medicine and Surgery Services</v>
      </c>
    </row>
    <row r="2024" spans="1:7" x14ac:dyDescent="0.3">
      <c r="A2024" s="29" t="s">
        <v>6288</v>
      </c>
      <c r="B2024" t="s">
        <v>6288</v>
      </c>
      <c r="D2024" t="s">
        <v>6289</v>
      </c>
      <c r="E2024" t="s">
        <v>5565</v>
      </c>
      <c r="F2024" t="s">
        <v>2338</v>
      </c>
      <c r="G2024" t="str">
        <f t="shared" si="31"/>
        <v>Medicine and Surgery Services</v>
      </c>
    </row>
    <row r="2025" spans="1:7" x14ac:dyDescent="0.3">
      <c r="A2025" s="29" t="s">
        <v>6290</v>
      </c>
      <c r="B2025" t="s">
        <v>6290</v>
      </c>
      <c r="D2025" t="s">
        <v>6291</v>
      </c>
      <c r="E2025" t="s">
        <v>5565</v>
      </c>
      <c r="F2025" t="s">
        <v>2338</v>
      </c>
      <c r="G2025" t="str">
        <f t="shared" si="31"/>
        <v>Medicine and Surgery Services</v>
      </c>
    </row>
    <row r="2026" spans="1:7" x14ac:dyDescent="0.3">
      <c r="A2026" s="29" t="s">
        <v>6292</v>
      </c>
      <c r="B2026" t="s">
        <v>6292</v>
      </c>
      <c r="D2026" t="s">
        <v>6293</v>
      </c>
      <c r="E2026" t="s">
        <v>5565</v>
      </c>
      <c r="F2026" t="s">
        <v>2338</v>
      </c>
      <c r="G2026" t="str">
        <f t="shared" si="31"/>
        <v>Medicine and Surgery Services</v>
      </c>
    </row>
    <row r="2027" spans="1:7" x14ac:dyDescent="0.3">
      <c r="A2027" s="29" t="s">
        <v>6294</v>
      </c>
      <c r="B2027" t="s">
        <v>6294</v>
      </c>
      <c r="D2027" t="s">
        <v>6295</v>
      </c>
      <c r="E2027" t="s">
        <v>5565</v>
      </c>
      <c r="F2027" t="s">
        <v>2338</v>
      </c>
      <c r="G2027" t="str">
        <f t="shared" si="31"/>
        <v>Medicine and Surgery Services</v>
      </c>
    </row>
    <row r="2028" spans="1:7" x14ac:dyDescent="0.3">
      <c r="A2028" s="29" t="s">
        <v>6296</v>
      </c>
      <c r="B2028" t="s">
        <v>6296</v>
      </c>
      <c r="D2028" t="s">
        <v>6297</v>
      </c>
      <c r="E2028" t="s">
        <v>5565</v>
      </c>
      <c r="F2028" t="s">
        <v>2338</v>
      </c>
      <c r="G2028" t="str">
        <f t="shared" si="31"/>
        <v>Medicine and Surgery Services</v>
      </c>
    </row>
    <row r="2029" spans="1:7" x14ac:dyDescent="0.3">
      <c r="A2029" s="29" t="s">
        <v>6298</v>
      </c>
      <c r="B2029" t="s">
        <v>6298</v>
      </c>
      <c r="D2029" t="s">
        <v>6299</v>
      </c>
      <c r="E2029" t="s">
        <v>5565</v>
      </c>
      <c r="F2029" t="s">
        <v>2338</v>
      </c>
      <c r="G2029" t="str">
        <f t="shared" si="31"/>
        <v>Medicine and Surgery Services</v>
      </c>
    </row>
    <row r="2030" spans="1:7" x14ac:dyDescent="0.3">
      <c r="A2030" s="29" t="s">
        <v>6300</v>
      </c>
      <c r="B2030" t="s">
        <v>6300</v>
      </c>
      <c r="D2030" t="s">
        <v>6301</v>
      </c>
      <c r="E2030" t="s">
        <v>5565</v>
      </c>
      <c r="F2030" t="s">
        <v>2338</v>
      </c>
      <c r="G2030" t="str">
        <f t="shared" si="31"/>
        <v>Medicine and Surgery Services</v>
      </c>
    </row>
    <row r="2031" spans="1:7" x14ac:dyDescent="0.3">
      <c r="A2031" s="29" t="s">
        <v>6302</v>
      </c>
      <c r="B2031" t="s">
        <v>6302</v>
      </c>
      <c r="D2031" t="s">
        <v>6303</v>
      </c>
      <c r="E2031" t="s">
        <v>2380</v>
      </c>
      <c r="F2031" t="s">
        <v>2338</v>
      </c>
      <c r="G2031" t="str">
        <f t="shared" si="31"/>
        <v>Medicine and Surgery Services</v>
      </c>
    </row>
    <row r="2032" spans="1:7" x14ac:dyDescent="0.3">
      <c r="A2032" s="29" t="s">
        <v>6304</v>
      </c>
      <c r="B2032" t="s">
        <v>6304</v>
      </c>
      <c r="D2032" t="s">
        <v>6305</v>
      </c>
      <c r="E2032" t="s">
        <v>2380</v>
      </c>
      <c r="F2032" t="s">
        <v>2338</v>
      </c>
      <c r="G2032" t="str">
        <f t="shared" si="31"/>
        <v>Medicine and Surgery Services</v>
      </c>
    </row>
    <row r="2033" spans="1:7" x14ac:dyDescent="0.3">
      <c r="A2033" s="29" t="s">
        <v>6306</v>
      </c>
      <c r="B2033" t="s">
        <v>6306</v>
      </c>
      <c r="D2033" t="s">
        <v>6307</v>
      </c>
      <c r="E2033" t="s">
        <v>2380</v>
      </c>
      <c r="F2033" t="s">
        <v>2338</v>
      </c>
      <c r="G2033" t="str">
        <f t="shared" si="31"/>
        <v>Medicine and Surgery Services</v>
      </c>
    </row>
    <row r="2034" spans="1:7" x14ac:dyDescent="0.3">
      <c r="A2034" s="29" t="s">
        <v>6308</v>
      </c>
      <c r="B2034" t="s">
        <v>6308</v>
      </c>
      <c r="D2034" t="s">
        <v>6309</v>
      </c>
      <c r="E2034" t="s">
        <v>2380</v>
      </c>
      <c r="F2034" t="s">
        <v>2338</v>
      </c>
      <c r="G2034" t="str">
        <f t="shared" si="31"/>
        <v>Medicine and Surgery Services</v>
      </c>
    </row>
    <row r="2035" spans="1:7" x14ac:dyDescent="0.3">
      <c r="A2035" s="29" t="s">
        <v>6310</v>
      </c>
      <c r="B2035" t="s">
        <v>6310</v>
      </c>
      <c r="D2035" t="s">
        <v>6311</v>
      </c>
      <c r="E2035" t="s">
        <v>2380</v>
      </c>
      <c r="F2035" t="s">
        <v>2338</v>
      </c>
      <c r="G2035" t="str">
        <f t="shared" si="31"/>
        <v>Medicine and Surgery Services</v>
      </c>
    </row>
    <row r="2036" spans="1:7" x14ac:dyDescent="0.3">
      <c r="A2036" s="29" t="s">
        <v>6312</v>
      </c>
      <c r="B2036" t="s">
        <v>6312</v>
      </c>
      <c r="D2036" t="s">
        <v>6313</v>
      </c>
      <c r="E2036" t="s">
        <v>2380</v>
      </c>
      <c r="F2036" t="s">
        <v>2338</v>
      </c>
      <c r="G2036" t="str">
        <f t="shared" si="31"/>
        <v>Medicine and Surgery Services</v>
      </c>
    </row>
    <row r="2037" spans="1:7" x14ac:dyDescent="0.3">
      <c r="A2037" s="29" t="s">
        <v>6314</v>
      </c>
      <c r="B2037" t="s">
        <v>6314</v>
      </c>
      <c r="D2037" t="s">
        <v>6315</v>
      </c>
      <c r="E2037" t="s">
        <v>2380</v>
      </c>
      <c r="F2037" t="s">
        <v>2338</v>
      </c>
      <c r="G2037" t="str">
        <f t="shared" si="31"/>
        <v>Medicine and Surgery Services</v>
      </c>
    </row>
    <row r="2038" spans="1:7" x14ac:dyDescent="0.3">
      <c r="A2038" s="29" t="s">
        <v>6316</v>
      </c>
      <c r="B2038" t="s">
        <v>6316</v>
      </c>
      <c r="D2038" t="s">
        <v>6317</v>
      </c>
      <c r="E2038" t="s">
        <v>2380</v>
      </c>
      <c r="F2038" t="s">
        <v>2338</v>
      </c>
      <c r="G2038" t="str">
        <f t="shared" si="31"/>
        <v>Medicine and Surgery Services</v>
      </c>
    </row>
    <row r="2039" spans="1:7" x14ac:dyDescent="0.3">
      <c r="A2039" s="29" t="s">
        <v>6318</v>
      </c>
      <c r="B2039" t="s">
        <v>6318</v>
      </c>
      <c r="D2039" t="s">
        <v>6319</v>
      </c>
      <c r="E2039" t="s">
        <v>2380</v>
      </c>
      <c r="F2039" t="s">
        <v>2338</v>
      </c>
      <c r="G2039" t="str">
        <f t="shared" si="31"/>
        <v>Medicine and Surgery Services</v>
      </c>
    </row>
    <row r="2040" spans="1:7" x14ac:dyDescent="0.3">
      <c r="A2040" s="29" t="s">
        <v>6320</v>
      </c>
      <c r="B2040" t="s">
        <v>6320</v>
      </c>
      <c r="D2040" t="s">
        <v>6321</v>
      </c>
      <c r="E2040" t="s">
        <v>2380</v>
      </c>
      <c r="F2040" t="s">
        <v>2338</v>
      </c>
      <c r="G2040" t="str">
        <f t="shared" si="31"/>
        <v>Medicine and Surgery Services</v>
      </c>
    </row>
    <row r="2041" spans="1:7" x14ac:dyDescent="0.3">
      <c r="A2041" s="29" t="s">
        <v>6322</v>
      </c>
      <c r="B2041" t="s">
        <v>6322</v>
      </c>
      <c r="D2041" t="s">
        <v>6323</v>
      </c>
      <c r="E2041" t="s">
        <v>2380</v>
      </c>
      <c r="F2041" t="s">
        <v>2338</v>
      </c>
      <c r="G2041" t="str">
        <f t="shared" si="31"/>
        <v>Medicine and Surgery Services</v>
      </c>
    </row>
    <row r="2042" spans="1:7" x14ac:dyDescent="0.3">
      <c r="A2042" s="29" t="s">
        <v>6324</v>
      </c>
      <c r="B2042" t="s">
        <v>6324</v>
      </c>
      <c r="D2042" t="s">
        <v>6325</v>
      </c>
      <c r="E2042" t="s">
        <v>2380</v>
      </c>
      <c r="F2042" t="s">
        <v>2338</v>
      </c>
      <c r="G2042" t="str">
        <f t="shared" si="31"/>
        <v>Medicine and Surgery Services</v>
      </c>
    </row>
    <row r="2043" spans="1:7" x14ac:dyDescent="0.3">
      <c r="A2043" s="29" t="s">
        <v>6326</v>
      </c>
      <c r="B2043" t="s">
        <v>6326</v>
      </c>
      <c r="D2043" t="s">
        <v>6327</v>
      </c>
      <c r="E2043" t="s">
        <v>2280</v>
      </c>
      <c r="F2043" t="s">
        <v>2338</v>
      </c>
      <c r="G2043" t="str">
        <f t="shared" si="31"/>
        <v>Medicine and Surgery Services</v>
      </c>
    </row>
    <row r="2044" spans="1:7" x14ac:dyDescent="0.3">
      <c r="A2044" s="29" t="s">
        <v>6328</v>
      </c>
      <c r="B2044" t="s">
        <v>6328</v>
      </c>
      <c r="D2044" t="s">
        <v>6329</v>
      </c>
      <c r="E2044" t="s">
        <v>2280</v>
      </c>
      <c r="F2044" t="s">
        <v>2338</v>
      </c>
      <c r="G2044" t="str">
        <f t="shared" si="31"/>
        <v>Medicine and Surgery Services</v>
      </c>
    </row>
    <row r="2045" spans="1:7" x14ac:dyDescent="0.3">
      <c r="A2045" s="29" t="s">
        <v>6330</v>
      </c>
      <c r="B2045" t="s">
        <v>6330</v>
      </c>
      <c r="D2045" t="s">
        <v>6331</v>
      </c>
      <c r="E2045" t="s">
        <v>2280</v>
      </c>
      <c r="F2045" t="s">
        <v>2338</v>
      </c>
      <c r="G2045" t="str">
        <f t="shared" si="31"/>
        <v>Medicine and Surgery Services</v>
      </c>
    </row>
    <row r="2046" spans="1:7" x14ac:dyDescent="0.3">
      <c r="A2046" s="29" t="s">
        <v>6332</v>
      </c>
      <c r="B2046" t="s">
        <v>6332</v>
      </c>
      <c r="D2046" t="s">
        <v>6333</v>
      </c>
      <c r="E2046" t="s">
        <v>2323</v>
      </c>
      <c r="F2046" t="s">
        <v>2338</v>
      </c>
      <c r="G2046" t="str">
        <f t="shared" si="31"/>
        <v>Medicine and Surgery Services</v>
      </c>
    </row>
    <row r="2047" spans="1:7" x14ac:dyDescent="0.3">
      <c r="A2047" s="29" t="s">
        <v>6334</v>
      </c>
      <c r="B2047" t="s">
        <v>6334</v>
      </c>
      <c r="D2047" t="s">
        <v>6335</v>
      </c>
      <c r="E2047" t="s">
        <v>2323</v>
      </c>
      <c r="F2047" t="s">
        <v>2338</v>
      </c>
      <c r="G2047" t="str">
        <f t="shared" si="31"/>
        <v>Medicine and Surgery Services</v>
      </c>
    </row>
    <row r="2048" spans="1:7" x14ac:dyDescent="0.3">
      <c r="A2048" s="29" t="s">
        <v>6336</v>
      </c>
      <c r="B2048" t="s">
        <v>6336</v>
      </c>
      <c r="D2048" t="s">
        <v>6337</v>
      </c>
      <c r="E2048" t="s">
        <v>2323</v>
      </c>
      <c r="F2048" t="s">
        <v>2338</v>
      </c>
      <c r="G2048" t="str">
        <f t="shared" si="31"/>
        <v>Medicine and Surgery Services</v>
      </c>
    </row>
    <row r="2049" spans="1:7" x14ac:dyDescent="0.3">
      <c r="A2049" s="29" t="s">
        <v>6338</v>
      </c>
      <c r="B2049" t="s">
        <v>6338</v>
      </c>
      <c r="D2049" t="s">
        <v>6339</v>
      </c>
      <c r="E2049" t="s">
        <v>2323</v>
      </c>
      <c r="F2049" t="s">
        <v>2338</v>
      </c>
      <c r="G2049" t="str">
        <f t="shared" si="31"/>
        <v>Medicine and Surgery Services</v>
      </c>
    </row>
    <row r="2050" spans="1:7" x14ac:dyDescent="0.3">
      <c r="A2050" s="29" t="s">
        <v>6340</v>
      </c>
      <c r="B2050" t="s">
        <v>6340</v>
      </c>
      <c r="D2050" t="s">
        <v>6341</v>
      </c>
      <c r="E2050" t="s">
        <v>2323</v>
      </c>
      <c r="F2050" t="s">
        <v>2338</v>
      </c>
      <c r="G2050" t="str">
        <f t="shared" si="31"/>
        <v>Medicine and Surgery Services</v>
      </c>
    </row>
    <row r="2051" spans="1:7" x14ac:dyDescent="0.3">
      <c r="A2051" s="29" t="s">
        <v>6342</v>
      </c>
      <c r="B2051" t="s">
        <v>6342</v>
      </c>
      <c r="D2051" t="s">
        <v>6343</v>
      </c>
      <c r="E2051" t="s">
        <v>2323</v>
      </c>
      <c r="F2051" t="s">
        <v>2338</v>
      </c>
      <c r="G2051" t="str">
        <f t="shared" ref="G2051:G2114" si="32">VLOOKUP(F2051,$I$2:$J$27,2,FALSE)</f>
        <v>Medicine and Surgery Services</v>
      </c>
    </row>
    <row r="2052" spans="1:7" x14ac:dyDescent="0.3">
      <c r="A2052" s="29" t="s">
        <v>6344</v>
      </c>
      <c r="B2052" t="s">
        <v>6344</v>
      </c>
      <c r="D2052" t="s">
        <v>6345</v>
      </c>
      <c r="E2052" t="s">
        <v>2323</v>
      </c>
      <c r="F2052" t="s">
        <v>2338</v>
      </c>
      <c r="G2052" t="str">
        <f t="shared" si="32"/>
        <v>Medicine and Surgery Services</v>
      </c>
    </row>
    <row r="2053" spans="1:7" x14ac:dyDescent="0.3">
      <c r="A2053" s="29" t="s">
        <v>6346</v>
      </c>
      <c r="B2053" t="s">
        <v>6346</v>
      </c>
      <c r="D2053" t="s">
        <v>6347</v>
      </c>
      <c r="E2053" t="s">
        <v>2323</v>
      </c>
      <c r="F2053" t="s">
        <v>2338</v>
      </c>
      <c r="G2053" t="str">
        <f t="shared" si="32"/>
        <v>Medicine and Surgery Services</v>
      </c>
    </row>
    <row r="2054" spans="1:7" x14ac:dyDescent="0.3">
      <c r="A2054" s="29" t="s">
        <v>6348</v>
      </c>
      <c r="B2054" t="s">
        <v>6348</v>
      </c>
      <c r="D2054" t="s">
        <v>6349</v>
      </c>
      <c r="E2054" t="s">
        <v>2323</v>
      </c>
      <c r="F2054" t="s">
        <v>2338</v>
      </c>
      <c r="G2054" t="str">
        <f t="shared" si="32"/>
        <v>Medicine and Surgery Services</v>
      </c>
    </row>
    <row r="2055" spans="1:7" x14ac:dyDescent="0.3">
      <c r="A2055" s="29" t="s">
        <v>6350</v>
      </c>
      <c r="B2055" t="s">
        <v>6350</v>
      </c>
      <c r="D2055" t="s">
        <v>6351</v>
      </c>
      <c r="E2055" t="s">
        <v>2323</v>
      </c>
      <c r="F2055" t="s">
        <v>2338</v>
      </c>
      <c r="G2055" t="str">
        <f t="shared" si="32"/>
        <v>Medicine and Surgery Services</v>
      </c>
    </row>
    <row r="2056" spans="1:7" x14ac:dyDescent="0.3">
      <c r="A2056" s="29" t="s">
        <v>6352</v>
      </c>
      <c r="B2056" t="s">
        <v>6352</v>
      </c>
      <c r="D2056" t="s">
        <v>6353</v>
      </c>
      <c r="E2056" t="s">
        <v>2323</v>
      </c>
      <c r="F2056" t="s">
        <v>2338</v>
      </c>
      <c r="G2056" t="str">
        <f t="shared" si="32"/>
        <v>Medicine and Surgery Services</v>
      </c>
    </row>
    <row r="2057" spans="1:7" x14ac:dyDescent="0.3">
      <c r="A2057" s="29" t="s">
        <v>6354</v>
      </c>
      <c r="B2057" t="s">
        <v>6354</v>
      </c>
      <c r="D2057" t="s">
        <v>6355</v>
      </c>
      <c r="E2057" t="s">
        <v>2323</v>
      </c>
      <c r="F2057" t="s">
        <v>2338</v>
      </c>
      <c r="G2057" t="str">
        <f t="shared" si="32"/>
        <v>Medicine and Surgery Services</v>
      </c>
    </row>
    <row r="2058" spans="1:7" x14ac:dyDescent="0.3">
      <c r="A2058" s="29" t="s">
        <v>6356</v>
      </c>
      <c r="B2058" t="s">
        <v>6356</v>
      </c>
      <c r="D2058" t="s">
        <v>6357</v>
      </c>
      <c r="E2058" t="s">
        <v>2323</v>
      </c>
      <c r="F2058" t="s">
        <v>2338</v>
      </c>
      <c r="G2058" t="str">
        <f t="shared" si="32"/>
        <v>Medicine and Surgery Services</v>
      </c>
    </row>
    <row r="2059" spans="1:7" x14ac:dyDescent="0.3">
      <c r="A2059" s="29" t="s">
        <v>6358</v>
      </c>
      <c r="B2059" t="s">
        <v>6358</v>
      </c>
      <c r="D2059" t="s">
        <v>6359</v>
      </c>
      <c r="E2059" t="s">
        <v>5565</v>
      </c>
      <c r="F2059" t="s">
        <v>2338</v>
      </c>
      <c r="G2059" t="str">
        <f t="shared" si="32"/>
        <v>Medicine and Surgery Services</v>
      </c>
    </row>
    <row r="2060" spans="1:7" x14ac:dyDescent="0.3">
      <c r="A2060" s="29" t="s">
        <v>6360</v>
      </c>
      <c r="B2060" t="s">
        <v>6360</v>
      </c>
      <c r="D2060" t="s">
        <v>6361</v>
      </c>
      <c r="E2060" t="s">
        <v>5565</v>
      </c>
      <c r="F2060" t="s">
        <v>2338</v>
      </c>
      <c r="G2060" t="str">
        <f t="shared" si="32"/>
        <v>Medicine and Surgery Services</v>
      </c>
    </row>
    <row r="2061" spans="1:7" x14ac:dyDescent="0.3">
      <c r="A2061" s="29" t="s">
        <v>6362</v>
      </c>
      <c r="B2061" t="s">
        <v>6362</v>
      </c>
      <c r="D2061" t="s">
        <v>6363</v>
      </c>
      <c r="E2061" t="s">
        <v>5565</v>
      </c>
      <c r="F2061" t="s">
        <v>2338</v>
      </c>
      <c r="G2061" t="str">
        <f t="shared" si="32"/>
        <v>Medicine and Surgery Services</v>
      </c>
    </row>
    <row r="2062" spans="1:7" x14ac:dyDescent="0.3">
      <c r="A2062" s="29" t="s">
        <v>6364</v>
      </c>
      <c r="B2062" t="s">
        <v>6364</v>
      </c>
      <c r="D2062" t="s">
        <v>6365</v>
      </c>
      <c r="E2062" t="s">
        <v>5565</v>
      </c>
      <c r="F2062" t="s">
        <v>2338</v>
      </c>
      <c r="G2062" t="str">
        <f t="shared" si="32"/>
        <v>Medicine and Surgery Services</v>
      </c>
    </row>
    <row r="2063" spans="1:7" x14ac:dyDescent="0.3">
      <c r="A2063" s="29" t="s">
        <v>6366</v>
      </c>
      <c r="B2063" t="s">
        <v>6366</v>
      </c>
      <c r="D2063" t="s">
        <v>6367</v>
      </c>
      <c r="E2063" t="s">
        <v>5565</v>
      </c>
      <c r="F2063" t="s">
        <v>2338</v>
      </c>
      <c r="G2063" t="str">
        <f t="shared" si="32"/>
        <v>Medicine and Surgery Services</v>
      </c>
    </row>
    <row r="2064" spans="1:7" x14ac:dyDescent="0.3">
      <c r="A2064" s="29" t="s">
        <v>6368</v>
      </c>
      <c r="B2064" t="s">
        <v>6368</v>
      </c>
      <c r="D2064" t="s">
        <v>6369</v>
      </c>
      <c r="E2064" t="s">
        <v>5565</v>
      </c>
      <c r="F2064" t="s">
        <v>2338</v>
      </c>
      <c r="G2064" t="str">
        <f t="shared" si="32"/>
        <v>Medicine and Surgery Services</v>
      </c>
    </row>
    <row r="2065" spans="1:7" x14ac:dyDescent="0.3">
      <c r="A2065" s="29" t="s">
        <v>6370</v>
      </c>
      <c r="B2065" t="s">
        <v>6370</v>
      </c>
      <c r="D2065" t="s">
        <v>6371</v>
      </c>
      <c r="E2065" t="s">
        <v>5565</v>
      </c>
      <c r="F2065" t="s">
        <v>2338</v>
      </c>
      <c r="G2065" t="str">
        <f t="shared" si="32"/>
        <v>Medicine and Surgery Services</v>
      </c>
    </row>
    <row r="2066" spans="1:7" x14ac:dyDescent="0.3">
      <c r="A2066" s="29" t="s">
        <v>6372</v>
      </c>
      <c r="B2066" t="s">
        <v>6372</v>
      </c>
      <c r="D2066" t="s">
        <v>6373</v>
      </c>
      <c r="E2066" t="s">
        <v>5565</v>
      </c>
      <c r="F2066" t="s">
        <v>2338</v>
      </c>
      <c r="G2066" t="str">
        <f t="shared" si="32"/>
        <v>Medicine and Surgery Services</v>
      </c>
    </row>
    <row r="2067" spans="1:7" x14ac:dyDescent="0.3">
      <c r="A2067" s="29" t="s">
        <v>6374</v>
      </c>
      <c r="B2067" t="s">
        <v>6374</v>
      </c>
      <c r="D2067" t="s">
        <v>6375</v>
      </c>
      <c r="E2067" t="s">
        <v>5565</v>
      </c>
      <c r="F2067" t="s">
        <v>2338</v>
      </c>
      <c r="G2067" t="str">
        <f t="shared" si="32"/>
        <v>Medicine and Surgery Services</v>
      </c>
    </row>
    <row r="2068" spans="1:7" x14ac:dyDescent="0.3">
      <c r="A2068" s="29" t="s">
        <v>6376</v>
      </c>
      <c r="B2068" t="s">
        <v>6376</v>
      </c>
      <c r="D2068" t="s">
        <v>6377</v>
      </c>
      <c r="E2068" t="s">
        <v>5565</v>
      </c>
      <c r="F2068" t="s">
        <v>2338</v>
      </c>
      <c r="G2068" t="str">
        <f t="shared" si="32"/>
        <v>Medicine and Surgery Services</v>
      </c>
    </row>
    <row r="2069" spans="1:7" x14ac:dyDescent="0.3">
      <c r="A2069" s="29" t="s">
        <v>6378</v>
      </c>
      <c r="B2069" t="s">
        <v>6378</v>
      </c>
      <c r="D2069" t="s">
        <v>6379</v>
      </c>
      <c r="E2069" t="s">
        <v>5565</v>
      </c>
      <c r="F2069" t="s">
        <v>2338</v>
      </c>
      <c r="G2069" t="str">
        <f t="shared" si="32"/>
        <v>Medicine and Surgery Services</v>
      </c>
    </row>
    <row r="2070" spans="1:7" x14ac:dyDescent="0.3">
      <c r="A2070" s="29" t="s">
        <v>6380</v>
      </c>
      <c r="B2070" t="s">
        <v>6380</v>
      </c>
      <c r="D2070" t="s">
        <v>6381</v>
      </c>
      <c r="E2070" t="s">
        <v>5565</v>
      </c>
      <c r="F2070" t="s">
        <v>2338</v>
      </c>
      <c r="G2070" t="str">
        <f t="shared" si="32"/>
        <v>Medicine and Surgery Services</v>
      </c>
    </row>
    <row r="2071" spans="1:7" x14ac:dyDescent="0.3">
      <c r="A2071" s="29" t="s">
        <v>6382</v>
      </c>
      <c r="B2071" t="s">
        <v>6382</v>
      </c>
      <c r="D2071" t="s">
        <v>6383</v>
      </c>
      <c r="E2071" t="s">
        <v>5565</v>
      </c>
      <c r="F2071" t="s">
        <v>2338</v>
      </c>
      <c r="G2071" t="str">
        <f t="shared" si="32"/>
        <v>Medicine and Surgery Services</v>
      </c>
    </row>
    <row r="2072" spans="1:7" x14ac:dyDescent="0.3">
      <c r="A2072" s="29" t="s">
        <v>6384</v>
      </c>
      <c r="B2072" t="s">
        <v>6384</v>
      </c>
      <c r="D2072" t="s">
        <v>6385</v>
      </c>
      <c r="E2072" t="s">
        <v>5565</v>
      </c>
      <c r="F2072" t="s">
        <v>2338</v>
      </c>
      <c r="G2072" t="str">
        <f t="shared" si="32"/>
        <v>Medicine and Surgery Services</v>
      </c>
    </row>
    <row r="2073" spans="1:7" x14ac:dyDescent="0.3">
      <c r="A2073" s="29" t="s">
        <v>6386</v>
      </c>
      <c r="B2073" t="s">
        <v>6386</v>
      </c>
      <c r="D2073" t="s">
        <v>6387</v>
      </c>
      <c r="E2073" t="s">
        <v>5565</v>
      </c>
      <c r="F2073" t="s">
        <v>2338</v>
      </c>
      <c r="G2073" t="str">
        <f t="shared" si="32"/>
        <v>Medicine and Surgery Services</v>
      </c>
    </row>
    <row r="2074" spans="1:7" x14ac:dyDescent="0.3">
      <c r="A2074" s="29" t="s">
        <v>6388</v>
      </c>
      <c r="B2074" t="s">
        <v>6388</v>
      </c>
      <c r="D2074" t="s">
        <v>6389</v>
      </c>
      <c r="E2074" t="s">
        <v>5565</v>
      </c>
      <c r="F2074" t="s">
        <v>2338</v>
      </c>
      <c r="G2074" t="str">
        <f t="shared" si="32"/>
        <v>Medicine and Surgery Services</v>
      </c>
    </row>
    <row r="2075" spans="1:7" x14ac:dyDescent="0.3">
      <c r="A2075" s="29" t="s">
        <v>6390</v>
      </c>
      <c r="B2075" t="s">
        <v>6390</v>
      </c>
      <c r="D2075" t="s">
        <v>6391</v>
      </c>
      <c r="E2075" t="s">
        <v>5565</v>
      </c>
      <c r="F2075" t="s">
        <v>2338</v>
      </c>
      <c r="G2075" t="str">
        <f t="shared" si="32"/>
        <v>Medicine and Surgery Services</v>
      </c>
    </row>
    <row r="2076" spans="1:7" x14ac:dyDescent="0.3">
      <c r="A2076" s="29" t="s">
        <v>6392</v>
      </c>
      <c r="B2076" t="s">
        <v>6392</v>
      </c>
      <c r="D2076" t="s">
        <v>6393</v>
      </c>
      <c r="E2076" t="s">
        <v>5565</v>
      </c>
      <c r="F2076" t="s">
        <v>2338</v>
      </c>
      <c r="G2076" t="str">
        <f t="shared" si="32"/>
        <v>Medicine and Surgery Services</v>
      </c>
    </row>
    <row r="2077" spans="1:7" x14ac:dyDescent="0.3">
      <c r="A2077" s="29" t="s">
        <v>6394</v>
      </c>
      <c r="B2077" t="s">
        <v>6394</v>
      </c>
      <c r="D2077" t="s">
        <v>6395</v>
      </c>
      <c r="E2077" t="s">
        <v>5565</v>
      </c>
      <c r="F2077" t="s">
        <v>2338</v>
      </c>
      <c r="G2077" t="str">
        <f t="shared" si="32"/>
        <v>Medicine and Surgery Services</v>
      </c>
    </row>
    <row r="2078" spans="1:7" x14ac:dyDescent="0.3">
      <c r="A2078" s="29" t="s">
        <v>6396</v>
      </c>
      <c r="B2078" t="s">
        <v>6396</v>
      </c>
      <c r="D2078" t="s">
        <v>6397</v>
      </c>
      <c r="E2078" t="s">
        <v>5565</v>
      </c>
      <c r="F2078" t="s">
        <v>2338</v>
      </c>
      <c r="G2078" t="str">
        <f t="shared" si="32"/>
        <v>Medicine and Surgery Services</v>
      </c>
    </row>
    <row r="2079" spans="1:7" x14ac:dyDescent="0.3">
      <c r="A2079" s="29" t="s">
        <v>6398</v>
      </c>
      <c r="B2079" t="s">
        <v>6398</v>
      </c>
      <c r="D2079" t="s">
        <v>6399</v>
      </c>
      <c r="E2079" t="s">
        <v>5565</v>
      </c>
      <c r="F2079" t="s">
        <v>2338</v>
      </c>
      <c r="G2079" t="str">
        <f t="shared" si="32"/>
        <v>Medicine and Surgery Services</v>
      </c>
    </row>
    <row r="2080" spans="1:7" x14ac:dyDescent="0.3">
      <c r="A2080" s="29" t="s">
        <v>6400</v>
      </c>
      <c r="B2080" t="s">
        <v>6400</v>
      </c>
      <c r="D2080" t="s">
        <v>6401</v>
      </c>
      <c r="E2080" t="s">
        <v>5565</v>
      </c>
      <c r="F2080" t="s">
        <v>2338</v>
      </c>
      <c r="G2080" t="str">
        <f t="shared" si="32"/>
        <v>Medicine and Surgery Services</v>
      </c>
    </row>
    <row r="2081" spans="1:7" x14ac:dyDescent="0.3">
      <c r="A2081" s="29" t="s">
        <v>6402</v>
      </c>
      <c r="B2081" t="s">
        <v>6402</v>
      </c>
      <c r="D2081" t="s">
        <v>6403</v>
      </c>
      <c r="E2081" t="s">
        <v>5565</v>
      </c>
      <c r="F2081" t="s">
        <v>2338</v>
      </c>
      <c r="G2081" t="str">
        <f t="shared" si="32"/>
        <v>Medicine and Surgery Services</v>
      </c>
    </row>
    <row r="2082" spans="1:7" x14ac:dyDescent="0.3">
      <c r="A2082" s="29" t="s">
        <v>6404</v>
      </c>
      <c r="B2082" t="s">
        <v>6404</v>
      </c>
      <c r="D2082" t="s">
        <v>6405</v>
      </c>
      <c r="E2082" t="s">
        <v>5565</v>
      </c>
      <c r="F2082" t="s">
        <v>2338</v>
      </c>
      <c r="G2082" t="str">
        <f t="shared" si="32"/>
        <v>Medicine and Surgery Services</v>
      </c>
    </row>
    <row r="2083" spans="1:7" x14ac:dyDescent="0.3">
      <c r="A2083" s="29" t="s">
        <v>6406</v>
      </c>
      <c r="B2083" t="s">
        <v>6406</v>
      </c>
      <c r="D2083" t="s">
        <v>6407</v>
      </c>
      <c r="E2083" t="s">
        <v>5565</v>
      </c>
      <c r="F2083" t="s">
        <v>2338</v>
      </c>
      <c r="G2083" t="str">
        <f t="shared" si="32"/>
        <v>Medicine and Surgery Services</v>
      </c>
    </row>
    <row r="2084" spans="1:7" x14ac:dyDescent="0.3">
      <c r="A2084" s="29" t="s">
        <v>6408</v>
      </c>
      <c r="B2084" t="s">
        <v>6408</v>
      </c>
      <c r="D2084" t="s">
        <v>6409</v>
      </c>
      <c r="E2084" t="s">
        <v>5565</v>
      </c>
      <c r="F2084" t="s">
        <v>2338</v>
      </c>
      <c r="G2084" t="str">
        <f t="shared" si="32"/>
        <v>Medicine and Surgery Services</v>
      </c>
    </row>
    <row r="2085" spans="1:7" x14ac:dyDescent="0.3">
      <c r="A2085" s="29" t="s">
        <v>6410</v>
      </c>
      <c r="B2085" t="s">
        <v>6410</v>
      </c>
      <c r="D2085" t="s">
        <v>6411</v>
      </c>
      <c r="E2085" t="s">
        <v>5565</v>
      </c>
      <c r="F2085" t="s">
        <v>2338</v>
      </c>
      <c r="G2085" t="str">
        <f t="shared" si="32"/>
        <v>Medicine and Surgery Services</v>
      </c>
    </row>
    <row r="2086" spans="1:7" x14ac:dyDescent="0.3">
      <c r="A2086" s="29" t="s">
        <v>6412</v>
      </c>
      <c r="B2086" t="s">
        <v>6412</v>
      </c>
      <c r="D2086" t="s">
        <v>6413</v>
      </c>
      <c r="E2086" t="s">
        <v>5565</v>
      </c>
      <c r="F2086" t="s">
        <v>2338</v>
      </c>
      <c r="G2086" t="str">
        <f t="shared" si="32"/>
        <v>Medicine and Surgery Services</v>
      </c>
    </row>
    <row r="2087" spans="1:7" x14ac:dyDescent="0.3">
      <c r="A2087" s="29" t="s">
        <v>6414</v>
      </c>
      <c r="B2087" t="s">
        <v>6414</v>
      </c>
      <c r="D2087" t="s">
        <v>6415</v>
      </c>
      <c r="E2087" t="s">
        <v>5565</v>
      </c>
      <c r="F2087" t="s">
        <v>2338</v>
      </c>
      <c r="G2087" t="str">
        <f t="shared" si="32"/>
        <v>Medicine and Surgery Services</v>
      </c>
    </row>
    <row r="2088" spans="1:7" x14ac:dyDescent="0.3">
      <c r="A2088" s="29" t="s">
        <v>6416</v>
      </c>
      <c r="B2088" t="s">
        <v>6416</v>
      </c>
      <c r="D2088" t="s">
        <v>6417</v>
      </c>
      <c r="E2088" t="s">
        <v>5565</v>
      </c>
      <c r="F2088" t="s">
        <v>2338</v>
      </c>
      <c r="G2088" t="str">
        <f t="shared" si="32"/>
        <v>Medicine and Surgery Services</v>
      </c>
    </row>
    <row r="2089" spans="1:7" x14ac:dyDescent="0.3">
      <c r="A2089" s="29" t="s">
        <v>6418</v>
      </c>
      <c r="B2089" t="s">
        <v>6418</v>
      </c>
      <c r="D2089" t="s">
        <v>6419</v>
      </c>
      <c r="E2089" t="s">
        <v>5565</v>
      </c>
      <c r="F2089" t="s">
        <v>2338</v>
      </c>
      <c r="G2089" t="str">
        <f t="shared" si="32"/>
        <v>Medicine and Surgery Services</v>
      </c>
    </row>
    <row r="2090" spans="1:7" x14ac:dyDescent="0.3">
      <c r="A2090" s="29" t="s">
        <v>6420</v>
      </c>
      <c r="B2090" t="s">
        <v>6420</v>
      </c>
      <c r="D2090" t="s">
        <v>6421</v>
      </c>
      <c r="E2090" t="s">
        <v>5565</v>
      </c>
      <c r="F2090" t="s">
        <v>2338</v>
      </c>
      <c r="G2090" t="str">
        <f t="shared" si="32"/>
        <v>Medicine and Surgery Services</v>
      </c>
    </row>
    <row r="2091" spans="1:7" x14ac:dyDescent="0.3">
      <c r="A2091" s="29" t="s">
        <v>6422</v>
      </c>
      <c r="B2091" t="s">
        <v>6422</v>
      </c>
      <c r="D2091" t="s">
        <v>6423</v>
      </c>
      <c r="E2091" t="s">
        <v>5565</v>
      </c>
      <c r="F2091" t="s">
        <v>2338</v>
      </c>
      <c r="G2091" t="str">
        <f t="shared" si="32"/>
        <v>Medicine and Surgery Services</v>
      </c>
    </row>
    <row r="2092" spans="1:7" x14ac:dyDescent="0.3">
      <c r="A2092" s="29" t="s">
        <v>6424</v>
      </c>
      <c r="B2092" t="s">
        <v>6424</v>
      </c>
      <c r="D2092" t="s">
        <v>6425</v>
      </c>
      <c r="E2092" t="s">
        <v>5565</v>
      </c>
      <c r="F2092" t="s">
        <v>2338</v>
      </c>
      <c r="G2092" t="str">
        <f t="shared" si="32"/>
        <v>Medicine and Surgery Services</v>
      </c>
    </row>
    <row r="2093" spans="1:7" x14ac:dyDescent="0.3">
      <c r="A2093" s="29" t="s">
        <v>6426</v>
      </c>
      <c r="B2093" t="s">
        <v>6426</v>
      </c>
      <c r="D2093" t="s">
        <v>6427</v>
      </c>
      <c r="E2093" t="s">
        <v>5565</v>
      </c>
      <c r="F2093" t="s">
        <v>2338</v>
      </c>
      <c r="G2093" t="str">
        <f t="shared" si="32"/>
        <v>Medicine and Surgery Services</v>
      </c>
    </row>
    <row r="2094" spans="1:7" x14ac:dyDescent="0.3">
      <c r="A2094" s="29" t="s">
        <v>6428</v>
      </c>
      <c r="B2094" t="s">
        <v>6428</v>
      </c>
      <c r="D2094" t="s">
        <v>6429</v>
      </c>
      <c r="E2094" t="s">
        <v>5565</v>
      </c>
      <c r="F2094" t="s">
        <v>2338</v>
      </c>
      <c r="G2094" t="str">
        <f t="shared" si="32"/>
        <v>Medicine and Surgery Services</v>
      </c>
    </row>
    <row r="2095" spans="1:7" x14ac:dyDescent="0.3">
      <c r="A2095" s="29" t="s">
        <v>6430</v>
      </c>
      <c r="B2095" t="s">
        <v>6430</v>
      </c>
      <c r="D2095" t="s">
        <v>6431</v>
      </c>
      <c r="E2095" t="s">
        <v>5565</v>
      </c>
      <c r="F2095" t="s">
        <v>2338</v>
      </c>
      <c r="G2095" t="str">
        <f t="shared" si="32"/>
        <v>Medicine and Surgery Services</v>
      </c>
    </row>
    <row r="2096" spans="1:7" x14ac:dyDescent="0.3">
      <c r="A2096" s="29" t="s">
        <v>6432</v>
      </c>
      <c r="B2096" t="s">
        <v>6432</v>
      </c>
      <c r="D2096" t="s">
        <v>6433</v>
      </c>
      <c r="E2096" t="s">
        <v>5565</v>
      </c>
      <c r="F2096" t="s">
        <v>2338</v>
      </c>
      <c r="G2096" t="str">
        <f t="shared" si="32"/>
        <v>Medicine and Surgery Services</v>
      </c>
    </row>
    <row r="2097" spans="1:7" x14ac:dyDescent="0.3">
      <c r="A2097" s="29" t="s">
        <v>6434</v>
      </c>
      <c r="B2097" t="s">
        <v>6434</v>
      </c>
      <c r="D2097" t="s">
        <v>6435</v>
      </c>
      <c r="E2097" t="s">
        <v>5565</v>
      </c>
      <c r="F2097" t="s">
        <v>2338</v>
      </c>
      <c r="G2097" t="str">
        <f t="shared" si="32"/>
        <v>Medicine and Surgery Services</v>
      </c>
    </row>
    <row r="2098" spans="1:7" x14ac:dyDescent="0.3">
      <c r="A2098" s="29" t="s">
        <v>6436</v>
      </c>
      <c r="B2098" t="s">
        <v>6436</v>
      </c>
      <c r="D2098" t="s">
        <v>6437</v>
      </c>
      <c r="E2098" t="s">
        <v>5565</v>
      </c>
      <c r="F2098" t="s">
        <v>2338</v>
      </c>
      <c r="G2098" t="str">
        <f t="shared" si="32"/>
        <v>Medicine and Surgery Services</v>
      </c>
    </row>
    <row r="2099" spans="1:7" x14ac:dyDescent="0.3">
      <c r="A2099" s="29" t="s">
        <v>6438</v>
      </c>
      <c r="B2099" t="s">
        <v>6438</v>
      </c>
      <c r="D2099" t="s">
        <v>6439</v>
      </c>
      <c r="E2099" t="s">
        <v>5565</v>
      </c>
      <c r="F2099" t="s">
        <v>2338</v>
      </c>
      <c r="G2099" t="str">
        <f t="shared" si="32"/>
        <v>Medicine and Surgery Services</v>
      </c>
    </row>
    <row r="2100" spans="1:7" x14ac:dyDescent="0.3">
      <c r="A2100" s="29" t="s">
        <v>6440</v>
      </c>
      <c r="B2100" t="s">
        <v>6440</v>
      </c>
      <c r="D2100" t="s">
        <v>6441</v>
      </c>
      <c r="E2100" t="s">
        <v>5565</v>
      </c>
      <c r="F2100" t="s">
        <v>2338</v>
      </c>
      <c r="G2100" t="str">
        <f t="shared" si="32"/>
        <v>Medicine and Surgery Services</v>
      </c>
    </row>
    <row r="2101" spans="1:7" x14ac:dyDescent="0.3">
      <c r="A2101" s="29" t="s">
        <v>6442</v>
      </c>
      <c r="B2101" t="s">
        <v>6442</v>
      </c>
      <c r="D2101" t="s">
        <v>6443</v>
      </c>
      <c r="E2101" t="s">
        <v>5565</v>
      </c>
      <c r="F2101" t="s">
        <v>2338</v>
      </c>
      <c r="G2101" t="str">
        <f t="shared" si="32"/>
        <v>Medicine and Surgery Services</v>
      </c>
    </row>
    <row r="2102" spans="1:7" x14ac:dyDescent="0.3">
      <c r="A2102" s="29" t="s">
        <v>6444</v>
      </c>
      <c r="B2102" t="s">
        <v>6444</v>
      </c>
      <c r="D2102" t="s">
        <v>6445</v>
      </c>
      <c r="E2102" t="s">
        <v>5565</v>
      </c>
      <c r="F2102" t="s">
        <v>2338</v>
      </c>
      <c r="G2102" t="str">
        <f t="shared" si="32"/>
        <v>Medicine and Surgery Services</v>
      </c>
    </row>
    <row r="2103" spans="1:7" x14ac:dyDescent="0.3">
      <c r="A2103" s="29" t="s">
        <v>6446</v>
      </c>
      <c r="B2103" t="s">
        <v>6446</v>
      </c>
      <c r="D2103" t="s">
        <v>6447</v>
      </c>
      <c r="E2103" t="s">
        <v>5565</v>
      </c>
      <c r="F2103" t="s">
        <v>2338</v>
      </c>
      <c r="G2103" t="str">
        <f t="shared" si="32"/>
        <v>Medicine and Surgery Services</v>
      </c>
    </row>
    <row r="2104" spans="1:7" x14ac:dyDescent="0.3">
      <c r="A2104" s="29" t="s">
        <v>6448</v>
      </c>
      <c r="B2104" t="s">
        <v>6448</v>
      </c>
      <c r="D2104" t="s">
        <v>6449</v>
      </c>
      <c r="E2104" t="s">
        <v>5565</v>
      </c>
      <c r="F2104" t="s">
        <v>2338</v>
      </c>
      <c r="G2104" t="str">
        <f t="shared" si="32"/>
        <v>Medicine and Surgery Services</v>
      </c>
    </row>
    <row r="2105" spans="1:7" x14ac:dyDescent="0.3">
      <c r="A2105" s="29" t="s">
        <v>6450</v>
      </c>
      <c r="B2105" t="s">
        <v>6450</v>
      </c>
      <c r="D2105" t="s">
        <v>6451</v>
      </c>
      <c r="E2105" t="s">
        <v>5565</v>
      </c>
      <c r="F2105" t="s">
        <v>2338</v>
      </c>
      <c r="G2105" t="str">
        <f t="shared" si="32"/>
        <v>Medicine and Surgery Services</v>
      </c>
    </row>
    <row r="2106" spans="1:7" x14ac:dyDescent="0.3">
      <c r="A2106" s="29" t="s">
        <v>6452</v>
      </c>
      <c r="B2106" t="s">
        <v>6452</v>
      </c>
      <c r="D2106" t="s">
        <v>6453</v>
      </c>
      <c r="E2106" t="s">
        <v>5565</v>
      </c>
      <c r="F2106" t="s">
        <v>2338</v>
      </c>
      <c r="G2106" t="str">
        <f t="shared" si="32"/>
        <v>Medicine and Surgery Services</v>
      </c>
    </row>
    <row r="2107" spans="1:7" x14ac:dyDescent="0.3">
      <c r="A2107" s="29" t="s">
        <v>6454</v>
      </c>
      <c r="B2107" t="s">
        <v>6454</v>
      </c>
      <c r="D2107" t="s">
        <v>6455</v>
      </c>
      <c r="E2107" t="s">
        <v>5565</v>
      </c>
      <c r="F2107" t="s">
        <v>2338</v>
      </c>
      <c r="G2107" t="str">
        <f t="shared" si="32"/>
        <v>Medicine and Surgery Services</v>
      </c>
    </row>
    <row r="2108" spans="1:7" x14ac:dyDescent="0.3">
      <c r="A2108" s="29" t="s">
        <v>6456</v>
      </c>
      <c r="B2108" t="s">
        <v>6456</v>
      </c>
      <c r="D2108" t="s">
        <v>6457</v>
      </c>
      <c r="E2108" t="s">
        <v>5565</v>
      </c>
      <c r="F2108" t="s">
        <v>2338</v>
      </c>
      <c r="G2108" t="str">
        <f t="shared" si="32"/>
        <v>Medicine and Surgery Services</v>
      </c>
    </row>
    <row r="2109" spans="1:7" x14ac:dyDescent="0.3">
      <c r="A2109" s="29" t="s">
        <v>6458</v>
      </c>
      <c r="B2109" t="s">
        <v>6458</v>
      </c>
      <c r="D2109" t="s">
        <v>6459</v>
      </c>
      <c r="E2109" t="s">
        <v>5565</v>
      </c>
      <c r="F2109" t="s">
        <v>2338</v>
      </c>
      <c r="G2109" t="str">
        <f t="shared" si="32"/>
        <v>Medicine and Surgery Services</v>
      </c>
    </row>
    <row r="2110" spans="1:7" x14ac:dyDescent="0.3">
      <c r="A2110" s="29" t="s">
        <v>6460</v>
      </c>
      <c r="B2110" t="s">
        <v>6460</v>
      </c>
      <c r="D2110" t="s">
        <v>6461</v>
      </c>
      <c r="E2110" t="s">
        <v>5565</v>
      </c>
      <c r="F2110" t="s">
        <v>2338</v>
      </c>
      <c r="G2110" t="str">
        <f t="shared" si="32"/>
        <v>Medicine and Surgery Services</v>
      </c>
    </row>
    <row r="2111" spans="1:7" x14ac:dyDescent="0.3">
      <c r="A2111" s="29" t="s">
        <v>6462</v>
      </c>
      <c r="B2111" t="s">
        <v>6462</v>
      </c>
      <c r="D2111" t="s">
        <v>6463</v>
      </c>
      <c r="E2111" t="s">
        <v>5565</v>
      </c>
      <c r="F2111" t="s">
        <v>2338</v>
      </c>
      <c r="G2111" t="str">
        <f t="shared" si="32"/>
        <v>Medicine and Surgery Services</v>
      </c>
    </row>
    <row r="2112" spans="1:7" x14ac:dyDescent="0.3">
      <c r="A2112" s="29" t="s">
        <v>6464</v>
      </c>
      <c r="B2112" t="s">
        <v>6464</v>
      </c>
      <c r="D2112" t="s">
        <v>6465</v>
      </c>
      <c r="E2112" t="s">
        <v>5565</v>
      </c>
      <c r="F2112" t="s">
        <v>2338</v>
      </c>
      <c r="G2112" t="str">
        <f t="shared" si="32"/>
        <v>Medicine and Surgery Services</v>
      </c>
    </row>
    <row r="2113" spans="1:7" x14ac:dyDescent="0.3">
      <c r="A2113" s="29" t="s">
        <v>6466</v>
      </c>
      <c r="B2113" t="s">
        <v>6466</v>
      </c>
      <c r="D2113" t="s">
        <v>6467</v>
      </c>
      <c r="E2113" t="s">
        <v>5565</v>
      </c>
      <c r="F2113" t="s">
        <v>2338</v>
      </c>
      <c r="G2113" t="str">
        <f t="shared" si="32"/>
        <v>Medicine and Surgery Services</v>
      </c>
    </row>
    <row r="2114" spans="1:7" x14ac:dyDescent="0.3">
      <c r="A2114" s="29" t="s">
        <v>6468</v>
      </c>
      <c r="B2114" t="s">
        <v>6468</v>
      </c>
      <c r="D2114" t="s">
        <v>6469</v>
      </c>
      <c r="E2114" t="s">
        <v>5565</v>
      </c>
      <c r="F2114" t="s">
        <v>2338</v>
      </c>
      <c r="G2114" t="str">
        <f t="shared" si="32"/>
        <v>Medicine and Surgery Services</v>
      </c>
    </row>
    <row r="2115" spans="1:7" x14ac:dyDescent="0.3">
      <c r="A2115" s="29" t="s">
        <v>6470</v>
      </c>
      <c r="B2115" t="s">
        <v>6470</v>
      </c>
      <c r="D2115" t="s">
        <v>6471</v>
      </c>
      <c r="E2115" t="s">
        <v>5565</v>
      </c>
      <c r="F2115" t="s">
        <v>2338</v>
      </c>
      <c r="G2115" t="str">
        <f t="shared" ref="G2115:G2178" si="33">VLOOKUP(F2115,$I$2:$J$27,2,FALSE)</f>
        <v>Medicine and Surgery Services</v>
      </c>
    </row>
    <row r="2116" spans="1:7" x14ac:dyDescent="0.3">
      <c r="A2116" s="29" t="s">
        <v>6472</v>
      </c>
      <c r="B2116" t="s">
        <v>6472</v>
      </c>
      <c r="D2116" t="s">
        <v>6473</v>
      </c>
      <c r="E2116" t="s">
        <v>5565</v>
      </c>
      <c r="F2116" t="s">
        <v>2338</v>
      </c>
      <c r="G2116" t="str">
        <f t="shared" si="33"/>
        <v>Medicine and Surgery Services</v>
      </c>
    </row>
    <row r="2117" spans="1:7" x14ac:dyDescent="0.3">
      <c r="A2117" s="29" t="s">
        <v>6474</v>
      </c>
      <c r="B2117" t="s">
        <v>6474</v>
      </c>
      <c r="D2117" t="s">
        <v>6475</v>
      </c>
      <c r="E2117" t="s">
        <v>5565</v>
      </c>
      <c r="F2117" t="s">
        <v>2338</v>
      </c>
      <c r="G2117" t="str">
        <f t="shared" si="33"/>
        <v>Medicine and Surgery Services</v>
      </c>
    </row>
    <row r="2118" spans="1:7" x14ac:dyDescent="0.3">
      <c r="A2118" s="29" t="s">
        <v>6476</v>
      </c>
      <c r="B2118" t="s">
        <v>6476</v>
      </c>
      <c r="D2118" t="s">
        <v>6477</v>
      </c>
      <c r="E2118" t="s">
        <v>5565</v>
      </c>
      <c r="F2118" t="s">
        <v>2338</v>
      </c>
      <c r="G2118" t="str">
        <f t="shared" si="33"/>
        <v>Medicine and Surgery Services</v>
      </c>
    </row>
    <row r="2119" spans="1:7" x14ac:dyDescent="0.3">
      <c r="A2119" s="29" t="s">
        <v>6478</v>
      </c>
      <c r="B2119" t="s">
        <v>6478</v>
      </c>
      <c r="D2119" t="s">
        <v>6479</v>
      </c>
      <c r="E2119" t="s">
        <v>5565</v>
      </c>
      <c r="F2119" t="s">
        <v>2338</v>
      </c>
      <c r="G2119" t="str">
        <f t="shared" si="33"/>
        <v>Medicine and Surgery Services</v>
      </c>
    </row>
    <row r="2120" spans="1:7" x14ac:dyDescent="0.3">
      <c r="A2120" s="29" t="s">
        <v>6480</v>
      </c>
      <c r="B2120" t="s">
        <v>6480</v>
      </c>
      <c r="D2120" t="s">
        <v>6481</v>
      </c>
      <c r="E2120" t="s">
        <v>5565</v>
      </c>
      <c r="F2120" t="s">
        <v>2338</v>
      </c>
      <c r="G2120" t="str">
        <f t="shared" si="33"/>
        <v>Medicine and Surgery Services</v>
      </c>
    </row>
    <row r="2121" spans="1:7" x14ac:dyDescent="0.3">
      <c r="A2121" s="29" t="s">
        <v>6482</v>
      </c>
      <c r="B2121" t="s">
        <v>6482</v>
      </c>
      <c r="D2121" t="s">
        <v>6483</v>
      </c>
      <c r="E2121" t="s">
        <v>5565</v>
      </c>
      <c r="F2121" t="s">
        <v>2338</v>
      </c>
      <c r="G2121" t="str">
        <f t="shared" si="33"/>
        <v>Medicine and Surgery Services</v>
      </c>
    </row>
    <row r="2122" spans="1:7" x14ac:dyDescent="0.3">
      <c r="A2122" s="29" t="s">
        <v>6484</v>
      </c>
      <c r="B2122" t="s">
        <v>6484</v>
      </c>
      <c r="D2122" t="s">
        <v>6485</v>
      </c>
      <c r="E2122" t="s">
        <v>5565</v>
      </c>
      <c r="F2122" t="s">
        <v>2338</v>
      </c>
      <c r="G2122" t="str">
        <f t="shared" si="33"/>
        <v>Medicine and Surgery Services</v>
      </c>
    </row>
    <row r="2123" spans="1:7" x14ac:dyDescent="0.3">
      <c r="A2123" s="29" t="s">
        <v>6486</v>
      </c>
      <c r="B2123" t="s">
        <v>6486</v>
      </c>
      <c r="D2123" t="s">
        <v>6487</v>
      </c>
      <c r="E2123" t="s">
        <v>5565</v>
      </c>
      <c r="F2123" t="s">
        <v>2338</v>
      </c>
      <c r="G2123" t="str">
        <f t="shared" si="33"/>
        <v>Medicine and Surgery Services</v>
      </c>
    </row>
    <row r="2124" spans="1:7" x14ac:dyDescent="0.3">
      <c r="A2124" s="29" t="s">
        <v>6488</v>
      </c>
      <c r="B2124" t="s">
        <v>6488</v>
      </c>
      <c r="D2124" t="s">
        <v>6489</v>
      </c>
      <c r="E2124" t="s">
        <v>5565</v>
      </c>
      <c r="F2124" t="s">
        <v>2338</v>
      </c>
      <c r="G2124" t="str">
        <f t="shared" si="33"/>
        <v>Medicine and Surgery Services</v>
      </c>
    </row>
    <row r="2125" spans="1:7" x14ac:dyDescent="0.3">
      <c r="A2125" s="29" t="s">
        <v>6490</v>
      </c>
      <c r="B2125" t="s">
        <v>6490</v>
      </c>
      <c r="D2125" t="s">
        <v>6491</v>
      </c>
      <c r="E2125" t="s">
        <v>5565</v>
      </c>
      <c r="F2125" t="s">
        <v>2338</v>
      </c>
      <c r="G2125" t="str">
        <f t="shared" si="33"/>
        <v>Medicine and Surgery Services</v>
      </c>
    </row>
    <row r="2126" spans="1:7" x14ac:dyDescent="0.3">
      <c r="A2126" s="29" t="s">
        <v>6492</v>
      </c>
      <c r="B2126" t="s">
        <v>6492</v>
      </c>
      <c r="D2126" t="s">
        <v>6493</v>
      </c>
      <c r="E2126" t="s">
        <v>5565</v>
      </c>
      <c r="F2126" t="s">
        <v>2338</v>
      </c>
      <c r="G2126" t="str">
        <f t="shared" si="33"/>
        <v>Medicine and Surgery Services</v>
      </c>
    </row>
    <row r="2127" spans="1:7" x14ac:dyDescent="0.3">
      <c r="A2127" s="29" t="s">
        <v>6494</v>
      </c>
      <c r="B2127" t="s">
        <v>6494</v>
      </c>
      <c r="D2127" t="s">
        <v>6495</v>
      </c>
      <c r="E2127" t="s">
        <v>2380</v>
      </c>
      <c r="F2127" t="s">
        <v>2338</v>
      </c>
      <c r="G2127" t="str">
        <f t="shared" si="33"/>
        <v>Medicine and Surgery Services</v>
      </c>
    </row>
    <row r="2128" spans="1:7" x14ac:dyDescent="0.3">
      <c r="A2128" s="29" t="s">
        <v>6496</v>
      </c>
      <c r="B2128" t="s">
        <v>6496</v>
      </c>
      <c r="D2128" t="s">
        <v>6497</v>
      </c>
      <c r="E2128" t="s">
        <v>2380</v>
      </c>
      <c r="F2128" t="s">
        <v>2338</v>
      </c>
      <c r="G2128" t="str">
        <f t="shared" si="33"/>
        <v>Medicine and Surgery Services</v>
      </c>
    </row>
    <row r="2129" spans="1:7" x14ac:dyDescent="0.3">
      <c r="A2129" s="29" t="s">
        <v>6498</v>
      </c>
      <c r="B2129" t="s">
        <v>6498</v>
      </c>
      <c r="D2129" t="s">
        <v>6499</v>
      </c>
      <c r="E2129" t="s">
        <v>2280</v>
      </c>
      <c r="F2129" t="s">
        <v>2345</v>
      </c>
      <c r="G2129" t="str">
        <f t="shared" si="33"/>
        <v>Medicine and Surgery Services</v>
      </c>
    </row>
    <row r="2130" spans="1:7" x14ac:dyDescent="0.3">
      <c r="A2130" s="29" t="s">
        <v>6500</v>
      </c>
      <c r="B2130" t="s">
        <v>6500</v>
      </c>
      <c r="D2130" t="s">
        <v>6501</v>
      </c>
      <c r="E2130" t="s">
        <v>2306</v>
      </c>
      <c r="F2130" t="s">
        <v>2338</v>
      </c>
      <c r="G2130" t="str">
        <f t="shared" si="33"/>
        <v>Medicine and Surgery Services</v>
      </c>
    </row>
    <row r="2131" spans="1:7" x14ac:dyDescent="0.3">
      <c r="A2131" s="29" t="s">
        <v>6502</v>
      </c>
      <c r="B2131" t="s">
        <v>6502</v>
      </c>
      <c r="D2131" t="s">
        <v>6503</v>
      </c>
      <c r="E2131" t="s">
        <v>2306</v>
      </c>
      <c r="F2131" t="s">
        <v>2338</v>
      </c>
      <c r="G2131" t="str">
        <f t="shared" si="33"/>
        <v>Medicine and Surgery Services</v>
      </c>
    </row>
    <row r="2132" spans="1:7" x14ac:dyDescent="0.3">
      <c r="A2132" s="29" t="s">
        <v>6504</v>
      </c>
      <c r="B2132" t="s">
        <v>6504</v>
      </c>
      <c r="D2132" t="s">
        <v>6505</v>
      </c>
      <c r="E2132" t="s">
        <v>2306</v>
      </c>
      <c r="F2132" t="s">
        <v>2338</v>
      </c>
      <c r="G2132" t="str">
        <f t="shared" si="33"/>
        <v>Medicine and Surgery Services</v>
      </c>
    </row>
    <row r="2133" spans="1:7" x14ac:dyDescent="0.3">
      <c r="A2133" s="29" t="s">
        <v>6506</v>
      </c>
      <c r="B2133" t="s">
        <v>6506</v>
      </c>
      <c r="D2133" t="s">
        <v>6507</v>
      </c>
      <c r="E2133" t="s">
        <v>2306</v>
      </c>
      <c r="F2133" t="s">
        <v>2338</v>
      </c>
      <c r="G2133" t="str">
        <f t="shared" si="33"/>
        <v>Medicine and Surgery Services</v>
      </c>
    </row>
    <row r="2134" spans="1:7" x14ac:dyDescent="0.3">
      <c r="A2134" s="29" t="s">
        <v>6508</v>
      </c>
      <c r="B2134" t="s">
        <v>6508</v>
      </c>
      <c r="D2134" t="s">
        <v>6509</v>
      </c>
      <c r="E2134" t="s">
        <v>2306</v>
      </c>
      <c r="F2134" t="s">
        <v>2338</v>
      </c>
      <c r="G2134" t="str">
        <f t="shared" si="33"/>
        <v>Medicine and Surgery Services</v>
      </c>
    </row>
    <row r="2135" spans="1:7" x14ac:dyDescent="0.3">
      <c r="A2135" s="29" t="s">
        <v>6510</v>
      </c>
      <c r="B2135" t="s">
        <v>6510</v>
      </c>
      <c r="D2135" t="s">
        <v>6511</v>
      </c>
      <c r="E2135" t="s">
        <v>2306</v>
      </c>
      <c r="F2135" t="s">
        <v>2338</v>
      </c>
      <c r="G2135" t="str">
        <f t="shared" si="33"/>
        <v>Medicine and Surgery Services</v>
      </c>
    </row>
    <row r="2136" spans="1:7" x14ac:dyDescent="0.3">
      <c r="A2136" s="29" t="s">
        <v>6512</v>
      </c>
      <c r="B2136" t="s">
        <v>6512</v>
      </c>
      <c r="D2136" t="s">
        <v>6513</v>
      </c>
      <c r="E2136" t="s">
        <v>2306</v>
      </c>
      <c r="F2136" t="s">
        <v>2338</v>
      </c>
      <c r="G2136" t="str">
        <f t="shared" si="33"/>
        <v>Medicine and Surgery Services</v>
      </c>
    </row>
    <row r="2137" spans="1:7" x14ac:dyDescent="0.3">
      <c r="A2137" s="29" t="s">
        <v>6514</v>
      </c>
      <c r="B2137" t="s">
        <v>6514</v>
      </c>
      <c r="D2137" t="s">
        <v>6515</v>
      </c>
      <c r="E2137" t="s">
        <v>0</v>
      </c>
      <c r="F2137" t="s">
        <v>2338</v>
      </c>
      <c r="G2137" t="str">
        <f t="shared" si="33"/>
        <v>Medicine and Surgery Services</v>
      </c>
    </row>
    <row r="2138" spans="1:7" x14ac:dyDescent="0.3">
      <c r="A2138" s="29" t="s">
        <v>6516</v>
      </c>
      <c r="B2138" t="s">
        <v>6516</v>
      </c>
      <c r="D2138" t="s">
        <v>6517</v>
      </c>
      <c r="E2138" t="s">
        <v>0</v>
      </c>
      <c r="F2138" t="s">
        <v>2338</v>
      </c>
      <c r="G2138" t="str">
        <f t="shared" si="33"/>
        <v>Medicine and Surgery Services</v>
      </c>
    </row>
    <row r="2139" spans="1:7" x14ac:dyDescent="0.3">
      <c r="A2139" s="29" t="s">
        <v>6518</v>
      </c>
      <c r="B2139" t="s">
        <v>6518</v>
      </c>
      <c r="D2139" t="s">
        <v>6519</v>
      </c>
      <c r="E2139" t="s">
        <v>5565</v>
      </c>
      <c r="F2139" t="s">
        <v>2338</v>
      </c>
      <c r="G2139" t="str">
        <f t="shared" si="33"/>
        <v>Medicine and Surgery Services</v>
      </c>
    </row>
    <row r="2140" spans="1:7" x14ac:dyDescent="0.3">
      <c r="A2140" s="29" t="s">
        <v>6520</v>
      </c>
      <c r="B2140" t="s">
        <v>6520</v>
      </c>
      <c r="D2140" t="s">
        <v>6521</v>
      </c>
      <c r="E2140" t="s">
        <v>5565</v>
      </c>
      <c r="F2140" t="s">
        <v>2338</v>
      </c>
      <c r="G2140" t="str">
        <f t="shared" si="33"/>
        <v>Medicine and Surgery Services</v>
      </c>
    </row>
    <row r="2141" spans="1:7" x14ac:dyDescent="0.3">
      <c r="A2141" s="29" t="s">
        <v>6522</v>
      </c>
      <c r="B2141" t="s">
        <v>6522</v>
      </c>
      <c r="D2141" t="s">
        <v>6523</v>
      </c>
      <c r="E2141" t="s">
        <v>5565</v>
      </c>
      <c r="F2141" t="s">
        <v>2338</v>
      </c>
      <c r="G2141" t="str">
        <f t="shared" si="33"/>
        <v>Medicine and Surgery Services</v>
      </c>
    </row>
    <row r="2142" spans="1:7" x14ac:dyDescent="0.3">
      <c r="A2142" s="29" t="s">
        <v>6524</v>
      </c>
      <c r="B2142" t="s">
        <v>6524</v>
      </c>
      <c r="D2142" t="s">
        <v>6525</v>
      </c>
      <c r="E2142" t="s">
        <v>5565</v>
      </c>
      <c r="F2142" t="s">
        <v>2338</v>
      </c>
      <c r="G2142" t="str">
        <f t="shared" si="33"/>
        <v>Medicine and Surgery Services</v>
      </c>
    </row>
    <row r="2143" spans="1:7" x14ac:dyDescent="0.3">
      <c r="A2143" s="29" t="s">
        <v>6526</v>
      </c>
      <c r="B2143" t="s">
        <v>6526</v>
      </c>
      <c r="D2143" t="s">
        <v>6527</v>
      </c>
      <c r="E2143" t="s">
        <v>5565</v>
      </c>
      <c r="F2143" t="s">
        <v>2338</v>
      </c>
      <c r="G2143" t="str">
        <f t="shared" si="33"/>
        <v>Medicine and Surgery Services</v>
      </c>
    </row>
    <row r="2144" spans="1:7" x14ac:dyDescent="0.3">
      <c r="A2144" s="29" t="s">
        <v>6528</v>
      </c>
      <c r="B2144" t="s">
        <v>6528</v>
      </c>
      <c r="D2144" t="s">
        <v>6529</v>
      </c>
      <c r="E2144" t="s">
        <v>5565</v>
      </c>
      <c r="F2144" t="s">
        <v>2338</v>
      </c>
      <c r="G2144" t="str">
        <f t="shared" si="33"/>
        <v>Medicine and Surgery Services</v>
      </c>
    </row>
    <row r="2145" spans="1:7" x14ac:dyDescent="0.3">
      <c r="A2145" s="29" t="s">
        <v>6530</v>
      </c>
      <c r="B2145" t="s">
        <v>6530</v>
      </c>
      <c r="D2145" t="s">
        <v>6531</v>
      </c>
      <c r="E2145" t="s">
        <v>5565</v>
      </c>
      <c r="F2145" t="s">
        <v>2338</v>
      </c>
      <c r="G2145" t="str">
        <f t="shared" si="33"/>
        <v>Medicine and Surgery Services</v>
      </c>
    </row>
    <row r="2146" spans="1:7" x14ac:dyDescent="0.3">
      <c r="A2146" s="29" t="s">
        <v>6532</v>
      </c>
      <c r="B2146" t="s">
        <v>6532</v>
      </c>
      <c r="D2146" t="s">
        <v>6533</v>
      </c>
      <c r="E2146" t="s">
        <v>5565</v>
      </c>
      <c r="F2146" t="s">
        <v>2338</v>
      </c>
      <c r="G2146" t="str">
        <f t="shared" si="33"/>
        <v>Medicine and Surgery Services</v>
      </c>
    </row>
    <row r="2147" spans="1:7" x14ac:dyDescent="0.3">
      <c r="A2147" s="29" t="s">
        <v>6534</v>
      </c>
      <c r="B2147" t="s">
        <v>6534</v>
      </c>
      <c r="D2147" t="s">
        <v>6535</v>
      </c>
      <c r="E2147" t="s">
        <v>5565</v>
      </c>
      <c r="F2147" t="s">
        <v>2338</v>
      </c>
      <c r="G2147" t="str">
        <f t="shared" si="33"/>
        <v>Medicine and Surgery Services</v>
      </c>
    </row>
    <row r="2148" spans="1:7" x14ac:dyDescent="0.3">
      <c r="A2148" s="29" t="s">
        <v>6536</v>
      </c>
      <c r="B2148" t="s">
        <v>6536</v>
      </c>
      <c r="D2148" t="s">
        <v>6537</v>
      </c>
      <c r="E2148" t="s">
        <v>5565</v>
      </c>
      <c r="F2148" t="s">
        <v>2338</v>
      </c>
      <c r="G2148" t="str">
        <f t="shared" si="33"/>
        <v>Medicine and Surgery Services</v>
      </c>
    </row>
    <row r="2149" spans="1:7" x14ac:dyDescent="0.3">
      <c r="A2149" s="29" t="s">
        <v>6538</v>
      </c>
      <c r="B2149" t="s">
        <v>6538</v>
      </c>
      <c r="D2149" t="s">
        <v>6539</v>
      </c>
      <c r="E2149" t="s">
        <v>5565</v>
      </c>
      <c r="F2149" t="s">
        <v>2338</v>
      </c>
      <c r="G2149" t="str">
        <f t="shared" si="33"/>
        <v>Medicine and Surgery Services</v>
      </c>
    </row>
    <row r="2150" spans="1:7" x14ac:dyDescent="0.3">
      <c r="A2150" s="29" t="s">
        <v>6540</v>
      </c>
      <c r="B2150" t="s">
        <v>6540</v>
      </c>
      <c r="D2150" t="s">
        <v>6541</v>
      </c>
      <c r="E2150" t="s">
        <v>5565</v>
      </c>
      <c r="F2150" t="s">
        <v>2338</v>
      </c>
      <c r="G2150" t="str">
        <f t="shared" si="33"/>
        <v>Medicine and Surgery Services</v>
      </c>
    </row>
    <row r="2151" spans="1:7" x14ac:dyDescent="0.3">
      <c r="A2151" s="29" t="s">
        <v>6542</v>
      </c>
      <c r="B2151" t="s">
        <v>6542</v>
      </c>
      <c r="D2151" t="s">
        <v>6543</v>
      </c>
      <c r="E2151" t="s">
        <v>5565</v>
      </c>
      <c r="F2151" t="s">
        <v>2338</v>
      </c>
      <c r="G2151" t="str">
        <f t="shared" si="33"/>
        <v>Medicine and Surgery Services</v>
      </c>
    </row>
    <row r="2152" spans="1:7" x14ac:dyDescent="0.3">
      <c r="A2152" s="29" t="s">
        <v>6544</v>
      </c>
      <c r="B2152" t="s">
        <v>6544</v>
      </c>
      <c r="D2152" t="s">
        <v>6545</v>
      </c>
      <c r="E2152" t="s">
        <v>5565</v>
      </c>
      <c r="F2152" t="s">
        <v>2338</v>
      </c>
      <c r="G2152" t="str">
        <f t="shared" si="33"/>
        <v>Medicine and Surgery Services</v>
      </c>
    </row>
    <row r="2153" spans="1:7" x14ac:dyDescent="0.3">
      <c r="A2153" s="29" t="s">
        <v>6546</v>
      </c>
      <c r="B2153" t="s">
        <v>6546</v>
      </c>
      <c r="D2153" t="s">
        <v>6547</v>
      </c>
      <c r="E2153" t="s">
        <v>5565</v>
      </c>
      <c r="F2153" t="s">
        <v>2338</v>
      </c>
      <c r="G2153" t="str">
        <f t="shared" si="33"/>
        <v>Medicine and Surgery Services</v>
      </c>
    </row>
    <row r="2154" spans="1:7" x14ac:dyDescent="0.3">
      <c r="A2154" s="29" t="s">
        <v>6548</v>
      </c>
      <c r="B2154" t="s">
        <v>6548</v>
      </c>
      <c r="D2154" t="s">
        <v>6549</v>
      </c>
      <c r="E2154" t="s">
        <v>5565</v>
      </c>
      <c r="F2154" t="s">
        <v>2338</v>
      </c>
      <c r="G2154" t="str">
        <f t="shared" si="33"/>
        <v>Medicine and Surgery Services</v>
      </c>
    </row>
    <row r="2155" spans="1:7" x14ac:dyDescent="0.3">
      <c r="A2155" s="29" t="s">
        <v>6550</v>
      </c>
      <c r="B2155" t="s">
        <v>6550</v>
      </c>
      <c r="D2155" t="s">
        <v>6551</v>
      </c>
      <c r="E2155" t="s">
        <v>5565</v>
      </c>
      <c r="F2155" t="s">
        <v>2338</v>
      </c>
      <c r="G2155" t="str">
        <f t="shared" si="33"/>
        <v>Medicine and Surgery Services</v>
      </c>
    </row>
    <row r="2156" spans="1:7" x14ac:dyDescent="0.3">
      <c r="A2156" s="29" t="s">
        <v>6552</v>
      </c>
      <c r="B2156" t="s">
        <v>6552</v>
      </c>
      <c r="D2156" t="s">
        <v>6553</v>
      </c>
      <c r="E2156" t="s">
        <v>5565</v>
      </c>
      <c r="F2156" t="s">
        <v>2338</v>
      </c>
      <c r="G2156" t="str">
        <f t="shared" si="33"/>
        <v>Medicine and Surgery Services</v>
      </c>
    </row>
    <row r="2157" spans="1:7" x14ac:dyDescent="0.3">
      <c r="A2157" s="29" t="s">
        <v>6554</v>
      </c>
      <c r="B2157" t="s">
        <v>6554</v>
      </c>
      <c r="D2157" t="s">
        <v>6555</v>
      </c>
      <c r="E2157" t="s">
        <v>5565</v>
      </c>
      <c r="F2157" t="s">
        <v>2338</v>
      </c>
      <c r="G2157" t="str">
        <f t="shared" si="33"/>
        <v>Medicine and Surgery Services</v>
      </c>
    </row>
    <row r="2158" spans="1:7" x14ac:dyDescent="0.3">
      <c r="A2158" s="29" t="s">
        <v>6556</v>
      </c>
      <c r="B2158" t="s">
        <v>6556</v>
      </c>
      <c r="D2158" t="s">
        <v>6557</v>
      </c>
      <c r="E2158" t="s">
        <v>5565</v>
      </c>
      <c r="F2158" t="s">
        <v>2338</v>
      </c>
      <c r="G2158" t="str">
        <f t="shared" si="33"/>
        <v>Medicine and Surgery Services</v>
      </c>
    </row>
    <row r="2159" spans="1:7" x14ac:dyDescent="0.3">
      <c r="A2159" s="29" t="s">
        <v>6558</v>
      </c>
      <c r="B2159" t="s">
        <v>6558</v>
      </c>
      <c r="D2159" t="s">
        <v>6559</v>
      </c>
      <c r="E2159" t="s">
        <v>5565</v>
      </c>
      <c r="F2159" t="s">
        <v>2338</v>
      </c>
      <c r="G2159" t="str">
        <f t="shared" si="33"/>
        <v>Medicine and Surgery Services</v>
      </c>
    </row>
    <row r="2160" spans="1:7" x14ac:dyDescent="0.3">
      <c r="A2160" s="29" t="s">
        <v>6560</v>
      </c>
      <c r="B2160" t="s">
        <v>6560</v>
      </c>
      <c r="D2160" t="s">
        <v>6561</v>
      </c>
      <c r="E2160" t="s">
        <v>5565</v>
      </c>
      <c r="F2160" t="s">
        <v>2338</v>
      </c>
      <c r="G2160" t="str">
        <f t="shared" si="33"/>
        <v>Medicine and Surgery Services</v>
      </c>
    </row>
    <row r="2161" spans="1:7" x14ac:dyDescent="0.3">
      <c r="A2161" s="29" t="s">
        <v>6562</v>
      </c>
      <c r="B2161" t="s">
        <v>6562</v>
      </c>
      <c r="D2161" t="s">
        <v>6563</v>
      </c>
      <c r="E2161" t="s">
        <v>5565</v>
      </c>
      <c r="F2161" t="s">
        <v>2338</v>
      </c>
      <c r="G2161" t="str">
        <f t="shared" si="33"/>
        <v>Medicine and Surgery Services</v>
      </c>
    </row>
    <row r="2162" spans="1:7" x14ac:dyDescent="0.3">
      <c r="A2162" s="29" t="s">
        <v>6564</v>
      </c>
      <c r="B2162" t="s">
        <v>6564</v>
      </c>
      <c r="D2162" t="s">
        <v>6565</v>
      </c>
      <c r="E2162" t="s">
        <v>5565</v>
      </c>
      <c r="F2162" t="s">
        <v>2338</v>
      </c>
      <c r="G2162" t="str">
        <f t="shared" si="33"/>
        <v>Medicine and Surgery Services</v>
      </c>
    </row>
    <row r="2163" spans="1:7" x14ac:dyDescent="0.3">
      <c r="A2163" s="29" t="s">
        <v>6566</v>
      </c>
      <c r="B2163" t="s">
        <v>6566</v>
      </c>
      <c r="D2163" t="s">
        <v>6567</v>
      </c>
      <c r="E2163" t="s">
        <v>5565</v>
      </c>
      <c r="F2163" t="s">
        <v>2338</v>
      </c>
      <c r="G2163" t="str">
        <f t="shared" si="33"/>
        <v>Medicine and Surgery Services</v>
      </c>
    </row>
    <row r="2164" spans="1:7" x14ac:dyDescent="0.3">
      <c r="A2164" s="29" t="s">
        <v>6568</v>
      </c>
      <c r="B2164" t="s">
        <v>6568</v>
      </c>
      <c r="D2164" t="s">
        <v>6569</v>
      </c>
      <c r="E2164" t="s">
        <v>5565</v>
      </c>
      <c r="F2164" t="s">
        <v>2338</v>
      </c>
      <c r="G2164" t="str">
        <f t="shared" si="33"/>
        <v>Medicine and Surgery Services</v>
      </c>
    </row>
    <row r="2165" spans="1:7" x14ac:dyDescent="0.3">
      <c r="A2165" s="29" t="s">
        <v>6570</v>
      </c>
      <c r="B2165" t="s">
        <v>6570</v>
      </c>
      <c r="D2165" t="s">
        <v>6571</v>
      </c>
      <c r="E2165" t="s">
        <v>5565</v>
      </c>
      <c r="F2165" t="s">
        <v>2338</v>
      </c>
      <c r="G2165" t="str">
        <f t="shared" si="33"/>
        <v>Medicine and Surgery Services</v>
      </c>
    </row>
    <row r="2166" spans="1:7" x14ac:dyDescent="0.3">
      <c r="A2166" s="29" t="s">
        <v>6572</v>
      </c>
      <c r="B2166" t="s">
        <v>6572</v>
      </c>
      <c r="D2166" t="s">
        <v>6573</v>
      </c>
      <c r="E2166" t="s">
        <v>5565</v>
      </c>
      <c r="F2166" t="s">
        <v>2338</v>
      </c>
      <c r="G2166" t="str">
        <f t="shared" si="33"/>
        <v>Medicine and Surgery Services</v>
      </c>
    </row>
    <row r="2167" spans="1:7" x14ac:dyDescent="0.3">
      <c r="A2167" s="29" t="s">
        <v>6574</v>
      </c>
      <c r="B2167" t="s">
        <v>6574</v>
      </c>
      <c r="D2167" t="s">
        <v>6575</v>
      </c>
      <c r="E2167" t="s">
        <v>5565</v>
      </c>
      <c r="F2167" t="s">
        <v>2338</v>
      </c>
      <c r="G2167" t="str">
        <f t="shared" si="33"/>
        <v>Medicine and Surgery Services</v>
      </c>
    </row>
    <row r="2168" spans="1:7" x14ac:dyDescent="0.3">
      <c r="A2168" s="29" t="s">
        <v>6576</v>
      </c>
      <c r="B2168" t="s">
        <v>6576</v>
      </c>
      <c r="D2168" t="s">
        <v>6577</v>
      </c>
      <c r="E2168" t="s">
        <v>5565</v>
      </c>
      <c r="F2168" t="s">
        <v>2338</v>
      </c>
      <c r="G2168" t="str">
        <f t="shared" si="33"/>
        <v>Medicine and Surgery Services</v>
      </c>
    </row>
    <row r="2169" spans="1:7" x14ac:dyDescent="0.3">
      <c r="A2169" s="29" t="s">
        <v>6578</v>
      </c>
      <c r="B2169" t="s">
        <v>6578</v>
      </c>
      <c r="D2169" t="s">
        <v>6579</v>
      </c>
      <c r="E2169" t="s">
        <v>5565</v>
      </c>
      <c r="F2169" t="s">
        <v>2338</v>
      </c>
      <c r="G2169" t="str">
        <f t="shared" si="33"/>
        <v>Medicine and Surgery Services</v>
      </c>
    </row>
    <row r="2170" spans="1:7" x14ac:dyDescent="0.3">
      <c r="A2170" s="29" t="s">
        <v>6580</v>
      </c>
      <c r="B2170" t="s">
        <v>6580</v>
      </c>
      <c r="D2170" t="s">
        <v>6581</v>
      </c>
      <c r="E2170" t="s">
        <v>5565</v>
      </c>
      <c r="F2170" t="s">
        <v>2338</v>
      </c>
      <c r="G2170" t="str">
        <f t="shared" si="33"/>
        <v>Medicine and Surgery Services</v>
      </c>
    </row>
    <row r="2171" spans="1:7" x14ac:dyDescent="0.3">
      <c r="A2171" s="29" t="s">
        <v>6582</v>
      </c>
      <c r="B2171" t="s">
        <v>6582</v>
      </c>
      <c r="D2171" t="s">
        <v>6583</v>
      </c>
      <c r="E2171" t="s">
        <v>5565</v>
      </c>
      <c r="F2171" t="s">
        <v>2338</v>
      </c>
      <c r="G2171" t="str">
        <f t="shared" si="33"/>
        <v>Medicine and Surgery Services</v>
      </c>
    </row>
    <row r="2172" spans="1:7" x14ac:dyDescent="0.3">
      <c r="A2172" s="29" t="s">
        <v>6584</v>
      </c>
      <c r="B2172" t="s">
        <v>6584</v>
      </c>
      <c r="D2172" t="s">
        <v>6585</v>
      </c>
      <c r="E2172" t="s">
        <v>5565</v>
      </c>
      <c r="F2172" t="s">
        <v>2338</v>
      </c>
      <c r="G2172" t="str">
        <f t="shared" si="33"/>
        <v>Medicine and Surgery Services</v>
      </c>
    </row>
    <row r="2173" spans="1:7" x14ac:dyDescent="0.3">
      <c r="A2173" s="29" t="s">
        <v>6586</v>
      </c>
      <c r="B2173" t="s">
        <v>6586</v>
      </c>
      <c r="D2173" t="s">
        <v>6587</v>
      </c>
      <c r="E2173" t="s">
        <v>5565</v>
      </c>
      <c r="F2173" t="s">
        <v>2338</v>
      </c>
      <c r="G2173" t="str">
        <f t="shared" si="33"/>
        <v>Medicine and Surgery Services</v>
      </c>
    </row>
    <row r="2174" spans="1:7" x14ac:dyDescent="0.3">
      <c r="A2174" s="29" t="s">
        <v>6588</v>
      </c>
      <c r="B2174" t="s">
        <v>6588</v>
      </c>
      <c r="D2174" t="s">
        <v>6589</v>
      </c>
      <c r="E2174" t="s">
        <v>5565</v>
      </c>
      <c r="F2174" t="s">
        <v>2338</v>
      </c>
      <c r="G2174" t="str">
        <f t="shared" si="33"/>
        <v>Medicine and Surgery Services</v>
      </c>
    </row>
    <row r="2175" spans="1:7" x14ac:dyDescent="0.3">
      <c r="A2175" s="29" t="s">
        <v>6590</v>
      </c>
      <c r="B2175" t="s">
        <v>6590</v>
      </c>
      <c r="D2175" t="s">
        <v>6591</v>
      </c>
      <c r="E2175" t="s">
        <v>5565</v>
      </c>
      <c r="F2175" t="s">
        <v>2338</v>
      </c>
      <c r="G2175" t="str">
        <f t="shared" si="33"/>
        <v>Medicine and Surgery Services</v>
      </c>
    </row>
    <row r="2176" spans="1:7" x14ac:dyDescent="0.3">
      <c r="A2176" s="29" t="s">
        <v>6592</v>
      </c>
      <c r="B2176" t="s">
        <v>6592</v>
      </c>
      <c r="D2176" t="s">
        <v>6593</v>
      </c>
      <c r="E2176" t="s">
        <v>5565</v>
      </c>
      <c r="F2176" t="s">
        <v>2338</v>
      </c>
      <c r="G2176" t="str">
        <f t="shared" si="33"/>
        <v>Medicine and Surgery Services</v>
      </c>
    </row>
    <row r="2177" spans="1:7" x14ac:dyDescent="0.3">
      <c r="A2177" s="29" t="s">
        <v>6594</v>
      </c>
      <c r="B2177" t="s">
        <v>6594</v>
      </c>
      <c r="D2177" t="s">
        <v>6595</v>
      </c>
      <c r="E2177" t="s">
        <v>5565</v>
      </c>
      <c r="F2177" t="s">
        <v>2338</v>
      </c>
      <c r="G2177" t="str">
        <f t="shared" si="33"/>
        <v>Medicine and Surgery Services</v>
      </c>
    </row>
    <row r="2178" spans="1:7" x14ac:dyDescent="0.3">
      <c r="A2178" s="29" t="s">
        <v>6596</v>
      </c>
      <c r="B2178" t="s">
        <v>6596</v>
      </c>
      <c r="D2178" t="s">
        <v>6597</v>
      </c>
      <c r="E2178" t="s">
        <v>5565</v>
      </c>
      <c r="F2178" t="s">
        <v>2338</v>
      </c>
      <c r="G2178" t="str">
        <f t="shared" si="33"/>
        <v>Medicine and Surgery Services</v>
      </c>
    </row>
    <row r="2179" spans="1:7" x14ac:dyDescent="0.3">
      <c r="A2179" s="29" t="s">
        <v>6598</v>
      </c>
      <c r="B2179" t="s">
        <v>6598</v>
      </c>
      <c r="D2179" t="s">
        <v>6599</v>
      </c>
      <c r="E2179" t="s">
        <v>5565</v>
      </c>
      <c r="F2179" t="s">
        <v>2338</v>
      </c>
      <c r="G2179" t="str">
        <f t="shared" ref="G2179:G2242" si="34">VLOOKUP(F2179,$I$2:$J$27,2,FALSE)</f>
        <v>Medicine and Surgery Services</v>
      </c>
    </row>
    <row r="2180" spans="1:7" x14ac:dyDescent="0.3">
      <c r="A2180" s="29" t="s">
        <v>6600</v>
      </c>
      <c r="B2180" t="s">
        <v>6600</v>
      </c>
      <c r="D2180" t="s">
        <v>6601</v>
      </c>
      <c r="E2180" t="s">
        <v>5565</v>
      </c>
      <c r="F2180" t="s">
        <v>2338</v>
      </c>
      <c r="G2180" t="str">
        <f t="shared" si="34"/>
        <v>Medicine and Surgery Services</v>
      </c>
    </row>
    <row r="2181" spans="1:7" x14ac:dyDescent="0.3">
      <c r="A2181" s="29" t="s">
        <v>6602</v>
      </c>
      <c r="B2181" t="s">
        <v>6602</v>
      </c>
      <c r="D2181" t="s">
        <v>6603</v>
      </c>
      <c r="E2181" t="s">
        <v>5565</v>
      </c>
      <c r="F2181" t="s">
        <v>2338</v>
      </c>
      <c r="G2181" t="str">
        <f t="shared" si="34"/>
        <v>Medicine and Surgery Services</v>
      </c>
    </row>
    <row r="2182" spans="1:7" x14ac:dyDescent="0.3">
      <c r="A2182" s="29" t="s">
        <v>6604</v>
      </c>
      <c r="B2182" t="s">
        <v>6604</v>
      </c>
      <c r="D2182" t="s">
        <v>6605</v>
      </c>
      <c r="E2182" t="s">
        <v>5565</v>
      </c>
      <c r="F2182" t="s">
        <v>2338</v>
      </c>
      <c r="G2182" t="str">
        <f t="shared" si="34"/>
        <v>Medicine and Surgery Services</v>
      </c>
    </row>
    <row r="2183" spans="1:7" x14ac:dyDescent="0.3">
      <c r="A2183" s="29" t="s">
        <v>6606</v>
      </c>
      <c r="B2183" t="s">
        <v>6606</v>
      </c>
      <c r="D2183" t="s">
        <v>6607</v>
      </c>
      <c r="E2183" t="s">
        <v>5565</v>
      </c>
      <c r="F2183" t="s">
        <v>2338</v>
      </c>
      <c r="G2183" t="str">
        <f t="shared" si="34"/>
        <v>Medicine and Surgery Services</v>
      </c>
    </row>
    <row r="2184" spans="1:7" x14ac:dyDescent="0.3">
      <c r="A2184" s="29" t="s">
        <v>6608</v>
      </c>
      <c r="B2184" t="s">
        <v>6608</v>
      </c>
      <c r="D2184" t="s">
        <v>6609</v>
      </c>
      <c r="E2184" t="s">
        <v>5565</v>
      </c>
      <c r="F2184" t="s">
        <v>2338</v>
      </c>
      <c r="G2184" t="str">
        <f t="shared" si="34"/>
        <v>Medicine and Surgery Services</v>
      </c>
    </row>
    <row r="2185" spans="1:7" x14ac:dyDescent="0.3">
      <c r="A2185" s="29" t="s">
        <v>6610</v>
      </c>
      <c r="B2185" t="s">
        <v>6610</v>
      </c>
      <c r="D2185" t="s">
        <v>6611</v>
      </c>
      <c r="E2185" t="s">
        <v>5565</v>
      </c>
      <c r="F2185" t="s">
        <v>2338</v>
      </c>
      <c r="G2185" t="str">
        <f t="shared" si="34"/>
        <v>Medicine and Surgery Services</v>
      </c>
    </row>
    <row r="2186" spans="1:7" x14ac:dyDescent="0.3">
      <c r="A2186" s="29" t="s">
        <v>6612</v>
      </c>
      <c r="B2186" t="s">
        <v>6612</v>
      </c>
      <c r="D2186" t="s">
        <v>6613</v>
      </c>
      <c r="E2186" t="s">
        <v>5565</v>
      </c>
      <c r="F2186" t="s">
        <v>2338</v>
      </c>
      <c r="G2186" t="str">
        <f t="shared" si="34"/>
        <v>Medicine and Surgery Services</v>
      </c>
    </row>
    <row r="2187" spans="1:7" x14ac:dyDescent="0.3">
      <c r="A2187" s="29" t="s">
        <v>6614</v>
      </c>
      <c r="B2187" t="s">
        <v>6614</v>
      </c>
      <c r="D2187" t="s">
        <v>6615</v>
      </c>
      <c r="E2187" t="s">
        <v>5565</v>
      </c>
      <c r="F2187" t="s">
        <v>2338</v>
      </c>
      <c r="G2187" t="str">
        <f t="shared" si="34"/>
        <v>Medicine and Surgery Services</v>
      </c>
    </row>
    <row r="2188" spans="1:7" x14ac:dyDescent="0.3">
      <c r="A2188" s="29" t="s">
        <v>6616</v>
      </c>
      <c r="B2188" t="s">
        <v>6616</v>
      </c>
      <c r="D2188" t="s">
        <v>6617</v>
      </c>
      <c r="E2188" t="s">
        <v>5565</v>
      </c>
      <c r="F2188" t="s">
        <v>2338</v>
      </c>
      <c r="G2188" t="str">
        <f t="shared" si="34"/>
        <v>Medicine and Surgery Services</v>
      </c>
    </row>
    <row r="2189" spans="1:7" x14ac:dyDescent="0.3">
      <c r="A2189" s="29" t="s">
        <v>6618</v>
      </c>
      <c r="B2189" t="s">
        <v>6618</v>
      </c>
      <c r="D2189" t="s">
        <v>6619</v>
      </c>
      <c r="E2189" t="s">
        <v>5565</v>
      </c>
      <c r="F2189" t="s">
        <v>2338</v>
      </c>
      <c r="G2189" t="str">
        <f t="shared" si="34"/>
        <v>Medicine and Surgery Services</v>
      </c>
    </row>
    <row r="2190" spans="1:7" x14ac:dyDescent="0.3">
      <c r="A2190" s="29" t="s">
        <v>6620</v>
      </c>
      <c r="B2190" t="s">
        <v>6620</v>
      </c>
      <c r="D2190" t="s">
        <v>6621</v>
      </c>
      <c r="E2190" t="s">
        <v>5565</v>
      </c>
      <c r="F2190" t="s">
        <v>2338</v>
      </c>
      <c r="G2190" t="str">
        <f t="shared" si="34"/>
        <v>Medicine and Surgery Services</v>
      </c>
    </row>
    <row r="2191" spans="1:7" x14ac:dyDescent="0.3">
      <c r="A2191" s="29" t="s">
        <v>6622</v>
      </c>
      <c r="B2191" t="s">
        <v>6622</v>
      </c>
      <c r="D2191" t="s">
        <v>6623</v>
      </c>
      <c r="E2191" t="s">
        <v>5565</v>
      </c>
      <c r="F2191" t="s">
        <v>2338</v>
      </c>
      <c r="G2191" t="str">
        <f t="shared" si="34"/>
        <v>Medicine and Surgery Services</v>
      </c>
    </row>
    <row r="2192" spans="1:7" x14ac:dyDescent="0.3">
      <c r="A2192" s="29" t="s">
        <v>6624</v>
      </c>
      <c r="B2192" t="s">
        <v>6624</v>
      </c>
      <c r="D2192" t="s">
        <v>6625</v>
      </c>
      <c r="E2192" t="s">
        <v>5565</v>
      </c>
      <c r="F2192" t="s">
        <v>2338</v>
      </c>
      <c r="G2192" t="str">
        <f t="shared" si="34"/>
        <v>Medicine and Surgery Services</v>
      </c>
    </row>
    <row r="2193" spans="1:7" x14ac:dyDescent="0.3">
      <c r="A2193" s="29" t="s">
        <v>6626</v>
      </c>
      <c r="B2193" t="s">
        <v>6626</v>
      </c>
      <c r="D2193" t="s">
        <v>6627</v>
      </c>
      <c r="E2193" t="s">
        <v>5565</v>
      </c>
      <c r="F2193" t="s">
        <v>2338</v>
      </c>
      <c r="G2193" t="str">
        <f t="shared" si="34"/>
        <v>Medicine and Surgery Services</v>
      </c>
    </row>
    <row r="2194" spans="1:7" x14ac:dyDescent="0.3">
      <c r="A2194" s="29" t="s">
        <v>6628</v>
      </c>
      <c r="B2194" t="s">
        <v>6628</v>
      </c>
      <c r="D2194" t="s">
        <v>6629</v>
      </c>
      <c r="E2194" t="s">
        <v>5565</v>
      </c>
      <c r="F2194" t="s">
        <v>2338</v>
      </c>
      <c r="G2194" t="str">
        <f t="shared" si="34"/>
        <v>Medicine and Surgery Services</v>
      </c>
    </row>
    <row r="2195" spans="1:7" x14ac:dyDescent="0.3">
      <c r="A2195" s="29" t="s">
        <v>6630</v>
      </c>
      <c r="B2195" t="s">
        <v>6630</v>
      </c>
      <c r="D2195" t="s">
        <v>6631</v>
      </c>
      <c r="E2195" t="s">
        <v>5565</v>
      </c>
      <c r="F2195" t="s">
        <v>2338</v>
      </c>
      <c r="G2195" t="str">
        <f t="shared" si="34"/>
        <v>Medicine and Surgery Services</v>
      </c>
    </row>
    <row r="2196" spans="1:7" x14ac:dyDescent="0.3">
      <c r="A2196" s="29" t="s">
        <v>6632</v>
      </c>
      <c r="B2196" t="s">
        <v>6632</v>
      </c>
      <c r="D2196" t="s">
        <v>6633</v>
      </c>
      <c r="E2196" t="s">
        <v>5565</v>
      </c>
      <c r="F2196" t="s">
        <v>2338</v>
      </c>
      <c r="G2196" t="str">
        <f t="shared" si="34"/>
        <v>Medicine and Surgery Services</v>
      </c>
    </row>
    <row r="2197" spans="1:7" x14ac:dyDescent="0.3">
      <c r="A2197" s="29" t="s">
        <v>6634</v>
      </c>
      <c r="B2197" t="s">
        <v>6634</v>
      </c>
      <c r="D2197" t="s">
        <v>6635</v>
      </c>
      <c r="E2197" t="s">
        <v>5565</v>
      </c>
      <c r="F2197" t="s">
        <v>2338</v>
      </c>
      <c r="G2197" t="str">
        <f t="shared" si="34"/>
        <v>Medicine and Surgery Services</v>
      </c>
    </row>
    <row r="2198" spans="1:7" x14ac:dyDescent="0.3">
      <c r="A2198" s="29" t="s">
        <v>6636</v>
      </c>
      <c r="B2198" t="s">
        <v>6636</v>
      </c>
      <c r="D2198" t="s">
        <v>6637</v>
      </c>
      <c r="E2198" t="s">
        <v>5565</v>
      </c>
      <c r="F2198" t="s">
        <v>2338</v>
      </c>
      <c r="G2198" t="str">
        <f t="shared" si="34"/>
        <v>Medicine and Surgery Services</v>
      </c>
    </row>
    <row r="2199" spans="1:7" x14ac:dyDescent="0.3">
      <c r="A2199" s="29" t="s">
        <v>6638</v>
      </c>
      <c r="B2199" t="s">
        <v>6638</v>
      </c>
      <c r="D2199" t="s">
        <v>6639</v>
      </c>
      <c r="E2199" t="s">
        <v>5565</v>
      </c>
      <c r="F2199" t="s">
        <v>2338</v>
      </c>
      <c r="G2199" t="str">
        <f t="shared" si="34"/>
        <v>Medicine and Surgery Services</v>
      </c>
    </row>
    <row r="2200" spans="1:7" x14ac:dyDescent="0.3">
      <c r="A2200" s="29" t="s">
        <v>6640</v>
      </c>
      <c r="B2200" t="s">
        <v>6640</v>
      </c>
      <c r="D2200" t="s">
        <v>6641</v>
      </c>
      <c r="E2200" t="s">
        <v>5565</v>
      </c>
      <c r="F2200" t="s">
        <v>2338</v>
      </c>
      <c r="G2200" t="str">
        <f t="shared" si="34"/>
        <v>Medicine and Surgery Services</v>
      </c>
    </row>
    <row r="2201" spans="1:7" x14ac:dyDescent="0.3">
      <c r="A2201" s="29" t="s">
        <v>6642</v>
      </c>
      <c r="B2201" t="s">
        <v>6642</v>
      </c>
      <c r="D2201" t="s">
        <v>6643</v>
      </c>
      <c r="E2201" t="s">
        <v>5565</v>
      </c>
      <c r="F2201" t="s">
        <v>2338</v>
      </c>
      <c r="G2201" t="str">
        <f t="shared" si="34"/>
        <v>Medicine and Surgery Services</v>
      </c>
    </row>
    <row r="2202" spans="1:7" x14ac:dyDescent="0.3">
      <c r="A2202" s="29" t="s">
        <v>6644</v>
      </c>
      <c r="B2202" t="s">
        <v>6644</v>
      </c>
      <c r="D2202" t="s">
        <v>6645</v>
      </c>
      <c r="E2202" t="s">
        <v>5565</v>
      </c>
      <c r="F2202" t="s">
        <v>2338</v>
      </c>
      <c r="G2202" t="str">
        <f t="shared" si="34"/>
        <v>Medicine and Surgery Services</v>
      </c>
    </row>
    <row r="2203" spans="1:7" x14ac:dyDescent="0.3">
      <c r="A2203" s="29" t="s">
        <v>6646</v>
      </c>
      <c r="B2203" t="s">
        <v>6646</v>
      </c>
      <c r="D2203" t="s">
        <v>6647</v>
      </c>
      <c r="E2203" t="s">
        <v>5565</v>
      </c>
      <c r="F2203" t="s">
        <v>2338</v>
      </c>
      <c r="G2203" t="str">
        <f t="shared" si="34"/>
        <v>Medicine and Surgery Services</v>
      </c>
    </row>
    <row r="2204" spans="1:7" x14ac:dyDescent="0.3">
      <c r="A2204" s="29" t="s">
        <v>6648</v>
      </c>
      <c r="B2204" t="s">
        <v>6648</v>
      </c>
      <c r="D2204" t="s">
        <v>6649</v>
      </c>
      <c r="E2204" t="s">
        <v>5565</v>
      </c>
      <c r="F2204" t="s">
        <v>2338</v>
      </c>
      <c r="G2204" t="str">
        <f t="shared" si="34"/>
        <v>Medicine and Surgery Services</v>
      </c>
    </row>
    <row r="2205" spans="1:7" x14ac:dyDescent="0.3">
      <c r="A2205" s="29" t="s">
        <v>6650</v>
      </c>
      <c r="B2205" t="s">
        <v>6650</v>
      </c>
      <c r="D2205" t="s">
        <v>6651</v>
      </c>
      <c r="E2205" t="s">
        <v>5565</v>
      </c>
      <c r="F2205" t="s">
        <v>2338</v>
      </c>
      <c r="G2205" t="str">
        <f t="shared" si="34"/>
        <v>Medicine and Surgery Services</v>
      </c>
    </row>
    <row r="2206" spans="1:7" x14ac:dyDescent="0.3">
      <c r="A2206" s="29" t="s">
        <v>6652</v>
      </c>
      <c r="B2206" t="s">
        <v>6652</v>
      </c>
      <c r="D2206" t="s">
        <v>6653</v>
      </c>
      <c r="E2206" t="s">
        <v>5565</v>
      </c>
      <c r="F2206" t="s">
        <v>2338</v>
      </c>
      <c r="G2206" t="str">
        <f t="shared" si="34"/>
        <v>Medicine and Surgery Services</v>
      </c>
    </row>
    <row r="2207" spans="1:7" x14ac:dyDescent="0.3">
      <c r="A2207" s="29" t="s">
        <v>6654</v>
      </c>
      <c r="B2207" t="s">
        <v>6654</v>
      </c>
      <c r="D2207" t="s">
        <v>6655</v>
      </c>
      <c r="E2207" t="s">
        <v>5565</v>
      </c>
      <c r="F2207" t="s">
        <v>2338</v>
      </c>
      <c r="G2207" t="str">
        <f t="shared" si="34"/>
        <v>Medicine and Surgery Services</v>
      </c>
    </row>
    <row r="2208" spans="1:7" x14ac:dyDescent="0.3">
      <c r="A2208" s="29" t="s">
        <v>6656</v>
      </c>
      <c r="B2208" t="s">
        <v>6656</v>
      </c>
      <c r="D2208" t="s">
        <v>6657</v>
      </c>
      <c r="E2208" t="s">
        <v>5565</v>
      </c>
      <c r="F2208" t="s">
        <v>2338</v>
      </c>
      <c r="G2208" t="str">
        <f t="shared" si="34"/>
        <v>Medicine and Surgery Services</v>
      </c>
    </row>
    <row r="2209" spans="1:7" x14ac:dyDescent="0.3">
      <c r="A2209" s="29" t="s">
        <v>6658</v>
      </c>
      <c r="B2209" t="s">
        <v>6658</v>
      </c>
      <c r="D2209" t="s">
        <v>6659</v>
      </c>
      <c r="E2209" t="s">
        <v>5565</v>
      </c>
      <c r="F2209" t="s">
        <v>2338</v>
      </c>
      <c r="G2209" t="str">
        <f t="shared" si="34"/>
        <v>Medicine and Surgery Services</v>
      </c>
    </row>
    <row r="2210" spans="1:7" x14ac:dyDescent="0.3">
      <c r="A2210" s="29" t="s">
        <v>6660</v>
      </c>
      <c r="B2210" t="s">
        <v>6660</v>
      </c>
      <c r="D2210" t="s">
        <v>6661</v>
      </c>
      <c r="E2210" t="s">
        <v>5565</v>
      </c>
      <c r="F2210" t="s">
        <v>2338</v>
      </c>
      <c r="G2210" t="str">
        <f t="shared" si="34"/>
        <v>Medicine and Surgery Services</v>
      </c>
    </row>
    <row r="2211" spans="1:7" x14ac:dyDescent="0.3">
      <c r="A2211" s="29" t="s">
        <v>6662</v>
      </c>
      <c r="B2211" t="s">
        <v>6662</v>
      </c>
      <c r="D2211" t="s">
        <v>6663</v>
      </c>
      <c r="E2211" t="s">
        <v>5565</v>
      </c>
      <c r="F2211" t="s">
        <v>2338</v>
      </c>
      <c r="G2211" t="str">
        <f t="shared" si="34"/>
        <v>Medicine and Surgery Services</v>
      </c>
    </row>
    <row r="2212" spans="1:7" x14ac:dyDescent="0.3">
      <c r="A2212" s="29" t="s">
        <v>6664</v>
      </c>
      <c r="B2212" t="s">
        <v>6664</v>
      </c>
      <c r="D2212" t="s">
        <v>6665</v>
      </c>
      <c r="E2212" t="s">
        <v>5565</v>
      </c>
      <c r="F2212" t="s">
        <v>2338</v>
      </c>
      <c r="G2212" t="str">
        <f t="shared" si="34"/>
        <v>Medicine and Surgery Services</v>
      </c>
    </row>
    <row r="2213" spans="1:7" x14ac:dyDescent="0.3">
      <c r="A2213" s="29" t="s">
        <v>6666</v>
      </c>
      <c r="B2213" t="s">
        <v>6666</v>
      </c>
      <c r="D2213" t="s">
        <v>6667</v>
      </c>
      <c r="E2213" t="s">
        <v>5565</v>
      </c>
      <c r="F2213" t="s">
        <v>2338</v>
      </c>
      <c r="G2213" t="str">
        <f t="shared" si="34"/>
        <v>Medicine and Surgery Services</v>
      </c>
    </row>
    <row r="2214" spans="1:7" x14ac:dyDescent="0.3">
      <c r="A2214" s="29" t="s">
        <v>6668</v>
      </c>
      <c r="B2214" t="s">
        <v>6668</v>
      </c>
      <c r="D2214" t="s">
        <v>6669</v>
      </c>
      <c r="E2214" t="s">
        <v>5565</v>
      </c>
      <c r="F2214" t="s">
        <v>2338</v>
      </c>
      <c r="G2214" t="str">
        <f t="shared" si="34"/>
        <v>Medicine and Surgery Services</v>
      </c>
    </row>
    <row r="2215" spans="1:7" x14ac:dyDescent="0.3">
      <c r="A2215" s="29" t="s">
        <v>6670</v>
      </c>
      <c r="B2215" t="s">
        <v>6670</v>
      </c>
      <c r="D2215" t="s">
        <v>6671</v>
      </c>
      <c r="E2215" t="s">
        <v>5565</v>
      </c>
      <c r="F2215" t="s">
        <v>2338</v>
      </c>
      <c r="G2215" t="str">
        <f t="shared" si="34"/>
        <v>Medicine and Surgery Services</v>
      </c>
    </row>
    <row r="2216" spans="1:7" x14ac:dyDescent="0.3">
      <c r="A2216" s="29" t="s">
        <v>6672</v>
      </c>
      <c r="B2216" t="s">
        <v>6672</v>
      </c>
      <c r="D2216" t="s">
        <v>6673</v>
      </c>
      <c r="E2216" t="s">
        <v>5565</v>
      </c>
      <c r="F2216" t="s">
        <v>2338</v>
      </c>
      <c r="G2216" t="str">
        <f t="shared" si="34"/>
        <v>Medicine and Surgery Services</v>
      </c>
    </row>
    <row r="2217" spans="1:7" x14ac:dyDescent="0.3">
      <c r="A2217" s="29" t="s">
        <v>6674</v>
      </c>
      <c r="B2217" t="s">
        <v>6674</v>
      </c>
      <c r="D2217" t="s">
        <v>6675</v>
      </c>
      <c r="E2217" t="s">
        <v>5565</v>
      </c>
      <c r="F2217" t="s">
        <v>2338</v>
      </c>
      <c r="G2217" t="str">
        <f t="shared" si="34"/>
        <v>Medicine and Surgery Services</v>
      </c>
    </row>
    <row r="2218" spans="1:7" x14ac:dyDescent="0.3">
      <c r="A2218" s="29" t="s">
        <v>6676</v>
      </c>
      <c r="B2218" t="s">
        <v>6676</v>
      </c>
      <c r="D2218" t="s">
        <v>6677</v>
      </c>
      <c r="E2218" t="s">
        <v>5565</v>
      </c>
      <c r="F2218" t="s">
        <v>2338</v>
      </c>
      <c r="G2218" t="str">
        <f t="shared" si="34"/>
        <v>Medicine and Surgery Services</v>
      </c>
    </row>
    <row r="2219" spans="1:7" x14ac:dyDescent="0.3">
      <c r="A2219" s="29" t="s">
        <v>6678</v>
      </c>
      <c r="B2219" t="s">
        <v>6678</v>
      </c>
      <c r="D2219" t="s">
        <v>6679</v>
      </c>
      <c r="E2219" t="s">
        <v>5565</v>
      </c>
      <c r="F2219" t="s">
        <v>2338</v>
      </c>
      <c r="G2219" t="str">
        <f t="shared" si="34"/>
        <v>Medicine and Surgery Services</v>
      </c>
    </row>
    <row r="2220" spans="1:7" x14ac:dyDescent="0.3">
      <c r="A2220" s="29" t="s">
        <v>6680</v>
      </c>
      <c r="B2220" t="s">
        <v>6680</v>
      </c>
      <c r="D2220" t="s">
        <v>6681</v>
      </c>
      <c r="E2220" t="s">
        <v>5565</v>
      </c>
      <c r="F2220" t="s">
        <v>2338</v>
      </c>
      <c r="G2220" t="str">
        <f t="shared" si="34"/>
        <v>Medicine and Surgery Services</v>
      </c>
    </row>
    <row r="2221" spans="1:7" x14ac:dyDescent="0.3">
      <c r="A2221" s="29" t="s">
        <v>6682</v>
      </c>
      <c r="B2221" t="s">
        <v>6682</v>
      </c>
      <c r="D2221" t="s">
        <v>6683</v>
      </c>
      <c r="E2221" t="s">
        <v>5565</v>
      </c>
      <c r="F2221" t="s">
        <v>2338</v>
      </c>
      <c r="G2221" t="str">
        <f t="shared" si="34"/>
        <v>Medicine and Surgery Services</v>
      </c>
    </row>
    <row r="2222" spans="1:7" x14ac:dyDescent="0.3">
      <c r="A2222" s="29" t="s">
        <v>6684</v>
      </c>
      <c r="B2222" t="s">
        <v>6684</v>
      </c>
      <c r="D2222" t="s">
        <v>6685</v>
      </c>
      <c r="E2222" t="s">
        <v>5565</v>
      </c>
      <c r="F2222" t="s">
        <v>2338</v>
      </c>
      <c r="G2222" t="str">
        <f t="shared" si="34"/>
        <v>Medicine and Surgery Services</v>
      </c>
    </row>
    <row r="2223" spans="1:7" x14ac:dyDescent="0.3">
      <c r="A2223" s="29" t="s">
        <v>6686</v>
      </c>
      <c r="B2223" t="s">
        <v>6686</v>
      </c>
      <c r="D2223" t="s">
        <v>6687</v>
      </c>
      <c r="E2223" t="s">
        <v>5565</v>
      </c>
      <c r="F2223" t="s">
        <v>2338</v>
      </c>
      <c r="G2223" t="str">
        <f t="shared" si="34"/>
        <v>Medicine and Surgery Services</v>
      </c>
    </row>
    <row r="2224" spans="1:7" x14ac:dyDescent="0.3">
      <c r="A2224" s="29" t="s">
        <v>6688</v>
      </c>
      <c r="B2224" t="s">
        <v>6688</v>
      </c>
      <c r="D2224" t="s">
        <v>6689</v>
      </c>
      <c r="E2224" t="s">
        <v>5565</v>
      </c>
      <c r="F2224" t="s">
        <v>2338</v>
      </c>
      <c r="G2224" t="str">
        <f t="shared" si="34"/>
        <v>Medicine and Surgery Services</v>
      </c>
    </row>
    <row r="2225" spans="1:7" x14ac:dyDescent="0.3">
      <c r="A2225" s="29" t="s">
        <v>6690</v>
      </c>
      <c r="B2225" t="s">
        <v>6690</v>
      </c>
      <c r="D2225" t="s">
        <v>6691</v>
      </c>
      <c r="E2225" t="s">
        <v>5565</v>
      </c>
      <c r="F2225" t="s">
        <v>2338</v>
      </c>
      <c r="G2225" t="str">
        <f t="shared" si="34"/>
        <v>Medicine and Surgery Services</v>
      </c>
    </row>
    <row r="2226" spans="1:7" x14ac:dyDescent="0.3">
      <c r="A2226" s="29" t="s">
        <v>6692</v>
      </c>
      <c r="B2226" t="s">
        <v>6692</v>
      </c>
      <c r="D2226" t="s">
        <v>6693</v>
      </c>
      <c r="E2226" t="s">
        <v>5565</v>
      </c>
      <c r="F2226" t="s">
        <v>2338</v>
      </c>
      <c r="G2226" t="str">
        <f t="shared" si="34"/>
        <v>Medicine and Surgery Services</v>
      </c>
    </row>
    <row r="2227" spans="1:7" x14ac:dyDescent="0.3">
      <c r="A2227" s="29" t="s">
        <v>6694</v>
      </c>
      <c r="B2227" t="s">
        <v>6694</v>
      </c>
      <c r="D2227" t="s">
        <v>6695</v>
      </c>
      <c r="E2227" t="s">
        <v>5565</v>
      </c>
      <c r="F2227" t="s">
        <v>2338</v>
      </c>
      <c r="G2227" t="str">
        <f t="shared" si="34"/>
        <v>Medicine and Surgery Services</v>
      </c>
    </row>
    <row r="2228" spans="1:7" x14ac:dyDescent="0.3">
      <c r="A2228" s="29" t="s">
        <v>6696</v>
      </c>
      <c r="B2228" t="s">
        <v>6696</v>
      </c>
      <c r="D2228" t="s">
        <v>6697</v>
      </c>
      <c r="E2228" t="s">
        <v>5565</v>
      </c>
      <c r="F2228" t="s">
        <v>2338</v>
      </c>
      <c r="G2228" t="str">
        <f t="shared" si="34"/>
        <v>Medicine and Surgery Services</v>
      </c>
    </row>
    <row r="2229" spans="1:7" x14ac:dyDescent="0.3">
      <c r="A2229" s="29" t="s">
        <v>6698</v>
      </c>
      <c r="B2229" t="s">
        <v>6698</v>
      </c>
      <c r="D2229" t="s">
        <v>6699</v>
      </c>
      <c r="E2229" t="s">
        <v>5565</v>
      </c>
      <c r="F2229" t="s">
        <v>2338</v>
      </c>
      <c r="G2229" t="str">
        <f t="shared" si="34"/>
        <v>Medicine and Surgery Services</v>
      </c>
    </row>
    <row r="2230" spans="1:7" x14ac:dyDescent="0.3">
      <c r="A2230" s="29" t="s">
        <v>6700</v>
      </c>
      <c r="B2230" t="s">
        <v>6700</v>
      </c>
      <c r="D2230" t="s">
        <v>6701</v>
      </c>
      <c r="E2230" t="s">
        <v>5565</v>
      </c>
      <c r="F2230" t="s">
        <v>2338</v>
      </c>
      <c r="G2230" t="str">
        <f t="shared" si="34"/>
        <v>Medicine and Surgery Services</v>
      </c>
    </row>
    <row r="2231" spans="1:7" x14ac:dyDescent="0.3">
      <c r="A2231" s="29" t="s">
        <v>6702</v>
      </c>
      <c r="B2231" t="s">
        <v>6702</v>
      </c>
      <c r="D2231" t="s">
        <v>6703</v>
      </c>
      <c r="E2231" t="s">
        <v>5565</v>
      </c>
      <c r="F2231" t="s">
        <v>2338</v>
      </c>
      <c r="G2231" t="str">
        <f t="shared" si="34"/>
        <v>Medicine and Surgery Services</v>
      </c>
    </row>
    <row r="2232" spans="1:7" x14ac:dyDescent="0.3">
      <c r="A2232" s="29" t="s">
        <v>6704</v>
      </c>
      <c r="B2232" t="s">
        <v>6704</v>
      </c>
      <c r="D2232" t="s">
        <v>6705</v>
      </c>
      <c r="E2232" t="s">
        <v>5565</v>
      </c>
      <c r="F2232" t="s">
        <v>2338</v>
      </c>
      <c r="G2232" t="str">
        <f t="shared" si="34"/>
        <v>Medicine and Surgery Services</v>
      </c>
    </row>
    <row r="2233" spans="1:7" x14ac:dyDescent="0.3">
      <c r="A2233" s="29" t="s">
        <v>6706</v>
      </c>
      <c r="B2233" t="s">
        <v>6706</v>
      </c>
      <c r="D2233" t="s">
        <v>6707</v>
      </c>
      <c r="E2233" t="s">
        <v>5565</v>
      </c>
      <c r="F2233" t="s">
        <v>2338</v>
      </c>
      <c r="G2233" t="str">
        <f t="shared" si="34"/>
        <v>Medicine and Surgery Services</v>
      </c>
    </row>
    <row r="2234" spans="1:7" x14ac:dyDescent="0.3">
      <c r="A2234" s="29" t="s">
        <v>6708</v>
      </c>
      <c r="B2234" t="s">
        <v>6708</v>
      </c>
      <c r="D2234" t="s">
        <v>6709</v>
      </c>
      <c r="E2234" t="s">
        <v>5565</v>
      </c>
      <c r="F2234" t="s">
        <v>2338</v>
      </c>
      <c r="G2234" t="str">
        <f t="shared" si="34"/>
        <v>Medicine and Surgery Services</v>
      </c>
    </row>
    <row r="2235" spans="1:7" x14ac:dyDescent="0.3">
      <c r="A2235" s="29" t="s">
        <v>6710</v>
      </c>
      <c r="B2235" t="s">
        <v>6710</v>
      </c>
      <c r="D2235" t="s">
        <v>6711</v>
      </c>
      <c r="E2235" t="s">
        <v>5565</v>
      </c>
      <c r="F2235" t="s">
        <v>2338</v>
      </c>
      <c r="G2235" t="str">
        <f t="shared" si="34"/>
        <v>Medicine and Surgery Services</v>
      </c>
    </row>
    <row r="2236" spans="1:7" x14ac:dyDescent="0.3">
      <c r="A2236" s="29" t="s">
        <v>6712</v>
      </c>
      <c r="B2236" t="s">
        <v>6712</v>
      </c>
      <c r="D2236" t="s">
        <v>6713</v>
      </c>
      <c r="E2236" t="s">
        <v>5565</v>
      </c>
      <c r="F2236" t="s">
        <v>2338</v>
      </c>
      <c r="G2236" t="str">
        <f t="shared" si="34"/>
        <v>Medicine and Surgery Services</v>
      </c>
    </row>
    <row r="2237" spans="1:7" x14ac:dyDescent="0.3">
      <c r="A2237" s="29" t="s">
        <v>6714</v>
      </c>
      <c r="B2237" t="s">
        <v>6714</v>
      </c>
      <c r="D2237" t="s">
        <v>6715</v>
      </c>
      <c r="E2237" t="s">
        <v>5565</v>
      </c>
      <c r="F2237" t="s">
        <v>2338</v>
      </c>
      <c r="G2237" t="str">
        <f t="shared" si="34"/>
        <v>Medicine and Surgery Services</v>
      </c>
    </row>
    <row r="2238" spans="1:7" x14ac:dyDescent="0.3">
      <c r="A2238" s="29" t="s">
        <v>6716</v>
      </c>
      <c r="B2238" t="s">
        <v>6716</v>
      </c>
      <c r="D2238" t="s">
        <v>6717</v>
      </c>
      <c r="E2238" t="s">
        <v>5565</v>
      </c>
      <c r="F2238" t="s">
        <v>2338</v>
      </c>
      <c r="G2238" t="str">
        <f t="shared" si="34"/>
        <v>Medicine and Surgery Services</v>
      </c>
    </row>
    <row r="2239" spans="1:7" x14ac:dyDescent="0.3">
      <c r="A2239" s="29" t="s">
        <v>6718</v>
      </c>
      <c r="B2239" t="s">
        <v>6718</v>
      </c>
      <c r="D2239" t="s">
        <v>6719</v>
      </c>
      <c r="E2239" t="s">
        <v>5565</v>
      </c>
      <c r="F2239" t="s">
        <v>2338</v>
      </c>
      <c r="G2239" t="str">
        <f t="shared" si="34"/>
        <v>Medicine and Surgery Services</v>
      </c>
    </row>
    <row r="2240" spans="1:7" x14ac:dyDescent="0.3">
      <c r="A2240" s="29" t="s">
        <v>6720</v>
      </c>
      <c r="B2240" t="s">
        <v>6720</v>
      </c>
      <c r="D2240" t="s">
        <v>6721</v>
      </c>
      <c r="E2240" t="s">
        <v>5565</v>
      </c>
      <c r="F2240" t="s">
        <v>2338</v>
      </c>
      <c r="G2240" t="str">
        <f t="shared" si="34"/>
        <v>Medicine and Surgery Services</v>
      </c>
    </row>
    <row r="2241" spans="1:7" x14ac:dyDescent="0.3">
      <c r="A2241" s="29" t="s">
        <v>6722</v>
      </c>
      <c r="B2241" t="s">
        <v>6722</v>
      </c>
      <c r="D2241" t="s">
        <v>6723</v>
      </c>
      <c r="E2241" t="s">
        <v>5565</v>
      </c>
      <c r="F2241" t="s">
        <v>2338</v>
      </c>
      <c r="G2241" t="str">
        <f t="shared" si="34"/>
        <v>Medicine and Surgery Services</v>
      </c>
    </row>
    <row r="2242" spans="1:7" x14ac:dyDescent="0.3">
      <c r="A2242" s="29" t="s">
        <v>6724</v>
      </c>
      <c r="B2242" t="s">
        <v>6724</v>
      </c>
      <c r="D2242" t="s">
        <v>6725</v>
      </c>
      <c r="E2242" t="s">
        <v>5565</v>
      </c>
      <c r="F2242" t="s">
        <v>2338</v>
      </c>
      <c r="G2242" t="str">
        <f t="shared" si="34"/>
        <v>Medicine and Surgery Services</v>
      </c>
    </row>
    <row r="2243" spans="1:7" x14ac:dyDescent="0.3">
      <c r="A2243" s="29" t="s">
        <v>6726</v>
      </c>
      <c r="B2243" t="s">
        <v>6726</v>
      </c>
      <c r="D2243" t="s">
        <v>6727</v>
      </c>
      <c r="E2243" t="s">
        <v>5565</v>
      </c>
      <c r="F2243" t="s">
        <v>2338</v>
      </c>
      <c r="G2243" t="str">
        <f t="shared" ref="G2243:G2306" si="35">VLOOKUP(F2243,$I$2:$J$27,2,FALSE)</f>
        <v>Medicine and Surgery Services</v>
      </c>
    </row>
    <row r="2244" spans="1:7" x14ac:dyDescent="0.3">
      <c r="A2244" s="29" t="s">
        <v>6728</v>
      </c>
      <c r="B2244" t="s">
        <v>6728</v>
      </c>
      <c r="D2244" t="s">
        <v>6729</v>
      </c>
      <c r="E2244" t="s">
        <v>5565</v>
      </c>
      <c r="F2244" t="s">
        <v>2338</v>
      </c>
      <c r="G2244" t="str">
        <f t="shared" si="35"/>
        <v>Medicine and Surgery Services</v>
      </c>
    </row>
    <row r="2245" spans="1:7" x14ac:dyDescent="0.3">
      <c r="A2245" s="29" t="s">
        <v>6730</v>
      </c>
      <c r="B2245" t="s">
        <v>6730</v>
      </c>
      <c r="D2245" t="s">
        <v>6731</v>
      </c>
      <c r="E2245" t="s">
        <v>5565</v>
      </c>
      <c r="F2245" t="s">
        <v>2338</v>
      </c>
      <c r="G2245" t="str">
        <f t="shared" si="35"/>
        <v>Medicine and Surgery Services</v>
      </c>
    </row>
    <row r="2246" spans="1:7" x14ac:dyDescent="0.3">
      <c r="A2246" s="29" t="s">
        <v>6732</v>
      </c>
      <c r="B2246" t="s">
        <v>6732</v>
      </c>
      <c r="D2246" t="s">
        <v>6733</v>
      </c>
      <c r="E2246" t="s">
        <v>5565</v>
      </c>
      <c r="F2246" t="s">
        <v>2338</v>
      </c>
      <c r="G2246" t="str">
        <f t="shared" si="35"/>
        <v>Medicine and Surgery Services</v>
      </c>
    </row>
    <row r="2247" spans="1:7" x14ac:dyDescent="0.3">
      <c r="A2247" s="29" t="s">
        <v>6734</v>
      </c>
      <c r="B2247" t="s">
        <v>6734</v>
      </c>
      <c r="D2247" t="s">
        <v>6735</v>
      </c>
      <c r="E2247" t="s">
        <v>5565</v>
      </c>
      <c r="F2247" t="s">
        <v>2338</v>
      </c>
      <c r="G2247" t="str">
        <f t="shared" si="35"/>
        <v>Medicine and Surgery Services</v>
      </c>
    </row>
    <row r="2248" spans="1:7" x14ac:dyDescent="0.3">
      <c r="A2248" s="29" t="s">
        <v>6736</v>
      </c>
      <c r="B2248" t="s">
        <v>6736</v>
      </c>
      <c r="D2248" t="s">
        <v>6737</v>
      </c>
      <c r="E2248" t="s">
        <v>5565</v>
      </c>
      <c r="F2248" t="s">
        <v>2338</v>
      </c>
      <c r="G2248" t="str">
        <f t="shared" si="35"/>
        <v>Medicine and Surgery Services</v>
      </c>
    </row>
    <row r="2249" spans="1:7" x14ac:dyDescent="0.3">
      <c r="A2249" s="29" t="s">
        <v>6738</v>
      </c>
      <c r="B2249" t="s">
        <v>6738</v>
      </c>
      <c r="D2249" t="s">
        <v>6739</v>
      </c>
      <c r="E2249" t="s">
        <v>5565</v>
      </c>
      <c r="F2249" t="s">
        <v>2338</v>
      </c>
      <c r="G2249" t="str">
        <f t="shared" si="35"/>
        <v>Medicine and Surgery Services</v>
      </c>
    </row>
    <row r="2250" spans="1:7" x14ac:dyDescent="0.3">
      <c r="A2250" s="29" t="s">
        <v>6740</v>
      </c>
      <c r="B2250" t="s">
        <v>6740</v>
      </c>
      <c r="D2250" t="s">
        <v>6741</v>
      </c>
      <c r="E2250" t="s">
        <v>5565</v>
      </c>
      <c r="F2250" t="s">
        <v>2338</v>
      </c>
      <c r="G2250" t="str">
        <f t="shared" si="35"/>
        <v>Medicine and Surgery Services</v>
      </c>
    </row>
    <row r="2251" spans="1:7" x14ac:dyDescent="0.3">
      <c r="A2251" s="29" t="s">
        <v>6742</v>
      </c>
      <c r="B2251" t="s">
        <v>6742</v>
      </c>
      <c r="D2251" t="s">
        <v>6743</v>
      </c>
      <c r="E2251" t="s">
        <v>5565</v>
      </c>
      <c r="F2251" t="s">
        <v>2338</v>
      </c>
      <c r="G2251" t="str">
        <f t="shared" si="35"/>
        <v>Medicine and Surgery Services</v>
      </c>
    </row>
    <row r="2252" spans="1:7" x14ac:dyDescent="0.3">
      <c r="A2252" s="29" t="s">
        <v>6744</v>
      </c>
      <c r="B2252" t="s">
        <v>6744</v>
      </c>
      <c r="D2252" t="s">
        <v>6745</v>
      </c>
      <c r="E2252" t="s">
        <v>5565</v>
      </c>
      <c r="F2252" t="s">
        <v>2338</v>
      </c>
      <c r="G2252" t="str">
        <f t="shared" si="35"/>
        <v>Medicine and Surgery Services</v>
      </c>
    </row>
    <row r="2253" spans="1:7" x14ac:dyDescent="0.3">
      <c r="A2253" s="29" t="s">
        <v>6746</v>
      </c>
      <c r="B2253" t="s">
        <v>6746</v>
      </c>
      <c r="D2253" t="s">
        <v>6747</v>
      </c>
      <c r="E2253" t="s">
        <v>5565</v>
      </c>
      <c r="F2253" t="s">
        <v>2338</v>
      </c>
      <c r="G2253" t="str">
        <f t="shared" si="35"/>
        <v>Medicine and Surgery Services</v>
      </c>
    </row>
    <row r="2254" spans="1:7" x14ac:dyDescent="0.3">
      <c r="A2254" s="29" t="s">
        <v>6748</v>
      </c>
      <c r="B2254" t="s">
        <v>6748</v>
      </c>
      <c r="D2254" t="s">
        <v>6749</v>
      </c>
      <c r="E2254" t="s">
        <v>5565</v>
      </c>
      <c r="F2254" t="s">
        <v>2338</v>
      </c>
      <c r="G2254" t="str">
        <f t="shared" si="35"/>
        <v>Medicine and Surgery Services</v>
      </c>
    </row>
    <row r="2255" spans="1:7" x14ac:dyDescent="0.3">
      <c r="A2255" s="29" t="s">
        <v>6750</v>
      </c>
      <c r="B2255" t="s">
        <v>6750</v>
      </c>
      <c r="D2255" t="s">
        <v>6751</v>
      </c>
      <c r="E2255" t="s">
        <v>5565</v>
      </c>
      <c r="F2255" t="s">
        <v>2338</v>
      </c>
      <c r="G2255" t="str">
        <f t="shared" si="35"/>
        <v>Medicine and Surgery Services</v>
      </c>
    </row>
    <row r="2256" spans="1:7" x14ac:dyDescent="0.3">
      <c r="A2256" s="29" t="s">
        <v>6752</v>
      </c>
      <c r="B2256" t="s">
        <v>6752</v>
      </c>
      <c r="D2256" t="s">
        <v>6753</v>
      </c>
      <c r="E2256" t="s">
        <v>5565</v>
      </c>
      <c r="F2256" t="s">
        <v>2338</v>
      </c>
      <c r="G2256" t="str">
        <f t="shared" si="35"/>
        <v>Medicine and Surgery Services</v>
      </c>
    </row>
    <row r="2257" spans="1:7" x14ac:dyDescent="0.3">
      <c r="A2257" s="29" t="s">
        <v>6754</v>
      </c>
      <c r="B2257" t="s">
        <v>6754</v>
      </c>
      <c r="D2257" t="s">
        <v>6755</v>
      </c>
      <c r="E2257" t="s">
        <v>5565</v>
      </c>
      <c r="F2257" t="s">
        <v>2338</v>
      </c>
      <c r="G2257" t="str">
        <f t="shared" si="35"/>
        <v>Medicine and Surgery Services</v>
      </c>
    </row>
    <row r="2258" spans="1:7" x14ac:dyDescent="0.3">
      <c r="A2258" s="29" t="s">
        <v>6756</v>
      </c>
      <c r="B2258" t="s">
        <v>6756</v>
      </c>
      <c r="D2258" t="s">
        <v>6757</v>
      </c>
      <c r="E2258" t="s">
        <v>5565</v>
      </c>
      <c r="F2258" t="s">
        <v>2338</v>
      </c>
      <c r="G2258" t="str">
        <f t="shared" si="35"/>
        <v>Medicine and Surgery Services</v>
      </c>
    </row>
    <row r="2259" spans="1:7" x14ac:dyDescent="0.3">
      <c r="A2259" s="29" t="s">
        <v>6758</v>
      </c>
      <c r="B2259" t="s">
        <v>6758</v>
      </c>
      <c r="D2259" t="s">
        <v>6759</v>
      </c>
      <c r="E2259" t="s">
        <v>5565</v>
      </c>
      <c r="F2259" t="s">
        <v>2338</v>
      </c>
      <c r="G2259" t="str">
        <f t="shared" si="35"/>
        <v>Medicine and Surgery Services</v>
      </c>
    </row>
    <row r="2260" spans="1:7" x14ac:dyDescent="0.3">
      <c r="A2260" s="29" t="s">
        <v>6760</v>
      </c>
      <c r="B2260" t="s">
        <v>6760</v>
      </c>
      <c r="D2260" t="s">
        <v>6761</v>
      </c>
      <c r="E2260" t="s">
        <v>5565</v>
      </c>
      <c r="F2260" t="s">
        <v>2338</v>
      </c>
      <c r="G2260" t="str">
        <f t="shared" si="35"/>
        <v>Medicine and Surgery Services</v>
      </c>
    </row>
    <row r="2261" spans="1:7" x14ac:dyDescent="0.3">
      <c r="A2261" s="29" t="s">
        <v>6762</v>
      </c>
      <c r="B2261" t="s">
        <v>6762</v>
      </c>
      <c r="D2261" t="s">
        <v>6763</v>
      </c>
      <c r="E2261" t="s">
        <v>5565</v>
      </c>
      <c r="F2261" t="s">
        <v>2338</v>
      </c>
      <c r="G2261" t="str">
        <f t="shared" si="35"/>
        <v>Medicine and Surgery Services</v>
      </c>
    </row>
    <row r="2262" spans="1:7" x14ac:dyDescent="0.3">
      <c r="A2262" s="29" t="s">
        <v>6764</v>
      </c>
      <c r="B2262" t="s">
        <v>6764</v>
      </c>
      <c r="D2262" t="s">
        <v>6765</v>
      </c>
      <c r="E2262" t="s">
        <v>5565</v>
      </c>
      <c r="F2262" t="s">
        <v>2338</v>
      </c>
      <c r="G2262" t="str">
        <f t="shared" si="35"/>
        <v>Medicine and Surgery Services</v>
      </c>
    </row>
    <row r="2263" spans="1:7" x14ac:dyDescent="0.3">
      <c r="A2263" s="29" t="s">
        <v>6766</v>
      </c>
      <c r="B2263" t="s">
        <v>6766</v>
      </c>
      <c r="D2263" t="s">
        <v>6767</v>
      </c>
      <c r="E2263" t="s">
        <v>5565</v>
      </c>
      <c r="F2263" t="s">
        <v>2338</v>
      </c>
      <c r="G2263" t="str">
        <f t="shared" si="35"/>
        <v>Medicine and Surgery Services</v>
      </c>
    </row>
    <row r="2264" spans="1:7" x14ac:dyDescent="0.3">
      <c r="A2264" s="29" t="s">
        <v>6768</v>
      </c>
      <c r="B2264" t="s">
        <v>6768</v>
      </c>
      <c r="D2264" t="s">
        <v>6769</v>
      </c>
      <c r="E2264" t="s">
        <v>5565</v>
      </c>
      <c r="F2264" t="s">
        <v>2338</v>
      </c>
      <c r="G2264" t="str">
        <f t="shared" si="35"/>
        <v>Medicine and Surgery Services</v>
      </c>
    </row>
    <row r="2265" spans="1:7" x14ac:dyDescent="0.3">
      <c r="A2265" s="29" t="s">
        <v>6770</v>
      </c>
      <c r="B2265" t="s">
        <v>6770</v>
      </c>
      <c r="D2265" t="s">
        <v>6771</v>
      </c>
      <c r="E2265" t="s">
        <v>5565</v>
      </c>
      <c r="F2265" t="s">
        <v>2338</v>
      </c>
      <c r="G2265" t="str">
        <f t="shared" si="35"/>
        <v>Medicine and Surgery Services</v>
      </c>
    </row>
    <row r="2266" spans="1:7" x14ac:dyDescent="0.3">
      <c r="A2266" s="29" t="s">
        <v>6772</v>
      </c>
      <c r="B2266" t="s">
        <v>6772</v>
      </c>
      <c r="D2266" t="s">
        <v>6773</v>
      </c>
      <c r="E2266" t="s">
        <v>5565</v>
      </c>
      <c r="F2266" t="s">
        <v>2338</v>
      </c>
      <c r="G2266" t="str">
        <f t="shared" si="35"/>
        <v>Medicine and Surgery Services</v>
      </c>
    </row>
    <row r="2267" spans="1:7" x14ac:dyDescent="0.3">
      <c r="A2267" s="29" t="s">
        <v>6774</v>
      </c>
      <c r="B2267" t="s">
        <v>6774</v>
      </c>
      <c r="D2267" t="s">
        <v>6775</v>
      </c>
      <c r="E2267" t="s">
        <v>5565</v>
      </c>
      <c r="F2267" t="s">
        <v>2338</v>
      </c>
      <c r="G2267" t="str">
        <f t="shared" si="35"/>
        <v>Medicine and Surgery Services</v>
      </c>
    </row>
    <row r="2268" spans="1:7" x14ac:dyDescent="0.3">
      <c r="A2268" s="29" t="s">
        <v>6776</v>
      </c>
      <c r="B2268" t="s">
        <v>6776</v>
      </c>
      <c r="D2268" t="s">
        <v>6777</v>
      </c>
      <c r="E2268" t="s">
        <v>5565</v>
      </c>
      <c r="F2268" t="s">
        <v>2338</v>
      </c>
      <c r="G2268" t="str">
        <f t="shared" si="35"/>
        <v>Medicine and Surgery Services</v>
      </c>
    </row>
    <row r="2269" spans="1:7" x14ac:dyDescent="0.3">
      <c r="A2269" s="29" t="s">
        <v>6778</v>
      </c>
      <c r="B2269" t="s">
        <v>6778</v>
      </c>
      <c r="D2269" t="s">
        <v>6779</v>
      </c>
      <c r="E2269" t="s">
        <v>5565</v>
      </c>
      <c r="F2269" t="s">
        <v>2338</v>
      </c>
      <c r="G2269" t="str">
        <f t="shared" si="35"/>
        <v>Medicine and Surgery Services</v>
      </c>
    </row>
    <row r="2270" spans="1:7" x14ac:dyDescent="0.3">
      <c r="A2270" s="29" t="s">
        <v>6780</v>
      </c>
      <c r="B2270" t="s">
        <v>6780</v>
      </c>
      <c r="D2270" t="s">
        <v>6781</v>
      </c>
      <c r="E2270" t="s">
        <v>5565</v>
      </c>
      <c r="F2270" t="s">
        <v>2338</v>
      </c>
      <c r="G2270" t="str">
        <f t="shared" si="35"/>
        <v>Medicine and Surgery Services</v>
      </c>
    </row>
    <row r="2271" spans="1:7" x14ac:dyDescent="0.3">
      <c r="A2271" s="29" t="s">
        <v>6782</v>
      </c>
      <c r="B2271" t="s">
        <v>6782</v>
      </c>
      <c r="D2271" t="s">
        <v>6783</v>
      </c>
      <c r="E2271" t="s">
        <v>5565</v>
      </c>
      <c r="F2271" t="s">
        <v>2338</v>
      </c>
      <c r="G2271" t="str">
        <f t="shared" si="35"/>
        <v>Medicine and Surgery Services</v>
      </c>
    </row>
    <row r="2272" spans="1:7" x14ac:dyDescent="0.3">
      <c r="A2272" s="29" t="s">
        <v>6784</v>
      </c>
      <c r="B2272" t="s">
        <v>6784</v>
      </c>
      <c r="D2272" t="s">
        <v>6785</v>
      </c>
      <c r="E2272" t="s">
        <v>5565</v>
      </c>
      <c r="F2272" t="s">
        <v>2338</v>
      </c>
      <c r="G2272" t="str">
        <f t="shared" si="35"/>
        <v>Medicine and Surgery Services</v>
      </c>
    </row>
    <row r="2273" spans="1:7" x14ac:dyDescent="0.3">
      <c r="A2273" s="29" t="s">
        <v>6786</v>
      </c>
      <c r="B2273" t="s">
        <v>6786</v>
      </c>
      <c r="D2273" t="s">
        <v>6787</v>
      </c>
      <c r="E2273" t="s">
        <v>5565</v>
      </c>
      <c r="F2273" t="s">
        <v>2338</v>
      </c>
      <c r="G2273" t="str">
        <f t="shared" si="35"/>
        <v>Medicine and Surgery Services</v>
      </c>
    </row>
    <row r="2274" spans="1:7" x14ac:dyDescent="0.3">
      <c r="A2274" s="29" t="s">
        <v>6788</v>
      </c>
      <c r="B2274" t="s">
        <v>6788</v>
      </c>
      <c r="D2274" t="s">
        <v>6789</v>
      </c>
      <c r="E2274" t="s">
        <v>5565</v>
      </c>
      <c r="F2274" t="s">
        <v>2338</v>
      </c>
      <c r="G2274" t="str">
        <f t="shared" si="35"/>
        <v>Medicine and Surgery Services</v>
      </c>
    </row>
    <row r="2275" spans="1:7" x14ac:dyDescent="0.3">
      <c r="A2275" s="29" t="s">
        <v>6790</v>
      </c>
      <c r="B2275" t="s">
        <v>6790</v>
      </c>
      <c r="D2275" t="s">
        <v>6791</v>
      </c>
      <c r="E2275" t="s">
        <v>5565</v>
      </c>
      <c r="F2275" t="s">
        <v>2338</v>
      </c>
      <c r="G2275" t="str">
        <f t="shared" si="35"/>
        <v>Medicine and Surgery Services</v>
      </c>
    </row>
    <row r="2276" spans="1:7" x14ac:dyDescent="0.3">
      <c r="A2276" s="29" t="s">
        <v>6792</v>
      </c>
      <c r="B2276" t="s">
        <v>6792</v>
      </c>
      <c r="D2276" t="s">
        <v>6793</v>
      </c>
      <c r="E2276" t="s">
        <v>5565</v>
      </c>
      <c r="F2276" t="s">
        <v>2338</v>
      </c>
      <c r="G2276" t="str">
        <f t="shared" si="35"/>
        <v>Medicine and Surgery Services</v>
      </c>
    </row>
    <row r="2277" spans="1:7" x14ac:dyDescent="0.3">
      <c r="A2277" s="29" t="s">
        <v>6794</v>
      </c>
      <c r="B2277" t="s">
        <v>6794</v>
      </c>
      <c r="D2277" t="s">
        <v>6795</v>
      </c>
      <c r="E2277" t="s">
        <v>5565</v>
      </c>
      <c r="F2277" t="s">
        <v>2338</v>
      </c>
      <c r="G2277" t="str">
        <f t="shared" si="35"/>
        <v>Medicine and Surgery Services</v>
      </c>
    </row>
    <row r="2278" spans="1:7" x14ac:dyDescent="0.3">
      <c r="A2278" s="29" t="s">
        <v>6796</v>
      </c>
      <c r="B2278" t="s">
        <v>6796</v>
      </c>
      <c r="D2278" t="s">
        <v>6797</v>
      </c>
      <c r="E2278" t="s">
        <v>5565</v>
      </c>
      <c r="F2278" t="s">
        <v>2338</v>
      </c>
      <c r="G2278" t="str">
        <f t="shared" si="35"/>
        <v>Medicine and Surgery Services</v>
      </c>
    </row>
    <row r="2279" spans="1:7" x14ac:dyDescent="0.3">
      <c r="A2279" s="29" t="s">
        <v>6798</v>
      </c>
      <c r="B2279" t="s">
        <v>6798</v>
      </c>
      <c r="D2279" t="s">
        <v>6799</v>
      </c>
      <c r="E2279" t="s">
        <v>5565</v>
      </c>
      <c r="F2279" t="s">
        <v>2338</v>
      </c>
      <c r="G2279" t="str">
        <f t="shared" si="35"/>
        <v>Medicine and Surgery Services</v>
      </c>
    </row>
    <row r="2280" spans="1:7" x14ac:dyDescent="0.3">
      <c r="A2280" s="29" t="s">
        <v>6800</v>
      </c>
      <c r="B2280" t="s">
        <v>6800</v>
      </c>
      <c r="D2280" t="s">
        <v>6801</v>
      </c>
      <c r="E2280" t="s">
        <v>5565</v>
      </c>
      <c r="F2280" t="s">
        <v>2338</v>
      </c>
      <c r="G2280" t="str">
        <f t="shared" si="35"/>
        <v>Medicine and Surgery Services</v>
      </c>
    </row>
    <row r="2281" spans="1:7" x14ac:dyDescent="0.3">
      <c r="A2281" s="29" t="s">
        <v>6802</v>
      </c>
      <c r="B2281" t="s">
        <v>6802</v>
      </c>
      <c r="D2281" t="s">
        <v>6803</v>
      </c>
      <c r="E2281" t="s">
        <v>5565</v>
      </c>
      <c r="F2281" t="s">
        <v>2338</v>
      </c>
      <c r="G2281" t="str">
        <f t="shared" si="35"/>
        <v>Medicine and Surgery Services</v>
      </c>
    </row>
    <row r="2282" spans="1:7" x14ac:dyDescent="0.3">
      <c r="A2282" s="29" t="s">
        <v>6804</v>
      </c>
      <c r="B2282" t="s">
        <v>6804</v>
      </c>
      <c r="D2282" t="s">
        <v>6805</v>
      </c>
      <c r="E2282" t="s">
        <v>5565</v>
      </c>
      <c r="F2282" t="s">
        <v>2338</v>
      </c>
      <c r="G2282" t="str">
        <f t="shared" si="35"/>
        <v>Medicine and Surgery Services</v>
      </c>
    </row>
    <row r="2283" spans="1:7" x14ac:dyDescent="0.3">
      <c r="A2283" s="29" t="s">
        <v>6806</v>
      </c>
      <c r="B2283" t="s">
        <v>6806</v>
      </c>
      <c r="D2283" t="s">
        <v>6807</v>
      </c>
      <c r="E2283" t="s">
        <v>5565</v>
      </c>
      <c r="F2283" t="s">
        <v>2338</v>
      </c>
      <c r="G2283" t="str">
        <f t="shared" si="35"/>
        <v>Medicine and Surgery Services</v>
      </c>
    </row>
    <row r="2284" spans="1:7" x14ac:dyDescent="0.3">
      <c r="A2284" s="29" t="s">
        <v>6808</v>
      </c>
      <c r="B2284" t="s">
        <v>6808</v>
      </c>
      <c r="D2284" t="s">
        <v>6809</v>
      </c>
      <c r="E2284" t="s">
        <v>5565</v>
      </c>
      <c r="F2284" t="s">
        <v>2338</v>
      </c>
      <c r="G2284" t="str">
        <f t="shared" si="35"/>
        <v>Medicine and Surgery Services</v>
      </c>
    </row>
    <row r="2285" spans="1:7" x14ac:dyDescent="0.3">
      <c r="A2285" s="29" t="s">
        <v>6810</v>
      </c>
      <c r="B2285" t="s">
        <v>6810</v>
      </c>
      <c r="D2285" t="s">
        <v>6811</v>
      </c>
      <c r="E2285" t="s">
        <v>5565</v>
      </c>
      <c r="F2285" t="s">
        <v>2338</v>
      </c>
      <c r="G2285" t="str">
        <f t="shared" si="35"/>
        <v>Medicine and Surgery Services</v>
      </c>
    </row>
    <row r="2286" spans="1:7" x14ac:dyDescent="0.3">
      <c r="A2286" s="29" t="s">
        <v>6812</v>
      </c>
      <c r="B2286" t="s">
        <v>6812</v>
      </c>
      <c r="D2286" t="s">
        <v>6813</v>
      </c>
      <c r="E2286" t="s">
        <v>5565</v>
      </c>
      <c r="F2286" t="s">
        <v>2338</v>
      </c>
      <c r="G2286" t="str">
        <f t="shared" si="35"/>
        <v>Medicine and Surgery Services</v>
      </c>
    </row>
    <row r="2287" spans="1:7" x14ac:dyDescent="0.3">
      <c r="A2287" s="29" t="s">
        <v>6814</v>
      </c>
      <c r="B2287" t="s">
        <v>6814</v>
      </c>
      <c r="D2287" t="s">
        <v>6815</v>
      </c>
      <c r="E2287" t="s">
        <v>5565</v>
      </c>
      <c r="F2287" t="s">
        <v>2338</v>
      </c>
      <c r="G2287" t="str">
        <f t="shared" si="35"/>
        <v>Medicine and Surgery Services</v>
      </c>
    </row>
    <row r="2288" spans="1:7" x14ac:dyDescent="0.3">
      <c r="A2288" s="29" t="s">
        <v>6816</v>
      </c>
      <c r="B2288" t="s">
        <v>6816</v>
      </c>
      <c r="D2288" t="s">
        <v>6817</v>
      </c>
      <c r="E2288" t="s">
        <v>5565</v>
      </c>
      <c r="F2288" t="s">
        <v>2338</v>
      </c>
      <c r="G2288" t="str">
        <f t="shared" si="35"/>
        <v>Medicine and Surgery Services</v>
      </c>
    </row>
    <row r="2289" spans="1:7" x14ac:dyDescent="0.3">
      <c r="A2289" s="29" t="s">
        <v>6818</v>
      </c>
      <c r="B2289" t="s">
        <v>6818</v>
      </c>
      <c r="D2289" t="s">
        <v>6819</v>
      </c>
      <c r="E2289" t="s">
        <v>5565</v>
      </c>
      <c r="F2289" t="s">
        <v>2338</v>
      </c>
      <c r="G2289" t="str">
        <f t="shared" si="35"/>
        <v>Medicine and Surgery Services</v>
      </c>
    </row>
    <row r="2290" spans="1:7" x14ac:dyDescent="0.3">
      <c r="A2290" s="29" t="s">
        <v>6820</v>
      </c>
      <c r="B2290" t="s">
        <v>6820</v>
      </c>
      <c r="D2290" t="s">
        <v>6821</v>
      </c>
      <c r="E2290" t="s">
        <v>5565</v>
      </c>
      <c r="F2290" t="s">
        <v>2338</v>
      </c>
      <c r="G2290" t="str">
        <f t="shared" si="35"/>
        <v>Medicine and Surgery Services</v>
      </c>
    </row>
    <row r="2291" spans="1:7" x14ac:dyDescent="0.3">
      <c r="A2291" s="29" t="s">
        <v>6822</v>
      </c>
      <c r="B2291" t="s">
        <v>6822</v>
      </c>
      <c r="D2291" t="s">
        <v>6823</v>
      </c>
      <c r="E2291" t="s">
        <v>5565</v>
      </c>
      <c r="F2291" t="s">
        <v>2338</v>
      </c>
      <c r="G2291" t="str">
        <f t="shared" si="35"/>
        <v>Medicine and Surgery Services</v>
      </c>
    </row>
    <row r="2292" spans="1:7" x14ac:dyDescent="0.3">
      <c r="A2292" s="29" t="s">
        <v>6824</v>
      </c>
      <c r="B2292" t="s">
        <v>6824</v>
      </c>
      <c r="D2292" t="s">
        <v>6825</v>
      </c>
      <c r="E2292" t="s">
        <v>5565</v>
      </c>
      <c r="F2292" t="s">
        <v>2338</v>
      </c>
      <c r="G2292" t="str">
        <f t="shared" si="35"/>
        <v>Medicine and Surgery Services</v>
      </c>
    </row>
    <row r="2293" spans="1:7" x14ac:dyDescent="0.3">
      <c r="A2293" s="29" t="s">
        <v>6826</v>
      </c>
      <c r="B2293" t="s">
        <v>6826</v>
      </c>
      <c r="D2293" t="s">
        <v>6827</v>
      </c>
      <c r="E2293" t="s">
        <v>5565</v>
      </c>
      <c r="F2293" t="s">
        <v>2338</v>
      </c>
      <c r="G2293" t="str">
        <f t="shared" si="35"/>
        <v>Medicine and Surgery Services</v>
      </c>
    </row>
    <row r="2294" spans="1:7" x14ac:dyDescent="0.3">
      <c r="A2294" s="29" t="s">
        <v>6828</v>
      </c>
      <c r="B2294" t="s">
        <v>6828</v>
      </c>
      <c r="D2294" t="s">
        <v>6829</v>
      </c>
      <c r="E2294" t="s">
        <v>5565</v>
      </c>
      <c r="F2294" t="s">
        <v>2338</v>
      </c>
      <c r="G2294" t="str">
        <f t="shared" si="35"/>
        <v>Medicine and Surgery Services</v>
      </c>
    </row>
    <row r="2295" spans="1:7" x14ac:dyDescent="0.3">
      <c r="A2295" s="29" t="s">
        <v>6830</v>
      </c>
      <c r="B2295" t="s">
        <v>6830</v>
      </c>
      <c r="D2295" t="s">
        <v>6831</v>
      </c>
      <c r="E2295" t="s">
        <v>5565</v>
      </c>
      <c r="F2295" t="s">
        <v>2338</v>
      </c>
      <c r="G2295" t="str">
        <f t="shared" si="35"/>
        <v>Medicine and Surgery Services</v>
      </c>
    </row>
    <row r="2296" spans="1:7" x14ac:dyDescent="0.3">
      <c r="A2296" s="29" t="s">
        <v>6832</v>
      </c>
      <c r="B2296" t="s">
        <v>6832</v>
      </c>
      <c r="D2296" t="s">
        <v>6833</v>
      </c>
      <c r="E2296" t="s">
        <v>5565</v>
      </c>
      <c r="F2296" t="s">
        <v>2338</v>
      </c>
      <c r="G2296" t="str">
        <f t="shared" si="35"/>
        <v>Medicine and Surgery Services</v>
      </c>
    </row>
    <row r="2297" spans="1:7" x14ac:dyDescent="0.3">
      <c r="A2297" s="29" t="s">
        <v>6834</v>
      </c>
      <c r="B2297" t="s">
        <v>6834</v>
      </c>
      <c r="D2297" t="s">
        <v>6835</v>
      </c>
      <c r="E2297" t="s">
        <v>5565</v>
      </c>
      <c r="F2297" t="s">
        <v>2338</v>
      </c>
      <c r="G2297" t="str">
        <f t="shared" si="35"/>
        <v>Medicine and Surgery Services</v>
      </c>
    </row>
    <row r="2298" spans="1:7" x14ac:dyDescent="0.3">
      <c r="A2298" s="29" t="s">
        <v>6836</v>
      </c>
      <c r="B2298" t="s">
        <v>6836</v>
      </c>
      <c r="D2298" t="s">
        <v>6837</v>
      </c>
      <c r="E2298" t="s">
        <v>5565</v>
      </c>
      <c r="F2298" t="s">
        <v>2338</v>
      </c>
      <c r="G2298" t="str">
        <f t="shared" si="35"/>
        <v>Medicine and Surgery Services</v>
      </c>
    </row>
    <row r="2299" spans="1:7" x14ac:dyDescent="0.3">
      <c r="A2299" s="29" t="s">
        <v>6838</v>
      </c>
      <c r="B2299" t="s">
        <v>6838</v>
      </c>
      <c r="D2299" t="s">
        <v>6839</v>
      </c>
      <c r="E2299" t="s">
        <v>5565</v>
      </c>
      <c r="F2299" t="s">
        <v>2338</v>
      </c>
      <c r="G2299" t="str">
        <f t="shared" si="35"/>
        <v>Medicine and Surgery Services</v>
      </c>
    </row>
    <row r="2300" spans="1:7" x14ac:dyDescent="0.3">
      <c r="A2300" s="29" t="s">
        <v>6840</v>
      </c>
      <c r="B2300" t="s">
        <v>6840</v>
      </c>
      <c r="D2300" t="s">
        <v>6841</v>
      </c>
      <c r="E2300" t="s">
        <v>5565</v>
      </c>
      <c r="F2300" t="s">
        <v>2338</v>
      </c>
      <c r="G2300" t="str">
        <f t="shared" si="35"/>
        <v>Medicine and Surgery Services</v>
      </c>
    </row>
    <row r="2301" spans="1:7" x14ac:dyDescent="0.3">
      <c r="A2301" s="29" t="s">
        <v>6842</v>
      </c>
      <c r="B2301" t="s">
        <v>6842</v>
      </c>
      <c r="D2301" t="s">
        <v>6843</v>
      </c>
      <c r="E2301" t="s">
        <v>5565</v>
      </c>
      <c r="F2301" t="s">
        <v>2338</v>
      </c>
      <c r="G2301" t="str">
        <f t="shared" si="35"/>
        <v>Medicine and Surgery Services</v>
      </c>
    </row>
    <row r="2302" spans="1:7" x14ac:dyDescent="0.3">
      <c r="A2302" s="29" t="s">
        <v>6844</v>
      </c>
      <c r="B2302" t="s">
        <v>6844</v>
      </c>
      <c r="D2302" t="s">
        <v>6845</v>
      </c>
      <c r="E2302" t="s">
        <v>5565</v>
      </c>
      <c r="F2302" t="s">
        <v>2338</v>
      </c>
      <c r="G2302" t="str">
        <f t="shared" si="35"/>
        <v>Medicine and Surgery Services</v>
      </c>
    </row>
    <row r="2303" spans="1:7" x14ac:dyDescent="0.3">
      <c r="A2303" s="29" t="s">
        <v>6846</v>
      </c>
      <c r="B2303" t="s">
        <v>6846</v>
      </c>
      <c r="D2303" t="s">
        <v>6847</v>
      </c>
      <c r="E2303" t="s">
        <v>5565</v>
      </c>
      <c r="F2303" t="s">
        <v>2338</v>
      </c>
      <c r="G2303" t="str">
        <f t="shared" si="35"/>
        <v>Medicine and Surgery Services</v>
      </c>
    </row>
    <row r="2304" spans="1:7" x14ac:dyDescent="0.3">
      <c r="A2304" s="29" t="s">
        <v>6848</v>
      </c>
      <c r="B2304" t="s">
        <v>6848</v>
      </c>
      <c r="D2304" t="s">
        <v>6849</v>
      </c>
      <c r="E2304" t="s">
        <v>5565</v>
      </c>
      <c r="F2304" t="s">
        <v>2338</v>
      </c>
      <c r="G2304" t="str">
        <f t="shared" si="35"/>
        <v>Medicine and Surgery Services</v>
      </c>
    </row>
    <row r="2305" spans="1:7" x14ac:dyDescent="0.3">
      <c r="A2305" s="29" t="s">
        <v>6850</v>
      </c>
      <c r="B2305" t="s">
        <v>6850</v>
      </c>
      <c r="D2305" t="s">
        <v>6851</v>
      </c>
      <c r="E2305" t="s">
        <v>5565</v>
      </c>
      <c r="F2305" t="s">
        <v>2338</v>
      </c>
      <c r="G2305" t="str">
        <f t="shared" si="35"/>
        <v>Medicine and Surgery Services</v>
      </c>
    </row>
    <row r="2306" spans="1:7" x14ac:dyDescent="0.3">
      <c r="A2306" s="29" t="s">
        <v>6852</v>
      </c>
      <c r="B2306" t="s">
        <v>6852</v>
      </c>
      <c r="D2306" t="s">
        <v>6853</v>
      </c>
      <c r="E2306" t="s">
        <v>5565</v>
      </c>
      <c r="F2306" t="s">
        <v>2338</v>
      </c>
      <c r="G2306" t="str">
        <f t="shared" si="35"/>
        <v>Medicine and Surgery Services</v>
      </c>
    </row>
    <row r="2307" spans="1:7" x14ac:dyDescent="0.3">
      <c r="A2307" s="29" t="s">
        <v>6854</v>
      </c>
      <c r="B2307" t="s">
        <v>6854</v>
      </c>
      <c r="D2307" t="s">
        <v>6855</v>
      </c>
      <c r="E2307" t="s">
        <v>5565</v>
      </c>
      <c r="F2307" t="s">
        <v>2338</v>
      </c>
      <c r="G2307" t="str">
        <f t="shared" ref="G2307:G2370" si="36">VLOOKUP(F2307,$I$2:$J$27,2,FALSE)</f>
        <v>Medicine and Surgery Services</v>
      </c>
    </row>
    <row r="2308" spans="1:7" x14ac:dyDescent="0.3">
      <c r="A2308" s="29" t="s">
        <v>6856</v>
      </c>
      <c r="B2308" t="s">
        <v>6856</v>
      </c>
      <c r="D2308" t="s">
        <v>6857</v>
      </c>
      <c r="E2308" t="s">
        <v>5565</v>
      </c>
      <c r="F2308" t="s">
        <v>2338</v>
      </c>
      <c r="G2308" t="str">
        <f t="shared" si="36"/>
        <v>Medicine and Surgery Services</v>
      </c>
    </row>
    <row r="2309" spans="1:7" x14ac:dyDescent="0.3">
      <c r="A2309" s="29" t="s">
        <v>6858</v>
      </c>
      <c r="B2309" t="s">
        <v>6858</v>
      </c>
      <c r="D2309" t="s">
        <v>6859</v>
      </c>
      <c r="E2309" t="s">
        <v>5565</v>
      </c>
      <c r="F2309" t="s">
        <v>2338</v>
      </c>
      <c r="G2309" t="str">
        <f t="shared" si="36"/>
        <v>Medicine and Surgery Services</v>
      </c>
    </row>
    <row r="2310" spans="1:7" x14ac:dyDescent="0.3">
      <c r="A2310" s="29" t="s">
        <v>6860</v>
      </c>
      <c r="B2310" t="s">
        <v>6860</v>
      </c>
      <c r="D2310" t="s">
        <v>6861</v>
      </c>
      <c r="E2310" t="s">
        <v>5565</v>
      </c>
      <c r="F2310" t="s">
        <v>2338</v>
      </c>
      <c r="G2310" t="str">
        <f t="shared" si="36"/>
        <v>Medicine and Surgery Services</v>
      </c>
    </row>
    <row r="2311" spans="1:7" x14ac:dyDescent="0.3">
      <c r="A2311" s="29" t="s">
        <v>6862</v>
      </c>
      <c r="B2311" t="s">
        <v>6862</v>
      </c>
      <c r="D2311" t="s">
        <v>6863</v>
      </c>
      <c r="E2311" t="s">
        <v>5565</v>
      </c>
      <c r="F2311" t="s">
        <v>2338</v>
      </c>
      <c r="G2311" t="str">
        <f t="shared" si="36"/>
        <v>Medicine and Surgery Services</v>
      </c>
    </row>
    <row r="2312" spans="1:7" x14ac:dyDescent="0.3">
      <c r="A2312" s="29" t="s">
        <v>6864</v>
      </c>
      <c r="B2312" t="s">
        <v>6864</v>
      </c>
      <c r="D2312" t="s">
        <v>6865</v>
      </c>
      <c r="E2312" t="s">
        <v>5565</v>
      </c>
      <c r="F2312" t="s">
        <v>2338</v>
      </c>
      <c r="G2312" t="str">
        <f t="shared" si="36"/>
        <v>Medicine and Surgery Services</v>
      </c>
    </row>
    <row r="2313" spans="1:7" x14ac:dyDescent="0.3">
      <c r="A2313" s="29" t="s">
        <v>6866</v>
      </c>
      <c r="B2313" t="s">
        <v>6866</v>
      </c>
      <c r="D2313" t="s">
        <v>6867</v>
      </c>
      <c r="E2313" t="s">
        <v>5565</v>
      </c>
      <c r="F2313" t="s">
        <v>2338</v>
      </c>
      <c r="G2313" t="str">
        <f t="shared" si="36"/>
        <v>Medicine and Surgery Services</v>
      </c>
    </row>
    <row r="2314" spans="1:7" x14ac:dyDescent="0.3">
      <c r="A2314" s="29" t="s">
        <v>6868</v>
      </c>
      <c r="B2314" t="s">
        <v>6868</v>
      </c>
      <c r="D2314" t="s">
        <v>6869</v>
      </c>
      <c r="E2314" t="s">
        <v>5565</v>
      </c>
      <c r="F2314" t="s">
        <v>2338</v>
      </c>
      <c r="G2314" t="str">
        <f t="shared" si="36"/>
        <v>Medicine and Surgery Services</v>
      </c>
    </row>
    <row r="2315" spans="1:7" x14ac:dyDescent="0.3">
      <c r="A2315" s="29" t="s">
        <v>6870</v>
      </c>
      <c r="B2315" t="s">
        <v>6870</v>
      </c>
      <c r="D2315" t="s">
        <v>6871</v>
      </c>
      <c r="E2315" t="s">
        <v>5565</v>
      </c>
      <c r="F2315" t="s">
        <v>2338</v>
      </c>
      <c r="G2315" t="str">
        <f t="shared" si="36"/>
        <v>Medicine and Surgery Services</v>
      </c>
    </row>
    <row r="2316" spans="1:7" x14ac:dyDescent="0.3">
      <c r="A2316" s="29" t="s">
        <v>6872</v>
      </c>
      <c r="B2316" t="s">
        <v>6872</v>
      </c>
      <c r="D2316" t="s">
        <v>6873</v>
      </c>
      <c r="E2316" t="s">
        <v>5565</v>
      </c>
      <c r="F2316" t="s">
        <v>2338</v>
      </c>
      <c r="G2316" t="str">
        <f t="shared" si="36"/>
        <v>Medicine and Surgery Services</v>
      </c>
    </row>
    <row r="2317" spans="1:7" x14ac:dyDescent="0.3">
      <c r="A2317" s="29" t="s">
        <v>6874</v>
      </c>
      <c r="B2317" t="s">
        <v>6874</v>
      </c>
      <c r="D2317" t="s">
        <v>6875</v>
      </c>
      <c r="E2317" t="s">
        <v>5565</v>
      </c>
      <c r="F2317" t="s">
        <v>2338</v>
      </c>
      <c r="G2317" t="str">
        <f t="shared" si="36"/>
        <v>Medicine and Surgery Services</v>
      </c>
    </row>
    <row r="2318" spans="1:7" x14ac:dyDescent="0.3">
      <c r="A2318" s="29" t="s">
        <v>6876</v>
      </c>
      <c r="B2318" t="s">
        <v>6876</v>
      </c>
      <c r="D2318" t="s">
        <v>6877</v>
      </c>
      <c r="E2318" t="s">
        <v>5565</v>
      </c>
      <c r="F2318" t="s">
        <v>2338</v>
      </c>
      <c r="G2318" t="str">
        <f t="shared" si="36"/>
        <v>Medicine and Surgery Services</v>
      </c>
    </row>
    <row r="2319" spans="1:7" x14ac:dyDescent="0.3">
      <c r="A2319" s="29" t="s">
        <v>6878</v>
      </c>
      <c r="B2319" t="s">
        <v>6878</v>
      </c>
      <c r="D2319" t="s">
        <v>6879</v>
      </c>
      <c r="E2319" t="s">
        <v>5565</v>
      </c>
      <c r="F2319" t="s">
        <v>2338</v>
      </c>
      <c r="G2319" t="str">
        <f t="shared" si="36"/>
        <v>Medicine and Surgery Services</v>
      </c>
    </row>
    <row r="2320" spans="1:7" x14ac:dyDescent="0.3">
      <c r="A2320" s="29" t="s">
        <v>6880</v>
      </c>
      <c r="B2320" t="s">
        <v>6880</v>
      </c>
      <c r="D2320" t="s">
        <v>6881</v>
      </c>
      <c r="E2320" t="s">
        <v>5565</v>
      </c>
      <c r="F2320" t="s">
        <v>2338</v>
      </c>
      <c r="G2320" t="str">
        <f t="shared" si="36"/>
        <v>Medicine and Surgery Services</v>
      </c>
    </row>
    <row r="2321" spans="1:7" x14ac:dyDescent="0.3">
      <c r="A2321" s="29" t="s">
        <v>6882</v>
      </c>
      <c r="B2321" t="s">
        <v>6882</v>
      </c>
      <c r="D2321" t="s">
        <v>6883</v>
      </c>
      <c r="E2321" t="s">
        <v>5565</v>
      </c>
      <c r="F2321" t="s">
        <v>2338</v>
      </c>
      <c r="G2321" t="str">
        <f t="shared" si="36"/>
        <v>Medicine and Surgery Services</v>
      </c>
    </row>
    <row r="2322" spans="1:7" x14ac:dyDescent="0.3">
      <c r="A2322" s="29" t="s">
        <v>6884</v>
      </c>
      <c r="B2322" t="s">
        <v>6884</v>
      </c>
      <c r="D2322" t="s">
        <v>6885</v>
      </c>
      <c r="E2322" t="s">
        <v>5565</v>
      </c>
      <c r="F2322" t="s">
        <v>2338</v>
      </c>
      <c r="G2322" t="str">
        <f t="shared" si="36"/>
        <v>Medicine and Surgery Services</v>
      </c>
    </row>
    <row r="2323" spans="1:7" x14ac:dyDescent="0.3">
      <c r="A2323" s="29" t="s">
        <v>6886</v>
      </c>
      <c r="B2323" t="s">
        <v>6886</v>
      </c>
      <c r="D2323" t="s">
        <v>6887</v>
      </c>
      <c r="E2323" t="s">
        <v>5565</v>
      </c>
      <c r="F2323" t="s">
        <v>2338</v>
      </c>
      <c r="G2323" t="str">
        <f t="shared" si="36"/>
        <v>Medicine and Surgery Services</v>
      </c>
    </row>
    <row r="2324" spans="1:7" x14ac:dyDescent="0.3">
      <c r="A2324" s="29" t="s">
        <v>6888</v>
      </c>
      <c r="B2324" t="s">
        <v>6888</v>
      </c>
      <c r="D2324" t="s">
        <v>6889</v>
      </c>
      <c r="E2324" t="s">
        <v>5565</v>
      </c>
      <c r="F2324" t="s">
        <v>2338</v>
      </c>
      <c r="G2324" t="str">
        <f t="shared" si="36"/>
        <v>Medicine and Surgery Services</v>
      </c>
    </row>
    <row r="2325" spans="1:7" x14ac:dyDescent="0.3">
      <c r="A2325" s="29" t="s">
        <v>6890</v>
      </c>
      <c r="B2325" t="s">
        <v>6890</v>
      </c>
      <c r="D2325" t="s">
        <v>6891</v>
      </c>
      <c r="E2325" t="s">
        <v>2380</v>
      </c>
      <c r="F2325" t="s">
        <v>2338</v>
      </c>
      <c r="G2325" t="str">
        <f t="shared" si="36"/>
        <v>Medicine and Surgery Services</v>
      </c>
    </row>
    <row r="2326" spans="1:7" x14ac:dyDescent="0.3">
      <c r="A2326" s="29" t="s">
        <v>6892</v>
      </c>
      <c r="B2326" t="s">
        <v>6892</v>
      </c>
      <c r="D2326" t="s">
        <v>6893</v>
      </c>
      <c r="E2326" t="s">
        <v>2380</v>
      </c>
      <c r="F2326" t="s">
        <v>2338</v>
      </c>
      <c r="G2326" t="str">
        <f t="shared" si="36"/>
        <v>Medicine and Surgery Services</v>
      </c>
    </row>
    <row r="2327" spans="1:7" x14ac:dyDescent="0.3">
      <c r="A2327" s="29" t="s">
        <v>6894</v>
      </c>
      <c r="B2327" t="s">
        <v>6894</v>
      </c>
      <c r="D2327" t="s">
        <v>6895</v>
      </c>
      <c r="E2327" t="s">
        <v>2380</v>
      </c>
      <c r="F2327" t="s">
        <v>2338</v>
      </c>
      <c r="G2327" t="str">
        <f t="shared" si="36"/>
        <v>Medicine and Surgery Services</v>
      </c>
    </row>
    <row r="2328" spans="1:7" x14ac:dyDescent="0.3">
      <c r="A2328" s="29" t="s">
        <v>6896</v>
      </c>
      <c r="B2328" t="s">
        <v>6896</v>
      </c>
      <c r="D2328" t="s">
        <v>6897</v>
      </c>
      <c r="E2328" t="s">
        <v>2380</v>
      </c>
      <c r="F2328" t="s">
        <v>2338</v>
      </c>
      <c r="G2328" t="str">
        <f t="shared" si="36"/>
        <v>Medicine and Surgery Services</v>
      </c>
    </row>
    <row r="2329" spans="1:7" x14ac:dyDescent="0.3">
      <c r="A2329" s="29" t="s">
        <v>6898</v>
      </c>
      <c r="B2329" t="s">
        <v>6898</v>
      </c>
      <c r="D2329" t="s">
        <v>6899</v>
      </c>
      <c r="E2329" t="s">
        <v>2380</v>
      </c>
      <c r="F2329" t="s">
        <v>2338</v>
      </c>
      <c r="G2329" t="str">
        <f t="shared" si="36"/>
        <v>Medicine and Surgery Services</v>
      </c>
    </row>
    <row r="2330" spans="1:7" x14ac:dyDescent="0.3">
      <c r="A2330" s="29" t="s">
        <v>6900</v>
      </c>
      <c r="B2330" t="s">
        <v>6900</v>
      </c>
      <c r="D2330" t="s">
        <v>6901</v>
      </c>
      <c r="E2330" t="s">
        <v>2380</v>
      </c>
      <c r="F2330" t="s">
        <v>2338</v>
      </c>
      <c r="G2330" t="str">
        <f t="shared" si="36"/>
        <v>Medicine and Surgery Services</v>
      </c>
    </row>
    <row r="2331" spans="1:7" x14ac:dyDescent="0.3">
      <c r="A2331" s="29" t="s">
        <v>6902</v>
      </c>
      <c r="B2331" t="s">
        <v>6902</v>
      </c>
      <c r="D2331" t="s">
        <v>6903</v>
      </c>
      <c r="E2331" t="s">
        <v>2380</v>
      </c>
      <c r="F2331" t="s">
        <v>2338</v>
      </c>
      <c r="G2331" t="str">
        <f t="shared" si="36"/>
        <v>Medicine and Surgery Services</v>
      </c>
    </row>
    <row r="2332" spans="1:7" x14ac:dyDescent="0.3">
      <c r="A2332" s="29" t="s">
        <v>6904</v>
      </c>
      <c r="B2332" t="s">
        <v>6904</v>
      </c>
      <c r="D2332" t="s">
        <v>6905</v>
      </c>
      <c r="E2332" t="s">
        <v>2380</v>
      </c>
      <c r="F2332" t="s">
        <v>2338</v>
      </c>
      <c r="G2332" t="str">
        <f t="shared" si="36"/>
        <v>Medicine and Surgery Services</v>
      </c>
    </row>
    <row r="2333" spans="1:7" x14ac:dyDescent="0.3">
      <c r="A2333" s="29" t="s">
        <v>6906</v>
      </c>
      <c r="B2333" t="s">
        <v>6906</v>
      </c>
      <c r="D2333" t="s">
        <v>6907</v>
      </c>
      <c r="E2333" t="s">
        <v>0</v>
      </c>
      <c r="F2333" t="s">
        <v>2338</v>
      </c>
      <c r="G2333" t="str">
        <f t="shared" si="36"/>
        <v>Medicine and Surgery Services</v>
      </c>
    </row>
    <row r="2334" spans="1:7" x14ac:dyDescent="0.3">
      <c r="A2334" s="29" t="s">
        <v>6908</v>
      </c>
      <c r="B2334" t="s">
        <v>6908</v>
      </c>
      <c r="D2334" t="s">
        <v>6909</v>
      </c>
      <c r="E2334" t="s">
        <v>0</v>
      </c>
      <c r="F2334" t="s">
        <v>2338</v>
      </c>
      <c r="G2334" t="str">
        <f t="shared" si="36"/>
        <v>Medicine and Surgery Services</v>
      </c>
    </row>
    <row r="2335" spans="1:7" x14ac:dyDescent="0.3">
      <c r="A2335" s="29" t="s">
        <v>6910</v>
      </c>
      <c r="B2335" t="s">
        <v>6910</v>
      </c>
      <c r="D2335" t="s">
        <v>6911</v>
      </c>
      <c r="E2335" t="s">
        <v>0</v>
      </c>
      <c r="F2335" t="s">
        <v>2338</v>
      </c>
      <c r="G2335" t="str">
        <f t="shared" si="36"/>
        <v>Medicine and Surgery Services</v>
      </c>
    </row>
    <row r="2336" spans="1:7" x14ac:dyDescent="0.3">
      <c r="A2336" s="29" t="s">
        <v>6912</v>
      </c>
      <c r="B2336" t="s">
        <v>6912</v>
      </c>
      <c r="D2336" t="s">
        <v>6913</v>
      </c>
      <c r="E2336" t="s">
        <v>0</v>
      </c>
      <c r="F2336" t="s">
        <v>2338</v>
      </c>
      <c r="G2336" t="str">
        <f t="shared" si="36"/>
        <v>Medicine and Surgery Services</v>
      </c>
    </row>
    <row r="2337" spans="1:7" x14ac:dyDescent="0.3">
      <c r="A2337" s="29" t="s">
        <v>6914</v>
      </c>
      <c r="B2337" t="s">
        <v>6914</v>
      </c>
      <c r="D2337" t="s">
        <v>6915</v>
      </c>
      <c r="E2337" t="s">
        <v>0</v>
      </c>
      <c r="F2337" t="s">
        <v>2338</v>
      </c>
      <c r="G2337" t="str">
        <f t="shared" si="36"/>
        <v>Medicine and Surgery Services</v>
      </c>
    </row>
    <row r="2338" spans="1:7" x14ac:dyDescent="0.3">
      <c r="A2338" s="29" t="s">
        <v>6916</v>
      </c>
      <c r="B2338" t="s">
        <v>6916</v>
      </c>
      <c r="D2338" t="s">
        <v>6917</v>
      </c>
      <c r="E2338" t="s">
        <v>0</v>
      </c>
      <c r="F2338" t="s">
        <v>2338</v>
      </c>
      <c r="G2338" t="str">
        <f t="shared" si="36"/>
        <v>Medicine and Surgery Services</v>
      </c>
    </row>
    <row r="2339" spans="1:7" x14ac:dyDescent="0.3">
      <c r="A2339" s="29" t="s">
        <v>6918</v>
      </c>
      <c r="B2339" t="s">
        <v>6918</v>
      </c>
      <c r="D2339" t="s">
        <v>6919</v>
      </c>
      <c r="E2339" t="s">
        <v>0</v>
      </c>
      <c r="F2339" t="s">
        <v>2338</v>
      </c>
      <c r="G2339" t="str">
        <f t="shared" si="36"/>
        <v>Medicine and Surgery Services</v>
      </c>
    </row>
    <row r="2340" spans="1:7" x14ac:dyDescent="0.3">
      <c r="A2340" s="29" t="s">
        <v>6920</v>
      </c>
      <c r="B2340" t="s">
        <v>6920</v>
      </c>
      <c r="D2340" t="s">
        <v>6921</v>
      </c>
      <c r="E2340" t="s">
        <v>0</v>
      </c>
      <c r="F2340" t="s">
        <v>2338</v>
      </c>
      <c r="G2340" t="str">
        <f t="shared" si="36"/>
        <v>Medicine and Surgery Services</v>
      </c>
    </row>
    <row r="2341" spans="1:7" x14ac:dyDescent="0.3">
      <c r="A2341" s="29" t="s">
        <v>6922</v>
      </c>
      <c r="B2341" t="s">
        <v>6922</v>
      </c>
      <c r="D2341" t="s">
        <v>6923</v>
      </c>
      <c r="E2341" t="s">
        <v>0</v>
      </c>
      <c r="F2341" t="s">
        <v>2338</v>
      </c>
      <c r="G2341" t="str">
        <f t="shared" si="36"/>
        <v>Medicine and Surgery Services</v>
      </c>
    </row>
    <row r="2342" spans="1:7" x14ac:dyDescent="0.3">
      <c r="A2342" s="29" t="s">
        <v>6924</v>
      </c>
      <c r="B2342" t="s">
        <v>6924</v>
      </c>
      <c r="D2342" t="s">
        <v>6925</v>
      </c>
      <c r="E2342" t="s">
        <v>0</v>
      </c>
      <c r="F2342" t="s">
        <v>2338</v>
      </c>
      <c r="G2342" t="str">
        <f t="shared" si="36"/>
        <v>Medicine and Surgery Services</v>
      </c>
    </row>
    <row r="2343" spans="1:7" x14ac:dyDescent="0.3">
      <c r="A2343" s="29" t="s">
        <v>6926</v>
      </c>
      <c r="B2343" t="s">
        <v>6926</v>
      </c>
      <c r="D2343" t="s">
        <v>6927</v>
      </c>
      <c r="E2343" t="s">
        <v>5565</v>
      </c>
      <c r="F2343" t="s">
        <v>2338</v>
      </c>
      <c r="G2343" t="str">
        <f t="shared" si="36"/>
        <v>Medicine and Surgery Services</v>
      </c>
    </row>
    <row r="2344" spans="1:7" x14ac:dyDescent="0.3">
      <c r="A2344" s="29" t="s">
        <v>6928</v>
      </c>
      <c r="B2344" t="s">
        <v>6928</v>
      </c>
      <c r="D2344" t="s">
        <v>6929</v>
      </c>
      <c r="E2344" t="s">
        <v>5565</v>
      </c>
      <c r="F2344" t="s">
        <v>2338</v>
      </c>
      <c r="G2344" t="str">
        <f t="shared" si="36"/>
        <v>Medicine and Surgery Services</v>
      </c>
    </row>
    <row r="2345" spans="1:7" x14ac:dyDescent="0.3">
      <c r="A2345" s="29" t="s">
        <v>6930</v>
      </c>
      <c r="B2345" t="s">
        <v>6930</v>
      </c>
      <c r="D2345" t="s">
        <v>6931</v>
      </c>
      <c r="E2345" t="s">
        <v>5565</v>
      </c>
      <c r="F2345" t="s">
        <v>2338</v>
      </c>
      <c r="G2345" t="str">
        <f t="shared" si="36"/>
        <v>Medicine and Surgery Services</v>
      </c>
    </row>
    <row r="2346" spans="1:7" x14ac:dyDescent="0.3">
      <c r="A2346" s="29" t="s">
        <v>6932</v>
      </c>
      <c r="B2346" t="s">
        <v>6932</v>
      </c>
      <c r="D2346" t="s">
        <v>6933</v>
      </c>
      <c r="E2346" t="s">
        <v>5565</v>
      </c>
      <c r="F2346" t="s">
        <v>2338</v>
      </c>
      <c r="G2346" t="str">
        <f t="shared" si="36"/>
        <v>Medicine and Surgery Services</v>
      </c>
    </row>
    <row r="2347" spans="1:7" x14ac:dyDescent="0.3">
      <c r="A2347" s="29" t="s">
        <v>6934</v>
      </c>
      <c r="B2347" t="s">
        <v>6934</v>
      </c>
      <c r="D2347" t="s">
        <v>6935</v>
      </c>
      <c r="E2347" t="s">
        <v>5565</v>
      </c>
      <c r="F2347" t="s">
        <v>2338</v>
      </c>
      <c r="G2347" t="str">
        <f t="shared" si="36"/>
        <v>Medicine and Surgery Services</v>
      </c>
    </row>
    <row r="2348" spans="1:7" x14ac:dyDescent="0.3">
      <c r="A2348" s="29" t="s">
        <v>6936</v>
      </c>
      <c r="B2348" t="s">
        <v>6936</v>
      </c>
      <c r="D2348" t="s">
        <v>6937</v>
      </c>
      <c r="E2348" t="s">
        <v>5565</v>
      </c>
      <c r="F2348" t="s">
        <v>2338</v>
      </c>
      <c r="G2348" t="str">
        <f t="shared" si="36"/>
        <v>Medicine and Surgery Services</v>
      </c>
    </row>
    <row r="2349" spans="1:7" x14ac:dyDescent="0.3">
      <c r="A2349" s="29" t="s">
        <v>6938</v>
      </c>
      <c r="B2349" t="s">
        <v>6938</v>
      </c>
      <c r="D2349" t="s">
        <v>6939</v>
      </c>
      <c r="E2349" t="s">
        <v>5565</v>
      </c>
      <c r="F2349" t="s">
        <v>2338</v>
      </c>
      <c r="G2349" t="str">
        <f t="shared" si="36"/>
        <v>Medicine and Surgery Services</v>
      </c>
    </row>
    <row r="2350" spans="1:7" x14ac:dyDescent="0.3">
      <c r="A2350" s="29" t="s">
        <v>6940</v>
      </c>
      <c r="B2350" t="s">
        <v>6940</v>
      </c>
      <c r="D2350" t="s">
        <v>6941</v>
      </c>
      <c r="E2350" t="s">
        <v>5565</v>
      </c>
      <c r="F2350" t="s">
        <v>2338</v>
      </c>
      <c r="G2350" t="str">
        <f t="shared" si="36"/>
        <v>Medicine and Surgery Services</v>
      </c>
    </row>
    <row r="2351" spans="1:7" x14ac:dyDescent="0.3">
      <c r="A2351" s="29" t="s">
        <v>6942</v>
      </c>
      <c r="B2351" t="s">
        <v>6942</v>
      </c>
      <c r="D2351" t="s">
        <v>6943</v>
      </c>
      <c r="E2351" t="s">
        <v>5565</v>
      </c>
      <c r="F2351" t="s">
        <v>2338</v>
      </c>
      <c r="G2351" t="str">
        <f t="shared" si="36"/>
        <v>Medicine and Surgery Services</v>
      </c>
    </row>
    <row r="2352" spans="1:7" x14ac:dyDescent="0.3">
      <c r="A2352" s="29" t="s">
        <v>6944</v>
      </c>
      <c r="B2352" t="s">
        <v>6944</v>
      </c>
      <c r="D2352" t="s">
        <v>6945</v>
      </c>
      <c r="E2352" t="s">
        <v>5565</v>
      </c>
      <c r="F2352" t="s">
        <v>2338</v>
      </c>
      <c r="G2352" t="str">
        <f t="shared" si="36"/>
        <v>Medicine and Surgery Services</v>
      </c>
    </row>
    <row r="2353" spans="1:7" x14ac:dyDescent="0.3">
      <c r="A2353" s="29" t="s">
        <v>6946</v>
      </c>
      <c r="B2353" t="s">
        <v>6946</v>
      </c>
      <c r="D2353" t="s">
        <v>6947</v>
      </c>
      <c r="E2353" t="s">
        <v>5565</v>
      </c>
      <c r="F2353" t="s">
        <v>2338</v>
      </c>
      <c r="G2353" t="str">
        <f t="shared" si="36"/>
        <v>Medicine and Surgery Services</v>
      </c>
    </row>
    <row r="2354" spans="1:7" x14ac:dyDescent="0.3">
      <c r="A2354" s="29" t="s">
        <v>6948</v>
      </c>
      <c r="B2354" t="s">
        <v>6948</v>
      </c>
      <c r="D2354" t="s">
        <v>6949</v>
      </c>
      <c r="E2354" t="s">
        <v>5565</v>
      </c>
      <c r="F2354" t="s">
        <v>2338</v>
      </c>
      <c r="G2354" t="str">
        <f t="shared" si="36"/>
        <v>Medicine and Surgery Services</v>
      </c>
    </row>
    <row r="2355" spans="1:7" x14ac:dyDescent="0.3">
      <c r="A2355" s="29" t="s">
        <v>6950</v>
      </c>
      <c r="B2355" t="s">
        <v>6950</v>
      </c>
      <c r="D2355" t="s">
        <v>6951</v>
      </c>
      <c r="E2355" t="s">
        <v>5565</v>
      </c>
      <c r="F2355" t="s">
        <v>2338</v>
      </c>
      <c r="G2355" t="str">
        <f t="shared" si="36"/>
        <v>Medicine and Surgery Services</v>
      </c>
    </row>
    <row r="2356" spans="1:7" x14ac:dyDescent="0.3">
      <c r="A2356" s="29" t="s">
        <v>6952</v>
      </c>
      <c r="B2356" t="s">
        <v>6952</v>
      </c>
      <c r="D2356" t="s">
        <v>6953</v>
      </c>
      <c r="E2356" t="s">
        <v>5565</v>
      </c>
      <c r="F2356" t="s">
        <v>2338</v>
      </c>
      <c r="G2356" t="str">
        <f t="shared" si="36"/>
        <v>Medicine and Surgery Services</v>
      </c>
    </row>
    <row r="2357" spans="1:7" x14ac:dyDescent="0.3">
      <c r="A2357" s="29" t="s">
        <v>6954</v>
      </c>
      <c r="B2357" t="s">
        <v>6954</v>
      </c>
      <c r="D2357" t="s">
        <v>6955</v>
      </c>
      <c r="E2357" t="s">
        <v>5565</v>
      </c>
      <c r="F2357" t="s">
        <v>2338</v>
      </c>
      <c r="G2357" t="str">
        <f t="shared" si="36"/>
        <v>Medicine and Surgery Services</v>
      </c>
    </row>
    <row r="2358" spans="1:7" x14ac:dyDescent="0.3">
      <c r="A2358" s="29" t="s">
        <v>6956</v>
      </c>
      <c r="B2358" t="s">
        <v>6956</v>
      </c>
      <c r="D2358" t="s">
        <v>6957</v>
      </c>
      <c r="E2358" t="s">
        <v>5565</v>
      </c>
      <c r="F2358" t="s">
        <v>2338</v>
      </c>
      <c r="G2358" t="str">
        <f t="shared" si="36"/>
        <v>Medicine and Surgery Services</v>
      </c>
    </row>
    <row r="2359" spans="1:7" x14ac:dyDescent="0.3">
      <c r="A2359" s="29" t="s">
        <v>6958</v>
      </c>
      <c r="B2359" t="s">
        <v>6958</v>
      </c>
      <c r="D2359" t="s">
        <v>6959</v>
      </c>
      <c r="E2359" t="s">
        <v>5565</v>
      </c>
      <c r="F2359" t="s">
        <v>2338</v>
      </c>
      <c r="G2359" t="str">
        <f t="shared" si="36"/>
        <v>Medicine and Surgery Services</v>
      </c>
    </row>
    <row r="2360" spans="1:7" x14ac:dyDescent="0.3">
      <c r="A2360" s="29" t="s">
        <v>6960</v>
      </c>
      <c r="B2360" t="s">
        <v>6960</v>
      </c>
      <c r="D2360" t="s">
        <v>6961</v>
      </c>
      <c r="E2360" t="s">
        <v>5565</v>
      </c>
      <c r="F2360" t="s">
        <v>2338</v>
      </c>
      <c r="G2360" t="str">
        <f t="shared" si="36"/>
        <v>Medicine and Surgery Services</v>
      </c>
    </row>
    <row r="2361" spans="1:7" x14ac:dyDescent="0.3">
      <c r="A2361" s="29" t="s">
        <v>6962</v>
      </c>
      <c r="B2361" t="s">
        <v>6962</v>
      </c>
      <c r="D2361" t="s">
        <v>6963</v>
      </c>
      <c r="E2361" t="s">
        <v>5565</v>
      </c>
      <c r="F2361" t="s">
        <v>2338</v>
      </c>
      <c r="G2361" t="str">
        <f t="shared" si="36"/>
        <v>Medicine and Surgery Services</v>
      </c>
    </row>
    <row r="2362" spans="1:7" x14ac:dyDescent="0.3">
      <c r="A2362" s="29" t="s">
        <v>6964</v>
      </c>
      <c r="B2362" t="s">
        <v>6964</v>
      </c>
      <c r="D2362" t="s">
        <v>6965</v>
      </c>
      <c r="E2362" t="s">
        <v>5565</v>
      </c>
      <c r="F2362" t="s">
        <v>2338</v>
      </c>
      <c r="G2362" t="str">
        <f t="shared" si="36"/>
        <v>Medicine and Surgery Services</v>
      </c>
    </row>
    <row r="2363" spans="1:7" x14ac:dyDescent="0.3">
      <c r="A2363" s="29" t="s">
        <v>6966</v>
      </c>
      <c r="B2363" t="s">
        <v>6966</v>
      </c>
      <c r="D2363" t="s">
        <v>6967</v>
      </c>
      <c r="E2363" t="s">
        <v>5565</v>
      </c>
      <c r="F2363" t="s">
        <v>2338</v>
      </c>
      <c r="G2363" t="str">
        <f t="shared" si="36"/>
        <v>Medicine and Surgery Services</v>
      </c>
    </row>
    <row r="2364" spans="1:7" x14ac:dyDescent="0.3">
      <c r="A2364" s="29" t="s">
        <v>6968</v>
      </c>
      <c r="B2364" t="s">
        <v>6968</v>
      </c>
      <c r="D2364" t="s">
        <v>6969</v>
      </c>
      <c r="E2364" t="s">
        <v>5565</v>
      </c>
      <c r="F2364" t="s">
        <v>2338</v>
      </c>
      <c r="G2364" t="str">
        <f t="shared" si="36"/>
        <v>Medicine and Surgery Services</v>
      </c>
    </row>
    <row r="2365" spans="1:7" x14ac:dyDescent="0.3">
      <c r="A2365" s="29" t="s">
        <v>6970</v>
      </c>
      <c r="B2365" t="s">
        <v>6970</v>
      </c>
      <c r="D2365" t="s">
        <v>6971</v>
      </c>
      <c r="E2365" t="s">
        <v>5565</v>
      </c>
      <c r="F2365" t="s">
        <v>2338</v>
      </c>
      <c r="G2365" t="str">
        <f t="shared" si="36"/>
        <v>Medicine and Surgery Services</v>
      </c>
    </row>
    <row r="2366" spans="1:7" x14ac:dyDescent="0.3">
      <c r="A2366" s="29" t="s">
        <v>6972</v>
      </c>
      <c r="B2366" t="s">
        <v>6972</v>
      </c>
      <c r="D2366" t="s">
        <v>6973</v>
      </c>
      <c r="E2366" t="s">
        <v>5565</v>
      </c>
      <c r="F2366" t="s">
        <v>2338</v>
      </c>
      <c r="G2366" t="str">
        <f t="shared" si="36"/>
        <v>Medicine and Surgery Services</v>
      </c>
    </row>
    <row r="2367" spans="1:7" x14ac:dyDescent="0.3">
      <c r="A2367" s="29" t="s">
        <v>6974</v>
      </c>
      <c r="B2367" t="s">
        <v>6974</v>
      </c>
      <c r="D2367" t="s">
        <v>6975</v>
      </c>
      <c r="E2367" t="s">
        <v>5565</v>
      </c>
      <c r="F2367" t="s">
        <v>2338</v>
      </c>
      <c r="G2367" t="str">
        <f t="shared" si="36"/>
        <v>Medicine and Surgery Services</v>
      </c>
    </row>
    <row r="2368" spans="1:7" x14ac:dyDescent="0.3">
      <c r="A2368" s="29" t="s">
        <v>6976</v>
      </c>
      <c r="B2368" t="s">
        <v>6976</v>
      </c>
      <c r="D2368" t="s">
        <v>6977</v>
      </c>
      <c r="E2368" t="s">
        <v>5565</v>
      </c>
      <c r="F2368" t="s">
        <v>2338</v>
      </c>
      <c r="G2368" t="str">
        <f t="shared" si="36"/>
        <v>Medicine and Surgery Services</v>
      </c>
    </row>
    <row r="2369" spans="1:7" x14ac:dyDescent="0.3">
      <c r="A2369" s="29" t="s">
        <v>6978</v>
      </c>
      <c r="B2369" t="s">
        <v>6978</v>
      </c>
      <c r="D2369" t="s">
        <v>6979</v>
      </c>
      <c r="E2369" t="s">
        <v>5565</v>
      </c>
      <c r="F2369" t="s">
        <v>2338</v>
      </c>
      <c r="G2369" t="str">
        <f t="shared" si="36"/>
        <v>Medicine and Surgery Services</v>
      </c>
    </row>
    <row r="2370" spans="1:7" x14ac:dyDescent="0.3">
      <c r="A2370" s="29" t="s">
        <v>6980</v>
      </c>
      <c r="B2370" t="s">
        <v>6980</v>
      </c>
      <c r="D2370" t="s">
        <v>6981</v>
      </c>
      <c r="E2370" t="s">
        <v>5565</v>
      </c>
      <c r="F2370" t="s">
        <v>2338</v>
      </c>
      <c r="G2370" t="str">
        <f t="shared" si="36"/>
        <v>Medicine and Surgery Services</v>
      </c>
    </row>
    <row r="2371" spans="1:7" x14ac:dyDescent="0.3">
      <c r="A2371" s="29" t="s">
        <v>6982</v>
      </c>
      <c r="B2371" t="s">
        <v>6982</v>
      </c>
      <c r="D2371" t="s">
        <v>6983</v>
      </c>
      <c r="E2371" t="s">
        <v>5565</v>
      </c>
      <c r="F2371" t="s">
        <v>2338</v>
      </c>
      <c r="G2371" t="str">
        <f t="shared" ref="G2371:G2434" si="37">VLOOKUP(F2371,$I$2:$J$27,2,FALSE)</f>
        <v>Medicine and Surgery Services</v>
      </c>
    </row>
    <row r="2372" spans="1:7" x14ac:dyDescent="0.3">
      <c r="A2372" s="29" t="s">
        <v>6984</v>
      </c>
      <c r="B2372" t="s">
        <v>6984</v>
      </c>
      <c r="D2372" t="s">
        <v>6985</v>
      </c>
      <c r="E2372" t="s">
        <v>5565</v>
      </c>
      <c r="F2372" t="s">
        <v>2338</v>
      </c>
      <c r="G2372" t="str">
        <f t="shared" si="37"/>
        <v>Medicine and Surgery Services</v>
      </c>
    </row>
    <row r="2373" spans="1:7" x14ac:dyDescent="0.3">
      <c r="A2373" s="29" t="s">
        <v>6986</v>
      </c>
      <c r="B2373" t="s">
        <v>6986</v>
      </c>
      <c r="D2373" t="s">
        <v>6987</v>
      </c>
      <c r="E2373" t="s">
        <v>5565</v>
      </c>
      <c r="F2373" t="s">
        <v>2338</v>
      </c>
      <c r="G2373" t="str">
        <f t="shared" si="37"/>
        <v>Medicine and Surgery Services</v>
      </c>
    </row>
    <row r="2374" spans="1:7" x14ac:dyDescent="0.3">
      <c r="A2374" s="29" t="s">
        <v>6988</v>
      </c>
      <c r="B2374" t="s">
        <v>6988</v>
      </c>
      <c r="D2374" t="s">
        <v>6989</v>
      </c>
      <c r="E2374" t="s">
        <v>5565</v>
      </c>
      <c r="F2374" t="s">
        <v>2338</v>
      </c>
      <c r="G2374" t="str">
        <f t="shared" si="37"/>
        <v>Medicine and Surgery Services</v>
      </c>
    </row>
    <row r="2375" spans="1:7" x14ac:dyDescent="0.3">
      <c r="A2375" s="29" t="s">
        <v>6990</v>
      </c>
      <c r="B2375" t="s">
        <v>6990</v>
      </c>
      <c r="D2375" t="s">
        <v>6991</v>
      </c>
      <c r="E2375" t="s">
        <v>5565</v>
      </c>
      <c r="F2375" t="s">
        <v>2338</v>
      </c>
      <c r="G2375" t="str">
        <f t="shared" si="37"/>
        <v>Medicine and Surgery Services</v>
      </c>
    </row>
    <row r="2376" spans="1:7" x14ac:dyDescent="0.3">
      <c r="A2376" s="29" t="s">
        <v>6992</v>
      </c>
      <c r="B2376" t="s">
        <v>6992</v>
      </c>
      <c r="D2376" t="s">
        <v>6993</v>
      </c>
      <c r="E2376" t="s">
        <v>5565</v>
      </c>
      <c r="F2376" t="s">
        <v>2338</v>
      </c>
      <c r="G2376" t="str">
        <f t="shared" si="37"/>
        <v>Medicine and Surgery Services</v>
      </c>
    </row>
    <row r="2377" spans="1:7" x14ac:dyDescent="0.3">
      <c r="A2377" s="29" t="s">
        <v>6994</v>
      </c>
      <c r="B2377" t="s">
        <v>6994</v>
      </c>
      <c r="D2377" t="s">
        <v>6995</v>
      </c>
      <c r="E2377" t="s">
        <v>5565</v>
      </c>
      <c r="F2377" t="s">
        <v>2338</v>
      </c>
      <c r="G2377" t="str">
        <f t="shared" si="37"/>
        <v>Medicine and Surgery Services</v>
      </c>
    </row>
    <row r="2378" spans="1:7" x14ac:dyDescent="0.3">
      <c r="A2378" s="29" t="s">
        <v>6996</v>
      </c>
      <c r="B2378" t="s">
        <v>6996</v>
      </c>
      <c r="D2378" t="s">
        <v>6997</v>
      </c>
      <c r="E2378" t="s">
        <v>5565</v>
      </c>
      <c r="F2378" t="s">
        <v>2338</v>
      </c>
      <c r="G2378" t="str">
        <f t="shared" si="37"/>
        <v>Medicine and Surgery Services</v>
      </c>
    </row>
    <row r="2379" spans="1:7" x14ac:dyDescent="0.3">
      <c r="A2379" s="29" t="s">
        <v>6998</v>
      </c>
      <c r="B2379" t="s">
        <v>6998</v>
      </c>
      <c r="D2379" t="s">
        <v>6999</v>
      </c>
      <c r="E2379" t="s">
        <v>5565</v>
      </c>
      <c r="F2379" t="s">
        <v>2338</v>
      </c>
      <c r="G2379" t="str">
        <f t="shared" si="37"/>
        <v>Medicine and Surgery Services</v>
      </c>
    </row>
    <row r="2380" spans="1:7" x14ac:dyDescent="0.3">
      <c r="A2380" s="29" t="s">
        <v>7000</v>
      </c>
      <c r="B2380" t="s">
        <v>7000</v>
      </c>
      <c r="D2380" t="s">
        <v>7001</v>
      </c>
      <c r="E2380" t="s">
        <v>5565</v>
      </c>
      <c r="F2380" t="s">
        <v>2338</v>
      </c>
      <c r="G2380" t="str">
        <f t="shared" si="37"/>
        <v>Medicine and Surgery Services</v>
      </c>
    </row>
    <row r="2381" spans="1:7" x14ac:dyDescent="0.3">
      <c r="A2381" s="29" t="s">
        <v>7002</v>
      </c>
      <c r="B2381" t="s">
        <v>7002</v>
      </c>
      <c r="D2381" t="s">
        <v>7003</v>
      </c>
      <c r="E2381" t="s">
        <v>5565</v>
      </c>
      <c r="F2381" t="s">
        <v>2338</v>
      </c>
      <c r="G2381" t="str">
        <f t="shared" si="37"/>
        <v>Medicine and Surgery Services</v>
      </c>
    </row>
    <row r="2382" spans="1:7" x14ac:dyDescent="0.3">
      <c r="A2382" s="29" t="s">
        <v>7004</v>
      </c>
      <c r="B2382" t="s">
        <v>7004</v>
      </c>
      <c r="D2382" t="s">
        <v>7005</v>
      </c>
      <c r="E2382" t="s">
        <v>5565</v>
      </c>
      <c r="F2382" t="s">
        <v>2338</v>
      </c>
      <c r="G2382" t="str">
        <f t="shared" si="37"/>
        <v>Medicine and Surgery Services</v>
      </c>
    </row>
    <row r="2383" spans="1:7" x14ac:dyDescent="0.3">
      <c r="A2383" s="29" t="s">
        <v>7006</v>
      </c>
      <c r="B2383" t="s">
        <v>7006</v>
      </c>
      <c r="D2383" t="s">
        <v>7007</v>
      </c>
      <c r="E2383" t="s">
        <v>5565</v>
      </c>
      <c r="F2383" t="s">
        <v>2338</v>
      </c>
      <c r="G2383" t="str">
        <f t="shared" si="37"/>
        <v>Medicine and Surgery Services</v>
      </c>
    </row>
    <row r="2384" spans="1:7" x14ac:dyDescent="0.3">
      <c r="A2384" s="29" t="s">
        <v>7008</v>
      </c>
      <c r="B2384" t="s">
        <v>7008</v>
      </c>
      <c r="D2384" t="s">
        <v>7009</v>
      </c>
      <c r="E2384" t="s">
        <v>5565</v>
      </c>
      <c r="F2384" t="s">
        <v>2338</v>
      </c>
      <c r="G2384" t="str">
        <f t="shared" si="37"/>
        <v>Medicine and Surgery Services</v>
      </c>
    </row>
    <row r="2385" spans="1:7" x14ac:dyDescent="0.3">
      <c r="A2385" s="29" t="s">
        <v>7010</v>
      </c>
      <c r="B2385" t="s">
        <v>7010</v>
      </c>
      <c r="D2385" t="s">
        <v>7011</v>
      </c>
      <c r="E2385" t="s">
        <v>5565</v>
      </c>
      <c r="F2385" t="s">
        <v>2338</v>
      </c>
      <c r="G2385" t="str">
        <f t="shared" si="37"/>
        <v>Medicine and Surgery Services</v>
      </c>
    </row>
    <row r="2386" spans="1:7" x14ac:dyDescent="0.3">
      <c r="A2386" s="29" t="s">
        <v>7012</v>
      </c>
      <c r="B2386" t="s">
        <v>7012</v>
      </c>
      <c r="D2386" t="s">
        <v>7013</v>
      </c>
      <c r="E2386" t="s">
        <v>5565</v>
      </c>
      <c r="F2386" t="s">
        <v>2338</v>
      </c>
      <c r="G2386" t="str">
        <f t="shared" si="37"/>
        <v>Medicine and Surgery Services</v>
      </c>
    </row>
    <row r="2387" spans="1:7" x14ac:dyDescent="0.3">
      <c r="A2387" s="29" t="s">
        <v>7014</v>
      </c>
      <c r="B2387" t="s">
        <v>7014</v>
      </c>
      <c r="D2387" t="s">
        <v>7015</v>
      </c>
      <c r="E2387" t="s">
        <v>5565</v>
      </c>
      <c r="F2387" t="s">
        <v>2338</v>
      </c>
      <c r="G2387" t="str">
        <f t="shared" si="37"/>
        <v>Medicine and Surgery Services</v>
      </c>
    </row>
    <row r="2388" spans="1:7" x14ac:dyDescent="0.3">
      <c r="A2388" s="29" t="s">
        <v>7016</v>
      </c>
      <c r="B2388" t="s">
        <v>7016</v>
      </c>
      <c r="D2388" t="s">
        <v>7017</v>
      </c>
      <c r="E2388" t="s">
        <v>5565</v>
      </c>
      <c r="F2388" t="s">
        <v>2338</v>
      </c>
      <c r="G2388" t="str">
        <f t="shared" si="37"/>
        <v>Medicine and Surgery Services</v>
      </c>
    </row>
    <row r="2389" spans="1:7" x14ac:dyDescent="0.3">
      <c r="A2389" s="29" t="s">
        <v>7018</v>
      </c>
      <c r="B2389" t="s">
        <v>7018</v>
      </c>
      <c r="D2389" t="s">
        <v>7019</v>
      </c>
      <c r="E2389" t="s">
        <v>5565</v>
      </c>
      <c r="F2389" t="s">
        <v>2338</v>
      </c>
      <c r="G2389" t="str">
        <f t="shared" si="37"/>
        <v>Medicine and Surgery Services</v>
      </c>
    </row>
    <row r="2390" spans="1:7" x14ac:dyDescent="0.3">
      <c r="A2390" s="29" t="s">
        <v>7020</v>
      </c>
      <c r="B2390" t="s">
        <v>7020</v>
      </c>
      <c r="D2390" t="s">
        <v>7021</v>
      </c>
      <c r="E2390" t="s">
        <v>5565</v>
      </c>
      <c r="F2390" t="s">
        <v>2338</v>
      </c>
      <c r="G2390" t="str">
        <f t="shared" si="37"/>
        <v>Medicine and Surgery Services</v>
      </c>
    </row>
    <row r="2391" spans="1:7" x14ac:dyDescent="0.3">
      <c r="A2391" s="29" t="s">
        <v>7022</v>
      </c>
      <c r="B2391" t="s">
        <v>7022</v>
      </c>
      <c r="D2391" t="s">
        <v>7023</v>
      </c>
      <c r="E2391" t="s">
        <v>5565</v>
      </c>
      <c r="F2391" t="s">
        <v>2338</v>
      </c>
      <c r="G2391" t="str">
        <f t="shared" si="37"/>
        <v>Medicine and Surgery Services</v>
      </c>
    </row>
    <row r="2392" spans="1:7" x14ac:dyDescent="0.3">
      <c r="A2392" s="29" t="s">
        <v>7024</v>
      </c>
      <c r="B2392" t="s">
        <v>7024</v>
      </c>
      <c r="D2392" t="s">
        <v>7025</v>
      </c>
      <c r="E2392" t="s">
        <v>5565</v>
      </c>
      <c r="F2392" t="s">
        <v>2338</v>
      </c>
      <c r="G2392" t="str">
        <f t="shared" si="37"/>
        <v>Medicine and Surgery Services</v>
      </c>
    </row>
    <row r="2393" spans="1:7" x14ac:dyDescent="0.3">
      <c r="A2393" s="29" t="s">
        <v>7026</v>
      </c>
      <c r="B2393" t="s">
        <v>7026</v>
      </c>
      <c r="D2393" t="s">
        <v>7027</v>
      </c>
      <c r="E2393" t="s">
        <v>5565</v>
      </c>
      <c r="F2393" t="s">
        <v>2338</v>
      </c>
      <c r="G2393" t="str">
        <f t="shared" si="37"/>
        <v>Medicine and Surgery Services</v>
      </c>
    </row>
    <row r="2394" spans="1:7" x14ac:dyDescent="0.3">
      <c r="A2394" s="29" t="s">
        <v>7028</v>
      </c>
      <c r="B2394" t="s">
        <v>7028</v>
      </c>
      <c r="D2394" t="s">
        <v>7029</v>
      </c>
      <c r="E2394" t="s">
        <v>5565</v>
      </c>
      <c r="F2394" t="s">
        <v>2338</v>
      </c>
      <c r="G2394" t="str">
        <f t="shared" si="37"/>
        <v>Medicine and Surgery Services</v>
      </c>
    </row>
    <row r="2395" spans="1:7" x14ac:dyDescent="0.3">
      <c r="A2395" s="29" t="s">
        <v>7030</v>
      </c>
      <c r="B2395" t="s">
        <v>7030</v>
      </c>
      <c r="D2395" t="s">
        <v>7031</v>
      </c>
      <c r="E2395" t="s">
        <v>5565</v>
      </c>
      <c r="F2395" t="s">
        <v>2338</v>
      </c>
      <c r="G2395" t="str">
        <f t="shared" si="37"/>
        <v>Medicine and Surgery Services</v>
      </c>
    </row>
    <row r="2396" spans="1:7" x14ac:dyDescent="0.3">
      <c r="A2396" s="29" t="s">
        <v>7032</v>
      </c>
      <c r="B2396" t="s">
        <v>7032</v>
      </c>
      <c r="D2396" t="s">
        <v>7033</v>
      </c>
      <c r="E2396" t="s">
        <v>5565</v>
      </c>
      <c r="F2396" t="s">
        <v>2338</v>
      </c>
      <c r="G2396" t="str">
        <f t="shared" si="37"/>
        <v>Medicine and Surgery Services</v>
      </c>
    </row>
    <row r="2397" spans="1:7" x14ac:dyDescent="0.3">
      <c r="A2397" s="29" t="s">
        <v>7034</v>
      </c>
      <c r="B2397" t="s">
        <v>7034</v>
      </c>
      <c r="D2397" t="s">
        <v>7035</v>
      </c>
      <c r="E2397" t="s">
        <v>5565</v>
      </c>
      <c r="F2397" t="s">
        <v>2338</v>
      </c>
      <c r="G2397" t="str">
        <f t="shared" si="37"/>
        <v>Medicine and Surgery Services</v>
      </c>
    </row>
    <row r="2398" spans="1:7" x14ac:dyDescent="0.3">
      <c r="A2398" s="29" t="s">
        <v>7036</v>
      </c>
      <c r="B2398" t="s">
        <v>7036</v>
      </c>
      <c r="D2398" t="s">
        <v>7037</v>
      </c>
      <c r="E2398" t="s">
        <v>5565</v>
      </c>
      <c r="F2398" t="s">
        <v>2338</v>
      </c>
      <c r="G2398" t="str">
        <f t="shared" si="37"/>
        <v>Medicine and Surgery Services</v>
      </c>
    </row>
    <row r="2399" spans="1:7" x14ac:dyDescent="0.3">
      <c r="A2399" s="29" t="s">
        <v>7038</v>
      </c>
      <c r="B2399" t="s">
        <v>7038</v>
      </c>
      <c r="D2399" t="s">
        <v>7039</v>
      </c>
      <c r="E2399" t="s">
        <v>5565</v>
      </c>
      <c r="F2399" t="s">
        <v>2338</v>
      </c>
      <c r="G2399" t="str">
        <f t="shared" si="37"/>
        <v>Medicine and Surgery Services</v>
      </c>
    </row>
    <row r="2400" spans="1:7" x14ac:dyDescent="0.3">
      <c r="A2400" s="29" t="s">
        <v>7040</v>
      </c>
      <c r="B2400" t="s">
        <v>7040</v>
      </c>
      <c r="D2400" t="s">
        <v>7041</v>
      </c>
      <c r="E2400" t="s">
        <v>5565</v>
      </c>
      <c r="F2400" t="s">
        <v>2338</v>
      </c>
      <c r="G2400" t="str">
        <f t="shared" si="37"/>
        <v>Medicine and Surgery Services</v>
      </c>
    </row>
    <row r="2401" spans="1:7" x14ac:dyDescent="0.3">
      <c r="A2401" s="29" t="s">
        <v>7042</v>
      </c>
      <c r="B2401" t="s">
        <v>7042</v>
      </c>
      <c r="D2401" t="s">
        <v>7043</v>
      </c>
      <c r="E2401" t="s">
        <v>5565</v>
      </c>
      <c r="F2401" t="s">
        <v>2338</v>
      </c>
      <c r="G2401" t="str">
        <f t="shared" si="37"/>
        <v>Medicine and Surgery Services</v>
      </c>
    </row>
    <row r="2402" spans="1:7" x14ac:dyDescent="0.3">
      <c r="A2402" s="29" t="s">
        <v>7044</v>
      </c>
      <c r="B2402" t="s">
        <v>7044</v>
      </c>
      <c r="D2402" t="s">
        <v>7045</v>
      </c>
      <c r="E2402" t="s">
        <v>5565</v>
      </c>
      <c r="F2402" t="s">
        <v>2338</v>
      </c>
      <c r="G2402" t="str">
        <f t="shared" si="37"/>
        <v>Medicine and Surgery Services</v>
      </c>
    </row>
    <row r="2403" spans="1:7" x14ac:dyDescent="0.3">
      <c r="A2403" s="29" t="s">
        <v>7046</v>
      </c>
      <c r="B2403" t="s">
        <v>7046</v>
      </c>
      <c r="D2403" t="s">
        <v>7037</v>
      </c>
      <c r="E2403" t="s">
        <v>5565</v>
      </c>
      <c r="F2403" t="s">
        <v>2338</v>
      </c>
      <c r="G2403" t="str">
        <f t="shared" si="37"/>
        <v>Medicine and Surgery Services</v>
      </c>
    </row>
    <row r="2404" spans="1:7" x14ac:dyDescent="0.3">
      <c r="A2404" s="29" t="s">
        <v>7047</v>
      </c>
      <c r="B2404" t="s">
        <v>7047</v>
      </c>
      <c r="D2404" t="s">
        <v>7048</v>
      </c>
      <c r="E2404" t="s">
        <v>5565</v>
      </c>
      <c r="F2404" t="s">
        <v>2338</v>
      </c>
      <c r="G2404" t="str">
        <f t="shared" si="37"/>
        <v>Medicine and Surgery Services</v>
      </c>
    </row>
    <row r="2405" spans="1:7" x14ac:dyDescent="0.3">
      <c r="A2405" s="29" t="s">
        <v>7049</v>
      </c>
      <c r="B2405" t="s">
        <v>7049</v>
      </c>
      <c r="D2405" t="s">
        <v>7050</v>
      </c>
      <c r="E2405" t="s">
        <v>5565</v>
      </c>
      <c r="F2405" t="s">
        <v>2338</v>
      </c>
      <c r="G2405" t="str">
        <f t="shared" si="37"/>
        <v>Medicine and Surgery Services</v>
      </c>
    </row>
    <row r="2406" spans="1:7" x14ac:dyDescent="0.3">
      <c r="A2406" s="29" t="s">
        <v>7051</v>
      </c>
      <c r="B2406" t="s">
        <v>7051</v>
      </c>
      <c r="D2406" t="s">
        <v>7052</v>
      </c>
      <c r="E2406" t="s">
        <v>5565</v>
      </c>
      <c r="F2406" t="s">
        <v>2338</v>
      </c>
      <c r="G2406" t="str">
        <f t="shared" si="37"/>
        <v>Medicine and Surgery Services</v>
      </c>
    </row>
    <row r="2407" spans="1:7" x14ac:dyDescent="0.3">
      <c r="A2407" s="29" t="s">
        <v>7053</v>
      </c>
      <c r="B2407" t="s">
        <v>7053</v>
      </c>
      <c r="D2407" t="s">
        <v>7054</v>
      </c>
      <c r="E2407" t="s">
        <v>5565</v>
      </c>
      <c r="F2407" t="s">
        <v>2338</v>
      </c>
      <c r="G2407" t="str">
        <f t="shared" si="37"/>
        <v>Medicine and Surgery Services</v>
      </c>
    </row>
    <row r="2408" spans="1:7" x14ac:dyDescent="0.3">
      <c r="A2408" s="29" t="s">
        <v>7055</v>
      </c>
      <c r="B2408" t="s">
        <v>7055</v>
      </c>
      <c r="D2408" t="s">
        <v>7037</v>
      </c>
      <c r="E2408" t="s">
        <v>5565</v>
      </c>
      <c r="F2408" t="s">
        <v>2338</v>
      </c>
      <c r="G2408" t="str">
        <f t="shared" si="37"/>
        <v>Medicine and Surgery Services</v>
      </c>
    </row>
    <row r="2409" spans="1:7" x14ac:dyDescent="0.3">
      <c r="A2409" s="29" t="s">
        <v>7056</v>
      </c>
      <c r="B2409" t="s">
        <v>7056</v>
      </c>
      <c r="D2409" t="s">
        <v>7057</v>
      </c>
      <c r="E2409" t="s">
        <v>5565</v>
      </c>
      <c r="F2409" t="s">
        <v>2338</v>
      </c>
      <c r="G2409" t="str">
        <f t="shared" si="37"/>
        <v>Medicine and Surgery Services</v>
      </c>
    </row>
    <row r="2410" spans="1:7" x14ac:dyDescent="0.3">
      <c r="A2410" s="29" t="s">
        <v>7058</v>
      </c>
      <c r="B2410" t="s">
        <v>7058</v>
      </c>
      <c r="D2410" t="s">
        <v>7059</v>
      </c>
      <c r="E2410" t="s">
        <v>5565</v>
      </c>
      <c r="F2410" t="s">
        <v>2338</v>
      </c>
      <c r="G2410" t="str">
        <f t="shared" si="37"/>
        <v>Medicine and Surgery Services</v>
      </c>
    </row>
    <row r="2411" spans="1:7" x14ac:dyDescent="0.3">
      <c r="A2411" s="29" t="s">
        <v>7060</v>
      </c>
      <c r="B2411" t="s">
        <v>7060</v>
      </c>
      <c r="D2411" t="s">
        <v>7061</v>
      </c>
      <c r="E2411" t="s">
        <v>5565</v>
      </c>
      <c r="F2411" t="s">
        <v>2338</v>
      </c>
      <c r="G2411" t="str">
        <f t="shared" si="37"/>
        <v>Medicine and Surgery Services</v>
      </c>
    </row>
    <row r="2412" spans="1:7" x14ac:dyDescent="0.3">
      <c r="A2412" s="29" t="s">
        <v>7062</v>
      </c>
      <c r="B2412" t="s">
        <v>7062</v>
      </c>
      <c r="D2412" t="s">
        <v>6987</v>
      </c>
      <c r="E2412" t="s">
        <v>5565</v>
      </c>
      <c r="F2412" t="s">
        <v>2338</v>
      </c>
      <c r="G2412" t="str">
        <f t="shared" si="37"/>
        <v>Medicine and Surgery Services</v>
      </c>
    </row>
    <row r="2413" spans="1:7" x14ac:dyDescent="0.3">
      <c r="A2413" s="29" t="s">
        <v>7063</v>
      </c>
      <c r="B2413" t="s">
        <v>7063</v>
      </c>
      <c r="D2413" t="s">
        <v>7064</v>
      </c>
      <c r="E2413" t="s">
        <v>5565</v>
      </c>
      <c r="F2413" t="s">
        <v>2338</v>
      </c>
      <c r="G2413" t="str">
        <f t="shared" si="37"/>
        <v>Medicine and Surgery Services</v>
      </c>
    </row>
    <row r="2414" spans="1:7" x14ac:dyDescent="0.3">
      <c r="A2414" s="29" t="s">
        <v>7065</v>
      </c>
      <c r="B2414" t="s">
        <v>7065</v>
      </c>
      <c r="D2414" t="s">
        <v>7066</v>
      </c>
      <c r="E2414" t="s">
        <v>5565</v>
      </c>
      <c r="F2414" t="s">
        <v>2338</v>
      </c>
      <c r="G2414" t="str">
        <f t="shared" si="37"/>
        <v>Medicine and Surgery Services</v>
      </c>
    </row>
    <row r="2415" spans="1:7" x14ac:dyDescent="0.3">
      <c r="A2415" s="29" t="s">
        <v>7067</v>
      </c>
      <c r="B2415" t="s">
        <v>7067</v>
      </c>
      <c r="D2415" t="s">
        <v>7068</v>
      </c>
      <c r="E2415" t="s">
        <v>5565</v>
      </c>
      <c r="F2415" t="s">
        <v>2338</v>
      </c>
      <c r="G2415" t="str">
        <f t="shared" si="37"/>
        <v>Medicine and Surgery Services</v>
      </c>
    </row>
    <row r="2416" spans="1:7" x14ac:dyDescent="0.3">
      <c r="A2416" s="29" t="s">
        <v>7069</v>
      </c>
      <c r="B2416" t="s">
        <v>7069</v>
      </c>
      <c r="D2416" t="s">
        <v>7070</v>
      </c>
      <c r="E2416" t="s">
        <v>5565</v>
      </c>
      <c r="F2416" t="s">
        <v>2338</v>
      </c>
      <c r="G2416" t="str">
        <f t="shared" si="37"/>
        <v>Medicine and Surgery Services</v>
      </c>
    </row>
    <row r="2417" spans="1:7" x14ac:dyDescent="0.3">
      <c r="A2417" s="29" t="s">
        <v>7071</v>
      </c>
      <c r="B2417" t="s">
        <v>7071</v>
      </c>
      <c r="D2417" t="s">
        <v>7072</v>
      </c>
      <c r="E2417" t="s">
        <v>5565</v>
      </c>
      <c r="F2417" t="s">
        <v>2338</v>
      </c>
      <c r="G2417" t="str">
        <f t="shared" si="37"/>
        <v>Medicine and Surgery Services</v>
      </c>
    </row>
    <row r="2418" spans="1:7" x14ac:dyDescent="0.3">
      <c r="A2418" s="29" t="s">
        <v>7073</v>
      </c>
      <c r="B2418" t="s">
        <v>7073</v>
      </c>
      <c r="D2418" t="s">
        <v>7074</v>
      </c>
      <c r="E2418" t="s">
        <v>5565</v>
      </c>
      <c r="F2418" t="s">
        <v>2338</v>
      </c>
      <c r="G2418" t="str">
        <f t="shared" si="37"/>
        <v>Medicine and Surgery Services</v>
      </c>
    </row>
    <row r="2419" spans="1:7" x14ac:dyDescent="0.3">
      <c r="A2419" s="29" t="s">
        <v>7075</v>
      </c>
      <c r="B2419" t="s">
        <v>7075</v>
      </c>
      <c r="D2419" t="s">
        <v>7076</v>
      </c>
      <c r="E2419" t="s">
        <v>5565</v>
      </c>
      <c r="F2419" t="s">
        <v>2338</v>
      </c>
      <c r="G2419" t="str">
        <f t="shared" si="37"/>
        <v>Medicine and Surgery Services</v>
      </c>
    </row>
    <row r="2420" spans="1:7" x14ac:dyDescent="0.3">
      <c r="A2420" s="29" t="s">
        <v>7077</v>
      </c>
      <c r="B2420" t="s">
        <v>7077</v>
      </c>
      <c r="D2420" t="s">
        <v>7078</v>
      </c>
      <c r="E2420" t="s">
        <v>5565</v>
      </c>
      <c r="F2420" t="s">
        <v>2338</v>
      </c>
      <c r="G2420" t="str">
        <f t="shared" si="37"/>
        <v>Medicine and Surgery Services</v>
      </c>
    </row>
    <row r="2421" spans="1:7" x14ac:dyDescent="0.3">
      <c r="A2421" s="29" t="s">
        <v>7079</v>
      </c>
      <c r="B2421" t="s">
        <v>7079</v>
      </c>
      <c r="D2421" t="s">
        <v>7080</v>
      </c>
      <c r="E2421" t="s">
        <v>5565</v>
      </c>
      <c r="F2421" t="s">
        <v>2338</v>
      </c>
      <c r="G2421" t="str">
        <f t="shared" si="37"/>
        <v>Medicine and Surgery Services</v>
      </c>
    </row>
    <row r="2422" spans="1:7" x14ac:dyDescent="0.3">
      <c r="A2422" s="29" t="s">
        <v>7081</v>
      </c>
      <c r="B2422" t="s">
        <v>7081</v>
      </c>
      <c r="D2422" t="s">
        <v>7082</v>
      </c>
      <c r="E2422" t="s">
        <v>5565</v>
      </c>
      <c r="F2422" t="s">
        <v>2338</v>
      </c>
      <c r="G2422" t="str">
        <f t="shared" si="37"/>
        <v>Medicine and Surgery Services</v>
      </c>
    </row>
    <row r="2423" spans="1:7" x14ac:dyDescent="0.3">
      <c r="A2423" s="29" t="s">
        <v>7083</v>
      </c>
      <c r="B2423" t="s">
        <v>7083</v>
      </c>
      <c r="D2423" t="s">
        <v>7084</v>
      </c>
      <c r="E2423" t="s">
        <v>5565</v>
      </c>
      <c r="F2423" t="s">
        <v>2338</v>
      </c>
      <c r="G2423" t="str">
        <f t="shared" si="37"/>
        <v>Medicine and Surgery Services</v>
      </c>
    </row>
    <row r="2424" spans="1:7" x14ac:dyDescent="0.3">
      <c r="A2424" s="29" t="s">
        <v>7085</v>
      </c>
      <c r="B2424" t="s">
        <v>7085</v>
      </c>
      <c r="D2424" t="s">
        <v>7086</v>
      </c>
      <c r="E2424" t="s">
        <v>5565</v>
      </c>
      <c r="F2424" t="s">
        <v>2338</v>
      </c>
      <c r="G2424" t="str">
        <f t="shared" si="37"/>
        <v>Medicine and Surgery Services</v>
      </c>
    </row>
    <row r="2425" spans="1:7" x14ac:dyDescent="0.3">
      <c r="A2425" s="29" t="s">
        <v>7087</v>
      </c>
      <c r="B2425" t="s">
        <v>7087</v>
      </c>
      <c r="D2425" t="s">
        <v>7088</v>
      </c>
      <c r="E2425" t="s">
        <v>5565</v>
      </c>
      <c r="F2425" t="s">
        <v>2338</v>
      </c>
      <c r="G2425" t="str">
        <f t="shared" si="37"/>
        <v>Medicine and Surgery Services</v>
      </c>
    </row>
    <row r="2426" spans="1:7" x14ac:dyDescent="0.3">
      <c r="A2426" s="29" t="s">
        <v>7089</v>
      </c>
      <c r="B2426" t="s">
        <v>7089</v>
      </c>
      <c r="D2426" t="s">
        <v>7090</v>
      </c>
      <c r="E2426" t="s">
        <v>5565</v>
      </c>
      <c r="F2426" t="s">
        <v>2338</v>
      </c>
      <c r="G2426" t="str">
        <f t="shared" si="37"/>
        <v>Medicine and Surgery Services</v>
      </c>
    </row>
    <row r="2427" spans="1:7" x14ac:dyDescent="0.3">
      <c r="A2427" s="29" t="s">
        <v>7091</v>
      </c>
      <c r="B2427" t="s">
        <v>7091</v>
      </c>
      <c r="D2427" t="s">
        <v>7092</v>
      </c>
      <c r="E2427" t="s">
        <v>5565</v>
      </c>
      <c r="F2427" t="s">
        <v>2338</v>
      </c>
      <c r="G2427" t="str">
        <f t="shared" si="37"/>
        <v>Medicine and Surgery Services</v>
      </c>
    </row>
    <row r="2428" spans="1:7" x14ac:dyDescent="0.3">
      <c r="A2428" s="29" t="s">
        <v>7093</v>
      </c>
      <c r="B2428" t="s">
        <v>7093</v>
      </c>
      <c r="D2428" t="s">
        <v>7094</v>
      </c>
      <c r="E2428" t="s">
        <v>5565</v>
      </c>
      <c r="F2428" t="s">
        <v>2338</v>
      </c>
      <c r="G2428" t="str">
        <f t="shared" si="37"/>
        <v>Medicine and Surgery Services</v>
      </c>
    </row>
    <row r="2429" spans="1:7" x14ac:dyDescent="0.3">
      <c r="A2429" s="29" t="s">
        <v>7095</v>
      </c>
      <c r="B2429" t="s">
        <v>7095</v>
      </c>
      <c r="D2429" t="s">
        <v>7096</v>
      </c>
      <c r="E2429" t="s">
        <v>5565</v>
      </c>
      <c r="F2429" t="s">
        <v>2338</v>
      </c>
      <c r="G2429" t="str">
        <f t="shared" si="37"/>
        <v>Medicine and Surgery Services</v>
      </c>
    </row>
    <row r="2430" spans="1:7" x14ac:dyDescent="0.3">
      <c r="A2430" s="29" t="s">
        <v>7097</v>
      </c>
      <c r="B2430" t="s">
        <v>7097</v>
      </c>
      <c r="D2430" t="s">
        <v>7098</v>
      </c>
      <c r="E2430" t="s">
        <v>5565</v>
      </c>
      <c r="F2430" t="s">
        <v>2338</v>
      </c>
      <c r="G2430" t="str">
        <f t="shared" si="37"/>
        <v>Medicine and Surgery Services</v>
      </c>
    </row>
    <row r="2431" spans="1:7" x14ac:dyDescent="0.3">
      <c r="A2431" s="29" t="s">
        <v>7099</v>
      </c>
      <c r="B2431" t="s">
        <v>7099</v>
      </c>
      <c r="D2431" t="s">
        <v>7100</v>
      </c>
      <c r="E2431" t="s">
        <v>5565</v>
      </c>
      <c r="F2431" t="s">
        <v>2338</v>
      </c>
      <c r="G2431" t="str">
        <f t="shared" si="37"/>
        <v>Medicine and Surgery Services</v>
      </c>
    </row>
    <row r="2432" spans="1:7" x14ac:dyDescent="0.3">
      <c r="A2432" s="29" t="s">
        <v>7101</v>
      </c>
      <c r="B2432" t="s">
        <v>7101</v>
      </c>
      <c r="D2432" t="s">
        <v>7102</v>
      </c>
      <c r="E2432" t="s">
        <v>5565</v>
      </c>
      <c r="F2432" t="s">
        <v>2338</v>
      </c>
      <c r="G2432" t="str">
        <f t="shared" si="37"/>
        <v>Medicine and Surgery Services</v>
      </c>
    </row>
    <row r="2433" spans="1:7" x14ac:dyDescent="0.3">
      <c r="A2433" s="29" t="s">
        <v>7103</v>
      </c>
      <c r="B2433" t="s">
        <v>7103</v>
      </c>
      <c r="D2433" t="s">
        <v>7104</v>
      </c>
      <c r="E2433" t="s">
        <v>5565</v>
      </c>
      <c r="F2433" t="s">
        <v>2338</v>
      </c>
      <c r="G2433" t="str">
        <f t="shared" si="37"/>
        <v>Medicine and Surgery Services</v>
      </c>
    </row>
    <row r="2434" spans="1:7" x14ac:dyDescent="0.3">
      <c r="A2434" s="29" t="s">
        <v>7105</v>
      </c>
      <c r="B2434" t="s">
        <v>7105</v>
      </c>
      <c r="D2434" t="s">
        <v>7106</v>
      </c>
      <c r="E2434" t="s">
        <v>5565</v>
      </c>
      <c r="F2434" t="s">
        <v>2338</v>
      </c>
      <c r="G2434" t="str">
        <f t="shared" si="37"/>
        <v>Medicine and Surgery Services</v>
      </c>
    </row>
    <row r="2435" spans="1:7" x14ac:dyDescent="0.3">
      <c r="A2435" s="29" t="s">
        <v>7107</v>
      </c>
      <c r="B2435" t="s">
        <v>7107</v>
      </c>
      <c r="D2435" t="s">
        <v>7108</v>
      </c>
      <c r="E2435" t="s">
        <v>5565</v>
      </c>
      <c r="F2435" t="s">
        <v>2338</v>
      </c>
      <c r="G2435" t="str">
        <f t="shared" ref="G2435:G2498" si="38">VLOOKUP(F2435,$I$2:$J$27,2,FALSE)</f>
        <v>Medicine and Surgery Services</v>
      </c>
    </row>
    <row r="2436" spans="1:7" x14ac:dyDescent="0.3">
      <c r="A2436" s="29" t="s">
        <v>7109</v>
      </c>
      <c r="B2436" t="s">
        <v>7109</v>
      </c>
      <c r="D2436" t="s">
        <v>7110</v>
      </c>
      <c r="E2436" t="s">
        <v>5565</v>
      </c>
      <c r="F2436" t="s">
        <v>2338</v>
      </c>
      <c r="G2436" t="str">
        <f t="shared" si="38"/>
        <v>Medicine and Surgery Services</v>
      </c>
    </row>
    <row r="2437" spans="1:7" x14ac:dyDescent="0.3">
      <c r="A2437" s="29" t="s">
        <v>7111</v>
      </c>
      <c r="B2437" t="s">
        <v>7111</v>
      </c>
      <c r="D2437" t="s">
        <v>7112</v>
      </c>
      <c r="E2437" t="s">
        <v>5565</v>
      </c>
      <c r="F2437" t="s">
        <v>2338</v>
      </c>
      <c r="G2437" t="str">
        <f t="shared" si="38"/>
        <v>Medicine and Surgery Services</v>
      </c>
    </row>
    <row r="2438" spans="1:7" x14ac:dyDescent="0.3">
      <c r="A2438" s="29" t="s">
        <v>7113</v>
      </c>
      <c r="B2438" t="s">
        <v>7113</v>
      </c>
      <c r="D2438" t="s">
        <v>7114</v>
      </c>
      <c r="E2438" t="s">
        <v>5565</v>
      </c>
      <c r="F2438" t="s">
        <v>2338</v>
      </c>
      <c r="G2438" t="str">
        <f t="shared" si="38"/>
        <v>Medicine and Surgery Services</v>
      </c>
    </row>
    <row r="2439" spans="1:7" x14ac:dyDescent="0.3">
      <c r="A2439" s="29" t="s">
        <v>7115</v>
      </c>
      <c r="B2439" t="s">
        <v>7115</v>
      </c>
      <c r="D2439" t="s">
        <v>7116</v>
      </c>
      <c r="E2439" t="s">
        <v>5565</v>
      </c>
      <c r="F2439" t="s">
        <v>2338</v>
      </c>
      <c r="G2439" t="str">
        <f t="shared" si="38"/>
        <v>Medicine and Surgery Services</v>
      </c>
    </row>
    <row r="2440" spans="1:7" x14ac:dyDescent="0.3">
      <c r="A2440" s="29" t="s">
        <v>7117</v>
      </c>
      <c r="B2440" t="s">
        <v>7117</v>
      </c>
      <c r="D2440" t="s">
        <v>7118</v>
      </c>
      <c r="E2440" t="s">
        <v>5565</v>
      </c>
      <c r="F2440" t="s">
        <v>2338</v>
      </c>
      <c r="G2440" t="str">
        <f t="shared" si="38"/>
        <v>Medicine and Surgery Services</v>
      </c>
    </row>
    <row r="2441" spans="1:7" x14ac:dyDescent="0.3">
      <c r="A2441" s="29" t="s">
        <v>7119</v>
      </c>
      <c r="B2441" t="s">
        <v>7119</v>
      </c>
      <c r="D2441" t="s">
        <v>7120</v>
      </c>
      <c r="E2441" t="s">
        <v>5565</v>
      </c>
      <c r="F2441" t="s">
        <v>2338</v>
      </c>
      <c r="G2441" t="str">
        <f t="shared" si="38"/>
        <v>Medicine and Surgery Services</v>
      </c>
    </row>
    <row r="2442" spans="1:7" x14ac:dyDescent="0.3">
      <c r="A2442" s="29" t="s">
        <v>7121</v>
      </c>
      <c r="B2442" t="s">
        <v>7121</v>
      </c>
      <c r="D2442" t="s">
        <v>7122</v>
      </c>
      <c r="E2442" t="s">
        <v>5565</v>
      </c>
      <c r="F2442" t="s">
        <v>2338</v>
      </c>
      <c r="G2442" t="str">
        <f t="shared" si="38"/>
        <v>Medicine and Surgery Services</v>
      </c>
    </row>
    <row r="2443" spans="1:7" x14ac:dyDescent="0.3">
      <c r="A2443" s="29" t="s">
        <v>7123</v>
      </c>
      <c r="B2443" t="s">
        <v>7123</v>
      </c>
      <c r="D2443" t="s">
        <v>7124</v>
      </c>
      <c r="E2443" t="s">
        <v>5565</v>
      </c>
      <c r="F2443" t="s">
        <v>2338</v>
      </c>
      <c r="G2443" t="str">
        <f t="shared" si="38"/>
        <v>Medicine and Surgery Services</v>
      </c>
    </row>
    <row r="2444" spans="1:7" x14ac:dyDescent="0.3">
      <c r="A2444" s="29" t="s">
        <v>7125</v>
      </c>
      <c r="B2444" t="s">
        <v>7125</v>
      </c>
      <c r="D2444" t="s">
        <v>7126</v>
      </c>
      <c r="E2444" t="s">
        <v>5565</v>
      </c>
      <c r="F2444" t="s">
        <v>2338</v>
      </c>
      <c r="G2444" t="str">
        <f t="shared" si="38"/>
        <v>Medicine and Surgery Services</v>
      </c>
    </row>
    <row r="2445" spans="1:7" x14ac:dyDescent="0.3">
      <c r="A2445" s="29" t="s">
        <v>7127</v>
      </c>
      <c r="B2445" t="s">
        <v>7127</v>
      </c>
      <c r="D2445" t="s">
        <v>7128</v>
      </c>
      <c r="E2445" t="s">
        <v>5565</v>
      </c>
      <c r="F2445" t="s">
        <v>2338</v>
      </c>
      <c r="G2445" t="str">
        <f t="shared" si="38"/>
        <v>Medicine and Surgery Services</v>
      </c>
    </row>
    <row r="2446" spans="1:7" x14ac:dyDescent="0.3">
      <c r="A2446" s="29" t="s">
        <v>7129</v>
      </c>
      <c r="B2446" t="s">
        <v>7129</v>
      </c>
      <c r="D2446" t="s">
        <v>7130</v>
      </c>
      <c r="E2446" t="s">
        <v>5565</v>
      </c>
      <c r="F2446" t="s">
        <v>2338</v>
      </c>
      <c r="G2446" t="str">
        <f t="shared" si="38"/>
        <v>Medicine and Surgery Services</v>
      </c>
    </row>
    <row r="2447" spans="1:7" x14ac:dyDescent="0.3">
      <c r="A2447" s="29" t="s">
        <v>7131</v>
      </c>
      <c r="B2447" t="s">
        <v>7131</v>
      </c>
      <c r="D2447" t="s">
        <v>7132</v>
      </c>
      <c r="E2447" t="s">
        <v>5565</v>
      </c>
      <c r="F2447" t="s">
        <v>2338</v>
      </c>
      <c r="G2447" t="str">
        <f t="shared" si="38"/>
        <v>Medicine and Surgery Services</v>
      </c>
    </row>
    <row r="2448" spans="1:7" x14ac:dyDescent="0.3">
      <c r="A2448" s="29" t="s">
        <v>7133</v>
      </c>
      <c r="B2448" t="s">
        <v>7133</v>
      </c>
      <c r="D2448" t="s">
        <v>7134</v>
      </c>
      <c r="E2448" t="s">
        <v>5565</v>
      </c>
      <c r="F2448" t="s">
        <v>2338</v>
      </c>
      <c r="G2448" t="str">
        <f t="shared" si="38"/>
        <v>Medicine and Surgery Services</v>
      </c>
    </row>
    <row r="2449" spans="1:7" x14ac:dyDescent="0.3">
      <c r="A2449" s="29" t="s">
        <v>7135</v>
      </c>
      <c r="B2449" t="s">
        <v>7135</v>
      </c>
      <c r="D2449" t="s">
        <v>7136</v>
      </c>
      <c r="E2449" t="s">
        <v>5565</v>
      </c>
      <c r="F2449" t="s">
        <v>2338</v>
      </c>
      <c r="G2449" t="str">
        <f t="shared" si="38"/>
        <v>Medicine and Surgery Services</v>
      </c>
    </row>
    <row r="2450" spans="1:7" x14ac:dyDescent="0.3">
      <c r="A2450" s="29" t="s">
        <v>7137</v>
      </c>
      <c r="B2450" t="s">
        <v>7137</v>
      </c>
      <c r="D2450" t="s">
        <v>7138</v>
      </c>
      <c r="E2450" t="s">
        <v>5565</v>
      </c>
      <c r="F2450" t="s">
        <v>2338</v>
      </c>
      <c r="G2450" t="str">
        <f t="shared" si="38"/>
        <v>Medicine and Surgery Services</v>
      </c>
    </row>
    <row r="2451" spans="1:7" x14ac:dyDescent="0.3">
      <c r="A2451" s="29" t="s">
        <v>7139</v>
      </c>
      <c r="B2451" t="s">
        <v>7139</v>
      </c>
      <c r="D2451" t="s">
        <v>7140</v>
      </c>
      <c r="E2451" t="s">
        <v>5565</v>
      </c>
      <c r="F2451" t="s">
        <v>2338</v>
      </c>
      <c r="G2451" t="str">
        <f t="shared" si="38"/>
        <v>Medicine and Surgery Services</v>
      </c>
    </row>
    <row r="2452" spans="1:7" x14ac:dyDescent="0.3">
      <c r="A2452" s="29" t="s">
        <v>7141</v>
      </c>
      <c r="B2452" t="s">
        <v>7141</v>
      </c>
      <c r="D2452" t="s">
        <v>7142</v>
      </c>
      <c r="E2452" t="s">
        <v>5565</v>
      </c>
      <c r="F2452" t="s">
        <v>2338</v>
      </c>
      <c r="G2452" t="str">
        <f t="shared" si="38"/>
        <v>Medicine and Surgery Services</v>
      </c>
    </row>
    <row r="2453" spans="1:7" x14ac:dyDescent="0.3">
      <c r="A2453" s="29" t="s">
        <v>7143</v>
      </c>
      <c r="B2453" t="s">
        <v>7143</v>
      </c>
      <c r="D2453" t="s">
        <v>7144</v>
      </c>
      <c r="E2453" t="s">
        <v>5565</v>
      </c>
      <c r="F2453" t="s">
        <v>2338</v>
      </c>
      <c r="G2453" t="str">
        <f t="shared" si="38"/>
        <v>Medicine and Surgery Services</v>
      </c>
    </row>
    <row r="2454" spans="1:7" x14ac:dyDescent="0.3">
      <c r="A2454" s="29" t="s">
        <v>7145</v>
      </c>
      <c r="B2454" t="s">
        <v>7145</v>
      </c>
      <c r="D2454" t="s">
        <v>7146</v>
      </c>
      <c r="E2454" t="s">
        <v>5565</v>
      </c>
      <c r="F2454" t="s">
        <v>2338</v>
      </c>
      <c r="G2454" t="str">
        <f t="shared" si="38"/>
        <v>Medicine and Surgery Services</v>
      </c>
    </row>
    <row r="2455" spans="1:7" x14ac:dyDescent="0.3">
      <c r="A2455" s="29" t="s">
        <v>7147</v>
      </c>
      <c r="B2455" t="s">
        <v>7147</v>
      </c>
      <c r="D2455" t="s">
        <v>7148</v>
      </c>
      <c r="E2455" t="s">
        <v>5565</v>
      </c>
      <c r="F2455" t="s">
        <v>2338</v>
      </c>
      <c r="G2455" t="str">
        <f t="shared" si="38"/>
        <v>Medicine and Surgery Services</v>
      </c>
    </row>
    <row r="2456" spans="1:7" x14ac:dyDescent="0.3">
      <c r="A2456" s="29" t="s">
        <v>7149</v>
      </c>
      <c r="B2456" t="s">
        <v>7149</v>
      </c>
      <c r="D2456" t="s">
        <v>7150</v>
      </c>
      <c r="E2456" t="s">
        <v>5565</v>
      </c>
      <c r="F2456" t="s">
        <v>2338</v>
      </c>
      <c r="G2456" t="str">
        <f t="shared" si="38"/>
        <v>Medicine and Surgery Services</v>
      </c>
    </row>
    <row r="2457" spans="1:7" x14ac:dyDescent="0.3">
      <c r="A2457" s="29" t="s">
        <v>7151</v>
      </c>
      <c r="B2457" t="s">
        <v>7151</v>
      </c>
      <c r="D2457" t="s">
        <v>7152</v>
      </c>
      <c r="E2457" t="s">
        <v>5565</v>
      </c>
      <c r="F2457" t="s">
        <v>2338</v>
      </c>
      <c r="G2457" t="str">
        <f t="shared" si="38"/>
        <v>Medicine and Surgery Services</v>
      </c>
    </row>
    <row r="2458" spans="1:7" x14ac:dyDescent="0.3">
      <c r="A2458" s="29" t="s">
        <v>7153</v>
      </c>
      <c r="B2458" t="s">
        <v>7153</v>
      </c>
      <c r="D2458" t="s">
        <v>7154</v>
      </c>
      <c r="E2458" t="s">
        <v>5565</v>
      </c>
      <c r="F2458" t="s">
        <v>2338</v>
      </c>
      <c r="G2458" t="str">
        <f t="shared" si="38"/>
        <v>Medicine and Surgery Services</v>
      </c>
    </row>
    <row r="2459" spans="1:7" x14ac:dyDescent="0.3">
      <c r="A2459" s="29" t="s">
        <v>7155</v>
      </c>
      <c r="B2459" t="s">
        <v>7155</v>
      </c>
      <c r="D2459" t="s">
        <v>7156</v>
      </c>
      <c r="E2459" t="s">
        <v>5565</v>
      </c>
      <c r="F2459" t="s">
        <v>2338</v>
      </c>
      <c r="G2459" t="str">
        <f t="shared" si="38"/>
        <v>Medicine and Surgery Services</v>
      </c>
    </row>
    <row r="2460" spans="1:7" x14ac:dyDescent="0.3">
      <c r="A2460" s="29" t="s">
        <v>7157</v>
      </c>
      <c r="B2460" t="s">
        <v>7157</v>
      </c>
      <c r="D2460" t="s">
        <v>7158</v>
      </c>
      <c r="E2460" t="s">
        <v>5565</v>
      </c>
      <c r="F2460" t="s">
        <v>2338</v>
      </c>
      <c r="G2460" t="str">
        <f t="shared" si="38"/>
        <v>Medicine and Surgery Services</v>
      </c>
    </row>
    <row r="2461" spans="1:7" x14ac:dyDescent="0.3">
      <c r="A2461" s="29" t="s">
        <v>7159</v>
      </c>
      <c r="B2461" t="s">
        <v>7159</v>
      </c>
      <c r="D2461" t="s">
        <v>7160</v>
      </c>
      <c r="E2461" t="s">
        <v>5565</v>
      </c>
      <c r="F2461" t="s">
        <v>2338</v>
      </c>
      <c r="G2461" t="str">
        <f t="shared" si="38"/>
        <v>Medicine and Surgery Services</v>
      </c>
    </row>
    <row r="2462" spans="1:7" x14ac:dyDescent="0.3">
      <c r="A2462" s="29" t="s">
        <v>7161</v>
      </c>
      <c r="B2462" t="s">
        <v>7161</v>
      </c>
      <c r="D2462" t="s">
        <v>7162</v>
      </c>
      <c r="E2462" t="s">
        <v>5565</v>
      </c>
      <c r="F2462" t="s">
        <v>2338</v>
      </c>
      <c r="G2462" t="str">
        <f t="shared" si="38"/>
        <v>Medicine and Surgery Services</v>
      </c>
    </row>
    <row r="2463" spans="1:7" x14ac:dyDescent="0.3">
      <c r="A2463" s="29" t="s">
        <v>7163</v>
      </c>
      <c r="B2463" t="s">
        <v>7163</v>
      </c>
      <c r="D2463" t="s">
        <v>7164</v>
      </c>
      <c r="E2463" t="s">
        <v>5565</v>
      </c>
      <c r="F2463" t="s">
        <v>2338</v>
      </c>
      <c r="G2463" t="str">
        <f t="shared" si="38"/>
        <v>Medicine and Surgery Services</v>
      </c>
    </row>
    <row r="2464" spans="1:7" x14ac:dyDescent="0.3">
      <c r="A2464" s="29" t="s">
        <v>7165</v>
      </c>
      <c r="B2464" t="s">
        <v>7165</v>
      </c>
      <c r="D2464" t="s">
        <v>7166</v>
      </c>
      <c r="E2464" t="s">
        <v>5565</v>
      </c>
      <c r="F2464" t="s">
        <v>2338</v>
      </c>
      <c r="G2464" t="str">
        <f t="shared" si="38"/>
        <v>Medicine and Surgery Services</v>
      </c>
    </row>
    <row r="2465" spans="1:7" x14ac:dyDescent="0.3">
      <c r="A2465" s="29" t="s">
        <v>7167</v>
      </c>
      <c r="B2465" t="s">
        <v>7167</v>
      </c>
      <c r="D2465" t="s">
        <v>7168</v>
      </c>
      <c r="E2465" t="s">
        <v>5565</v>
      </c>
      <c r="F2465" t="s">
        <v>2338</v>
      </c>
      <c r="G2465" t="str">
        <f t="shared" si="38"/>
        <v>Medicine and Surgery Services</v>
      </c>
    </row>
    <row r="2466" spans="1:7" x14ac:dyDescent="0.3">
      <c r="A2466" s="29" t="s">
        <v>7169</v>
      </c>
      <c r="B2466" t="s">
        <v>7169</v>
      </c>
      <c r="D2466" t="s">
        <v>7170</v>
      </c>
      <c r="E2466" t="s">
        <v>5565</v>
      </c>
      <c r="F2466" t="s">
        <v>2338</v>
      </c>
      <c r="G2466" t="str">
        <f t="shared" si="38"/>
        <v>Medicine and Surgery Services</v>
      </c>
    </row>
    <row r="2467" spans="1:7" x14ac:dyDescent="0.3">
      <c r="A2467" s="29" t="s">
        <v>7171</v>
      </c>
      <c r="B2467" t="s">
        <v>7171</v>
      </c>
      <c r="D2467" t="s">
        <v>7172</v>
      </c>
      <c r="E2467" t="s">
        <v>5565</v>
      </c>
      <c r="F2467" t="s">
        <v>2338</v>
      </c>
      <c r="G2467" t="str">
        <f t="shared" si="38"/>
        <v>Medicine and Surgery Services</v>
      </c>
    </row>
    <row r="2468" spans="1:7" x14ac:dyDescent="0.3">
      <c r="A2468" s="29" t="s">
        <v>7173</v>
      </c>
      <c r="B2468" t="s">
        <v>7173</v>
      </c>
      <c r="D2468" t="s">
        <v>7174</v>
      </c>
      <c r="E2468" t="s">
        <v>5565</v>
      </c>
      <c r="F2468" t="s">
        <v>2338</v>
      </c>
      <c r="G2468" t="str">
        <f t="shared" si="38"/>
        <v>Medicine and Surgery Services</v>
      </c>
    </row>
    <row r="2469" spans="1:7" x14ac:dyDescent="0.3">
      <c r="A2469" s="29" t="s">
        <v>7175</v>
      </c>
      <c r="B2469" t="s">
        <v>7175</v>
      </c>
      <c r="D2469" t="s">
        <v>7176</v>
      </c>
      <c r="E2469" t="s">
        <v>5565</v>
      </c>
      <c r="F2469" t="s">
        <v>2338</v>
      </c>
      <c r="G2469" t="str">
        <f t="shared" si="38"/>
        <v>Medicine and Surgery Services</v>
      </c>
    </row>
    <row r="2470" spans="1:7" x14ac:dyDescent="0.3">
      <c r="A2470" s="29" t="s">
        <v>7177</v>
      </c>
      <c r="B2470" t="s">
        <v>7177</v>
      </c>
      <c r="D2470" t="s">
        <v>7178</v>
      </c>
      <c r="E2470" t="s">
        <v>5565</v>
      </c>
      <c r="F2470" t="s">
        <v>2338</v>
      </c>
      <c r="G2470" t="str">
        <f t="shared" si="38"/>
        <v>Medicine and Surgery Services</v>
      </c>
    </row>
    <row r="2471" spans="1:7" x14ac:dyDescent="0.3">
      <c r="A2471" s="29" t="s">
        <v>7179</v>
      </c>
      <c r="B2471" t="s">
        <v>7179</v>
      </c>
      <c r="D2471" t="s">
        <v>7180</v>
      </c>
      <c r="E2471" t="s">
        <v>5565</v>
      </c>
      <c r="F2471" t="s">
        <v>2338</v>
      </c>
      <c r="G2471" t="str">
        <f t="shared" si="38"/>
        <v>Medicine and Surgery Services</v>
      </c>
    </row>
    <row r="2472" spans="1:7" x14ac:dyDescent="0.3">
      <c r="A2472" s="29" t="s">
        <v>7181</v>
      </c>
      <c r="B2472" t="s">
        <v>7181</v>
      </c>
      <c r="D2472" t="s">
        <v>7182</v>
      </c>
      <c r="E2472" t="s">
        <v>5565</v>
      </c>
      <c r="F2472" t="s">
        <v>2338</v>
      </c>
      <c r="G2472" t="str">
        <f t="shared" si="38"/>
        <v>Medicine and Surgery Services</v>
      </c>
    </row>
    <row r="2473" spans="1:7" x14ac:dyDescent="0.3">
      <c r="A2473" s="29" t="s">
        <v>7183</v>
      </c>
      <c r="B2473" t="s">
        <v>7183</v>
      </c>
      <c r="D2473" t="s">
        <v>7184</v>
      </c>
      <c r="E2473" t="s">
        <v>5565</v>
      </c>
      <c r="F2473" t="s">
        <v>2338</v>
      </c>
      <c r="G2473" t="str">
        <f t="shared" si="38"/>
        <v>Medicine and Surgery Services</v>
      </c>
    </row>
    <row r="2474" spans="1:7" x14ac:dyDescent="0.3">
      <c r="A2474" s="29" t="s">
        <v>7185</v>
      </c>
      <c r="B2474" t="s">
        <v>7185</v>
      </c>
      <c r="D2474" t="s">
        <v>7186</v>
      </c>
      <c r="E2474" t="s">
        <v>5565</v>
      </c>
      <c r="F2474" t="s">
        <v>2338</v>
      </c>
      <c r="G2474" t="str">
        <f t="shared" si="38"/>
        <v>Medicine and Surgery Services</v>
      </c>
    </row>
    <row r="2475" spans="1:7" x14ac:dyDescent="0.3">
      <c r="A2475" s="29" t="s">
        <v>7187</v>
      </c>
      <c r="B2475" t="s">
        <v>7187</v>
      </c>
      <c r="D2475" t="s">
        <v>7188</v>
      </c>
      <c r="E2475" t="s">
        <v>5565</v>
      </c>
      <c r="F2475" t="s">
        <v>2338</v>
      </c>
      <c r="G2475" t="str">
        <f t="shared" si="38"/>
        <v>Medicine and Surgery Services</v>
      </c>
    </row>
    <row r="2476" spans="1:7" x14ac:dyDescent="0.3">
      <c r="A2476" s="29" t="s">
        <v>7189</v>
      </c>
      <c r="B2476" t="s">
        <v>7189</v>
      </c>
      <c r="D2476" t="s">
        <v>7190</v>
      </c>
      <c r="E2476" t="s">
        <v>5565</v>
      </c>
      <c r="F2476" t="s">
        <v>2338</v>
      </c>
      <c r="G2476" t="str">
        <f t="shared" si="38"/>
        <v>Medicine and Surgery Services</v>
      </c>
    </row>
    <row r="2477" spans="1:7" x14ac:dyDescent="0.3">
      <c r="A2477" s="29" t="s">
        <v>7191</v>
      </c>
      <c r="B2477" t="s">
        <v>7191</v>
      </c>
      <c r="D2477" t="s">
        <v>7192</v>
      </c>
      <c r="E2477" t="s">
        <v>5565</v>
      </c>
      <c r="F2477" t="s">
        <v>2338</v>
      </c>
      <c r="G2477" t="str">
        <f t="shared" si="38"/>
        <v>Medicine and Surgery Services</v>
      </c>
    </row>
    <row r="2478" spans="1:7" x14ac:dyDescent="0.3">
      <c r="A2478" s="29" t="s">
        <v>7193</v>
      </c>
      <c r="B2478" t="s">
        <v>7193</v>
      </c>
      <c r="D2478" t="s">
        <v>7194</v>
      </c>
      <c r="E2478" t="s">
        <v>5565</v>
      </c>
      <c r="F2478" t="s">
        <v>2338</v>
      </c>
      <c r="G2478" t="str">
        <f t="shared" si="38"/>
        <v>Medicine and Surgery Services</v>
      </c>
    </row>
    <row r="2479" spans="1:7" x14ac:dyDescent="0.3">
      <c r="A2479" s="29" t="s">
        <v>7195</v>
      </c>
      <c r="B2479" t="s">
        <v>7195</v>
      </c>
      <c r="D2479" t="s">
        <v>7196</v>
      </c>
      <c r="E2479" t="s">
        <v>5565</v>
      </c>
      <c r="F2479" t="s">
        <v>2338</v>
      </c>
      <c r="G2479" t="str">
        <f t="shared" si="38"/>
        <v>Medicine and Surgery Services</v>
      </c>
    </row>
    <row r="2480" spans="1:7" x14ac:dyDescent="0.3">
      <c r="A2480" s="29" t="s">
        <v>7197</v>
      </c>
      <c r="B2480" t="s">
        <v>7197</v>
      </c>
      <c r="D2480" t="s">
        <v>7198</v>
      </c>
      <c r="E2480" t="s">
        <v>5565</v>
      </c>
      <c r="F2480" t="s">
        <v>2338</v>
      </c>
      <c r="G2480" t="str">
        <f t="shared" si="38"/>
        <v>Medicine and Surgery Services</v>
      </c>
    </row>
    <row r="2481" spans="1:7" x14ac:dyDescent="0.3">
      <c r="A2481" s="29" t="s">
        <v>7199</v>
      </c>
      <c r="B2481" t="s">
        <v>7199</v>
      </c>
      <c r="D2481" t="s">
        <v>7200</v>
      </c>
      <c r="E2481" t="s">
        <v>5565</v>
      </c>
      <c r="F2481" t="s">
        <v>2338</v>
      </c>
      <c r="G2481" t="str">
        <f t="shared" si="38"/>
        <v>Medicine and Surgery Services</v>
      </c>
    </row>
    <row r="2482" spans="1:7" x14ac:dyDescent="0.3">
      <c r="A2482" s="29" t="s">
        <v>7201</v>
      </c>
      <c r="B2482" t="s">
        <v>7201</v>
      </c>
      <c r="D2482" t="s">
        <v>7202</v>
      </c>
      <c r="E2482" t="s">
        <v>5565</v>
      </c>
      <c r="F2482" t="s">
        <v>2338</v>
      </c>
      <c r="G2482" t="str">
        <f t="shared" si="38"/>
        <v>Medicine and Surgery Services</v>
      </c>
    </row>
    <row r="2483" spans="1:7" x14ac:dyDescent="0.3">
      <c r="A2483" s="29" t="s">
        <v>7203</v>
      </c>
      <c r="B2483" t="s">
        <v>7203</v>
      </c>
      <c r="D2483" t="s">
        <v>7204</v>
      </c>
      <c r="E2483" t="s">
        <v>2</v>
      </c>
      <c r="F2483" t="s">
        <v>2338</v>
      </c>
      <c r="G2483" t="str">
        <f t="shared" si="38"/>
        <v>Medicine and Surgery Services</v>
      </c>
    </row>
    <row r="2484" spans="1:7" x14ac:dyDescent="0.3">
      <c r="A2484" s="29" t="s">
        <v>7205</v>
      </c>
      <c r="B2484" t="s">
        <v>7205</v>
      </c>
      <c r="D2484" t="s">
        <v>7206</v>
      </c>
      <c r="E2484" t="s">
        <v>2380</v>
      </c>
      <c r="F2484" t="s">
        <v>2338</v>
      </c>
      <c r="G2484" t="str">
        <f t="shared" si="38"/>
        <v>Medicine and Surgery Services</v>
      </c>
    </row>
    <row r="2485" spans="1:7" x14ac:dyDescent="0.3">
      <c r="A2485" s="29" t="s">
        <v>7207</v>
      </c>
      <c r="B2485" t="s">
        <v>7207</v>
      </c>
      <c r="D2485" t="s">
        <v>7208</v>
      </c>
      <c r="E2485" t="s">
        <v>2380</v>
      </c>
      <c r="F2485" t="s">
        <v>2338</v>
      </c>
      <c r="G2485" t="str">
        <f t="shared" si="38"/>
        <v>Medicine and Surgery Services</v>
      </c>
    </row>
    <row r="2486" spans="1:7" x14ac:dyDescent="0.3">
      <c r="A2486" s="29" t="s">
        <v>7209</v>
      </c>
      <c r="B2486" t="s">
        <v>7209</v>
      </c>
      <c r="D2486" t="s">
        <v>7210</v>
      </c>
      <c r="E2486" t="s">
        <v>2380</v>
      </c>
      <c r="F2486" t="s">
        <v>2338</v>
      </c>
      <c r="G2486" t="str">
        <f t="shared" si="38"/>
        <v>Medicine and Surgery Services</v>
      </c>
    </row>
    <row r="2487" spans="1:7" x14ac:dyDescent="0.3">
      <c r="A2487" s="29" t="s">
        <v>7211</v>
      </c>
      <c r="B2487" t="s">
        <v>7211</v>
      </c>
      <c r="D2487" t="s">
        <v>7212</v>
      </c>
      <c r="E2487" t="s">
        <v>2380</v>
      </c>
      <c r="F2487" t="s">
        <v>2338</v>
      </c>
      <c r="G2487" t="str">
        <f t="shared" si="38"/>
        <v>Medicine and Surgery Services</v>
      </c>
    </row>
    <row r="2488" spans="1:7" x14ac:dyDescent="0.3">
      <c r="A2488" s="29" t="s">
        <v>7213</v>
      </c>
      <c r="B2488" t="s">
        <v>7213</v>
      </c>
      <c r="D2488" t="s">
        <v>7214</v>
      </c>
      <c r="E2488" t="s">
        <v>2380</v>
      </c>
      <c r="F2488" t="s">
        <v>2338</v>
      </c>
      <c r="G2488" t="str">
        <f t="shared" si="38"/>
        <v>Medicine and Surgery Services</v>
      </c>
    </row>
    <row r="2489" spans="1:7" x14ac:dyDescent="0.3">
      <c r="A2489" s="29" t="s">
        <v>7215</v>
      </c>
      <c r="B2489" t="s">
        <v>7215</v>
      </c>
      <c r="D2489" t="s">
        <v>7216</v>
      </c>
      <c r="E2489" t="s">
        <v>2380</v>
      </c>
      <c r="F2489" t="s">
        <v>2338</v>
      </c>
      <c r="G2489" t="str">
        <f t="shared" si="38"/>
        <v>Medicine and Surgery Services</v>
      </c>
    </row>
    <row r="2490" spans="1:7" x14ac:dyDescent="0.3">
      <c r="A2490" s="29" t="s">
        <v>7217</v>
      </c>
      <c r="B2490" t="s">
        <v>7217</v>
      </c>
      <c r="D2490" t="s">
        <v>7218</v>
      </c>
      <c r="E2490" t="s">
        <v>0</v>
      </c>
      <c r="F2490" t="s">
        <v>2338</v>
      </c>
      <c r="G2490" t="str">
        <f t="shared" si="38"/>
        <v>Medicine and Surgery Services</v>
      </c>
    </row>
    <row r="2491" spans="1:7" x14ac:dyDescent="0.3">
      <c r="A2491" s="29" t="s">
        <v>7219</v>
      </c>
      <c r="B2491" t="s">
        <v>7219</v>
      </c>
      <c r="D2491" t="s">
        <v>7220</v>
      </c>
      <c r="E2491" t="s">
        <v>5565</v>
      </c>
      <c r="F2491" t="s">
        <v>2338</v>
      </c>
      <c r="G2491" t="str">
        <f t="shared" si="38"/>
        <v>Medicine and Surgery Services</v>
      </c>
    </row>
    <row r="2492" spans="1:7" x14ac:dyDescent="0.3">
      <c r="A2492" s="29" t="s">
        <v>7221</v>
      </c>
      <c r="B2492" t="s">
        <v>7221</v>
      </c>
      <c r="D2492" t="s">
        <v>7222</v>
      </c>
      <c r="E2492" t="s">
        <v>5565</v>
      </c>
      <c r="F2492" t="s">
        <v>2338</v>
      </c>
      <c r="G2492" t="str">
        <f t="shared" si="38"/>
        <v>Medicine and Surgery Services</v>
      </c>
    </row>
    <row r="2493" spans="1:7" x14ac:dyDescent="0.3">
      <c r="A2493" s="29" t="s">
        <v>7223</v>
      </c>
      <c r="B2493" t="s">
        <v>7223</v>
      </c>
      <c r="D2493" t="s">
        <v>7224</v>
      </c>
      <c r="E2493" t="s">
        <v>5565</v>
      </c>
      <c r="F2493" t="s">
        <v>2338</v>
      </c>
      <c r="G2493" t="str">
        <f t="shared" si="38"/>
        <v>Medicine and Surgery Services</v>
      </c>
    </row>
    <row r="2494" spans="1:7" x14ac:dyDescent="0.3">
      <c r="A2494" s="29" t="s">
        <v>7225</v>
      </c>
      <c r="B2494" t="s">
        <v>7225</v>
      </c>
      <c r="D2494" t="s">
        <v>7226</v>
      </c>
      <c r="E2494" t="s">
        <v>5565</v>
      </c>
      <c r="F2494" t="s">
        <v>2338</v>
      </c>
      <c r="G2494" t="str">
        <f t="shared" si="38"/>
        <v>Medicine and Surgery Services</v>
      </c>
    </row>
    <row r="2495" spans="1:7" x14ac:dyDescent="0.3">
      <c r="A2495" s="29" t="s">
        <v>7227</v>
      </c>
      <c r="B2495" t="s">
        <v>7227</v>
      </c>
      <c r="D2495" t="s">
        <v>7228</v>
      </c>
      <c r="E2495" t="s">
        <v>5565</v>
      </c>
      <c r="F2495" t="s">
        <v>2338</v>
      </c>
      <c r="G2495" t="str">
        <f t="shared" si="38"/>
        <v>Medicine and Surgery Services</v>
      </c>
    </row>
    <row r="2496" spans="1:7" x14ac:dyDescent="0.3">
      <c r="A2496" s="29" t="s">
        <v>7229</v>
      </c>
      <c r="B2496" t="s">
        <v>7229</v>
      </c>
      <c r="D2496" t="s">
        <v>7230</v>
      </c>
      <c r="E2496" t="s">
        <v>5565</v>
      </c>
      <c r="F2496" t="s">
        <v>2338</v>
      </c>
      <c r="G2496" t="str">
        <f t="shared" si="38"/>
        <v>Medicine and Surgery Services</v>
      </c>
    </row>
    <row r="2497" spans="1:7" x14ac:dyDescent="0.3">
      <c r="A2497" s="29" t="s">
        <v>7231</v>
      </c>
      <c r="B2497" t="s">
        <v>7231</v>
      </c>
      <c r="D2497" t="s">
        <v>7232</v>
      </c>
      <c r="E2497" t="s">
        <v>5565</v>
      </c>
      <c r="F2497" t="s">
        <v>2338</v>
      </c>
      <c r="G2497" t="str">
        <f t="shared" si="38"/>
        <v>Medicine and Surgery Services</v>
      </c>
    </row>
    <row r="2498" spans="1:7" x14ac:dyDescent="0.3">
      <c r="A2498" s="29" t="s">
        <v>7233</v>
      </c>
      <c r="B2498" t="s">
        <v>7233</v>
      </c>
      <c r="D2498" t="s">
        <v>7234</v>
      </c>
      <c r="E2498" t="s">
        <v>5565</v>
      </c>
      <c r="F2498" t="s">
        <v>2338</v>
      </c>
      <c r="G2498" t="str">
        <f t="shared" si="38"/>
        <v>Medicine and Surgery Services</v>
      </c>
    </row>
    <row r="2499" spans="1:7" x14ac:dyDescent="0.3">
      <c r="A2499" s="29" t="s">
        <v>7235</v>
      </c>
      <c r="B2499" t="s">
        <v>7235</v>
      </c>
      <c r="D2499" t="s">
        <v>7236</v>
      </c>
      <c r="E2499" t="s">
        <v>5565</v>
      </c>
      <c r="F2499" t="s">
        <v>2338</v>
      </c>
      <c r="G2499" t="str">
        <f t="shared" ref="G2499:G2562" si="39">VLOOKUP(F2499,$I$2:$J$27,2,FALSE)</f>
        <v>Medicine and Surgery Services</v>
      </c>
    </row>
    <row r="2500" spans="1:7" x14ac:dyDescent="0.3">
      <c r="A2500" s="29" t="s">
        <v>7237</v>
      </c>
      <c r="B2500" t="s">
        <v>7237</v>
      </c>
      <c r="D2500" t="s">
        <v>7238</v>
      </c>
      <c r="E2500" t="s">
        <v>5565</v>
      </c>
      <c r="F2500" t="s">
        <v>2338</v>
      </c>
      <c r="G2500" t="str">
        <f t="shared" si="39"/>
        <v>Medicine and Surgery Services</v>
      </c>
    </row>
    <row r="2501" spans="1:7" x14ac:dyDescent="0.3">
      <c r="A2501" s="29" t="s">
        <v>7239</v>
      </c>
      <c r="B2501" t="s">
        <v>7239</v>
      </c>
      <c r="D2501" t="s">
        <v>7240</v>
      </c>
      <c r="E2501" t="s">
        <v>5565</v>
      </c>
      <c r="F2501" t="s">
        <v>2338</v>
      </c>
      <c r="G2501" t="str">
        <f t="shared" si="39"/>
        <v>Medicine and Surgery Services</v>
      </c>
    </row>
    <row r="2502" spans="1:7" x14ac:dyDescent="0.3">
      <c r="A2502" s="29" t="s">
        <v>7241</v>
      </c>
      <c r="B2502" t="s">
        <v>7241</v>
      </c>
      <c r="D2502" t="s">
        <v>7242</v>
      </c>
      <c r="E2502" t="s">
        <v>5565</v>
      </c>
      <c r="F2502" t="s">
        <v>2338</v>
      </c>
      <c r="G2502" t="str">
        <f t="shared" si="39"/>
        <v>Medicine and Surgery Services</v>
      </c>
    </row>
    <row r="2503" spans="1:7" x14ac:dyDescent="0.3">
      <c r="A2503" s="29" t="s">
        <v>7243</v>
      </c>
      <c r="B2503" t="s">
        <v>7243</v>
      </c>
      <c r="D2503" t="s">
        <v>7244</v>
      </c>
      <c r="E2503" t="s">
        <v>5565</v>
      </c>
      <c r="F2503" t="s">
        <v>2338</v>
      </c>
      <c r="G2503" t="str">
        <f t="shared" si="39"/>
        <v>Medicine and Surgery Services</v>
      </c>
    </row>
    <row r="2504" spans="1:7" x14ac:dyDescent="0.3">
      <c r="A2504" s="29" t="s">
        <v>7245</v>
      </c>
      <c r="B2504" t="s">
        <v>7245</v>
      </c>
      <c r="D2504" t="s">
        <v>7246</v>
      </c>
      <c r="E2504" t="s">
        <v>5565</v>
      </c>
      <c r="F2504" t="s">
        <v>2338</v>
      </c>
      <c r="G2504" t="str">
        <f t="shared" si="39"/>
        <v>Medicine and Surgery Services</v>
      </c>
    </row>
    <row r="2505" spans="1:7" x14ac:dyDescent="0.3">
      <c r="A2505" s="29" t="s">
        <v>7247</v>
      </c>
      <c r="B2505" t="s">
        <v>7247</v>
      </c>
      <c r="D2505" t="s">
        <v>7248</v>
      </c>
      <c r="E2505" t="s">
        <v>5565</v>
      </c>
      <c r="F2505" t="s">
        <v>2338</v>
      </c>
      <c r="G2505" t="str">
        <f t="shared" si="39"/>
        <v>Medicine and Surgery Services</v>
      </c>
    </row>
    <row r="2506" spans="1:7" x14ac:dyDescent="0.3">
      <c r="A2506" s="29" t="s">
        <v>7249</v>
      </c>
      <c r="B2506" t="s">
        <v>7249</v>
      </c>
      <c r="D2506" t="s">
        <v>7232</v>
      </c>
      <c r="E2506" t="s">
        <v>5565</v>
      </c>
      <c r="F2506" t="s">
        <v>2338</v>
      </c>
      <c r="G2506" t="str">
        <f t="shared" si="39"/>
        <v>Medicine and Surgery Services</v>
      </c>
    </row>
    <row r="2507" spans="1:7" x14ac:dyDescent="0.3">
      <c r="A2507" s="29" t="s">
        <v>7250</v>
      </c>
      <c r="B2507" t="s">
        <v>7250</v>
      </c>
      <c r="D2507" t="s">
        <v>7251</v>
      </c>
      <c r="E2507" t="s">
        <v>5565</v>
      </c>
      <c r="F2507" t="s">
        <v>2338</v>
      </c>
      <c r="G2507" t="str">
        <f t="shared" si="39"/>
        <v>Medicine and Surgery Services</v>
      </c>
    </row>
    <row r="2508" spans="1:7" x14ac:dyDescent="0.3">
      <c r="A2508" s="29" t="s">
        <v>7252</v>
      </c>
      <c r="B2508" t="s">
        <v>7252</v>
      </c>
      <c r="D2508" t="s">
        <v>7253</v>
      </c>
      <c r="E2508" t="s">
        <v>5565</v>
      </c>
      <c r="F2508" t="s">
        <v>2338</v>
      </c>
      <c r="G2508" t="str">
        <f t="shared" si="39"/>
        <v>Medicine and Surgery Services</v>
      </c>
    </row>
    <row r="2509" spans="1:7" x14ac:dyDescent="0.3">
      <c r="A2509" s="29" t="s">
        <v>7254</v>
      </c>
      <c r="B2509" t="s">
        <v>7254</v>
      </c>
      <c r="D2509" t="s">
        <v>7255</v>
      </c>
      <c r="E2509" t="s">
        <v>5565</v>
      </c>
      <c r="F2509" t="s">
        <v>2338</v>
      </c>
      <c r="G2509" t="str">
        <f t="shared" si="39"/>
        <v>Medicine and Surgery Services</v>
      </c>
    </row>
    <row r="2510" spans="1:7" x14ac:dyDescent="0.3">
      <c r="A2510" s="29" t="s">
        <v>7256</v>
      </c>
      <c r="B2510" t="s">
        <v>7256</v>
      </c>
      <c r="D2510" t="s">
        <v>7257</v>
      </c>
      <c r="E2510" t="s">
        <v>5565</v>
      </c>
      <c r="F2510" t="s">
        <v>2338</v>
      </c>
      <c r="G2510" t="str">
        <f t="shared" si="39"/>
        <v>Medicine and Surgery Services</v>
      </c>
    </row>
    <row r="2511" spans="1:7" x14ac:dyDescent="0.3">
      <c r="A2511" s="29" t="s">
        <v>7258</v>
      </c>
      <c r="B2511" t="s">
        <v>7258</v>
      </c>
      <c r="D2511" t="s">
        <v>7259</v>
      </c>
      <c r="E2511" t="s">
        <v>5565</v>
      </c>
      <c r="F2511" t="s">
        <v>2338</v>
      </c>
      <c r="G2511" t="str">
        <f t="shared" si="39"/>
        <v>Medicine and Surgery Services</v>
      </c>
    </row>
    <row r="2512" spans="1:7" x14ac:dyDescent="0.3">
      <c r="A2512" s="29" t="s">
        <v>7260</v>
      </c>
      <c r="B2512" t="s">
        <v>7260</v>
      </c>
      <c r="D2512" t="s">
        <v>7261</v>
      </c>
      <c r="E2512" t="s">
        <v>5565</v>
      </c>
      <c r="F2512" t="s">
        <v>2338</v>
      </c>
      <c r="G2512" t="str">
        <f t="shared" si="39"/>
        <v>Medicine and Surgery Services</v>
      </c>
    </row>
    <row r="2513" spans="1:7" x14ac:dyDescent="0.3">
      <c r="A2513" s="29" t="s">
        <v>7262</v>
      </c>
      <c r="B2513" t="s">
        <v>7262</v>
      </c>
      <c r="D2513" t="s">
        <v>7234</v>
      </c>
      <c r="E2513" t="s">
        <v>5565</v>
      </c>
      <c r="F2513" t="s">
        <v>2338</v>
      </c>
      <c r="G2513" t="str">
        <f t="shared" si="39"/>
        <v>Medicine and Surgery Services</v>
      </c>
    </row>
    <row r="2514" spans="1:7" x14ac:dyDescent="0.3">
      <c r="A2514" s="29" t="s">
        <v>7263</v>
      </c>
      <c r="B2514" t="s">
        <v>7263</v>
      </c>
      <c r="D2514" t="s">
        <v>7264</v>
      </c>
      <c r="E2514" t="s">
        <v>5565</v>
      </c>
      <c r="F2514" t="s">
        <v>2338</v>
      </c>
      <c r="G2514" t="str">
        <f t="shared" si="39"/>
        <v>Medicine and Surgery Services</v>
      </c>
    </row>
    <row r="2515" spans="1:7" x14ac:dyDescent="0.3">
      <c r="A2515" s="29" t="s">
        <v>7265</v>
      </c>
      <c r="B2515" t="s">
        <v>7265</v>
      </c>
      <c r="D2515" t="s">
        <v>7266</v>
      </c>
      <c r="E2515" t="s">
        <v>5565</v>
      </c>
      <c r="F2515" t="s">
        <v>2338</v>
      </c>
      <c r="G2515" t="str">
        <f t="shared" si="39"/>
        <v>Medicine and Surgery Services</v>
      </c>
    </row>
    <row r="2516" spans="1:7" x14ac:dyDescent="0.3">
      <c r="A2516" s="29" t="s">
        <v>7267</v>
      </c>
      <c r="B2516" t="s">
        <v>7267</v>
      </c>
      <c r="D2516" t="s">
        <v>7268</v>
      </c>
      <c r="E2516" t="s">
        <v>5565</v>
      </c>
      <c r="F2516" t="s">
        <v>2338</v>
      </c>
      <c r="G2516" t="str">
        <f t="shared" si="39"/>
        <v>Medicine and Surgery Services</v>
      </c>
    </row>
    <row r="2517" spans="1:7" x14ac:dyDescent="0.3">
      <c r="A2517" s="29" t="s">
        <v>7269</v>
      </c>
      <c r="B2517" t="s">
        <v>7269</v>
      </c>
      <c r="D2517" t="s">
        <v>7232</v>
      </c>
      <c r="E2517" t="s">
        <v>5565</v>
      </c>
      <c r="F2517" t="s">
        <v>2338</v>
      </c>
      <c r="G2517" t="str">
        <f t="shared" si="39"/>
        <v>Medicine and Surgery Services</v>
      </c>
    </row>
    <row r="2518" spans="1:7" x14ac:dyDescent="0.3">
      <c r="A2518" s="29" t="s">
        <v>7270</v>
      </c>
      <c r="B2518" t="s">
        <v>7270</v>
      </c>
      <c r="D2518" t="s">
        <v>7246</v>
      </c>
      <c r="E2518" t="s">
        <v>5565</v>
      </c>
      <c r="F2518" t="s">
        <v>2338</v>
      </c>
      <c r="G2518" t="str">
        <f t="shared" si="39"/>
        <v>Medicine and Surgery Services</v>
      </c>
    </row>
    <row r="2519" spans="1:7" x14ac:dyDescent="0.3">
      <c r="A2519" s="29" t="s">
        <v>7271</v>
      </c>
      <c r="B2519" t="s">
        <v>7271</v>
      </c>
      <c r="D2519" t="s">
        <v>7222</v>
      </c>
      <c r="E2519" t="s">
        <v>5565</v>
      </c>
      <c r="F2519" t="s">
        <v>2338</v>
      </c>
      <c r="G2519" t="str">
        <f t="shared" si="39"/>
        <v>Medicine and Surgery Services</v>
      </c>
    </row>
    <row r="2520" spans="1:7" x14ac:dyDescent="0.3">
      <c r="A2520" s="29" t="s">
        <v>7272</v>
      </c>
      <c r="B2520" t="s">
        <v>7272</v>
      </c>
      <c r="D2520" t="s">
        <v>7273</v>
      </c>
      <c r="E2520" t="s">
        <v>5565</v>
      </c>
      <c r="F2520" t="s">
        <v>2338</v>
      </c>
      <c r="G2520" t="str">
        <f t="shared" si="39"/>
        <v>Medicine and Surgery Services</v>
      </c>
    </row>
    <row r="2521" spans="1:7" x14ac:dyDescent="0.3">
      <c r="A2521" s="29" t="s">
        <v>7274</v>
      </c>
      <c r="B2521" t="s">
        <v>7274</v>
      </c>
      <c r="D2521" t="s">
        <v>7275</v>
      </c>
      <c r="E2521" t="s">
        <v>5565</v>
      </c>
      <c r="F2521" t="s">
        <v>2338</v>
      </c>
      <c r="G2521" t="str">
        <f t="shared" si="39"/>
        <v>Medicine and Surgery Services</v>
      </c>
    </row>
    <row r="2522" spans="1:7" x14ac:dyDescent="0.3">
      <c r="A2522" s="29" t="s">
        <v>7276</v>
      </c>
      <c r="B2522" t="s">
        <v>7276</v>
      </c>
      <c r="D2522" t="s">
        <v>7220</v>
      </c>
      <c r="E2522" t="s">
        <v>5565</v>
      </c>
      <c r="F2522" t="s">
        <v>2338</v>
      </c>
      <c r="G2522" t="str">
        <f t="shared" si="39"/>
        <v>Medicine and Surgery Services</v>
      </c>
    </row>
    <row r="2523" spans="1:7" x14ac:dyDescent="0.3">
      <c r="A2523" s="29" t="s">
        <v>7277</v>
      </c>
      <c r="B2523" t="s">
        <v>7277</v>
      </c>
      <c r="D2523" t="s">
        <v>7278</v>
      </c>
      <c r="E2523" t="s">
        <v>5565</v>
      </c>
      <c r="F2523" t="s">
        <v>2338</v>
      </c>
      <c r="G2523" t="str">
        <f t="shared" si="39"/>
        <v>Medicine and Surgery Services</v>
      </c>
    </row>
    <row r="2524" spans="1:7" x14ac:dyDescent="0.3">
      <c r="A2524" s="29" t="s">
        <v>7279</v>
      </c>
      <c r="B2524" t="s">
        <v>7279</v>
      </c>
      <c r="D2524" t="s">
        <v>7220</v>
      </c>
      <c r="E2524" t="s">
        <v>5565</v>
      </c>
      <c r="F2524" t="s">
        <v>2338</v>
      </c>
      <c r="G2524" t="str">
        <f t="shared" si="39"/>
        <v>Medicine and Surgery Services</v>
      </c>
    </row>
    <row r="2525" spans="1:7" x14ac:dyDescent="0.3">
      <c r="A2525" s="29" t="s">
        <v>7280</v>
      </c>
      <c r="B2525" t="s">
        <v>7280</v>
      </c>
      <c r="D2525" t="s">
        <v>7278</v>
      </c>
      <c r="E2525" t="s">
        <v>5565</v>
      </c>
      <c r="F2525" t="s">
        <v>2338</v>
      </c>
      <c r="G2525" t="str">
        <f t="shared" si="39"/>
        <v>Medicine and Surgery Services</v>
      </c>
    </row>
    <row r="2526" spans="1:7" x14ac:dyDescent="0.3">
      <c r="A2526" s="29" t="s">
        <v>7281</v>
      </c>
      <c r="B2526" t="s">
        <v>7281</v>
      </c>
      <c r="D2526" t="s">
        <v>7282</v>
      </c>
      <c r="E2526" t="s">
        <v>5565</v>
      </c>
      <c r="F2526" t="s">
        <v>2338</v>
      </c>
      <c r="G2526" t="str">
        <f t="shared" si="39"/>
        <v>Medicine and Surgery Services</v>
      </c>
    </row>
    <row r="2527" spans="1:7" x14ac:dyDescent="0.3">
      <c r="A2527" s="29" t="s">
        <v>7283</v>
      </c>
      <c r="B2527" t="s">
        <v>7283</v>
      </c>
      <c r="D2527" t="s">
        <v>7230</v>
      </c>
      <c r="E2527" t="s">
        <v>5565</v>
      </c>
      <c r="F2527" t="s">
        <v>2338</v>
      </c>
      <c r="G2527" t="str">
        <f t="shared" si="39"/>
        <v>Medicine and Surgery Services</v>
      </c>
    </row>
    <row r="2528" spans="1:7" x14ac:dyDescent="0.3">
      <c r="A2528" s="29" t="s">
        <v>7284</v>
      </c>
      <c r="B2528" t="s">
        <v>7284</v>
      </c>
      <c r="D2528" t="s">
        <v>7285</v>
      </c>
      <c r="E2528" t="s">
        <v>5565</v>
      </c>
      <c r="F2528" t="s">
        <v>2338</v>
      </c>
      <c r="G2528" t="str">
        <f t="shared" si="39"/>
        <v>Medicine and Surgery Services</v>
      </c>
    </row>
    <row r="2529" spans="1:7" x14ac:dyDescent="0.3">
      <c r="A2529" s="29" t="s">
        <v>7286</v>
      </c>
      <c r="B2529" t="s">
        <v>7286</v>
      </c>
      <c r="D2529" t="s">
        <v>7222</v>
      </c>
      <c r="E2529" t="s">
        <v>5565</v>
      </c>
      <c r="F2529" t="s">
        <v>2338</v>
      </c>
      <c r="G2529" t="str">
        <f t="shared" si="39"/>
        <v>Medicine and Surgery Services</v>
      </c>
    </row>
    <row r="2530" spans="1:7" x14ac:dyDescent="0.3">
      <c r="A2530" s="29" t="s">
        <v>7287</v>
      </c>
      <c r="B2530" t="s">
        <v>7287</v>
      </c>
      <c r="D2530" t="s">
        <v>7288</v>
      </c>
      <c r="E2530" t="s">
        <v>5565</v>
      </c>
      <c r="F2530" t="s">
        <v>2338</v>
      </c>
      <c r="G2530" t="str">
        <f t="shared" si="39"/>
        <v>Medicine and Surgery Services</v>
      </c>
    </row>
    <row r="2531" spans="1:7" x14ac:dyDescent="0.3">
      <c r="A2531" s="29" t="s">
        <v>7289</v>
      </c>
      <c r="B2531" t="s">
        <v>7289</v>
      </c>
      <c r="D2531" t="s">
        <v>7290</v>
      </c>
      <c r="E2531" t="s">
        <v>5565</v>
      </c>
      <c r="F2531" t="s">
        <v>2338</v>
      </c>
      <c r="G2531" t="str">
        <f t="shared" si="39"/>
        <v>Medicine and Surgery Services</v>
      </c>
    </row>
    <row r="2532" spans="1:7" x14ac:dyDescent="0.3">
      <c r="A2532" s="29" t="s">
        <v>7291</v>
      </c>
      <c r="B2532" t="s">
        <v>7291</v>
      </c>
      <c r="D2532" t="s">
        <v>7288</v>
      </c>
      <c r="E2532" t="s">
        <v>5565</v>
      </c>
      <c r="F2532" t="s">
        <v>2338</v>
      </c>
      <c r="G2532" t="str">
        <f t="shared" si="39"/>
        <v>Medicine and Surgery Services</v>
      </c>
    </row>
    <row r="2533" spans="1:7" x14ac:dyDescent="0.3">
      <c r="A2533" s="29" t="s">
        <v>7292</v>
      </c>
      <c r="B2533" t="s">
        <v>7292</v>
      </c>
      <c r="D2533" t="s">
        <v>7293</v>
      </c>
      <c r="E2533" t="s">
        <v>5565</v>
      </c>
      <c r="F2533" t="s">
        <v>2338</v>
      </c>
      <c r="G2533" t="str">
        <f t="shared" si="39"/>
        <v>Medicine and Surgery Services</v>
      </c>
    </row>
    <row r="2534" spans="1:7" x14ac:dyDescent="0.3">
      <c r="A2534" s="29" t="s">
        <v>7294</v>
      </c>
      <c r="B2534" t="s">
        <v>7294</v>
      </c>
      <c r="D2534" t="s">
        <v>7288</v>
      </c>
      <c r="E2534" t="s">
        <v>5565</v>
      </c>
      <c r="F2534" t="s">
        <v>2338</v>
      </c>
      <c r="G2534" t="str">
        <f t="shared" si="39"/>
        <v>Medicine and Surgery Services</v>
      </c>
    </row>
    <row r="2535" spans="1:7" x14ac:dyDescent="0.3">
      <c r="A2535" s="29" t="s">
        <v>7295</v>
      </c>
      <c r="B2535" t="s">
        <v>7295</v>
      </c>
      <c r="D2535" t="s">
        <v>7296</v>
      </c>
      <c r="E2535" t="s">
        <v>5565</v>
      </c>
      <c r="F2535" t="s">
        <v>2338</v>
      </c>
      <c r="G2535" t="str">
        <f t="shared" si="39"/>
        <v>Medicine and Surgery Services</v>
      </c>
    </row>
    <row r="2536" spans="1:7" x14ac:dyDescent="0.3">
      <c r="A2536" s="29" t="s">
        <v>7297</v>
      </c>
      <c r="B2536" t="s">
        <v>7297</v>
      </c>
      <c r="D2536" t="s">
        <v>7288</v>
      </c>
      <c r="E2536" t="s">
        <v>5565</v>
      </c>
      <c r="F2536" t="s">
        <v>2338</v>
      </c>
      <c r="G2536" t="str">
        <f t="shared" si="39"/>
        <v>Medicine and Surgery Services</v>
      </c>
    </row>
    <row r="2537" spans="1:7" x14ac:dyDescent="0.3">
      <c r="A2537" s="29" t="s">
        <v>7298</v>
      </c>
      <c r="B2537" t="s">
        <v>7298</v>
      </c>
      <c r="D2537" t="s">
        <v>7299</v>
      </c>
      <c r="E2537" t="s">
        <v>5565</v>
      </c>
      <c r="F2537" t="s">
        <v>2338</v>
      </c>
      <c r="G2537" t="str">
        <f t="shared" si="39"/>
        <v>Medicine and Surgery Services</v>
      </c>
    </row>
    <row r="2538" spans="1:7" x14ac:dyDescent="0.3">
      <c r="A2538" s="29" t="s">
        <v>7300</v>
      </c>
      <c r="B2538" t="s">
        <v>7300</v>
      </c>
      <c r="D2538" t="s">
        <v>7288</v>
      </c>
      <c r="E2538" t="s">
        <v>5565</v>
      </c>
      <c r="F2538" t="s">
        <v>2338</v>
      </c>
      <c r="G2538" t="str">
        <f t="shared" si="39"/>
        <v>Medicine and Surgery Services</v>
      </c>
    </row>
    <row r="2539" spans="1:7" x14ac:dyDescent="0.3">
      <c r="A2539" s="29" t="s">
        <v>7301</v>
      </c>
      <c r="B2539" t="s">
        <v>7301</v>
      </c>
      <c r="D2539" t="s">
        <v>7302</v>
      </c>
      <c r="E2539" t="s">
        <v>5565</v>
      </c>
      <c r="F2539" t="s">
        <v>2338</v>
      </c>
      <c r="G2539" t="str">
        <f t="shared" si="39"/>
        <v>Medicine and Surgery Services</v>
      </c>
    </row>
    <row r="2540" spans="1:7" x14ac:dyDescent="0.3">
      <c r="A2540" s="29" t="s">
        <v>7303</v>
      </c>
      <c r="B2540" t="s">
        <v>7303</v>
      </c>
      <c r="D2540" t="s">
        <v>7288</v>
      </c>
      <c r="E2540" t="s">
        <v>5565</v>
      </c>
      <c r="F2540" t="s">
        <v>2338</v>
      </c>
      <c r="G2540" t="str">
        <f t="shared" si="39"/>
        <v>Medicine and Surgery Services</v>
      </c>
    </row>
    <row r="2541" spans="1:7" x14ac:dyDescent="0.3">
      <c r="A2541" s="29" t="s">
        <v>7304</v>
      </c>
      <c r="B2541" t="s">
        <v>7304</v>
      </c>
      <c r="D2541" t="s">
        <v>7305</v>
      </c>
      <c r="E2541" t="s">
        <v>5565</v>
      </c>
      <c r="F2541" t="s">
        <v>2338</v>
      </c>
      <c r="G2541" t="str">
        <f t="shared" si="39"/>
        <v>Medicine and Surgery Services</v>
      </c>
    </row>
    <row r="2542" spans="1:7" x14ac:dyDescent="0.3">
      <c r="A2542" s="29" t="s">
        <v>7306</v>
      </c>
      <c r="B2542" t="s">
        <v>7306</v>
      </c>
      <c r="D2542" t="s">
        <v>7288</v>
      </c>
      <c r="E2542" t="s">
        <v>5565</v>
      </c>
      <c r="F2542" t="s">
        <v>2338</v>
      </c>
      <c r="G2542" t="str">
        <f t="shared" si="39"/>
        <v>Medicine and Surgery Services</v>
      </c>
    </row>
    <row r="2543" spans="1:7" x14ac:dyDescent="0.3">
      <c r="A2543" s="29" t="s">
        <v>7307</v>
      </c>
      <c r="B2543" t="s">
        <v>7307</v>
      </c>
      <c r="D2543" t="s">
        <v>7308</v>
      </c>
      <c r="E2543" t="s">
        <v>5565</v>
      </c>
      <c r="F2543" t="s">
        <v>2338</v>
      </c>
      <c r="G2543" t="str">
        <f t="shared" si="39"/>
        <v>Medicine and Surgery Services</v>
      </c>
    </row>
    <row r="2544" spans="1:7" x14ac:dyDescent="0.3">
      <c r="A2544" s="29" t="s">
        <v>7309</v>
      </c>
      <c r="B2544" t="s">
        <v>7309</v>
      </c>
      <c r="D2544" t="s">
        <v>7310</v>
      </c>
      <c r="E2544" t="s">
        <v>5565</v>
      </c>
      <c r="F2544" t="s">
        <v>2338</v>
      </c>
      <c r="G2544" t="str">
        <f t="shared" si="39"/>
        <v>Medicine and Surgery Services</v>
      </c>
    </row>
    <row r="2545" spans="1:7" x14ac:dyDescent="0.3">
      <c r="A2545" s="29" t="s">
        <v>7311</v>
      </c>
      <c r="B2545" t="s">
        <v>7311</v>
      </c>
      <c r="D2545" t="s">
        <v>7222</v>
      </c>
      <c r="E2545" t="s">
        <v>5565</v>
      </c>
      <c r="F2545" t="s">
        <v>2338</v>
      </c>
      <c r="G2545" t="str">
        <f t="shared" si="39"/>
        <v>Medicine and Surgery Services</v>
      </c>
    </row>
    <row r="2546" spans="1:7" x14ac:dyDescent="0.3">
      <c r="A2546" s="29" t="s">
        <v>7312</v>
      </c>
      <c r="B2546" t="s">
        <v>7312</v>
      </c>
      <c r="D2546" t="s">
        <v>7313</v>
      </c>
      <c r="E2546" t="s">
        <v>5565</v>
      </c>
      <c r="F2546" t="s">
        <v>2338</v>
      </c>
      <c r="G2546" t="str">
        <f t="shared" si="39"/>
        <v>Medicine and Surgery Services</v>
      </c>
    </row>
    <row r="2547" spans="1:7" x14ac:dyDescent="0.3">
      <c r="A2547" s="29" t="s">
        <v>7314</v>
      </c>
      <c r="B2547" t="s">
        <v>7314</v>
      </c>
      <c r="D2547" t="s">
        <v>7315</v>
      </c>
      <c r="E2547" t="s">
        <v>5565</v>
      </c>
      <c r="F2547" t="s">
        <v>2338</v>
      </c>
      <c r="G2547" t="str">
        <f t="shared" si="39"/>
        <v>Medicine and Surgery Services</v>
      </c>
    </row>
    <row r="2548" spans="1:7" x14ac:dyDescent="0.3">
      <c r="A2548" s="29" t="s">
        <v>7316</v>
      </c>
      <c r="B2548" t="s">
        <v>7316</v>
      </c>
      <c r="D2548" t="s">
        <v>7317</v>
      </c>
      <c r="E2548" t="s">
        <v>5565</v>
      </c>
      <c r="F2548" t="s">
        <v>2338</v>
      </c>
      <c r="G2548" t="str">
        <f t="shared" si="39"/>
        <v>Medicine and Surgery Services</v>
      </c>
    </row>
    <row r="2549" spans="1:7" x14ac:dyDescent="0.3">
      <c r="A2549" s="29" t="s">
        <v>7318</v>
      </c>
      <c r="B2549" t="s">
        <v>7318</v>
      </c>
      <c r="D2549" t="s">
        <v>7319</v>
      </c>
      <c r="E2549" t="s">
        <v>5565</v>
      </c>
      <c r="F2549" t="s">
        <v>2338</v>
      </c>
      <c r="G2549" t="str">
        <f t="shared" si="39"/>
        <v>Medicine and Surgery Services</v>
      </c>
    </row>
    <row r="2550" spans="1:7" x14ac:dyDescent="0.3">
      <c r="A2550" s="29" t="s">
        <v>7320</v>
      </c>
      <c r="B2550" t="s">
        <v>7320</v>
      </c>
      <c r="D2550" t="s">
        <v>7321</v>
      </c>
      <c r="E2550" t="s">
        <v>5565</v>
      </c>
      <c r="F2550" t="s">
        <v>2338</v>
      </c>
      <c r="G2550" t="str">
        <f t="shared" si="39"/>
        <v>Medicine and Surgery Services</v>
      </c>
    </row>
    <row r="2551" spans="1:7" x14ac:dyDescent="0.3">
      <c r="A2551" s="29" t="s">
        <v>7322</v>
      </c>
      <c r="B2551" t="s">
        <v>7322</v>
      </c>
      <c r="D2551" t="s">
        <v>7319</v>
      </c>
      <c r="E2551" t="s">
        <v>5565</v>
      </c>
      <c r="F2551" t="s">
        <v>2338</v>
      </c>
      <c r="G2551" t="str">
        <f t="shared" si="39"/>
        <v>Medicine and Surgery Services</v>
      </c>
    </row>
    <row r="2552" spans="1:7" x14ac:dyDescent="0.3">
      <c r="A2552" s="29" t="s">
        <v>7323</v>
      </c>
      <c r="B2552" t="s">
        <v>7323</v>
      </c>
      <c r="D2552" t="s">
        <v>7321</v>
      </c>
      <c r="E2552" t="s">
        <v>5565</v>
      </c>
      <c r="F2552" t="s">
        <v>2338</v>
      </c>
      <c r="G2552" t="str">
        <f t="shared" si="39"/>
        <v>Medicine and Surgery Services</v>
      </c>
    </row>
    <row r="2553" spans="1:7" x14ac:dyDescent="0.3">
      <c r="A2553" s="29" t="s">
        <v>7324</v>
      </c>
      <c r="B2553" t="s">
        <v>7324</v>
      </c>
      <c r="D2553" t="s">
        <v>7325</v>
      </c>
      <c r="E2553" t="s">
        <v>5565</v>
      </c>
      <c r="F2553" t="s">
        <v>2338</v>
      </c>
      <c r="G2553" t="str">
        <f t="shared" si="39"/>
        <v>Medicine and Surgery Services</v>
      </c>
    </row>
    <row r="2554" spans="1:7" x14ac:dyDescent="0.3">
      <c r="A2554" s="29" t="s">
        <v>7326</v>
      </c>
      <c r="B2554" t="s">
        <v>7326</v>
      </c>
      <c r="D2554" t="s">
        <v>7327</v>
      </c>
      <c r="E2554" t="s">
        <v>5565</v>
      </c>
      <c r="F2554" t="s">
        <v>2338</v>
      </c>
      <c r="G2554" t="str">
        <f t="shared" si="39"/>
        <v>Medicine and Surgery Services</v>
      </c>
    </row>
    <row r="2555" spans="1:7" x14ac:dyDescent="0.3">
      <c r="A2555" s="29" t="s">
        <v>7328</v>
      </c>
      <c r="B2555" t="s">
        <v>7328</v>
      </c>
      <c r="D2555" t="s">
        <v>7329</v>
      </c>
      <c r="E2555" t="s">
        <v>5565</v>
      </c>
      <c r="F2555" t="s">
        <v>2338</v>
      </c>
      <c r="G2555" t="str">
        <f t="shared" si="39"/>
        <v>Medicine and Surgery Services</v>
      </c>
    </row>
    <row r="2556" spans="1:7" x14ac:dyDescent="0.3">
      <c r="A2556" s="29" t="s">
        <v>7330</v>
      </c>
      <c r="B2556" t="s">
        <v>7330</v>
      </c>
      <c r="D2556" t="s">
        <v>7331</v>
      </c>
      <c r="E2556" t="s">
        <v>5565</v>
      </c>
      <c r="F2556" t="s">
        <v>2338</v>
      </c>
      <c r="G2556" t="str">
        <f t="shared" si="39"/>
        <v>Medicine and Surgery Services</v>
      </c>
    </row>
    <row r="2557" spans="1:7" x14ac:dyDescent="0.3">
      <c r="A2557" s="29" t="s">
        <v>7332</v>
      </c>
      <c r="B2557" t="s">
        <v>7332</v>
      </c>
      <c r="D2557" t="s">
        <v>7333</v>
      </c>
      <c r="E2557" t="s">
        <v>5565</v>
      </c>
      <c r="F2557" t="s">
        <v>2338</v>
      </c>
      <c r="G2557" t="str">
        <f t="shared" si="39"/>
        <v>Medicine and Surgery Services</v>
      </c>
    </row>
    <row r="2558" spans="1:7" x14ac:dyDescent="0.3">
      <c r="A2558" s="29" t="s">
        <v>7334</v>
      </c>
      <c r="B2558" t="s">
        <v>7334</v>
      </c>
      <c r="D2558" t="s">
        <v>7335</v>
      </c>
      <c r="E2558" t="s">
        <v>5565</v>
      </c>
      <c r="F2558" t="s">
        <v>2338</v>
      </c>
      <c r="G2558" t="str">
        <f t="shared" si="39"/>
        <v>Medicine and Surgery Services</v>
      </c>
    </row>
    <row r="2559" spans="1:7" x14ac:dyDescent="0.3">
      <c r="A2559" s="29" t="s">
        <v>7336</v>
      </c>
      <c r="B2559" t="s">
        <v>7336</v>
      </c>
      <c r="D2559" t="s">
        <v>7335</v>
      </c>
      <c r="E2559" t="s">
        <v>5565</v>
      </c>
      <c r="F2559" t="s">
        <v>2338</v>
      </c>
      <c r="G2559" t="str">
        <f t="shared" si="39"/>
        <v>Medicine and Surgery Services</v>
      </c>
    </row>
    <row r="2560" spans="1:7" x14ac:dyDescent="0.3">
      <c r="A2560" s="29" t="s">
        <v>7337</v>
      </c>
      <c r="B2560" t="s">
        <v>7337</v>
      </c>
      <c r="D2560" t="s">
        <v>7226</v>
      </c>
      <c r="E2560" t="s">
        <v>5565</v>
      </c>
      <c r="F2560" t="s">
        <v>2338</v>
      </c>
      <c r="G2560" t="str">
        <f t="shared" si="39"/>
        <v>Medicine and Surgery Services</v>
      </c>
    </row>
    <row r="2561" spans="1:7" x14ac:dyDescent="0.3">
      <c r="A2561" s="29" t="s">
        <v>7338</v>
      </c>
      <c r="B2561" t="s">
        <v>7338</v>
      </c>
      <c r="D2561" t="s">
        <v>7339</v>
      </c>
      <c r="E2561" t="s">
        <v>5565</v>
      </c>
      <c r="F2561" t="s">
        <v>2338</v>
      </c>
      <c r="G2561" t="str">
        <f t="shared" si="39"/>
        <v>Medicine and Surgery Services</v>
      </c>
    </row>
    <row r="2562" spans="1:7" x14ac:dyDescent="0.3">
      <c r="A2562" s="29" t="s">
        <v>7340</v>
      </c>
      <c r="B2562" t="s">
        <v>7340</v>
      </c>
      <c r="D2562" t="s">
        <v>7222</v>
      </c>
      <c r="E2562" t="s">
        <v>5565</v>
      </c>
      <c r="F2562" t="s">
        <v>2338</v>
      </c>
      <c r="G2562" t="str">
        <f t="shared" si="39"/>
        <v>Medicine and Surgery Services</v>
      </c>
    </row>
    <row r="2563" spans="1:7" x14ac:dyDescent="0.3">
      <c r="A2563" s="29" t="s">
        <v>7341</v>
      </c>
      <c r="B2563" t="s">
        <v>7341</v>
      </c>
      <c r="D2563" t="s">
        <v>7222</v>
      </c>
      <c r="E2563" t="s">
        <v>5565</v>
      </c>
      <c r="F2563" t="s">
        <v>2338</v>
      </c>
      <c r="G2563" t="str">
        <f t="shared" ref="G2563:G2626" si="40">VLOOKUP(F2563,$I$2:$J$27,2,FALSE)</f>
        <v>Medicine and Surgery Services</v>
      </c>
    </row>
    <row r="2564" spans="1:7" x14ac:dyDescent="0.3">
      <c r="A2564" s="29" t="s">
        <v>7342</v>
      </c>
      <c r="B2564" t="s">
        <v>7342</v>
      </c>
      <c r="D2564" t="s">
        <v>7343</v>
      </c>
      <c r="E2564" t="s">
        <v>5565</v>
      </c>
      <c r="F2564" t="s">
        <v>2338</v>
      </c>
      <c r="G2564" t="str">
        <f t="shared" si="40"/>
        <v>Medicine and Surgery Services</v>
      </c>
    </row>
    <row r="2565" spans="1:7" x14ac:dyDescent="0.3">
      <c r="A2565" s="29" t="s">
        <v>7344</v>
      </c>
      <c r="B2565" t="s">
        <v>7344</v>
      </c>
      <c r="D2565" t="s">
        <v>7345</v>
      </c>
      <c r="E2565" t="s">
        <v>5565</v>
      </c>
      <c r="F2565" t="s">
        <v>2338</v>
      </c>
      <c r="G2565" t="str">
        <f t="shared" si="40"/>
        <v>Medicine and Surgery Services</v>
      </c>
    </row>
    <row r="2566" spans="1:7" x14ac:dyDescent="0.3">
      <c r="A2566" s="29" t="s">
        <v>7346</v>
      </c>
      <c r="B2566" t="s">
        <v>7346</v>
      </c>
      <c r="D2566" t="s">
        <v>7347</v>
      </c>
      <c r="E2566" t="s">
        <v>5565</v>
      </c>
      <c r="F2566" t="s">
        <v>2338</v>
      </c>
      <c r="G2566" t="str">
        <f t="shared" si="40"/>
        <v>Medicine and Surgery Services</v>
      </c>
    </row>
    <row r="2567" spans="1:7" x14ac:dyDescent="0.3">
      <c r="A2567" s="29" t="s">
        <v>7348</v>
      </c>
      <c r="B2567" t="s">
        <v>7348</v>
      </c>
      <c r="D2567" t="s">
        <v>7349</v>
      </c>
      <c r="E2567" t="s">
        <v>5565</v>
      </c>
      <c r="F2567" t="s">
        <v>2338</v>
      </c>
      <c r="G2567" t="str">
        <f t="shared" si="40"/>
        <v>Medicine and Surgery Services</v>
      </c>
    </row>
    <row r="2568" spans="1:7" x14ac:dyDescent="0.3">
      <c r="A2568" s="29" t="s">
        <v>7350</v>
      </c>
      <c r="B2568" t="s">
        <v>7350</v>
      </c>
      <c r="D2568" t="s">
        <v>7351</v>
      </c>
      <c r="E2568" t="s">
        <v>5565</v>
      </c>
      <c r="F2568" t="s">
        <v>2338</v>
      </c>
      <c r="G2568" t="str">
        <f t="shared" si="40"/>
        <v>Medicine and Surgery Services</v>
      </c>
    </row>
    <row r="2569" spans="1:7" x14ac:dyDescent="0.3">
      <c r="A2569" s="29" t="s">
        <v>7352</v>
      </c>
      <c r="B2569" t="s">
        <v>7352</v>
      </c>
      <c r="D2569" t="s">
        <v>7353</v>
      </c>
      <c r="E2569" t="s">
        <v>5565</v>
      </c>
      <c r="F2569" t="s">
        <v>2338</v>
      </c>
      <c r="G2569" t="str">
        <f t="shared" si="40"/>
        <v>Medicine and Surgery Services</v>
      </c>
    </row>
    <row r="2570" spans="1:7" x14ac:dyDescent="0.3">
      <c r="A2570" s="29" t="s">
        <v>7354</v>
      </c>
      <c r="B2570" t="s">
        <v>7354</v>
      </c>
      <c r="D2570" t="s">
        <v>7222</v>
      </c>
      <c r="E2570" t="s">
        <v>5565</v>
      </c>
      <c r="F2570" t="s">
        <v>2338</v>
      </c>
      <c r="G2570" t="str">
        <f t="shared" si="40"/>
        <v>Medicine and Surgery Services</v>
      </c>
    </row>
    <row r="2571" spans="1:7" x14ac:dyDescent="0.3">
      <c r="A2571" s="29" t="s">
        <v>7355</v>
      </c>
      <c r="B2571" t="s">
        <v>7355</v>
      </c>
      <c r="D2571" t="s">
        <v>7356</v>
      </c>
      <c r="E2571" t="s">
        <v>5565</v>
      </c>
      <c r="F2571" t="s">
        <v>2338</v>
      </c>
      <c r="G2571" t="str">
        <f t="shared" si="40"/>
        <v>Medicine and Surgery Services</v>
      </c>
    </row>
    <row r="2572" spans="1:7" x14ac:dyDescent="0.3">
      <c r="A2572" s="29" t="s">
        <v>7357</v>
      </c>
      <c r="B2572" t="s">
        <v>7357</v>
      </c>
      <c r="D2572" t="s">
        <v>7358</v>
      </c>
      <c r="E2572" t="s">
        <v>5565</v>
      </c>
      <c r="F2572" t="s">
        <v>2338</v>
      </c>
      <c r="G2572" t="str">
        <f t="shared" si="40"/>
        <v>Medicine and Surgery Services</v>
      </c>
    </row>
    <row r="2573" spans="1:7" x14ac:dyDescent="0.3">
      <c r="A2573" s="29" t="s">
        <v>7359</v>
      </c>
      <c r="B2573" t="s">
        <v>7359</v>
      </c>
      <c r="D2573" t="s">
        <v>7360</v>
      </c>
      <c r="E2573" t="s">
        <v>5565</v>
      </c>
      <c r="F2573" t="s">
        <v>2338</v>
      </c>
      <c r="G2573" t="str">
        <f t="shared" si="40"/>
        <v>Medicine and Surgery Services</v>
      </c>
    </row>
    <row r="2574" spans="1:7" x14ac:dyDescent="0.3">
      <c r="A2574" s="29" t="s">
        <v>7361</v>
      </c>
      <c r="B2574" t="s">
        <v>7361</v>
      </c>
      <c r="D2574" t="s">
        <v>7362</v>
      </c>
      <c r="E2574" t="s">
        <v>5565</v>
      </c>
      <c r="F2574" t="s">
        <v>2338</v>
      </c>
      <c r="G2574" t="str">
        <f t="shared" si="40"/>
        <v>Medicine and Surgery Services</v>
      </c>
    </row>
    <row r="2575" spans="1:7" x14ac:dyDescent="0.3">
      <c r="A2575" s="29" t="s">
        <v>7363</v>
      </c>
      <c r="B2575" t="s">
        <v>7363</v>
      </c>
      <c r="D2575" t="s">
        <v>7364</v>
      </c>
      <c r="E2575" t="s">
        <v>5565</v>
      </c>
      <c r="F2575" t="s">
        <v>2338</v>
      </c>
      <c r="G2575" t="str">
        <f t="shared" si="40"/>
        <v>Medicine and Surgery Services</v>
      </c>
    </row>
    <row r="2576" spans="1:7" x14ac:dyDescent="0.3">
      <c r="A2576" s="29" t="s">
        <v>7365</v>
      </c>
      <c r="B2576" t="s">
        <v>7365</v>
      </c>
      <c r="D2576" t="s">
        <v>7366</v>
      </c>
      <c r="E2576" t="s">
        <v>5565</v>
      </c>
      <c r="F2576" t="s">
        <v>2338</v>
      </c>
      <c r="G2576" t="str">
        <f t="shared" si="40"/>
        <v>Medicine and Surgery Services</v>
      </c>
    </row>
    <row r="2577" spans="1:7" x14ac:dyDescent="0.3">
      <c r="A2577" s="29" t="s">
        <v>7367</v>
      </c>
      <c r="B2577" t="s">
        <v>7367</v>
      </c>
      <c r="D2577" t="s">
        <v>7368</v>
      </c>
      <c r="E2577" t="s">
        <v>5565</v>
      </c>
      <c r="F2577" t="s">
        <v>2338</v>
      </c>
      <c r="G2577" t="str">
        <f t="shared" si="40"/>
        <v>Medicine and Surgery Services</v>
      </c>
    </row>
    <row r="2578" spans="1:7" x14ac:dyDescent="0.3">
      <c r="A2578" s="29" t="s">
        <v>7369</v>
      </c>
      <c r="B2578" t="s">
        <v>7369</v>
      </c>
      <c r="D2578" t="s">
        <v>7370</v>
      </c>
      <c r="E2578" t="s">
        <v>5565</v>
      </c>
      <c r="F2578" t="s">
        <v>2338</v>
      </c>
      <c r="G2578" t="str">
        <f t="shared" si="40"/>
        <v>Medicine and Surgery Services</v>
      </c>
    </row>
    <row r="2579" spans="1:7" x14ac:dyDescent="0.3">
      <c r="A2579" s="29" t="s">
        <v>7371</v>
      </c>
      <c r="B2579" t="s">
        <v>7371</v>
      </c>
      <c r="D2579" t="s">
        <v>7372</v>
      </c>
      <c r="E2579" t="s">
        <v>5565</v>
      </c>
      <c r="F2579" t="s">
        <v>2338</v>
      </c>
      <c r="G2579" t="str">
        <f t="shared" si="40"/>
        <v>Medicine and Surgery Services</v>
      </c>
    </row>
    <row r="2580" spans="1:7" x14ac:dyDescent="0.3">
      <c r="A2580" s="29" t="s">
        <v>7373</v>
      </c>
      <c r="B2580" t="s">
        <v>7373</v>
      </c>
      <c r="D2580" t="s">
        <v>7374</v>
      </c>
      <c r="E2580" t="s">
        <v>5565</v>
      </c>
      <c r="F2580" t="s">
        <v>2338</v>
      </c>
      <c r="G2580" t="str">
        <f t="shared" si="40"/>
        <v>Medicine and Surgery Services</v>
      </c>
    </row>
    <row r="2581" spans="1:7" x14ac:dyDescent="0.3">
      <c r="A2581" s="29" t="s">
        <v>7375</v>
      </c>
      <c r="B2581" t="s">
        <v>7375</v>
      </c>
      <c r="D2581" t="s">
        <v>7376</v>
      </c>
      <c r="E2581" t="s">
        <v>5565</v>
      </c>
      <c r="F2581" t="s">
        <v>2338</v>
      </c>
      <c r="G2581" t="str">
        <f t="shared" si="40"/>
        <v>Medicine and Surgery Services</v>
      </c>
    </row>
    <row r="2582" spans="1:7" x14ac:dyDescent="0.3">
      <c r="A2582" s="29" t="s">
        <v>7377</v>
      </c>
      <c r="B2582" t="s">
        <v>7377</v>
      </c>
      <c r="D2582" t="s">
        <v>7378</v>
      </c>
      <c r="E2582" t="s">
        <v>5565</v>
      </c>
      <c r="F2582" t="s">
        <v>2338</v>
      </c>
      <c r="G2582" t="str">
        <f t="shared" si="40"/>
        <v>Medicine and Surgery Services</v>
      </c>
    </row>
    <row r="2583" spans="1:7" x14ac:dyDescent="0.3">
      <c r="A2583" s="29" t="s">
        <v>7379</v>
      </c>
      <c r="B2583" t="s">
        <v>7379</v>
      </c>
      <c r="D2583" t="s">
        <v>7380</v>
      </c>
      <c r="E2583" t="s">
        <v>5565</v>
      </c>
      <c r="F2583" t="s">
        <v>2338</v>
      </c>
      <c r="G2583" t="str">
        <f t="shared" si="40"/>
        <v>Medicine and Surgery Services</v>
      </c>
    </row>
    <row r="2584" spans="1:7" x14ac:dyDescent="0.3">
      <c r="A2584" s="29" t="s">
        <v>7381</v>
      </c>
      <c r="B2584" t="s">
        <v>7381</v>
      </c>
      <c r="D2584" t="s">
        <v>7382</v>
      </c>
      <c r="E2584" t="s">
        <v>5565</v>
      </c>
      <c r="F2584" t="s">
        <v>2338</v>
      </c>
      <c r="G2584" t="str">
        <f t="shared" si="40"/>
        <v>Medicine and Surgery Services</v>
      </c>
    </row>
    <row r="2585" spans="1:7" x14ac:dyDescent="0.3">
      <c r="A2585" s="29" t="s">
        <v>7383</v>
      </c>
      <c r="B2585" t="s">
        <v>7383</v>
      </c>
      <c r="D2585" t="s">
        <v>7384</v>
      </c>
      <c r="E2585" t="s">
        <v>5565</v>
      </c>
      <c r="F2585" t="s">
        <v>2338</v>
      </c>
      <c r="G2585" t="str">
        <f t="shared" si="40"/>
        <v>Medicine and Surgery Services</v>
      </c>
    </row>
    <row r="2586" spans="1:7" x14ac:dyDescent="0.3">
      <c r="A2586" s="29" t="s">
        <v>7385</v>
      </c>
      <c r="B2586" t="s">
        <v>7385</v>
      </c>
      <c r="D2586" t="s">
        <v>7386</v>
      </c>
      <c r="E2586" t="s">
        <v>5565</v>
      </c>
      <c r="F2586" t="s">
        <v>2338</v>
      </c>
      <c r="G2586" t="str">
        <f t="shared" si="40"/>
        <v>Medicine and Surgery Services</v>
      </c>
    </row>
    <row r="2587" spans="1:7" x14ac:dyDescent="0.3">
      <c r="A2587" s="29" t="s">
        <v>7387</v>
      </c>
      <c r="B2587" t="s">
        <v>7387</v>
      </c>
      <c r="D2587" t="s">
        <v>7388</v>
      </c>
      <c r="E2587" t="s">
        <v>5565</v>
      </c>
      <c r="F2587" t="s">
        <v>2338</v>
      </c>
      <c r="G2587" t="str">
        <f t="shared" si="40"/>
        <v>Medicine and Surgery Services</v>
      </c>
    </row>
    <row r="2588" spans="1:7" x14ac:dyDescent="0.3">
      <c r="A2588" s="29" t="s">
        <v>7389</v>
      </c>
      <c r="B2588" t="s">
        <v>7389</v>
      </c>
      <c r="D2588" t="s">
        <v>7390</v>
      </c>
      <c r="E2588" t="s">
        <v>5565</v>
      </c>
      <c r="F2588" t="s">
        <v>2338</v>
      </c>
      <c r="G2588" t="str">
        <f t="shared" si="40"/>
        <v>Medicine and Surgery Services</v>
      </c>
    </row>
    <row r="2589" spans="1:7" x14ac:dyDescent="0.3">
      <c r="A2589" s="29" t="s">
        <v>7391</v>
      </c>
      <c r="B2589" t="s">
        <v>7391</v>
      </c>
      <c r="D2589" t="s">
        <v>7392</v>
      </c>
      <c r="E2589" t="s">
        <v>5565</v>
      </c>
      <c r="F2589" t="s">
        <v>2338</v>
      </c>
      <c r="G2589" t="str">
        <f t="shared" si="40"/>
        <v>Medicine and Surgery Services</v>
      </c>
    </row>
    <row r="2590" spans="1:7" x14ac:dyDescent="0.3">
      <c r="A2590" s="29" t="s">
        <v>7393</v>
      </c>
      <c r="B2590" t="s">
        <v>7393</v>
      </c>
      <c r="D2590" t="s">
        <v>7394</v>
      </c>
      <c r="E2590" t="s">
        <v>5565</v>
      </c>
      <c r="F2590" t="s">
        <v>2338</v>
      </c>
      <c r="G2590" t="str">
        <f t="shared" si="40"/>
        <v>Medicine and Surgery Services</v>
      </c>
    </row>
    <row r="2591" spans="1:7" x14ac:dyDescent="0.3">
      <c r="A2591" s="29" t="s">
        <v>7395</v>
      </c>
      <c r="B2591" t="s">
        <v>7395</v>
      </c>
      <c r="D2591" t="s">
        <v>7396</v>
      </c>
      <c r="E2591" t="s">
        <v>5565</v>
      </c>
      <c r="F2591" t="s">
        <v>2338</v>
      </c>
      <c r="G2591" t="str">
        <f t="shared" si="40"/>
        <v>Medicine and Surgery Services</v>
      </c>
    </row>
    <row r="2592" spans="1:7" x14ac:dyDescent="0.3">
      <c r="A2592" s="29" t="s">
        <v>7397</v>
      </c>
      <c r="B2592" t="s">
        <v>7397</v>
      </c>
      <c r="D2592" t="s">
        <v>7398</v>
      </c>
      <c r="E2592" t="s">
        <v>5565</v>
      </c>
      <c r="F2592" t="s">
        <v>2338</v>
      </c>
      <c r="G2592" t="str">
        <f t="shared" si="40"/>
        <v>Medicine and Surgery Services</v>
      </c>
    </row>
    <row r="2593" spans="1:7" x14ac:dyDescent="0.3">
      <c r="A2593" s="29" t="s">
        <v>7399</v>
      </c>
      <c r="B2593" t="s">
        <v>7399</v>
      </c>
      <c r="D2593" t="s">
        <v>7400</v>
      </c>
      <c r="E2593" t="s">
        <v>5565</v>
      </c>
      <c r="F2593" t="s">
        <v>2338</v>
      </c>
      <c r="G2593" t="str">
        <f t="shared" si="40"/>
        <v>Medicine and Surgery Services</v>
      </c>
    </row>
    <row r="2594" spans="1:7" x14ac:dyDescent="0.3">
      <c r="A2594" s="29" t="s">
        <v>7401</v>
      </c>
      <c r="B2594" t="s">
        <v>7401</v>
      </c>
      <c r="D2594" t="s">
        <v>7402</v>
      </c>
      <c r="E2594" t="s">
        <v>5565</v>
      </c>
      <c r="F2594" t="s">
        <v>2338</v>
      </c>
      <c r="G2594" t="str">
        <f t="shared" si="40"/>
        <v>Medicine and Surgery Services</v>
      </c>
    </row>
    <row r="2595" spans="1:7" x14ac:dyDescent="0.3">
      <c r="A2595" s="29" t="s">
        <v>7403</v>
      </c>
      <c r="B2595" t="s">
        <v>7403</v>
      </c>
      <c r="D2595" t="s">
        <v>7404</v>
      </c>
      <c r="E2595" t="s">
        <v>5565</v>
      </c>
      <c r="F2595" t="s">
        <v>2338</v>
      </c>
      <c r="G2595" t="str">
        <f t="shared" si="40"/>
        <v>Medicine and Surgery Services</v>
      </c>
    </row>
    <row r="2596" spans="1:7" x14ac:dyDescent="0.3">
      <c r="A2596" s="29" t="s">
        <v>7405</v>
      </c>
      <c r="B2596" t="s">
        <v>7405</v>
      </c>
      <c r="D2596" t="s">
        <v>7406</v>
      </c>
      <c r="E2596" t="s">
        <v>5565</v>
      </c>
      <c r="F2596" t="s">
        <v>2338</v>
      </c>
      <c r="G2596" t="str">
        <f t="shared" si="40"/>
        <v>Medicine and Surgery Services</v>
      </c>
    </row>
    <row r="2597" spans="1:7" x14ac:dyDescent="0.3">
      <c r="A2597" s="29" t="s">
        <v>7407</v>
      </c>
      <c r="B2597" t="s">
        <v>7407</v>
      </c>
      <c r="D2597" t="s">
        <v>7408</v>
      </c>
      <c r="E2597" t="s">
        <v>5565</v>
      </c>
      <c r="F2597" t="s">
        <v>2338</v>
      </c>
      <c r="G2597" t="str">
        <f t="shared" si="40"/>
        <v>Medicine and Surgery Services</v>
      </c>
    </row>
    <row r="2598" spans="1:7" x14ac:dyDescent="0.3">
      <c r="A2598" s="29" t="s">
        <v>7409</v>
      </c>
      <c r="B2598" t="s">
        <v>7409</v>
      </c>
      <c r="D2598" t="s">
        <v>7410</v>
      </c>
      <c r="E2598" t="s">
        <v>5565</v>
      </c>
      <c r="F2598" t="s">
        <v>2338</v>
      </c>
      <c r="G2598" t="str">
        <f t="shared" si="40"/>
        <v>Medicine and Surgery Services</v>
      </c>
    </row>
    <row r="2599" spans="1:7" x14ac:dyDescent="0.3">
      <c r="A2599" s="29" t="s">
        <v>7411</v>
      </c>
      <c r="B2599" t="s">
        <v>7411</v>
      </c>
      <c r="D2599" t="s">
        <v>7412</v>
      </c>
      <c r="E2599" t="s">
        <v>5565</v>
      </c>
      <c r="F2599" t="s">
        <v>2338</v>
      </c>
      <c r="G2599" t="str">
        <f t="shared" si="40"/>
        <v>Medicine and Surgery Services</v>
      </c>
    </row>
    <row r="2600" spans="1:7" x14ac:dyDescent="0.3">
      <c r="A2600" s="29" t="s">
        <v>7413</v>
      </c>
      <c r="B2600" t="s">
        <v>7413</v>
      </c>
      <c r="D2600" t="s">
        <v>7414</v>
      </c>
      <c r="E2600" t="s">
        <v>5565</v>
      </c>
      <c r="F2600" t="s">
        <v>2338</v>
      </c>
      <c r="G2600" t="str">
        <f t="shared" si="40"/>
        <v>Medicine and Surgery Services</v>
      </c>
    </row>
    <row r="2601" spans="1:7" x14ac:dyDescent="0.3">
      <c r="A2601" s="29" t="s">
        <v>7415</v>
      </c>
      <c r="B2601" t="s">
        <v>7415</v>
      </c>
      <c r="D2601" t="s">
        <v>7416</v>
      </c>
      <c r="E2601" t="s">
        <v>5565</v>
      </c>
      <c r="F2601" t="s">
        <v>2338</v>
      </c>
      <c r="G2601" t="str">
        <f t="shared" si="40"/>
        <v>Medicine and Surgery Services</v>
      </c>
    </row>
    <row r="2602" spans="1:7" x14ac:dyDescent="0.3">
      <c r="A2602" s="29" t="s">
        <v>7417</v>
      </c>
      <c r="B2602" t="s">
        <v>7417</v>
      </c>
      <c r="D2602" t="s">
        <v>7418</v>
      </c>
      <c r="E2602" t="s">
        <v>5565</v>
      </c>
      <c r="F2602" t="s">
        <v>2338</v>
      </c>
      <c r="G2602" t="str">
        <f t="shared" si="40"/>
        <v>Medicine and Surgery Services</v>
      </c>
    </row>
    <row r="2603" spans="1:7" x14ac:dyDescent="0.3">
      <c r="A2603" s="29" t="s">
        <v>7419</v>
      </c>
      <c r="B2603" t="s">
        <v>7419</v>
      </c>
      <c r="D2603" t="s">
        <v>7420</v>
      </c>
      <c r="E2603" t="s">
        <v>5565</v>
      </c>
      <c r="F2603" t="s">
        <v>2338</v>
      </c>
      <c r="G2603" t="str">
        <f t="shared" si="40"/>
        <v>Medicine and Surgery Services</v>
      </c>
    </row>
    <row r="2604" spans="1:7" x14ac:dyDescent="0.3">
      <c r="A2604" s="29" t="s">
        <v>7421</v>
      </c>
      <c r="B2604" t="s">
        <v>7421</v>
      </c>
      <c r="D2604" t="s">
        <v>7222</v>
      </c>
      <c r="E2604" t="s">
        <v>5565</v>
      </c>
      <c r="F2604" t="s">
        <v>2338</v>
      </c>
      <c r="G2604" t="str">
        <f t="shared" si="40"/>
        <v>Medicine and Surgery Services</v>
      </c>
    </row>
    <row r="2605" spans="1:7" x14ac:dyDescent="0.3">
      <c r="A2605" s="29" t="s">
        <v>7422</v>
      </c>
      <c r="B2605" t="s">
        <v>7422</v>
      </c>
      <c r="D2605" t="s">
        <v>7423</v>
      </c>
      <c r="E2605" t="s">
        <v>5565</v>
      </c>
      <c r="F2605" t="s">
        <v>2338</v>
      </c>
      <c r="G2605" t="str">
        <f t="shared" si="40"/>
        <v>Medicine and Surgery Services</v>
      </c>
    </row>
    <row r="2606" spans="1:7" x14ac:dyDescent="0.3">
      <c r="A2606" s="29" t="s">
        <v>7424</v>
      </c>
      <c r="B2606" t="s">
        <v>7424</v>
      </c>
      <c r="D2606" t="s">
        <v>7425</v>
      </c>
      <c r="E2606" t="s">
        <v>5565</v>
      </c>
      <c r="F2606" t="s">
        <v>2338</v>
      </c>
      <c r="G2606" t="str">
        <f t="shared" si="40"/>
        <v>Medicine and Surgery Services</v>
      </c>
    </row>
    <row r="2607" spans="1:7" x14ac:dyDescent="0.3">
      <c r="A2607" s="29" t="s">
        <v>7426</v>
      </c>
      <c r="B2607" t="s">
        <v>7426</v>
      </c>
      <c r="D2607" t="s">
        <v>7222</v>
      </c>
      <c r="E2607" t="s">
        <v>5565</v>
      </c>
      <c r="F2607" t="s">
        <v>2338</v>
      </c>
      <c r="G2607" t="str">
        <f t="shared" si="40"/>
        <v>Medicine and Surgery Services</v>
      </c>
    </row>
    <row r="2608" spans="1:7" x14ac:dyDescent="0.3">
      <c r="A2608" s="29" t="s">
        <v>7427</v>
      </c>
      <c r="B2608" t="s">
        <v>7427</v>
      </c>
      <c r="D2608" t="s">
        <v>7428</v>
      </c>
      <c r="E2608" t="s">
        <v>5565</v>
      </c>
      <c r="F2608" t="s">
        <v>2338</v>
      </c>
      <c r="G2608" t="str">
        <f t="shared" si="40"/>
        <v>Medicine and Surgery Services</v>
      </c>
    </row>
    <row r="2609" spans="1:7" x14ac:dyDescent="0.3">
      <c r="A2609" s="29" t="s">
        <v>7429</v>
      </c>
      <c r="B2609" t="s">
        <v>7429</v>
      </c>
      <c r="D2609" t="s">
        <v>7430</v>
      </c>
      <c r="E2609" t="s">
        <v>5565</v>
      </c>
      <c r="F2609" t="s">
        <v>2338</v>
      </c>
      <c r="G2609" t="str">
        <f t="shared" si="40"/>
        <v>Medicine and Surgery Services</v>
      </c>
    </row>
    <row r="2610" spans="1:7" x14ac:dyDescent="0.3">
      <c r="A2610" s="29" t="s">
        <v>7431</v>
      </c>
      <c r="B2610" t="s">
        <v>7431</v>
      </c>
      <c r="D2610" t="s">
        <v>7432</v>
      </c>
      <c r="E2610" t="s">
        <v>5565</v>
      </c>
      <c r="F2610" t="s">
        <v>2338</v>
      </c>
      <c r="G2610" t="str">
        <f t="shared" si="40"/>
        <v>Medicine and Surgery Services</v>
      </c>
    </row>
    <row r="2611" spans="1:7" x14ac:dyDescent="0.3">
      <c r="A2611" s="29" t="s">
        <v>7433</v>
      </c>
      <c r="B2611" t="s">
        <v>7433</v>
      </c>
      <c r="D2611" t="s">
        <v>7222</v>
      </c>
      <c r="E2611" t="s">
        <v>5565</v>
      </c>
      <c r="F2611" t="s">
        <v>2338</v>
      </c>
      <c r="G2611" t="str">
        <f t="shared" si="40"/>
        <v>Medicine and Surgery Services</v>
      </c>
    </row>
    <row r="2612" spans="1:7" x14ac:dyDescent="0.3">
      <c r="A2612" s="29" t="s">
        <v>7434</v>
      </c>
      <c r="B2612" t="s">
        <v>7434</v>
      </c>
      <c r="D2612" t="s">
        <v>7435</v>
      </c>
      <c r="E2612" t="s">
        <v>5565</v>
      </c>
      <c r="F2612" t="s">
        <v>2338</v>
      </c>
      <c r="G2612" t="str">
        <f t="shared" si="40"/>
        <v>Medicine and Surgery Services</v>
      </c>
    </row>
    <row r="2613" spans="1:7" x14ac:dyDescent="0.3">
      <c r="A2613" s="29" t="s">
        <v>7436</v>
      </c>
      <c r="B2613" t="s">
        <v>7436</v>
      </c>
      <c r="D2613" t="s">
        <v>7437</v>
      </c>
      <c r="E2613" t="s">
        <v>5565</v>
      </c>
      <c r="F2613" t="s">
        <v>2338</v>
      </c>
      <c r="G2613" t="str">
        <f t="shared" si="40"/>
        <v>Medicine and Surgery Services</v>
      </c>
    </row>
    <row r="2614" spans="1:7" x14ac:dyDescent="0.3">
      <c r="A2614" s="29" t="s">
        <v>7438</v>
      </c>
      <c r="B2614" t="s">
        <v>7438</v>
      </c>
      <c r="D2614" t="s">
        <v>7439</v>
      </c>
      <c r="E2614" t="s">
        <v>5565</v>
      </c>
      <c r="F2614" t="s">
        <v>2338</v>
      </c>
      <c r="G2614" t="str">
        <f t="shared" si="40"/>
        <v>Medicine and Surgery Services</v>
      </c>
    </row>
    <row r="2615" spans="1:7" x14ac:dyDescent="0.3">
      <c r="A2615" s="29" t="s">
        <v>7440</v>
      </c>
      <c r="B2615" t="s">
        <v>7440</v>
      </c>
      <c r="D2615" t="s">
        <v>7441</v>
      </c>
      <c r="E2615" t="s">
        <v>5565</v>
      </c>
      <c r="F2615" t="s">
        <v>2338</v>
      </c>
      <c r="G2615" t="str">
        <f t="shared" si="40"/>
        <v>Medicine and Surgery Services</v>
      </c>
    </row>
    <row r="2616" spans="1:7" x14ac:dyDescent="0.3">
      <c r="A2616" s="29" t="s">
        <v>7442</v>
      </c>
      <c r="B2616" t="s">
        <v>7442</v>
      </c>
      <c r="D2616" t="s">
        <v>7443</v>
      </c>
      <c r="E2616" t="s">
        <v>5565</v>
      </c>
      <c r="F2616" t="s">
        <v>2338</v>
      </c>
      <c r="G2616" t="str">
        <f t="shared" si="40"/>
        <v>Medicine and Surgery Services</v>
      </c>
    </row>
    <row r="2617" spans="1:7" x14ac:dyDescent="0.3">
      <c r="A2617" s="29" t="s">
        <v>7444</v>
      </c>
      <c r="B2617" t="s">
        <v>7444</v>
      </c>
      <c r="D2617" t="s">
        <v>7445</v>
      </c>
      <c r="E2617" t="s">
        <v>5565</v>
      </c>
      <c r="F2617" t="s">
        <v>2338</v>
      </c>
      <c r="G2617" t="str">
        <f t="shared" si="40"/>
        <v>Medicine and Surgery Services</v>
      </c>
    </row>
    <row r="2618" spans="1:7" x14ac:dyDescent="0.3">
      <c r="A2618" s="29" t="s">
        <v>7446</v>
      </c>
      <c r="B2618" t="s">
        <v>7446</v>
      </c>
      <c r="D2618" t="s">
        <v>7447</v>
      </c>
      <c r="E2618" t="s">
        <v>5565</v>
      </c>
      <c r="F2618" t="s">
        <v>2338</v>
      </c>
      <c r="G2618" t="str">
        <f t="shared" si="40"/>
        <v>Medicine and Surgery Services</v>
      </c>
    </row>
    <row r="2619" spans="1:7" x14ac:dyDescent="0.3">
      <c r="A2619" s="29" t="s">
        <v>7448</v>
      </c>
      <c r="B2619" t="s">
        <v>7448</v>
      </c>
      <c r="D2619" t="s">
        <v>7449</v>
      </c>
      <c r="E2619" t="s">
        <v>5565</v>
      </c>
      <c r="F2619" t="s">
        <v>2338</v>
      </c>
      <c r="G2619" t="str">
        <f t="shared" si="40"/>
        <v>Medicine and Surgery Services</v>
      </c>
    </row>
    <row r="2620" spans="1:7" x14ac:dyDescent="0.3">
      <c r="A2620" s="29" t="s">
        <v>7450</v>
      </c>
      <c r="B2620" t="s">
        <v>7450</v>
      </c>
      <c r="D2620" t="s">
        <v>7451</v>
      </c>
      <c r="E2620" t="s">
        <v>5565</v>
      </c>
      <c r="F2620" t="s">
        <v>2338</v>
      </c>
      <c r="G2620" t="str">
        <f t="shared" si="40"/>
        <v>Medicine and Surgery Services</v>
      </c>
    </row>
    <row r="2621" spans="1:7" x14ac:dyDescent="0.3">
      <c r="A2621" s="29" t="s">
        <v>7452</v>
      </c>
      <c r="B2621" t="s">
        <v>7452</v>
      </c>
      <c r="D2621" t="s">
        <v>7222</v>
      </c>
      <c r="E2621" t="s">
        <v>5565</v>
      </c>
      <c r="F2621" t="s">
        <v>2338</v>
      </c>
      <c r="G2621" t="str">
        <f t="shared" si="40"/>
        <v>Medicine and Surgery Services</v>
      </c>
    </row>
    <row r="2622" spans="1:7" x14ac:dyDescent="0.3">
      <c r="A2622" s="29" t="s">
        <v>7453</v>
      </c>
      <c r="B2622" t="s">
        <v>7453</v>
      </c>
      <c r="D2622" t="s">
        <v>7454</v>
      </c>
      <c r="E2622" t="s">
        <v>5565</v>
      </c>
      <c r="F2622" t="s">
        <v>2338</v>
      </c>
      <c r="G2622" t="str">
        <f t="shared" si="40"/>
        <v>Medicine and Surgery Services</v>
      </c>
    </row>
    <row r="2623" spans="1:7" x14ac:dyDescent="0.3">
      <c r="A2623" s="29" t="s">
        <v>7455</v>
      </c>
      <c r="B2623" t="s">
        <v>7455</v>
      </c>
      <c r="D2623" t="s">
        <v>7456</v>
      </c>
      <c r="E2623" t="s">
        <v>5565</v>
      </c>
      <c r="F2623" t="s">
        <v>2338</v>
      </c>
      <c r="G2623" t="str">
        <f t="shared" si="40"/>
        <v>Medicine and Surgery Services</v>
      </c>
    </row>
    <row r="2624" spans="1:7" x14ac:dyDescent="0.3">
      <c r="A2624" s="29" t="s">
        <v>7457</v>
      </c>
      <c r="B2624" t="s">
        <v>7457</v>
      </c>
      <c r="D2624" t="s">
        <v>7458</v>
      </c>
      <c r="E2624" t="s">
        <v>5565</v>
      </c>
      <c r="F2624" t="s">
        <v>2338</v>
      </c>
      <c r="G2624" t="str">
        <f t="shared" si="40"/>
        <v>Medicine and Surgery Services</v>
      </c>
    </row>
    <row r="2625" spans="1:7" x14ac:dyDescent="0.3">
      <c r="A2625" s="29" t="s">
        <v>7459</v>
      </c>
      <c r="B2625" t="s">
        <v>7459</v>
      </c>
      <c r="D2625" t="s">
        <v>7460</v>
      </c>
      <c r="E2625" t="s">
        <v>5565</v>
      </c>
      <c r="F2625" t="s">
        <v>2338</v>
      </c>
      <c r="G2625" t="str">
        <f t="shared" si="40"/>
        <v>Medicine and Surgery Services</v>
      </c>
    </row>
    <row r="2626" spans="1:7" x14ac:dyDescent="0.3">
      <c r="A2626" s="29" t="s">
        <v>7461</v>
      </c>
      <c r="B2626" t="s">
        <v>7461</v>
      </c>
      <c r="D2626" t="s">
        <v>7462</v>
      </c>
      <c r="E2626" t="s">
        <v>5565</v>
      </c>
      <c r="F2626" t="s">
        <v>2338</v>
      </c>
      <c r="G2626" t="str">
        <f t="shared" si="40"/>
        <v>Medicine and Surgery Services</v>
      </c>
    </row>
    <row r="2627" spans="1:7" x14ac:dyDescent="0.3">
      <c r="A2627" s="29" t="s">
        <v>7463</v>
      </c>
      <c r="B2627" t="s">
        <v>7463</v>
      </c>
      <c r="D2627" t="s">
        <v>7464</v>
      </c>
      <c r="E2627" t="s">
        <v>5565</v>
      </c>
      <c r="F2627" t="s">
        <v>2338</v>
      </c>
      <c r="G2627" t="str">
        <f t="shared" ref="G2627:G2690" si="41">VLOOKUP(F2627,$I$2:$J$27,2,FALSE)</f>
        <v>Medicine and Surgery Services</v>
      </c>
    </row>
    <row r="2628" spans="1:7" x14ac:dyDescent="0.3">
      <c r="A2628" s="29" t="s">
        <v>7465</v>
      </c>
      <c r="B2628" t="s">
        <v>7465</v>
      </c>
      <c r="D2628" t="s">
        <v>7466</v>
      </c>
      <c r="E2628" t="s">
        <v>5565</v>
      </c>
      <c r="F2628" t="s">
        <v>2338</v>
      </c>
      <c r="G2628" t="str">
        <f t="shared" si="41"/>
        <v>Medicine and Surgery Services</v>
      </c>
    </row>
    <row r="2629" spans="1:7" x14ac:dyDescent="0.3">
      <c r="A2629" s="29" t="s">
        <v>7467</v>
      </c>
      <c r="B2629" t="s">
        <v>7467</v>
      </c>
      <c r="D2629" t="s">
        <v>7468</v>
      </c>
      <c r="E2629" t="s">
        <v>5565</v>
      </c>
      <c r="F2629" t="s">
        <v>2338</v>
      </c>
      <c r="G2629" t="str">
        <f t="shared" si="41"/>
        <v>Medicine and Surgery Services</v>
      </c>
    </row>
    <row r="2630" spans="1:7" x14ac:dyDescent="0.3">
      <c r="A2630" s="29" t="s">
        <v>7469</v>
      </c>
      <c r="B2630" t="s">
        <v>7469</v>
      </c>
      <c r="D2630" t="s">
        <v>7470</v>
      </c>
      <c r="E2630" t="s">
        <v>5565</v>
      </c>
      <c r="F2630" t="s">
        <v>2338</v>
      </c>
      <c r="G2630" t="str">
        <f t="shared" si="41"/>
        <v>Medicine and Surgery Services</v>
      </c>
    </row>
    <row r="2631" spans="1:7" x14ac:dyDescent="0.3">
      <c r="A2631" s="29" t="s">
        <v>7471</v>
      </c>
      <c r="B2631" t="s">
        <v>7471</v>
      </c>
      <c r="D2631" t="s">
        <v>7472</v>
      </c>
      <c r="E2631" t="s">
        <v>5565</v>
      </c>
      <c r="F2631" t="s">
        <v>2338</v>
      </c>
      <c r="G2631" t="str">
        <f t="shared" si="41"/>
        <v>Medicine and Surgery Services</v>
      </c>
    </row>
    <row r="2632" spans="1:7" x14ac:dyDescent="0.3">
      <c r="A2632" s="29" t="s">
        <v>7473</v>
      </c>
      <c r="B2632" t="s">
        <v>7473</v>
      </c>
      <c r="D2632" t="s">
        <v>7474</v>
      </c>
      <c r="E2632" t="s">
        <v>5565</v>
      </c>
      <c r="F2632" t="s">
        <v>2338</v>
      </c>
      <c r="G2632" t="str">
        <f t="shared" si="41"/>
        <v>Medicine and Surgery Services</v>
      </c>
    </row>
    <row r="2633" spans="1:7" x14ac:dyDescent="0.3">
      <c r="A2633" s="29" t="s">
        <v>7475</v>
      </c>
      <c r="B2633" t="s">
        <v>7475</v>
      </c>
      <c r="D2633" t="s">
        <v>7476</v>
      </c>
      <c r="E2633" t="s">
        <v>5565</v>
      </c>
      <c r="F2633" t="s">
        <v>2338</v>
      </c>
      <c r="G2633" t="str">
        <f t="shared" si="41"/>
        <v>Medicine and Surgery Services</v>
      </c>
    </row>
    <row r="2634" spans="1:7" x14ac:dyDescent="0.3">
      <c r="A2634" s="29" t="s">
        <v>7477</v>
      </c>
      <c r="B2634" t="s">
        <v>7477</v>
      </c>
      <c r="D2634" t="s">
        <v>7478</v>
      </c>
      <c r="E2634" t="s">
        <v>5565</v>
      </c>
      <c r="F2634" t="s">
        <v>2338</v>
      </c>
      <c r="G2634" t="str">
        <f t="shared" si="41"/>
        <v>Medicine and Surgery Services</v>
      </c>
    </row>
    <row r="2635" spans="1:7" x14ac:dyDescent="0.3">
      <c r="A2635" s="29" t="s">
        <v>7479</v>
      </c>
      <c r="B2635" t="s">
        <v>7479</v>
      </c>
      <c r="D2635" t="s">
        <v>7466</v>
      </c>
      <c r="E2635" t="s">
        <v>5565</v>
      </c>
      <c r="F2635" t="s">
        <v>2338</v>
      </c>
      <c r="G2635" t="str">
        <f t="shared" si="41"/>
        <v>Medicine and Surgery Services</v>
      </c>
    </row>
    <row r="2636" spans="1:7" x14ac:dyDescent="0.3">
      <c r="A2636" s="29" t="s">
        <v>7480</v>
      </c>
      <c r="B2636" t="s">
        <v>7480</v>
      </c>
      <c r="D2636" t="s">
        <v>7481</v>
      </c>
      <c r="E2636" t="s">
        <v>5565</v>
      </c>
      <c r="F2636" t="s">
        <v>2338</v>
      </c>
      <c r="G2636" t="str">
        <f t="shared" si="41"/>
        <v>Medicine and Surgery Services</v>
      </c>
    </row>
    <row r="2637" spans="1:7" x14ac:dyDescent="0.3">
      <c r="A2637" s="29" t="s">
        <v>7482</v>
      </c>
      <c r="B2637" t="s">
        <v>7482</v>
      </c>
      <c r="D2637" t="s">
        <v>7483</v>
      </c>
      <c r="E2637" t="s">
        <v>5565</v>
      </c>
      <c r="F2637" t="s">
        <v>2338</v>
      </c>
      <c r="G2637" t="str">
        <f t="shared" si="41"/>
        <v>Medicine and Surgery Services</v>
      </c>
    </row>
    <row r="2638" spans="1:7" x14ac:dyDescent="0.3">
      <c r="A2638" s="29" t="s">
        <v>7484</v>
      </c>
      <c r="B2638" t="s">
        <v>7484</v>
      </c>
      <c r="D2638" t="s">
        <v>7485</v>
      </c>
      <c r="E2638" t="s">
        <v>5565</v>
      </c>
      <c r="F2638" t="s">
        <v>2338</v>
      </c>
      <c r="G2638" t="str">
        <f t="shared" si="41"/>
        <v>Medicine and Surgery Services</v>
      </c>
    </row>
    <row r="2639" spans="1:7" x14ac:dyDescent="0.3">
      <c r="A2639" s="29" t="s">
        <v>7486</v>
      </c>
      <c r="B2639" t="s">
        <v>7486</v>
      </c>
      <c r="D2639" t="s">
        <v>7487</v>
      </c>
      <c r="E2639" t="s">
        <v>5565</v>
      </c>
      <c r="F2639" t="s">
        <v>2338</v>
      </c>
      <c r="G2639" t="str">
        <f t="shared" si="41"/>
        <v>Medicine and Surgery Services</v>
      </c>
    </row>
    <row r="2640" spans="1:7" x14ac:dyDescent="0.3">
      <c r="A2640" s="29" t="s">
        <v>7488</v>
      </c>
      <c r="B2640" t="s">
        <v>7488</v>
      </c>
      <c r="D2640" t="s">
        <v>7481</v>
      </c>
      <c r="E2640" t="s">
        <v>5565</v>
      </c>
      <c r="F2640" t="s">
        <v>2338</v>
      </c>
      <c r="G2640" t="str">
        <f t="shared" si="41"/>
        <v>Medicine and Surgery Services</v>
      </c>
    </row>
    <row r="2641" spans="1:7" x14ac:dyDescent="0.3">
      <c r="A2641" s="29" t="s">
        <v>7489</v>
      </c>
      <c r="B2641" t="s">
        <v>7489</v>
      </c>
      <c r="D2641" t="s">
        <v>7490</v>
      </c>
      <c r="E2641" t="s">
        <v>5565</v>
      </c>
      <c r="F2641" t="s">
        <v>2338</v>
      </c>
      <c r="G2641" t="str">
        <f t="shared" si="41"/>
        <v>Medicine and Surgery Services</v>
      </c>
    </row>
    <row r="2642" spans="1:7" x14ac:dyDescent="0.3">
      <c r="A2642" s="29" t="s">
        <v>7491</v>
      </c>
      <c r="B2642" t="s">
        <v>7491</v>
      </c>
      <c r="D2642" t="s">
        <v>7492</v>
      </c>
      <c r="E2642" t="s">
        <v>5565</v>
      </c>
      <c r="F2642" t="s">
        <v>2338</v>
      </c>
      <c r="G2642" t="str">
        <f t="shared" si="41"/>
        <v>Medicine and Surgery Services</v>
      </c>
    </row>
    <row r="2643" spans="1:7" x14ac:dyDescent="0.3">
      <c r="A2643" s="29" t="s">
        <v>7493</v>
      </c>
      <c r="B2643" t="s">
        <v>7493</v>
      </c>
      <c r="D2643" t="s">
        <v>7494</v>
      </c>
      <c r="E2643" t="s">
        <v>5565</v>
      </c>
      <c r="F2643" t="s">
        <v>2338</v>
      </c>
      <c r="G2643" t="str">
        <f t="shared" si="41"/>
        <v>Medicine and Surgery Services</v>
      </c>
    </row>
    <row r="2644" spans="1:7" x14ac:dyDescent="0.3">
      <c r="A2644" s="29" t="s">
        <v>7495</v>
      </c>
      <c r="B2644" t="s">
        <v>7495</v>
      </c>
      <c r="D2644" t="s">
        <v>7481</v>
      </c>
      <c r="E2644" t="s">
        <v>5565</v>
      </c>
      <c r="F2644" t="s">
        <v>2338</v>
      </c>
      <c r="G2644" t="str">
        <f t="shared" si="41"/>
        <v>Medicine and Surgery Services</v>
      </c>
    </row>
    <row r="2645" spans="1:7" x14ac:dyDescent="0.3">
      <c r="A2645" s="29" t="s">
        <v>7496</v>
      </c>
      <c r="B2645" t="s">
        <v>7496</v>
      </c>
      <c r="D2645" t="s">
        <v>7497</v>
      </c>
      <c r="E2645" t="s">
        <v>5565</v>
      </c>
      <c r="F2645" t="s">
        <v>2338</v>
      </c>
      <c r="G2645" t="str">
        <f t="shared" si="41"/>
        <v>Medicine and Surgery Services</v>
      </c>
    </row>
    <row r="2646" spans="1:7" x14ac:dyDescent="0.3">
      <c r="A2646" s="29" t="s">
        <v>7498</v>
      </c>
      <c r="B2646" t="s">
        <v>7498</v>
      </c>
      <c r="D2646" t="s">
        <v>7499</v>
      </c>
      <c r="E2646" t="s">
        <v>5565</v>
      </c>
      <c r="F2646" t="s">
        <v>2338</v>
      </c>
      <c r="G2646" t="str">
        <f t="shared" si="41"/>
        <v>Medicine and Surgery Services</v>
      </c>
    </row>
    <row r="2647" spans="1:7" x14ac:dyDescent="0.3">
      <c r="A2647" s="29" t="s">
        <v>7500</v>
      </c>
      <c r="B2647" t="s">
        <v>7500</v>
      </c>
      <c r="D2647" t="s">
        <v>7501</v>
      </c>
      <c r="E2647" t="s">
        <v>5565</v>
      </c>
      <c r="F2647" t="s">
        <v>2338</v>
      </c>
      <c r="G2647" t="str">
        <f t="shared" si="41"/>
        <v>Medicine and Surgery Services</v>
      </c>
    </row>
    <row r="2648" spans="1:7" x14ac:dyDescent="0.3">
      <c r="A2648" s="29" t="s">
        <v>7502</v>
      </c>
      <c r="B2648" t="s">
        <v>7502</v>
      </c>
      <c r="D2648" t="s">
        <v>7503</v>
      </c>
      <c r="E2648" t="s">
        <v>5565</v>
      </c>
      <c r="F2648" t="s">
        <v>2338</v>
      </c>
      <c r="G2648" t="str">
        <f t="shared" si="41"/>
        <v>Medicine and Surgery Services</v>
      </c>
    </row>
    <row r="2649" spans="1:7" x14ac:dyDescent="0.3">
      <c r="A2649" s="29" t="s">
        <v>7504</v>
      </c>
      <c r="B2649" t="s">
        <v>7504</v>
      </c>
      <c r="D2649" t="s">
        <v>7505</v>
      </c>
      <c r="E2649" t="s">
        <v>5565</v>
      </c>
      <c r="F2649" t="s">
        <v>2338</v>
      </c>
      <c r="G2649" t="str">
        <f t="shared" si="41"/>
        <v>Medicine and Surgery Services</v>
      </c>
    </row>
    <row r="2650" spans="1:7" x14ac:dyDescent="0.3">
      <c r="A2650" s="29" t="s">
        <v>7506</v>
      </c>
      <c r="B2650" t="s">
        <v>7506</v>
      </c>
      <c r="D2650" t="s">
        <v>7507</v>
      </c>
      <c r="E2650" t="s">
        <v>5565</v>
      </c>
      <c r="F2650" t="s">
        <v>2338</v>
      </c>
      <c r="G2650" t="str">
        <f t="shared" si="41"/>
        <v>Medicine and Surgery Services</v>
      </c>
    </row>
    <row r="2651" spans="1:7" x14ac:dyDescent="0.3">
      <c r="A2651" s="29" t="s">
        <v>7508</v>
      </c>
      <c r="B2651" t="s">
        <v>7508</v>
      </c>
      <c r="D2651" t="s">
        <v>7503</v>
      </c>
      <c r="E2651" t="s">
        <v>5565</v>
      </c>
      <c r="F2651" t="s">
        <v>2338</v>
      </c>
      <c r="G2651" t="str">
        <f t="shared" si="41"/>
        <v>Medicine and Surgery Services</v>
      </c>
    </row>
    <row r="2652" spans="1:7" x14ac:dyDescent="0.3">
      <c r="A2652" s="29" t="s">
        <v>7509</v>
      </c>
      <c r="B2652" t="s">
        <v>7509</v>
      </c>
      <c r="D2652" t="s">
        <v>7510</v>
      </c>
      <c r="E2652" t="s">
        <v>5565</v>
      </c>
      <c r="F2652" t="s">
        <v>2338</v>
      </c>
      <c r="G2652" t="str">
        <f t="shared" si="41"/>
        <v>Medicine and Surgery Services</v>
      </c>
    </row>
    <row r="2653" spans="1:7" x14ac:dyDescent="0.3">
      <c r="A2653" s="29" t="s">
        <v>7511</v>
      </c>
      <c r="B2653" t="s">
        <v>7511</v>
      </c>
      <c r="D2653" t="s">
        <v>7512</v>
      </c>
      <c r="E2653" t="s">
        <v>5565</v>
      </c>
      <c r="F2653" t="s">
        <v>2338</v>
      </c>
      <c r="G2653" t="str">
        <f t="shared" si="41"/>
        <v>Medicine and Surgery Services</v>
      </c>
    </row>
    <row r="2654" spans="1:7" x14ac:dyDescent="0.3">
      <c r="A2654" s="29" t="s">
        <v>7513</v>
      </c>
      <c r="B2654" t="s">
        <v>7513</v>
      </c>
      <c r="D2654" t="s">
        <v>7503</v>
      </c>
      <c r="E2654" t="s">
        <v>5565</v>
      </c>
      <c r="F2654" t="s">
        <v>2338</v>
      </c>
      <c r="G2654" t="str">
        <f t="shared" si="41"/>
        <v>Medicine and Surgery Services</v>
      </c>
    </row>
    <row r="2655" spans="1:7" x14ac:dyDescent="0.3">
      <c r="A2655" s="29" t="s">
        <v>7514</v>
      </c>
      <c r="B2655" t="s">
        <v>7514</v>
      </c>
      <c r="D2655" t="s">
        <v>7515</v>
      </c>
      <c r="E2655" t="s">
        <v>5565</v>
      </c>
      <c r="F2655" t="s">
        <v>2338</v>
      </c>
      <c r="G2655" t="str">
        <f t="shared" si="41"/>
        <v>Medicine and Surgery Services</v>
      </c>
    </row>
    <row r="2656" spans="1:7" x14ac:dyDescent="0.3">
      <c r="A2656" s="29" t="s">
        <v>7516</v>
      </c>
      <c r="B2656" t="s">
        <v>7516</v>
      </c>
      <c r="D2656" t="s">
        <v>7517</v>
      </c>
      <c r="E2656" t="s">
        <v>5565</v>
      </c>
      <c r="F2656" t="s">
        <v>2338</v>
      </c>
      <c r="G2656" t="str">
        <f t="shared" si="41"/>
        <v>Medicine and Surgery Services</v>
      </c>
    </row>
    <row r="2657" spans="1:7" x14ac:dyDescent="0.3">
      <c r="A2657" s="29" t="s">
        <v>7518</v>
      </c>
      <c r="B2657" t="s">
        <v>7518</v>
      </c>
      <c r="D2657" t="s">
        <v>7503</v>
      </c>
      <c r="E2657" t="s">
        <v>5565</v>
      </c>
      <c r="F2657" t="s">
        <v>2338</v>
      </c>
      <c r="G2657" t="str">
        <f t="shared" si="41"/>
        <v>Medicine and Surgery Services</v>
      </c>
    </row>
    <row r="2658" spans="1:7" x14ac:dyDescent="0.3">
      <c r="A2658" s="29" t="s">
        <v>7519</v>
      </c>
      <c r="B2658" t="s">
        <v>7519</v>
      </c>
      <c r="D2658" t="s">
        <v>7520</v>
      </c>
      <c r="E2658" t="s">
        <v>5565</v>
      </c>
      <c r="F2658" t="s">
        <v>2338</v>
      </c>
      <c r="G2658" t="str">
        <f t="shared" si="41"/>
        <v>Medicine and Surgery Services</v>
      </c>
    </row>
    <row r="2659" spans="1:7" x14ac:dyDescent="0.3">
      <c r="A2659" s="29" t="s">
        <v>7521</v>
      </c>
      <c r="B2659" t="s">
        <v>7521</v>
      </c>
      <c r="D2659" t="s">
        <v>7522</v>
      </c>
      <c r="E2659" t="s">
        <v>5565</v>
      </c>
      <c r="F2659" t="s">
        <v>2338</v>
      </c>
      <c r="G2659" t="str">
        <f t="shared" si="41"/>
        <v>Medicine and Surgery Services</v>
      </c>
    </row>
    <row r="2660" spans="1:7" x14ac:dyDescent="0.3">
      <c r="A2660" s="29" t="s">
        <v>7523</v>
      </c>
      <c r="B2660" t="s">
        <v>7523</v>
      </c>
      <c r="D2660" t="s">
        <v>7524</v>
      </c>
      <c r="E2660" t="s">
        <v>5565</v>
      </c>
      <c r="F2660" t="s">
        <v>2338</v>
      </c>
      <c r="G2660" t="str">
        <f t="shared" si="41"/>
        <v>Medicine and Surgery Services</v>
      </c>
    </row>
    <row r="2661" spans="1:7" x14ac:dyDescent="0.3">
      <c r="A2661" s="29" t="s">
        <v>7525</v>
      </c>
      <c r="B2661" t="s">
        <v>7525</v>
      </c>
      <c r="D2661" t="s">
        <v>7503</v>
      </c>
      <c r="E2661" t="s">
        <v>5565</v>
      </c>
      <c r="F2661" t="s">
        <v>2338</v>
      </c>
      <c r="G2661" t="str">
        <f t="shared" si="41"/>
        <v>Medicine and Surgery Services</v>
      </c>
    </row>
    <row r="2662" spans="1:7" x14ac:dyDescent="0.3">
      <c r="A2662" s="29" t="s">
        <v>7526</v>
      </c>
      <c r="B2662" t="s">
        <v>7526</v>
      </c>
      <c r="D2662" t="s">
        <v>7527</v>
      </c>
      <c r="E2662" t="s">
        <v>5565</v>
      </c>
      <c r="F2662" t="s">
        <v>2338</v>
      </c>
      <c r="G2662" t="str">
        <f t="shared" si="41"/>
        <v>Medicine and Surgery Services</v>
      </c>
    </row>
    <row r="2663" spans="1:7" x14ac:dyDescent="0.3">
      <c r="A2663" s="29" t="s">
        <v>7528</v>
      </c>
      <c r="B2663" t="s">
        <v>7528</v>
      </c>
      <c r="D2663" t="s">
        <v>7529</v>
      </c>
      <c r="E2663" t="s">
        <v>5565</v>
      </c>
      <c r="F2663" t="s">
        <v>2338</v>
      </c>
      <c r="G2663" t="str">
        <f t="shared" si="41"/>
        <v>Medicine and Surgery Services</v>
      </c>
    </row>
    <row r="2664" spans="1:7" x14ac:dyDescent="0.3">
      <c r="A2664" s="29" t="s">
        <v>7530</v>
      </c>
      <c r="B2664" t="s">
        <v>7530</v>
      </c>
      <c r="D2664" t="s">
        <v>7531</v>
      </c>
      <c r="E2664" t="s">
        <v>5565</v>
      </c>
      <c r="F2664" t="s">
        <v>2338</v>
      </c>
      <c r="G2664" t="str">
        <f t="shared" si="41"/>
        <v>Medicine and Surgery Services</v>
      </c>
    </row>
    <row r="2665" spans="1:7" x14ac:dyDescent="0.3">
      <c r="A2665" s="29" t="s">
        <v>7532</v>
      </c>
      <c r="B2665" t="s">
        <v>7532</v>
      </c>
      <c r="D2665" t="s">
        <v>7533</v>
      </c>
      <c r="E2665" t="s">
        <v>0</v>
      </c>
      <c r="F2665" t="s">
        <v>2338</v>
      </c>
      <c r="G2665" t="str">
        <f t="shared" si="41"/>
        <v>Medicine and Surgery Services</v>
      </c>
    </row>
    <row r="2666" spans="1:7" x14ac:dyDescent="0.3">
      <c r="A2666" s="29" t="s">
        <v>7534</v>
      </c>
      <c r="B2666" t="s">
        <v>7534</v>
      </c>
      <c r="D2666" t="s">
        <v>7535</v>
      </c>
      <c r="E2666" t="s">
        <v>0</v>
      </c>
      <c r="F2666" t="s">
        <v>2338</v>
      </c>
      <c r="G2666" t="str">
        <f t="shared" si="41"/>
        <v>Medicine and Surgery Services</v>
      </c>
    </row>
    <row r="2667" spans="1:7" x14ac:dyDescent="0.3">
      <c r="A2667" s="29" t="s">
        <v>7536</v>
      </c>
      <c r="B2667" t="s">
        <v>7536</v>
      </c>
      <c r="D2667" t="s">
        <v>7537</v>
      </c>
      <c r="E2667" t="s">
        <v>0</v>
      </c>
      <c r="F2667" t="s">
        <v>2338</v>
      </c>
      <c r="G2667" t="str">
        <f t="shared" si="41"/>
        <v>Medicine and Surgery Services</v>
      </c>
    </row>
    <row r="2668" spans="1:7" x14ac:dyDescent="0.3">
      <c r="A2668" s="29" t="s">
        <v>7538</v>
      </c>
      <c r="B2668" t="s">
        <v>7538</v>
      </c>
      <c r="D2668" t="s">
        <v>7539</v>
      </c>
      <c r="E2668" t="s">
        <v>2380</v>
      </c>
      <c r="F2668" t="s">
        <v>2338</v>
      </c>
      <c r="G2668" t="str">
        <f t="shared" si="41"/>
        <v>Medicine and Surgery Services</v>
      </c>
    </row>
    <row r="2669" spans="1:7" x14ac:dyDescent="0.3">
      <c r="A2669" s="29" t="s">
        <v>7540</v>
      </c>
      <c r="B2669" t="s">
        <v>7540</v>
      </c>
      <c r="D2669" t="s">
        <v>7541</v>
      </c>
      <c r="E2669" t="s">
        <v>2380</v>
      </c>
      <c r="F2669" t="s">
        <v>2338</v>
      </c>
      <c r="G2669" t="str">
        <f t="shared" si="41"/>
        <v>Medicine and Surgery Services</v>
      </c>
    </row>
    <row r="2670" spans="1:7" x14ac:dyDescent="0.3">
      <c r="A2670" s="29" t="s">
        <v>7542</v>
      </c>
      <c r="B2670" t="s">
        <v>7542</v>
      </c>
      <c r="D2670" t="s">
        <v>7543</v>
      </c>
      <c r="E2670" t="s">
        <v>2380</v>
      </c>
      <c r="F2670" t="s">
        <v>2338</v>
      </c>
      <c r="G2670" t="str">
        <f t="shared" si="41"/>
        <v>Medicine and Surgery Services</v>
      </c>
    </row>
    <row r="2671" spans="1:7" x14ac:dyDescent="0.3">
      <c r="A2671" s="29" t="s">
        <v>7544</v>
      </c>
      <c r="B2671" t="s">
        <v>7544</v>
      </c>
      <c r="D2671" t="s">
        <v>7545</v>
      </c>
      <c r="E2671" t="s">
        <v>2380</v>
      </c>
      <c r="F2671" t="s">
        <v>2338</v>
      </c>
      <c r="G2671" t="str">
        <f t="shared" si="41"/>
        <v>Medicine and Surgery Services</v>
      </c>
    </row>
    <row r="2672" spans="1:7" x14ac:dyDescent="0.3">
      <c r="A2672" s="29" t="s">
        <v>7546</v>
      </c>
      <c r="B2672" t="s">
        <v>7546</v>
      </c>
      <c r="D2672" t="s">
        <v>7547</v>
      </c>
      <c r="E2672" t="s">
        <v>2380</v>
      </c>
      <c r="F2672" t="s">
        <v>2338</v>
      </c>
      <c r="G2672" t="str">
        <f t="shared" si="41"/>
        <v>Medicine and Surgery Services</v>
      </c>
    </row>
    <row r="2673" spans="1:7" x14ac:dyDescent="0.3">
      <c r="A2673" s="29" t="s">
        <v>7548</v>
      </c>
      <c r="B2673" t="s">
        <v>7548</v>
      </c>
      <c r="D2673" t="s">
        <v>7549</v>
      </c>
      <c r="E2673" t="s">
        <v>2380</v>
      </c>
      <c r="F2673" t="s">
        <v>2338</v>
      </c>
      <c r="G2673" t="str">
        <f t="shared" si="41"/>
        <v>Medicine and Surgery Services</v>
      </c>
    </row>
    <row r="2674" spans="1:7" x14ac:dyDescent="0.3">
      <c r="A2674" s="29" t="s">
        <v>7550</v>
      </c>
      <c r="B2674" t="s">
        <v>7550</v>
      </c>
      <c r="D2674" t="s">
        <v>7551</v>
      </c>
      <c r="E2674" t="s">
        <v>2380</v>
      </c>
      <c r="F2674" t="s">
        <v>2338</v>
      </c>
      <c r="G2674" t="str">
        <f t="shared" si="41"/>
        <v>Medicine and Surgery Services</v>
      </c>
    </row>
    <row r="2675" spans="1:7" x14ac:dyDescent="0.3">
      <c r="A2675" s="29" t="s">
        <v>7552</v>
      </c>
      <c r="B2675" t="s">
        <v>7552</v>
      </c>
      <c r="D2675" t="s">
        <v>7553</v>
      </c>
      <c r="E2675" t="s">
        <v>2380</v>
      </c>
      <c r="F2675" t="s">
        <v>2338</v>
      </c>
      <c r="G2675" t="str">
        <f t="shared" si="41"/>
        <v>Medicine and Surgery Services</v>
      </c>
    </row>
    <row r="2676" spans="1:7" x14ac:dyDescent="0.3">
      <c r="A2676" s="29" t="s">
        <v>7554</v>
      </c>
      <c r="B2676" t="s">
        <v>7554</v>
      </c>
      <c r="D2676" t="s">
        <v>7555</v>
      </c>
      <c r="E2676" t="s">
        <v>2380</v>
      </c>
      <c r="F2676" t="s">
        <v>2338</v>
      </c>
      <c r="G2676" t="str">
        <f t="shared" si="41"/>
        <v>Medicine and Surgery Services</v>
      </c>
    </row>
    <row r="2677" spans="1:7" x14ac:dyDescent="0.3">
      <c r="A2677" s="29" t="s">
        <v>7556</v>
      </c>
      <c r="B2677" t="s">
        <v>7556</v>
      </c>
      <c r="D2677" t="s">
        <v>7557</v>
      </c>
      <c r="E2677" t="s">
        <v>2380</v>
      </c>
      <c r="F2677" t="s">
        <v>2338</v>
      </c>
      <c r="G2677" t="str">
        <f t="shared" si="41"/>
        <v>Medicine and Surgery Services</v>
      </c>
    </row>
    <row r="2678" spans="1:7" x14ac:dyDescent="0.3">
      <c r="A2678" s="29" t="s">
        <v>7558</v>
      </c>
      <c r="B2678" t="s">
        <v>7558</v>
      </c>
      <c r="D2678" t="s">
        <v>7559</v>
      </c>
      <c r="E2678" t="s">
        <v>2380</v>
      </c>
      <c r="F2678" t="s">
        <v>2338</v>
      </c>
      <c r="G2678" t="str">
        <f t="shared" si="41"/>
        <v>Medicine and Surgery Services</v>
      </c>
    </row>
    <row r="2679" spans="1:7" x14ac:dyDescent="0.3">
      <c r="A2679" s="29" t="s">
        <v>7560</v>
      </c>
      <c r="B2679" t="s">
        <v>7560</v>
      </c>
      <c r="D2679" t="s">
        <v>7561</v>
      </c>
      <c r="E2679" t="s">
        <v>2380</v>
      </c>
      <c r="F2679" t="s">
        <v>2338</v>
      </c>
      <c r="G2679" t="str">
        <f t="shared" si="41"/>
        <v>Medicine and Surgery Services</v>
      </c>
    </row>
    <row r="2680" spans="1:7" x14ac:dyDescent="0.3">
      <c r="A2680" s="29" t="s">
        <v>7562</v>
      </c>
      <c r="B2680" t="s">
        <v>7562</v>
      </c>
      <c r="D2680" t="s">
        <v>7563</v>
      </c>
      <c r="E2680" t="s">
        <v>2380</v>
      </c>
      <c r="F2680" t="s">
        <v>2338</v>
      </c>
      <c r="G2680" t="str">
        <f t="shared" si="41"/>
        <v>Medicine and Surgery Services</v>
      </c>
    </row>
    <row r="2681" spans="1:7" x14ac:dyDescent="0.3">
      <c r="A2681" s="29" t="s">
        <v>7564</v>
      </c>
      <c r="B2681" t="s">
        <v>7564</v>
      </c>
      <c r="D2681" t="s">
        <v>7565</v>
      </c>
      <c r="E2681" t="s">
        <v>2380</v>
      </c>
      <c r="F2681" t="s">
        <v>2338</v>
      </c>
      <c r="G2681" t="str">
        <f t="shared" si="41"/>
        <v>Medicine and Surgery Services</v>
      </c>
    </row>
    <row r="2682" spans="1:7" x14ac:dyDescent="0.3">
      <c r="A2682" s="29" t="s">
        <v>7566</v>
      </c>
      <c r="B2682" t="s">
        <v>7566</v>
      </c>
      <c r="D2682" t="s">
        <v>7567</v>
      </c>
      <c r="E2682" t="s">
        <v>2380</v>
      </c>
      <c r="F2682" t="s">
        <v>2338</v>
      </c>
      <c r="G2682" t="str">
        <f t="shared" si="41"/>
        <v>Medicine and Surgery Services</v>
      </c>
    </row>
    <row r="2683" spans="1:7" x14ac:dyDescent="0.3">
      <c r="A2683" s="29" t="s">
        <v>7568</v>
      </c>
      <c r="B2683" t="s">
        <v>7568</v>
      </c>
      <c r="D2683" t="s">
        <v>7569</v>
      </c>
      <c r="E2683" t="s">
        <v>5565</v>
      </c>
      <c r="F2683" t="s">
        <v>2338</v>
      </c>
      <c r="G2683" t="str">
        <f t="shared" si="41"/>
        <v>Medicine and Surgery Services</v>
      </c>
    </row>
    <row r="2684" spans="1:7" x14ac:dyDescent="0.3">
      <c r="A2684" s="29" t="s">
        <v>7570</v>
      </c>
      <c r="B2684" t="s">
        <v>7570</v>
      </c>
      <c r="D2684" t="s">
        <v>7571</v>
      </c>
      <c r="E2684" t="s">
        <v>5565</v>
      </c>
      <c r="F2684" t="s">
        <v>2338</v>
      </c>
      <c r="G2684" t="str">
        <f t="shared" si="41"/>
        <v>Medicine and Surgery Services</v>
      </c>
    </row>
    <row r="2685" spans="1:7" x14ac:dyDescent="0.3">
      <c r="A2685" s="29" t="s">
        <v>7572</v>
      </c>
      <c r="B2685" t="s">
        <v>7572</v>
      </c>
      <c r="D2685" t="s">
        <v>7573</v>
      </c>
      <c r="E2685" t="s">
        <v>5565</v>
      </c>
      <c r="F2685" t="s">
        <v>2338</v>
      </c>
      <c r="G2685" t="str">
        <f t="shared" si="41"/>
        <v>Medicine and Surgery Services</v>
      </c>
    </row>
    <row r="2686" spans="1:7" x14ac:dyDescent="0.3">
      <c r="A2686" s="29" t="s">
        <v>7574</v>
      </c>
      <c r="B2686" t="s">
        <v>7574</v>
      </c>
      <c r="D2686" t="s">
        <v>7575</v>
      </c>
      <c r="E2686" t="s">
        <v>5565</v>
      </c>
      <c r="F2686" t="s">
        <v>2338</v>
      </c>
      <c r="G2686" t="str">
        <f t="shared" si="41"/>
        <v>Medicine and Surgery Services</v>
      </c>
    </row>
    <row r="2687" spans="1:7" x14ac:dyDescent="0.3">
      <c r="A2687" s="29" t="s">
        <v>7576</v>
      </c>
      <c r="B2687" t="s">
        <v>7576</v>
      </c>
      <c r="D2687" t="s">
        <v>7577</v>
      </c>
      <c r="E2687" t="s">
        <v>5565</v>
      </c>
      <c r="F2687" t="s">
        <v>2338</v>
      </c>
      <c r="G2687" t="str">
        <f t="shared" si="41"/>
        <v>Medicine and Surgery Services</v>
      </c>
    </row>
    <row r="2688" spans="1:7" x14ac:dyDescent="0.3">
      <c r="A2688" s="29" t="s">
        <v>7578</v>
      </c>
      <c r="B2688" t="s">
        <v>7578</v>
      </c>
      <c r="D2688" t="s">
        <v>7579</v>
      </c>
      <c r="E2688" t="s">
        <v>5565</v>
      </c>
      <c r="F2688" t="s">
        <v>2338</v>
      </c>
      <c r="G2688" t="str">
        <f t="shared" si="41"/>
        <v>Medicine and Surgery Services</v>
      </c>
    </row>
    <row r="2689" spans="1:7" x14ac:dyDescent="0.3">
      <c r="A2689" s="29" t="s">
        <v>7580</v>
      </c>
      <c r="B2689" t="s">
        <v>7580</v>
      </c>
      <c r="D2689" t="s">
        <v>7581</v>
      </c>
      <c r="E2689" t="s">
        <v>5565</v>
      </c>
      <c r="F2689" t="s">
        <v>2338</v>
      </c>
      <c r="G2689" t="str">
        <f t="shared" si="41"/>
        <v>Medicine and Surgery Services</v>
      </c>
    </row>
    <row r="2690" spans="1:7" x14ac:dyDescent="0.3">
      <c r="A2690" s="29" t="s">
        <v>7582</v>
      </c>
      <c r="B2690" t="s">
        <v>7582</v>
      </c>
      <c r="D2690" t="s">
        <v>7583</v>
      </c>
      <c r="E2690" t="s">
        <v>5565</v>
      </c>
      <c r="F2690" t="s">
        <v>2338</v>
      </c>
      <c r="G2690" t="str">
        <f t="shared" si="41"/>
        <v>Medicine and Surgery Services</v>
      </c>
    </row>
    <row r="2691" spans="1:7" x14ac:dyDescent="0.3">
      <c r="A2691" s="29" t="s">
        <v>7584</v>
      </c>
      <c r="B2691" t="s">
        <v>7584</v>
      </c>
      <c r="D2691" t="s">
        <v>7585</v>
      </c>
      <c r="E2691" t="s">
        <v>5565</v>
      </c>
      <c r="F2691" t="s">
        <v>2338</v>
      </c>
      <c r="G2691" t="str">
        <f t="shared" ref="G2691:G2754" si="42">VLOOKUP(F2691,$I$2:$J$27,2,FALSE)</f>
        <v>Medicine and Surgery Services</v>
      </c>
    </row>
    <row r="2692" spans="1:7" x14ac:dyDescent="0.3">
      <c r="A2692" s="29" t="s">
        <v>7586</v>
      </c>
      <c r="B2692" t="s">
        <v>7586</v>
      </c>
      <c r="D2692" t="s">
        <v>7581</v>
      </c>
      <c r="E2692" t="s">
        <v>5565</v>
      </c>
      <c r="F2692" t="s">
        <v>2338</v>
      </c>
      <c r="G2692" t="str">
        <f t="shared" si="42"/>
        <v>Medicine and Surgery Services</v>
      </c>
    </row>
    <row r="2693" spans="1:7" x14ac:dyDescent="0.3">
      <c r="A2693" s="29" t="s">
        <v>7587</v>
      </c>
      <c r="B2693" t="s">
        <v>7587</v>
      </c>
      <c r="D2693" t="s">
        <v>7588</v>
      </c>
      <c r="E2693" t="s">
        <v>5565</v>
      </c>
      <c r="F2693" t="s">
        <v>2338</v>
      </c>
      <c r="G2693" t="str">
        <f t="shared" si="42"/>
        <v>Medicine and Surgery Services</v>
      </c>
    </row>
    <row r="2694" spans="1:7" x14ac:dyDescent="0.3">
      <c r="A2694" s="29" t="s">
        <v>7589</v>
      </c>
      <c r="B2694" t="s">
        <v>7589</v>
      </c>
      <c r="D2694" t="s">
        <v>7590</v>
      </c>
      <c r="E2694" t="s">
        <v>5565</v>
      </c>
      <c r="F2694" t="s">
        <v>2338</v>
      </c>
      <c r="G2694" t="str">
        <f t="shared" si="42"/>
        <v>Medicine and Surgery Services</v>
      </c>
    </row>
    <row r="2695" spans="1:7" x14ac:dyDescent="0.3">
      <c r="A2695" s="29" t="s">
        <v>7591</v>
      </c>
      <c r="B2695" t="s">
        <v>7591</v>
      </c>
      <c r="D2695" t="s">
        <v>7592</v>
      </c>
      <c r="E2695" t="s">
        <v>5565</v>
      </c>
      <c r="F2695" t="s">
        <v>2338</v>
      </c>
      <c r="G2695" t="str">
        <f t="shared" si="42"/>
        <v>Medicine and Surgery Services</v>
      </c>
    </row>
    <row r="2696" spans="1:7" x14ac:dyDescent="0.3">
      <c r="A2696" s="29" t="s">
        <v>7593</v>
      </c>
      <c r="B2696" t="s">
        <v>7593</v>
      </c>
      <c r="D2696" t="s">
        <v>7594</v>
      </c>
      <c r="E2696" t="s">
        <v>5565</v>
      </c>
      <c r="F2696" t="s">
        <v>2338</v>
      </c>
      <c r="G2696" t="str">
        <f t="shared" si="42"/>
        <v>Medicine and Surgery Services</v>
      </c>
    </row>
    <row r="2697" spans="1:7" x14ac:dyDescent="0.3">
      <c r="A2697" s="29" t="s">
        <v>7595</v>
      </c>
      <c r="B2697" t="s">
        <v>7595</v>
      </c>
      <c r="D2697" t="s">
        <v>7596</v>
      </c>
      <c r="E2697" t="s">
        <v>5565</v>
      </c>
      <c r="F2697" t="s">
        <v>2338</v>
      </c>
      <c r="G2697" t="str">
        <f t="shared" si="42"/>
        <v>Medicine and Surgery Services</v>
      </c>
    </row>
    <row r="2698" spans="1:7" x14ac:dyDescent="0.3">
      <c r="A2698" s="29" t="s">
        <v>7597</v>
      </c>
      <c r="B2698" t="s">
        <v>7597</v>
      </c>
      <c r="D2698" t="s">
        <v>7598</v>
      </c>
      <c r="E2698" t="s">
        <v>5565</v>
      </c>
      <c r="F2698" t="s">
        <v>2338</v>
      </c>
      <c r="G2698" t="str">
        <f t="shared" si="42"/>
        <v>Medicine and Surgery Services</v>
      </c>
    </row>
    <row r="2699" spans="1:7" x14ac:dyDescent="0.3">
      <c r="A2699" s="29" t="s">
        <v>7599</v>
      </c>
      <c r="B2699" t="s">
        <v>7599</v>
      </c>
      <c r="D2699" t="s">
        <v>7600</v>
      </c>
      <c r="E2699" t="s">
        <v>5565</v>
      </c>
      <c r="F2699" t="s">
        <v>2338</v>
      </c>
      <c r="G2699" t="str">
        <f t="shared" si="42"/>
        <v>Medicine and Surgery Services</v>
      </c>
    </row>
    <row r="2700" spans="1:7" x14ac:dyDescent="0.3">
      <c r="A2700" s="29" t="s">
        <v>7601</v>
      </c>
      <c r="B2700" t="s">
        <v>7601</v>
      </c>
      <c r="D2700" t="s">
        <v>7598</v>
      </c>
      <c r="E2700" t="s">
        <v>5565</v>
      </c>
      <c r="F2700" t="s">
        <v>2338</v>
      </c>
      <c r="G2700" t="str">
        <f t="shared" si="42"/>
        <v>Medicine and Surgery Services</v>
      </c>
    </row>
    <row r="2701" spans="1:7" x14ac:dyDescent="0.3">
      <c r="A2701" s="29" t="s">
        <v>7602</v>
      </c>
      <c r="B2701" t="s">
        <v>7602</v>
      </c>
      <c r="D2701" t="s">
        <v>7581</v>
      </c>
      <c r="E2701" t="s">
        <v>5565</v>
      </c>
      <c r="F2701" t="s">
        <v>2338</v>
      </c>
      <c r="G2701" t="str">
        <f t="shared" si="42"/>
        <v>Medicine and Surgery Services</v>
      </c>
    </row>
    <row r="2702" spans="1:7" x14ac:dyDescent="0.3">
      <c r="A2702" s="29" t="s">
        <v>7603</v>
      </c>
      <c r="B2702" t="s">
        <v>7603</v>
      </c>
      <c r="D2702" t="s">
        <v>7604</v>
      </c>
      <c r="E2702" t="s">
        <v>5565</v>
      </c>
      <c r="F2702" t="s">
        <v>2338</v>
      </c>
      <c r="G2702" t="str">
        <f t="shared" si="42"/>
        <v>Medicine and Surgery Services</v>
      </c>
    </row>
    <row r="2703" spans="1:7" x14ac:dyDescent="0.3">
      <c r="A2703" s="29" t="s">
        <v>7605</v>
      </c>
      <c r="B2703" t="s">
        <v>7605</v>
      </c>
      <c r="D2703" t="s">
        <v>7606</v>
      </c>
      <c r="E2703" t="s">
        <v>5565</v>
      </c>
      <c r="F2703" t="s">
        <v>2338</v>
      </c>
      <c r="G2703" t="str">
        <f t="shared" si="42"/>
        <v>Medicine and Surgery Services</v>
      </c>
    </row>
    <row r="2704" spans="1:7" x14ac:dyDescent="0.3">
      <c r="A2704" s="29" t="s">
        <v>7607</v>
      </c>
      <c r="B2704" t="s">
        <v>7607</v>
      </c>
      <c r="D2704" t="s">
        <v>7608</v>
      </c>
      <c r="E2704" t="s">
        <v>5565</v>
      </c>
      <c r="F2704" t="s">
        <v>2338</v>
      </c>
      <c r="G2704" t="str">
        <f t="shared" si="42"/>
        <v>Medicine and Surgery Services</v>
      </c>
    </row>
    <row r="2705" spans="1:7" x14ac:dyDescent="0.3">
      <c r="A2705" s="29" t="s">
        <v>7609</v>
      </c>
      <c r="B2705" t="s">
        <v>7609</v>
      </c>
      <c r="D2705" t="s">
        <v>7610</v>
      </c>
      <c r="E2705" t="s">
        <v>5565</v>
      </c>
      <c r="F2705" t="s">
        <v>2338</v>
      </c>
      <c r="G2705" t="str">
        <f t="shared" si="42"/>
        <v>Medicine and Surgery Services</v>
      </c>
    </row>
    <row r="2706" spans="1:7" x14ac:dyDescent="0.3">
      <c r="A2706" s="29" t="s">
        <v>7611</v>
      </c>
      <c r="B2706" t="s">
        <v>7611</v>
      </c>
      <c r="D2706" t="s">
        <v>7612</v>
      </c>
      <c r="E2706" t="s">
        <v>5565</v>
      </c>
      <c r="F2706" t="s">
        <v>2338</v>
      </c>
      <c r="G2706" t="str">
        <f t="shared" si="42"/>
        <v>Medicine and Surgery Services</v>
      </c>
    </row>
    <row r="2707" spans="1:7" x14ac:dyDescent="0.3">
      <c r="A2707" s="29" t="s">
        <v>7613</v>
      </c>
      <c r="B2707" t="s">
        <v>7613</v>
      </c>
      <c r="D2707" t="s">
        <v>7614</v>
      </c>
      <c r="E2707" t="s">
        <v>5565</v>
      </c>
      <c r="F2707" t="s">
        <v>2338</v>
      </c>
      <c r="G2707" t="str">
        <f t="shared" si="42"/>
        <v>Medicine and Surgery Services</v>
      </c>
    </row>
    <row r="2708" spans="1:7" x14ac:dyDescent="0.3">
      <c r="A2708" s="29" t="s">
        <v>7615</v>
      </c>
      <c r="B2708" t="s">
        <v>7615</v>
      </c>
      <c r="D2708" t="s">
        <v>7616</v>
      </c>
      <c r="E2708" t="s">
        <v>5565</v>
      </c>
      <c r="F2708" t="s">
        <v>2338</v>
      </c>
      <c r="G2708" t="str">
        <f t="shared" si="42"/>
        <v>Medicine and Surgery Services</v>
      </c>
    </row>
    <row r="2709" spans="1:7" x14ac:dyDescent="0.3">
      <c r="A2709" s="29" t="s">
        <v>7617</v>
      </c>
      <c r="B2709" t="s">
        <v>7617</v>
      </c>
      <c r="D2709" t="s">
        <v>7618</v>
      </c>
      <c r="E2709" t="s">
        <v>5565</v>
      </c>
      <c r="F2709" t="s">
        <v>2338</v>
      </c>
      <c r="G2709" t="str">
        <f t="shared" si="42"/>
        <v>Medicine and Surgery Services</v>
      </c>
    </row>
    <row r="2710" spans="1:7" x14ac:dyDescent="0.3">
      <c r="A2710" s="29" t="s">
        <v>7619</v>
      </c>
      <c r="B2710" t="s">
        <v>7619</v>
      </c>
      <c r="D2710" t="s">
        <v>7620</v>
      </c>
      <c r="E2710" t="s">
        <v>5565</v>
      </c>
      <c r="F2710" t="s">
        <v>2338</v>
      </c>
      <c r="G2710" t="str">
        <f t="shared" si="42"/>
        <v>Medicine and Surgery Services</v>
      </c>
    </row>
    <row r="2711" spans="1:7" x14ac:dyDescent="0.3">
      <c r="A2711" s="29" t="s">
        <v>7621</v>
      </c>
      <c r="B2711" t="s">
        <v>7621</v>
      </c>
      <c r="D2711" t="s">
        <v>7622</v>
      </c>
      <c r="E2711" t="s">
        <v>5565</v>
      </c>
      <c r="F2711" t="s">
        <v>2338</v>
      </c>
      <c r="G2711" t="str">
        <f t="shared" si="42"/>
        <v>Medicine and Surgery Services</v>
      </c>
    </row>
    <row r="2712" spans="1:7" x14ac:dyDescent="0.3">
      <c r="A2712" s="29" t="s">
        <v>7623</v>
      </c>
      <c r="B2712" t="s">
        <v>7623</v>
      </c>
      <c r="D2712" t="s">
        <v>7624</v>
      </c>
      <c r="E2712" t="s">
        <v>5565</v>
      </c>
      <c r="F2712" t="s">
        <v>2338</v>
      </c>
      <c r="G2712" t="str">
        <f t="shared" si="42"/>
        <v>Medicine and Surgery Services</v>
      </c>
    </row>
    <row r="2713" spans="1:7" x14ac:dyDescent="0.3">
      <c r="A2713" s="29" t="s">
        <v>7625</v>
      </c>
      <c r="B2713" t="s">
        <v>7625</v>
      </c>
      <c r="D2713" t="s">
        <v>7626</v>
      </c>
      <c r="E2713" t="s">
        <v>5565</v>
      </c>
      <c r="F2713" t="s">
        <v>2338</v>
      </c>
      <c r="G2713" t="str">
        <f t="shared" si="42"/>
        <v>Medicine and Surgery Services</v>
      </c>
    </row>
    <row r="2714" spans="1:7" x14ac:dyDescent="0.3">
      <c r="A2714" s="29" t="s">
        <v>7627</v>
      </c>
      <c r="B2714" t="s">
        <v>7627</v>
      </c>
      <c r="D2714" t="s">
        <v>7628</v>
      </c>
      <c r="E2714" t="s">
        <v>5565</v>
      </c>
      <c r="F2714" t="s">
        <v>2338</v>
      </c>
      <c r="G2714" t="str">
        <f t="shared" si="42"/>
        <v>Medicine and Surgery Services</v>
      </c>
    </row>
    <row r="2715" spans="1:7" x14ac:dyDescent="0.3">
      <c r="A2715" s="29" t="s">
        <v>7629</v>
      </c>
      <c r="B2715" t="s">
        <v>7629</v>
      </c>
      <c r="D2715" t="s">
        <v>7630</v>
      </c>
      <c r="E2715" t="s">
        <v>5565</v>
      </c>
      <c r="F2715" t="s">
        <v>2338</v>
      </c>
      <c r="G2715" t="str">
        <f t="shared" si="42"/>
        <v>Medicine and Surgery Services</v>
      </c>
    </row>
    <row r="2716" spans="1:7" x14ac:dyDescent="0.3">
      <c r="A2716" s="29" t="s">
        <v>7631</v>
      </c>
      <c r="B2716" t="s">
        <v>7631</v>
      </c>
      <c r="D2716" t="s">
        <v>7632</v>
      </c>
      <c r="E2716" t="s">
        <v>5565</v>
      </c>
      <c r="F2716" t="s">
        <v>2338</v>
      </c>
      <c r="G2716" t="str">
        <f t="shared" si="42"/>
        <v>Medicine and Surgery Services</v>
      </c>
    </row>
    <row r="2717" spans="1:7" x14ac:dyDescent="0.3">
      <c r="A2717" s="29" t="s">
        <v>7633</v>
      </c>
      <c r="B2717" t="s">
        <v>7633</v>
      </c>
      <c r="D2717" t="s">
        <v>7634</v>
      </c>
      <c r="E2717" t="s">
        <v>5565</v>
      </c>
      <c r="F2717" t="s">
        <v>2338</v>
      </c>
      <c r="G2717" t="str">
        <f t="shared" si="42"/>
        <v>Medicine and Surgery Services</v>
      </c>
    </row>
    <row r="2718" spans="1:7" x14ac:dyDescent="0.3">
      <c r="A2718" s="29" t="s">
        <v>7635</v>
      </c>
      <c r="B2718" t="s">
        <v>7635</v>
      </c>
      <c r="D2718" t="s">
        <v>7636</v>
      </c>
      <c r="E2718" t="s">
        <v>5565</v>
      </c>
      <c r="F2718" t="s">
        <v>2338</v>
      </c>
      <c r="G2718" t="str">
        <f t="shared" si="42"/>
        <v>Medicine and Surgery Services</v>
      </c>
    </row>
    <row r="2719" spans="1:7" x14ac:dyDescent="0.3">
      <c r="A2719" s="29" t="s">
        <v>7637</v>
      </c>
      <c r="B2719" t="s">
        <v>7637</v>
      </c>
      <c r="D2719" t="s">
        <v>7638</v>
      </c>
      <c r="E2719" t="s">
        <v>5565</v>
      </c>
      <c r="F2719" t="s">
        <v>2338</v>
      </c>
      <c r="G2719" t="str">
        <f t="shared" si="42"/>
        <v>Medicine and Surgery Services</v>
      </c>
    </row>
    <row r="2720" spans="1:7" x14ac:dyDescent="0.3">
      <c r="A2720" s="29" t="s">
        <v>7639</v>
      </c>
      <c r="B2720" t="s">
        <v>7639</v>
      </c>
      <c r="D2720" t="s">
        <v>7640</v>
      </c>
      <c r="E2720" t="s">
        <v>5565</v>
      </c>
      <c r="F2720" t="s">
        <v>2338</v>
      </c>
      <c r="G2720" t="str">
        <f t="shared" si="42"/>
        <v>Medicine and Surgery Services</v>
      </c>
    </row>
    <row r="2721" spans="1:7" x14ac:dyDescent="0.3">
      <c r="A2721" s="29" t="s">
        <v>7641</v>
      </c>
      <c r="B2721" t="s">
        <v>7641</v>
      </c>
      <c r="D2721" t="s">
        <v>7642</v>
      </c>
      <c r="E2721" t="s">
        <v>5565</v>
      </c>
      <c r="F2721" t="s">
        <v>2338</v>
      </c>
      <c r="G2721" t="str">
        <f t="shared" si="42"/>
        <v>Medicine and Surgery Services</v>
      </c>
    </row>
    <row r="2722" spans="1:7" x14ac:dyDescent="0.3">
      <c r="A2722" s="29" t="s">
        <v>7643</v>
      </c>
      <c r="B2722" t="s">
        <v>7643</v>
      </c>
      <c r="D2722" t="s">
        <v>7644</v>
      </c>
      <c r="E2722" t="s">
        <v>5565</v>
      </c>
      <c r="F2722" t="s">
        <v>2338</v>
      </c>
      <c r="G2722" t="str">
        <f t="shared" si="42"/>
        <v>Medicine and Surgery Services</v>
      </c>
    </row>
    <row r="2723" spans="1:7" x14ac:dyDescent="0.3">
      <c r="A2723" s="29" t="s">
        <v>7645</v>
      </c>
      <c r="B2723" t="s">
        <v>7645</v>
      </c>
      <c r="D2723" t="s">
        <v>7646</v>
      </c>
      <c r="E2723" t="s">
        <v>5565</v>
      </c>
      <c r="F2723" t="s">
        <v>2338</v>
      </c>
      <c r="G2723" t="str">
        <f t="shared" si="42"/>
        <v>Medicine and Surgery Services</v>
      </c>
    </row>
    <row r="2724" spans="1:7" x14ac:dyDescent="0.3">
      <c r="A2724" s="29" t="s">
        <v>7647</v>
      </c>
      <c r="B2724" t="s">
        <v>7647</v>
      </c>
      <c r="D2724" t="s">
        <v>7648</v>
      </c>
      <c r="E2724" t="s">
        <v>5565</v>
      </c>
      <c r="F2724" t="s">
        <v>2338</v>
      </c>
      <c r="G2724" t="str">
        <f t="shared" si="42"/>
        <v>Medicine and Surgery Services</v>
      </c>
    </row>
    <row r="2725" spans="1:7" x14ac:dyDescent="0.3">
      <c r="A2725" s="29" t="s">
        <v>7649</v>
      </c>
      <c r="B2725" t="s">
        <v>7649</v>
      </c>
      <c r="D2725" t="s">
        <v>7650</v>
      </c>
      <c r="E2725" t="s">
        <v>5565</v>
      </c>
      <c r="F2725" t="s">
        <v>2338</v>
      </c>
      <c r="G2725" t="str">
        <f t="shared" si="42"/>
        <v>Medicine and Surgery Services</v>
      </c>
    </row>
    <row r="2726" spans="1:7" x14ac:dyDescent="0.3">
      <c r="A2726" s="29" t="s">
        <v>7651</v>
      </c>
      <c r="B2726" t="s">
        <v>7651</v>
      </c>
      <c r="D2726" t="s">
        <v>7652</v>
      </c>
      <c r="E2726" t="s">
        <v>5565</v>
      </c>
      <c r="F2726" t="s">
        <v>2338</v>
      </c>
      <c r="G2726" t="str">
        <f t="shared" si="42"/>
        <v>Medicine and Surgery Services</v>
      </c>
    </row>
    <row r="2727" spans="1:7" x14ac:dyDescent="0.3">
      <c r="A2727" s="29" t="s">
        <v>7653</v>
      </c>
      <c r="B2727" t="s">
        <v>7653</v>
      </c>
      <c r="D2727" t="s">
        <v>7654</v>
      </c>
      <c r="E2727" t="s">
        <v>5565</v>
      </c>
      <c r="F2727" t="s">
        <v>2338</v>
      </c>
      <c r="G2727" t="str">
        <f t="shared" si="42"/>
        <v>Medicine and Surgery Services</v>
      </c>
    </row>
    <row r="2728" spans="1:7" x14ac:dyDescent="0.3">
      <c r="A2728" s="29" t="s">
        <v>7655</v>
      </c>
      <c r="B2728" t="s">
        <v>7655</v>
      </c>
      <c r="D2728" t="s">
        <v>7656</v>
      </c>
      <c r="E2728" t="s">
        <v>5565</v>
      </c>
      <c r="F2728" t="s">
        <v>2338</v>
      </c>
      <c r="G2728" t="str">
        <f t="shared" si="42"/>
        <v>Medicine and Surgery Services</v>
      </c>
    </row>
    <row r="2729" spans="1:7" x14ac:dyDescent="0.3">
      <c r="A2729" s="29" t="s">
        <v>7657</v>
      </c>
      <c r="B2729" t="s">
        <v>7657</v>
      </c>
      <c r="D2729" t="s">
        <v>7581</v>
      </c>
      <c r="E2729" t="s">
        <v>5565</v>
      </c>
      <c r="F2729" t="s">
        <v>2338</v>
      </c>
      <c r="G2729" t="str">
        <f t="shared" si="42"/>
        <v>Medicine and Surgery Services</v>
      </c>
    </row>
    <row r="2730" spans="1:7" x14ac:dyDescent="0.3">
      <c r="A2730" s="29" t="s">
        <v>7658</v>
      </c>
      <c r="B2730" t="s">
        <v>7658</v>
      </c>
      <c r="D2730" t="s">
        <v>7659</v>
      </c>
      <c r="E2730" t="s">
        <v>5565</v>
      </c>
      <c r="F2730" t="s">
        <v>2338</v>
      </c>
      <c r="G2730" t="str">
        <f t="shared" si="42"/>
        <v>Medicine and Surgery Services</v>
      </c>
    </row>
    <row r="2731" spans="1:7" x14ac:dyDescent="0.3">
      <c r="A2731" s="29" t="s">
        <v>7660</v>
      </c>
      <c r="B2731" t="s">
        <v>7660</v>
      </c>
      <c r="D2731" t="s">
        <v>6119</v>
      </c>
      <c r="E2731" t="s">
        <v>5565</v>
      </c>
      <c r="F2731" t="s">
        <v>2338</v>
      </c>
      <c r="G2731" t="str">
        <f t="shared" si="42"/>
        <v>Medicine and Surgery Services</v>
      </c>
    </row>
    <row r="2732" spans="1:7" x14ac:dyDescent="0.3">
      <c r="A2732" s="29" t="s">
        <v>7661</v>
      </c>
      <c r="B2732" t="s">
        <v>7661</v>
      </c>
      <c r="D2732" t="s">
        <v>7662</v>
      </c>
      <c r="E2732" t="s">
        <v>5565</v>
      </c>
      <c r="F2732" t="s">
        <v>2338</v>
      </c>
      <c r="G2732" t="str">
        <f t="shared" si="42"/>
        <v>Medicine and Surgery Services</v>
      </c>
    </row>
    <row r="2733" spans="1:7" x14ac:dyDescent="0.3">
      <c r="A2733" s="29" t="s">
        <v>7663</v>
      </c>
      <c r="B2733" t="s">
        <v>7663</v>
      </c>
      <c r="D2733" t="s">
        <v>7664</v>
      </c>
      <c r="E2733" t="s">
        <v>5565</v>
      </c>
      <c r="F2733" t="s">
        <v>2338</v>
      </c>
      <c r="G2733" t="str">
        <f t="shared" si="42"/>
        <v>Medicine and Surgery Services</v>
      </c>
    </row>
    <row r="2734" spans="1:7" x14ac:dyDescent="0.3">
      <c r="A2734" s="29" t="s">
        <v>7665</v>
      </c>
      <c r="B2734" t="s">
        <v>7665</v>
      </c>
      <c r="D2734" t="s">
        <v>7666</v>
      </c>
      <c r="E2734" t="s">
        <v>5565</v>
      </c>
      <c r="F2734" t="s">
        <v>2338</v>
      </c>
      <c r="G2734" t="str">
        <f t="shared" si="42"/>
        <v>Medicine and Surgery Services</v>
      </c>
    </row>
    <row r="2735" spans="1:7" x14ac:dyDescent="0.3">
      <c r="A2735" s="29" t="s">
        <v>7667</v>
      </c>
      <c r="B2735" t="s">
        <v>7667</v>
      </c>
      <c r="D2735" t="s">
        <v>7668</v>
      </c>
      <c r="E2735" t="s">
        <v>5565</v>
      </c>
      <c r="F2735" t="s">
        <v>2338</v>
      </c>
      <c r="G2735" t="str">
        <f t="shared" si="42"/>
        <v>Medicine and Surgery Services</v>
      </c>
    </row>
    <row r="2736" spans="1:7" x14ac:dyDescent="0.3">
      <c r="A2736" s="29" t="s">
        <v>7669</v>
      </c>
      <c r="B2736" t="s">
        <v>7669</v>
      </c>
      <c r="D2736" t="s">
        <v>7662</v>
      </c>
      <c r="E2736" t="s">
        <v>5565</v>
      </c>
      <c r="F2736" t="s">
        <v>2338</v>
      </c>
      <c r="G2736" t="str">
        <f t="shared" si="42"/>
        <v>Medicine and Surgery Services</v>
      </c>
    </row>
    <row r="2737" spans="1:7" x14ac:dyDescent="0.3">
      <c r="A2737" s="29" t="s">
        <v>7670</v>
      </c>
      <c r="B2737" t="s">
        <v>7670</v>
      </c>
      <c r="D2737" t="s">
        <v>7671</v>
      </c>
      <c r="E2737" t="s">
        <v>5565</v>
      </c>
      <c r="F2737" t="s">
        <v>2338</v>
      </c>
      <c r="G2737" t="str">
        <f t="shared" si="42"/>
        <v>Medicine and Surgery Services</v>
      </c>
    </row>
    <row r="2738" spans="1:7" x14ac:dyDescent="0.3">
      <c r="A2738" s="29" t="s">
        <v>7672</v>
      </c>
      <c r="B2738" t="s">
        <v>7672</v>
      </c>
      <c r="D2738" t="s">
        <v>7673</v>
      </c>
      <c r="E2738" t="s">
        <v>5565</v>
      </c>
      <c r="F2738" t="s">
        <v>2338</v>
      </c>
      <c r="G2738" t="str">
        <f t="shared" si="42"/>
        <v>Medicine and Surgery Services</v>
      </c>
    </row>
    <row r="2739" spans="1:7" x14ac:dyDescent="0.3">
      <c r="A2739" s="29" t="s">
        <v>7674</v>
      </c>
      <c r="B2739" t="s">
        <v>7674</v>
      </c>
      <c r="D2739" t="s">
        <v>7675</v>
      </c>
      <c r="E2739" t="s">
        <v>5565</v>
      </c>
      <c r="F2739" t="s">
        <v>2338</v>
      </c>
      <c r="G2739" t="str">
        <f t="shared" si="42"/>
        <v>Medicine and Surgery Services</v>
      </c>
    </row>
    <row r="2740" spans="1:7" x14ac:dyDescent="0.3">
      <c r="A2740" s="29" t="s">
        <v>7676</v>
      </c>
      <c r="B2740" t="s">
        <v>7676</v>
      </c>
      <c r="D2740" t="s">
        <v>7677</v>
      </c>
      <c r="E2740" t="s">
        <v>5565</v>
      </c>
      <c r="F2740" t="s">
        <v>2338</v>
      </c>
      <c r="G2740" t="str">
        <f t="shared" si="42"/>
        <v>Medicine and Surgery Services</v>
      </c>
    </row>
    <row r="2741" spans="1:7" x14ac:dyDescent="0.3">
      <c r="A2741" s="29" t="s">
        <v>7678</v>
      </c>
      <c r="B2741" t="s">
        <v>7678</v>
      </c>
      <c r="D2741" t="s">
        <v>7679</v>
      </c>
      <c r="E2741" t="s">
        <v>5565</v>
      </c>
      <c r="F2741" t="s">
        <v>2338</v>
      </c>
      <c r="G2741" t="str">
        <f t="shared" si="42"/>
        <v>Medicine and Surgery Services</v>
      </c>
    </row>
    <row r="2742" spans="1:7" x14ac:dyDescent="0.3">
      <c r="A2742" s="29" t="s">
        <v>7680</v>
      </c>
      <c r="B2742" t="s">
        <v>7680</v>
      </c>
      <c r="D2742" t="s">
        <v>7681</v>
      </c>
      <c r="E2742" t="s">
        <v>5565</v>
      </c>
      <c r="F2742" t="s">
        <v>2338</v>
      </c>
      <c r="G2742" t="str">
        <f t="shared" si="42"/>
        <v>Medicine and Surgery Services</v>
      </c>
    </row>
    <row r="2743" spans="1:7" x14ac:dyDescent="0.3">
      <c r="A2743" s="29" t="s">
        <v>7682</v>
      </c>
      <c r="B2743" t="s">
        <v>7682</v>
      </c>
      <c r="D2743" t="s">
        <v>7683</v>
      </c>
      <c r="E2743" t="s">
        <v>5565</v>
      </c>
      <c r="F2743" t="s">
        <v>2338</v>
      </c>
      <c r="G2743" t="str">
        <f t="shared" si="42"/>
        <v>Medicine and Surgery Services</v>
      </c>
    </row>
    <row r="2744" spans="1:7" x14ac:dyDescent="0.3">
      <c r="A2744" s="29" t="s">
        <v>7684</v>
      </c>
      <c r="B2744" t="s">
        <v>7684</v>
      </c>
      <c r="D2744" t="s">
        <v>7685</v>
      </c>
      <c r="E2744" t="s">
        <v>5565</v>
      </c>
      <c r="F2744" t="s">
        <v>2338</v>
      </c>
      <c r="G2744" t="str">
        <f t="shared" si="42"/>
        <v>Medicine and Surgery Services</v>
      </c>
    </row>
    <row r="2745" spans="1:7" x14ac:dyDescent="0.3">
      <c r="A2745" s="29" t="s">
        <v>7686</v>
      </c>
      <c r="B2745" t="s">
        <v>7686</v>
      </c>
      <c r="D2745" t="s">
        <v>7687</v>
      </c>
      <c r="E2745" t="s">
        <v>5565</v>
      </c>
      <c r="F2745" t="s">
        <v>2338</v>
      </c>
      <c r="G2745" t="str">
        <f t="shared" si="42"/>
        <v>Medicine and Surgery Services</v>
      </c>
    </row>
    <row r="2746" spans="1:7" x14ac:dyDescent="0.3">
      <c r="A2746" s="29" t="s">
        <v>7688</v>
      </c>
      <c r="B2746" t="s">
        <v>7688</v>
      </c>
      <c r="D2746" t="s">
        <v>7689</v>
      </c>
      <c r="E2746" t="s">
        <v>5565</v>
      </c>
      <c r="F2746" t="s">
        <v>2338</v>
      </c>
      <c r="G2746" t="str">
        <f t="shared" si="42"/>
        <v>Medicine and Surgery Services</v>
      </c>
    </row>
    <row r="2747" spans="1:7" x14ac:dyDescent="0.3">
      <c r="A2747" s="29" t="s">
        <v>7690</v>
      </c>
      <c r="B2747" t="s">
        <v>7690</v>
      </c>
      <c r="D2747" t="s">
        <v>7691</v>
      </c>
      <c r="E2747" t="s">
        <v>5565</v>
      </c>
      <c r="F2747" t="s">
        <v>2338</v>
      </c>
      <c r="G2747" t="str">
        <f t="shared" si="42"/>
        <v>Medicine and Surgery Services</v>
      </c>
    </row>
    <row r="2748" spans="1:7" x14ac:dyDescent="0.3">
      <c r="A2748" s="29" t="s">
        <v>7692</v>
      </c>
      <c r="B2748" t="s">
        <v>7692</v>
      </c>
      <c r="D2748" t="s">
        <v>7693</v>
      </c>
      <c r="E2748" t="s">
        <v>5565</v>
      </c>
      <c r="F2748" t="s">
        <v>2338</v>
      </c>
      <c r="G2748" t="str">
        <f t="shared" si="42"/>
        <v>Medicine and Surgery Services</v>
      </c>
    </row>
    <row r="2749" spans="1:7" x14ac:dyDescent="0.3">
      <c r="A2749" s="29" t="s">
        <v>7694</v>
      </c>
      <c r="B2749" t="s">
        <v>7694</v>
      </c>
      <c r="D2749" t="s">
        <v>7695</v>
      </c>
      <c r="E2749" t="s">
        <v>5565</v>
      </c>
      <c r="F2749" t="s">
        <v>2338</v>
      </c>
      <c r="G2749" t="str">
        <f t="shared" si="42"/>
        <v>Medicine and Surgery Services</v>
      </c>
    </row>
    <row r="2750" spans="1:7" x14ac:dyDescent="0.3">
      <c r="A2750" s="29" t="s">
        <v>7696</v>
      </c>
      <c r="B2750" t="s">
        <v>7696</v>
      </c>
      <c r="D2750" t="s">
        <v>7697</v>
      </c>
      <c r="E2750" t="s">
        <v>5565</v>
      </c>
      <c r="F2750" t="s">
        <v>2338</v>
      </c>
      <c r="G2750" t="str">
        <f t="shared" si="42"/>
        <v>Medicine and Surgery Services</v>
      </c>
    </row>
    <row r="2751" spans="1:7" x14ac:dyDescent="0.3">
      <c r="A2751" s="29" t="s">
        <v>7698</v>
      </c>
      <c r="B2751" t="s">
        <v>7698</v>
      </c>
      <c r="D2751" t="s">
        <v>7699</v>
      </c>
      <c r="E2751" t="s">
        <v>5565</v>
      </c>
      <c r="F2751" t="s">
        <v>2338</v>
      </c>
      <c r="G2751" t="str">
        <f t="shared" si="42"/>
        <v>Medicine and Surgery Services</v>
      </c>
    </row>
    <row r="2752" spans="1:7" x14ac:dyDescent="0.3">
      <c r="A2752" s="29" t="s">
        <v>7700</v>
      </c>
      <c r="B2752" t="s">
        <v>7700</v>
      </c>
      <c r="D2752" t="s">
        <v>7701</v>
      </c>
      <c r="E2752" t="s">
        <v>5565</v>
      </c>
      <c r="F2752" t="s">
        <v>2338</v>
      </c>
      <c r="G2752" t="str">
        <f t="shared" si="42"/>
        <v>Medicine and Surgery Services</v>
      </c>
    </row>
    <row r="2753" spans="1:7" x14ac:dyDescent="0.3">
      <c r="A2753" s="29" t="s">
        <v>7702</v>
      </c>
      <c r="B2753" t="s">
        <v>7702</v>
      </c>
      <c r="D2753" t="s">
        <v>7703</v>
      </c>
      <c r="E2753" t="s">
        <v>5565</v>
      </c>
      <c r="F2753" t="s">
        <v>2338</v>
      </c>
      <c r="G2753" t="str">
        <f t="shared" si="42"/>
        <v>Medicine and Surgery Services</v>
      </c>
    </row>
    <row r="2754" spans="1:7" x14ac:dyDescent="0.3">
      <c r="A2754" s="29" t="s">
        <v>7704</v>
      </c>
      <c r="B2754" t="s">
        <v>7704</v>
      </c>
      <c r="D2754" t="s">
        <v>7705</v>
      </c>
      <c r="E2754" t="s">
        <v>5565</v>
      </c>
      <c r="F2754" t="s">
        <v>2338</v>
      </c>
      <c r="G2754" t="str">
        <f t="shared" si="42"/>
        <v>Medicine and Surgery Services</v>
      </c>
    </row>
    <row r="2755" spans="1:7" x14ac:dyDescent="0.3">
      <c r="A2755" s="29" t="s">
        <v>7706</v>
      </c>
      <c r="B2755" t="s">
        <v>7706</v>
      </c>
      <c r="D2755" t="s">
        <v>7707</v>
      </c>
      <c r="E2755" t="s">
        <v>5565</v>
      </c>
      <c r="F2755" t="s">
        <v>2338</v>
      </c>
      <c r="G2755" t="str">
        <f t="shared" ref="G2755:G2818" si="43">VLOOKUP(F2755,$I$2:$J$27,2,FALSE)</f>
        <v>Medicine and Surgery Services</v>
      </c>
    </row>
    <row r="2756" spans="1:7" x14ac:dyDescent="0.3">
      <c r="A2756" s="29" t="s">
        <v>7708</v>
      </c>
      <c r="B2756" t="s">
        <v>7708</v>
      </c>
      <c r="D2756" t="s">
        <v>7709</v>
      </c>
      <c r="E2756" t="s">
        <v>5565</v>
      </c>
      <c r="F2756" t="s">
        <v>2338</v>
      </c>
      <c r="G2756" t="str">
        <f t="shared" si="43"/>
        <v>Medicine and Surgery Services</v>
      </c>
    </row>
    <row r="2757" spans="1:7" x14ac:dyDescent="0.3">
      <c r="A2757" s="29" t="s">
        <v>7710</v>
      </c>
      <c r="B2757" t="s">
        <v>7710</v>
      </c>
      <c r="D2757" t="s">
        <v>6907</v>
      </c>
      <c r="E2757" t="s">
        <v>0</v>
      </c>
      <c r="F2757" t="s">
        <v>2338</v>
      </c>
      <c r="G2757" t="str">
        <f t="shared" si="43"/>
        <v>Medicine and Surgery Services</v>
      </c>
    </row>
    <row r="2758" spans="1:7" x14ac:dyDescent="0.3">
      <c r="A2758" s="29" t="s">
        <v>7711</v>
      </c>
      <c r="B2758" t="s">
        <v>7711</v>
      </c>
      <c r="D2758" t="s">
        <v>6909</v>
      </c>
      <c r="E2758" t="s">
        <v>0</v>
      </c>
      <c r="F2758" t="s">
        <v>2338</v>
      </c>
      <c r="G2758" t="str">
        <f t="shared" si="43"/>
        <v>Medicine and Surgery Services</v>
      </c>
    </row>
    <row r="2759" spans="1:7" x14ac:dyDescent="0.3">
      <c r="A2759" s="29" t="s">
        <v>7712</v>
      </c>
      <c r="B2759" t="s">
        <v>7712</v>
      </c>
      <c r="D2759" t="s">
        <v>7713</v>
      </c>
      <c r="E2759" t="s">
        <v>0</v>
      </c>
      <c r="F2759" t="s">
        <v>2338</v>
      </c>
      <c r="G2759" t="str">
        <f t="shared" si="43"/>
        <v>Medicine and Surgery Services</v>
      </c>
    </row>
    <row r="2760" spans="1:7" x14ac:dyDescent="0.3">
      <c r="A2760" s="29" t="s">
        <v>7714</v>
      </c>
      <c r="B2760" t="s">
        <v>7714</v>
      </c>
      <c r="D2760" t="s">
        <v>6913</v>
      </c>
      <c r="E2760" t="s">
        <v>0</v>
      </c>
      <c r="F2760" t="s">
        <v>2338</v>
      </c>
      <c r="G2760" t="str">
        <f t="shared" si="43"/>
        <v>Medicine and Surgery Services</v>
      </c>
    </row>
    <row r="2761" spans="1:7" x14ac:dyDescent="0.3">
      <c r="A2761" s="29" t="s">
        <v>7715</v>
      </c>
      <c r="B2761" t="s">
        <v>7715</v>
      </c>
      <c r="D2761" t="s">
        <v>6915</v>
      </c>
      <c r="E2761" t="s">
        <v>0</v>
      </c>
      <c r="F2761" t="s">
        <v>2338</v>
      </c>
      <c r="G2761" t="str">
        <f t="shared" si="43"/>
        <v>Medicine and Surgery Services</v>
      </c>
    </row>
    <row r="2762" spans="1:7" x14ac:dyDescent="0.3">
      <c r="A2762" s="29" t="s">
        <v>7716</v>
      </c>
      <c r="B2762" t="s">
        <v>7716</v>
      </c>
      <c r="D2762" t="s">
        <v>6917</v>
      </c>
      <c r="E2762" t="s">
        <v>0</v>
      </c>
      <c r="F2762" t="s">
        <v>2338</v>
      </c>
      <c r="G2762" t="str">
        <f t="shared" si="43"/>
        <v>Medicine and Surgery Services</v>
      </c>
    </row>
    <row r="2763" spans="1:7" x14ac:dyDescent="0.3">
      <c r="A2763" s="29" t="s">
        <v>7717</v>
      </c>
      <c r="B2763" t="s">
        <v>7717</v>
      </c>
      <c r="D2763" t="s">
        <v>7718</v>
      </c>
      <c r="E2763" t="s">
        <v>0</v>
      </c>
      <c r="F2763" t="s">
        <v>2338</v>
      </c>
      <c r="G2763" t="str">
        <f t="shared" si="43"/>
        <v>Medicine and Surgery Services</v>
      </c>
    </row>
    <row r="2764" spans="1:7" x14ac:dyDescent="0.3">
      <c r="A2764" s="29" t="s">
        <v>7719</v>
      </c>
      <c r="B2764" t="s">
        <v>7719</v>
      </c>
      <c r="D2764" t="s">
        <v>6921</v>
      </c>
      <c r="E2764" t="s">
        <v>0</v>
      </c>
      <c r="F2764" t="s">
        <v>2338</v>
      </c>
      <c r="G2764" t="str">
        <f t="shared" si="43"/>
        <v>Medicine and Surgery Services</v>
      </c>
    </row>
    <row r="2765" spans="1:7" x14ac:dyDescent="0.3">
      <c r="A2765" s="29" t="s">
        <v>7720</v>
      </c>
      <c r="B2765" t="s">
        <v>7720</v>
      </c>
      <c r="D2765" t="s">
        <v>6923</v>
      </c>
      <c r="E2765" t="s">
        <v>0</v>
      </c>
      <c r="F2765" t="s">
        <v>2338</v>
      </c>
      <c r="G2765" t="str">
        <f t="shared" si="43"/>
        <v>Medicine and Surgery Services</v>
      </c>
    </row>
    <row r="2766" spans="1:7" x14ac:dyDescent="0.3">
      <c r="A2766" s="29" t="s">
        <v>7721</v>
      </c>
      <c r="B2766" t="s">
        <v>7721</v>
      </c>
      <c r="D2766" t="s">
        <v>7722</v>
      </c>
      <c r="E2766" t="s">
        <v>0</v>
      </c>
      <c r="F2766" t="s">
        <v>2338</v>
      </c>
      <c r="G2766" t="str">
        <f t="shared" si="43"/>
        <v>Medicine and Surgery Services</v>
      </c>
    </row>
    <row r="2767" spans="1:7" x14ac:dyDescent="0.3">
      <c r="A2767" s="29" t="s">
        <v>7723</v>
      </c>
      <c r="B2767" t="s">
        <v>7723</v>
      </c>
      <c r="D2767" t="s">
        <v>7724</v>
      </c>
      <c r="E2767" t="s">
        <v>2323</v>
      </c>
      <c r="F2767" t="s">
        <v>2345</v>
      </c>
      <c r="G2767" t="str">
        <f t="shared" si="43"/>
        <v>Medicine and Surgery Services</v>
      </c>
    </row>
    <row r="2768" spans="1:7" x14ac:dyDescent="0.3">
      <c r="A2768" s="29" t="s">
        <v>7725</v>
      </c>
      <c r="B2768" t="s">
        <v>7725</v>
      </c>
      <c r="D2768" t="s">
        <v>7726</v>
      </c>
      <c r="E2768" t="s">
        <v>2323</v>
      </c>
      <c r="F2768" t="s">
        <v>2345</v>
      </c>
      <c r="G2768" t="str">
        <f t="shared" si="43"/>
        <v>Medicine and Surgery Services</v>
      </c>
    </row>
    <row r="2769" spans="1:7" x14ac:dyDescent="0.3">
      <c r="A2769" s="29" t="s">
        <v>7727</v>
      </c>
      <c r="B2769" t="s">
        <v>7727</v>
      </c>
      <c r="D2769" t="s">
        <v>7726</v>
      </c>
      <c r="E2769" t="s">
        <v>2323</v>
      </c>
      <c r="F2769" t="s">
        <v>2345</v>
      </c>
      <c r="G2769" t="str">
        <f t="shared" si="43"/>
        <v>Medicine and Surgery Services</v>
      </c>
    </row>
    <row r="2770" spans="1:7" x14ac:dyDescent="0.3">
      <c r="A2770" s="29" t="s">
        <v>7728</v>
      </c>
      <c r="B2770" t="s">
        <v>7728</v>
      </c>
      <c r="D2770" t="s">
        <v>7729</v>
      </c>
      <c r="E2770" t="s">
        <v>2323</v>
      </c>
      <c r="F2770" t="s">
        <v>2345</v>
      </c>
      <c r="G2770" t="str">
        <f t="shared" si="43"/>
        <v>Medicine and Surgery Services</v>
      </c>
    </row>
    <row r="2771" spans="1:7" x14ac:dyDescent="0.3">
      <c r="A2771" s="29" t="s">
        <v>7730</v>
      </c>
      <c r="B2771" t="s">
        <v>7730</v>
      </c>
      <c r="D2771" t="s">
        <v>7729</v>
      </c>
      <c r="E2771" t="s">
        <v>2323</v>
      </c>
      <c r="F2771" t="s">
        <v>2345</v>
      </c>
      <c r="G2771" t="str">
        <f t="shared" si="43"/>
        <v>Medicine and Surgery Services</v>
      </c>
    </row>
    <row r="2772" spans="1:7" x14ac:dyDescent="0.3">
      <c r="A2772" s="29" t="s">
        <v>7731</v>
      </c>
      <c r="B2772" t="s">
        <v>7731</v>
      </c>
      <c r="D2772" t="s">
        <v>7729</v>
      </c>
      <c r="E2772" t="s">
        <v>2323</v>
      </c>
      <c r="F2772" t="s">
        <v>2345</v>
      </c>
      <c r="G2772" t="str">
        <f t="shared" si="43"/>
        <v>Medicine and Surgery Services</v>
      </c>
    </row>
    <row r="2773" spans="1:7" x14ac:dyDescent="0.3">
      <c r="A2773" s="29" t="s">
        <v>7732</v>
      </c>
      <c r="B2773" t="s">
        <v>7732</v>
      </c>
      <c r="D2773" t="s">
        <v>7729</v>
      </c>
      <c r="E2773" t="s">
        <v>2323</v>
      </c>
      <c r="F2773" t="s">
        <v>2345</v>
      </c>
      <c r="G2773" t="str">
        <f t="shared" si="43"/>
        <v>Medicine and Surgery Services</v>
      </c>
    </row>
    <row r="2774" spans="1:7" x14ac:dyDescent="0.3">
      <c r="A2774" s="29" t="s">
        <v>7733</v>
      </c>
      <c r="B2774" t="s">
        <v>7733</v>
      </c>
      <c r="D2774" t="s">
        <v>7729</v>
      </c>
      <c r="E2774" t="s">
        <v>2323</v>
      </c>
      <c r="F2774" t="s">
        <v>2345</v>
      </c>
      <c r="G2774" t="str">
        <f t="shared" si="43"/>
        <v>Medicine and Surgery Services</v>
      </c>
    </row>
    <row r="2775" spans="1:7" x14ac:dyDescent="0.3">
      <c r="A2775" s="29" t="s">
        <v>7734</v>
      </c>
      <c r="B2775" t="s">
        <v>7734</v>
      </c>
      <c r="D2775" t="s">
        <v>7729</v>
      </c>
      <c r="E2775" t="s">
        <v>2323</v>
      </c>
      <c r="F2775" t="s">
        <v>2345</v>
      </c>
      <c r="G2775" t="str">
        <f t="shared" si="43"/>
        <v>Medicine and Surgery Services</v>
      </c>
    </row>
    <row r="2776" spans="1:7" x14ac:dyDescent="0.3">
      <c r="A2776" s="29" t="s">
        <v>7735</v>
      </c>
      <c r="B2776" t="s">
        <v>7735</v>
      </c>
      <c r="D2776" t="s">
        <v>7729</v>
      </c>
      <c r="E2776" t="s">
        <v>2323</v>
      </c>
      <c r="F2776" t="s">
        <v>2345</v>
      </c>
      <c r="G2776" t="str">
        <f t="shared" si="43"/>
        <v>Medicine and Surgery Services</v>
      </c>
    </row>
    <row r="2777" spans="1:7" x14ac:dyDescent="0.3">
      <c r="A2777" s="29" t="s">
        <v>7736</v>
      </c>
      <c r="B2777" t="s">
        <v>7736</v>
      </c>
      <c r="D2777" t="s">
        <v>7729</v>
      </c>
      <c r="E2777" t="s">
        <v>2323</v>
      </c>
      <c r="F2777" t="s">
        <v>2345</v>
      </c>
      <c r="G2777" t="str">
        <f t="shared" si="43"/>
        <v>Medicine and Surgery Services</v>
      </c>
    </row>
    <row r="2778" spans="1:7" x14ac:dyDescent="0.3">
      <c r="A2778" s="29" t="s">
        <v>7737</v>
      </c>
      <c r="B2778" t="s">
        <v>7737</v>
      </c>
      <c r="D2778" t="s">
        <v>7729</v>
      </c>
      <c r="E2778" t="s">
        <v>2323</v>
      </c>
      <c r="F2778" t="s">
        <v>2345</v>
      </c>
      <c r="G2778" t="str">
        <f t="shared" si="43"/>
        <v>Medicine and Surgery Services</v>
      </c>
    </row>
    <row r="2779" spans="1:7" x14ac:dyDescent="0.3">
      <c r="A2779" s="29" t="s">
        <v>7738</v>
      </c>
      <c r="B2779" t="s">
        <v>7738</v>
      </c>
      <c r="D2779" t="s">
        <v>7729</v>
      </c>
      <c r="E2779" t="s">
        <v>2323</v>
      </c>
      <c r="F2779" t="s">
        <v>2345</v>
      </c>
      <c r="G2779" t="str">
        <f t="shared" si="43"/>
        <v>Medicine and Surgery Services</v>
      </c>
    </row>
    <row r="2780" spans="1:7" x14ac:dyDescent="0.3">
      <c r="A2780" s="29" t="s">
        <v>7739</v>
      </c>
      <c r="B2780" t="s">
        <v>7739</v>
      </c>
      <c r="D2780" t="s">
        <v>7729</v>
      </c>
      <c r="E2780" t="s">
        <v>2323</v>
      </c>
      <c r="F2780" t="s">
        <v>2345</v>
      </c>
      <c r="G2780" t="str">
        <f t="shared" si="43"/>
        <v>Medicine and Surgery Services</v>
      </c>
    </row>
    <row r="2781" spans="1:7" x14ac:dyDescent="0.3">
      <c r="A2781" s="29" t="s">
        <v>7740</v>
      </c>
      <c r="B2781" t="s">
        <v>7740</v>
      </c>
      <c r="D2781" t="s">
        <v>7729</v>
      </c>
      <c r="E2781" t="s">
        <v>2323</v>
      </c>
      <c r="F2781" t="s">
        <v>2345</v>
      </c>
      <c r="G2781" t="str">
        <f t="shared" si="43"/>
        <v>Medicine and Surgery Services</v>
      </c>
    </row>
    <row r="2782" spans="1:7" x14ac:dyDescent="0.3">
      <c r="A2782" s="29" t="s">
        <v>7741</v>
      </c>
      <c r="B2782" t="s">
        <v>7741</v>
      </c>
      <c r="D2782" t="s">
        <v>7729</v>
      </c>
      <c r="E2782" t="s">
        <v>2323</v>
      </c>
      <c r="F2782" t="s">
        <v>2345</v>
      </c>
      <c r="G2782" t="str">
        <f t="shared" si="43"/>
        <v>Medicine and Surgery Services</v>
      </c>
    </row>
    <row r="2783" spans="1:7" x14ac:dyDescent="0.3">
      <c r="A2783" s="29" t="s">
        <v>7742</v>
      </c>
      <c r="B2783" t="s">
        <v>7742</v>
      </c>
      <c r="D2783" t="s">
        <v>7729</v>
      </c>
      <c r="E2783" t="s">
        <v>2323</v>
      </c>
      <c r="F2783" t="s">
        <v>2345</v>
      </c>
      <c r="G2783" t="str">
        <f t="shared" si="43"/>
        <v>Medicine and Surgery Services</v>
      </c>
    </row>
    <row r="2784" spans="1:7" x14ac:dyDescent="0.3">
      <c r="A2784" s="29" t="s">
        <v>7743</v>
      </c>
      <c r="B2784" t="s">
        <v>7743</v>
      </c>
      <c r="D2784" t="s">
        <v>7729</v>
      </c>
      <c r="E2784" t="s">
        <v>2323</v>
      </c>
      <c r="F2784" t="s">
        <v>2345</v>
      </c>
      <c r="G2784" t="str">
        <f t="shared" si="43"/>
        <v>Medicine and Surgery Services</v>
      </c>
    </row>
    <row r="2785" spans="1:7" x14ac:dyDescent="0.3">
      <c r="A2785" s="29" t="s">
        <v>7744</v>
      </c>
      <c r="B2785" t="s">
        <v>7744</v>
      </c>
      <c r="D2785" t="s">
        <v>7729</v>
      </c>
      <c r="E2785" t="s">
        <v>2323</v>
      </c>
      <c r="F2785" t="s">
        <v>2345</v>
      </c>
      <c r="G2785" t="str">
        <f t="shared" si="43"/>
        <v>Medicine and Surgery Services</v>
      </c>
    </row>
    <row r="2786" spans="1:7" x14ac:dyDescent="0.3">
      <c r="A2786" s="29" t="s">
        <v>7745</v>
      </c>
      <c r="B2786" t="s">
        <v>7745</v>
      </c>
      <c r="D2786" t="s">
        <v>7729</v>
      </c>
      <c r="E2786" t="s">
        <v>2323</v>
      </c>
      <c r="F2786" t="s">
        <v>2345</v>
      </c>
      <c r="G2786" t="str">
        <f t="shared" si="43"/>
        <v>Medicine and Surgery Services</v>
      </c>
    </row>
    <row r="2787" spans="1:7" x14ac:dyDescent="0.3">
      <c r="A2787" s="29" t="s">
        <v>7746</v>
      </c>
      <c r="B2787" t="s">
        <v>7746</v>
      </c>
      <c r="D2787" t="s">
        <v>7747</v>
      </c>
      <c r="E2787" t="s">
        <v>2323</v>
      </c>
      <c r="F2787" t="s">
        <v>2345</v>
      </c>
      <c r="G2787" t="str">
        <f t="shared" si="43"/>
        <v>Medicine and Surgery Services</v>
      </c>
    </row>
    <row r="2788" spans="1:7" x14ac:dyDescent="0.3">
      <c r="A2788" s="29" t="s">
        <v>7748</v>
      </c>
      <c r="B2788" t="s">
        <v>7748</v>
      </c>
      <c r="D2788" t="s">
        <v>7749</v>
      </c>
      <c r="E2788" t="s">
        <v>2323</v>
      </c>
      <c r="F2788" t="s">
        <v>2345</v>
      </c>
      <c r="G2788" t="str">
        <f t="shared" si="43"/>
        <v>Medicine and Surgery Services</v>
      </c>
    </row>
    <row r="2789" spans="1:7" x14ac:dyDescent="0.3">
      <c r="A2789" s="29" t="s">
        <v>7750</v>
      </c>
      <c r="B2789" t="s">
        <v>7750</v>
      </c>
      <c r="D2789" t="s">
        <v>7751</v>
      </c>
      <c r="E2789" t="s">
        <v>2323</v>
      </c>
      <c r="F2789" t="s">
        <v>2345</v>
      </c>
      <c r="G2789" t="str">
        <f t="shared" si="43"/>
        <v>Medicine and Surgery Services</v>
      </c>
    </row>
    <row r="2790" spans="1:7" x14ac:dyDescent="0.3">
      <c r="A2790" s="29" t="s">
        <v>7752</v>
      </c>
      <c r="B2790" t="s">
        <v>7752</v>
      </c>
      <c r="D2790" t="s">
        <v>7753</v>
      </c>
      <c r="E2790" t="s">
        <v>2323</v>
      </c>
      <c r="F2790" t="s">
        <v>2345</v>
      </c>
      <c r="G2790" t="str">
        <f t="shared" si="43"/>
        <v>Medicine and Surgery Services</v>
      </c>
    </row>
    <row r="2791" spans="1:7" x14ac:dyDescent="0.3">
      <c r="A2791" s="29" t="s">
        <v>7754</v>
      </c>
      <c r="B2791" t="s">
        <v>7754</v>
      </c>
      <c r="D2791" t="s">
        <v>7753</v>
      </c>
      <c r="E2791" t="s">
        <v>2323</v>
      </c>
      <c r="F2791" t="s">
        <v>2345</v>
      </c>
      <c r="G2791" t="str">
        <f t="shared" si="43"/>
        <v>Medicine and Surgery Services</v>
      </c>
    </row>
    <row r="2792" spans="1:7" x14ac:dyDescent="0.3">
      <c r="A2792" s="29" t="s">
        <v>7755</v>
      </c>
      <c r="B2792" t="s">
        <v>7755</v>
      </c>
      <c r="D2792" t="s">
        <v>7753</v>
      </c>
      <c r="E2792" t="s">
        <v>2323</v>
      </c>
      <c r="F2792" t="s">
        <v>2345</v>
      </c>
      <c r="G2792" t="str">
        <f t="shared" si="43"/>
        <v>Medicine and Surgery Services</v>
      </c>
    </row>
    <row r="2793" spans="1:7" x14ac:dyDescent="0.3">
      <c r="A2793" s="29" t="s">
        <v>7756</v>
      </c>
      <c r="B2793" t="s">
        <v>7756</v>
      </c>
      <c r="D2793" t="s">
        <v>7753</v>
      </c>
      <c r="E2793" t="s">
        <v>2323</v>
      </c>
      <c r="F2793" t="s">
        <v>2345</v>
      </c>
      <c r="G2793" t="str">
        <f t="shared" si="43"/>
        <v>Medicine and Surgery Services</v>
      </c>
    </row>
    <row r="2794" spans="1:7" x14ac:dyDescent="0.3">
      <c r="A2794" s="29" t="s">
        <v>7757</v>
      </c>
      <c r="B2794" t="s">
        <v>7757</v>
      </c>
      <c r="D2794" t="s">
        <v>7753</v>
      </c>
      <c r="E2794" t="s">
        <v>2323</v>
      </c>
      <c r="F2794" t="s">
        <v>2345</v>
      </c>
      <c r="G2794" t="str">
        <f t="shared" si="43"/>
        <v>Medicine and Surgery Services</v>
      </c>
    </row>
    <row r="2795" spans="1:7" x14ac:dyDescent="0.3">
      <c r="A2795" s="29" t="s">
        <v>7758</v>
      </c>
      <c r="B2795" t="s">
        <v>7758</v>
      </c>
      <c r="D2795" t="s">
        <v>7753</v>
      </c>
      <c r="E2795" t="s">
        <v>2323</v>
      </c>
      <c r="F2795" t="s">
        <v>2345</v>
      </c>
      <c r="G2795" t="str">
        <f t="shared" si="43"/>
        <v>Medicine and Surgery Services</v>
      </c>
    </row>
    <row r="2796" spans="1:7" x14ac:dyDescent="0.3">
      <c r="A2796" s="29" t="s">
        <v>7759</v>
      </c>
      <c r="B2796" t="s">
        <v>7759</v>
      </c>
      <c r="D2796" t="s">
        <v>7760</v>
      </c>
      <c r="E2796" t="s">
        <v>2323</v>
      </c>
      <c r="F2796" t="s">
        <v>2345</v>
      </c>
      <c r="G2796" t="str">
        <f t="shared" si="43"/>
        <v>Medicine and Surgery Services</v>
      </c>
    </row>
    <row r="2797" spans="1:7" x14ac:dyDescent="0.3">
      <c r="A2797" s="29" t="s">
        <v>7761</v>
      </c>
      <c r="B2797" t="s">
        <v>7761</v>
      </c>
      <c r="D2797" t="s">
        <v>7762</v>
      </c>
      <c r="E2797" t="s">
        <v>2323</v>
      </c>
      <c r="F2797" t="s">
        <v>2345</v>
      </c>
      <c r="G2797" t="str">
        <f t="shared" si="43"/>
        <v>Medicine and Surgery Services</v>
      </c>
    </row>
    <row r="2798" spans="1:7" x14ac:dyDescent="0.3">
      <c r="A2798" s="29" t="s">
        <v>7763</v>
      </c>
      <c r="B2798" t="s">
        <v>7763</v>
      </c>
      <c r="D2798" t="s">
        <v>7764</v>
      </c>
      <c r="E2798" t="s">
        <v>2323</v>
      </c>
      <c r="F2798" t="s">
        <v>2345</v>
      </c>
      <c r="G2798" t="str">
        <f t="shared" si="43"/>
        <v>Medicine and Surgery Services</v>
      </c>
    </row>
    <row r="2799" spans="1:7" x14ac:dyDescent="0.3">
      <c r="A2799" s="29" t="s">
        <v>7765</v>
      </c>
      <c r="B2799" t="s">
        <v>7765</v>
      </c>
      <c r="D2799" t="s">
        <v>7766</v>
      </c>
      <c r="E2799" t="s">
        <v>2323</v>
      </c>
      <c r="F2799" t="s">
        <v>2345</v>
      </c>
      <c r="G2799" t="str">
        <f t="shared" si="43"/>
        <v>Medicine and Surgery Services</v>
      </c>
    </row>
    <row r="2800" spans="1:7" x14ac:dyDescent="0.3">
      <c r="A2800" s="29" t="s">
        <v>7767</v>
      </c>
      <c r="B2800" t="s">
        <v>7767</v>
      </c>
      <c r="D2800" t="s">
        <v>7768</v>
      </c>
      <c r="E2800" t="s">
        <v>2323</v>
      </c>
      <c r="F2800" t="s">
        <v>2345</v>
      </c>
      <c r="G2800" t="str">
        <f t="shared" si="43"/>
        <v>Medicine and Surgery Services</v>
      </c>
    </row>
    <row r="2801" spans="1:7" x14ac:dyDescent="0.3">
      <c r="A2801" s="29" t="s">
        <v>7769</v>
      </c>
      <c r="B2801" t="s">
        <v>7769</v>
      </c>
      <c r="D2801" t="s">
        <v>7770</v>
      </c>
      <c r="E2801" t="s">
        <v>2323</v>
      </c>
      <c r="F2801" t="s">
        <v>2345</v>
      </c>
      <c r="G2801" t="str">
        <f t="shared" si="43"/>
        <v>Medicine and Surgery Services</v>
      </c>
    </row>
    <row r="2802" spans="1:7" x14ac:dyDescent="0.3">
      <c r="A2802" s="29" t="s">
        <v>7771</v>
      </c>
      <c r="B2802" t="s">
        <v>7771</v>
      </c>
      <c r="D2802" t="s">
        <v>7772</v>
      </c>
      <c r="E2802" t="s">
        <v>2323</v>
      </c>
      <c r="F2802" t="s">
        <v>2345</v>
      </c>
      <c r="G2802" t="str">
        <f t="shared" si="43"/>
        <v>Medicine and Surgery Services</v>
      </c>
    </row>
    <row r="2803" spans="1:7" x14ac:dyDescent="0.3">
      <c r="A2803" s="29" t="s">
        <v>7773</v>
      </c>
      <c r="B2803" t="s">
        <v>7773</v>
      </c>
      <c r="D2803" t="s">
        <v>7774</v>
      </c>
      <c r="E2803" t="s">
        <v>2323</v>
      </c>
      <c r="F2803" t="s">
        <v>2345</v>
      </c>
      <c r="G2803" t="str">
        <f t="shared" si="43"/>
        <v>Medicine and Surgery Services</v>
      </c>
    </row>
    <row r="2804" spans="1:7" x14ac:dyDescent="0.3">
      <c r="A2804" s="29" t="s">
        <v>7775</v>
      </c>
      <c r="B2804" t="s">
        <v>7775</v>
      </c>
      <c r="D2804" t="s">
        <v>7776</v>
      </c>
      <c r="E2804" t="s">
        <v>2323</v>
      </c>
      <c r="F2804" t="s">
        <v>2345</v>
      </c>
      <c r="G2804" t="str">
        <f t="shared" si="43"/>
        <v>Medicine and Surgery Services</v>
      </c>
    </row>
    <row r="2805" spans="1:7" x14ac:dyDescent="0.3">
      <c r="A2805" s="29" t="s">
        <v>7777</v>
      </c>
      <c r="B2805" t="s">
        <v>7777</v>
      </c>
      <c r="D2805" t="s">
        <v>7778</v>
      </c>
      <c r="E2805" t="s">
        <v>2323</v>
      </c>
      <c r="F2805" t="s">
        <v>2345</v>
      </c>
      <c r="G2805" t="str">
        <f t="shared" si="43"/>
        <v>Medicine and Surgery Services</v>
      </c>
    </row>
    <row r="2806" spans="1:7" x14ac:dyDescent="0.3">
      <c r="A2806" s="29" t="s">
        <v>7779</v>
      </c>
      <c r="B2806" t="s">
        <v>7779</v>
      </c>
      <c r="D2806" t="s">
        <v>7780</v>
      </c>
      <c r="E2806" t="s">
        <v>2323</v>
      </c>
      <c r="F2806" t="s">
        <v>2345</v>
      </c>
      <c r="G2806" t="str">
        <f t="shared" si="43"/>
        <v>Medicine and Surgery Services</v>
      </c>
    </row>
    <row r="2807" spans="1:7" x14ac:dyDescent="0.3">
      <c r="A2807" s="29" t="s">
        <v>7781</v>
      </c>
      <c r="B2807" t="s">
        <v>7781</v>
      </c>
      <c r="D2807" t="s">
        <v>7782</v>
      </c>
      <c r="E2807" t="s">
        <v>2323</v>
      </c>
      <c r="F2807" t="s">
        <v>2345</v>
      </c>
      <c r="G2807" t="str">
        <f t="shared" si="43"/>
        <v>Medicine and Surgery Services</v>
      </c>
    </row>
    <row r="2808" spans="1:7" x14ac:dyDescent="0.3">
      <c r="A2808" s="29" t="s">
        <v>7783</v>
      </c>
      <c r="B2808" t="s">
        <v>7783</v>
      </c>
      <c r="D2808" t="s">
        <v>7784</v>
      </c>
      <c r="E2808" t="s">
        <v>2323</v>
      </c>
      <c r="F2808" t="s">
        <v>2345</v>
      </c>
      <c r="G2808" t="str">
        <f t="shared" si="43"/>
        <v>Medicine and Surgery Services</v>
      </c>
    </row>
    <row r="2809" spans="1:7" x14ac:dyDescent="0.3">
      <c r="A2809" s="29" t="s">
        <v>7785</v>
      </c>
      <c r="B2809" t="s">
        <v>7785</v>
      </c>
      <c r="D2809" t="s">
        <v>7786</v>
      </c>
      <c r="E2809" t="s">
        <v>2323</v>
      </c>
      <c r="F2809" t="s">
        <v>2345</v>
      </c>
      <c r="G2809" t="str">
        <f t="shared" si="43"/>
        <v>Medicine and Surgery Services</v>
      </c>
    </row>
    <row r="2810" spans="1:7" x14ac:dyDescent="0.3">
      <c r="A2810" s="29" t="s">
        <v>7787</v>
      </c>
      <c r="B2810" t="s">
        <v>7787</v>
      </c>
      <c r="D2810" t="s">
        <v>7788</v>
      </c>
      <c r="E2810" t="s">
        <v>2323</v>
      </c>
      <c r="F2810" t="s">
        <v>2345</v>
      </c>
      <c r="G2810" t="str">
        <f t="shared" si="43"/>
        <v>Medicine and Surgery Services</v>
      </c>
    </row>
    <row r="2811" spans="1:7" x14ac:dyDescent="0.3">
      <c r="A2811" s="29" t="s">
        <v>7789</v>
      </c>
      <c r="B2811" t="s">
        <v>7789</v>
      </c>
      <c r="D2811" t="s">
        <v>7790</v>
      </c>
      <c r="E2811" t="s">
        <v>2323</v>
      </c>
      <c r="F2811" t="s">
        <v>2345</v>
      </c>
      <c r="G2811" t="str">
        <f t="shared" si="43"/>
        <v>Medicine and Surgery Services</v>
      </c>
    </row>
    <row r="2812" spans="1:7" x14ac:dyDescent="0.3">
      <c r="A2812" s="29" t="s">
        <v>7791</v>
      </c>
      <c r="B2812" t="s">
        <v>7791</v>
      </c>
      <c r="D2812" t="s">
        <v>7792</v>
      </c>
      <c r="E2812" t="s">
        <v>2323</v>
      </c>
      <c r="F2812" t="s">
        <v>2345</v>
      </c>
      <c r="G2812" t="str">
        <f t="shared" si="43"/>
        <v>Medicine and Surgery Services</v>
      </c>
    </row>
    <row r="2813" spans="1:7" x14ac:dyDescent="0.3">
      <c r="A2813" s="29" t="s">
        <v>7793</v>
      </c>
      <c r="B2813" t="s">
        <v>7793</v>
      </c>
      <c r="D2813" t="s">
        <v>7794</v>
      </c>
      <c r="E2813" t="s">
        <v>2323</v>
      </c>
      <c r="F2813" t="s">
        <v>2345</v>
      </c>
      <c r="G2813" t="str">
        <f t="shared" si="43"/>
        <v>Medicine and Surgery Services</v>
      </c>
    </row>
    <row r="2814" spans="1:7" x14ac:dyDescent="0.3">
      <c r="A2814" s="29" t="s">
        <v>7795</v>
      </c>
      <c r="B2814" t="s">
        <v>7795</v>
      </c>
      <c r="D2814" t="s">
        <v>7796</v>
      </c>
      <c r="E2814" t="s">
        <v>2323</v>
      </c>
      <c r="F2814" t="s">
        <v>2345</v>
      </c>
      <c r="G2814" t="str">
        <f t="shared" si="43"/>
        <v>Medicine and Surgery Services</v>
      </c>
    </row>
    <row r="2815" spans="1:7" x14ac:dyDescent="0.3">
      <c r="A2815" s="29" t="s">
        <v>7797</v>
      </c>
      <c r="B2815" t="s">
        <v>7797</v>
      </c>
      <c r="D2815" t="s">
        <v>7798</v>
      </c>
      <c r="E2815" t="s">
        <v>2323</v>
      </c>
      <c r="F2815" t="s">
        <v>2345</v>
      </c>
      <c r="G2815" t="str">
        <f t="shared" si="43"/>
        <v>Medicine and Surgery Services</v>
      </c>
    </row>
    <row r="2816" spans="1:7" x14ac:dyDescent="0.3">
      <c r="A2816" s="29" t="s">
        <v>7799</v>
      </c>
      <c r="B2816" t="s">
        <v>7799</v>
      </c>
      <c r="D2816" t="s">
        <v>7800</v>
      </c>
      <c r="E2816" t="s">
        <v>2323</v>
      </c>
      <c r="F2816" t="s">
        <v>2345</v>
      </c>
      <c r="G2816" t="str">
        <f t="shared" si="43"/>
        <v>Medicine and Surgery Services</v>
      </c>
    </row>
    <row r="2817" spans="1:7" x14ac:dyDescent="0.3">
      <c r="A2817" s="29" t="s">
        <v>7801</v>
      </c>
      <c r="B2817" t="s">
        <v>7801</v>
      </c>
      <c r="D2817" t="s">
        <v>7802</v>
      </c>
      <c r="E2817" t="s">
        <v>2323</v>
      </c>
      <c r="F2817" t="s">
        <v>2345</v>
      </c>
      <c r="G2817" t="str">
        <f t="shared" si="43"/>
        <v>Medicine and Surgery Services</v>
      </c>
    </row>
    <row r="2818" spans="1:7" x14ac:dyDescent="0.3">
      <c r="A2818" s="29" t="s">
        <v>7803</v>
      </c>
      <c r="B2818" t="s">
        <v>7803</v>
      </c>
      <c r="D2818" t="s">
        <v>7804</v>
      </c>
      <c r="E2818" t="s">
        <v>2323</v>
      </c>
      <c r="F2818" t="s">
        <v>2345</v>
      </c>
      <c r="G2818" t="str">
        <f t="shared" si="43"/>
        <v>Medicine and Surgery Services</v>
      </c>
    </row>
    <row r="2819" spans="1:7" x14ac:dyDescent="0.3">
      <c r="A2819" s="29" t="s">
        <v>7805</v>
      </c>
      <c r="B2819" t="s">
        <v>7805</v>
      </c>
      <c r="D2819" t="s">
        <v>7806</v>
      </c>
      <c r="E2819" t="s">
        <v>2323</v>
      </c>
      <c r="F2819" t="s">
        <v>2345</v>
      </c>
      <c r="G2819" t="str">
        <f t="shared" ref="G2819:G2882" si="44">VLOOKUP(F2819,$I$2:$J$27,2,FALSE)</f>
        <v>Medicine and Surgery Services</v>
      </c>
    </row>
    <row r="2820" spans="1:7" x14ac:dyDescent="0.3">
      <c r="A2820" s="29" t="s">
        <v>7807</v>
      </c>
      <c r="B2820" t="s">
        <v>7807</v>
      </c>
      <c r="D2820" t="s">
        <v>7808</v>
      </c>
      <c r="E2820" t="s">
        <v>2323</v>
      </c>
      <c r="F2820" t="s">
        <v>2345</v>
      </c>
      <c r="G2820" t="str">
        <f t="shared" si="44"/>
        <v>Medicine and Surgery Services</v>
      </c>
    </row>
    <row r="2821" spans="1:7" x14ac:dyDescent="0.3">
      <c r="A2821" s="29" t="s">
        <v>7809</v>
      </c>
      <c r="B2821" t="s">
        <v>7809</v>
      </c>
      <c r="D2821" t="s">
        <v>7810</v>
      </c>
      <c r="E2821" t="s">
        <v>2323</v>
      </c>
      <c r="F2821" t="s">
        <v>2345</v>
      </c>
      <c r="G2821" t="str">
        <f t="shared" si="44"/>
        <v>Medicine and Surgery Services</v>
      </c>
    </row>
    <row r="2822" spans="1:7" x14ac:dyDescent="0.3">
      <c r="A2822" s="29" t="s">
        <v>7811</v>
      </c>
      <c r="B2822" t="s">
        <v>7811</v>
      </c>
      <c r="D2822" t="s">
        <v>7812</v>
      </c>
      <c r="E2822" t="s">
        <v>2323</v>
      </c>
      <c r="F2822" t="s">
        <v>2345</v>
      </c>
      <c r="G2822" t="str">
        <f t="shared" si="44"/>
        <v>Medicine and Surgery Services</v>
      </c>
    </row>
    <row r="2823" spans="1:7" x14ac:dyDescent="0.3">
      <c r="A2823" s="29" t="s">
        <v>7813</v>
      </c>
      <c r="B2823" t="s">
        <v>7813</v>
      </c>
      <c r="D2823" t="s">
        <v>7814</v>
      </c>
      <c r="E2823" t="s">
        <v>2323</v>
      </c>
      <c r="F2823" t="s">
        <v>2345</v>
      </c>
      <c r="G2823" t="str">
        <f t="shared" si="44"/>
        <v>Medicine and Surgery Services</v>
      </c>
    </row>
    <row r="2824" spans="1:7" x14ac:dyDescent="0.3">
      <c r="A2824" s="29" t="s">
        <v>7815</v>
      </c>
      <c r="B2824" t="s">
        <v>7815</v>
      </c>
      <c r="D2824" t="s">
        <v>7816</v>
      </c>
      <c r="E2824" t="s">
        <v>2323</v>
      </c>
      <c r="F2824" t="s">
        <v>2345</v>
      </c>
      <c r="G2824" t="str">
        <f t="shared" si="44"/>
        <v>Medicine and Surgery Services</v>
      </c>
    </row>
    <row r="2825" spans="1:7" x14ac:dyDescent="0.3">
      <c r="A2825" s="29" t="s">
        <v>7817</v>
      </c>
      <c r="B2825" t="s">
        <v>7817</v>
      </c>
      <c r="D2825" t="s">
        <v>7818</v>
      </c>
      <c r="E2825" t="s">
        <v>2323</v>
      </c>
      <c r="F2825" t="s">
        <v>2345</v>
      </c>
      <c r="G2825" t="str">
        <f t="shared" si="44"/>
        <v>Medicine and Surgery Services</v>
      </c>
    </row>
    <row r="2826" spans="1:7" x14ac:dyDescent="0.3">
      <c r="A2826" s="29" t="s">
        <v>7819</v>
      </c>
      <c r="B2826" t="s">
        <v>7819</v>
      </c>
      <c r="D2826" t="s">
        <v>7820</v>
      </c>
      <c r="E2826" t="s">
        <v>2323</v>
      </c>
      <c r="F2826" t="s">
        <v>2345</v>
      </c>
      <c r="G2826" t="str">
        <f t="shared" si="44"/>
        <v>Medicine and Surgery Services</v>
      </c>
    </row>
    <row r="2827" spans="1:7" x14ac:dyDescent="0.3">
      <c r="A2827" s="29" t="s">
        <v>7821</v>
      </c>
      <c r="B2827" t="s">
        <v>7821</v>
      </c>
      <c r="D2827" t="s">
        <v>7822</v>
      </c>
      <c r="E2827" t="s">
        <v>2323</v>
      </c>
      <c r="F2827" t="s">
        <v>2345</v>
      </c>
      <c r="G2827" t="str">
        <f t="shared" si="44"/>
        <v>Medicine and Surgery Services</v>
      </c>
    </row>
    <row r="2828" spans="1:7" x14ac:dyDescent="0.3">
      <c r="A2828" s="29" t="s">
        <v>7823</v>
      </c>
      <c r="B2828" t="s">
        <v>7823</v>
      </c>
      <c r="D2828" t="s">
        <v>7824</v>
      </c>
      <c r="E2828" t="s">
        <v>2323</v>
      </c>
      <c r="F2828" t="s">
        <v>2345</v>
      </c>
      <c r="G2828" t="str">
        <f t="shared" si="44"/>
        <v>Medicine and Surgery Services</v>
      </c>
    </row>
    <row r="2829" spans="1:7" x14ac:dyDescent="0.3">
      <c r="A2829" s="29" t="s">
        <v>7825</v>
      </c>
      <c r="B2829" t="s">
        <v>7825</v>
      </c>
      <c r="D2829" t="s">
        <v>7826</v>
      </c>
      <c r="E2829" t="s">
        <v>2323</v>
      </c>
      <c r="F2829" t="s">
        <v>2345</v>
      </c>
      <c r="G2829" t="str">
        <f t="shared" si="44"/>
        <v>Medicine and Surgery Services</v>
      </c>
    </row>
    <row r="2830" spans="1:7" x14ac:dyDescent="0.3">
      <c r="A2830" s="29" t="s">
        <v>7827</v>
      </c>
      <c r="B2830" t="s">
        <v>7827</v>
      </c>
      <c r="D2830" t="s">
        <v>7828</v>
      </c>
      <c r="E2830" t="s">
        <v>2323</v>
      </c>
      <c r="F2830" t="s">
        <v>2345</v>
      </c>
      <c r="G2830" t="str">
        <f t="shared" si="44"/>
        <v>Medicine and Surgery Services</v>
      </c>
    </row>
    <row r="2831" spans="1:7" x14ac:dyDescent="0.3">
      <c r="A2831" s="29" t="s">
        <v>7829</v>
      </c>
      <c r="B2831" t="s">
        <v>7829</v>
      </c>
      <c r="D2831" t="s">
        <v>7830</v>
      </c>
      <c r="E2831" t="s">
        <v>2323</v>
      </c>
      <c r="F2831" t="s">
        <v>2345</v>
      </c>
      <c r="G2831" t="str">
        <f t="shared" si="44"/>
        <v>Medicine and Surgery Services</v>
      </c>
    </row>
    <row r="2832" spans="1:7" x14ac:dyDescent="0.3">
      <c r="A2832" s="29" t="s">
        <v>7831</v>
      </c>
      <c r="B2832" t="s">
        <v>7831</v>
      </c>
      <c r="D2832" t="s">
        <v>7832</v>
      </c>
      <c r="E2832" t="s">
        <v>2323</v>
      </c>
      <c r="F2832" t="s">
        <v>2345</v>
      </c>
      <c r="G2832" t="str">
        <f t="shared" si="44"/>
        <v>Medicine and Surgery Services</v>
      </c>
    </row>
    <row r="2833" spans="1:7" x14ac:dyDescent="0.3">
      <c r="A2833" s="29" t="s">
        <v>7833</v>
      </c>
      <c r="B2833" t="s">
        <v>7833</v>
      </c>
      <c r="D2833" t="s">
        <v>7834</v>
      </c>
      <c r="E2833" t="s">
        <v>2323</v>
      </c>
      <c r="F2833" t="s">
        <v>2345</v>
      </c>
      <c r="G2833" t="str">
        <f t="shared" si="44"/>
        <v>Medicine and Surgery Services</v>
      </c>
    </row>
    <row r="2834" spans="1:7" x14ac:dyDescent="0.3">
      <c r="A2834" s="29" t="s">
        <v>7835</v>
      </c>
      <c r="B2834" t="s">
        <v>7835</v>
      </c>
      <c r="D2834" t="s">
        <v>7836</v>
      </c>
      <c r="E2834" t="s">
        <v>2323</v>
      </c>
      <c r="F2834" t="s">
        <v>2345</v>
      </c>
      <c r="G2834" t="str">
        <f t="shared" si="44"/>
        <v>Medicine and Surgery Services</v>
      </c>
    </row>
    <row r="2835" spans="1:7" x14ac:dyDescent="0.3">
      <c r="A2835" s="29" t="s">
        <v>7837</v>
      </c>
      <c r="B2835" t="s">
        <v>7837</v>
      </c>
      <c r="D2835" t="s">
        <v>7838</v>
      </c>
      <c r="E2835" t="s">
        <v>2323</v>
      </c>
      <c r="F2835" t="s">
        <v>2345</v>
      </c>
      <c r="G2835" t="str">
        <f t="shared" si="44"/>
        <v>Medicine and Surgery Services</v>
      </c>
    </row>
    <row r="2836" spans="1:7" x14ac:dyDescent="0.3">
      <c r="A2836" s="29" t="s">
        <v>7839</v>
      </c>
      <c r="B2836" t="s">
        <v>7839</v>
      </c>
      <c r="D2836" t="s">
        <v>7840</v>
      </c>
      <c r="E2836" t="s">
        <v>2323</v>
      </c>
      <c r="F2836" t="s">
        <v>2345</v>
      </c>
      <c r="G2836" t="str">
        <f t="shared" si="44"/>
        <v>Medicine and Surgery Services</v>
      </c>
    </row>
    <row r="2837" spans="1:7" x14ac:dyDescent="0.3">
      <c r="A2837" s="29" t="s">
        <v>7841</v>
      </c>
      <c r="B2837" t="s">
        <v>7841</v>
      </c>
      <c r="D2837" t="s">
        <v>7842</v>
      </c>
      <c r="E2837" t="s">
        <v>2323</v>
      </c>
      <c r="F2837" t="s">
        <v>2345</v>
      </c>
      <c r="G2837" t="str">
        <f t="shared" si="44"/>
        <v>Medicine and Surgery Services</v>
      </c>
    </row>
    <row r="2838" spans="1:7" x14ac:dyDescent="0.3">
      <c r="A2838" s="29" t="s">
        <v>7843</v>
      </c>
      <c r="B2838" t="s">
        <v>7843</v>
      </c>
      <c r="D2838" t="s">
        <v>7844</v>
      </c>
      <c r="E2838" t="s">
        <v>2323</v>
      </c>
      <c r="F2838" t="s">
        <v>2345</v>
      </c>
      <c r="G2838" t="str">
        <f t="shared" si="44"/>
        <v>Medicine and Surgery Services</v>
      </c>
    </row>
    <row r="2839" spans="1:7" x14ac:dyDescent="0.3">
      <c r="A2839" s="29" t="s">
        <v>7845</v>
      </c>
      <c r="B2839" t="s">
        <v>7845</v>
      </c>
      <c r="D2839" t="s">
        <v>7846</v>
      </c>
      <c r="E2839" t="s">
        <v>2323</v>
      </c>
      <c r="F2839" t="s">
        <v>2345</v>
      </c>
      <c r="G2839" t="str">
        <f t="shared" si="44"/>
        <v>Medicine and Surgery Services</v>
      </c>
    </row>
    <row r="2840" spans="1:7" x14ac:dyDescent="0.3">
      <c r="A2840" s="29" t="s">
        <v>7847</v>
      </c>
      <c r="B2840" t="s">
        <v>7847</v>
      </c>
      <c r="D2840" t="s">
        <v>7848</v>
      </c>
      <c r="E2840" t="s">
        <v>2323</v>
      </c>
      <c r="F2840" t="s">
        <v>2345</v>
      </c>
      <c r="G2840" t="str">
        <f t="shared" si="44"/>
        <v>Medicine and Surgery Services</v>
      </c>
    </row>
    <row r="2841" spans="1:7" x14ac:dyDescent="0.3">
      <c r="A2841" s="29" t="s">
        <v>7849</v>
      </c>
      <c r="B2841" t="s">
        <v>7849</v>
      </c>
      <c r="D2841" t="s">
        <v>7850</v>
      </c>
      <c r="E2841" t="s">
        <v>2323</v>
      </c>
      <c r="F2841" t="s">
        <v>2345</v>
      </c>
      <c r="G2841" t="str">
        <f t="shared" si="44"/>
        <v>Medicine and Surgery Services</v>
      </c>
    </row>
    <row r="2842" spans="1:7" x14ac:dyDescent="0.3">
      <c r="A2842" s="29" t="s">
        <v>7851</v>
      </c>
      <c r="B2842" t="s">
        <v>7851</v>
      </c>
      <c r="D2842" t="s">
        <v>7852</v>
      </c>
      <c r="E2842" t="s">
        <v>2323</v>
      </c>
      <c r="F2842" t="s">
        <v>2345</v>
      </c>
      <c r="G2842" t="str">
        <f t="shared" si="44"/>
        <v>Medicine and Surgery Services</v>
      </c>
    </row>
    <row r="2843" spans="1:7" x14ac:dyDescent="0.3">
      <c r="A2843" s="29" t="s">
        <v>7853</v>
      </c>
      <c r="B2843" t="s">
        <v>7853</v>
      </c>
      <c r="D2843" t="s">
        <v>7854</v>
      </c>
      <c r="E2843" t="s">
        <v>2323</v>
      </c>
      <c r="F2843" t="s">
        <v>2345</v>
      </c>
      <c r="G2843" t="str">
        <f t="shared" si="44"/>
        <v>Medicine and Surgery Services</v>
      </c>
    </row>
    <row r="2844" spans="1:7" x14ac:dyDescent="0.3">
      <c r="A2844" s="29" t="s">
        <v>7855</v>
      </c>
      <c r="B2844" t="s">
        <v>7855</v>
      </c>
      <c r="D2844" t="s">
        <v>7856</v>
      </c>
      <c r="E2844" t="s">
        <v>2323</v>
      </c>
      <c r="F2844" t="s">
        <v>2345</v>
      </c>
      <c r="G2844" t="str">
        <f t="shared" si="44"/>
        <v>Medicine and Surgery Services</v>
      </c>
    </row>
    <row r="2845" spans="1:7" x14ac:dyDescent="0.3">
      <c r="A2845" s="29" t="s">
        <v>7857</v>
      </c>
      <c r="B2845" t="s">
        <v>7857</v>
      </c>
      <c r="D2845" t="s">
        <v>7858</v>
      </c>
      <c r="E2845" t="s">
        <v>2323</v>
      </c>
      <c r="F2845" t="s">
        <v>2345</v>
      </c>
      <c r="G2845" t="str">
        <f t="shared" si="44"/>
        <v>Medicine and Surgery Services</v>
      </c>
    </row>
    <row r="2846" spans="1:7" x14ac:dyDescent="0.3">
      <c r="A2846" s="29" t="s">
        <v>7859</v>
      </c>
      <c r="B2846" t="s">
        <v>7859</v>
      </c>
      <c r="D2846" t="s">
        <v>7860</v>
      </c>
      <c r="E2846" t="s">
        <v>2323</v>
      </c>
      <c r="F2846" t="s">
        <v>2345</v>
      </c>
      <c r="G2846" t="str">
        <f t="shared" si="44"/>
        <v>Medicine and Surgery Services</v>
      </c>
    </row>
    <row r="2847" spans="1:7" x14ac:dyDescent="0.3">
      <c r="A2847" s="29" t="s">
        <v>7861</v>
      </c>
      <c r="B2847" t="s">
        <v>7861</v>
      </c>
      <c r="D2847" t="s">
        <v>7862</v>
      </c>
      <c r="E2847" t="s">
        <v>2323</v>
      </c>
      <c r="F2847" t="s">
        <v>2345</v>
      </c>
      <c r="G2847" t="str">
        <f t="shared" si="44"/>
        <v>Medicine and Surgery Services</v>
      </c>
    </row>
    <row r="2848" spans="1:7" x14ac:dyDescent="0.3">
      <c r="A2848" s="29" t="s">
        <v>7863</v>
      </c>
      <c r="B2848" t="s">
        <v>7863</v>
      </c>
      <c r="D2848" t="s">
        <v>7864</v>
      </c>
      <c r="E2848" t="s">
        <v>2323</v>
      </c>
      <c r="F2848" t="s">
        <v>2345</v>
      </c>
      <c r="G2848" t="str">
        <f t="shared" si="44"/>
        <v>Medicine and Surgery Services</v>
      </c>
    </row>
    <row r="2849" spans="1:7" x14ac:dyDescent="0.3">
      <c r="A2849" s="29" t="s">
        <v>7865</v>
      </c>
      <c r="B2849" t="s">
        <v>7865</v>
      </c>
      <c r="D2849" t="s">
        <v>7866</v>
      </c>
      <c r="E2849" t="s">
        <v>2323</v>
      </c>
      <c r="F2849" t="s">
        <v>2345</v>
      </c>
      <c r="G2849" t="str">
        <f t="shared" si="44"/>
        <v>Medicine and Surgery Services</v>
      </c>
    </row>
    <row r="2850" spans="1:7" x14ac:dyDescent="0.3">
      <c r="A2850" s="29" t="s">
        <v>7867</v>
      </c>
      <c r="B2850" t="s">
        <v>7867</v>
      </c>
      <c r="D2850" t="s">
        <v>7868</v>
      </c>
      <c r="E2850" t="s">
        <v>2323</v>
      </c>
      <c r="F2850" t="s">
        <v>2345</v>
      </c>
      <c r="G2850" t="str">
        <f t="shared" si="44"/>
        <v>Medicine and Surgery Services</v>
      </c>
    </row>
    <row r="2851" spans="1:7" x14ac:dyDescent="0.3">
      <c r="A2851" s="29" t="s">
        <v>7869</v>
      </c>
      <c r="B2851" t="s">
        <v>7869</v>
      </c>
      <c r="D2851" t="s">
        <v>7870</v>
      </c>
      <c r="E2851" t="s">
        <v>2323</v>
      </c>
      <c r="F2851" t="s">
        <v>2345</v>
      </c>
      <c r="G2851" t="str">
        <f t="shared" si="44"/>
        <v>Medicine and Surgery Services</v>
      </c>
    </row>
    <row r="2852" spans="1:7" x14ac:dyDescent="0.3">
      <c r="A2852" s="29" t="s">
        <v>7871</v>
      </c>
      <c r="B2852" t="s">
        <v>7871</v>
      </c>
      <c r="D2852" t="s">
        <v>7872</v>
      </c>
      <c r="E2852" t="s">
        <v>2323</v>
      </c>
      <c r="F2852" t="s">
        <v>2345</v>
      </c>
      <c r="G2852" t="str">
        <f t="shared" si="44"/>
        <v>Medicine and Surgery Services</v>
      </c>
    </row>
    <row r="2853" spans="1:7" x14ac:dyDescent="0.3">
      <c r="A2853" s="29" t="s">
        <v>7873</v>
      </c>
      <c r="B2853" t="s">
        <v>7873</v>
      </c>
      <c r="D2853" t="s">
        <v>7874</v>
      </c>
      <c r="E2853" t="s">
        <v>2323</v>
      </c>
      <c r="F2853" t="s">
        <v>2345</v>
      </c>
      <c r="G2853" t="str">
        <f t="shared" si="44"/>
        <v>Medicine and Surgery Services</v>
      </c>
    </row>
    <row r="2854" spans="1:7" x14ac:dyDescent="0.3">
      <c r="A2854" s="29" t="s">
        <v>7875</v>
      </c>
      <c r="B2854" t="s">
        <v>7875</v>
      </c>
      <c r="D2854" t="s">
        <v>7876</v>
      </c>
      <c r="E2854" t="s">
        <v>2323</v>
      </c>
      <c r="F2854" t="s">
        <v>2345</v>
      </c>
      <c r="G2854" t="str">
        <f t="shared" si="44"/>
        <v>Medicine and Surgery Services</v>
      </c>
    </row>
    <row r="2855" spans="1:7" x14ac:dyDescent="0.3">
      <c r="A2855" s="29" t="s">
        <v>7877</v>
      </c>
      <c r="B2855" t="s">
        <v>7877</v>
      </c>
      <c r="D2855" t="s">
        <v>7878</v>
      </c>
      <c r="E2855" t="s">
        <v>3</v>
      </c>
      <c r="F2855" t="s">
        <v>2338</v>
      </c>
      <c r="G2855" t="str">
        <f t="shared" si="44"/>
        <v>Medicine and Surgery Services</v>
      </c>
    </row>
    <row r="2856" spans="1:7" x14ac:dyDescent="0.3">
      <c r="A2856" s="29" t="s">
        <v>7879</v>
      </c>
      <c r="B2856" t="s">
        <v>7879</v>
      </c>
      <c r="D2856" t="s">
        <v>7880</v>
      </c>
      <c r="E2856" t="s">
        <v>3</v>
      </c>
      <c r="F2856" t="e">
        <v>#N/A</v>
      </c>
      <c r="G2856" t="e">
        <f t="shared" si="44"/>
        <v>#N/A</v>
      </c>
    </row>
    <row r="2857" spans="1:7" x14ac:dyDescent="0.3">
      <c r="A2857" s="29" t="s">
        <v>7881</v>
      </c>
      <c r="B2857" t="s">
        <v>7881</v>
      </c>
      <c r="D2857" t="s">
        <v>7882</v>
      </c>
      <c r="E2857" t="s">
        <v>3</v>
      </c>
      <c r="F2857" t="e">
        <v>#N/A</v>
      </c>
      <c r="G2857" t="e">
        <f t="shared" si="44"/>
        <v>#N/A</v>
      </c>
    </row>
    <row r="2858" spans="1:7" x14ac:dyDescent="0.3">
      <c r="A2858" s="29" t="s">
        <v>7883</v>
      </c>
      <c r="B2858" t="s">
        <v>7883</v>
      </c>
      <c r="D2858" t="s">
        <v>7884</v>
      </c>
      <c r="E2858" t="s">
        <v>3</v>
      </c>
      <c r="F2858" t="s">
        <v>2338</v>
      </c>
      <c r="G2858" t="str">
        <f t="shared" si="44"/>
        <v>Medicine and Surgery Services</v>
      </c>
    </row>
    <row r="2859" spans="1:7" x14ac:dyDescent="0.3">
      <c r="A2859" s="29" t="s">
        <v>7885</v>
      </c>
      <c r="B2859" t="s">
        <v>7885</v>
      </c>
      <c r="D2859" t="s">
        <v>7886</v>
      </c>
      <c r="E2859" t="s">
        <v>3</v>
      </c>
      <c r="F2859" t="s">
        <v>2338</v>
      </c>
      <c r="G2859" t="str">
        <f t="shared" si="44"/>
        <v>Medicine and Surgery Services</v>
      </c>
    </row>
    <row r="2860" spans="1:7" x14ac:dyDescent="0.3">
      <c r="A2860" s="29" t="s">
        <v>648</v>
      </c>
      <c r="B2860" t="s">
        <v>648</v>
      </c>
      <c r="D2860" t="s">
        <v>7887</v>
      </c>
      <c r="E2860" t="s">
        <v>3</v>
      </c>
      <c r="F2860" t="s">
        <v>2338</v>
      </c>
      <c r="G2860" t="str">
        <f t="shared" si="44"/>
        <v>Medicine and Surgery Services</v>
      </c>
    </row>
    <row r="2861" spans="1:7" x14ac:dyDescent="0.3">
      <c r="A2861" s="29" t="s">
        <v>7888</v>
      </c>
      <c r="B2861" t="s">
        <v>7888</v>
      </c>
      <c r="D2861" t="s">
        <v>7889</v>
      </c>
      <c r="E2861" t="s">
        <v>3</v>
      </c>
      <c r="F2861" t="s">
        <v>2338</v>
      </c>
      <c r="G2861" t="str">
        <f t="shared" si="44"/>
        <v>Medicine and Surgery Services</v>
      </c>
    </row>
    <row r="2862" spans="1:7" x14ac:dyDescent="0.3">
      <c r="A2862" s="29" t="s">
        <v>7890</v>
      </c>
      <c r="B2862" t="s">
        <v>7890</v>
      </c>
      <c r="D2862" t="s">
        <v>7891</v>
      </c>
      <c r="E2862" t="s">
        <v>3</v>
      </c>
      <c r="F2862" t="s">
        <v>2338</v>
      </c>
      <c r="G2862" t="str">
        <f t="shared" si="44"/>
        <v>Medicine and Surgery Services</v>
      </c>
    </row>
    <row r="2863" spans="1:7" x14ac:dyDescent="0.3">
      <c r="A2863" s="29" t="s">
        <v>7892</v>
      </c>
      <c r="B2863" t="s">
        <v>7892</v>
      </c>
      <c r="D2863" t="s">
        <v>7893</v>
      </c>
      <c r="E2863" t="s">
        <v>3</v>
      </c>
      <c r="F2863" t="s">
        <v>2338</v>
      </c>
      <c r="G2863" t="str">
        <f t="shared" si="44"/>
        <v>Medicine and Surgery Services</v>
      </c>
    </row>
    <row r="2864" spans="1:7" x14ac:dyDescent="0.3">
      <c r="A2864" s="29" t="s">
        <v>7894</v>
      </c>
      <c r="B2864" t="s">
        <v>7894</v>
      </c>
      <c r="D2864" t="s">
        <v>7895</v>
      </c>
      <c r="E2864" t="s">
        <v>3</v>
      </c>
      <c r="F2864" t="s">
        <v>2338</v>
      </c>
      <c r="G2864" t="str">
        <f t="shared" si="44"/>
        <v>Medicine and Surgery Services</v>
      </c>
    </row>
    <row r="2865" spans="1:7" x14ac:dyDescent="0.3">
      <c r="A2865" s="29" t="s">
        <v>7896</v>
      </c>
      <c r="B2865" t="s">
        <v>7896</v>
      </c>
      <c r="D2865" t="s">
        <v>7897</v>
      </c>
      <c r="E2865" t="s">
        <v>3</v>
      </c>
      <c r="F2865" t="s">
        <v>2338</v>
      </c>
      <c r="G2865" t="str">
        <f t="shared" si="44"/>
        <v>Medicine and Surgery Services</v>
      </c>
    </row>
    <row r="2866" spans="1:7" x14ac:dyDescent="0.3">
      <c r="A2866" s="29" t="s">
        <v>7898</v>
      </c>
      <c r="B2866" t="s">
        <v>7898</v>
      </c>
      <c r="D2866" t="s">
        <v>7899</v>
      </c>
      <c r="E2866" t="s">
        <v>3</v>
      </c>
      <c r="F2866" t="s">
        <v>2338</v>
      </c>
      <c r="G2866" t="str">
        <f t="shared" si="44"/>
        <v>Medicine and Surgery Services</v>
      </c>
    </row>
    <row r="2867" spans="1:7" x14ac:dyDescent="0.3">
      <c r="A2867" s="29" t="s">
        <v>7900</v>
      </c>
      <c r="B2867" t="s">
        <v>7900</v>
      </c>
      <c r="D2867" t="s">
        <v>7901</v>
      </c>
      <c r="E2867" t="s">
        <v>3</v>
      </c>
      <c r="F2867" t="e">
        <v>#N/A</v>
      </c>
      <c r="G2867" t="e">
        <f t="shared" si="44"/>
        <v>#N/A</v>
      </c>
    </row>
    <row r="2868" spans="1:7" x14ac:dyDescent="0.3">
      <c r="A2868" s="29" t="s">
        <v>7902</v>
      </c>
      <c r="B2868" t="s">
        <v>7902</v>
      </c>
      <c r="D2868" t="s">
        <v>7903</v>
      </c>
      <c r="E2868" t="s">
        <v>3</v>
      </c>
      <c r="F2868" t="s">
        <v>2338</v>
      </c>
      <c r="G2868" t="str">
        <f t="shared" si="44"/>
        <v>Medicine and Surgery Services</v>
      </c>
    </row>
    <row r="2869" spans="1:7" x14ac:dyDescent="0.3">
      <c r="A2869" s="29" t="s">
        <v>7904</v>
      </c>
      <c r="B2869" t="s">
        <v>7904</v>
      </c>
      <c r="D2869" t="s">
        <v>7905</v>
      </c>
      <c r="E2869" t="s">
        <v>3</v>
      </c>
      <c r="F2869" t="s">
        <v>2338</v>
      </c>
      <c r="G2869" t="str">
        <f t="shared" si="44"/>
        <v>Medicine and Surgery Services</v>
      </c>
    </row>
    <row r="2870" spans="1:7" x14ac:dyDescent="0.3">
      <c r="A2870" s="29" t="s">
        <v>7906</v>
      </c>
      <c r="B2870" t="s">
        <v>7906</v>
      </c>
      <c r="D2870" t="s">
        <v>7907</v>
      </c>
      <c r="E2870" t="s">
        <v>3</v>
      </c>
      <c r="F2870" t="s">
        <v>2338</v>
      </c>
      <c r="G2870" t="str">
        <f t="shared" si="44"/>
        <v>Medicine and Surgery Services</v>
      </c>
    </row>
    <row r="2871" spans="1:7" x14ac:dyDescent="0.3">
      <c r="A2871" s="29" t="s">
        <v>7908</v>
      </c>
      <c r="B2871" t="s">
        <v>7908</v>
      </c>
      <c r="D2871" t="s">
        <v>7909</v>
      </c>
      <c r="E2871" t="s">
        <v>3</v>
      </c>
      <c r="F2871" t="s">
        <v>2338</v>
      </c>
      <c r="G2871" t="str">
        <f t="shared" si="44"/>
        <v>Medicine and Surgery Services</v>
      </c>
    </row>
    <row r="2872" spans="1:7" x14ac:dyDescent="0.3">
      <c r="A2872" s="29" t="s">
        <v>7910</v>
      </c>
      <c r="B2872" t="s">
        <v>7910</v>
      </c>
      <c r="D2872" t="s">
        <v>7911</v>
      </c>
      <c r="E2872" t="s">
        <v>3</v>
      </c>
      <c r="F2872" t="s">
        <v>2338</v>
      </c>
      <c r="G2872" t="str">
        <f t="shared" si="44"/>
        <v>Medicine and Surgery Services</v>
      </c>
    </row>
    <row r="2873" spans="1:7" x14ac:dyDescent="0.3">
      <c r="A2873" s="29" t="s">
        <v>7912</v>
      </c>
      <c r="B2873" t="s">
        <v>7912</v>
      </c>
      <c r="D2873" t="s">
        <v>7913</v>
      </c>
      <c r="E2873" t="s">
        <v>3</v>
      </c>
      <c r="F2873" t="s">
        <v>2338</v>
      </c>
      <c r="G2873" t="str">
        <f t="shared" si="44"/>
        <v>Medicine and Surgery Services</v>
      </c>
    </row>
    <row r="2874" spans="1:7" x14ac:dyDescent="0.3">
      <c r="A2874" s="29" t="s">
        <v>7914</v>
      </c>
      <c r="B2874" t="s">
        <v>7914</v>
      </c>
      <c r="D2874" t="s">
        <v>7915</v>
      </c>
      <c r="E2874" t="s">
        <v>3</v>
      </c>
      <c r="F2874" t="s">
        <v>2338</v>
      </c>
      <c r="G2874" t="str">
        <f t="shared" si="44"/>
        <v>Medicine and Surgery Services</v>
      </c>
    </row>
    <row r="2875" spans="1:7" x14ac:dyDescent="0.3">
      <c r="A2875" s="29" t="s">
        <v>7916</v>
      </c>
      <c r="B2875" t="s">
        <v>7916</v>
      </c>
      <c r="D2875" t="s">
        <v>7917</v>
      </c>
      <c r="E2875" t="s">
        <v>3</v>
      </c>
      <c r="F2875" t="s">
        <v>2338</v>
      </c>
      <c r="G2875" t="str">
        <f t="shared" si="44"/>
        <v>Medicine and Surgery Services</v>
      </c>
    </row>
    <row r="2876" spans="1:7" x14ac:dyDescent="0.3">
      <c r="A2876" s="29" t="s">
        <v>7918</v>
      </c>
      <c r="B2876" t="s">
        <v>7918</v>
      </c>
      <c r="D2876" t="s">
        <v>7919</v>
      </c>
      <c r="E2876" t="s">
        <v>3</v>
      </c>
      <c r="F2876" t="s">
        <v>2338</v>
      </c>
      <c r="G2876" t="str">
        <f t="shared" si="44"/>
        <v>Medicine and Surgery Services</v>
      </c>
    </row>
    <row r="2877" spans="1:7" x14ac:dyDescent="0.3">
      <c r="A2877" s="29" t="s">
        <v>7920</v>
      </c>
      <c r="B2877" t="s">
        <v>7920</v>
      </c>
      <c r="D2877" t="s">
        <v>7921</v>
      </c>
      <c r="E2877" t="s">
        <v>3</v>
      </c>
      <c r="F2877" t="s">
        <v>2338</v>
      </c>
      <c r="G2877" t="str">
        <f t="shared" si="44"/>
        <v>Medicine and Surgery Services</v>
      </c>
    </row>
    <row r="2878" spans="1:7" x14ac:dyDescent="0.3">
      <c r="A2878" s="29" t="s">
        <v>7922</v>
      </c>
      <c r="B2878" t="s">
        <v>7922</v>
      </c>
      <c r="D2878" t="s">
        <v>7923</v>
      </c>
      <c r="E2878" t="s">
        <v>3</v>
      </c>
      <c r="F2878" t="s">
        <v>2338</v>
      </c>
      <c r="G2878" t="str">
        <f t="shared" si="44"/>
        <v>Medicine and Surgery Services</v>
      </c>
    </row>
    <row r="2879" spans="1:7" x14ac:dyDescent="0.3">
      <c r="A2879" s="29" t="s">
        <v>7924</v>
      </c>
      <c r="B2879" t="s">
        <v>7924</v>
      </c>
      <c r="D2879" t="s">
        <v>7925</v>
      </c>
      <c r="E2879" t="s">
        <v>3</v>
      </c>
      <c r="F2879" t="e">
        <v>#N/A</v>
      </c>
      <c r="G2879" t="e">
        <f t="shared" si="44"/>
        <v>#N/A</v>
      </c>
    </row>
    <row r="2880" spans="1:7" x14ac:dyDescent="0.3">
      <c r="A2880" s="29" t="s">
        <v>7926</v>
      </c>
      <c r="B2880" t="s">
        <v>7926</v>
      </c>
      <c r="D2880" t="s">
        <v>7927</v>
      </c>
      <c r="E2880" t="s">
        <v>3</v>
      </c>
      <c r="F2880" t="s">
        <v>2338</v>
      </c>
      <c r="G2880" t="str">
        <f t="shared" si="44"/>
        <v>Medicine and Surgery Services</v>
      </c>
    </row>
    <row r="2881" spans="1:7" x14ac:dyDescent="0.3">
      <c r="A2881" s="29" t="s">
        <v>7928</v>
      </c>
      <c r="B2881" t="s">
        <v>7928</v>
      </c>
      <c r="D2881" t="s">
        <v>7929</v>
      </c>
      <c r="E2881" t="s">
        <v>3</v>
      </c>
      <c r="F2881" t="s">
        <v>2338</v>
      </c>
      <c r="G2881" t="str">
        <f t="shared" si="44"/>
        <v>Medicine and Surgery Services</v>
      </c>
    </row>
    <row r="2882" spans="1:7" x14ac:dyDescent="0.3">
      <c r="A2882" s="29" t="s">
        <v>7930</v>
      </c>
      <c r="B2882" t="s">
        <v>7930</v>
      </c>
      <c r="D2882" t="s">
        <v>7931</v>
      </c>
      <c r="E2882" t="s">
        <v>3</v>
      </c>
      <c r="F2882" t="s">
        <v>2338</v>
      </c>
      <c r="G2882" t="str">
        <f t="shared" si="44"/>
        <v>Medicine and Surgery Services</v>
      </c>
    </row>
    <row r="2883" spans="1:7" x14ac:dyDescent="0.3">
      <c r="A2883" s="29" t="s">
        <v>7932</v>
      </c>
      <c r="B2883" t="s">
        <v>7932</v>
      </c>
      <c r="D2883" t="s">
        <v>7933</v>
      </c>
      <c r="E2883" t="s">
        <v>3</v>
      </c>
      <c r="F2883" t="s">
        <v>2338</v>
      </c>
      <c r="G2883" t="str">
        <f t="shared" ref="G2883:G2946" si="45">VLOOKUP(F2883,$I$2:$J$27,2,FALSE)</f>
        <v>Medicine and Surgery Services</v>
      </c>
    </row>
    <row r="2884" spans="1:7" x14ac:dyDescent="0.3">
      <c r="A2884" s="29" t="s">
        <v>7934</v>
      </c>
      <c r="B2884" t="s">
        <v>7934</v>
      </c>
      <c r="D2884" t="s">
        <v>7935</v>
      </c>
      <c r="E2884" t="s">
        <v>3</v>
      </c>
      <c r="F2884" t="s">
        <v>2338</v>
      </c>
      <c r="G2884" t="str">
        <f t="shared" si="45"/>
        <v>Medicine and Surgery Services</v>
      </c>
    </row>
    <row r="2885" spans="1:7" x14ac:dyDescent="0.3">
      <c r="A2885" s="29" t="s">
        <v>7936</v>
      </c>
      <c r="B2885" t="s">
        <v>7936</v>
      </c>
      <c r="D2885" t="s">
        <v>7937</v>
      </c>
      <c r="E2885" t="s">
        <v>3</v>
      </c>
      <c r="F2885" t="s">
        <v>2338</v>
      </c>
      <c r="G2885" t="str">
        <f t="shared" si="45"/>
        <v>Medicine and Surgery Services</v>
      </c>
    </row>
    <row r="2886" spans="1:7" x14ac:dyDescent="0.3">
      <c r="A2886" s="29" t="s">
        <v>7938</v>
      </c>
      <c r="B2886" t="s">
        <v>7938</v>
      </c>
      <c r="D2886" t="s">
        <v>7939</v>
      </c>
      <c r="E2886" t="s">
        <v>3</v>
      </c>
      <c r="F2886" t="s">
        <v>2338</v>
      </c>
      <c r="G2886" t="str">
        <f t="shared" si="45"/>
        <v>Medicine and Surgery Services</v>
      </c>
    </row>
    <row r="2887" spans="1:7" x14ac:dyDescent="0.3">
      <c r="A2887" s="29" t="s">
        <v>7940</v>
      </c>
      <c r="B2887" t="s">
        <v>7940</v>
      </c>
      <c r="D2887" t="s">
        <v>7941</v>
      </c>
      <c r="E2887" t="s">
        <v>3</v>
      </c>
      <c r="F2887" t="s">
        <v>2338</v>
      </c>
      <c r="G2887" t="str">
        <f t="shared" si="45"/>
        <v>Medicine and Surgery Services</v>
      </c>
    </row>
    <row r="2888" spans="1:7" x14ac:dyDescent="0.3">
      <c r="A2888" s="29" t="s">
        <v>7942</v>
      </c>
      <c r="B2888" t="s">
        <v>7942</v>
      </c>
      <c r="D2888" t="s">
        <v>7943</v>
      </c>
      <c r="E2888" t="s">
        <v>3</v>
      </c>
      <c r="F2888" t="s">
        <v>2338</v>
      </c>
      <c r="G2888" t="str">
        <f t="shared" si="45"/>
        <v>Medicine and Surgery Services</v>
      </c>
    </row>
    <row r="2889" spans="1:7" x14ac:dyDescent="0.3">
      <c r="A2889" s="29" t="s">
        <v>7944</v>
      </c>
      <c r="B2889" t="s">
        <v>7944</v>
      </c>
      <c r="D2889" t="s">
        <v>7945</v>
      </c>
      <c r="E2889" t="s">
        <v>3</v>
      </c>
      <c r="F2889" t="s">
        <v>2338</v>
      </c>
      <c r="G2889" t="str">
        <f t="shared" si="45"/>
        <v>Medicine and Surgery Services</v>
      </c>
    </row>
    <row r="2890" spans="1:7" x14ac:dyDescent="0.3">
      <c r="A2890" s="29" t="s">
        <v>7946</v>
      </c>
      <c r="B2890" t="s">
        <v>7946</v>
      </c>
      <c r="D2890" t="s">
        <v>7947</v>
      </c>
      <c r="E2890" t="s">
        <v>3</v>
      </c>
      <c r="F2890" t="s">
        <v>2338</v>
      </c>
      <c r="G2890" t="str">
        <f t="shared" si="45"/>
        <v>Medicine and Surgery Services</v>
      </c>
    </row>
    <row r="2891" spans="1:7" x14ac:dyDescent="0.3">
      <c r="A2891" s="29" t="s">
        <v>7948</v>
      </c>
      <c r="B2891" t="s">
        <v>7948</v>
      </c>
      <c r="D2891" t="s">
        <v>7949</v>
      </c>
      <c r="E2891" t="s">
        <v>3</v>
      </c>
      <c r="F2891" t="s">
        <v>2338</v>
      </c>
      <c r="G2891" t="str">
        <f t="shared" si="45"/>
        <v>Medicine and Surgery Services</v>
      </c>
    </row>
    <row r="2892" spans="1:7" x14ac:dyDescent="0.3">
      <c r="A2892" s="29" t="s">
        <v>7950</v>
      </c>
      <c r="B2892" t="s">
        <v>7950</v>
      </c>
      <c r="D2892" t="s">
        <v>7951</v>
      </c>
      <c r="E2892" t="s">
        <v>3</v>
      </c>
      <c r="F2892" t="e">
        <v>#N/A</v>
      </c>
      <c r="G2892" t="e">
        <f t="shared" si="45"/>
        <v>#N/A</v>
      </c>
    </row>
    <row r="2893" spans="1:7" x14ac:dyDescent="0.3">
      <c r="A2893" s="29" t="s">
        <v>7952</v>
      </c>
      <c r="B2893" t="s">
        <v>7952</v>
      </c>
      <c r="D2893" t="s">
        <v>7953</v>
      </c>
      <c r="E2893" t="s">
        <v>3</v>
      </c>
      <c r="F2893" t="s">
        <v>2338</v>
      </c>
      <c r="G2893" t="str">
        <f t="shared" si="45"/>
        <v>Medicine and Surgery Services</v>
      </c>
    </row>
    <row r="2894" spans="1:7" x14ac:dyDescent="0.3">
      <c r="A2894" s="29" t="s">
        <v>7954</v>
      </c>
      <c r="B2894" t="s">
        <v>7954</v>
      </c>
      <c r="D2894" t="s">
        <v>7955</v>
      </c>
      <c r="E2894" t="s">
        <v>3</v>
      </c>
      <c r="F2894" t="s">
        <v>2338</v>
      </c>
      <c r="G2894" t="str">
        <f t="shared" si="45"/>
        <v>Medicine and Surgery Services</v>
      </c>
    </row>
    <row r="2895" spans="1:7" x14ac:dyDescent="0.3">
      <c r="A2895" s="29" t="s">
        <v>7956</v>
      </c>
      <c r="B2895" t="s">
        <v>7956</v>
      </c>
      <c r="D2895" t="s">
        <v>7957</v>
      </c>
      <c r="E2895" t="s">
        <v>3</v>
      </c>
      <c r="F2895" t="s">
        <v>2338</v>
      </c>
      <c r="G2895" t="str">
        <f t="shared" si="45"/>
        <v>Medicine and Surgery Services</v>
      </c>
    </row>
    <row r="2896" spans="1:7" x14ac:dyDescent="0.3">
      <c r="A2896" s="29" t="s">
        <v>7958</v>
      </c>
      <c r="B2896" t="s">
        <v>7958</v>
      </c>
      <c r="D2896" t="s">
        <v>7959</v>
      </c>
      <c r="E2896" t="s">
        <v>3</v>
      </c>
      <c r="F2896" t="s">
        <v>2338</v>
      </c>
      <c r="G2896" t="str">
        <f t="shared" si="45"/>
        <v>Medicine and Surgery Services</v>
      </c>
    </row>
    <row r="2897" spans="1:7" x14ac:dyDescent="0.3">
      <c r="A2897" s="29" t="s">
        <v>7960</v>
      </c>
      <c r="B2897" t="s">
        <v>7960</v>
      </c>
      <c r="D2897" t="s">
        <v>7961</v>
      </c>
      <c r="E2897" t="s">
        <v>3</v>
      </c>
      <c r="F2897" t="s">
        <v>2338</v>
      </c>
      <c r="G2897" t="str">
        <f t="shared" si="45"/>
        <v>Medicine and Surgery Services</v>
      </c>
    </row>
    <row r="2898" spans="1:7" x14ac:dyDescent="0.3">
      <c r="A2898" s="29" t="s">
        <v>7962</v>
      </c>
      <c r="B2898" t="s">
        <v>7962</v>
      </c>
      <c r="D2898" t="s">
        <v>7963</v>
      </c>
      <c r="E2898" t="s">
        <v>3</v>
      </c>
      <c r="F2898" t="s">
        <v>2338</v>
      </c>
      <c r="G2898" t="str">
        <f t="shared" si="45"/>
        <v>Medicine and Surgery Services</v>
      </c>
    </row>
    <row r="2899" spans="1:7" x14ac:dyDescent="0.3">
      <c r="A2899" s="29" t="s">
        <v>7964</v>
      </c>
      <c r="B2899" t="s">
        <v>7964</v>
      </c>
      <c r="D2899" t="s">
        <v>7965</v>
      </c>
      <c r="E2899" t="s">
        <v>3</v>
      </c>
      <c r="F2899" t="s">
        <v>2338</v>
      </c>
      <c r="G2899" t="str">
        <f t="shared" si="45"/>
        <v>Medicine and Surgery Services</v>
      </c>
    </row>
    <row r="2900" spans="1:7" x14ac:dyDescent="0.3">
      <c r="A2900" s="29" t="s">
        <v>7966</v>
      </c>
      <c r="B2900" t="s">
        <v>7966</v>
      </c>
      <c r="D2900" t="s">
        <v>7967</v>
      </c>
      <c r="E2900" t="s">
        <v>3</v>
      </c>
      <c r="F2900" t="s">
        <v>2338</v>
      </c>
      <c r="G2900" t="str">
        <f t="shared" si="45"/>
        <v>Medicine and Surgery Services</v>
      </c>
    </row>
    <row r="2901" spans="1:7" x14ac:dyDescent="0.3">
      <c r="A2901" s="29" t="s">
        <v>7968</v>
      </c>
      <c r="B2901" t="s">
        <v>7968</v>
      </c>
      <c r="D2901" t="s">
        <v>7969</v>
      </c>
      <c r="E2901" t="s">
        <v>3</v>
      </c>
      <c r="F2901" t="s">
        <v>2338</v>
      </c>
      <c r="G2901" t="str">
        <f t="shared" si="45"/>
        <v>Medicine and Surgery Services</v>
      </c>
    </row>
    <row r="2902" spans="1:7" x14ac:dyDescent="0.3">
      <c r="A2902" s="29" t="s">
        <v>7970</v>
      </c>
      <c r="B2902" t="s">
        <v>7970</v>
      </c>
      <c r="D2902" t="s">
        <v>7971</v>
      </c>
      <c r="E2902" t="s">
        <v>3</v>
      </c>
      <c r="F2902" t="s">
        <v>2338</v>
      </c>
      <c r="G2902" t="str">
        <f t="shared" si="45"/>
        <v>Medicine and Surgery Services</v>
      </c>
    </row>
    <row r="2903" spans="1:7" x14ac:dyDescent="0.3">
      <c r="A2903" s="29" t="s">
        <v>7972</v>
      </c>
      <c r="B2903" t="s">
        <v>7972</v>
      </c>
      <c r="D2903" t="s">
        <v>7973</v>
      </c>
      <c r="E2903" t="s">
        <v>3</v>
      </c>
      <c r="F2903" t="s">
        <v>2338</v>
      </c>
      <c r="G2903" t="str">
        <f t="shared" si="45"/>
        <v>Medicine and Surgery Services</v>
      </c>
    </row>
    <row r="2904" spans="1:7" x14ac:dyDescent="0.3">
      <c r="A2904" s="29" t="s">
        <v>7974</v>
      </c>
      <c r="B2904" t="s">
        <v>7974</v>
      </c>
      <c r="D2904" t="s">
        <v>7975</v>
      </c>
      <c r="E2904" t="s">
        <v>3</v>
      </c>
      <c r="F2904" t="s">
        <v>2338</v>
      </c>
      <c r="G2904" t="str">
        <f t="shared" si="45"/>
        <v>Medicine and Surgery Services</v>
      </c>
    </row>
    <row r="2905" spans="1:7" x14ac:dyDescent="0.3">
      <c r="A2905" s="29" t="s">
        <v>7976</v>
      </c>
      <c r="B2905" t="s">
        <v>7976</v>
      </c>
      <c r="D2905" t="s">
        <v>7977</v>
      </c>
      <c r="E2905" t="s">
        <v>3</v>
      </c>
      <c r="F2905" t="s">
        <v>2338</v>
      </c>
      <c r="G2905" t="str">
        <f t="shared" si="45"/>
        <v>Medicine and Surgery Services</v>
      </c>
    </row>
    <row r="2906" spans="1:7" x14ac:dyDescent="0.3">
      <c r="A2906" s="29" t="s">
        <v>7978</v>
      </c>
      <c r="B2906" t="s">
        <v>7978</v>
      </c>
      <c r="D2906" t="s">
        <v>7979</v>
      </c>
      <c r="E2906" t="s">
        <v>3</v>
      </c>
      <c r="F2906" t="s">
        <v>2338</v>
      </c>
      <c r="G2906" t="str">
        <f t="shared" si="45"/>
        <v>Medicine and Surgery Services</v>
      </c>
    </row>
    <row r="2907" spans="1:7" x14ac:dyDescent="0.3">
      <c r="A2907" s="29" t="s">
        <v>7980</v>
      </c>
      <c r="B2907" t="s">
        <v>7980</v>
      </c>
      <c r="D2907" t="s">
        <v>7981</v>
      </c>
      <c r="E2907" t="s">
        <v>3</v>
      </c>
      <c r="F2907" t="s">
        <v>2338</v>
      </c>
      <c r="G2907" t="str">
        <f t="shared" si="45"/>
        <v>Medicine and Surgery Services</v>
      </c>
    </row>
    <row r="2908" spans="1:7" x14ac:dyDescent="0.3">
      <c r="A2908" s="29" t="s">
        <v>7982</v>
      </c>
      <c r="B2908" t="s">
        <v>7982</v>
      </c>
      <c r="D2908" t="s">
        <v>7983</v>
      </c>
      <c r="E2908" t="s">
        <v>3</v>
      </c>
      <c r="F2908" t="s">
        <v>2338</v>
      </c>
      <c r="G2908" t="str">
        <f t="shared" si="45"/>
        <v>Medicine and Surgery Services</v>
      </c>
    </row>
    <row r="2909" spans="1:7" x14ac:dyDescent="0.3">
      <c r="A2909" s="29" t="s">
        <v>7984</v>
      </c>
      <c r="B2909" t="s">
        <v>7984</v>
      </c>
      <c r="D2909" t="s">
        <v>7985</v>
      </c>
      <c r="E2909" t="s">
        <v>3</v>
      </c>
      <c r="F2909" t="s">
        <v>2338</v>
      </c>
      <c r="G2909" t="str">
        <f t="shared" si="45"/>
        <v>Medicine and Surgery Services</v>
      </c>
    </row>
    <row r="2910" spans="1:7" x14ac:dyDescent="0.3">
      <c r="A2910" s="29" t="s">
        <v>7986</v>
      </c>
      <c r="B2910" t="s">
        <v>7986</v>
      </c>
      <c r="D2910" t="s">
        <v>7987</v>
      </c>
      <c r="E2910" t="s">
        <v>3</v>
      </c>
      <c r="F2910" t="s">
        <v>2338</v>
      </c>
      <c r="G2910" t="str">
        <f t="shared" si="45"/>
        <v>Medicine and Surgery Services</v>
      </c>
    </row>
    <row r="2911" spans="1:7" x14ac:dyDescent="0.3">
      <c r="A2911" s="29" t="s">
        <v>7988</v>
      </c>
      <c r="B2911" t="s">
        <v>7988</v>
      </c>
      <c r="D2911" t="s">
        <v>7989</v>
      </c>
      <c r="E2911" t="s">
        <v>3</v>
      </c>
      <c r="F2911" t="s">
        <v>2338</v>
      </c>
      <c r="G2911" t="str">
        <f t="shared" si="45"/>
        <v>Medicine and Surgery Services</v>
      </c>
    </row>
    <row r="2912" spans="1:7" x14ac:dyDescent="0.3">
      <c r="A2912" s="29" t="s">
        <v>7990</v>
      </c>
      <c r="B2912" t="s">
        <v>7990</v>
      </c>
      <c r="D2912" t="s">
        <v>7991</v>
      </c>
      <c r="E2912" t="s">
        <v>3</v>
      </c>
      <c r="F2912" t="s">
        <v>2338</v>
      </c>
      <c r="G2912" t="str">
        <f t="shared" si="45"/>
        <v>Medicine and Surgery Services</v>
      </c>
    </row>
    <row r="2913" spans="1:7" x14ac:dyDescent="0.3">
      <c r="A2913" s="29" t="s">
        <v>7992</v>
      </c>
      <c r="B2913" t="s">
        <v>7992</v>
      </c>
      <c r="D2913" t="s">
        <v>7993</v>
      </c>
      <c r="E2913" t="s">
        <v>3</v>
      </c>
      <c r="F2913" t="s">
        <v>2338</v>
      </c>
      <c r="G2913" t="str">
        <f t="shared" si="45"/>
        <v>Medicine and Surgery Services</v>
      </c>
    </row>
    <row r="2914" spans="1:7" x14ac:dyDescent="0.3">
      <c r="A2914" s="29" t="s">
        <v>7994</v>
      </c>
      <c r="B2914" t="s">
        <v>7994</v>
      </c>
      <c r="D2914" t="s">
        <v>7995</v>
      </c>
      <c r="E2914" t="s">
        <v>3</v>
      </c>
      <c r="F2914" t="s">
        <v>2338</v>
      </c>
      <c r="G2914" t="str">
        <f t="shared" si="45"/>
        <v>Medicine and Surgery Services</v>
      </c>
    </row>
    <row r="2915" spans="1:7" x14ac:dyDescent="0.3">
      <c r="A2915" s="29" t="s">
        <v>7996</v>
      </c>
      <c r="B2915" t="s">
        <v>7996</v>
      </c>
      <c r="D2915" t="s">
        <v>7997</v>
      </c>
      <c r="E2915" t="s">
        <v>3</v>
      </c>
      <c r="F2915" t="s">
        <v>2338</v>
      </c>
      <c r="G2915" t="str">
        <f t="shared" si="45"/>
        <v>Medicine and Surgery Services</v>
      </c>
    </row>
    <row r="2916" spans="1:7" x14ac:dyDescent="0.3">
      <c r="A2916" s="29" t="s">
        <v>7998</v>
      </c>
      <c r="B2916" t="s">
        <v>7998</v>
      </c>
      <c r="D2916" t="s">
        <v>7999</v>
      </c>
      <c r="E2916" t="s">
        <v>3</v>
      </c>
      <c r="F2916" t="s">
        <v>2338</v>
      </c>
      <c r="G2916" t="str">
        <f t="shared" si="45"/>
        <v>Medicine and Surgery Services</v>
      </c>
    </row>
    <row r="2917" spans="1:7" x14ac:dyDescent="0.3">
      <c r="A2917" s="29" t="s">
        <v>8000</v>
      </c>
      <c r="B2917" t="s">
        <v>8000</v>
      </c>
      <c r="D2917" t="s">
        <v>8001</v>
      </c>
      <c r="E2917" t="s">
        <v>3</v>
      </c>
      <c r="F2917" t="s">
        <v>2338</v>
      </c>
      <c r="G2917" t="str">
        <f t="shared" si="45"/>
        <v>Medicine and Surgery Services</v>
      </c>
    </row>
    <row r="2918" spans="1:7" x14ac:dyDescent="0.3">
      <c r="A2918" s="29" t="s">
        <v>8002</v>
      </c>
      <c r="B2918" t="s">
        <v>8002</v>
      </c>
      <c r="D2918" t="s">
        <v>8003</v>
      </c>
      <c r="E2918" t="s">
        <v>3</v>
      </c>
      <c r="F2918" t="s">
        <v>2338</v>
      </c>
      <c r="G2918" t="str">
        <f t="shared" si="45"/>
        <v>Medicine and Surgery Services</v>
      </c>
    </row>
    <row r="2919" spans="1:7" x14ac:dyDescent="0.3">
      <c r="A2919" s="29" t="s">
        <v>8004</v>
      </c>
      <c r="B2919" t="s">
        <v>8004</v>
      </c>
      <c r="D2919" t="s">
        <v>8005</v>
      </c>
      <c r="E2919" t="s">
        <v>3</v>
      </c>
      <c r="F2919" t="s">
        <v>2338</v>
      </c>
      <c r="G2919" t="str">
        <f t="shared" si="45"/>
        <v>Medicine and Surgery Services</v>
      </c>
    </row>
    <row r="2920" spans="1:7" x14ac:dyDescent="0.3">
      <c r="A2920" s="29" t="s">
        <v>8006</v>
      </c>
      <c r="B2920" t="s">
        <v>8006</v>
      </c>
      <c r="D2920" t="s">
        <v>8007</v>
      </c>
      <c r="E2920" t="s">
        <v>3</v>
      </c>
      <c r="F2920" t="s">
        <v>2338</v>
      </c>
      <c r="G2920" t="str">
        <f t="shared" si="45"/>
        <v>Medicine and Surgery Services</v>
      </c>
    </row>
    <row r="2921" spans="1:7" x14ac:dyDescent="0.3">
      <c r="A2921" s="29" t="s">
        <v>8008</v>
      </c>
      <c r="B2921" t="s">
        <v>8008</v>
      </c>
      <c r="D2921" t="s">
        <v>8009</v>
      </c>
      <c r="E2921" t="s">
        <v>3</v>
      </c>
      <c r="F2921" t="s">
        <v>2338</v>
      </c>
      <c r="G2921" t="str">
        <f t="shared" si="45"/>
        <v>Medicine and Surgery Services</v>
      </c>
    </row>
    <row r="2922" spans="1:7" x14ac:dyDescent="0.3">
      <c r="A2922" s="29" t="s">
        <v>8010</v>
      </c>
      <c r="B2922" t="s">
        <v>8010</v>
      </c>
      <c r="D2922" t="s">
        <v>8011</v>
      </c>
      <c r="E2922" t="s">
        <v>3</v>
      </c>
      <c r="F2922" t="s">
        <v>2338</v>
      </c>
      <c r="G2922" t="str">
        <f t="shared" si="45"/>
        <v>Medicine and Surgery Services</v>
      </c>
    </row>
    <row r="2923" spans="1:7" x14ac:dyDescent="0.3">
      <c r="A2923" s="29" t="s">
        <v>8012</v>
      </c>
      <c r="B2923" t="s">
        <v>8012</v>
      </c>
      <c r="D2923" t="s">
        <v>8013</v>
      </c>
      <c r="E2923" t="s">
        <v>3</v>
      </c>
      <c r="F2923" t="s">
        <v>2338</v>
      </c>
      <c r="G2923" t="str">
        <f t="shared" si="45"/>
        <v>Medicine and Surgery Services</v>
      </c>
    </row>
    <row r="2924" spans="1:7" x14ac:dyDescent="0.3">
      <c r="A2924" s="29" t="s">
        <v>8014</v>
      </c>
      <c r="B2924" t="s">
        <v>8014</v>
      </c>
      <c r="D2924" t="s">
        <v>8015</v>
      </c>
      <c r="E2924" t="s">
        <v>3</v>
      </c>
      <c r="F2924" t="s">
        <v>2338</v>
      </c>
      <c r="G2924" t="str">
        <f t="shared" si="45"/>
        <v>Medicine and Surgery Services</v>
      </c>
    </row>
    <row r="2925" spans="1:7" x14ac:dyDescent="0.3">
      <c r="A2925" s="29" t="s">
        <v>8016</v>
      </c>
      <c r="B2925" t="s">
        <v>8016</v>
      </c>
      <c r="D2925" t="s">
        <v>8017</v>
      </c>
      <c r="E2925" t="s">
        <v>3</v>
      </c>
      <c r="F2925" t="s">
        <v>2338</v>
      </c>
      <c r="G2925" t="str">
        <f t="shared" si="45"/>
        <v>Medicine and Surgery Services</v>
      </c>
    </row>
    <row r="2926" spans="1:7" x14ac:dyDescent="0.3">
      <c r="A2926" s="29" t="s">
        <v>8018</v>
      </c>
      <c r="B2926" t="s">
        <v>8018</v>
      </c>
      <c r="D2926" t="s">
        <v>8019</v>
      </c>
      <c r="E2926" t="s">
        <v>3</v>
      </c>
      <c r="F2926" t="s">
        <v>2338</v>
      </c>
      <c r="G2926" t="str">
        <f t="shared" si="45"/>
        <v>Medicine and Surgery Services</v>
      </c>
    </row>
    <row r="2927" spans="1:7" x14ac:dyDescent="0.3">
      <c r="A2927" s="29" t="s">
        <v>8020</v>
      </c>
      <c r="B2927" t="s">
        <v>8020</v>
      </c>
      <c r="D2927" t="s">
        <v>8021</v>
      </c>
      <c r="E2927" t="s">
        <v>3</v>
      </c>
      <c r="F2927" t="s">
        <v>2338</v>
      </c>
      <c r="G2927" t="str">
        <f t="shared" si="45"/>
        <v>Medicine and Surgery Services</v>
      </c>
    </row>
    <row r="2928" spans="1:7" x14ac:dyDescent="0.3">
      <c r="A2928" s="29" t="s">
        <v>8022</v>
      </c>
      <c r="B2928" t="s">
        <v>8022</v>
      </c>
      <c r="D2928" t="s">
        <v>8023</v>
      </c>
      <c r="E2928" t="s">
        <v>3</v>
      </c>
      <c r="F2928" t="s">
        <v>2338</v>
      </c>
      <c r="G2928" t="str">
        <f t="shared" si="45"/>
        <v>Medicine and Surgery Services</v>
      </c>
    </row>
    <row r="2929" spans="1:7" x14ac:dyDescent="0.3">
      <c r="A2929" s="29" t="s">
        <v>8024</v>
      </c>
      <c r="B2929" t="s">
        <v>8024</v>
      </c>
      <c r="D2929" t="s">
        <v>8025</v>
      </c>
      <c r="E2929" t="s">
        <v>3</v>
      </c>
      <c r="F2929" t="s">
        <v>2338</v>
      </c>
      <c r="G2929" t="str">
        <f t="shared" si="45"/>
        <v>Medicine and Surgery Services</v>
      </c>
    </row>
    <row r="2930" spans="1:7" x14ac:dyDescent="0.3">
      <c r="A2930" s="29" t="s">
        <v>8026</v>
      </c>
      <c r="B2930" t="s">
        <v>8026</v>
      </c>
      <c r="D2930" t="s">
        <v>8027</v>
      </c>
      <c r="E2930" t="s">
        <v>3</v>
      </c>
      <c r="F2930" t="s">
        <v>2338</v>
      </c>
      <c r="G2930" t="str">
        <f t="shared" si="45"/>
        <v>Medicine and Surgery Services</v>
      </c>
    </row>
    <row r="2931" spans="1:7" x14ac:dyDescent="0.3">
      <c r="A2931" s="29" t="s">
        <v>8028</v>
      </c>
      <c r="B2931" t="s">
        <v>8028</v>
      </c>
      <c r="D2931" t="s">
        <v>8029</v>
      </c>
      <c r="E2931" t="s">
        <v>3</v>
      </c>
      <c r="F2931" t="s">
        <v>2338</v>
      </c>
      <c r="G2931" t="str">
        <f t="shared" si="45"/>
        <v>Medicine and Surgery Services</v>
      </c>
    </row>
    <row r="2932" spans="1:7" x14ac:dyDescent="0.3">
      <c r="A2932" s="29" t="s">
        <v>8030</v>
      </c>
      <c r="B2932" t="s">
        <v>8030</v>
      </c>
      <c r="D2932" t="s">
        <v>8031</v>
      </c>
      <c r="E2932" t="s">
        <v>3</v>
      </c>
      <c r="F2932" t="s">
        <v>2338</v>
      </c>
      <c r="G2932" t="str">
        <f t="shared" si="45"/>
        <v>Medicine and Surgery Services</v>
      </c>
    </row>
    <row r="2933" spans="1:7" x14ac:dyDescent="0.3">
      <c r="A2933" s="29" t="s">
        <v>8032</v>
      </c>
      <c r="B2933" t="s">
        <v>8032</v>
      </c>
      <c r="D2933" t="s">
        <v>8033</v>
      </c>
      <c r="E2933" t="s">
        <v>3</v>
      </c>
      <c r="F2933" t="s">
        <v>2338</v>
      </c>
      <c r="G2933" t="str">
        <f t="shared" si="45"/>
        <v>Medicine and Surgery Services</v>
      </c>
    </row>
    <row r="2934" spans="1:7" x14ac:dyDescent="0.3">
      <c r="A2934" s="29" t="s">
        <v>8034</v>
      </c>
      <c r="B2934" t="s">
        <v>8034</v>
      </c>
      <c r="D2934" t="s">
        <v>8035</v>
      </c>
      <c r="E2934" t="s">
        <v>3</v>
      </c>
      <c r="F2934" t="s">
        <v>2338</v>
      </c>
      <c r="G2934" t="str">
        <f t="shared" si="45"/>
        <v>Medicine and Surgery Services</v>
      </c>
    </row>
    <row r="2935" spans="1:7" x14ac:dyDescent="0.3">
      <c r="A2935" s="29" t="s">
        <v>8036</v>
      </c>
      <c r="B2935" t="s">
        <v>8036</v>
      </c>
      <c r="D2935" t="s">
        <v>8037</v>
      </c>
      <c r="E2935" t="s">
        <v>3</v>
      </c>
      <c r="F2935" t="e">
        <v>#N/A</v>
      </c>
      <c r="G2935" t="e">
        <f t="shared" si="45"/>
        <v>#N/A</v>
      </c>
    </row>
    <row r="2936" spans="1:7" x14ac:dyDescent="0.3">
      <c r="A2936" s="29" t="s">
        <v>8038</v>
      </c>
      <c r="B2936" t="s">
        <v>8038</v>
      </c>
      <c r="D2936" t="s">
        <v>8039</v>
      </c>
      <c r="E2936" t="s">
        <v>3</v>
      </c>
      <c r="F2936" t="s">
        <v>2338</v>
      </c>
      <c r="G2936" t="str">
        <f t="shared" si="45"/>
        <v>Medicine and Surgery Services</v>
      </c>
    </row>
    <row r="2937" spans="1:7" x14ac:dyDescent="0.3">
      <c r="A2937" s="29" t="s">
        <v>8040</v>
      </c>
      <c r="B2937" t="s">
        <v>8040</v>
      </c>
      <c r="D2937" t="s">
        <v>8041</v>
      </c>
      <c r="E2937" t="s">
        <v>3</v>
      </c>
      <c r="F2937" t="s">
        <v>2338</v>
      </c>
      <c r="G2937" t="str">
        <f t="shared" si="45"/>
        <v>Medicine and Surgery Services</v>
      </c>
    </row>
    <row r="2938" spans="1:7" x14ac:dyDescent="0.3">
      <c r="A2938" s="29" t="s">
        <v>8042</v>
      </c>
      <c r="B2938" t="s">
        <v>8042</v>
      </c>
      <c r="D2938" t="s">
        <v>8043</v>
      </c>
      <c r="E2938" t="s">
        <v>3</v>
      </c>
      <c r="F2938" t="s">
        <v>2338</v>
      </c>
      <c r="G2938" t="str">
        <f t="shared" si="45"/>
        <v>Medicine and Surgery Services</v>
      </c>
    </row>
    <row r="2939" spans="1:7" x14ac:dyDescent="0.3">
      <c r="A2939" s="29" t="s">
        <v>8044</v>
      </c>
      <c r="B2939" t="s">
        <v>8044</v>
      </c>
      <c r="D2939" t="s">
        <v>8045</v>
      </c>
      <c r="E2939" t="s">
        <v>3</v>
      </c>
      <c r="F2939" t="s">
        <v>2338</v>
      </c>
      <c r="G2939" t="str">
        <f t="shared" si="45"/>
        <v>Medicine and Surgery Services</v>
      </c>
    </row>
    <row r="2940" spans="1:7" x14ac:dyDescent="0.3">
      <c r="A2940" s="29" t="s">
        <v>8046</v>
      </c>
      <c r="B2940" t="s">
        <v>8046</v>
      </c>
      <c r="D2940" t="s">
        <v>8047</v>
      </c>
      <c r="E2940" t="s">
        <v>3</v>
      </c>
      <c r="F2940" t="s">
        <v>2338</v>
      </c>
      <c r="G2940" t="str">
        <f t="shared" si="45"/>
        <v>Medicine and Surgery Services</v>
      </c>
    </row>
    <row r="2941" spans="1:7" x14ac:dyDescent="0.3">
      <c r="A2941" s="29" t="s">
        <v>8048</v>
      </c>
      <c r="B2941" t="s">
        <v>8048</v>
      </c>
      <c r="D2941" t="s">
        <v>8049</v>
      </c>
      <c r="E2941" t="s">
        <v>3</v>
      </c>
      <c r="F2941" t="s">
        <v>2338</v>
      </c>
      <c r="G2941" t="str">
        <f t="shared" si="45"/>
        <v>Medicine and Surgery Services</v>
      </c>
    </row>
    <row r="2942" spans="1:7" x14ac:dyDescent="0.3">
      <c r="A2942" s="29" t="s">
        <v>8050</v>
      </c>
      <c r="B2942" t="s">
        <v>8050</v>
      </c>
      <c r="D2942" t="s">
        <v>8051</v>
      </c>
      <c r="E2942" t="s">
        <v>3</v>
      </c>
      <c r="F2942" t="s">
        <v>2338</v>
      </c>
      <c r="G2942" t="str">
        <f t="shared" si="45"/>
        <v>Medicine and Surgery Services</v>
      </c>
    </row>
    <row r="2943" spans="1:7" x14ac:dyDescent="0.3">
      <c r="A2943" s="29" t="s">
        <v>8052</v>
      </c>
      <c r="B2943" t="s">
        <v>8052</v>
      </c>
      <c r="D2943" t="s">
        <v>8053</v>
      </c>
      <c r="E2943" t="s">
        <v>3</v>
      </c>
      <c r="F2943" t="s">
        <v>2338</v>
      </c>
      <c r="G2943" t="str">
        <f t="shared" si="45"/>
        <v>Medicine and Surgery Services</v>
      </c>
    </row>
    <row r="2944" spans="1:7" x14ac:dyDescent="0.3">
      <c r="A2944" s="29" t="s">
        <v>8054</v>
      </c>
      <c r="B2944" t="s">
        <v>8054</v>
      </c>
      <c r="D2944" t="s">
        <v>8055</v>
      </c>
      <c r="E2944" t="s">
        <v>3</v>
      </c>
      <c r="F2944" t="s">
        <v>2338</v>
      </c>
      <c r="G2944" t="str">
        <f t="shared" si="45"/>
        <v>Medicine and Surgery Services</v>
      </c>
    </row>
    <row r="2945" spans="1:7" x14ac:dyDescent="0.3">
      <c r="A2945" s="29" t="s">
        <v>8056</v>
      </c>
      <c r="B2945" t="s">
        <v>8056</v>
      </c>
      <c r="D2945" t="s">
        <v>8057</v>
      </c>
      <c r="E2945" t="s">
        <v>3</v>
      </c>
      <c r="F2945" t="s">
        <v>2338</v>
      </c>
      <c r="G2945" t="str">
        <f t="shared" si="45"/>
        <v>Medicine and Surgery Services</v>
      </c>
    </row>
    <row r="2946" spans="1:7" x14ac:dyDescent="0.3">
      <c r="A2946" s="29" t="s">
        <v>8058</v>
      </c>
      <c r="B2946" t="s">
        <v>8058</v>
      </c>
      <c r="D2946" t="s">
        <v>8059</v>
      </c>
      <c r="E2946" t="s">
        <v>3</v>
      </c>
      <c r="F2946" t="s">
        <v>2338</v>
      </c>
      <c r="G2946" t="str">
        <f t="shared" si="45"/>
        <v>Medicine and Surgery Services</v>
      </c>
    </row>
    <row r="2947" spans="1:7" x14ac:dyDescent="0.3">
      <c r="A2947" s="29" t="s">
        <v>8060</v>
      </c>
      <c r="B2947" t="s">
        <v>8060</v>
      </c>
      <c r="D2947" t="s">
        <v>8061</v>
      </c>
      <c r="E2947" t="s">
        <v>3</v>
      </c>
      <c r="F2947" t="s">
        <v>2338</v>
      </c>
      <c r="G2947" t="str">
        <f t="shared" ref="G2947:G3010" si="46">VLOOKUP(F2947,$I$2:$J$27,2,FALSE)</f>
        <v>Medicine and Surgery Services</v>
      </c>
    </row>
    <row r="2948" spans="1:7" x14ac:dyDescent="0.3">
      <c r="A2948" s="29" t="s">
        <v>8062</v>
      </c>
      <c r="B2948" t="s">
        <v>8062</v>
      </c>
      <c r="D2948" t="s">
        <v>8063</v>
      </c>
      <c r="E2948" t="s">
        <v>3</v>
      </c>
      <c r="F2948" t="s">
        <v>2338</v>
      </c>
      <c r="G2948" t="str">
        <f t="shared" si="46"/>
        <v>Medicine and Surgery Services</v>
      </c>
    </row>
    <row r="2949" spans="1:7" x14ac:dyDescent="0.3">
      <c r="A2949" s="29" t="s">
        <v>8064</v>
      </c>
      <c r="B2949" t="s">
        <v>8064</v>
      </c>
      <c r="D2949" t="s">
        <v>8065</v>
      </c>
      <c r="E2949" t="s">
        <v>3</v>
      </c>
      <c r="F2949" t="s">
        <v>2338</v>
      </c>
      <c r="G2949" t="str">
        <f t="shared" si="46"/>
        <v>Medicine and Surgery Services</v>
      </c>
    </row>
    <row r="2950" spans="1:7" x14ac:dyDescent="0.3">
      <c r="A2950" s="29" t="s">
        <v>8066</v>
      </c>
      <c r="B2950" t="s">
        <v>8066</v>
      </c>
      <c r="D2950" t="s">
        <v>8067</v>
      </c>
      <c r="E2950" t="s">
        <v>3</v>
      </c>
      <c r="F2950" t="s">
        <v>2338</v>
      </c>
      <c r="G2950" t="str">
        <f t="shared" si="46"/>
        <v>Medicine and Surgery Services</v>
      </c>
    </row>
    <row r="2951" spans="1:7" x14ac:dyDescent="0.3">
      <c r="A2951" s="29" t="s">
        <v>8068</v>
      </c>
      <c r="B2951" t="s">
        <v>8068</v>
      </c>
      <c r="D2951" t="s">
        <v>8069</v>
      </c>
      <c r="E2951" t="s">
        <v>3</v>
      </c>
      <c r="F2951" t="s">
        <v>2338</v>
      </c>
      <c r="G2951" t="str">
        <f t="shared" si="46"/>
        <v>Medicine and Surgery Services</v>
      </c>
    </row>
    <row r="2952" spans="1:7" x14ac:dyDescent="0.3">
      <c r="A2952" s="29" t="s">
        <v>8070</v>
      </c>
      <c r="B2952" t="s">
        <v>8070</v>
      </c>
      <c r="D2952" t="s">
        <v>8071</v>
      </c>
      <c r="E2952" t="s">
        <v>3</v>
      </c>
      <c r="F2952" t="s">
        <v>2338</v>
      </c>
      <c r="G2952" t="str">
        <f t="shared" si="46"/>
        <v>Medicine and Surgery Services</v>
      </c>
    </row>
    <row r="2953" spans="1:7" x14ac:dyDescent="0.3">
      <c r="A2953" s="29" t="s">
        <v>8072</v>
      </c>
      <c r="B2953" t="s">
        <v>8072</v>
      </c>
      <c r="D2953" t="s">
        <v>8073</v>
      </c>
      <c r="E2953" t="s">
        <v>3</v>
      </c>
      <c r="F2953" t="e">
        <v>#N/A</v>
      </c>
      <c r="G2953" t="e">
        <f t="shared" si="46"/>
        <v>#N/A</v>
      </c>
    </row>
    <row r="2954" spans="1:7" x14ac:dyDescent="0.3">
      <c r="A2954" s="29" t="s">
        <v>8074</v>
      </c>
      <c r="B2954" t="s">
        <v>8074</v>
      </c>
      <c r="D2954" t="s">
        <v>8075</v>
      </c>
      <c r="E2954" t="s">
        <v>3</v>
      </c>
      <c r="F2954" t="s">
        <v>2338</v>
      </c>
      <c r="G2954" t="str">
        <f t="shared" si="46"/>
        <v>Medicine and Surgery Services</v>
      </c>
    </row>
    <row r="2955" spans="1:7" x14ac:dyDescent="0.3">
      <c r="A2955" s="29" t="s">
        <v>8076</v>
      </c>
      <c r="B2955" t="s">
        <v>8076</v>
      </c>
      <c r="D2955" t="s">
        <v>8077</v>
      </c>
      <c r="E2955" t="s">
        <v>3</v>
      </c>
      <c r="F2955" t="s">
        <v>2338</v>
      </c>
      <c r="G2955" t="str">
        <f t="shared" si="46"/>
        <v>Medicine and Surgery Services</v>
      </c>
    </row>
    <row r="2956" spans="1:7" x14ac:dyDescent="0.3">
      <c r="A2956" s="29" t="s">
        <v>8078</v>
      </c>
      <c r="B2956" t="s">
        <v>8078</v>
      </c>
      <c r="D2956" t="s">
        <v>8079</v>
      </c>
      <c r="E2956" t="s">
        <v>3</v>
      </c>
      <c r="F2956" t="s">
        <v>2338</v>
      </c>
      <c r="G2956" t="str">
        <f t="shared" si="46"/>
        <v>Medicine and Surgery Services</v>
      </c>
    </row>
    <row r="2957" spans="1:7" x14ac:dyDescent="0.3">
      <c r="A2957" s="29" t="s">
        <v>8080</v>
      </c>
      <c r="B2957" t="s">
        <v>8080</v>
      </c>
      <c r="D2957" t="s">
        <v>8081</v>
      </c>
      <c r="E2957" t="s">
        <v>3</v>
      </c>
      <c r="F2957" t="s">
        <v>2338</v>
      </c>
      <c r="G2957" t="str">
        <f t="shared" si="46"/>
        <v>Medicine and Surgery Services</v>
      </c>
    </row>
    <row r="2958" spans="1:7" x14ac:dyDescent="0.3">
      <c r="A2958" s="29" t="s">
        <v>8082</v>
      </c>
      <c r="B2958" t="s">
        <v>8082</v>
      </c>
      <c r="D2958" t="s">
        <v>8083</v>
      </c>
      <c r="E2958" t="s">
        <v>3</v>
      </c>
      <c r="F2958" t="s">
        <v>2338</v>
      </c>
      <c r="G2958" t="str">
        <f t="shared" si="46"/>
        <v>Medicine and Surgery Services</v>
      </c>
    </row>
    <row r="2959" spans="1:7" x14ac:dyDescent="0.3">
      <c r="A2959" s="29" t="s">
        <v>8084</v>
      </c>
      <c r="B2959" t="s">
        <v>8084</v>
      </c>
      <c r="D2959" t="s">
        <v>8085</v>
      </c>
      <c r="E2959" t="s">
        <v>3</v>
      </c>
      <c r="F2959" t="s">
        <v>2338</v>
      </c>
      <c r="G2959" t="str">
        <f t="shared" si="46"/>
        <v>Medicine and Surgery Services</v>
      </c>
    </row>
    <row r="2960" spans="1:7" x14ac:dyDescent="0.3">
      <c r="A2960" s="29" t="s">
        <v>8086</v>
      </c>
      <c r="B2960" t="s">
        <v>8086</v>
      </c>
      <c r="D2960" t="s">
        <v>8087</v>
      </c>
      <c r="E2960" t="s">
        <v>3</v>
      </c>
      <c r="F2960" t="s">
        <v>2338</v>
      </c>
      <c r="G2960" t="str">
        <f t="shared" si="46"/>
        <v>Medicine and Surgery Services</v>
      </c>
    </row>
    <row r="2961" spans="1:7" x14ac:dyDescent="0.3">
      <c r="A2961" s="29" t="s">
        <v>8088</v>
      </c>
      <c r="B2961" t="s">
        <v>8088</v>
      </c>
      <c r="D2961" t="s">
        <v>8089</v>
      </c>
      <c r="E2961" t="s">
        <v>3</v>
      </c>
      <c r="F2961" t="s">
        <v>2338</v>
      </c>
      <c r="G2961" t="str">
        <f t="shared" si="46"/>
        <v>Medicine and Surgery Services</v>
      </c>
    </row>
    <row r="2962" spans="1:7" x14ac:dyDescent="0.3">
      <c r="A2962" s="29" t="s">
        <v>8090</v>
      </c>
      <c r="B2962" t="s">
        <v>8090</v>
      </c>
      <c r="D2962" t="s">
        <v>8091</v>
      </c>
      <c r="E2962" t="s">
        <v>3</v>
      </c>
      <c r="F2962" t="s">
        <v>2338</v>
      </c>
      <c r="G2962" t="str">
        <f t="shared" si="46"/>
        <v>Medicine and Surgery Services</v>
      </c>
    </row>
    <row r="2963" spans="1:7" x14ac:dyDescent="0.3">
      <c r="A2963" s="29" t="s">
        <v>8092</v>
      </c>
      <c r="B2963" t="s">
        <v>8092</v>
      </c>
      <c r="D2963" t="s">
        <v>8093</v>
      </c>
      <c r="E2963" t="s">
        <v>3</v>
      </c>
      <c r="F2963" t="s">
        <v>2338</v>
      </c>
      <c r="G2963" t="str">
        <f t="shared" si="46"/>
        <v>Medicine and Surgery Services</v>
      </c>
    </row>
    <row r="2964" spans="1:7" x14ac:dyDescent="0.3">
      <c r="A2964" s="29" t="s">
        <v>8094</v>
      </c>
      <c r="B2964" t="s">
        <v>8094</v>
      </c>
      <c r="D2964" t="s">
        <v>8095</v>
      </c>
      <c r="E2964" t="s">
        <v>3</v>
      </c>
      <c r="F2964" t="s">
        <v>2338</v>
      </c>
      <c r="G2964" t="str">
        <f t="shared" si="46"/>
        <v>Medicine and Surgery Services</v>
      </c>
    </row>
    <row r="2965" spans="1:7" x14ac:dyDescent="0.3">
      <c r="A2965" s="29" t="s">
        <v>8096</v>
      </c>
      <c r="B2965" t="s">
        <v>8096</v>
      </c>
      <c r="D2965" t="s">
        <v>8097</v>
      </c>
      <c r="E2965" t="s">
        <v>3</v>
      </c>
      <c r="F2965" t="s">
        <v>2338</v>
      </c>
      <c r="G2965" t="str">
        <f t="shared" si="46"/>
        <v>Medicine and Surgery Services</v>
      </c>
    </row>
    <row r="2966" spans="1:7" x14ac:dyDescent="0.3">
      <c r="A2966" s="29" t="s">
        <v>8098</v>
      </c>
      <c r="B2966" t="s">
        <v>8098</v>
      </c>
      <c r="D2966" t="s">
        <v>8099</v>
      </c>
      <c r="E2966" t="s">
        <v>3</v>
      </c>
      <c r="F2966" t="s">
        <v>2338</v>
      </c>
      <c r="G2966" t="str">
        <f t="shared" si="46"/>
        <v>Medicine and Surgery Services</v>
      </c>
    </row>
    <row r="2967" spans="1:7" x14ac:dyDescent="0.3">
      <c r="A2967" s="29" t="s">
        <v>8100</v>
      </c>
      <c r="B2967" t="s">
        <v>8100</v>
      </c>
      <c r="D2967" t="s">
        <v>8101</v>
      </c>
      <c r="E2967" t="s">
        <v>3</v>
      </c>
      <c r="F2967" t="s">
        <v>2338</v>
      </c>
      <c r="G2967" t="str">
        <f t="shared" si="46"/>
        <v>Medicine and Surgery Services</v>
      </c>
    </row>
    <row r="2968" spans="1:7" x14ac:dyDescent="0.3">
      <c r="A2968" s="29" t="s">
        <v>8102</v>
      </c>
      <c r="B2968" t="s">
        <v>8102</v>
      </c>
      <c r="D2968" t="s">
        <v>8103</v>
      </c>
      <c r="E2968" t="s">
        <v>3</v>
      </c>
      <c r="F2968" t="s">
        <v>2338</v>
      </c>
      <c r="G2968" t="str">
        <f t="shared" si="46"/>
        <v>Medicine and Surgery Services</v>
      </c>
    </row>
    <row r="2969" spans="1:7" x14ac:dyDescent="0.3">
      <c r="A2969" s="29" t="s">
        <v>8104</v>
      </c>
      <c r="B2969" t="s">
        <v>8104</v>
      </c>
      <c r="D2969" t="s">
        <v>8105</v>
      </c>
      <c r="E2969" t="s">
        <v>3</v>
      </c>
      <c r="F2969" t="s">
        <v>2338</v>
      </c>
      <c r="G2969" t="str">
        <f t="shared" si="46"/>
        <v>Medicine and Surgery Services</v>
      </c>
    </row>
    <row r="2970" spans="1:7" x14ac:dyDescent="0.3">
      <c r="A2970" s="29" t="s">
        <v>8106</v>
      </c>
      <c r="B2970" t="s">
        <v>8106</v>
      </c>
      <c r="D2970" t="s">
        <v>8107</v>
      </c>
      <c r="E2970" t="s">
        <v>3</v>
      </c>
      <c r="F2970" t="s">
        <v>2338</v>
      </c>
      <c r="G2970" t="str">
        <f t="shared" si="46"/>
        <v>Medicine and Surgery Services</v>
      </c>
    </row>
    <row r="2971" spans="1:7" x14ac:dyDescent="0.3">
      <c r="A2971" s="29" t="s">
        <v>8108</v>
      </c>
      <c r="B2971" t="s">
        <v>8108</v>
      </c>
      <c r="D2971" t="s">
        <v>8109</v>
      </c>
      <c r="E2971" t="s">
        <v>3</v>
      </c>
      <c r="F2971" t="s">
        <v>2338</v>
      </c>
      <c r="G2971" t="str">
        <f t="shared" si="46"/>
        <v>Medicine and Surgery Services</v>
      </c>
    </row>
    <row r="2972" spans="1:7" x14ac:dyDescent="0.3">
      <c r="A2972" s="29" t="s">
        <v>8110</v>
      </c>
      <c r="B2972" t="s">
        <v>8110</v>
      </c>
      <c r="D2972" t="s">
        <v>8111</v>
      </c>
      <c r="E2972" t="s">
        <v>3</v>
      </c>
      <c r="F2972" t="s">
        <v>2338</v>
      </c>
      <c r="G2972" t="str">
        <f t="shared" si="46"/>
        <v>Medicine and Surgery Services</v>
      </c>
    </row>
    <row r="2973" spans="1:7" x14ac:dyDescent="0.3">
      <c r="A2973" s="29" t="s">
        <v>8112</v>
      </c>
      <c r="B2973" t="s">
        <v>8112</v>
      </c>
      <c r="D2973" t="s">
        <v>8113</v>
      </c>
      <c r="E2973" t="s">
        <v>3</v>
      </c>
      <c r="F2973" t="s">
        <v>2338</v>
      </c>
      <c r="G2973" t="str">
        <f t="shared" si="46"/>
        <v>Medicine and Surgery Services</v>
      </c>
    </row>
    <row r="2974" spans="1:7" x14ac:dyDescent="0.3">
      <c r="A2974" s="29" t="s">
        <v>8114</v>
      </c>
      <c r="B2974" t="s">
        <v>8114</v>
      </c>
      <c r="D2974" t="s">
        <v>8115</v>
      </c>
      <c r="E2974" t="s">
        <v>3</v>
      </c>
      <c r="F2974" t="s">
        <v>2338</v>
      </c>
      <c r="G2974" t="str">
        <f t="shared" si="46"/>
        <v>Medicine and Surgery Services</v>
      </c>
    </row>
    <row r="2975" spans="1:7" x14ac:dyDescent="0.3">
      <c r="A2975" s="29" t="s">
        <v>8116</v>
      </c>
      <c r="B2975" t="s">
        <v>8116</v>
      </c>
      <c r="D2975" t="s">
        <v>8117</v>
      </c>
      <c r="E2975" t="s">
        <v>3</v>
      </c>
      <c r="F2975" t="s">
        <v>2338</v>
      </c>
      <c r="G2975" t="str">
        <f t="shared" si="46"/>
        <v>Medicine and Surgery Services</v>
      </c>
    </row>
    <row r="2976" spans="1:7" x14ac:dyDescent="0.3">
      <c r="A2976" s="29" t="s">
        <v>1006</v>
      </c>
      <c r="B2976" t="s">
        <v>1006</v>
      </c>
      <c r="D2976" t="s">
        <v>8118</v>
      </c>
      <c r="E2976" t="s">
        <v>3</v>
      </c>
      <c r="F2976" t="s">
        <v>2338</v>
      </c>
      <c r="G2976" t="str">
        <f t="shared" si="46"/>
        <v>Medicine and Surgery Services</v>
      </c>
    </row>
    <row r="2977" spans="1:7" x14ac:dyDescent="0.3">
      <c r="A2977" s="29" t="s">
        <v>8119</v>
      </c>
      <c r="B2977" t="s">
        <v>8119</v>
      </c>
      <c r="D2977" t="s">
        <v>8120</v>
      </c>
      <c r="E2977" t="s">
        <v>3</v>
      </c>
      <c r="F2977" t="s">
        <v>2338</v>
      </c>
      <c r="G2977" t="str">
        <f t="shared" si="46"/>
        <v>Medicine and Surgery Services</v>
      </c>
    </row>
    <row r="2978" spans="1:7" x14ac:dyDescent="0.3">
      <c r="A2978" s="29" t="s">
        <v>8121</v>
      </c>
      <c r="B2978" t="s">
        <v>8121</v>
      </c>
      <c r="D2978" t="s">
        <v>8122</v>
      </c>
      <c r="E2978" t="s">
        <v>3</v>
      </c>
      <c r="F2978" t="s">
        <v>2338</v>
      </c>
      <c r="G2978" t="str">
        <f t="shared" si="46"/>
        <v>Medicine and Surgery Services</v>
      </c>
    </row>
    <row r="2979" spans="1:7" x14ac:dyDescent="0.3">
      <c r="A2979" s="29" t="s">
        <v>8123</v>
      </c>
      <c r="B2979" t="s">
        <v>8123</v>
      </c>
      <c r="D2979" t="s">
        <v>8124</v>
      </c>
      <c r="E2979" t="s">
        <v>3</v>
      </c>
      <c r="F2979" t="s">
        <v>2338</v>
      </c>
      <c r="G2979" t="str">
        <f t="shared" si="46"/>
        <v>Medicine and Surgery Services</v>
      </c>
    </row>
    <row r="2980" spans="1:7" x14ac:dyDescent="0.3">
      <c r="A2980" s="29" t="s">
        <v>8125</v>
      </c>
      <c r="B2980" t="s">
        <v>8125</v>
      </c>
      <c r="D2980" t="s">
        <v>8126</v>
      </c>
      <c r="E2980" t="s">
        <v>3</v>
      </c>
      <c r="F2980" t="s">
        <v>2338</v>
      </c>
      <c r="G2980" t="str">
        <f t="shared" si="46"/>
        <v>Medicine and Surgery Services</v>
      </c>
    </row>
    <row r="2981" spans="1:7" x14ac:dyDescent="0.3">
      <c r="A2981" s="29" t="s">
        <v>8127</v>
      </c>
      <c r="B2981" t="s">
        <v>8127</v>
      </c>
      <c r="D2981" t="s">
        <v>8128</v>
      </c>
      <c r="E2981" t="s">
        <v>3</v>
      </c>
      <c r="F2981" t="s">
        <v>2338</v>
      </c>
      <c r="G2981" t="str">
        <f t="shared" si="46"/>
        <v>Medicine and Surgery Services</v>
      </c>
    </row>
    <row r="2982" spans="1:7" x14ac:dyDescent="0.3">
      <c r="A2982" s="29" t="s">
        <v>8129</v>
      </c>
      <c r="B2982" t="s">
        <v>8129</v>
      </c>
      <c r="D2982" t="s">
        <v>8130</v>
      </c>
      <c r="E2982" t="s">
        <v>3</v>
      </c>
      <c r="F2982" t="s">
        <v>2338</v>
      </c>
      <c r="G2982" t="str">
        <f t="shared" si="46"/>
        <v>Medicine and Surgery Services</v>
      </c>
    </row>
    <row r="2983" spans="1:7" x14ac:dyDescent="0.3">
      <c r="A2983" s="29" t="s">
        <v>8131</v>
      </c>
      <c r="B2983" t="s">
        <v>8131</v>
      </c>
      <c r="D2983" t="s">
        <v>8132</v>
      </c>
      <c r="E2983" t="s">
        <v>3</v>
      </c>
      <c r="F2983" t="s">
        <v>2338</v>
      </c>
      <c r="G2983" t="str">
        <f t="shared" si="46"/>
        <v>Medicine and Surgery Services</v>
      </c>
    </row>
    <row r="2984" spans="1:7" x14ac:dyDescent="0.3">
      <c r="A2984" s="29" t="s">
        <v>8133</v>
      </c>
      <c r="B2984" t="s">
        <v>8133</v>
      </c>
      <c r="D2984" t="s">
        <v>8134</v>
      </c>
      <c r="E2984" t="s">
        <v>3</v>
      </c>
      <c r="F2984" t="s">
        <v>2338</v>
      </c>
      <c r="G2984" t="str">
        <f t="shared" si="46"/>
        <v>Medicine and Surgery Services</v>
      </c>
    </row>
    <row r="2985" spans="1:7" x14ac:dyDescent="0.3">
      <c r="A2985" s="29" t="s">
        <v>8135</v>
      </c>
      <c r="B2985" t="s">
        <v>8135</v>
      </c>
      <c r="D2985" t="s">
        <v>8136</v>
      </c>
      <c r="E2985" t="s">
        <v>3</v>
      </c>
      <c r="F2985" t="s">
        <v>2338</v>
      </c>
      <c r="G2985" t="str">
        <f t="shared" si="46"/>
        <v>Medicine and Surgery Services</v>
      </c>
    </row>
    <row r="2986" spans="1:7" x14ac:dyDescent="0.3">
      <c r="A2986" s="29" t="s">
        <v>8137</v>
      </c>
      <c r="B2986" t="s">
        <v>8137</v>
      </c>
      <c r="D2986" t="s">
        <v>8138</v>
      </c>
      <c r="E2986" t="s">
        <v>3</v>
      </c>
      <c r="F2986" t="s">
        <v>2338</v>
      </c>
      <c r="G2986" t="str">
        <f t="shared" si="46"/>
        <v>Medicine and Surgery Services</v>
      </c>
    </row>
    <row r="2987" spans="1:7" x14ac:dyDescent="0.3">
      <c r="A2987" s="29" t="s">
        <v>8139</v>
      </c>
      <c r="B2987" t="s">
        <v>8139</v>
      </c>
      <c r="D2987" t="s">
        <v>8140</v>
      </c>
      <c r="E2987" t="s">
        <v>3</v>
      </c>
      <c r="F2987" t="s">
        <v>2338</v>
      </c>
      <c r="G2987" t="str">
        <f t="shared" si="46"/>
        <v>Medicine and Surgery Services</v>
      </c>
    </row>
    <row r="2988" spans="1:7" x14ac:dyDescent="0.3">
      <c r="A2988" s="29" t="s">
        <v>8141</v>
      </c>
      <c r="B2988" t="s">
        <v>8141</v>
      </c>
      <c r="D2988" t="s">
        <v>8142</v>
      </c>
      <c r="E2988" t="s">
        <v>3</v>
      </c>
      <c r="F2988" t="s">
        <v>2338</v>
      </c>
      <c r="G2988" t="str">
        <f t="shared" si="46"/>
        <v>Medicine and Surgery Services</v>
      </c>
    </row>
    <row r="2989" spans="1:7" x14ac:dyDescent="0.3">
      <c r="A2989" s="29" t="s">
        <v>8143</v>
      </c>
      <c r="B2989" t="s">
        <v>8143</v>
      </c>
      <c r="D2989" t="s">
        <v>8144</v>
      </c>
      <c r="E2989" t="s">
        <v>3</v>
      </c>
      <c r="F2989" t="s">
        <v>2338</v>
      </c>
      <c r="G2989" t="str">
        <f t="shared" si="46"/>
        <v>Medicine and Surgery Services</v>
      </c>
    </row>
    <row r="2990" spans="1:7" x14ac:dyDescent="0.3">
      <c r="A2990" s="29" t="s">
        <v>8145</v>
      </c>
      <c r="B2990" t="s">
        <v>8145</v>
      </c>
      <c r="D2990" t="s">
        <v>8146</v>
      </c>
      <c r="E2990" t="s">
        <v>3</v>
      </c>
      <c r="F2990" t="s">
        <v>2338</v>
      </c>
      <c r="G2990" t="str">
        <f t="shared" si="46"/>
        <v>Medicine and Surgery Services</v>
      </c>
    </row>
    <row r="2991" spans="1:7" x14ac:dyDescent="0.3">
      <c r="A2991" s="29" t="s">
        <v>8147</v>
      </c>
      <c r="B2991" t="s">
        <v>8147</v>
      </c>
      <c r="D2991" t="s">
        <v>8148</v>
      </c>
      <c r="E2991" t="s">
        <v>3</v>
      </c>
      <c r="F2991" t="s">
        <v>2345</v>
      </c>
      <c r="G2991" t="str">
        <f t="shared" si="46"/>
        <v>Medicine and Surgery Services</v>
      </c>
    </row>
    <row r="2992" spans="1:7" x14ac:dyDescent="0.3">
      <c r="A2992" s="29" t="s">
        <v>8149</v>
      </c>
      <c r="B2992" t="s">
        <v>8149</v>
      </c>
      <c r="D2992" t="s">
        <v>8150</v>
      </c>
      <c r="E2992" t="s">
        <v>3</v>
      </c>
      <c r="F2992" t="s">
        <v>2338</v>
      </c>
      <c r="G2992" t="str">
        <f t="shared" si="46"/>
        <v>Medicine and Surgery Services</v>
      </c>
    </row>
    <row r="2993" spans="1:7" x14ac:dyDescent="0.3">
      <c r="A2993" s="29" t="s">
        <v>8151</v>
      </c>
      <c r="B2993" t="s">
        <v>8151</v>
      </c>
      <c r="D2993" t="s">
        <v>8152</v>
      </c>
      <c r="E2993" t="s">
        <v>3</v>
      </c>
      <c r="F2993" t="s">
        <v>2345</v>
      </c>
      <c r="G2993" t="str">
        <f t="shared" si="46"/>
        <v>Medicine and Surgery Services</v>
      </c>
    </row>
    <row r="2994" spans="1:7" x14ac:dyDescent="0.3">
      <c r="A2994" s="29" t="s">
        <v>8153</v>
      </c>
      <c r="B2994" t="s">
        <v>8153</v>
      </c>
      <c r="D2994" t="s">
        <v>8154</v>
      </c>
      <c r="E2994" t="s">
        <v>3</v>
      </c>
      <c r="F2994" t="s">
        <v>2338</v>
      </c>
      <c r="G2994" t="str">
        <f t="shared" si="46"/>
        <v>Medicine and Surgery Services</v>
      </c>
    </row>
    <row r="2995" spans="1:7" x14ac:dyDescent="0.3">
      <c r="A2995" s="29" t="s">
        <v>8155</v>
      </c>
      <c r="B2995" t="s">
        <v>8155</v>
      </c>
      <c r="D2995" t="s">
        <v>8156</v>
      </c>
      <c r="E2995" t="s">
        <v>3</v>
      </c>
      <c r="F2995" t="s">
        <v>2345</v>
      </c>
      <c r="G2995" t="str">
        <f t="shared" si="46"/>
        <v>Medicine and Surgery Services</v>
      </c>
    </row>
    <row r="2996" spans="1:7" x14ac:dyDescent="0.3">
      <c r="A2996" s="29" t="s">
        <v>8157</v>
      </c>
      <c r="B2996" t="s">
        <v>8157</v>
      </c>
      <c r="D2996" t="s">
        <v>8158</v>
      </c>
      <c r="E2996" t="s">
        <v>3</v>
      </c>
      <c r="F2996" t="s">
        <v>2338</v>
      </c>
      <c r="G2996" t="str">
        <f t="shared" si="46"/>
        <v>Medicine and Surgery Services</v>
      </c>
    </row>
    <row r="2997" spans="1:7" x14ac:dyDescent="0.3">
      <c r="A2997" s="29" t="s">
        <v>8159</v>
      </c>
      <c r="B2997" t="s">
        <v>8159</v>
      </c>
      <c r="D2997" t="s">
        <v>8160</v>
      </c>
      <c r="E2997" t="s">
        <v>3</v>
      </c>
      <c r="F2997" t="s">
        <v>2338</v>
      </c>
      <c r="G2997" t="str">
        <f t="shared" si="46"/>
        <v>Medicine and Surgery Services</v>
      </c>
    </row>
    <row r="2998" spans="1:7" x14ac:dyDescent="0.3">
      <c r="A2998" s="29" t="s">
        <v>8161</v>
      </c>
      <c r="B2998" t="s">
        <v>8161</v>
      </c>
      <c r="D2998" t="s">
        <v>8162</v>
      </c>
      <c r="E2998" t="s">
        <v>3</v>
      </c>
      <c r="F2998" t="s">
        <v>2338</v>
      </c>
      <c r="G2998" t="str">
        <f t="shared" si="46"/>
        <v>Medicine and Surgery Services</v>
      </c>
    </row>
    <row r="2999" spans="1:7" x14ac:dyDescent="0.3">
      <c r="A2999" s="29" t="s">
        <v>8163</v>
      </c>
      <c r="B2999" t="s">
        <v>8163</v>
      </c>
      <c r="D2999" t="s">
        <v>8164</v>
      </c>
      <c r="E2999" t="s">
        <v>3</v>
      </c>
      <c r="F2999" t="s">
        <v>2338</v>
      </c>
      <c r="G2999" t="str">
        <f t="shared" si="46"/>
        <v>Medicine and Surgery Services</v>
      </c>
    </row>
    <row r="3000" spans="1:7" x14ac:dyDescent="0.3">
      <c r="A3000" s="29" t="s">
        <v>8165</v>
      </c>
      <c r="B3000" t="s">
        <v>8165</v>
      </c>
      <c r="D3000" t="s">
        <v>8166</v>
      </c>
      <c r="E3000" t="s">
        <v>3</v>
      </c>
      <c r="F3000" t="s">
        <v>2338</v>
      </c>
      <c r="G3000" t="str">
        <f t="shared" si="46"/>
        <v>Medicine and Surgery Services</v>
      </c>
    </row>
    <row r="3001" spans="1:7" x14ac:dyDescent="0.3">
      <c r="A3001" s="29" t="s">
        <v>8167</v>
      </c>
      <c r="B3001" t="s">
        <v>8167</v>
      </c>
      <c r="D3001" t="s">
        <v>8168</v>
      </c>
      <c r="E3001" t="s">
        <v>3</v>
      </c>
      <c r="F3001" t="s">
        <v>2338</v>
      </c>
      <c r="G3001" t="str">
        <f t="shared" si="46"/>
        <v>Medicine and Surgery Services</v>
      </c>
    </row>
    <row r="3002" spans="1:7" x14ac:dyDescent="0.3">
      <c r="A3002" s="29" t="s">
        <v>8169</v>
      </c>
      <c r="B3002" t="s">
        <v>8169</v>
      </c>
      <c r="D3002" t="s">
        <v>8170</v>
      </c>
      <c r="E3002" t="s">
        <v>3</v>
      </c>
      <c r="F3002" t="s">
        <v>2338</v>
      </c>
      <c r="G3002" t="str">
        <f t="shared" si="46"/>
        <v>Medicine and Surgery Services</v>
      </c>
    </row>
    <row r="3003" spans="1:7" x14ac:dyDescent="0.3">
      <c r="A3003" s="29" t="s">
        <v>8171</v>
      </c>
      <c r="B3003" t="s">
        <v>8171</v>
      </c>
      <c r="D3003" t="s">
        <v>8172</v>
      </c>
      <c r="E3003" t="s">
        <v>3</v>
      </c>
      <c r="F3003" t="s">
        <v>2338</v>
      </c>
      <c r="G3003" t="str">
        <f t="shared" si="46"/>
        <v>Medicine and Surgery Services</v>
      </c>
    </row>
    <row r="3004" spans="1:7" x14ac:dyDescent="0.3">
      <c r="A3004" s="29" t="s">
        <v>22</v>
      </c>
      <c r="B3004" t="s">
        <v>22</v>
      </c>
      <c r="D3004" t="s">
        <v>8173</v>
      </c>
      <c r="E3004" t="s">
        <v>3</v>
      </c>
      <c r="F3004" t="s">
        <v>2338</v>
      </c>
      <c r="G3004" t="str">
        <f t="shared" si="46"/>
        <v>Medicine and Surgery Services</v>
      </c>
    </row>
    <row r="3005" spans="1:7" x14ac:dyDescent="0.3">
      <c r="A3005" s="29" t="s">
        <v>8174</v>
      </c>
      <c r="B3005" t="s">
        <v>8174</v>
      </c>
      <c r="D3005" t="s">
        <v>8175</v>
      </c>
      <c r="E3005" t="s">
        <v>3</v>
      </c>
      <c r="F3005" t="s">
        <v>2338</v>
      </c>
      <c r="G3005" t="str">
        <f t="shared" si="46"/>
        <v>Medicine and Surgery Services</v>
      </c>
    </row>
    <row r="3006" spans="1:7" x14ac:dyDescent="0.3">
      <c r="A3006" s="29" t="s">
        <v>8176</v>
      </c>
      <c r="B3006" t="s">
        <v>8176</v>
      </c>
      <c r="D3006" t="s">
        <v>8177</v>
      </c>
      <c r="E3006" t="s">
        <v>3</v>
      </c>
      <c r="F3006" t="s">
        <v>2338</v>
      </c>
      <c r="G3006" t="str">
        <f t="shared" si="46"/>
        <v>Medicine and Surgery Services</v>
      </c>
    </row>
    <row r="3007" spans="1:7" x14ac:dyDescent="0.3">
      <c r="A3007" s="29" t="s">
        <v>8178</v>
      </c>
      <c r="B3007" t="s">
        <v>8178</v>
      </c>
      <c r="D3007" t="s">
        <v>8179</v>
      </c>
      <c r="E3007" t="s">
        <v>3</v>
      </c>
      <c r="F3007" t="s">
        <v>2338</v>
      </c>
      <c r="G3007" t="str">
        <f t="shared" si="46"/>
        <v>Medicine and Surgery Services</v>
      </c>
    </row>
    <row r="3008" spans="1:7" x14ac:dyDescent="0.3">
      <c r="A3008" s="29" t="s">
        <v>8180</v>
      </c>
      <c r="B3008" t="s">
        <v>8180</v>
      </c>
      <c r="D3008" t="s">
        <v>8181</v>
      </c>
      <c r="E3008" t="s">
        <v>3</v>
      </c>
      <c r="F3008" t="e">
        <v>#N/A</v>
      </c>
      <c r="G3008" t="e">
        <f t="shared" si="46"/>
        <v>#N/A</v>
      </c>
    </row>
    <row r="3009" spans="1:7" x14ac:dyDescent="0.3">
      <c r="A3009" s="29" t="s">
        <v>8182</v>
      </c>
      <c r="B3009" t="s">
        <v>8182</v>
      </c>
      <c r="D3009" t="s">
        <v>8183</v>
      </c>
      <c r="E3009" t="s">
        <v>3</v>
      </c>
      <c r="F3009" t="e">
        <v>#N/A</v>
      </c>
      <c r="G3009" t="e">
        <f t="shared" si="46"/>
        <v>#N/A</v>
      </c>
    </row>
    <row r="3010" spans="1:7" x14ac:dyDescent="0.3">
      <c r="A3010" s="29" t="s">
        <v>8184</v>
      </c>
      <c r="B3010" t="s">
        <v>8184</v>
      </c>
      <c r="D3010" t="s">
        <v>8185</v>
      </c>
      <c r="E3010" t="s">
        <v>3</v>
      </c>
      <c r="F3010" t="e">
        <v>#N/A</v>
      </c>
      <c r="G3010" t="e">
        <f t="shared" si="46"/>
        <v>#N/A</v>
      </c>
    </row>
    <row r="3011" spans="1:7" x14ac:dyDescent="0.3">
      <c r="A3011" s="29" t="s">
        <v>23</v>
      </c>
      <c r="B3011" t="s">
        <v>23</v>
      </c>
      <c r="D3011" t="s">
        <v>8186</v>
      </c>
      <c r="E3011" t="s">
        <v>3</v>
      </c>
      <c r="F3011" t="s">
        <v>2338</v>
      </c>
      <c r="G3011" t="str">
        <f t="shared" ref="G3011:G3074" si="47">VLOOKUP(F3011,$I$2:$J$27,2,FALSE)</f>
        <v>Medicine and Surgery Services</v>
      </c>
    </row>
    <row r="3012" spans="1:7" x14ac:dyDescent="0.3">
      <c r="A3012" s="29" t="s">
        <v>8187</v>
      </c>
      <c r="B3012" t="s">
        <v>8187</v>
      </c>
      <c r="D3012" t="s">
        <v>8188</v>
      </c>
      <c r="E3012" t="s">
        <v>3</v>
      </c>
      <c r="F3012" t="s">
        <v>2338</v>
      </c>
      <c r="G3012" t="str">
        <f t="shared" si="47"/>
        <v>Medicine and Surgery Services</v>
      </c>
    </row>
    <row r="3013" spans="1:7" x14ac:dyDescent="0.3">
      <c r="A3013" s="29" t="s">
        <v>8189</v>
      </c>
      <c r="B3013" t="s">
        <v>8189</v>
      </c>
      <c r="D3013" t="s">
        <v>8190</v>
      </c>
      <c r="E3013" t="s">
        <v>3</v>
      </c>
      <c r="F3013" t="s">
        <v>2338</v>
      </c>
      <c r="G3013" t="str">
        <f t="shared" si="47"/>
        <v>Medicine and Surgery Services</v>
      </c>
    </row>
    <row r="3014" spans="1:7" x14ac:dyDescent="0.3">
      <c r="A3014" s="29" t="s">
        <v>8191</v>
      </c>
      <c r="B3014" t="s">
        <v>8191</v>
      </c>
      <c r="D3014" t="s">
        <v>8192</v>
      </c>
      <c r="E3014" t="s">
        <v>3</v>
      </c>
      <c r="F3014" t="s">
        <v>2338</v>
      </c>
      <c r="G3014" t="str">
        <f t="shared" si="47"/>
        <v>Medicine and Surgery Services</v>
      </c>
    </row>
    <row r="3015" spans="1:7" x14ac:dyDescent="0.3">
      <c r="A3015" s="29" t="s">
        <v>8193</v>
      </c>
      <c r="B3015" t="s">
        <v>8193</v>
      </c>
      <c r="D3015" t="s">
        <v>8194</v>
      </c>
      <c r="E3015" t="s">
        <v>3</v>
      </c>
      <c r="F3015" t="s">
        <v>2338</v>
      </c>
      <c r="G3015" t="str">
        <f t="shared" si="47"/>
        <v>Medicine and Surgery Services</v>
      </c>
    </row>
    <row r="3016" spans="1:7" x14ac:dyDescent="0.3">
      <c r="A3016" s="29" t="s">
        <v>8195</v>
      </c>
      <c r="B3016" t="s">
        <v>8195</v>
      </c>
      <c r="D3016" t="s">
        <v>8196</v>
      </c>
      <c r="E3016" t="s">
        <v>3</v>
      </c>
      <c r="F3016" t="s">
        <v>2338</v>
      </c>
      <c r="G3016" t="str">
        <f t="shared" si="47"/>
        <v>Medicine and Surgery Services</v>
      </c>
    </row>
    <row r="3017" spans="1:7" x14ac:dyDescent="0.3">
      <c r="A3017" s="29" t="s">
        <v>8197</v>
      </c>
      <c r="B3017" t="s">
        <v>8197</v>
      </c>
      <c r="D3017" t="s">
        <v>8198</v>
      </c>
      <c r="E3017" t="s">
        <v>3</v>
      </c>
      <c r="F3017" t="s">
        <v>2338</v>
      </c>
      <c r="G3017" t="str">
        <f t="shared" si="47"/>
        <v>Medicine and Surgery Services</v>
      </c>
    </row>
    <row r="3018" spans="1:7" x14ac:dyDescent="0.3">
      <c r="A3018" s="29" t="s">
        <v>8199</v>
      </c>
      <c r="B3018" t="s">
        <v>8199</v>
      </c>
      <c r="D3018" t="s">
        <v>8200</v>
      </c>
      <c r="E3018" t="s">
        <v>3</v>
      </c>
      <c r="F3018" t="s">
        <v>2338</v>
      </c>
      <c r="G3018" t="str">
        <f t="shared" si="47"/>
        <v>Medicine and Surgery Services</v>
      </c>
    </row>
    <row r="3019" spans="1:7" x14ac:dyDescent="0.3">
      <c r="A3019" s="29" t="s">
        <v>8201</v>
      </c>
      <c r="B3019" t="s">
        <v>8201</v>
      </c>
      <c r="D3019" t="s">
        <v>8202</v>
      </c>
      <c r="E3019" t="s">
        <v>3</v>
      </c>
      <c r="F3019" t="s">
        <v>2338</v>
      </c>
      <c r="G3019" t="str">
        <f t="shared" si="47"/>
        <v>Medicine and Surgery Services</v>
      </c>
    </row>
    <row r="3020" spans="1:7" x14ac:dyDescent="0.3">
      <c r="A3020" s="29" t="s">
        <v>8203</v>
      </c>
      <c r="B3020" t="s">
        <v>8203</v>
      </c>
      <c r="D3020" t="s">
        <v>8204</v>
      </c>
      <c r="E3020" t="s">
        <v>3</v>
      </c>
      <c r="F3020" t="s">
        <v>2338</v>
      </c>
      <c r="G3020" t="str">
        <f t="shared" si="47"/>
        <v>Medicine and Surgery Services</v>
      </c>
    </row>
    <row r="3021" spans="1:7" x14ac:dyDescent="0.3">
      <c r="A3021" s="29" t="s">
        <v>8205</v>
      </c>
      <c r="B3021" t="s">
        <v>8205</v>
      </c>
      <c r="D3021" t="s">
        <v>8206</v>
      </c>
      <c r="E3021" t="s">
        <v>3</v>
      </c>
      <c r="F3021" t="s">
        <v>2338</v>
      </c>
      <c r="G3021" t="str">
        <f t="shared" si="47"/>
        <v>Medicine and Surgery Services</v>
      </c>
    </row>
    <row r="3022" spans="1:7" x14ac:dyDescent="0.3">
      <c r="A3022" s="29" t="s">
        <v>8207</v>
      </c>
      <c r="B3022" t="s">
        <v>8207</v>
      </c>
      <c r="D3022" t="s">
        <v>8208</v>
      </c>
      <c r="E3022" t="s">
        <v>3</v>
      </c>
      <c r="F3022" t="s">
        <v>2338</v>
      </c>
      <c r="G3022" t="str">
        <f t="shared" si="47"/>
        <v>Medicine and Surgery Services</v>
      </c>
    </row>
    <row r="3023" spans="1:7" x14ac:dyDescent="0.3">
      <c r="A3023" s="29" t="s">
        <v>8209</v>
      </c>
      <c r="B3023" t="s">
        <v>8209</v>
      </c>
      <c r="D3023" t="s">
        <v>8210</v>
      </c>
      <c r="E3023" t="s">
        <v>3</v>
      </c>
      <c r="F3023" t="s">
        <v>2338</v>
      </c>
      <c r="G3023" t="str">
        <f t="shared" si="47"/>
        <v>Medicine and Surgery Services</v>
      </c>
    </row>
    <row r="3024" spans="1:7" x14ac:dyDescent="0.3">
      <c r="A3024" s="29" t="s">
        <v>8211</v>
      </c>
      <c r="B3024" t="s">
        <v>8211</v>
      </c>
      <c r="D3024" t="s">
        <v>8212</v>
      </c>
      <c r="E3024" t="s">
        <v>3</v>
      </c>
      <c r="F3024" t="s">
        <v>2338</v>
      </c>
      <c r="G3024" t="str">
        <f t="shared" si="47"/>
        <v>Medicine and Surgery Services</v>
      </c>
    </row>
    <row r="3025" spans="1:7" x14ac:dyDescent="0.3">
      <c r="A3025" s="29" t="s">
        <v>8213</v>
      </c>
      <c r="B3025" t="s">
        <v>8213</v>
      </c>
      <c r="D3025" t="s">
        <v>8214</v>
      </c>
      <c r="E3025" t="s">
        <v>3</v>
      </c>
      <c r="F3025" t="s">
        <v>2338</v>
      </c>
      <c r="G3025" t="str">
        <f t="shared" si="47"/>
        <v>Medicine and Surgery Services</v>
      </c>
    </row>
    <row r="3026" spans="1:7" x14ac:dyDescent="0.3">
      <c r="A3026" s="29" t="s">
        <v>8215</v>
      </c>
      <c r="B3026" t="s">
        <v>8215</v>
      </c>
      <c r="D3026" t="s">
        <v>8216</v>
      </c>
      <c r="E3026" t="s">
        <v>3</v>
      </c>
      <c r="F3026" t="s">
        <v>2338</v>
      </c>
      <c r="G3026" t="str">
        <f t="shared" si="47"/>
        <v>Medicine and Surgery Services</v>
      </c>
    </row>
    <row r="3027" spans="1:7" x14ac:dyDescent="0.3">
      <c r="A3027" s="29" t="s">
        <v>8217</v>
      </c>
      <c r="B3027" t="s">
        <v>8217</v>
      </c>
      <c r="D3027" t="s">
        <v>8218</v>
      </c>
      <c r="E3027" t="s">
        <v>3</v>
      </c>
      <c r="F3027" t="s">
        <v>2338</v>
      </c>
      <c r="G3027" t="str">
        <f t="shared" si="47"/>
        <v>Medicine and Surgery Services</v>
      </c>
    </row>
    <row r="3028" spans="1:7" x14ac:dyDescent="0.3">
      <c r="A3028" s="29" t="s">
        <v>8219</v>
      </c>
      <c r="B3028" t="s">
        <v>8219</v>
      </c>
      <c r="D3028" t="s">
        <v>8220</v>
      </c>
      <c r="E3028" t="s">
        <v>3</v>
      </c>
      <c r="F3028" t="s">
        <v>2338</v>
      </c>
      <c r="G3028" t="str">
        <f t="shared" si="47"/>
        <v>Medicine and Surgery Services</v>
      </c>
    </row>
    <row r="3029" spans="1:7" x14ac:dyDescent="0.3">
      <c r="A3029" s="29" t="s">
        <v>8221</v>
      </c>
      <c r="B3029" t="s">
        <v>8221</v>
      </c>
      <c r="D3029" t="s">
        <v>8222</v>
      </c>
      <c r="E3029" t="s">
        <v>3</v>
      </c>
      <c r="F3029" t="s">
        <v>2338</v>
      </c>
      <c r="G3029" t="str">
        <f t="shared" si="47"/>
        <v>Medicine and Surgery Services</v>
      </c>
    </row>
    <row r="3030" spans="1:7" x14ac:dyDescent="0.3">
      <c r="A3030" s="29" t="s">
        <v>8223</v>
      </c>
      <c r="B3030" t="s">
        <v>8223</v>
      </c>
      <c r="D3030" t="s">
        <v>8224</v>
      </c>
      <c r="E3030" t="s">
        <v>3</v>
      </c>
      <c r="F3030" t="s">
        <v>2338</v>
      </c>
      <c r="G3030" t="str">
        <f t="shared" si="47"/>
        <v>Medicine and Surgery Services</v>
      </c>
    </row>
    <row r="3031" spans="1:7" x14ac:dyDescent="0.3">
      <c r="A3031" s="29" t="s">
        <v>8225</v>
      </c>
      <c r="B3031" t="s">
        <v>8225</v>
      </c>
      <c r="D3031" t="s">
        <v>8226</v>
      </c>
      <c r="E3031" t="s">
        <v>3</v>
      </c>
      <c r="F3031" t="s">
        <v>2338</v>
      </c>
      <c r="G3031" t="str">
        <f t="shared" si="47"/>
        <v>Medicine and Surgery Services</v>
      </c>
    </row>
    <row r="3032" spans="1:7" x14ac:dyDescent="0.3">
      <c r="A3032" s="29" t="s">
        <v>8227</v>
      </c>
      <c r="B3032" t="s">
        <v>8227</v>
      </c>
      <c r="D3032" t="s">
        <v>8228</v>
      </c>
      <c r="E3032" t="s">
        <v>3</v>
      </c>
      <c r="F3032" t="s">
        <v>2338</v>
      </c>
      <c r="G3032" t="str">
        <f t="shared" si="47"/>
        <v>Medicine and Surgery Services</v>
      </c>
    </row>
    <row r="3033" spans="1:7" x14ac:dyDescent="0.3">
      <c r="A3033" s="29" t="s">
        <v>8229</v>
      </c>
      <c r="B3033" t="s">
        <v>8229</v>
      </c>
      <c r="D3033" t="s">
        <v>8230</v>
      </c>
      <c r="E3033" t="s">
        <v>3</v>
      </c>
      <c r="F3033" t="s">
        <v>2338</v>
      </c>
      <c r="G3033" t="str">
        <f t="shared" si="47"/>
        <v>Medicine and Surgery Services</v>
      </c>
    </row>
    <row r="3034" spans="1:7" x14ac:dyDescent="0.3">
      <c r="A3034" s="29" t="s">
        <v>8231</v>
      </c>
      <c r="B3034" t="s">
        <v>8231</v>
      </c>
      <c r="D3034" t="s">
        <v>8232</v>
      </c>
      <c r="E3034" t="s">
        <v>3</v>
      </c>
      <c r="F3034" t="s">
        <v>2338</v>
      </c>
      <c r="G3034" t="str">
        <f t="shared" si="47"/>
        <v>Medicine and Surgery Services</v>
      </c>
    </row>
    <row r="3035" spans="1:7" x14ac:dyDescent="0.3">
      <c r="A3035" s="29" t="s">
        <v>8233</v>
      </c>
      <c r="B3035" t="s">
        <v>8233</v>
      </c>
      <c r="D3035" t="s">
        <v>8234</v>
      </c>
      <c r="E3035" t="s">
        <v>3</v>
      </c>
      <c r="F3035" t="e">
        <v>#N/A</v>
      </c>
      <c r="G3035" t="e">
        <f t="shared" si="47"/>
        <v>#N/A</v>
      </c>
    </row>
    <row r="3036" spans="1:7" x14ac:dyDescent="0.3">
      <c r="A3036" s="29" t="s">
        <v>8235</v>
      </c>
      <c r="B3036" t="s">
        <v>8235</v>
      </c>
      <c r="D3036" t="s">
        <v>8236</v>
      </c>
      <c r="E3036" t="s">
        <v>3</v>
      </c>
      <c r="F3036" t="s">
        <v>2338</v>
      </c>
      <c r="G3036" t="str">
        <f t="shared" si="47"/>
        <v>Medicine and Surgery Services</v>
      </c>
    </row>
    <row r="3037" spans="1:7" x14ac:dyDescent="0.3">
      <c r="A3037" s="29" t="s">
        <v>8237</v>
      </c>
      <c r="B3037" t="s">
        <v>8237</v>
      </c>
      <c r="D3037" t="s">
        <v>8238</v>
      </c>
      <c r="E3037" t="s">
        <v>3</v>
      </c>
      <c r="F3037" t="s">
        <v>2338</v>
      </c>
      <c r="G3037" t="str">
        <f t="shared" si="47"/>
        <v>Medicine and Surgery Services</v>
      </c>
    </row>
    <row r="3038" spans="1:7" x14ac:dyDescent="0.3">
      <c r="A3038" s="29" t="s">
        <v>8239</v>
      </c>
      <c r="B3038" t="s">
        <v>8239</v>
      </c>
      <c r="D3038" t="s">
        <v>8240</v>
      </c>
      <c r="E3038" t="s">
        <v>3</v>
      </c>
      <c r="F3038" t="s">
        <v>2338</v>
      </c>
      <c r="G3038" t="str">
        <f t="shared" si="47"/>
        <v>Medicine and Surgery Services</v>
      </c>
    </row>
    <row r="3039" spans="1:7" x14ac:dyDescent="0.3">
      <c r="A3039" s="29" t="s">
        <v>8241</v>
      </c>
      <c r="B3039" t="s">
        <v>8241</v>
      </c>
      <c r="D3039" t="s">
        <v>8242</v>
      </c>
      <c r="E3039" t="s">
        <v>3</v>
      </c>
      <c r="F3039" t="s">
        <v>2338</v>
      </c>
      <c r="G3039" t="str">
        <f t="shared" si="47"/>
        <v>Medicine and Surgery Services</v>
      </c>
    </row>
    <row r="3040" spans="1:7" x14ac:dyDescent="0.3">
      <c r="A3040" s="29" t="s">
        <v>8243</v>
      </c>
      <c r="B3040" t="s">
        <v>8243</v>
      </c>
      <c r="D3040" t="s">
        <v>8244</v>
      </c>
      <c r="E3040" t="s">
        <v>3</v>
      </c>
      <c r="F3040" t="s">
        <v>2338</v>
      </c>
      <c r="G3040" t="str">
        <f t="shared" si="47"/>
        <v>Medicine and Surgery Services</v>
      </c>
    </row>
    <row r="3041" spans="1:7" x14ac:dyDescent="0.3">
      <c r="A3041" s="29" t="s">
        <v>8245</v>
      </c>
      <c r="B3041" t="s">
        <v>8245</v>
      </c>
      <c r="D3041" t="s">
        <v>8246</v>
      </c>
      <c r="E3041" t="s">
        <v>3</v>
      </c>
      <c r="F3041" t="s">
        <v>2338</v>
      </c>
      <c r="G3041" t="str">
        <f t="shared" si="47"/>
        <v>Medicine and Surgery Services</v>
      </c>
    </row>
    <row r="3042" spans="1:7" x14ac:dyDescent="0.3">
      <c r="A3042" s="29" t="s">
        <v>8247</v>
      </c>
      <c r="B3042" t="s">
        <v>8247</v>
      </c>
      <c r="D3042" t="s">
        <v>8248</v>
      </c>
      <c r="E3042" t="s">
        <v>3</v>
      </c>
      <c r="F3042" t="s">
        <v>2338</v>
      </c>
      <c r="G3042" t="str">
        <f t="shared" si="47"/>
        <v>Medicine and Surgery Services</v>
      </c>
    </row>
    <row r="3043" spans="1:7" x14ac:dyDescent="0.3">
      <c r="A3043" s="29" t="s">
        <v>8249</v>
      </c>
      <c r="B3043" t="s">
        <v>8249</v>
      </c>
      <c r="D3043" t="s">
        <v>8250</v>
      </c>
      <c r="E3043" t="s">
        <v>3</v>
      </c>
      <c r="F3043" t="s">
        <v>2338</v>
      </c>
      <c r="G3043" t="str">
        <f t="shared" si="47"/>
        <v>Medicine and Surgery Services</v>
      </c>
    </row>
    <row r="3044" spans="1:7" x14ac:dyDescent="0.3">
      <c r="A3044" s="29" t="s">
        <v>8251</v>
      </c>
      <c r="B3044" t="s">
        <v>8251</v>
      </c>
      <c r="D3044" t="s">
        <v>8252</v>
      </c>
      <c r="E3044" t="s">
        <v>3</v>
      </c>
      <c r="F3044" t="s">
        <v>2338</v>
      </c>
      <c r="G3044" t="str">
        <f t="shared" si="47"/>
        <v>Medicine and Surgery Services</v>
      </c>
    </row>
    <row r="3045" spans="1:7" x14ac:dyDescent="0.3">
      <c r="A3045" s="29" t="s">
        <v>8253</v>
      </c>
      <c r="B3045" t="s">
        <v>8253</v>
      </c>
      <c r="D3045" t="s">
        <v>8254</v>
      </c>
      <c r="E3045" t="s">
        <v>3</v>
      </c>
      <c r="F3045" t="s">
        <v>2338</v>
      </c>
      <c r="G3045" t="str">
        <f t="shared" si="47"/>
        <v>Medicine and Surgery Services</v>
      </c>
    </row>
    <row r="3046" spans="1:7" x14ac:dyDescent="0.3">
      <c r="A3046" s="29" t="s">
        <v>8255</v>
      </c>
      <c r="B3046" t="s">
        <v>8255</v>
      </c>
      <c r="D3046" t="s">
        <v>8256</v>
      </c>
      <c r="E3046" t="s">
        <v>3</v>
      </c>
      <c r="F3046" t="s">
        <v>2338</v>
      </c>
      <c r="G3046" t="str">
        <f t="shared" si="47"/>
        <v>Medicine and Surgery Services</v>
      </c>
    </row>
    <row r="3047" spans="1:7" x14ac:dyDescent="0.3">
      <c r="A3047" s="29" t="s">
        <v>8257</v>
      </c>
      <c r="B3047" t="s">
        <v>8257</v>
      </c>
      <c r="D3047" t="s">
        <v>8258</v>
      </c>
      <c r="E3047" t="s">
        <v>3</v>
      </c>
      <c r="F3047" t="s">
        <v>2338</v>
      </c>
      <c r="G3047" t="str">
        <f t="shared" si="47"/>
        <v>Medicine and Surgery Services</v>
      </c>
    </row>
    <row r="3048" spans="1:7" x14ac:dyDescent="0.3">
      <c r="A3048" s="29" t="s">
        <v>8259</v>
      </c>
      <c r="B3048" t="s">
        <v>8259</v>
      </c>
      <c r="D3048" t="s">
        <v>8260</v>
      </c>
      <c r="E3048" t="s">
        <v>3</v>
      </c>
      <c r="F3048" t="s">
        <v>2338</v>
      </c>
      <c r="G3048" t="str">
        <f t="shared" si="47"/>
        <v>Medicine and Surgery Services</v>
      </c>
    </row>
    <row r="3049" spans="1:7" x14ac:dyDescent="0.3">
      <c r="A3049" s="29" t="s">
        <v>8261</v>
      </c>
      <c r="B3049" t="s">
        <v>8261</v>
      </c>
      <c r="D3049" t="s">
        <v>8262</v>
      </c>
      <c r="E3049" t="s">
        <v>3</v>
      </c>
      <c r="F3049" t="s">
        <v>2338</v>
      </c>
      <c r="G3049" t="str">
        <f t="shared" si="47"/>
        <v>Medicine and Surgery Services</v>
      </c>
    </row>
    <row r="3050" spans="1:7" x14ac:dyDescent="0.3">
      <c r="A3050" s="29" t="s">
        <v>8263</v>
      </c>
      <c r="B3050" t="s">
        <v>8263</v>
      </c>
      <c r="D3050" t="s">
        <v>8264</v>
      </c>
      <c r="E3050" t="s">
        <v>3</v>
      </c>
      <c r="F3050" t="s">
        <v>2338</v>
      </c>
      <c r="G3050" t="str">
        <f t="shared" si="47"/>
        <v>Medicine and Surgery Services</v>
      </c>
    </row>
    <row r="3051" spans="1:7" x14ac:dyDescent="0.3">
      <c r="A3051" s="29" t="s">
        <v>8265</v>
      </c>
      <c r="B3051" t="s">
        <v>8265</v>
      </c>
      <c r="D3051" t="s">
        <v>8266</v>
      </c>
      <c r="E3051" t="s">
        <v>3</v>
      </c>
      <c r="F3051" t="s">
        <v>2338</v>
      </c>
      <c r="G3051" t="str">
        <f t="shared" si="47"/>
        <v>Medicine and Surgery Services</v>
      </c>
    </row>
    <row r="3052" spans="1:7" x14ac:dyDescent="0.3">
      <c r="A3052" s="29" t="s">
        <v>8267</v>
      </c>
      <c r="B3052" t="s">
        <v>8267</v>
      </c>
      <c r="D3052" t="s">
        <v>8268</v>
      </c>
      <c r="E3052" t="s">
        <v>3</v>
      </c>
      <c r="F3052" t="s">
        <v>2338</v>
      </c>
      <c r="G3052" t="str">
        <f t="shared" si="47"/>
        <v>Medicine and Surgery Services</v>
      </c>
    </row>
    <row r="3053" spans="1:7" x14ac:dyDescent="0.3">
      <c r="A3053" s="29" t="s">
        <v>8269</v>
      </c>
      <c r="B3053" t="s">
        <v>8269</v>
      </c>
      <c r="D3053" t="s">
        <v>8270</v>
      </c>
      <c r="E3053" t="s">
        <v>3</v>
      </c>
      <c r="F3053" t="s">
        <v>2338</v>
      </c>
      <c r="G3053" t="str">
        <f t="shared" si="47"/>
        <v>Medicine and Surgery Services</v>
      </c>
    </row>
    <row r="3054" spans="1:7" x14ac:dyDescent="0.3">
      <c r="A3054" s="29" t="s">
        <v>8271</v>
      </c>
      <c r="B3054" t="s">
        <v>8271</v>
      </c>
      <c r="D3054" t="s">
        <v>8272</v>
      </c>
      <c r="E3054" t="s">
        <v>3</v>
      </c>
      <c r="F3054" t="e">
        <v>#N/A</v>
      </c>
      <c r="G3054" t="e">
        <f t="shared" si="47"/>
        <v>#N/A</v>
      </c>
    </row>
    <row r="3055" spans="1:7" x14ac:dyDescent="0.3">
      <c r="A3055" s="29" t="s">
        <v>8273</v>
      </c>
      <c r="B3055" t="s">
        <v>8273</v>
      </c>
      <c r="D3055" t="s">
        <v>8274</v>
      </c>
      <c r="E3055" t="s">
        <v>3</v>
      </c>
      <c r="F3055" t="s">
        <v>2338</v>
      </c>
      <c r="G3055" t="str">
        <f t="shared" si="47"/>
        <v>Medicine and Surgery Services</v>
      </c>
    </row>
    <row r="3056" spans="1:7" x14ac:dyDescent="0.3">
      <c r="A3056" s="29" t="s">
        <v>8275</v>
      </c>
      <c r="B3056" t="s">
        <v>8275</v>
      </c>
      <c r="D3056" t="s">
        <v>8276</v>
      </c>
      <c r="E3056" t="s">
        <v>3</v>
      </c>
      <c r="F3056" t="s">
        <v>2338</v>
      </c>
      <c r="G3056" t="str">
        <f t="shared" si="47"/>
        <v>Medicine and Surgery Services</v>
      </c>
    </row>
    <row r="3057" spans="1:7" x14ac:dyDescent="0.3">
      <c r="A3057" s="29" t="s">
        <v>8277</v>
      </c>
      <c r="B3057" t="s">
        <v>8277</v>
      </c>
      <c r="D3057" t="s">
        <v>8278</v>
      </c>
      <c r="E3057" t="s">
        <v>3</v>
      </c>
      <c r="F3057" t="s">
        <v>2338</v>
      </c>
      <c r="G3057" t="str">
        <f t="shared" si="47"/>
        <v>Medicine and Surgery Services</v>
      </c>
    </row>
    <row r="3058" spans="1:7" x14ac:dyDescent="0.3">
      <c r="A3058" s="29" t="s">
        <v>8279</v>
      </c>
      <c r="B3058" t="s">
        <v>8279</v>
      </c>
      <c r="D3058" t="s">
        <v>8280</v>
      </c>
      <c r="E3058" t="s">
        <v>3</v>
      </c>
      <c r="F3058" t="s">
        <v>2338</v>
      </c>
      <c r="G3058" t="str">
        <f t="shared" si="47"/>
        <v>Medicine and Surgery Services</v>
      </c>
    </row>
    <row r="3059" spans="1:7" x14ac:dyDescent="0.3">
      <c r="A3059" s="29" t="s">
        <v>8281</v>
      </c>
      <c r="B3059" t="s">
        <v>8281</v>
      </c>
      <c r="D3059" t="s">
        <v>8282</v>
      </c>
      <c r="E3059" t="s">
        <v>3</v>
      </c>
      <c r="F3059" t="s">
        <v>2338</v>
      </c>
      <c r="G3059" t="str">
        <f t="shared" si="47"/>
        <v>Medicine and Surgery Services</v>
      </c>
    </row>
    <row r="3060" spans="1:7" x14ac:dyDescent="0.3">
      <c r="A3060" s="29" t="s">
        <v>8283</v>
      </c>
      <c r="B3060" t="s">
        <v>8283</v>
      </c>
      <c r="D3060" t="s">
        <v>8284</v>
      </c>
      <c r="E3060" t="s">
        <v>3</v>
      </c>
      <c r="F3060" t="s">
        <v>2338</v>
      </c>
      <c r="G3060" t="str">
        <f t="shared" si="47"/>
        <v>Medicine and Surgery Services</v>
      </c>
    </row>
    <row r="3061" spans="1:7" x14ac:dyDescent="0.3">
      <c r="A3061" s="29" t="s">
        <v>8285</v>
      </c>
      <c r="B3061" t="s">
        <v>8285</v>
      </c>
      <c r="D3061" t="s">
        <v>8286</v>
      </c>
      <c r="E3061" t="s">
        <v>3</v>
      </c>
      <c r="F3061" t="s">
        <v>2338</v>
      </c>
      <c r="G3061" t="str">
        <f t="shared" si="47"/>
        <v>Medicine and Surgery Services</v>
      </c>
    </row>
    <row r="3062" spans="1:7" x14ac:dyDescent="0.3">
      <c r="A3062" s="29" t="s">
        <v>8287</v>
      </c>
      <c r="B3062" t="s">
        <v>8287</v>
      </c>
      <c r="D3062" t="s">
        <v>8288</v>
      </c>
      <c r="E3062" t="s">
        <v>3</v>
      </c>
      <c r="F3062" t="s">
        <v>2338</v>
      </c>
      <c r="G3062" t="str">
        <f t="shared" si="47"/>
        <v>Medicine and Surgery Services</v>
      </c>
    </row>
    <row r="3063" spans="1:7" x14ac:dyDescent="0.3">
      <c r="A3063" s="29" t="s">
        <v>8289</v>
      </c>
      <c r="B3063" t="s">
        <v>8289</v>
      </c>
      <c r="D3063" t="s">
        <v>8290</v>
      </c>
      <c r="E3063" t="s">
        <v>3</v>
      </c>
      <c r="F3063" t="s">
        <v>2338</v>
      </c>
      <c r="G3063" t="str">
        <f t="shared" si="47"/>
        <v>Medicine and Surgery Services</v>
      </c>
    </row>
    <row r="3064" spans="1:7" x14ac:dyDescent="0.3">
      <c r="A3064" s="29" t="s">
        <v>8291</v>
      </c>
      <c r="B3064" t="s">
        <v>8291</v>
      </c>
      <c r="D3064" t="s">
        <v>8292</v>
      </c>
      <c r="E3064" t="s">
        <v>3</v>
      </c>
      <c r="F3064" t="s">
        <v>2338</v>
      </c>
      <c r="G3064" t="str">
        <f t="shared" si="47"/>
        <v>Medicine and Surgery Services</v>
      </c>
    </row>
    <row r="3065" spans="1:7" x14ac:dyDescent="0.3">
      <c r="A3065" s="29" t="s">
        <v>8293</v>
      </c>
      <c r="B3065" t="s">
        <v>8293</v>
      </c>
      <c r="D3065" t="s">
        <v>8294</v>
      </c>
      <c r="E3065" t="s">
        <v>3</v>
      </c>
      <c r="F3065" t="s">
        <v>2338</v>
      </c>
      <c r="G3065" t="str">
        <f t="shared" si="47"/>
        <v>Medicine and Surgery Services</v>
      </c>
    </row>
    <row r="3066" spans="1:7" x14ac:dyDescent="0.3">
      <c r="A3066" s="29" t="s">
        <v>8295</v>
      </c>
      <c r="B3066" t="s">
        <v>8295</v>
      </c>
      <c r="D3066" t="s">
        <v>8296</v>
      </c>
      <c r="E3066" t="s">
        <v>3</v>
      </c>
      <c r="F3066" t="s">
        <v>2338</v>
      </c>
      <c r="G3066" t="str">
        <f t="shared" si="47"/>
        <v>Medicine and Surgery Services</v>
      </c>
    </row>
    <row r="3067" spans="1:7" x14ac:dyDescent="0.3">
      <c r="A3067" s="29" t="s">
        <v>8297</v>
      </c>
      <c r="B3067" t="s">
        <v>8297</v>
      </c>
      <c r="D3067" t="s">
        <v>8298</v>
      </c>
      <c r="E3067" t="s">
        <v>3</v>
      </c>
      <c r="F3067" t="s">
        <v>2338</v>
      </c>
      <c r="G3067" t="str">
        <f t="shared" si="47"/>
        <v>Medicine and Surgery Services</v>
      </c>
    </row>
    <row r="3068" spans="1:7" x14ac:dyDescent="0.3">
      <c r="A3068" s="29" t="s">
        <v>8299</v>
      </c>
      <c r="B3068" t="s">
        <v>8299</v>
      </c>
      <c r="D3068" t="s">
        <v>8300</v>
      </c>
      <c r="E3068" t="s">
        <v>3</v>
      </c>
      <c r="F3068" t="s">
        <v>2338</v>
      </c>
      <c r="G3068" t="str">
        <f t="shared" si="47"/>
        <v>Medicine and Surgery Services</v>
      </c>
    </row>
    <row r="3069" spans="1:7" x14ac:dyDescent="0.3">
      <c r="A3069" s="29" t="s">
        <v>8301</v>
      </c>
      <c r="B3069" t="s">
        <v>8301</v>
      </c>
      <c r="D3069" t="s">
        <v>8302</v>
      </c>
      <c r="E3069" t="s">
        <v>3</v>
      </c>
      <c r="F3069" t="s">
        <v>2338</v>
      </c>
      <c r="G3069" t="str">
        <f t="shared" si="47"/>
        <v>Medicine and Surgery Services</v>
      </c>
    </row>
    <row r="3070" spans="1:7" x14ac:dyDescent="0.3">
      <c r="A3070" s="29" t="s">
        <v>8303</v>
      </c>
      <c r="B3070" t="s">
        <v>8303</v>
      </c>
      <c r="D3070" t="s">
        <v>8304</v>
      </c>
      <c r="E3070" t="s">
        <v>3</v>
      </c>
      <c r="F3070" t="s">
        <v>2338</v>
      </c>
      <c r="G3070" t="str">
        <f t="shared" si="47"/>
        <v>Medicine and Surgery Services</v>
      </c>
    </row>
    <row r="3071" spans="1:7" x14ac:dyDescent="0.3">
      <c r="A3071" s="29" t="s">
        <v>8305</v>
      </c>
      <c r="B3071" t="s">
        <v>8305</v>
      </c>
      <c r="D3071" t="s">
        <v>8306</v>
      </c>
      <c r="E3071" t="s">
        <v>3</v>
      </c>
      <c r="F3071" t="s">
        <v>2338</v>
      </c>
      <c r="G3071" t="str">
        <f t="shared" si="47"/>
        <v>Medicine and Surgery Services</v>
      </c>
    </row>
    <row r="3072" spans="1:7" x14ac:dyDescent="0.3">
      <c r="A3072" s="29" t="s">
        <v>8307</v>
      </c>
      <c r="B3072" t="s">
        <v>8307</v>
      </c>
      <c r="D3072" t="s">
        <v>8308</v>
      </c>
      <c r="E3072" t="s">
        <v>3</v>
      </c>
      <c r="F3072" t="s">
        <v>2338</v>
      </c>
      <c r="G3072" t="str">
        <f t="shared" si="47"/>
        <v>Medicine and Surgery Services</v>
      </c>
    </row>
    <row r="3073" spans="1:7" x14ac:dyDescent="0.3">
      <c r="A3073" s="29" t="s">
        <v>8309</v>
      </c>
      <c r="B3073" t="s">
        <v>8309</v>
      </c>
      <c r="D3073" t="s">
        <v>8310</v>
      </c>
      <c r="E3073" t="s">
        <v>3</v>
      </c>
      <c r="F3073" t="s">
        <v>2338</v>
      </c>
      <c r="G3073" t="str">
        <f t="shared" si="47"/>
        <v>Medicine and Surgery Services</v>
      </c>
    </row>
    <row r="3074" spans="1:7" x14ac:dyDescent="0.3">
      <c r="A3074" s="29" t="s">
        <v>8311</v>
      </c>
      <c r="B3074" t="s">
        <v>8311</v>
      </c>
      <c r="D3074" t="s">
        <v>8312</v>
      </c>
      <c r="E3074" t="s">
        <v>3</v>
      </c>
      <c r="F3074" t="s">
        <v>2338</v>
      </c>
      <c r="G3074" t="str">
        <f t="shared" si="47"/>
        <v>Medicine and Surgery Services</v>
      </c>
    </row>
    <row r="3075" spans="1:7" x14ac:dyDescent="0.3">
      <c r="A3075" s="29" t="s">
        <v>8313</v>
      </c>
      <c r="B3075" t="s">
        <v>8313</v>
      </c>
      <c r="D3075" t="s">
        <v>8314</v>
      </c>
      <c r="E3075" t="s">
        <v>3</v>
      </c>
      <c r="F3075" t="s">
        <v>2338</v>
      </c>
      <c r="G3075" t="str">
        <f t="shared" ref="G3075:G3138" si="48">VLOOKUP(F3075,$I$2:$J$27,2,FALSE)</f>
        <v>Medicine and Surgery Services</v>
      </c>
    </row>
    <row r="3076" spans="1:7" x14ac:dyDescent="0.3">
      <c r="A3076" s="29" t="s">
        <v>8315</v>
      </c>
      <c r="B3076" t="s">
        <v>8315</v>
      </c>
      <c r="D3076" t="s">
        <v>8316</v>
      </c>
      <c r="E3076" t="s">
        <v>3</v>
      </c>
      <c r="F3076" t="s">
        <v>2338</v>
      </c>
      <c r="G3076" t="str">
        <f t="shared" si="48"/>
        <v>Medicine and Surgery Services</v>
      </c>
    </row>
    <row r="3077" spans="1:7" x14ac:dyDescent="0.3">
      <c r="A3077" s="29" t="s">
        <v>8317</v>
      </c>
      <c r="B3077" t="s">
        <v>8317</v>
      </c>
      <c r="D3077" t="s">
        <v>8318</v>
      </c>
      <c r="E3077" t="s">
        <v>3</v>
      </c>
      <c r="F3077" t="s">
        <v>2338</v>
      </c>
      <c r="G3077" t="str">
        <f t="shared" si="48"/>
        <v>Medicine and Surgery Services</v>
      </c>
    </row>
    <row r="3078" spans="1:7" x14ac:dyDescent="0.3">
      <c r="A3078" s="29" t="s">
        <v>8319</v>
      </c>
      <c r="B3078" t="s">
        <v>8319</v>
      </c>
      <c r="D3078" t="s">
        <v>8320</v>
      </c>
      <c r="E3078" t="s">
        <v>3</v>
      </c>
      <c r="F3078" t="s">
        <v>2338</v>
      </c>
      <c r="G3078" t="str">
        <f t="shared" si="48"/>
        <v>Medicine and Surgery Services</v>
      </c>
    </row>
    <row r="3079" spans="1:7" x14ac:dyDescent="0.3">
      <c r="A3079" s="29" t="s">
        <v>8321</v>
      </c>
      <c r="B3079" t="s">
        <v>8321</v>
      </c>
      <c r="D3079" t="s">
        <v>8322</v>
      </c>
      <c r="E3079" t="s">
        <v>3</v>
      </c>
      <c r="F3079" t="s">
        <v>2338</v>
      </c>
      <c r="G3079" t="str">
        <f t="shared" si="48"/>
        <v>Medicine and Surgery Services</v>
      </c>
    </row>
    <row r="3080" spans="1:7" x14ac:dyDescent="0.3">
      <c r="A3080" s="29" t="s">
        <v>8323</v>
      </c>
      <c r="B3080" t="s">
        <v>8323</v>
      </c>
      <c r="D3080" t="s">
        <v>8324</v>
      </c>
      <c r="E3080" t="s">
        <v>3</v>
      </c>
      <c r="F3080" t="s">
        <v>2338</v>
      </c>
      <c r="G3080" t="str">
        <f t="shared" si="48"/>
        <v>Medicine and Surgery Services</v>
      </c>
    </row>
    <row r="3081" spans="1:7" x14ac:dyDescent="0.3">
      <c r="A3081" s="29" t="s">
        <v>8325</v>
      </c>
      <c r="B3081" t="s">
        <v>8325</v>
      </c>
      <c r="D3081" t="s">
        <v>8326</v>
      </c>
      <c r="E3081" t="s">
        <v>3</v>
      </c>
      <c r="F3081" t="s">
        <v>2338</v>
      </c>
      <c r="G3081" t="str">
        <f t="shared" si="48"/>
        <v>Medicine and Surgery Services</v>
      </c>
    </row>
    <row r="3082" spans="1:7" x14ac:dyDescent="0.3">
      <c r="A3082" s="29" t="s">
        <v>8327</v>
      </c>
      <c r="B3082" t="s">
        <v>8327</v>
      </c>
      <c r="D3082" t="s">
        <v>8328</v>
      </c>
      <c r="E3082" t="s">
        <v>3</v>
      </c>
      <c r="F3082" t="s">
        <v>2338</v>
      </c>
      <c r="G3082" t="str">
        <f t="shared" si="48"/>
        <v>Medicine and Surgery Services</v>
      </c>
    </row>
    <row r="3083" spans="1:7" x14ac:dyDescent="0.3">
      <c r="A3083" s="29" t="s">
        <v>8329</v>
      </c>
      <c r="B3083" t="s">
        <v>8329</v>
      </c>
      <c r="D3083" t="s">
        <v>8330</v>
      </c>
      <c r="E3083" t="s">
        <v>3</v>
      </c>
      <c r="F3083" t="s">
        <v>2338</v>
      </c>
      <c r="G3083" t="str">
        <f t="shared" si="48"/>
        <v>Medicine and Surgery Services</v>
      </c>
    </row>
    <row r="3084" spans="1:7" x14ac:dyDescent="0.3">
      <c r="A3084" s="29" t="s">
        <v>8331</v>
      </c>
      <c r="B3084" t="s">
        <v>8331</v>
      </c>
      <c r="D3084" t="s">
        <v>8332</v>
      </c>
      <c r="E3084" t="s">
        <v>3</v>
      </c>
      <c r="F3084" t="s">
        <v>2338</v>
      </c>
      <c r="G3084" t="str">
        <f t="shared" si="48"/>
        <v>Medicine and Surgery Services</v>
      </c>
    </row>
    <row r="3085" spans="1:7" x14ac:dyDescent="0.3">
      <c r="A3085" s="29" t="s">
        <v>8333</v>
      </c>
      <c r="B3085" t="s">
        <v>8333</v>
      </c>
      <c r="D3085" t="s">
        <v>8334</v>
      </c>
      <c r="E3085" t="s">
        <v>3</v>
      </c>
      <c r="F3085" t="s">
        <v>2338</v>
      </c>
      <c r="G3085" t="str">
        <f t="shared" si="48"/>
        <v>Medicine and Surgery Services</v>
      </c>
    </row>
    <row r="3086" spans="1:7" x14ac:dyDescent="0.3">
      <c r="A3086" s="29" t="s">
        <v>8335</v>
      </c>
      <c r="B3086" t="s">
        <v>8335</v>
      </c>
      <c r="D3086" t="s">
        <v>8336</v>
      </c>
      <c r="E3086" t="s">
        <v>3</v>
      </c>
      <c r="F3086" t="s">
        <v>2338</v>
      </c>
      <c r="G3086" t="str">
        <f t="shared" si="48"/>
        <v>Medicine and Surgery Services</v>
      </c>
    </row>
    <row r="3087" spans="1:7" x14ac:dyDescent="0.3">
      <c r="A3087" s="29" t="s">
        <v>8337</v>
      </c>
      <c r="B3087" t="s">
        <v>8337</v>
      </c>
      <c r="D3087" t="s">
        <v>8338</v>
      </c>
      <c r="E3087" t="s">
        <v>3</v>
      </c>
      <c r="F3087" t="s">
        <v>2338</v>
      </c>
      <c r="G3087" t="str">
        <f t="shared" si="48"/>
        <v>Medicine and Surgery Services</v>
      </c>
    </row>
    <row r="3088" spans="1:7" x14ac:dyDescent="0.3">
      <c r="A3088" s="29" t="s">
        <v>8339</v>
      </c>
      <c r="B3088" t="s">
        <v>8339</v>
      </c>
      <c r="D3088" t="s">
        <v>8340</v>
      </c>
      <c r="E3088" t="s">
        <v>3</v>
      </c>
      <c r="F3088" t="s">
        <v>2338</v>
      </c>
      <c r="G3088" t="str">
        <f t="shared" si="48"/>
        <v>Medicine and Surgery Services</v>
      </c>
    </row>
    <row r="3089" spans="1:7" x14ac:dyDescent="0.3">
      <c r="A3089" s="29" t="s">
        <v>8341</v>
      </c>
      <c r="B3089" t="s">
        <v>8341</v>
      </c>
      <c r="D3089" t="s">
        <v>8342</v>
      </c>
      <c r="E3089" t="s">
        <v>3</v>
      </c>
      <c r="F3089" t="s">
        <v>2338</v>
      </c>
      <c r="G3089" t="str">
        <f t="shared" si="48"/>
        <v>Medicine and Surgery Services</v>
      </c>
    </row>
    <row r="3090" spans="1:7" x14ac:dyDescent="0.3">
      <c r="A3090" s="29" t="s">
        <v>8343</v>
      </c>
      <c r="B3090" t="s">
        <v>8343</v>
      </c>
      <c r="D3090" t="s">
        <v>8344</v>
      </c>
      <c r="E3090" t="s">
        <v>3</v>
      </c>
      <c r="F3090" t="s">
        <v>2338</v>
      </c>
      <c r="G3090" t="str">
        <f t="shared" si="48"/>
        <v>Medicine and Surgery Services</v>
      </c>
    </row>
    <row r="3091" spans="1:7" x14ac:dyDescent="0.3">
      <c r="A3091" s="29" t="s">
        <v>8345</v>
      </c>
      <c r="B3091" t="s">
        <v>8345</v>
      </c>
      <c r="D3091" t="s">
        <v>8346</v>
      </c>
      <c r="E3091" t="s">
        <v>3</v>
      </c>
      <c r="F3091" t="s">
        <v>2338</v>
      </c>
      <c r="G3091" t="str">
        <f t="shared" si="48"/>
        <v>Medicine and Surgery Services</v>
      </c>
    </row>
    <row r="3092" spans="1:7" x14ac:dyDescent="0.3">
      <c r="A3092" s="29" t="s">
        <v>8347</v>
      </c>
      <c r="B3092" t="s">
        <v>8347</v>
      </c>
      <c r="D3092" t="s">
        <v>8348</v>
      </c>
      <c r="E3092" t="s">
        <v>3</v>
      </c>
      <c r="F3092" t="s">
        <v>2338</v>
      </c>
      <c r="G3092" t="str">
        <f t="shared" si="48"/>
        <v>Medicine and Surgery Services</v>
      </c>
    </row>
    <row r="3093" spans="1:7" x14ac:dyDescent="0.3">
      <c r="A3093" s="29" t="s">
        <v>8349</v>
      </c>
      <c r="B3093" t="s">
        <v>8349</v>
      </c>
      <c r="D3093" t="s">
        <v>8350</v>
      </c>
      <c r="E3093" t="s">
        <v>3</v>
      </c>
      <c r="F3093" t="s">
        <v>2338</v>
      </c>
      <c r="G3093" t="str">
        <f t="shared" si="48"/>
        <v>Medicine and Surgery Services</v>
      </c>
    </row>
    <row r="3094" spans="1:7" x14ac:dyDescent="0.3">
      <c r="A3094" s="29" t="s">
        <v>8351</v>
      </c>
      <c r="B3094" t="s">
        <v>8351</v>
      </c>
      <c r="D3094" t="s">
        <v>8352</v>
      </c>
      <c r="E3094" t="s">
        <v>3</v>
      </c>
      <c r="F3094" t="s">
        <v>2338</v>
      </c>
      <c r="G3094" t="str">
        <f t="shared" si="48"/>
        <v>Medicine and Surgery Services</v>
      </c>
    </row>
    <row r="3095" spans="1:7" x14ac:dyDescent="0.3">
      <c r="A3095" s="29" t="s">
        <v>8353</v>
      </c>
      <c r="B3095" t="s">
        <v>8353</v>
      </c>
      <c r="D3095" t="s">
        <v>8354</v>
      </c>
      <c r="E3095" t="s">
        <v>3</v>
      </c>
      <c r="F3095" t="s">
        <v>2338</v>
      </c>
      <c r="G3095" t="str">
        <f t="shared" si="48"/>
        <v>Medicine and Surgery Services</v>
      </c>
    </row>
    <row r="3096" spans="1:7" x14ac:dyDescent="0.3">
      <c r="A3096" s="29" t="s">
        <v>8355</v>
      </c>
      <c r="B3096" t="s">
        <v>8355</v>
      </c>
      <c r="D3096" t="s">
        <v>8356</v>
      </c>
      <c r="E3096" t="s">
        <v>3</v>
      </c>
      <c r="F3096" t="s">
        <v>2338</v>
      </c>
      <c r="G3096" t="str">
        <f t="shared" si="48"/>
        <v>Medicine and Surgery Services</v>
      </c>
    </row>
    <row r="3097" spans="1:7" x14ac:dyDescent="0.3">
      <c r="A3097" s="29" t="s">
        <v>8357</v>
      </c>
      <c r="B3097" t="s">
        <v>8357</v>
      </c>
      <c r="D3097" t="s">
        <v>8358</v>
      </c>
      <c r="E3097" t="s">
        <v>3</v>
      </c>
      <c r="F3097" t="s">
        <v>2338</v>
      </c>
      <c r="G3097" t="str">
        <f t="shared" si="48"/>
        <v>Medicine and Surgery Services</v>
      </c>
    </row>
    <row r="3098" spans="1:7" x14ac:dyDescent="0.3">
      <c r="A3098" s="29" t="s">
        <v>8359</v>
      </c>
      <c r="B3098" t="s">
        <v>8359</v>
      </c>
      <c r="D3098" t="s">
        <v>8360</v>
      </c>
      <c r="E3098" t="s">
        <v>3</v>
      </c>
      <c r="F3098" t="s">
        <v>2338</v>
      </c>
      <c r="G3098" t="str">
        <f t="shared" si="48"/>
        <v>Medicine and Surgery Services</v>
      </c>
    </row>
    <row r="3099" spans="1:7" x14ac:dyDescent="0.3">
      <c r="A3099" s="29" t="s">
        <v>8361</v>
      </c>
      <c r="B3099" t="s">
        <v>8361</v>
      </c>
      <c r="D3099" t="s">
        <v>8362</v>
      </c>
      <c r="E3099" t="s">
        <v>3</v>
      </c>
      <c r="F3099" t="s">
        <v>2338</v>
      </c>
      <c r="G3099" t="str">
        <f t="shared" si="48"/>
        <v>Medicine and Surgery Services</v>
      </c>
    </row>
    <row r="3100" spans="1:7" x14ac:dyDescent="0.3">
      <c r="A3100" s="29" t="s">
        <v>8363</v>
      </c>
      <c r="B3100" t="s">
        <v>8363</v>
      </c>
      <c r="D3100" t="s">
        <v>8364</v>
      </c>
      <c r="E3100" t="s">
        <v>3</v>
      </c>
      <c r="F3100" t="s">
        <v>2338</v>
      </c>
      <c r="G3100" t="str">
        <f t="shared" si="48"/>
        <v>Medicine and Surgery Services</v>
      </c>
    </row>
    <row r="3101" spans="1:7" x14ac:dyDescent="0.3">
      <c r="A3101" s="29" t="s">
        <v>8365</v>
      </c>
      <c r="B3101" t="s">
        <v>8365</v>
      </c>
      <c r="D3101" t="s">
        <v>8366</v>
      </c>
      <c r="E3101" t="s">
        <v>3</v>
      </c>
      <c r="F3101" t="s">
        <v>2338</v>
      </c>
      <c r="G3101" t="str">
        <f t="shared" si="48"/>
        <v>Medicine and Surgery Services</v>
      </c>
    </row>
    <row r="3102" spans="1:7" x14ac:dyDescent="0.3">
      <c r="A3102" s="29" t="s">
        <v>8367</v>
      </c>
      <c r="B3102" t="s">
        <v>8367</v>
      </c>
      <c r="D3102" t="s">
        <v>8368</v>
      </c>
      <c r="E3102" t="s">
        <v>3</v>
      </c>
      <c r="F3102" t="s">
        <v>2338</v>
      </c>
      <c r="G3102" t="str">
        <f t="shared" si="48"/>
        <v>Medicine and Surgery Services</v>
      </c>
    </row>
    <row r="3103" spans="1:7" x14ac:dyDescent="0.3">
      <c r="A3103" s="29" t="s">
        <v>8369</v>
      </c>
      <c r="B3103" t="s">
        <v>8369</v>
      </c>
      <c r="D3103" t="s">
        <v>8370</v>
      </c>
      <c r="E3103" t="s">
        <v>3</v>
      </c>
      <c r="F3103" t="s">
        <v>2338</v>
      </c>
      <c r="G3103" t="str">
        <f t="shared" si="48"/>
        <v>Medicine and Surgery Services</v>
      </c>
    </row>
    <row r="3104" spans="1:7" x14ac:dyDescent="0.3">
      <c r="A3104" s="29" t="s">
        <v>8371</v>
      </c>
      <c r="B3104" t="s">
        <v>8371</v>
      </c>
      <c r="D3104" t="s">
        <v>8372</v>
      </c>
      <c r="E3104" t="s">
        <v>3</v>
      </c>
      <c r="F3104" t="s">
        <v>2338</v>
      </c>
      <c r="G3104" t="str">
        <f t="shared" si="48"/>
        <v>Medicine and Surgery Services</v>
      </c>
    </row>
    <row r="3105" spans="1:7" x14ac:dyDescent="0.3">
      <c r="A3105" s="29" t="s">
        <v>8373</v>
      </c>
      <c r="B3105" t="s">
        <v>8373</v>
      </c>
      <c r="D3105" t="s">
        <v>8374</v>
      </c>
      <c r="E3105" t="s">
        <v>3</v>
      </c>
      <c r="F3105" t="s">
        <v>2338</v>
      </c>
      <c r="G3105" t="str">
        <f t="shared" si="48"/>
        <v>Medicine and Surgery Services</v>
      </c>
    </row>
    <row r="3106" spans="1:7" x14ac:dyDescent="0.3">
      <c r="A3106" s="29" t="s">
        <v>8375</v>
      </c>
      <c r="B3106" t="s">
        <v>8375</v>
      </c>
      <c r="D3106" t="s">
        <v>8376</v>
      </c>
      <c r="E3106" t="s">
        <v>3</v>
      </c>
      <c r="F3106" t="s">
        <v>2338</v>
      </c>
      <c r="G3106" t="str">
        <f t="shared" si="48"/>
        <v>Medicine and Surgery Services</v>
      </c>
    </row>
    <row r="3107" spans="1:7" x14ac:dyDescent="0.3">
      <c r="A3107" s="29" t="s">
        <v>8377</v>
      </c>
      <c r="B3107" t="s">
        <v>8377</v>
      </c>
      <c r="D3107" t="s">
        <v>8378</v>
      </c>
      <c r="E3107" t="s">
        <v>3</v>
      </c>
      <c r="F3107" t="s">
        <v>2338</v>
      </c>
      <c r="G3107" t="str">
        <f t="shared" si="48"/>
        <v>Medicine and Surgery Services</v>
      </c>
    </row>
    <row r="3108" spans="1:7" x14ac:dyDescent="0.3">
      <c r="A3108" s="29" t="s">
        <v>8379</v>
      </c>
      <c r="B3108" t="s">
        <v>8379</v>
      </c>
      <c r="D3108" t="s">
        <v>8380</v>
      </c>
      <c r="E3108" t="s">
        <v>3</v>
      </c>
      <c r="F3108" t="s">
        <v>2338</v>
      </c>
      <c r="G3108" t="str">
        <f t="shared" si="48"/>
        <v>Medicine and Surgery Services</v>
      </c>
    </row>
    <row r="3109" spans="1:7" x14ac:dyDescent="0.3">
      <c r="A3109" s="29" t="s">
        <v>8381</v>
      </c>
      <c r="B3109" t="s">
        <v>8381</v>
      </c>
      <c r="D3109" t="s">
        <v>8382</v>
      </c>
      <c r="E3109" t="s">
        <v>3</v>
      </c>
      <c r="F3109" t="s">
        <v>2338</v>
      </c>
      <c r="G3109" t="str">
        <f t="shared" si="48"/>
        <v>Medicine and Surgery Services</v>
      </c>
    </row>
    <row r="3110" spans="1:7" x14ac:dyDescent="0.3">
      <c r="A3110" s="29" t="s">
        <v>8383</v>
      </c>
      <c r="B3110" t="s">
        <v>8383</v>
      </c>
      <c r="D3110" t="s">
        <v>8384</v>
      </c>
      <c r="E3110" t="s">
        <v>3</v>
      </c>
      <c r="F3110" t="s">
        <v>2338</v>
      </c>
      <c r="G3110" t="str">
        <f t="shared" si="48"/>
        <v>Medicine and Surgery Services</v>
      </c>
    </row>
    <row r="3111" spans="1:7" x14ac:dyDescent="0.3">
      <c r="A3111" s="29" t="s">
        <v>8385</v>
      </c>
      <c r="B3111" t="s">
        <v>8385</v>
      </c>
      <c r="D3111" t="s">
        <v>8386</v>
      </c>
      <c r="E3111" t="s">
        <v>3</v>
      </c>
      <c r="F3111" t="s">
        <v>2338</v>
      </c>
      <c r="G3111" t="str">
        <f t="shared" si="48"/>
        <v>Medicine and Surgery Services</v>
      </c>
    </row>
    <row r="3112" spans="1:7" x14ac:dyDescent="0.3">
      <c r="A3112" s="29" t="s">
        <v>8387</v>
      </c>
      <c r="B3112" t="s">
        <v>8387</v>
      </c>
      <c r="D3112" t="s">
        <v>8388</v>
      </c>
      <c r="E3112" t="s">
        <v>3</v>
      </c>
      <c r="F3112" t="s">
        <v>2338</v>
      </c>
      <c r="G3112" t="str">
        <f t="shared" si="48"/>
        <v>Medicine and Surgery Services</v>
      </c>
    </row>
    <row r="3113" spans="1:7" x14ac:dyDescent="0.3">
      <c r="A3113" s="29" t="s">
        <v>8389</v>
      </c>
      <c r="B3113" t="s">
        <v>8389</v>
      </c>
      <c r="D3113" t="s">
        <v>8390</v>
      </c>
      <c r="E3113" t="s">
        <v>3</v>
      </c>
      <c r="F3113" t="s">
        <v>2338</v>
      </c>
      <c r="G3113" t="str">
        <f t="shared" si="48"/>
        <v>Medicine and Surgery Services</v>
      </c>
    </row>
    <row r="3114" spans="1:7" x14ac:dyDescent="0.3">
      <c r="A3114" s="29" t="s">
        <v>8391</v>
      </c>
      <c r="B3114" t="s">
        <v>8391</v>
      </c>
      <c r="D3114" t="s">
        <v>8392</v>
      </c>
      <c r="E3114" t="s">
        <v>3</v>
      </c>
      <c r="F3114" t="s">
        <v>2338</v>
      </c>
      <c r="G3114" t="str">
        <f t="shared" si="48"/>
        <v>Medicine and Surgery Services</v>
      </c>
    </row>
    <row r="3115" spans="1:7" x14ac:dyDescent="0.3">
      <c r="A3115" s="29" t="s">
        <v>8393</v>
      </c>
      <c r="B3115" t="s">
        <v>8393</v>
      </c>
      <c r="D3115" t="s">
        <v>8394</v>
      </c>
      <c r="E3115" t="s">
        <v>3</v>
      </c>
      <c r="F3115" t="s">
        <v>2338</v>
      </c>
      <c r="G3115" t="str">
        <f t="shared" si="48"/>
        <v>Medicine and Surgery Services</v>
      </c>
    </row>
    <row r="3116" spans="1:7" x14ac:dyDescent="0.3">
      <c r="A3116" s="29" t="s">
        <v>8395</v>
      </c>
      <c r="B3116" t="s">
        <v>8395</v>
      </c>
      <c r="D3116" t="s">
        <v>8396</v>
      </c>
      <c r="E3116" t="s">
        <v>3</v>
      </c>
      <c r="F3116" t="s">
        <v>2338</v>
      </c>
      <c r="G3116" t="str">
        <f t="shared" si="48"/>
        <v>Medicine and Surgery Services</v>
      </c>
    </row>
    <row r="3117" spans="1:7" x14ac:dyDescent="0.3">
      <c r="A3117" s="29" t="s">
        <v>8397</v>
      </c>
      <c r="B3117" t="s">
        <v>8397</v>
      </c>
      <c r="D3117" t="s">
        <v>8398</v>
      </c>
      <c r="E3117" t="s">
        <v>3</v>
      </c>
      <c r="F3117" t="s">
        <v>2338</v>
      </c>
      <c r="G3117" t="str">
        <f t="shared" si="48"/>
        <v>Medicine and Surgery Services</v>
      </c>
    </row>
    <row r="3118" spans="1:7" x14ac:dyDescent="0.3">
      <c r="A3118" s="29" t="s">
        <v>8399</v>
      </c>
      <c r="B3118" t="s">
        <v>8399</v>
      </c>
      <c r="D3118" t="s">
        <v>8400</v>
      </c>
      <c r="E3118" t="s">
        <v>3</v>
      </c>
      <c r="F3118" t="s">
        <v>2338</v>
      </c>
      <c r="G3118" t="str">
        <f t="shared" si="48"/>
        <v>Medicine and Surgery Services</v>
      </c>
    </row>
    <row r="3119" spans="1:7" x14ac:dyDescent="0.3">
      <c r="A3119" s="29" t="s">
        <v>8401</v>
      </c>
      <c r="B3119" t="s">
        <v>8401</v>
      </c>
      <c r="D3119" t="s">
        <v>8402</v>
      </c>
      <c r="E3119" t="s">
        <v>3</v>
      </c>
      <c r="F3119" t="s">
        <v>2338</v>
      </c>
      <c r="G3119" t="str">
        <f t="shared" si="48"/>
        <v>Medicine and Surgery Services</v>
      </c>
    </row>
    <row r="3120" spans="1:7" x14ac:dyDescent="0.3">
      <c r="A3120" s="29" t="s">
        <v>8403</v>
      </c>
      <c r="B3120" t="s">
        <v>8403</v>
      </c>
      <c r="D3120" t="s">
        <v>8404</v>
      </c>
      <c r="E3120" t="s">
        <v>3</v>
      </c>
      <c r="F3120" t="s">
        <v>2338</v>
      </c>
      <c r="G3120" t="str">
        <f t="shared" si="48"/>
        <v>Medicine and Surgery Services</v>
      </c>
    </row>
    <row r="3121" spans="1:7" x14ac:dyDescent="0.3">
      <c r="A3121" s="29" t="s">
        <v>8405</v>
      </c>
      <c r="B3121" t="s">
        <v>8405</v>
      </c>
      <c r="D3121" t="s">
        <v>8406</v>
      </c>
      <c r="E3121" t="s">
        <v>3</v>
      </c>
      <c r="F3121" t="s">
        <v>2338</v>
      </c>
      <c r="G3121" t="str">
        <f t="shared" si="48"/>
        <v>Medicine and Surgery Services</v>
      </c>
    </row>
    <row r="3122" spans="1:7" x14ac:dyDescent="0.3">
      <c r="A3122" s="29" t="s">
        <v>8407</v>
      </c>
      <c r="B3122" t="s">
        <v>8407</v>
      </c>
      <c r="D3122" t="s">
        <v>8408</v>
      </c>
      <c r="E3122" t="s">
        <v>3</v>
      </c>
      <c r="F3122" t="s">
        <v>2338</v>
      </c>
      <c r="G3122" t="str">
        <f t="shared" si="48"/>
        <v>Medicine and Surgery Services</v>
      </c>
    </row>
    <row r="3123" spans="1:7" x14ac:dyDescent="0.3">
      <c r="A3123" s="29" t="s">
        <v>8409</v>
      </c>
      <c r="B3123" t="s">
        <v>8409</v>
      </c>
      <c r="D3123" t="s">
        <v>8410</v>
      </c>
      <c r="E3123" t="s">
        <v>3</v>
      </c>
      <c r="F3123" t="s">
        <v>2338</v>
      </c>
      <c r="G3123" t="str">
        <f t="shared" si="48"/>
        <v>Medicine and Surgery Services</v>
      </c>
    </row>
    <row r="3124" spans="1:7" x14ac:dyDescent="0.3">
      <c r="A3124" s="29" t="s">
        <v>8411</v>
      </c>
      <c r="B3124" t="s">
        <v>8411</v>
      </c>
      <c r="D3124" t="s">
        <v>8412</v>
      </c>
      <c r="E3124" t="s">
        <v>3</v>
      </c>
      <c r="F3124" t="s">
        <v>2338</v>
      </c>
      <c r="G3124" t="str">
        <f t="shared" si="48"/>
        <v>Medicine and Surgery Services</v>
      </c>
    </row>
    <row r="3125" spans="1:7" x14ac:dyDescent="0.3">
      <c r="A3125" s="29" t="s">
        <v>8413</v>
      </c>
      <c r="B3125" t="s">
        <v>8413</v>
      </c>
      <c r="D3125" t="s">
        <v>8414</v>
      </c>
      <c r="E3125" t="s">
        <v>3</v>
      </c>
      <c r="F3125" t="s">
        <v>2338</v>
      </c>
      <c r="G3125" t="str">
        <f t="shared" si="48"/>
        <v>Medicine and Surgery Services</v>
      </c>
    </row>
    <row r="3126" spans="1:7" x14ac:dyDescent="0.3">
      <c r="A3126" s="29" t="s">
        <v>8415</v>
      </c>
      <c r="B3126" t="s">
        <v>8415</v>
      </c>
      <c r="D3126" t="s">
        <v>8416</v>
      </c>
      <c r="E3126" t="s">
        <v>3</v>
      </c>
      <c r="F3126" t="s">
        <v>2338</v>
      </c>
      <c r="G3126" t="str">
        <f t="shared" si="48"/>
        <v>Medicine and Surgery Services</v>
      </c>
    </row>
    <row r="3127" spans="1:7" x14ac:dyDescent="0.3">
      <c r="A3127" s="29" t="s">
        <v>8417</v>
      </c>
      <c r="B3127" t="s">
        <v>8417</v>
      </c>
      <c r="D3127" t="s">
        <v>8418</v>
      </c>
      <c r="E3127" t="s">
        <v>3</v>
      </c>
      <c r="F3127" t="s">
        <v>2338</v>
      </c>
      <c r="G3127" t="str">
        <f t="shared" si="48"/>
        <v>Medicine and Surgery Services</v>
      </c>
    </row>
    <row r="3128" spans="1:7" x14ac:dyDescent="0.3">
      <c r="A3128" s="29" t="s">
        <v>8419</v>
      </c>
      <c r="B3128" t="s">
        <v>8419</v>
      </c>
      <c r="D3128" t="s">
        <v>8420</v>
      </c>
      <c r="E3128" t="s">
        <v>3</v>
      </c>
      <c r="F3128" t="s">
        <v>2338</v>
      </c>
      <c r="G3128" t="str">
        <f t="shared" si="48"/>
        <v>Medicine and Surgery Services</v>
      </c>
    </row>
    <row r="3129" spans="1:7" x14ac:dyDescent="0.3">
      <c r="A3129" s="29" t="s">
        <v>8421</v>
      </c>
      <c r="B3129" t="s">
        <v>8421</v>
      </c>
      <c r="D3129" t="s">
        <v>8422</v>
      </c>
      <c r="E3129" t="s">
        <v>3</v>
      </c>
      <c r="F3129" t="s">
        <v>2338</v>
      </c>
      <c r="G3129" t="str">
        <f t="shared" si="48"/>
        <v>Medicine and Surgery Services</v>
      </c>
    </row>
    <row r="3130" spans="1:7" x14ac:dyDescent="0.3">
      <c r="A3130" s="29" t="s">
        <v>8423</v>
      </c>
      <c r="B3130" t="s">
        <v>8423</v>
      </c>
      <c r="D3130" t="s">
        <v>8424</v>
      </c>
      <c r="E3130" t="s">
        <v>3</v>
      </c>
      <c r="F3130" t="s">
        <v>2338</v>
      </c>
      <c r="G3130" t="str">
        <f t="shared" si="48"/>
        <v>Medicine and Surgery Services</v>
      </c>
    </row>
    <row r="3131" spans="1:7" x14ac:dyDescent="0.3">
      <c r="A3131" s="29" t="s">
        <v>8425</v>
      </c>
      <c r="B3131" t="s">
        <v>8425</v>
      </c>
      <c r="D3131" t="s">
        <v>8426</v>
      </c>
      <c r="E3131" t="s">
        <v>3</v>
      </c>
      <c r="F3131" t="s">
        <v>2338</v>
      </c>
      <c r="G3131" t="str">
        <f t="shared" si="48"/>
        <v>Medicine and Surgery Services</v>
      </c>
    </row>
    <row r="3132" spans="1:7" x14ac:dyDescent="0.3">
      <c r="A3132" s="29" t="s">
        <v>8427</v>
      </c>
      <c r="B3132" t="s">
        <v>8427</v>
      </c>
      <c r="D3132" t="s">
        <v>8428</v>
      </c>
      <c r="E3132" t="s">
        <v>3</v>
      </c>
      <c r="F3132" t="s">
        <v>2338</v>
      </c>
      <c r="G3132" t="str">
        <f t="shared" si="48"/>
        <v>Medicine and Surgery Services</v>
      </c>
    </row>
    <row r="3133" spans="1:7" x14ac:dyDescent="0.3">
      <c r="A3133" s="29" t="s">
        <v>8429</v>
      </c>
      <c r="B3133" t="s">
        <v>8429</v>
      </c>
      <c r="D3133" t="s">
        <v>8430</v>
      </c>
      <c r="E3133" t="s">
        <v>3</v>
      </c>
      <c r="F3133" t="s">
        <v>2338</v>
      </c>
      <c r="G3133" t="str">
        <f t="shared" si="48"/>
        <v>Medicine and Surgery Services</v>
      </c>
    </row>
    <row r="3134" spans="1:7" x14ac:dyDescent="0.3">
      <c r="A3134" s="29" t="s">
        <v>8431</v>
      </c>
      <c r="B3134" t="s">
        <v>8431</v>
      </c>
      <c r="D3134" t="s">
        <v>8432</v>
      </c>
      <c r="E3134" t="s">
        <v>3</v>
      </c>
      <c r="F3134" t="e">
        <v>#N/A</v>
      </c>
      <c r="G3134" t="e">
        <f t="shared" si="48"/>
        <v>#N/A</v>
      </c>
    </row>
    <row r="3135" spans="1:7" x14ac:dyDescent="0.3">
      <c r="A3135" s="29" t="s">
        <v>8433</v>
      </c>
      <c r="B3135" t="s">
        <v>8433</v>
      </c>
      <c r="D3135" t="s">
        <v>8434</v>
      </c>
      <c r="E3135" t="s">
        <v>3</v>
      </c>
      <c r="F3135" t="e">
        <v>#N/A</v>
      </c>
      <c r="G3135" t="e">
        <f t="shared" si="48"/>
        <v>#N/A</v>
      </c>
    </row>
    <row r="3136" spans="1:7" x14ac:dyDescent="0.3">
      <c r="A3136" s="29" t="s">
        <v>8435</v>
      </c>
      <c r="B3136" t="s">
        <v>8435</v>
      </c>
      <c r="D3136" t="s">
        <v>8436</v>
      </c>
      <c r="E3136" t="s">
        <v>3</v>
      </c>
      <c r="F3136" t="s">
        <v>2338</v>
      </c>
      <c r="G3136" t="str">
        <f t="shared" si="48"/>
        <v>Medicine and Surgery Services</v>
      </c>
    </row>
    <row r="3137" spans="1:7" x14ac:dyDescent="0.3">
      <c r="A3137" s="29" t="s">
        <v>8437</v>
      </c>
      <c r="B3137" t="s">
        <v>8437</v>
      </c>
      <c r="D3137" t="s">
        <v>8438</v>
      </c>
      <c r="E3137" t="s">
        <v>3</v>
      </c>
      <c r="F3137" t="s">
        <v>2338</v>
      </c>
      <c r="G3137" t="str">
        <f t="shared" si="48"/>
        <v>Medicine and Surgery Services</v>
      </c>
    </row>
    <row r="3138" spans="1:7" x14ac:dyDescent="0.3">
      <c r="A3138" s="29" t="s">
        <v>8439</v>
      </c>
      <c r="B3138" t="s">
        <v>8439</v>
      </c>
      <c r="D3138" t="s">
        <v>8440</v>
      </c>
      <c r="E3138" t="s">
        <v>3</v>
      </c>
      <c r="F3138" t="s">
        <v>2338</v>
      </c>
      <c r="G3138" t="str">
        <f t="shared" si="48"/>
        <v>Medicine and Surgery Services</v>
      </c>
    </row>
    <row r="3139" spans="1:7" x14ac:dyDescent="0.3">
      <c r="A3139" s="29" t="s">
        <v>8441</v>
      </c>
      <c r="B3139" t="s">
        <v>8441</v>
      </c>
      <c r="D3139" t="s">
        <v>8442</v>
      </c>
      <c r="E3139" t="s">
        <v>3</v>
      </c>
      <c r="F3139" t="s">
        <v>2338</v>
      </c>
      <c r="G3139" t="str">
        <f t="shared" ref="G3139:G3202" si="49">VLOOKUP(F3139,$I$2:$J$27,2,FALSE)</f>
        <v>Medicine and Surgery Services</v>
      </c>
    </row>
    <row r="3140" spans="1:7" x14ac:dyDescent="0.3">
      <c r="A3140" s="29" t="s">
        <v>8443</v>
      </c>
      <c r="B3140" t="s">
        <v>8443</v>
      </c>
      <c r="D3140" t="s">
        <v>8444</v>
      </c>
      <c r="E3140" t="s">
        <v>3</v>
      </c>
      <c r="F3140" t="s">
        <v>2338</v>
      </c>
      <c r="G3140" t="str">
        <f t="shared" si="49"/>
        <v>Medicine and Surgery Services</v>
      </c>
    </row>
    <row r="3141" spans="1:7" x14ac:dyDescent="0.3">
      <c r="A3141" s="29" t="s">
        <v>8445</v>
      </c>
      <c r="B3141" t="s">
        <v>8445</v>
      </c>
      <c r="D3141" t="s">
        <v>8446</v>
      </c>
      <c r="E3141" t="s">
        <v>3</v>
      </c>
      <c r="F3141" t="s">
        <v>2338</v>
      </c>
      <c r="G3141" t="str">
        <f t="shared" si="49"/>
        <v>Medicine and Surgery Services</v>
      </c>
    </row>
    <row r="3142" spans="1:7" x14ac:dyDescent="0.3">
      <c r="A3142" s="29" t="s">
        <v>8447</v>
      </c>
      <c r="B3142" t="s">
        <v>8447</v>
      </c>
      <c r="D3142" t="s">
        <v>8448</v>
      </c>
      <c r="E3142" t="s">
        <v>3</v>
      </c>
      <c r="F3142" t="s">
        <v>2338</v>
      </c>
      <c r="G3142" t="str">
        <f t="shared" si="49"/>
        <v>Medicine and Surgery Services</v>
      </c>
    </row>
    <row r="3143" spans="1:7" x14ac:dyDescent="0.3">
      <c r="A3143" s="29" t="s">
        <v>8449</v>
      </c>
      <c r="B3143" t="s">
        <v>8449</v>
      </c>
      <c r="D3143" t="s">
        <v>8450</v>
      </c>
      <c r="E3143" t="s">
        <v>3</v>
      </c>
      <c r="F3143" t="s">
        <v>2338</v>
      </c>
      <c r="G3143" t="str">
        <f t="shared" si="49"/>
        <v>Medicine and Surgery Services</v>
      </c>
    </row>
    <row r="3144" spans="1:7" x14ac:dyDescent="0.3">
      <c r="A3144" s="29" t="s">
        <v>8451</v>
      </c>
      <c r="B3144" t="s">
        <v>8451</v>
      </c>
      <c r="D3144" t="s">
        <v>8452</v>
      </c>
      <c r="E3144" t="s">
        <v>3</v>
      </c>
      <c r="F3144" t="s">
        <v>2338</v>
      </c>
      <c r="G3144" t="str">
        <f t="shared" si="49"/>
        <v>Medicine and Surgery Services</v>
      </c>
    </row>
    <row r="3145" spans="1:7" x14ac:dyDescent="0.3">
      <c r="A3145" s="29" t="s">
        <v>8453</v>
      </c>
      <c r="B3145" t="s">
        <v>8453</v>
      </c>
      <c r="D3145" t="s">
        <v>8454</v>
      </c>
      <c r="E3145" t="s">
        <v>3</v>
      </c>
      <c r="F3145" t="s">
        <v>2338</v>
      </c>
      <c r="G3145" t="str">
        <f t="shared" si="49"/>
        <v>Medicine and Surgery Services</v>
      </c>
    </row>
    <row r="3146" spans="1:7" x14ac:dyDescent="0.3">
      <c r="A3146" s="29" t="s">
        <v>8455</v>
      </c>
      <c r="B3146" t="s">
        <v>8455</v>
      </c>
      <c r="D3146" t="s">
        <v>8456</v>
      </c>
      <c r="E3146" t="s">
        <v>3</v>
      </c>
      <c r="F3146" t="s">
        <v>2338</v>
      </c>
      <c r="G3146" t="str">
        <f t="shared" si="49"/>
        <v>Medicine and Surgery Services</v>
      </c>
    </row>
    <row r="3147" spans="1:7" x14ac:dyDescent="0.3">
      <c r="A3147" s="29" t="s">
        <v>8457</v>
      </c>
      <c r="B3147" t="s">
        <v>8457</v>
      </c>
      <c r="D3147" t="s">
        <v>8458</v>
      </c>
      <c r="E3147" t="s">
        <v>3</v>
      </c>
      <c r="F3147" t="s">
        <v>2338</v>
      </c>
      <c r="G3147" t="str">
        <f t="shared" si="49"/>
        <v>Medicine and Surgery Services</v>
      </c>
    </row>
    <row r="3148" spans="1:7" x14ac:dyDescent="0.3">
      <c r="A3148" s="29" t="s">
        <v>8459</v>
      </c>
      <c r="B3148" t="s">
        <v>8459</v>
      </c>
      <c r="D3148" t="s">
        <v>8460</v>
      </c>
      <c r="E3148" t="s">
        <v>3</v>
      </c>
      <c r="F3148" t="s">
        <v>2338</v>
      </c>
      <c r="G3148" t="str">
        <f t="shared" si="49"/>
        <v>Medicine and Surgery Services</v>
      </c>
    </row>
    <row r="3149" spans="1:7" x14ac:dyDescent="0.3">
      <c r="A3149" s="29" t="s">
        <v>8461</v>
      </c>
      <c r="B3149" t="s">
        <v>8461</v>
      </c>
      <c r="D3149" t="s">
        <v>8462</v>
      </c>
      <c r="E3149" t="s">
        <v>3</v>
      </c>
      <c r="F3149" t="s">
        <v>2338</v>
      </c>
      <c r="G3149" t="str">
        <f t="shared" si="49"/>
        <v>Medicine and Surgery Services</v>
      </c>
    </row>
    <row r="3150" spans="1:7" x14ac:dyDescent="0.3">
      <c r="A3150" s="29" t="s">
        <v>8463</v>
      </c>
      <c r="B3150" t="s">
        <v>8463</v>
      </c>
      <c r="D3150" t="s">
        <v>8464</v>
      </c>
      <c r="E3150" t="s">
        <v>3</v>
      </c>
      <c r="F3150" t="s">
        <v>2338</v>
      </c>
      <c r="G3150" t="str">
        <f t="shared" si="49"/>
        <v>Medicine and Surgery Services</v>
      </c>
    </row>
    <row r="3151" spans="1:7" x14ac:dyDescent="0.3">
      <c r="A3151" s="29" t="s">
        <v>8465</v>
      </c>
      <c r="B3151" t="s">
        <v>8465</v>
      </c>
      <c r="D3151" t="s">
        <v>8466</v>
      </c>
      <c r="E3151" t="s">
        <v>3</v>
      </c>
      <c r="F3151" t="s">
        <v>2338</v>
      </c>
      <c r="G3151" t="str">
        <f t="shared" si="49"/>
        <v>Medicine and Surgery Services</v>
      </c>
    </row>
    <row r="3152" spans="1:7" x14ac:dyDescent="0.3">
      <c r="A3152" s="29" t="s">
        <v>8467</v>
      </c>
      <c r="B3152" t="s">
        <v>8467</v>
      </c>
      <c r="D3152" t="s">
        <v>8468</v>
      </c>
      <c r="E3152" t="s">
        <v>3</v>
      </c>
      <c r="F3152" t="s">
        <v>2338</v>
      </c>
      <c r="G3152" t="str">
        <f t="shared" si="49"/>
        <v>Medicine and Surgery Services</v>
      </c>
    </row>
    <row r="3153" spans="1:7" x14ac:dyDescent="0.3">
      <c r="A3153" s="29" t="s">
        <v>8469</v>
      </c>
      <c r="B3153" t="s">
        <v>8469</v>
      </c>
      <c r="D3153" t="s">
        <v>8470</v>
      </c>
      <c r="E3153" t="s">
        <v>3</v>
      </c>
      <c r="F3153" t="s">
        <v>2338</v>
      </c>
      <c r="G3153" t="str">
        <f t="shared" si="49"/>
        <v>Medicine and Surgery Services</v>
      </c>
    </row>
    <row r="3154" spans="1:7" x14ac:dyDescent="0.3">
      <c r="A3154" s="29" t="s">
        <v>8471</v>
      </c>
      <c r="B3154" t="s">
        <v>8471</v>
      </c>
      <c r="D3154" t="s">
        <v>8472</v>
      </c>
      <c r="E3154" t="s">
        <v>3</v>
      </c>
      <c r="F3154" t="s">
        <v>2338</v>
      </c>
      <c r="G3154" t="str">
        <f t="shared" si="49"/>
        <v>Medicine and Surgery Services</v>
      </c>
    </row>
    <row r="3155" spans="1:7" x14ac:dyDescent="0.3">
      <c r="A3155" s="29" t="s">
        <v>8473</v>
      </c>
      <c r="B3155" t="s">
        <v>8473</v>
      </c>
      <c r="D3155" t="s">
        <v>8474</v>
      </c>
      <c r="E3155" t="s">
        <v>3</v>
      </c>
      <c r="F3155" t="e">
        <v>#N/A</v>
      </c>
      <c r="G3155" t="e">
        <f t="shared" si="49"/>
        <v>#N/A</v>
      </c>
    </row>
    <row r="3156" spans="1:7" x14ac:dyDescent="0.3">
      <c r="A3156" s="29" t="s">
        <v>8475</v>
      </c>
      <c r="B3156" t="s">
        <v>8475</v>
      </c>
      <c r="D3156" t="s">
        <v>8476</v>
      </c>
      <c r="E3156" t="s">
        <v>3</v>
      </c>
      <c r="F3156" t="s">
        <v>2338</v>
      </c>
      <c r="G3156" t="str">
        <f t="shared" si="49"/>
        <v>Medicine and Surgery Services</v>
      </c>
    </row>
    <row r="3157" spans="1:7" x14ac:dyDescent="0.3">
      <c r="A3157" s="29" t="s">
        <v>8477</v>
      </c>
      <c r="B3157" t="s">
        <v>8477</v>
      </c>
      <c r="D3157" t="s">
        <v>8478</v>
      </c>
      <c r="E3157" t="s">
        <v>3</v>
      </c>
      <c r="F3157" t="s">
        <v>2338</v>
      </c>
      <c r="G3157" t="str">
        <f t="shared" si="49"/>
        <v>Medicine and Surgery Services</v>
      </c>
    </row>
    <row r="3158" spans="1:7" x14ac:dyDescent="0.3">
      <c r="A3158" s="29" t="s">
        <v>8479</v>
      </c>
      <c r="B3158" t="s">
        <v>8479</v>
      </c>
      <c r="D3158" t="s">
        <v>8480</v>
      </c>
      <c r="E3158" t="s">
        <v>3</v>
      </c>
      <c r="F3158" t="s">
        <v>2338</v>
      </c>
      <c r="G3158" t="str">
        <f t="shared" si="49"/>
        <v>Medicine and Surgery Services</v>
      </c>
    </row>
    <row r="3159" spans="1:7" x14ac:dyDescent="0.3">
      <c r="A3159" s="29" t="s">
        <v>2277</v>
      </c>
      <c r="B3159" t="s">
        <v>2277</v>
      </c>
      <c r="D3159" t="s">
        <v>8481</v>
      </c>
      <c r="E3159" t="s">
        <v>3</v>
      </c>
      <c r="F3159" t="s">
        <v>2338</v>
      </c>
      <c r="G3159" t="str">
        <f t="shared" si="49"/>
        <v>Medicine and Surgery Services</v>
      </c>
    </row>
    <row r="3160" spans="1:7" x14ac:dyDescent="0.3">
      <c r="A3160" s="29" t="s">
        <v>8482</v>
      </c>
      <c r="B3160" t="s">
        <v>8482</v>
      </c>
      <c r="D3160" t="s">
        <v>8483</v>
      </c>
      <c r="E3160" t="s">
        <v>3</v>
      </c>
      <c r="F3160" t="s">
        <v>2338</v>
      </c>
      <c r="G3160" t="str">
        <f t="shared" si="49"/>
        <v>Medicine and Surgery Services</v>
      </c>
    </row>
    <row r="3161" spans="1:7" x14ac:dyDescent="0.3">
      <c r="A3161" s="29" t="s">
        <v>8484</v>
      </c>
      <c r="B3161" t="s">
        <v>8484</v>
      </c>
      <c r="D3161" t="s">
        <v>8485</v>
      </c>
      <c r="E3161" t="s">
        <v>3</v>
      </c>
      <c r="F3161" t="s">
        <v>2338</v>
      </c>
      <c r="G3161" t="str">
        <f t="shared" si="49"/>
        <v>Medicine and Surgery Services</v>
      </c>
    </row>
    <row r="3162" spans="1:7" x14ac:dyDescent="0.3">
      <c r="A3162" s="29" t="s">
        <v>386</v>
      </c>
      <c r="B3162" t="s">
        <v>386</v>
      </c>
      <c r="D3162" t="s">
        <v>8486</v>
      </c>
      <c r="E3162" t="s">
        <v>3</v>
      </c>
      <c r="F3162" t="s">
        <v>2338</v>
      </c>
      <c r="G3162" t="str">
        <f t="shared" si="49"/>
        <v>Medicine and Surgery Services</v>
      </c>
    </row>
    <row r="3163" spans="1:7" x14ac:dyDescent="0.3">
      <c r="A3163" s="29" t="s">
        <v>8487</v>
      </c>
      <c r="B3163" t="s">
        <v>8487</v>
      </c>
      <c r="D3163" t="s">
        <v>8488</v>
      </c>
      <c r="E3163" t="s">
        <v>3</v>
      </c>
      <c r="F3163" t="s">
        <v>2338</v>
      </c>
      <c r="G3163" t="str">
        <f t="shared" si="49"/>
        <v>Medicine and Surgery Services</v>
      </c>
    </row>
    <row r="3164" spans="1:7" x14ac:dyDescent="0.3">
      <c r="A3164" s="29" t="s">
        <v>8489</v>
      </c>
      <c r="B3164" t="s">
        <v>8489</v>
      </c>
      <c r="D3164" t="s">
        <v>8490</v>
      </c>
      <c r="E3164" t="s">
        <v>3</v>
      </c>
      <c r="F3164" t="s">
        <v>2338</v>
      </c>
      <c r="G3164" t="str">
        <f t="shared" si="49"/>
        <v>Medicine and Surgery Services</v>
      </c>
    </row>
    <row r="3165" spans="1:7" x14ac:dyDescent="0.3">
      <c r="A3165" s="29" t="s">
        <v>8491</v>
      </c>
      <c r="B3165" t="s">
        <v>8491</v>
      </c>
      <c r="D3165" t="s">
        <v>8492</v>
      </c>
      <c r="E3165" t="s">
        <v>3</v>
      </c>
      <c r="F3165" t="s">
        <v>2338</v>
      </c>
      <c r="G3165" t="str">
        <f t="shared" si="49"/>
        <v>Medicine and Surgery Services</v>
      </c>
    </row>
    <row r="3166" spans="1:7" x14ac:dyDescent="0.3">
      <c r="A3166" s="29" t="s">
        <v>8493</v>
      </c>
      <c r="B3166" t="s">
        <v>8493</v>
      </c>
      <c r="D3166" t="s">
        <v>8494</v>
      </c>
      <c r="E3166" t="s">
        <v>3</v>
      </c>
      <c r="F3166" t="s">
        <v>2338</v>
      </c>
      <c r="G3166" t="str">
        <f t="shared" si="49"/>
        <v>Medicine and Surgery Services</v>
      </c>
    </row>
    <row r="3167" spans="1:7" x14ac:dyDescent="0.3">
      <c r="A3167" s="29" t="s">
        <v>8495</v>
      </c>
      <c r="B3167" t="s">
        <v>8495</v>
      </c>
      <c r="D3167" t="s">
        <v>8496</v>
      </c>
      <c r="E3167" t="s">
        <v>3</v>
      </c>
      <c r="F3167" t="s">
        <v>2338</v>
      </c>
      <c r="G3167" t="str">
        <f t="shared" si="49"/>
        <v>Medicine and Surgery Services</v>
      </c>
    </row>
    <row r="3168" spans="1:7" x14ac:dyDescent="0.3">
      <c r="A3168" s="29" t="s">
        <v>8497</v>
      </c>
      <c r="B3168" t="s">
        <v>8497</v>
      </c>
      <c r="D3168" t="s">
        <v>8498</v>
      </c>
      <c r="E3168" t="s">
        <v>3</v>
      </c>
      <c r="F3168" t="s">
        <v>2338</v>
      </c>
      <c r="G3168" t="str">
        <f t="shared" si="49"/>
        <v>Medicine and Surgery Services</v>
      </c>
    </row>
    <row r="3169" spans="1:7" x14ac:dyDescent="0.3">
      <c r="A3169" s="29" t="s">
        <v>8499</v>
      </c>
      <c r="B3169" t="s">
        <v>8499</v>
      </c>
      <c r="D3169" t="s">
        <v>8500</v>
      </c>
      <c r="E3169" t="s">
        <v>3</v>
      </c>
      <c r="F3169" t="s">
        <v>2338</v>
      </c>
      <c r="G3169" t="str">
        <f t="shared" si="49"/>
        <v>Medicine and Surgery Services</v>
      </c>
    </row>
    <row r="3170" spans="1:7" x14ac:dyDescent="0.3">
      <c r="A3170" s="29" t="s">
        <v>8501</v>
      </c>
      <c r="B3170" t="s">
        <v>8501</v>
      </c>
      <c r="D3170" t="s">
        <v>8502</v>
      </c>
      <c r="E3170" t="s">
        <v>3</v>
      </c>
      <c r="F3170" t="s">
        <v>2338</v>
      </c>
      <c r="G3170" t="str">
        <f t="shared" si="49"/>
        <v>Medicine and Surgery Services</v>
      </c>
    </row>
    <row r="3171" spans="1:7" x14ac:dyDescent="0.3">
      <c r="A3171" s="29" t="s">
        <v>8503</v>
      </c>
      <c r="B3171" t="s">
        <v>8503</v>
      </c>
      <c r="D3171" t="s">
        <v>8504</v>
      </c>
      <c r="E3171" t="s">
        <v>3</v>
      </c>
      <c r="F3171" t="s">
        <v>2338</v>
      </c>
      <c r="G3171" t="str">
        <f t="shared" si="49"/>
        <v>Medicine and Surgery Services</v>
      </c>
    </row>
    <row r="3172" spans="1:7" x14ac:dyDescent="0.3">
      <c r="A3172" s="29" t="s">
        <v>8505</v>
      </c>
      <c r="B3172" t="s">
        <v>8505</v>
      </c>
      <c r="D3172" t="s">
        <v>8506</v>
      </c>
      <c r="E3172" t="s">
        <v>3</v>
      </c>
      <c r="F3172" t="s">
        <v>2338</v>
      </c>
      <c r="G3172" t="str">
        <f t="shared" si="49"/>
        <v>Medicine and Surgery Services</v>
      </c>
    </row>
    <row r="3173" spans="1:7" x14ac:dyDescent="0.3">
      <c r="A3173" s="29" t="s">
        <v>8507</v>
      </c>
      <c r="B3173" t="s">
        <v>8507</v>
      </c>
      <c r="D3173" t="s">
        <v>8508</v>
      </c>
      <c r="E3173" t="s">
        <v>3</v>
      </c>
      <c r="F3173" t="s">
        <v>2338</v>
      </c>
      <c r="G3173" t="str">
        <f t="shared" si="49"/>
        <v>Medicine and Surgery Services</v>
      </c>
    </row>
    <row r="3174" spans="1:7" x14ac:dyDescent="0.3">
      <c r="A3174" s="29" t="s">
        <v>8509</v>
      </c>
      <c r="B3174" t="s">
        <v>8509</v>
      </c>
      <c r="D3174" t="s">
        <v>8510</v>
      </c>
      <c r="E3174" t="s">
        <v>3</v>
      </c>
      <c r="F3174" t="s">
        <v>2338</v>
      </c>
      <c r="G3174" t="str">
        <f t="shared" si="49"/>
        <v>Medicine and Surgery Services</v>
      </c>
    </row>
    <row r="3175" spans="1:7" x14ac:dyDescent="0.3">
      <c r="A3175" s="29" t="s">
        <v>8511</v>
      </c>
      <c r="B3175" t="s">
        <v>8511</v>
      </c>
      <c r="D3175" t="s">
        <v>8512</v>
      </c>
      <c r="E3175" t="s">
        <v>3</v>
      </c>
      <c r="F3175" t="s">
        <v>2338</v>
      </c>
      <c r="G3175" t="str">
        <f t="shared" si="49"/>
        <v>Medicine and Surgery Services</v>
      </c>
    </row>
    <row r="3176" spans="1:7" x14ac:dyDescent="0.3">
      <c r="A3176" s="29" t="s">
        <v>8513</v>
      </c>
      <c r="B3176" t="s">
        <v>8513</v>
      </c>
      <c r="D3176" t="s">
        <v>8514</v>
      </c>
      <c r="E3176" t="s">
        <v>3</v>
      </c>
      <c r="F3176" t="s">
        <v>2338</v>
      </c>
      <c r="G3176" t="str">
        <f t="shared" si="49"/>
        <v>Medicine and Surgery Services</v>
      </c>
    </row>
    <row r="3177" spans="1:7" x14ac:dyDescent="0.3">
      <c r="A3177" s="29" t="s">
        <v>8515</v>
      </c>
      <c r="B3177" t="s">
        <v>8515</v>
      </c>
      <c r="D3177" t="s">
        <v>8516</v>
      </c>
      <c r="E3177" t="s">
        <v>3</v>
      </c>
      <c r="F3177" t="s">
        <v>2338</v>
      </c>
      <c r="G3177" t="str">
        <f t="shared" si="49"/>
        <v>Medicine and Surgery Services</v>
      </c>
    </row>
    <row r="3178" spans="1:7" x14ac:dyDescent="0.3">
      <c r="A3178" s="29" t="s">
        <v>8517</v>
      </c>
      <c r="B3178" t="s">
        <v>8517</v>
      </c>
      <c r="D3178" t="s">
        <v>8518</v>
      </c>
      <c r="E3178" t="s">
        <v>3</v>
      </c>
      <c r="F3178" t="s">
        <v>2338</v>
      </c>
      <c r="G3178" t="str">
        <f t="shared" si="49"/>
        <v>Medicine and Surgery Services</v>
      </c>
    </row>
    <row r="3179" spans="1:7" x14ac:dyDescent="0.3">
      <c r="A3179" s="29" t="s">
        <v>8519</v>
      </c>
      <c r="B3179" t="s">
        <v>8519</v>
      </c>
      <c r="D3179" t="s">
        <v>8520</v>
      </c>
      <c r="E3179" t="s">
        <v>3</v>
      </c>
      <c r="F3179" t="s">
        <v>2338</v>
      </c>
      <c r="G3179" t="str">
        <f t="shared" si="49"/>
        <v>Medicine and Surgery Services</v>
      </c>
    </row>
    <row r="3180" spans="1:7" x14ac:dyDescent="0.3">
      <c r="A3180" s="29" t="s">
        <v>8521</v>
      </c>
      <c r="B3180" t="s">
        <v>8521</v>
      </c>
      <c r="D3180" t="s">
        <v>8522</v>
      </c>
      <c r="E3180" t="s">
        <v>3</v>
      </c>
      <c r="F3180" t="s">
        <v>2338</v>
      </c>
      <c r="G3180" t="str">
        <f t="shared" si="49"/>
        <v>Medicine and Surgery Services</v>
      </c>
    </row>
    <row r="3181" spans="1:7" x14ac:dyDescent="0.3">
      <c r="A3181" s="29" t="s">
        <v>8523</v>
      </c>
      <c r="B3181" t="s">
        <v>8523</v>
      </c>
      <c r="D3181" t="s">
        <v>8524</v>
      </c>
      <c r="E3181" t="s">
        <v>3</v>
      </c>
      <c r="F3181" t="s">
        <v>2338</v>
      </c>
      <c r="G3181" t="str">
        <f t="shared" si="49"/>
        <v>Medicine and Surgery Services</v>
      </c>
    </row>
    <row r="3182" spans="1:7" x14ac:dyDescent="0.3">
      <c r="A3182" s="29" t="s">
        <v>1012</v>
      </c>
      <c r="B3182" t="s">
        <v>1012</v>
      </c>
      <c r="D3182" t="s">
        <v>8525</v>
      </c>
      <c r="E3182" t="s">
        <v>3</v>
      </c>
      <c r="F3182" t="s">
        <v>2338</v>
      </c>
      <c r="G3182" t="str">
        <f t="shared" si="49"/>
        <v>Medicine and Surgery Services</v>
      </c>
    </row>
    <row r="3183" spans="1:7" x14ac:dyDescent="0.3">
      <c r="A3183" s="29" t="s">
        <v>8526</v>
      </c>
      <c r="B3183" t="s">
        <v>8526</v>
      </c>
      <c r="D3183" t="s">
        <v>8527</v>
      </c>
      <c r="E3183" t="s">
        <v>3</v>
      </c>
      <c r="F3183" t="s">
        <v>2338</v>
      </c>
      <c r="G3183" t="str">
        <f t="shared" si="49"/>
        <v>Medicine and Surgery Services</v>
      </c>
    </row>
    <row r="3184" spans="1:7" x14ac:dyDescent="0.3">
      <c r="A3184" s="29" t="s">
        <v>8528</v>
      </c>
      <c r="B3184" t="s">
        <v>8528</v>
      </c>
      <c r="D3184" t="s">
        <v>8529</v>
      </c>
      <c r="E3184" t="s">
        <v>3</v>
      </c>
      <c r="F3184" t="s">
        <v>2338</v>
      </c>
      <c r="G3184" t="str">
        <f t="shared" si="49"/>
        <v>Medicine and Surgery Services</v>
      </c>
    </row>
    <row r="3185" spans="1:7" x14ac:dyDescent="0.3">
      <c r="A3185" s="29" t="s">
        <v>8530</v>
      </c>
      <c r="B3185" t="s">
        <v>8530</v>
      </c>
      <c r="D3185" t="s">
        <v>8531</v>
      </c>
      <c r="E3185" t="s">
        <v>3</v>
      </c>
      <c r="F3185" t="s">
        <v>2338</v>
      </c>
      <c r="G3185" t="str">
        <f t="shared" si="49"/>
        <v>Medicine and Surgery Services</v>
      </c>
    </row>
    <row r="3186" spans="1:7" x14ac:dyDescent="0.3">
      <c r="A3186" s="29" t="s">
        <v>8532</v>
      </c>
      <c r="B3186" t="s">
        <v>8532</v>
      </c>
      <c r="D3186" t="s">
        <v>8533</v>
      </c>
      <c r="E3186" t="s">
        <v>3</v>
      </c>
      <c r="F3186" t="s">
        <v>2338</v>
      </c>
      <c r="G3186" t="str">
        <f t="shared" si="49"/>
        <v>Medicine and Surgery Services</v>
      </c>
    </row>
    <row r="3187" spans="1:7" x14ac:dyDescent="0.3">
      <c r="A3187" s="29" t="s">
        <v>8534</v>
      </c>
      <c r="B3187" t="s">
        <v>8534</v>
      </c>
      <c r="D3187" t="s">
        <v>8535</v>
      </c>
      <c r="E3187" t="s">
        <v>3</v>
      </c>
      <c r="F3187" t="s">
        <v>2338</v>
      </c>
      <c r="G3187" t="str">
        <f t="shared" si="49"/>
        <v>Medicine and Surgery Services</v>
      </c>
    </row>
    <row r="3188" spans="1:7" x14ac:dyDescent="0.3">
      <c r="A3188" s="29" t="s">
        <v>8536</v>
      </c>
      <c r="B3188" t="s">
        <v>8536</v>
      </c>
      <c r="D3188" t="s">
        <v>8537</v>
      </c>
      <c r="E3188" t="s">
        <v>3</v>
      </c>
      <c r="F3188" t="s">
        <v>2338</v>
      </c>
      <c r="G3188" t="str">
        <f t="shared" si="49"/>
        <v>Medicine and Surgery Services</v>
      </c>
    </row>
    <row r="3189" spans="1:7" x14ac:dyDescent="0.3">
      <c r="A3189" s="29" t="s">
        <v>8538</v>
      </c>
      <c r="B3189" t="s">
        <v>8538</v>
      </c>
      <c r="D3189" t="s">
        <v>8539</v>
      </c>
      <c r="E3189" t="s">
        <v>3</v>
      </c>
      <c r="F3189" t="s">
        <v>2338</v>
      </c>
      <c r="G3189" t="str">
        <f t="shared" si="49"/>
        <v>Medicine and Surgery Services</v>
      </c>
    </row>
    <row r="3190" spans="1:7" x14ac:dyDescent="0.3">
      <c r="A3190" s="29" t="s">
        <v>8540</v>
      </c>
      <c r="B3190" t="s">
        <v>8540</v>
      </c>
      <c r="D3190" t="s">
        <v>8541</v>
      </c>
      <c r="E3190" t="s">
        <v>3</v>
      </c>
      <c r="F3190" t="s">
        <v>2338</v>
      </c>
      <c r="G3190" t="str">
        <f t="shared" si="49"/>
        <v>Medicine and Surgery Services</v>
      </c>
    </row>
    <row r="3191" spans="1:7" x14ac:dyDescent="0.3">
      <c r="A3191" s="29" t="s">
        <v>8542</v>
      </c>
      <c r="B3191" t="s">
        <v>8542</v>
      </c>
      <c r="D3191" t="s">
        <v>8543</v>
      </c>
      <c r="E3191" t="s">
        <v>3</v>
      </c>
      <c r="F3191" t="s">
        <v>2338</v>
      </c>
      <c r="G3191" t="str">
        <f t="shared" si="49"/>
        <v>Medicine and Surgery Services</v>
      </c>
    </row>
    <row r="3192" spans="1:7" x14ac:dyDescent="0.3">
      <c r="A3192" s="29" t="s">
        <v>8544</v>
      </c>
      <c r="B3192" t="s">
        <v>8544</v>
      </c>
      <c r="D3192" t="s">
        <v>8545</v>
      </c>
      <c r="E3192" t="s">
        <v>3</v>
      </c>
      <c r="F3192" t="s">
        <v>2338</v>
      </c>
      <c r="G3192" t="str">
        <f t="shared" si="49"/>
        <v>Medicine and Surgery Services</v>
      </c>
    </row>
    <row r="3193" spans="1:7" x14ac:dyDescent="0.3">
      <c r="A3193" s="29" t="s">
        <v>8546</v>
      </c>
      <c r="B3193" t="s">
        <v>8546</v>
      </c>
      <c r="D3193" t="s">
        <v>8547</v>
      </c>
      <c r="E3193" t="s">
        <v>3</v>
      </c>
      <c r="F3193" t="s">
        <v>2338</v>
      </c>
      <c r="G3193" t="str">
        <f t="shared" si="49"/>
        <v>Medicine and Surgery Services</v>
      </c>
    </row>
    <row r="3194" spans="1:7" x14ac:dyDescent="0.3">
      <c r="A3194" s="29" t="s">
        <v>8548</v>
      </c>
      <c r="B3194" t="s">
        <v>8548</v>
      </c>
      <c r="D3194" t="s">
        <v>8549</v>
      </c>
      <c r="E3194" t="s">
        <v>3</v>
      </c>
      <c r="F3194" t="s">
        <v>2338</v>
      </c>
      <c r="G3194" t="str">
        <f t="shared" si="49"/>
        <v>Medicine and Surgery Services</v>
      </c>
    </row>
    <row r="3195" spans="1:7" x14ac:dyDescent="0.3">
      <c r="A3195" s="29" t="s">
        <v>8550</v>
      </c>
      <c r="B3195" t="s">
        <v>8550</v>
      </c>
      <c r="D3195" t="s">
        <v>8551</v>
      </c>
      <c r="E3195" t="s">
        <v>3</v>
      </c>
      <c r="F3195" t="s">
        <v>2338</v>
      </c>
      <c r="G3195" t="str">
        <f t="shared" si="49"/>
        <v>Medicine and Surgery Services</v>
      </c>
    </row>
    <row r="3196" spans="1:7" x14ac:dyDescent="0.3">
      <c r="A3196" s="29" t="s">
        <v>8552</v>
      </c>
      <c r="B3196" t="s">
        <v>8552</v>
      </c>
      <c r="D3196" t="s">
        <v>8553</v>
      </c>
      <c r="E3196" t="s">
        <v>3</v>
      </c>
      <c r="F3196" t="s">
        <v>2338</v>
      </c>
      <c r="G3196" t="str">
        <f t="shared" si="49"/>
        <v>Medicine and Surgery Services</v>
      </c>
    </row>
    <row r="3197" spans="1:7" x14ac:dyDescent="0.3">
      <c r="A3197" s="29" t="s">
        <v>8554</v>
      </c>
      <c r="B3197" t="s">
        <v>8554</v>
      </c>
      <c r="D3197" t="s">
        <v>8555</v>
      </c>
      <c r="E3197" t="s">
        <v>3</v>
      </c>
      <c r="F3197" t="s">
        <v>2338</v>
      </c>
      <c r="G3197" t="str">
        <f t="shared" si="49"/>
        <v>Medicine and Surgery Services</v>
      </c>
    </row>
    <row r="3198" spans="1:7" x14ac:dyDescent="0.3">
      <c r="A3198" s="29" t="s">
        <v>8556</v>
      </c>
      <c r="B3198" t="s">
        <v>8556</v>
      </c>
      <c r="D3198" t="s">
        <v>8557</v>
      </c>
      <c r="E3198" t="s">
        <v>3</v>
      </c>
      <c r="F3198" t="s">
        <v>2338</v>
      </c>
      <c r="G3198" t="str">
        <f t="shared" si="49"/>
        <v>Medicine and Surgery Services</v>
      </c>
    </row>
    <row r="3199" spans="1:7" x14ac:dyDescent="0.3">
      <c r="A3199" s="29" t="s">
        <v>8558</v>
      </c>
      <c r="B3199" t="s">
        <v>8558</v>
      </c>
      <c r="D3199" t="s">
        <v>8559</v>
      </c>
      <c r="E3199" t="s">
        <v>3</v>
      </c>
      <c r="F3199" t="s">
        <v>2338</v>
      </c>
      <c r="G3199" t="str">
        <f t="shared" si="49"/>
        <v>Medicine and Surgery Services</v>
      </c>
    </row>
    <row r="3200" spans="1:7" x14ac:dyDescent="0.3">
      <c r="A3200" s="29" t="s">
        <v>8560</v>
      </c>
      <c r="B3200" t="s">
        <v>8560</v>
      </c>
      <c r="D3200" t="s">
        <v>8561</v>
      </c>
      <c r="E3200" t="s">
        <v>3</v>
      </c>
      <c r="F3200" t="s">
        <v>2338</v>
      </c>
      <c r="G3200" t="str">
        <f t="shared" si="49"/>
        <v>Medicine and Surgery Services</v>
      </c>
    </row>
    <row r="3201" spans="1:7" x14ac:dyDescent="0.3">
      <c r="A3201" s="29" t="s">
        <v>8562</v>
      </c>
      <c r="B3201" t="s">
        <v>8562</v>
      </c>
      <c r="D3201" t="s">
        <v>8563</v>
      </c>
      <c r="E3201" t="s">
        <v>3</v>
      </c>
      <c r="F3201" t="s">
        <v>2338</v>
      </c>
      <c r="G3201" t="str">
        <f t="shared" si="49"/>
        <v>Medicine and Surgery Services</v>
      </c>
    </row>
    <row r="3202" spans="1:7" x14ac:dyDescent="0.3">
      <c r="A3202" s="29" t="s">
        <v>8564</v>
      </c>
      <c r="B3202" t="s">
        <v>8564</v>
      </c>
      <c r="D3202" t="s">
        <v>8565</v>
      </c>
      <c r="E3202" t="s">
        <v>3</v>
      </c>
      <c r="F3202" t="s">
        <v>2338</v>
      </c>
      <c r="G3202" t="str">
        <f t="shared" si="49"/>
        <v>Medicine and Surgery Services</v>
      </c>
    </row>
    <row r="3203" spans="1:7" x14ac:dyDescent="0.3">
      <c r="A3203" s="29" t="s">
        <v>8566</v>
      </c>
      <c r="B3203" t="s">
        <v>8566</v>
      </c>
      <c r="D3203" t="s">
        <v>8567</v>
      </c>
      <c r="E3203" t="s">
        <v>3</v>
      </c>
      <c r="F3203" t="s">
        <v>2338</v>
      </c>
      <c r="G3203" t="str">
        <f t="shared" ref="G3203:G3266" si="50">VLOOKUP(F3203,$I$2:$J$27,2,FALSE)</f>
        <v>Medicine and Surgery Services</v>
      </c>
    </row>
    <row r="3204" spans="1:7" x14ac:dyDescent="0.3">
      <c r="A3204" s="29" t="s">
        <v>8568</v>
      </c>
      <c r="B3204" t="s">
        <v>8568</v>
      </c>
      <c r="D3204" t="s">
        <v>8569</v>
      </c>
      <c r="E3204" t="s">
        <v>3</v>
      </c>
      <c r="F3204" t="s">
        <v>2338</v>
      </c>
      <c r="G3204" t="str">
        <f t="shared" si="50"/>
        <v>Medicine and Surgery Services</v>
      </c>
    </row>
    <row r="3205" spans="1:7" x14ac:dyDescent="0.3">
      <c r="A3205" s="29" t="s">
        <v>8570</v>
      </c>
      <c r="B3205" t="s">
        <v>8570</v>
      </c>
      <c r="D3205" t="s">
        <v>8571</v>
      </c>
      <c r="E3205" t="s">
        <v>3</v>
      </c>
      <c r="F3205" t="s">
        <v>2338</v>
      </c>
      <c r="G3205" t="str">
        <f t="shared" si="50"/>
        <v>Medicine and Surgery Services</v>
      </c>
    </row>
    <row r="3206" spans="1:7" x14ac:dyDescent="0.3">
      <c r="A3206" s="29" t="s">
        <v>8572</v>
      </c>
      <c r="B3206" t="s">
        <v>8572</v>
      </c>
      <c r="D3206" t="s">
        <v>8573</v>
      </c>
      <c r="E3206" t="s">
        <v>3</v>
      </c>
      <c r="F3206" t="s">
        <v>2338</v>
      </c>
      <c r="G3206" t="str">
        <f t="shared" si="50"/>
        <v>Medicine and Surgery Services</v>
      </c>
    </row>
    <row r="3207" spans="1:7" x14ac:dyDescent="0.3">
      <c r="A3207" s="29" t="s">
        <v>8574</v>
      </c>
      <c r="B3207" t="s">
        <v>8574</v>
      </c>
      <c r="D3207" t="s">
        <v>8575</v>
      </c>
      <c r="E3207" t="s">
        <v>3</v>
      </c>
      <c r="F3207" t="s">
        <v>2338</v>
      </c>
      <c r="G3207" t="str">
        <f t="shared" si="50"/>
        <v>Medicine and Surgery Services</v>
      </c>
    </row>
    <row r="3208" spans="1:7" x14ac:dyDescent="0.3">
      <c r="A3208" s="29" t="s">
        <v>8576</v>
      </c>
      <c r="B3208" t="s">
        <v>8576</v>
      </c>
      <c r="D3208" t="s">
        <v>8577</v>
      </c>
      <c r="E3208" t="s">
        <v>3</v>
      </c>
      <c r="F3208" t="s">
        <v>2338</v>
      </c>
      <c r="G3208" t="str">
        <f t="shared" si="50"/>
        <v>Medicine and Surgery Services</v>
      </c>
    </row>
    <row r="3209" spans="1:7" x14ac:dyDescent="0.3">
      <c r="A3209" s="29" t="s">
        <v>8578</v>
      </c>
      <c r="B3209" t="s">
        <v>8578</v>
      </c>
      <c r="D3209" t="s">
        <v>8579</v>
      </c>
      <c r="E3209" t="s">
        <v>3</v>
      </c>
      <c r="F3209" t="s">
        <v>2338</v>
      </c>
      <c r="G3209" t="str">
        <f t="shared" si="50"/>
        <v>Medicine and Surgery Services</v>
      </c>
    </row>
    <row r="3210" spans="1:7" x14ac:dyDescent="0.3">
      <c r="A3210" s="29" t="s">
        <v>8580</v>
      </c>
      <c r="B3210" t="s">
        <v>8580</v>
      </c>
      <c r="D3210" t="s">
        <v>8581</v>
      </c>
      <c r="E3210" t="s">
        <v>3</v>
      </c>
      <c r="F3210" t="s">
        <v>2338</v>
      </c>
      <c r="G3210" t="str">
        <f t="shared" si="50"/>
        <v>Medicine and Surgery Services</v>
      </c>
    </row>
    <row r="3211" spans="1:7" x14ac:dyDescent="0.3">
      <c r="A3211" s="29" t="s">
        <v>8582</v>
      </c>
      <c r="B3211" t="s">
        <v>8582</v>
      </c>
      <c r="D3211" t="s">
        <v>8583</v>
      </c>
      <c r="E3211" t="s">
        <v>3</v>
      </c>
      <c r="F3211" t="s">
        <v>2338</v>
      </c>
      <c r="G3211" t="str">
        <f t="shared" si="50"/>
        <v>Medicine and Surgery Services</v>
      </c>
    </row>
    <row r="3212" spans="1:7" x14ac:dyDescent="0.3">
      <c r="A3212" s="29" t="s">
        <v>8584</v>
      </c>
      <c r="B3212" t="s">
        <v>8584</v>
      </c>
      <c r="D3212" t="s">
        <v>8585</v>
      </c>
      <c r="E3212" t="s">
        <v>3</v>
      </c>
      <c r="F3212" t="s">
        <v>2338</v>
      </c>
      <c r="G3212" t="str">
        <f t="shared" si="50"/>
        <v>Medicine and Surgery Services</v>
      </c>
    </row>
    <row r="3213" spans="1:7" x14ac:dyDescent="0.3">
      <c r="A3213" s="29" t="s">
        <v>8586</v>
      </c>
      <c r="B3213" t="s">
        <v>8586</v>
      </c>
      <c r="D3213" t="s">
        <v>8587</v>
      </c>
      <c r="E3213" t="s">
        <v>3</v>
      </c>
      <c r="F3213" t="s">
        <v>2338</v>
      </c>
      <c r="G3213" t="str">
        <f t="shared" si="50"/>
        <v>Medicine and Surgery Services</v>
      </c>
    </row>
    <row r="3214" spans="1:7" x14ac:dyDescent="0.3">
      <c r="A3214" s="29" t="s">
        <v>8588</v>
      </c>
      <c r="B3214" t="s">
        <v>8588</v>
      </c>
      <c r="D3214" t="s">
        <v>8589</v>
      </c>
      <c r="E3214" t="s">
        <v>3</v>
      </c>
      <c r="F3214" t="s">
        <v>2338</v>
      </c>
      <c r="G3214" t="str">
        <f t="shared" si="50"/>
        <v>Medicine and Surgery Services</v>
      </c>
    </row>
    <row r="3215" spans="1:7" x14ac:dyDescent="0.3">
      <c r="A3215" s="29" t="s">
        <v>8590</v>
      </c>
      <c r="B3215" t="s">
        <v>8590</v>
      </c>
      <c r="D3215" t="s">
        <v>8591</v>
      </c>
      <c r="E3215" t="s">
        <v>3</v>
      </c>
      <c r="F3215" t="s">
        <v>2338</v>
      </c>
      <c r="G3215" t="str">
        <f t="shared" si="50"/>
        <v>Medicine and Surgery Services</v>
      </c>
    </row>
    <row r="3216" spans="1:7" x14ac:dyDescent="0.3">
      <c r="A3216" s="29" t="s">
        <v>8592</v>
      </c>
      <c r="B3216" t="s">
        <v>8592</v>
      </c>
      <c r="D3216" t="s">
        <v>8593</v>
      </c>
      <c r="E3216" t="s">
        <v>3</v>
      </c>
      <c r="F3216" t="s">
        <v>2338</v>
      </c>
      <c r="G3216" t="str">
        <f t="shared" si="50"/>
        <v>Medicine and Surgery Services</v>
      </c>
    </row>
    <row r="3217" spans="1:7" x14ac:dyDescent="0.3">
      <c r="A3217" s="29" t="s">
        <v>8594</v>
      </c>
      <c r="B3217" t="s">
        <v>8594</v>
      </c>
      <c r="D3217" t="s">
        <v>8595</v>
      </c>
      <c r="E3217" t="s">
        <v>3</v>
      </c>
      <c r="F3217" t="s">
        <v>2338</v>
      </c>
      <c r="G3217" t="str">
        <f t="shared" si="50"/>
        <v>Medicine and Surgery Services</v>
      </c>
    </row>
    <row r="3218" spans="1:7" x14ac:dyDescent="0.3">
      <c r="A3218" s="29" t="s">
        <v>8596</v>
      </c>
      <c r="B3218" t="s">
        <v>8596</v>
      </c>
      <c r="D3218" t="s">
        <v>8597</v>
      </c>
      <c r="E3218" t="s">
        <v>3</v>
      </c>
      <c r="F3218" t="s">
        <v>2338</v>
      </c>
      <c r="G3218" t="str">
        <f t="shared" si="50"/>
        <v>Medicine and Surgery Services</v>
      </c>
    </row>
    <row r="3219" spans="1:7" x14ac:dyDescent="0.3">
      <c r="A3219" s="29" t="s">
        <v>8598</v>
      </c>
      <c r="B3219" t="s">
        <v>8598</v>
      </c>
      <c r="D3219" t="s">
        <v>8599</v>
      </c>
      <c r="E3219" t="s">
        <v>3</v>
      </c>
      <c r="F3219" t="s">
        <v>2338</v>
      </c>
      <c r="G3219" t="str">
        <f t="shared" si="50"/>
        <v>Medicine and Surgery Services</v>
      </c>
    </row>
    <row r="3220" spans="1:7" x14ac:dyDescent="0.3">
      <c r="A3220" s="29" t="s">
        <v>8600</v>
      </c>
      <c r="B3220" t="s">
        <v>8600</v>
      </c>
      <c r="D3220" t="s">
        <v>8601</v>
      </c>
      <c r="E3220" t="s">
        <v>3</v>
      </c>
      <c r="F3220" t="s">
        <v>2338</v>
      </c>
      <c r="G3220" t="str">
        <f t="shared" si="50"/>
        <v>Medicine and Surgery Services</v>
      </c>
    </row>
    <row r="3221" spans="1:7" x14ac:dyDescent="0.3">
      <c r="A3221" s="29" t="s">
        <v>8602</v>
      </c>
      <c r="B3221" t="s">
        <v>8602</v>
      </c>
      <c r="D3221" t="s">
        <v>8603</v>
      </c>
      <c r="E3221" t="s">
        <v>3</v>
      </c>
      <c r="F3221" t="s">
        <v>2338</v>
      </c>
      <c r="G3221" t="str">
        <f t="shared" si="50"/>
        <v>Medicine and Surgery Services</v>
      </c>
    </row>
    <row r="3222" spans="1:7" x14ac:dyDescent="0.3">
      <c r="A3222" s="29" t="s">
        <v>8604</v>
      </c>
      <c r="B3222" t="s">
        <v>8604</v>
      </c>
      <c r="D3222" t="s">
        <v>8605</v>
      </c>
      <c r="E3222" t="s">
        <v>3</v>
      </c>
      <c r="F3222" t="s">
        <v>2338</v>
      </c>
      <c r="G3222" t="str">
        <f t="shared" si="50"/>
        <v>Medicine and Surgery Services</v>
      </c>
    </row>
    <row r="3223" spans="1:7" x14ac:dyDescent="0.3">
      <c r="A3223" s="29" t="s">
        <v>8606</v>
      </c>
      <c r="B3223" t="s">
        <v>8606</v>
      </c>
      <c r="D3223" t="s">
        <v>8607</v>
      </c>
      <c r="E3223" t="s">
        <v>3</v>
      </c>
      <c r="F3223" t="s">
        <v>2338</v>
      </c>
      <c r="G3223" t="str">
        <f t="shared" si="50"/>
        <v>Medicine and Surgery Services</v>
      </c>
    </row>
    <row r="3224" spans="1:7" x14ac:dyDescent="0.3">
      <c r="A3224" s="29" t="s">
        <v>8608</v>
      </c>
      <c r="B3224" t="s">
        <v>8608</v>
      </c>
      <c r="D3224" t="s">
        <v>8609</v>
      </c>
      <c r="E3224" t="s">
        <v>3</v>
      </c>
      <c r="F3224" t="s">
        <v>2338</v>
      </c>
      <c r="G3224" t="str">
        <f t="shared" si="50"/>
        <v>Medicine and Surgery Services</v>
      </c>
    </row>
    <row r="3225" spans="1:7" x14ac:dyDescent="0.3">
      <c r="A3225" s="29" t="s">
        <v>8610</v>
      </c>
      <c r="B3225" t="s">
        <v>8610</v>
      </c>
      <c r="D3225" t="s">
        <v>8611</v>
      </c>
      <c r="E3225" t="s">
        <v>3</v>
      </c>
      <c r="F3225" t="s">
        <v>2338</v>
      </c>
      <c r="G3225" t="str">
        <f t="shared" si="50"/>
        <v>Medicine and Surgery Services</v>
      </c>
    </row>
    <row r="3226" spans="1:7" x14ac:dyDescent="0.3">
      <c r="A3226" s="29" t="s">
        <v>8612</v>
      </c>
      <c r="B3226" t="s">
        <v>8612</v>
      </c>
      <c r="D3226" t="s">
        <v>8613</v>
      </c>
      <c r="E3226" t="s">
        <v>3</v>
      </c>
      <c r="F3226" t="s">
        <v>2338</v>
      </c>
      <c r="G3226" t="str">
        <f t="shared" si="50"/>
        <v>Medicine and Surgery Services</v>
      </c>
    </row>
    <row r="3227" spans="1:7" x14ac:dyDescent="0.3">
      <c r="A3227" s="29" t="s">
        <v>1244</v>
      </c>
      <c r="B3227" t="s">
        <v>1244</v>
      </c>
      <c r="D3227" t="s">
        <v>8614</v>
      </c>
      <c r="E3227" t="s">
        <v>3</v>
      </c>
      <c r="F3227" t="s">
        <v>2338</v>
      </c>
      <c r="G3227" t="str">
        <f t="shared" si="50"/>
        <v>Medicine and Surgery Services</v>
      </c>
    </row>
    <row r="3228" spans="1:7" x14ac:dyDescent="0.3">
      <c r="A3228" s="29" t="s">
        <v>8615</v>
      </c>
      <c r="B3228" t="s">
        <v>8615</v>
      </c>
      <c r="D3228" t="s">
        <v>8616</v>
      </c>
      <c r="E3228" t="s">
        <v>3</v>
      </c>
      <c r="F3228" t="s">
        <v>2338</v>
      </c>
      <c r="G3228" t="str">
        <f t="shared" si="50"/>
        <v>Medicine and Surgery Services</v>
      </c>
    </row>
    <row r="3229" spans="1:7" x14ac:dyDescent="0.3">
      <c r="A3229" s="29" t="s">
        <v>8617</v>
      </c>
      <c r="B3229" t="s">
        <v>8617</v>
      </c>
      <c r="D3229" t="s">
        <v>8618</v>
      </c>
      <c r="E3229" t="s">
        <v>3</v>
      </c>
      <c r="F3229" t="e">
        <v>#N/A</v>
      </c>
      <c r="G3229" t="e">
        <f t="shared" si="50"/>
        <v>#N/A</v>
      </c>
    </row>
    <row r="3230" spans="1:7" x14ac:dyDescent="0.3">
      <c r="A3230" s="29" t="s">
        <v>8619</v>
      </c>
      <c r="B3230" t="s">
        <v>8619</v>
      </c>
      <c r="D3230" t="s">
        <v>8620</v>
      </c>
      <c r="E3230" t="s">
        <v>3</v>
      </c>
      <c r="F3230" t="s">
        <v>2338</v>
      </c>
      <c r="G3230" t="str">
        <f t="shared" si="50"/>
        <v>Medicine and Surgery Services</v>
      </c>
    </row>
    <row r="3231" spans="1:7" x14ac:dyDescent="0.3">
      <c r="A3231" s="29" t="s">
        <v>2312</v>
      </c>
      <c r="B3231" t="s">
        <v>2312</v>
      </c>
      <c r="D3231" t="s">
        <v>8621</v>
      </c>
      <c r="E3231" t="s">
        <v>3</v>
      </c>
      <c r="F3231" t="s">
        <v>2338</v>
      </c>
      <c r="G3231" t="str">
        <f t="shared" si="50"/>
        <v>Medicine and Surgery Services</v>
      </c>
    </row>
    <row r="3232" spans="1:7" x14ac:dyDescent="0.3">
      <c r="A3232" s="29" t="s">
        <v>8622</v>
      </c>
      <c r="B3232" t="s">
        <v>8622</v>
      </c>
      <c r="D3232" t="s">
        <v>8623</v>
      </c>
      <c r="E3232" t="s">
        <v>3</v>
      </c>
      <c r="F3232" t="s">
        <v>2338</v>
      </c>
      <c r="G3232" t="str">
        <f t="shared" si="50"/>
        <v>Medicine and Surgery Services</v>
      </c>
    </row>
    <row r="3233" spans="1:7" x14ac:dyDescent="0.3">
      <c r="A3233" s="29" t="s">
        <v>8624</v>
      </c>
      <c r="B3233" t="s">
        <v>8624</v>
      </c>
      <c r="D3233" t="s">
        <v>8625</v>
      </c>
      <c r="E3233" t="s">
        <v>3</v>
      </c>
      <c r="F3233" t="s">
        <v>2338</v>
      </c>
      <c r="G3233" t="str">
        <f t="shared" si="50"/>
        <v>Medicine and Surgery Services</v>
      </c>
    </row>
    <row r="3234" spans="1:7" x14ac:dyDescent="0.3">
      <c r="A3234" s="29" t="s">
        <v>8626</v>
      </c>
      <c r="B3234" t="s">
        <v>8626</v>
      </c>
      <c r="D3234" t="s">
        <v>8627</v>
      </c>
      <c r="E3234" t="s">
        <v>3</v>
      </c>
      <c r="F3234" t="s">
        <v>2338</v>
      </c>
      <c r="G3234" t="str">
        <f t="shared" si="50"/>
        <v>Medicine and Surgery Services</v>
      </c>
    </row>
    <row r="3235" spans="1:7" x14ac:dyDescent="0.3">
      <c r="A3235" s="29" t="s">
        <v>8628</v>
      </c>
      <c r="B3235" t="s">
        <v>8628</v>
      </c>
      <c r="D3235" t="s">
        <v>8629</v>
      </c>
      <c r="E3235" t="s">
        <v>3</v>
      </c>
      <c r="F3235" t="s">
        <v>2338</v>
      </c>
      <c r="G3235" t="str">
        <f t="shared" si="50"/>
        <v>Medicine and Surgery Services</v>
      </c>
    </row>
    <row r="3236" spans="1:7" x14ac:dyDescent="0.3">
      <c r="A3236" s="29" t="s">
        <v>8630</v>
      </c>
      <c r="B3236" t="s">
        <v>8630</v>
      </c>
      <c r="D3236" t="s">
        <v>8631</v>
      </c>
      <c r="E3236" t="s">
        <v>3</v>
      </c>
      <c r="F3236" t="s">
        <v>2338</v>
      </c>
      <c r="G3236" t="str">
        <f t="shared" si="50"/>
        <v>Medicine and Surgery Services</v>
      </c>
    </row>
    <row r="3237" spans="1:7" x14ac:dyDescent="0.3">
      <c r="A3237" s="29" t="s">
        <v>8632</v>
      </c>
      <c r="B3237" t="s">
        <v>8632</v>
      </c>
      <c r="D3237" t="s">
        <v>8633</v>
      </c>
      <c r="E3237" t="s">
        <v>3</v>
      </c>
      <c r="F3237" t="s">
        <v>2338</v>
      </c>
      <c r="G3237" t="str">
        <f t="shared" si="50"/>
        <v>Medicine and Surgery Services</v>
      </c>
    </row>
    <row r="3238" spans="1:7" x14ac:dyDescent="0.3">
      <c r="A3238" s="29" t="s">
        <v>8634</v>
      </c>
      <c r="B3238" t="s">
        <v>8634</v>
      </c>
      <c r="D3238" t="s">
        <v>8635</v>
      </c>
      <c r="E3238" t="s">
        <v>3</v>
      </c>
      <c r="F3238" t="s">
        <v>2338</v>
      </c>
      <c r="G3238" t="str">
        <f t="shared" si="50"/>
        <v>Medicine and Surgery Services</v>
      </c>
    </row>
    <row r="3239" spans="1:7" x14ac:dyDescent="0.3">
      <c r="A3239" s="29" t="s">
        <v>8636</v>
      </c>
      <c r="B3239" t="s">
        <v>8636</v>
      </c>
      <c r="D3239" t="s">
        <v>8637</v>
      </c>
      <c r="E3239" t="s">
        <v>3</v>
      </c>
      <c r="F3239" t="e">
        <v>#N/A</v>
      </c>
      <c r="G3239" t="e">
        <f t="shared" si="50"/>
        <v>#N/A</v>
      </c>
    </row>
    <row r="3240" spans="1:7" x14ac:dyDescent="0.3">
      <c r="A3240" s="29" t="s">
        <v>8638</v>
      </c>
      <c r="B3240" t="s">
        <v>8638</v>
      </c>
      <c r="D3240" t="s">
        <v>8639</v>
      </c>
      <c r="E3240" t="s">
        <v>3</v>
      </c>
      <c r="F3240" t="s">
        <v>2338</v>
      </c>
      <c r="G3240" t="str">
        <f t="shared" si="50"/>
        <v>Medicine and Surgery Services</v>
      </c>
    </row>
    <row r="3241" spans="1:7" x14ac:dyDescent="0.3">
      <c r="A3241" s="29" t="s">
        <v>1212</v>
      </c>
      <c r="B3241" t="s">
        <v>1212</v>
      </c>
      <c r="D3241" t="s">
        <v>8640</v>
      </c>
      <c r="E3241" t="s">
        <v>3</v>
      </c>
      <c r="F3241" t="s">
        <v>2338</v>
      </c>
      <c r="G3241" t="str">
        <f t="shared" si="50"/>
        <v>Medicine and Surgery Services</v>
      </c>
    </row>
    <row r="3242" spans="1:7" x14ac:dyDescent="0.3">
      <c r="A3242" s="29" t="s">
        <v>8641</v>
      </c>
      <c r="B3242" t="s">
        <v>8641</v>
      </c>
      <c r="D3242" t="s">
        <v>8642</v>
      </c>
      <c r="E3242" t="s">
        <v>3</v>
      </c>
      <c r="F3242" t="s">
        <v>2338</v>
      </c>
      <c r="G3242" t="str">
        <f t="shared" si="50"/>
        <v>Medicine and Surgery Services</v>
      </c>
    </row>
    <row r="3243" spans="1:7" x14ac:dyDescent="0.3">
      <c r="A3243" s="29" t="s">
        <v>8643</v>
      </c>
      <c r="B3243" t="s">
        <v>8643</v>
      </c>
      <c r="D3243" t="s">
        <v>8644</v>
      </c>
      <c r="E3243" t="s">
        <v>3</v>
      </c>
      <c r="F3243" t="s">
        <v>2338</v>
      </c>
      <c r="G3243" t="str">
        <f t="shared" si="50"/>
        <v>Medicine and Surgery Services</v>
      </c>
    </row>
    <row r="3244" spans="1:7" x14ac:dyDescent="0.3">
      <c r="A3244" s="29" t="s">
        <v>8645</v>
      </c>
      <c r="B3244" t="s">
        <v>8645</v>
      </c>
      <c r="D3244" t="s">
        <v>8646</v>
      </c>
      <c r="E3244" t="s">
        <v>3</v>
      </c>
      <c r="F3244" t="s">
        <v>2338</v>
      </c>
      <c r="G3244" t="str">
        <f t="shared" si="50"/>
        <v>Medicine and Surgery Services</v>
      </c>
    </row>
    <row r="3245" spans="1:7" x14ac:dyDescent="0.3">
      <c r="A3245" s="29" t="s">
        <v>8647</v>
      </c>
      <c r="B3245" t="s">
        <v>8647</v>
      </c>
      <c r="D3245" t="s">
        <v>8648</v>
      </c>
      <c r="E3245" t="s">
        <v>3</v>
      </c>
      <c r="F3245" t="s">
        <v>2338</v>
      </c>
      <c r="G3245" t="str">
        <f t="shared" si="50"/>
        <v>Medicine and Surgery Services</v>
      </c>
    </row>
    <row r="3246" spans="1:7" x14ac:dyDescent="0.3">
      <c r="A3246" s="29" t="s">
        <v>8649</v>
      </c>
      <c r="B3246" t="s">
        <v>8649</v>
      </c>
      <c r="D3246" t="s">
        <v>8650</v>
      </c>
      <c r="E3246" t="s">
        <v>3</v>
      </c>
      <c r="F3246" t="s">
        <v>2338</v>
      </c>
      <c r="G3246" t="str">
        <f t="shared" si="50"/>
        <v>Medicine and Surgery Services</v>
      </c>
    </row>
    <row r="3247" spans="1:7" x14ac:dyDescent="0.3">
      <c r="A3247" s="29" t="s">
        <v>8651</v>
      </c>
      <c r="B3247" t="s">
        <v>8651</v>
      </c>
      <c r="D3247" t="s">
        <v>8652</v>
      </c>
      <c r="E3247" t="s">
        <v>3</v>
      </c>
      <c r="F3247" t="s">
        <v>2338</v>
      </c>
      <c r="G3247" t="str">
        <f t="shared" si="50"/>
        <v>Medicine and Surgery Services</v>
      </c>
    </row>
    <row r="3248" spans="1:7" x14ac:dyDescent="0.3">
      <c r="A3248" s="29" t="s">
        <v>8653</v>
      </c>
      <c r="B3248" t="s">
        <v>8653</v>
      </c>
      <c r="D3248" t="s">
        <v>8654</v>
      </c>
      <c r="E3248" t="s">
        <v>3</v>
      </c>
      <c r="F3248" t="s">
        <v>2338</v>
      </c>
      <c r="G3248" t="str">
        <f t="shared" si="50"/>
        <v>Medicine and Surgery Services</v>
      </c>
    </row>
    <row r="3249" spans="1:7" x14ac:dyDescent="0.3">
      <c r="A3249" s="29" t="s">
        <v>8655</v>
      </c>
      <c r="B3249" t="s">
        <v>8655</v>
      </c>
      <c r="D3249" t="s">
        <v>8656</v>
      </c>
      <c r="E3249" t="s">
        <v>3</v>
      </c>
      <c r="F3249" t="s">
        <v>2338</v>
      </c>
      <c r="G3249" t="str">
        <f t="shared" si="50"/>
        <v>Medicine and Surgery Services</v>
      </c>
    </row>
    <row r="3250" spans="1:7" x14ac:dyDescent="0.3">
      <c r="A3250" s="29" t="s">
        <v>2093</v>
      </c>
      <c r="B3250" t="s">
        <v>2093</v>
      </c>
      <c r="D3250" t="s">
        <v>8656</v>
      </c>
      <c r="E3250" t="s">
        <v>3</v>
      </c>
      <c r="F3250" t="s">
        <v>2338</v>
      </c>
      <c r="G3250" t="str">
        <f t="shared" si="50"/>
        <v>Medicine and Surgery Services</v>
      </c>
    </row>
    <row r="3251" spans="1:7" x14ac:dyDescent="0.3">
      <c r="A3251" s="29" t="s">
        <v>8657</v>
      </c>
      <c r="B3251" t="s">
        <v>8657</v>
      </c>
      <c r="D3251" t="s">
        <v>8658</v>
      </c>
      <c r="E3251" t="s">
        <v>3</v>
      </c>
      <c r="F3251" t="s">
        <v>2338</v>
      </c>
      <c r="G3251" t="str">
        <f t="shared" si="50"/>
        <v>Medicine and Surgery Services</v>
      </c>
    </row>
    <row r="3252" spans="1:7" x14ac:dyDescent="0.3">
      <c r="A3252" s="29" t="s">
        <v>8659</v>
      </c>
      <c r="B3252" t="s">
        <v>8659</v>
      </c>
      <c r="D3252" t="s">
        <v>8660</v>
      </c>
      <c r="E3252" t="s">
        <v>3</v>
      </c>
      <c r="F3252" t="s">
        <v>2338</v>
      </c>
      <c r="G3252" t="str">
        <f t="shared" si="50"/>
        <v>Medicine and Surgery Services</v>
      </c>
    </row>
    <row r="3253" spans="1:7" x14ac:dyDescent="0.3">
      <c r="A3253" s="29" t="s">
        <v>8661</v>
      </c>
      <c r="B3253" t="s">
        <v>8661</v>
      </c>
      <c r="D3253" t="s">
        <v>8662</v>
      </c>
      <c r="E3253" t="s">
        <v>3</v>
      </c>
      <c r="F3253" t="s">
        <v>2338</v>
      </c>
      <c r="G3253" t="str">
        <f t="shared" si="50"/>
        <v>Medicine and Surgery Services</v>
      </c>
    </row>
    <row r="3254" spans="1:7" x14ac:dyDescent="0.3">
      <c r="A3254" s="29" t="s">
        <v>8663</v>
      </c>
      <c r="B3254" t="s">
        <v>8663</v>
      </c>
      <c r="D3254" t="s">
        <v>8664</v>
      </c>
      <c r="E3254" t="s">
        <v>3</v>
      </c>
      <c r="F3254" t="s">
        <v>2338</v>
      </c>
      <c r="G3254" t="str">
        <f t="shared" si="50"/>
        <v>Medicine and Surgery Services</v>
      </c>
    </row>
    <row r="3255" spans="1:7" x14ac:dyDescent="0.3">
      <c r="A3255" s="29" t="s">
        <v>8665</v>
      </c>
      <c r="B3255" t="s">
        <v>8665</v>
      </c>
      <c r="D3255" t="s">
        <v>8666</v>
      </c>
      <c r="E3255" t="s">
        <v>3</v>
      </c>
      <c r="F3255" t="s">
        <v>2338</v>
      </c>
      <c r="G3255" t="str">
        <f t="shared" si="50"/>
        <v>Medicine and Surgery Services</v>
      </c>
    </row>
    <row r="3256" spans="1:7" x14ac:dyDescent="0.3">
      <c r="A3256" s="29" t="s">
        <v>8667</v>
      </c>
      <c r="B3256" t="s">
        <v>8667</v>
      </c>
      <c r="D3256" t="s">
        <v>8668</v>
      </c>
      <c r="E3256" t="s">
        <v>3</v>
      </c>
      <c r="F3256" t="s">
        <v>2338</v>
      </c>
      <c r="G3256" t="str">
        <f t="shared" si="50"/>
        <v>Medicine and Surgery Services</v>
      </c>
    </row>
    <row r="3257" spans="1:7" x14ac:dyDescent="0.3">
      <c r="A3257" s="29" t="s">
        <v>8669</v>
      </c>
      <c r="B3257" t="s">
        <v>8669</v>
      </c>
      <c r="D3257" t="s">
        <v>8670</v>
      </c>
      <c r="E3257" t="s">
        <v>3</v>
      </c>
      <c r="F3257" t="s">
        <v>2338</v>
      </c>
      <c r="G3257" t="str">
        <f t="shared" si="50"/>
        <v>Medicine and Surgery Services</v>
      </c>
    </row>
    <row r="3258" spans="1:7" x14ac:dyDescent="0.3">
      <c r="A3258" s="29" t="s">
        <v>24</v>
      </c>
      <c r="B3258" t="s">
        <v>24</v>
      </c>
      <c r="D3258" t="s">
        <v>8671</v>
      </c>
      <c r="E3258" t="s">
        <v>3</v>
      </c>
      <c r="F3258" t="s">
        <v>2338</v>
      </c>
      <c r="G3258" t="str">
        <f t="shared" si="50"/>
        <v>Medicine and Surgery Services</v>
      </c>
    </row>
    <row r="3259" spans="1:7" x14ac:dyDescent="0.3">
      <c r="A3259" s="29" t="s">
        <v>8672</v>
      </c>
      <c r="B3259" t="s">
        <v>8672</v>
      </c>
      <c r="D3259" t="s">
        <v>8673</v>
      </c>
      <c r="E3259" t="s">
        <v>3</v>
      </c>
      <c r="F3259" t="s">
        <v>2338</v>
      </c>
      <c r="G3259" t="str">
        <f t="shared" si="50"/>
        <v>Medicine and Surgery Services</v>
      </c>
    </row>
    <row r="3260" spans="1:7" x14ac:dyDescent="0.3">
      <c r="A3260" s="29" t="s">
        <v>8674</v>
      </c>
      <c r="B3260" t="s">
        <v>8674</v>
      </c>
      <c r="D3260" t="s">
        <v>8675</v>
      </c>
      <c r="E3260" t="s">
        <v>3</v>
      </c>
      <c r="F3260" t="e">
        <v>#N/A</v>
      </c>
      <c r="G3260" t="e">
        <f t="shared" si="50"/>
        <v>#N/A</v>
      </c>
    </row>
    <row r="3261" spans="1:7" x14ac:dyDescent="0.3">
      <c r="A3261" s="29" t="s">
        <v>8676</v>
      </c>
      <c r="B3261" t="s">
        <v>8676</v>
      </c>
      <c r="D3261" t="s">
        <v>8677</v>
      </c>
      <c r="E3261" t="s">
        <v>3</v>
      </c>
      <c r="F3261" t="s">
        <v>2338</v>
      </c>
      <c r="G3261" t="str">
        <f t="shared" si="50"/>
        <v>Medicine and Surgery Services</v>
      </c>
    </row>
    <row r="3262" spans="1:7" x14ac:dyDescent="0.3">
      <c r="A3262" s="29" t="s">
        <v>8678</v>
      </c>
      <c r="B3262" t="s">
        <v>8678</v>
      </c>
      <c r="D3262" t="s">
        <v>8679</v>
      </c>
      <c r="E3262" t="s">
        <v>3</v>
      </c>
      <c r="F3262" t="s">
        <v>2338</v>
      </c>
      <c r="G3262" t="str">
        <f t="shared" si="50"/>
        <v>Medicine and Surgery Services</v>
      </c>
    </row>
    <row r="3263" spans="1:7" x14ac:dyDescent="0.3">
      <c r="A3263" s="29" t="s">
        <v>8680</v>
      </c>
      <c r="B3263" t="s">
        <v>8680</v>
      </c>
      <c r="D3263" t="s">
        <v>8681</v>
      </c>
      <c r="E3263" t="s">
        <v>3</v>
      </c>
      <c r="F3263" t="s">
        <v>2338</v>
      </c>
      <c r="G3263" t="str">
        <f t="shared" si="50"/>
        <v>Medicine and Surgery Services</v>
      </c>
    </row>
    <row r="3264" spans="1:7" x14ac:dyDescent="0.3">
      <c r="A3264" s="29" t="s">
        <v>8682</v>
      </c>
      <c r="B3264" t="s">
        <v>8682</v>
      </c>
      <c r="D3264" t="s">
        <v>8683</v>
      </c>
      <c r="E3264" t="s">
        <v>3</v>
      </c>
      <c r="F3264" t="s">
        <v>2338</v>
      </c>
      <c r="G3264" t="str">
        <f t="shared" si="50"/>
        <v>Medicine and Surgery Services</v>
      </c>
    </row>
    <row r="3265" spans="1:7" x14ac:dyDescent="0.3">
      <c r="A3265" s="29" t="s">
        <v>8684</v>
      </c>
      <c r="B3265" t="s">
        <v>8684</v>
      </c>
      <c r="D3265" t="s">
        <v>8685</v>
      </c>
      <c r="E3265" t="s">
        <v>3</v>
      </c>
      <c r="F3265" t="s">
        <v>2338</v>
      </c>
      <c r="G3265" t="str">
        <f t="shared" si="50"/>
        <v>Medicine and Surgery Services</v>
      </c>
    </row>
    <row r="3266" spans="1:7" x14ac:dyDescent="0.3">
      <c r="A3266" s="29" t="s">
        <v>8686</v>
      </c>
      <c r="B3266" t="s">
        <v>8686</v>
      </c>
      <c r="D3266" t="s">
        <v>8687</v>
      </c>
      <c r="E3266" t="s">
        <v>3</v>
      </c>
      <c r="F3266" t="s">
        <v>2338</v>
      </c>
      <c r="G3266" t="str">
        <f t="shared" si="50"/>
        <v>Medicine and Surgery Services</v>
      </c>
    </row>
    <row r="3267" spans="1:7" x14ac:dyDescent="0.3">
      <c r="A3267" s="29" t="s">
        <v>8688</v>
      </c>
      <c r="B3267" t="s">
        <v>8688</v>
      </c>
      <c r="D3267" t="s">
        <v>8689</v>
      </c>
      <c r="E3267" t="s">
        <v>3</v>
      </c>
      <c r="F3267" t="s">
        <v>2338</v>
      </c>
      <c r="G3267" t="str">
        <f t="shared" ref="G3267:G3330" si="51">VLOOKUP(F3267,$I$2:$J$27,2,FALSE)</f>
        <v>Medicine and Surgery Services</v>
      </c>
    </row>
    <row r="3268" spans="1:7" x14ac:dyDescent="0.3">
      <c r="A3268" s="29" t="s">
        <v>8690</v>
      </c>
      <c r="B3268" t="s">
        <v>8690</v>
      </c>
      <c r="D3268" t="s">
        <v>8691</v>
      </c>
      <c r="E3268" t="s">
        <v>3</v>
      </c>
      <c r="F3268" t="e">
        <v>#N/A</v>
      </c>
      <c r="G3268" t="e">
        <f t="shared" si="51"/>
        <v>#N/A</v>
      </c>
    </row>
    <row r="3269" spans="1:7" x14ac:dyDescent="0.3">
      <c r="A3269" s="29" t="s">
        <v>8692</v>
      </c>
      <c r="B3269" t="s">
        <v>8692</v>
      </c>
      <c r="D3269" t="s">
        <v>8693</v>
      </c>
      <c r="E3269" t="s">
        <v>3</v>
      </c>
      <c r="F3269" t="s">
        <v>2338</v>
      </c>
      <c r="G3269" t="str">
        <f t="shared" si="51"/>
        <v>Medicine and Surgery Services</v>
      </c>
    </row>
    <row r="3270" spans="1:7" x14ac:dyDescent="0.3">
      <c r="A3270" s="29" t="s">
        <v>8694</v>
      </c>
      <c r="B3270" t="s">
        <v>8694</v>
      </c>
      <c r="D3270" t="s">
        <v>8695</v>
      </c>
      <c r="E3270" t="s">
        <v>3</v>
      </c>
      <c r="F3270" t="s">
        <v>2338</v>
      </c>
      <c r="G3270" t="str">
        <f t="shared" si="51"/>
        <v>Medicine and Surgery Services</v>
      </c>
    </row>
    <row r="3271" spans="1:7" x14ac:dyDescent="0.3">
      <c r="A3271" s="29" t="s">
        <v>8696</v>
      </c>
      <c r="B3271" t="s">
        <v>8696</v>
      </c>
      <c r="D3271" t="s">
        <v>8697</v>
      </c>
      <c r="E3271" t="s">
        <v>3</v>
      </c>
      <c r="F3271" t="s">
        <v>2338</v>
      </c>
      <c r="G3271" t="str">
        <f t="shared" si="51"/>
        <v>Medicine and Surgery Services</v>
      </c>
    </row>
    <row r="3272" spans="1:7" x14ac:dyDescent="0.3">
      <c r="A3272" s="29" t="s">
        <v>8698</v>
      </c>
      <c r="B3272" t="s">
        <v>8698</v>
      </c>
      <c r="D3272" t="s">
        <v>8699</v>
      </c>
      <c r="E3272" t="s">
        <v>3</v>
      </c>
      <c r="F3272" t="s">
        <v>2338</v>
      </c>
      <c r="G3272" t="str">
        <f t="shared" si="51"/>
        <v>Medicine and Surgery Services</v>
      </c>
    </row>
    <row r="3273" spans="1:7" x14ac:dyDescent="0.3">
      <c r="A3273" s="29" t="s">
        <v>8700</v>
      </c>
      <c r="B3273" t="s">
        <v>8700</v>
      </c>
      <c r="D3273" t="s">
        <v>8701</v>
      </c>
      <c r="E3273" t="s">
        <v>3</v>
      </c>
      <c r="F3273" t="s">
        <v>2338</v>
      </c>
      <c r="G3273" t="str">
        <f t="shared" si="51"/>
        <v>Medicine and Surgery Services</v>
      </c>
    </row>
    <row r="3274" spans="1:7" x14ac:dyDescent="0.3">
      <c r="A3274" s="29" t="s">
        <v>8702</v>
      </c>
      <c r="B3274" t="s">
        <v>8702</v>
      </c>
      <c r="D3274" t="s">
        <v>8703</v>
      </c>
      <c r="E3274" t="s">
        <v>3</v>
      </c>
      <c r="F3274" t="s">
        <v>2338</v>
      </c>
      <c r="G3274" t="str">
        <f t="shared" si="51"/>
        <v>Medicine and Surgery Services</v>
      </c>
    </row>
    <row r="3275" spans="1:7" x14ac:dyDescent="0.3">
      <c r="A3275" s="29" t="s">
        <v>8704</v>
      </c>
      <c r="B3275" t="s">
        <v>8704</v>
      </c>
      <c r="D3275" t="s">
        <v>8705</v>
      </c>
      <c r="E3275" t="s">
        <v>3</v>
      </c>
      <c r="F3275" t="s">
        <v>2338</v>
      </c>
      <c r="G3275" t="str">
        <f t="shared" si="51"/>
        <v>Medicine and Surgery Services</v>
      </c>
    </row>
    <row r="3276" spans="1:7" x14ac:dyDescent="0.3">
      <c r="A3276" s="29" t="s">
        <v>8706</v>
      </c>
      <c r="B3276" t="s">
        <v>8706</v>
      </c>
      <c r="D3276" t="s">
        <v>8707</v>
      </c>
      <c r="E3276" t="s">
        <v>3</v>
      </c>
      <c r="F3276" t="s">
        <v>2338</v>
      </c>
      <c r="G3276" t="str">
        <f t="shared" si="51"/>
        <v>Medicine and Surgery Services</v>
      </c>
    </row>
    <row r="3277" spans="1:7" x14ac:dyDescent="0.3">
      <c r="A3277" s="29" t="s">
        <v>8708</v>
      </c>
      <c r="B3277" t="s">
        <v>8708</v>
      </c>
      <c r="D3277" t="s">
        <v>8709</v>
      </c>
      <c r="E3277" t="s">
        <v>3</v>
      </c>
      <c r="F3277" t="s">
        <v>2338</v>
      </c>
      <c r="G3277" t="str">
        <f t="shared" si="51"/>
        <v>Medicine and Surgery Services</v>
      </c>
    </row>
    <row r="3278" spans="1:7" x14ac:dyDescent="0.3">
      <c r="A3278" s="29" t="s">
        <v>8710</v>
      </c>
      <c r="B3278" t="s">
        <v>8710</v>
      </c>
      <c r="D3278" t="s">
        <v>8711</v>
      </c>
      <c r="E3278" t="s">
        <v>3</v>
      </c>
      <c r="F3278" t="s">
        <v>2338</v>
      </c>
      <c r="G3278" t="str">
        <f t="shared" si="51"/>
        <v>Medicine and Surgery Services</v>
      </c>
    </row>
    <row r="3279" spans="1:7" x14ac:dyDescent="0.3">
      <c r="A3279" s="29" t="s">
        <v>8712</v>
      </c>
      <c r="B3279" t="s">
        <v>8712</v>
      </c>
      <c r="D3279" t="s">
        <v>8713</v>
      </c>
      <c r="E3279" t="s">
        <v>3</v>
      </c>
      <c r="F3279" t="s">
        <v>2338</v>
      </c>
      <c r="G3279" t="str">
        <f t="shared" si="51"/>
        <v>Medicine and Surgery Services</v>
      </c>
    </row>
    <row r="3280" spans="1:7" x14ac:dyDescent="0.3">
      <c r="A3280" s="29" t="s">
        <v>8714</v>
      </c>
      <c r="B3280" t="s">
        <v>8714</v>
      </c>
      <c r="D3280" t="s">
        <v>8715</v>
      </c>
      <c r="E3280" t="s">
        <v>3</v>
      </c>
      <c r="F3280" t="s">
        <v>2338</v>
      </c>
      <c r="G3280" t="str">
        <f t="shared" si="51"/>
        <v>Medicine and Surgery Services</v>
      </c>
    </row>
    <row r="3281" spans="1:7" x14ac:dyDescent="0.3">
      <c r="A3281" s="29" t="s">
        <v>8716</v>
      </c>
      <c r="B3281" t="s">
        <v>8716</v>
      </c>
      <c r="D3281" t="s">
        <v>8717</v>
      </c>
      <c r="E3281" t="s">
        <v>3</v>
      </c>
      <c r="F3281" t="s">
        <v>2338</v>
      </c>
      <c r="G3281" t="str">
        <f t="shared" si="51"/>
        <v>Medicine and Surgery Services</v>
      </c>
    </row>
    <row r="3282" spans="1:7" x14ac:dyDescent="0.3">
      <c r="A3282" s="29" t="s">
        <v>8718</v>
      </c>
      <c r="B3282" t="s">
        <v>8718</v>
      </c>
      <c r="D3282" t="s">
        <v>8719</v>
      </c>
      <c r="E3282" t="s">
        <v>3</v>
      </c>
      <c r="F3282" t="s">
        <v>2338</v>
      </c>
      <c r="G3282" t="str">
        <f t="shared" si="51"/>
        <v>Medicine and Surgery Services</v>
      </c>
    </row>
    <row r="3283" spans="1:7" x14ac:dyDescent="0.3">
      <c r="A3283" s="29" t="s">
        <v>8720</v>
      </c>
      <c r="B3283" t="s">
        <v>8720</v>
      </c>
      <c r="D3283" t="s">
        <v>8721</v>
      </c>
      <c r="E3283" t="s">
        <v>3</v>
      </c>
      <c r="F3283" t="s">
        <v>2338</v>
      </c>
      <c r="G3283" t="str">
        <f t="shared" si="51"/>
        <v>Medicine and Surgery Services</v>
      </c>
    </row>
    <row r="3284" spans="1:7" x14ac:dyDescent="0.3">
      <c r="A3284" s="29" t="s">
        <v>8722</v>
      </c>
      <c r="B3284" t="s">
        <v>8722</v>
      </c>
      <c r="D3284" t="s">
        <v>8723</v>
      </c>
      <c r="E3284" t="s">
        <v>3</v>
      </c>
      <c r="F3284" t="s">
        <v>2338</v>
      </c>
      <c r="G3284" t="str">
        <f t="shared" si="51"/>
        <v>Medicine and Surgery Services</v>
      </c>
    </row>
    <row r="3285" spans="1:7" x14ac:dyDescent="0.3">
      <c r="A3285" s="29" t="s">
        <v>8724</v>
      </c>
      <c r="B3285" t="s">
        <v>8724</v>
      </c>
      <c r="D3285" t="s">
        <v>8725</v>
      </c>
      <c r="E3285" t="s">
        <v>3</v>
      </c>
      <c r="F3285" t="s">
        <v>2338</v>
      </c>
      <c r="G3285" t="str">
        <f t="shared" si="51"/>
        <v>Medicine and Surgery Services</v>
      </c>
    </row>
    <row r="3286" spans="1:7" x14ac:dyDescent="0.3">
      <c r="A3286" s="29" t="s">
        <v>8726</v>
      </c>
      <c r="B3286" t="s">
        <v>8726</v>
      </c>
      <c r="D3286" t="s">
        <v>8727</v>
      </c>
      <c r="E3286" t="s">
        <v>3</v>
      </c>
      <c r="F3286" t="s">
        <v>2338</v>
      </c>
      <c r="G3286" t="str">
        <f t="shared" si="51"/>
        <v>Medicine and Surgery Services</v>
      </c>
    </row>
    <row r="3287" spans="1:7" x14ac:dyDescent="0.3">
      <c r="A3287" s="29" t="s">
        <v>8728</v>
      </c>
      <c r="B3287" t="s">
        <v>8728</v>
      </c>
      <c r="D3287" t="s">
        <v>8729</v>
      </c>
      <c r="E3287" t="s">
        <v>3</v>
      </c>
      <c r="F3287" t="s">
        <v>2338</v>
      </c>
      <c r="G3287" t="str">
        <f t="shared" si="51"/>
        <v>Medicine and Surgery Services</v>
      </c>
    </row>
    <row r="3288" spans="1:7" x14ac:dyDescent="0.3">
      <c r="A3288" s="29" t="s">
        <v>8730</v>
      </c>
      <c r="B3288" t="s">
        <v>8730</v>
      </c>
      <c r="D3288" t="s">
        <v>8731</v>
      </c>
      <c r="E3288" t="s">
        <v>3</v>
      </c>
      <c r="F3288" t="s">
        <v>2338</v>
      </c>
      <c r="G3288" t="str">
        <f t="shared" si="51"/>
        <v>Medicine and Surgery Services</v>
      </c>
    </row>
    <row r="3289" spans="1:7" x14ac:dyDescent="0.3">
      <c r="A3289" s="29" t="s">
        <v>8732</v>
      </c>
      <c r="B3289" t="s">
        <v>8732</v>
      </c>
      <c r="D3289" t="s">
        <v>8733</v>
      </c>
      <c r="E3289" t="s">
        <v>3</v>
      </c>
      <c r="F3289" t="s">
        <v>2338</v>
      </c>
      <c r="G3289" t="str">
        <f t="shared" si="51"/>
        <v>Medicine and Surgery Services</v>
      </c>
    </row>
    <row r="3290" spans="1:7" x14ac:dyDescent="0.3">
      <c r="A3290" s="29" t="s">
        <v>8734</v>
      </c>
      <c r="B3290" t="s">
        <v>8734</v>
      </c>
      <c r="D3290" t="s">
        <v>8735</v>
      </c>
      <c r="E3290" t="s">
        <v>3</v>
      </c>
      <c r="F3290" t="s">
        <v>2338</v>
      </c>
      <c r="G3290" t="str">
        <f t="shared" si="51"/>
        <v>Medicine and Surgery Services</v>
      </c>
    </row>
    <row r="3291" spans="1:7" x14ac:dyDescent="0.3">
      <c r="A3291" s="29" t="s">
        <v>8736</v>
      </c>
      <c r="B3291" t="s">
        <v>8736</v>
      </c>
      <c r="D3291" t="s">
        <v>8737</v>
      </c>
      <c r="E3291" t="s">
        <v>3</v>
      </c>
      <c r="F3291" t="s">
        <v>2338</v>
      </c>
      <c r="G3291" t="str">
        <f t="shared" si="51"/>
        <v>Medicine and Surgery Services</v>
      </c>
    </row>
    <row r="3292" spans="1:7" x14ac:dyDescent="0.3">
      <c r="A3292" s="29" t="s">
        <v>8738</v>
      </c>
      <c r="B3292" t="s">
        <v>8738</v>
      </c>
      <c r="D3292" t="s">
        <v>8739</v>
      </c>
      <c r="E3292" t="s">
        <v>3</v>
      </c>
      <c r="F3292" t="s">
        <v>2338</v>
      </c>
      <c r="G3292" t="str">
        <f t="shared" si="51"/>
        <v>Medicine and Surgery Services</v>
      </c>
    </row>
    <row r="3293" spans="1:7" x14ac:dyDescent="0.3">
      <c r="A3293" s="29" t="s">
        <v>8740</v>
      </c>
      <c r="B3293" t="s">
        <v>8740</v>
      </c>
      <c r="D3293" t="s">
        <v>8741</v>
      </c>
      <c r="E3293" t="s">
        <v>3</v>
      </c>
      <c r="F3293" t="s">
        <v>2338</v>
      </c>
      <c r="G3293" t="str">
        <f t="shared" si="51"/>
        <v>Medicine and Surgery Services</v>
      </c>
    </row>
    <row r="3294" spans="1:7" x14ac:dyDescent="0.3">
      <c r="A3294" s="29" t="s">
        <v>8742</v>
      </c>
      <c r="B3294" t="s">
        <v>8742</v>
      </c>
      <c r="D3294" t="s">
        <v>8743</v>
      </c>
      <c r="E3294" t="s">
        <v>3</v>
      </c>
      <c r="F3294" t="s">
        <v>2338</v>
      </c>
      <c r="G3294" t="str">
        <f t="shared" si="51"/>
        <v>Medicine and Surgery Services</v>
      </c>
    </row>
    <row r="3295" spans="1:7" x14ac:dyDescent="0.3">
      <c r="A3295" s="29" t="s">
        <v>8744</v>
      </c>
      <c r="B3295" t="s">
        <v>8744</v>
      </c>
      <c r="D3295" t="s">
        <v>8745</v>
      </c>
      <c r="E3295" t="s">
        <v>3</v>
      </c>
      <c r="F3295" t="s">
        <v>2338</v>
      </c>
      <c r="G3295" t="str">
        <f t="shared" si="51"/>
        <v>Medicine and Surgery Services</v>
      </c>
    </row>
    <row r="3296" spans="1:7" x14ac:dyDescent="0.3">
      <c r="A3296" s="29" t="s">
        <v>8746</v>
      </c>
      <c r="B3296" t="s">
        <v>8746</v>
      </c>
      <c r="D3296" t="s">
        <v>8747</v>
      </c>
      <c r="E3296" t="s">
        <v>3</v>
      </c>
      <c r="F3296" t="s">
        <v>2338</v>
      </c>
      <c r="G3296" t="str">
        <f t="shared" si="51"/>
        <v>Medicine and Surgery Services</v>
      </c>
    </row>
    <row r="3297" spans="1:7" x14ac:dyDescent="0.3">
      <c r="A3297" s="29" t="s">
        <v>8748</v>
      </c>
      <c r="B3297" t="s">
        <v>8748</v>
      </c>
      <c r="D3297" t="s">
        <v>8749</v>
      </c>
      <c r="E3297" t="s">
        <v>3</v>
      </c>
      <c r="F3297" t="s">
        <v>2338</v>
      </c>
      <c r="G3297" t="str">
        <f t="shared" si="51"/>
        <v>Medicine and Surgery Services</v>
      </c>
    </row>
    <row r="3298" spans="1:7" x14ac:dyDescent="0.3">
      <c r="A3298" s="29" t="s">
        <v>8750</v>
      </c>
      <c r="B3298" t="s">
        <v>8750</v>
      </c>
      <c r="D3298" t="s">
        <v>8751</v>
      </c>
      <c r="E3298" t="s">
        <v>3</v>
      </c>
      <c r="F3298" t="s">
        <v>2338</v>
      </c>
      <c r="G3298" t="str">
        <f t="shared" si="51"/>
        <v>Medicine and Surgery Services</v>
      </c>
    </row>
    <row r="3299" spans="1:7" x14ac:dyDescent="0.3">
      <c r="A3299" s="29" t="s">
        <v>8752</v>
      </c>
      <c r="B3299" t="s">
        <v>8752</v>
      </c>
      <c r="D3299" t="s">
        <v>8753</v>
      </c>
      <c r="E3299" t="s">
        <v>3</v>
      </c>
      <c r="F3299" t="s">
        <v>2338</v>
      </c>
      <c r="G3299" t="str">
        <f t="shared" si="51"/>
        <v>Medicine and Surgery Services</v>
      </c>
    </row>
    <row r="3300" spans="1:7" x14ac:dyDescent="0.3">
      <c r="A3300" s="29" t="s">
        <v>8754</v>
      </c>
      <c r="B3300" t="s">
        <v>8754</v>
      </c>
      <c r="D3300" t="s">
        <v>8755</v>
      </c>
      <c r="E3300" t="s">
        <v>3</v>
      </c>
      <c r="F3300" t="s">
        <v>2338</v>
      </c>
      <c r="G3300" t="str">
        <f t="shared" si="51"/>
        <v>Medicine and Surgery Services</v>
      </c>
    </row>
    <row r="3301" spans="1:7" x14ac:dyDescent="0.3">
      <c r="A3301" s="29" t="s">
        <v>8756</v>
      </c>
      <c r="B3301" t="s">
        <v>8756</v>
      </c>
      <c r="D3301" t="s">
        <v>8757</v>
      </c>
      <c r="E3301" t="s">
        <v>3</v>
      </c>
      <c r="F3301" t="s">
        <v>2338</v>
      </c>
      <c r="G3301" t="str">
        <f t="shared" si="51"/>
        <v>Medicine and Surgery Services</v>
      </c>
    </row>
    <row r="3302" spans="1:7" x14ac:dyDescent="0.3">
      <c r="A3302" s="29" t="s">
        <v>8758</v>
      </c>
      <c r="B3302" t="s">
        <v>8758</v>
      </c>
      <c r="D3302" t="s">
        <v>8759</v>
      </c>
      <c r="E3302" t="s">
        <v>3</v>
      </c>
      <c r="F3302" t="s">
        <v>2345</v>
      </c>
      <c r="G3302" t="str">
        <f t="shared" si="51"/>
        <v>Medicine and Surgery Services</v>
      </c>
    </row>
    <row r="3303" spans="1:7" x14ac:dyDescent="0.3">
      <c r="A3303" s="29" t="s">
        <v>8760</v>
      </c>
      <c r="B3303" t="s">
        <v>8760</v>
      </c>
      <c r="D3303" t="s">
        <v>8761</v>
      </c>
      <c r="E3303" t="s">
        <v>3</v>
      </c>
      <c r="F3303" t="s">
        <v>2338</v>
      </c>
      <c r="G3303" t="str">
        <f t="shared" si="51"/>
        <v>Medicine and Surgery Services</v>
      </c>
    </row>
    <row r="3304" spans="1:7" x14ac:dyDescent="0.3">
      <c r="A3304" s="29" t="s">
        <v>8762</v>
      </c>
      <c r="B3304" t="s">
        <v>8762</v>
      </c>
      <c r="D3304" t="s">
        <v>8763</v>
      </c>
      <c r="E3304" t="s">
        <v>3</v>
      </c>
      <c r="F3304" t="s">
        <v>2338</v>
      </c>
      <c r="G3304" t="str">
        <f t="shared" si="51"/>
        <v>Medicine and Surgery Services</v>
      </c>
    </row>
    <row r="3305" spans="1:7" x14ac:dyDescent="0.3">
      <c r="A3305" s="29" t="s">
        <v>8764</v>
      </c>
      <c r="B3305" t="s">
        <v>8764</v>
      </c>
      <c r="D3305" t="s">
        <v>8765</v>
      </c>
      <c r="E3305" t="s">
        <v>3</v>
      </c>
      <c r="F3305" t="s">
        <v>2338</v>
      </c>
      <c r="G3305" t="str">
        <f t="shared" si="51"/>
        <v>Medicine and Surgery Services</v>
      </c>
    </row>
    <row r="3306" spans="1:7" x14ac:dyDescent="0.3">
      <c r="A3306" s="29" t="s">
        <v>8766</v>
      </c>
      <c r="B3306" t="s">
        <v>8766</v>
      </c>
      <c r="D3306" t="s">
        <v>8767</v>
      </c>
      <c r="E3306" t="s">
        <v>3</v>
      </c>
      <c r="F3306" t="s">
        <v>2338</v>
      </c>
      <c r="G3306" t="str">
        <f t="shared" si="51"/>
        <v>Medicine and Surgery Services</v>
      </c>
    </row>
    <row r="3307" spans="1:7" x14ac:dyDescent="0.3">
      <c r="A3307" s="29" t="s">
        <v>8768</v>
      </c>
      <c r="B3307" t="s">
        <v>8768</v>
      </c>
      <c r="D3307" t="s">
        <v>8769</v>
      </c>
      <c r="E3307" t="s">
        <v>3</v>
      </c>
      <c r="F3307" t="s">
        <v>2338</v>
      </c>
      <c r="G3307" t="str">
        <f t="shared" si="51"/>
        <v>Medicine and Surgery Services</v>
      </c>
    </row>
    <row r="3308" spans="1:7" x14ac:dyDescent="0.3">
      <c r="A3308" s="29" t="s">
        <v>8770</v>
      </c>
      <c r="B3308" t="s">
        <v>8770</v>
      </c>
      <c r="D3308" t="s">
        <v>8771</v>
      </c>
      <c r="E3308" t="s">
        <v>3</v>
      </c>
      <c r="F3308" t="s">
        <v>2338</v>
      </c>
      <c r="G3308" t="str">
        <f t="shared" si="51"/>
        <v>Medicine and Surgery Services</v>
      </c>
    </row>
    <row r="3309" spans="1:7" x14ac:dyDescent="0.3">
      <c r="A3309" s="29" t="s">
        <v>8772</v>
      </c>
      <c r="B3309" t="s">
        <v>8772</v>
      </c>
      <c r="D3309" t="s">
        <v>8773</v>
      </c>
      <c r="E3309" t="s">
        <v>3</v>
      </c>
      <c r="F3309" t="s">
        <v>2338</v>
      </c>
      <c r="G3309" t="str">
        <f t="shared" si="51"/>
        <v>Medicine and Surgery Services</v>
      </c>
    </row>
    <row r="3310" spans="1:7" x14ac:dyDescent="0.3">
      <c r="A3310" s="29" t="s">
        <v>8774</v>
      </c>
      <c r="B3310" t="s">
        <v>8774</v>
      </c>
      <c r="D3310" t="s">
        <v>8775</v>
      </c>
      <c r="E3310" t="s">
        <v>3</v>
      </c>
      <c r="F3310" t="s">
        <v>2338</v>
      </c>
      <c r="G3310" t="str">
        <f t="shared" si="51"/>
        <v>Medicine and Surgery Services</v>
      </c>
    </row>
    <row r="3311" spans="1:7" x14ac:dyDescent="0.3">
      <c r="A3311" s="29" t="s">
        <v>8776</v>
      </c>
      <c r="B3311" t="s">
        <v>8776</v>
      </c>
      <c r="D3311" t="s">
        <v>8777</v>
      </c>
      <c r="E3311" t="s">
        <v>3</v>
      </c>
      <c r="F3311" t="s">
        <v>2338</v>
      </c>
      <c r="G3311" t="str">
        <f t="shared" si="51"/>
        <v>Medicine and Surgery Services</v>
      </c>
    </row>
    <row r="3312" spans="1:7" x14ac:dyDescent="0.3">
      <c r="A3312" s="29" t="s">
        <v>8778</v>
      </c>
      <c r="B3312" t="s">
        <v>8778</v>
      </c>
      <c r="D3312" t="s">
        <v>8779</v>
      </c>
      <c r="E3312" t="s">
        <v>3</v>
      </c>
      <c r="F3312" t="s">
        <v>2338</v>
      </c>
      <c r="G3312" t="str">
        <f t="shared" si="51"/>
        <v>Medicine and Surgery Services</v>
      </c>
    </row>
    <row r="3313" spans="1:7" x14ac:dyDescent="0.3">
      <c r="A3313" s="29" t="s">
        <v>8780</v>
      </c>
      <c r="B3313" t="s">
        <v>8780</v>
      </c>
      <c r="D3313" t="s">
        <v>8781</v>
      </c>
      <c r="E3313" t="s">
        <v>3</v>
      </c>
      <c r="F3313" t="s">
        <v>2338</v>
      </c>
      <c r="G3313" t="str">
        <f t="shared" si="51"/>
        <v>Medicine and Surgery Services</v>
      </c>
    </row>
    <row r="3314" spans="1:7" x14ac:dyDescent="0.3">
      <c r="A3314" s="29" t="s">
        <v>8782</v>
      </c>
      <c r="B3314" t="s">
        <v>8782</v>
      </c>
      <c r="D3314" t="s">
        <v>8783</v>
      </c>
      <c r="E3314" t="s">
        <v>3</v>
      </c>
      <c r="F3314" t="s">
        <v>2338</v>
      </c>
      <c r="G3314" t="str">
        <f t="shared" si="51"/>
        <v>Medicine and Surgery Services</v>
      </c>
    </row>
    <row r="3315" spans="1:7" x14ac:dyDescent="0.3">
      <c r="A3315" s="29" t="s">
        <v>8784</v>
      </c>
      <c r="B3315" t="s">
        <v>8784</v>
      </c>
      <c r="D3315" t="s">
        <v>8785</v>
      </c>
      <c r="E3315" t="s">
        <v>3</v>
      </c>
      <c r="F3315" t="s">
        <v>2338</v>
      </c>
      <c r="G3315" t="str">
        <f t="shared" si="51"/>
        <v>Medicine and Surgery Services</v>
      </c>
    </row>
    <row r="3316" spans="1:7" x14ac:dyDescent="0.3">
      <c r="A3316" s="29" t="s">
        <v>8786</v>
      </c>
      <c r="B3316" t="s">
        <v>8786</v>
      </c>
      <c r="D3316" t="s">
        <v>8787</v>
      </c>
      <c r="E3316" t="s">
        <v>3</v>
      </c>
      <c r="F3316" t="s">
        <v>2338</v>
      </c>
      <c r="G3316" t="str">
        <f t="shared" si="51"/>
        <v>Medicine and Surgery Services</v>
      </c>
    </row>
    <row r="3317" spans="1:7" x14ac:dyDescent="0.3">
      <c r="A3317" s="29" t="s">
        <v>8788</v>
      </c>
      <c r="B3317" t="s">
        <v>8788</v>
      </c>
      <c r="D3317" t="s">
        <v>8789</v>
      </c>
      <c r="E3317" t="s">
        <v>3</v>
      </c>
      <c r="F3317" t="s">
        <v>2338</v>
      </c>
      <c r="G3317" t="str">
        <f t="shared" si="51"/>
        <v>Medicine and Surgery Services</v>
      </c>
    </row>
    <row r="3318" spans="1:7" x14ac:dyDescent="0.3">
      <c r="A3318" s="29" t="s">
        <v>8790</v>
      </c>
      <c r="B3318" t="s">
        <v>8790</v>
      </c>
      <c r="D3318" t="s">
        <v>8791</v>
      </c>
      <c r="E3318" t="s">
        <v>3</v>
      </c>
      <c r="F3318" t="s">
        <v>2338</v>
      </c>
      <c r="G3318" t="str">
        <f t="shared" si="51"/>
        <v>Medicine and Surgery Services</v>
      </c>
    </row>
    <row r="3319" spans="1:7" x14ac:dyDescent="0.3">
      <c r="A3319" s="29" t="s">
        <v>8792</v>
      </c>
      <c r="B3319" t="s">
        <v>8792</v>
      </c>
      <c r="D3319" t="s">
        <v>8793</v>
      </c>
      <c r="E3319" t="s">
        <v>3</v>
      </c>
      <c r="F3319" t="s">
        <v>2338</v>
      </c>
      <c r="G3319" t="str">
        <f t="shared" si="51"/>
        <v>Medicine and Surgery Services</v>
      </c>
    </row>
    <row r="3320" spans="1:7" x14ac:dyDescent="0.3">
      <c r="A3320" s="29" t="s">
        <v>8794</v>
      </c>
      <c r="B3320" t="s">
        <v>8794</v>
      </c>
      <c r="D3320" t="s">
        <v>8795</v>
      </c>
      <c r="E3320" t="s">
        <v>3</v>
      </c>
      <c r="F3320" t="s">
        <v>2338</v>
      </c>
      <c r="G3320" t="str">
        <f t="shared" si="51"/>
        <v>Medicine and Surgery Services</v>
      </c>
    </row>
    <row r="3321" spans="1:7" x14ac:dyDescent="0.3">
      <c r="A3321" s="29" t="s">
        <v>2311</v>
      </c>
      <c r="B3321" t="s">
        <v>2311</v>
      </c>
      <c r="D3321" t="s">
        <v>8796</v>
      </c>
      <c r="E3321" t="s">
        <v>3</v>
      </c>
      <c r="F3321" t="s">
        <v>2338</v>
      </c>
      <c r="G3321" t="str">
        <f t="shared" si="51"/>
        <v>Medicine and Surgery Services</v>
      </c>
    </row>
    <row r="3322" spans="1:7" x14ac:dyDescent="0.3">
      <c r="A3322" s="29" t="s">
        <v>8797</v>
      </c>
      <c r="B3322" t="s">
        <v>8797</v>
      </c>
      <c r="D3322" t="s">
        <v>8798</v>
      </c>
      <c r="E3322" t="s">
        <v>2280</v>
      </c>
      <c r="F3322" t="s">
        <v>2338</v>
      </c>
      <c r="G3322" t="str">
        <f t="shared" si="51"/>
        <v>Medicine and Surgery Services</v>
      </c>
    </row>
    <row r="3323" spans="1:7" x14ac:dyDescent="0.3">
      <c r="A3323" s="29" t="s">
        <v>8799</v>
      </c>
      <c r="B3323" t="s">
        <v>8799</v>
      </c>
      <c r="D3323" t="s">
        <v>8800</v>
      </c>
      <c r="E3323" t="s">
        <v>3</v>
      </c>
      <c r="F3323" t="s">
        <v>2338</v>
      </c>
      <c r="G3323" t="str">
        <f t="shared" si="51"/>
        <v>Medicine and Surgery Services</v>
      </c>
    </row>
    <row r="3324" spans="1:7" x14ac:dyDescent="0.3">
      <c r="A3324" s="29" t="s">
        <v>8801</v>
      </c>
      <c r="B3324" t="s">
        <v>8801</v>
      </c>
      <c r="D3324" t="s">
        <v>8802</v>
      </c>
      <c r="E3324" t="s">
        <v>2280</v>
      </c>
      <c r="F3324" t="s">
        <v>2338</v>
      </c>
      <c r="G3324" t="str">
        <f t="shared" si="51"/>
        <v>Medicine and Surgery Services</v>
      </c>
    </row>
    <row r="3325" spans="1:7" x14ac:dyDescent="0.3">
      <c r="A3325" s="29" t="s">
        <v>8803</v>
      </c>
      <c r="B3325" t="s">
        <v>8803</v>
      </c>
      <c r="D3325" t="s">
        <v>8804</v>
      </c>
      <c r="E3325" t="s">
        <v>2280</v>
      </c>
      <c r="F3325" t="s">
        <v>2338</v>
      </c>
      <c r="G3325" t="str">
        <f t="shared" si="51"/>
        <v>Medicine and Surgery Services</v>
      </c>
    </row>
    <row r="3326" spans="1:7" x14ac:dyDescent="0.3">
      <c r="A3326" s="29" t="s">
        <v>8805</v>
      </c>
      <c r="B3326" t="s">
        <v>8805</v>
      </c>
      <c r="D3326" t="s">
        <v>8806</v>
      </c>
      <c r="E3326" t="s">
        <v>3</v>
      </c>
      <c r="F3326" t="s">
        <v>2338</v>
      </c>
      <c r="G3326" t="str">
        <f t="shared" si="51"/>
        <v>Medicine and Surgery Services</v>
      </c>
    </row>
    <row r="3327" spans="1:7" x14ac:dyDescent="0.3">
      <c r="A3327" s="29" t="s">
        <v>8807</v>
      </c>
      <c r="B3327" t="s">
        <v>8807</v>
      </c>
      <c r="D3327" t="s">
        <v>8808</v>
      </c>
      <c r="E3327" t="s">
        <v>3</v>
      </c>
      <c r="F3327" t="s">
        <v>2338</v>
      </c>
      <c r="G3327" t="str">
        <f t="shared" si="51"/>
        <v>Medicine and Surgery Services</v>
      </c>
    </row>
    <row r="3328" spans="1:7" x14ac:dyDescent="0.3">
      <c r="A3328" s="29" t="s">
        <v>1017</v>
      </c>
      <c r="B3328" t="s">
        <v>1017</v>
      </c>
      <c r="D3328" t="s">
        <v>8809</v>
      </c>
      <c r="E3328" t="s">
        <v>3</v>
      </c>
      <c r="F3328" t="s">
        <v>2338</v>
      </c>
      <c r="G3328" t="str">
        <f t="shared" si="51"/>
        <v>Medicine and Surgery Services</v>
      </c>
    </row>
    <row r="3329" spans="1:7" x14ac:dyDescent="0.3">
      <c r="A3329" s="29" t="s">
        <v>8810</v>
      </c>
      <c r="B3329" t="s">
        <v>8810</v>
      </c>
      <c r="D3329" t="s">
        <v>8809</v>
      </c>
      <c r="E3329" t="s">
        <v>3</v>
      </c>
      <c r="F3329" t="s">
        <v>2338</v>
      </c>
      <c r="G3329" t="str">
        <f t="shared" si="51"/>
        <v>Medicine and Surgery Services</v>
      </c>
    </row>
    <row r="3330" spans="1:7" x14ac:dyDescent="0.3">
      <c r="A3330" s="29" t="s">
        <v>8811</v>
      </c>
      <c r="B3330" t="s">
        <v>8811</v>
      </c>
      <c r="D3330" t="s">
        <v>8812</v>
      </c>
      <c r="E3330" t="s">
        <v>3</v>
      </c>
      <c r="F3330" t="s">
        <v>2338</v>
      </c>
      <c r="G3330" t="str">
        <f t="shared" si="51"/>
        <v>Medicine and Surgery Services</v>
      </c>
    </row>
    <row r="3331" spans="1:7" x14ac:dyDescent="0.3">
      <c r="A3331" s="29" t="s">
        <v>8813</v>
      </c>
      <c r="B3331" t="s">
        <v>8813</v>
      </c>
      <c r="D3331" t="s">
        <v>8809</v>
      </c>
      <c r="E3331" t="s">
        <v>3</v>
      </c>
      <c r="F3331" t="s">
        <v>2338</v>
      </c>
      <c r="G3331" t="str">
        <f t="shared" ref="G3331:G3394" si="52">VLOOKUP(F3331,$I$2:$J$27,2,FALSE)</f>
        <v>Medicine and Surgery Services</v>
      </c>
    </row>
    <row r="3332" spans="1:7" x14ac:dyDescent="0.3">
      <c r="A3332" s="29" t="s">
        <v>8814</v>
      </c>
      <c r="B3332" t="s">
        <v>8814</v>
      </c>
      <c r="D3332" t="s">
        <v>8815</v>
      </c>
      <c r="E3332" t="s">
        <v>3</v>
      </c>
      <c r="F3332" t="s">
        <v>2338</v>
      </c>
      <c r="G3332" t="str">
        <f t="shared" si="52"/>
        <v>Medicine and Surgery Services</v>
      </c>
    </row>
    <row r="3333" spans="1:7" x14ac:dyDescent="0.3">
      <c r="A3333" s="29" t="s">
        <v>8816</v>
      </c>
      <c r="B3333" t="s">
        <v>8816</v>
      </c>
      <c r="D3333" t="s">
        <v>8817</v>
      </c>
      <c r="E3333" t="s">
        <v>3</v>
      </c>
      <c r="F3333" t="s">
        <v>2338</v>
      </c>
      <c r="G3333" t="str">
        <f t="shared" si="52"/>
        <v>Medicine and Surgery Services</v>
      </c>
    </row>
    <row r="3334" spans="1:7" x14ac:dyDescent="0.3">
      <c r="A3334" s="29" t="s">
        <v>8818</v>
      </c>
      <c r="B3334" t="s">
        <v>8818</v>
      </c>
      <c r="D3334" t="s">
        <v>8819</v>
      </c>
      <c r="E3334" t="s">
        <v>3</v>
      </c>
      <c r="F3334" t="s">
        <v>2338</v>
      </c>
      <c r="G3334" t="str">
        <f t="shared" si="52"/>
        <v>Medicine and Surgery Services</v>
      </c>
    </row>
    <row r="3335" spans="1:7" x14ac:dyDescent="0.3">
      <c r="A3335" s="29" t="s">
        <v>8820</v>
      </c>
      <c r="B3335" t="s">
        <v>8820</v>
      </c>
      <c r="D3335" t="s">
        <v>8821</v>
      </c>
      <c r="E3335" t="s">
        <v>3</v>
      </c>
      <c r="F3335" t="s">
        <v>2338</v>
      </c>
      <c r="G3335" t="str">
        <f t="shared" si="52"/>
        <v>Medicine and Surgery Services</v>
      </c>
    </row>
    <row r="3336" spans="1:7" x14ac:dyDescent="0.3">
      <c r="A3336" s="29" t="s">
        <v>1964</v>
      </c>
      <c r="B3336" t="s">
        <v>1964</v>
      </c>
      <c r="D3336" t="s">
        <v>8822</v>
      </c>
      <c r="E3336" t="s">
        <v>3</v>
      </c>
      <c r="F3336" t="s">
        <v>2338</v>
      </c>
      <c r="G3336" t="str">
        <f t="shared" si="52"/>
        <v>Medicine and Surgery Services</v>
      </c>
    </row>
    <row r="3337" spans="1:7" x14ac:dyDescent="0.3">
      <c r="A3337" s="29" t="s">
        <v>8823</v>
      </c>
      <c r="B3337" t="s">
        <v>8823</v>
      </c>
      <c r="D3337" t="s">
        <v>8824</v>
      </c>
      <c r="E3337" t="s">
        <v>3</v>
      </c>
      <c r="F3337" t="s">
        <v>2338</v>
      </c>
      <c r="G3337" t="str">
        <f t="shared" si="52"/>
        <v>Medicine and Surgery Services</v>
      </c>
    </row>
    <row r="3338" spans="1:7" x14ac:dyDescent="0.3">
      <c r="A3338" s="29" t="s">
        <v>8825</v>
      </c>
      <c r="B3338" t="s">
        <v>8825</v>
      </c>
      <c r="D3338" t="s">
        <v>8826</v>
      </c>
      <c r="E3338" t="s">
        <v>3</v>
      </c>
      <c r="F3338" t="s">
        <v>2338</v>
      </c>
      <c r="G3338" t="str">
        <f t="shared" si="52"/>
        <v>Medicine and Surgery Services</v>
      </c>
    </row>
    <row r="3339" spans="1:7" x14ac:dyDescent="0.3">
      <c r="A3339" s="29" t="s">
        <v>8827</v>
      </c>
      <c r="B3339" t="s">
        <v>8827</v>
      </c>
      <c r="D3339" t="s">
        <v>8828</v>
      </c>
      <c r="E3339" t="s">
        <v>3</v>
      </c>
      <c r="F3339" t="s">
        <v>2338</v>
      </c>
      <c r="G3339" t="str">
        <f t="shared" si="52"/>
        <v>Medicine and Surgery Services</v>
      </c>
    </row>
    <row r="3340" spans="1:7" x14ac:dyDescent="0.3">
      <c r="A3340" s="29" t="s">
        <v>8829</v>
      </c>
      <c r="B3340" t="s">
        <v>8829</v>
      </c>
      <c r="D3340" t="s">
        <v>8830</v>
      </c>
      <c r="E3340" t="s">
        <v>3</v>
      </c>
      <c r="F3340" t="s">
        <v>2338</v>
      </c>
      <c r="G3340" t="str">
        <f t="shared" si="52"/>
        <v>Medicine and Surgery Services</v>
      </c>
    </row>
    <row r="3341" spans="1:7" x14ac:dyDescent="0.3">
      <c r="A3341" s="29" t="s">
        <v>8831</v>
      </c>
      <c r="B3341" t="s">
        <v>8831</v>
      </c>
      <c r="D3341" t="s">
        <v>8832</v>
      </c>
      <c r="E3341" t="s">
        <v>3</v>
      </c>
      <c r="F3341" t="s">
        <v>2338</v>
      </c>
      <c r="G3341" t="str">
        <f t="shared" si="52"/>
        <v>Medicine and Surgery Services</v>
      </c>
    </row>
    <row r="3342" spans="1:7" x14ac:dyDescent="0.3">
      <c r="A3342" s="29" t="s">
        <v>8833</v>
      </c>
      <c r="B3342" t="s">
        <v>8833</v>
      </c>
      <c r="D3342" t="s">
        <v>8834</v>
      </c>
      <c r="E3342" t="s">
        <v>3</v>
      </c>
      <c r="F3342" t="s">
        <v>2338</v>
      </c>
      <c r="G3342" t="str">
        <f t="shared" si="52"/>
        <v>Medicine and Surgery Services</v>
      </c>
    </row>
    <row r="3343" spans="1:7" x14ac:dyDescent="0.3">
      <c r="A3343" s="29" t="s">
        <v>8835</v>
      </c>
      <c r="B3343" t="s">
        <v>8835</v>
      </c>
      <c r="D3343" t="s">
        <v>8836</v>
      </c>
      <c r="E3343" t="s">
        <v>3</v>
      </c>
      <c r="F3343" t="s">
        <v>2338</v>
      </c>
      <c r="G3343" t="str">
        <f t="shared" si="52"/>
        <v>Medicine and Surgery Services</v>
      </c>
    </row>
    <row r="3344" spans="1:7" x14ac:dyDescent="0.3">
      <c r="A3344" s="29" t="s">
        <v>8837</v>
      </c>
      <c r="B3344" t="s">
        <v>8837</v>
      </c>
      <c r="D3344" t="s">
        <v>8838</v>
      </c>
      <c r="E3344" t="s">
        <v>3</v>
      </c>
      <c r="F3344" t="s">
        <v>2338</v>
      </c>
      <c r="G3344" t="str">
        <f t="shared" si="52"/>
        <v>Medicine and Surgery Services</v>
      </c>
    </row>
    <row r="3345" spans="1:7" x14ac:dyDescent="0.3">
      <c r="A3345" s="29" t="s">
        <v>8839</v>
      </c>
      <c r="B3345" t="s">
        <v>8839</v>
      </c>
      <c r="D3345" t="s">
        <v>8840</v>
      </c>
      <c r="E3345" t="s">
        <v>3</v>
      </c>
      <c r="F3345" t="s">
        <v>2338</v>
      </c>
      <c r="G3345" t="str">
        <f t="shared" si="52"/>
        <v>Medicine and Surgery Services</v>
      </c>
    </row>
    <row r="3346" spans="1:7" x14ac:dyDescent="0.3">
      <c r="A3346" s="29" t="s">
        <v>8841</v>
      </c>
      <c r="B3346" t="s">
        <v>8841</v>
      </c>
      <c r="D3346" t="s">
        <v>8842</v>
      </c>
      <c r="E3346" t="s">
        <v>3</v>
      </c>
      <c r="F3346" t="s">
        <v>2338</v>
      </c>
      <c r="G3346" t="str">
        <f t="shared" si="52"/>
        <v>Medicine and Surgery Services</v>
      </c>
    </row>
    <row r="3347" spans="1:7" x14ac:dyDescent="0.3">
      <c r="A3347" s="29" t="s">
        <v>8843</v>
      </c>
      <c r="B3347" t="s">
        <v>8843</v>
      </c>
      <c r="D3347" t="s">
        <v>8844</v>
      </c>
      <c r="E3347" t="s">
        <v>3</v>
      </c>
      <c r="F3347" t="s">
        <v>2338</v>
      </c>
      <c r="G3347" t="str">
        <f t="shared" si="52"/>
        <v>Medicine and Surgery Services</v>
      </c>
    </row>
    <row r="3348" spans="1:7" x14ac:dyDescent="0.3">
      <c r="A3348" s="29" t="s">
        <v>8845</v>
      </c>
      <c r="B3348" t="s">
        <v>8845</v>
      </c>
      <c r="D3348" t="s">
        <v>8846</v>
      </c>
      <c r="E3348" t="s">
        <v>3</v>
      </c>
      <c r="F3348" t="s">
        <v>2338</v>
      </c>
      <c r="G3348" t="str">
        <f t="shared" si="52"/>
        <v>Medicine and Surgery Services</v>
      </c>
    </row>
    <row r="3349" spans="1:7" x14ac:dyDescent="0.3">
      <c r="A3349" s="29" t="s">
        <v>8847</v>
      </c>
      <c r="B3349" t="s">
        <v>8847</v>
      </c>
      <c r="D3349" t="s">
        <v>8848</v>
      </c>
      <c r="E3349" t="s">
        <v>3</v>
      </c>
      <c r="F3349" t="s">
        <v>2338</v>
      </c>
      <c r="G3349" t="str">
        <f t="shared" si="52"/>
        <v>Medicine and Surgery Services</v>
      </c>
    </row>
    <row r="3350" spans="1:7" x14ac:dyDescent="0.3">
      <c r="A3350" s="29" t="s">
        <v>8849</v>
      </c>
      <c r="B3350" t="s">
        <v>8849</v>
      </c>
      <c r="D3350" t="s">
        <v>8850</v>
      </c>
      <c r="E3350" t="s">
        <v>3</v>
      </c>
      <c r="F3350" t="s">
        <v>2338</v>
      </c>
      <c r="G3350" t="str">
        <f t="shared" si="52"/>
        <v>Medicine and Surgery Services</v>
      </c>
    </row>
    <row r="3351" spans="1:7" x14ac:dyDescent="0.3">
      <c r="A3351" s="29" t="s">
        <v>8851</v>
      </c>
      <c r="B3351" t="s">
        <v>8851</v>
      </c>
      <c r="D3351" t="s">
        <v>8852</v>
      </c>
      <c r="E3351" t="s">
        <v>3</v>
      </c>
      <c r="F3351" t="s">
        <v>2338</v>
      </c>
      <c r="G3351" t="str">
        <f t="shared" si="52"/>
        <v>Medicine and Surgery Services</v>
      </c>
    </row>
    <row r="3352" spans="1:7" x14ac:dyDescent="0.3">
      <c r="A3352" s="29" t="s">
        <v>8853</v>
      </c>
      <c r="B3352" t="s">
        <v>8853</v>
      </c>
      <c r="D3352" t="s">
        <v>8854</v>
      </c>
      <c r="E3352" t="s">
        <v>3</v>
      </c>
      <c r="F3352" t="s">
        <v>2338</v>
      </c>
      <c r="G3352" t="str">
        <f t="shared" si="52"/>
        <v>Medicine and Surgery Services</v>
      </c>
    </row>
    <row r="3353" spans="1:7" x14ac:dyDescent="0.3">
      <c r="A3353" s="29" t="s">
        <v>8855</v>
      </c>
      <c r="B3353" t="s">
        <v>8855</v>
      </c>
      <c r="D3353" t="s">
        <v>8856</v>
      </c>
      <c r="E3353" t="s">
        <v>2380</v>
      </c>
      <c r="F3353" t="s">
        <v>2338</v>
      </c>
      <c r="G3353" t="str">
        <f t="shared" si="52"/>
        <v>Medicine and Surgery Services</v>
      </c>
    </row>
    <row r="3354" spans="1:7" x14ac:dyDescent="0.3">
      <c r="A3354" s="29" t="s">
        <v>8857</v>
      </c>
      <c r="B3354" t="s">
        <v>8857</v>
      </c>
      <c r="D3354" t="s">
        <v>8858</v>
      </c>
      <c r="E3354" t="s">
        <v>2380</v>
      </c>
      <c r="F3354" t="s">
        <v>2338</v>
      </c>
      <c r="G3354" t="str">
        <f t="shared" si="52"/>
        <v>Medicine and Surgery Services</v>
      </c>
    </row>
    <row r="3355" spans="1:7" x14ac:dyDescent="0.3">
      <c r="A3355" s="29" t="s">
        <v>8859</v>
      </c>
      <c r="B3355" t="s">
        <v>8859</v>
      </c>
      <c r="D3355" t="s">
        <v>8860</v>
      </c>
      <c r="E3355" t="s">
        <v>2380</v>
      </c>
      <c r="F3355" t="s">
        <v>2338</v>
      </c>
      <c r="G3355" t="str">
        <f t="shared" si="52"/>
        <v>Medicine and Surgery Services</v>
      </c>
    </row>
    <row r="3356" spans="1:7" x14ac:dyDescent="0.3">
      <c r="A3356" s="29" t="s">
        <v>8861</v>
      </c>
      <c r="B3356" t="s">
        <v>8861</v>
      </c>
      <c r="D3356" t="s">
        <v>8862</v>
      </c>
      <c r="E3356" t="s">
        <v>2380</v>
      </c>
      <c r="F3356" t="s">
        <v>2338</v>
      </c>
      <c r="G3356" t="str">
        <f t="shared" si="52"/>
        <v>Medicine and Surgery Services</v>
      </c>
    </row>
    <row r="3357" spans="1:7" x14ac:dyDescent="0.3">
      <c r="A3357" s="29" t="s">
        <v>8863</v>
      </c>
      <c r="B3357" t="s">
        <v>8863</v>
      </c>
      <c r="D3357" t="s">
        <v>8864</v>
      </c>
      <c r="E3357" t="s">
        <v>2380</v>
      </c>
      <c r="F3357" t="s">
        <v>2338</v>
      </c>
      <c r="G3357" t="str">
        <f t="shared" si="52"/>
        <v>Medicine and Surgery Services</v>
      </c>
    </row>
    <row r="3358" spans="1:7" x14ac:dyDescent="0.3">
      <c r="A3358" s="29" t="s">
        <v>8865</v>
      </c>
      <c r="B3358" t="s">
        <v>8865</v>
      </c>
      <c r="D3358" t="s">
        <v>8866</v>
      </c>
      <c r="E3358" t="s">
        <v>2380</v>
      </c>
      <c r="F3358" t="s">
        <v>2338</v>
      </c>
      <c r="G3358" t="str">
        <f t="shared" si="52"/>
        <v>Medicine and Surgery Services</v>
      </c>
    </row>
    <row r="3359" spans="1:7" x14ac:dyDescent="0.3">
      <c r="A3359" s="29" t="s">
        <v>8867</v>
      </c>
      <c r="B3359" t="s">
        <v>8867</v>
      </c>
      <c r="D3359" t="s">
        <v>8868</v>
      </c>
      <c r="E3359" t="s">
        <v>3</v>
      </c>
      <c r="F3359" t="s">
        <v>2338</v>
      </c>
      <c r="G3359" t="str">
        <f t="shared" si="52"/>
        <v>Medicine and Surgery Services</v>
      </c>
    </row>
    <row r="3360" spans="1:7" x14ac:dyDescent="0.3">
      <c r="A3360" s="29" t="s">
        <v>8869</v>
      </c>
      <c r="B3360" t="s">
        <v>8869</v>
      </c>
      <c r="D3360" t="s">
        <v>8870</v>
      </c>
      <c r="E3360" t="s">
        <v>2380</v>
      </c>
      <c r="F3360" t="s">
        <v>2338</v>
      </c>
      <c r="G3360" t="str">
        <f t="shared" si="52"/>
        <v>Medicine and Surgery Services</v>
      </c>
    </row>
    <row r="3361" spans="1:7" x14ac:dyDescent="0.3">
      <c r="A3361" s="29" t="s">
        <v>8871</v>
      </c>
      <c r="B3361" t="s">
        <v>8871</v>
      </c>
      <c r="D3361" t="s">
        <v>8872</v>
      </c>
      <c r="E3361" t="s">
        <v>2380</v>
      </c>
      <c r="F3361" t="s">
        <v>2338</v>
      </c>
      <c r="G3361" t="str">
        <f t="shared" si="52"/>
        <v>Medicine and Surgery Services</v>
      </c>
    </row>
    <row r="3362" spans="1:7" x14ac:dyDescent="0.3">
      <c r="A3362" s="29" t="s">
        <v>8873</v>
      </c>
      <c r="B3362" t="s">
        <v>8873</v>
      </c>
      <c r="D3362" t="s">
        <v>8874</v>
      </c>
      <c r="E3362" t="s">
        <v>2380</v>
      </c>
      <c r="F3362" t="s">
        <v>2338</v>
      </c>
      <c r="G3362" t="str">
        <f t="shared" si="52"/>
        <v>Medicine and Surgery Services</v>
      </c>
    </row>
    <row r="3363" spans="1:7" x14ac:dyDescent="0.3">
      <c r="A3363" s="29" t="s">
        <v>8875</v>
      </c>
      <c r="B3363" t="s">
        <v>8875</v>
      </c>
      <c r="D3363" t="s">
        <v>8876</v>
      </c>
      <c r="E3363" t="s">
        <v>3</v>
      </c>
      <c r="F3363" t="s">
        <v>2338</v>
      </c>
      <c r="G3363" t="str">
        <f t="shared" si="52"/>
        <v>Medicine and Surgery Services</v>
      </c>
    </row>
    <row r="3364" spans="1:7" x14ac:dyDescent="0.3">
      <c r="A3364" s="29" t="s">
        <v>8877</v>
      </c>
      <c r="B3364" t="s">
        <v>8877</v>
      </c>
      <c r="D3364" t="s">
        <v>8878</v>
      </c>
      <c r="E3364" t="s">
        <v>3</v>
      </c>
      <c r="F3364" t="s">
        <v>2338</v>
      </c>
      <c r="G3364" t="str">
        <f t="shared" si="52"/>
        <v>Medicine and Surgery Services</v>
      </c>
    </row>
    <row r="3365" spans="1:7" x14ac:dyDescent="0.3">
      <c r="A3365" s="29" t="s">
        <v>8879</v>
      </c>
      <c r="B3365" t="s">
        <v>8879</v>
      </c>
      <c r="D3365" t="s">
        <v>8880</v>
      </c>
      <c r="E3365" t="s">
        <v>3</v>
      </c>
      <c r="F3365" t="s">
        <v>2338</v>
      </c>
      <c r="G3365" t="str">
        <f t="shared" si="52"/>
        <v>Medicine and Surgery Services</v>
      </c>
    </row>
    <row r="3366" spans="1:7" x14ac:dyDescent="0.3">
      <c r="A3366" s="29" t="s">
        <v>8881</v>
      </c>
      <c r="B3366" t="s">
        <v>8881</v>
      </c>
      <c r="D3366" t="s">
        <v>8882</v>
      </c>
      <c r="E3366" t="s">
        <v>3</v>
      </c>
      <c r="F3366" t="s">
        <v>2338</v>
      </c>
      <c r="G3366" t="str">
        <f t="shared" si="52"/>
        <v>Medicine and Surgery Services</v>
      </c>
    </row>
    <row r="3367" spans="1:7" x14ac:dyDescent="0.3">
      <c r="A3367" s="29" t="s">
        <v>8883</v>
      </c>
      <c r="B3367" t="s">
        <v>8883</v>
      </c>
      <c r="D3367" t="s">
        <v>8884</v>
      </c>
      <c r="E3367" t="s">
        <v>3</v>
      </c>
      <c r="F3367" t="s">
        <v>2338</v>
      </c>
      <c r="G3367" t="str">
        <f t="shared" si="52"/>
        <v>Medicine and Surgery Services</v>
      </c>
    </row>
    <row r="3368" spans="1:7" x14ac:dyDescent="0.3">
      <c r="A3368" s="29" t="s">
        <v>8885</v>
      </c>
      <c r="B3368" t="s">
        <v>8885</v>
      </c>
      <c r="D3368" t="s">
        <v>8886</v>
      </c>
      <c r="E3368" t="s">
        <v>3</v>
      </c>
      <c r="F3368" t="s">
        <v>2338</v>
      </c>
      <c r="G3368" t="str">
        <f t="shared" si="52"/>
        <v>Medicine and Surgery Services</v>
      </c>
    </row>
    <row r="3369" spans="1:7" x14ac:dyDescent="0.3">
      <c r="A3369" s="29" t="s">
        <v>8887</v>
      </c>
      <c r="B3369" t="s">
        <v>8887</v>
      </c>
      <c r="D3369" t="s">
        <v>8888</v>
      </c>
      <c r="E3369" t="s">
        <v>3</v>
      </c>
      <c r="F3369" t="e">
        <v>#N/A</v>
      </c>
      <c r="G3369" t="e">
        <f t="shared" si="52"/>
        <v>#N/A</v>
      </c>
    </row>
    <row r="3370" spans="1:7" x14ac:dyDescent="0.3">
      <c r="A3370" s="29" t="s">
        <v>8889</v>
      </c>
      <c r="B3370" t="s">
        <v>8889</v>
      </c>
      <c r="D3370" t="s">
        <v>8890</v>
      </c>
      <c r="E3370" t="s">
        <v>3</v>
      </c>
      <c r="F3370" t="s">
        <v>2338</v>
      </c>
      <c r="G3370" t="str">
        <f t="shared" si="52"/>
        <v>Medicine and Surgery Services</v>
      </c>
    </row>
    <row r="3371" spans="1:7" x14ac:dyDescent="0.3">
      <c r="A3371" s="29" t="s">
        <v>8891</v>
      </c>
      <c r="B3371" t="s">
        <v>8891</v>
      </c>
      <c r="D3371" t="s">
        <v>8892</v>
      </c>
      <c r="E3371" t="s">
        <v>3</v>
      </c>
      <c r="F3371" t="s">
        <v>2338</v>
      </c>
      <c r="G3371" t="str">
        <f t="shared" si="52"/>
        <v>Medicine and Surgery Services</v>
      </c>
    </row>
    <row r="3372" spans="1:7" x14ac:dyDescent="0.3">
      <c r="A3372" s="29" t="s">
        <v>8893</v>
      </c>
      <c r="B3372" t="s">
        <v>8893</v>
      </c>
      <c r="D3372" t="s">
        <v>8894</v>
      </c>
      <c r="E3372" t="s">
        <v>3</v>
      </c>
      <c r="F3372" t="s">
        <v>2338</v>
      </c>
      <c r="G3372" t="str">
        <f t="shared" si="52"/>
        <v>Medicine and Surgery Services</v>
      </c>
    </row>
    <row r="3373" spans="1:7" x14ac:dyDescent="0.3">
      <c r="A3373" s="29" t="s">
        <v>8895</v>
      </c>
      <c r="B3373" t="s">
        <v>8895</v>
      </c>
      <c r="D3373" t="s">
        <v>8896</v>
      </c>
      <c r="E3373" t="s">
        <v>2280</v>
      </c>
      <c r="F3373" t="s">
        <v>2345</v>
      </c>
      <c r="G3373" t="str">
        <f t="shared" si="52"/>
        <v>Medicine and Surgery Services</v>
      </c>
    </row>
    <row r="3374" spans="1:7" x14ac:dyDescent="0.3">
      <c r="A3374" s="29" t="s">
        <v>8897</v>
      </c>
      <c r="B3374" t="s">
        <v>8897</v>
      </c>
      <c r="D3374" t="s">
        <v>8898</v>
      </c>
      <c r="E3374" t="s">
        <v>2280</v>
      </c>
      <c r="F3374" t="s">
        <v>2345</v>
      </c>
      <c r="G3374" t="str">
        <f t="shared" si="52"/>
        <v>Medicine and Surgery Services</v>
      </c>
    </row>
    <row r="3375" spans="1:7" x14ac:dyDescent="0.3">
      <c r="A3375" s="29" t="s">
        <v>8899</v>
      </c>
      <c r="B3375" t="s">
        <v>8899</v>
      </c>
      <c r="D3375" t="s">
        <v>8900</v>
      </c>
      <c r="E3375" t="s">
        <v>2280</v>
      </c>
      <c r="F3375" t="s">
        <v>2345</v>
      </c>
      <c r="G3375" t="str">
        <f t="shared" si="52"/>
        <v>Medicine and Surgery Services</v>
      </c>
    </row>
    <row r="3376" spans="1:7" x14ac:dyDescent="0.3">
      <c r="A3376" s="29" t="s">
        <v>8901</v>
      </c>
      <c r="B3376" t="s">
        <v>8901</v>
      </c>
      <c r="D3376" t="s">
        <v>8902</v>
      </c>
      <c r="E3376" t="s">
        <v>2280</v>
      </c>
      <c r="F3376" t="s">
        <v>2345</v>
      </c>
      <c r="G3376" t="str">
        <f t="shared" si="52"/>
        <v>Medicine and Surgery Services</v>
      </c>
    </row>
    <row r="3377" spans="1:7" x14ac:dyDescent="0.3">
      <c r="A3377" s="29" t="s">
        <v>8903</v>
      </c>
      <c r="B3377" t="s">
        <v>8903</v>
      </c>
      <c r="D3377" t="s">
        <v>8904</v>
      </c>
      <c r="E3377" t="s">
        <v>2280</v>
      </c>
      <c r="F3377" t="s">
        <v>2345</v>
      </c>
      <c r="G3377" t="str">
        <f t="shared" si="52"/>
        <v>Medicine and Surgery Services</v>
      </c>
    </row>
    <row r="3378" spans="1:7" x14ac:dyDescent="0.3">
      <c r="A3378" s="29" t="s">
        <v>8905</v>
      </c>
      <c r="B3378" t="s">
        <v>8905</v>
      </c>
      <c r="D3378" t="s">
        <v>8906</v>
      </c>
      <c r="E3378" t="s">
        <v>2280</v>
      </c>
      <c r="F3378" t="s">
        <v>2345</v>
      </c>
      <c r="G3378" t="str">
        <f t="shared" si="52"/>
        <v>Medicine and Surgery Services</v>
      </c>
    </row>
    <row r="3379" spans="1:7" x14ac:dyDescent="0.3">
      <c r="A3379" s="29" t="s">
        <v>8907</v>
      </c>
      <c r="B3379" t="s">
        <v>8907</v>
      </c>
      <c r="D3379" t="s">
        <v>8908</v>
      </c>
      <c r="E3379" t="s">
        <v>2280</v>
      </c>
      <c r="F3379" t="s">
        <v>2345</v>
      </c>
      <c r="G3379" t="str">
        <f t="shared" si="52"/>
        <v>Medicine and Surgery Services</v>
      </c>
    </row>
    <row r="3380" spans="1:7" x14ac:dyDescent="0.3">
      <c r="A3380" s="29" t="s">
        <v>8909</v>
      </c>
      <c r="B3380" t="s">
        <v>8909</v>
      </c>
      <c r="D3380" t="s">
        <v>8910</v>
      </c>
      <c r="E3380" t="s">
        <v>2323</v>
      </c>
      <c r="F3380" t="s">
        <v>2345</v>
      </c>
      <c r="G3380" t="str">
        <f t="shared" si="52"/>
        <v>Medicine and Surgery Services</v>
      </c>
    </row>
    <row r="3381" spans="1:7" x14ac:dyDescent="0.3">
      <c r="A3381" s="29" t="s">
        <v>8911</v>
      </c>
      <c r="B3381" t="s">
        <v>8911</v>
      </c>
      <c r="D3381" t="s">
        <v>8912</v>
      </c>
      <c r="E3381" t="s">
        <v>2323</v>
      </c>
      <c r="F3381" t="s">
        <v>2345</v>
      </c>
      <c r="G3381" t="str">
        <f t="shared" si="52"/>
        <v>Medicine and Surgery Services</v>
      </c>
    </row>
    <row r="3382" spans="1:7" x14ac:dyDescent="0.3">
      <c r="A3382" s="29" t="s">
        <v>8913</v>
      </c>
      <c r="B3382" t="s">
        <v>8913</v>
      </c>
      <c r="D3382" t="s">
        <v>8914</v>
      </c>
      <c r="E3382" t="s">
        <v>3</v>
      </c>
      <c r="F3382" t="s">
        <v>2338</v>
      </c>
      <c r="G3382" t="str">
        <f t="shared" si="52"/>
        <v>Medicine and Surgery Services</v>
      </c>
    </row>
    <row r="3383" spans="1:7" x14ac:dyDescent="0.3">
      <c r="A3383" s="29" t="s">
        <v>8915</v>
      </c>
      <c r="B3383" t="s">
        <v>8915</v>
      </c>
      <c r="D3383" t="s">
        <v>8916</v>
      </c>
      <c r="E3383" t="s">
        <v>3</v>
      </c>
      <c r="F3383" t="s">
        <v>2345</v>
      </c>
      <c r="G3383" t="str">
        <f t="shared" si="52"/>
        <v>Medicine and Surgery Services</v>
      </c>
    </row>
    <row r="3384" spans="1:7" x14ac:dyDescent="0.3">
      <c r="A3384" s="29" t="s">
        <v>8917</v>
      </c>
      <c r="B3384" t="s">
        <v>8917</v>
      </c>
      <c r="D3384" t="s">
        <v>8918</v>
      </c>
      <c r="E3384" t="s">
        <v>3</v>
      </c>
      <c r="F3384" t="s">
        <v>2345</v>
      </c>
      <c r="G3384" t="str">
        <f t="shared" si="52"/>
        <v>Medicine and Surgery Services</v>
      </c>
    </row>
    <row r="3385" spans="1:7" x14ac:dyDescent="0.3">
      <c r="A3385" s="29" t="s">
        <v>8919</v>
      </c>
      <c r="B3385" t="s">
        <v>8919</v>
      </c>
      <c r="D3385" t="s">
        <v>8920</v>
      </c>
      <c r="E3385" t="s">
        <v>3</v>
      </c>
      <c r="F3385" t="s">
        <v>2368</v>
      </c>
      <c r="G3385" t="str">
        <f t="shared" si="52"/>
        <v>Medicine and Surgery Services</v>
      </c>
    </row>
    <row r="3386" spans="1:7" x14ac:dyDescent="0.3">
      <c r="A3386" s="29" t="s">
        <v>8921</v>
      </c>
      <c r="B3386" t="s">
        <v>8921</v>
      </c>
      <c r="D3386" t="s">
        <v>8922</v>
      </c>
      <c r="E3386" t="s">
        <v>3</v>
      </c>
      <c r="F3386" t="s">
        <v>2338</v>
      </c>
      <c r="G3386" t="str">
        <f t="shared" si="52"/>
        <v>Medicine and Surgery Services</v>
      </c>
    </row>
    <row r="3387" spans="1:7" x14ac:dyDescent="0.3">
      <c r="A3387" s="29" t="s">
        <v>8923</v>
      </c>
      <c r="B3387" t="s">
        <v>8923</v>
      </c>
      <c r="D3387" t="s">
        <v>8924</v>
      </c>
      <c r="E3387" t="s">
        <v>3</v>
      </c>
      <c r="F3387" t="s">
        <v>2338</v>
      </c>
      <c r="G3387" t="str">
        <f t="shared" si="52"/>
        <v>Medicine and Surgery Services</v>
      </c>
    </row>
    <row r="3388" spans="1:7" x14ac:dyDescent="0.3">
      <c r="A3388" s="29" t="s">
        <v>8925</v>
      </c>
      <c r="B3388" t="s">
        <v>8925</v>
      </c>
      <c r="D3388" t="s">
        <v>8926</v>
      </c>
      <c r="E3388" t="s">
        <v>3</v>
      </c>
      <c r="F3388" t="e">
        <v>#N/A</v>
      </c>
      <c r="G3388" t="e">
        <f t="shared" si="52"/>
        <v>#N/A</v>
      </c>
    </row>
    <row r="3389" spans="1:7" x14ac:dyDescent="0.3">
      <c r="A3389" s="29" t="s">
        <v>8927</v>
      </c>
      <c r="B3389" t="s">
        <v>8927</v>
      </c>
      <c r="D3389" t="s">
        <v>8928</v>
      </c>
      <c r="E3389" t="s">
        <v>3</v>
      </c>
      <c r="F3389" t="s">
        <v>2338</v>
      </c>
      <c r="G3389" t="str">
        <f t="shared" si="52"/>
        <v>Medicine and Surgery Services</v>
      </c>
    </row>
    <row r="3390" spans="1:7" x14ac:dyDescent="0.3">
      <c r="A3390" s="29" t="s">
        <v>8929</v>
      </c>
      <c r="B3390" t="s">
        <v>8929</v>
      </c>
      <c r="D3390" t="s">
        <v>8930</v>
      </c>
      <c r="E3390" t="s">
        <v>3</v>
      </c>
      <c r="F3390" t="s">
        <v>2338</v>
      </c>
      <c r="G3390" t="str">
        <f t="shared" si="52"/>
        <v>Medicine and Surgery Services</v>
      </c>
    </row>
    <row r="3391" spans="1:7" x14ac:dyDescent="0.3">
      <c r="A3391" s="29" t="s">
        <v>8931</v>
      </c>
      <c r="B3391" t="s">
        <v>8931</v>
      </c>
      <c r="D3391" t="s">
        <v>8932</v>
      </c>
      <c r="E3391" t="s">
        <v>3</v>
      </c>
      <c r="F3391" t="s">
        <v>2338</v>
      </c>
      <c r="G3391" t="str">
        <f t="shared" si="52"/>
        <v>Medicine and Surgery Services</v>
      </c>
    </row>
    <row r="3392" spans="1:7" x14ac:dyDescent="0.3">
      <c r="A3392" s="29" t="s">
        <v>8933</v>
      </c>
      <c r="B3392" t="s">
        <v>8933</v>
      </c>
      <c r="D3392" t="s">
        <v>8934</v>
      </c>
      <c r="E3392" t="s">
        <v>3</v>
      </c>
      <c r="F3392" t="s">
        <v>2338</v>
      </c>
      <c r="G3392" t="str">
        <f t="shared" si="52"/>
        <v>Medicine and Surgery Services</v>
      </c>
    </row>
    <row r="3393" spans="1:7" x14ac:dyDescent="0.3">
      <c r="A3393" s="29" t="s">
        <v>8935</v>
      </c>
      <c r="B3393" t="s">
        <v>8935</v>
      </c>
      <c r="D3393" t="s">
        <v>8936</v>
      </c>
      <c r="E3393" t="s">
        <v>3</v>
      </c>
      <c r="F3393" t="s">
        <v>2338</v>
      </c>
      <c r="G3393" t="str">
        <f t="shared" si="52"/>
        <v>Medicine and Surgery Services</v>
      </c>
    </row>
    <row r="3394" spans="1:7" x14ac:dyDescent="0.3">
      <c r="A3394" s="29" t="s">
        <v>8937</v>
      </c>
      <c r="B3394" t="s">
        <v>8937</v>
      </c>
      <c r="D3394" t="s">
        <v>8938</v>
      </c>
      <c r="E3394" t="s">
        <v>3</v>
      </c>
      <c r="F3394" t="s">
        <v>2338</v>
      </c>
      <c r="G3394" t="str">
        <f t="shared" si="52"/>
        <v>Medicine and Surgery Services</v>
      </c>
    </row>
    <row r="3395" spans="1:7" x14ac:dyDescent="0.3">
      <c r="A3395" s="29" t="s">
        <v>8939</v>
      </c>
      <c r="B3395" t="s">
        <v>8939</v>
      </c>
      <c r="D3395" t="s">
        <v>8940</v>
      </c>
      <c r="E3395" t="s">
        <v>3</v>
      </c>
      <c r="F3395" t="s">
        <v>2338</v>
      </c>
      <c r="G3395" t="str">
        <f t="shared" ref="G3395:G3458" si="53">VLOOKUP(F3395,$I$2:$J$27,2,FALSE)</f>
        <v>Medicine and Surgery Services</v>
      </c>
    </row>
    <row r="3396" spans="1:7" x14ac:dyDescent="0.3">
      <c r="A3396" s="29" t="s">
        <v>8941</v>
      </c>
      <c r="B3396" t="s">
        <v>8941</v>
      </c>
      <c r="D3396" t="s">
        <v>8942</v>
      </c>
      <c r="E3396" t="s">
        <v>3</v>
      </c>
      <c r="F3396" t="s">
        <v>2338</v>
      </c>
      <c r="G3396" t="str">
        <f t="shared" si="53"/>
        <v>Medicine and Surgery Services</v>
      </c>
    </row>
    <row r="3397" spans="1:7" x14ac:dyDescent="0.3">
      <c r="A3397" s="29" t="s">
        <v>8943</v>
      </c>
      <c r="B3397" t="s">
        <v>8943</v>
      </c>
      <c r="D3397" t="s">
        <v>8944</v>
      </c>
      <c r="E3397" t="s">
        <v>3</v>
      </c>
      <c r="F3397" t="s">
        <v>2338</v>
      </c>
      <c r="G3397" t="str">
        <f t="shared" si="53"/>
        <v>Medicine and Surgery Services</v>
      </c>
    </row>
    <row r="3398" spans="1:7" x14ac:dyDescent="0.3">
      <c r="A3398" s="29" t="s">
        <v>8945</v>
      </c>
      <c r="B3398" t="s">
        <v>8945</v>
      </c>
      <c r="D3398" t="s">
        <v>8946</v>
      </c>
      <c r="E3398" t="s">
        <v>3</v>
      </c>
      <c r="F3398" t="s">
        <v>2338</v>
      </c>
      <c r="G3398" t="str">
        <f t="shared" si="53"/>
        <v>Medicine and Surgery Services</v>
      </c>
    </row>
    <row r="3399" spans="1:7" x14ac:dyDescent="0.3">
      <c r="A3399" s="29" t="s">
        <v>8947</v>
      </c>
      <c r="B3399" t="s">
        <v>8947</v>
      </c>
      <c r="D3399" t="s">
        <v>8948</v>
      </c>
      <c r="E3399" t="s">
        <v>3</v>
      </c>
      <c r="F3399" t="s">
        <v>2338</v>
      </c>
      <c r="G3399" t="str">
        <f t="shared" si="53"/>
        <v>Medicine and Surgery Services</v>
      </c>
    </row>
    <row r="3400" spans="1:7" x14ac:dyDescent="0.3">
      <c r="A3400" s="29" t="s">
        <v>8949</v>
      </c>
      <c r="B3400" t="s">
        <v>8949</v>
      </c>
      <c r="D3400" t="s">
        <v>8950</v>
      </c>
      <c r="E3400" t="s">
        <v>3</v>
      </c>
      <c r="F3400" t="s">
        <v>2338</v>
      </c>
      <c r="G3400" t="str">
        <f t="shared" si="53"/>
        <v>Medicine and Surgery Services</v>
      </c>
    </row>
    <row r="3401" spans="1:7" x14ac:dyDescent="0.3">
      <c r="A3401" s="29" t="s">
        <v>8951</v>
      </c>
      <c r="B3401" t="s">
        <v>8951</v>
      </c>
      <c r="D3401" t="s">
        <v>8952</v>
      </c>
      <c r="E3401" t="s">
        <v>3</v>
      </c>
      <c r="F3401" t="s">
        <v>2338</v>
      </c>
      <c r="G3401" t="str">
        <f t="shared" si="53"/>
        <v>Medicine and Surgery Services</v>
      </c>
    </row>
    <row r="3402" spans="1:7" x14ac:dyDescent="0.3">
      <c r="A3402" s="29" t="s">
        <v>8953</v>
      </c>
      <c r="B3402" t="s">
        <v>8953</v>
      </c>
      <c r="D3402" t="s">
        <v>8954</v>
      </c>
      <c r="E3402" t="s">
        <v>3</v>
      </c>
      <c r="F3402" t="s">
        <v>2338</v>
      </c>
      <c r="G3402" t="str">
        <f t="shared" si="53"/>
        <v>Medicine and Surgery Services</v>
      </c>
    </row>
    <row r="3403" spans="1:7" x14ac:dyDescent="0.3">
      <c r="A3403" s="29" t="s">
        <v>8955</v>
      </c>
      <c r="B3403" t="s">
        <v>8955</v>
      </c>
      <c r="D3403" t="s">
        <v>8956</v>
      </c>
      <c r="E3403" t="s">
        <v>3</v>
      </c>
      <c r="F3403" t="e">
        <v>#N/A</v>
      </c>
      <c r="G3403" t="e">
        <f t="shared" si="53"/>
        <v>#N/A</v>
      </c>
    </row>
    <row r="3404" spans="1:7" x14ac:dyDescent="0.3">
      <c r="A3404" s="29" t="s">
        <v>8957</v>
      </c>
      <c r="B3404" t="s">
        <v>8957</v>
      </c>
      <c r="D3404" t="s">
        <v>8958</v>
      </c>
      <c r="E3404" t="s">
        <v>3</v>
      </c>
      <c r="F3404" t="e">
        <v>#N/A</v>
      </c>
      <c r="G3404" t="e">
        <f t="shared" si="53"/>
        <v>#N/A</v>
      </c>
    </row>
    <row r="3405" spans="1:7" x14ac:dyDescent="0.3">
      <c r="A3405" s="29" t="s">
        <v>8959</v>
      </c>
      <c r="B3405" t="s">
        <v>8959</v>
      </c>
      <c r="D3405" t="s">
        <v>8960</v>
      </c>
      <c r="E3405" t="s">
        <v>3</v>
      </c>
      <c r="F3405" t="s">
        <v>2345</v>
      </c>
      <c r="G3405" t="str">
        <f t="shared" si="53"/>
        <v>Medicine and Surgery Services</v>
      </c>
    </row>
    <row r="3406" spans="1:7" x14ac:dyDescent="0.3">
      <c r="A3406" s="29" t="s">
        <v>8961</v>
      </c>
      <c r="B3406" t="s">
        <v>8961</v>
      </c>
      <c r="D3406" t="s">
        <v>8962</v>
      </c>
      <c r="E3406" t="s">
        <v>3</v>
      </c>
      <c r="F3406" t="s">
        <v>2333</v>
      </c>
      <c r="G3406" t="str">
        <f t="shared" si="53"/>
        <v>Medicine and Surgery Services</v>
      </c>
    </row>
    <row r="3407" spans="1:7" x14ac:dyDescent="0.3">
      <c r="A3407" s="29" t="s">
        <v>8963</v>
      </c>
      <c r="B3407" t="s">
        <v>8963</v>
      </c>
      <c r="D3407" t="s">
        <v>8964</v>
      </c>
      <c r="E3407" t="s">
        <v>3</v>
      </c>
      <c r="F3407" t="s">
        <v>2338</v>
      </c>
      <c r="G3407" t="str">
        <f t="shared" si="53"/>
        <v>Medicine and Surgery Services</v>
      </c>
    </row>
    <row r="3408" spans="1:7" x14ac:dyDescent="0.3">
      <c r="A3408" s="29" t="s">
        <v>8965</v>
      </c>
      <c r="B3408" t="s">
        <v>8965</v>
      </c>
      <c r="D3408" t="s">
        <v>8966</v>
      </c>
      <c r="E3408" t="s">
        <v>3</v>
      </c>
      <c r="F3408" t="s">
        <v>2338</v>
      </c>
      <c r="G3408" t="str">
        <f t="shared" si="53"/>
        <v>Medicine and Surgery Services</v>
      </c>
    </row>
    <row r="3409" spans="1:7" x14ac:dyDescent="0.3">
      <c r="A3409" s="29" t="s">
        <v>8967</v>
      </c>
      <c r="B3409" t="s">
        <v>8967</v>
      </c>
      <c r="D3409" t="s">
        <v>8968</v>
      </c>
      <c r="E3409" t="s">
        <v>3</v>
      </c>
      <c r="F3409" t="e">
        <v>#N/A</v>
      </c>
      <c r="G3409" t="e">
        <f t="shared" si="53"/>
        <v>#N/A</v>
      </c>
    </row>
    <row r="3410" spans="1:7" x14ac:dyDescent="0.3">
      <c r="A3410" s="29" t="s">
        <v>8969</v>
      </c>
      <c r="B3410" t="s">
        <v>8969</v>
      </c>
      <c r="D3410" t="s">
        <v>8970</v>
      </c>
      <c r="E3410" t="s">
        <v>2380</v>
      </c>
      <c r="F3410" t="s">
        <v>2338</v>
      </c>
      <c r="G3410" t="str">
        <f t="shared" si="53"/>
        <v>Medicine and Surgery Services</v>
      </c>
    </row>
    <row r="3411" spans="1:7" x14ac:dyDescent="0.3">
      <c r="A3411" s="29" t="s">
        <v>8971</v>
      </c>
      <c r="B3411" t="s">
        <v>8971</v>
      </c>
      <c r="D3411" t="s">
        <v>8972</v>
      </c>
      <c r="E3411" t="s">
        <v>2380</v>
      </c>
      <c r="F3411" t="s">
        <v>2338</v>
      </c>
      <c r="G3411" t="str">
        <f t="shared" si="53"/>
        <v>Medicine and Surgery Services</v>
      </c>
    </row>
    <row r="3412" spans="1:7" x14ac:dyDescent="0.3">
      <c r="A3412" s="29" t="s">
        <v>8973</v>
      </c>
      <c r="B3412" t="s">
        <v>8973</v>
      </c>
      <c r="D3412" t="s">
        <v>8974</v>
      </c>
      <c r="E3412" t="s">
        <v>3</v>
      </c>
      <c r="F3412" t="s">
        <v>2338</v>
      </c>
      <c r="G3412" t="str">
        <f t="shared" si="53"/>
        <v>Medicine and Surgery Services</v>
      </c>
    </row>
    <row r="3413" spans="1:7" x14ac:dyDescent="0.3">
      <c r="A3413" s="29" t="s">
        <v>8975</v>
      </c>
      <c r="B3413" t="s">
        <v>8975</v>
      </c>
      <c r="D3413" t="s">
        <v>8976</v>
      </c>
      <c r="E3413" t="s">
        <v>3</v>
      </c>
      <c r="F3413" t="s">
        <v>2338</v>
      </c>
      <c r="G3413" t="str">
        <f t="shared" si="53"/>
        <v>Medicine and Surgery Services</v>
      </c>
    </row>
    <row r="3414" spans="1:7" x14ac:dyDescent="0.3">
      <c r="A3414" s="29" t="s">
        <v>8977</v>
      </c>
      <c r="B3414" t="s">
        <v>8977</v>
      </c>
      <c r="D3414" t="s">
        <v>8978</v>
      </c>
      <c r="E3414" t="s">
        <v>2380</v>
      </c>
      <c r="F3414" t="s">
        <v>2338</v>
      </c>
      <c r="G3414" t="str">
        <f t="shared" si="53"/>
        <v>Medicine and Surgery Services</v>
      </c>
    </row>
    <row r="3415" spans="1:7" x14ac:dyDescent="0.3">
      <c r="A3415" s="29" t="s">
        <v>8979</v>
      </c>
      <c r="B3415" t="s">
        <v>8979</v>
      </c>
      <c r="D3415" t="s">
        <v>8980</v>
      </c>
      <c r="E3415" t="s">
        <v>2380</v>
      </c>
      <c r="F3415" t="s">
        <v>2338</v>
      </c>
      <c r="G3415" t="str">
        <f t="shared" si="53"/>
        <v>Medicine and Surgery Services</v>
      </c>
    </row>
    <row r="3416" spans="1:7" x14ac:dyDescent="0.3">
      <c r="A3416" s="29" t="s">
        <v>8981</v>
      </c>
      <c r="B3416" t="s">
        <v>8981</v>
      </c>
      <c r="D3416" t="s">
        <v>8982</v>
      </c>
      <c r="E3416" t="s">
        <v>3</v>
      </c>
      <c r="F3416" t="s">
        <v>2338</v>
      </c>
      <c r="G3416" t="str">
        <f t="shared" si="53"/>
        <v>Medicine and Surgery Services</v>
      </c>
    </row>
    <row r="3417" spans="1:7" x14ac:dyDescent="0.3">
      <c r="A3417" s="29" t="s">
        <v>8983</v>
      </c>
      <c r="B3417" t="s">
        <v>8983</v>
      </c>
      <c r="D3417" t="s">
        <v>8984</v>
      </c>
      <c r="E3417" t="s">
        <v>3</v>
      </c>
      <c r="F3417" t="s">
        <v>2338</v>
      </c>
      <c r="G3417" t="str">
        <f t="shared" si="53"/>
        <v>Medicine and Surgery Services</v>
      </c>
    </row>
    <row r="3418" spans="1:7" x14ac:dyDescent="0.3">
      <c r="A3418" s="29" t="s">
        <v>8985</v>
      </c>
      <c r="B3418" t="s">
        <v>8985</v>
      </c>
      <c r="D3418" t="s">
        <v>8986</v>
      </c>
      <c r="E3418" t="s">
        <v>2380</v>
      </c>
      <c r="F3418" t="s">
        <v>2338</v>
      </c>
      <c r="G3418" t="str">
        <f t="shared" si="53"/>
        <v>Medicine and Surgery Services</v>
      </c>
    </row>
    <row r="3419" spans="1:7" x14ac:dyDescent="0.3">
      <c r="A3419" s="29" t="s">
        <v>8987</v>
      </c>
      <c r="B3419" t="s">
        <v>8987</v>
      </c>
      <c r="D3419" t="s">
        <v>8988</v>
      </c>
      <c r="E3419" t="s">
        <v>2380</v>
      </c>
      <c r="F3419" t="s">
        <v>2338</v>
      </c>
      <c r="G3419" t="str">
        <f t="shared" si="53"/>
        <v>Medicine and Surgery Services</v>
      </c>
    </row>
    <row r="3420" spans="1:7" x14ac:dyDescent="0.3">
      <c r="A3420" s="29" t="s">
        <v>8989</v>
      </c>
      <c r="B3420" t="s">
        <v>8989</v>
      </c>
      <c r="D3420" t="s">
        <v>8990</v>
      </c>
      <c r="E3420" t="s">
        <v>3</v>
      </c>
      <c r="F3420" t="s">
        <v>2338</v>
      </c>
      <c r="G3420" t="str">
        <f t="shared" si="53"/>
        <v>Medicine and Surgery Services</v>
      </c>
    </row>
    <row r="3421" spans="1:7" x14ac:dyDescent="0.3">
      <c r="A3421" s="29" t="s">
        <v>8991</v>
      </c>
      <c r="B3421" t="s">
        <v>8991</v>
      </c>
      <c r="D3421" t="s">
        <v>8992</v>
      </c>
      <c r="E3421" t="s">
        <v>3</v>
      </c>
      <c r="F3421" t="s">
        <v>2338</v>
      </c>
      <c r="G3421" t="str">
        <f t="shared" si="53"/>
        <v>Medicine and Surgery Services</v>
      </c>
    </row>
    <row r="3422" spans="1:7" x14ac:dyDescent="0.3">
      <c r="A3422" s="29" t="s">
        <v>8993</v>
      </c>
      <c r="B3422" t="s">
        <v>8993</v>
      </c>
      <c r="D3422" t="s">
        <v>8994</v>
      </c>
      <c r="E3422" t="s">
        <v>3</v>
      </c>
      <c r="F3422" t="s">
        <v>2338</v>
      </c>
      <c r="G3422" t="str">
        <f t="shared" si="53"/>
        <v>Medicine and Surgery Services</v>
      </c>
    </row>
    <row r="3423" spans="1:7" x14ac:dyDescent="0.3">
      <c r="A3423" s="29" t="s">
        <v>8995</v>
      </c>
      <c r="B3423" t="s">
        <v>8995</v>
      </c>
      <c r="D3423" t="s">
        <v>8996</v>
      </c>
      <c r="E3423" t="s">
        <v>3</v>
      </c>
      <c r="F3423" t="s">
        <v>2338</v>
      </c>
      <c r="G3423" t="str">
        <f t="shared" si="53"/>
        <v>Medicine and Surgery Services</v>
      </c>
    </row>
    <row r="3424" spans="1:7" x14ac:dyDescent="0.3">
      <c r="A3424" s="29" t="s">
        <v>8997</v>
      </c>
      <c r="B3424" t="s">
        <v>8997</v>
      </c>
      <c r="D3424" t="s">
        <v>8998</v>
      </c>
      <c r="E3424" t="s">
        <v>3</v>
      </c>
      <c r="F3424" t="s">
        <v>2338</v>
      </c>
      <c r="G3424" t="str">
        <f t="shared" si="53"/>
        <v>Medicine and Surgery Services</v>
      </c>
    </row>
    <row r="3425" spans="1:7" x14ac:dyDescent="0.3">
      <c r="A3425" s="29" t="s">
        <v>8999</v>
      </c>
      <c r="B3425" t="s">
        <v>8999</v>
      </c>
      <c r="D3425" t="s">
        <v>9000</v>
      </c>
      <c r="E3425" t="s">
        <v>3</v>
      </c>
      <c r="F3425" t="s">
        <v>2338</v>
      </c>
      <c r="G3425" t="str">
        <f t="shared" si="53"/>
        <v>Medicine and Surgery Services</v>
      </c>
    </row>
    <row r="3426" spans="1:7" x14ac:dyDescent="0.3">
      <c r="A3426" s="29" t="s">
        <v>9001</v>
      </c>
      <c r="B3426" t="s">
        <v>9001</v>
      </c>
      <c r="D3426" t="s">
        <v>9002</v>
      </c>
      <c r="E3426" t="s">
        <v>3</v>
      </c>
      <c r="F3426" t="s">
        <v>2338</v>
      </c>
      <c r="G3426" t="str">
        <f t="shared" si="53"/>
        <v>Medicine and Surgery Services</v>
      </c>
    </row>
    <row r="3427" spans="1:7" x14ac:dyDescent="0.3">
      <c r="A3427" s="29" t="s">
        <v>9003</v>
      </c>
      <c r="B3427" t="s">
        <v>9003</v>
      </c>
      <c r="D3427" t="s">
        <v>9004</v>
      </c>
      <c r="E3427" t="s">
        <v>3</v>
      </c>
      <c r="F3427" t="s">
        <v>2338</v>
      </c>
      <c r="G3427" t="str">
        <f t="shared" si="53"/>
        <v>Medicine and Surgery Services</v>
      </c>
    </row>
    <row r="3428" spans="1:7" x14ac:dyDescent="0.3">
      <c r="A3428" s="29" t="s">
        <v>9005</v>
      </c>
      <c r="B3428" t="s">
        <v>9005</v>
      </c>
      <c r="D3428" t="s">
        <v>9006</v>
      </c>
      <c r="E3428" t="s">
        <v>3</v>
      </c>
      <c r="F3428" t="s">
        <v>2338</v>
      </c>
      <c r="G3428" t="str">
        <f t="shared" si="53"/>
        <v>Medicine and Surgery Services</v>
      </c>
    </row>
    <row r="3429" spans="1:7" x14ac:dyDescent="0.3">
      <c r="A3429" s="29" t="s">
        <v>9007</v>
      </c>
      <c r="B3429" t="s">
        <v>9007</v>
      </c>
      <c r="D3429" t="s">
        <v>9008</v>
      </c>
      <c r="E3429" t="s">
        <v>3</v>
      </c>
      <c r="F3429" t="s">
        <v>2338</v>
      </c>
      <c r="G3429" t="str">
        <f t="shared" si="53"/>
        <v>Medicine and Surgery Services</v>
      </c>
    </row>
    <row r="3430" spans="1:7" x14ac:dyDescent="0.3">
      <c r="A3430" s="29" t="s">
        <v>9009</v>
      </c>
      <c r="B3430" t="s">
        <v>9009</v>
      </c>
      <c r="D3430" t="s">
        <v>9010</v>
      </c>
      <c r="E3430" t="s">
        <v>2380</v>
      </c>
      <c r="F3430" t="s">
        <v>2338</v>
      </c>
      <c r="G3430" t="str">
        <f t="shared" si="53"/>
        <v>Medicine and Surgery Services</v>
      </c>
    </row>
    <row r="3431" spans="1:7" x14ac:dyDescent="0.3">
      <c r="A3431" s="29" t="s">
        <v>9011</v>
      </c>
      <c r="B3431" t="s">
        <v>9011</v>
      </c>
      <c r="D3431" t="s">
        <v>9012</v>
      </c>
      <c r="E3431" t="s">
        <v>3</v>
      </c>
      <c r="F3431" t="s">
        <v>2338</v>
      </c>
      <c r="G3431" t="str">
        <f t="shared" si="53"/>
        <v>Medicine and Surgery Services</v>
      </c>
    </row>
    <row r="3432" spans="1:7" x14ac:dyDescent="0.3">
      <c r="A3432" s="29" t="s">
        <v>9013</v>
      </c>
      <c r="B3432" t="s">
        <v>9013</v>
      </c>
      <c r="D3432" t="s">
        <v>9014</v>
      </c>
      <c r="E3432" t="s">
        <v>3</v>
      </c>
      <c r="F3432" t="s">
        <v>2338</v>
      </c>
      <c r="G3432" t="str">
        <f t="shared" si="53"/>
        <v>Medicine and Surgery Services</v>
      </c>
    </row>
    <row r="3433" spans="1:7" x14ac:dyDescent="0.3">
      <c r="A3433" s="29" t="s">
        <v>9015</v>
      </c>
      <c r="B3433" t="s">
        <v>9015</v>
      </c>
      <c r="D3433" t="s">
        <v>9016</v>
      </c>
      <c r="E3433" t="s">
        <v>3</v>
      </c>
      <c r="F3433" t="s">
        <v>2338</v>
      </c>
      <c r="G3433" t="str">
        <f t="shared" si="53"/>
        <v>Medicine and Surgery Services</v>
      </c>
    </row>
    <row r="3434" spans="1:7" x14ac:dyDescent="0.3">
      <c r="A3434" s="29" t="s">
        <v>9017</v>
      </c>
      <c r="B3434" t="s">
        <v>9017</v>
      </c>
      <c r="D3434" t="s">
        <v>9018</v>
      </c>
      <c r="E3434" t="s">
        <v>3</v>
      </c>
      <c r="F3434" t="s">
        <v>2338</v>
      </c>
      <c r="G3434" t="str">
        <f t="shared" si="53"/>
        <v>Medicine and Surgery Services</v>
      </c>
    </row>
    <row r="3435" spans="1:7" x14ac:dyDescent="0.3">
      <c r="A3435" s="29" t="s">
        <v>9019</v>
      </c>
      <c r="B3435" t="s">
        <v>9019</v>
      </c>
      <c r="D3435" t="s">
        <v>9020</v>
      </c>
      <c r="E3435" t="s">
        <v>3</v>
      </c>
      <c r="F3435" t="s">
        <v>2338</v>
      </c>
      <c r="G3435" t="str">
        <f t="shared" si="53"/>
        <v>Medicine and Surgery Services</v>
      </c>
    </row>
    <row r="3436" spans="1:7" x14ac:dyDescent="0.3">
      <c r="A3436" s="29" t="s">
        <v>9021</v>
      </c>
      <c r="B3436" t="s">
        <v>9021</v>
      </c>
      <c r="D3436" t="s">
        <v>9022</v>
      </c>
      <c r="E3436" t="s">
        <v>3</v>
      </c>
      <c r="F3436" t="s">
        <v>2338</v>
      </c>
      <c r="G3436" t="str">
        <f t="shared" si="53"/>
        <v>Medicine and Surgery Services</v>
      </c>
    </row>
    <row r="3437" spans="1:7" x14ac:dyDescent="0.3">
      <c r="A3437" s="29" t="s">
        <v>9023</v>
      </c>
      <c r="B3437" t="s">
        <v>9023</v>
      </c>
      <c r="D3437" t="s">
        <v>9024</v>
      </c>
      <c r="E3437" t="s">
        <v>3</v>
      </c>
      <c r="F3437" t="s">
        <v>2338</v>
      </c>
      <c r="G3437" t="str">
        <f t="shared" si="53"/>
        <v>Medicine and Surgery Services</v>
      </c>
    </row>
    <row r="3438" spans="1:7" x14ac:dyDescent="0.3">
      <c r="A3438" s="29" t="s">
        <v>9025</v>
      </c>
      <c r="B3438" t="s">
        <v>9025</v>
      </c>
      <c r="D3438" t="s">
        <v>9026</v>
      </c>
      <c r="E3438" t="s">
        <v>3</v>
      </c>
      <c r="F3438" t="s">
        <v>2338</v>
      </c>
      <c r="G3438" t="str">
        <f t="shared" si="53"/>
        <v>Medicine and Surgery Services</v>
      </c>
    </row>
    <row r="3439" spans="1:7" x14ac:dyDescent="0.3">
      <c r="A3439" s="29" t="s">
        <v>9027</v>
      </c>
      <c r="B3439" t="s">
        <v>9027</v>
      </c>
      <c r="D3439" t="s">
        <v>9028</v>
      </c>
      <c r="E3439" t="s">
        <v>3</v>
      </c>
      <c r="F3439" t="s">
        <v>2338</v>
      </c>
      <c r="G3439" t="str">
        <f t="shared" si="53"/>
        <v>Medicine and Surgery Services</v>
      </c>
    </row>
    <row r="3440" spans="1:7" x14ac:dyDescent="0.3">
      <c r="A3440" s="29" t="s">
        <v>9029</v>
      </c>
      <c r="B3440" t="s">
        <v>9029</v>
      </c>
      <c r="D3440" t="s">
        <v>9030</v>
      </c>
      <c r="E3440" t="s">
        <v>3</v>
      </c>
      <c r="F3440" t="s">
        <v>2338</v>
      </c>
      <c r="G3440" t="str">
        <f t="shared" si="53"/>
        <v>Medicine and Surgery Services</v>
      </c>
    </row>
    <row r="3441" spans="1:7" x14ac:dyDescent="0.3">
      <c r="A3441" s="29" t="s">
        <v>9031</v>
      </c>
      <c r="B3441" t="s">
        <v>9031</v>
      </c>
      <c r="D3441" t="s">
        <v>9032</v>
      </c>
      <c r="E3441" t="s">
        <v>3</v>
      </c>
      <c r="F3441" t="s">
        <v>2338</v>
      </c>
      <c r="G3441" t="str">
        <f t="shared" si="53"/>
        <v>Medicine and Surgery Services</v>
      </c>
    </row>
    <row r="3442" spans="1:7" x14ac:dyDescent="0.3">
      <c r="A3442" s="29" t="s">
        <v>9033</v>
      </c>
      <c r="B3442" t="s">
        <v>9033</v>
      </c>
      <c r="D3442" t="s">
        <v>9034</v>
      </c>
      <c r="E3442" t="s">
        <v>3</v>
      </c>
      <c r="F3442" t="s">
        <v>2338</v>
      </c>
      <c r="G3442" t="str">
        <f t="shared" si="53"/>
        <v>Medicine and Surgery Services</v>
      </c>
    </row>
    <row r="3443" spans="1:7" x14ac:dyDescent="0.3">
      <c r="A3443" s="29" t="s">
        <v>9035</v>
      </c>
      <c r="B3443" t="s">
        <v>9035</v>
      </c>
      <c r="D3443" t="s">
        <v>9036</v>
      </c>
      <c r="E3443" t="s">
        <v>3</v>
      </c>
      <c r="F3443" t="s">
        <v>2338</v>
      </c>
      <c r="G3443" t="str">
        <f t="shared" si="53"/>
        <v>Medicine and Surgery Services</v>
      </c>
    </row>
    <row r="3444" spans="1:7" x14ac:dyDescent="0.3">
      <c r="A3444" s="29" t="s">
        <v>9037</v>
      </c>
      <c r="B3444" t="s">
        <v>9037</v>
      </c>
      <c r="D3444" t="s">
        <v>9038</v>
      </c>
      <c r="E3444" t="s">
        <v>3</v>
      </c>
      <c r="F3444" t="s">
        <v>2338</v>
      </c>
      <c r="G3444" t="str">
        <f t="shared" si="53"/>
        <v>Medicine and Surgery Services</v>
      </c>
    </row>
    <row r="3445" spans="1:7" x14ac:dyDescent="0.3">
      <c r="A3445" s="29" t="s">
        <v>9039</v>
      </c>
      <c r="B3445" t="s">
        <v>9039</v>
      </c>
      <c r="D3445" t="s">
        <v>9040</v>
      </c>
      <c r="E3445" t="s">
        <v>3</v>
      </c>
      <c r="F3445" t="s">
        <v>2338</v>
      </c>
      <c r="G3445" t="str">
        <f t="shared" si="53"/>
        <v>Medicine and Surgery Services</v>
      </c>
    </row>
    <row r="3446" spans="1:7" x14ac:dyDescent="0.3">
      <c r="A3446" s="29" t="s">
        <v>9041</v>
      </c>
      <c r="B3446" t="s">
        <v>9041</v>
      </c>
      <c r="D3446" t="s">
        <v>9042</v>
      </c>
      <c r="E3446" t="s">
        <v>3</v>
      </c>
      <c r="F3446" t="s">
        <v>2338</v>
      </c>
      <c r="G3446" t="str">
        <f t="shared" si="53"/>
        <v>Medicine and Surgery Services</v>
      </c>
    </row>
    <row r="3447" spans="1:7" x14ac:dyDescent="0.3">
      <c r="A3447" s="29" t="s">
        <v>9043</v>
      </c>
      <c r="B3447" t="s">
        <v>9043</v>
      </c>
      <c r="D3447" t="s">
        <v>9044</v>
      </c>
      <c r="E3447" t="s">
        <v>3</v>
      </c>
      <c r="F3447" t="s">
        <v>2338</v>
      </c>
      <c r="G3447" t="str">
        <f t="shared" si="53"/>
        <v>Medicine and Surgery Services</v>
      </c>
    </row>
    <row r="3448" spans="1:7" x14ac:dyDescent="0.3">
      <c r="A3448" s="29" t="s">
        <v>9045</v>
      </c>
      <c r="B3448" t="s">
        <v>9045</v>
      </c>
      <c r="D3448" t="s">
        <v>9046</v>
      </c>
      <c r="E3448" t="s">
        <v>3</v>
      </c>
      <c r="F3448" t="s">
        <v>2338</v>
      </c>
      <c r="G3448" t="str">
        <f t="shared" si="53"/>
        <v>Medicine and Surgery Services</v>
      </c>
    </row>
    <row r="3449" spans="1:7" x14ac:dyDescent="0.3">
      <c r="A3449" s="29" t="s">
        <v>9047</v>
      </c>
      <c r="B3449" t="s">
        <v>9047</v>
      </c>
      <c r="D3449" t="s">
        <v>9048</v>
      </c>
      <c r="E3449" t="s">
        <v>3</v>
      </c>
      <c r="F3449" t="s">
        <v>2338</v>
      </c>
      <c r="G3449" t="str">
        <f t="shared" si="53"/>
        <v>Medicine and Surgery Services</v>
      </c>
    </row>
    <row r="3450" spans="1:7" x14ac:dyDescent="0.3">
      <c r="A3450" s="29" t="s">
        <v>9049</v>
      </c>
      <c r="B3450" t="s">
        <v>9049</v>
      </c>
      <c r="D3450" t="s">
        <v>9050</v>
      </c>
      <c r="E3450" t="s">
        <v>3</v>
      </c>
      <c r="F3450" t="s">
        <v>2338</v>
      </c>
      <c r="G3450" t="str">
        <f t="shared" si="53"/>
        <v>Medicine and Surgery Services</v>
      </c>
    </row>
    <row r="3451" spans="1:7" x14ac:dyDescent="0.3">
      <c r="A3451" s="29" t="s">
        <v>9051</v>
      </c>
      <c r="B3451" t="s">
        <v>9051</v>
      </c>
      <c r="D3451" t="s">
        <v>9052</v>
      </c>
      <c r="E3451" t="s">
        <v>3</v>
      </c>
      <c r="F3451" t="s">
        <v>2338</v>
      </c>
      <c r="G3451" t="str">
        <f t="shared" si="53"/>
        <v>Medicine and Surgery Services</v>
      </c>
    </row>
    <row r="3452" spans="1:7" x14ac:dyDescent="0.3">
      <c r="A3452" s="29" t="s">
        <v>9053</v>
      </c>
      <c r="B3452" t="s">
        <v>9053</v>
      </c>
      <c r="D3452" t="s">
        <v>9054</v>
      </c>
      <c r="E3452" t="s">
        <v>3</v>
      </c>
      <c r="F3452" t="s">
        <v>2338</v>
      </c>
      <c r="G3452" t="str">
        <f t="shared" si="53"/>
        <v>Medicine and Surgery Services</v>
      </c>
    </row>
    <row r="3453" spans="1:7" x14ac:dyDescent="0.3">
      <c r="A3453" s="29" t="s">
        <v>9055</v>
      </c>
      <c r="B3453" t="s">
        <v>9055</v>
      </c>
      <c r="D3453" t="s">
        <v>9056</v>
      </c>
      <c r="E3453" t="s">
        <v>3</v>
      </c>
      <c r="F3453" t="s">
        <v>2338</v>
      </c>
      <c r="G3453" t="str">
        <f t="shared" si="53"/>
        <v>Medicine and Surgery Services</v>
      </c>
    </row>
    <row r="3454" spans="1:7" x14ac:dyDescent="0.3">
      <c r="A3454" s="29" t="s">
        <v>9057</v>
      </c>
      <c r="B3454" t="s">
        <v>9057</v>
      </c>
      <c r="D3454" t="s">
        <v>9058</v>
      </c>
      <c r="E3454" t="s">
        <v>3</v>
      </c>
      <c r="F3454" t="s">
        <v>2338</v>
      </c>
      <c r="G3454" t="str">
        <f t="shared" si="53"/>
        <v>Medicine and Surgery Services</v>
      </c>
    </row>
    <row r="3455" spans="1:7" x14ac:dyDescent="0.3">
      <c r="A3455" s="29" t="s">
        <v>9059</v>
      </c>
      <c r="B3455" t="s">
        <v>9059</v>
      </c>
      <c r="D3455" t="s">
        <v>9060</v>
      </c>
      <c r="E3455" t="s">
        <v>3</v>
      </c>
      <c r="F3455" t="s">
        <v>2338</v>
      </c>
      <c r="G3455" t="str">
        <f t="shared" si="53"/>
        <v>Medicine and Surgery Services</v>
      </c>
    </row>
    <row r="3456" spans="1:7" x14ac:dyDescent="0.3">
      <c r="A3456" s="29" t="s">
        <v>9061</v>
      </c>
      <c r="B3456" t="s">
        <v>9061</v>
      </c>
      <c r="D3456" t="s">
        <v>9062</v>
      </c>
      <c r="E3456" t="s">
        <v>3</v>
      </c>
      <c r="F3456" t="s">
        <v>2338</v>
      </c>
      <c r="G3456" t="str">
        <f t="shared" si="53"/>
        <v>Medicine and Surgery Services</v>
      </c>
    </row>
    <row r="3457" spans="1:7" x14ac:dyDescent="0.3">
      <c r="A3457" s="29" t="s">
        <v>9063</v>
      </c>
      <c r="B3457" t="s">
        <v>9063</v>
      </c>
      <c r="D3457" t="s">
        <v>9064</v>
      </c>
      <c r="E3457" t="s">
        <v>3</v>
      </c>
      <c r="F3457" t="s">
        <v>2338</v>
      </c>
      <c r="G3457" t="str">
        <f t="shared" si="53"/>
        <v>Medicine and Surgery Services</v>
      </c>
    </row>
    <row r="3458" spans="1:7" x14ac:dyDescent="0.3">
      <c r="A3458" s="29" t="s">
        <v>9065</v>
      </c>
      <c r="B3458" t="s">
        <v>9065</v>
      </c>
      <c r="D3458" t="s">
        <v>9066</v>
      </c>
      <c r="E3458" t="s">
        <v>3</v>
      </c>
      <c r="F3458" t="s">
        <v>2338</v>
      </c>
      <c r="G3458" t="str">
        <f t="shared" si="53"/>
        <v>Medicine and Surgery Services</v>
      </c>
    </row>
    <row r="3459" spans="1:7" x14ac:dyDescent="0.3">
      <c r="A3459" s="29" t="s">
        <v>9067</v>
      </c>
      <c r="B3459" t="s">
        <v>9067</v>
      </c>
      <c r="D3459" t="s">
        <v>9068</v>
      </c>
      <c r="E3459" t="s">
        <v>3</v>
      </c>
      <c r="F3459" t="s">
        <v>2338</v>
      </c>
      <c r="G3459" t="str">
        <f t="shared" ref="G3459:G3522" si="54">VLOOKUP(F3459,$I$2:$J$27,2,FALSE)</f>
        <v>Medicine and Surgery Services</v>
      </c>
    </row>
    <row r="3460" spans="1:7" x14ac:dyDescent="0.3">
      <c r="A3460" s="29" t="s">
        <v>9069</v>
      </c>
      <c r="B3460" t="s">
        <v>9069</v>
      </c>
      <c r="D3460" t="s">
        <v>9070</v>
      </c>
      <c r="E3460" t="s">
        <v>3</v>
      </c>
      <c r="F3460" t="s">
        <v>2338</v>
      </c>
      <c r="G3460" t="str">
        <f t="shared" si="54"/>
        <v>Medicine and Surgery Services</v>
      </c>
    </row>
    <row r="3461" spans="1:7" x14ac:dyDescent="0.3">
      <c r="A3461" s="29" t="s">
        <v>9071</v>
      </c>
      <c r="B3461" t="s">
        <v>9071</v>
      </c>
      <c r="D3461" t="s">
        <v>9072</v>
      </c>
      <c r="E3461" t="s">
        <v>3</v>
      </c>
      <c r="F3461" t="s">
        <v>2338</v>
      </c>
      <c r="G3461" t="str">
        <f t="shared" si="54"/>
        <v>Medicine and Surgery Services</v>
      </c>
    </row>
    <row r="3462" spans="1:7" x14ac:dyDescent="0.3">
      <c r="A3462" s="29" t="s">
        <v>9073</v>
      </c>
      <c r="B3462" t="s">
        <v>9073</v>
      </c>
      <c r="D3462" t="s">
        <v>9074</v>
      </c>
      <c r="E3462" t="s">
        <v>3</v>
      </c>
      <c r="F3462" t="s">
        <v>2338</v>
      </c>
      <c r="G3462" t="str">
        <f t="shared" si="54"/>
        <v>Medicine and Surgery Services</v>
      </c>
    </row>
    <row r="3463" spans="1:7" x14ac:dyDescent="0.3">
      <c r="A3463" s="29" t="s">
        <v>9075</v>
      </c>
      <c r="B3463" t="s">
        <v>9075</v>
      </c>
      <c r="D3463" t="s">
        <v>9076</v>
      </c>
      <c r="E3463" t="s">
        <v>3</v>
      </c>
      <c r="F3463" t="s">
        <v>2338</v>
      </c>
      <c r="G3463" t="str">
        <f t="shared" si="54"/>
        <v>Medicine and Surgery Services</v>
      </c>
    </row>
    <row r="3464" spans="1:7" x14ac:dyDescent="0.3">
      <c r="A3464" s="29" t="s">
        <v>9077</v>
      </c>
      <c r="B3464" t="s">
        <v>9077</v>
      </c>
      <c r="D3464" t="s">
        <v>9078</v>
      </c>
      <c r="E3464" t="s">
        <v>3</v>
      </c>
      <c r="F3464" t="s">
        <v>2338</v>
      </c>
      <c r="G3464" t="str">
        <f t="shared" si="54"/>
        <v>Medicine and Surgery Services</v>
      </c>
    </row>
    <row r="3465" spans="1:7" x14ac:dyDescent="0.3">
      <c r="A3465" s="29" t="s">
        <v>9079</v>
      </c>
      <c r="B3465" t="s">
        <v>9079</v>
      </c>
      <c r="D3465" t="s">
        <v>9080</v>
      </c>
      <c r="E3465" t="s">
        <v>3</v>
      </c>
      <c r="F3465" t="s">
        <v>2338</v>
      </c>
      <c r="G3465" t="str">
        <f t="shared" si="54"/>
        <v>Medicine and Surgery Services</v>
      </c>
    </row>
    <row r="3466" spans="1:7" x14ac:dyDescent="0.3">
      <c r="A3466" s="29" t="s">
        <v>9081</v>
      </c>
      <c r="B3466" t="s">
        <v>9081</v>
      </c>
      <c r="D3466" t="s">
        <v>9082</v>
      </c>
      <c r="E3466" t="s">
        <v>3</v>
      </c>
      <c r="F3466" t="s">
        <v>2338</v>
      </c>
      <c r="G3466" t="str">
        <f t="shared" si="54"/>
        <v>Medicine and Surgery Services</v>
      </c>
    </row>
    <row r="3467" spans="1:7" x14ac:dyDescent="0.3">
      <c r="A3467" s="29" t="s">
        <v>9083</v>
      </c>
      <c r="B3467" t="s">
        <v>9083</v>
      </c>
      <c r="D3467" t="s">
        <v>9084</v>
      </c>
      <c r="E3467" t="s">
        <v>3</v>
      </c>
      <c r="F3467" t="s">
        <v>2338</v>
      </c>
      <c r="G3467" t="str">
        <f t="shared" si="54"/>
        <v>Medicine and Surgery Services</v>
      </c>
    </row>
    <row r="3468" spans="1:7" x14ac:dyDescent="0.3">
      <c r="A3468" s="29" t="s">
        <v>9085</v>
      </c>
      <c r="B3468" t="s">
        <v>9085</v>
      </c>
      <c r="D3468" t="s">
        <v>9086</v>
      </c>
      <c r="E3468" t="s">
        <v>3</v>
      </c>
      <c r="F3468" t="s">
        <v>2338</v>
      </c>
      <c r="G3468" t="str">
        <f t="shared" si="54"/>
        <v>Medicine and Surgery Services</v>
      </c>
    </row>
    <row r="3469" spans="1:7" x14ac:dyDescent="0.3">
      <c r="A3469" s="29" t="s">
        <v>9087</v>
      </c>
      <c r="B3469" t="s">
        <v>9087</v>
      </c>
      <c r="D3469" t="s">
        <v>9088</v>
      </c>
      <c r="E3469" t="s">
        <v>3</v>
      </c>
      <c r="F3469" t="s">
        <v>2338</v>
      </c>
      <c r="G3469" t="str">
        <f t="shared" si="54"/>
        <v>Medicine and Surgery Services</v>
      </c>
    </row>
    <row r="3470" spans="1:7" x14ac:dyDescent="0.3">
      <c r="A3470" s="29" t="s">
        <v>9089</v>
      </c>
      <c r="B3470" t="s">
        <v>9089</v>
      </c>
      <c r="D3470" t="s">
        <v>9090</v>
      </c>
      <c r="E3470" t="s">
        <v>3</v>
      </c>
      <c r="F3470" t="s">
        <v>2338</v>
      </c>
      <c r="G3470" t="str">
        <f t="shared" si="54"/>
        <v>Medicine and Surgery Services</v>
      </c>
    </row>
    <row r="3471" spans="1:7" x14ac:dyDescent="0.3">
      <c r="A3471" s="29" t="s">
        <v>9091</v>
      </c>
      <c r="B3471" t="s">
        <v>9091</v>
      </c>
      <c r="D3471" t="s">
        <v>9092</v>
      </c>
      <c r="E3471" t="s">
        <v>3</v>
      </c>
      <c r="F3471" t="s">
        <v>2338</v>
      </c>
      <c r="G3471" t="str">
        <f t="shared" si="54"/>
        <v>Medicine and Surgery Services</v>
      </c>
    </row>
    <row r="3472" spans="1:7" x14ac:dyDescent="0.3">
      <c r="A3472" s="29" t="s">
        <v>9093</v>
      </c>
      <c r="B3472" t="s">
        <v>9093</v>
      </c>
      <c r="D3472" t="s">
        <v>9094</v>
      </c>
      <c r="E3472" t="s">
        <v>3</v>
      </c>
      <c r="F3472" t="s">
        <v>2338</v>
      </c>
      <c r="G3472" t="str">
        <f t="shared" si="54"/>
        <v>Medicine and Surgery Services</v>
      </c>
    </row>
    <row r="3473" spans="1:7" x14ac:dyDescent="0.3">
      <c r="A3473" s="29" t="s">
        <v>9095</v>
      </c>
      <c r="B3473" t="s">
        <v>9095</v>
      </c>
      <c r="D3473" t="s">
        <v>9096</v>
      </c>
      <c r="E3473" t="s">
        <v>3</v>
      </c>
      <c r="F3473" t="s">
        <v>2338</v>
      </c>
      <c r="G3473" t="str">
        <f t="shared" si="54"/>
        <v>Medicine and Surgery Services</v>
      </c>
    </row>
    <row r="3474" spans="1:7" x14ac:dyDescent="0.3">
      <c r="A3474" s="29" t="s">
        <v>9097</v>
      </c>
      <c r="B3474" t="s">
        <v>9097</v>
      </c>
      <c r="D3474" t="s">
        <v>9098</v>
      </c>
      <c r="E3474" t="s">
        <v>3</v>
      </c>
      <c r="F3474" t="s">
        <v>2338</v>
      </c>
      <c r="G3474" t="str">
        <f t="shared" si="54"/>
        <v>Medicine and Surgery Services</v>
      </c>
    </row>
    <row r="3475" spans="1:7" x14ac:dyDescent="0.3">
      <c r="A3475" s="29" t="s">
        <v>9099</v>
      </c>
      <c r="B3475" t="s">
        <v>9099</v>
      </c>
      <c r="D3475" t="s">
        <v>9100</v>
      </c>
      <c r="E3475" t="s">
        <v>3</v>
      </c>
      <c r="F3475" t="s">
        <v>2338</v>
      </c>
      <c r="G3475" t="str">
        <f t="shared" si="54"/>
        <v>Medicine and Surgery Services</v>
      </c>
    </row>
    <row r="3476" spans="1:7" x14ac:dyDescent="0.3">
      <c r="A3476" s="29" t="s">
        <v>9101</v>
      </c>
      <c r="B3476" t="s">
        <v>9101</v>
      </c>
      <c r="D3476" t="s">
        <v>9102</v>
      </c>
      <c r="E3476" t="s">
        <v>3</v>
      </c>
      <c r="F3476" t="s">
        <v>2338</v>
      </c>
      <c r="G3476" t="str">
        <f t="shared" si="54"/>
        <v>Medicine and Surgery Services</v>
      </c>
    </row>
    <row r="3477" spans="1:7" x14ac:dyDescent="0.3">
      <c r="A3477" s="29" t="s">
        <v>9103</v>
      </c>
      <c r="B3477" t="s">
        <v>9103</v>
      </c>
      <c r="D3477" t="s">
        <v>9104</v>
      </c>
      <c r="E3477" t="s">
        <v>3</v>
      </c>
      <c r="F3477" t="s">
        <v>2338</v>
      </c>
      <c r="G3477" t="str">
        <f t="shared" si="54"/>
        <v>Medicine and Surgery Services</v>
      </c>
    </row>
    <row r="3478" spans="1:7" x14ac:dyDescent="0.3">
      <c r="A3478" s="29" t="s">
        <v>9105</v>
      </c>
      <c r="B3478" t="s">
        <v>9105</v>
      </c>
      <c r="D3478" t="s">
        <v>9106</v>
      </c>
      <c r="E3478" t="s">
        <v>3</v>
      </c>
      <c r="F3478" t="s">
        <v>2338</v>
      </c>
      <c r="G3478" t="str">
        <f t="shared" si="54"/>
        <v>Medicine and Surgery Services</v>
      </c>
    </row>
    <row r="3479" spans="1:7" x14ac:dyDescent="0.3">
      <c r="A3479" s="29" t="s">
        <v>9107</v>
      </c>
      <c r="B3479" t="s">
        <v>9107</v>
      </c>
      <c r="D3479" t="s">
        <v>9108</v>
      </c>
      <c r="E3479" t="s">
        <v>3</v>
      </c>
      <c r="F3479" t="s">
        <v>2338</v>
      </c>
      <c r="G3479" t="str">
        <f t="shared" si="54"/>
        <v>Medicine and Surgery Services</v>
      </c>
    </row>
    <row r="3480" spans="1:7" x14ac:dyDescent="0.3">
      <c r="A3480" s="29" t="s">
        <v>9109</v>
      </c>
      <c r="B3480" t="s">
        <v>9109</v>
      </c>
      <c r="D3480" t="s">
        <v>9110</v>
      </c>
      <c r="E3480" t="s">
        <v>3</v>
      </c>
      <c r="F3480" t="e">
        <v>#N/A</v>
      </c>
      <c r="G3480" t="e">
        <f t="shared" si="54"/>
        <v>#N/A</v>
      </c>
    </row>
    <row r="3481" spans="1:7" x14ac:dyDescent="0.3">
      <c r="A3481" s="29" t="s">
        <v>9111</v>
      </c>
      <c r="B3481" t="s">
        <v>9111</v>
      </c>
      <c r="D3481" t="s">
        <v>9112</v>
      </c>
      <c r="E3481" t="s">
        <v>3</v>
      </c>
      <c r="F3481" t="s">
        <v>2338</v>
      </c>
      <c r="G3481" t="str">
        <f t="shared" si="54"/>
        <v>Medicine and Surgery Services</v>
      </c>
    </row>
    <row r="3482" spans="1:7" x14ac:dyDescent="0.3">
      <c r="A3482" s="29" t="s">
        <v>9113</v>
      </c>
      <c r="B3482" t="s">
        <v>9113</v>
      </c>
      <c r="D3482" t="s">
        <v>9114</v>
      </c>
      <c r="E3482" t="s">
        <v>3</v>
      </c>
      <c r="F3482" t="s">
        <v>2338</v>
      </c>
      <c r="G3482" t="str">
        <f t="shared" si="54"/>
        <v>Medicine and Surgery Services</v>
      </c>
    </row>
    <row r="3483" spans="1:7" x14ac:dyDescent="0.3">
      <c r="A3483" s="29" t="s">
        <v>9115</v>
      </c>
      <c r="B3483" t="s">
        <v>9115</v>
      </c>
      <c r="D3483" t="s">
        <v>9116</v>
      </c>
      <c r="E3483" t="s">
        <v>3</v>
      </c>
      <c r="F3483" t="s">
        <v>2338</v>
      </c>
      <c r="G3483" t="str">
        <f t="shared" si="54"/>
        <v>Medicine and Surgery Services</v>
      </c>
    </row>
    <row r="3484" spans="1:7" x14ac:dyDescent="0.3">
      <c r="A3484" s="29" t="s">
        <v>9117</v>
      </c>
      <c r="B3484" t="s">
        <v>9117</v>
      </c>
      <c r="D3484" t="s">
        <v>9118</v>
      </c>
      <c r="E3484" t="s">
        <v>3</v>
      </c>
      <c r="F3484" t="s">
        <v>2338</v>
      </c>
      <c r="G3484" t="str">
        <f t="shared" si="54"/>
        <v>Medicine and Surgery Services</v>
      </c>
    </row>
    <row r="3485" spans="1:7" x14ac:dyDescent="0.3">
      <c r="A3485" s="29" t="s">
        <v>9119</v>
      </c>
      <c r="B3485" t="s">
        <v>9119</v>
      </c>
      <c r="D3485" t="s">
        <v>9120</v>
      </c>
      <c r="E3485" t="s">
        <v>3</v>
      </c>
      <c r="F3485" t="s">
        <v>2338</v>
      </c>
      <c r="G3485" t="str">
        <f t="shared" si="54"/>
        <v>Medicine and Surgery Services</v>
      </c>
    </row>
    <row r="3486" spans="1:7" x14ac:dyDescent="0.3">
      <c r="A3486" s="29" t="s">
        <v>9121</v>
      </c>
      <c r="B3486" t="s">
        <v>9121</v>
      </c>
      <c r="D3486" t="s">
        <v>9122</v>
      </c>
      <c r="E3486" t="s">
        <v>3</v>
      </c>
      <c r="F3486" t="s">
        <v>2338</v>
      </c>
      <c r="G3486" t="str">
        <f t="shared" si="54"/>
        <v>Medicine and Surgery Services</v>
      </c>
    </row>
    <row r="3487" spans="1:7" x14ac:dyDescent="0.3">
      <c r="A3487" s="29" t="s">
        <v>9123</v>
      </c>
      <c r="B3487" t="s">
        <v>9123</v>
      </c>
      <c r="D3487" t="s">
        <v>9124</v>
      </c>
      <c r="E3487" t="s">
        <v>3</v>
      </c>
      <c r="F3487" t="s">
        <v>2338</v>
      </c>
      <c r="G3487" t="str">
        <f t="shared" si="54"/>
        <v>Medicine and Surgery Services</v>
      </c>
    </row>
    <row r="3488" spans="1:7" x14ac:dyDescent="0.3">
      <c r="A3488" s="29" t="s">
        <v>9125</v>
      </c>
      <c r="B3488" t="s">
        <v>9125</v>
      </c>
      <c r="D3488" t="s">
        <v>9126</v>
      </c>
      <c r="E3488" t="s">
        <v>3</v>
      </c>
      <c r="F3488" t="s">
        <v>2338</v>
      </c>
      <c r="G3488" t="str">
        <f t="shared" si="54"/>
        <v>Medicine and Surgery Services</v>
      </c>
    </row>
    <row r="3489" spans="1:7" x14ac:dyDescent="0.3">
      <c r="A3489" s="29" t="s">
        <v>9127</v>
      </c>
      <c r="B3489" t="s">
        <v>9127</v>
      </c>
      <c r="D3489" t="s">
        <v>9128</v>
      </c>
      <c r="E3489" t="s">
        <v>3</v>
      </c>
      <c r="F3489" t="s">
        <v>2338</v>
      </c>
      <c r="G3489" t="str">
        <f t="shared" si="54"/>
        <v>Medicine and Surgery Services</v>
      </c>
    </row>
    <row r="3490" spans="1:7" x14ac:dyDescent="0.3">
      <c r="A3490" s="29" t="s">
        <v>9129</v>
      </c>
      <c r="B3490" t="s">
        <v>9129</v>
      </c>
      <c r="D3490" t="s">
        <v>9130</v>
      </c>
      <c r="E3490" t="s">
        <v>3</v>
      </c>
      <c r="F3490" t="s">
        <v>2338</v>
      </c>
      <c r="G3490" t="str">
        <f t="shared" si="54"/>
        <v>Medicine and Surgery Services</v>
      </c>
    </row>
    <row r="3491" spans="1:7" x14ac:dyDescent="0.3">
      <c r="A3491" s="29" t="s">
        <v>9131</v>
      </c>
      <c r="B3491" t="s">
        <v>9131</v>
      </c>
      <c r="D3491" t="s">
        <v>9132</v>
      </c>
      <c r="E3491" t="s">
        <v>3</v>
      </c>
      <c r="F3491" t="s">
        <v>2338</v>
      </c>
      <c r="G3491" t="str">
        <f t="shared" si="54"/>
        <v>Medicine and Surgery Services</v>
      </c>
    </row>
    <row r="3492" spans="1:7" x14ac:dyDescent="0.3">
      <c r="A3492" s="29" t="s">
        <v>9133</v>
      </c>
      <c r="B3492" t="s">
        <v>9133</v>
      </c>
      <c r="D3492" t="s">
        <v>9134</v>
      </c>
      <c r="E3492" t="s">
        <v>2280</v>
      </c>
      <c r="F3492" t="s">
        <v>2338</v>
      </c>
      <c r="G3492" t="str">
        <f t="shared" si="54"/>
        <v>Medicine and Surgery Services</v>
      </c>
    </row>
    <row r="3493" spans="1:7" x14ac:dyDescent="0.3">
      <c r="A3493" s="29" t="s">
        <v>9135</v>
      </c>
      <c r="B3493" t="s">
        <v>9135</v>
      </c>
      <c r="D3493" t="s">
        <v>9136</v>
      </c>
      <c r="E3493" t="s">
        <v>3</v>
      </c>
      <c r="F3493" t="s">
        <v>2338</v>
      </c>
      <c r="G3493" t="str">
        <f t="shared" si="54"/>
        <v>Medicine and Surgery Services</v>
      </c>
    </row>
    <row r="3494" spans="1:7" x14ac:dyDescent="0.3">
      <c r="A3494" s="29" t="s">
        <v>9137</v>
      </c>
      <c r="B3494" t="s">
        <v>9137</v>
      </c>
      <c r="D3494" t="s">
        <v>9138</v>
      </c>
      <c r="E3494" t="s">
        <v>3</v>
      </c>
      <c r="F3494" t="s">
        <v>2338</v>
      </c>
      <c r="G3494" t="str">
        <f t="shared" si="54"/>
        <v>Medicine and Surgery Services</v>
      </c>
    </row>
    <row r="3495" spans="1:7" x14ac:dyDescent="0.3">
      <c r="A3495" s="29" t="s">
        <v>9139</v>
      </c>
      <c r="B3495" t="s">
        <v>9139</v>
      </c>
      <c r="D3495" t="s">
        <v>9140</v>
      </c>
      <c r="E3495" t="s">
        <v>2280</v>
      </c>
      <c r="F3495" t="s">
        <v>2338</v>
      </c>
      <c r="G3495" t="str">
        <f t="shared" si="54"/>
        <v>Medicine and Surgery Services</v>
      </c>
    </row>
    <row r="3496" spans="1:7" x14ac:dyDescent="0.3">
      <c r="A3496" s="29" t="s">
        <v>9141</v>
      </c>
      <c r="B3496" t="s">
        <v>9141</v>
      </c>
      <c r="D3496" t="s">
        <v>9142</v>
      </c>
      <c r="E3496" t="s">
        <v>3</v>
      </c>
      <c r="F3496" t="s">
        <v>2338</v>
      </c>
      <c r="G3496" t="str">
        <f t="shared" si="54"/>
        <v>Medicine and Surgery Services</v>
      </c>
    </row>
    <row r="3497" spans="1:7" x14ac:dyDescent="0.3">
      <c r="A3497" s="29" t="s">
        <v>9143</v>
      </c>
      <c r="B3497" t="s">
        <v>9143</v>
      </c>
      <c r="D3497" t="s">
        <v>9144</v>
      </c>
      <c r="E3497" t="s">
        <v>3</v>
      </c>
      <c r="F3497" t="s">
        <v>2338</v>
      </c>
      <c r="G3497" t="str">
        <f t="shared" si="54"/>
        <v>Medicine and Surgery Services</v>
      </c>
    </row>
    <row r="3498" spans="1:7" x14ac:dyDescent="0.3">
      <c r="A3498" s="29" t="s">
        <v>9145</v>
      </c>
      <c r="B3498" t="s">
        <v>9145</v>
      </c>
      <c r="D3498" t="s">
        <v>9146</v>
      </c>
      <c r="E3498" t="s">
        <v>3</v>
      </c>
      <c r="F3498" t="s">
        <v>2338</v>
      </c>
      <c r="G3498" t="str">
        <f t="shared" si="54"/>
        <v>Medicine and Surgery Services</v>
      </c>
    </row>
    <row r="3499" spans="1:7" x14ac:dyDescent="0.3">
      <c r="A3499" s="29" t="s">
        <v>9147</v>
      </c>
      <c r="B3499" t="s">
        <v>9147</v>
      </c>
      <c r="D3499" t="s">
        <v>9148</v>
      </c>
      <c r="E3499" t="s">
        <v>3</v>
      </c>
      <c r="F3499" t="s">
        <v>2338</v>
      </c>
      <c r="G3499" t="str">
        <f t="shared" si="54"/>
        <v>Medicine and Surgery Services</v>
      </c>
    </row>
    <row r="3500" spans="1:7" x14ac:dyDescent="0.3">
      <c r="A3500" s="29" t="s">
        <v>9149</v>
      </c>
      <c r="B3500" t="s">
        <v>9149</v>
      </c>
      <c r="D3500" t="s">
        <v>9150</v>
      </c>
      <c r="E3500" t="s">
        <v>3</v>
      </c>
      <c r="F3500" t="s">
        <v>2338</v>
      </c>
      <c r="G3500" t="str">
        <f t="shared" si="54"/>
        <v>Medicine and Surgery Services</v>
      </c>
    </row>
    <row r="3501" spans="1:7" x14ac:dyDescent="0.3">
      <c r="A3501" s="29" t="s">
        <v>9151</v>
      </c>
      <c r="B3501" t="s">
        <v>9151</v>
      </c>
      <c r="D3501" t="s">
        <v>9152</v>
      </c>
      <c r="E3501" t="s">
        <v>3</v>
      </c>
      <c r="F3501" t="s">
        <v>2345</v>
      </c>
      <c r="G3501" t="str">
        <f t="shared" si="54"/>
        <v>Medicine and Surgery Services</v>
      </c>
    </row>
    <row r="3502" spans="1:7" x14ac:dyDescent="0.3">
      <c r="A3502" s="29" t="s">
        <v>9153</v>
      </c>
      <c r="B3502" t="s">
        <v>9153</v>
      </c>
      <c r="D3502" t="s">
        <v>9154</v>
      </c>
      <c r="E3502" t="s">
        <v>2323</v>
      </c>
      <c r="F3502" t="s">
        <v>2345</v>
      </c>
      <c r="G3502" t="str">
        <f t="shared" si="54"/>
        <v>Medicine and Surgery Services</v>
      </c>
    </row>
    <row r="3503" spans="1:7" x14ac:dyDescent="0.3">
      <c r="A3503" s="29" t="s">
        <v>9155</v>
      </c>
      <c r="B3503" t="s">
        <v>9155</v>
      </c>
      <c r="D3503" t="s">
        <v>9156</v>
      </c>
      <c r="E3503" t="s">
        <v>3</v>
      </c>
      <c r="F3503" t="s">
        <v>2338</v>
      </c>
      <c r="G3503" t="str">
        <f t="shared" si="54"/>
        <v>Medicine and Surgery Services</v>
      </c>
    </row>
    <row r="3504" spans="1:7" x14ac:dyDescent="0.3">
      <c r="A3504" s="29" t="s">
        <v>9157</v>
      </c>
      <c r="B3504" t="s">
        <v>9157</v>
      </c>
      <c r="D3504" t="s">
        <v>9158</v>
      </c>
      <c r="E3504" t="s">
        <v>3</v>
      </c>
      <c r="F3504" t="s">
        <v>2338</v>
      </c>
      <c r="G3504" t="str">
        <f t="shared" si="54"/>
        <v>Medicine and Surgery Services</v>
      </c>
    </row>
    <row r="3505" spans="1:7" x14ac:dyDescent="0.3">
      <c r="A3505" s="29" t="s">
        <v>9159</v>
      </c>
      <c r="B3505" t="s">
        <v>9159</v>
      </c>
      <c r="D3505" t="s">
        <v>9160</v>
      </c>
      <c r="E3505" t="s">
        <v>3</v>
      </c>
      <c r="F3505" t="s">
        <v>2338</v>
      </c>
      <c r="G3505" t="str">
        <f t="shared" si="54"/>
        <v>Medicine and Surgery Services</v>
      </c>
    </row>
    <row r="3506" spans="1:7" x14ac:dyDescent="0.3">
      <c r="A3506" s="29" t="s">
        <v>9161</v>
      </c>
      <c r="B3506" t="s">
        <v>9161</v>
      </c>
      <c r="D3506" t="s">
        <v>9162</v>
      </c>
      <c r="E3506" t="s">
        <v>3</v>
      </c>
      <c r="F3506" t="s">
        <v>2338</v>
      </c>
      <c r="G3506" t="str">
        <f t="shared" si="54"/>
        <v>Medicine and Surgery Services</v>
      </c>
    </row>
    <row r="3507" spans="1:7" x14ac:dyDescent="0.3">
      <c r="A3507" s="29" t="s">
        <v>9163</v>
      </c>
      <c r="B3507" t="s">
        <v>9163</v>
      </c>
      <c r="D3507" t="s">
        <v>9164</v>
      </c>
      <c r="E3507" t="s">
        <v>3</v>
      </c>
      <c r="F3507" t="s">
        <v>2338</v>
      </c>
      <c r="G3507" t="str">
        <f t="shared" si="54"/>
        <v>Medicine and Surgery Services</v>
      </c>
    </row>
    <row r="3508" spans="1:7" x14ac:dyDescent="0.3">
      <c r="A3508" s="29" t="s">
        <v>9165</v>
      </c>
      <c r="B3508" t="s">
        <v>9165</v>
      </c>
      <c r="D3508" t="s">
        <v>9166</v>
      </c>
      <c r="E3508" t="s">
        <v>3</v>
      </c>
      <c r="F3508" t="s">
        <v>2338</v>
      </c>
      <c r="G3508" t="str">
        <f t="shared" si="54"/>
        <v>Medicine and Surgery Services</v>
      </c>
    </row>
    <row r="3509" spans="1:7" x14ac:dyDescent="0.3">
      <c r="A3509" s="29" t="s">
        <v>9167</v>
      </c>
      <c r="B3509" t="s">
        <v>9167</v>
      </c>
      <c r="D3509" t="s">
        <v>9168</v>
      </c>
      <c r="E3509" t="s">
        <v>3</v>
      </c>
      <c r="F3509" t="s">
        <v>2338</v>
      </c>
      <c r="G3509" t="str">
        <f t="shared" si="54"/>
        <v>Medicine and Surgery Services</v>
      </c>
    </row>
    <row r="3510" spans="1:7" x14ac:dyDescent="0.3">
      <c r="A3510" s="29" t="s">
        <v>9169</v>
      </c>
      <c r="B3510" t="s">
        <v>9169</v>
      </c>
      <c r="D3510" t="s">
        <v>9170</v>
      </c>
      <c r="E3510" t="s">
        <v>3</v>
      </c>
      <c r="F3510" t="s">
        <v>2338</v>
      </c>
      <c r="G3510" t="str">
        <f t="shared" si="54"/>
        <v>Medicine and Surgery Services</v>
      </c>
    </row>
    <row r="3511" spans="1:7" x14ac:dyDescent="0.3">
      <c r="A3511" s="29" t="s">
        <v>9171</v>
      </c>
      <c r="B3511" t="s">
        <v>9171</v>
      </c>
      <c r="D3511" t="s">
        <v>9172</v>
      </c>
      <c r="E3511" t="s">
        <v>3</v>
      </c>
      <c r="F3511" t="s">
        <v>2338</v>
      </c>
      <c r="G3511" t="str">
        <f t="shared" si="54"/>
        <v>Medicine and Surgery Services</v>
      </c>
    </row>
    <row r="3512" spans="1:7" x14ac:dyDescent="0.3">
      <c r="A3512" s="29" t="s">
        <v>9173</v>
      </c>
      <c r="B3512" t="s">
        <v>9173</v>
      </c>
      <c r="D3512" t="s">
        <v>9174</v>
      </c>
      <c r="E3512" t="s">
        <v>3</v>
      </c>
      <c r="F3512" t="s">
        <v>2338</v>
      </c>
      <c r="G3512" t="str">
        <f t="shared" si="54"/>
        <v>Medicine and Surgery Services</v>
      </c>
    </row>
    <row r="3513" spans="1:7" x14ac:dyDescent="0.3">
      <c r="A3513" s="29" t="s">
        <v>9175</v>
      </c>
      <c r="B3513" t="s">
        <v>9175</v>
      </c>
      <c r="D3513" t="s">
        <v>9176</v>
      </c>
      <c r="E3513" t="s">
        <v>3</v>
      </c>
      <c r="F3513" t="s">
        <v>2338</v>
      </c>
      <c r="G3513" t="str">
        <f t="shared" si="54"/>
        <v>Medicine and Surgery Services</v>
      </c>
    </row>
    <row r="3514" spans="1:7" x14ac:dyDescent="0.3">
      <c r="A3514" s="29" t="s">
        <v>9177</v>
      </c>
      <c r="B3514" t="s">
        <v>9177</v>
      </c>
      <c r="D3514" t="s">
        <v>9178</v>
      </c>
      <c r="E3514" t="s">
        <v>3</v>
      </c>
      <c r="F3514" t="s">
        <v>2338</v>
      </c>
      <c r="G3514" t="str">
        <f t="shared" si="54"/>
        <v>Medicine and Surgery Services</v>
      </c>
    </row>
    <row r="3515" spans="1:7" x14ac:dyDescent="0.3">
      <c r="A3515" s="29" t="s">
        <v>9179</v>
      </c>
      <c r="B3515" t="s">
        <v>9179</v>
      </c>
      <c r="D3515" t="s">
        <v>9180</v>
      </c>
      <c r="E3515" t="s">
        <v>3</v>
      </c>
      <c r="F3515" t="s">
        <v>2338</v>
      </c>
      <c r="G3515" t="str">
        <f t="shared" si="54"/>
        <v>Medicine and Surgery Services</v>
      </c>
    </row>
    <row r="3516" spans="1:7" x14ac:dyDescent="0.3">
      <c r="A3516" s="29" t="s">
        <v>9181</v>
      </c>
      <c r="B3516" t="s">
        <v>9181</v>
      </c>
      <c r="D3516" t="s">
        <v>9182</v>
      </c>
      <c r="E3516" t="s">
        <v>3</v>
      </c>
      <c r="F3516" t="s">
        <v>2338</v>
      </c>
      <c r="G3516" t="str">
        <f t="shared" si="54"/>
        <v>Medicine and Surgery Services</v>
      </c>
    </row>
    <row r="3517" spans="1:7" x14ac:dyDescent="0.3">
      <c r="A3517" s="29" t="s">
        <v>9183</v>
      </c>
      <c r="B3517" t="s">
        <v>9183</v>
      </c>
      <c r="D3517" t="s">
        <v>9184</v>
      </c>
      <c r="E3517" t="s">
        <v>3</v>
      </c>
      <c r="F3517" t="s">
        <v>2338</v>
      </c>
      <c r="G3517" t="str">
        <f t="shared" si="54"/>
        <v>Medicine and Surgery Services</v>
      </c>
    </row>
    <row r="3518" spans="1:7" x14ac:dyDescent="0.3">
      <c r="A3518" s="29" t="s">
        <v>9185</v>
      </c>
      <c r="B3518" t="s">
        <v>9185</v>
      </c>
      <c r="D3518" t="s">
        <v>9186</v>
      </c>
      <c r="E3518" t="s">
        <v>3</v>
      </c>
      <c r="F3518" t="s">
        <v>2338</v>
      </c>
      <c r="G3518" t="str">
        <f t="shared" si="54"/>
        <v>Medicine and Surgery Services</v>
      </c>
    </row>
    <row r="3519" spans="1:7" x14ac:dyDescent="0.3">
      <c r="A3519" s="29" t="s">
        <v>9187</v>
      </c>
      <c r="B3519" t="s">
        <v>9187</v>
      </c>
      <c r="D3519" t="s">
        <v>9188</v>
      </c>
      <c r="E3519" t="s">
        <v>3</v>
      </c>
      <c r="F3519" t="s">
        <v>2338</v>
      </c>
      <c r="G3519" t="str">
        <f t="shared" si="54"/>
        <v>Medicine and Surgery Services</v>
      </c>
    </row>
    <row r="3520" spans="1:7" x14ac:dyDescent="0.3">
      <c r="A3520" s="29" t="s">
        <v>9189</v>
      </c>
      <c r="B3520" t="s">
        <v>9189</v>
      </c>
      <c r="D3520" t="s">
        <v>9190</v>
      </c>
      <c r="E3520" t="s">
        <v>3</v>
      </c>
      <c r="F3520" t="s">
        <v>2338</v>
      </c>
      <c r="G3520" t="str">
        <f t="shared" si="54"/>
        <v>Medicine and Surgery Services</v>
      </c>
    </row>
    <row r="3521" spans="1:7" x14ac:dyDescent="0.3">
      <c r="A3521" s="29" t="s">
        <v>9191</v>
      </c>
      <c r="B3521" t="s">
        <v>9191</v>
      </c>
      <c r="D3521" t="s">
        <v>9192</v>
      </c>
      <c r="E3521" t="s">
        <v>3</v>
      </c>
      <c r="F3521" t="e">
        <v>#N/A</v>
      </c>
      <c r="G3521" t="e">
        <f t="shared" si="54"/>
        <v>#N/A</v>
      </c>
    </row>
    <row r="3522" spans="1:7" x14ac:dyDescent="0.3">
      <c r="A3522" s="29" t="s">
        <v>9193</v>
      </c>
      <c r="B3522" t="s">
        <v>9193</v>
      </c>
      <c r="D3522" t="s">
        <v>9194</v>
      </c>
      <c r="E3522" t="s">
        <v>3</v>
      </c>
      <c r="F3522" t="s">
        <v>2338</v>
      </c>
      <c r="G3522" t="str">
        <f t="shared" si="54"/>
        <v>Medicine and Surgery Services</v>
      </c>
    </row>
    <row r="3523" spans="1:7" x14ac:dyDescent="0.3">
      <c r="A3523" s="29" t="s">
        <v>9195</v>
      </c>
      <c r="B3523" t="s">
        <v>9195</v>
      </c>
      <c r="D3523" t="s">
        <v>9196</v>
      </c>
      <c r="E3523" t="s">
        <v>3</v>
      </c>
      <c r="F3523" t="s">
        <v>2338</v>
      </c>
      <c r="G3523" t="str">
        <f t="shared" ref="G3523:G3586" si="55">VLOOKUP(F3523,$I$2:$J$27,2,FALSE)</f>
        <v>Medicine and Surgery Services</v>
      </c>
    </row>
    <row r="3524" spans="1:7" x14ac:dyDescent="0.3">
      <c r="A3524" s="29" t="s">
        <v>9197</v>
      </c>
      <c r="B3524" t="s">
        <v>9197</v>
      </c>
      <c r="D3524" t="s">
        <v>9198</v>
      </c>
      <c r="E3524" t="s">
        <v>3</v>
      </c>
      <c r="F3524" t="s">
        <v>2338</v>
      </c>
      <c r="G3524" t="str">
        <f t="shared" si="55"/>
        <v>Medicine and Surgery Services</v>
      </c>
    </row>
    <row r="3525" spans="1:7" x14ac:dyDescent="0.3">
      <c r="A3525" s="29" t="s">
        <v>9199</v>
      </c>
      <c r="B3525" t="s">
        <v>9199</v>
      </c>
      <c r="D3525" t="s">
        <v>9200</v>
      </c>
      <c r="E3525" t="s">
        <v>3</v>
      </c>
      <c r="F3525" t="s">
        <v>2338</v>
      </c>
      <c r="G3525" t="str">
        <f t="shared" si="55"/>
        <v>Medicine and Surgery Services</v>
      </c>
    </row>
    <row r="3526" spans="1:7" x14ac:dyDescent="0.3">
      <c r="A3526" s="29" t="s">
        <v>9201</v>
      </c>
      <c r="B3526" t="s">
        <v>9201</v>
      </c>
      <c r="D3526" t="s">
        <v>9202</v>
      </c>
      <c r="E3526" t="s">
        <v>3</v>
      </c>
      <c r="F3526" t="e">
        <v>#N/A</v>
      </c>
      <c r="G3526" t="e">
        <f t="shared" si="55"/>
        <v>#N/A</v>
      </c>
    </row>
    <row r="3527" spans="1:7" x14ac:dyDescent="0.3">
      <c r="A3527" s="29" t="s">
        <v>9203</v>
      </c>
      <c r="B3527" t="s">
        <v>9203</v>
      </c>
      <c r="D3527" t="s">
        <v>9204</v>
      </c>
      <c r="E3527" t="s">
        <v>3</v>
      </c>
      <c r="F3527" t="s">
        <v>2338</v>
      </c>
      <c r="G3527" t="str">
        <f t="shared" si="55"/>
        <v>Medicine and Surgery Services</v>
      </c>
    </row>
    <row r="3528" spans="1:7" x14ac:dyDescent="0.3">
      <c r="A3528" s="29" t="s">
        <v>9205</v>
      </c>
      <c r="B3528" t="s">
        <v>9205</v>
      </c>
      <c r="D3528" t="s">
        <v>9206</v>
      </c>
      <c r="E3528" t="s">
        <v>3</v>
      </c>
      <c r="F3528" t="s">
        <v>2338</v>
      </c>
      <c r="G3528" t="str">
        <f t="shared" si="55"/>
        <v>Medicine and Surgery Services</v>
      </c>
    </row>
    <row r="3529" spans="1:7" x14ac:dyDescent="0.3">
      <c r="A3529" s="29" t="s">
        <v>9207</v>
      </c>
      <c r="B3529" t="s">
        <v>9207</v>
      </c>
      <c r="D3529" t="s">
        <v>9208</v>
      </c>
      <c r="E3529" t="s">
        <v>3</v>
      </c>
      <c r="F3529" t="s">
        <v>2338</v>
      </c>
      <c r="G3529" t="str">
        <f t="shared" si="55"/>
        <v>Medicine and Surgery Services</v>
      </c>
    </row>
    <row r="3530" spans="1:7" x14ac:dyDescent="0.3">
      <c r="A3530" s="29" t="s">
        <v>9209</v>
      </c>
      <c r="B3530" t="s">
        <v>9209</v>
      </c>
      <c r="D3530" t="s">
        <v>9210</v>
      </c>
      <c r="E3530" t="s">
        <v>3</v>
      </c>
      <c r="F3530" t="s">
        <v>2338</v>
      </c>
      <c r="G3530" t="str">
        <f t="shared" si="55"/>
        <v>Medicine and Surgery Services</v>
      </c>
    </row>
    <row r="3531" spans="1:7" x14ac:dyDescent="0.3">
      <c r="A3531" s="29" t="s">
        <v>9211</v>
      </c>
      <c r="B3531" t="s">
        <v>9211</v>
      </c>
      <c r="D3531" t="s">
        <v>9212</v>
      </c>
      <c r="E3531" t="s">
        <v>3</v>
      </c>
      <c r="F3531" t="s">
        <v>2338</v>
      </c>
      <c r="G3531" t="str">
        <f t="shared" si="55"/>
        <v>Medicine and Surgery Services</v>
      </c>
    </row>
    <row r="3532" spans="1:7" x14ac:dyDescent="0.3">
      <c r="A3532" s="29" t="s">
        <v>9213</v>
      </c>
      <c r="B3532" t="s">
        <v>9213</v>
      </c>
      <c r="D3532" t="s">
        <v>9214</v>
      </c>
      <c r="E3532" t="s">
        <v>3</v>
      </c>
      <c r="F3532" t="s">
        <v>2338</v>
      </c>
      <c r="G3532" t="str">
        <f t="shared" si="55"/>
        <v>Medicine and Surgery Services</v>
      </c>
    </row>
    <row r="3533" spans="1:7" x14ac:dyDescent="0.3">
      <c r="A3533" s="29" t="s">
        <v>9215</v>
      </c>
      <c r="B3533" t="s">
        <v>9215</v>
      </c>
      <c r="D3533" t="s">
        <v>9216</v>
      </c>
      <c r="E3533" t="s">
        <v>3</v>
      </c>
      <c r="F3533" t="s">
        <v>2338</v>
      </c>
      <c r="G3533" t="str">
        <f t="shared" si="55"/>
        <v>Medicine and Surgery Services</v>
      </c>
    </row>
    <row r="3534" spans="1:7" x14ac:dyDescent="0.3">
      <c r="A3534" s="29" t="s">
        <v>9217</v>
      </c>
      <c r="B3534" t="s">
        <v>9217</v>
      </c>
      <c r="D3534" t="s">
        <v>9218</v>
      </c>
      <c r="E3534" t="s">
        <v>3</v>
      </c>
      <c r="F3534" t="s">
        <v>2338</v>
      </c>
      <c r="G3534" t="str">
        <f t="shared" si="55"/>
        <v>Medicine and Surgery Services</v>
      </c>
    </row>
    <row r="3535" spans="1:7" x14ac:dyDescent="0.3">
      <c r="A3535" s="29" t="s">
        <v>9219</v>
      </c>
      <c r="B3535" t="s">
        <v>9219</v>
      </c>
      <c r="D3535" t="s">
        <v>9220</v>
      </c>
      <c r="E3535" t="s">
        <v>3</v>
      </c>
      <c r="F3535" t="s">
        <v>2338</v>
      </c>
      <c r="G3535" t="str">
        <f t="shared" si="55"/>
        <v>Medicine and Surgery Services</v>
      </c>
    </row>
    <row r="3536" spans="1:7" x14ac:dyDescent="0.3">
      <c r="A3536" s="29" t="s">
        <v>9221</v>
      </c>
      <c r="B3536" t="s">
        <v>9221</v>
      </c>
      <c r="D3536" t="s">
        <v>9222</v>
      </c>
      <c r="E3536" t="s">
        <v>3</v>
      </c>
      <c r="F3536" t="s">
        <v>2338</v>
      </c>
      <c r="G3536" t="str">
        <f t="shared" si="55"/>
        <v>Medicine and Surgery Services</v>
      </c>
    </row>
    <row r="3537" spans="1:7" x14ac:dyDescent="0.3">
      <c r="A3537" s="29" t="s">
        <v>9223</v>
      </c>
      <c r="B3537" t="s">
        <v>9223</v>
      </c>
      <c r="D3537" t="s">
        <v>9224</v>
      </c>
      <c r="E3537" t="s">
        <v>3</v>
      </c>
      <c r="F3537" t="s">
        <v>2338</v>
      </c>
      <c r="G3537" t="str">
        <f t="shared" si="55"/>
        <v>Medicine and Surgery Services</v>
      </c>
    </row>
    <row r="3538" spans="1:7" x14ac:dyDescent="0.3">
      <c r="A3538" s="29" t="s">
        <v>9225</v>
      </c>
      <c r="B3538" t="s">
        <v>9225</v>
      </c>
      <c r="D3538" t="s">
        <v>9226</v>
      </c>
      <c r="E3538" t="s">
        <v>3</v>
      </c>
      <c r="F3538" t="s">
        <v>2338</v>
      </c>
      <c r="G3538" t="str">
        <f t="shared" si="55"/>
        <v>Medicine and Surgery Services</v>
      </c>
    </row>
    <row r="3539" spans="1:7" x14ac:dyDescent="0.3">
      <c r="A3539" s="29" t="s">
        <v>9227</v>
      </c>
      <c r="B3539" t="s">
        <v>9227</v>
      </c>
      <c r="D3539" t="s">
        <v>9228</v>
      </c>
      <c r="E3539" t="s">
        <v>3</v>
      </c>
      <c r="F3539" t="s">
        <v>2338</v>
      </c>
      <c r="G3539" t="str">
        <f t="shared" si="55"/>
        <v>Medicine and Surgery Services</v>
      </c>
    </row>
    <row r="3540" spans="1:7" x14ac:dyDescent="0.3">
      <c r="A3540" s="29" t="s">
        <v>9229</v>
      </c>
      <c r="B3540" t="s">
        <v>9229</v>
      </c>
      <c r="D3540" t="s">
        <v>9230</v>
      </c>
      <c r="E3540" t="s">
        <v>3</v>
      </c>
      <c r="F3540" t="s">
        <v>2338</v>
      </c>
      <c r="G3540" t="str">
        <f t="shared" si="55"/>
        <v>Medicine and Surgery Services</v>
      </c>
    </row>
    <row r="3541" spans="1:7" x14ac:dyDescent="0.3">
      <c r="A3541" s="29" t="s">
        <v>9231</v>
      </c>
      <c r="B3541" t="s">
        <v>9231</v>
      </c>
      <c r="D3541" t="s">
        <v>9232</v>
      </c>
      <c r="E3541" t="s">
        <v>3</v>
      </c>
      <c r="F3541" t="s">
        <v>2338</v>
      </c>
      <c r="G3541" t="str">
        <f t="shared" si="55"/>
        <v>Medicine and Surgery Services</v>
      </c>
    </row>
    <row r="3542" spans="1:7" x14ac:dyDescent="0.3">
      <c r="A3542" s="29" t="s">
        <v>9233</v>
      </c>
      <c r="B3542" t="s">
        <v>9233</v>
      </c>
      <c r="D3542" t="s">
        <v>9234</v>
      </c>
      <c r="E3542" t="s">
        <v>3</v>
      </c>
      <c r="F3542" t="s">
        <v>2338</v>
      </c>
      <c r="G3542" t="str">
        <f t="shared" si="55"/>
        <v>Medicine and Surgery Services</v>
      </c>
    </row>
    <row r="3543" spans="1:7" x14ac:dyDescent="0.3">
      <c r="A3543" s="29" t="s">
        <v>9235</v>
      </c>
      <c r="B3543" t="s">
        <v>9235</v>
      </c>
      <c r="D3543" t="s">
        <v>9236</v>
      </c>
      <c r="E3543" t="s">
        <v>3</v>
      </c>
      <c r="F3543" t="e">
        <v>#N/A</v>
      </c>
      <c r="G3543" t="e">
        <f t="shared" si="55"/>
        <v>#N/A</v>
      </c>
    </row>
    <row r="3544" spans="1:7" x14ac:dyDescent="0.3">
      <c r="A3544" s="29" t="s">
        <v>9237</v>
      </c>
      <c r="B3544" t="s">
        <v>9237</v>
      </c>
      <c r="D3544" t="s">
        <v>9238</v>
      </c>
      <c r="E3544" t="s">
        <v>3</v>
      </c>
      <c r="F3544" t="e">
        <v>#N/A</v>
      </c>
      <c r="G3544" t="e">
        <f t="shared" si="55"/>
        <v>#N/A</v>
      </c>
    </row>
    <row r="3545" spans="1:7" x14ac:dyDescent="0.3">
      <c r="A3545" s="29" t="s">
        <v>9239</v>
      </c>
      <c r="B3545" t="s">
        <v>9239</v>
      </c>
      <c r="D3545" t="s">
        <v>9240</v>
      </c>
      <c r="E3545" t="s">
        <v>3</v>
      </c>
      <c r="F3545" t="s">
        <v>2338</v>
      </c>
      <c r="G3545" t="str">
        <f t="shared" si="55"/>
        <v>Medicine and Surgery Services</v>
      </c>
    </row>
    <row r="3546" spans="1:7" x14ac:dyDescent="0.3">
      <c r="A3546" s="29" t="s">
        <v>9241</v>
      </c>
      <c r="B3546" t="s">
        <v>9241</v>
      </c>
      <c r="D3546" t="s">
        <v>9242</v>
      </c>
      <c r="E3546" t="s">
        <v>3</v>
      </c>
      <c r="F3546" t="s">
        <v>2338</v>
      </c>
      <c r="G3546" t="str">
        <f t="shared" si="55"/>
        <v>Medicine and Surgery Services</v>
      </c>
    </row>
    <row r="3547" spans="1:7" x14ac:dyDescent="0.3">
      <c r="A3547" s="29" t="s">
        <v>9243</v>
      </c>
      <c r="B3547" t="s">
        <v>9243</v>
      </c>
      <c r="D3547" t="s">
        <v>9244</v>
      </c>
      <c r="E3547" t="s">
        <v>3</v>
      </c>
      <c r="F3547" t="s">
        <v>2338</v>
      </c>
      <c r="G3547" t="str">
        <f t="shared" si="55"/>
        <v>Medicine and Surgery Services</v>
      </c>
    </row>
    <row r="3548" spans="1:7" x14ac:dyDescent="0.3">
      <c r="A3548" s="29" t="s">
        <v>9245</v>
      </c>
      <c r="B3548" t="s">
        <v>9245</v>
      </c>
      <c r="D3548" t="s">
        <v>9246</v>
      </c>
      <c r="E3548" t="s">
        <v>3</v>
      </c>
      <c r="F3548" t="s">
        <v>2338</v>
      </c>
      <c r="G3548" t="str">
        <f t="shared" si="55"/>
        <v>Medicine and Surgery Services</v>
      </c>
    </row>
    <row r="3549" spans="1:7" x14ac:dyDescent="0.3">
      <c r="A3549" s="29" t="s">
        <v>9247</v>
      </c>
      <c r="B3549" t="s">
        <v>9247</v>
      </c>
      <c r="D3549" t="s">
        <v>9248</v>
      </c>
      <c r="E3549" t="s">
        <v>3</v>
      </c>
      <c r="F3549" t="s">
        <v>2338</v>
      </c>
      <c r="G3549" t="str">
        <f t="shared" si="55"/>
        <v>Medicine and Surgery Services</v>
      </c>
    </row>
    <row r="3550" spans="1:7" x14ac:dyDescent="0.3">
      <c r="A3550" s="29" t="s">
        <v>9249</v>
      </c>
      <c r="B3550" t="s">
        <v>9249</v>
      </c>
      <c r="D3550" t="s">
        <v>9250</v>
      </c>
      <c r="E3550" t="s">
        <v>3</v>
      </c>
      <c r="F3550" t="s">
        <v>2338</v>
      </c>
      <c r="G3550" t="str">
        <f t="shared" si="55"/>
        <v>Medicine and Surgery Services</v>
      </c>
    </row>
    <row r="3551" spans="1:7" x14ac:dyDescent="0.3">
      <c r="A3551" s="29" t="s">
        <v>9251</v>
      </c>
      <c r="B3551" t="s">
        <v>9251</v>
      </c>
      <c r="D3551" t="s">
        <v>9252</v>
      </c>
      <c r="E3551" t="s">
        <v>3</v>
      </c>
      <c r="F3551" t="s">
        <v>2338</v>
      </c>
      <c r="G3551" t="str">
        <f t="shared" si="55"/>
        <v>Medicine and Surgery Services</v>
      </c>
    </row>
    <row r="3552" spans="1:7" x14ac:dyDescent="0.3">
      <c r="A3552" s="29" t="s">
        <v>9253</v>
      </c>
      <c r="B3552" t="s">
        <v>9253</v>
      </c>
      <c r="D3552" t="s">
        <v>9254</v>
      </c>
      <c r="E3552" t="s">
        <v>3</v>
      </c>
      <c r="F3552" t="s">
        <v>2338</v>
      </c>
      <c r="G3552" t="str">
        <f t="shared" si="55"/>
        <v>Medicine and Surgery Services</v>
      </c>
    </row>
    <row r="3553" spans="1:7" x14ac:dyDescent="0.3">
      <c r="A3553" s="29" t="s">
        <v>9255</v>
      </c>
      <c r="B3553" t="s">
        <v>9255</v>
      </c>
      <c r="D3553" t="s">
        <v>9256</v>
      </c>
      <c r="E3553" t="s">
        <v>3</v>
      </c>
      <c r="F3553" t="s">
        <v>2338</v>
      </c>
      <c r="G3553" t="str">
        <f t="shared" si="55"/>
        <v>Medicine and Surgery Services</v>
      </c>
    </row>
    <row r="3554" spans="1:7" x14ac:dyDescent="0.3">
      <c r="A3554" s="29" t="s">
        <v>9257</v>
      </c>
      <c r="B3554" t="s">
        <v>9257</v>
      </c>
      <c r="D3554" t="s">
        <v>9258</v>
      </c>
      <c r="E3554" t="s">
        <v>3</v>
      </c>
      <c r="F3554" t="s">
        <v>2338</v>
      </c>
      <c r="G3554" t="str">
        <f t="shared" si="55"/>
        <v>Medicine and Surgery Services</v>
      </c>
    </row>
    <row r="3555" spans="1:7" x14ac:dyDescent="0.3">
      <c r="A3555" s="29" t="s">
        <v>9259</v>
      </c>
      <c r="B3555" t="s">
        <v>9259</v>
      </c>
      <c r="D3555" t="s">
        <v>9260</v>
      </c>
      <c r="E3555" t="s">
        <v>3</v>
      </c>
      <c r="F3555" t="s">
        <v>2338</v>
      </c>
      <c r="G3555" t="str">
        <f t="shared" si="55"/>
        <v>Medicine and Surgery Services</v>
      </c>
    </row>
    <row r="3556" spans="1:7" x14ac:dyDescent="0.3">
      <c r="A3556" s="29" t="s">
        <v>9261</v>
      </c>
      <c r="B3556" t="s">
        <v>9261</v>
      </c>
      <c r="D3556" t="s">
        <v>9262</v>
      </c>
      <c r="E3556" t="s">
        <v>3</v>
      </c>
      <c r="F3556" t="s">
        <v>2338</v>
      </c>
      <c r="G3556" t="str">
        <f t="shared" si="55"/>
        <v>Medicine and Surgery Services</v>
      </c>
    </row>
    <row r="3557" spans="1:7" x14ac:dyDescent="0.3">
      <c r="A3557" s="29" t="s">
        <v>9263</v>
      </c>
      <c r="B3557" t="s">
        <v>9263</v>
      </c>
      <c r="D3557" t="s">
        <v>9264</v>
      </c>
      <c r="E3557" t="s">
        <v>3</v>
      </c>
      <c r="F3557" t="s">
        <v>2338</v>
      </c>
      <c r="G3557" t="str">
        <f t="shared" si="55"/>
        <v>Medicine and Surgery Services</v>
      </c>
    </row>
    <row r="3558" spans="1:7" x14ac:dyDescent="0.3">
      <c r="A3558" s="29" t="s">
        <v>9265</v>
      </c>
      <c r="B3558" t="s">
        <v>9265</v>
      </c>
      <c r="D3558" t="s">
        <v>9266</v>
      </c>
      <c r="E3558" t="s">
        <v>3</v>
      </c>
      <c r="F3558" t="s">
        <v>2338</v>
      </c>
      <c r="G3558" t="str">
        <f t="shared" si="55"/>
        <v>Medicine and Surgery Services</v>
      </c>
    </row>
    <row r="3559" spans="1:7" x14ac:dyDescent="0.3">
      <c r="A3559" s="29" t="s">
        <v>9267</v>
      </c>
      <c r="B3559" t="s">
        <v>9267</v>
      </c>
      <c r="D3559" t="s">
        <v>9268</v>
      </c>
      <c r="E3559" t="s">
        <v>3</v>
      </c>
      <c r="F3559" t="s">
        <v>2338</v>
      </c>
      <c r="G3559" t="str">
        <f t="shared" si="55"/>
        <v>Medicine and Surgery Services</v>
      </c>
    </row>
    <row r="3560" spans="1:7" x14ac:dyDescent="0.3">
      <c r="A3560" s="29" t="s">
        <v>9269</v>
      </c>
      <c r="B3560" t="s">
        <v>9269</v>
      </c>
      <c r="D3560" t="s">
        <v>9270</v>
      </c>
      <c r="E3560" t="s">
        <v>3</v>
      </c>
      <c r="F3560" t="s">
        <v>2338</v>
      </c>
      <c r="G3560" t="str">
        <f t="shared" si="55"/>
        <v>Medicine and Surgery Services</v>
      </c>
    </row>
    <row r="3561" spans="1:7" x14ac:dyDescent="0.3">
      <c r="A3561" s="29" t="s">
        <v>9271</v>
      </c>
      <c r="B3561" t="s">
        <v>9271</v>
      </c>
      <c r="D3561" t="s">
        <v>9272</v>
      </c>
      <c r="E3561" t="s">
        <v>3</v>
      </c>
      <c r="F3561" t="s">
        <v>2338</v>
      </c>
      <c r="G3561" t="str">
        <f t="shared" si="55"/>
        <v>Medicine and Surgery Services</v>
      </c>
    </row>
    <row r="3562" spans="1:7" x14ac:dyDescent="0.3">
      <c r="A3562" s="29" t="s">
        <v>9273</v>
      </c>
      <c r="B3562" t="s">
        <v>9273</v>
      </c>
      <c r="D3562" t="s">
        <v>9274</v>
      </c>
      <c r="E3562" t="s">
        <v>3</v>
      </c>
      <c r="F3562" t="s">
        <v>2338</v>
      </c>
      <c r="G3562" t="str">
        <f t="shared" si="55"/>
        <v>Medicine and Surgery Services</v>
      </c>
    </row>
    <row r="3563" spans="1:7" x14ac:dyDescent="0.3">
      <c r="A3563" s="29" t="s">
        <v>9275</v>
      </c>
      <c r="B3563" t="s">
        <v>9275</v>
      </c>
      <c r="D3563" t="s">
        <v>9276</v>
      </c>
      <c r="E3563" t="s">
        <v>3</v>
      </c>
      <c r="F3563" t="e">
        <v>#N/A</v>
      </c>
      <c r="G3563" t="e">
        <f t="shared" si="55"/>
        <v>#N/A</v>
      </c>
    </row>
    <row r="3564" spans="1:7" x14ac:dyDescent="0.3">
      <c r="A3564" s="29" t="s">
        <v>9277</v>
      </c>
      <c r="B3564" t="s">
        <v>9277</v>
      </c>
      <c r="D3564" t="s">
        <v>9278</v>
      </c>
      <c r="E3564" t="s">
        <v>3</v>
      </c>
      <c r="F3564" t="s">
        <v>2338</v>
      </c>
      <c r="G3564" t="str">
        <f t="shared" si="55"/>
        <v>Medicine and Surgery Services</v>
      </c>
    </row>
    <row r="3565" spans="1:7" x14ac:dyDescent="0.3">
      <c r="A3565" s="29" t="s">
        <v>9279</v>
      </c>
      <c r="B3565" t="s">
        <v>9279</v>
      </c>
      <c r="D3565" t="s">
        <v>9280</v>
      </c>
      <c r="E3565" t="s">
        <v>3</v>
      </c>
      <c r="F3565" t="s">
        <v>2338</v>
      </c>
      <c r="G3565" t="str">
        <f t="shared" si="55"/>
        <v>Medicine and Surgery Services</v>
      </c>
    </row>
    <row r="3566" spans="1:7" x14ac:dyDescent="0.3">
      <c r="A3566" s="29" t="s">
        <v>9281</v>
      </c>
      <c r="B3566" t="s">
        <v>9281</v>
      </c>
      <c r="D3566" t="s">
        <v>9282</v>
      </c>
      <c r="E3566" t="s">
        <v>3</v>
      </c>
      <c r="F3566" t="s">
        <v>2338</v>
      </c>
      <c r="G3566" t="str">
        <f t="shared" si="55"/>
        <v>Medicine and Surgery Services</v>
      </c>
    </row>
    <row r="3567" spans="1:7" x14ac:dyDescent="0.3">
      <c r="A3567" s="29" t="s">
        <v>9283</v>
      </c>
      <c r="B3567" t="s">
        <v>9283</v>
      </c>
      <c r="D3567" t="s">
        <v>9284</v>
      </c>
      <c r="E3567" t="s">
        <v>3</v>
      </c>
      <c r="F3567" t="s">
        <v>2338</v>
      </c>
      <c r="G3567" t="str">
        <f t="shared" si="55"/>
        <v>Medicine and Surgery Services</v>
      </c>
    </row>
    <row r="3568" spans="1:7" x14ac:dyDescent="0.3">
      <c r="A3568" s="29" t="s">
        <v>9285</v>
      </c>
      <c r="B3568" t="s">
        <v>9285</v>
      </c>
      <c r="D3568" t="s">
        <v>9286</v>
      </c>
      <c r="E3568" t="s">
        <v>3</v>
      </c>
      <c r="F3568" t="e">
        <v>#N/A</v>
      </c>
      <c r="G3568" t="e">
        <f t="shared" si="55"/>
        <v>#N/A</v>
      </c>
    </row>
    <row r="3569" spans="1:7" x14ac:dyDescent="0.3">
      <c r="A3569" s="29" t="s">
        <v>9287</v>
      </c>
      <c r="B3569" t="s">
        <v>9287</v>
      </c>
      <c r="D3569" t="s">
        <v>9288</v>
      </c>
      <c r="E3569" t="s">
        <v>3</v>
      </c>
      <c r="F3569" t="s">
        <v>2338</v>
      </c>
      <c r="G3569" t="str">
        <f t="shared" si="55"/>
        <v>Medicine and Surgery Services</v>
      </c>
    </row>
    <row r="3570" spans="1:7" x14ac:dyDescent="0.3">
      <c r="A3570" s="29" t="s">
        <v>9289</v>
      </c>
      <c r="B3570" t="s">
        <v>9289</v>
      </c>
      <c r="D3570" t="s">
        <v>9290</v>
      </c>
      <c r="E3570" t="s">
        <v>3</v>
      </c>
      <c r="F3570" t="s">
        <v>2338</v>
      </c>
      <c r="G3570" t="str">
        <f t="shared" si="55"/>
        <v>Medicine and Surgery Services</v>
      </c>
    </row>
    <row r="3571" spans="1:7" x14ac:dyDescent="0.3">
      <c r="A3571" s="29" t="s">
        <v>9291</v>
      </c>
      <c r="B3571" t="s">
        <v>9291</v>
      </c>
      <c r="D3571" t="s">
        <v>9292</v>
      </c>
      <c r="E3571" t="s">
        <v>3</v>
      </c>
      <c r="F3571" t="s">
        <v>2338</v>
      </c>
      <c r="G3571" t="str">
        <f t="shared" si="55"/>
        <v>Medicine and Surgery Services</v>
      </c>
    </row>
    <row r="3572" spans="1:7" x14ac:dyDescent="0.3">
      <c r="A3572" s="29" t="s">
        <v>9293</v>
      </c>
      <c r="B3572" t="s">
        <v>9293</v>
      </c>
      <c r="D3572" t="s">
        <v>9294</v>
      </c>
      <c r="E3572" t="s">
        <v>3</v>
      </c>
      <c r="F3572" t="s">
        <v>2338</v>
      </c>
      <c r="G3572" t="str">
        <f t="shared" si="55"/>
        <v>Medicine and Surgery Services</v>
      </c>
    </row>
    <row r="3573" spans="1:7" x14ac:dyDescent="0.3">
      <c r="A3573" s="29" t="s">
        <v>9295</v>
      </c>
      <c r="B3573" t="s">
        <v>9295</v>
      </c>
      <c r="D3573" t="s">
        <v>9296</v>
      </c>
      <c r="E3573" t="s">
        <v>3</v>
      </c>
      <c r="F3573" t="s">
        <v>2338</v>
      </c>
      <c r="G3573" t="str">
        <f t="shared" si="55"/>
        <v>Medicine and Surgery Services</v>
      </c>
    </row>
    <row r="3574" spans="1:7" x14ac:dyDescent="0.3">
      <c r="A3574" s="29" t="s">
        <v>9297</v>
      </c>
      <c r="B3574" t="s">
        <v>9297</v>
      </c>
      <c r="D3574" t="s">
        <v>9298</v>
      </c>
      <c r="E3574" t="s">
        <v>3</v>
      </c>
      <c r="F3574" t="e">
        <v>#N/A</v>
      </c>
      <c r="G3574" t="e">
        <f t="shared" si="55"/>
        <v>#N/A</v>
      </c>
    </row>
    <row r="3575" spans="1:7" x14ac:dyDescent="0.3">
      <c r="A3575" s="29" t="s">
        <v>9299</v>
      </c>
      <c r="B3575" t="s">
        <v>9299</v>
      </c>
      <c r="D3575" t="s">
        <v>9300</v>
      </c>
      <c r="E3575" t="s">
        <v>3</v>
      </c>
      <c r="F3575" t="s">
        <v>2338</v>
      </c>
      <c r="G3575" t="str">
        <f t="shared" si="55"/>
        <v>Medicine and Surgery Services</v>
      </c>
    </row>
    <row r="3576" spans="1:7" x14ac:dyDescent="0.3">
      <c r="A3576" s="29" t="s">
        <v>9301</v>
      </c>
      <c r="B3576" t="s">
        <v>9301</v>
      </c>
      <c r="D3576" t="s">
        <v>9302</v>
      </c>
      <c r="E3576" t="s">
        <v>3</v>
      </c>
      <c r="F3576" t="s">
        <v>2338</v>
      </c>
      <c r="G3576" t="str">
        <f t="shared" si="55"/>
        <v>Medicine and Surgery Services</v>
      </c>
    </row>
    <row r="3577" spans="1:7" x14ac:dyDescent="0.3">
      <c r="A3577" s="29" t="s">
        <v>9303</v>
      </c>
      <c r="B3577" t="s">
        <v>9303</v>
      </c>
      <c r="D3577" t="s">
        <v>9304</v>
      </c>
      <c r="E3577" t="s">
        <v>3</v>
      </c>
      <c r="F3577" t="s">
        <v>2381</v>
      </c>
      <c r="G3577" t="str">
        <f t="shared" si="55"/>
        <v>Medicine and Surgery Services</v>
      </c>
    </row>
    <row r="3578" spans="1:7" x14ac:dyDescent="0.3">
      <c r="A3578" s="29" t="s">
        <v>9305</v>
      </c>
      <c r="B3578" t="s">
        <v>9305</v>
      </c>
      <c r="D3578" t="s">
        <v>9306</v>
      </c>
      <c r="E3578" t="s">
        <v>3</v>
      </c>
      <c r="F3578" t="s">
        <v>2381</v>
      </c>
      <c r="G3578" t="str">
        <f t="shared" si="55"/>
        <v>Medicine and Surgery Services</v>
      </c>
    </row>
    <row r="3579" spans="1:7" x14ac:dyDescent="0.3">
      <c r="A3579" s="29" t="s">
        <v>9307</v>
      </c>
      <c r="B3579" t="s">
        <v>9307</v>
      </c>
      <c r="D3579" t="s">
        <v>9308</v>
      </c>
      <c r="E3579" t="s">
        <v>3</v>
      </c>
      <c r="F3579" t="s">
        <v>2381</v>
      </c>
      <c r="G3579" t="str">
        <f t="shared" si="55"/>
        <v>Medicine and Surgery Services</v>
      </c>
    </row>
    <row r="3580" spans="1:7" x14ac:dyDescent="0.3">
      <c r="A3580" s="29" t="s">
        <v>9309</v>
      </c>
      <c r="B3580" t="s">
        <v>9309</v>
      </c>
      <c r="D3580" t="s">
        <v>9310</v>
      </c>
      <c r="E3580" t="s">
        <v>3</v>
      </c>
      <c r="F3580" t="s">
        <v>2381</v>
      </c>
      <c r="G3580" t="str">
        <f t="shared" si="55"/>
        <v>Medicine and Surgery Services</v>
      </c>
    </row>
    <row r="3581" spans="1:7" x14ac:dyDescent="0.3">
      <c r="A3581" s="29" t="s">
        <v>9311</v>
      </c>
      <c r="B3581" t="s">
        <v>9311</v>
      </c>
      <c r="D3581" t="s">
        <v>9312</v>
      </c>
      <c r="E3581" t="s">
        <v>3</v>
      </c>
      <c r="F3581" t="s">
        <v>2338</v>
      </c>
      <c r="G3581" t="str">
        <f t="shared" si="55"/>
        <v>Medicine and Surgery Services</v>
      </c>
    </row>
    <row r="3582" spans="1:7" x14ac:dyDescent="0.3">
      <c r="A3582" s="29" t="s">
        <v>9313</v>
      </c>
      <c r="B3582" t="s">
        <v>9313</v>
      </c>
      <c r="D3582" t="s">
        <v>9314</v>
      </c>
      <c r="E3582" t="s">
        <v>3</v>
      </c>
      <c r="F3582" t="s">
        <v>2338</v>
      </c>
      <c r="G3582" t="str">
        <f t="shared" si="55"/>
        <v>Medicine and Surgery Services</v>
      </c>
    </row>
    <row r="3583" spans="1:7" x14ac:dyDescent="0.3">
      <c r="A3583" s="29" t="s">
        <v>9315</v>
      </c>
      <c r="B3583" t="s">
        <v>9315</v>
      </c>
      <c r="D3583" t="s">
        <v>9316</v>
      </c>
      <c r="E3583" t="s">
        <v>3</v>
      </c>
      <c r="F3583" t="s">
        <v>2338</v>
      </c>
      <c r="G3583" t="str">
        <f t="shared" si="55"/>
        <v>Medicine and Surgery Services</v>
      </c>
    </row>
    <row r="3584" spans="1:7" x14ac:dyDescent="0.3">
      <c r="A3584" s="29" t="s">
        <v>9317</v>
      </c>
      <c r="B3584" t="s">
        <v>9317</v>
      </c>
      <c r="D3584" t="s">
        <v>9318</v>
      </c>
      <c r="E3584" t="s">
        <v>3</v>
      </c>
      <c r="F3584" t="s">
        <v>2338</v>
      </c>
      <c r="G3584" t="str">
        <f t="shared" si="55"/>
        <v>Medicine and Surgery Services</v>
      </c>
    </row>
    <row r="3585" spans="1:7" x14ac:dyDescent="0.3">
      <c r="A3585" s="29" t="s">
        <v>9319</v>
      </c>
      <c r="B3585" t="s">
        <v>9319</v>
      </c>
      <c r="D3585" t="s">
        <v>9320</v>
      </c>
      <c r="E3585" t="s">
        <v>3</v>
      </c>
      <c r="F3585" t="s">
        <v>2338</v>
      </c>
      <c r="G3585" t="str">
        <f t="shared" si="55"/>
        <v>Medicine and Surgery Services</v>
      </c>
    </row>
    <row r="3586" spans="1:7" x14ac:dyDescent="0.3">
      <c r="A3586" s="29" t="s">
        <v>9321</v>
      </c>
      <c r="B3586" t="s">
        <v>9321</v>
      </c>
      <c r="D3586" t="s">
        <v>9322</v>
      </c>
      <c r="E3586" t="s">
        <v>3</v>
      </c>
      <c r="F3586" t="s">
        <v>2338</v>
      </c>
      <c r="G3586" t="str">
        <f t="shared" si="55"/>
        <v>Medicine and Surgery Services</v>
      </c>
    </row>
    <row r="3587" spans="1:7" x14ac:dyDescent="0.3">
      <c r="A3587" s="29" t="s">
        <v>9323</v>
      </c>
      <c r="B3587" t="s">
        <v>9323</v>
      </c>
      <c r="D3587" t="s">
        <v>9324</v>
      </c>
      <c r="E3587" t="s">
        <v>3</v>
      </c>
      <c r="F3587" t="s">
        <v>2338</v>
      </c>
      <c r="G3587" t="str">
        <f t="shared" ref="G3587:G3650" si="56">VLOOKUP(F3587,$I$2:$J$27,2,FALSE)</f>
        <v>Medicine and Surgery Services</v>
      </c>
    </row>
    <row r="3588" spans="1:7" x14ac:dyDescent="0.3">
      <c r="A3588" s="29" t="s">
        <v>9325</v>
      </c>
      <c r="B3588" t="s">
        <v>9325</v>
      </c>
      <c r="D3588" t="s">
        <v>9326</v>
      </c>
      <c r="E3588" t="s">
        <v>3</v>
      </c>
      <c r="F3588" t="s">
        <v>2338</v>
      </c>
      <c r="G3588" t="str">
        <f t="shared" si="56"/>
        <v>Medicine and Surgery Services</v>
      </c>
    </row>
    <row r="3589" spans="1:7" x14ac:dyDescent="0.3">
      <c r="A3589" s="29" t="s">
        <v>9327</v>
      </c>
      <c r="B3589" t="s">
        <v>9327</v>
      </c>
      <c r="D3589" t="s">
        <v>9328</v>
      </c>
      <c r="E3589" t="s">
        <v>3</v>
      </c>
      <c r="F3589" t="s">
        <v>2338</v>
      </c>
      <c r="G3589" t="str">
        <f t="shared" si="56"/>
        <v>Medicine and Surgery Services</v>
      </c>
    </row>
    <row r="3590" spans="1:7" x14ac:dyDescent="0.3">
      <c r="A3590" s="29" t="s">
        <v>9329</v>
      </c>
      <c r="B3590" t="s">
        <v>9329</v>
      </c>
      <c r="D3590" t="s">
        <v>9330</v>
      </c>
      <c r="E3590" t="s">
        <v>3</v>
      </c>
      <c r="F3590" t="s">
        <v>2338</v>
      </c>
      <c r="G3590" t="str">
        <f t="shared" si="56"/>
        <v>Medicine and Surgery Services</v>
      </c>
    </row>
    <row r="3591" spans="1:7" x14ac:dyDescent="0.3">
      <c r="A3591" s="29" t="s">
        <v>9331</v>
      </c>
      <c r="B3591" t="s">
        <v>9331</v>
      </c>
      <c r="D3591" t="s">
        <v>9330</v>
      </c>
      <c r="E3591" t="s">
        <v>3</v>
      </c>
      <c r="F3591" t="s">
        <v>2338</v>
      </c>
      <c r="G3591" t="str">
        <f t="shared" si="56"/>
        <v>Medicine and Surgery Services</v>
      </c>
    </row>
    <row r="3592" spans="1:7" x14ac:dyDescent="0.3">
      <c r="A3592" s="29" t="s">
        <v>9332</v>
      </c>
      <c r="B3592" t="s">
        <v>9332</v>
      </c>
      <c r="D3592" t="s">
        <v>9333</v>
      </c>
      <c r="E3592" t="s">
        <v>3</v>
      </c>
      <c r="F3592" t="s">
        <v>2338</v>
      </c>
      <c r="G3592" t="str">
        <f t="shared" si="56"/>
        <v>Medicine and Surgery Services</v>
      </c>
    </row>
    <row r="3593" spans="1:7" x14ac:dyDescent="0.3">
      <c r="A3593" s="29" t="s">
        <v>9334</v>
      </c>
      <c r="B3593" t="s">
        <v>9334</v>
      </c>
      <c r="D3593" t="s">
        <v>9335</v>
      </c>
      <c r="E3593" t="s">
        <v>3</v>
      </c>
      <c r="F3593" t="s">
        <v>2338</v>
      </c>
      <c r="G3593" t="str">
        <f t="shared" si="56"/>
        <v>Medicine and Surgery Services</v>
      </c>
    </row>
    <row r="3594" spans="1:7" x14ac:dyDescent="0.3">
      <c r="A3594" s="29" t="s">
        <v>9336</v>
      </c>
      <c r="B3594" t="s">
        <v>9336</v>
      </c>
      <c r="D3594" t="s">
        <v>9337</v>
      </c>
      <c r="E3594" t="s">
        <v>3</v>
      </c>
      <c r="F3594" t="s">
        <v>2338</v>
      </c>
      <c r="G3594" t="str">
        <f t="shared" si="56"/>
        <v>Medicine and Surgery Services</v>
      </c>
    </row>
    <row r="3595" spans="1:7" x14ac:dyDescent="0.3">
      <c r="A3595" s="29" t="s">
        <v>9338</v>
      </c>
      <c r="B3595" t="s">
        <v>9338</v>
      </c>
      <c r="D3595" t="s">
        <v>9339</v>
      </c>
      <c r="E3595" t="s">
        <v>3</v>
      </c>
      <c r="F3595" t="s">
        <v>2338</v>
      </c>
      <c r="G3595" t="str">
        <f t="shared" si="56"/>
        <v>Medicine and Surgery Services</v>
      </c>
    </row>
    <row r="3596" spans="1:7" x14ac:dyDescent="0.3">
      <c r="A3596" s="29" t="s">
        <v>9340</v>
      </c>
      <c r="B3596" t="s">
        <v>9340</v>
      </c>
      <c r="D3596" t="s">
        <v>9341</v>
      </c>
      <c r="E3596" t="s">
        <v>3</v>
      </c>
      <c r="F3596" t="s">
        <v>2338</v>
      </c>
      <c r="G3596" t="str">
        <f t="shared" si="56"/>
        <v>Medicine and Surgery Services</v>
      </c>
    </row>
    <row r="3597" spans="1:7" x14ac:dyDescent="0.3">
      <c r="A3597" s="29" t="s">
        <v>9342</v>
      </c>
      <c r="B3597" t="s">
        <v>9342</v>
      </c>
      <c r="D3597" t="s">
        <v>9343</v>
      </c>
      <c r="E3597" t="s">
        <v>3</v>
      </c>
      <c r="F3597" t="s">
        <v>2338</v>
      </c>
      <c r="G3597" t="str">
        <f t="shared" si="56"/>
        <v>Medicine and Surgery Services</v>
      </c>
    </row>
    <row r="3598" spans="1:7" x14ac:dyDescent="0.3">
      <c r="A3598" s="29" t="s">
        <v>9344</v>
      </c>
      <c r="B3598" t="s">
        <v>9344</v>
      </c>
      <c r="D3598" t="s">
        <v>9345</v>
      </c>
      <c r="E3598" t="s">
        <v>3</v>
      </c>
      <c r="F3598" t="s">
        <v>2338</v>
      </c>
      <c r="G3598" t="str">
        <f t="shared" si="56"/>
        <v>Medicine and Surgery Services</v>
      </c>
    </row>
    <row r="3599" spans="1:7" x14ac:dyDescent="0.3">
      <c r="A3599" s="29" t="s">
        <v>9346</v>
      </c>
      <c r="B3599" t="s">
        <v>9346</v>
      </c>
      <c r="D3599" t="s">
        <v>9347</v>
      </c>
      <c r="E3599" t="s">
        <v>3</v>
      </c>
      <c r="F3599" t="e">
        <v>#N/A</v>
      </c>
      <c r="G3599" t="e">
        <f t="shared" si="56"/>
        <v>#N/A</v>
      </c>
    </row>
    <row r="3600" spans="1:7" x14ac:dyDescent="0.3">
      <c r="A3600" s="29" t="s">
        <v>9348</v>
      </c>
      <c r="B3600" t="s">
        <v>9348</v>
      </c>
      <c r="D3600" t="s">
        <v>9349</v>
      </c>
      <c r="E3600" t="s">
        <v>3</v>
      </c>
      <c r="F3600" t="s">
        <v>2338</v>
      </c>
      <c r="G3600" t="str">
        <f t="shared" si="56"/>
        <v>Medicine and Surgery Services</v>
      </c>
    </row>
    <row r="3601" spans="1:7" x14ac:dyDescent="0.3">
      <c r="A3601" s="29" t="s">
        <v>9350</v>
      </c>
      <c r="B3601" t="s">
        <v>9350</v>
      </c>
      <c r="D3601" t="s">
        <v>9351</v>
      </c>
      <c r="E3601" t="s">
        <v>3</v>
      </c>
      <c r="F3601" t="s">
        <v>2338</v>
      </c>
      <c r="G3601" t="str">
        <f t="shared" si="56"/>
        <v>Medicine and Surgery Services</v>
      </c>
    </row>
    <row r="3602" spans="1:7" x14ac:dyDescent="0.3">
      <c r="A3602" s="29" t="s">
        <v>9352</v>
      </c>
      <c r="B3602" t="s">
        <v>9352</v>
      </c>
      <c r="D3602" t="s">
        <v>9353</v>
      </c>
      <c r="E3602" t="s">
        <v>3</v>
      </c>
      <c r="F3602" t="s">
        <v>2338</v>
      </c>
      <c r="G3602" t="str">
        <f t="shared" si="56"/>
        <v>Medicine and Surgery Services</v>
      </c>
    </row>
    <row r="3603" spans="1:7" x14ac:dyDescent="0.3">
      <c r="A3603" s="29" t="s">
        <v>9354</v>
      </c>
      <c r="B3603" t="s">
        <v>9354</v>
      </c>
      <c r="D3603" t="s">
        <v>9355</v>
      </c>
      <c r="E3603" t="s">
        <v>3</v>
      </c>
      <c r="F3603" t="s">
        <v>2338</v>
      </c>
      <c r="G3603" t="str">
        <f t="shared" si="56"/>
        <v>Medicine and Surgery Services</v>
      </c>
    </row>
    <row r="3604" spans="1:7" x14ac:dyDescent="0.3">
      <c r="A3604" s="29" t="s">
        <v>9356</v>
      </c>
      <c r="B3604" t="s">
        <v>9356</v>
      </c>
      <c r="D3604" t="s">
        <v>9357</v>
      </c>
      <c r="E3604" t="s">
        <v>3</v>
      </c>
      <c r="F3604" t="s">
        <v>2338</v>
      </c>
      <c r="G3604" t="str">
        <f t="shared" si="56"/>
        <v>Medicine and Surgery Services</v>
      </c>
    </row>
    <row r="3605" spans="1:7" x14ac:dyDescent="0.3">
      <c r="A3605" s="29" t="s">
        <v>9358</v>
      </c>
      <c r="B3605" t="s">
        <v>9358</v>
      </c>
      <c r="D3605" t="s">
        <v>9359</v>
      </c>
      <c r="E3605" t="s">
        <v>3</v>
      </c>
      <c r="F3605" t="s">
        <v>2338</v>
      </c>
      <c r="G3605" t="str">
        <f t="shared" si="56"/>
        <v>Medicine and Surgery Services</v>
      </c>
    </row>
    <row r="3606" spans="1:7" x14ac:dyDescent="0.3">
      <c r="A3606" s="29" t="s">
        <v>9360</v>
      </c>
      <c r="B3606" t="s">
        <v>9360</v>
      </c>
      <c r="D3606" t="s">
        <v>9361</v>
      </c>
      <c r="E3606" t="s">
        <v>3</v>
      </c>
      <c r="F3606" t="s">
        <v>2338</v>
      </c>
      <c r="G3606" t="str">
        <f t="shared" si="56"/>
        <v>Medicine and Surgery Services</v>
      </c>
    </row>
    <row r="3607" spans="1:7" x14ac:dyDescent="0.3">
      <c r="A3607" s="29" t="s">
        <v>9362</v>
      </c>
      <c r="B3607" t="s">
        <v>9362</v>
      </c>
      <c r="D3607" t="s">
        <v>9363</v>
      </c>
      <c r="E3607" t="s">
        <v>3</v>
      </c>
      <c r="F3607" t="s">
        <v>2338</v>
      </c>
      <c r="G3607" t="str">
        <f t="shared" si="56"/>
        <v>Medicine and Surgery Services</v>
      </c>
    </row>
    <row r="3608" spans="1:7" x14ac:dyDescent="0.3">
      <c r="A3608" s="29" t="s">
        <v>9364</v>
      </c>
      <c r="B3608" t="s">
        <v>9364</v>
      </c>
      <c r="D3608" t="s">
        <v>9365</v>
      </c>
      <c r="E3608" t="s">
        <v>3</v>
      </c>
      <c r="F3608" t="s">
        <v>2338</v>
      </c>
      <c r="G3608" t="str">
        <f t="shared" si="56"/>
        <v>Medicine and Surgery Services</v>
      </c>
    </row>
    <row r="3609" spans="1:7" x14ac:dyDescent="0.3">
      <c r="A3609" s="29" t="s">
        <v>9366</v>
      </c>
      <c r="B3609" t="s">
        <v>9366</v>
      </c>
      <c r="D3609" t="s">
        <v>9367</v>
      </c>
      <c r="E3609" t="s">
        <v>3</v>
      </c>
      <c r="F3609" t="s">
        <v>2338</v>
      </c>
      <c r="G3609" t="str">
        <f t="shared" si="56"/>
        <v>Medicine and Surgery Services</v>
      </c>
    </row>
    <row r="3610" spans="1:7" x14ac:dyDescent="0.3">
      <c r="A3610" s="29" t="s">
        <v>9368</v>
      </c>
      <c r="B3610" t="s">
        <v>9368</v>
      </c>
      <c r="D3610" t="s">
        <v>9369</v>
      </c>
      <c r="E3610" t="s">
        <v>3</v>
      </c>
      <c r="F3610" t="s">
        <v>2338</v>
      </c>
      <c r="G3610" t="str">
        <f t="shared" si="56"/>
        <v>Medicine and Surgery Services</v>
      </c>
    </row>
    <row r="3611" spans="1:7" x14ac:dyDescent="0.3">
      <c r="A3611" s="29" t="s">
        <v>9370</v>
      </c>
      <c r="B3611" t="s">
        <v>9370</v>
      </c>
      <c r="D3611" t="s">
        <v>9371</v>
      </c>
      <c r="E3611" t="s">
        <v>3</v>
      </c>
      <c r="F3611" t="s">
        <v>2338</v>
      </c>
      <c r="G3611" t="str">
        <f t="shared" si="56"/>
        <v>Medicine and Surgery Services</v>
      </c>
    </row>
    <row r="3612" spans="1:7" x14ac:dyDescent="0.3">
      <c r="A3612" s="29" t="s">
        <v>9372</v>
      </c>
      <c r="B3612" t="s">
        <v>9372</v>
      </c>
      <c r="D3612" t="s">
        <v>9373</v>
      </c>
      <c r="E3612" t="s">
        <v>3</v>
      </c>
      <c r="F3612" t="s">
        <v>2338</v>
      </c>
      <c r="G3612" t="str">
        <f t="shared" si="56"/>
        <v>Medicine and Surgery Services</v>
      </c>
    </row>
    <row r="3613" spans="1:7" x14ac:dyDescent="0.3">
      <c r="A3613" s="29" t="s">
        <v>9374</v>
      </c>
      <c r="B3613" t="s">
        <v>9374</v>
      </c>
      <c r="D3613" t="s">
        <v>9375</v>
      </c>
      <c r="E3613" t="s">
        <v>3</v>
      </c>
      <c r="F3613" t="s">
        <v>2338</v>
      </c>
      <c r="G3613" t="str">
        <f t="shared" si="56"/>
        <v>Medicine and Surgery Services</v>
      </c>
    </row>
    <row r="3614" spans="1:7" x14ac:dyDescent="0.3">
      <c r="A3614" s="29" t="s">
        <v>9376</v>
      </c>
      <c r="B3614" t="s">
        <v>9376</v>
      </c>
      <c r="D3614" t="s">
        <v>9377</v>
      </c>
      <c r="E3614" t="s">
        <v>3</v>
      </c>
      <c r="F3614" t="e">
        <v>#N/A</v>
      </c>
      <c r="G3614" t="e">
        <f t="shared" si="56"/>
        <v>#N/A</v>
      </c>
    </row>
    <row r="3615" spans="1:7" x14ac:dyDescent="0.3">
      <c r="A3615" s="29" t="s">
        <v>9378</v>
      </c>
      <c r="B3615" t="s">
        <v>9378</v>
      </c>
      <c r="D3615" t="s">
        <v>9379</v>
      </c>
      <c r="E3615" t="s">
        <v>3</v>
      </c>
      <c r="F3615" t="s">
        <v>2338</v>
      </c>
      <c r="G3615" t="str">
        <f t="shared" si="56"/>
        <v>Medicine and Surgery Services</v>
      </c>
    </row>
    <row r="3616" spans="1:7" x14ac:dyDescent="0.3">
      <c r="A3616" s="29" t="s">
        <v>9380</v>
      </c>
      <c r="B3616" t="s">
        <v>9380</v>
      </c>
      <c r="D3616" t="s">
        <v>9381</v>
      </c>
      <c r="E3616" t="s">
        <v>3</v>
      </c>
      <c r="F3616" t="s">
        <v>2338</v>
      </c>
      <c r="G3616" t="str">
        <f t="shared" si="56"/>
        <v>Medicine and Surgery Services</v>
      </c>
    </row>
    <row r="3617" spans="1:7" x14ac:dyDescent="0.3">
      <c r="A3617" s="29" t="s">
        <v>9382</v>
      </c>
      <c r="B3617" t="s">
        <v>9382</v>
      </c>
      <c r="D3617" t="s">
        <v>9383</v>
      </c>
      <c r="E3617" t="s">
        <v>3</v>
      </c>
      <c r="F3617" t="e">
        <v>#N/A</v>
      </c>
      <c r="G3617" t="e">
        <f t="shared" si="56"/>
        <v>#N/A</v>
      </c>
    </row>
    <row r="3618" spans="1:7" x14ac:dyDescent="0.3">
      <c r="A3618" s="29" t="s">
        <v>9384</v>
      </c>
      <c r="B3618" t="s">
        <v>9384</v>
      </c>
      <c r="D3618" t="s">
        <v>9385</v>
      </c>
      <c r="E3618" t="s">
        <v>3</v>
      </c>
      <c r="F3618" t="s">
        <v>2338</v>
      </c>
      <c r="G3618" t="str">
        <f t="shared" si="56"/>
        <v>Medicine and Surgery Services</v>
      </c>
    </row>
    <row r="3619" spans="1:7" x14ac:dyDescent="0.3">
      <c r="A3619" s="29" t="s">
        <v>9386</v>
      </c>
      <c r="B3619" t="s">
        <v>9386</v>
      </c>
      <c r="D3619" t="s">
        <v>9387</v>
      </c>
      <c r="E3619" t="s">
        <v>3</v>
      </c>
      <c r="F3619" t="s">
        <v>2338</v>
      </c>
      <c r="G3619" t="str">
        <f t="shared" si="56"/>
        <v>Medicine and Surgery Services</v>
      </c>
    </row>
    <row r="3620" spans="1:7" x14ac:dyDescent="0.3">
      <c r="A3620" s="29" t="s">
        <v>9388</v>
      </c>
      <c r="B3620" t="s">
        <v>9388</v>
      </c>
      <c r="D3620" t="s">
        <v>9389</v>
      </c>
      <c r="E3620" t="s">
        <v>3</v>
      </c>
      <c r="F3620" t="s">
        <v>2338</v>
      </c>
      <c r="G3620" t="str">
        <f t="shared" si="56"/>
        <v>Medicine and Surgery Services</v>
      </c>
    </row>
    <row r="3621" spans="1:7" x14ac:dyDescent="0.3">
      <c r="A3621" s="29" t="s">
        <v>9390</v>
      </c>
      <c r="B3621" t="s">
        <v>9390</v>
      </c>
      <c r="D3621" t="s">
        <v>9391</v>
      </c>
      <c r="E3621" t="s">
        <v>3</v>
      </c>
      <c r="F3621" t="s">
        <v>2338</v>
      </c>
      <c r="G3621" t="str">
        <f t="shared" si="56"/>
        <v>Medicine and Surgery Services</v>
      </c>
    </row>
    <row r="3622" spans="1:7" x14ac:dyDescent="0.3">
      <c r="A3622" s="29" t="s">
        <v>9392</v>
      </c>
      <c r="B3622" t="s">
        <v>9392</v>
      </c>
      <c r="D3622" t="s">
        <v>9393</v>
      </c>
      <c r="E3622" t="s">
        <v>3</v>
      </c>
      <c r="F3622" t="s">
        <v>2338</v>
      </c>
      <c r="G3622" t="str">
        <f t="shared" si="56"/>
        <v>Medicine and Surgery Services</v>
      </c>
    </row>
    <row r="3623" spans="1:7" x14ac:dyDescent="0.3">
      <c r="A3623" s="29" t="s">
        <v>9394</v>
      </c>
      <c r="B3623" t="s">
        <v>9394</v>
      </c>
      <c r="D3623" t="s">
        <v>9395</v>
      </c>
      <c r="E3623" t="s">
        <v>3</v>
      </c>
      <c r="F3623" t="s">
        <v>2338</v>
      </c>
      <c r="G3623" t="str">
        <f t="shared" si="56"/>
        <v>Medicine and Surgery Services</v>
      </c>
    </row>
    <row r="3624" spans="1:7" x14ac:dyDescent="0.3">
      <c r="A3624" s="29" t="s">
        <v>9396</v>
      </c>
      <c r="B3624" t="s">
        <v>9396</v>
      </c>
      <c r="D3624" t="s">
        <v>9397</v>
      </c>
      <c r="E3624" t="s">
        <v>3</v>
      </c>
      <c r="F3624" t="s">
        <v>2338</v>
      </c>
      <c r="G3624" t="str">
        <f t="shared" si="56"/>
        <v>Medicine and Surgery Services</v>
      </c>
    </row>
    <row r="3625" spans="1:7" x14ac:dyDescent="0.3">
      <c r="A3625" s="29" t="s">
        <v>9398</v>
      </c>
      <c r="B3625" t="s">
        <v>9398</v>
      </c>
      <c r="D3625" t="s">
        <v>9399</v>
      </c>
      <c r="E3625" t="s">
        <v>3</v>
      </c>
      <c r="F3625" t="s">
        <v>2338</v>
      </c>
      <c r="G3625" t="str">
        <f t="shared" si="56"/>
        <v>Medicine and Surgery Services</v>
      </c>
    </row>
    <row r="3626" spans="1:7" x14ac:dyDescent="0.3">
      <c r="A3626" s="29" t="s">
        <v>9400</v>
      </c>
      <c r="B3626" t="s">
        <v>9400</v>
      </c>
      <c r="D3626" t="s">
        <v>9401</v>
      </c>
      <c r="E3626" t="s">
        <v>3</v>
      </c>
      <c r="F3626" t="s">
        <v>2338</v>
      </c>
      <c r="G3626" t="str">
        <f t="shared" si="56"/>
        <v>Medicine and Surgery Services</v>
      </c>
    </row>
    <row r="3627" spans="1:7" x14ac:dyDescent="0.3">
      <c r="A3627" s="29" t="s">
        <v>9402</v>
      </c>
      <c r="B3627" t="s">
        <v>9402</v>
      </c>
      <c r="D3627" t="s">
        <v>9403</v>
      </c>
      <c r="E3627" t="s">
        <v>3</v>
      </c>
      <c r="F3627" t="s">
        <v>2338</v>
      </c>
      <c r="G3627" t="str">
        <f t="shared" si="56"/>
        <v>Medicine and Surgery Services</v>
      </c>
    </row>
    <row r="3628" spans="1:7" x14ac:dyDescent="0.3">
      <c r="A3628" s="29" t="s">
        <v>9404</v>
      </c>
      <c r="B3628" t="s">
        <v>9404</v>
      </c>
      <c r="D3628" t="s">
        <v>9405</v>
      </c>
      <c r="E3628" t="s">
        <v>3</v>
      </c>
      <c r="F3628" t="e">
        <v>#N/A</v>
      </c>
      <c r="G3628" t="e">
        <f t="shared" si="56"/>
        <v>#N/A</v>
      </c>
    </row>
    <row r="3629" spans="1:7" x14ac:dyDescent="0.3">
      <c r="A3629" s="29" t="s">
        <v>9406</v>
      </c>
      <c r="B3629" t="s">
        <v>9406</v>
      </c>
      <c r="D3629" t="s">
        <v>9407</v>
      </c>
      <c r="E3629" t="s">
        <v>3</v>
      </c>
      <c r="F3629" t="s">
        <v>2338</v>
      </c>
      <c r="G3629" t="str">
        <f t="shared" si="56"/>
        <v>Medicine and Surgery Services</v>
      </c>
    </row>
    <row r="3630" spans="1:7" x14ac:dyDescent="0.3">
      <c r="A3630" s="29" t="s">
        <v>9408</v>
      </c>
      <c r="B3630" t="s">
        <v>9408</v>
      </c>
      <c r="D3630" t="s">
        <v>9409</v>
      </c>
      <c r="E3630" t="s">
        <v>3</v>
      </c>
      <c r="F3630" t="s">
        <v>2338</v>
      </c>
      <c r="G3630" t="str">
        <f t="shared" si="56"/>
        <v>Medicine and Surgery Services</v>
      </c>
    </row>
    <row r="3631" spans="1:7" x14ac:dyDescent="0.3">
      <c r="A3631" s="29" t="s">
        <v>9410</v>
      </c>
      <c r="B3631" t="s">
        <v>9410</v>
      </c>
      <c r="D3631" t="s">
        <v>9411</v>
      </c>
      <c r="E3631" t="s">
        <v>3</v>
      </c>
      <c r="F3631" t="s">
        <v>2338</v>
      </c>
      <c r="G3631" t="str">
        <f t="shared" si="56"/>
        <v>Medicine and Surgery Services</v>
      </c>
    </row>
    <row r="3632" spans="1:7" x14ac:dyDescent="0.3">
      <c r="A3632" s="29" t="s">
        <v>9412</v>
      </c>
      <c r="B3632" t="s">
        <v>9412</v>
      </c>
      <c r="D3632" t="s">
        <v>9413</v>
      </c>
      <c r="E3632" t="s">
        <v>3</v>
      </c>
      <c r="F3632" t="s">
        <v>2338</v>
      </c>
      <c r="G3632" t="str">
        <f t="shared" si="56"/>
        <v>Medicine and Surgery Services</v>
      </c>
    </row>
    <row r="3633" spans="1:7" x14ac:dyDescent="0.3">
      <c r="A3633" s="29" t="s">
        <v>9414</v>
      </c>
      <c r="B3633" t="s">
        <v>9414</v>
      </c>
      <c r="D3633" t="s">
        <v>9415</v>
      </c>
      <c r="E3633" t="s">
        <v>3</v>
      </c>
      <c r="F3633" t="s">
        <v>2338</v>
      </c>
      <c r="G3633" t="str">
        <f t="shared" si="56"/>
        <v>Medicine and Surgery Services</v>
      </c>
    </row>
    <row r="3634" spans="1:7" x14ac:dyDescent="0.3">
      <c r="A3634" s="29" t="s">
        <v>9416</v>
      </c>
      <c r="B3634" t="s">
        <v>9416</v>
      </c>
      <c r="D3634" t="s">
        <v>9417</v>
      </c>
      <c r="E3634" t="s">
        <v>3</v>
      </c>
      <c r="F3634" t="s">
        <v>2338</v>
      </c>
      <c r="G3634" t="str">
        <f t="shared" si="56"/>
        <v>Medicine and Surgery Services</v>
      </c>
    </row>
    <row r="3635" spans="1:7" x14ac:dyDescent="0.3">
      <c r="A3635" s="29" t="s">
        <v>9418</v>
      </c>
      <c r="B3635" t="s">
        <v>9418</v>
      </c>
      <c r="D3635" t="s">
        <v>9419</v>
      </c>
      <c r="E3635" t="s">
        <v>3</v>
      </c>
      <c r="F3635" t="s">
        <v>2338</v>
      </c>
      <c r="G3635" t="str">
        <f t="shared" si="56"/>
        <v>Medicine and Surgery Services</v>
      </c>
    </row>
    <row r="3636" spans="1:7" x14ac:dyDescent="0.3">
      <c r="A3636" s="29" t="s">
        <v>9420</v>
      </c>
      <c r="B3636" t="s">
        <v>9420</v>
      </c>
      <c r="D3636" t="s">
        <v>9421</v>
      </c>
      <c r="E3636" t="s">
        <v>3</v>
      </c>
      <c r="F3636" t="s">
        <v>2338</v>
      </c>
      <c r="G3636" t="str">
        <f t="shared" si="56"/>
        <v>Medicine and Surgery Services</v>
      </c>
    </row>
    <row r="3637" spans="1:7" x14ac:dyDescent="0.3">
      <c r="A3637" s="29" t="s">
        <v>9422</v>
      </c>
      <c r="B3637" t="s">
        <v>9422</v>
      </c>
      <c r="D3637" t="s">
        <v>9423</v>
      </c>
      <c r="E3637" t="s">
        <v>3</v>
      </c>
      <c r="F3637" t="s">
        <v>2338</v>
      </c>
      <c r="G3637" t="str">
        <f t="shared" si="56"/>
        <v>Medicine and Surgery Services</v>
      </c>
    </row>
    <row r="3638" spans="1:7" x14ac:dyDescent="0.3">
      <c r="A3638" s="29" t="s">
        <v>9424</v>
      </c>
      <c r="B3638" t="s">
        <v>9424</v>
      </c>
      <c r="D3638" t="s">
        <v>9425</v>
      </c>
      <c r="E3638" t="s">
        <v>2280</v>
      </c>
      <c r="F3638" t="s">
        <v>2338</v>
      </c>
      <c r="G3638" t="str">
        <f t="shared" si="56"/>
        <v>Medicine and Surgery Services</v>
      </c>
    </row>
    <row r="3639" spans="1:7" x14ac:dyDescent="0.3">
      <c r="A3639" s="29" t="s">
        <v>9426</v>
      </c>
      <c r="B3639" t="s">
        <v>9426</v>
      </c>
      <c r="D3639" t="s">
        <v>9427</v>
      </c>
      <c r="E3639" t="s">
        <v>2280</v>
      </c>
      <c r="F3639" t="s">
        <v>2338</v>
      </c>
      <c r="G3639" t="str">
        <f t="shared" si="56"/>
        <v>Medicine and Surgery Services</v>
      </c>
    </row>
    <row r="3640" spans="1:7" x14ac:dyDescent="0.3">
      <c r="A3640" s="29" t="s">
        <v>9428</v>
      </c>
      <c r="B3640" t="s">
        <v>9428</v>
      </c>
      <c r="D3640" t="s">
        <v>9429</v>
      </c>
      <c r="E3640" t="s">
        <v>2280</v>
      </c>
      <c r="F3640" t="s">
        <v>2338</v>
      </c>
      <c r="G3640" t="str">
        <f t="shared" si="56"/>
        <v>Medicine and Surgery Services</v>
      </c>
    </row>
    <row r="3641" spans="1:7" x14ac:dyDescent="0.3">
      <c r="A3641" s="29" t="s">
        <v>9430</v>
      </c>
      <c r="B3641" t="s">
        <v>9430</v>
      </c>
      <c r="D3641" t="s">
        <v>9431</v>
      </c>
      <c r="E3641" t="s">
        <v>2280</v>
      </c>
      <c r="F3641" t="s">
        <v>2338</v>
      </c>
      <c r="G3641" t="str">
        <f t="shared" si="56"/>
        <v>Medicine and Surgery Services</v>
      </c>
    </row>
    <row r="3642" spans="1:7" x14ac:dyDescent="0.3">
      <c r="A3642" s="29" t="s">
        <v>9432</v>
      </c>
      <c r="B3642" t="s">
        <v>9432</v>
      </c>
      <c r="D3642" t="s">
        <v>9433</v>
      </c>
      <c r="E3642" t="s">
        <v>2280</v>
      </c>
      <c r="F3642" t="s">
        <v>2365</v>
      </c>
      <c r="G3642" t="str">
        <f t="shared" si="56"/>
        <v>Medicine and Surgery Services</v>
      </c>
    </row>
    <row r="3643" spans="1:7" x14ac:dyDescent="0.3">
      <c r="A3643" s="29" t="s">
        <v>9434</v>
      </c>
      <c r="B3643" t="s">
        <v>9434</v>
      </c>
      <c r="D3643" t="s">
        <v>9435</v>
      </c>
      <c r="E3643" t="s">
        <v>5565</v>
      </c>
      <c r="F3643" t="s">
        <v>2338</v>
      </c>
      <c r="G3643" t="str">
        <f t="shared" si="56"/>
        <v>Medicine and Surgery Services</v>
      </c>
    </row>
    <row r="3644" spans="1:7" x14ac:dyDescent="0.3">
      <c r="A3644" s="29" t="s">
        <v>9436</v>
      </c>
      <c r="B3644" t="s">
        <v>9436</v>
      </c>
      <c r="D3644" t="s">
        <v>9437</v>
      </c>
      <c r="E3644" t="s">
        <v>5565</v>
      </c>
      <c r="F3644" t="s">
        <v>2338</v>
      </c>
      <c r="G3644" t="str">
        <f t="shared" si="56"/>
        <v>Medicine and Surgery Services</v>
      </c>
    </row>
    <row r="3645" spans="1:7" x14ac:dyDescent="0.3">
      <c r="A3645" s="29" t="s">
        <v>9438</v>
      </c>
      <c r="B3645" t="s">
        <v>9438</v>
      </c>
      <c r="D3645" t="s">
        <v>9439</v>
      </c>
      <c r="E3645" t="s">
        <v>5565</v>
      </c>
      <c r="F3645" t="s">
        <v>2338</v>
      </c>
      <c r="G3645" t="str">
        <f t="shared" si="56"/>
        <v>Medicine and Surgery Services</v>
      </c>
    </row>
    <row r="3646" spans="1:7" x14ac:dyDescent="0.3">
      <c r="A3646" s="29" t="s">
        <v>9440</v>
      </c>
      <c r="B3646" t="s">
        <v>9440</v>
      </c>
      <c r="D3646" t="s">
        <v>9441</v>
      </c>
      <c r="E3646" t="s">
        <v>5565</v>
      </c>
      <c r="F3646" t="s">
        <v>2338</v>
      </c>
      <c r="G3646" t="str">
        <f t="shared" si="56"/>
        <v>Medicine and Surgery Services</v>
      </c>
    </row>
    <row r="3647" spans="1:7" x14ac:dyDescent="0.3">
      <c r="A3647" s="29" t="s">
        <v>9442</v>
      </c>
      <c r="B3647" t="s">
        <v>9442</v>
      </c>
      <c r="D3647" t="s">
        <v>9443</v>
      </c>
      <c r="E3647" t="s">
        <v>5565</v>
      </c>
      <c r="F3647" t="s">
        <v>2338</v>
      </c>
      <c r="G3647" t="str">
        <f t="shared" si="56"/>
        <v>Medicine and Surgery Services</v>
      </c>
    </row>
    <row r="3648" spans="1:7" x14ac:dyDescent="0.3">
      <c r="A3648" s="29" t="s">
        <v>9444</v>
      </c>
      <c r="B3648" t="s">
        <v>9444</v>
      </c>
      <c r="D3648" t="s">
        <v>9445</v>
      </c>
      <c r="E3648" t="s">
        <v>5565</v>
      </c>
      <c r="F3648" t="s">
        <v>2338</v>
      </c>
      <c r="G3648" t="str">
        <f t="shared" si="56"/>
        <v>Medicine and Surgery Services</v>
      </c>
    </row>
    <row r="3649" spans="1:7" x14ac:dyDescent="0.3">
      <c r="A3649" s="29" t="s">
        <v>9446</v>
      </c>
      <c r="B3649" t="s">
        <v>9446</v>
      </c>
      <c r="D3649" t="s">
        <v>9447</v>
      </c>
      <c r="E3649" t="s">
        <v>5565</v>
      </c>
      <c r="F3649" t="s">
        <v>2338</v>
      </c>
      <c r="G3649" t="str">
        <f t="shared" si="56"/>
        <v>Medicine and Surgery Services</v>
      </c>
    </row>
    <row r="3650" spans="1:7" x14ac:dyDescent="0.3">
      <c r="A3650" s="29" t="s">
        <v>9448</v>
      </c>
      <c r="B3650" t="s">
        <v>9448</v>
      </c>
      <c r="D3650" t="s">
        <v>9447</v>
      </c>
      <c r="E3650" t="s">
        <v>5565</v>
      </c>
      <c r="F3650" t="s">
        <v>2338</v>
      </c>
      <c r="G3650" t="str">
        <f t="shared" si="56"/>
        <v>Medicine and Surgery Services</v>
      </c>
    </row>
    <row r="3651" spans="1:7" x14ac:dyDescent="0.3">
      <c r="A3651" s="29" t="s">
        <v>9449</v>
      </c>
      <c r="B3651" t="s">
        <v>9449</v>
      </c>
      <c r="D3651" t="s">
        <v>9447</v>
      </c>
      <c r="E3651" t="s">
        <v>5565</v>
      </c>
      <c r="F3651" t="s">
        <v>2338</v>
      </c>
      <c r="G3651" t="str">
        <f t="shared" ref="G3651:G3714" si="57">VLOOKUP(F3651,$I$2:$J$27,2,FALSE)</f>
        <v>Medicine and Surgery Services</v>
      </c>
    </row>
    <row r="3652" spans="1:7" x14ac:dyDescent="0.3">
      <c r="A3652" s="29" t="s">
        <v>9450</v>
      </c>
      <c r="B3652" t="s">
        <v>9450</v>
      </c>
      <c r="D3652" t="s">
        <v>9447</v>
      </c>
      <c r="E3652" t="s">
        <v>5565</v>
      </c>
      <c r="F3652" t="s">
        <v>2338</v>
      </c>
      <c r="G3652" t="str">
        <f t="shared" si="57"/>
        <v>Medicine and Surgery Services</v>
      </c>
    </row>
    <row r="3653" spans="1:7" x14ac:dyDescent="0.3">
      <c r="A3653" s="29" t="s">
        <v>9451</v>
      </c>
      <c r="B3653" t="s">
        <v>9451</v>
      </c>
      <c r="D3653" t="s">
        <v>9447</v>
      </c>
      <c r="E3653" t="s">
        <v>5565</v>
      </c>
      <c r="F3653" t="s">
        <v>2338</v>
      </c>
      <c r="G3653" t="str">
        <f t="shared" si="57"/>
        <v>Medicine and Surgery Services</v>
      </c>
    </row>
    <row r="3654" spans="1:7" x14ac:dyDescent="0.3">
      <c r="A3654" s="29" t="s">
        <v>9452</v>
      </c>
      <c r="B3654" t="s">
        <v>9452</v>
      </c>
      <c r="D3654" t="s">
        <v>9453</v>
      </c>
      <c r="E3654" t="s">
        <v>5565</v>
      </c>
      <c r="F3654" t="s">
        <v>2338</v>
      </c>
      <c r="G3654" t="str">
        <f t="shared" si="57"/>
        <v>Medicine and Surgery Services</v>
      </c>
    </row>
    <row r="3655" spans="1:7" x14ac:dyDescent="0.3">
      <c r="A3655" s="29" t="s">
        <v>9454</v>
      </c>
      <c r="B3655" t="s">
        <v>9454</v>
      </c>
      <c r="D3655" t="s">
        <v>9447</v>
      </c>
      <c r="E3655" t="s">
        <v>5565</v>
      </c>
      <c r="F3655" t="s">
        <v>2338</v>
      </c>
      <c r="G3655" t="str">
        <f t="shared" si="57"/>
        <v>Medicine and Surgery Services</v>
      </c>
    </row>
    <row r="3656" spans="1:7" x14ac:dyDescent="0.3">
      <c r="A3656" s="29" t="s">
        <v>9455</v>
      </c>
      <c r="B3656" t="s">
        <v>9455</v>
      </c>
      <c r="D3656" t="s">
        <v>9456</v>
      </c>
      <c r="E3656" t="s">
        <v>5565</v>
      </c>
      <c r="F3656" t="s">
        <v>2338</v>
      </c>
      <c r="G3656" t="str">
        <f t="shared" si="57"/>
        <v>Medicine and Surgery Services</v>
      </c>
    </row>
    <row r="3657" spans="1:7" x14ac:dyDescent="0.3">
      <c r="A3657" s="29" t="s">
        <v>9457</v>
      </c>
      <c r="B3657" t="s">
        <v>9457</v>
      </c>
      <c r="D3657" t="s">
        <v>9458</v>
      </c>
      <c r="E3657" t="s">
        <v>5565</v>
      </c>
      <c r="F3657" t="s">
        <v>2338</v>
      </c>
      <c r="G3657" t="str">
        <f t="shared" si="57"/>
        <v>Medicine and Surgery Services</v>
      </c>
    </row>
    <row r="3658" spans="1:7" x14ac:dyDescent="0.3">
      <c r="A3658" s="29" t="s">
        <v>9459</v>
      </c>
      <c r="B3658" t="s">
        <v>9459</v>
      </c>
      <c r="D3658" t="s">
        <v>9460</v>
      </c>
      <c r="E3658" t="s">
        <v>5565</v>
      </c>
      <c r="F3658" t="s">
        <v>2338</v>
      </c>
      <c r="G3658" t="str">
        <f t="shared" si="57"/>
        <v>Medicine and Surgery Services</v>
      </c>
    </row>
    <row r="3659" spans="1:7" x14ac:dyDescent="0.3">
      <c r="A3659" s="29" t="s">
        <v>9461</v>
      </c>
      <c r="B3659" t="s">
        <v>9461</v>
      </c>
      <c r="D3659" t="s">
        <v>9462</v>
      </c>
      <c r="E3659" t="s">
        <v>5565</v>
      </c>
      <c r="F3659" t="s">
        <v>2338</v>
      </c>
      <c r="G3659" t="str">
        <f t="shared" si="57"/>
        <v>Medicine and Surgery Services</v>
      </c>
    </row>
    <row r="3660" spans="1:7" x14ac:dyDescent="0.3">
      <c r="A3660" s="29" t="s">
        <v>9463</v>
      </c>
      <c r="B3660" t="s">
        <v>9463</v>
      </c>
      <c r="D3660" t="s">
        <v>9464</v>
      </c>
      <c r="E3660" t="s">
        <v>5565</v>
      </c>
      <c r="F3660" t="s">
        <v>2338</v>
      </c>
      <c r="G3660" t="str">
        <f t="shared" si="57"/>
        <v>Medicine and Surgery Services</v>
      </c>
    </row>
    <row r="3661" spans="1:7" x14ac:dyDescent="0.3">
      <c r="A3661" s="29" t="s">
        <v>9465</v>
      </c>
      <c r="B3661" t="s">
        <v>9465</v>
      </c>
      <c r="D3661" t="s">
        <v>9466</v>
      </c>
      <c r="E3661" t="s">
        <v>5565</v>
      </c>
      <c r="F3661" t="s">
        <v>2338</v>
      </c>
      <c r="G3661" t="str">
        <f t="shared" si="57"/>
        <v>Medicine and Surgery Services</v>
      </c>
    </row>
    <row r="3662" spans="1:7" x14ac:dyDescent="0.3">
      <c r="A3662" s="29" t="s">
        <v>9467</v>
      </c>
      <c r="B3662" t="s">
        <v>9467</v>
      </c>
      <c r="D3662" t="s">
        <v>9468</v>
      </c>
      <c r="E3662" t="s">
        <v>5565</v>
      </c>
      <c r="F3662" t="s">
        <v>2338</v>
      </c>
      <c r="G3662" t="str">
        <f t="shared" si="57"/>
        <v>Medicine and Surgery Services</v>
      </c>
    </row>
    <row r="3663" spans="1:7" x14ac:dyDescent="0.3">
      <c r="A3663" s="29" t="s">
        <v>9469</v>
      </c>
      <c r="B3663" t="s">
        <v>9469</v>
      </c>
      <c r="D3663" t="s">
        <v>9470</v>
      </c>
      <c r="E3663" t="s">
        <v>5565</v>
      </c>
      <c r="F3663" t="s">
        <v>2338</v>
      </c>
      <c r="G3663" t="str">
        <f t="shared" si="57"/>
        <v>Medicine and Surgery Services</v>
      </c>
    </row>
    <row r="3664" spans="1:7" x14ac:dyDescent="0.3">
      <c r="A3664" s="29" t="s">
        <v>9471</v>
      </c>
      <c r="B3664" t="s">
        <v>9471</v>
      </c>
      <c r="D3664" t="s">
        <v>9472</v>
      </c>
      <c r="E3664" t="s">
        <v>5565</v>
      </c>
      <c r="F3664" t="s">
        <v>2338</v>
      </c>
      <c r="G3664" t="str">
        <f t="shared" si="57"/>
        <v>Medicine and Surgery Services</v>
      </c>
    </row>
    <row r="3665" spans="1:7" x14ac:dyDescent="0.3">
      <c r="A3665" s="29" t="s">
        <v>9473</v>
      </c>
      <c r="B3665" t="s">
        <v>9473</v>
      </c>
      <c r="D3665" t="s">
        <v>9468</v>
      </c>
      <c r="E3665" t="s">
        <v>5565</v>
      </c>
      <c r="F3665" t="s">
        <v>2338</v>
      </c>
      <c r="G3665" t="str">
        <f t="shared" si="57"/>
        <v>Medicine and Surgery Services</v>
      </c>
    </row>
    <row r="3666" spans="1:7" x14ac:dyDescent="0.3">
      <c r="A3666" s="29" t="s">
        <v>9474</v>
      </c>
      <c r="B3666" t="s">
        <v>9474</v>
      </c>
      <c r="D3666" t="s">
        <v>9468</v>
      </c>
      <c r="E3666" t="s">
        <v>5565</v>
      </c>
      <c r="F3666" t="s">
        <v>2338</v>
      </c>
      <c r="G3666" t="str">
        <f t="shared" si="57"/>
        <v>Medicine and Surgery Services</v>
      </c>
    </row>
    <row r="3667" spans="1:7" x14ac:dyDescent="0.3">
      <c r="A3667" s="29" t="s">
        <v>9475</v>
      </c>
      <c r="B3667" t="s">
        <v>9475</v>
      </c>
      <c r="D3667" t="s">
        <v>9476</v>
      </c>
      <c r="E3667" t="s">
        <v>5565</v>
      </c>
      <c r="F3667" t="s">
        <v>2338</v>
      </c>
      <c r="G3667" t="str">
        <f t="shared" si="57"/>
        <v>Medicine and Surgery Services</v>
      </c>
    </row>
    <row r="3668" spans="1:7" x14ac:dyDescent="0.3">
      <c r="A3668" s="29" t="s">
        <v>9477</v>
      </c>
      <c r="B3668" t="s">
        <v>9477</v>
      </c>
      <c r="D3668" t="s">
        <v>9478</v>
      </c>
      <c r="E3668" t="s">
        <v>5565</v>
      </c>
      <c r="F3668" t="s">
        <v>2338</v>
      </c>
      <c r="G3668" t="str">
        <f t="shared" si="57"/>
        <v>Medicine and Surgery Services</v>
      </c>
    </row>
    <row r="3669" spans="1:7" x14ac:dyDescent="0.3">
      <c r="A3669" s="29" t="s">
        <v>9479</v>
      </c>
      <c r="B3669" t="s">
        <v>9479</v>
      </c>
      <c r="D3669" t="s">
        <v>6995</v>
      </c>
      <c r="E3669" t="s">
        <v>5565</v>
      </c>
      <c r="F3669" t="s">
        <v>2338</v>
      </c>
      <c r="G3669" t="str">
        <f t="shared" si="57"/>
        <v>Medicine and Surgery Services</v>
      </c>
    </row>
    <row r="3670" spans="1:7" x14ac:dyDescent="0.3">
      <c r="A3670" s="29" t="s">
        <v>9480</v>
      </c>
      <c r="B3670" t="s">
        <v>9480</v>
      </c>
      <c r="D3670" t="s">
        <v>9481</v>
      </c>
      <c r="E3670" t="s">
        <v>5565</v>
      </c>
      <c r="F3670" t="s">
        <v>2338</v>
      </c>
      <c r="G3670" t="str">
        <f t="shared" si="57"/>
        <v>Medicine and Surgery Services</v>
      </c>
    </row>
    <row r="3671" spans="1:7" x14ac:dyDescent="0.3">
      <c r="A3671" s="29" t="s">
        <v>9482</v>
      </c>
      <c r="B3671" t="s">
        <v>9482</v>
      </c>
      <c r="D3671" t="s">
        <v>9483</v>
      </c>
      <c r="E3671" t="s">
        <v>5565</v>
      </c>
      <c r="F3671" t="s">
        <v>2338</v>
      </c>
      <c r="G3671" t="str">
        <f t="shared" si="57"/>
        <v>Medicine and Surgery Services</v>
      </c>
    </row>
    <row r="3672" spans="1:7" x14ac:dyDescent="0.3">
      <c r="A3672" s="29" t="s">
        <v>9484</v>
      </c>
      <c r="B3672" t="s">
        <v>9484</v>
      </c>
      <c r="D3672" t="s">
        <v>9485</v>
      </c>
      <c r="E3672" t="s">
        <v>5565</v>
      </c>
      <c r="F3672" t="s">
        <v>2338</v>
      </c>
      <c r="G3672" t="str">
        <f t="shared" si="57"/>
        <v>Medicine and Surgery Services</v>
      </c>
    </row>
    <row r="3673" spans="1:7" x14ac:dyDescent="0.3">
      <c r="A3673" s="29" t="s">
        <v>9486</v>
      </c>
      <c r="B3673" t="s">
        <v>9486</v>
      </c>
      <c r="D3673" t="s">
        <v>9487</v>
      </c>
      <c r="E3673" t="s">
        <v>5565</v>
      </c>
      <c r="F3673" t="s">
        <v>2338</v>
      </c>
      <c r="G3673" t="str">
        <f t="shared" si="57"/>
        <v>Medicine and Surgery Services</v>
      </c>
    </row>
    <row r="3674" spans="1:7" x14ac:dyDescent="0.3">
      <c r="A3674" s="29" t="s">
        <v>9488</v>
      </c>
      <c r="B3674" t="s">
        <v>9488</v>
      </c>
      <c r="D3674" t="s">
        <v>9489</v>
      </c>
      <c r="E3674" t="s">
        <v>5565</v>
      </c>
      <c r="F3674" t="s">
        <v>2338</v>
      </c>
      <c r="G3674" t="str">
        <f t="shared" si="57"/>
        <v>Medicine and Surgery Services</v>
      </c>
    </row>
    <row r="3675" spans="1:7" x14ac:dyDescent="0.3">
      <c r="A3675" s="29" t="s">
        <v>9490</v>
      </c>
      <c r="B3675" t="s">
        <v>9490</v>
      </c>
      <c r="D3675" t="s">
        <v>9491</v>
      </c>
      <c r="E3675" t="s">
        <v>5565</v>
      </c>
      <c r="F3675" t="s">
        <v>2338</v>
      </c>
      <c r="G3675" t="str">
        <f t="shared" si="57"/>
        <v>Medicine and Surgery Services</v>
      </c>
    </row>
    <row r="3676" spans="1:7" x14ac:dyDescent="0.3">
      <c r="A3676" s="29" t="s">
        <v>9492</v>
      </c>
      <c r="B3676" t="s">
        <v>9492</v>
      </c>
      <c r="D3676" t="s">
        <v>9493</v>
      </c>
      <c r="E3676" t="s">
        <v>5565</v>
      </c>
      <c r="F3676" t="s">
        <v>2338</v>
      </c>
      <c r="G3676" t="str">
        <f t="shared" si="57"/>
        <v>Medicine and Surgery Services</v>
      </c>
    </row>
    <row r="3677" spans="1:7" x14ac:dyDescent="0.3">
      <c r="A3677" s="29" t="s">
        <v>9494</v>
      </c>
      <c r="B3677" t="s">
        <v>9494</v>
      </c>
      <c r="D3677" t="s">
        <v>9495</v>
      </c>
      <c r="E3677" t="s">
        <v>5565</v>
      </c>
      <c r="F3677" t="s">
        <v>2338</v>
      </c>
      <c r="G3677" t="str">
        <f t="shared" si="57"/>
        <v>Medicine and Surgery Services</v>
      </c>
    </row>
    <row r="3678" spans="1:7" x14ac:dyDescent="0.3">
      <c r="A3678" s="29" t="s">
        <v>9496</v>
      </c>
      <c r="B3678" t="s">
        <v>9496</v>
      </c>
      <c r="D3678" t="s">
        <v>9497</v>
      </c>
      <c r="E3678" t="s">
        <v>5565</v>
      </c>
      <c r="F3678" t="s">
        <v>2338</v>
      </c>
      <c r="G3678" t="str">
        <f t="shared" si="57"/>
        <v>Medicine and Surgery Services</v>
      </c>
    </row>
    <row r="3679" spans="1:7" x14ac:dyDescent="0.3">
      <c r="A3679" s="29" t="s">
        <v>9498</v>
      </c>
      <c r="B3679" t="s">
        <v>9498</v>
      </c>
      <c r="D3679" t="s">
        <v>9499</v>
      </c>
      <c r="E3679" t="s">
        <v>5565</v>
      </c>
      <c r="F3679" t="s">
        <v>2338</v>
      </c>
      <c r="G3679" t="str">
        <f t="shared" si="57"/>
        <v>Medicine and Surgery Services</v>
      </c>
    </row>
    <row r="3680" spans="1:7" x14ac:dyDescent="0.3">
      <c r="A3680" s="29" t="s">
        <v>9500</v>
      </c>
      <c r="B3680" t="s">
        <v>9500</v>
      </c>
      <c r="D3680" t="s">
        <v>9501</v>
      </c>
      <c r="E3680" t="s">
        <v>5565</v>
      </c>
      <c r="F3680" t="s">
        <v>2338</v>
      </c>
      <c r="G3680" t="str">
        <f t="shared" si="57"/>
        <v>Medicine and Surgery Services</v>
      </c>
    </row>
    <row r="3681" spans="1:7" x14ac:dyDescent="0.3">
      <c r="A3681" s="29" t="s">
        <v>9502</v>
      </c>
      <c r="B3681" t="s">
        <v>9502</v>
      </c>
      <c r="D3681" t="s">
        <v>9503</v>
      </c>
      <c r="E3681" t="s">
        <v>5565</v>
      </c>
      <c r="F3681" t="s">
        <v>2338</v>
      </c>
      <c r="G3681" t="str">
        <f t="shared" si="57"/>
        <v>Medicine and Surgery Services</v>
      </c>
    </row>
    <row r="3682" spans="1:7" x14ac:dyDescent="0.3">
      <c r="A3682" s="29" t="s">
        <v>9504</v>
      </c>
      <c r="B3682" t="s">
        <v>9504</v>
      </c>
      <c r="D3682" t="s">
        <v>9505</v>
      </c>
      <c r="E3682" t="s">
        <v>5565</v>
      </c>
      <c r="F3682" t="s">
        <v>2338</v>
      </c>
      <c r="G3682" t="str">
        <f t="shared" si="57"/>
        <v>Medicine and Surgery Services</v>
      </c>
    </row>
    <row r="3683" spans="1:7" x14ac:dyDescent="0.3">
      <c r="A3683" s="29" t="s">
        <v>9506</v>
      </c>
      <c r="B3683" t="s">
        <v>9506</v>
      </c>
      <c r="D3683" t="s">
        <v>9505</v>
      </c>
      <c r="E3683" t="s">
        <v>5565</v>
      </c>
      <c r="F3683" t="s">
        <v>2338</v>
      </c>
      <c r="G3683" t="str">
        <f t="shared" si="57"/>
        <v>Medicine and Surgery Services</v>
      </c>
    </row>
    <row r="3684" spans="1:7" x14ac:dyDescent="0.3">
      <c r="A3684" s="29" t="s">
        <v>9507</v>
      </c>
      <c r="B3684" t="s">
        <v>9507</v>
      </c>
      <c r="D3684" t="s">
        <v>9508</v>
      </c>
      <c r="E3684" t="s">
        <v>5565</v>
      </c>
      <c r="F3684" t="s">
        <v>2338</v>
      </c>
      <c r="G3684" t="str">
        <f t="shared" si="57"/>
        <v>Medicine and Surgery Services</v>
      </c>
    </row>
    <row r="3685" spans="1:7" x14ac:dyDescent="0.3">
      <c r="A3685" s="29" t="s">
        <v>9509</v>
      </c>
      <c r="B3685" t="s">
        <v>9509</v>
      </c>
      <c r="D3685" t="s">
        <v>9510</v>
      </c>
      <c r="E3685" t="s">
        <v>5565</v>
      </c>
      <c r="F3685" t="s">
        <v>2338</v>
      </c>
      <c r="G3685" t="str">
        <f t="shared" si="57"/>
        <v>Medicine and Surgery Services</v>
      </c>
    </row>
    <row r="3686" spans="1:7" x14ac:dyDescent="0.3">
      <c r="A3686" s="29" t="s">
        <v>9511</v>
      </c>
      <c r="B3686" t="s">
        <v>9511</v>
      </c>
      <c r="D3686" t="s">
        <v>9512</v>
      </c>
      <c r="E3686" t="s">
        <v>5565</v>
      </c>
      <c r="F3686" t="s">
        <v>2338</v>
      </c>
      <c r="G3686" t="str">
        <f t="shared" si="57"/>
        <v>Medicine and Surgery Services</v>
      </c>
    </row>
    <row r="3687" spans="1:7" x14ac:dyDescent="0.3">
      <c r="A3687" s="29" t="s">
        <v>9513</v>
      </c>
      <c r="B3687" t="s">
        <v>9513</v>
      </c>
      <c r="D3687" t="s">
        <v>9466</v>
      </c>
      <c r="E3687" t="s">
        <v>5565</v>
      </c>
      <c r="F3687" t="s">
        <v>2338</v>
      </c>
      <c r="G3687" t="str">
        <f t="shared" si="57"/>
        <v>Medicine and Surgery Services</v>
      </c>
    </row>
    <row r="3688" spans="1:7" x14ac:dyDescent="0.3">
      <c r="A3688" s="29" t="s">
        <v>9514</v>
      </c>
      <c r="B3688" t="s">
        <v>9514</v>
      </c>
      <c r="D3688" t="s">
        <v>9515</v>
      </c>
      <c r="E3688" t="s">
        <v>5565</v>
      </c>
      <c r="F3688" t="s">
        <v>2338</v>
      </c>
      <c r="G3688" t="str">
        <f t="shared" si="57"/>
        <v>Medicine and Surgery Services</v>
      </c>
    </row>
    <row r="3689" spans="1:7" x14ac:dyDescent="0.3">
      <c r="A3689" s="29" t="s">
        <v>9516</v>
      </c>
      <c r="B3689" t="s">
        <v>9516</v>
      </c>
      <c r="D3689" t="s">
        <v>9517</v>
      </c>
      <c r="E3689" t="s">
        <v>5565</v>
      </c>
      <c r="F3689" t="s">
        <v>2338</v>
      </c>
      <c r="G3689" t="str">
        <f t="shared" si="57"/>
        <v>Medicine and Surgery Services</v>
      </c>
    </row>
    <row r="3690" spans="1:7" x14ac:dyDescent="0.3">
      <c r="A3690" s="29" t="s">
        <v>9518</v>
      </c>
      <c r="B3690" t="s">
        <v>9518</v>
      </c>
      <c r="D3690" t="s">
        <v>9519</v>
      </c>
      <c r="E3690" t="s">
        <v>5565</v>
      </c>
      <c r="F3690" t="s">
        <v>2338</v>
      </c>
      <c r="G3690" t="str">
        <f t="shared" si="57"/>
        <v>Medicine and Surgery Services</v>
      </c>
    </row>
    <row r="3691" spans="1:7" x14ac:dyDescent="0.3">
      <c r="A3691" s="29" t="s">
        <v>9520</v>
      </c>
      <c r="B3691" t="s">
        <v>9520</v>
      </c>
      <c r="D3691" t="s">
        <v>9521</v>
      </c>
      <c r="E3691" t="s">
        <v>5565</v>
      </c>
      <c r="F3691" t="s">
        <v>2338</v>
      </c>
      <c r="G3691" t="str">
        <f t="shared" si="57"/>
        <v>Medicine and Surgery Services</v>
      </c>
    </row>
    <row r="3692" spans="1:7" x14ac:dyDescent="0.3">
      <c r="A3692" s="29" t="s">
        <v>9522</v>
      </c>
      <c r="B3692" t="s">
        <v>9522</v>
      </c>
      <c r="D3692" t="s">
        <v>9523</v>
      </c>
      <c r="E3692" t="s">
        <v>5565</v>
      </c>
      <c r="F3692" t="s">
        <v>2338</v>
      </c>
      <c r="G3692" t="str">
        <f t="shared" si="57"/>
        <v>Medicine and Surgery Services</v>
      </c>
    </row>
    <row r="3693" spans="1:7" x14ac:dyDescent="0.3">
      <c r="A3693" s="29" t="s">
        <v>9524</v>
      </c>
      <c r="B3693" t="s">
        <v>9524</v>
      </c>
      <c r="D3693" t="s">
        <v>9525</v>
      </c>
      <c r="E3693" t="s">
        <v>5565</v>
      </c>
      <c r="F3693" t="s">
        <v>2338</v>
      </c>
      <c r="G3693" t="str">
        <f t="shared" si="57"/>
        <v>Medicine and Surgery Services</v>
      </c>
    </row>
    <row r="3694" spans="1:7" x14ac:dyDescent="0.3">
      <c r="A3694" s="29" t="s">
        <v>9526</v>
      </c>
      <c r="B3694" t="s">
        <v>9526</v>
      </c>
      <c r="D3694" t="s">
        <v>9527</v>
      </c>
      <c r="E3694" t="s">
        <v>5565</v>
      </c>
      <c r="F3694" t="s">
        <v>2338</v>
      </c>
      <c r="G3694" t="str">
        <f t="shared" si="57"/>
        <v>Medicine and Surgery Services</v>
      </c>
    </row>
    <row r="3695" spans="1:7" x14ac:dyDescent="0.3">
      <c r="A3695" s="29" t="s">
        <v>9528</v>
      </c>
      <c r="B3695" t="s">
        <v>9528</v>
      </c>
      <c r="D3695" t="s">
        <v>9529</v>
      </c>
      <c r="E3695" t="s">
        <v>5565</v>
      </c>
      <c r="F3695" t="s">
        <v>2338</v>
      </c>
      <c r="G3695" t="str">
        <f t="shared" si="57"/>
        <v>Medicine and Surgery Services</v>
      </c>
    </row>
    <row r="3696" spans="1:7" x14ac:dyDescent="0.3">
      <c r="A3696" s="29" t="s">
        <v>9530</v>
      </c>
      <c r="B3696" t="s">
        <v>9530</v>
      </c>
      <c r="D3696" t="s">
        <v>9531</v>
      </c>
      <c r="E3696" t="s">
        <v>5565</v>
      </c>
      <c r="F3696" t="s">
        <v>2338</v>
      </c>
      <c r="G3696" t="str">
        <f t="shared" si="57"/>
        <v>Medicine and Surgery Services</v>
      </c>
    </row>
    <row r="3697" spans="1:7" x14ac:dyDescent="0.3">
      <c r="A3697" s="29" t="s">
        <v>9532</v>
      </c>
      <c r="B3697" t="s">
        <v>9532</v>
      </c>
      <c r="D3697" t="s">
        <v>9533</v>
      </c>
      <c r="E3697" t="s">
        <v>5565</v>
      </c>
      <c r="F3697" t="s">
        <v>2338</v>
      </c>
      <c r="G3697" t="str">
        <f t="shared" si="57"/>
        <v>Medicine and Surgery Services</v>
      </c>
    </row>
    <row r="3698" spans="1:7" x14ac:dyDescent="0.3">
      <c r="A3698" s="29" t="s">
        <v>9534</v>
      </c>
      <c r="B3698" t="s">
        <v>9534</v>
      </c>
      <c r="D3698" t="s">
        <v>9535</v>
      </c>
      <c r="E3698" t="s">
        <v>5565</v>
      </c>
      <c r="F3698" t="s">
        <v>2338</v>
      </c>
      <c r="G3698" t="str">
        <f t="shared" si="57"/>
        <v>Medicine and Surgery Services</v>
      </c>
    </row>
    <row r="3699" spans="1:7" x14ac:dyDescent="0.3">
      <c r="A3699" s="29" t="s">
        <v>9536</v>
      </c>
      <c r="B3699" t="s">
        <v>9536</v>
      </c>
      <c r="D3699" t="s">
        <v>9537</v>
      </c>
      <c r="E3699" t="s">
        <v>5565</v>
      </c>
      <c r="F3699" t="s">
        <v>2338</v>
      </c>
      <c r="G3699" t="str">
        <f t="shared" si="57"/>
        <v>Medicine and Surgery Services</v>
      </c>
    </row>
    <row r="3700" spans="1:7" x14ac:dyDescent="0.3">
      <c r="A3700" s="29" t="s">
        <v>9538</v>
      </c>
      <c r="B3700" t="s">
        <v>9538</v>
      </c>
      <c r="D3700" t="s">
        <v>9539</v>
      </c>
      <c r="E3700" t="s">
        <v>5565</v>
      </c>
      <c r="F3700" t="s">
        <v>2338</v>
      </c>
      <c r="G3700" t="str">
        <f t="shared" si="57"/>
        <v>Medicine and Surgery Services</v>
      </c>
    </row>
    <row r="3701" spans="1:7" x14ac:dyDescent="0.3">
      <c r="A3701" s="29" t="s">
        <v>9540</v>
      </c>
      <c r="B3701" t="s">
        <v>9540</v>
      </c>
      <c r="D3701" t="s">
        <v>9541</v>
      </c>
      <c r="E3701" t="s">
        <v>5565</v>
      </c>
      <c r="F3701" t="s">
        <v>2338</v>
      </c>
      <c r="G3701" t="str">
        <f t="shared" si="57"/>
        <v>Medicine and Surgery Services</v>
      </c>
    </row>
    <row r="3702" spans="1:7" x14ac:dyDescent="0.3">
      <c r="A3702" s="29" t="s">
        <v>9542</v>
      </c>
      <c r="B3702" t="s">
        <v>9542</v>
      </c>
      <c r="D3702" t="s">
        <v>9543</v>
      </c>
      <c r="E3702" t="s">
        <v>5565</v>
      </c>
      <c r="F3702" t="s">
        <v>2338</v>
      </c>
      <c r="G3702" t="str">
        <f t="shared" si="57"/>
        <v>Medicine and Surgery Services</v>
      </c>
    </row>
    <row r="3703" spans="1:7" x14ac:dyDescent="0.3">
      <c r="A3703" s="29" t="s">
        <v>9544</v>
      </c>
      <c r="B3703" t="s">
        <v>9544</v>
      </c>
      <c r="D3703" t="s">
        <v>9545</v>
      </c>
      <c r="E3703" t="s">
        <v>5565</v>
      </c>
      <c r="F3703" t="s">
        <v>2338</v>
      </c>
      <c r="G3703" t="str">
        <f t="shared" si="57"/>
        <v>Medicine and Surgery Services</v>
      </c>
    </row>
    <row r="3704" spans="1:7" x14ac:dyDescent="0.3">
      <c r="A3704" s="29" t="s">
        <v>9546</v>
      </c>
      <c r="B3704" t="s">
        <v>9546</v>
      </c>
      <c r="D3704" t="s">
        <v>9547</v>
      </c>
      <c r="E3704" t="s">
        <v>5565</v>
      </c>
      <c r="F3704" t="s">
        <v>2338</v>
      </c>
      <c r="G3704" t="str">
        <f t="shared" si="57"/>
        <v>Medicine and Surgery Services</v>
      </c>
    </row>
    <row r="3705" spans="1:7" x14ac:dyDescent="0.3">
      <c r="A3705" s="29" t="s">
        <v>9548</v>
      </c>
      <c r="B3705" t="s">
        <v>9548</v>
      </c>
      <c r="D3705" t="s">
        <v>9549</v>
      </c>
      <c r="E3705" t="s">
        <v>5565</v>
      </c>
      <c r="F3705" t="e">
        <v>#N/A</v>
      </c>
      <c r="G3705" t="e">
        <f t="shared" si="57"/>
        <v>#N/A</v>
      </c>
    </row>
    <row r="3706" spans="1:7" x14ac:dyDescent="0.3">
      <c r="A3706" s="29" t="s">
        <v>9550</v>
      </c>
      <c r="B3706" t="s">
        <v>9550</v>
      </c>
      <c r="D3706" t="s">
        <v>9551</v>
      </c>
      <c r="E3706" t="s">
        <v>5565</v>
      </c>
      <c r="F3706" t="e">
        <v>#N/A</v>
      </c>
      <c r="G3706" t="e">
        <f t="shared" si="57"/>
        <v>#N/A</v>
      </c>
    </row>
    <row r="3707" spans="1:7" x14ac:dyDescent="0.3">
      <c r="A3707" s="29" t="s">
        <v>9552</v>
      </c>
      <c r="B3707" t="s">
        <v>9552</v>
      </c>
      <c r="D3707" t="s">
        <v>9553</v>
      </c>
      <c r="E3707" t="s">
        <v>5565</v>
      </c>
      <c r="F3707" t="e">
        <v>#N/A</v>
      </c>
      <c r="G3707" t="e">
        <f t="shared" si="57"/>
        <v>#N/A</v>
      </c>
    </row>
    <row r="3708" spans="1:7" x14ac:dyDescent="0.3">
      <c r="A3708" s="29" t="s">
        <v>9554</v>
      </c>
      <c r="B3708" t="s">
        <v>9554</v>
      </c>
      <c r="D3708" t="s">
        <v>9555</v>
      </c>
      <c r="E3708" t="s">
        <v>5565</v>
      </c>
      <c r="F3708" t="e">
        <v>#N/A</v>
      </c>
      <c r="G3708" t="e">
        <f t="shared" si="57"/>
        <v>#N/A</v>
      </c>
    </row>
    <row r="3709" spans="1:7" x14ac:dyDescent="0.3">
      <c r="A3709" s="29" t="s">
        <v>9556</v>
      </c>
      <c r="B3709" t="s">
        <v>9556</v>
      </c>
      <c r="D3709" t="s">
        <v>9557</v>
      </c>
      <c r="E3709" t="s">
        <v>5565</v>
      </c>
      <c r="F3709" t="e">
        <v>#N/A</v>
      </c>
      <c r="G3709" t="e">
        <f t="shared" si="57"/>
        <v>#N/A</v>
      </c>
    </row>
    <row r="3710" spans="1:7" x14ac:dyDescent="0.3">
      <c r="A3710" s="29" t="s">
        <v>9558</v>
      </c>
      <c r="B3710" t="s">
        <v>9558</v>
      </c>
      <c r="D3710" t="s">
        <v>9549</v>
      </c>
      <c r="E3710" t="s">
        <v>5565</v>
      </c>
      <c r="F3710" t="e">
        <v>#N/A</v>
      </c>
      <c r="G3710" t="e">
        <f t="shared" si="57"/>
        <v>#N/A</v>
      </c>
    </row>
    <row r="3711" spans="1:7" x14ac:dyDescent="0.3">
      <c r="A3711" s="29" t="s">
        <v>9559</v>
      </c>
      <c r="B3711" t="s">
        <v>9559</v>
      </c>
      <c r="D3711" t="s">
        <v>9551</v>
      </c>
      <c r="E3711" t="s">
        <v>5565</v>
      </c>
      <c r="F3711" t="e">
        <v>#N/A</v>
      </c>
      <c r="G3711" t="e">
        <f t="shared" si="57"/>
        <v>#N/A</v>
      </c>
    </row>
    <row r="3712" spans="1:7" x14ac:dyDescent="0.3">
      <c r="A3712" s="29" t="s">
        <v>9560</v>
      </c>
      <c r="B3712" t="s">
        <v>9560</v>
      </c>
      <c r="D3712" t="s">
        <v>9553</v>
      </c>
      <c r="E3712" t="s">
        <v>5565</v>
      </c>
      <c r="F3712" t="e">
        <v>#N/A</v>
      </c>
      <c r="G3712" t="e">
        <f t="shared" si="57"/>
        <v>#N/A</v>
      </c>
    </row>
    <row r="3713" spans="1:7" x14ac:dyDescent="0.3">
      <c r="A3713" s="29" t="s">
        <v>9561</v>
      </c>
      <c r="B3713" t="s">
        <v>9561</v>
      </c>
      <c r="D3713" t="s">
        <v>9555</v>
      </c>
      <c r="E3713" t="s">
        <v>5565</v>
      </c>
      <c r="F3713" t="e">
        <v>#N/A</v>
      </c>
      <c r="G3713" t="e">
        <f t="shared" si="57"/>
        <v>#N/A</v>
      </c>
    </row>
    <row r="3714" spans="1:7" x14ac:dyDescent="0.3">
      <c r="A3714" s="29" t="s">
        <v>9562</v>
      </c>
      <c r="B3714" t="s">
        <v>9562</v>
      </c>
      <c r="D3714" t="s">
        <v>9557</v>
      </c>
      <c r="E3714" t="s">
        <v>5565</v>
      </c>
      <c r="F3714" t="e">
        <v>#N/A</v>
      </c>
      <c r="G3714" t="e">
        <f t="shared" si="57"/>
        <v>#N/A</v>
      </c>
    </row>
    <row r="3715" spans="1:7" x14ac:dyDescent="0.3">
      <c r="A3715" s="29" t="s">
        <v>9563</v>
      </c>
      <c r="B3715" t="s">
        <v>9563</v>
      </c>
      <c r="D3715" t="s">
        <v>9549</v>
      </c>
      <c r="E3715" t="s">
        <v>5565</v>
      </c>
      <c r="F3715" t="e">
        <v>#N/A</v>
      </c>
      <c r="G3715" t="e">
        <f t="shared" ref="G3715:G3778" si="58">VLOOKUP(F3715,$I$2:$J$27,2,FALSE)</f>
        <v>#N/A</v>
      </c>
    </row>
    <row r="3716" spans="1:7" x14ac:dyDescent="0.3">
      <c r="A3716" s="29" t="s">
        <v>9564</v>
      </c>
      <c r="B3716" t="s">
        <v>9564</v>
      </c>
      <c r="D3716" t="s">
        <v>9551</v>
      </c>
      <c r="E3716" t="s">
        <v>5565</v>
      </c>
      <c r="F3716" t="e">
        <v>#N/A</v>
      </c>
      <c r="G3716" t="e">
        <f t="shared" si="58"/>
        <v>#N/A</v>
      </c>
    </row>
    <row r="3717" spans="1:7" x14ac:dyDescent="0.3">
      <c r="A3717" s="29" t="s">
        <v>9565</v>
      </c>
      <c r="B3717" t="s">
        <v>9565</v>
      </c>
      <c r="D3717" t="s">
        <v>9553</v>
      </c>
      <c r="E3717" t="s">
        <v>5565</v>
      </c>
      <c r="F3717" t="e">
        <v>#N/A</v>
      </c>
      <c r="G3717" t="e">
        <f t="shared" si="58"/>
        <v>#N/A</v>
      </c>
    </row>
    <row r="3718" spans="1:7" x14ac:dyDescent="0.3">
      <c r="A3718" s="29" t="s">
        <v>9566</v>
      </c>
      <c r="B3718" t="s">
        <v>9566</v>
      </c>
      <c r="D3718" t="s">
        <v>9555</v>
      </c>
      <c r="E3718" t="s">
        <v>5565</v>
      </c>
      <c r="F3718" t="e">
        <v>#N/A</v>
      </c>
      <c r="G3718" t="e">
        <f t="shared" si="58"/>
        <v>#N/A</v>
      </c>
    </row>
    <row r="3719" spans="1:7" x14ac:dyDescent="0.3">
      <c r="A3719" s="29" t="s">
        <v>9567</v>
      </c>
      <c r="B3719" t="s">
        <v>9567</v>
      </c>
      <c r="D3719" t="s">
        <v>9557</v>
      </c>
      <c r="E3719" t="s">
        <v>5565</v>
      </c>
      <c r="F3719" t="e">
        <v>#N/A</v>
      </c>
      <c r="G3719" t="e">
        <f t="shared" si="58"/>
        <v>#N/A</v>
      </c>
    </row>
    <row r="3720" spans="1:7" x14ac:dyDescent="0.3">
      <c r="A3720" s="29" t="s">
        <v>9568</v>
      </c>
      <c r="B3720" t="s">
        <v>9568</v>
      </c>
      <c r="D3720" t="s">
        <v>9549</v>
      </c>
      <c r="E3720" t="s">
        <v>5565</v>
      </c>
      <c r="F3720" t="e">
        <v>#N/A</v>
      </c>
      <c r="G3720" t="e">
        <f t="shared" si="58"/>
        <v>#N/A</v>
      </c>
    </row>
    <row r="3721" spans="1:7" x14ac:dyDescent="0.3">
      <c r="A3721" s="29" t="s">
        <v>9569</v>
      </c>
      <c r="B3721" t="s">
        <v>9569</v>
      </c>
      <c r="D3721" t="s">
        <v>9551</v>
      </c>
      <c r="E3721" t="s">
        <v>5565</v>
      </c>
      <c r="F3721" t="e">
        <v>#N/A</v>
      </c>
      <c r="G3721" t="e">
        <f t="shared" si="58"/>
        <v>#N/A</v>
      </c>
    </row>
    <row r="3722" spans="1:7" x14ac:dyDescent="0.3">
      <c r="A3722" s="29" t="s">
        <v>9570</v>
      </c>
      <c r="B3722" t="s">
        <v>9570</v>
      </c>
      <c r="D3722" t="s">
        <v>9553</v>
      </c>
      <c r="E3722" t="s">
        <v>5565</v>
      </c>
      <c r="F3722" t="e">
        <v>#N/A</v>
      </c>
      <c r="G3722" t="e">
        <f t="shared" si="58"/>
        <v>#N/A</v>
      </c>
    </row>
    <row r="3723" spans="1:7" x14ac:dyDescent="0.3">
      <c r="A3723" s="29" t="s">
        <v>9571</v>
      </c>
      <c r="B3723" t="s">
        <v>9571</v>
      </c>
      <c r="D3723" t="s">
        <v>9555</v>
      </c>
      <c r="E3723" t="s">
        <v>5565</v>
      </c>
      <c r="F3723" t="e">
        <v>#N/A</v>
      </c>
      <c r="G3723" t="e">
        <f t="shared" si="58"/>
        <v>#N/A</v>
      </c>
    </row>
    <row r="3724" spans="1:7" x14ac:dyDescent="0.3">
      <c r="A3724" s="29" t="s">
        <v>9572</v>
      </c>
      <c r="B3724" t="s">
        <v>9572</v>
      </c>
      <c r="D3724" t="s">
        <v>9557</v>
      </c>
      <c r="E3724" t="s">
        <v>5565</v>
      </c>
      <c r="F3724" t="e">
        <v>#N/A</v>
      </c>
      <c r="G3724" t="e">
        <f t="shared" si="58"/>
        <v>#N/A</v>
      </c>
    </row>
    <row r="3725" spans="1:7" x14ac:dyDescent="0.3">
      <c r="A3725" s="29" t="s">
        <v>9573</v>
      </c>
      <c r="B3725" t="s">
        <v>9573</v>
      </c>
      <c r="D3725" t="s">
        <v>9549</v>
      </c>
      <c r="E3725" t="s">
        <v>5565</v>
      </c>
      <c r="F3725" t="e">
        <v>#N/A</v>
      </c>
      <c r="G3725" t="e">
        <f t="shared" si="58"/>
        <v>#N/A</v>
      </c>
    </row>
    <row r="3726" spans="1:7" x14ac:dyDescent="0.3">
      <c r="A3726" s="29" t="s">
        <v>9574</v>
      </c>
      <c r="B3726" t="s">
        <v>9574</v>
      </c>
      <c r="D3726" t="s">
        <v>9551</v>
      </c>
      <c r="E3726" t="s">
        <v>5565</v>
      </c>
      <c r="F3726" t="e">
        <v>#N/A</v>
      </c>
      <c r="G3726" t="e">
        <f t="shared" si="58"/>
        <v>#N/A</v>
      </c>
    </row>
    <row r="3727" spans="1:7" x14ac:dyDescent="0.3">
      <c r="A3727" s="29" t="s">
        <v>9575</v>
      </c>
      <c r="B3727" t="s">
        <v>9575</v>
      </c>
      <c r="D3727" t="s">
        <v>9553</v>
      </c>
      <c r="E3727" t="s">
        <v>5565</v>
      </c>
      <c r="F3727" t="e">
        <v>#N/A</v>
      </c>
      <c r="G3727" t="e">
        <f t="shared" si="58"/>
        <v>#N/A</v>
      </c>
    </row>
    <row r="3728" spans="1:7" x14ac:dyDescent="0.3">
      <c r="A3728" s="29" t="s">
        <v>9576</v>
      </c>
      <c r="B3728" t="s">
        <v>9576</v>
      </c>
      <c r="D3728" t="s">
        <v>9555</v>
      </c>
      <c r="E3728" t="s">
        <v>5565</v>
      </c>
      <c r="F3728" t="e">
        <v>#N/A</v>
      </c>
      <c r="G3728" t="e">
        <f t="shared" si="58"/>
        <v>#N/A</v>
      </c>
    </row>
    <row r="3729" spans="1:7" x14ac:dyDescent="0.3">
      <c r="A3729" s="29" t="s">
        <v>9577</v>
      </c>
      <c r="B3729" t="s">
        <v>9577</v>
      </c>
      <c r="D3729" t="s">
        <v>9578</v>
      </c>
      <c r="E3729" t="s">
        <v>5565</v>
      </c>
      <c r="F3729" t="e">
        <v>#N/A</v>
      </c>
      <c r="G3729" t="e">
        <f t="shared" si="58"/>
        <v>#N/A</v>
      </c>
    </row>
    <row r="3730" spans="1:7" x14ac:dyDescent="0.3">
      <c r="A3730" s="29" t="s">
        <v>9579</v>
      </c>
      <c r="B3730" t="s">
        <v>9579</v>
      </c>
      <c r="D3730" t="s">
        <v>9551</v>
      </c>
      <c r="E3730" t="s">
        <v>5565</v>
      </c>
      <c r="F3730" t="e">
        <v>#N/A</v>
      </c>
      <c r="G3730" t="e">
        <f t="shared" si="58"/>
        <v>#N/A</v>
      </c>
    </row>
    <row r="3731" spans="1:7" x14ac:dyDescent="0.3">
      <c r="A3731" s="29" t="s">
        <v>9580</v>
      </c>
      <c r="B3731" t="s">
        <v>9580</v>
      </c>
      <c r="D3731" t="s">
        <v>9553</v>
      </c>
      <c r="E3731" t="s">
        <v>5565</v>
      </c>
      <c r="F3731" t="e">
        <v>#N/A</v>
      </c>
      <c r="G3731" t="e">
        <f t="shared" si="58"/>
        <v>#N/A</v>
      </c>
    </row>
    <row r="3732" spans="1:7" x14ac:dyDescent="0.3">
      <c r="A3732" s="29" t="s">
        <v>9581</v>
      </c>
      <c r="B3732" t="s">
        <v>9581</v>
      </c>
      <c r="D3732" t="s">
        <v>9555</v>
      </c>
      <c r="E3732" t="s">
        <v>5565</v>
      </c>
      <c r="F3732" t="e">
        <v>#N/A</v>
      </c>
      <c r="G3732" t="e">
        <f t="shared" si="58"/>
        <v>#N/A</v>
      </c>
    </row>
    <row r="3733" spans="1:7" x14ac:dyDescent="0.3">
      <c r="A3733" s="29" t="s">
        <v>9582</v>
      </c>
      <c r="B3733" t="s">
        <v>9582</v>
      </c>
      <c r="D3733" t="s">
        <v>9578</v>
      </c>
      <c r="E3733" t="s">
        <v>5565</v>
      </c>
      <c r="F3733" t="e">
        <v>#N/A</v>
      </c>
      <c r="G3733" t="e">
        <f t="shared" si="58"/>
        <v>#N/A</v>
      </c>
    </row>
    <row r="3734" spans="1:7" x14ac:dyDescent="0.3">
      <c r="A3734" s="29" t="s">
        <v>9583</v>
      </c>
      <c r="B3734" t="s">
        <v>9583</v>
      </c>
      <c r="D3734" t="s">
        <v>9549</v>
      </c>
      <c r="E3734" t="s">
        <v>5565</v>
      </c>
      <c r="F3734" t="e">
        <v>#N/A</v>
      </c>
      <c r="G3734" t="e">
        <f t="shared" si="58"/>
        <v>#N/A</v>
      </c>
    </row>
    <row r="3735" spans="1:7" x14ac:dyDescent="0.3">
      <c r="A3735" s="29" t="s">
        <v>9584</v>
      </c>
      <c r="B3735" t="s">
        <v>9584</v>
      </c>
      <c r="D3735" t="s">
        <v>9549</v>
      </c>
      <c r="E3735" t="s">
        <v>5565</v>
      </c>
      <c r="F3735" t="e">
        <v>#N/A</v>
      </c>
      <c r="G3735" t="e">
        <f t="shared" si="58"/>
        <v>#N/A</v>
      </c>
    </row>
    <row r="3736" spans="1:7" x14ac:dyDescent="0.3">
      <c r="A3736" s="29" t="s">
        <v>9585</v>
      </c>
      <c r="B3736" t="s">
        <v>9585</v>
      </c>
      <c r="D3736" t="s">
        <v>9551</v>
      </c>
      <c r="E3736" t="s">
        <v>5565</v>
      </c>
      <c r="F3736" t="e">
        <v>#N/A</v>
      </c>
      <c r="G3736" t="e">
        <f t="shared" si="58"/>
        <v>#N/A</v>
      </c>
    </row>
    <row r="3737" spans="1:7" x14ac:dyDescent="0.3">
      <c r="A3737" s="29" t="s">
        <v>9586</v>
      </c>
      <c r="B3737" t="s">
        <v>9586</v>
      </c>
      <c r="D3737" t="s">
        <v>9553</v>
      </c>
      <c r="E3737" t="s">
        <v>5565</v>
      </c>
      <c r="F3737" t="e">
        <v>#N/A</v>
      </c>
      <c r="G3737" t="e">
        <f t="shared" si="58"/>
        <v>#N/A</v>
      </c>
    </row>
    <row r="3738" spans="1:7" x14ac:dyDescent="0.3">
      <c r="A3738" s="29" t="s">
        <v>9587</v>
      </c>
      <c r="B3738" t="s">
        <v>9587</v>
      </c>
      <c r="D3738" t="s">
        <v>9578</v>
      </c>
      <c r="E3738" t="s">
        <v>5565</v>
      </c>
      <c r="F3738" t="e">
        <v>#N/A</v>
      </c>
      <c r="G3738" t="e">
        <f t="shared" si="58"/>
        <v>#N/A</v>
      </c>
    </row>
    <row r="3739" spans="1:7" x14ac:dyDescent="0.3">
      <c r="A3739" s="29" t="s">
        <v>9588</v>
      </c>
      <c r="B3739" t="s">
        <v>9588</v>
      </c>
      <c r="D3739" t="s">
        <v>9555</v>
      </c>
      <c r="E3739" t="s">
        <v>5565</v>
      </c>
      <c r="F3739" t="e">
        <v>#N/A</v>
      </c>
      <c r="G3739" t="e">
        <f t="shared" si="58"/>
        <v>#N/A</v>
      </c>
    </row>
    <row r="3740" spans="1:7" x14ac:dyDescent="0.3">
      <c r="A3740" s="29" t="s">
        <v>9589</v>
      </c>
      <c r="B3740" t="s">
        <v>9589</v>
      </c>
      <c r="D3740" t="s">
        <v>9590</v>
      </c>
      <c r="E3740" t="s">
        <v>5565</v>
      </c>
      <c r="F3740" t="e">
        <v>#N/A</v>
      </c>
      <c r="G3740" t="e">
        <f t="shared" si="58"/>
        <v>#N/A</v>
      </c>
    </row>
    <row r="3741" spans="1:7" x14ac:dyDescent="0.3">
      <c r="A3741" s="29" t="s">
        <v>9591</v>
      </c>
      <c r="B3741" t="s">
        <v>9591</v>
      </c>
      <c r="D3741" t="s">
        <v>9592</v>
      </c>
      <c r="E3741" t="s">
        <v>5565</v>
      </c>
      <c r="F3741" t="e">
        <v>#N/A</v>
      </c>
      <c r="G3741" t="e">
        <f t="shared" si="58"/>
        <v>#N/A</v>
      </c>
    </row>
    <row r="3742" spans="1:7" x14ac:dyDescent="0.3">
      <c r="A3742" s="29" t="s">
        <v>9593</v>
      </c>
      <c r="B3742" t="s">
        <v>9593</v>
      </c>
      <c r="D3742" t="s">
        <v>9594</v>
      </c>
      <c r="E3742" t="s">
        <v>5565</v>
      </c>
      <c r="F3742" t="e">
        <v>#N/A</v>
      </c>
      <c r="G3742" t="e">
        <f t="shared" si="58"/>
        <v>#N/A</v>
      </c>
    </row>
    <row r="3743" spans="1:7" x14ac:dyDescent="0.3">
      <c r="A3743" s="29" t="s">
        <v>9595</v>
      </c>
      <c r="B3743" t="s">
        <v>9595</v>
      </c>
      <c r="D3743" t="s">
        <v>9596</v>
      </c>
      <c r="E3743" t="s">
        <v>5565</v>
      </c>
      <c r="F3743" t="e">
        <v>#N/A</v>
      </c>
      <c r="G3743" t="e">
        <f t="shared" si="58"/>
        <v>#N/A</v>
      </c>
    </row>
    <row r="3744" spans="1:7" x14ac:dyDescent="0.3">
      <c r="A3744" s="29" t="s">
        <v>9597</v>
      </c>
      <c r="B3744" t="s">
        <v>9597</v>
      </c>
      <c r="D3744" t="s">
        <v>9598</v>
      </c>
      <c r="E3744" t="s">
        <v>2380</v>
      </c>
      <c r="F3744" t="s">
        <v>2362</v>
      </c>
      <c r="G3744" t="str">
        <f t="shared" si="58"/>
        <v>Laboratory &amp; Pathology Services</v>
      </c>
    </row>
    <row r="3745" spans="1:7" x14ac:dyDescent="0.3">
      <c r="A3745" s="29" t="s">
        <v>9599</v>
      </c>
      <c r="B3745" t="s">
        <v>9599</v>
      </c>
      <c r="D3745" t="s">
        <v>9600</v>
      </c>
      <c r="E3745" t="s">
        <v>2380</v>
      </c>
      <c r="F3745" t="s">
        <v>2362</v>
      </c>
      <c r="G3745" t="str">
        <f t="shared" si="58"/>
        <v>Laboratory &amp; Pathology Services</v>
      </c>
    </row>
    <row r="3746" spans="1:7" x14ac:dyDescent="0.3">
      <c r="A3746" s="29" t="s">
        <v>9601</v>
      </c>
      <c r="B3746" t="s">
        <v>9601</v>
      </c>
      <c r="D3746" t="s">
        <v>9602</v>
      </c>
      <c r="E3746" t="s">
        <v>2280</v>
      </c>
      <c r="F3746" t="s">
        <v>2362</v>
      </c>
      <c r="G3746" t="str">
        <f t="shared" si="58"/>
        <v>Laboratory &amp; Pathology Services</v>
      </c>
    </row>
    <row r="3747" spans="1:7" x14ac:dyDescent="0.3">
      <c r="A3747" s="29" t="s">
        <v>9603</v>
      </c>
      <c r="B3747" t="s">
        <v>9603</v>
      </c>
      <c r="D3747" t="s">
        <v>9604</v>
      </c>
      <c r="E3747" t="s">
        <v>2380</v>
      </c>
      <c r="F3747" t="s">
        <v>2362</v>
      </c>
      <c r="G3747" t="str">
        <f t="shared" si="58"/>
        <v>Laboratory &amp; Pathology Services</v>
      </c>
    </row>
    <row r="3748" spans="1:7" x14ac:dyDescent="0.3">
      <c r="A3748" s="29" t="s">
        <v>9605</v>
      </c>
      <c r="B3748" t="s">
        <v>9605</v>
      </c>
      <c r="D3748" t="s">
        <v>9606</v>
      </c>
      <c r="E3748" t="s">
        <v>2380</v>
      </c>
      <c r="F3748" t="s">
        <v>2362</v>
      </c>
      <c r="G3748" t="str">
        <f t="shared" si="58"/>
        <v>Laboratory &amp; Pathology Services</v>
      </c>
    </row>
    <row r="3749" spans="1:7" x14ac:dyDescent="0.3">
      <c r="A3749" s="29" t="s">
        <v>9607</v>
      </c>
      <c r="B3749" t="s">
        <v>9607</v>
      </c>
      <c r="D3749" t="s">
        <v>9608</v>
      </c>
      <c r="E3749" t="s">
        <v>2380</v>
      </c>
      <c r="F3749" t="s">
        <v>2362</v>
      </c>
      <c r="G3749" t="str">
        <f t="shared" si="58"/>
        <v>Laboratory &amp; Pathology Services</v>
      </c>
    </row>
    <row r="3750" spans="1:7" x14ac:dyDescent="0.3">
      <c r="A3750" s="29" t="s">
        <v>9609</v>
      </c>
      <c r="B3750" t="s">
        <v>9609</v>
      </c>
      <c r="D3750" t="s">
        <v>9610</v>
      </c>
      <c r="E3750" t="s">
        <v>0</v>
      </c>
      <c r="F3750" t="s">
        <v>2362</v>
      </c>
      <c r="G3750" t="str">
        <f t="shared" si="58"/>
        <v>Laboratory &amp; Pathology Services</v>
      </c>
    </row>
    <row r="3751" spans="1:7" x14ac:dyDescent="0.3">
      <c r="A3751" s="29" t="s">
        <v>9611</v>
      </c>
      <c r="B3751" t="s">
        <v>9611</v>
      </c>
      <c r="D3751" t="s">
        <v>9612</v>
      </c>
      <c r="E3751" t="s">
        <v>2323</v>
      </c>
      <c r="F3751" t="s">
        <v>2362</v>
      </c>
      <c r="G3751" t="str">
        <f t="shared" si="58"/>
        <v>Laboratory &amp; Pathology Services</v>
      </c>
    </row>
    <row r="3752" spans="1:7" x14ac:dyDescent="0.3">
      <c r="A3752" s="29" t="s">
        <v>9613</v>
      </c>
      <c r="B3752" t="s">
        <v>9613</v>
      </c>
      <c r="D3752" t="s">
        <v>9614</v>
      </c>
      <c r="E3752" t="s">
        <v>3</v>
      </c>
      <c r="F3752" t="s">
        <v>2384</v>
      </c>
      <c r="G3752" t="str">
        <f t="shared" si="58"/>
        <v>Medicine and Surgery Services</v>
      </c>
    </row>
    <row r="3753" spans="1:7" x14ac:dyDescent="0.3">
      <c r="A3753" s="29" t="s">
        <v>9615</v>
      </c>
      <c r="B3753" t="s">
        <v>9615</v>
      </c>
      <c r="D3753" t="s">
        <v>9616</v>
      </c>
      <c r="E3753" t="s">
        <v>3</v>
      </c>
      <c r="F3753" t="s">
        <v>2384</v>
      </c>
      <c r="G3753" t="str">
        <f t="shared" si="58"/>
        <v>Medicine and Surgery Services</v>
      </c>
    </row>
    <row r="3754" spans="1:7" x14ac:dyDescent="0.3">
      <c r="A3754" s="29" t="s">
        <v>9617</v>
      </c>
      <c r="B3754" t="s">
        <v>9617</v>
      </c>
      <c r="D3754" t="s">
        <v>9618</v>
      </c>
      <c r="E3754" t="s">
        <v>3</v>
      </c>
      <c r="F3754" t="s">
        <v>2345</v>
      </c>
      <c r="G3754" t="str">
        <f t="shared" si="58"/>
        <v>Medicine and Surgery Services</v>
      </c>
    </row>
    <row r="3755" spans="1:7" x14ac:dyDescent="0.3">
      <c r="A3755" s="29" t="s">
        <v>2307</v>
      </c>
      <c r="B3755" t="s">
        <v>2307</v>
      </c>
      <c r="D3755" t="s">
        <v>9619</v>
      </c>
      <c r="E3755" t="s">
        <v>3</v>
      </c>
      <c r="F3755" t="s">
        <v>2384</v>
      </c>
      <c r="G3755" t="str">
        <f t="shared" si="58"/>
        <v>Medicine and Surgery Services</v>
      </c>
    </row>
    <row r="3756" spans="1:7" x14ac:dyDescent="0.3">
      <c r="A3756" s="29" t="s">
        <v>9620</v>
      </c>
      <c r="B3756" t="s">
        <v>9620</v>
      </c>
      <c r="D3756" t="s">
        <v>9621</v>
      </c>
      <c r="E3756" t="s">
        <v>3</v>
      </c>
      <c r="F3756" t="s">
        <v>2345</v>
      </c>
      <c r="G3756" t="str">
        <f t="shared" si="58"/>
        <v>Medicine and Surgery Services</v>
      </c>
    </row>
    <row r="3757" spans="1:7" x14ac:dyDescent="0.3">
      <c r="A3757" s="29" t="s">
        <v>9622</v>
      </c>
      <c r="B3757" t="s">
        <v>9622</v>
      </c>
      <c r="D3757" t="s">
        <v>9623</v>
      </c>
      <c r="E3757" t="s">
        <v>3</v>
      </c>
      <c r="F3757" t="s">
        <v>2345</v>
      </c>
      <c r="G3757" t="str">
        <f t="shared" si="58"/>
        <v>Medicine and Surgery Services</v>
      </c>
    </row>
    <row r="3758" spans="1:7" x14ac:dyDescent="0.3">
      <c r="A3758" s="29" t="s">
        <v>9624</v>
      </c>
      <c r="B3758" t="s">
        <v>9624</v>
      </c>
      <c r="D3758" t="s">
        <v>9625</v>
      </c>
      <c r="E3758" t="s">
        <v>3</v>
      </c>
      <c r="F3758" t="s">
        <v>2345</v>
      </c>
      <c r="G3758" t="str">
        <f t="shared" si="58"/>
        <v>Medicine and Surgery Services</v>
      </c>
    </row>
    <row r="3759" spans="1:7" x14ac:dyDescent="0.3">
      <c r="A3759" s="29" t="s">
        <v>9626</v>
      </c>
      <c r="B3759" t="s">
        <v>9626</v>
      </c>
      <c r="D3759" t="s">
        <v>9627</v>
      </c>
      <c r="E3759" t="s">
        <v>3</v>
      </c>
      <c r="F3759" t="s">
        <v>2384</v>
      </c>
      <c r="G3759" t="str">
        <f t="shared" si="58"/>
        <v>Medicine and Surgery Services</v>
      </c>
    </row>
    <row r="3760" spans="1:7" x14ac:dyDescent="0.3">
      <c r="A3760" s="29" t="s">
        <v>9628</v>
      </c>
      <c r="B3760" t="s">
        <v>9628</v>
      </c>
      <c r="D3760" t="s">
        <v>9629</v>
      </c>
      <c r="E3760" t="s">
        <v>3</v>
      </c>
      <c r="F3760" t="s">
        <v>2384</v>
      </c>
      <c r="G3760" t="str">
        <f t="shared" si="58"/>
        <v>Medicine and Surgery Services</v>
      </c>
    </row>
    <row r="3761" spans="1:7" x14ac:dyDescent="0.3">
      <c r="A3761" s="29" t="s">
        <v>9630</v>
      </c>
      <c r="B3761" t="s">
        <v>9630</v>
      </c>
      <c r="D3761" t="s">
        <v>9631</v>
      </c>
      <c r="E3761" t="s">
        <v>2380</v>
      </c>
      <c r="F3761" t="s">
        <v>2345</v>
      </c>
      <c r="G3761" t="str">
        <f t="shared" si="58"/>
        <v>Medicine and Surgery Services</v>
      </c>
    </row>
    <row r="3762" spans="1:7" x14ac:dyDescent="0.3">
      <c r="A3762" s="29" t="s">
        <v>9632</v>
      </c>
      <c r="B3762" t="s">
        <v>9632</v>
      </c>
      <c r="D3762" t="s">
        <v>9633</v>
      </c>
      <c r="E3762" t="s">
        <v>2380</v>
      </c>
      <c r="F3762" t="s">
        <v>2345</v>
      </c>
      <c r="G3762" t="str">
        <f t="shared" si="58"/>
        <v>Medicine and Surgery Services</v>
      </c>
    </row>
    <row r="3763" spans="1:7" x14ac:dyDescent="0.3">
      <c r="A3763" s="29" t="s">
        <v>9634</v>
      </c>
      <c r="B3763" t="s">
        <v>9634</v>
      </c>
      <c r="D3763" t="s">
        <v>9635</v>
      </c>
      <c r="E3763" t="s">
        <v>2380</v>
      </c>
      <c r="F3763" t="s">
        <v>2345</v>
      </c>
      <c r="G3763" t="str">
        <f t="shared" si="58"/>
        <v>Medicine and Surgery Services</v>
      </c>
    </row>
    <row r="3764" spans="1:7" x14ac:dyDescent="0.3">
      <c r="A3764" s="29" t="s">
        <v>9636</v>
      </c>
      <c r="B3764" t="s">
        <v>9636</v>
      </c>
      <c r="D3764" t="s">
        <v>9637</v>
      </c>
      <c r="E3764" t="s">
        <v>2380</v>
      </c>
      <c r="F3764" t="s">
        <v>2345</v>
      </c>
      <c r="G3764" t="str">
        <f t="shared" si="58"/>
        <v>Medicine and Surgery Services</v>
      </c>
    </row>
    <row r="3765" spans="1:7" x14ac:dyDescent="0.3">
      <c r="A3765" s="29" t="s">
        <v>9638</v>
      </c>
      <c r="B3765" t="s">
        <v>9638</v>
      </c>
      <c r="D3765" t="s">
        <v>9639</v>
      </c>
      <c r="E3765" t="s">
        <v>2380</v>
      </c>
      <c r="F3765" t="s">
        <v>2345</v>
      </c>
      <c r="G3765" t="str">
        <f t="shared" si="58"/>
        <v>Medicine and Surgery Services</v>
      </c>
    </row>
    <row r="3766" spans="1:7" x14ac:dyDescent="0.3">
      <c r="A3766" s="29" t="s">
        <v>2308</v>
      </c>
      <c r="B3766" t="s">
        <v>2308</v>
      </c>
      <c r="D3766" t="s">
        <v>9640</v>
      </c>
      <c r="E3766" t="s">
        <v>2380</v>
      </c>
      <c r="F3766" t="s">
        <v>2345</v>
      </c>
      <c r="G3766" t="str">
        <f t="shared" si="58"/>
        <v>Medicine and Surgery Services</v>
      </c>
    </row>
    <row r="3767" spans="1:7" x14ac:dyDescent="0.3">
      <c r="A3767" s="29" t="s">
        <v>9641</v>
      </c>
      <c r="B3767" t="s">
        <v>9641</v>
      </c>
      <c r="D3767" t="s">
        <v>9642</v>
      </c>
      <c r="E3767" t="s">
        <v>2380</v>
      </c>
      <c r="F3767" t="s">
        <v>2345</v>
      </c>
      <c r="G3767" t="str">
        <f t="shared" si="58"/>
        <v>Medicine and Surgery Services</v>
      </c>
    </row>
    <row r="3768" spans="1:7" x14ac:dyDescent="0.3">
      <c r="A3768" s="29" t="s">
        <v>9643</v>
      </c>
      <c r="B3768" t="s">
        <v>9643</v>
      </c>
      <c r="D3768" t="s">
        <v>9644</v>
      </c>
      <c r="E3768" t="s">
        <v>2380</v>
      </c>
      <c r="F3768" t="s">
        <v>2345</v>
      </c>
      <c r="G3768" t="str">
        <f t="shared" si="58"/>
        <v>Medicine and Surgery Services</v>
      </c>
    </row>
    <row r="3769" spans="1:7" x14ac:dyDescent="0.3">
      <c r="A3769" s="29" t="s">
        <v>9645</v>
      </c>
      <c r="B3769" t="s">
        <v>9645</v>
      </c>
      <c r="D3769" t="s">
        <v>9646</v>
      </c>
      <c r="E3769" t="s">
        <v>2380</v>
      </c>
      <c r="F3769" t="s">
        <v>2384</v>
      </c>
      <c r="G3769" t="str">
        <f t="shared" si="58"/>
        <v>Medicine and Surgery Services</v>
      </c>
    </row>
    <row r="3770" spans="1:7" x14ac:dyDescent="0.3">
      <c r="A3770" s="29" t="s">
        <v>9647</v>
      </c>
      <c r="B3770" t="s">
        <v>9647</v>
      </c>
      <c r="D3770" t="s">
        <v>9648</v>
      </c>
      <c r="E3770" t="s">
        <v>2380</v>
      </c>
      <c r="F3770" t="s">
        <v>2384</v>
      </c>
      <c r="G3770" t="str">
        <f t="shared" si="58"/>
        <v>Medicine and Surgery Services</v>
      </c>
    </row>
    <row r="3771" spans="1:7" x14ac:dyDescent="0.3">
      <c r="A3771" s="29" t="s">
        <v>9649</v>
      </c>
      <c r="B3771" t="s">
        <v>9649</v>
      </c>
      <c r="D3771" t="s">
        <v>9650</v>
      </c>
      <c r="E3771" t="s">
        <v>2380</v>
      </c>
      <c r="F3771" t="s">
        <v>2384</v>
      </c>
      <c r="G3771" t="str">
        <f t="shared" si="58"/>
        <v>Medicine and Surgery Services</v>
      </c>
    </row>
    <row r="3772" spans="1:7" x14ac:dyDescent="0.3">
      <c r="A3772" s="29" t="s">
        <v>9651</v>
      </c>
      <c r="B3772" t="s">
        <v>9651</v>
      </c>
      <c r="D3772" t="s">
        <v>9652</v>
      </c>
      <c r="E3772" t="s">
        <v>2380</v>
      </c>
      <c r="F3772" t="s">
        <v>2345</v>
      </c>
      <c r="G3772" t="str">
        <f t="shared" si="58"/>
        <v>Medicine and Surgery Services</v>
      </c>
    </row>
    <row r="3773" spans="1:7" x14ac:dyDescent="0.3">
      <c r="A3773" s="29" t="s">
        <v>9653</v>
      </c>
      <c r="B3773" t="s">
        <v>9653</v>
      </c>
      <c r="D3773" t="s">
        <v>9654</v>
      </c>
      <c r="E3773" t="s">
        <v>2380</v>
      </c>
      <c r="F3773" t="s">
        <v>2345</v>
      </c>
      <c r="G3773" t="str">
        <f t="shared" si="58"/>
        <v>Medicine and Surgery Services</v>
      </c>
    </row>
    <row r="3774" spans="1:7" x14ac:dyDescent="0.3">
      <c r="A3774" s="29" t="s">
        <v>9655</v>
      </c>
      <c r="B3774" t="s">
        <v>9655</v>
      </c>
      <c r="D3774" t="s">
        <v>9656</v>
      </c>
      <c r="E3774" t="s">
        <v>2380</v>
      </c>
      <c r="F3774" t="s">
        <v>2345</v>
      </c>
      <c r="G3774" t="str">
        <f t="shared" si="58"/>
        <v>Medicine and Surgery Services</v>
      </c>
    </row>
    <row r="3775" spans="1:7" x14ac:dyDescent="0.3">
      <c r="A3775" s="29" t="s">
        <v>9657</v>
      </c>
      <c r="B3775" t="s">
        <v>9657</v>
      </c>
      <c r="D3775" t="s">
        <v>9658</v>
      </c>
      <c r="E3775" t="s">
        <v>2380</v>
      </c>
      <c r="F3775" t="s">
        <v>2345</v>
      </c>
      <c r="G3775" t="str">
        <f t="shared" si="58"/>
        <v>Medicine and Surgery Services</v>
      </c>
    </row>
    <row r="3776" spans="1:7" x14ac:dyDescent="0.3">
      <c r="A3776" s="29" t="s">
        <v>9659</v>
      </c>
      <c r="B3776" t="s">
        <v>9659</v>
      </c>
      <c r="D3776" t="s">
        <v>9660</v>
      </c>
      <c r="E3776" t="s">
        <v>2380</v>
      </c>
      <c r="F3776" t="s">
        <v>2345</v>
      </c>
      <c r="G3776" t="str">
        <f t="shared" si="58"/>
        <v>Medicine and Surgery Services</v>
      </c>
    </row>
    <row r="3777" spans="1:7" x14ac:dyDescent="0.3">
      <c r="A3777" s="29" t="s">
        <v>9661</v>
      </c>
      <c r="B3777" t="s">
        <v>9661</v>
      </c>
      <c r="D3777" t="s">
        <v>9662</v>
      </c>
      <c r="E3777" t="s">
        <v>2380</v>
      </c>
      <c r="F3777" t="s">
        <v>2345</v>
      </c>
      <c r="G3777" t="str">
        <f t="shared" si="58"/>
        <v>Medicine and Surgery Services</v>
      </c>
    </row>
    <row r="3778" spans="1:7" x14ac:dyDescent="0.3">
      <c r="A3778" s="29" t="s">
        <v>9663</v>
      </c>
      <c r="B3778" t="s">
        <v>9663</v>
      </c>
      <c r="D3778" t="s">
        <v>9664</v>
      </c>
      <c r="E3778" t="s">
        <v>2380</v>
      </c>
      <c r="F3778" t="s">
        <v>2345</v>
      </c>
      <c r="G3778" t="str">
        <f t="shared" si="58"/>
        <v>Medicine and Surgery Services</v>
      </c>
    </row>
    <row r="3779" spans="1:7" x14ac:dyDescent="0.3">
      <c r="A3779" s="29" t="s">
        <v>9665</v>
      </c>
      <c r="B3779" t="s">
        <v>9665</v>
      </c>
      <c r="D3779" t="s">
        <v>9666</v>
      </c>
      <c r="E3779" t="s">
        <v>2380</v>
      </c>
      <c r="F3779" t="s">
        <v>2345</v>
      </c>
      <c r="G3779" t="str">
        <f t="shared" ref="G3779:G3842" si="59">VLOOKUP(F3779,$I$2:$J$27,2,FALSE)</f>
        <v>Medicine and Surgery Services</v>
      </c>
    </row>
    <row r="3780" spans="1:7" x14ac:dyDescent="0.3">
      <c r="A3780" s="29" t="s">
        <v>9667</v>
      </c>
      <c r="B3780" t="s">
        <v>9667</v>
      </c>
      <c r="D3780" t="s">
        <v>9668</v>
      </c>
      <c r="E3780" t="s">
        <v>2380</v>
      </c>
      <c r="F3780" t="s">
        <v>2384</v>
      </c>
      <c r="G3780" t="str">
        <f t="shared" si="59"/>
        <v>Medicine and Surgery Services</v>
      </c>
    </row>
    <row r="3781" spans="1:7" x14ac:dyDescent="0.3">
      <c r="A3781" s="29" t="s">
        <v>9669</v>
      </c>
      <c r="B3781" t="s">
        <v>9669</v>
      </c>
      <c r="D3781" t="s">
        <v>9670</v>
      </c>
      <c r="E3781" t="s">
        <v>2380</v>
      </c>
      <c r="F3781" t="s">
        <v>2345</v>
      </c>
      <c r="G3781" t="str">
        <f t="shared" si="59"/>
        <v>Medicine and Surgery Services</v>
      </c>
    </row>
    <row r="3782" spans="1:7" x14ac:dyDescent="0.3">
      <c r="A3782" s="29" t="s">
        <v>9671</v>
      </c>
      <c r="B3782" t="s">
        <v>9671</v>
      </c>
      <c r="D3782" t="s">
        <v>9672</v>
      </c>
      <c r="E3782" t="s">
        <v>2380</v>
      </c>
      <c r="F3782" t="s">
        <v>2345</v>
      </c>
      <c r="G3782" t="str">
        <f t="shared" si="59"/>
        <v>Medicine and Surgery Services</v>
      </c>
    </row>
    <row r="3783" spans="1:7" x14ac:dyDescent="0.3">
      <c r="A3783" s="29" t="s">
        <v>9673</v>
      </c>
      <c r="B3783" t="s">
        <v>9673</v>
      </c>
      <c r="D3783" t="s">
        <v>9674</v>
      </c>
      <c r="E3783" t="s">
        <v>2380</v>
      </c>
      <c r="F3783" t="s">
        <v>2384</v>
      </c>
      <c r="G3783" t="str">
        <f t="shared" si="59"/>
        <v>Medicine and Surgery Services</v>
      </c>
    </row>
    <row r="3784" spans="1:7" x14ac:dyDescent="0.3">
      <c r="A3784" s="29" t="s">
        <v>9675</v>
      </c>
      <c r="B3784" t="s">
        <v>9675</v>
      </c>
      <c r="D3784" t="s">
        <v>9676</v>
      </c>
      <c r="E3784" t="s">
        <v>2380</v>
      </c>
      <c r="F3784" t="s">
        <v>2345</v>
      </c>
      <c r="G3784" t="str">
        <f t="shared" si="59"/>
        <v>Medicine and Surgery Services</v>
      </c>
    </row>
    <row r="3785" spans="1:7" x14ac:dyDescent="0.3">
      <c r="A3785" s="29" t="s">
        <v>9677</v>
      </c>
      <c r="B3785" t="s">
        <v>9677</v>
      </c>
      <c r="D3785" t="s">
        <v>9678</v>
      </c>
      <c r="E3785" t="s">
        <v>2380</v>
      </c>
      <c r="F3785" t="s">
        <v>2384</v>
      </c>
      <c r="G3785" t="str">
        <f t="shared" si="59"/>
        <v>Medicine and Surgery Services</v>
      </c>
    </row>
    <row r="3786" spans="1:7" x14ac:dyDescent="0.3">
      <c r="A3786" s="29" t="s">
        <v>9679</v>
      </c>
      <c r="B3786" t="s">
        <v>9679</v>
      </c>
      <c r="D3786" t="s">
        <v>9680</v>
      </c>
      <c r="E3786" t="s">
        <v>2380</v>
      </c>
      <c r="F3786" t="s">
        <v>2384</v>
      </c>
      <c r="G3786" t="str">
        <f t="shared" si="59"/>
        <v>Medicine and Surgery Services</v>
      </c>
    </row>
    <row r="3787" spans="1:7" x14ac:dyDescent="0.3">
      <c r="A3787" s="29" t="s">
        <v>9681</v>
      </c>
      <c r="B3787" t="s">
        <v>9681</v>
      </c>
      <c r="D3787" t="s">
        <v>9682</v>
      </c>
      <c r="E3787" t="s">
        <v>2380</v>
      </c>
      <c r="F3787" t="s">
        <v>2384</v>
      </c>
      <c r="G3787" t="str">
        <f t="shared" si="59"/>
        <v>Medicine and Surgery Services</v>
      </c>
    </row>
    <row r="3788" spans="1:7" x14ac:dyDescent="0.3">
      <c r="A3788" s="29" t="s">
        <v>2305</v>
      </c>
      <c r="B3788" t="s">
        <v>2305</v>
      </c>
      <c r="D3788" t="s">
        <v>9683</v>
      </c>
      <c r="E3788" t="s">
        <v>2380</v>
      </c>
      <c r="F3788" t="s">
        <v>2345</v>
      </c>
      <c r="G3788" t="str">
        <f t="shared" si="59"/>
        <v>Medicine and Surgery Services</v>
      </c>
    </row>
    <row r="3789" spans="1:7" x14ac:dyDescent="0.3">
      <c r="A3789" s="29" t="s">
        <v>9684</v>
      </c>
      <c r="B3789" t="s">
        <v>9684</v>
      </c>
      <c r="D3789" t="s">
        <v>9685</v>
      </c>
      <c r="E3789" t="s">
        <v>2380</v>
      </c>
      <c r="F3789" t="s">
        <v>2345</v>
      </c>
      <c r="G3789" t="str">
        <f t="shared" si="59"/>
        <v>Medicine and Surgery Services</v>
      </c>
    </row>
    <row r="3790" spans="1:7" x14ac:dyDescent="0.3">
      <c r="A3790" s="29" t="s">
        <v>9686</v>
      </c>
      <c r="B3790" t="s">
        <v>9686</v>
      </c>
      <c r="D3790" t="s">
        <v>9687</v>
      </c>
      <c r="E3790" t="s">
        <v>2380</v>
      </c>
      <c r="F3790" t="s">
        <v>2345</v>
      </c>
      <c r="G3790" t="str">
        <f t="shared" si="59"/>
        <v>Medicine and Surgery Services</v>
      </c>
    </row>
    <row r="3791" spans="1:7" x14ac:dyDescent="0.3">
      <c r="A3791" s="29" t="s">
        <v>9688</v>
      </c>
      <c r="B3791" t="s">
        <v>9688</v>
      </c>
      <c r="D3791" t="s">
        <v>9689</v>
      </c>
      <c r="E3791" t="s">
        <v>2380</v>
      </c>
      <c r="F3791" t="s">
        <v>2345</v>
      </c>
      <c r="G3791" t="str">
        <f t="shared" si="59"/>
        <v>Medicine and Surgery Services</v>
      </c>
    </row>
    <row r="3792" spans="1:7" x14ac:dyDescent="0.3">
      <c r="A3792" s="29" t="s">
        <v>9690</v>
      </c>
      <c r="B3792" t="s">
        <v>9690</v>
      </c>
      <c r="D3792" t="s">
        <v>9691</v>
      </c>
      <c r="E3792" t="s">
        <v>2380</v>
      </c>
      <c r="F3792" t="s">
        <v>2345</v>
      </c>
      <c r="G3792" t="str">
        <f t="shared" si="59"/>
        <v>Medicine and Surgery Services</v>
      </c>
    </row>
    <row r="3793" spans="1:7" x14ac:dyDescent="0.3">
      <c r="A3793" s="29" t="s">
        <v>9692</v>
      </c>
      <c r="B3793" t="s">
        <v>9692</v>
      </c>
      <c r="D3793" t="s">
        <v>9693</v>
      </c>
      <c r="E3793" t="s">
        <v>2380</v>
      </c>
      <c r="F3793" t="e">
        <v>#N/A</v>
      </c>
      <c r="G3793" t="e">
        <f t="shared" si="59"/>
        <v>#N/A</v>
      </c>
    </row>
    <row r="3794" spans="1:7" x14ac:dyDescent="0.3">
      <c r="A3794" s="29" t="s">
        <v>9694</v>
      </c>
      <c r="B3794" t="s">
        <v>9694</v>
      </c>
      <c r="D3794" t="s">
        <v>9695</v>
      </c>
      <c r="E3794" t="s">
        <v>2380</v>
      </c>
      <c r="F3794" t="s">
        <v>2362</v>
      </c>
      <c r="G3794" t="str">
        <f t="shared" si="59"/>
        <v>Laboratory &amp; Pathology Services</v>
      </c>
    </row>
    <row r="3795" spans="1:7" x14ac:dyDescent="0.3">
      <c r="A3795" s="29" t="s">
        <v>9696</v>
      </c>
      <c r="B3795" t="s">
        <v>9696</v>
      </c>
      <c r="D3795" t="s">
        <v>9697</v>
      </c>
      <c r="E3795" t="s">
        <v>2380</v>
      </c>
      <c r="F3795" t="s">
        <v>2362</v>
      </c>
      <c r="G3795" t="str">
        <f t="shared" si="59"/>
        <v>Laboratory &amp; Pathology Services</v>
      </c>
    </row>
    <row r="3796" spans="1:7" x14ac:dyDescent="0.3">
      <c r="A3796" s="29" t="s">
        <v>9698</v>
      </c>
      <c r="B3796" t="s">
        <v>9698</v>
      </c>
      <c r="D3796" t="s">
        <v>9699</v>
      </c>
      <c r="E3796" t="s">
        <v>2380</v>
      </c>
      <c r="F3796" t="s">
        <v>2362</v>
      </c>
      <c r="G3796" t="str">
        <f t="shared" si="59"/>
        <v>Laboratory &amp; Pathology Services</v>
      </c>
    </row>
    <row r="3797" spans="1:7" x14ac:dyDescent="0.3">
      <c r="A3797" s="29" t="s">
        <v>9700</v>
      </c>
      <c r="B3797" t="s">
        <v>9700</v>
      </c>
      <c r="D3797" t="s">
        <v>9701</v>
      </c>
      <c r="E3797" t="s">
        <v>2380</v>
      </c>
      <c r="F3797" t="s">
        <v>2362</v>
      </c>
      <c r="G3797" t="str">
        <f t="shared" si="59"/>
        <v>Laboratory &amp; Pathology Services</v>
      </c>
    </row>
    <row r="3798" spans="1:7" x14ac:dyDescent="0.3">
      <c r="A3798" s="29" t="s">
        <v>9702</v>
      </c>
      <c r="B3798" t="s">
        <v>9702</v>
      </c>
      <c r="D3798" t="s">
        <v>9703</v>
      </c>
      <c r="E3798" t="s">
        <v>2380</v>
      </c>
      <c r="F3798" t="s">
        <v>2362</v>
      </c>
      <c r="G3798" t="str">
        <f t="shared" si="59"/>
        <v>Laboratory &amp; Pathology Services</v>
      </c>
    </row>
    <row r="3799" spans="1:7" x14ac:dyDescent="0.3">
      <c r="A3799" s="29" t="s">
        <v>9704</v>
      </c>
      <c r="B3799" t="s">
        <v>9704</v>
      </c>
      <c r="D3799" t="s">
        <v>9705</v>
      </c>
      <c r="E3799" t="s">
        <v>0</v>
      </c>
      <c r="F3799" t="s">
        <v>2362</v>
      </c>
      <c r="G3799" t="str">
        <f t="shared" si="59"/>
        <v>Laboratory &amp; Pathology Services</v>
      </c>
    </row>
    <row r="3800" spans="1:7" x14ac:dyDescent="0.3">
      <c r="A3800" s="29" t="s">
        <v>9706</v>
      </c>
      <c r="B3800" t="s">
        <v>9704</v>
      </c>
      <c r="C3800" t="s">
        <v>5168</v>
      </c>
      <c r="D3800" t="s">
        <v>9705</v>
      </c>
      <c r="E3800" t="s">
        <v>0</v>
      </c>
      <c r="F3800" t="s">
        <v>2362</v>
      </c>
      <c r="G3800" t="str">
        <f t="shared" si="59"/>
        <v>Laboratory &amp; Pathology Services</v>
      </c>
    </row>
    <row r="3801" spans="1:7" x14ac:dyDescent="0.3">
      <c r="A3801" s="29" t="s">
        <v>9707</v>
      </c>
      <c r="B3801" t="s">
        <v>9704</v>
      </c>
      <c r="C3801">
        <v>26</v>
      </c>
      <c r="D3801" t="s">
        <v>9705</v>
      </c>
      <c r="E3801" t="s">
        <v>0</v>
      </c>
      <c r="F3801" t="s">
        <v>2362</v>
      </c>
      <c r="G3801" t="str">
        <f t="shared" si="59"/>
        <v>Laboratory &amp; Pathology Services</v>
      </c>
    </row>
    <row r="3802" spans="1:7" x14ac:dyDescent="0.3">
      <c r="A3802" s="29" t="s">
        <v>9708</v>
      </c>
      <c r="B3802" t="s">
        <v>9708</v>
      </c>
      <c r="D3802" t="s">
        <v>9709</v>
      </c>
      <c r="E3802" t="s">
        <v>3</v>
      </c>
      <c r="F3802" t="s">
        <v>2338</v>
      </c>
      <c r="G3802" t="str">
        <f t="shared" si="59"/>
        <v>Medicine and Surgery Services</v>
      </c>
    </row>
    <row r="3803" spans="1:7" x14ac:dyDescent="0.3">
      <c r="A3803" s="29" t="s">
        <v>9710</v>
      </c>
      <c r="B3803" t="s">
        <v>9710</v>
      </c>
      <c r="D3803" t="s">
        <v>9711</v>
      </c>
      <c r="E3803" t="s">
        <v>3</v>
      </c>
      <c r="F3803" t="s">
        <v>2338</v>
      </c>
      <c r="G3803" t="str">
        <f t="shared" si="59"/>
        <v>Medicine and Surgery Services</v>
      </c>
    </row>
    <row r="3804" spans="1:7" x14ac:dyDescent="0.3">
      <c r="A3804" s="29" t="s">
        <v>9712</v>
      </c>
      <c r="B3804" t="s">
        <v>9712</v>
      </c>
      <c r="D3804" t="s">
        <v>9713</v>
      </c>
      <c r="E3804" t="s">
        <v>3</v>
      </c>
      <c r="F3804" t="s">
        <v>2338</v>
      </c>
      <c r="G3804" t="str">
        <f t="shared" si="59"/>
        <v>Medicine and Surgery Services</v>
      </c>
    </row>
    <row r="3805" spans="1:7" x14ac:dyDescent="0.3">
      <c r="A3805" s="29" t="s">
        <v>9714</v>
      </c>
      <c r="B3805" t="s">
        <v>9714</v>
      </c>
      <c r="D3805" t="s">
        <v>9715</v>
      </c>
      <c r="E3805" t="s">
        <v>3</v>
      </c>
      <c r="F3805" t="s">
        <v>2338</v>
      </c>
      <c r="G3805" t="str">
        <f t="shared" si="59"/>
        <v>Medicine and Surgery Services</v>
      </c>
    </row>
    <row r="3806" spans="1:7" x14ac:dyDescent="0.3">
      <c r="A3806" s="29" t="s">
        <v>9716</v>
      </c>
      <c r="B3806" t="s">
        <v>9716</v>
      </c>
      <c r="D3806" t="s">
        <v>9717</v>
      </c>
      <c r="E3806" t="s">
        <v>0</v>
      </c>
      <c r="F3806" t="s">
        <v>2338</v>
      </c>
      <c r="G3806" t="str">
        <f t="shared" si="59"/>
        <v>Medicine and Surgery Services</v>
      </c>
    </row>
    <row r="3807" spans="1:7" x14ac:dyDescent="0.3">
      <c r="A3807" s="29" t="s">
        <v>9718</v>
      </c>
      <c r="B3807" t="s">
        <v>9718</v>
      </c>
      <c r="D3807" t="s">
        <v>9719</v>
      </c>
      <c r="E3807" t="s">
        <v>0</v>
      </c>
      <c r="F3807" t="s">
        <v>2349</v>
      </c>
      <c r="G3807" t="str">
        <f t="shared" si="59"/>
        <v>Radiology Services</v>
      </c>
    </row>
    <row r="3808" spans="1:7" x14ac:dyDescent="0.3">
      <c r="A3808" s="29" t="s">
        <v>9720</v>
      </c>
      <c r="B3808" t="s">
        <v>9720</v>
      </c>
      <c r="D3808" t="s">
        <v>9721</v>
      </c>
      <c r="E3808" t="s">
        <v>2380</v>
      </c>
      <c r="F3808" t="s">
        <v>2362</v>
      </c>
      <c r="G3808" t="str">
        <f t="shared" si="59"/>
        <v>Laboratory &amp; Pathology Services</v>
      </c>
    </row>
    <row r="3809" spans="1:7" x14ac:dyDescent="0.3">
      <c r="A3809" s="29" t="s">
        <v>9722</v>
      </c>
      <c r="B3809" t="s">
        <v>9722</v>
      </c>
      <c r="D3809" t="s">
        <v>9723</v>
      </c>
      <c r="E3809" t="s">
        <v>2380</v>
      </c>
      <c r="F3809" t="s">
        <v>2362</v>
      </c>
      <c r="G3809" t="str">
        <f t="shared" si="59"/>
        <v>Laboratory &amp; Pathology Services</v>
      </c>
    </row>
    <row r="3810" spans="1:7" x14ac:dyDescent="0.3">
      <c r="A3810" s="29" t="s">
        <v>9724</v>
      </c>
      <c r="B3810" t="s">
        <v>9724</v>
      </c>
      <c r="D3810" t="s">
        <v>9725</v>
      </c>
      <c r="E3810" t="s">
        <v>2380</v>
      </c>
      <c r="F3810" t="s">
        <v>2362</v>
      </c>
      <c r="G3810" t="str">
        <f t="shared" si="59"/>
        <v>Laboratory &amp; Pathology Services</v>
      </c>
    </row>
    <row r="3811" spans="1:7" x14ac:dyDescent="0.3">
      <c r="A3811" s="29" t="s">
        <v>9726</v>
      </c>
      <c r="B3811" t="s">
        <v>9726</v>
      </c>
      <c r="D3811" t="s">
        <v>9727</v>
      </c>
      <c r="E3811" t="s">
        <v>2380</v>
      </c>
      <c r="F3811" t="s">
        <v>2362</v>
      </c>
      <c r="G3811" t="str">
        <f t="shared" si="59"/>
        <v>Laboratory &amp; Pathology Services</v>
      </c>
    </row>
    <row r="3812" spans="1:7" x14ac:dyDescent="0.3">
      <c r="A3812" s="29" t="s">
        <v>9728</v>
      </c>
      <c r="B3812" t="s">
        <v>9728</v>
      </c>
      <c r="D3812" t="s">
        <v>9729</v>
      </c>
      <c r="E3812" t="s">
        <v>2380</v>
      </c>
      <c r="F3812" t="s">
        <v>2362</v>
      </c>
      <c r="G3812" t="str">
        <f t="shared" si="59"/>
        <v>Laboratory &amp; Pathology Services</v>
      </c>
    </row>
    <row r="3813" spans="1:7" x14ac:dyDescent="0.3">
      <c r="A3813" s="29" t="s">
        <v>9730</v>
      </c>
      <c r="B3813" t="s">
        <v>9730</v>
      </c>
      <c r="D3813" t="s">
        <v>9731</v>
      </c>
      <c r="E3813" t="s">
        <v>3</v>
      </c>
      <c r="F3813" t="s">
        <v>2338</v>
      </c>
      <c r="G3813" t="str">
        <f t="shared" si="59"/>
        <v>Medicine and Surgery Services</v>
      </c>
    </row>
    <row r="3814" spans="1:7" x14ac:dyDescent="0.3">
      <c r="A3814" s="29" t="s">
        <v>9732</v>
      </c>
      <c r="B3814" t="s">
        <v>9732</v>
      </c>
      <c r="D3814" t="s">
        <v>9733</v>
      </c>
      <c r="E3814" t="s">
        <v>3</v>
      </c>
      <c r="F3814" t="s">
        <v>2338</v>
      </c>
      <c r="G3814" t="str">
        <f t="shared" si="59"/>
        <v>Medicine and Surgery Services</v>
      </c>
    </row>
    <row r="3815" spans="1:7" x14ac:dyDescent="0.3">
      <c r="A3815" s="29" t="s">
        <v>9734</v>
      </c>
      <c r="B3815" t="s">
        <v>9734</v>
      </c>
      <c r="D3815" t="s">
        <v>9735</v>
      </c>
      <c r="E3815" t="s">
        <v>2280</v>
      </c>
      <c r="F3815" t="s">
        <v>2338</v>
      </c>
      <c r="G3815" t="str">
        <f t="shared" si="59"/>
        <v>Medicine and Surgery Services</v>
      </c>
    </row>
    <row r="3816" spans="1:7" x14ac:dyDescent="0.3">
      <c r="A3816" s="29" t="s">
        <v>9736</v>
      </c>
      <c r="B3816" t="s">
        <v>9736</v>
      </c>
      <c r="D3816" t="s">
        <v>9737</v>
      </c>
      <c r="E3816" t="s">
        <v>3</v>
      </c>
      <c r="F3816" t="s">
        <v>2338</v>
      </c>
      <c r="G3816" t="str">
        <f t="shared" si="59"/>
        <v>Medicine and Surgery Services</v>
      </c>
    </row>
    <row r="3817" spans="1:7" x14ac:dyDescent="0.3">
      <c r="A3817" s="29" t="s">
        <v>9738</v>
      </c>
      <c r="B3817" t="s">
        <v>9738</v>
      </c>
      <c r="D3817" t="s">
        <v>9739</v>
      </c>
      <c r="E3817" t="s">
        <v>3</v>
      </c>
      <c r="F3817" t="s">
        <v>2338</v>
      </c>
      <c r="G3817" t="str">
        <f t="shared" si="59"/>
        <v>Medicine and Surgery Services</v>
      </c>
    </row>
    <row r="3818" spans="1:7" x14ac:dyDescent="0.3">
      <c r="A3818" s="29" t="s">
        <v>9740</v>
      </c>
      <c r="B3818" t="s">
        <v>9740</v>
      </c>
      <c r="D3818" t="s">
        <v>9741</v>
      </c>
      <c r="E3818" t="s">
        <v>2380</v>
      </c>
      <c r="F3818" t="s">
        <v>2338</v>
      </c>
      <c r="G3818" t="str">
        <f t="shared" si="59"/>
        <v>Medicine and Surgery Services</v>
      </c>
    </row>
    <row r="3819" spans="1:7" x14ac:dyDescent="0.3">
      <c r="A3819" s="29" t="s">
        <v>9742</v>
      </c>
      <c r="B3819" t="s">
        <v>9742</v>
      </c>
      <c r="D3819" t="s">
        <v>9743</v>
      </c>
      <c r="E3819" t="s">
        <v>2380</v>
      </c>
      <c r="F3819" t="s">
        <v>2338</v>
      </c>
      <c r="G3819" t="str">
        <f t="shared" si="59"/>
        <v>Medicine and Surgery Services</v>
      </c>
    </row>
    <row r="3820" spans="1:7" x14ac:dyDescent="0.3">
      <c r="A3820" s="29" t="s">
        <v>9744</v>
      </c>
      <c r="B3820" t="s">
        <v>9744</v>
      </c>
      <c r="D3820" t="s">
        <v>9745</v>
      </c>
      <c r="E3820" t="s">
        <v>2380</v>
      </c>
      <c r="F3820" t="s">
        <v>2338</v>
      </c>
      <c r="G3820" t="str">
        <f t="shared" si="59"/>
        <v>Medicine and Surgery Services</v>
      </c>
    </row>
    <row r="3821" spans="1:7" x14ac:dyDescent="0.3">
      <c r="A3821" s="29" t="s">
        <v>9746</v>
      </c>
      <c r="B3821" t="s">
        <v>9746</v>
      </c>
      <c r="D3821" t="s">
        <v>9747</v>
      </c>
      <c r="E3821" t="s">
        <v>2380</v>
      </c>
      <c r="F3821" t="s">
        <v>2338</v>
      </c>
      <c r="G3821" t="str">
        <f t="shared" si="59"/>
        <v>Medicine and Surgery Services</v>
      </c>
    </row>
    <row r="3822" spans="1:7" x14ac:dyDescent="0.3">
      <c r="A3822" s="29" t="s">
        <v>9748</v>
      </c>
      <c r="B3822" t="s">
        <v>9748</v>
      </c>
      <c r="D3822" t="s">
        <v>9749</v>
      </c>
      <c r="E3822" t="s">
        <v>2380</v>
      </c>
      <c r="F3822" t="s">
        <v>2338</v>
      </c>
      <c r="G3822" t="str">
        <f t="shared" si="59"/>
        <v>Medicine and Surgery Services</v>
      </c>
    </row>
    <row r="3823" spans="1:7" x14ac:dyDescent="0.3">
      <c r="A3823" s="29" t="s">
        <v>9750</v>
      </c>
      <c r="B3823" t="s">
        <v>9750</v>
      </c>
      <c r="D3823" t="s">
        <v>9751</v>
      </c>
      <c r="E3823" t="s">
        <v>2380</v>
      </c>
      <c r="F3823" t="s">
        <v>2338</v>
      </c>
      <c r="G3823" t="str">
        <f t="shared" si="59"/>
        <v>Medicine and Surgery Services</v>
      </c>
    </row>
    <row r="3824" spans="1:7" x14ac:dyDescent="0.3">
      <c r="A3824" s="29" t="s">
        <v>9752</v>
      </c>
      <c r="B3824" t="s">
        <v>9752</v>
      </c>
      <c r="D3824" t="s">
        <v>9753</v>
      </c>
      <c r="E3824" t="s">
        <v>2380</v>
      </c>
      <c r="F3824" t="s">
        <v>2338</v>
      </c>
      <c r="G3824" t="str">
        <f t="shared" si="59"/>
        <v>Medicine and Surgery Services</v>
      </c>
    </row>
    <row r="3825" spans="1:7" x14ac:dyDescent="0.3">
      <c r="A3825" s="29" t="s">
        <v>9754</v>
      </c>
      <c r="B3825" t="s">
        <v>9754</v>
      </c>
      <c r="D3825" t="s">
        <v>9755</v>
      </c>
      <c r="E3825" t="s">
        <v>2380</v>
      </c>
      <c r="F3825" t="s">
        <v>2338</v>
      </c>
      <c r="G3825" t="str">
        <f t="shared" si="59"/>
        <v>Medicine and Surgery Services</v>
      </c>
    </row>
    <row r="3826" spans="1:7" x14ac:dyDescent="0.3">
      <c r="A3826" s="29" t="s">
        <v>9756</v>
      </c>
      <c r="B3826" t="s">
        <v>9756</v>
      </c>
      <c r="D3826" t="s">
        <v>9757</v>
      </c>
      <c r="E3826" t="s">
        <v>2380</v>
      </c>
      <c r="F3826" t="s">
        <v>2338</v>
      </c>
      <c r="G3826" t="str">
        <f t="shared" si="59"/>
        <v>Medicine and Surgery Services</v>
      </c>
    </row>
    <row r="3827" spans="1:7" x14ac:dyDescent="0.3">
      <c r="A3827" s="29" t="s">
        <v>9758</v>
      </c>
      <c r="B3827" t="s">
        <v>9758</v>
      </c>
      <c r="D3827" t="s">
        <v>9759</v>
      </c>
      <c r="E3827" t="s">
        <v>2380</v>
      </c>
      <c r="F3827" t="s">
        <v>2338</v>
      </c>
      <c r="G3827" t="str">
        <f t="shared" si="59"/>
        <v>Medicine and Surgery Services</v>
      </c>
    </row>
    <row r="3828" spans="1:7" x14ac:dyDescent="0.3">
      <c r="A3828" s="29" t="s">
        <v>9760</v>
      </c>
      <c r="B3828" t="s">
        <v>9760</v>
      </c>
      <c r="D3828" t="s">
        <v>9761</v>
      </c>
      <c r="E3828" t="s">
        <v>2380</v>
      </c>
      <c r="F3828" t="s">
        <v>2338</v>
      </c>
      <c r="G3828" t="str">
        <f t="shared" si="59"/>
        <v>Medicine and Surgery Services</v>
      </c>
    </row>
    <row r="3829" spans="1:7" x14ac:dyDescent="0.3">
      <c r="A3829" s="29" t="s">
        <v>9762</v>
      </c>
      <c r="B3829" t="s">
        <v>9762</v>
      </c>
      <c r="D3829" t="s">
        <v>9763</v>
      </c>
      <c r="E3829" t="s">
        <v>2380</v>
      </c>
      <c r="F3829" t="s">
        <v>2333</v>
      </c>
      <c r="G3829" t="str">
        <f t="shared" si="59"/>
        <v>Medicine and Surgery Services</v>
      </c>
    </row>
    <row r="3830" spans="1:7" x14ac:dyDescent="0.3">
      <c r="A3830" s="29" t="s">
        <v>9764</v>
      </c>
      <c r="B3830" t="s">
        <v>9764</v>
      </c>
      <c r="D3830" t="s">
        <v>9765</v>
      </c>
      <c r="E3830" t="s">
        <v>3</v>
      </c>
      <c r="F3830" t="s">
        <v>2333</v>
      </c>
      <c r="G3830" t="str">
        <f t="shared" si="59"/>
        <v>Medicine and Surgery Services</v>
      </c>
    </row>
    <row r="3831" spans="1:7" x14ac:dyDescent="0.3">
      <c r="A3831" s="29" t="s">
        <v>9766</v>
      </c>
      <c r="B3831" t="s">
        <v>9766</v>
      </c>
      <c r="D3831" t="s">
        <v>9767</v>
      </c>
      <c r="E3831" t="s">
        <v>3</v>
      </c>
      <c r="F3831" t="s">
        <v>2333</v>
      </c>
      <c r="G3831" t="str">
        <f t="shared" si="59"/>
        <v>Medicine and Surgery Services</v>
      </c>
    </row>
    <row r="3832" spans="1:7" x14ac:dyDescent="0.3">
      <c r="A3832" s="29" t="s">
        <v>9768</v>
      </c>
      <c r="B3832" t="s">
        <v>9768</v>
      </c>
      <c r="D3832" t="s">
        <v>9769</v>
      </c>
      <c r="E3832" t="s">
        <v>3</v>
      </c>
      <c r="F3832" t="s">
        <v>2333</v>
      </c>
      <c r="G3832" t="str">
        <f t="shared" si="59"/>
        <v>Medicine and Surgery Services</v>
      </c>
    </row>
    <row r="3833" spans="1:7" x14ac:dyDescent="0.3">
      <c r="A3833" s="29" t="s">
        <v>9770</v>
      </c>
      <c r="B3833" t="s">
        <v>9770</v>
      </c>
      <c r="D3833" t="s">
        <v>9771</v>
      </c>
      <c r="E3833" t="s">
        <v>3</v>
      </c>
      <c r="F3833" t="s">
        <v>2333</v>
      </c>
      <c r="G3833" t="str">
        <f t="shared" si="59"/>
        <v>Medicine and Surgery Services</v>
      </c>
    </row>
    <row r="3834" spans="1:7" x14ac:dyDescent="0.3">
      <c r="A3834" s="29" t="s">
        <v>9772</v>
      </c>
      <c r="B3834" t="s">
        <v>9772</v>
      </c>
      <c r="D3834" t="s">
        <v>9773</v>
      </c>
      <c r="E3834" t="s">
        <v>3</v>
      </c>
      <c r="F3834" t="s">
        <v>2333</v>
      </c>
      <c r="G3834" t="str">
        <f t="shared" si="59"/>
        <v>Medicine and Surgery Services</v>
      </c>
    </row>
    <row r="3835" spans="1:7" x14ac:dyDescent="0.3">
      <c r="A3835" s="29" t="s">
        <v>9774</v>
      </c>
      <c r="B3835" t="s">
        <v>9774</v>
      </c>
      <c r="D3835" t="s">
        <v>9775</v>
      </c>
      <c r="E3835" t="s">
        <v>3</v>
      </c>
      <c r="F3835" t="s">
        <v>2333</v>
      </c>
      <c r="G3835" t="str">
        <f t="shared" si="59"/>
        <v>Medicine and Surgery Services</v>
      </c>
    </row>
    <row r="3836" spans="1:7" x14ac:dyDescent="0.3">
      <c r="A3836" s="29" t="s">
        <v>9776</v>
      </c>
      <c r="B3836" t="s">
        <v>9776</v>
      </c>
      <c r="D3836" t="s">
        <v>9777</v>
      </c>
      <c r="E3836" t="s">
        <v>3</v>
      </c>
      <c r="F3836" t="s">
        <v>2333</v>
      </c>
      <c r="G3836" t="str">
        <f t="shared" si="59"/>
        <v>Medicine and Surgery Services</v>
      </c>
    </row>
    <row r="3837" spans="1:7" x14ac:dyDescent="0.3">
      <c r="A3837" s="29" t="s">
        <v>9778</v>
      </c>
      <c r="B3837" t="s">
        <v>9778</v>
      </c>
      <c r="D3837" t="s">
        <v>9779</v>
      </c>
      <c r="E3837" t="s">
        <v>3</v>
      </c>
      <c r="F3837" t="s">
        <v>2333</v>
      </c>
      <c r="G3837" t="str">
        <f t="shared" si="59"/>
        <v>Medicine and Surgery Services</v>
      </c>
    </row>
    <row r="3838" spans="1:7" x14ac:dyDescent="0.3">
      <c r="A3838" s="29" t="s">
        <v>9780</v>
      </c>
      <c r="B3838" t="s">
        <v>9780</v>
      </c>
      <c r="D3838" t="s">
        <v>9781</v>
      </c>
      <c r="E3838" t="s">
        <v>3</v>
      </c>
      <c r="F3838" t="s">
        <v>2333</v>
      </c>
      <c r="G3838" t="str">
        <f t="shared" si="59"/>
        <v>Medicine and Surgery Services</v>
      </c>
    </row>
    <row r="3839" spans="1:7" x14ac:dyDescent="0.3">
      <c r="A3839" s="29" t="s">
        <v>9782</v>
      </c>
      <c r="B3839" t="s">
        <v>9782</v>
      </c>
      <c r="D3839" t="s">
        <v>9783</v>
      </c>
      <c r="E3839" t="s">
        <v>3</v>
      </c>
      <c r="F3839" t="s">
        <v>2333</v>
      </c>
      <c r="G3839" t="str">
        <f t="shared" si="59"/>
        <v>Medicine and Surgery Services</v>
      </c>
    </row>
    <row r="3840" spans="1:7" x14ac:dyDescent="0.3">
      <c r="A3840" s="29" t="s">
        <v>9784</v>
      </c>
      <c r="B3840" t="s">
        <v>9784</v>
      </c>
      <c r="D3840" t="s">
        <v>9785</v>
      </c>
      <c r="E3840" t="s">
        <v>3</v>
      </c>
      <c r="F3840" t="s">
        <v>2333</v>
      </c>
      <c r="G3840" t="str">
        <f t="shared" si="59"/>
        <v>Medicine and Surgery Services</v>
      </c>
    </row>
    <row r="3841" spans="1:7" x14ac:dyDescent="0.3">
      <c r="A3841" s="29" t="s">
        <v>9786</v>
      </c>
      <c r="B3841" t="s">
        <v>9786</v>
      </c>
      <c r="D3841" t="s">
        <v>9787</v>
      </c>
      <c r="E3841" t="s">
        <v>3</v>
      </c>
      <c r="F3841" t="s">
        <v>2333</v>
      </c>
      <c r="G3841" t="str">
        <f t="shared" si="59"/>
        <v>Medicine and Surgery Services</v>
      </c>
    </row>
    <row r="3842" spans="1:7" x14ac:dyDescent="0.3">
      <c r="A3842" s="29" t="s">
        <v>9788</v>
      </c>
      <c r="B3842" t="s">
        <v>9788</v>
      </c>
      <c r="D3842" t="s">
        <v>9789</v>
      </c>
      <c r="E3842" t="s">
        <v>3</v>
      </c>
      <c r="F3842" t="s">
        <v>2333</v>
      </c>
      <c r="G3842" t="str">
        <f t="shared" si="59"/>
        <v>Medicine and Surgery Services</v>
      </c>
    </row>
    <row r="3843" spans="1:7" x14ac:dyDescent="0.3">
      <c r="A3843" s="29" t="s">
        <v>9790</v>
      </c>
      <c r="B3843" t="s">
        <v>9790</v>
      </c>
      <c r="D3843" t="s">
        <v>9791</v>
      </c>
      <c r="E3843" t="s">
        <v>3</v>
      </c>
      <c r="F3843" t="s">
        <v>2333</v>
      </c>
      <c r="G3843" t="str">
        <f t="shared" ref="G3843:G3906" si="60">VLOOKUP(F3843,$I$2:$J$27,2,FALSE)</f>
        <v>Medicine and Surgery Services</v>
      </c>
    </row>
    <row r="3844" spans="1:7" x14ac:dyDescent="0.3">
      <c r="A3844" s="29" t="s">
        <v>9792</v>
      </c>
      <c r="B3844" t="s">
        <v>9792</v>
      </c>
      <c r="D3844" t="s">
        <v>9793</v>
      </c>
      <c r="E3844" t="s">
        <v>3</v>
      </c>
      <c r="F3844" t="s">
        <v>2333</v>
      </c>
      <c r="G3844" t="str">
        <f t="shared" si="60"/>
        <v>Medicine and Surgery Services</v>
      </c>
    </row>
    <row r="3845" spans="1:7" x14ac:dyDescent="0.3">
      <c r="A3845" s="29" t="s">
        <v>9794</v>
      </c>
      <c r="B3845" t="s">
        <v>9794</v>
      </c>
      <c r="D3845" t="s">
        <v>9795</v>
      </c>
      <c r="E3845" t="s">
        <v>3</v>
      </c>
      <c r="F3845" t="s">
        <v>2333</v>
      </c>
      <c r="G3845" t="str">
        <f t="shared" si="60"/>
        <v>Medicine and Surgery Services</v>
      </c>
    </row>
    <row r="3846" spans="1:7" x14ac:dyDescent="0.3">
      <c r="A3846" s="29" t="s">
        <v>9796</v>
      </c>
      <c r="B3846" t="s">
        <v>9796</v>
      </c>
      <c r="D3846" t="s">
        <v>9797</v>
      </c>
      <c r="E3846" t="s">
        <v>3</v>
      </c>
      <c r="F3846" t="s">
        <v>2333</v>
      </c>
      <c r="G3846" t="str">
        <f t="shared" si="60"/>
        <v>Medicine and Surgery Services</v>
      </c>
    </row>
    <row r="3847" spans="1:7" x14ac:dyDescent="0.3">
      <c r="A3847" s="29" t="s">
        <v>9798</v>
      </c>
      <c r="B3847" t="s">
        <v>9798</v>
      </c>
      <c r="D3847" t="s">
        <v>9799</v>
      </c>
      <c r="E3847" t="s">
        <v>3</v>
      </c>
      <c r="F3847" t="s">
        <v>2333</v>
      </c>
      <c r="G3847" t="str">
        <f t="shared" si="60"/>
        <v>Medicine and Surgery Services</v>
      </c>
    </row>
    <row r="3848" spans="1:7" x14ac:dyDescent="0.3">
      <c r="A3848" s="29" t="s">
        <v>9800</v>
      </c>
      <c r="B3848" t="s">
        <v>9800</v>
      </c>
      <c r="D3848" t="s">
        <v>9801</v>
      </c>
      <c r="E3848" t="s">
        <v>3</v>
      </c>
      <c r="F3848" t="s">
        <v>2333</v>
      </c>
      <c r="G3848" t="str">
        <f t="shared" si="60"/>
        <v>Medicine and Surgery Services</v>
      </c>
    </row>
    <row r="3849" spans="1:7" x14ac:dyDescent="0.3">
      <c r="A3849" s="29" t="s">
        <v>9802</v>
      </c>
      <c r="B3849" t="s">
        <v>9802</v>
      </c>
      <c r="D3849" t="s">
        <v>9803</v>
      </c>
      <c r="E3849" t="s">
        <v>3</v>
      </c>
      <c r="F3849" t="s">
        <v>2333</v>
      </c>
      <c r="G3849" t="str">
        <f t="shared" si="60"/>
        <v>Medicine and Surgery Services</v>
      </c>
    </row>
    <row r="3850" spans="1:7" x14ac:dyDescent="0.3">
      <c r="A3850" s="29" t="s">
        <v>9804</v>
      </c>
      <c r="B3850" t="s">
        <v>9804</v>
      </c>
      <c r="D3850" t="s">
        <v>9805</v>
      </c>
      <c r="E3850" t="s">
        <v>3</v>
      </c>
      <c r="F3850" t="s">
        <v>2333</v>
      </c>
      <c r="G3850" t="str">
        <f t="shared" si="60"/>
        <v>Medicine and Surgery Services</v>
      </c>
    </row>
    <row r="3851" spans="1:7" x14ac:dyDescent="0.3">
      <c r="A3851" s="29" t="s">
        <v>9806</v>
      </c>
      <c r="B3851" t="s">
        <v>9806</v>
      </c>
      <c r="D3851" t="s">
        <v>9807</v>
      </c>
      <c r="E3851" t="s">
        <v>3</v>
      </c>
      <c r="F3851" t="s">
        <v>2333</v>
      </c>
      <c r="G3851" t="str">
        <f t="shared" si="60"/>
        <v>Medicine and Surgery Services</v>
      </c>
    </row>
    <row r="3852" spans="1:7" x14ac:dyDescent="0.3">
      <c r="A3852" s="29" t="s">
        <v>9808</v>
      </c>
      <c r="B3852" t="s">
        <v>9808</v>
      </c>
      <c r="D3852" t="s">
        <v>9809</v>
      </c>
      <c r="E3852" t="s">
        <v>3</v>
      </c>
      <c r="F3852" t="s">
        <v>2333</v>
      </c>
      <c r="G3852" t="str">
        <f t="shared" si="60"/>
        <v>Medicine and Surgery Services</v>
      </c>
    </row>
    <row r="3853" spans="1:7" x14ac:dyDescent="0.3">
      <c r="A3853" s="29" t="s">
        <v>9810</v>
      </c>
      <c r="B3853" t="s">
        <v>9810</v>
      </c>
      <c r="D3853" t="s">
        <v>9811</v>
      </c>
      <c r="E3853" t="s">
        <v>3</v>
      </c>
      <c r="F3853" t="s">
        <v>2333</v>
      </c>
      <c r="G3853" t="str">
        <f t="shared" si="60"/>
        <v>Medicine and Surgery Services</v>
      </c>
    </row>
    <row r="3854" spans="1:7" x14ac:dyDescent="0.3">
      <c r="A3854" s="29" t="s">
        <v>9812</v>
      </c>
      <c r="B3854" t="s">
        <v>9812</v>
      </c>
      <c r="D3854" t="s">
        <v>9813</v>
      </c>
      <c r="E3854" t="s">
        <v>3</v>
      </c>
      <c r="F3854" t="s">
        <v>2333</v>
      </c>
      <c r="G3854" t="str">
        <f t="shared" si="60"/>
        <v>Medicine and Surgery Services</v>
      </c>
    </row>
    <row r="3855" spans="1:7" x14ac:dyDescent="0.3">
      <c r="A3855" s="29" t="s">
        <v>9814</v>
      </c>
      <c r="B3855" t="s">
        <v>9814</v>
      </c>
      <c r="D3855" t="s">
        <v>9815</v>
      </c>
      <c r="E3855" t="s">
        <v>3</v>
      </c>
      <c r="F3855" t="s">
        <v>2333</v>
      </c>
      <c r="G3855" t="str">
        <f t="shared" si="60"/>
        <v>Medicine and Surgery Services</v>
      </c>
    </row>
    <row r="3856" spans="1:7" x14ac:dyDescent="0.3">
      <c r="A3856" s="29" t="s">
        <v>9816</v>
      </c>
      <c r="B3856" t="s">
        <v>9816</v>
      </c>
      <c r="D3856" t="s">
        <v>9817</v>
      </c>
      <c r="E3856" t="s">
        <v>3</v>
      </c>
      <c r="F3856" t="s">
        <v>2333</v>
      </c>
      <c r="G3856" t="str">
        <f t="shared" si="60"/>
        <v>Medicine and Surgery Services</v>
      </c>
    </row>
    <row r="3857" spans="1:7" x14ac:dyDescent="0.3">
      <c r="A3857" s="29" t="s">
        <v>9818</v>
      </c>
      <c r="B3857" t="s">
        <v>9818</v>
      </c>
      <c r="D3857" t="s">
        <v>9819</v>
      </c>
      <c r="E3857" t="s">
        <v>3</v>
      </c>
      <c r="F3857" t="s">
        <v>2333</v>
      </c>
      <c r="G3857" t="str">
        <f t="shared" si="60"/>
        <v>Medicine and Surgery Services</v>
      </c>
    </row>
    <row r="3858" spans="1:7" x14ac:dyDescent="0.3">
      <c r="A3858" s="29" t="s">
        <v>9820</v>
      </c>
      <c r="B3858" t="s">
        <v>9820</v>
      </c>
      <c r="D3858" t="s">
        <v>9821</v>
      </c>
      <c r="E3858" t="s">
        <v>3</v>
      </c>
      <c r="F3858" t="s">
        <v>2333</v>
      </c>
      <c r="G3858" t="str">
        <f t="shared" si="60"/>
        <v>Medicine and Surgery Services</v>
      </c>
    </row>
    <row r="3859" spans="1:7" x14ac:dyDescent="0.3">
      <c r="A3859" s="29" t="s">
        <v>9822</v>
      </c>
      <c r="B3859" t="s">
        <v>9822</v>
      </c>
      <c r="D3859" t="s">
        <v>9823</v>
      </c>
      <c r="E3859" t="s">
        <v>3</v>
      </c>
      <c r="F3859" t="s">
        <v>2333</v>
      </c>
      <c r="G3859" t="str">
        <f t="shared" si="60"/>
        <v>Medicine and Surgery Services</v>
      </c>
    </row>
    <row r="3860" spans="1:7" x14ac:dyDescent="0.3">
      <c r="A3860" s="29" t="s">
        <v>9824</v>
      </c>
      <c r="B3860" t="s">
        <v>9824</v>
      </c>
      <c r="D3860" t="s">
        <v>9825</v>
      </c>
      <c r="E3860" t="s">
        <v>3</v>
      </c>
      <c r="F3860" t="s">
        <v>2333</v>
      </c>
      <c r="G3860" t="str">
        <f t="shared" si="60"/>
        <v>Medicine and Surgery Services</v>
      </c>
    </row>
    <row r="3861" spans="1:7" x14ac:dyDescent="0.3">
      <c r="A3861" s="29" t="s">
        <v>9826</v>
      </c>
      <c r="B3861" t="s">
        <v>9826</v>
      </c>
      <c r="D3861" t="s">
        <v>9827</v>
      </c>
      <c r="E3861" t="s">
        <v>3</v>
      </c>
      <c r="F3861" t="s">
        <v>2345</v>
      </c>
      <c r="G3861" t="str">
        <f t="shared" si="60"/>
        <v>Medicine and Surgery Services</v>
      </c>
    </row>
    <row r="3862" spans="1:7" x14ac:dyDescent="0.3">
      <c r="A3862" s="29" t="s">
        <v>9828</v>
      </c>
      <c r="B3862" t="s">
        <v>9828</v>
      </c>
      <c r="D3862" t="s">
        <v>9829</v>
      </c>
      <c r="E3862" t="s">
        <v>3</v>
      </c>
      <c r="F3862" t="s">
        <v>2345</v>
      </c>
      <c r="G3862" t="str">
        <f t="shared" si="60"/>
        <v>Medicine and Surgery Services</v>
      </c>
    </row>
    <row r="3863" spans="1:7" x14ac:dyDescent="0.3">
      <c r="A3863" s="29" t="s">
        <v>9830</v>
      </c>
      <c r="B3863" t="s">
        <v>9830</v>
      </c>
      <c r="D3863" t="s">
        <v>9831</v>
      </c>
      <c r="E3863" t="s">
        <v>3</v>
      </c>
      <c r="F3863" t="s">
        <v>2345</v>
      </c>
      <c r="G3863" t="str">
        <f t="shared" si="60"/>
        <v>Medicine and Surgery Services</v>
      </c>
    </row>
    <row r="3864" spans="1:7" x14ac:dyDescent="0.3">
      <c r="A3864" s="29" t="s">
        <v>9832</v>
      </c>
      <c r="B3864" t="s">
        <v>9832</v>
      </c>
      <c r="D3864" t="s">
        <v>9833</v>
      </c>
      <c r="E3864" t="s">
        <v>3</v>
      </c>
      <c r="F3864" t="s">
        <v>2345</v>
      </c>
      <c r="G3864" t="str">
        <f t="shared" si="60"/>
        <v>Medicine and Surgery Services</v>
      </c>
    </row>
    <row r="3865" spans="1:7" x14ac:dyDescent="0.3">
      <c r="A3865" s="29" t="s">
        <v>9834</v>
      </c>
      <c r="B3865" t="s">
        <v>9834</v>
      </c>
      <c r="D3865" t="s">
        <v>9835</v>
      </c>
      <c r="E3865" t="s">
        <v>3</v>
      </c>
      <c r="F3865" t="s">
        <v>2345</v>
      </c>
      <c r="G3865" t="str">
        <f t="shared" si="60"/>
        <v>Medicine and Surgery Services</v>
      </c>
    </row>
    <row r="3866" spans="1:7" x14ac:dyDescent="0.3">
      <c r="A3866" s="29" t="s">
        <v>9836</v>
      </c>
      <c r="B3866" t="s">
        <v>9836</v>
      </c>
      <c r="D3866" t="s">
        <v>9837</v>
      </c>
      <c r="E3866" t="s">
        <v>3</v>
      </c>
      <c r="F3866" t="s">
        <v>2338</v>
      </c>
      <c r="G3866" t="str">
        <f t="shared" si="60"/>
        <v>Medicine and Surgery Services</v>
      </c>
    </row>
    <row r="3867" spans="1:7" x14ac:dyDescent="0.3">
      <c r="A3867" s="29" t="s">
        <v>9838</v>
      </c>
      <c r="B3867" t="s">
        <v>9838</v>
      </c>
      <c r="D3867" t="s">
        <v>9839</v>
      </c>
      <c r="E3867" t="s">
        <v>2380</v>
      </c>
      <c r="F3867" t="s">
        <v>2374</v>
      </c>
      <c r="G3867" t="str">
        <f t="shared" si="60"/>
        <v>Medicine and Surgery Services</v>
      </c>
    </row>
    <row r="3868" spans="1:7" x14ac:dyDescent="0.3">
      <c r="A3868" s="29" t="s">
        <v>9840</v>
      </c>
      <c r="B3868" t="s">
        <v>9840</v>
      </c>
      <c r="D3868" t="s">
        <v>9841</v>
      </c>
      <c r="E3868" t="s">
        <v>2380</v>
      </c>
      <c r="F3868" t="s">
        <v>2374</v>
      </c>
      <c r="G3868" t="str">
        <f t="shared" si="60"/>
        <v>Medicine and Surgery Services</v>
      </c>
    </row>
    <row r="3869" spans="1:7" x14ac:dyDescent="0.3">
      <c r="A3869" s="29" t="s">
        <v>9842</v>
      </c>
      <c r="B3869" t="s">
        <v>9842</v>
      </c>
      <c r="D3869" t="s">
        <v>9843</v>
      </c>
      <c r="E3869" t="s">
        <v>3</v>
      </c>
      <c r="F3869" t="s">
        <v>2338</v>
      </c>
      <c r="G3869" t="str">
        <f t="shared" si="60"/>
        <v>Medicine and Surgery Services</v>
      </c>
    </row>
    <row r="3870" spans="1:7" x14ac:dyDescent="0.3">
      <c r="A3870" s="29" t="s">
        <v>9844</v>
      </c>
      <c r="B3870" t="s">
        <v>9844</v>
      </c>
      <c r="D3870" t="s">
        <v>9845</v>
      </c>
      <c r="E3870" t="s">
        <v>3</v>
      </c>
      <c r="F3870" t="s">
        <v>2338</v>
      </c>
      <c r="G3870" t="str">
        <f t="shared" si="60"/>
        <v>Medicine and Surgery Services</v>
      </c>
    </row>
    <row r="3871" spans="1:7" x14ac:dyDescent="0.3">
      <c r="A3871" s="29" t="s">
        <v>9846</v>
      </c>
      <c r="B3871" t="s">
        <v>9846</v>
      </c>
      <c r="D3871" t="s">
        <v>9847</v>
      </c>
      <c r="E3871" t="s">
        <v>3</v>
      </c>
      <c r="F3871" t="s">
        <v>2338</v>
      </c>
      <c r="G3871" t="str">
        <f t="shared" si="60"/>
        <v>Medicine and Surgery Services</v>
      </c>
    </row>
    <row r="3872" spans="1:7" x14ac:dyDescent="0.3">
      <c r="A3872" s="29" t="s">
        <v>9848</v>
      </c>
      <c r="B3872" t="s">
        <v>9848</v>
      </c>
      <c r="D3872" t="s">
        <v>9849</v>
      </c>
      <c r="E3872" t="s">
        <v>3</v>
      </c>
      <c r="F3872" t="s">
        <v>2345</v>
      </c>
      <c r="G3872" t="str">
        <f t="shared" si="60"/>
        <v>Medicine and Surgery Services</v>
      </c>
    </row>
    <row r="3873" spans="1:7" x14ac:dyDescent="0.3">
      <c r="A3873" s="29" t="s">
        <v>9850</v>
      </c>
      <c r="B3873" t="s">
        <v>9850</v>
      </c>
      <c r="D3873" t="s">
        <v>9851</v>
      </c>
      <c r="E3873" t="s">
        <v>3</v>
      </c>
      <c r="F3873" t="s">
        <v>2345</v>
      </c>
      <c r="G3873" t="str">
        <f t="shared" si="60"/>
        <v>Medicine and Surgery Services</v>
      </c>
    </row>
    <row r="3874" spans="1:7" x14ac:dyDescent="0.3">
      <c r="A3874" s="29" t="s">
        <v>9852</v>
      </c>
      <c r="B3874" t="s">
        <v>9852</v>
      </c>
      <c r="D3874" t="s">
        <v>9853</v>
      </c>
      <c r="E3874" t="s">
        <v>2380</v>
      </c>
      <c r="F3874" t="s">
        <v>2359</v>
      </c>
      <c r="G3874" t="str">
        <f t="shared" si="60"/>
        <v>Laboratory &amp; Pathology Services</v>
      </c>
    </row>
    <row r="3875" spans="1:7" x14ac:dyDescent="0.3">
      <c r="A3875" s="29" t="s">
        <v>9854</v>
      </c>
      <c r="B3875" t="s">
        <v>9854</v>
      </c>
      <c r="D3875" t="s">
        <v>9855</v>
      </c>
      <c r="E3875" t="s">
        <v>2380</v>
      </c>
      <c r="F3875" t="s">
        <v>2359</v>
      </c>
      <c r="G3875" t="str">
        <f t="shared" si="60"/>
        <v>Laboratory &amp; Pathology Services</v>
      </c>
    </row>
    <row r="3876" spans="1:7" x14ac:dyDescent="0.3">
      <c r="A3876" s="29" t="s">
        <v>9856</v>
      </c>
      <c r="B3876" t="s">
        <v>9856</v>
      </c>
      <c r="D3876" t="s">
        <v>9857</v>
      </c>
      <c r="E3876" t="s">
        <v>2380</v>
      </c>
      <c r="F3876" t="s">
        <v>2359</v>
      </c>
      <c r="G3876" t="str">
        <f t="shared" si="60"/>
        <v>Laboratory &amp; Pathology Services</v>
      </c>
    </row>
    <row r="3877" spans="1:7" x14ac:dyDescent="0.3">
      <c r="A3877" s="29" t="s">
        <v>9858</v>
      </c>
      <c r="B3877" t="s">
        <v>9858</v>
      </c>
      <c r="D3877" t="s">
        <v>9859</v>
      </c>
      <c r="E3877" t="s">
        <v>2380</v>
      </c>
      <c r="F3877" t="s">
        <v>2359</v>
      </c>
      <c r="G3877" t="str">
        <f t="shared" si="60"/>
        <v>Laboratory &amp; Pathology Services</v>
      </c>
    </row>
    <row r="3878" spans="1:7" x14ac:dyDescent="0.3">
      <c r="A3878" s="29" t="s">
        <v>9860</v>
      </c>
      <c r="B3878" t="s">
        <v>9860</v>
      </c>
      <c r="D3878" t="s">
        <v>9861</v>
      </c>
      <c r="E3878" t="s">
        <v>2380</v>
      </c>
      <c r="F3878" t="s">
        <v>2359</v>
      </c>
      <c r="G3878" t="str">
        <f t="shared" si="60"/>
        <v>Laboratory &amp; Pathology Services</v>
      </c>
    </row>
    <row r="3879" spans="1:7" x14ac:dyDescent="0.3">
      <c r="A3879" s="29" t="s">
        <v>9862</v>
      </c>
      <c r="B3879" t="s">
        <v>9862</v>
      </c>
      <c r="D3879" t="s">
        <v>9863</v>
      </c>
      <c r="E3879" t="s">
        <v>2380</v>
      </c>
      <c r="F3879" t="s">
        <v>2359</v>
      </c>
      <c r="G3879" t="str">
        <f t="shared" si="60"/>
        <v>Laboratory &amp; Pathology Services</v>
      </c>
    </row>
    <row r="3880" spans="1:7" x14ac:dyDescent="0.3">
      <c r="A3880" s="29" t="s">
        <v>9864</v>
      </c>
      <c r="B3880" t="s">
        <v>9864</v>
      </c>
      <c r="D3880" t="s">
        <v>9865</v>
      </c>
      <c r="E3880" t="s">
        <v>3</v>
      </c>
      <c r="F3880" t="s">
        <v>2338</v>
      </c>
      <c r="G3880" t="str">
        <f t="shared" si="60"/>
        <v>Medicine and Surgery Services</v>
      </c>
    </row>
    <row r="3881" spans="1:7" x14ac:dyDescent="0.3">
      <c r="A3881" s="29" t="s">
        <v>9866</v>
      </c>
      <c r="B3881" t="s">
        <v>9866</v>
      </c>
      <c r="D3881" t="s">
        <v>9867</v>
      </c>
      <c r="E3881" t="s">
        <v>3</v>
      </c>
      <c r="F3881" t="s">
        <v>2338</v>
      </c>
      <c r="G3881" t="str">
        <f t="shared" si="60"/>
        <v>Medicine and Surgery Services</v>
      </c>
    </row>
    <row r="3882" spans="1:7" x14ac:dyDescent="0.3">
      <c r="A3882" s="29" t="s">
        <v>9868</v>
      </c>
      <c r="B3882" t="s">
        <v>9868</v>
      </c>
      <c r="D3882" t="s">
        <v>9869</v>
      </c>
      <c r="E3882" t="s">
        <v>3</v>
      </c>
      <c r="F3882" t="s">
        <v>2338</v>
      </c>
      <c r="G3882" t="str">
        <f t="shared" si="60"/>
        <v>Medicine and Surgery Services</v>
      </c>
    </row>
    <row r="3883" spans="1:7" x14ac:dyDescent="0.3">
      <c r="A3883" s="29" t="s">
        <v>9870</v>
      </c>
      <c r="B3883" t="s">
        <v>9870</v>
      </c>
      <c r="D3883" t="s">
        <v>9871</v>
      </c>
      <c r="E3883" t="s">
        <v>3</v>
      </c>
      <c r="F3883" t="s">
        <v>2333</v>
      </c>
      <c r="G3883" t="str">
        <f t="shared" si="60"/>
        <v>Medicine and Surgery Services</v>
      </c>
    </row>
    <row r="3884" spans="1:7" x14ac:dyDescent="0.3">
      <c r="A3884" s="29" t="s">
        <v>9872</v>
      </c>
      <c r="B3884" t="s">
        <v>9872</v>
      </c>
      <c r="D3884" t="s">
        <v>9873</v>
      </c>
      <c r="E3884" t="s">
        <v>3</v>
      </c>
      <c r="F3884" t="s">
        <v>2338</v>
      </c>
      <c r="G3884" t="str">
        <f t="shared" si="60"/>
        <v>Medicine and Surgery Services</v>
      </c>
    </row>
    <row r="3885" spans="1:7" x14ac:dyDescent="0.3">
      <c r="A3885" s="29" t="s">
        <v>9874</v>
      </c>
      <c r="B3885" t="s">
        <v>9874</v>
      </c>
      <c r="D3885" t="s">
        <v>9875</v>
      </c>
      <c r="E3885" t="s">
        <v>3</v>
      </c>
      <c r="F3885" t="s">
        <v>2345</v>
      </c>
      <c r="G3885" t="str">
        <f t="shared" si="60"/>
        <v>Medicine and Surgery Services</v>
      </c>
    </row>
    <row r="3886" spans="1:7" x14ac:dyDescent="0.3">
      <c r="A3886" s="29" t="s">
        <v>9876</v>
      </c>
      <c r="B3886" t="s">
        <v>9876</v>
      </c>
      <c r="D3886" t="s">
        <v>9877</v>
      </c>
      <c r="E3886" t="s">
        <v>2</v>
      </c>
      <c r="F3886" t="s">
        <v>2338</v>
      </c>
      <c r="G3886" t="str">
        <f t="shared" si="60"/>
        <v>Medicine and Surgery Services</v>
      </c>
    </row>
    <row r="3887" spans="1:7" x14ac:dyDescent="0.3">
      <c r="A3887" s="29" t="s">
        <v>9878</v>
      </c>
      <c r="B3887" t="s">
        <v>9878</v>
      </c>
      <c r="D3887" t="s">
        <v>9879</v>
      </c>
      <c r="E3887" t="s">
        <v>2380</v>
      </c>
      <c r="F3887" t="s">
        <v>2345</v>
      </c>
      <c r="G3887" t="str">
        <f t="shared" si="60"/>
        <v>Medicine and Surgery Services</v>
      </c>
    </row>
    <row r="3888" spans="1:7" x14ac:dyDescent="0.3">
      <c r="A3888" s="29" t="s">
        <v>9880</v>
      </c>
      <c r="B3888" t="s">
        <v>9880</v>
      </c>
      <c r="D3888" t="s">
        <v>9881</v>
      </c>
      <c r="E3888" t="s">
        <v>3</v>
      </c>
      <c r="F3888" t="s">
        <v>2338</v>
      </c>
      <c r="G3888" t="str">
        <f t="shared" si="60"/>
        <v>Medicine and Surgery Services</v>
      </c>
    </row>
    <row r="3889" spans="1:7" x14ac:dyDescent="0.3">
      <c r="A3889" s="29" t="s">
        <v>9882</v>
      </c>
      <c r="B3889" t="s">
        <v>9882</v>
      </c>
      <c r="D3889" t="s">
        <v>9883</v>
      </c>
      <c r="E3889" t="s">
        <v>2323</v>
      </c>
      <c r="F3889" t="s">
        <v>2338</v>
      </c>
      <c r="G3889" t="str">
        <f t="shared" si="60"/>
        <v>Medicine and Surgery Services</v>
      </c>
    </row>
    <row r="3890" spans="1:7" x14ac:dyDescent="0.3">
      <c r="A3890" s="29" t="s">
        <v>9884</v>
      </c>
      <c r="B3890" t="s">
        <v>9884</v>
      </c>
      <c r="D3890" t="s">
        <v>9885</v>
      </c>
      <c r="E3890" t="s">
        <v>1</v>
      </c>
      <c r="F3890" t="s">
        <v>2362</v>
      </c>
      <c r="G3890" t="str">
        <f t="shared" si="60"/>
        <v>Laboratory &amp; Pathology Services</v>
      </c>
    </row>
    <row r="3891" spans="1:7" x14ac:dyDescent="0.3">
      <c r="A3891" s="29" t="s">
        <v>9886</v>
      </c>
      <c r="B3891" t="s">
        <v>9886</v>
      </c>
      <c r="D3891" t="s">
        <v>9887</v>
      </c>
      <c r="E3891" t="s">
        <v>2380</v>
      </c>
      <c r="F3891" t="s">
        <v>2328</v>
      </c>
      <c r="G3891" t="str">
        <f t="shared" si="60"/>
        <v>Medicine and Surgery Services</v>
      </c>
    </row>
    <row r="3892" spans="1:7" x14ac:dyDescent="0.3">
      <c r="A3892" s="29" t="s">
        <v>9888</v>
      </c>
      <c r="B3892" t="s">
        <v>9888</v>
      </c>
      <c r="D3892" t="s">
        <v>9889</v>
      </c>
      <c r="E3892" t="s">
        <v>2380</v>
      </c>
      <c r="F3892" t="s">
        <v>2328</v>
      </c>
      <c r="G3892" t="str">
        <f t="shared" si="60"/>
        <v>Medicine and Surgery Services</v>
      </c>
    </row>
    <row r="3893" spans="1:7" x14ac:dyDescent="0.3">
      <c r="A3893" s="29" t="s">
        <v>9890</v>
      </c>
      <c r="B3893" t="s">
        <v>9890</v>
      </c>
      <c r="D3893" t="s">
        <v>9891</v>
      </c>
      <c r="E3893" t="s">
        <v>2380</v>
      </c>
      <c r="F3893" t="s">
        <v>2328</v>
      </c>
      <c r="G3893" t="str">
        <f t="shared" si="60"/>
        <v>Medicine and Surgery Services</v>
      </c>
    </row>
    <row r="3894" spans="1:7" x14ac:dyDescent="0.3">
      <c r="A3894" s="29" t="s">
        <v>9892</v>
      </c>
      <c r="B3894" t="s">
        <v>9892</v>
      </c>
      <c r="D3894" t="s">
        <v>9893</v>
      </c>
      <c r="E3894" t="s">
        <v>2380</v>
      </c>
      <c r="F3894" t="s">
        <v>2328</v>
      </c>
      <c r="G3894" t="str">
        <f t="shared" si="60"/>
        <v>Medicine and Surgery Services</v>
      </c>
    </row>
    <row r="3895" spans="1:7" x14ac:dyDescent="0.3">
      <c r="A3895" s="29" t="s">
        <v>9894</v>
      </c>
      <c r="B3895" t="s">
        <v>9894</v>
      </c>
      <c r="D3895" t="s">
        <v>9895</v>
      </c>
      <c r="E3895" t="s">
        <v>2380</v>
      </c>
      <c r="F3895" t="s">
        <v>2328</v>
      </c>
      <c r="G3895" t="str">
        <f t="shared" si="60"/>
        <v>Medicine and Surgery Services</v>
      </c>
    </row>
    <row r="3896" spans="1:7" x14ac:dyDescent="0.3">
      <c r="A3896" s="29" t="s">
        <v>9896</v>
      </c>
      <c r="B3896" t="s">
        <v>9896</v>
      </c>
      <c r="D3896" t="s">
        <v>9897</v>
      </c>
      <c r="E3896" t="s">
        <v>2380</v>
      </c>
      <c r="F3896" t="s">
        <v>2328</v>
      </c>
      <c r="G3896" t="str">
        <f t="shared" si="60"/>
        <v>Medicine and Surgery Services</v>
      </c>
    </row>
    <row r="3897" spans="1:7" x14ac:dyDescent="0.3">
      <c r="A3897" s="29" t="s">
        <v>9898</v>
      </c>
      <c r="B3897" t="s">
        <v>9898</v>
      </c>
      <c r="D3897" t="s">
        <v>9899</v>
      </c>
      <c r="E3897" t="s">
        <v>2380</v>
      </c>
      <c r="F3897" t="s">
        <v>2328</v>
      </c>
      <c r="G3897" t="str">
        <f t="shared" si="60"/>
        <v>Medicine and Surgery Services</v>
      </c>
    </row>
    <row r="3898" spans="1:7" x14ac:dyDescent="0.3">
      <c r="A3898" s="29" t="s">
        <v>9900</v>
      </c>
      <c r="B3898" t="s">
        <v>9900</v>
      </c>
      <c r="D3898" t="s">
        <v>9901</v>
      </c>
      <c r="E3898" t="s">
        <v>2380</v>
      </c>
      <c r="F3898" t="s">
        <v>2328</v>
      </c>
      <c r="G3898" t="str">
        <f t="shared" si="60"/>
        <v>Medicine and Surgery Services</v>
      </c>
    </row>
    <row r="3899" spans="1:7" x14ac:dyDescent="0.3">
      <c r="A3899" s="29" t="s">
        <v>9902</v>
      </c>
      <c r="B3899" t="s">
        <v>9902</v>
      </c>
      <c r="D3899" t="s">
        <v>9903</v>
      </c>
      <c r="E3899" t="s">
        <v>2380</v>
      </c>
      <c r="F3899" t="s">
        <v>2328</v>
      </c>
      <c r="G3899" t="str">
        <f t="shared" si="60"/>
        <v>Medicine and Surgery Services</v>
      </c>
    </row>
    <row r="3900" spans="1:7" x14ac:dyDescent="0.3">
      <c r="A3900" s="29" t="s">
        <v>9904</v>
      </c>
      <c r="B3900" t="s">
        <v>9904</v>
      </c>
      <c r="D3900" t="s">
        <v>9905</v>
      </c>
      <c r="E3900" t="s">
        <v>2380</v>
      </c>
      <c r="F3900" t="s">
        <v>2328</v>
      </c>
      <c r="G3900" t="str">
        <f t="shared" si="60"/>
        <v>Medicine and Surgery Services</v>
      </c>
    </row>
    <row r="3901" spans="1:7" x14ac:dyDescent="0.3">
      <c r="A3901" s="29" t="s">
        <v>9906</v>
      </c>
      <c r="B3901" t="s">
        <v>9906</v>
      </c>
      <c r="D3901" t="s">
        <v>9907</v>
      </c>
      <c r="E3901" t="s">
        <v>2380</v>
      </c>
      <c r="F3901" t="s">
        <v>2328</v>
      </c>
      <c r="G3901" t="str">
        <f t="shared" si="60"/>
        <v>Medicine and Surgery Services</v>
      </c>
    </row>
    <row r="3902" spans="1:7" x14ac:dyDescent="0.3">
      <c r="A3902" s="29" t="s">
        <v>9908</v>
      </c>
      <c r="B3902" t="s">
        <v>9908</v>
      </c>
      <c r="D3902" t="s">
        <v>9909</v>
      </c>
      <c r="E3902" t="s">
        <v>2380</v>
      </c>
      <c r="F3902" t="s">
        <v>2328</v>
      </c>
      <c r="G3902" t="str">
        <f t="shared" si="60"/>
        <v>Medicine and Surgery Services</v>
      </c>
    </row>
    <row r="3903" spans="1:7" x14ac:dyDescent="0.3">
      <c r="A3903" s="29" t="s">
        <v>9910</v>
      </c>
      <c r="B3903" t="s">
        <v>9910</v>
      </c>
      <c r="D3903" t="s">
        <v>9911</v>
      </c>
      <c r="E3903" t="s">
        <v>2380</v>
      </c>
      <c r="F3903" t="s">
        <v>2338</v>
      </c>
      <c r="G3903" t="str">
        <f t="shared" si="60"/>
        <v>Medicine and Surgery Services</v>
      </c>
    </row>
    <row r="3904" spans="1:7" x14ac:dyDescent="0.3">
      <c r="A3904" s="29" t="s">
        <v>9912</v>
      </c>
      <c r="B3904" t="s">
        <v>9912</v>
      </c>
      <c r="D3904" t="s">
        <v>9913</v>
      </c>
      <c r="E3904" t="s">
        <v>2380</v>
      </c>
      <c r="F3904" t="s">
        <v>2328</v>
      </c>
      <c r="G3904" t="str">
        <f t="shared" si="60"/>
        <v>Medicine and Surgery Services</v>
      </c>
    </row>
    <row r="3905" spans="1:7" x14ac:dyDescent="0.3">
      <c r="A3905" s="29" t="s">
        <v>9914</v>
      </c>
      <c r="B3905" t="s">
        <v>9914</v>
      </c>
      <c r="D3905" t="s">
        <v>9915</v>
      </c>
      <c r="E3905" t="s">
        <v>2380</v>
      </c>
      <c r="F3905" t="s">
        <v>2328</v>
      </c>
      <c r="G3905" t="str">
        <f t="shared" si="60"/>
        <v>Medicine and Surgery Services</v>
      </c>
    </row>
    <row r="3906" spans="1:7" x14ac:dyDescent="0.3">
      <c r="A3906" s="29" t="s">
        <v>9916</v>
      </c>
      <c r="B3906" t="s">
        <v>9916</v>
      </c>
      <c r="D3906" t="s">
        <v>9917</v>
      </c>
      <c r="E3906" t="s">
        <v>2380</v>
      </c>
      <c r="F3906" t="s">
        <v>2328</v>
      </c>
      <c r="G3906" t="str">
        <f t="shared" si="60"/>
        <v>Medicine and Surgery Services</v>
      </c>
    </row>
    <row r="3907" spans="1:7" x14ac:dyDescent="0.3">
      <c r="A3907" s="29" t="s">
        <v>9918</v>
      </c>
      <c r="B3907" t="s">
        <v>9918</v>
      </c>
      <c r="D3907" t="s">
        <v>9919</v>
      </c>
      <c r="E3907" t="s">
        <v>2380</v>
      </c>
      <c r="F3907" t="s">
        <v>2328</v>
      </c>
      <c r="G3907" t="str">
        <f t="shared" ref="G3907:G3970" si="61">VLOOKUP(F3907,$I$2:$J$27,2,FALSE)</f>
        <v>Medicine and Surgery Services</v>
      </c>
    </row>
    <row r="3908" spans="1:7" x14ac:dyDescent="0.3">
      <c r="A3908" s="29" t="s">
        <v>9920</v>
      </c>
      <c r="B3908" t="s">
        <v>9920</v>
      </c>
      <c r="D3908" t="s">
        <v>9921</v>
      </c>
      <c r="E3908" t="s">
        <v>2380</v>
      </c>
      <c r="F3908" t="s">
        <v>2328</v>
      </c>
      <c r="G3908" t="str">
        <f t="shared" si="61"/>
        <v>Medicine and Surgery Services</v>
      </c>
    </row>
    <row r="3909" spans="1:7" x14ac:dyDescent="0.3">
      <c r="A3909" s="29" t="s">
        <v>9922</v>
      </c>
      <c r="B3909" t="s">
        <v>9922</v>
      </c>
      <c r="D3909" t="s">
        <v>9923</v>
      </c>
      <c r="E3909" t="s">
        <v>2380</v>
      </c>
      <c r="F3909" t="s">
        <v>2328</v>
      </c>
      <c r="G3909" t="str">
        <f t="shared" si="61"/>
        <v>Medicine and Surgery Services</v>
      </c>
    </row>
    <row r="3910" spans="1:7" x14ac:dyDescent="0.3">
      <c r="A3910" s="29" t="s">
        <v>9924</v>
      </c>
      <c r="B3910" t="s">
        <v>9924</v>
      </c>
      <c r="D3910" t="s">
        <v>9925</v>
      </c>
      <c r="E3910" t="s">
        <v>2380</v>
      </c>
      <c r="F3910" t="s">
        <v>2328</v>
      </c>
      <c r="G3910" t="str">
        <f t="shared" si="61"/>
        <v>Medicine and Surgery Services</v>
      </c>
    </row>
    <row r="3911" spans="1:7" x14ac:dyDescent="0.3">
      <c r="A3911" s="29" t="s">
        <v>9926</v>
      </c>
      <c r="B3911" t="s">
        <v>9926</v>
      </c>
      <c r="D3911" t="s">
        <v>9927</v>
      </c>
      <c r="E3911" t="s">
        <v>2380</v>
      </c>
      <c r="F3911" t="s">
        <v>2328</v>
      </c>
      <c r="G3911" t="str">
        <f t="shared" si="61"/>
        <v>Medicine and Surgery Services</v>
      </c>
    </row>
    <row r="3912" spans="1:7" x14ac:dyDescent="0.3">
      <c r="A3912" s="29" t="s">
        <v>9928</v>
      </c>
      <c r="B3912" t="s">
        <v>9928</v>
      </c>
      <c r="D3912" t="s">
        <v>9929</v>
      </c>
      <c r="E3912" t="s">
        <v>2380</v>
      </c>
      <c r="F3912" t="s">
        <v>2328</v>
      </c>
      <c r="G3912" t="str">
        <f t="shared" si="61"/>
        <v>Medicine and Surgery Services</v>
      </c>
    </row>
    <row r="3913" spans="1:7" x14ac:dyDescent="0.3">
      <c r="A3913" s="29" t="s">
        <v>9930</v>
      </c>
      <c r="B3913" t="s">
        <v>9930</v>
      </c>
      <c r="D3913" t="s">
        <v>9931</v>
      </c>
      <c r="E3913" t="s">
        <v>2380</v>
      </c>
      <c r="F3913" t="s">
        <v>2328</v>
      </c>
      <c r="G3913" t="str">
        <f t="shared" si="61"/>
        <v>Medicine and Surgery Services</v>
      </c>
    </row>
    <row r="3914" spans="1:7" x14ac:dyDescent="0.3">
      <c r="A3914" s="29" t="s">
        <v>9932</v>
      </c>
      <c r="B3914" t="s">
        <v>9932</v>
      </c>
      <c r="D3914" t="s">
        <v>9933</v>
      </c>
      <c r="E3914" t="s">
        <v>2380</v>
      </c>
      <c r="F3914" t="s">
        <v>2328</v>
      </c>
      <c r="G3914" t="str">
        <f t="shared" si="61"/>
        <v>Medicine and Surgery Services</v>
      </c>
    </row>
    <row r="3915" spans="1:7" x14ac:dyDescent="0.3">
      <c r="A3915" s="29" t="s">
        <v>9934</v>
      </c>
      <c r="B3915" t="s">
        <v>9934</v>
      </c>
      <c r="D3915" t="s">
        <v>9935</v>
      </c>
      <c r="E3915" t="s">
        <v>2380</v>
      </c>
      <c r="F3915" t="s">
        <v>2328</v>
      </c>
      <c r="G3915" t="str">
        <f t="shared" si="61"/>
        <v>Medicine and Surgery Services</v>
      </c>
    </row>
    <row r="3916" spans="1:7" x14ac:dyDescent="0.3">
      <c r="A3916" s="29" t="s">
        <v>9936</v>
      </c>
      <c r="B3916" t="s">
        <v>9936</v>
      </c>
      <c r="D3916" t="s">
        <v>9937</v>
      </c>
      <c r="E3916" t="s">
        <v>2380</v>
      </c>
      <c r="F3916" t="s">
        <v>2328</v>
      </c>
      <c r="G3916" t="str">
        <f t="shared" si="61"/>
        <v>Medicine and Surgery Services</v>
      </c>
    </row>
    <row r="3917" spans="1:7" x14ac:dyDescent="0.3">
      <c r="A3917" s="29" t="s">
        <v>9938</v>
      </c>
      <c r="B3917" t="s">
        <v>9938</v>
      </c>
      <c r="D3917" t="s">
        <v>9939</v>
      </c>
      <c r="E3917" t="s">
        <v>2380</v>
      </c>
      <c r="F3917" t="s">
        <v>2328</v>
      </c>
      <c r="G3917" t="str">
        <f t="shared" si="61"/>
        <v>Medicine and Surgery Services</v>
      </c>
    </row>
    <row r="3918" spans="1:7" x14ac:dyDescent="0.3">
      <c r="A3918" s="29" t="s">
        <v>9940</v>
      </c>
      <c r="B3918" t="s">
        <v>9940</v>
      </c>
      <c r="D3918" t="s">
        <v>9941</v>
      </c>
      <c r="E3918" t="s">
        <v>2380</v>
      </c>
      <c r="F3918" t="s">
        <v>2328</v>
      </c>
      <c r="G3918" t="str">
        <f t="shared" si="61"/>
        <v>Medicine and Surgery Services</v>
      </c>
    </row>
    <row r="3919" spans="1:7" x14ac:dyDescent="0.3">
      <c r="A3919" s="29" t="s">
        <v>9942</v>
      </c>
      <c r="B3919" t="s">
        <v>9942</v>
      </c>
      <c r="D3919" t="s">
        <v>9943</v>
      </c>
      <c r="E3919" t="s">
        <v>2380</v>
      </c>
      <c r="F3919" t="s">
        <v>2328</v>
      </c>
      <c r="G3919" t="str">
        <f t="shared" si="61"/>
        <v>Medicine and Surgery Services</v>
      </c>
    </row>
    <row r="3920" spans="1:7" x14ac:dyDescent="0.3">
      <c r="A3920" s="29" t="s">
        <v>9944</v>
      </c>
      <c r="B3920" t="s">
        <v>9944</v>
      </c>
      <c r="D3920" t="s">
        <v>9945</v>
      </c>
      <c r="E3920" t="s">
        <v>2380</v>
      </c>
      <c r="F3920" t="s">
        <v>2328</v>
      </c>
      <c r="G3920" t="str">
        <f t="shared" si="61"/>
        <v>Medicine and Surgery Services</v>
      </c>
    </row>
    <row r="3921" spans="1:7" x14ac:dyDescent="0.3">
      <c r="A3921" s="29" t="s">
        <v>9946</v>
      </c>
      <c r="B3921" t="s">
        <v>9946</v>
      </c>
      <c r="D3921" t="s">
        <v>9947</v>
      </c>
      <c r="E3921" t="s">
        <v>2380</v>
      </c>
      <c r="F3921" t="s">
        <v>2328</v>
      </c>
      <c r="G3921" t="str">
        <f t="shared" si="61"/>
        <v>Medicine and Surgery Services</v>
      </c>
    </row>
    <row r="3922" spans="1:7" x14ac:dyDescent="0.3">
      <c r="A3922" s="29" t="s">
        <v>9948</v>
      </c>
      <c r="B3922" t="s">
        <v>9948</v>
      </c>
      <c r="D3922" t="s">
        <v>9949</v>
      </c>
      <c r="E3922" t="s">
        <v>2380</v>
      </c>
      <c r="F3922" t="s">
        <v>2328</v>
      </c>
      <c r="G3922" t="str">
        <f t="shared" si="61"/>
        <v>Medicine and Surgery Services</v>
      </c>
    </row>
    <row r="3923" spans="1:7" x14ac:dyDescent="0.3">
      <c r="A3923" s="29" t="s">
        <v>9950</v>
      </c>
      <c r="B3923" t="s">
        <v>9950</v>
      </c>
      <c r="D3923" t="s">
        <v>9951</v>
      </c>
      <c r="E3923" t="s">
        <v>2380</v>
      </c>
      <c r="F3923" t="s">
        <v>2328</v>
      </c>
      <c r="G3923" t="str">
        <f t="shared" si="61"/>
        <v>Medicine and Surgery Services</v>
      </c>
    </row>
    <row r="3924" spans="1:7" x14ac:dyDescent="0.3">
      <c r="A3924" s="29" t="s">
        <v>9952</v>
      </c>
      <c r="B3924" t="s">
        <v>9952</v>
      </c>
      <c r="D3924" t="s">
        <v>9953</v>
      </c>
      <c r="E3924" t="s">
        <v>2380</v>
      </c>
      <c r="F3924" t="s">
        <v>2328</v>
      </c>
      <c r="G3924" t="str">
        <f t="shared" si="61"/>
        <v>Medicine and Surgery Services</v>
      </c>
    </row>
    <row r="3925" spans="1:7" x14ac:dyDescent="0.3">
      <c r="A3925" s="29" t="s">
        <v>9954</v>
      </c>
      <c r="B3925" t="s">
        <v>9954</v>
      </c>
      <c r="D3925" t="s">
        <v>9955</v>
      </c>
      <c r="E3925" t="s">
        <v>2380</v>
      </c>
      <c r="F3925" t="s">
        <v>2328</v>
      </c>
      <c r="G3925" t="str">
        <f t="shared" si="61"/>
        <v>Medicine and Surgery Services</v>
      </c>
    </row>
    <row r="3926" spans="1:7" x14ac:dyDescent="0.3">
      <c r="A3926" s="29" t="s">
        <v>9956</v>
      </c>
      <c r="B3926" t="s">
        <v>9956</v>
      </c>
      <c r="D3926" t="s">
        <v>9957</v>
      </c>
      <c r="E3926" t="s">
        <v>2380</v>
      </c>
      <c r="F3926" t="s">
        <v>2328</v>
      </c>
      <c r="G3926" t="str">
        <f t="shared" si="61"/>
        <v>Medicine and Surgery Services</v>
      </c>
    </row>
    <row r="3927" spans="1:7" x14ac:dyDescent="0.3">
      <c r="A3927" s="29" t="s">
        <v>9958</v>
      </c>
      <c r="B3927" t="s">
        <v>9958</v>
      </c>
      <c r="D3927" t="s">
        <v>9959</v>
      </c>
      <c r="E3927" t="s">
        <v>2380</v>
      </c>
      <c r="F3927" t="s">
        <v>2328</v>
      </c>
      <c r="G3927" t="str">
        <f t="shared" si="61"/>
        <v>Medicine and Surgery Services</v>
      </c>
    </row>
    <row r="3928" spans="1:7" x14ac:dyDescent="0.3">
      <c r="A3928" s="29" t="s">
        <v>2309</v>
      </c>
      <c r="B3928" t="s">
        <v>2309</v>
      </c>
      <c r="D3928" t="s">
        <v>9960</v>
      </c>
      <c r="E3928" t="s">
        <v>2380</v>
      </c>
      <c r="F3928" t="s">
        <v>2328</v>
      </c>
      <c r="G3928" t="str">
        <f t="shared" si="61"/>
        <v>Medicine and Surgery Services</v>
      </c>
    </row>
    <row r="3929" spans="1:7" x14ac:dyDescent="0.3">
      <c r="A3929" s="29" t="s">
        <v>9961</v>
      </c>
      <c r="B3929" t="s">
        <v>9961</v>
      </c>
      <c r="D3929" t="s">
        <v>9962</v>
      </c>
      <c r="E3929" t="s">
        <v>2380</v>
      </c>
      <c r="F3929" t="s">
        <v>2328</v>
      </c>
      <c r="G3929" t="str">
        <f t="shared" si="61"/>
        <v>Medicine and Surgery Services</v>
      </c>
    </row>
    <row r="3930" spans="1:7" x14ac:dyDescent="0.3">
      <c r="A3930" s="29" t="s">
        <v>9963</v>
      </c>
      <c r="B3930" t="s">
        <v>9963</v>
      </c>
      <c r="D3930" t="s">
        <v>9964</v>
      </c>
      <c r="E3930" t="s">
        <v>2380</v>
      </c>
      <c r="F3930" t="s">
        <v>2328</v>
      </c>
      <c r="G3930" t="str">
        <f t="shared" si="61"/>
        <v>Medicine and Surgery Services</v>
      </c>
    </row>
    <row r="3931" spans="1:7" x14ac:dyDescent="0.3">
      <c r="A3931" s="29" t="s">
        <v>9965</v>
      </c>
      <c r="B3931" t="s">
        <v>9965</v>
      </c>
      <c r="D3931" t="s">
        <v>9966</v>
      </c>
      <c r="E3931" t="s">
        <v>2380</v>
      </c>
      <c r="F3931" t="s">
        <v>2328</v>
      </c>
      <c r="G3931" t="str">
        <f t="shared" si="61"/>
        <v>Medicine and Surgery Services</v>
      </c>
    </row>
    <row r="3932" spans="1:7" x14ac:dyDescent="0.3">
      <c r="A3932" s="29" t="s">
        <v>9967</v>
      </c>
      <c r="B3932" t="s">
        <v>9967</v>
      </c>
      <c r="D3932" t="s">
        <v>9968</v>
      </c>
      <c r="E3932" t="s">
        <v>2380</v>
      </c>
      <c r="F3932" t="s">
        <v>2328</v>
      </c>
      <c r="G3932" t="str">
        <f t="shared" si="61"/>
        <v>Medicine and Surgery Services</v>
      </c>
    </row>
    <row r="3933" spans="1:7" x14ac:dyDescent="0.3">
      <c r="A3933" s="29" t="s">
        <v>9969</v>
      </c>
      <c r="B3933" t="s">
        <v>9969</v>
      </c>
      <c r="D3933" t="s">
        <v>9970</v>
      </c>
      <c r="E3933" t="s">
        <v>2380</v>
      </c>
      <c r="F3933" t="s">
        <v>2328</v>
      </c>
      <c r="G3933" t="str">
        <f t="shared" si="61"/>
        <v>Medicine and Surgery Services</v>
      </c>
    </row>
    <row r="3934" spans="1:7" x14ac:dyDescent="0.3">
      <c r="A3934" s="29" t="s">
        <v>9971</v>
      </c>
      <c r="B3934" t="s">
        <v>9971</v>
      </c>
      <c r="D3934" t="s">
        <v>9972</v>
      </c>
      <c r="E3934" t="s">
        <v>2380</v>
      </c>
      <c r="F3934" t="s">
        <v>2328</v>
      </c>
      <c r="G3934" t="str">
        <f t="shared" si="61"/>
        <v>Medicine and Surgery Services</v>
      </c>
    </row>
    <row r="3935" spans="1:7" x14ac:dyDescent="0.3">
      <c r="A3935" s="29" t="s">
        <v>9973</v>
      </c>
      <c r="B3935" t="s">
        <v>9973</v>
      </c>
      <c r="D3935" t="s">
        <v>9974</v>
      </c>
      <c r="E3935" t="s">
        <v>2380</v>
      </c>
      <c r="F3935" t="s">
        <v>2328</v>
      </c>
      <c r="G3935" t="str">
        <f t="shared" si="61"/>
        <v>Medicine and Surgery Services</v>
      </c>
    </row>
    <row r="3936" spans="1:7" x14ac:dyDescent="0.3">
      <c r="A3936" s="29" t="s">
        <v>9975</v>
      </c>
      <c r="B3936" t="s">
        <v>9975</v>
      </c>
      <c r="D3936" t="s">
        <v>9976</v>
      </c>
      <c r="E3936" t="s">
        <v>2380</v>
      </c>
      <c r="F3936" t="s">
        <v>2328</v>
      </c>
      <c r="G3936" t="str">
        <f t="shared" si="61"/>
        <v>Medicine and Surgery Services</v>
      </c>
    </row>
    <row r="3937" spans="1:7" x14ac:dyDescent="0.3">
      <c r="A3937" s="29" t="s">
        <v>9977</v>
      </c>
      <c r="B3937" t="s">
        <v>9977</v>
      </c>
      <c r="D3937" t="s">
        <v>9978</v>
      </c>
      <c r="E3937" t="s">
        <v>2380</v>
      </c>
      <c r="F3937" t="s">
        <v>2328</v>
      </c>
      <c r="G3937" t="str">
        <f t="shared" si="61"/>
        <v>Medicine and Surgery Services</v>
      </c>
    </row>
    <row r="3938" spans="1:7" x14ac:dyDescent="0.3">
      <c r="A3938" s="29" t="s">
        <v>9979</v>
      </c>
      <c r="B3938" t="s">
        <v>9979</v>
      </c>
      <c r="D3938" t="s">
        <v>9980</v>
      </c>
      <c r="E3938" t="s">
        <v>2380</v>
      </c>
      <c r="F3938" t="s">
        <v>2328</v>
      </c>
      <c r="G3938" t="str">
        <f t="shared" si="61"/>
        <v>Medicine and Surgery Services</v>
      </c>
    </row>
    <row r="3939" spans="1:7" x14ac:dyDescent="0.3">
      <c r="A3939" s="29" t="s">
        <v>9981</v>
      </c>
      <c r="B3939" t="s">
        <v>9981</v>
      </c>
      <c r="D3939" t="s">
        <v>9982</v>
      </c>
      <c r="E3939" t="s">
        <v>2380</v>
      </c>
      <c r="F3939" t="s">
        <v>2328</v>
      </c>
      <c r="G3939" t="str">
        <f t="shared" si="61"/>
        <v>Medicine and Surgery Services</v>
      </c>
    </row>
    <row r="3940" spans="1:7" x14ac:dyDescent="0.3">
      <c r="A3940" s="29" t="s">
        <v>9983</v>
      </c>
      <c r="B3940" t="s">
        <v>9983</v>
      </c>
      <c r="D3940" t="s">
        <v>9984</v>
      </c>
      <c r="E3940" t="s">
        <v>2380</v>
      </c>
      <c r="F3940" t="s">
        <v>2328</v>
      </c>
      <c r="G3940" t="str">
        <f t="shared" si="61"/>
        <v>Medicine and Surgery Services</v>
      </c>
    </row>
    <row r="3941" spans="1:7" x14ac:dyDescent="0.3">
      <c r="A3941" s="29" t="s">
        <v>9985</v>
      </c>
      <c r="B3941" t="s">
        <v>9985</v>
      </c>
      <c r="D3941" t="s">
        <v>9986</v>
      </c>
      <c r="E3941" t="s">
        <v>2380</v>
      </c>
      <c r="F3941" t="s">
        <v>2328</v>
      </c>
      <c r="G3941" t="str">
        <f t="shared" si="61"/>
        <v>Medicine and Surgery Services</v>
      </c>
    </row>
    <row r="3942" spans="1:7" x14ac:dyDescent="0.3">
      <c r="A3942" s="29" t="s">
        <v>9987</v>
      </c>
      <c r="B3942" t="s">
        <v>9987</v>
      </c>
      <c r="D3942" t="s">
        <v>9988</v>
      </c>
      <c r="E3942" t="s">
        <v>3</v>
      </c>
      <c r="F3942" t="s">
        <v>2338</v>
      </c>
      <c r="G3942" t="str">
        <f t="shared" si="61"/>
        <v>Medicine and Surgery Services</v>
      </c>
    </row>
    <row r="3943" spans="1:7" x14ac:dyDescent="0.3">
      <c r="A3943" s="29" t="s">
        <v>9989</v>
      </c>
      <c r="B3943" t="s">
        <v>9989</v>
      </c>
      <c r="D3943" t="s">
        <v>9990</v>
      </c>
      <c r="E3943" t="s">
        <v>3</v>
      </c>
      <c r="F3943" t="s">
        <v>2338</v>
      </c>
      <c r="G3943" t="str">
        <f t="shared" si="61"/>
        <v>Medicine and Surgery Services</v>
      </c>
    </row>
    <row r="3944" spans="1:7" x14ac:dyDescent="0.3">
      <c r="A3944" s="29" t="s">
        <v>9991</v>
      </c>
      <c r="B3944" t="s">
        <v>9991</v>
      </c>
      <c r="D3944" t="s">
        <v>9992</v>
      </c>
      <c r="E3944" t="s">
        <v>3</v>
      </c>
      <c r="F3944" t="s">
        <v>2338</v>
      </c>
      <c r="G3944" t="str">
        <f t="shared" si="61"/>
        <v>Medicine and Surgery Services</v>
      </c>
    </row>
    <row r="3945" spans="1:7" x14ac:dyDescent="0.3">
      <c r="A3945" s="29" t="s">
        <v>9993</v>
      </c>
      <c r="B3945" t="s">
        <v>9993</v>
      </c>
      <c r="D3945" t="s">
        <v>9994</v>
      </c>
      <c r="E3945" t="s">
        <v>3</v>
      </c>
      <c r="F3945" t="s">
        <v>2338</v>
      </c>
      <c r="G3945" t="str">
        <f t="shared" si="61"/>
        <v>Medicine and Surgery Services</v>
      </c>
    </row>
    <row r="3946" spans="1:7" x14ac:dyDescent="0.3">
      <c r="A3946" s="29" t="s">
        <v>9995</v>
      </c>
      <c r="B3946" t="s">
        <v>9995</v>
      </c>
      <c r="D3946" t="s">
        <v>9996</v>
      </c>
      <c r="E3946" t="s">
        <v>3</v>
      </c>
      <c r="F3946" t="s">
        <v>2338</v>
      </c>
      <c r="G3946" t="str">
        <f t="shared" si="61"/>
        <v>Medicine and Surgery Services</v>
      </c>
    </row>
    <row r="3947" spans="1:7" x14ac:dyDescent="0.3">
      <c r="A3947" s="29" t="s">
        <v>9997</v>
      </c>
      <c r="B3947" t="s">
        <v>9997</v>
      </c>
      <c r="D3947" t="s">
        <v>9998</v>
      </c>
      <c r="E3947" t="s">
        <v>3</v>
      </c>
      <c r="F3947" t="s">
        <v>2338</v>
      </c>
      <c r="G3947" t="str">
        <f t="shared" si="61"/>
        <v>Medicine and Surgery Services</v>
      </c>
    </row>
    <row r="3948" spans="1:7" x14ac:dyDescent="0.3">
      <c r="A3948" s="29" t="s">
        <v>9999</v>
      </c>
      <c r="B3948" t="s">
        <v>9999</v>
      </c>
      <c r="D3948" t="s">
        <v>10000</v>
      </c>
      <c r="E3948" t="s">
        <v>3</v>
      </c>
      <c r="F3948" t="s">
        <v>2338</v>
      </c>
      <c r="G3948" t="str">
        <f t="shared" si="61"/>
        <v>Medicine and Surgery Services</v>
      </c>
    </row>
    <row r="3949" spans="1:7" x14ac:dyDescent="0.3">
      <c r="A3949" s="29" t="s">
        <v>10001</v>
      </c>
      <c r="B3949" t="s">
        <v>10001</v>
      </c>
      <c r="D3949" t="s">
        <v>10002</v>
      </c>
      <c r="E3949" t="s">
        <v>3</v>
      </c>
      <c r="F3949" t="s">
        <v>2338</v>
      </c>
      <c r="G3949" t="str">
        <f t="shared" si="61"/>
        <v>Medicine and Surgery Services</v>
      </c>
    </row>
    <row r="3950" spans="1:7" x14ac:dyDescent="0.3">
      <c r="A3950" s="29" t="s">
        <v>10003</v>
      </c>
      <c r="B3950" t="s">
        <v>10003</v>
      </c>
      <c r="D3950" t="s">
        <v>10004</v>
      </c>
      <c r="E3950" t="s">
        <v>3</v>
      </c>
      <c r="F3950" t="s">
        <v>2338</v>
      </c>
      <c r="G3950" t="str">
        <f t="shared" si="61"/>
        <v>Medicine and Surgery Services</v>
      </c>
    </row>
    <row r="3951" spans="1:7" x14ac:dyDescent="0.3">
      <c r="A3951" s="29" t="s">
        <v>10005</v>
      </c>
      <c r="B3951" t="s">
        <v>10005</v>
      </c>
      <c r="D3951" t="s">
        <v>10006</v>
      </c>
      <c r="E3951" t="s">
        <v>3</v>
      </c>
      <c r="F3951" t="s">
        <v>2338</v>
      </c>
      <c r="G3951" t="str">
        <f t="shared" si="61"/>
        <v>Medicine and Surgery Services</v>
      </c>
    </row>
    <row r="3952" spans="1:7" x14ac:dyDescent="0.3">
      <c r="A3952" s="29" t="s">
        <v>10007</v>
      </c>
      <c r="B3952" t="s">
        <v>10007</v>
      </c>
      <c r="D3952" t="s">
        <v>10008</v>
      </c>
      <c r="E3952" t="s">
        <v>3</v>
      </c>
      <c r="F3952" t="s">
        <v>2338</v>
      </c>
      <c r="G3952" t="str">
        <f t="shared" si="61"/>
        <v>Medicine and Surgery Services</v>
      </c>
    </row>
    <row r="3953" spans="1:7" x14ac:dyDescent="0.3">
      <c r="A3953" s="29" t="s">
        <v>10009</v>
      </c>
      <c r="B3953" t="s">
        <v>10009</v>
      </c>
      <c r="D3953" t="s">
        <v>10010</v>
      </c>
      <c r="E3953" t="s">
        <v>3</v>
      </c>
      <c r="F3953" t="s">
        <v>2338</v>
      </c>
      <c r="G3953" t="str">
        <f t="shared" si="61"/>
        <v>Medicine and Surgery Services</v>
      </c>
    </row>
    <row r="3954" spans="1:7" x14ac:dyDescent="0.3">
      <c r="A3954" s="29" t="s">
        <v>10011</v>
      </c>
      <c r="B3954" t="s">
        <v>10011</v>
      </c>
      <c r="D3954" t="s">
        <v>10012</v>
      </c>
      <c r="E3954" t="s">
        <v>3</v>
      </c>
      <c r="F3954" t="s">
        <v>2338</v>
      </c>
      <c r="G3954" t="str">
        <f t="shared" si="61"/>
        <v>Medicine and Surgery Services</v>
      </c>
    </row>
    <row r="3955" spans="1:7" x14ac:dyDescent="0.3">
      <c r="A3955" s="29" t="s">
        <v>10013</v>
      </c>
      <c r="B3955" t="s">
        <v>10013</v>
      </c>
      <c r="D3955" t="s">
        <v>10014</v>
      </c>
      <c r="E3955" t="s">
        <v>3</v>
      </c>
      <c r="F3955" t="s">
        <v>2338</v>
      </c>
      <c r="G3955" t="str">
        <f t="shared" si="61"/>
        <v>Medicine and Surgery Services</v>
      </c>
    </row>
    <row r="3956" spans="1:7" x14ac:dyDescent="0.3">
      <c r="A3956" s="29" t="s">
        <v>10015</v>
      </c>
      <c r="B3956" t="s">
        <v>10015</v>
      </c>
      <c r="D3956" t="s">
        <v>10016</v>
      </c>
      <c r="E3956" t="s">
        <v>3</v>
      </c>
      <c r="F3956" t="s">
        <v>2338</v>
      </c>
      <c r="G3956" t="str">
        <f t="shared" si="61"/>
        <v>Medicine and Surgery Services</v>
      </c>
    </row>
    <row r="3957" spans="1:7" x14ac:dyDescent="0.3">
      <c r="A3957" s="29" t="s">
        <v>10017</v>
      </c>
      <c r="B3957" t="s">
        <v>10017</v>
      </c>
      <c r="D3957" t="s">
        <v>10018</v>
      </c>
      <c r="E3957" t="s">
        <v>3</v>
      </c>
      <c r="F3957" t="s">
        <v>2338</v>
      </c>
      <c r="G3957" t="str">
        <f t="shared" si="61"/>
        <v>Medicine and Surgery Services</v>
      </c>
    </row>
    <row r="3958" spans="1:7" x14ac:dyDescent="0.3">
      <c r="A3958" s="29" t="s">
        <v>10019</v>
      </c>
      <c r="B3958" t="s">
        <v>10019</v>
      </c>
      <c r="D3958" t="s">
        <v>10020</v>
      </c>
      <c r="E3958" t="s">
        <v>3</v>
      </c>
      <c r="F3958" t="s">
        <v>2338</v>
      </c>
      <c r="G3958" t="str">
        <f t="shared" si="61"/>
        <v>Medicine and Surgery Services</v>
      </c>
    </row>
    <row r="3959" spans="1:7" x14ac:dyDescent="0.3">
      <c r="A3959" s="29" t="s">
        <v>10021</v>
      </c>
      <c r="B3959" t="s">
        <v>10021</v>
      </c>
      <c r="D3959" t="s">
        <v>10022</v>
      </c>
      <c r="E3959" t="s">
        <v>3</v>
      </c>
      <c r="F3959" t="s">
        <v>2338</v>
      </c>
      <c r="G3959" t="str">
        <f t="shared" si="61"/>
        <v>Medicine and Surgery Services</v>
      </c>
    </row>
    <row r="3960" spans="1:7" x14ac:dyDescent="0.3">
      <c r="A3960" s="29" t="s">
        <v>10023</v>
      </c>
      <c r="B3960" t="s">
        <v>10023</v>
      </c>
      <c r="D3960" t="s">
        <v>10024</v>
      </c>
      <c r="E3960" t="s">
        <v>3</v>
      </c>
      <c r="F3960" t="s">
        <v>2338</v>
      </c>
      <c r="G3960" t="str">
        <f t="shared" si="61"/>
        <v>Medicine and Surgery Services</v>
      </c>
    </row>
    <row r="3961" spans="1:7" x14ac:dyDescent="0.3">
      <c r="A3961" s="29" t="s">
        <v>10025</v>
      </c>
      <c r="B3961" t="s">
        <v>10025</v>
      </c>
      <c r="D3961" t="s">
        <v>10026</v>
      </c>
      <c r="E3961" t="s">
        <v>3</v>
      </c>
      <c r="F3961" t="s">
        <v>2338</v>
      </c>
      <c r="G3961" t="str">
        <f t="shared" si="61"/>
        <v>Medicine and Surgery Services</v>
      </c>
    </row>
    <row r="3962" spans="1:7" x14ac:dyDescent="0.3">
      <c r="A3962" s="29" t="s">
        <v>10027</v>
      </c>
      <c r="B3962" t="s">
        <v>10027</v>
      </c>
      <c r="D3962" t="s">
        <v>10028</v>
      </c>
      <c r="E3962" t="s">
        <v>3</v>
      </c>
      <c r="F3962" t="s">
        <v>2338</v>
      </c>
      <c r="G3962" t="str">
        <f t="shared" si="61"/>
        <v>Medicine and Surgery Services</v>
      </c>
    </row>
    <row r="3963" spans="1:7" x14ac:dyDescent="0.3">
      <c r="A3963" s="29" t="s">
        <v>10029</v>
      </c>
      <c r="B3963" t="s">
        <v>10029</v>
      </c>
      <c r="D3963" t="s">
        <v>10030</v>
      </c>
      <c r="E3963" t="s">
        <v>3</v>
      </c>
      <c r="F3963" t="s">
        <v>2338</v>
      </c>
      <c r="G3963" t="str">
        <f t="shared" si="61"/>
        <v>Medicine and Surgery Services</v>
      </c>
    </row>
    <row r="3964" spans="1:7" x14ac:dyDescent="0.3">
      <c r="A3964" s="29" t="s">
        <v>10031</v>
      </c>
      <c r="B3964" t="s">
        <v>10031</v>
      </c>
      <c r="D3964" t="s">
        <v>10032</v>
      </c>
      <c r="E3964" t="s">
        <v>3</v>
      </c>
      <c r="F3964" t="s">
        <v>2338</v>
      </c>
      <c r="G3964" t="str">
        <f t="shared" si="61"/>
        <v>Medicine and Surgery Services</v>
      </c>
    </row>
    <row r="3965" spans="1:7" x14ac:dyDescent="0.3">
      <c r="A3965" s="29" t="s">
        <v>10033</v>
      </c>
      <c r="B3965" t="s">
        <v>10033</v>
      </c>
      <c r="D3965" t="s">
        <v>10022</v>
      </c>
      <c r="E3965" t="s">
        <v>3</v>
      </c>
      <c r="F3965" t="s">
        <v>2338</v>
      </c>
      <c r="G3965" t="str">
        <f t="shared" si="61"/>
        <v>Medicine and Surgery Services</v>
      </c>
    </row>
    <row r="3966" spans="1:7" x14ac:dyDescent="0.3">
      <c r="A3966" s="29" t="s">
        <v>10034</v>
      </c>
      <c r="B3966" t="s">
        <v>10034</v>
      </c>
      <c r="D3966" t="s">
        <v>10035</v>
      </c>
      <c r="E3966" t="s">
        <v>3</v>
      </c>
      <c r="F3966" t="s">
        <v>2338</v>
      </c>
      <c r="G3966" t="str">
        <f t="shared" si="61"/>
        <v>Medicine and Surgery Services</v>
      </c>
    </row>
    <row r="3967" spans="1:7" x14ac:dyDescent="0.3">
      <c r="A3967" s="29" t="s">
        <v>10036</v>
      </c>
      <c r="B3967" t="s">
        <v>10036</v>
      </c>
      <c r="D3967" t="s">
        <v>10037</v>
      </c>
      <c r="E3967" t="s">
        <v>3</v>
      </c>
      <c r="F3967" t="s">
        <v>2338</v>
      </c>
      <c r="G3967" t="str">
        <f t="shared" si="61"/>
        <v>Medicine and Surgery Services</v>
      </c>
    </row>
    <row r="3968" spans="1:7" x14ac:dyDescent="0.3">
      <c r="A3968" s="29" t="s">
        <v>10038</v>
      </c>
      <c r="B3968" t="s">
        <v>10038</v>
      </c>
      <c r="D3968" t="s">
        <v>10039</v>
      </c>
      <c r="E3968" t="s">
        <v>3</v>
      </c>
      <c r="F3968" t="s">
        <v>2338</v>
      </c>
      <c r="G3968" t="str">
        <f t="shared" si="61"/>
        <v>Medicine and Surgery Services</v>
      </c>
    </row>
    <row r="3969" spans="1:7" x14ac:dyDescent="0.3">
      <c r="A3969" s="29" t="s">
        <v>10040</v>
      </c>
      <c r="B3969" t="s">
        <v>10040</v>
      </c>
      <c r="D3969" t="s">
        <v>10041</v>
      </c>
      <c r="E3969" t="s">
        <v>3</v>
      </c>
      <c r="F3969" t="s">
        <v>2338</v>
      </c>
      <c r="G3969" t="str">
        <f t="shared" si="61"/>
        <v>Medicine and Surgery Services</v>
      </c>
    </row>
    <row r="3970" spans="1:7" x14ac:dyDescent="0.3">
      <c r="A3970" s="29" t="s">
        <v>10042</v>
      </c>
      <c r="B3970" t="s">
        <v>10042</v>
      </c>
      <c r="D3970" t="s">
        <v>10043</v>
      </c>
      <c r="E3970" t="s">
        <v>3</v>
      </c>
      <c r="F3970" t="s">
        <v>2338</v>
      </c>
      <c r="G3970" t="str">
        <f t="shared" si="61"/>
        <v>Medicine and Surgery Services</v>
      </c>
    </row>
    <row r="3971" spans="1:7" x14ac:dyDescent="0.3">
      <c r="A3971" s="29" t="s">
        <v>10044</v>
      </c>
      <c r="B3971" t="s">
        <v>10044</v>
      </c>
      <c r="D3971" t="s">
        <v>10045</v>
      </c>
      <c r="E3971" t="s">
        <v>3</v>
      </c>
      <c r="F3971" t="s">
        <v>2338</v>
      </c>
      <c r="G3971" t="str">
        <f t="shared" ref="G3971:G4034" si="62">VLOOKUP(F3971,$I$2:$J$27,2,FALSE)</f>
        <v>Medicine and Surgery Services</v>
      </c>
    </row>
    <row r="3972" spans="1:7" x14ac:dyDescent="0.3">
      <c r="A3972" s="29" t="s">
        <v>10046</v>
      </c>
      <c r="B3972" t="s">
        <v>10046</v>
      </c>
      <c r="D3972" t="s">
        <v>10047</v>
      </c>
      <c r="E3972" t="s">
        <v>2380</v>
      </c>
      <c r="F3972" t="s">
        <v>2338</v>
      </c>
      <c r="G3972" t="str">
        <f t="shared" si="62"/>
        <v>Medicine and Surgery Services</v>
      </c>
    </row>
    <row r="3973" spans="1:7" x14ac:dyDescent="0.3">
      <c r="A3973" s="29" t="s">
        <v>10048</v>
      </c>
      <c r="B3973" t="s">
        <v>10048</v>
      </c>
      <c r="D3973" t="s">
        <v>10049</v>
      </c>
      <c r="E3973" t="s">
        <v>2380</v>
      </c>
      <c r="F3973" t="s">
        <v>2338</v>
      </c>
      <c r="G3973" t="str">
        <f t="shared" si="62"/>
        <v>Medicine and Surgery Services</v>
      </c>
    </row>
    <row r="3974" spans="1:7" x14ac:dyDescent="0.3">
      <c r="A3974" s="29" t="s">
        <v>10050</v>
      </c>
      <c r="B3974" t="s">
        <v>10050</v>
      </c>
      <c r="D3974" t="s">
        <v>10051</v>
      </c>
      <c r="E3974" t="s">
        <v>2380</v>
      </c>
      <c r="F3974" t="s">
        <v>2338</v>
      </c>
      <c r="G3974" t="str">
        <f t="shared" si="62"/>
        <v>Medicine and Surgery Services</v>
      </c>
    </row>
    <row r="3975" spans="1:7" x14ac:dyDescent="0.3">
      <c r="A3975" s="29" t="s">
        <v>10052</v>
      </c>
      <c r="B3975" t="s">
        <v>10052</v>
      </c>
      <c r="D3975" t="s">
        <v>10053</v>
      </c>
      <c r="E3975" t="s">
        <v>2380</v>
      </c>
      <c r="F3975" t="s">
        <v>2338</v>
      </c>
      <c r="G3975" t="str">
        <f t="shared" si="62"/>
        <v>Medicine and Surgery Services</v>
      </c>
    </row>
    <row r="3976" spans="1:7" x14ac:dyDescent="0.3">
      <c r="A3976" s="29" t="s">
        <v>10054</v>
      </c>
      <c r="B3976" t="s">
        <v>10054</v>
      </c>
      <c r="D3976" t="s">
        <v>10055</v>
      </c>
      <c r="E3976" t="s">
        <v>2380</v>
      </c>
      <c r="F3976" t="s">
        <v>2338</v>
      </c>
      <c r="G3976" t="str">
        <f t="shared" si="62"/>
        <v>Medicine and Surgery Services</v>
      </c>
    </row>
    <row r="3977" spans="1:7" x14ac:dyDescent="0.3">
      <c r="A3977" s="29" t="s">
        <v>10056</v>
      </c>
      <c r="B3977" t="s">
        <v>10056</v>
      </c>
      <c r="D3977" t="s">
        <v>10057</v>
      </c>
      <c r="E3977" t="s">
        <v>3</v>
      </c>
      <c r="F3977" t="s">
        <v>2338</v>
      </c>
      <c r="G3977" t="str">
        <f t="shared" si="62"/>
        <v>Medicine and Surgery Services</v>
      </c>
    </row>
    <row r="3978" spans="1:7" x14ac:dyDescent="0.3">
      <c r="A3978" s="29" t="s">
        <v>10058</v>
      </c>
      <c r="B3978" t="s">
        <v>10058</v>
      </c>
      <c r="D3978" t="s">
        <v>10059</v>
      </c>
      <c r="E3978" t="s">
        <v>3</v>
      </c>
      <c r="F3978" t="s">
        <v>2338</v>
      </c>
      <c r="G3978" t="str">
        <f t="shared" si="62"/>
        <v>Medicine and Surgery Services</v>
      </c>
    </row>
    <row r="3979" spans="1:7" x14ac:dyDescent="0.3">
      <c r="A3979" s="29" t="s">
        <v>10060</v>
      </c>
      <c r="B3979" t="s">
        <v>10060</v>
      </c>
      <c r="D3979" t="s">
        <v>10061</v>
      </c>
      <c r="E3979" t="s">
        <v>3</v>
      </c>
      <c r="F3979" t="s">
        <v>2338</v>
      </c>
      <c r="G3979" t="str">
        <f t="shared" si="62"/>
        <v>Medicine and Surgery Services</v>
      </c>
    </row>
    <row r="3980" spans="1:7" x14ac:dyDescent="0.3">
      <c r="A3980" s="29" t="s">
        <v>10062</v>
      </c>
      <c r="B3980" t="s">
        <v>10062</v>
      </c>
      <c r="D3980" t="s">
        <v>10063</v>
      </c>
      <c r="E3980" t="s">
        <v>3</v>
      </c>
      <c r="F3980" t="s">
        <v>2338</v>
      </c>
      <c r="G3980" t="str">
        <f t="shared" si="62"/>
        <v>Medicine and Surgery Services</v>
      </c>
    </row>
    <row r="3981" spans="1:7" x14ac:dyDescent="0.3">
      <c r="A3981" s="29" t="s">
        <v>10064</v>
      </c>
      <c r="B3981" t="s">
        <v>10064</v>
      </c>
      <c r="D3981" t="s">
        <v>10065</v>
      </c>
      <c r="E3981" t="s">
        <v>3</v>
      </c>
      <c r="F3981" t="s">
        <v>2338</v>
      </c>
      <c r="G3981" t="str">
        <f t="shared" si="62"/>
        <v>Medicine and Surgery Services</v>
      </c>
    </row>
    <row r="3982" spans="1:7" x14ac:dyDescent="0.3">
      <c r="A3982" s="29" t="s">
        <v>10066</v>
      </c>
      <c r="B3982" t="s">
        <v>10066</v>
      </c>
      <c r="D3982" t="s">
        <v>10067</v>
      </c>
      <c r="E3982" t="s">
        <v>3</v>
      </c>
      <c r="F3982" t="s">
        <v>2338</v>
      </c>
      <c r="G3982" t="str">
        <f t="shared" si="62"/>
        <v>Medicine and Surgery Services</v>
      </c>
    </row>
    <row r="3983" spans="1:7" x14ac:dyDescent="0.3">
      <c r="A3983" s="29" t="s">
        <v>10068</v>
      </c>
      <c r="B3983" t="s">
        <v>10068</v>
      </c>
      <c r="D3983" t="s">
        <v>10069</v>
      </c>
      <c r="E3983" t="s">
        <v>3</v>
      </c>
      <c r="F3983" t="s">
        <v>2338</v>
      </c>
      <c r="G3983" t="str">
        <f t="shared" si="62"/>
        <v>Medicine and Surgery Services</v>
      </c>
    </row>
    <row r="3984" spans="1:7" x14ac:dyDescent="0.3">
      <c r="A3984" s="29" t="s">
        <v>10070</v>
      </c>
      <c r="B3984" t="s">
        <v>10070</v>
      </c>
      <c r="D3984" t="s">
        <v>10071</v>
      </c>
      <c r="E3984" t="s">
        <v>3</v>
      </c>
      <c r="F3984" t="s">
        <v>2338</v>
      </c>
      <c r="G3984" t="str">
        <f t="shared" si="62"/>
        <v>Medicine and Surgery Services</v>
      </c>
    </row>
    <row r="3985" spans="1:7" x14ac:dyDescent="0.3">
      <c r="A3985" s="29" t="s">
        <v>10072</v>
      </c>
      <c r="B3985" t="s">
        <v>10072</v>
      </c>
      <c r="D3985" t="s">
        <v>10073</v>
      </c>
      <c r="E3985" t="s">
        <v>3</v>
      </c>
      <c r="F3985" t="s">
        <v>2338</v>
      </c>
      <c r="G3985" t="str">
        <f t="shared" si="62"/>
        <v>Medicine and Surgery Services</v>
      </c>
    </row>
    <row r="3986" spans="1:7" x14ac:dyDescent="0.3">
      <c r="A3986" s="29" t="s">
        <v>10074</v>
      </c>
      <c r="B3986" t="s">
        <v>10074</v>
      </c>
      <c r="D3986" t="s">
        <v>10075</v>
      </c>
      <c r="E3986" t="s">
        <v>3</v>
      </c>
      <c r="F3986" t="s">
        <v>2338</v>
      </c>
      <c r="G3986" t="str">
        <f t="shared" si="62"/>
        <v>Medicine and Surgery Services</v>
      </c>
    </row>
    <row r="3987" spans="1:7" x14ac:dyDescent="0.3">
      <c r="A3987" s="29" t="s">
        <v>10076</v>
      </c>
      <c r="B3987" t="s">
        <v>10076</v>
      </c>
      <c r="D3987" t="s">
        <v>10077</v>
      </c>
      <c r="E3987" t="s">
        <v>3</v>
      </c>
      <c r="F3987" t="s">
        <v>2338</v>
      </c>
      <c r="G3987" t="str">
        <f t="shared" si="62"/>
        <v>Medicine and Surgery Services</v>
      </c>
    </row>
    <row r="3988" spans="1:7" x14ac:dyDescent="0.3">
      <c r="A3988" s="29" t="s">
        <v>10078</v>
      </c>
      <c r="B3988" t="s">
        <v>10078</v>
      </c>
      <c r="D3988" t="s">
        <v>10079</v>
      </c>
      <c r="E3988" t="s">
        <v>3</v>
      </c>
      <c r="F3988" t="s">
        <v>2338</v>
      </c>
      <c r="G3988" t="str">
        <f t="shared" si="62"/>
        <v>Medicine and Surgery Services</v>
      </c>
    </row>
    <row r="3989" spans="1:7" x14ac:dyDescent="0.3">
      <c r="A3989" s="29" t="s">
        <v>10080</v>
      </c>
      <c r="B3989" t="s">
        <v>10080</v>
      </c>
      <c r="D3989" t="s">
        <v>10081</v>
      </c>
      <c r="E3989" t="s">
        <v>3</v>
      </c>
      <c r="F3989" t="s">
        <v>2338</v>
      </c>
      <c r="G3989" t="str">
        <f t="shared" si="62"/>
        <v>Medicine and Surgery Services</v>
      </c>
    </row>
    <row r="3990" spans="1:7" x14ac:dyDescent="0.3">
      <c r="A3990" s="29" t="s">
        <v>10082</v>
      </c>
      <c r="B3990" t="s">
        <v>10082</v>
      </c>
      <c r="D3990" t="s">
        <v>10083</v>
      </c>
      <c r="E3990" t="s">
        <v>3</v>
      </c>
      <c r="F3990" t="s">
        <v>2338</v>
      </c>
      <c r="G3990" t="str">
        <f t="shared" si="62"/>
        <v>Medicine and Surgery Services</v>
      </c>
    </row>
    <row r="3991" spans="1:7" x14ac:dyDescent="0.3">
      <c r="A3991" s="29" t="s">
        <v>10084</v>
      </c>
      <c r="B3991" t="s">
        <v>10084</v>
      </c>
      <c r="D3991" t="s">
        <v>10085</v>
      </c>
      <c r="E3991" t="s">
        <v>3</v>
      </c>
      <c r="F3991" t="s">
        <v>2338</v>
      </c>
      <c r="G3991" t="str">
        <f t="shared" si="62"/>
        <v>Medicine and Surgery Services</v>
      </c>
    </row>
    <row r="3992" spans="1:7" x14ac:dyDescent="0.3">
      <c r="A3992" s="29" t="s">
        <v>10086</v>
      </c>
      <c r="B3992" t="s">
        <v>10086</v>
      </c>
      <c r="D3992" t="s">
        <v>10087</v>
      </c>
      <c r="E3992" t="s">
        <v>3</v>
      </c>
      <c r="F3992" t="s">
        <v>2338</v>
      </c>
      <c r="G3992" t="str">
        <f t="shared" si="62"/>
        <v>Medicine and Surgery Services</v>
      </c>
    </row>
    <row r="3993" spans="1:7" x14ac:dyDescent="0.3">
      <c r="A3993" s="29" t="s">
        <v>10088</v>
      </c>
      <c r="B3993" t="s">
        <v>10088</v>
      </c>
      <c r="D3993" t="s">
        <v>10089</v>
      </c>
      <c r="E3993" t="s">
        <v>3</v>
      </c>
      <c r="F3993" t="s">
        <v>2338</v>
      </c>
      <c r="G3993" t="str">
        <f t="shared" si="62"/>
        <v>Medicine and Surgery Services</v>
      </c>
    </row>
    <row r="3994" spans="1:7" x14ac:dyDescent="0.3">
      <c r="A3994" s="29" t="s">
        <v>10090</v>
      </c>
      <c r="B3994" t="s">
        <v>10090</v>
      </c>
      <c r="D3994" t="s">
        <v>10091</v>
      </c>
      <c r="E3994" t="s">
        <v>3</v>
      </c>
      <c r="F3994" t="s">
        <v>2338</v>
      </c>
      <c r="G3994" t="str">
        <f t="shared" si="62"/>
        <v>Medicine and Surgery Services</v>
      </c>
    </row>
    <row r="3995" spans="1:7" x14ac:dyDescent="0.3">
      <c r="A3995" s="29" t="s">
        <v>10092</v>
      </c>
      <c r="B3995" t="s">
        <v>10092</v>
      </c>
      <c r="D3995" t="s">
        <v>10093</v>
      </c>
      <c r="E3995" t="s">
        <v>3</v>
      </c>
      <c r="F3995" t="s">
        <v>2338</v>
      </c>
      <c r="G3995" t="str">
        <f t="shared" si="62"/>
        <v>Medicine and Surgery Services</v>
      </c>
    </row>
    <row r="3996" spans="1:7" x14ac:dyDescent="0.3">
      <c r="A3996" s="29" t="s">
        <v>10094</v>
      </c>
      <c r="B3996" t="s">
        <v>10094</v>
      </c>
      <c r="D3996" t="s">
        <v>10095</v>
      </c>
      <c r="E3996" t="s">
        <v>3</v>
      </c>
      <c r="F3996" t="s">
        <v>2338</v>
      </c>
      <c r="G3996" t="str">
        <f t="shared" si="62"/>
        <v>Medicine and Surgery Services</v>
      </c>
    </row>
    <row r="3997" spans="1:7" x14ac:dyDescent="0.3">
      <c r="A3997" s="29" t="s">
        <v>10096</v>
      </c>
      <c r="B3997" t="s">
        <v>10096</v>
      </c>
      <c r="D3997" t="s">
        <v>10097</v>
      </c>
      <c r="E3997" t="s">
        <v>3</v>
      </c>
      <c r="F3997" t="s">
        <v>2338</v>
      </c>
      <c r="G3997" t="str">
        <f t="shared" si="62"/>
        <v>Medicine and Surgery Services</v>
      </c>
    </row>
    <row r="3998" spans="1:7" x14ac:dyDescent="0.3">
      <c r="A3998" s="29" t="s">
        <v>10098</v>
      </c>
      <c r="B3998" t="s">
        <v>10098</v>
      </c>
      <c r="D3998" t="s">
        <v>10099</v>
      </c>
      <c r="E3998" t="s">
        <v>3</v>
      </c>
      <c r="F3998" t="s">
        <v>2338</v>
      </c>
      <c r="G3998" t="str">
        <f t="shared" si="62"/>
        <v>Medicine and Surgery Services</v>
      </c>
    </row>
    <row r="3999" spans="1:7" x14ac:dyDescent="0.3">
      <c r="A3999" s="29" t="s">
        <v>10100</v>
      </c>
      <c r="B3999" t="s">
        <v>10100</v>
      </c>
      <c r="D3999" t="s">
        <v>10101</v>
      </c>
      <c r="E3999" t="s">
        <v>3</v>
      </c>
      <c r="F3999" t="s">
        <v>2338</v>
      </c>
      <c r="G3999" t="str">
        <f t="shared" si="62"/>
        <v>Medicine and Surgery Services</v>
      </c>
    </row>
    <row r="4000" spans="1:7" x14ac:dyDescent="0.3">
      <c r="A4000" s="29" t="s">
        <v>10102</v>
      </c>
      <c r="B4000" t="s">
        <v>10102</v>
      </c>
      <c r="D4000" t="s">
        <v>10103</v>
      </c>
      <c r="E4000" t="s">
        <v>3</v>
      </c>
      <c r="F4000" t="s">
        <v>2338</v>
      </c>
      <c r="G4000" t="str">
        <f t="shared" si="62"/>
        <v>Medicine and Surgery Services</v>
      </c>
    </row>
    <row r="4001" spans="1:7" x14ac:dyDescent="0.3">
      <c r="A4001" s="29" t="s">
        <v>10104</v>
      </c>
      <c r="B4001" t="s">
        <v>10104</v>
      </c>
      <c r="D4001" t="s">
        <v>10105</v>
      </c>
      <c r="E4001" t="s">
        <v>3</v>
      </c>
      <c r="F4001" t="s">
        <v>2338</v>
      </c>
      <c r="G4001" t="str">
        <f t="shared" si="62"/>
        <v>Medicine and Surgery Services</v>
      </c>
    </row>
    <row r="4002" spans="1:7" x14ac:dyDescent="0.3">
      <c r="A4002" s="29" t="s">
        <v>10106</v>
      </c>
      <c r="B4002" t="s">
        <v>10106</v>
      </c>
      <c r="D4002" t="s">
        <v>10107</v>
      </c>
      <c r="E4002" t="s">
        <v>3</v>
      </c>
      <c r="F4002" t="s">
        <v>2338</v>
      </c>
      <c r="G4002" t="str">
        <f t="shared" si="62"/>
        <v>Medicine and Surgery Services</v>
      </c>
    </row>
    <row r="4003" spans="1:7" x14ac:dyDescent="0.3">
      <c r="A4003" s="29" t="s">
        <v>10108</v>
      </c>
      <c r="B4003" t="s">
        <v>10108</v>
      </c>
      <c r="D4003" t="s">
        <v>10109</v>
      </c>
      <c r="E4003" t="s">
        <v>3</v>
      </c>
      <c r="F4003" t="s">
        <v>2338</v>
      </c>
      <c r="G4003" t="str">
        <f t="shared" si="62"/>
        <v>Medicine and Surgery Services</v>
      </c>
    </row>
    <row r="4004" spans="1:7" x14ac:dyDescent="0.3">
      <c r="A4004" s="29" t="s">
        <v>10110</v>
      </c>
      <c r="B4004" t="s">
        <v>10110</v>
      </c>
      <c r="D4004" t="s">
        <v>10111</v>
      </c>
      <c r="E4004" t="s">
        <v>3</v>
      </c>
      <c r="F4004" t="s">
        <v>2338</v>
      </c>
      <c r="G4004" t="str">
        <f t="shared" si="62"/>
        <v>Medicine and Surgery Services</v>
      </c>
    </row>
    <row r="4005" spans="1:7" x14ac:dyDescent="0.3">
      <c r="A4005" s="29" t="s">
        <v>10112</v>
      </c>
      <c r="B4005" t="s">
        <v>10112</v>
      </c>
      <c r="D4005" t="s">
        <v>10113</v>
      </c>
      <c r="E4005" t="s">
        <v>3</v>
      </c>
      <c r="F4005" t="s">
        <v>2338</v>
      </c>
      <c r="G4005" t="str">
        <f t="shared" si="62"/>
        <v>Medicine and Surgery Services</v>
      </c>
    </row>
    <row r="4006" spans="1:7" x14ac:dyDescent="0.3">
      <c r="A4006" s="29" t="s">
        <v>10114</v>
      </c>
      <c r="B4006" t="s">
        <v>10114</v>
      </c>
      <c r="D4006" t="s">
        <v>10115</v>
      </c>
      <c r="E4006" t="s">
        <v>3</v>
      </c>
      <c r="F4006" t="s">
        <v>2338</v>
      </c>
      <c r="G4006" t="str">
        <f t="shared" si="62"/>
        <v>Medicine and Surgery Services</v>
      </c>
    </row>
    <row r="4007" spans="1:7" x14ac:dyDescent="0.3">
      <c r="A4007" s="29" t="s">
        <v>10116</v>
      </c>
      <c r="B4007" t="s">
        <v>10116</v>
      </c>
      <c r="D4007" t="s">
        <v>10117</v>
      </c>
      <c r="E4007" t="s">
        <v>3</v>
      </c>
      <c r="F4007" t="s">
        <v>2338</v>
      </c>
      <c r="G4007" t="str">
        <f t="shared" si="62"/>
        <v>Medicine and Surgery Services</v>
      </c>
    </row>
    <row r="4008" spans="1:7" x14ac:dyDescent="0.3">
      <c r="A4008" s="29" t="s">
        <v>10118</v>
      </c>
      <c r="B4008" t="s">
        <v>10118</v>
      </c>
      <c r="D4008" t="s">
        <v>10119</v>
      </c>
      <c r="E4008" t="s">
        <v>3</v>
      </c>
      <c r="F4008" t="s">
        <v>2338</v>
      </c>
      <c r="G4008" t="str">
        <f t="shared" si="62"/>
        <v>Medicine and Surgery Services</v>
      </c>
    </row>
    <row r="4009" spans="1:7" x14ac:dyDescent="0.3">
      <c r="A4009" s="29" t="s">
        <v>10120</v>
      </c>
      <c r="B4009" t="s">
        <v>10120</v>
      </c>
      <c r="D4009" t="s">
        <v>10121</v>
      </c>
      <c r="E4009" t="s">
        <v>3</v>
      </c>
      <c r="F4009" t="s">
        <v>2338</v>
      </c>
      <c r="G4009" t="str">
        <f t="shared" si="62"/>
        <v>Medicine and Surgery Services</v>
      </c>
    </row>
    <row r="4010" spans="1:7" x14ac:dyDescent="0.3">
      <c r="A4010" s="29" t="s">
        <v>10122</v>
      </c>
      <c r="B4010" t="s">
        <v>10122</v>
      </c>
      <c r="D4010" t="s">
        <v>10123</v>
      </c>
      <c r="E4010" t="s">
        <v>3</v>
      </c>
      <c r="F4010" t="s">
        <v>2338</v>
      </c>
      <c r="G4010" t="str">
        <f t="shared" si="62"/>
        <v>Medicine and Surgery Services</v>
      </c>
    </row>
    <row r="4011" spans="1:7" x14ac:dyDescent="0.3">
      <c r="A4011" s="29" t="s">
        <v>10124</v>
      </c>
      <c r="B4011" t="s">
        <v>10124</v>
      </c>
      <c r="D4011" t="s">
        <v>10125</v>
      </c>
      <c r="E4011" t="s">
        <v>3</v>
      </c>
      <c r="F4011" t="s">
        <v>2338</v>
      </c>
      <c r="G4011" t="str">
        <f t="shared" si="62"/>
        <v>Medicine and Surgery Services</v>
      </c>
    </row>
    <row r="4012" spans="1:7" x14ac:dyDescent="0.3">
      <c r="A4012" s="29" t="s">
        <v>10126</v>
      </c>
      <c r="B4012" t="s">
        <v>10126</v>
      </c>
      <c r="D4012" t="s">
        <v>10127</v>
      </c>
      <c r="E4012" t="s">
        <v>3</v>
      </c>
      <c r="F4012" t="s">
        <v>2338</v>
      </c>
      <c r="G4012" t="str">
        <f t="shared" si="62"/>
        <v>Medicine and Surgery Services</v>
      </c>
    </row>
    <row r="4013" spans="1:7" x14ac:dyDescent="0.3">
      <c r="A4013" s="29" t="s">
        <v>10128</v>
      </c>
      <c r="B4013" t="s">
        <v>10128</v>
      </c>
      <c r="D4013" t="s">
        <v>10129</v>
      </c>
      <c r="E4013" t="s">
        <v>3</v>
      </c>
      <c r="F4013" t="s">
        <v>2338</v>
      </c>
      <c r="G4013" t="str">
        <f t="shared" si="62"/>
        <v>Medicine and Surgery Services</v>
      </c>
    </row>
    <row r="4014" spans="1:7" x14ac:dyDescent="0.3">
      <c r="A4014" s="29" t="s">
        <v>10130</v>
      </c>
      <c r="B4014" t="s">
        <v>10130</v>
      </c>
      <c r="D4014" t="s">
        <v>10131</v>
      </c>
      <c r="E4014" t="s">
        <v>3</v>
      </c>
      <c r="F4014" t="s">
        <v>2338</v>
      </c>
      <c r="G4014" t="str">
        <f t="shared" si="62"/>
        <v>Medicine and Surgery Services</v>
      </c>
    </row>
    <row r="4015" spans="1:7" x14ac:dyDescent="0.3">
      <c r="A4015" s="29" t="s">
        <v>10132</v>
      </c>
      <c r="B4015" t="s">
        <v>10132</v>
      </c>
      <c r="D4015" t="s">
        <v>10133</v>
      </c>
      <c r="E4015" t="s">
        <v>3</v>
      </c>
      <c r="F4015" t="s">
        <v>2338</v>
      </c>
      <c r="G4015" t="str">
        <f t="shared" si="62"/>
        <v>Medicine and Surgery Services</v>
      </c>
    </row>
    <row r="4016" spans="1:7" x14ac:dyDescent="0.3">
      <c r="A4016" s="29" t="s">
        <v>10134</v>
      </c>
      <c r="B4016" t="s">
        <v>10134</v>
      </c>
      <c r="D4016" t="s">
        <v>10135</v>
      </c>
      <c r="E4016" t="s">
        <v>3</v>
      </c>
      <c r="F4016" t="s">
        <v>2338</v>
      </c>
      <c r="G4016" t="str">
        <f t="shared" si="62"/>
        <v>Medicine and Surgery Services</v>
      </c>
    </row>
    <row r="4017" spans="1:7" x14ac:dyDescent="0.3">
      <c r="A4017" s="29" t="s">
        <v>10136</v>
      </c>
      <c r="B4017" t="s">
        <v>10136</v>
      </c>
      <c r="D4017" t="s">
        <v>10137</v>
      </c>
      <c r="E4017" t="s">
        <v>3</v>
      </c>
      <c r="F4017" t="s">
        <v>2338</v>
      </c>
      <c r="G4017" t="str">
        <f t="shared" si="62"/>
        <v>Medicine and Surgery Services</v>
      </c>
    </row>
    <row r="4018" spans="1:7" x14ac:dyDescent="0.3">
      <c r="A4018" s="29" t="s">
        <v>10138</v>
      </c>
      <c r="B4018" t="s">
        <v>10138</v>
      </c>
      <c r="D4018" t="s">
        <v>10139</v>
      </c>
      <c r="E4018" t="s">
        <v>3</v>
      </c>
      <c r="F4018" t="s">
        <v>2338</v>
      </c>
      <c r="G4018" t="str">
        <f t="shared" si="62"/>
        <v>Medicine and Surgery Services</v>
      </c>
    </row>
    <row r="4019" spans="1:7" x14ac:dyDescent="0.3">
      <c r="A4019" s="29" t="s">
        <v>10140</v>
      </c>
      <c r="B4019" t="s">
        <v>10140</v>
      </c>
      <c r="D4019" t="s">
        <v>10141</v>
      </c>
      <c r="E4019" t="s">
        <v>3</v>
      </c>
      <c r="F4019" t="s">
        <v>2338</v>
      </c>
      <c r="G4019" t="str">
        <f t="shared" si="62"/>
        <v>Medicine and Surgery Services</v>
      </c>
    </row>
    <row r="4020" spans="1:7" x14ac:dyDescent="0.3">
      <c r="A4020" s="29" t="s">
        <v>10142</v>
      </c>
      <c r="B4020" t="s">
        <v>10142</v>
      </c>
      <c r="D4020" t="s">
        <v>10143</v>
      </c>
      <c r="E4020" t="s">
        <v>3</v>
      </c>
      <c r="F4020" t="s">
        <v>2338</v>
      </c>
      <c r="G4020" t="str">
        <f t="shared" si="62"/>
        <v>Medicine and Surgery Services</v>
      </c>
    </row>
    <row r="4021" spans="1:7" x14ac:dyDescent="0.3">
      <c r="A4021" s="29" t="s">
        <v>10144</v>
      </c>
      <c r="B4021" t="s">
        <v>10144</v>
      </c>
      <c r="D4021" t="s">
        <v>10145</v>
      </c>
      <c r="E4021" t="s">
        <v>3</v>
      </c>
      <c r="F4021" t="s">
        <v>2338</v>
      </c>
      <c r="G4021" t="str">
        <f t="shared" si="62"/>
        <v>Medicine and Surgery Services</v>
      </c>
    </row>
    <row r="4022" spans="1:7" x14ac:dyDescent="0.3">
      <c r="A4022" s="29" t="s">
        <v>10146</v>
      </c>
      <c r="B4022" t="s">
        <v>10146</v>
      </c>
      <c r="D4022" t="s">
        <v>10147</v>
      </c>
      <c r="E4022" t="s">
        <v>3</v>
      </c>
      <c r="F4022" t="s">
        <v>2338</v>
      </c>
      <c r="G4022" t="str">
        <f t="shared" si="62"/>
        <v>Medicine and Surgery Services</v>
      </c>
    </row>
    <row r="4023" spans="1:7" x14ac:dyDescent="0.3">
      <c r="A4023" s="29" t="s">
        <v>10148</v>
      </c>
      <c r="B4023" t="s">
        <v>10148</v>
      </c>
      <c r="D4023" t="s">
        <v>10149</v>
      </c>
      <c r="E4023" t="s">
        <v>3</v>
      </c>
      <c r="F4023" t="s">
        <v>2338</v>
      </c>
      <c r="G4023" t="str">
        <f t="shared" si="62"/>
        <v>Medicine and Surgery Services</v>
      </c>
    </row>
    <row r="4024" spans="1:7" x14ac:dyDescent="0.3">
      <c r="A4024" s="29" t="s">
        <v>10150</v>
      </c>
      <c r="B4024" t="s">
        <v>10150</v>
      </c>
      <c r="D4024" t="s">
        <v>10151</v>
      </c>
      <c r="E4024" t="s">
        <v>2380</v>
      </c>
      <c r="F4024" t="s">
        <v>2338</v>
      </c>
      <c r="G4024" t="str">
        <f t="shared" si="62"/>
        <v>Medicine and Surgery Services</v>
      </c>
    </row>
    <row r="4025" spans="1:7" x14ac:dyDescent="0.3">
      <c r="A4025" s="29" t="s">
        <v>10152</v>
      </c>
      <c r="B4025" t="s">
        <v>10152</v>
      </c>
      <c r="D4025" t="s">
        <v>10153</v>
      </c>
      <c r="E4025" t="s">
        <v>2380</v>
      </c>
      <c r="F4025" t="s">
        <v>2338</v>
      </c>
      <c r="G4025" t="str">
        <f t="shared" si="62"/>
        <v>Medicine and Surgery Services</v>
      </c>
    </row>
    <row r="4026" spans="1:7" x14ac:dyDescent="0.3">
      <c r="A4026" s="29" t="s">
        <v>10154</v>
      </c>
      <c r="B4026" t="s">
        <v>10154</v>
      </c>
      <c r="D4026" t="s">
        <v>10155</v>
      </c>
      <c r="E4026" t="s">
        <v>3</v>
      </c>
      <c r="F4026" t="s">
        <v>2338</v>
      </c>
      <c r="G4026" t="str">
        <f t="shared" si="62"/>
        <v>Medicine and Surgery Services</v>
      </c>
    </row>
    <row r="4027" spans="1:7" x14ac:dyDescent="0.3">
      <c r="A4027" s="29" t="s">
        <v>10156</v>
      </c>
      <c r="B4027" t="s">
        <v>10156</v>
      </c>
      <c r="D4027" t="s">
        <v>10157</v>
      </c>
      <c r="E4027" t="s">
        <v>3</v>
      </c>
      <c r="F4027" t="s">
        <v>2338</v>
      </c>
      <c r="G4027" t="str">
        <f t="shared" si="62"/>
        <v>Medicine and Surgery Services</v>
      </c>
    </row>
    <row r="4028" spans="1:7" x14ac:dyDescent="0.3">
      <c r="A4028" s="29" t="s">
        <v>10158</v>
      </c>
      <c r="B4028" t="s">
        <v>10158</v>
      </c>
      <c r="D4028" t="s">
        <v>10159</v>
      </c>
      <c r="E4028" t="s">
        <v>3</v>
      </c>
      <c r="F4028" t="s">
        <v>2338</v>
      </c>
      <c r="G4028" t="str">
        <f t="shared" si="62"/>
        <v>Medicine and Surgery Services</v>
      </c>
    </row>
    <row r="4029" spans="1:7" x14ac:dyDescent="0.3">
      <c r="A4029" s="29" t="s">
        <v>10160</v>
      </c>
      <c r="B4029" t="s">
        <v>10160</v>
      </c>
      <c r="D4029" t="s">
        <v>10161</v>
      </c>
      <c r="E4029" t="s">
        <v>3</v>
      </c>
      <c r="F4029" t="s">
        <v>2338</v>
      </c>
      <c r="G4029" t="str">
        <f t="shared" si="62"/>
        <v>Medicine and Surgery Services</v>
      </c>
    </row>
    <row r="4030" spans="1:7" x14ac:dyDescent="0.3">
      <c r="A4030" s="29" t="s">
        <v>10162</v>
      </c>
      <c r="B4030" t="s">
        <v>10162</v>
      </c>
      <c r="D4030" t="s">
        <v>10163</v>
      </c>
      <c r="E4030" t="s">
        <v>3</v>
      </c>
      <c r="F4030" t="s">
        <v>2338</v>
      </c>
      <c r="G4030" t="str">
        <f t="shared" si="62"/>
        <v>Medicine and Surgery Services</v>
      </c>
    </row>
    <row r="4031" spans="1:7" x14ac:dyDescent="0.3">
      <c r="A4031" s="29" t="s">
        <v>10164</v>
      </c>
      <c r="B4031" t="s">
        <v>10164</v>
      </c>
      <c r="D4031" t="s">
        <v>10165</v>
      </c>
      <c r="E4031" t="s">
        <v>3</v>
      </c>
      <c r="F4031" t="s">
        <v>2338</v>
      </c>
      <c r="G4031" t="str">
        <f t="shared" si="62"/>
        <v>Medicine and Surgery Services</v>
      </c>
    </row>
    <row r="4032" spans="1:7" x14ac:dyDescent="0.3">
      <c r="A4032" s="29" t="s">
        <v>10166</v>
      </c>
      <c r="B4032" t="s">
        <v>10166</v>
      </c>
      <c r="D4032" t="s">
        <v>10167</v>
      </c>
      <c r="E4032" t="s">
        <v>3</v>
      </c>
      <c r="F4032" t="s">
        <v>2338</v>
      </c>
      <c r="G4032" t="str">
        <f t="shared" si="62"/>
        <v>Medicine and Surgery Services</v>
      </c>
    </row>
    <row r="4033" spans="1:7" x14ac:dyDescent="0.3">
      <c r="A4033" s="29" t="s">
        <v>10168</v>
      </c>
      <c r="B4033" t="s">
        <v>10168</v>
      </c>
      <c r="D4033" t="s">
        <v>10169</v>
      </c>
      <c r="E4033" t="s">
        <v>3</v>
      </c>
      <c r="F4033" t="s">
        <v>2338</v>
      </c>
      <c r="G4033" t="str">
        <f t="shared" si="62"/>
        <v>Medicine and Surgery Services</v>
      </c>
    </row>
    <row r="4034" spans="1:7" x14ac:dyDescent="0.3">
      <c r="A4034" s="29" t="s">
        <v>10170</v>
      </c>
      <c r="B4034" t="s">
        <v>10170</v>
      </c>
      <c r="D4034" t="s">
        <v>10171</v>
      </c>
      <c r="E4034" t="s">
        <v>3</v>
      </c>
      <c r="F4034" t="s">
        <v>2338</v>
      </c>
      <c r="G4034" t="str">
        <f t="shared" si="62"/>
        <v>Medicine and Surgery Services</v>
      </c>
    </row>
    <row r="4035" spans="1:7" x14ac:dyDescent="0.3">
      <c r="A4035" s="29" t="s">
        <v>10172</v>
      </c>
      <c r="B4035" t="s">
        <v>10172</v>
      </c>
      <c r="D4035" t="s">
        <v>10173</v>
      </c>
      <c r="E4035" t="s">
        <v>3</v>
      </c>
      <c r="F4035" t="s">
        <v>2338</v>
      </c>
      <c r="G4035" t="str">
        <f t="shared" ref="G4035:G4098" si="63">VLOOKUP(F4035,$I$2:$J$27,2,FALSE)</f>
        <v>Medicine and Surgery Services</v>
      </c>
    </row>
    <row r="4036" spans="1:7" x14ac:dyDescent="0.3">
      <c r="A4036" s="29" t="s">
        <v>10174</v>
      </c>
      <c r="B4036" t="s">
        <v>10174</v>
      </c>
      <c r="D4036" t="s">
        <v>10175</v>
      </c>
      <c r="E4036" t="s">
        <v>3</v>
      </c>
      <c r="F4036" t="s">
        <v>2338</v>
      </c>
      <c r="G4036" t="str">
        <f t="shared" si="63"/>
        <v>Medicine and Surgery Services</v>
      </c>
    </row>
    <row r="4037" spans="1:7" x14ac:dyDescent="0.3">
      <c r="A4037" s="29" t="s">
        <v>10176</v>
      </c>
      <c r="B4037" t="s">
        <v>10176</v>
      </c>
      <c r="D4037" t="s">
        <v>10177</v>
      </c>
      <c r="E4037" t="s">
        <v>3</v>
      </c>
      <c r="F4037" t="s">
        <v>2338</v>
      </c>
      <c r="G4037" t="str">
        <f t="shared" si="63"/>
        <v>Medicine and Surgery Services</v>
      </c>
    </row>
    <row r="4038" spans="1:7" x14ac:dyDescent="0.3">
      <c r="A4038" s="29" t="s">
        <v>10178</v>
      </c>
      <c r="B4038" t="s">
        <v>10178</v>
      </c>
      <c r="D4038" t="s">
        <v>10179</v>
      </c>
      <c r="E4038" t="s">
        <v>3</v>
      </c>
      <c r="F4038" t="s">
        <v>2338</v>
      </c>
      <c r="G4038" t="str">
        <f t="shared" si="63"/>
        <v>Medicine and Surgery Services</v>
      </c>
    </row>
    <row r="4039" spans="1:7" x14ac:dyDescent="0.3">
      <c r="A4039" s="29" t="s">
        <v>10180</v>
      </c>
      <c r="B4039" t="s">
        <v>10180</v>
      </c>
      <c r="D4039" t="s">
        <v>10181</v>
      </c>
      <c r="E4039" t="s">
        <v>3</v>
      </c>
      <c r="F4039" t="s">
        <v>2338</v>
      </c>
      <c r="G4039" t="str">
        <f t="shared" si="63"/>
        <v>Medicine and Surgery Services</v>
      </c>
    </row>
    <row r="4040" spans="1:7" x14ac:dyDescent="0.3">
      <c r="A4040" s="29" t="s">
        <v>10182</v>
      </c>
      <c r="B4040" t="s">
        <v>10182</v>
      </c>
      <c r="D4040" t="s">
        <v>10183</v>
      </c>
      <c r="E4040" t="s">
        <v>3</v>
      </c>
      <c r="F4040" t="s">
        <v>2338</v>
      </c>
      <c r="G4040" t="str">
        <f t="shared" si="63"/>
        <v>Medicine and Surgery Services</v>
      </c>
    </row>
    <row r="4041" spans="1:7" x14ac:dyDescent="0.3">
      <c r="A4041" s="29" t="s">
        <v>10184</v>
      </c>
      <c r="B4041" t="s">
        <v>10184</v>
      </c>
      <c r="D4041" t="s">
        <v>10185</v>
      </c>
      <c r="E4041" t="s">
        <v>3</v>
      </c>
      <c r="F4041" t="s">
        <v>2338</v>
      </c>
      <c r="G4041" t="str">
        <f t="shared" si="63"/>
        <v>Medicine and Surgery Services</v>
      </c>
    </row>
    <row r="4042" spans="1:7" x14ac:dyDescent="0.3">
      <c r="A4042" s="29" t="s">
        <v>10186</v>
      </c>
      <c r="B4042" t="s">
        <v>10186</v>
      </c>
      <c r="D4042" t="s">
        <v>10187</v>
      </c>
      <c r="E4042" t="s">
        <v>3</v>
      </c>
      <c r="F4042" t="e">
        <v>#N/A</v>
      </c>
      <c r="G4042" t="e">
        <f t="shared" si="63"/>
        <v>#N/A</v>
      </c>
    </row>
    <row r="4043" spans="1:7" x14ac:dyDescent="0.3">
      <c r="A4043" s="29" t="s">
        <v>10188</v>
      </c>
      <c r="B4043" t="s">
        <v>10188</v>
      </c>
      <c r="D4043" t="s">
        <v>10189</v>
      </c>
      <c r="E4043" t="s">
        <v>3</v>
      </c>
      <c r="F4043" t="e">
        <v>#N/A</v>
      </c>
      <c r="G4043" t="e">
        <f t="shared" si="63"/>
        <v>#N/A</v>
      </c>
    </row>
    <row r="4044" spans="1:7" x14ac:dyDescent="0.3">
      <c r="A4044" s="29" t="s">
        <v>10190</v>
      </c>
      <c r="B4044" t="s">
        <v>10190</v>
      </c>
      <c r="D4044" t="s">
        <v>10191</v>
      </c>
      <c r="E4044" t="s">
        <v>3</v>
      </c>
      <c r="F4044" t="e">
        <v>#N/A</v>
      </c>
      <c r="G4044" t="e">
        <f t="shared" si="63"/>
        <v>#N/A</v>
      </c>
    </row>
    <row r="4045" spans="1:7" x14ac:dyDescent="0.3">
      <c r="A4045" s="29" t="s">
        <v>10192</v>
      </c>
      <c r="B4045" t="s">
        <v>10192</v>
      </c>
      <c r="D4045" t="s">
        <v>10193</v>
      </c>
      <c r="E4045" t="s">
        <v>3</v>
      </c>
      <c r="F4045" t="e">
        <v>#N/A</v>
      </c>
      <c r="G4045" t="e">
        <f t="shared" si="63"/>
        <v>#N/A</v>
      </c>
    </row>
    <row r="4046" spans="1:7" x14ac:dyDescent="0.3">
      <c r="A4046" s="29" t="s">
        <v>10194</v>
      </c>
      <c r="B4046" t="s">
        <v>10194</v>
      </c>
      <c r="D4046" t="s">
        <v>10195</v>
      </c>
      <c r="E4046" t="s">
        <v>3</v>
      </c>
      <c r="F4046" t="e">
        <v>#N/A</v>
      </c>
      <c r="G4046" t="e">
        <f t="shared" si="63"/>
        <v>#N/A</v>
      </c>
    </row>
    <row r="4047" spans="1:7" x14ac:dyDescent="0.3">
      <c r="A4047" s="29" t="s">
        <v>10196</v>
      </c>
      <c r="B4047" t="s">
        <v>10196</v>
      </c>
      <c r="D4047" t="s">
        <v>10197</v>
      </c>
      <c r="E4047" t="s">
        <v>3</v>
      </c>
      <c r="F4047" t="e">
        <v>#N/A</v>
      </c>
      <c r="G4047" t="e">
        <f t="shared" si="63"/>
        <v>#N/A</v>
      </c>
    </row>
    <row r="4048" spans="1:7" x14ac:dyDescent="0.3">
      <c r="A4048" s="29" t="s">
        <v>10198</v>
      </c>
      <c r="B4048" t="s">
        <v>10198</v>
      </c>
      <c r="D4048" t="s">
        <v>10199</v>
      </c>
      <c r="E4048" t="s">
        <v>3</v>
      </c>
      <c r="F4048" t="e">
        <v>#N/A</v>
      </c>
      <c r="G4048" t="e">
        <f t="shared" si="63"/>
        <v>#N/A</v>
      </c>
    </row>
    <row r="4049" spans="1:7" x14ac:dyDescent="0.3">
      <c r="A4049" s="29" t="s">
        <v>10200</v>
      </c>
      <c r="B4049" t="s">
        <v>10200</v>
      </c>
      <c r="D4049" t="s">
        <v>10201</v>
      </c>
      <c r="E4049" t="s">
        <v>3</v>
      </c>
      <c r="F4049" t="e">
        <v>#N/A</v>
      </c>
      <c r="G4049" t="e">
        <f t="shared" si="63"/>
        <v>#N/A</v>
      </c>
    </row>
    <row r="4050" spans="1:7" x14ac:dyDescent="0.3">
      <c r="A4050" s="29" t="s">
        <v>10202</v>
      </c>
      <c r="B4050" t="s">
        <v>10202</v>
      </c>
      <c r="D4050" t="s">
        <v>10203</v>
      </c>
      <c r="E4050" t="s">
        <v>3</v>
      </c>
      <c r="F4050" t="e">
        <v>#N/A</v>
      </c>
      <c r="G4050" t="e">
        <f t="shared" si="63"/>
        <v>#N/A</v>
      </c>
    </row>
    <row r="4051" spans="1:7" x14ac:dyDescent="0.3">
      <c r="A4051" s="29" t="s">
        <v>10204</v>
      </c>
      <c r="B4051" t="s">
        <v>10204</v>
      </c>
      <c r="D4051" t="s">
        <v>10205</v>
      </c>
      <c r="E4051" t="s">
        <v>3</v>
      </c>
      <c r="F4051" t="e">
        <v>#N/A</v>
      </c>
      <c r="G4051" t="e">
        <f t="shared" si="63"/>
        <v>#N/A</v>
      </c>
    </row>
    <row r="4052" spans="1:7" x14ac:dyDescent="0.3">
      <c r="A4052" s="29" t="s">
        <v>10206</v>
      </c>
      <c r="B4052" t="s">
        <v>10206</v>
      </c>
      <c r="D4052" t="s">
        <v>10207</v>
      </c>
      <c r="E4052" t="s">
        <v>3</v>
      </c>
      <c r="F4052" t="e">
        <v>#N/A</v>
      </c>
      <c r="G4052" t="e">
        <f t="shared" si="63"/>
        <v>#N/A</v>
      </c>
    </row>
    <row r="4053" spans="1:7" x14ac:dyDescent="0.3">
      <c r="A4053" s="29" t="s">
        <v>10208</v>
      </c>
      <c r="B4053" t="s">
        <v>10208</v>
      </c>
      <c r="D4053" t="s">
        <v>10209</v>
      </c>
      <c r="E4053" t="s">
        <v>3</v>
      </c>
      <c r="F4053" t="e">
        <v>#N/A</v>
      </c>
      <c r="G4053" t="e">
        <f t="shared" si="63"/>
        <v>#N/A</v>
      </c>
    </row>
    <row r="4054" spans="1:7" x14ac:dyDescent="0.3">
      <c r="A4054" s="29" t="s">
        <v>10210</v>
      </c>
      <c r="B4054" t="s">
        <v>10210</v>
      </c>
      <c r="D4054" t="s">
        <v>10211</v>
      </c>
      <c r="E4054" t="s">
        <v>3</v>
      </c>
      <c r="F4054" t="e">
        <v>#N/A</v>
      </c>
      <c r="G4054" t="e">
        <f t="shared" si="63"/>
        <v>#N/A</v>
      </c>
    </row>
    <row r="4055" spans="1:7" x14ac:dyDescent="0.3">
      <c r="A4055" s="29" t="s">
        <v>10212</v>
      </c>
      <c r="B4055" t="s">
        <v>10212</v>
      </c>
      <c r="D4055" t="s">
        <v>10213</v>
      </c>
      <c r="E4055" t="s">
        <v>3</v>
      </c>
      <c r="F4055" t="e">
        <v>#N/A</v>
      </c>
      <c r="G4055" t="e">
        <f t="shared" si="63"/>
        <v>#N/A</v>
      </c>
    </row>
    <row r="4056" spans="1:7" x14ac:dyDescent="0.3">
      <c r="A4056" s="29" t="s">
        <v>10214</v>
      </c>
      <c r="B4056" t="s">
        <v>10214</v>
      </c>
      <c r="D4056" t="s">
        <v>10215</v>
      </c>
      <c r="E4056" t="s">
        <v>3</v>
      </c>
      <c r="F4056" t="e">
        <v>#N/A</v>
      </c>
      <c r="G4056" t="e">
        <f t="shared" si="63"/>
        <v>#N/A</v>
      </c>
    </row>
    <row r="4057" spans="1:7" x14ac:dyDescent="0.3">
      <c r="A4057" s="29" t="s">
        <v>10216</v>
      </c>
      <c r="B4057" t="s">
        <v>10216</v>
      </c>
      <c r="D4057" t="s">
        <v>10217</v>
      </c>
      <c r="E4057" t="s">
        <v>3</v>
      </c>
      <c r="F4057" t="e">
        <v>#N/A</v>
      </c>
      <c r="G4057" t="e">
        <f t="shared" si="63"/>
        <v>#N/A</v>
      </c>
    </row>
    <row r="4058" spans="1:7" x14ac:dyDescent="0.3">
      <c r="A4058" s="29" t="s">
        <v>10218</v>
      </c>
      <c r="B4058" t="s">
        <v>10218</v>
      </c>
      <c r="D4058" t="s">
        <v>10219</v>
      </c>
      <c r="E4058" t="s">
        <v>3</v>
      </c>
      <c r="F4058" t="e">
        <v>#N/A</v>
      </c>
      <c r="G4058" t="e">
        <f t="shared" si="63"/>
        <v>#N/A</v>
      </c>
    </row>
    <row r="4059" spans="1:7" x14ac:dyDescent="0.3">
      <c r="A4059" s="29" t="s">
        <v>10220</v>
      </c>
      <c r="B4059" t="s">
        <v>10220</v>
      </c>
      <c r="D4059" t="s">
        <v>10221</v>
      </c>
      <c r="E4059" t="s">
        <v>3</v>
      </c>
      <c r="F4059" t="e">
        <v>#N/A</v>
      </c>
      <c r="G4059" t="e">
        <f t="shared" si="63"/>
        <v>#N/A</v>
      </c>
    </row>
    <row r="4060" spans="1:7" x14ac:dyDescent="0.3">
      <c r="A4060" s="29" t="s">
        <v>10222</v>
      </c>
      <c r="B4060" t="s">
        <v>10222</v>
      </c>
      <c r="D4060" t="s">
        <v>10223</v>
      </c>
      <c r="E4060" t="s">
        <v>3</v>
      </c>
      <c r="F4060" t="s">
        <v>2338</v>
      </c>
      <c r="G4060" t="str">
        <f t="shared" si="63"/>
        <v>Medicine and Surgery Services</v>
      </c>
    </row>
    <row r="4061" spans="1:7" x14ac:dyDescent="0.3">
      <c r="A4061" s="29" t="s">
        <v>10224</v>
      </c>
      <c r="B4061" t="s">
        <v>10224</v>
      </c>
      <c r="D4061" t="s">
        <v>10225</v>
      </c>
      <c r="E4061" t="s">
        <v>3</v>
      </c>
      <c r="F4061" t="s">
        <v>2338</v>
      </c>
      <c r="G4061" t="str">
        <f t="shared" si="63"/>
        <v>Medicine and Surgery Services</v>
      </c>
    </row>
    <row r="4062" spans="1:7" x14ac:dyDescent="0.3">
      <c r="A4062" s="29" t="s">
        <v>10226</v>
      </c>
      <c r="B4062" t="s">
        <v>10226</v>
      </c>
      <c r="D4062" t="s">
        <v>10227</v>
      </c>
      <c r="E4062" t="s">
        <v>3</v>
      </c>
      <c r="F4062" t="s">
        <v>2338</v>
      </c>
      <c r="G4062" t="str">
        <f t="shared" si="63"/>
        <v>Medicine and Surgery Services</v>
      </c>
    </row>
    <row r="4063" spans="1:7" x14ac:dyDescent="0.3">
      <c r="A4063" s="29" t="s">
        <v>10228</v>
      </c>
      <c r="B4063" t="s">
        <v>10228</v>
      </c>
      <c r="D4063" t="s">
        <v>10229</v>
      </c>
      <c r="E4063" t="s">
        <v>3</v>
      </c>
      <c r="F4063" t="s">
        <v>2338</v>
      </c>
      <c r="G4063" t="str">
        <f t="shared" si="63"/>
        <v>Medicine and Surgery Services</v>
      </c>
    </row>
    <row r="4064" spans="1:7" x14ac:dyDescent="0.3">
      <c r="A4064" s="29" t="s">
        <v>10230</v>
      </c>
      <c r="B4064" t="s">
        <v>10230</v>
      </c>
      <c r="D4064" t="s">
        <v>10231</v>
      </c>
      <c r="E4064" t="s">
        <v>3</v>
      </c>
      <c r="F4064" t="s">
        <v>2338</v>
      </c>
      <c r="G4064" t="str">
        <f t="shared" si="63"/>
        <v>Medicine and Surgery Services</v>
      </c>
    </row>
    <row r="4065" spans="1:7" x14ac:dyDescent="0.3">
      <c r="A4065" s="29" t="s">
        <v>10232</v>
      </c>
      <c r="B4065" t="s">
        <v>10232</v>
      </c>
      <c r="D4065" t="s">
        <v>10233</v>
      </c>
      <c r="E4065" t="s">
        <v>3</v>
      </c>
      <c r="F4065" t="s">
        <v>2338</v>
      </c>
      <c r="G4065" t="str">
        <f t="shared" si="63"/>
        <v>Medicine and Surgery Services</v>
      </c>
    </row>
    <row r="4066" spans="1:7" x14ac:dyDescent="0.3">
      <c r="A4066" s="29" t="s">
        <v>10234</v>
      </c>
      <c r="B4066" t="s">
        <v>10234</v>
      </c>
      <c r="D4066" t="s">
        <v>10235</v>
      </c>
      <c r="E4066" t="s">
        <v>3</v>
      </c>
      <c r="F4066" t="s">
        <v>2338</v>
      </c>
      <c r="G4066" t="str">
        <f t="shared" si="63"/>
        <v>Medicine and Surgery Services</v>
      </c>
    </row>
    <row r="4067" spans="1:7" x14ac:dyDescent="0.3">
      <c r="A4067" s="29" t="s">
        <v>10236</v>
      </c>
      <c r="B4067" t="s">
        <v>10236</v>
      </c>
      <c r="D4067" t="s">
        <v>10237</v>
      </c>
      <c r="E4067" t="s">
        <v>3</v>
      </c>
      <c r="F4067" t="s">
        <v>2338</v>
      </c>
      <c r="G4067" t="str">
        <f t="shared" si="63"/>
        <v>Medicine and Surgery Services</v>
      </c>
    </row>
    <row r="4068" spans="1:7" x14ac:dyDescent="0.3">
      <c r="A4068" s="29" t="s">
        <v>10238</v>
      </c>
      <c r="B4068" t="s">
        <v>10238</v>
      </c>
      <c r="D4068" t="s">
        <v>10239</v>
      </c>
      <c r="E4068" t="s">
        <v>3</v>
      </c>
      <c r="F4068" t="s">
        <v>2338</v>
      </c>
      <c r="G4068" t="str">
        <f t="shared" si="63"/>
        <v>Medicine and Surgery Services</v>
      </c>
    </row>
    <row r="4069" spans="1:7" x14ac:dyDescent="0.3">
      <c r="A4069" s="29" t="s">
        <v>10240</v>
      </c>
      <c r="B4069" t="s">
        <v>10240</v>
      </c>
      <c r="D4069" t="s">
        <v>10241</v>
      </c>
      <c r="E4069" t="s">
        <v>3</v>
      </c>
      <c r="F4069" t="s">
        <v>2338</v>
      </c>
      <c r="G4069" t="str">
        <f t="shared" si="63"/>
        <v>Medicine and Surgery Services</v>
      </c>
    </row>
    <row r="4070" spans="1:7" x14ac:dyDescent="0.3">
      <c r="A4070" s="29" t="s">
        <v>10242</v>
      </c>
      <c r="B4070" t="s">
        <v>10242</v>
      </c>
      <c r="D4070" t="s">
        <v>10243</v>
      </c>
      <c r="E4070" t="s">
        <v>3</v>
      </c>
      <c r="F4070" t="s">
        <v>2338</v>
      </c>
      <c r="G4070" t="str">
        <f t="shared" si="63"/>
        <v>Medicine and Surgery Services</v>
      </c>
    </row>
    <row r="4071" spans="1:7" x14ac:dyDescent="0.3">
      <c r="A4071" s="29" t="s">
        <v>10244</v>
      </c>
      <c r="B4071" t="s">
        <v>10244</v>
      </c>
      <c r="D4071" t="s">
        <v>10245</v>
      </c>
      <c r="E4071" t="s">
        <v>3</v>
      </c>
      <c r="F4071" t="s">
        <v>2338</v>
      </c>
      <c r="G4071" t="str">
        <f t="shared" si="63"/>
        <v>Medicine and Surgery Services</v>
      </c>
    </row>
    <row r="4072" spans="1:7" x14ac:dyDescent="0.3">
      <c r="A4072" s="29" t="s">
        <v>10246</v>
      </c>
      <c r="B4072" t="s">
        <v>10246</v>
      </c>
      <c r="D4072" t="s">
        <v>10247</v>
      </c>
      <c r="E4072" t="s">
        <v>3</v>
      </c>
      <c r="F4072" t="s">
        <v>2338</v>
      </c>
      <c r="G4072" t="str">
        <f t="shared" si="63"/>
        <v>Medicine and Surgery Services</v>
      </c>
    </row>
    <row r="4073" spans="1:7" x14ac:dyDescent="0.3">
      <c r="A4073" s="29" t="s">
        <v>10248</v>
      </c>
      <c r="B4073" t="s">
        <v>10248</v>
      </c>
      <c r="D4073" t="s">
        <v>10249</v>
      </c>
      <c r="E4073" t="s">
        <v>3</v>
      </c>
      <c r="F4073" t="s">
        <v>2338</v>
      </c>
      <c r="G4073" t="str">
        <f t="shared" si="63"/>
        <v>Medicine and Surgery Services</v>
      </c>
    </row>
    <row r="4074" spans="1:7" x14ac:dyDescent="0.3">
      <c r="A4074" s="29" t="s">
        <v>10250</v>
      </c>
      <c r="B4074" t="s">
        <v>10250</v>
      </c>
      <c r="D4074" t="s">
        <v>10251</v>
      </c>
      <c r="E4074" t="s">
        <v>3</v>
      </c>
      <c r="F4074" t="s">
        <v>2345</v>
      </c>
      <c r="G4074" t="str">
        <f t="shared" si="63"/>
        <v>Medicine and Surgery Services</v>
      </c>
    </row>
    <row r="4075" spans="1:7" x14ac:dyDescent="0.3">
      <c r="A4075" s="29" t="s">
        <v>10252</v>
      </c>
      <c r="B4075" t="s">
        <v>10252</v>
      </c>
      <c r="D4075" t="s">
        <v>10253</v>
      </c>
      <c r="E4075" t="s">
        <v>3</v>
      </c>
      <c r="F4075" t="s">
        <v>2338</v>
      </c>
      <c r="G4075" t="str">
        <f t="shared" si="63"/>
        <v>Medicine and Surgery Services</v>
      </c>
    </row>
    <row r="4076" spans="1:7" x14ac:dyDescent="0.3">
      <c r="A4076" s="29" t="s">
        <v>10254</v>
      </c>
      <c r="B4076" t="s">
        <v>10254</v>
      </c>
      <c r="D4076" t="s">
        <v>10255</v>
      </c>
      <c r="E4076" t="s">
        <v>3</v>
      </c>
      <c r="F4076" t="s">
        <v>2338</v>
      </c>
      <c r="G4076" t="str">
        <f t="shared" si="63"/>
        <v>Medicine and Surgery Services</v>
      </c>
    </row>
    <row r="4077" spans="1:7" x14ac:dyDescent="0.3">
      <c r="A4077" s="29" t="s">
        <v>10256</v>
      </c>
      <c r="B4077" t="s">
        <v>10256</v>
      </c>
      <c r="D4077" t="s">
        <v>10257</v>
      </c>
      <c r="E4077" t="s">
        <v>3</v>
      </c>
      <c r="F4077" t="s">
        <v>2338</v>
      </c>
      <c r="G4077" t="str">
        <f t="shared" si="63"/>
        <v>Medicine and Surgery Services</v>
      </c>
    </row>
    <row r="4078" spans="1:7" x14ac:dyDescent="0.3">
      <c r="A4078" s="29" t="s">
        <v>10258</v>
      </c>
      <c r="B4078" t="s">
        <v>10258</v>
      </c>
      <c r="D4078" t="s">
        <v>10259</v>
      </c>
      <c r="E4078" t="s">
        <v>3</v>
      </c>
      <c r="F4078" t="s">
        <v>2338</v>
      </c>
      <c r="G4078" t="str">
        <f t="shared" si="63"/>
        <v>Medicine and Surgery Services</v>
      </c>
    </row>
    <row r="4079" spans="1:7" x14ac:dyDescent="0.3">
      <c r="A4079" s="29" t="s">
        <v>10260</v>
      </c>
      <c r="B4079" t="s">
        <v>10260</v>
      </c>
      <c r="D4079" t="s">
        <v>10261</v>
      </c>
      <c r="E4079" t="s">
        <v>3</v>
      </c>
      <c r="F4079" t="e">
        <v>#N/A</v>
      </c>
      <c r="G4079" t="e">
        <f t="shared" si="63"/>
        <v>#N/A</v>
      </c>
    </row>
    <row r="4080" spans="1:7" x14ac:dyDescent="0.3">
      <c r="A4080" s="29" t="s">
        <v>10262</v>
      </c>
      <c r="B4080" t="s">
        <v>10262</v>
      </c>
      <c r="D4080" t="s">
        <v>10263</v>
      </c>
      <c r="E4080" t="s">
        <v>3</v>
      </c>
      <c r="F4080" t="e">
        <v>#N/A</v>
      </c>
      <c r="G4080" t="e">
        <f t="shared" si="63"/>
        <v>#N/A</v>
      </c>
    </row>
    <row r="4081" spans="1:7" x14ac:dyDescent="0.3">
      <c r="A4081" s="29" t="s">
        <v>10264</v>
      </c>
      <c r="B4081" t="s">
        <v>10264</v>
      </c>
      <c r="D4081" t="s">
        <v>10265</v>
      </c>
      <c r="E4081" t="s">
        <v>3</v>
      </c>
      <c r="F4081" t="e">
        <v>#N/A</v>
      </c>
      <c r="G4081" t="e">
        <f t="shared" si="63"/>
        <v>#N/A</v>
      </c>
    </row>
    <row r="4082" spans="1:7" x14ac:dyDescent="0.3">
      <c r="A4082" s="29" t="s">
        <v>10266</v>
      </c>
      <c r="B4082" t="s">
        <v>10266</v>
      </c>
      <c r="D4082" t="s">
        <v>10267</v>
      </c>
      <c r="E4082" t="s">
        <v>3</v>
      </c>
      <c r="F4082" t="e">
        <v>#N/A</v>
      </c>
      <c r="G4082" t="e">
        <f t="shared" si="63"/>
        <v>#N/A</v>
      </c>
    </row>
    <row r="4083" spans="1:7" x14ac:dyDescent="0.3">
      <c r="A4083" s="29" t="s">
        <v>10268</v>
      </c>
      <c r="B4083" t="s">
        <v>10268</v>
      </c>
      <c r="D4083" t="s">
        <v>10269</v>
      </c>
      <c r="E4083" t="s">
        <v>3</v>
      </c>
      <c r="F4083" t="e">
        <v>#N/A</v>
      </c>
      <c r="G4083" t="e">
        <f t="shared" si="63"/>
        <v>#N/A</v>
      </c>
    </row>
    <row r="4084" spans="1:7" x14ac:dyDescent="0.3">
      <c r="A4084" s="29" t="s">
        <v>10270</v>
      </c>
      <c r="B4084" t="s">
        <v>10270</v>
      </c>
      <c r="D4084" t="s">
        <v>10271</v>
      </c>
      <c r="E4084" t="s">
        <v>3</v>
      </c>
      <c r="F4084" t="e">
        <v>#N/A</v>
      </c>
      <c r="G4084" t="e">
        <f t="shared" si="63"/>
        <v>#N/A</v>
      </c>
    </row>
    <row r="4085" spans="1:7" x14ac:dyDescent="0.3">
      <c r="A4085" s="29" t="s">
        <v>10272</v>
      </c>
      <c r="B4085" t="s">
        <v>10272</v>
      </c>
      <c r="D4085" t="s">
        <v>10273</v>
      </c>
      <c r="E4085" t="s">
        <v>3</v>
      </c>
      <c r="F4085" t="e">
        <v>#N/A</v>
      </c>
      <c r="G4085" t="e">
        <f t="shared" si="63"/>
        <v>#N/A</v>
      </c>
    </row>
    <row r="4086" spans="1:7" x14ac:dyDescent="0.3">
      <c r="A4086" s="29" t="s">
        <v>10274</v>
      </c>
      <c r="B4086" t="s">
        <v>10274</v>
      </c>
      <c r="D4086" t="s">
        <v>10275</v>
      </c>
      <c r="E4086" t="s">
        <v>3</v>
      </c>
      <c r="F4086" t="e">
        <v>#N/A</v>
      </c>
      <c r="G4086" t="e">
        <f t="shared" si="63"/>
        <v>#N/A</v>
      </c>
    </row>
    <row r="4087" spans="1:7" x14ac:dyDescent="0.3">
      <c r="A4087" s="29" t="s">
        <v>10276</v>
      </c>
      <c r="B4087" t="s">
        <v>10276</v>
      </c>
      <c r="D4087" t="s">
        <v>10277</v>
      </c>
      <c r="E4087" t="s">
        <v>3</v>
      </c>
      <c r="F4087" t="s">
        <v>2349</v>
      </c>
      <c r="G4087" t="str">
        <f t="shared" si="63"/>
        <v>Radiology Services</v>
      </c>
    </row>
    <row r="4088" spans="1:7" x14ac:dyDescent="0.3">
      <c r="A4088" s="29" t="s">
        <v>10278</v>
      </c>
      <c r="B4088" t="s">
        <v>10278</v>
      </c>
      <c r="D4088" t="s">
        <v>10279</v>
      </c>
      <c r="E4088" t="s">
        <v>3</v>
      </c>
      <c r="F4088" t="s">
        <v>2349</v>
      </c>
      <c r="G4088" t="str">
        <f t="shared" si="63"/>
        <v>Radiology Services</v>
      </c>
    </row>
    <row r="4089" spans="1:7" x14ac:dyDescent="0.3">
      <c r="A4089" s="29" t="s">
        <v>10280</v>
      </c>
      <c r="B4089" t="s">
        <v>10280</v>
      </c>
      <c r="D4089" t="s">
        <v>10281</v>
      </c>
      <c r="E4089" t="s">
        <v>3</v>
      </c>
      <c r="F4089" t="s">
        <v>2349</v>
      </c>
      <c r="G4089" t="str">
        <f t="shared" si="63"/>
        <v>Radiology Services</v>
      </c>
    </row>
    <row r="4090" spans="1:7" x14ac:dyDescent="0.3">
      <c r="A4090" s="29" t="s">
        <v>10282</v>
      </c>
      <c r="B4090" t="s">
        <v>10282</v>
      </c>
      <c r="D4090" t="s">
        <v>10283</v>
      </c>
      <c r="E4090" t="s">
        <v>3</v>
      </c>
      <c r="F4090" t="s">
        <v>2349</v>
      </c>
      <c r="G4090" t="str">
        <f t="shared" si="63"/>
        <v>Radiology Services</v>
      </c>
    </row>
    <row r="4091" spans="1:7" x14ac:dyDescent="0.3">
      <c r="A4091" s="29" t="s">
        <v>10284</v>
      </c>
      <c r="B4091" t="s">
        <v>10284</v>
      </c>
      <c r="D4091" t="s">
        <v>10285</v>
      </c>
      <c r="E4091" t="s">
        <v>3</v>
      </c>
      <c r="F4091" t="s">
        <v>2349</v>
      </c>
      <c r="G4091" t="str">
        <f t="shared" si="63"/>
        <v>Radiology Services</v>
      </c>
    </row>
    <row r="4092" spans="1:7" x14ac:dyDescent="0.3">
      <c r="A4092" s="29" t="s">
        <v>10286</v>
      </c>
      <c r="B4092" t="s">
        <v>10286</v>
      </c>
      <c r="D4092" t="s">
        <v>10287</v>
      </c>
      <c r="E4092" t="s">
        <v>3</v>
      </c>
      <c r="F4092" t="s">
        <v>2349</v>
      </c>
      <c r="G4092" t="str">
        <f t="shared" si="63"/>
        <v>Radiology Services</v>
      </c>
    </row>
    <row r="4093" spans="1:7" x14ac:dyDescent="0.3">
      <c r="A4093" s="29" t="s">
        <v>10288</v>
      </c>
      <c r="B4093" t="s">
        <v>10288</v>
      </c>
      <c r="D4093" t="s">
        <v>10289</v>
      </c>
      <c r="E4093" t="s">
        <v>3</v>
      </c>
      <c r="F4093" t="s">
        <v>2349</v>
      </c>
      <c r="G4093" t="str">
        <f t="shared" si="63"/>
        <v>Radiology Services</v>
      </c>
    </row>
    <row r="4094" spans="1:7" x14ac:dyDescent="0.3">
      <c r="A4094" s="29" t="s">
        <v>10290</v>
      </c>
      <c r="B4094" t="s">
        <v>10290</v>
      </c>
      <c r="D4094" t="s">
        <v>10291</v>
      </c>
      <c r="E4094" t="s">
        <v>3</v>
      </c>
      <c r="F4094" t="s">
        <v>2349</v>
      </c>
      <c r="G4094" t="str">
        <f t="shared" si="63"/>
        <v>Radiology Services</v>
      </c>
    </row>
    <row r="4095" spans="1:7" x14ac:dyDescent="0.3">
      <c r="A4095" s="29" t="s">
        <v>10292</v>
      </c>
      <c r="B4095" t="s">
        <v>10292</v>
      </c>
      <c r="D4095" t="s">
        <v>10293</v>
      </c>
      <c r="E4095" t="s">
        <v>3</v>
      </c>
      <c r="F4095" t="s">
        <v>2349</v>
      </c>
      <c r="G4095" t="str">
        <f t="shared" si="63"/>
        <v>Radiology Services</v>
      </c>
    </row>
    <row r="4096" spans="1:7" x14ac:dyDescent="0.3">
      <c r="A4096" s="29" t="s">
        <v>10294</v>
      </c>
      <c r="B4096" t="s">
        <v>10294</v>
      </c>
      <c r="D4096" t="s">
        <v>10295</v>
      </c>
      <c r="E4096" t="s">
        <v>3</v>
      </c>
      <c r="F4096" t="s">
        <v>2349</v>
      </c>
      <c r="G4096" t="str">
        <f t="shared" si="63"/>
        <v>Radiology Services</v>
      </c>
    </row>
    <row r="4097" spans="1:7" x14ac:dyDescent="0.3">
      <c r="A4097" s="29" t="s">
        <v>10296</v>
      </c>
      <c r="B4097" t="s">
        <v>10296</v>
      </c>
      <c r="D4097" t="s">
        <v>10297</v>
      </c>
      <c r="E4097" t="s">
        <v>3</v>
      </c>
      <c r="F4097" t="s">
        <v>2349</v>
      </c>
      <c r="G4097" t="str">
        <f t="shared" si="63"/>
        <v>Radiology Services</v>
      </c>
    </row>
    <row r="4098" spans="1:7" x14ac:dyDescent="0.3">
      <c r="A4098" s="29" t="s">
        <v>10298</v>
      </c>
      <c r="B4098" t="s">
        <v>10298</v>
      </c>
      <c r="D4098" t="s">
        <v>10299</v>
      </c>
      <c r="E4098" t="s">
        <v>3</v>
      </c>
      <c r="F4098" t="s">
        <v>2349</v>
      </c>
      <c r="G4098" t="str">
        <f t="shared" si="63"/>
        <v>Radiology Services</v>
      </c>
    </row>
    <row r="4099" spans="1:7" x14ac:dyDescent="0.3">
      <c r="A4099" s="29" t="s">
        <v>10300</v>
      </c>
      <c r="B4099" t="s">
        <v>10300</v>
      </c>
      <c r="D4099" t="s">
        <v>10301</v>
      </c>
      <c r="E4099" t="s">
        <v>3</v>
      </c>
      <c r="F4099" t="s">
        <v>2349</v>
      </c>
      <c r="G4099" t="str">
        <f t="shared" ref="G4099:G4162" si="64">VLOOKUP(F4099,$I$2:$J$27,2,FALSE)</f>
        <v>Radiology Services</v>
      </c>
    </row>
    <row r="4100" spans="1:7" x14ac:dyDescent="0.3">
      <c r="A4100" s="29" t="s">
        <v>10302</v>
      </c>
      <c r="B4100" t="s">
        <v>10302</v>
      </c>
      <c r="D4100" t="s">
        <v>10303</v>
      </c>
      <c r="E4100" t="s">
        <v>3</v>
      </c>
      <c r="F4100" t="s">
        <v>2349</v>
      </c>
      <c r="G4100" t="str">
        <f t="shared" si="64"/>
        <v>Radiology Services</v>
      </c>
    </row>
    <row r="4101" spans="1:7" x14ac:dyDescent="0.3">
      <c r="A4101" s="29" t="s">
        <v>10304</v>
      </c>
      <c r="B4101" t="s">
        <v>10304</v>
      </c>
      <c r="D4101" t="s">
        <v>10305</v>
      </c>
      <c r="E4101" t="s">
        <v>3</v>
      </c>
      <c r="F4101" t="s">
        <v>2349</v>
      </c>
      <c r="G4101" t="str">
        <f t="shared" si="64"/>
        <v>Radiology Services</v>
      </c>
    </row>
    <row r="4102" spans="1:7" x14ac:dyDescent="0.3">
      <c r="A4102" s="29" t="s">
        <v>10306</v>
      </c>
      <c r="B4102" t="s">
        <v>10306</v>
      </c>
      <c r="D4102" t="s">
        <v>10307</v>
      </c>
      <c r="E4102" t="s">
        <v>3</v>
      </c>
      <c r="F4102" t="s">
        <v>2349</v>
      </c>
      <c r="G4102" t="str">
        <f t="shared" si="64"/>
        <v>Radiology Services</v>
      </c>
    </row>
    <row r="4103" spans="1:7" x14ac:dyDescent="0.3">
      <c r="A4103" s="29" t="s">
        <v>326</v>
      </c>
      <c r="B4103" t="s">
        <v>326</v>
      </c>
      <c r="D4103" t="s">
        <v>10308</v>
      </c>
      <c r="E4103" t="s">
        <v>3</v>
      </c>
      <c r="F4103" t="s">
        <v>2349</v>
      </c>
      <c r="G4103" t="str">
        <f t="shared" si="64"/>
        <v>Radiology Services</v>
      </c>
    </row>
    <row r="4104" spans="1:7" x14ac:dyDescent="0.3">
      <c r="A4104" s="29" t="s">
        <v>10309</v>
      </c>
      <c r="B4104" t="s">
        <v>10309</v>
      </c>
      <c r="D4104" t="s">
        <v>10310</v>
      </c>
      <c r="E4104" t="s">
        <v>3</v>
      </c>
      <c r="F4104" t="s">
        <v>2349</v>
      </c>
      <c r="G4104" t="str">
        <f t="shared" si="64"/>
        <v>Radiology Services</v>
      </c>
    </row>
    <row r="4105" spans="1:7" x14ac:dyDescent="0.3">
      <c r="A4105" s="29" t="s">
        <v>10311</v>
      </c>
      <c r="B4105" t="s">
        <v>10311</v>
      </c>
      <c r="D4105" t="s">
        <v>10312</v>
      </c>
      <c r="E4105" t="s">
        <v>3</v>
      </c>
      <c r="F4105" t="s">
        <v>2345</v>
      </c>
      <c r="G4105" t="str">
        <f t="shared" si="64"/>
        <v>Medicine and Surgery Services</v>
      </c>
    </row>
    <row r="4106" spans="1:7" x14ac:dyDescent="0.3">
      <c r="A4106" s="29" t="s">
        <v>10313</v>
      </c>
      <c r="B4106" t="s">
        <v>10313</v>
      </c>
      <c r="D4106" t="s">
        <v>10314</v>
      </c>
      <c r="E4106" t="s">
        <v>3</v>
      </c>
      <c r="F4106" t="s">
        <v>2349</v>
      </c>
      <c r="G4106" t="str">
        <f t="shared" si="64"/>
        <v>Radiology Services</v>
      </c>
    </row>
    <row r="4107" spans="1:7" x14ac:dyDescent="0.3">
      <c r="A4107" s="29" t="s">
        <v>10315</v>
      </c>
      <c r="B4107" t="s">
        <v>10315</v>
      </c>
      <c r="D4107" t="s">
        <v>10316</v>
      </c>
      <c r="E4107" t="s">
        <v>3</v>
      </c>
      <c r="F4107" t="s">
        <v>2349</v>
      </c>
      <c r="G4107" t="str">
        <f t="shared" si="64"/>
        <v>Radiology Services</v>
      </c>
    </row>
    <row r="4108" spans="1:7" x14ac:dyDescent="0.3">
      <c r="A4108" s="29" t="s">
        <v>10317</v>
      </c>
      <c r="B4108" t="s">
        <v>10317</v>
      </c>
      <c r="D4108" t="s">
        <v>10318</v>
      </c>
      <c r="E4108" t="s">
        <v>3</v>
      </c>
      <c r="F4108" t="s">
        <v>2338</v>
      </c>
      <c r="G4108" t="str">
        <f t="shared" si="64"/>
        <v>Medicine and Surgery Services</v>
      </c>
    </row>
    <row r="4109" spans="1:7" x14ac:dyDescent="0.3">
      <c r="A4109" s="29" t="s">
        <v>10319</v>
      </c>
      <c r="B4109" t="s">
        <v>10319</v>
      </c>
      <c r="D4109" t="s">
        <v>10320</v>
      </c>
      <c r="E4109" t="s">
        <v>3</v>
      </c>
      <c r="F4109" t="s">
        <v>2338</v>
      </c>
      <c r="G4109" t="str">
        <f t="shared" si="64"/>
        <v>Medicine and Surgery Services</v>
      </c>
    </row>
    <row r="4110" spans="1:7" x14ac:dyDescent="0.3">
      <c r="A4110" s="29" t="s">
        <v>10321</v>
      </c>
      <c r="B4110" t="s">
        <v>10321</v>
      </c>
      <c r="D4110" t="s">
        <v>10322</v>
      </c>
      <c r="E4110" t="s">
        <v>2</v>
      </c>
      <c r="F4110" t="s">
        <v>2349</v>
      </c>
      <c r="G4110" t="str">
        <f t="shared" si="64"/>
        <v>Radiology Services</v>
      </c>
    </row>
    <row r="4111" spans="1:7" x14ac:dyDescent="0.3">
      <c r="A4111" s="29" t="s">
        <v>10323</v>
      </c>
      <c r="B4111" t="s">
        <v>10323</v>
      </c>
      <c r="D4111" t="s">
        <v>10324</v>
      </c>
      <c r="E4111" t="s">
        <v>2</v>
      </c>
      <c r="F4111" t="s">
        <v>2349</v>
      </c>
      <c r="G4111" t="str">
        <f t="shared" si="64"/>
        <v>Radiology Services</v>
      </c>
    </row>
    <row r="4112" spans="1:7" x14ac:dyDescent="0.3">
      <c r="A4112" s="29" t="s">
        <v>10325</v>
      </c>
      <c r="B4112" t="s">
        <v>10325</v>
      </c>
      <c r="D4112" t="s">
        <v>10326</v>
      </c>
      <c r="E4112" t="s">
        <v>1</v>
      </c>
      <c r="F4112" t="s">
        <v>2362</v>
      </c>
      <c r="G4112" t="str">
        <f t="shared" si="64"/>
        <v>Laboratory &amp; Pathology Services</v>
      </c>
    </row>
    <row r="4113" spans="1:7" x14ac:dyDescent="0.3">
      <c r="A4113" s="29" t="s">
        <v>10327</v>
      </c>
      <c r="B4113" t="s">
        <v>10327</v>
      </c>
      <c r="D4113" t="s">
        <v>10328</v>
      </c>
      <c r="E4113" t="s">
        <v>2323</v>
      </c>
      <c r="F4113" t="s">
        <v>2338</v>
      </c>
      <c r="G4113" t="str">
        <f t="shared" si="64"/>
        <v>Medicine and Surgery Services</v>
      </c>
    </row>
    <row r="4114" spans="1:7" x14ac:dyDescent="0.3">
      <c r="A4114" s="29" t="s">
        <v>10329</v>
      </c>
      <c r="B4114" t="s">
        <v>10329</v>
      </c>
      <c r="D4114" t="s">
        <v>10330</v>
      </c>
      <c r="E4114" t="s">
        <v>2323</v>
      </c>
      <c r="F4114" t="s">
        <v>2338</v>
      </c>
      <c r="G4114" t="str">
        <f t="shared" si="64"/>
        <v>Medicine and Surgery Services</v>
      </c>
    </row>
    <row r="4115" spans="1:7" x14ac:dyDescent="0.3">
      <c r="A4115" s="29" t="s">
        <v>10331</v>
      </c>
      <c r="B4115" t="s">
        <v>10331</v>
      </c>
      <c r="D4115" t="s">
        <v>10332</v>
      </c>
      <c r="E4115" t="s">
        <v>2323</v>
      </c>
      <c r="F4115" t="s">
        <v>2338</v>
      </c>
      <c r="G4115" t="str">
        <f t="shared" si="64"/>
        <v>Medicine and Surgery Services</v>
      </c>
    </row>
    <row r="4116" spans="1:7" x14ac:dyDescent="0.3">
      <c r="A4116" s="29" t="s">
        <v>10333</v>
      </c>
      <c r="B4116" t="s">
        <v>10333</v>
      </c>
      <c r="D4116" t="s">
        <v>10334</v>
      </c>
      <c r="E4116" t="s">
        <v>2323</v>
      </c>
      <c r="F4116" t="s">
        <v>2338</v>
      </c>
      <c r="G4116" t="str">
        <f t="shared" si="64"/>
        <v>Medicine and Surgery Services</v>
      </c>
    </row>
    <row r="4117" spans="1:7" x14ac:dyDescent="0.3">
      <c r="A4117" s="29" t="s">
        <v>10335</v>
      </c>
      <c r="B4117" t="s">
        <v>10335</v>
      </c>
      <c r="D4117" t="s">
        <v>10336</v>
      </c>
      <c r="E4117" t="s">
        <v>2323</v>
      </c>
      <c r="F4117" t="s">
        <v>2338</v>
      </c>
      <c r="G4117" t="str">
        <f t="shared" si="64"/>
        <v>Medicine and Surgery Services</v>
      </c>
    </row>
    <row r="4118" spans="1:7" x14ac:dyDescent="0.3">
      <c r="A4118" s="29" t="s">
        <v>10337</v>
      </c>
      <c r="B4118" t="s">
        <v>10337</v>
      </c>
      <c r="D4118" t="s">
        <v>10338</v>
      </c>
      <c r="E4118" t="s">
        <v>2323</v>
      </c>
      <c r="F4118" t="s">
        <v>2338</v>
      </c>
      <c r="G4118" t="str">
        <f t="shared" si="64"/>
        <v>Medicine and Surgery Services</v>
      </c>
    </row>
    <row r="4119" spans="1:7" x14ac:dyDescent="0.3">
      <c r="A4119" s="29" t="s">
        <v>10339</v>
      </c>
      <c r="B4119" t="s">
        <v>10339</v>
      </c>
      <c r="D4119" t="s">
        <v>10340</v>
      </c>
      <c r="E4119" t="s">
        <v>2323</v>
      </c>
      <c r="F4119" t="s">
        <v>2338</v>
      </c>
      <c r="G4119" t="str">
        <f t="shared" si="64"/>
        <v>Medicine and Surgery Services</v>
      </c>
    </row>
    <row r="4120" spans="1:7" x14ac:dyDescent="0.3">
      <c r="A4120" s="29" t="s">
        <v>10341</v>
      </c>
      <c r="B4120" t="s">
        <v>10341</v>
      </c>
      <c r="D4120" t="s">
        <v>10342</v>
      </c>
      <c r="E4120" t="s">
        <v>2323</v>
      </c>
      <c r="F4120" t="s">
        <v>2338</v>
      </c>
      <c r="G4120" t="str">
        <f t="shared" si="64"/>
        <v>Medicine and Surgery Services</v>
      </c>
    </row>
    <row r="4121" spans="1:7" x14ac:dyDescent="0.3">
      <c r="A4121" s="29" t="s">
        <v>10343</v>
      </c>
      <c r="B4121" t="s">
        <v>10343</v>
      </c>
      <c r="D4121" t="s">
        <v>10344</v>
      </c>
      <c r="E4121" t="s">
        <v>2323</v>
      </c>
      <c r="F4121" t="s">
        <v>2338</v>
      </c>
      <c r="G4121" t="str">
        <f t="shared" si="64"/>
        <v>Medicine and Surgery Services</v>
      </c>
    </row>
    <row r="4122" spans="1:7" x14ac:dyDescent="0.3">
      <c r="A4122" s="29" t="s">
        <v>10345</v>
      </c>
      <c r="B4122" t="s">
        <v>10345</v>
      </c>
      <c r="D4122" t="s">
        <v>10346</v>
      </c>
      <c r="E4122" t="s">
        <v>2323</v>
      </c>
      <c r="F4122" t="s">
        <v>2338</v>
      </c>
      <c r="G4122" t="str">
        <f t="shared" si="64"/>
        <v>Medicine and Surgery Services</v>
      </c>
    </row>
    <row r="4123" spans="1:7" x14ac:dyDescent="0.3">
      <c r="A4123" s="29" t="s">
        <v>10347</v>
      </c>
      <c r="B4123" t="s">
        <v>10347</v>
      </c>
      <c r="D4123" t="s">
        <v>10348</v>
      </c>
      <c r="E4123" t="s">
        <v>2323</v>
      </c>
      <c r="F4123" t="s">
        <v>2338</v>
      </c>
      <c r="G4123" t="str">
        <f t="shared" si="64"/>
        <v>Medicine and Surgery Services</v>
      </c>
    </row>
    <row r="4124" spans="1:7" x14ac:dyDescent="0.3">
      <c r="A4124" s="29" t="s">
        <v>10349</v>
      </c>
      <c r="B4124" t="s">
        <v>10349</v>
      </c>
      <c r="D4124" t="s">
        <v>10350</v>
      </c>
      <c r="E4124" t="s">
        <v>2323</v>
      </c>
      <c r="F4124" t="s">
        <v>2338</v>
      </c>
      <c r="G4124" t="str">
        <f t="shared" si="64"/>
        <v>Medicine and Surgery Services</v>
      </c>
    </row>
    <row r="4125" spans="1:7" x14ac:dyDescent="0.3">
      <c r="A4125" s="29" t="s">
        <v>10351</v>
      </c>
      <c r="B4125" t="s">
        <v>10351</v>
      </c>
      <c r="D4125" t="s">
        <v>10352</v>
      </c>
      <c r="E4125" t="s">
        <v>2323</v>
      </c>
      <c r="F4125" t="s">
        <v>2338</v>
      </c>
      <c r="G4125" t="str">
        <f t="shared" si="64"/>
        <v>Medicine and Surgery Services</v>
      </c>
    </row>
    <row r="4126" spans="1:7" x14ac:dyDescent="0.3">
      <c r="A4126" s="29" t="s">
        <v>10353</v>
      </c>
      <c r="B4126" t="s">
        <v>10353</v>
      </c>
      <c r="D4126" t="s">
        <v>10354</v>
      </c>
      <c r="E4126" t="s">
        <v>2323</v>
      </c>
      <c r="F4126" t="s">
        <v>2338</v>
      </c>
      <c r="G4126" t="str">
        <f t="shared" si="64"/>
        <v>Medicine and Surgery Services</v>
      </c>
    </row>
    <row r="4127" spans="1:7" x14ac:dyDescent="0.3">
      <c r="A4127" s="29" t="s">
        <v>10355</v>
      </c>
      <c r="B4127" t="s">
        <v>10355</v>
      </c>
      <c r="D4127" t="s">
        <v>10356</v>
      </c>
      <c r="E4127" t="s">
        <v>2323</v>
      </c>
      <c r="F4127" t="s">
        <v>2338</v>
      </c>
      <c r="G4127" t="str">
        <f t="shared" si="64"/>
        <v>Medicine and Surgery Services</v>
      </c>
    </row>
    <row r="4128" spans="1:7" x14ac:dyDescent="0.3">
      <c r="A4128" s="29" t="s">
        <v>10357</v>
      </c>
      <c r="B4128" t="s">
        <v>10357</v>
      </c>
      <c r="D4128" t="s">
        <v>10358</v>
      </c>
      <c r="E4128" t="s">
        <v>2323</v>
      </c>
      <c r="F4128" t="s">
        <v>2338</v>
      </c>
      <c r="G4128" t="str">
        <f t="shared" si="64"/>
        <v>Medicine and Surgery Services</v>
      </c>
    </row>
    <row r="4129" spans="1:7" x14ac:dyDescent="0.3">
      <c r="A4129" s="29" t="s">
        <v>10359</v>
      </c>
      <c r="B4129" t="s">
        <v>10359</v>
      </c>
      <c r="D4129" t="s">
        <v>10360</v>
      </c>
      <c r="E4129" t="s">
        <v>2323</v>
      </c>
      <c r="F4129" t="s">
        <v>2338</v>
      </c>
      <c r="G4129" t="str">
        <f t="shared" si="64"/>
        <v>Medicine and Surgery Services</v>
      </c>
    </row>
    <row r="4130" spans="1:7" x14ac:dyDescent="0.3">
      <c r="A4130" s="29" t="s">
        <v>10361</v>
      </c>
      <c r="B4130" t="s">
        <v>10361</v>
      </c>
      <c r="D4130" t="s">
        <v>10362</v>
      </c>
      <c r="E4130" t="s">
        <v>2323</v>
      </c>
      <c r="F4130" t="s">
        <v>2338</v>
      </c>
      <c r="G4130" t="str">
        <f t="shared" si="64"/>
        <v>Medicine and Surgery Services</v>
      </c>
    </row>
    <row r="4131" spans="1:7" x14ac:dyDescent="0.3">
      <c r="A4131" s="29" t="s">
        <v>10363</v>
      </c>
      <c r="B4131" t="s">
        <v>10363</v>
      </c>
      <c r="D4131" t="s">
        <v>10364</v>
      </c>
      <c r="E4131" t="s">
        <v>2323</v>
      </c>
      <c r="F4131" t="s">
        <v>2345</v>
      </c>
      <c r="G4131" t="str">
        <f t="shared" si="64"/>
        <v>Medicine and Surgery Services</v>
      </c>
    </row>
    <row r="4132" spans="1:7" x14ac:dyDescent="0.3">
      <c r="A4132" s="29" t="s">
        <v>10365</v>
      </c>
      <c r="B4132" t="s">
        <v>10365</v>
      </c>
      <c r="D4132" t="s">
        <v>10366</v>
      </c>
      <c r="E4132" t="s">
        <v>2323</v>
      </c>
      <c r="F4132" t="s">
        <v>2338</v>
      </c>
      <c r="G4132" t="str">
        <f t="shared" si="64"/>
        <v>Medicine and Surgery Services</v>
      </c>
    </row>
    <row r="4133" spans="1:7" x14ac:dyDescent="0.3">
      <c r="A4133" s="29" t="s">
        <v>10367</v>
      </c>
      <c r="B4133" t="s">
        <v>10367</v>
      </c>
      <c r="D4133" t="s">
        <v>10368</v>
      </c>
      <c r="E4133" t="s">
        <v>2323</v>
      </c>
      <c r="F4133" t="s">
        <v>2345</v>
      </c>
      <c r="G4133" t="str">
        <f t="shared" si="64"/>
        <v>Medicine and Surgery Services</v>
      </c>
    </row>
    <row r="4134" spans="1:7" x14ac:dyDescent="0.3">
      <c r="A4134" s="29" t="s">
        <v>10369</v>
      </c>
      <c r="B4134" t="s">
        <v>10369</v>
      </c>
      <c r="D4134" t="s">
        <v>10370</v>
      </c>
      <c r="E4134" t="s">
        <v>2323</v>
      </c>
      <c r="F4134" t="s">
        <v>2345</v>
      </c>
      <c r="G4134" t="str">
        <f t="shared" si="64"/>
        <v>Medicine and Surgery Services</v>
      </c>
    </row>
    <row r="4135" spans="1:7" x14ac:dyDescent="0.3">
      <c r="A4135" s="29" t="s">
        <v>10371</v>
      </c>
      <c r="B4135" t="s">
        <v>10371</v>
      </c>
      <c r="D4135" t="s">
        <v>10372</v>
      </c>
      <c r="E4135" t="s">
        <v>2323</v>
      </c>
      <c r="F4135" t="s">
        <v>2345</v>
      </c>
      <c r="G4135" t="str">
        <f t="shared" si="64"/>
        <v>Medicine and Surgery Services</v>
      </c>
    </row>
    <row r="4136" spans="1:7" x14ac:dyDescent="0.3">
      <c r="A4136" s="29" t="s">
        <v>10373</v>
      </c>
      <c r="B4136" t="s">
        <v>10373</v>
      </c>
      <c r="D4136" t="s">
        <v>10374</v>
      </c>
      <c r="E4136" t="s">
        <v>2323</v>
      </c>
      <c r="F4136" t="s">
        <v>2338</v>
      </c>
      <c r="G4136" t="str">
        <f t="shared" si="64"/>
        <v>Medicine and Surgery Services</v>
      </c>
    </row>
    <row r="4137" spans="1:7" x14ac:dyDescent="0.3">
      <c r="A4137" s="29" t="s">
        <v>10375</v>
      </c>
      <c r="B4137" t="s">
        <v>10375</v>
      </c>
      <c r="D4137" t="s">
        <v>10376</v>
      </c>
      <c r="E4137" t="s">
        <v>2323</v>
      </c>
      <c r="F4137" t="s">
        <v>2345</v>
      </c>
      <c r="G4137" t="str">
        <f t="shared" si="64"/>
        <v>Medicine and Surgery Services</v>
      </c>
    </row>
    <row r="4138" spans="1:7" x14ac:dyDescent="0.3">
      <c r="A4138" s="29" t="s">
        <v>10377</v>
      </c>
      <c r="B4138" t="s">
        <v>10377</v>
      </c>
      <c r="D4138" t="s">
        <v>10378</v>
      </c>
      <c r="E4138" t="s">
        <v>2323</v>
      </c>
      <c r="F4138" t="s">
        <v>2345</v>
      </c>
      <c r="G4138" t="str">
        <f t="shared" si="64"/>
        <v>Medicine and Surgery Services</v>
      </c>
    </row>
    <row r="4139" spans="1:7" x14ac:dyDescent="0.3">
      <c r="A4139" s="29" t="s">
        <v>10379</v>
      </c>
      <c r="B4139" t="s">
        <v>10379</v>
      </c>
      <c r="D4139" t="s">
        <v>10380</v>
      </c>
      <c r="E4139" t="s">
        <v>2323</v>
      </c>
      <c r="F4139" t="s">
        <v>2345</v>
      </c>
      <c r="G4139" t="str">
        <f t="shared" si="64"/>
        <v>Medicine and Surgery Services</v>
      </c>
    </row>
    <row r="4140" spans="1:7" x14ac:dyDescent="0.3">
      <c r="A4140" s="29" t="s">
        <v>10381</v>
      </c>
      <c r="B4140" t="s">
        <v>10381</v>
      </c>
      <c r="D4140" t="s">
        <v>10382</v>
      </c>
      <c r="E4140" t="s">
        <v>2323</v>
      </c>
      <c r="F4140" t="s">
        <v>2345</v>
      </c>
      <c r="G4140" t="str">
        <f t="shared" si="64"/>
        <v>Medicine and Surgery Services</v>
      </c>
    </row>
    <row r="4141" spans="1:7" x14ac:dyDescent="0.3">
      <c r="A4141" s="29" t="s">
        <v>10383</v>
      </c>
      <c r="B4141" t="s">
        <v>10383</v>
      </c>
      <c r="D4141" t="s">
        <v>10384</v>
      </c>
      <c r="E4141" t="s">
        <v>2323</v>
      </c>
      <c r="F4141" t="s">
        <v>2345</v>
      </c>
      <c r="G4141" t="str">
        <f t="shared" si="64"/>
        <v>Medicine and Surgery Services</v>
      </c>
    </row>
    <row r="4142" spans="1:7" x14ac:dyDescent="0.3">
      <c r="A4142" s="29" t="s">
        <v>10385</v>
      </c>
      <c r="B4142" t="s">
        <v>10385</v>
      </c>
      <c r="D4142" t="s">
        <v>10386</v>
      </c>
      <c r="E4142" t="s">
        <v>2323</v>
      </c>
      <c r="F4142" t="s">
        <v>2338</v>
      </c>
      <c r="G4142" t="str">
        <f t="shared" si="64"/>
        <v>Medicine and Surgery Services</v>
      </c>
    </row>
    <row r="4143" spans="1:7" x14ac:dyDescent="0.3">
      <c r="A4143" s="29" t="s">
        <v>10387</v>
      </c>
      <c r="B4143" t="s">
        <v>10387</v>
      </c>
      <c r="D4143" t="s">
        <v>10388</v>
      </c>
      <c r="E4143" t="s">
        <v>2323</v>
      </c>
      <c r="F4143" t="s">
        <v>2338</v>
      </c>
      <c r="G4143" t="str">
        <f t="shared" si="64"/>
        <v>Medicine and Surgery Services</v>
      </c>
    </row>
    <row r="4144" spans="1:7" x14ac:dyDescent="0.3">
      <c r="A4144" s="29" t="s">
        <v>10389</v>
      </c>
      <c r="B4144" t="s">
        <v>10389</v>
      </c>
      <c r="D4144" t="s">
        <v>10390</v>
      </c>
      <c r="E4144" t="s">
        <v>2323</v>
      </c>
      <c r="F4144" t="s">
        <v>2338</v>
      </c>
      <c r="G4144" t="str">
        <f t="shared" si="64"/>
        <v>Medicine and Surgery Services</v>
      </c>
    </row>
    <row r="4145" spans="1:7" x14ac:dyDescent="0.3">
      <c r="A4145" s="29" t="s">
        <v>10391</v>
      </c>
      <c r="B4145" t="s">
        <v>10391</v>
      </c>
      <c r="D4145" t="s">
        <v>10392</v>
      </c>
      <c r="E4145" t="s">
        <v>2323</v>
      </c>
      <c r="F4145" t="s">
        <v>2338</v>
      </c>
      <c r="G4145" t="str">
        <f t="shared" si="64"/>
        <v>Medicine and Surgery Services</v>
      </c>
    </row>
    <row r="4146" spans="1:7" x14ac:dyDescent="0.3">
      <c r="A4146" s="29" t="s">
        <v>10393</v>
      </c>
      <c r="B4146" t="s">
        <v>10393</v>
      </c>
      <c r="D4146" t="s">
        <v>10394</v>
      </c>
      <c r="E4146" t="s">
        <v>2323</v>
      </c>
      <c r="F4146" t="s">
        <v>2345</v>
      </c>
      <c r="G4146" t="str">
        <f t="shared" si="64"/>
        <v>Medicine and Surgery Services</v>
      </c>
    </row>
    <row r="4147" spans="1:7" x14ac:dyDescent="0.3">
      <c r="A4147" s="29" t="s">
        <v>10395</v>
      </c>
      <c r="B4147" t="s">
        <v>10395</v>
      </c>
      <c r="D4147" t="s">
        <v>10396</v>
      </c>
      <c r="E4147" t="s">
        <v>2323</v>
      </c>
      <c r="F4147" t="s">
        <v>2345</v>
      </c>
      <c r="G4147" t="str">
        <f t="shared" si="64"/>
        <v>Medicine and Surgery Services</v>
      </c>
    </row>
    <row r="4148" spans="1:7" x14ac:dyDescent="0.3">
      <c r="A4148" s="29" t="s">
        <v>10397</v>
      </c>
      <c r="B4148" t="s">
        <v>10397</v>
      </c>
      <c r="D4148" t="s">
        <v>10398</v>
      </c>
      <c r="E4148" t="s">
        <v>2323</v>
      </c>
      <c r="F4148" t="s">
        <v>2345</v>
      </c>
      <c r="G4148" t="str">
        <f t="shared" si="64"/>
        <v>Medicine and Surgery Services</v>
      </c>
    </row>
    <row r="4149" spans="1:7" x14ac:dyDescent="0.3">
      <c r="A4149" s="29" t="s">
        <v>10399</v>
      </c>
      <c r="B4149" t="s">
        <v>10399</v>
      </c>
      <c r="D4149" t="s">
        <v>10400</v>
      </c>
      <c r="E4149" t="s">
        <v>2323</v>
      </c>
      <c r="F4149" t="s">
        <v>2345</v>
      </c>
      <c r="G4149" t="str">
        <f t="shared" si="64"/>
        <v>Medicine and Surgery Services</v>
      </c>
    </row>
    <row r="4150" spans="1:7" x14ac:dyDescent="0.3">
      <c r="A4150" s="29" t="s">
        <v>10401</v>
      </c>
      <c r="B4150" t="s">
        <v>10401</v>
      </c>
      <c r="D4150" t="s">
        <v>10402</v>
      </c>
      <c r="E4150" t="s">
        <v>2323</v>
      </c>
      <c r="F4150" t="s">
        <v>2345</v>
      </c>
      <c r="G4150" t="str">
        <f t="shared" si="64"/>
        <v>Medicine and Surgery Services</v>
      </c>
    </row>
    <row r="4151" spans="1:7" x14ac:dyDescent="0.3">
      <c r="A4151" s="29" t="s">
        <v>10403</v>
      </c>
      <c r="B4151" t="s">
        <v>10403</v>
      </c>
      <c r="D4151" t="s">
        <v>10404</v>
      </c>
      <c r="E4151" t="s">
        <v>2323</v>
      </c>
      <c r="F4151" t="s">
        <v>2345</v>
      </c>
      <c r="G4151" t="str">
        <f t="shared" si="64"/>
        <v>Medicine and Surgery Services</v>
      </c>
    </row>
    <row r="4152" spans="1:7" x14ac:dyDescent="0.3">
      <c r="A4152" s="29" t="s">
        <v>10405</v>
      </c>
      <c r="B4152" t="s">
        <v>10405</v>
      </c>
      <c r="D4152" t="s">
        <v>10406</v>
      </c>
      <c r="E4152" t="s">
        <v>2323</v>
      </c>
      <c r="F4152" t="s">
        <v>2345</v>
      </c>
      <c r="G4152" t="str">
        <f t="shared" si="64"/>
        <v>Medicine and Surgery Services</v>
      </c>
    </row>
    <row r="4153" spans="1:7" x14ac:dyDescent="0.3">
      <c r="A4153" s="29" t="s">
        <v>10407</v>
      </c>
      <c r="B4153" t="s">
        <v>10407</v>
      </c>
      <c r="D4153" t="s">
        <v>10408</v>
      </c>
      <c r="E4153" t="s">
        <v>2323</v>
      </c>
      <c r="F4153" t="s">
        <v>2345</v>
      </c>
      <c r="G4153" t="str">
        <f t="shared" si="64"/>
        <v>Medicine and Surgery Services</v>
      </c>
    </row>
    <row r="4154" spans="1:7" x14ac:dyDescent="0.3">
      <c r="A4154" s="29" t="s">
        <v>10409</v>
      </c>
      <c r="B4154" t="s">
        <v>10409</v>
      </c>
      <c r="D4154" t="s">
        <v>10410</v>
      </c>
      <c r="E4154" t="s">
        <v>2323</v>
      </c>
      <c r="F4154" t="s">
        <v>2345</v>
      </c>
      <c r="G4154" t="str">
        <f t="shared" si="64"/>
        <v>Medicine and Surgery Services</v>
      </c>
    </row>
    <row r="4155" spans="1:7" x14ac:dyDescent="0.3">
      <c r="A4155" s="29" t="s">
        <v>10411</v>
      </c>
      <c r="B4155" t="s">
        <v>10411</v>
      </c>
      <c r="D4155" t="s">
        <v>10412</v>
      </c>
      <c r="E4155" t="s">
        <v>2323</v>
      </c>
      <c r="F4155" t="s">
        <v>2345</v>
      </c>
      <c r="G4155" t="str">
        <f t="shared" si="64"/>
        <v>Medicine and Surgery Services</v>
      </c>
    </row>
    <row r="4156" spans="1:7" x14ac:dyDescent="0.3">
      <c r="A4156" s="29" t="s">
        <v>10413</v>
      </c>
      <c r="B4156" t="s">
        <v>10413</v>
      </c>
      <c r="D4156" t="s">
        <v>10414</v>
      </c>
      <c r="E4156" t="s">
        <v>2323</v>
      </c>
      <c r="F4156" t="s">
        <v>2345</v>
      </c>
      <c r="G4156" t="str">
        <f t="shared" si="64"/>
        <v>Medicine and Surgery Services</v>
      </c>
    </row>
    <row r="4157" spans="1:7" x14ac:dyDescent="0.3">
      <c r="A4157" s="29" t="s">
        <v>10415</v>
      </c>
      <c r="B4157" t="s">
        <v>10415</v>
      </c>
      <c r="D4157" t="s">
        <v>10416</v>
      </c>
      <c r="E4157" t="s">
        <v>2323</v>
      </c>
      <c r="F4157" t="s">
        <v>2345</v>
      </c>
      <c r="G4157" t="str">
        <f t="shared" si="64"/>
        <v>Medicine and Surgery Services</v>
      </c>
    </row>
    <row r="4158" spans="1:7" x14ac:dyDescent="0.3">
      <c r="A4158" s="29" t="s">
        <v>10417</v>
      </c>
      <c r="B4158" t="s">
        <v>10417</v>
      </c>
      <c r="D4158" t="s">
        <v>10418</v>
      </c>
      <c r="E4158" t="s">
        <v>2323</v>
      </c>
      <c r="F4158" t="s">
        <v>2345</v>
      </c>
      <c r="G4158" t="str">
        <f t="shared" si="64"/>
        <v>Medicine and Surgery Services</v>
      </c>
    </row>
    <row r="4159" spans="1:7" x14ac:dyDescent="0.3">
      <c r="A4159" s="29" t="s">
        <v>10419</v>
      </c>
      <c r="B4159" t="s">
        <v>10419</v>
      </c>
      <c r="D4159" t="s">
        <v>10420</v>
      </c>
      <c r="E4159" t="s">
        <v>2323</v>
      </c>
      <c r="F4159" t="s">
        <v>2345</v>
      </c>
      <c r="G4159" t="str">
        <f t="shared" si="64"/>
        <v>Medicine and Surgery Services</v>
      </c>
    </row>
    <row r="4160" spans="1:7" x14ac:dyDescent="0.3">
      <c r="A4160" s="29" t="s">
        <v>10421</v>
      </c>
      <c r="B4160" t="s">
        <v>10421</v>
      </c>
      <c r="D4160" t="s">
        <v>10422</v>
      </c>
      <c r="E4160" t="s">
        <v>2323</v>
      </c>
      <c r="F4160" t="s">
        <v>2345</v>
      </c>
      <c r="G4160" t="str">
        <f t="shared" si="64"/>
        <v>Medicine and Surgery Services</v>
      </c>
    </row>
    <row r="4161" spans="1:7" x14ac:dyDescent="0.3">
      <c r="A4161" s="29" t="s">
        <v>10423</v>
      </c>
      <c r="B4161" t="s">
        <v>10423</v>
      </c>
      <c r="D4161" t="s">
        <v>10424</v>
      </c>
      <c r="E4161" t="s">
        <v>2323</v>
      </c>
      <c r="F4161" t="s">
        <v>2338</v>
      </c>
      <c r="G4161" t="str">
        <f t="shared" si="64"/>
        <v>Medicine and Surgery Services</v>
      </c>
    </row>
    <row r="4162" spans="1:7" x14ac:dyDescent="0.3">
      <c r="A4162" s="29" t="s">
        <v>10425</v>
      </c>
      <c r="B4162" t="s">
        <v>10425</v>
      </c>
      <c r="D4162" t="s">
        <v>10426</v>
      </c>
      <c r="E4162" t="s">
        <v>2323</v>
      </c>
      <c r="F4162" t="s">
        <v>2345</v>
      </c>
      <c r="G4162" t="str">
        <f t="shared" si="64"/>
        <v>Medicine and Surgery Services</v>
      </c>
    </row>
    <row r="4163" spans="1:7" x14ac:dyDescent="0.3">
      <c r="A4163" s="29" t="s">
        <v>10427</v>
      </c>
      <c r="B4163" t="s">
        <v>10427</v>
      </c>
      <c r="D4163" t="s">
        <v>10428</v>
      </c>
      <c r="E4163" t="s">
        <v>2323</v>
      </c>
      <c r="F4163" t="s">
        <v>2345</v>
      </c>
      <c r="G4163" t="str">
        <f t="shared" ref="G4163:G4226" si="65">VLOOKUP(F4163,$I$2:$J$27,2,FALSE)</f>
        <v>Medicine and Surgery Services</v>
      </c>
    </row>
    <row r="4164" spans="1:7" x14ac:dyDescent="0.3">
      <c r="A4164" s="29" t="s">
        <v>10429</v>
      </c>
      <c r="B4164" t="s">
        <v>10429</v>
      </c>
      <c r="D4164" t="s">
        <v>10430</v>
      </c>
      <c r="E4164" t="s">
        <v>2323</v>
      </c>
      <c r="F4164" t="s">
        <v>2345</v>
      </c>
      <c r="G4164" t="str">
        <f t="shared" si="65"/>
        <v>Medicine and Surgery Services</v>
      </c>
    </row>
    <row r="4165" spans="1:7" x14ac:dyDescent="0.3">
      <c r="A4165" s="29" t="s">
        <v>10431</v>
      </c>
      <c r="B4165" t="s">
        <v>10431</v>
      </c>
      <c r="D4165" t="s">
        <v>10432</v>
      </c>
      <c r="E4165" t="s">
        <v>2323</v>
      </c>
      <c r="F4165" t="s">
        <v>2345</v>
      </c>
      <c r="G4165" t="str">
        <f t="shared" si="65"/>
        <v>Medicine and Surgery Services</v>
      </c>
    </row>
    <row r="4166" spans="1:7" x14ac:dyDescent="0.3">
      <c r="A4166" s="29" t="s">
        <v>10433</v>
      </c>
      <c r="B4166" t="s">
        <v>10433</v>
      </c>
      <c r="D4166" t="s">
        <v>10434</v>
      </c>
      <c r="E4166" t="s">
        <v>2323</v>
      </c>
      <c r="F4166" t="s">
        <v>2345</v>
      </c>
      <c r="G4166" t="str">
        <f t="shared" si="65"/>
        <v>Medicine and Surgery Services</v>
      </c>
    </row>
    <row r="4167" spans="1:7" x14ac:dyDescent="0.3">
      <c r="A4167" s="29" t="s">
        <v>10435</v>
      </c>
      <c r="B4167" t="s">
        <v>10435</v>
      </c>
      <c r="D4167" t="s">
        <v>10436</v>
      </c>
      <c r="E4167" t="s">
        <v>2323</v>
      </c>
      <c r="F4167" t="s">
        <v>2345</v>
      </c>
      <c r="G4167" t="str">
        <f t="shared" si="65"/>
        <v>Medicine and Surgery Services</v>
      </c>
    </row>
    <row r="4168" spans="1:7" x14ac:dyDescent="0.3">
      <c r="A4168" s="29" t="s">
        <v>10437</v>
      </c>
      <c r="B4168" t="s">
        <v>10437</v>
      </c>
      <c r="D4168" t="s">
        <v>10438</v>
      </c>
      <c r="E4168" t="s">
        <v>2323</v>
      </c>
      <c r="F4168" t="s">
        <v>2345</v>
      </c>
      <c r="G4168" t="str">
        <f t="shared" si="65"/>
        <v>Medicine and Surgery Services</v>
      </c>
    </row>
    <row r="4169" spans="1:7" x14ac:dyDescent="0.3">
      <c r="A4169" s="29" t="s">
        <v>10439</v>
      </c>
      <c r="B4169" t="s">
        <v>10439</v>
      </c>
      <c r="D4169" t="s">
        <v>10440</v>
      </c>
      <c r="E4169" t="s">
        <v>2323</v>
      </c>
      <c r="F4169" t="s">
        <v>2338</v>
      </c>
      <c r="G4169" t="str">
        <f t="shared" si="65"/>
        <v>Medicine and Surgery Services</v>
      </c>
    </row>
    <row r="4170" spans="1:7" x14ac:dyDescent="0.3">
      <c r="A4170" s="29" t="s">
        <v>10441</v>
      </c>
      <c r="B4170" t="s">
        <v>10441</v>
      </c>
      <c r="D4170" t="s">
        <v>10442</v>
      </c>
      <c r="E4170" t="s">
        <v>2323</v>
      </c>
      <c r="F4170" t="s">
        <v>2345</v>
      </c>
      <c r="G4170" t="str">
        <f t="shared" si="65"/>
        <v>Medicine and Surgery Services</v>
      </c>
    </row>
    <row r="4171" spans="1:7" x14ac:dyDescent="0.3">
      <c r="A4171" s="29" t="s">
        <v>10443</v>
      </c>
      <c r="B4171" t="s">
        <v>10443</v>
      </c>
      <c r="D4171" t="s">
        <v>10444</v>
      </c>
      <c r="E4171" t="s">
        <v>2323</v>
      </c>
      <c r="F4171" t="s">
        <v>2345</v>
      </c>
      <c r="G4171" t="str">
        <f t="shared" si="65"/>
        <v>Medicine and Surgery Services</v>
      </c>
    </row>
    <row r="4172" spans="1:7" x14ac:dyDescent="0.3">
      <c r="A4172" s="29" t="s">
        <v>10445</v>
      </c>
      <c r="B4172" t="s">
        <v>10445</v>
      </c>
      <c r="D4172" t="s">
        <v>10446</v>
      </c>
      <c r="E4172" t="s">
        <v>2323</v>
      </c>
      <c r="F4172" t="s">
        <v>2345</v>
      </c>
      <c r="G4172" t="str">
        <f t="shared" si="65"/>
        <v>Medicine and Surgery Services</v>
      </c>
    </row>
    <row r="4173" spans="1:7" x14ac:dyDescent="0.3">
      <c r="A4173" s="29" t="s">
        <v>10447</v>
      </c>
      <c r="B4173" t="s">
        <v>10447</v>
      </c>
      <c r="D4173" t="s">
        <v>10448</v>
      </c>
      <c r="E4173" t="s">
        <v>2323</v>
      </c>
      <c r="F4173" t="s">
        <v>2338</v>
      </c>
      <c r="G4173" t="str">
        <f t="shared" si="65"/>
        <v>Medicine and Surgery Services</v>
      </c>
    </row>
    <row r="4174" spans="1:7" x14ac:dyDescent="0.3">
      <c r="A4174" s="29" t="s">
        <v>10449</v>
      </c>
      <c r="B4174" t="s">
        <v>10449</v>
      </c>
      <c r="D4174" t="s">
        <v>10450</v>
      </c>
      <c r="E4174" t="s">
        <v>2323</v>
      </c>
      <c r="F4174" t="s">
        <v>2345</v>
      </c>
      <c r="G4174" t="str">
        <f t="shared" si="65"/>
        <v>Medicine and Surgery Services</v>
      </c>
    </row>
    <row r="4175" spans="1:7" x14ac:dyDescent="0.3">
      <c r="A4175" s="29" t="s">
        <v>10451</v>
      </c>
      <c r="B4175" t="s">
        <v>10451</v>
      </c>
      <c r="D4175" t="s">
        <v>10452</v>
      </c>
      <c r="E4175" t="s">
        <v>2323</v>
      </c>
      <c r="F4175" t="s">
        <v>2345</v>
      </c>
      <c r="G4175" t="str">
        <f t="shared" si="65"/>
        <v>Medicine and Surgery Services</v>
      </c>
    </row>
    <row r="4176" spans="1:7" x14ac:dyDescent="0.3">
      <c r="A4176" s="29" t="s">
        <v>10453</v>
      </c>
      <c r="B4176" t="s">
        <v>10453</v>
      </c>
      <c r="D4176" t="s">
        <v>10454</v>
      </c>
      <c r="E4176" t="s">
        <v>2323</v>
      </c>
      <c r="F4176" t="s">
        <v>2345</v>
      </c>
      <c r="G4176" t="str">
        <f t="shared" si="65"/>
        <v>Medicine and Surgery Services</v>
      </c>
    </row>
    <row r="4177" spans="1:7" x14ac:dyDescent="0.3">
      <c r="A4177" s="29" t="s">
        <v>10455</v>
      </c>
      <c r="B4177" t="s">
        <v>10455</v>
      </c>
      <c r="D4177" t="s">
        <v>10456</v>
      </c>
      <c r="E4177" t="s">
        <v>2323</v>
      </c>
      <c r="F4177" t="s">
        <v>2345</v>
      </c>
      <c r="G4177" t="str">
        <f t="shared" si="65"/>
        <v>Medicine and Surgery Services</v>
      </c>
    </row>
    <row r="4178" spans="1:7" x14ac:dyDescent="0.3">
      <c r="A4178" s="29" t="s">
        <v>10457</v>
      </c>
      <c r="B4178" t="s">
        <v>10457</v>
      </c>
      <c r="D4178" t="s">
        <v>10458</v>
      </c>
      <c r="E4178" t="s">
        <v>2323</v>
      </c>
      <c r="F4178" t="s">
        <v>2345</v>
      </c>
      <c r="G4178" t="str">
        <f t="shared" si="65"/>
        <v>Medicine and Surgery Services</v>
      </c>
    </row>
    <row r="4179" spans="1:7" x14ac:dyDescent="0.3">
      <c r="A4179" s="29" t="s">
        <v>10459</v>
      </c>
      <c r="B4179" t="s">
        <v>10459</v>
      </c>
      <c r="D4179" t="s">
        <v>10460</v>
      </c>
      <c r="E4179" t="s">
        <v>2323</v>
      </c>
      <c r="F4179" t="s">
        <v>2345</v>
      </c>
      <c r="G4179" t="str">
        <f t="shared" si="65"/>
        <v>Medicine and Surgery Services</v>
      </c>
    </row>
    <row r="4180" spans="1:7" x14ac:dyDescent="0.3">
      <c r="A4180" s="29" t="s">
        <v>10461</v>
      </c>
      <c r="B4180" t="s">
        <v>10461</v>
      </c>
      <c r="D4180" t="s">
        <v>10462</v>
      </c>
      <c r="E4180" t="s">
        <v>2323</v>
      </c>
      <c r="F4180" t="s">
        <v>2345</v>
      </c>
      <c r="G4180" t="str">
        <f t="shared" si="65"/>
        <v>Medicine and Surgery Services</v>
      </c>
    </row>
    <row r="4181" spans="1:7" x14ac:dyDescent="0.3">
      <c r="A4181" s="29" t="s">
        <v>10463</v>
      </c>
      <c r="B4181" t="s">
        <v>10463</v>
      </c>
      <c r="D4181" t="s">
        <v>10464</v>
      </c>
      <c r="E4181" t="s">
        <v>2323</v>
      </c>
      <c r="F4181" t="s">
        <v>2324</v>
      </c>
      <c r="G4181" t="str">
        <f t="shared" si="65"/>
        <v>Medicine and Surgery Services</v>
      </c>
    </row>
    <row r="4182" spans="1:7" x14ac:dyDescent="0.3">
      <c r="A4182" s="29" t="s">
        <v>10465</v>
      </c>
      <c r="B4182" t="s">
        <v>10465</v>
      </c>
      <c r="D4182" t="s">
        <v>10466</v>
      </c>
      <c r="E4182" t="s">
        <v>2323</v>
      </c>
      <c r="F4182" t="s">
        <v>2324</v>
      </c>
      <c r="G4182" t="str">
        <f t="shared" si="65"/>
        <v>Medicine and Surgery Services</v>
      </c>
    </row>
    <row r="4183" spans="1:7" x14ac:dyDescent="0.3">
      <c r="A4183" s="29" t="s">
        <v>10467</v>
      </c>
      <c r="B4183" t="s">
        <v>10467</v>
      </c>
      <c r="D4183" t="s">
        <v>10468</v>
      </c>
      <c r="E4183" t="s">
        <v>2323</v>
      </c>
      <c r="F4183" t="s">
        <v>2324</v>
      </c>
      <c r="G4183" t="str">
        <f t="shared" si="65"/>
        <v>Medicine and Surgery Services</v>
      </c>
    </row>
    <row r="4184" spans="1:7" x14ac:dyDescent="0.3">
      <c r="A4184" s="29" t="s">
        <v>10469</v>
      </c>
      <c r="B4184" t="s">
        <v>10469</v>
      </c>
      <c r="D4184" t="s">
        <v>10470</v>
      </c>
      <c r="E4184" t="s">
        <v>2323</v>
      </c>
      <c r="F4184" t="s">
        <v>2345</v>
      </c>
      <c r="G4184" t="str">
        <f t="shared" si="65"/>
        <v>Medicine and Surgery Services</v>
      </c>
    </row>
    <row r="4185" spans="1:7" x14ac:dyDescent="0.3">
      <c r="A4185" s="29" t="s">
        <v>10471</v>
      </c>
      <c r="B4185" t="s">
        <v>10471</v>
      </c>
      <c r="D4185" t="s">
        <v>10472</v>
      </c>
      <c r="E4185" t="s">
        <v>2323</v>
      </c>
      <c r="F4185" t="s">
        <v>2345</v>
      </c>
      <c r="G4185" t="str">
        <f t="shared" si="65"/>
        <v>Medicine and Surgery Services</v>
      </c>
    </row>
    <row r="4186" spans="1:7" x14ac:dyDescent="0.3">
      <c r="A4186" s="29" t="s">
        <v>10473</v>
      </c>
      <c r="B4186" t="s">
        <v>10473</v>
      </c>
      <c r="D4186" t="s">
        <v>10474</v>
      </c>
      <c r="E4186" t="s">
        <v>2323</v>
      </c>
      <c r="F4186" t="s">
        <v>2345</v>
      </c>
      <c r="G4186" t="str">
        <f t="shared" si="65"/>
        <v>Medicine and Surgery Services</v>
      </c>
    </row>
    <row r="4187" spans="1:7" x14ac:dyDescent="0.3">
      <c r="A4187" s="29" t="s">
        <v>10475</v>
      </c>
      <c r="B4187" t="s">
        <v>10475</v>
      </c>
      <c r="D4187" t="s">
        <v>10476</v>
      </c>
      <c r="E4187" t="s">
        <v>2323</v>
      </c>
      <c r="F4187" t="s">
        <v>2345</v>
      </c>
      <c r="G4187" t="str">
        <f t="shared" si="65"/>
        <v>Medicine and Surgery Services</v>
      </c>
    </row>
    <row r="4188" spans="1:7" x14ac:dyDescent="0.3">
      <c r="A4188" s="29" t="s">
        <v>10477</v>
      </c>
      <c r="B4188" t="s">
        <v>10477</v>
      </c>
      <c r="D4188" t="s">
        <v>10478</v>
      </c>
      <c r="E4188" t="s">
        <v>2323</v>
      </c>
      <c r="F4188" t="s">
        <v>2345</v>
      </c>
      <c r="G4188" t="str">
        <f t="shared" si="65"/>
        <v>Medicine and Surgery Services</v>
      </c>
    </row>
    <row r="4189" spans="1:7" x14ac:dyDescent="0.3">
      <c r="A4189" s="29" t="s">
        <v>10479</v>
      </c>
      <c r="B4189" t="s">
        <v>10479</v>
      </c>
      <c r="D4189" t="s">
        <v>10480</v>
      </c>
      <c r="E4189" t="s">
        <v>2323</v>
      </c>
      <c r="F4189" t="s">
        <v>2345</v>
      </c>
      <c r="G4189" t="str">
        <f t="shared" si="65"/>
        <v>Medicine and Surgery Services</v>
      </c>
    </row>
    <row r="4190" spans="1:7" x14ac:dyDescent="0.3">
      <c r="A4190" s="29" t="s">
        <v>10481</v>
      </c>
      <c r="B4190" t="s">
        <v>10481</v>
      </c>
      <c r="D4190" t="s">
        <v>10482</v>
      </c>
      <c r="E4190" t="s">
        <v>2323</v>
      </c>
      <c r="F4190" t="s">
        <v>2345</v>
      </c>
      <c r="G4190" t="str">
        <f t="shared" si="65"/>
        <v>Medicine and Surgery Services</v>
      </c>
    </row>
    <row r="4191" spans="1:7" x14ac:dyDescent="0.3">
      <c r="A4191" s="29" t="s">
        <v>10483</v>
      </c>
      <c r="B4191" t="s">
        <v>10483</v>
      </c>
      <c r="D4191" t="s">
        <v>10484</v>
      </c>
      <c r="E4191" t="s">
        <v>2323</v>
      </c>
      <c r="F4191" t="s">
        <v>2345</v>
      </c>
      <c r="G4191" t="str">
        <f t="shared" si="65"/>
        <v>Medicine and Surgery Services</v>
      </c>
    </row>
    <row r="4192" spans="1:7" x14ac:dyDescent="0.3">
      <c r="A4192" s="29" t="s">
        <v>10485</v>
      </c>
      <c r="B4192" t="s">
        <v>10485</v>
      </c>
      <c r="D4192" t="s">
        <v>10486</v>
      </c>
      <c r="E4192" t="s">
        <v>2323</v>
      </c>
      <c r="F4192" t="s">
        <v>2345</v>
      </c>
      <c r="G4192" t="str">
        <f t="shared" si="65"/>
        <v>Medicine and Surgery Services</v>
      </c>
    </row>
    <row r="4193" spans="1:7" x14ac:dyDescent="0.3">
      <c r="A4193" s="29" t="s">
        <v>10487</v>
      </c>
      <c r="B4193" t="s">
        <v>10487</v>
      </c>
      <c r="D4193" t="s">
        <v>10488</v>
      </c>
      <c r="E4193" t="s">
        <v>2323</v>
      </c>
      <c r="F4193" t="s">
        <v>2345</v>
      </c>
      <c r="G4193" t="str">
        <f t="shared" si="65"/>
        <v>Medicine and Surgery Services</v>
      </c>
    </row>
    <row r="4194" spans="1:7" x14ac:dyDescent="0.3">
      <c r="A4194" s="29" t="s">
        <v>10489</v>
      </c>
      <c r="B4194" t="s">
        <v>10489</v>
      </c>
      <c r="D4194" t="s">
        <v>10490</v>
      </c>
      <c r="E4194" t="s">
        <v>2323</v>
      </c>
      <c r="F4194" t="s">
        <v>2345</v>
      </c>
      <c r="G4194" t="str">
        <f t="shared" si="65"/>
        <v>Medicine and Surgery Services</v>
      </c>
    </row>
    <row r="4195" spans="1:7" x14ac:dyDescent="0.3">
      <c r="A4195" s="29" t="s">
        <v>10491</v>
      </c>
      <c r="B4195" t="s">
        <v>10491</v>
      </c>
      <c r="D4195" t="s">
        <v>10492</v>
      </c>
      <c r="E4195" t="s">
        <v>2323</v>
      </c>
      <c r="F4195" t="s">
        <v>2345</v>
      </c>
      <c r="G4195" t="str">
        <f t="shared" si="65"/>
        <v>Medicine and Surgery Services</v>
      </c>
    </row>
    <row r="4196" spans="1:7" x14ac:dyDescent="0.3">
      <c r="A4196" s="29" t="s">
        <v>10493</v>
      </c>
      <c r="B4196" t="s">
        <v>10493</v>
      </c>
      <c r="D4196" t="s">
        <v>10494</v>
      </c>
      <c r="E4196" t="s">
        <v>2323</v>
      </c>
      <c r="F4196" t="s">
        <v>2345</v>
      </c>
      <c r="G4196" t="str">
        <f t="shared" si="65"/>
        <v>Medicine and Surgery Services</v>
      </c>
    </row>
    <row r="4197" spans="1:7" x14ac:dyDescent="0.3">
      <c r="A4197" s="29" t="s">
        <v>10495</v>
      </c>
      <c r="B4197" t="s">
        <v>10495</v>
      </c>
      <c r="D4197" t="s">
        <v>10496</v>
      </c>
      <c r="E4197" t="s">
        <v>2323</v>
      </c>
      <c r="F4197" t="s">
        <v>2345</v>
      </c>
      <c r="G4197" t="str">
        <f t="shared" si="65"/>
        <v>Medicine and Surgery Services</v>
      </c>
    </row>
    <row r="4198" spans="1:7" x14ac:dyDescent="0.3">
      <c r="A4198" s="29" t="s">
        <v>10497</v>
      </c>
      <c r="B4198" t="s">
        <v>10497</v>
      </c>
      <c r="D4198" t="s">
        <v>10498</v>
      </c>
      <c r="E4198" t="s">
        <v>2323</v>
      </c>
      <c r="F4198" t="s">
        <v>2345</v>
      </c>
      <c r="G4198" t="str">
        <f t="shared" si="65"/>
        <v>Medicine and Surgery Services</v>
      </c>
    </row>
    <row r="4199" spans="1:7" x14ac:dyDescent="0.3">
      <c r="A4199" s="29" t="s">
        <v>10499</v>
      </c>
      <c r="B4199" t="s">
        <v>10499</v>
      </c>
      <c r="D4199" t="s">
        <v>10500</v>
      </c>
      <c r="E4199" t="s">
        <v>2323</v>
      </c>
      <c r="F4199" t="s">
        <v>2345</v>
      </c>
      <c r="G4199" t="str">
        <f t="shared" si="65"/>
        <v>Medicine and Surgery Services</v>
      </c>
    </row>
    <row r="4200" spans="1:7" x14ac:dyDescent="0.3">
      <c r="A4200" s="29" t="s">
        <v>10501</v>
      </c>
      <c r="B4200" t="s">
        <v>10501</v>
      </c>
      <c r="D4200" t="s">
        <v>10502</v>
      </c>
      <c r="E4200" t="s">
        <v>2323</v>
      </c>
      <c r="F4200" t="s">
        <v>2345</v>
      </c>
      <c r="G4200" t="str">
        <f t="shared" si="65"/>
        <v>Medicine and Surgery Services</v>
      </c>
    </row>
    <row r="4201" spans="1:7" x14ac:dyDescent="0.3">
      <c r="A4201" s="29" t="s">
        <v>10503</v>
      </c>
      <c r="B4201" t="s">
        <v>10503</v>
      </c>
      <c r="D4201" t="s">
        <v>10504</v>
      </c>
      <c r="E4201" t="s">
        <v>2323</v>
      </c>
      <c r="F4201" t="s">
        <v>2345</v>
      </c>
      <c r="G4201" t="str">
        <f t="shared" si="65"/>
        <v>Medicine and Surgery Services</v>
      </c>
    </row>
    <row r="4202" spans="1:7" x14ac:dyDescent="0.3">
      <c r="A4202" s="29" t="s">
        <v>10505</v>
      </c>
      <c r="B4202" t="s">
        <v>10505</v>
      </c>
      <c r="D4202" t="s">
        <v>10506</v>
      </c>
      <c r="E4202" t="s">
        <v>2323</v>
      </c>
      <c r="F4202" t="s">
        <v>2345</v>
      </c>
      <c r="G4202" t="str">
        <f t="shared" si="65"/>
        <v>Medicine and Surgery Services</v>
      </c>
    </row>
    <row r="4203" spans="1:7" x14ac:dyDescent="0.3">
      <c r="A4203" s="29" t="s">
        <v>10507</v>
      </c>
      <c r="B4203" t="s">
        <v>10507</v>
      </c>
      <c r="D4203" t="s">
        <v>10508</v>
      </c>
      <c r="E4203" t="s">
        <v>2323</v>
      </c>
      <c r="F4203" t="s">
        <v>2345</v>
      </c>
      <c r="G4203" t="str">
        <f t="shared" si="65"/>
        <v>Medicine and Surgery Services</v>
      </c>
    </row>
    <row r="4204" spans="1:7" x14ac:dyDescent="0.3">
      <c r="A4204" s="29" t="s">
        <v>10509</v>
      </c>
      <c r="B4204" t="s">
        <v>10509</v>
      </c>
      <c r="D4204" t="s">
        <v>10510</v>
      </c>
      <c r="E4204" t="s">
        <v>2323</v>
      </c>
      <c r="F4204" t="s">
        <v>2345</v>
      </c>
      <c r="G4204" t="str">
        <f t="shared" si="65"/>
        <v>Medicine and Surgery Services</v>
      </c>
    </row>
    <row r="4205" spans="1:7" x14ac:dyDescent="0.3">
      <c r="A4205" s="29" t="s">
        <v>10511</v>
      </c>
      <c r="B4205" t="s">
        <v>10511</v>
      </c>
      <c r="D4205" t="s">
        <v>10512</v>
      </c>
      <c r="E4205" t="s">
        <v>2323</v>
      </c>
      <c r="F4205" t="s">
        <v>2345</v>
      </c>
      <c r="G4205" t="str">
        <f t="shared" si="65"/>
        <v>Medicine and Surgery Services</v>
      </c>
    </row>
    <row r="4206" spans="1:7" x14ac:dyDescent="0.3">
      <c r="A4206" s="29" t="s">
        <v>10513</v>
      </c>
      <c r="B4206" t="s">
        <v>10513</v>
      </c>
      <c r="D4206" t="s">
        <v>10514</v>
      </c>
      <c r="E4206" t="s">
        <v>2323</v>
      </c>
      <c r="F4206" t="s">
        <v>2345</v>
      </c>
      <c r="G4206" t="str">
        <f t="shared" si="65"/>
        <v>Medicine and Surgery Services</v>
      </c>
    </row>
    <row r="4207" spans="1:7" x14ac:dyDescent="0.3">
      <c r="A4207" s="29" t="s">
        <v>10515</v>
      </c>
      <c r="B4207" t="s">
        <v>10515</v>
      </c>
      <c r="D4207" t="s">
        <v>10516</v>
      </c>
      <c r="E4207" t="s">
        <v>2323</v>
      </c>
      <c r="F4207" t="s">
        <v>2345</v>
      </c>
      <c r="G4207" t="str">
        <f t="shared" si="65"/>
        <v>Medicine and Surgery Services</v>
      </c>
    </row>
    <row r="4208" spans="1:7" x14ac:dyDescent="0.3">
      <c r="A4208" s="29" t="s">
        <v>10517</v>
      </c>
      <c r="B4208" t="s">
        <v>10517</v>
      </c>
      <c r="D4208" t="s">
        <v>10518</v>
      </c>
      <c r="E4208" t="s">
        <v>2323</v>
      </c>
      <c r="F4208" t="s">
        <v>2345</v>
      </c>
      <c r="G4208" t="str">
        <f t="shared" si="65"/>
        <v>Medicine and Surgery Services</v>
      </c>
    </row>
    <row r="4209" spans="1:7" x14ac:dyDescent="0.3">
      <c r="A4209" s="29" t="s">
        <v>10519</v>
      </c>
      <c r="B4209" t="s">
        <v>10519</v>
      </c>
      <c r="D4209" t="s">
        <v>10520</v>
      </c>
      <c r="E4209" t="s">
        <v>2323</v>
      </c>
      <c r="F4209" t="s">
        <v>2345</v>
      </c>
      <c r="G4209" t="str">
        <f t="shared" si="65"/>
        <v>Medicine and Surgery Services</v>
      </c>
    </row>
    <row r="4210" spans="1:7" x14ac:dyDescent="0.3">
      <c r="A4210" s="29" t="s">
        <v>10521</v>
      </c>
      <c r="B4210" t="s">
        <v>10521</v>
      </c>
      <c r="D4210" t="s">
        <v>10522</v>
      </c>
      <c r="E4210" t="s">
        <v>2323</v>
      </c>
      <c r="F4210" t="s">
        <v>2345</v>
      </c>
      <c r="G4210" t="str">
        <f t="shared" si="65"/>
        <v>Medicine and Surgery Services</v>
      </c>
    </row>
    <row r="4211" spans="1:7" x14ac:dyDescent="0.3">
      <c r="A4211" s="29" t="s">
        <v>10523</v>
      </c>
      <c r="B4211" t="s">
        <v>10523</v>
      </c>
      <c r="D4211" t="s">
        <v>10524</v>
      </c>
      <c r="E4211" t="s">
        <v>2323</v>
      </c>
      <c r="F4211" t="s">
        <v>2345</v>
      </c>
      <c r="G4211" t="str">
        <f t="shared" si="65"/>
        <v>Medicine and Surgery Services</v>
      </c>
    </row>
    <row r="4212" spans="1:7" x14ac:dyDescent="0.3">
      <c r="A4212" s="29" t="s">
        <v>10525</v>
      </c>
      <c r="B4212" t="s">
        <v>10525</v>
      </c>
      <c r="D4212" t="s">
        <v>10526</v>
      </c>
      <c r="E4212" t="s">
        <v>2323</v>
      </c>
      <c r="F4212" t="s">
        <v>2345</v>
      </c>
      <c r="G4212" t="str">
        <f t="shared" si="65"/>
        <v>Medicine and Surgery Services</v>
      </c>
    </row>
    <row r="4213" spans="1:7" x14ac:dyDescent="0.3">
      <c r="A4213" s="29" t="s">
        <v>10527</v>
      </c>
      <c r="B4213" t="s">
        <v>10527</v>
      </c>
      <c r="D4213" t="s">
        <v>10528</v>
      </c>
      <c r="E4213" t="s">
        <v>2323</v>
      </c>
      <c r="F4213" t="s">
        <v>2345</v>
      </c>
      <c r="G4213" t="str">
        <f t="shared" si="65"/>
        <v>Medicine and Surgery Services</v>
      </c>
    </row>
    <row r="4214" spans="1:7" x14ac:dyDescent="0.3">
      <c r="A4214" s="29" t="s">
        <v>10529</v>
      </c>
      <c r="B4214" t="s">
        <v>10529</v>
      </c>
      <c r="D4214" t="s">
        <v>10530</v>
      </c>
      <c r="E4214" t="s">
        <v>2323</v>
      </c>
      <c r="F4214" t="s">
        <v>2368</v>
      </c>
      <c r="G4214" t="str">
        <f t="shared" si="65"/>
        <v>Medicine and Surgery Services</v>
      </c>
    </row>
    <row r="4215" spans="1:7" x14ac:dyDescent="0.3">
      <c r="A4215" s="29" t="s">
        <v>10531</v>
      </c>
      <c r="B4215" t="s">
        <v>10531</v>
      </c>
      <c r="D4215" t="s">
        <v>10532</v>
      </c>
      <c r="E4215" t="s">
        <v>2323</v>
      </c>
      <c r="F4215" t="s">
        <v>2368</v>
      </c>
      <c r="G4215" t="str">
        <f t="shared" si="65"/>
        <v>Medicine and Surgery Services</v>
      </c>
    </row>
    <row r="4216" spans="1:7" x14ac:dyDescent="0.3">
      <c r="A4216" s="29" t="s">
        <v>10533</v>
      </c>
      <c r="B4216" t="s">
        <v>10533</v>
      </c>
      <c r="D4216" t="s">
        <v>10534</v>
      </c>
      <c r="E4216" t="s">
        <v>2323</v>
      </c>
      <c r="F4216" t="s">
        <v>2368</v>
      </c>
      <c r="G4216" t="str">
        <f t="shared" si="65"/>
        <v>Medicine and Surgery Services</v>
      </c>
    </row>
    <row r="4217" spans="1:7" x14ac:dyDescent="0.3">
      <c r="A4217" s="29" t="s">
        <v>10535</v>
      </c>
      <c r="B4217" t="s">
        <v>10535</v>
      </c>
      <c r="D4217" t="s">
        <v>10536</v>
      </c>
      <c r="E4217" t="s">
        <v>2323</v>
      </c>
      <c r="F4217" t="s">
        <v>2368</v>
      </c>
      <c r="G4217" t="str">
        <f t="shared" si="65"/>
        <v>Medicine and Surgery Services</v>
      </c>
    </row>
    <row r="4218" spans="1:7" x14ac:dyDescent="0.3">
      <c r="A4218" s="29" t="s">
        <v>10537</v>
      </c>
      <c r="B4218" t="s">
        <v>10537</v>
      </c>
      <c r="D4218" t="s">
        <v>10538</v>
      </c>
      <c r="E4218" t="s">
        <v>2323</v>
      </c>
      <c r="F4218" t="s">
        <v>2368</v>
      </c>
      <c r="G4218" t="str">
        <f t="shared" si="65"/>
        <v>Medicine and Surgery Services</v>
      </c>
    </row>
    <row r="4219" spans="1:7" x14ac:dyDescent="0.3">
      <c r="A4219" s="29" t="s">
        <v>10539</v>
      </c>
      <c r="B4219" t="s">
        <v>10539</v>
      </c>
      <c r="D4219" t="s">
        <v>10540</v>
      </c>
      <c r="E4219" t="s">
        <v>2323</v>
      </c>
      <c r="F4219" t="s">
        <v>2368</v>
      </c>
      <c r="G4219" t="str">
        <f t="shared" si="65"/>
        <v>Medicine and Surgery Services</v>
      </c>
    </row>
    <row r="4220" spans="1:7" x14ac:dyDescent="0.3">
      <c r="A4220" s="29" t="s">
        <v>10541</v>
      </c>
      <c r="B4220" t="s">
        <v>10541</v>
      </c>
      <c r="D4220" t="s">
        <v>10542</v>
      </c>
      <c r="E4220" t="s">
        <v>2323</v>
      </c>
      <c r="F4220" t="s">
        <v>2368</v>
      </c>
      <c r="G4220" t="str">
        <f t="shared" si="65"/>
        <v>Medicine and Surgery Services</v>
      </c>
    </row>
    <row r="4221" spans="1:7" x14ac:dyDescent="0.3">
      <c r="A4221" s="29" t="s">
        <v>10543</v>
      </c>
      <c r="B4221" t="s">
        <v>10543</v>
      </c>
      <c r="D4221" t="s">
        <v>10544</v>
      </c>
      <c r="E4221" t="s">
        <v>2323</v>
      </c>
      <c r="F4221" t="s">
        <v>2345</v>
      </c>
      <c r="G4221" t="str">
        <f t="shared" si="65"/>
        <v>Medicine and Surgery Services</v>
      </c>
    </row>
    <row r="4222" spans="1:7" x14ac:dyDescent="0.3">
      <c r="A4222" s="29" t="s">
        <v>10545</v>
      </c>
      <c r="B4222" t="s">
        <v>10545</v>
      </c>
      <c r="D4222" t="s">
        <v>10546</v>
      </c>
      <c r="E4222" t="s">
        <v>2323</v>
      </c>
      <c r="F4222" t="s">
        <v>2368</v>
      </c>
      <c r="G4222" t="str">
        <f t="shared" si="65"/>
        <v>Medicine and Surgery Services</v>
      </c>
    </row>
    <row r="4223" spans="1:7" x14ac:dyDescent="0.3">
      <c r="A4223" s="29" t="s">
        <v>10547</v>
      </c>
      <c r="B4223" t="s">
        <v>10547</v>
      </c>
      <c r="D4223" t="s">
        <v>10548</v>
      </c>
      <c r="E4223" t="s">
        <v>2323</v>
      </c>
      <c r="F4223" t="s">
        <v>2368</v>
      </c>
      <c r="G4223" t="str">
        <f t="shared" si="65"/>
        <v>Medicine and Surgery Services</v>
      </c>
    </row>
    <row r="4224" spans="1:7" x14ac:dyDescent="0.3">
      <c r="A4224" s="29" t="s">
        <v>10549</v>
      </c>
      <c r="B4224" t="s">
        <v>10549</v>
      </c>
      <c r="D4224" t="s">
        <v>10550</v>
      </c>
      <c r="E4224" t="s">
        <v>2323</v>
      </c>
      <c r="F4224" t="s">
        <v>2368</v>
      </c>
      <c r="G4224" t="str">
        <f t="shared" si="65"/>
        <v>Medicine and Surgery Services</v>
      </c>
    </row>
    <row r="4225" spans="1:7" x14ac:dyDescent="0.3">
      <c r="A4225" s="29" t="s">
        <v>10551</v>
      </c>
      <c r="B4225" t="s">
        <v>10551</v>
      </c>
      <c r="D4225" t="s">
        <v>10552</v>
      </c>
      <c r="E4225" t="s">
        <v>2323</v>
      </c>
      <c r="F4225" t="s">
        <v>2368</v>
      </c>
      <c r="G4225" t="str">
        <f t="shared" si="65"/>
        <v>Medicine and Surgery Services</v>
      </c>
    </row>
    <row r="4226" spans="1:7" x14ac:dyDescent="0.3">
      <c r="A4226" s="29" t="s">
        <v>10553</v>
      </c>
      <c r="B4226" t="s">
        <v>10553</v>
      </c>
      <c r="D4226" t="s">
        <v>10554</v>
      </c>
      <c r="E4226" t="s">
        <v>2323</v>
      </c>
      <c r="F4226" t="s">
        <v>2368</v>
      </c>
      <c r="G4226" t="str">
        <f t="shared" si="65"/>
        <v>Medicine and Surgery Services</v>
      </c>
    </row>
    <row r="4227" spans="1:7" x14ac:dyDescent="0.3">
      <c r="A4227" s="29" t="s">
        <v>10555</v>
      </c>
      <c r="B4227" t="s">
        <v>10555</v>
      </c>
      <c r="D4227" t="s">
        <v>10556</v>
      </c>
      <c r="E4227" t="s">
        <v>2323</v>
      </c>
      <c r="F4227" t="s">
        <v>2368</v>
      </c>
      <c r="G4227" t="str">
        <f t="shared" ref="G4227:G4290" si="66">VLOOKUP(F4227,$I$2:$J$27,2,FALSE)</f>
        <v>Medicine and Surgery Services</v>
      </c>
    </row>
    <row r="4228" spans="1:7" x14ac:dyDescent="0.3">
      <c r="A4228" s="29" t="s">
        <v>10557</v>
      </c>
      <c r="B4228" t="s">
        <v>10557</v>
      </c>
      <c r="D4228" t="s">
        <v>10558</v>
      </c>
      <c r="E4228" t="s">
        <v>2323</v>
      </c>
      <c r="F4228" t="s">
        <v>2345</v>
      </c>
      <c r="G4228" t="str">
        <f t="shared" si="66"/>
        <v>Medicine and Surgery Services</v>
      </c>
    </row>
    <row r="4229" spans="1:7" x14ac:dyDescent="0.3">
      <c r="A4229" s="29" t="s">
        <v>10559</v>
      </c>
      <c r="B4229" t="s">
        <v>10559</v>
      </c>
      <c r="D4229" t="s">
        <v>10560</v>
      </c>
      <c r="E4229" t="s">
        <v>2323</v>
      </c>
      <c r="F4229" t="s">
        <v>2345</v>
      </c>
      <c r="G4229" t="str">
        <f t="shared" si="66"/>
        <v>Medicine and Surgery Services</v>
      </c>
    </row>
    <row r="4230" spans="1:7" x14ac:dyDescent="0.3">
      <c r="A4230" s="29" t="s">
        <v>10561</v>
      </c>
      <c r="B4230" t="s">
        <v>10561</v>
      </c>
      <c r="D4230" t="s">
        <v>10562</v>
      </c>
      <c r="E4230" t="s">
        <v>2323</v>
      </c>
      <c r="F4230" t="s">
        <v>2345</v>
      </c>
      <c r="G4230" t="str">
        <f t="shared" si="66"/>
        <v>Medicine and Surgery Services</v>
      </c>
    </row>
    <row r="4231" spans="1:7" x14ac:dyDescent="0.3">
      <c r="A4231" s="29" t="s">
        <v>10563</v>
      </c>
      <c r="B4231" t="s">
        <v>10563</v>
      </c>
      <c r="D4231" t="s">
        <v>10564</v>
      </c>
      <c r="E4231" t="s">
        <v>2323</v>
      </c>
      <c r="F4231" t="s">
        <v>2345</v>
      </c>
      <c r="G4231" t="str">
        <f t="shared" si="66"/>
        <v>Medicine and Surgery Services</v>
      </c>
    </row>
    <row r="4232" spans="1:7" x14ac:dyDescent="0.3">
      <c r="A4232" s="29" t="s">
        <v>10565</v>
      </c>
      <c r="B4232" t="s">
        <v>10565</v>
      </c>
      <c r="D4232" t="s">
        <v>10564</v>
      </c>
      <c r="E4232" t="s">
        <v>2323</v>
      </c>
      <c r="F4232" t="s">
        <v>2345</v>
      </c>
      <c r="G4232" t="str">
        <f t="shared" si="66"/>
        <v>Medicine and Surgery Services</v>
      </c>
    </row>
    <row r="4233" spans="1:7" x14ac:dyDescent="0.3">
      <c r="A4233" s="29" t="s">
        <v>10566</v>
      </c>
      <c r="B4233" t="s">
        <v>10566</v>
      </c>
      <c r="D4233" t="s">
        <v>10567</v>
      </c>
      <c r="E4233" t="s">
        <v>2323</v>
      </c>
      <c r="F4233" t="s">
        <v>2345</v>
      </c>
      <c r="G4233" t="str">
        <f t="shared" si="66"/>
        <v>Medicine and Surgery Services</v>
      </c>
    </row>
    <row r="4234" spans="1:7" x14ac:dyDescent="0.3">
      <c r="A4234" s="29" t="s">
        <v>10568</v>
      </c>
      <c r="B4234" t="s">
        <v>10568</v>
      </c>
      <c r="D4234" t="s">
        <v>10569</v>
      </c>
      <c r="E4234" t="s">
        <v>2323</v>
      </c>
      <c r="F4234" t="s">
        <v>2345</v>
      </c>
      <c r="G4234" t="str">
        <f t="shared" si="66"/>
        <v>Medicine and Surgery Services</v>
      </c>
    </row>
    <row r="4235" spans="1:7" x14ac:dyDescent="0.3">
      <c r="A4235" s="29" t="s">
        <v>10570</v>
      </c>
      <c r="B4235" t="s">
        <v>10570</v>
      </c>
      <c r="D4235" t="s">
        <v>10571</v>
      </c>
      <c r="E4235" t="s">
        <v>2323</v>
      </c>
      <c r="F4235" t="s">
        <v>2345</v>
      </c>
      <c r="G4235" t="str">
        <f t="shared" si="66"/>
        <v>Medicine and Surgery Services</v>
      </c>
    </row>
    <row r="4236" spans="1:7" x14ac:dyDescent="0.3">
      <c r="A4236" s="29" t="s">
        <v>10572</v>
      </c>
      <c r="B4236" t="s">
        <v>10572</v>
      </c>
      <c r="D4236" t="s">
        <v>10571</v>
      </c>
      <c r="E4236" t="s">
        <v>2323</v>
      </c>
      <c r="F4236" t="s">
        <v>2345</v>
      </c>
      <c r="G4236" t="str">
        <f t="shared" si="66"/>
        <v>Medicine and Surgery Services</v>
      </c>
    </row>
    <row r="4237" spans="1:7" x14ac:dyDescent="0.3">
      <c r="A4237" s="29" t="s">
        <v>10573</v>
      </c>
      <c r="B4237" t="s">
        <v>10573</v>
      </c>
      <c r="D4237" t="s">
        <v>10574</v>
      </c>
      <c r="E4237" t="s">
        <v>2323</v>
      </c>
      <c r="F4237" t="s">
        <v>2345</v>
      </c>
      <c r="G4237" t="str">
        <f t="shared" si="66"/>
        <v>Medicine and Surgery Services</v>
      </c>
    </row>
    <row r="4238" spans="1:7" x14ac:dyDescent="0.3">
      <c r="A4238" s="29" t="s">
        <v>10575</v>
      </c>
      <c r="B4238" t="s">
        <v>10575</v>
      </c>
      <c r="D4238" t="s">
        <v>10576</v>
      </c>
      <c r="E4238" t="s">
        <v>2323</v>
      </c>
      <c r="F4238" t="s">
        <v>2345</v>
      </c>
      <c r="G4238" t="str">
        <f t="shared" si="66"/>
        <v>Medicine and Surgery Services</v>
      </c>
    </row>
    <row r="4239" spans="1:7" x14ac:dyDescent="0.3">
      <c r="A4239" s="29" t="s">
        <v>10577</v>
      </c>
      <c r="B4239" t="s">
        <v>10577</v>
      </c>
      <c r="D4239" t="s">
        <v>10578</v>
      </c>
      <c r="E4239" t="s">
        <v>2323</v>
      </c>
      <c r="F4239" t="s">
        <v>2345</v>
      </c>
      <c r="G4239" t="str">
        <f t="shared" si="66"/>
        <v>Medicine and Surgery Services</v>
      </c>
    </row>
    <row r="4240" spans="1:7" x14ac:dyDescent="0.3">
      <c r="A4240" s="29" t="s">
        <v>10579</v>
      </c>
      <c r="B4240" t="s">
        <v>10579</v>
      </c>
      <c r="D4240" t="s">
        <v>10580</v>
      </c>
      <c r="E4240" t="s">
        <v>2323</v>
      </c>
      <c r="F4240" t="s">
        <v>2365</v>
      </c>
      <c r="G4240" t="str">
        <f t="shared" si="66"/>
        <v>Medicine and Surgery Services</v>
      </c>
    </row>
    <row r="4241" spans="1:7" x14ac:dyDescent="0.3">
      <c r="A4241" s="29" t="s">
        <v>10581</v>
      </c>
      <c r="B4241" t="s">
        <v>10581</v>
      </c>
      <c r="D4241" t="s">
        <v>10582</v>
      </c>
      <c r="E4241" t="s">
        <v>2323</v>
      </c>
      <c r="F4241" t="s">
        <v>2368</v>
      </c>
      <c r="G4241" t="str">
        <f t="shared" si="66"/>
        <v>Medicine and Surgery Services</v>
      </c>
    </row>
    <row r="4242" spans="1:7" x14ac:dyDescent="0.3">
      <c r="A4242" s="29" t="s">
        <v>10583</v>
      </c>
      <c r="B4242" t="s">
        <v>10583</v>
      </c>
      <c r="D4242" t="s">
        <v>10584</v>
      </c>
      <c r="E4242" t="s">
        <v>2323</v>
      </c>
      <c r="F4242" t="s">
        <v>2333</v>
      </c>
      <c r="G4242" t="str">
        <f t="shared" si="66"/>
        <v>Medicine and Surgery Services</v>
      </c>
    </row>
    <row r="4243" spans="1:7" x14ac:dyDescent="0.3">
      <c r="A4243" s="29" t="s">
        <v>10585</v>
      </c>
      <c r="B4243" t="s">
        <v>10585</v>
      </c>
      <c r="D4243" t="s">
        <v>10586</v>
      </c>
      <c r="E4243" t="s">
        <v>2323</v>
      </c>
      <c r="F4243" t="s">
        <v>2333</v>
      </c>
      <c r="G4243" t="str">
        <f t="shared" si="66"/>
        <v>Medicine and Surgery Services</v>
      </c>
    </row>
    <row r="4244" spans="1:7" x14ac:dyDescent="0.3">
      <c r="A4244" s="29" t="s">
        <v>10587</v>
      </c>
      <c r="B4244" t="s">
        <v>10587</v>
      </c>
      <c r="D4244" t="s">
        <v>10588</v>
      </c>
      <c r="E4244" t="s">
        <v>2323</v>
      </c>
      <c r="F4244" t="s">
        <v>2345</v>
      </c>
      <c r="G4244" t="str">
        <f t="shared" si="66"/>
        <v>Medicine and Surgery Services</v>
      </c>
    </row>
    <row r="4245" spans="1:7" x14ac:dyDescent="0.3">
      <c r="A4245" s="29" t="s">
        <v>10589</v>
      </c>
      <c r="B4245" t="s">
        <v>10589</v>
      </c>
      <c r="D4245" t="s">
        <v>10590</v>
      </c>
      <c r="E4245" t="s">
        <v>2323</v>
      </c>
      <c r="F4245" t="s">
        <v>2345</v>
      </c>
      <c r="G4245" t="str">
        <f t="shared" si="66"/>
        <v>Medicine and Surgery Services</v>
      </c>
    </row>
    <row r="4246" spans="1:7" x14ac:dyDescent="0.3">
      <c r="A4246" s="29" t="s">
        <v>10591</v>
      </c>
      <c r="B4246" t="s">
        <v>10591</v>
      </c>
      <c r="D4246" t="s">
        <v>10592</v>
      </c>
      <c r="E4246" t="s">
        <v>2323</v>
      </c>
      <c r="F4246" t="s">
        <v>2333</v>
      </c>
      <c r="G4246" t="str">
        <f t="shared" si="66"/>
        <v>Medicine and Surgery Services</v>
      </c>
    </row>
    <row r="4247" spans="1:7" x14ac:dyDescent="0.3">
      <c r="A4247" s="29" t="s">
        <v>10593</v>
      </c>
      <c r="B4247" t="s">
        <v>10593</v>
      </c>
      <c r="D4247" t="s">
        <v>10594</v>
      </c>
      <c r="E4247" t="s">
        <v>2323</v>
      </c>
      <c r="F4247" t="s">
        <v>2333</v>
      </c>
      <c r="G4247" t="str">
        <f t="shared" si="66"/>
        <v>Medicine and Surgery Services</v>
      </c>
    </row>
    <row r="4248" spans="1:7" x14ac:dyDescent="0.3">
      <c r="A4248" s="29" t="s">
        <v>10595</v>
      </c>
      <c r="B4248" t="s">
        <v>10595</v>
      </c>
      <c r="D4248" t="s">
        <v>10596</v>
      </c>
      <c r="E4248" t="s">
        <v>2323</v>
      </c>
      <c r="F4248" t="s">
        <v>2345</v>
      </c>
      <c r="G4248" t="str">
        <f t="shared" si="66"/>
        <v>Medicine and Surgery Services</v>
      </c>
    </row>
    <row r="4249" spans="1:7" x14ac:dyDescent="0.3">
      <c r="A4249" s="29" t="s">
        <v>10597</v>
      </c>
      <c r="B4249" t="s">
        <v>10597</v>
      </c>
      <c r="D4249" t="s">
        <v>10598</v>
      </c>
      <c r="E4249" t="s">
        <v>2323</v>
      </c>
      <c r="F4249" t="s">
        <v>2345</v>
      </c>
      <c r="G4249" t="str">
        <f t="shared" si="66"/>
        <v>Medicine and Surgery Services</v>
      </c>
    </row>
    <row r="4250" spans="1:7" x14ac:dyDescent="0.3">
      <c r="A4250" s="29" t="s">
        <v>10599</v>
      </c>
      <c r="B4250" t="s">
        <v>10599</v>
      </c>
      <c r="D4250" t="s">
        <v>10600</v>
      </c>
      <c r="E4250" t="s">
        <v>2323</v>
      </c>
      <c r="F4250" t="s">
        <v>2345</v>
      </c>
      <c r="G4250" t="str">
        <f t="shared" si="66"/>
        <v>Medicine and Surgery Services</v>
      </c>
    </row>
    <row r="4251" spans="1:7" x14ac:dyDescent="0.3">
      <c r="A4251" s="29" t="s">
        <v>10601</v>
      </c>
      <c r="B4251" t="s">
        <v>10601</v>
      </c>
      <c r="D4251" t="s">
        <v>10602</v>
      </c>
      <c r="E4251" t="s">
        <v>2323</v>
      </c>
      <c r="F4251" t="s">
        <v>2345</v>
      </c>
      <c r="G4251" t="str">
        <f t="shared" si="66"/>
        <v>Medicine and Surgery Services</v>
      </c>
    </row>
    <row r="4252" spans="1:7" x14ac:dyDescent="0.3">
      <c r="A4252" s="29" t="s">
        <v>10603</v>
      </c>
      <c r="B4252" t="s">
        <v>10603</v>
      </c>
      <c r="D4252" t="s">
        <v>10604</v>
      </c>
      <c r="E4252" t="s">
        <v>2323</v>
      </c>
      <c r="F4252" t="s">
        <v>2333</v>
      </c>
      <c r="G4252" t="str">
        <f t="shared" si="66"/>
        <v>Medicine and Surgery Services</v>
      </c>
    </row>
    <row r="4253" spans="1:7" x14ac:dyDescent="0.3">
      <c r="A4253" s="29" t="s">
        <v>10605</v>
      </c>
      <c r="B4253" t="s">
        <v>10605</v>
      </c>
      <c r="D4253" t="s">
        <v>10606</v>
      </c>
      <c r="E4253" t="s">
        <v>2323</v>
      </c>
      <c r="F4253" t="s">
        <v>2365</v>
      </c>
      <c r="G4253" t="str">
        <f t="shared" si="66"/>
        <v>Medicine and Surgery Services</v>
      </c>
    </row>
    <row r="4254" spans="1:7" x14ac:dyDescent="0.3">
      <c r="A4254" s="29" t="s">
        <v>10607</v>
      </c>
      <c r="B4254" t="s">
        <v>10607</v>
      </c>
      <c r="D4254" t="s">
        <v>10608</v>
      </c>
      <c r="E4254" t="s">
        <v>2323</v>
      </c>
      <c r="F4254" t="s">
        <v>2345</v>
      </c>
      <c r="G4254" t="str">
        <f t="shared" si="66"/>
        <v>Medicine and Surgery Services</v>
      </c>
    </row>
    <row r="4255" spans="1:7" x14ac:dyDescent="0.3">
      <c r="A4255" s="29" t="s">
        <v>10609</v>
      </c>
      <c r="B4255" t="s">
        <v>10609</v>
      </c>
      <c r="D4255" t="s">
        <v>10610</v>
      </c>
      <c r="E4255" t="s">
        <v>2323</v>
      </c>
      <c r="F4255" t="s">
        <v>2345</v>
      </c>
      <c r="G4255" t="str">
        <f t="shared" si="66"/>
        <v>Medicine and Surgery Services</v>
      </c>
    </row>
    <row r="4256" spans="1:7" x14ac:dyDescent="0.3">
      <c r="A4256" s="29" t="s">
        <v>10611</v>
      </c>
      <c r="B4256" t="s">
        <v>10611</v>
      </c>
      <c r="D4256" t="s">
        <v>10612</v>
      </c>
      <c r="E4256" t="s">
        <v>2323</v>
      </c>
      <c r="F4256" t="s">
        <v>2345</v>
      </c>
      <c r="G4256" t="str">
        <f t="shared" si="66"/>
        <v>Medicine and Surgery Services</v>
      </c>
    </row>
    <row r="4257" spans="1:7" x14ac:dyDescent="0.3">
      <c r="A4257" s="29" t="s">
        <v>10613</v>
      </c>
      <c r="B4257" t="s">
        <v>10613</v>
      </c>
      <c r="D4257" t="s">
        <v>10614</v>
      </c>
      <c r="E4257" t="s">
        <v>2323</v>
      </c>
      <c r="F4257" t="s">
        <v>2345</v>
      </c>
      <c r="G4257" t="str">
        <f t="shared" si="66"/>
        <v>Medicine and Surgery Services</v>
      </c>
    </row>
    <row r="4258" spans="1:7" x14ac:dyDescent="0.3">
      <c r="A4258" s="29" t="s">
        <v>10615</v>
      </c>
      <c r="B4258" t="s">
        <v>10615</v>
      </c>
      <c r="D4258" t="s">
        <v>10616</v>
      </c>
      <c r="E4258" t="s">
        <v>2323</v>
      </c>
      <c r="F4258" t="s">
        <v>2365</v>
      </c>
      <c r="G4258" t="str">
        <f t="shared" si="66"/>
        <v>Medicine and Surgery Services</v>
      </c>
    </row>
    <row r="4259" spans="1:7" x14ac:dyDescent="0.3">
      <c r="A4259" s="29" t="s">
        <v>10617</v>
      </c>
      <c r="B4259" t="s">
        <v>10617</v>
      </c>
      <c r="D4259" t="s">
        <v>10618</v>
      </c>
      <c r="E4259" t="s">
        <v>2323</v>
      </c>
      <c r="F4259" t="s">
        <v>2365</v>
      </c>
      <c r="G4259" t="str">
        <f t="shared" si="66"/>
        <v>Medicine and Surgery Services</v>
      </c>
    </row>
    <row r="4260" spans="1:7" x14ac:dyDescent="0.3">
      <c r="A4260" s="29" t="s">
        <v>10619</v>
      </c>
      <c r="B4260" t="s">
        <v>10619</v>
      </c>
      <c r="D4260" t="s">
        <v>10620</v>
      </c>
      <c r="E4260" t="s">
        <v>2323</v>
      </c>
      <c r="F4260" t="s">
        <v>2365</v>
      </c>
      <c r="G4260" t="str">
        <f t="shared" si="66"/>
        <v>Medicine and Surgery Services</v>
      </c>
    </row>
    <row r="4261" spans="1:7" x14ac:dyDescent="0.3">
      <c r="A4261" s="29" t="s">
        <v>10621</v>
      </c>
      <c r="B4261" t="s">
        <v>10621</v>
      </c>
      <c r="D4261" t="s">
        <v>10622</v>
      </c>
      <c r="E4261" t="s">
        <v>2323</v>
      </c>
      <c r="F4261" t="s">
        <v>2345</v>
      </c>
      <c r="G4261" t="str">
        <f t="shared" si="66"/>
        <v>Medicine and Surgery Services</v>
      </c>
    </row>
    <row r="4262" spans="1:7" x14ac:dyDescent="0.3">
      <c r="A4262" s="29" t="s">
        <v>10623</v>
      </c>
      <c r="B4262" t="s">
        <v>10623</v>
      </c>
      <c r="D4262" t="s">
        <v>10624</v>
      </c>
      <c r="E4262" t="s">
        <v>2323</v>
      </c>
      <c r="F4262" t="s">
        <v>2345</v>
      </c>
      <c r="G4262" t="str">
        <f t="shared" si="66"/>
        <v>Medicine and Surgery Services</v>
      </c>
    </row>
    <row r="4263" spans="1:7" x14ac:dyDescent="0.3">
      <c r="A4263" s="29" t="s">
        <v>10625</v>
      </c>
      <c r="B4263" t="s">
        <v>10625</v>
      </c>
      <c r="D4263" t="s">
        <v>10626</v>
      </c>
      <c r="E4263" t="s">
        <v>2323</v>
      </c>
      <c r="F4263" t="s">
        <v>2345</v>
      </c>
      <c r="G4263" t="str">
        <f t="shared" si="66"/>
        <v>Medicine and Surgery Services</v>
      </c>
    </row>
    <row r="4264" spans="1:7" x14ac:dyDescent="0.3">
      <c r="A4264" s="29" t="s">
        <v>10627</v>
      </c>
      <c r="B4264" t="s">
        <v>10627</v>
      </c>
      <c r="D4264" t="s">
        <v>10628</v>
      </c>
      <c r="E4264" t="s">
        <v>2323</v>
      </c>
      <c r="F4264" t="s">
        <v>2345</v>
      </c>
      <c r="G4264" t="str">
        <f t="shared" si="66"/>
        <v>Medicine and Surgery Services</v>
      </c>
    </row>
    <row r="4265" spans="1:7" x14ac:dyDescent="0.3">
      <c r="A4265" s="29" t="s">
        <v>10629</v>
      </c>
      <c r="B4265" t="s">
        <v>10629</v>
      </c>
      <c r="D4265" t="s">
        <v>10630</v>
      </c>
      <c r="E4265" t="s">
        <v>2323</v>
      </c>
      <c r="F4265" t="s">
        <v>2345</v>
      </c>
      <c r="G4265" t="str">
        <f t="shared" si="66"/>
        <v>Medicine and Surgery Services</v>
      </c>
    </row>
    <row r="4266" spans="1:7" x14ac:dyDescent="0.3">
      <c r="A4266" s="29" t="s">
        <v>10631</v>
      </c>
      <c r="B4266" t="s">
        <v>10631</v>
      </c>
      <c r="D4266" t="s">
        <v>10632</v>
      </c>
      <c r="E4266" t="s">
        <v>2323</v>
      </c>
      <c r="F4266" t="s">
        <v>2345</v>
      </c>
      <c r="G4266" t="str">
        <f t="shared" si="66"/>
        <v>Medicine and Surgery Services</v>
      </c>
    </row>
    <row r="4267" spans="1:7" x14ac:dyDescent="0.3">
      <c r="A4267" s="29" t="s">
        <v>10633</v>
      </c>
      <c r="B4267" t="s">
        <v>10633</v>
      </c>
      <c r="D4267" t="s">
        <v>10634</v>
      </c>
      <c r="E4267" t="s">
        <v>2323</v>
      </c>
      <c r="F4267" t="s">
        <v>2345</v>
      </c>
      <c r="G4267" t="str">
        <f t="shared" si="66"/>
        <v>Medicine and Surgery Services</v>
      </c>
    </row>
    <row r="4268" spans="1:7" x14ac:dyDescent="0.3">
      <c r="A4268" s="29" t="s">
        <v>10635</v>
      </c>
      <c r="B4268" t="s">
        <v>10635</v>
      </c>
      <c r="D4268" t="s">
        <v>10636</v>
      </c>
      <c r="E4268" t="s">
        <v>2323</v>
      </c>
      <c r="F4268" t="s">
        <v>2345</v>
      </c>
      <c r="G4268" t="str">
        <f t="shared" si="66"/>
        <v>Medicine and Surgery Services</v>
      </c>
    </row>
    <row r="4269" spans="1:7" x14ac:dyDescent="0.3">
      <c r="A4269" s="29" t="s">
        <v>10637</v>
      </c>
      <c r="B4269" t="s">
        <v>10637</v>
      </c>
      <c r="D4269" t="s">
        <v>10638</v>
      </c>
      <c r="E4269" t="s">
        <v>2323</v>
      </c>
      <c r="F4269" t="s">
        <v>2345</v>
      </c>
      <c r="G4269" t="str">
        <f t="shared" si="66"/>
        <v>Medicine and Surgery Services</v>
      </c>
    </row>
    <row r="4270" spans="1:7" x14ac:dyDescent="0.3">
      <c r="A4270" s="29" t="s">
        <v>10639</v>
      </c>
      <c r="B4270" t="s">
        <v>10639</v>
      </c>
      <c r="D4270" t="s">
        <v>10640</v>
      </c>
      <c r="E4270" t="s">
        <v>2323</v>
      </c>
      <c r="F4270" t="s">
        <v>2365</v>
      </c>
      <c r="G4270" t="str">
        <f t="shared" si="66"/>
        <v>Medicine and Surgery Services</v>
      </c>
    </row>
    <row r="4271" spans="1:7" x14ac:dyDescent="0.3">
      <c r="A4271" s="29" t="s">
        <v>10641</v>
      </c>
      <c r="B4271" t="s">
        <v>10641</v>
      </c>
      <c r="D4271" t="s">
        <v>10642</v>
      </c>
      <c r="E4271" t="s">
        <v>2323</v>
      </c>
      <c r="F4271" t="s">
        <v>2345</v>
      </c>
      <c r="G4271" t="str">
        <f t="shared" si="66"/>
        <v>Medicine and Surgery Services</v>
      </c>
    </row>
    <row r="4272" spans="1:7" x14ac:dyDescent="0.3">
      <c r="A4272" s="29" t="s">
        <v>10643</v>
      </c>
      <c r="B4272" t="s">
        <v>10643</v>
      </c>
      <c r="D4272" t="s">
        <v>10644</v>
      </c>
      <c r="E4272" t="s">
        <v>2323</v>
      </c>
      <c r="F4272" t="s">
        <v>2345</v>
      </c>
      <c r="G4272" t="str">
        <f t="shared" si="66"/>
        <v>Medicine and Surgery Services</v>
      </c>
    </row>
    <row r="4273" spans="1:7" x14ac:dyDescent="0.3">
      <c r="A4273" s="29" t="s">
        <v>10645</v>
      </c>
      <c r="B4273" t="s">
        <v>10645</v>
      </c>
      <c r="D4273" t="s">
        <v>10646</v>
      </c>
      <c r="E4273" t="s">
        <v>2323</v>
      </c>
      <c r="F4273" t="s">
        <v>2345</v>
      </c>
      <c r="G4273" t="str">
        <f t="shared" si="66"/>
        <v>Medicine and Surgery Services</v>
      </c>
    </row>
    <row r="4274" spans="1:7" x14ac:dyDescent="0.3">
      <c r="A4274" s="29" t="s">
        <v>10647</v>
      </c>
      <c r="B4274" t="s">
        <v>10647</v>
      </c>
      <c r="D4274" t="s">
        <v>10648</v>
      </c>
      <c r="E4274" t="s">
        <v>2323</v>
      </c>
      <c r="F4274" t="s">
        <v>2345</v>
      </c>
      <c r="G4274" t="str">
        <f t="shared" si="66"/>
        <v>Medicine and Surgery Services</v>
      </c>
    </row>
    <row r="4275" spans="1:7" x14ac:dyDescent="0.3">
      <c r="A4275" s="29" t="s">
        <v>10649</v>
      </c>
      <c r="B4275" t="s">
        <v>10649</v>
      </c>
      <c r="D4275" t="s">
        <v>10650</v>
      </c>
      <c r="E4275" t="s">
        <v>2323</v>
      </c>
      <c r="F4275" t="s">
        <v>2345</v>
      </c>
      <c r="G4275" t="str">
        <f t="shared" si="66"/>
        <v>Medicine and Surgery Services</v>
      </c>
    </row>
    <row r="4276" spans="1:7" x14ac:dyDescent="0.3">
      <c r="A4276" s="29" t="s">
        <v>10651</v>
      </c>
      <c r="B4276" t="s">
        <v>10651</v>
      </c>
      <c r="D4276" t="s">
        <v>10652</v>
      </c>
      <c r="E4276" t="s">
        <v>2323</v>
      </c>
      <c r="F4276" t="s">
        <v>2345</v>
      </c>
      <c r="G4276" t="str">
        <f t="shared" si="66"/>
        <v>Medicine and Surgery Services</v>
      </c>
    </row>
    <row r="4277" spans="1:7" x14ac:dyDescent="0.3">
      <c r="A4277" s="29" t="s">
        <v>10653</v>
      </c>
      <c r="B4277" t="s">
        <v>10653</v>
      </c>
      <c r="D4277" t="s">
        <v>10654</v>
      </c>
      <c r="E4277" t="s">
        <v>2323</v>
      </c>
      <c r="F4277" t="s">
        <v>2345</v>
      </c>
      <c r="G4277" t="str">
        <f t="shared" si="66"/>
        <v>Medicine and Surgery Services</v>
      </c>
    </row>
    <row r="4278" spans="1:7" x14ac:dyDescent="0.3">
      <c r="A4278" s="29" t="s">
        <v>10655</v>
      </c>
      <c r="B4278" t="s">
        <v>10655</v>
      </c>
      <c r="D4278" t="s">
        <v>10656</v>
      </c>
      <c r="E4278" t="s">
        <v>2323</v>
      </c>
      <c r="F4278" t="s">
        <v>2345</v>
      </c>
      <c r="G4278" t="str">
        <f t="shared" si="66"/>
        <v>Medicine and Surgery Services</v>
      </c>
    </row>
    <row r="4279" spans="1:7" x14ac:dyDescent="0.3">
      <c r="A4279" s="29" t="s">
        <v>10657</v>
      </c>
      <c r="B4279" t="s">
        <v>10657</v>
      </c>
      <c r="D4279" t="s">
        <v>10658</v>
      </c>
      <c r="E4279" t="s">
        <v>2323</v>
      </c>
      <c r="F4279" t="s">
        <v>2345</v>
      </c>
      <c r="G4279" t="str">
        <f t="shared" si="66"/>
        <v>Medicine and Surgery Services</v>
      </c>
    </row>
    <row r="4280" spans="1:7" x14ac:dyDescent="0.3">
      <c r="A4280" s="29" t="s">
        <v>10659</v>
      </c>
      <c r="B4280" t="s">
        <v>10659</v>
      </c>
      <c r="D4280" t="s">
        <v>10660</v>
      </c>
      <c r="E4280" t="s">
        <v>2323</v>
      </c>
      <c r="F4280" t="s">
        <v>2345</v>
      </c>
      <c r="G4280" t="str">
        <f t="shared" si="66"/>
        <v>Medicine and Surgery Services</v>
      </c>
    </row>
    <row r="4281" spans="1:7" x14ac:dyDescent="0.3">
      <c r="A4281" s="29" t="s">
        <v>10661</v>
      </c>
      <c r="B4281" t="s">
        <v>10661</v>
      </c>
      <c r="D4281" t="s">
        <v>10660</v>
      </c>
      <c r="E4281" t="s">
        <v>2323</v>
      </c>
      <c r="F4281" t="s">
        <v>2345</v>
      </c>
      <c r="G4281" t="str">
        <f t="shared" si="66"/>
        <v>Medicine and Surgery Services</v>
      </c>
    </row>
    <row r="4282" spans="1:7" x14ac:dyDescent="0.3">
      <c r="A4282" s="29" t="s">
        <v>10662</v>
      </c>
      <c r="B4282" t="s">
        <v>10662</v>
      </c>
      <c r="D4282" t="s">
        <v>10660</v>
      </c>
      <c r="E4282" t="s">
        <v>2323</v>
      </c>
      <c r="F4282" t="s">
        <v>2345</v>
      </c>
      <c r="G4282" t="str">
        <f t="shared" si="66"/>
        <v>Medicine and Surgery Services</v>
      </c>
    </row>
    <row r="4283" spans="1:7" x14ac:dyDescent="0.3">
      <c r="A4283" s="29" t="s">
        <v>10663</v>
      </c>
      <c r="B4283" t="s">
        <v>10663</v>
      </c>
      <c r="D4283" t="s">
        <v>10660</v>
      </c>
      <c r="E4283" t="s">
        <v>2323</v>
      </c>
      <c r="F4283" t="s">
        <v>2345</v>
      </c>
      <c r="G4283" t="str">
        <f t="shared" si="66"/>
        <v>Medicine and Surgery Services</v>
      </c>
    </row>
    <row r="4284" spans="1:7" x14ac:dyDescent="0.3">
      <c r="A4284" s="29" t="s">
        <v>10664</v>
      </c>
      <c r="B4284" t="s">
        <v>10664</v>
      </c>
      <c r="D4284" t="s">
        <v>10660</v>
      </c>
      <c r="E4284" t="s">
        <v>2323</v>
      </c>
      <c r="F4284" t="s">
        <v>2345</v>
      </c>
      <c r="G4284" t="str">
        <f t="shared" si="66"/>
        <v>Medicine and Surgery Services</v>
      </c>
    </row>
    <row r="4285" spans="1:7" x14ac:dyDescent="0.3">
      <c r="A4285" s="29" t="s">
        <v>10665</v>
      </c>
      <c r="B4285" t="s">
        <v>10665</v>
      </c>
      <c r="D4285" t="s">
        <v>10666</v>
      </c>
      <c r="E4285" t="s">
        <v>2323</v>
      </c>
      <c r="F4285" t="s">
        <v>2345</v>
      </c>
      <c r="G4285" t="str">
        <f t="shared" si="66"/>
        <v>Medicine and Surgery Services</v>
      </c>
    </row>
    <row r="4286" spans="1:7" x14ac:dyDescent="0.3">
      <c r="A4286" s="29" t="s">
        <v>10667</v>
      </c>
      <c r="B4286" t="s">
        <v>10667</v>
      </c>
      <c r="D4286" t="s">
        <v>10668</v>
      </c>
      <c r="E4286" t="s">
        <v>2323</v>
      </c>
      <c r="F4286" t="s">
        <v>2345</v>
      </c>
      <c r="G4286" t="str">
        <f t="shared" si="66"/>
        <v>Medicine and Surgery Services</v>
      </c>
    </row>
    <row r="4287" spans="1:7" x14ac:dyDescent="0.3">
      <c r="A4287" s="29" t="s">
        <v>10669</v>
      </c>
      <c r="B4287" t="s">
        <v>10669</v>
      </c>
      <c r="D4287" t="s">
        <v>10670</v>
      </c>
      <c r="E4287" t="s">
        <v>2323</v>
      </c>
      <c r="F4287" t="s">
        <v>2345</v>
      </c>
      <c r="G4287" t="str">
        <f t="shared" si="66"/>
        <v>Medicine and Surgery Services</v>
      </c>
    </row>
    <row r="4288" spans="1:7" x14ac:dyDescent="0.3">
      <c r="A4288" s="29" t="s">
        <v>10671</v>
      </c>
      <c r="B4288" t="s">
        <v>10671</v>
      </c>
      <c r="D4288" t="s">
        <v>10672</v>
      </c>
      <c r="E4288" t="s">
        <v>2323</v>
      </c>
      <c r="F4288" t="s">
        <v>2345</v>
      </c>
      <c r="G4288" t="str">
        <f t="shared" si="66"/>
        <v>Medicine and Surgery Services</v>
      </c>
    </row>
    <row r="4289" spans="1:7" x14ac:dyDescent="0.3">
      <c r="A4289" s="29" t="s">
        <v>10673</v>
      </c>
      <c r="B4289" t="s">
        <v>10673</v>
      </c>
      <c r="D4289" t="s">
        <v>10674</v>
      </c>
      <c r="E4289" t="s">
        <v>2323</v>
      </c>
      <c r="F4289" t="s">
        <v>2345</v>
      </c>
      <c r="G4289" t="str">
        <f t="shared" si="66"/>
        <v>Medicine and Surgery Services</v>
      </c>
    </row>
    <row r="4290" spans="1:7" x14ac:dyDescent="0.3">
      <c r="A4290" s="29" t="s">
        <v>10675</v>
      </c>
      <c r="B4290" t="s">
        <v>10675</v>
      </c>
      <c r="D4290" t="s">
        <v>10676</v>
      </c>
      <c r="E4290" t="s">
        <v>2323</v>
      </c>
      <c r="F4290" t="s">
        <v>2345</v>
      </c>
      <c r="G4290" t="str">
        <f t="shared" si="66"/>
        <v>Medicine and Surgery Services</v>
      </c>
    </row>
    <row r="4291" spans="1:7" x14ac:dyDescent="0.3">
      <c r="A4291" s="29" t="s">
        <v>10677</v>
      </c>
      <c r="B4291" t="s">
        <v>10677</v>
      </c>
      <c r="D4291" t="s">
        <v>10678</v>
      </c>
      <c r="E4291" t="s">
        <v>2323</v>
      </c>
      <c r="F4291" t="s">
        <v>2345</v>
      </c>
      <c r="G4291" t="str">
        <f t="shared" ref="G4291:G4354" si="67">VLOOKUP(F4291,$I$2:$J$27,2,FALSE)</f>
        <v>Medicine and Surgery Services</v>
      </c>
    </row>
    <row r="4292" spans="1:7" x14ac:dyDescent="0.3">
      <c r="A4292" s="29" t="s">
        <v>10679</v>
      </c>
      <c r="B4292" t="s">
        <v>10679</v>
      </c>
      <c r="D4292" t="s">
        <v>10680</v>
      </c>
      <c r="E4292" t="s">
        <v>2323</v>
      </c>
      <c r="F4292" t="s">
        <v>2345</v>
      </c>
      <c r="G4292" t="str">
        <f t="shared" si="67"/>
        <v>Medicine and Surgery Services</v>
      </c>
    </row>
    <row r="4293" spans="1:7" x14ac:dyDescent="0.3">
      <c r="A4293" s="29" t="s">
        <v>10681</v>
      </c>
      <c r="B4293" t="s">
        <v>10681</v>
      </c>
      <c r="D4293" t="s">
        <v>10682</v>
      </c>
      <c r="E4293" t="s">
        <v>2323</v>
      </c>
      <c r="F4293" t="s">
        <v>2345</v>
      </c>
      <c r="G4293" t="str">
        <f t="shared" si="67"/>
        <v>Medicine and Surgery Services</v>
      </c>
    </row>
    <row r="4294" spans="1:7" x14ac:dyDescent="0.3">
      <c r="A4294" s="29" t="s">
        <v>10683</v>
      </c>
      <c r="B4294" t="s">
        <v>10683</v>
      </c>
      <c r="D4294" t="s">
        <v>10684</v>
      </c>
      <c r="E4294" t="s">
        <v>2323</v>
      </c>
      <c r="F4294" t="s">
        <v>2345</v>
      </c>
      <c r="G4294" t="str">
        <f t="shared" si="67"/>
        <v>Medicine and Surgery Services</v>
      </c>
    </row>
    <row r="4295" spans="1:7" x14ac:dyDescent="0.3">
      <c r="A4295" s="29" t="s">
        <v>10685</v>
      </c>
      <c r="B4295" t="s">
        <v>10685</v>
      </c>
      <c r="D4295" t="s">
        <v>10686</v>
      </c>
      <c r="E4295" t="s">
        <v>2323</v>
      </c>
      <c r="F4295" t="s">
        <v>2345</v>
      </c>
      <c r="G4295" t="str">
        <f t="shared" si="67"/>
        <v>Medicine and Surgery Services</v>
      </c>
    </row>
    <row r="4296" spans="1:7" x14ac:dyDescent="0.3">
      <c r="A4296" s="29" t="s">
        <v>10687</v>
      </c>
      <c r="B4296" t="s">
        <v>10687</v>
      </c>
      <c r="D4296" t="s">
        <v>10688</v>
      </c>
      <c r="E4296" t="s">
        <v>2323</v>
      </c>
      <c r="F4296" t="s">
        <v>2345</v>
      </c>
      <c r="G4296" t="str">
        <f t="shared" si="67"/>
        <v>Medicine and Surgery Services</v>
      </c>
    </row>
    <row r="4297" spans="1:7" x14ac:dyDescent="0.3">
      <c r="A4297" s="29" t="s">
        <v>10689</v>
      </c>
      <c r="B4297" t="s">
        <v>10689</v>
      </c>
      <c r="D4297" t="s">
        <v>10690</v>
      </c>
      <c r="E4297" t="s">
        <v>2323</v>
      </c>
      <c r="F4297" t="s">
        <v>2345</v>
      </c>
      <c r="G4297" t="str">
        <f t="shared" si="67"/>
        <v>Medicine and Surgery Services</v>
      </c>
    </row>
    <row r="4298" spans="1:7" x14ac:dyDescent="0.3">
      <c r="A4298" s="29" t="s">
        <v>10691</v>
      </c>
      <c r="B4298" t="s">
        <v>10691</v>
      </c>
      <c r="D4298" t="s">
        <v>10692</v>
      </c>
      <c r="E4298" t="s">
        <v>2323</v>
      </c>
      <c r="F4298" t="s">
        <v>2345</v>
      </c>
      <c r="G4298" t="str">
        <f t="shared" si="67"/>
        <v>Medicine and Surgery Services</v>
      </c>
    </row>
    <row r="4299" spans="1:7" x14ac:dyDescent="0.3">
      <c r="A4299" s="29" t="s">
        <v>10693</v>
      </c>
      <c r="B4299" t="s">
        <v>10693</v>
      </c>
      <c r="D4299" t="s">
        <v>10692</v>
      </c>
      <c r="E4299" t="s">
        <v>2323</v>
      </c>
      <c r="F4299" t="s">
        <v>2345</v>
      </c>
      <c r="G4299" t="str">
        <f t="shared" si="67"/>
        <v>Medicine and Surgery Services</v>
      </c>
    </row>
    <row r="4300" spans="1:7" x14ac:dyDescent="0.3">
      <c r="A4300" s="29" t="s">
        <v>10694</v>
      </c>
      <c r="B4300" t="s">
        <v>10694</v>
      </c>
      <c r="D4300" t="s">
        <v>10695</v>
      </c>
      <c r="E4300" t="s">
        <v>2323</v>
      </c>
      <c r="F4300" t="s">
        <v>2365</v>
      </c>
      <c r="G4300" t="str">
        <f t="shared" si="67"/>
        <v>Medicine and Surgery Services</v>
      </c>
    </row>
    <row r="4301" spans="1:7" x14ac:dyDescent="0.3">
      <c r="A4301" s="29" t="s">
        <v>10696</v>
      </c>
      <c r="B4301" t="s">
        <v>10696</v>
      </c>
      <c r="D4301" t="s">
        <v>10697</v>
      </c>
      <c r="E4301" t="s">
        <v>2323</v>
      </c>
      <c r="F4301" t="s">
        <v>2365</v>
      </c>
      <c r="G4301" t="str">
        <f t="shared" si="67"/>
        <v>Medicine and Surgery Services</v>
      </c>
    </row>
    <row r="4302" spans="1:7" x14ac:dyDescent="0.3">
      <c r="A4302" s="29" t="s">
        <v>10698</v>
      </c>
      <c r="B4302" t="s">
        <v>10698</v>
      </c>
      <c r="D4302" t="s">
        <v>10699</v>
      </c>
      <c r="E4302" t="s">
        <v>2323</v>
      </c>
      <c r="F4302" t="s">
        <v>2365</v>
      </c>
      <c r="G4302" t="str">
        <f t="shared" si="67"/>
        <v>Medicine and Surgery Services</v>
      </c>
    </row>
    <row r="4303" spans="1:7" x14ac:dyDescent="0.3">
      <c r="A4303" s="29" t="s">
        <v>10700</v>
      </c>
      <c r="B4303" t="s">
        <v>10700</v>
      </c>
      <c r="D4303" t="s">
        <v>10701</v>
      </c>
      <c r="E4303" t="s">
        <v>2323</v>
      </c>
      <c r="F4303" t="s">
        <v>2365</v>
      </c>
      <c r="G4303" t="str">
        <f t="shared" si="67"/>
        <v>Medicine and Surgery Services</v>
      </c>
    </row>
    <row r="4304" spans="1:7" x14ac:dyDescent="0.3">
      <c r="A4304" s="29" t="s">
        <v>10702</v>
      </c>
      <c r="B4304" t="s">
        <v>10702</v>
      </c>
      <c r="D4304" t="s">
        <v>10703</v>
      </c>
      <c r="E4304" t="s">
        <v>2323</v>
      </c>
      <c r="F4304" t="s">
        <v>2365</v>
      </c>
      <c r="G4304" t="str">
        <f t="shared" si="67"/>
        <v>Medicine and Surgery Services</v>
      </c>
    </row>
    <row r="4305" spans="1:7" x14ac:dyDescent="0.3">
      <c r="A4305" s="29" t="s">
        <v>10704</v>
      </c>
      <c r="B4305" t="s">
        <v>10704</v>
      </c>
      <c r="D4305" t="s">
        <v>10705</v>
      </c>
      <c r="E4305" t="s">
        <v>2323</v>
      </c>
      <c r="F4305" t="s">
        <v>2345</v>
      </c>
      <c r="G4305" t="str">
        <f t="shared" si="67"/>
        <v>Medicine and Surgery Services</v>
      </c>
    </row>
    <row r="4306" spans="1:7" x14ac:dyDescent="0.3">
      <c r="A4306" s="29" t="s">
        <v>10706</v>
      </c>
      <c r="B4306" t="s">
        <v>10706</v>
      </c>
      <c r="D4306" t="s">
        <v>10707</v>
      </c>
      <c r="E4306" t="s">
        <v>2323</v>
      </c>
      <c r="F4306" t="s">
        <v>2365</v>
      </c>
      <c r="G4306" t="str">
        <f t="shared" si="67"/>
        <v>Medicine and Surgery Services</v>
      </c>
    </row>
    <row r="4307" spans="1:7" x14ac:dyDescent="0.3">
      <c r="A4307" s="29" t="s">
        <v>10708</v>
      </c>
      <c r="B4307" t="s">
        <v>10708</v>
      </c>
      <c r="D4307" t="s">
        <v>10709</v>
      </c>
      <c r="E4307" t="s">
        <v>2323</v>
      </c>
      <c r="F4307" t="s">
        <v>2345</v>
      </c>
      <c r="G4307" t="str">
        <f t="shared" si="67"/>
        <v>Medicine and Surgery Services</v>
      </c>
    </row>
    <row r="4308" spans="1:7" x14ac:dyDescent="0.3">
      <c r="A4308" s="29" t="s">
        <v>10710</v>
      </c>
      <c r="B4308" t="s">
        <v>10710</v>
      </c>
      <c r="D4308" t="s">
        <v>10711</v>
      </c>
      <c r="E4308" t="s">
        <v>2323</v>
      </c>
      <c r="F4308" t="s">
        <v>2345</v>
      </c>
      <c r="G4308" t="str">
        <f t="shared" si="67"/>
        <v>Medicine and Surgery Services</v>
      </c>
    </row>
    <row r="4309" spans="1:7" x14ac:dyDescent="0.3">
      <c r="A4309" s="29" t="s">
        <v>10712</v>
      </c>
      <c r="B4309" t="s">
        <v>10712</v>
      </c>
      <c r="D4309" t="s">
        <v>10713</v>
      </c>
      <c r="E4309" t="s">
        <v>2323</v>
      </c>
      <c r="F4309" t="s">
        <v>2345</v>
      </c>
      <c r="G4309" t="str">
        <f t="shared" si="67"/>
        <v>Medicine and Surgery Services</v>
      </c>
    </row>
    <row r="4310" spans="1:7" x14ac:dyDescent="0.3">
      <c r="A4310" s="29" t="s">
        <v>10714</v>
      </c>
      <c r="B4310" t="s">
        <v>10714</v>
      </c>
      <c r="D4310" t="s">
        <v>10715</v>
      </c>
      <c r="E4310" t="s">
        <v>2323</v>
      </c>
      <c r="F4310" t="s">
        <v>2345</v>
      </c>
      <c r="G4310" t="str">
        <f t="shared" si="67"/>
        <v>Medicine and Surgery Services</v>
      </c>
    </row>
    <row r="4311" spans="1:7" x14ac:dyDescent="0.3">
      <c r="A4311" s="29" t="s">
        <v>10716</v>
      </c>
      <c r="B4311" t="s">
        <v>10716</v>
      </c>
      <c r="D4311" t="s">
        <v>10717</v>
      </c>
      <c r="E4311" t="s">
        <v>2323</v>
      </c>
      <c r="F4311" t="s">
        <v>2345</v>
      </c>
      <c r="G4311" t="str">
        <f t="shared" si="67"/>
        <v>Medicine and Surgery Services</v>
      </c>
    </row>
    <row r="4312" spans="1:7" x14ac:dyDescent="0.3">
      <c r="A4312" s="29" t="s">
        <v>10718</v>
      </c>
      <c r="B4312" t="s">
        <v>10718</v>
      </c>
      <c r="D4312" t="s">
        <v>10719</v>
      </c>
      <c r="E4312" t="s">
        <v>2323</v>
      </c>
      <c r="F4312" t="s">
        <v>2345</v>
      </c>
      <c r="G4312" t="str">
        <f t="shared" si="67"/>
        <v>Medicine and Surgery Services</v>
      </c>
    </row>
    <row r="4313" spans="1:7" x14ac:dyDescent="0.3">
      <c r="A4313" s="29" t="s">
        <v>10720</v>
      </c>
      <c r="B4313" t="s">
        <v>10720</v>
      </c>
      <c r="D4313" t="s">
        <v>10721</v>
      </c>
      <c r="E4313" t="s">
        <v>2323</v>
      </c>
      <c r="F4313" t="s">
        <v>2345</v>
      </c>
      <c r="G4313" t="str">
        <f t="shared" si="67"/>
        <v>Medicine and Surgery Services</v>
      </c>
    </row>
    <row r="4314" spans="1:7" x14ac:dyDescent="0.3">
      <c r="A4314" s="29" t="s">
        <v>10722</v>
      </c>
      <c r="B4314" t="s">
        <v>10722</v>
      </c>
      <c r="D4314" t="s">
        <v>10723</v>
      </c>
      <c r="E4314" t="s">
        <v>2323</v>
      </c>
      <c r="F4314" t="s">
        <v>2345</v>
      </c>
      <c r="G4314" t="str">
        <f t="shared" si="67"/>
        <v>Medicine and Surgery Services</v>
      </c>
    </row>
    <row r="4315" spans="1:7" x14ac:dyDescent="0.3">
      <c r="A4315" s="29" t="s">
        <v>10724</v>
      </c>
      <c r="B4315" t="s">
        <v>10724</v>
      </c>
      <c r="D4315" t="s">
        <v>10725</v>
      </c>
      <c r="E4315" t="s">
        <v>2323</v>
      </c>
      <c r="F4315" t="s">
        <v>2345</v>
      </c>
      <c r="G4315" t="str">
        <f t="shared" si="67"/>
        <v>Medicine and Surgery Services</v>
      </c>
    </row>
    <row r="4316" spans="1:7" x14ac:dyDescent="0.3">
      <c r="A4316" s="29" t="s">
        <v>10726</v>
      </c>
      <c r="B4316" t="s">
        <v>10726</v>
      </c>
      <c r="D4316" t="s">
        <v>10727</v>
      </c>
      <c r="E4316" t="s">
        <v>2323</v>
      </c>
      <c r="F4316" t="s">
        <v>2345</v>
      </c>
      <c r="G4316" t="str">
        <f t="shared" si="67"/>
        <v>Medicine and Surgery Services</v>
      </c>
    </row>
    <row r="4317" spans="1:7" x14ac:dyDescent="0.3">
      <c r="A4317" s="29" t="s">
        <v>10728</v>
      </c>
      <c r="B4317" t="s">
        <v>10728</v>
      </c>
      <c r="D4317" t="s">
        <v>10727</v>
      </c>
      <c r="E4317" t="s">
        <v>2323</v>
      </c>
      <c r="F4317" t="s">
        <v>2345</v>
      </c>
      <c r="G4317" t="str">
        <f t="shared" si="67"/>
        <v>Medicine and Surgery Services</v>
      </c>
    </row>
    <row r="4318" spans="1:7" x14ac:dyDescent="0.3">
      <c r="A4318" s="29" t="s">
        <v>10729</v>
      </c>
      <c r="B4318" t="s">
        <v>10729</v>
      </c>
      <c r="D4318" t="s">
        <v>10730</v>
      </c>
      <c r="E4318" t="s">
        <v>2323</v>
      </c>
      <c r="F4318" t="s">
        <v>2345</v>
      </c>
      <c r="G4318" t="str">
        <f t="shared" si="67"/>
        <v>Medicine and Surgery Services</v>
      </c>
    </row>
    <row r="4319" spans="1:7" x14ac:dyDescent="0.3">
      <c r="A4319" s="29" t="s">
        <v>10731</v>
      </c>
      <c r="B4319" t="s">
        <v>10731</v>
      </c>
      <c r="D4319" t="s">
        <v>10732</v>
      </c>
      <c r="E4319" t="s">
        <v>2323</v>
      </c>
      <c r="F4319" t="s">
        <v>2345</v>
      </c>
      <c r="G4319" t="str">
        <f t="shared" si="67"/>
        <v>Medicine and Surgery Services</v>
      </c>
    </row>
    <row r="4320" spans="1:7" x14ac:dyDescent="0.3">
      <c r="A4320" s="29" t="s">
        <v>10733</v>
      </c>
      <c r="B4320" t="s">
        <v>10733</v>
      </c>
      <c r="D4320" t="s">
        <v>10734</v>
      </c>
      <c r="E4320" t="s">
        <v>2323</v>
      </c>
      <c r="F4320" t="s">
        <v>2345</v>
      </c>
      <c r="G4320" t="str">
        <f t="shared" si="67"/>
        <v>Medicine and Surgery Services</v>
      </c>
    </row>
    <row r="4321" spans="1:7" x14ac:dyDescent="0.3">
      <c r="A4321" s="29" t="s">
        <v>10735</v>
      </c>
      <c r="B4321" t="s">
        <v>10735</v>
      </c>
      <c r="D4321" t="s">
        <v>10736</v>
      </c>
      <c r="E4321" t="s">
        <v>2323</v>
      </c>
      <c r="F4321" t="s">
        <v>2345</v>
      </c>
      <c r="G4321" t="str">
        <f t="shared" si="67"/>
        <v>Medicine and Surgery Services</v>
      </c>
    </row>
    <row r="4322" spans="1:7" x14ac:dyDescent="0.3">
      <c r="A4322" s="29" t="s">
        <v>10737</v>
      </c>
      <c r="B4322" t="s">
        <v>10737</v>
      </c>
      <c r="D4322" t="s">
        <v>10738</v>
      </c>
      <c r="E4322" t="s">
        <v>2323</v>
      </c>
      <c r="F4322" t="s">
        <v>2345</v>
      </c>
      <c r="G4322" t="str">
        <f t="shared" si="67"/>
        <v>Medicine and Surgery Services</v>
      </c>
    </row>
    <row r="4323" spans="1:7" x14ac:dyDescent="0.3">
      <c r="A4323" s="29" t="s">
        <v>10739</v>
      </c>
      <c r="B4323" t="s">
        <v>10739</v>
      </c>
      <c r="D4323" t="s">
        <v>10740</v>
      </c>
      <c r="E4323" t="s">
        <v>2323</v>
      </c>
      <c r="F4323" t="s">
        <v>2345</v>
      </c>
      <c r="G4323" t="str">
        <f t="shared" si="67"/>
        <v>Medicine and Surgery Services</v>
      </c>
    </row>
    <row r="4324" spans="1:7" x14ac:dyDescent="0.3">
      <c r="A4324" s="29" t="s">
        <v>10741</v>
      </c>
      <c r="B4324" t="s">
        <v>10741</v>
      </c>
      <c r="D4324" t="s">
        <v>10742</v>
      </c>
      <c r="E4324" t="s">
        <v>2323</v>
      </c>
      <c r="F4324" t="s">
        <v>2345</v>
      </c>
      <c r="G4324" t="str">
        <f t="shared" si="67"/>
        <v>Medicine and Surgery Services</v>
      </c>
    </row>
    <row r="4325" spans="1:7" x14ac:dyDescent="0.3">
      <c r="A4325" s="29" t="s">
        <v>10743</v>
      </c>
      <c r="B4325" t="s">
        <v>10743</v>
      </c>
      <c r="D4325" t="s">
        <v>10744</v>
      </c>
      <c r="E4325" t="s">
        <v>2323</v>
      </c>
      <c r="F4325" t="s">
        <v>2345</v>
      </c>
      <c r="G4325" t="str">
        <f t="shared" si="67"/>
        <v>Medicine and Surgery Services</v>
      </c>
    </row>
    <row r="4326" spans="1:7" x14ac:dyDescent="0.3">
      <c r="A4326" s="29" t="s">
        <v>10745</v>
      </c>
      <c r="B4326" t="s">
        <v>10745</v>
      </c>
      <c r="D4326" t="s">
        <v>10746</v>
      </c>
      <c r="E4326" t="s">
        <v>2323</v>
      </c>
      <c r="F4326" t="s">
        <v>2345</v>
      </c>
      <c r="G4326" t="str">
        <f t="shared" si="67"/>
        <v>Medicine and Surgery Services</v>
      </c>
    </row>
    <row r="4327" spans="1:7" x14ac:dyDescent="0.3">
      <c r="A4327" s="29" t="s">
        <v>10747</v>
      </c>
      <c r="B4327" t="s">
        <v>10747</v>
      </c>
      <c r="D4327" t="s">
        <v>10748</v>
      </c>
      <c r="E4327" t="s">
        <v>2323</v>
      </c>
      <c r="F4327" t="s">
        <v>2345</v>
      </c>
      <c r="G4327" t="str">
        <f t="shared" si="67"/>
        <v>Medicine and Surgery Services</v>
      </c>
    </row>
    <row r="4328" spans="1:7" x14ac:dyDescent="0.3">
      <c r="A4328" s="29" t="s">
        <v>10749</v>
      </c>
      <c r="B4328" t="s">
        <v>10749</v>
      </c>
      <c r="D4328" t="s">
        <v>10750</v>
      </c>
      <c r="E4328" t="s">
        <v>2323</v>
      </c>
      <c r="F4328" t="s">
        <v>2345</v>
      </c>
      <c r="G4328" t="str">
        <f t="shared" si="67"/>
        <v>Medicine and Surgery Services</v>
      </c>
    </row>
    <row r="4329" spans="1:7" x14ac:dyDescent="0.3">
      <c r="A4329" s="29" t="s">
        <v>10751</v>
      </c>
      <c r="B4329" t="s">
        <v>10751</v>
      </c>
      <c r="D4329" t="s">
        <v>10752</v>
      </c>
      <c r="E4329" t="s">
        <v>2323</v>
      </c>
      <c r="F4329" t="s">
        <v>2345</v>
      </c>
      <c r="G4329" t="str">
        <f t="shared" si="67"/>
        <v>Medicine and Surgery Services</v>
      </c>
    </row>
    <row r="4330" spans="1:7" x14ac:dyDescent="0.3">
      <c r="A4330" s="29" t="s">
        <v>10753</v>
      </c>
      <c r="B4330" t="s">
        <v>10753</v>
      </c>
      <c r="D4330" t="s">
        <v>10754</v>
      </c>
      <c r="E4330" t="s">
        <v>2323</v>
      </c>
      <c r="F4330" t="s">
        <v>2345</v>
      </c>
      <c r="G4330" t="str">
        <f t="shared" si="67"/>
        <v>Medicine and Surgery Services</v>
      </c>
    </row>
    <row r="4331" spans="1:7" x14ac:dyDescent="0.3">
      <c r="A4331" s="29" t="s">
        <v>10755</v>
      </c>
      <c r="B4331" t="s">
        <v>10755</v>
      </c>
      <c r="D4331" t="s">
        <v>10756</v>
      </c>
      <c r="E4331" t="s">
        <v>2323</v>
      </c>
      <c r="F4331" t="s">
        <v>2345</v>
      </c>
      <c r="G4331" t="str">
        <f t="shared" si="67"/>
        <v>Medicine and Surgery Services</v>
      </c>
    </row>
    <row r="4332" spans="1:7" x14ac:dyDescent="0.3">
      <c r="A4332" s="29" t="s">
        <v>10757</v>
      </c>
      <c r="B4332" t="s">
        <v>10757</v>
      </c>
      <c r="D4332" t="s">
        <v>10758</v>
      </c>
      <c r="E4332" t="s">
        <v>2323</v>
      </c>
      <c r="F4332" t="s">
        <v>2345</v>
      </c>
      <c r="G4332" t="str">
        <f t="shared" si="67"/>
        <v>Medicine and Surgery Services</v>
      </c>
    </row>
    <row r="4333" spans="1:7" x14ac:dyDescent="0.3">
      <c r="A4333" s="29" t="s">
        <v>10759</v>
      </c>
      <c r="B4333" t="s">
        <v>10759</v>
      </c>
      <c r="D4333" t="s">
        <v>10760</v>
      </c>
      <c r="E4333" t="s">
        <v>2323</v>
      </c>
      <c r="F4333" t="s">
        <v>2345</v>
      </c>
      <c r="G4333" t="str">
        <f t="shared" si="67"/>
        <v>Medicine and Surgery Services</v>
      </c>
    </row>
    <row r="4334" spans="1:7" x14ac:dyDescent="0.3">
      <c r="A4334" s="29" t="s">
        <v>10761</v>
      </c>
      <c r="B4334" t="s">
        <v>10761</v>
      </c>
      <c r="D4334" t="s">
        <v>10762</v>
      </c>
      <c r="E4334" t="s">
        <v>2323</v>
      </c>
      <c r="F4334" t="s">
        <v>2345</v>
      </c>
      <c r="G4334" t="str">
        <f t="shared" si="67"/>
        <v>Medicine and Surgery Services</v>
      </c>
    </row>
    <row r="4335" spans="1:7" x14ac:dyDescent="0.3">
      <c r="A4335" s="29" t="s">
        <v>10763</v>
      </c>
      <c r="B4335" t="s">
        <v>10763</v>
      </c>
      <c r="D4335" t="s">
        <v>10764</v>
      </c>
      <c r="E4335" t="s">
        <v>2323</v>
      </c>
      <c r="F4335" t="s">
        <v>2345</v>
      </c>
      <c r="G4335" t="str">
        <f t="shared" si="67"/>
        <v>Medicine and Surgery Services</v>
      </c>
    </row>
    <row r="4336" spans="1:7" x14ac:dyDescent="0.3">
      <c r="A4336" s="29" t="s">
        <v>10765</v>
      </c>
      <c r="B4336" t="s">
        <v>10765</v>
      </c>
      <c r="D4336" t="s">
        <v>10766</v>
      </c>
      <c r="E4336" t="s">
        <v>2323</v>
      </c>
      <c r="F4336" t="s">
        <v>2345</v>
      </c>
      <c r="G4336" t="str">
        <f t="shared" si="67"/>
        <v>Medicine and Surgery Services</v>
      </c>
    </row>
    <row r="4337" spans="1:7" x14ac:dyDescent="0.3">
      <c r="A4337" s="29" t="s">
        <v>10767</v>
      </c>
      <c r="B4337" t="s">
        <v>10767</v>
      </c>
      <c r="D4337" t="s">
        <v>10768</v>
      </c>
      <c r="E4337" t="s">
        <v>2323</v>
      </c>
      <c r="F4337" t="s">
        <v>2345</v>
      </c>
      <c r="G4337" t="str">
        <f t="shared" si="67"/>
        <v>Medicine and Surgery Services</v>
      </c>
    </row>
    <row r="4338" spans="1:7" x14ac:dyDescent="0.3">
      <c r="A4338" s="29" t="s">
        <v>10769</v>
      </c>
      <c r="B4338" t="s">
        <v>10769</v>
      </c>
      <c r="D4338" t="s">
        <v>10770</v>
      </c>
      <c r="E4338" t="s">
        <v>2323</v>
      </c>
      <c r="F4338" t="s">
        <v>2345</v>
      </c>
      <c r="G4338" t="str">
        <f t="shared" si="67"/>
        <v>Medicine and Surgery Services</v>
      </c>
    </row>
    <row r="4339" spans="1:7" x14ac:dyDescent="0.3">
      <c r="A4339" s="29" t="s">
        <v>10771</v>
      </c>
      <c r="B4339" t="s">
        <v>10771</v>
      </c>
      <c r="D4339" t="s">
        <v>10772</v>
      </c>
      <c r="E4339" t="s">
        <v>2323</v>
      </c>
      <c r="F4339" t="s">
        <v>2345</v>
      </c>
      <c r="G4339" t="str">
        <f t="shared" si="67"/>
        <v>Medicine and Surgery Services</v>
      </c>
    </row>
    <row r="4340" spans="1:7" x14ac:dyDescent="0.3">
      <c r="A4340" s="29" t="s">
        <v>10773</v>
      </c>
      <c r="B4340" t="s">
        <v>10773</v>
      </c>
      <c r="D4340" t="s">
        <v>10774</v>
      </c>
      <c r="E4340" t="s">
        <v>2323</v>
      </c>
      <c r="F4340" t="s">
        <v>2345</v>
      </c>
      <c r="G4340" t="str">
        <f t="shared" si="67"/>
        <v>Medicine and Surgery Services</v>
      </c>
    </row>
    <row r="4341" spans="1:7" x14ac:dyDescent="0.3">
      <c r="A4341" s="29" t="s">
        <v>10775</v>
      </c>
      <c r="B4341" t="s">
        <v>10775</v>
      </c>
      <c r="D4341" t="s">
        <v>10776</v>
      </c>
      <c r="E4341" t="s">
        <v>2323</v>
      </c>
      <c r="F4341" t="s">
        <v>2345</v>
      </c>
      <c r="G4341" t="str">
        <f t="shared" si="67"/>
        <v>Medicine and Surgery Services</v>
      </c>
    </row>
    <row r="4342" spans="1:7" x14ac:dyDescent="0.3">
      <c r="A4342" s="29" t="s">
        <v>10777</v>
      </c>
      <c r="B4342" t="s">
        <v>10777</v>
      </c>
      <c r="D4342" t="s">
        <v>10778</v>
      </c>
      <c r="E4342" t="s">
        <v>2323</v>
      </c>
      <c r="F4342" t="s">
        <v>2345</v>
      </c>
      <c r="G4342" t="str">
        <f t="shared" si="67"/>
        <v>Medicine and Surgery Services</v>
      </c>
    </row>
    <row r="4343" spans="1:7" x14ac:dyDescent="0.3">
      <c r="A4343" s="29" t="s">
        <v>10779</v>
      </c>
      <c r="B4343" t="s">
        <v>10779</v>
      </c>
      <c r="D4343" t="s">
        <v>10780</v>
      </c>
      <c r="E4343" t="s">
        <v>2323</v>
      </c>
      <c r="F4343" t="s">
        <v>2345</v>
      </c>
      <c r="G4343" t="str">
        <f t="shared" si="67"/>
        <v>Medicine and Surgery Services</v>
      </c>
    </row>
    <row r="4344" spans="1:7" x14ac:dyDescent="0.3">
      <c r="A4344" s="29" t="s">
        <v>10781</v>
      </c>
      <c r="B4344" t="s">
        <v>10781</v>
      </c>
      <c r="D4344" t="s">
        <v>10782</v>
      </c>
      <c r="E4344" t="s">
        <v>2323</v>
      </c>
      <c r="F4344" t="s">
        <v>2345</v>
      </c>
      <c r="G4344" t="str">
        <f t="shared" si="67"/>
        <v>Medicine and Surgery Services</v>
      </c>
    </row>
    <row r="4345" spans="1:7" x14ac:dyDescent="0.3">
      <c r="A4345" s="29" t="s">
        <v>10783</v>
      </c>
      <c r="B4345" t="s">
        <v>10783</v>
      </c>
      <c r="D4345" t="s">
        <v>10784</v>
      </c>
      <c r="E4345" t="s">
        <v>2323</v>
      </c>
      <c r="F4345" t="s">
        <v>2345</v>
      </c>
      <c r="G4345" t="str">
        <f t="shared" si="67"/>
        <v>Medicine and Surgery Services</v>
      </c>
    </row>
    <row r="4346" spans="1:7" x14ac:dyDescent="0.3">
      <c r="A4346" s="29" t="s">
        <v>10785</v>
      </c>
      <c r="B4346" t="s">
        <v>10785</v>
      </c>
      <c r="D4346" t="s">
        <v>10786</v>
      </c>
      <c r="E4346" t="s">
        <v>2323</v>
      </c>
      <c r="F4346" t="s">
        <v>2345</v>
      </c>
      <c r="G4346" t="str">
        <f t="shared" si="67"/>
        <v>Medicine and Surgery Services</v>
      </c>
    </row>
    <row r="4347" spans="1:7" x14ac:dyDescent="0.3">
      <c r="A4347" s="29" t="s">
        <v>10787</v>
      </c>
      <c r="B4347" t="s">
        <v>10787</v>
      </c>
      <c r="D4347" t="s">
        <v>10788</v>
      </c>
      <c r="E4347" t="s">
        <v>2323</v>
      </c>
      <c r="F4347" t="s">
        <v>2345</v>
      </c>
      <c r="G4347" t="str">
        <f t="shared" si="67"/>
        <v>Medicine and Surgery Services</v>
      </c>
    </row>
    <row r="4348" spans="1:7" x14ac:dyDescent="0.3">
      <c r="A4348" s="29" t="s">
        <v>10789</v>
      </c>
      <c r="B4348" t="s">
        <v>10789</v>
      </c>
      <c r="D4348" t="s">
        <v>10790</v>
      </c>
      <c r="E4348" t="s">
        <v>2323</v>
      </c>
      <c r="F4348" t="s">
        <v>2345</v>
      </c>
      <c r="G4348" t="str">
        <f t="shared" si="67"/>
        <v>Medicine and Surgery Services</v>
      </c>
    </row>
    <row r="4349" spans="1:7" x14ac:dyDescent="0.3">
      <c r="A4349" s="29" t="s">
        <v>10791</v>
      </c>
      <c r="B4349" t="s">
        <v>10791</v>
      </c>
      <c r="D4349" t="s">
        <v>10792</v>
      </c>
      <c r="E4349" t="s">
        <v>2323</v>
      </c>
      <c r="F4349" t="s">
        <v>2345</v>
      </c>
      <c r="G4349" t="str">
        <f t="shared" si="67"/>
        <v>Medicine and Surgery Services</v>
      </c>
    </row>
    <row r="4350" spans="1:7" x14ac:dyDescent="0.3">
      <c r="A4350" s="29" t="s">
        <v>10793</v>
      </c>
      <c r="B4350" t="s">
        <v>10793</v>
      </c>
      <c r="D4350" t="s">
        <v>10794</v>
      </c>
      <c r="E4350" t="s">
        <v>2323</v>
      </c>
      <c r="F4350" t="s">
        <v>2345</v>
      </c>
      <c r="G4350" t="str">
        <f t="shared" si="67"/>
        <v>Medicine and Surgery Services</v>
      </c>
    </row>
    <row r="4351" spans="1:7" x14ac:dyDescent="0.3">
      <c r="A4351" s="29" t="s">
        <v>10795</v>
      </c>
      <c r="B4351" t="s">
        <v>10795</v>
      </c>
      <c r="D4351" t="s">
        <v>10796</v>
      </c>
      <c r="E4351" t="s">
        <v>2323</v>
      </c>
      <c r="F4351" t="s">
        <v>2345</v>
      </c>
      <c r="G4351" t="str">
        <f t="shared" si="67"/>
        <v>Medicine and Surgery Services</v>
      </c>
    </row>
    <row r="4352" spans="1:7" x14ac:dyDescent="0.3">
      <c r="A4352" s="29" t="s">
        <v>10797</v>
      </c>
      <c r="B4352" t="s">
        <v>10797</v>
      </c>
      <c r="D4352" t="s">
        <v>10798</v>
      </c>
      <c r="E4352" t="s">
        <v>2323</v>
      </c>
      <c r="F4352" t="s">
        <v>2345</v>
      </c>
      <c r="G4352" t="str">
        <f t="shared" si="67"/>
        <v>Medicine and Surgery Services</v>
      </c>
    </row>
    <row r="4353" spans="1:7" x14ac:dyDescent="0.3">
      <c r="A4353" s="29" t="s">
        <v>10799</v>
      </c>
      <c r="B4353" t="s">
        <v>10799</v>
      </c>
      <c r="D4353" t="s">
        <v>10800</v>
      </c>
      <c r="E4353" t="s">
        <v>2323</v>
      </c>
      <c r="F4353" t="s">
        <v>2345</v>
      </c>
      <c r="G4353" t="str">
        <f t="shared" si="67"/>
        <v>Medicine and Surgery Services</v>
      </c>
    </row>
    <row r="4354" spans="1:7" x14ac:dyDescent="0.3">
      <c r="A4354" s="29" t="s">
        <v>10801</v>
      </c>
      <c r="B4354" t="s">
        <v>10801</v>
      </c>
      <c r="D4354" t="s">
        <v>10802</v>
      </c>
      <c r="E4354" t="s">
        <v>2323</v>
      </c>
      <c r="F4354" t="s">
        <v>2345</v>
      </c>
      <c r="G4354" t="str">
        <f t="shared" si="67"/>
        <v>Medicine and Surgery Services</v>
      </c>
    </row>
    <row r="4355" spans="1:7" x14ac:dyDescent="0.3">
      <c r="A4355" s="29" t="s">
        <v>10803</v>
      </c>
      <c r="B4355" t="s">
        <v>10803</v>
      </c>
      <c r="D4355" t="s">
        <v>10804</v>
      </c>
      <c r="E4355" t="s">
        <v>2323</v>
      </c>
      <c r="F4355" t="s">
        <v>2345</v>
      </c>
      <c r="G4355" t="str">
        <f t="shared" ref="G4355:G4418" si="68">VLOOKUP(F4355,$I$2:$J$27,2,FALSE)</f>
        <v>Medicine and Surgery Services</v>
      </c>
    </row>
    <row r="4356" spans="1:7" x14ac:dyDescent="0.3">
      <c r="A4356" s="29" t="s">
        <v>10805</v>
      </c>
      <c r="B4356" t="s">
        <v>10805</v>
      </c>
      <c r="D4356" t="s">
        <v>10806</v>
      </c>
      <c r="E4356" t="s">
        <v>2323</v>
      </c>
      <c r="F4356" t="s">
        <v>2345</v>
      </c>
      <c r="G4356" t="str">
        <f t="shared" si="68"/>
        <v>Medicine and Surgery Services</v>
      </c>
    </row>
    <row r="4357" spans="1:7" x14ac:dyDescent="0.3">
      <c r="A4357" s="29" t="s">
        <v>10807</v>
      </c>
      <c r="B4357" t="s">
        <v>10807</v>
      </c>
      <c r="D4357" t="s">
        <v>10808</v>
      </c>
      <c r="E4357" t="s">
        <v>2323</v>
      </c>
      <c r="F4357" t="s">
        <v>2345</v>
      </c>
      <c r="G4357" t="str">
        <f t="shared" si="68"/>
        <v>Medicine and Surgery Services</v>
      </c>
    </row>
    <row r="4358" spans="1:7" x14ac:dyDescent="0.3">
      <c r="A4358" s="29" t="s">
        <v>10809</v>
      </c>
      <c r="B4358" t="s">
        <v>10809</v>
      </c>
      <c r="D4358" t="s">
        <v>10810</v>
      </c>
      <c r="E4358" t="s">
        <v>2323</v>
      </c>
      <c r="F4358" t="s">
        <v>2345</v>
      </c>
      <c r="G4358" t="str">
        <f t="shared" si="68"/>
        <v>Medicine and Surgery Services</v>
      </c>
    </row>
    <row r="4359" spans="1:7" x14ac:dyDescent="0.3">
      <c r="A4359" s="29" t="s">
        <v>10811</v>
      </c>
      <c r="B4359" t="s">
        <v>10811</v>
      </c>
      <c r="D4359" t="s">
        <v>10812</v>
      </c>
      <c r="E4359" t="s">
        <v>2323</v>
      </c>
      <c r="F4359" t="s">
        <v>2345</v>
      </c>
      <c r="G4359" t="str">
        <f t="shared" si="68"/>
        <v>Medicine and Surgery Services</v>
      </c>
    </row>
    <row r="4360" spans="1:7" x14ac:dyDescent="0.3">
      <c r="A4360" s="29" t="s">
        <v>10813</v>
      </c>
      <c r="B4360" t="s">
        <v>10813</v>
      </c>
      <c r="D4360" t="s">
        <v>10814</v>
      </c>
      <c r="E4360" t="s">
        <v>2323</v>
      </c>
      <c r="F4360" t="s">
        <v>2345</v>
      </c>
      <c r="G4360" t="str">
        <f t="shared" si="68"/>
        <v>Medicine and Surgery Services</v>
      </c>
    </row>
    <row r="4361" spans="1:7" x14ac:dyDescent="0.3">
      <c r="A4361" s="29" t="s">
        <v>10815</v>
      </c>
      <c r="B4361" t="s">
        <v>10815</v>
      </c>
      <c r="D4361" t="s">
        <v>10816</v>
      </c>
      <c r="E4361" t="s">
        <v>2323</v>
      </c>
      <c r="F4361" t="s">
        <v>2345</v>
      </c>
      <c r="G4361" t="str">
        <f t="shared" si="68"/>
        <v>Medicine and Surgery Services</v>
      </c>
    </row>
    <row r="4362" spans="1:7" x14ac:dyDescent="0.3">
      <c r="A4362" s="29" t="s">
        <v>10817</v>
      </c>
      <c r="B4362" t="s">
        <v>10817</v>
      </c>
      <c r="D4362" t="s">
        <v>10818</v>
      </c>
      <c r="E4362" t="s">
        <v>2323</v>
      </c>
      <c r="F4362" t="s">
        <v>2365</v>
      </c>
      <c r="G4362" t="str">
        <f t="shared" si="68"/>
        <v>Medicine and Surgery Services</v>
      </c>
    </row>
    <row r="4363" spans="1:7" x14ac:dyDescent="0.3">
      <c r="A4363" s="29" t="s">
        <v>10819</v>
      </c>
      <c r="B4363" t="s">
        <v>10819</v>
      </c>
      <c r="D4363" t="s">
        <v>10820</v>
      </c>
      <c r="E4363" t="s">
        <v>2323</v>
      </c>
      <c r="F4363" t="s">
        <v>2345</v>
      </c>
      <c r="G4363" t="str">
        <f t="shared" si="68"/>
        <v>Medicine and Surgery Services</v>
      </c>
    </row>
    <row r="4364" spans="1:7" x14ac:dyDescent="0.3">
      <c r="A4364" s="29" t="s">
        <v>10821</v>
      </c>
      <c r="B4364" t="s">
        <v>10821</v>
      </c>
      <c r="D4364" t="s">
        <v>10822</v>
      </c>
      <c r="E4364" t="s">
        <v>2323</v>
      </c>
      <c r="F4364" t="s">
        <v>2345</v>
      </c>
      <c r="G4364" t="str">
        <f t="shared" si="68"/>
        <v>Medicine and Surgery Services</v>
      </c>
    </row>
    <row r="4365" spans="1:7" x14ac:dyDescent="0.3">
      <c r="A4365" s="29" t="s">
        <v>10823</v>
      </c>
      <c r="B4365" t="s">
        <v>10823</v>
      </c>
      <c r="D4365" t="s">
        <v>10824</v>
      </c>
      <c r="E4365" t="s">
        <v>2323</v>
      </c>
      <c r="F4365" t="s">
        <v>2345</v>
      </c>
      <c r="G4365" t="str">
        <f t="shared" si="68"/>
        <v>Medicine and Surgery Services</v>
      </c>
    </row>
    <row r="4366" spans="1:7" x14ac:dyDescent="0.3">
      <c r="A4366" s="29" t="s">
        <v>10825</v>
      </c>
      <c r="B4366" t="s">
        <v>10825</v>
      </c>
      <c r="D4366" t="s">
        <v>10826</v>
      </c>
      <c r="E4366" t="s">
        <v>2323</v>
      </c>
      <c r="F4366" t="s">
        <v>2345</v>
      </c>
      <c r="G4366" t="str">
        <f t="shared" si="68"/>
        <v>Medicine and Surgery Services</v>
      </c>
    </row>
    <row r="4367" spans="1:7" x14ac:dyDescent="0.3">
      <c r="A4367" s="29" t="s">
        <v>10827</v>
      </c>
      <c r="B4367" t="s">
        <v>10827</v>
      </c>
      <c r="D4367" t="s">
        <v>10828</v>
      </c>
      <c r="E4367" t="s">
        <v>2323</v>
      </c>
      <c r="F4367" t="s">
        <v>2345</v>
      </c>
      <c r="G4367" t="str">
        <f t="shared" si="68"/>
        <v>Medicine and Surgery Services</v>
      </c>
    </row>
    <row r="4368" spans="1:7" x14ac:dyDescent="0.3">
      <c r="A4368" s="29" t="s">
        <v>10829</v>
      </c>
      <c r="B4368" t="s">
        <v>10829</v>
      </c>
      <c r="D4368" t="s">
        <v>10830</v>
      </c>
      <c r="E4368" t="s">
        <v>2323</v>
      </c>
      <c r="F4368" t="s">
        <v>2345</v>
      </c>
      <c r="G4368" t="str">
        <f t="shared" si="68"/>
        <v>Medicine and Surgery Services</v>
      </c>
    </row>
    <row r="4369" spans="1:7" x14ac:dyDescent="0.3">
      <c r="A4369" s="29" t="s">
        <v>10831</v>
      </c>
      <c r="B4369" t="s">
        <v>10831</v>
      </c>
      <c r="D4369" t="s">
        <v>10832</v>
      </c>
      <c r="E4369" t="s">
        <v>2323</v>
      </c>
      <c r="F4369" t="s">
        <v>2345</v>
      </c>
      <c r="G4369" t="str">
        <f t="shared" si="68"/>
        <v>Medicine and Surgery Services</v>
      </c>
    </row>
    <row r="4370" spans="1:7" x14ac:dyDescent="0.3">
      <c r="A4370" s="29" t="s">
        <v>10833</v>
      </c>
      <c r="B4370" t="s">
        <v>10833</v>
      </c>
      <c r="D4370" t="s">
        <v>10834</v>
      </c>
      <c r="E4370" t="s">
        <v>2323</v>
      </c>
      <c r="F4370" t="s">
        <v>2345</v>
      </c>
      <c r="G4370" t="str">
        <f t="shared" si="68"/>
        <v>Medicine and Surgery Services</v>
      </c>
    </row>
    <row r="4371" spans="1:7" x14ac:dyDescent="0.3">
      <c r="A4371" s="29" t="s">
        <v>10835</v>
      </c>
      <c r="B4371" t="s">
        <v>10835</v>
      </c>
      <c r="D4371" t="s">
        <v>10836</v>
      </c>
      <c r="E4371" t="s">
        <v>2323</v>
      </c>
      <c r="F4371" t="s">
        <v>2345</v>
      </c>
      <c r="G4371" t="str">
        <f t="shared" si="68"/>
        <v>Medicine and Surgery Services</v>
      </c>
    </row>
    <row r="4372" spans="1:7" x14ac:dyDescent="0.3">
      <c r="A4372" s="29" t="s">
        <v>10837</v>
      </c>
      <c r="B4372" t="s">
        <v>10837</v>
      </c>
      <c r="D4372" t="s">
        <v>10838</v>
      </c>
      <c r="E4372" t="s">
        <v>2323</v>
      </c>
      <c r="F4372" t="s">
        <v>2345</v>
      </c>
      <c r="G4372" t="str">
        <f t="shared" si="68"/>
        <v>Medicine and Surgery Services</v>
      </c>
    </row>
    <row r="4373" spans="1:7" x14ac:dyDescent="0.3">
      <c r="A4373" s="29" t="s">
        <v>10839</v>
      </c>
      <c r="B4373" t="s">
        <v>10839</v>
      </c>
      <c r="D4373" t="s">
        <v>10840</v>
      </c>
      <c r="E4373" t="s">
        <v>2323</v>
      </c>
      <c r="F4373" t="s">
        <v>2345</v>
      </c>
      <c r="G4373" t="str">
        <f t="shared" si="68"/>
        <v>Medicine and Surgery Services</v>
      </c>
    </row>
    <row r="4374" spans="1:7" x14ac:dyDescent="0.3">
      <c r="A4374" s="29" t="s">
        <v>10841</v>
      </c>
      <c r="B4374" t="s">
        <v>10841</v>
      </c>
      <c r="D4374" t="s">
        <v>10842</v>
      </c>
      <c r="E4374" t="s">
        <v>2323</v>
      </c>
      <c r="F4374" t="s">
        <v>2345</v>
      </c>
      <c r="G4374" t="str">
        <f t="shared" si="68"/>
        <v>Medicine and Surgery Services</v>
      </c>
    </row>
    <row r="4375" spans="1:7" x14ac:dyDescent="0.3">
      <c r="A4375" s="29" t="s">
        <v>10843</v>
      </c>
      <c r="B4375" t="s">
        <v>10843</v>
      </c>
      <c r="D4375" t="s">
        <v>10844</v>
      </c>
      <c r="E4375" t="s">
        <v>2323</v>
      </c>
      <c r="F4375" t="s">
        <v>2345</v>
      </c>
      <c r="G4375" t="str">
        <f t="shared" si="68"/>
        <v>Medicine and Surgery Services</v>
      </c>
    </row>
    <row r="4376" spans="1:7" x14ac:dyDescent="0.3">
      <c r="A4376" s="29" t="s">
        <v>10845</v>
      </c>
      <c r="B4376" t="s">
        <v>10845</v>
      </c>
      <c r="D4376" t="s">
        <v>10846</v>
      </c>
      <c r="E4376" t="s">
        <v>2323</v>
      </c>
      <c r="F4376" t="s">
        <v>2345</v>
      </c>
      <c r="G4376" t="str">
        <f t="shared" si="68"/>
        <v>Medicine and Surgery Services</v>
      </c>
    </row>
    <row r="4377" spans="1:7" x14ac:dyDescent="0.3">
      <c r="A4377" s="29" t="s">
        <v>10847</v>
      </c>
      <c r="B4377" t="s">
        <v>10847</v>
      </c>
      <c r="D4377" t="s">
        <v>10848</v>
      </c>
      <c r="E4377" t="s">
        <v>2323</v>
      </c>
      <c r="F4377" t="s">
        <v>2345</v>
      </c>
      <c r="G4377" t="str">
        <f t="shared" si="68"/>
        <v>Medicine and Surgery Services</v>
      </c>
    </row>
    <row r="4378" spans="1:7" x14ac:dyDescent="0.3">
      <c r="A4378" s="29" t="s">
        <v>10849</v>
      </c>
      <c r="B4378" t="s">
        <v>10849</v>
      </c>
      <c r="D4378" t="s">
        <v>10850</v>
      </c>
      <c r="E4378" t="s">
        <v>2323</v>
      </c>
      <c r="F4378" t="s">
        <v>2345</v>
      </c>
      <c r="G4378" t="str">
        <f t="shared" si="68"/>
        <v>Medicine and Surgery Services</v>
      </c>
    </row>
    <row r="4379" spans="1:7" x14ac:dyDescent="0.3">
      <c r="A4379" s="29" t="s">
        <v>10851</v>
      </c>
      <c r="B4379" t="s">
        <v>10851</v>
      </c>
      <c r="D4379" t="s">
        <v>10852</v>
      </c>
      <c r="E4379" t="s">
        <v>2323</v>
      </c>
      <c r="F4379" t="s">
        <v>2345</v>
      </c>
      <c r="G4379" t="str">
        <f t="shared" si="68"/>
        <v>Medicine and Surgery Services</v>
      </c>
    </row>
    <row r="4380" spans="1:7" x14ac:dyDescent="0.3">
      <c r="A4380" s="29" t="s">
        <v>10853</v>
      </c>
      <c r="B4380" t="s">
        <v>10853</v>
      </c>
      <c r="D4380" t="s">
        <v>10854</v>
      </c>
      <c r="E4380" t="s">
        <v>2323</v>
      </c>
      <c r="F4380" t="s">
        <v>2345</v>
      </c>
      <c r="G4380" t="str">
        <f t="shared" si="68"/>
        <v>Medicine and Surgery Services</v>
      </c>
    </row>
    <row r="4381" spans="1:7" x14ac:dyDescent="0.3">
      <c r="A4381" s="29" t="s">
        <v>10855</v>
      </c>
      <c r="B4381" t="s">
        <v>10855</v>
      </c>
      <c r="D4381" t="s">
        <v>10856</v>
      </c>
      <c r="E4381" t="s">
        <v>2323</v>
      </c>
      <c r="F4381" t="s">
        <v>2345</v>
      </c>
      <c r="G4381" t="str">
        <f t="shared" si="68"/>
        <v>Medicine and Surgery Services</v>
      </c>
    </row>
    <row r="4382" spans="1:7" x14ac:dyDescent="0.3">
      <c r="A4382" s="29" t="s">
        <v>10857</v>
      </c>
      <c r="B4382" t="s">
        <v>10857</v>
      </c>
      <c r="D4382" t="s">
        <v>10858</v>
      </c>
      <c r="E4382" t="s">
        <v>2323</v>
      </c>
      <c r="F4382" t="s">
        <v>2345</v>
      </c>
      <c r="G4382" t="str">
        <f t="shared" si="68"/>
        <v>Medicine and Surgery Services</v>
      </c>
    </row>
    <row r="4383" spans="1:7" x14ac:dyDescent="0.3">
      <c r="A4383" s="29" t="s">
        <v>10859</v>
      </c>
      <c r="B4383" t="s">
        <v>10859</v>
      </c>
      <c r="D4383" t="s">
        <v>10860</v>
      </c>
      <c r="E4383" t="s">
        <v>2323</v>
      </c>
      <c r="F4383" t="s">
        <v>2345</v>
      </c>
      <c r="G4383" t="str">
        <f t="shared" si="68"/>
        <v>Medicine and Surgery Services</v>
      </c>
    </row>
    <row r="4384" spans="1:7" x14ac:dyDescent="0.3">
      <c r="A4384" s="29" t="s">
        <v>10861</v>
      </c>
      <c r="B4384" t="s">
        <v>10861</v>
      </c>
      <c r="D4384" t="s">
        <v>10862</v>
      </c>
      <c r="E4384" t="s">
        <v>2323</v>
      </c>
      <c r="F4384" t="s">
        <v>2345</v>
      </c>
      <c r="G4384" t="str">
        <f t="shared" si="68"/>
        <v>Medicine and Surgery Services</v>
      </c>
    </row>
    <row r="4385" spans="1:7" x14ac:dyDescent="0.3">
      <c r="A4385" s="29" t="s">
        <v>10863</v>
      </c>
      <c r="B4385" t="s">
        <v>10863</v>
      </c>
      <c r="D4385" t="s">
        <v>10864</v>
      </c>
      <c r="E4385" t="s">
        <v>2323</v>
      </c>
      <c r="F4385" t="s">
        <v>2345</v>
      </c>
      <c r="G4385" t="str">
        <f t="shared" si="68"/>
        <v>Medicine and Surgery Services</v>
      </c>
    </row>
    <row r="4386" spans="1:7" x14ac:dyDescent="0.3">
      <c r="A4386" s="29" t="s">
        <v>10865</v>
      </c>
      <c r="B4386" t="s">
        <v>10865</v>
      </c>
      <c r="D4386" t="s">
        <v>10866</v>
      </c>
      <c r="E4386" t="s">
        <v>2323</v>
      </c>
      <c r="F4386" t="s">
        <v>2345</v>
      </c>
      <c r="G4386" t="str">
        <f t="shared" si="68"/>
        <v>Medicine and Surgery Services</v>
      </c>
    </row>
    <row r="4387" spans="1:7" x14ac:dyDescent="0.3">
      <c r="A4387" s="29" t="s">
        <v>10867</v>
      </c>
      <c r="B4387" t="s">
        <v>10867</v>
      </c>
      <c r="D4387" t="s">
        <v>10868</v>
      </c>
      <c r="E4387" t="s">
        <v>2323</v>
      </c>
      <c r="F4387" t="s">
        <v>2345</v>
      </c>
      <c r="G4387" t="str">
        <f t="shared" si="68"/>
        <v>Medicine and Surgery Services</v>
      </c>
    </row>
    <row r="4388" spans="1:7" x14ac:dyDescent="0.3">
      <c r="A4388" s="29" t="s">
        <v>10869</v>
      </c>
      <c r="B4388" t="s">
        <v>10869</v>
      </c>
      <c r="D4388" t="s">
        <v>10870</v>
      </c>
      <c r="E4388" t="s">
        <v>2323</v>
      </c>
      <c r="F4388" t="s">
        <v>2345</v>
      </c>
      <c r="G4388" t="str">
        <f t="shared" si="68"/>
        <v>Medicine and Surgery Services</v>
      </c>
    </row>
    <row r="4389" spans="1:7" x14ac:dyDescent="0.3">
      <c r="A4389" s="29" t="s">
        <v>10871</v>
      </c>
      <c r="B4389" t="s">
        <v>10871</v>
      </c>
      <c r="D4389" t="s">
        <v>10872</v>
      </c>
      <c r="E4389" t="s">
        <v>2323</v>
      </c>
      <c r="F4389" t="s">
        <v>2345</v>
      </c>
      <c r="G4389" t="str">
        <f t="shared" si="68"/>
        <v>Medicine and Surgery Services</v>
      </c>
    </row>
    <row r="4390" spans="1:7" x14ac:dyDescent="0.3">
      <c r="A4390" s="29" t="s">
        <v>10873</v>
      </c>
      <c r="B4390" t="s">
        <v>10873</v>
      </c>
      <c r="D4390" t="s">
        <v>10874</v>
      </c>
      <c r="E4390" t="s">
        <v>2323</v>
      </c>
      <c r="F4390" t="s">
        <v>2345</v>
      </c>
      <c r="G4390" t="str">
        <f t="shared" si="68"/>
        <v>Medicine and Surgery Services</v>
      </c>
    </row>
    <row r="4391" spans="1:7" x14ac:dyDescent="0.3">
      <c r="A4391" s="29" t="s">
        <v>10875</v>
      </c>
      <c r="B4391" t="s">
        <v>10875</v>
      </c>
      <c r="D4391" t="s">
        <v>10876</v>
      </c>
      <c r="E4391" t="s">
        <v>2323</v>
      </c>
      <c r="F4391" t="s">
        <v>2345</v>
      </c>
      <c r="G4391" t="str">
        <f t="shared" si="68"/>
        <v>Medicine and Surgery Services</v>
      </c>
    </row>
    <row r="4392" spans="1:7" x14ac:dyDescent="0.3">
      <c r="A4392" s="29" t="s">
        <v>10877</v>
      </c>
      <c r="B4392" t="s">
        <v>10877</v>
      </c>
      <c r="D4392" t="s">
        <v>10878</v>
      </c>
      <c r="E4392" t="s">
        <v>2323</v>
      </c>
      <c r="F4392" t="s">
        <v>2345</v>
      </c>
      <c r="G4392" t="str">
        <f t="shared" si="68"/>
        <v>Medicine and Surgery Services</v>
      </c>
    </row>
    <row r="4393" spans="1:7" x14ac:dyDescent="0.3">
      <c r="A4393" s="29" t="s">
        <v>10879</v>
      </c>
      <c r="B4393" t="s">
        <v>10879</v>
      </c>
      <c r="D4393" t="s">
        <v>10880</v>
      </c>
      <c r="E4393" t="s">
        <v>2323</v>
      </c>
      <c r="F4393" t="s">
        <v>2345</v>
      </c>
      <c r="G4393" t="str">
        <f t="shared" si="68"/>
        <v>Medicine and Surgery Services</v>
      </c>
    </row>
    <row r="4394" spans="1:7" x14ac:dyDescent="0.3">
      <c r="A4394" s="29" t="s">
        <v>10881</v>
      </c>
      <c r="B4394" t="s">
        <v>10881</v>
      </c>
      <c r="D4394" t="s">
        <v>10882</v>
      </c>
      <c r="E4394" t="s">
        <v>2323</v>
      </c>
      <c r="F4394" t="s">
        <v>2345</v>
      </c>
      <c r="G4394" t="str">
        <f t="shared" si="68"/>
        <v>Medicine and Surgery Services</v>
      </c>
    </row>
    <row r="4395" spans="1:7" x14ac:dyDescent="0.3">
      <c r="A4395" s="29" t="s">
        <v>10883</v>
      </c>
      <c r="B4395" t="s">
        <v>10883</v>
      </c>
      <c r="D4395" t="s">
        <v>10884</v>
      </c>
      <c r="E4395" t="s">
        <v>2323</v>
      </c>
      <c r="F4395" t="s">
        <v>2345</v>
      </c>
      <c r="G4395" t="str">
        <f t="shared" si="68"/>
        <v>Medicine and Surgery Services</v>
      </c>
    </row>
    <row r="4396" spans="1:7" x14ac:dyDescent="0.3">
      <c r="A4396" s="29" t="s">
        <v>10885</v>
      </c>
      <c r="B4396" t="s">
        <v>10885</v>
      </c>
      <c r="D4396" t="s">
        <v>10886</v>
      </c>
      <c r="E4396" t="s">
        <v>2323</v>
      </c>
      <c r="F4396" t="s">
        <v>2345</v>
      </c>
      <c r="G4396" t="str">
        <f t="shared" si="68"/>
        <v>Medicine and Surgery Services</v>
      </c>
    </row>
    <row r="4397" spans="1:7" x14ac:dyDescent="0.3">
      <c r="A4397" s="29" t="s">
        <v>10887</v>
      </c>
      <c r="B4397" t="s">
        <v>10887</v>
      </c>
      <c r="D4397" t="s">
        <v>10888</v>
      </c>
      <c r="E4397" t="s">
        <v>2323</v>
      </c>
      <c r="F4397" t="s">
        <v>2345</v>
      </c>
      <c r="G4397" t="str">
        <f t="shared" si="68"/>
        <v>Medicine and Surgery Services</v>
      </c>
    </row>
    <row r="4398" spans="1:7" x14ac:dyDescent="0.3">
      <c r="A4398" s="29" t="s">
        <v>10889</v>
      </c>
      <c r="B4398" t="s">
        <v>10889</v>
      </c>
      <c r="D4398" t="s">
        <v>10890</v>
      </c>
      <c r="E4398" t="s">
        <v>2323</v>
      </c>
      <c r="F4398" t="s">
        <v>2345</v>
      </c>
      <c r="G4398" t="str">
        <f t="shared" si="68"/>
        <v>Medicine and Surgery Services</v>
      </c>
    </row>
    <row r="4399" spans="1:7" x14ac:dyDescent="0.3">
      <c r="A4399" s="29" t="s">
        <v>10891</v>
      </c>
      <c r="B4399" t="s">
        <v>10891</v>
      </c>
      <c r="D4399" t="s">
        <v>10892</v>
      </c>
      <c r="E4399" t="s">
        <v>2323</v>
      </c>
      <c r="F4399" t="s">
        <v>2345</v>
      </c>
      <c r="G4399" t="str">
        <f t="shared" si="68"/>
        <v>Medicine and Surgery Services</v>
      </c>
    </row>
    <row r="4400" spans="1:7" x14ac:dyDescent="0.3">
      <c r="A4400" s="29" t="s">
        <v>10893</v>
      </c>
      <c r="B4400" t="s">
        <v>10893</v>
      </c>
      <c r="D4400" t="s">
        <v>10894</v>
      </c>
      <c r="E4400" t="s">
        <v>2323</v>
      </c>
      <c r="F4400" t="s">
        <v>2345</v>
      </c>
      <c r="G4400" t="str">
        <f t="shared" si="68"/>
        <v>Medicine and Surgery Services</v>
      </c>
    </row>
    <row r="4401" spans="1:7" x14ac:dyDescent="0.3">
      <c r="A4401" s="29" t="s">
        <v>10895</v>
      </c>
      <c r="B4401" t="s">
        <v>10895</v>
      </c>
      <c r="D4401" t="s">
        <v>10896</v>
      </c>
      <c r="E4401" t="s">
        <v>2323</v>
      </c>
      <c r="F4401" t="s">
        <v>2345</v>
      </c>
      <c r="G4401" t="str">
        <f t="shared" si="68"/>
        <v>Medicine and Surgery Services</v>
      </c>
    </row>
    <row r="4402" spans="1:7" x14ac:dyDescent="0.3">
      <c r="A4402" s="29" t="s">
        <v>10897</v>
      </c>
      <c r="B4402" t="s">
        <v>10897</v>
      </c>
      <c r="D4402" t="s">
        <v>10898</v>
      </c>
      <c r="E4402" t="s">
        <v>2323</v>
      </c>
      <c r="F4402" t="s">
        <v>2345</v>
      </c>
      <c r="G4402" t="str">
        <f t="shared" si="68"/>
        <v>Medicine and Surgery Services</v>
      </c>
    </row>
    <row r="4403" spans="1:7" x14ac:dyDescent="0.3">
      <c r="A4403" s="29" t="s">
        <v>10899</v>
      </c>
      <c r="B4403" t="s">
        <v>10899</v>
      </c>
      <c r="D4403" t="s">
        <v>10900</v>
      </c>
      <c r="E4403" t="s">
        <v>2323</v>
      </c>
      <c r="F4403" t="s">
        <v>2345</v>
      </c>
      <c r="G4403" t="str">
        <f t="shared" si="68"/>
        <v>Medicine and Surgery Services</v>
      </c>
    </row>
    <row r="4404" spans="1:7" x14ac:dyDescent="0.3">
      <c r="A4404" s="29" t="s">
        <v>10901</v>
      </c>
      <c r="B4404" t="s">
        <v>10901</v>
      </c>
      <c r="D4404" t="s">
        <v>10902</v>
      </c>
      <c r="E4404" t="s">
        <v>2323</v>
      </c>
      <c r="F4404" t="s">
        <v>2345</v>
      </c>
      <c r="G4404" t="str">
        <f t="shared" si="68"/>
        <v>Medicine and Surgery Services</v>
      </c>
    </row>
    <row r="4405" spans="1:7" x14ac:dyDescent="0.3">
      <c r="A4405" s="29" t="s">
        <v>10903</v>
      </c>
      <c r="B4405" t="s">
        <v>10903</v>
      </c>
      <c r="D4405" t="s">
        <v>10904</v>
      </c>
      <c r="E4405" t="s">
        <v>2323</v>
      </c>
      <c r="F4405" t="s">
        <v>2345</v>
      </c>
      <c r="G4405" t="str">
        <f t="shared" si="68"/>
        <v>Medicine and Surgery Services</v>
      </c>
    </row>
    <row r="4406" spans="1:7" x14ac:dyDescent="0.3">
      <c r="A4406" s="29" t="s">
        <v>10905</v>
      </c>
      <c r="B4406" t="s">
        <v>10905</v>
      </c>
      <c r="D4406" t="s">
        <v>10906</v>
      </c>
      <c r="E4406" t="s">
        <v>2323</v>
      </c>
      <c r="F4406" t="s">
        <v>2345</v>
      </c>
      <c r="G4406" t="str">
        <f t="shared" si="68"/>
        <v>Medicine and Surgery Services</v>
      </c>
    </row>
    <row r="4407" spans="1:7" x14ac:dyDescent="0.3">
      <c r="A4407" s="29" t="s">
        <v>10907</v>
      </c>
      <c r="B4407" t="s">
        <v>10907</v>
      </c>
      <c r="D4407" t="s">
        <v>10908</v>
      </c>
      <c r="E4407" t="s">
        <v>2323</v>
      </c>
      <c r="F4407" t="s">
        <v>2345</v>
      </c>
      <c r="G4407" t="str">
        <f t="shared" si="68"/>
        <v>Medicine and Surgery Services</v>
      </c>
    </row>
    <row r="4408" spans="1:7" x14ac:dyDescent="0.3">
      <c r="A4408" s="29" t="s">
        <v>10909</v>
      </c>
      <c r="B4408" t="s">
        <v>10909</v>
      </c>
      <c r="D4408" t="s">
        <v>10910</v>
      </c>
      <c r="E4408" t="s">
        <v>2323</v>
      </c>
      <c r="F4408" t="s">
        <v>2345</v>
      </c>
      <c r="G4408" t="str">
        <f t="shared" si="68"/>
        <v>Medicine and Surgery Services</v>
      </c>
    </row>
    <row r="4409" spans="1:7" x14ac:dyDescent="0.3">
      <c r="A4409" s="29" t="s">
        <v>10911</v>
      </c>
      <c r="B4409" t="s">
        <v>10911</v>
      </c>
      <c r="D4409" t="s">
        <v>10912</v>
      </c>
      <c r="E4409" t="s">
        <v>2323</v>
      </c>
      <c r="F4409" t="s">
        <v>2345</v>
      </c>
      <c r="G4409" t="str">
        <f t="shared" si="68"/>
        <v>Medicine and Surgery Services</v>
      </c>
    </row>
    <row r="4410" spans="1:7" x14ac:dyDescent="0.3">
      <c r="A4410" s="29" t="s">
        <v>10913</v>
      </c>
      <c r="B4410" t="s">
        <v>10913</v>
      </c>
      <c r="D4410" t="s">
        <v>10914</v>
      </c>
      <c r="E4410" t="s">
        <v>2323</v>
      </c>
      <c r="F4410" t="s">
        <v>2345</v>
      </c>
      <c r="G4410" t="str">
        <f t="shared" si="68"/>
        <v>Medicine and Surgery Services</v>
      </c>
    </row>
    <row r="4411" spans="1:7" x14ac:dyDescent="0.3">
      <c r="A4411" s="29" t="s">
        <v>10915</v>
      </c>
      <c r="B4411" t="s">
        <v>10915</v>
      </c>
      <c r="D4411" t="s">
        <v>10916</v>
      </c>
      <c r="E4411" t="s">
        <v>2323</v>
      </c>
      <c r="F4411" t="s">
        <v>2345</v>
      </c>
      <c r="G4411" t="str">
        <f t="shared" si="68"/>
        <v>Medicine and Surgery Services</v>
      </c>
    </row>
    <row r="4412" spans="1:7" x14ac:dyDescent="0.3">
      <c r="A4412" s="29" t="s">
        <v>10917</v>
      </c>
      <c r="B4412" t="s">
        <v>10917</v>
      </c>
      <c r="D4412" t="s">
        <v>10918</v>
      </c>
      <c r="E4412" t="s">
        <v>2323</v>
      </c>
      <c r="F4412" t="s">
        <v>2345</v>
      </c>
      <c r="G4412" t="str">
        <f t="shared" si="68"/>
        <v>Medicine and Surgery Services</v>
      </c>
    </row>
    <row r="4413" spans="1:7" x14ac:dyDescent="0.3">
      <c r="A4413" s="29" t="s">
        <v>10919</v>
      </c>
      <c r="B4413" t="s">
        <v>10919</v>
      </c>
      <c r="D4413" t="s">
        <v>10920</v>
      </c>
      <c r="E4413" t="s">
        <v>2323</v>
      </c>
      <c r="F4413" t="s">
        <v>2345</v>
      </c>
      <c r="G4413" t="str">
        <f t="shared" si="68"/>
        <v>Medicine and Surgery Services</v>
      </c>
    </row>
    <row r="4414" spans="1:7" x14ac:dyDescent="0.3">
      <c r="A4414" s="29" t="s">
        <v>10921</v>
      </c>
      <c r="B4414" t="s">
        <v>10921</v>
      </c>
      <c r="D4414" t="s">
        <v>10922</v>
      </c>
      <c r="E4414" t="s">
        <v>2323</v>
      </c>
      <c r="F4414" t="s">
        <v>2345</v>
      </c>
      <c r="G4414" t="str">
        <f t="shared" si="68"/>
        <v>Medicine and Surgery Services</v>
      </c>
    </row>
    <row r="4415" spans="1:7" x14ac:dyDescent="0.3">
      <c r="A4415" s="29" t="s">
        <v>10923</v>
      </c>
      <c r="B4415" t="s">
        <v>10923</v>
      </c>
      <c r="D4415" t="s">
        <v>10924</v>
      </c>
      <c r="E4415" t="s">
        <v>2323</v>
      </c>
      <c r="F4415" t="s">
        <v>2345</v>
      </c>
      <c r="G4415" t="str">
        <f t="shared" si="68"/>
        <v>Medicine and Surgery Services</v>
      </c>
    </row>
    <row r="4416" spans="1:7" x14ac:dyDescent="0.3">
      <c r="A4416" s="29" t="s">
        <v>10925</v>
      </c>
      <c r="B4416" t="s">
        <v>10925</v>
      </c>
      <c r="D4416" t="s">
        <v>10926</v>
      </c>
      <c r="E4416" t="s">
        <v>2323</v>
      </c>
      <c r="F4416" t="s">
        <v>2345</v>
      </c>
      <c r="G4416" t="str">
        <f t="shared" si="68"/>
        <v>Medicine and Surgery Services</v>
      </c>
    </row>
    <row r="4417" spans="1:7" x14ac:dyDescent="0.3">
      <c r="A4417" s="29" t="s">
        <v>10927</v>
      </c>
      <c r="B4417" t="s">
        <v>10927</v>
      </c>
      <c r="D4417" t="s">
        <v>10928</v>
      </c>
      <c r="E4417" t="s">
        <v>2323</v>
      </c>
      <c r="F4417" t="s">
        <v>2345</v>
      </c>
      <c r="G4417" t="str">
        <f t="shared" si="68"/>
        <v>Medicine and Surgery Services</v>
      </c>
    </row>
    <row r="4418" spans="1:7" x14ac:dyDescent="0.3">
      <c r="A4418" s="29" t="s">
        <v>10929</v>
      </c>
      <c r="B4418" t="s">
        <v>10929</v>
      </c>
      <c r="D4418" t="s">
        <v>10930</v>
      </c>
      <c r="E4418" t="s">
        <v>2323</v>
      </c>
      <c r="F4418" t="s">
        <v>2345</v>
      </c>
      <c r="G4418" t="str">
        <f t="shared" si="68"/>
        <v>Medicine and Surgery Services</v>
      </c>
    </row>
    <row r="4419" spans="1:7" x14ac:dyDescent="0.3">
      <c r="A4419" s="29" t="s">
        <v>10931</v>
      </c>
      <c r="B4419" t="s">
        <v>10931</v>
      </c>
      <c r="D4419" t="s">
        <v>10932</v>
      </c>
      <c r="E4419" t="s">
        <v>2323</v>
      </c>
      <c r="F4419" t="s">
        <v>2345</v>
      </c>
      <c r="G4419" t="str">
        <f t="shared" ref="G4419:G4482" si="69">VLOOKUP(F4419,$I$2:$J$27,2,FALSE)</f>
        <v>Medicine and Surgery Services</v>
      </c>
    </row>
    <row r="4420" spans="1:7" x14ac:dyDescent="0.3">
      <c r="A4420" s="29" t="s">
        <v>10933</v>
      </c>
      <c r="B4420" t="s">
        <v>10933</v>
      </c>
      <c r="D4420" t="s">
        <v>10934</v>
      </c>
      <c r="E4420" t="s">
        <v>2323</v>
      </c>
      <c r="F4420" t="s">
        <v>2345</v>
      </c>
      <c r="G4420" t="str">
        <f t="shared" si="69"/>
        <v>Medicine and Surgery Services</v>
      </c>
    </row>
    <row r="4421" spans="1:7" x14ac:dyDescent="0.3">
      <c r="A4421" s="29" t="s">
        <v>10935</v>
      </c>
      <c r="B4421" t="s">
        <v>10935</v>
      </c>
      <c r="D4421" t="s">
        <v>10936</v>
      </c>
      <c r="E4421" t="s">
        <v>2323</v>
      </c>
      <c r="F4421" t="s">
        <v>2345</v>
      </c>
      <c r="G4421" t="str">
        <f t="shared" si="69"/>
        <v>Medicine and Surgery Services</v>
      </c>
    </row>
    <row r="4422" spans="1:7" x14ac:dyDescent="0.3">
      <c r="A4422" s="29" t="s">
        <v>10937</v>
      </c>
      <c r="B4422" t="s">
        <v>10937</v>
      </c>
      <c r="D4422" t="s">
        <v>10938</v>
      </c>
      <c r="E4422" t="s">
        <v>2323</v>
      </c>
      <c r="F4422" t="s">
        <v>2345</v>
      </c>
      <c r="G4422" t="str">
        <f t="shared" si="69"/>
        <v>Medicine and Surgery Services</v>
      </c>
    </row>
    <row r="4423" spans="1:7" x14ac:dyDescent="0.3">
      <c r="A4423" s="29" t="s">
        <v>10939</v>
      </c>
      <c r="B4423" t="s">
        <v>10939</v>
      </c>
      <c r="D4423" t="s">
        <v>10940</v>
      </c>
      <c r="E4423" t="s">
        <v>2323</v>
      </c>
      <c r="F4423" t="s">
        <v>2345</v>
      </c>
      <c r="G4423" t="str">
        <f t="shared" si="69"/>
        <v>Medicine and Surgery Services</v>
      </c>
    </row>
    <row r="4424" spans="1:7" x14ac:dyDescent="0.3">
      <c r="A4424" s="29" t="s">
        <v>10941</v>
      </c>
      <c r="B4424" t="s">
        <v>10941</v>
      </c>
      <c r="D4424" t="s">
        <v>10942</v>
      </c>
      <c r="E4424" t="s">
        <v>2323</v>
      </c>
      <c r="F4424" t="s">
        <v>2345</v>
      </c>
      <c r="G4424" t="str">
        <f t="shared" si="69"/>
        <v>Medicine and Surgery Services</v>
      </c>
    </row>
    <row r="4425" spans="1:7" x14ac:dyDescent="0.3">
      <c r="A4425" s="29" t="s">
        <v>10943</v>
      </c>
      <c r="B4425" t="s">
        <v>10943</v>
      </c>
      <c r="D4425" t="s">
        <v>10944</v>
      </c>
      <c r="E4425" t="s">
        <v>2323</v>
      </c>
      <c r="F4425" t="s">
        <v>2345</v>
      </c>
      <c r="G4425" t="str">
        <f t="shared" si="69"/>
        <v>Medicine and Surgery Services</v>
      </c>
    </row>
    <row r="4426" spans="1:7" x14ac:dyDescent="0.3">
      <c r="A4426" s="29" t="s">
        <v>10945</v>
      </c>
      <c r="B4426" t="s">
        <v>10945</v>
      </c>
      <c r="D4426" t="s">
        <v>10946</v>
      </c>
      <c r="E4426" t="s">
        <v>2323</v>
      </c>
      <c r="F4426" t="s">
        <v>2345</v>
      </c>
      <c r="G4426" t="str">
        <f t="shared" si="69"/>
        <v>Medicine and Surgery Services</v>
      </c>
    </row>
    <row r="4427" spans="1:7" x14ac:dyDescent="0.3">
      <c r="A4427" s="29" t="s">
        <v>10947</v>
      </c>
      <c r="B4427" t="s">
        <v>10947</v>
      </c>
      <c r="D4427" t="s">
        <v>10948</v>
      </c>
      <c r="E4427" t="s">
        <v>2323</v>
      </c>
      <c r="F4427" t="s">
        <v>2345</v>
      </c>
      <c r="G4427" t="str">
        <f t="shared" si="69"/>
        <v>Medicine and Surgery Services</v>
      </c>
    </row>
    <row r="4428" spans="1:7" x14ac:dyDescent="0.3">
      <c r="A4428" s="29" t="s">
        <v>10949</v>
      </c>
      <c r="B4428" t="s">
        <v>10949</v>
      </c>
      <c r="D4428" t="s">
        <v>10950</v>
      </c>
      <c r="E4428" t="s">
        <v>2323</v>
      </c>
      <c r="F4428" t="s">
        <v>2345</v>
      </c>
      <c r="G4428" t="str">
        <f t="shared" si="69"/>
        <v>Medicine and Surgery Services</v>
      </c>
    </row>
    <row r="4429" spans="1:7" x14ac:dyDescent="0.3">
      <c r="A4429" s="29" t="s">
        <v>10951</v>
      </c>
      <c r="B4429" t="s">
        <v>10951</v>
      </c>
      <c r="D4429" t="s">
        <v>10952</v>
      </c>
      <c r="E4429" t="s">
        <v>2323</v>
      </c>
      <c r="F4429" t="s">
        <v>2345</v>
      </c>
      <c r="G4429" t="str">
        <f t="shared" si="69"/>
        <v>Medicine and Surgery Services</v>
      </c>
    </row>
    <row r="4430" spans="1:7" x14ac:dyDescent="0.3">
      <c r="A4430" s="29" t="s">
        <v>10953</v>
      </c>
      <c r="B4430" t="s">
        <v>10953</v>
      </c>
      <c r="D4430" t="s">
        <v>10954</v>
      </c>
      <c r="E4430" t="s">
        <v>2323</v>
      </c>
      <c r="F4430" t="s">
        <v>2345</v>
      </c>
      <c r="G4430" t="str">
        <f t="shared" si="69"/>
        <v>Medicine and Surgery Services</v>
      </c>
    </row>
    <row r="4431" spans="1:7" x14ac:dyDescent="0.3">
      <c r="A4431" s="29" t="s">
        <v>10955</v>
      </c>
      <c r="B4431" t="s">
        <v>10955</v>
      </c>
      <c r="D4431" t="s">
        <v>10956</v>
      </c>
      <c r="E4431" t="s">
        <v>2323</v>
      </c>
      <c r="F4431" t="s">
        <v>2345</v>
      </c>
      <c r="G4431" t="str">
        <f t="shared" si="69"/>
        <v>Medicine and Surgery Services</v>
      </c>
    </row>
    <row r="4432" spans="1:7" x14ac:dyDescent="0.3">
      <c r="A4432" s="29" t="s">
        <v>10957</v>
      </c>
      <c r="B4432" t="s">
        <v>10957</v>
      </c>
      <c r="D4432" t="s">
        <v>10958</v>
      </c>
      <c r="E4432" t="s">
        <v>2323</v>
      </c>
      <c r="F4432" t="s">
        <v>2345</v>
      </c>
      <c r="G4432" t="str">
        <f t="shared" si="69"/>
        <v>Medicine and Surgery Services</v>
      </c>
    </row>
    <row r="4433" spans="1:7" x14ac:dyDescent="0.3">
      <c r="A4433" s="29" t="s">
        <v>10959</v>
      </c>
      <c r="B4433" t="s">
        <v>10959</v>
      </c>
      <c r="D4433" t="s">
        <v>10960</v>
      </c>
      <c r="E4433" t="s">
        <v>2323</v>
      </c>
      <c r="F4433" t="s">
        <v>2349</v>
      </c>
      <c r="G4433" t="str">
        <f t="shared" si="69"/>
        <v>Radiology Services</v>
      </c>
    </row>
    <row r="4434" spans="1:7" x14ac:dyDescent="0.3">
      <c r="A4434" s="29" t="s">
        <v>10961</v>
      </c>
      <c r="B4434" t="s">
        <v>10961</v>
      </c>
      <c r="D4434" t="s">
        <v>10962</v>
      </c>
      <c r="E4434" t="s">
        <v>2323</v>
      </c>
      <c r="F4434" t="s">
        <v>2345</v>
      </c>
      <c r="G4434" t="str">
        <f t="shared" si="69"/>
        <v>Medicine and Surgery Services</v>
      </c>
    </row>
    <row r="4435" spans="1:7" x14ac:dyDescent="0.3">
      <c r="A4435" s="29" t="s">
        <v>10963</v>
      </c>
      <c r="B4435" t="s">
        <v>10963</v>
      </c>
      <c r="D4435" t="s">
        <v>10964</v>
      </c>
      <c r="E4435" t="s">
        <v>2323</v>
      </c>
      <c r="F4435" t="s">
        <v>2345</v>
      </c>
      <c r="G4435" t="str">
        <f t="shared" si="69"/>
        <v>Medicine and Surgery Services</v>
      </c>
    </row>
    <row r="4436" spans="1:7" x14ac:dyDescent="0.3">
      <c r="A4436" s="29" t="s">
        <v>10965</v>
      </c>
      <c r="B4436" t="s">
        <v>10965</v>
      </c>
      <c r="D4436" t="s">
        <v>10966</v>
      </c>
      <c r="E4436" t="s">
        <v>2323</v>
      </c>
      <c r="F4436" t="s">
        <v>2345</v>
      </c>
      <c r="G4436" t="str">
        <f t="shared" si="69"/>
        <v>Medicine and Surgery Services</v>
      </c>
    </row>
    <row r="4437" spans="1:7" x14ac:dyDescent="0.3">
      <c r="A4437" s="29" t="s">
        <v>10967</v>
      </c>
      <c r="B4437" t="s">
        <v>10967</v>
      </c>
      <c r="D4437" t="s">
        <v>10968</v>
      </c>
      <c r="E4437" t="s">
        <v>2323</v>
      </c>
      <c r="F4437" t="s">
        <v>2345</v>
      </c>
      <c r="G4437" t="str">
        <f t="shared" si="69"/>
        <v>Medicine and Surgery Services</v>
      </c>
    </row>
    <row r="4438" spans="1:7" x14ac:dyDescent="0.3">
      <c r="A4438" s="29" t="s">
        <v>10969</v>
      </c>
      <c r="B4438" t="s">
        <v>10969</v>
      </c>
      <c r="D4438" t="s">
        <v>10970</v>
      </c>
      <c r="E4438" t="s">
        <v>2323</v>
      </c>
      <c r="F4438" t="s">
        <v>2345</v>
      </c>
      <c r="G4438" t="str">
        <f t="shared" si="69"/>
        <v>Medicine and Surgery Services</v>
      </c>
    </row>
    <row r="4439" spans="1:7" x14ac:dyDescent="0.3">
      <c r="A4439" s="29" t="s">
        <v>10971</v>
      </c>
      <c r="B4439" t="s">
        <v>10971</v>
      </c>
      <c r="D4439" t="s">
        <v>10972</v>
      </c>
      <c r="E4439" t="s">
        <v>2323</v>
      </c>
      <c r="F4439" t="s">
        <v>2345</v>
      </c>
      <c r="G4439" t="str">
        <f t="shared" si="69"/>
        <v>Medicine and Surgery Services</v>
      </c>
    </row>
    <row r="4440" spans="1:7" x14ac:dyDescent="0.3">
      <c r="A4440" s="29" t="s">
        <v>10973</v>
      </c>
      <c r="B4440" t="s">
        <v>10973</v>
      </c>
      <c r="D4440" t="s">
        <v>10974</v>
      </c>
      <c r="E4440" t="s">
        <v>2323</v>
      </c>
      <c r="F4440" t="s">
        <v>2345</v>
      </c>
      <c r="G4440" t="str">
        <f t="shared" si="69"/>
        <v>Medicine and Surgery Services</v>
      </c>
    </row>
    <row r="4441" spans="1:7" x14ac:dyDescent="0.3">
      <c r="A4441" s="29" t="s">
        <v>10975</v>
      </c>
      <c r="B4441" t="s">
        <v>10975</v>
      </c>
      <c r="D4441" t="s">
        <v>10976</v>
      </c>
      <c r="E4441" t="s">
        <v>2323</v>
      </c>
      <c r="F4441" t="s">
        <v>2345</v>
      </c>
      <c r="G4441" t="str">
        <f t="shared" si="69"/>
        <v>Medicine and Surgery Services</v>
      </c>
    </row>
    <row r="4442" spans="1:7" x14ac:dyDescent="0.3">
      <c r="A4442" s="29" t="s">
        <v>10977</v>
      </c>
      <c r="B4442" t="s">
        <v>10977</v>
      </c>
      <c r="D4442" t="s">
        <v>10978</v>
      </c>
      <c r="E4442" t="s">
        <v>2323</v>
      </c>
      <c r="F4442" t="s">
        <v>2345</v>
      </c>
      <c r="G4442" t="str">
        <f t="shared" si="69"/>
        <v>Medicine and Surgery Services</v>
      </c>
    </row>
    <row r="4443" spans="1:7" x14ac:dyDescent="0.3">
      <c r="A4443" s="29" t="s">
        <v>10979</v>
      </c>
      <c r="B4443" t="s">
        <v>10979</v>
      </c>
      <c r="D4443" t="s">
        <v>10980</v>
      </c>
      <c r="E4443" t="s">
        <v>2323</v>
      </c>
      <c r="F4443" t="s">
        <v>2345</v>
      </c>
      <c r="G4443" t="str">
        <f t="shared" si="69"/>
        <v>Medicine and Surgery Services</v>
      </c>
    </row>
    <row r="4444" spans="1:7" x14ac:dyDescent="0.3">
      <c r="A4444" s="29" t="s">
        <v>10981</v>
      </c>
      <c r="B4444" t="s">
        <v>10981</v>
      </c>
      <c r="D4444" t="s">
        <v>10982</v>
      </c>
      <c r="E4444" t="s">
        <v>2323</v>
      </c>
      <c r="F4444" t="s">
        <v>2345</v>
      </c>
      <c r="G4444" t="str">
        <f t="shared" si="69"/>
        <v>Medicine and Surgery Services</v>
      </c>
    </row>
    <row r="4445" spans="1:7" x14ac:dyDescent="0.3">
      <c r="A4445" s="29" t="s">
        <v>10983</v>
      </c>
      <c r="B4445" t="s">
        <v>10983</v>
      </c>
      <c r="D4445" t="s">
        <v>10984</v>
      </c>
      <c r="E4445" t="s">
        <v>2323</v>
      </c>
      <c r="F4445" t="s">
        <v>2345</v>
      </c>
      <c r="G4445" t="str">
        <f t="shared" si="69"/>
        <v>Medicine and Surgery Services</v>
      </c>
    </row>
    <row r="4446" spans="1:7" x14ac:dyDescent="0.3">
      <c r="A4446" s="29" t="s">
        <v>10985</v>
      </c>
      <c r="B4446" t="s">
        <v>10985</v>
      </c>
      <c r="D4446" t="s">
        <v>10986</v>
      </c>
      <c r="E4446" t="s">
        <v>2323</v>
      </c>
      <c r="F4446" t="s">
        <v>2345</v>
      </c>
      <c r="G4446" t="str">
        <f t="shared" si="69"/>
        <v>Medicine and Surgery Services</v>
      </c>
    </row>
    <row r="4447" spans="1:7" x14ac:dyDescent="0.3">
      <c r="A4447" s="29" t="s">
        <v>10987</v>
      </c>
      <c r="B4447" t="s">
        <v>10987</v>
      </c>
      <c r="D4447" t="s">
        <v>10988</v>
      </c>
      <c r="E4447" t="s">
        <v>2323</v>
      </c>
      <c r="F4447" t="s">
        <v>2345</v>
      </c>
      <c r="G4447" t="str">
        <f t="shared" si="69"/>
        <v>Medicine and Surgery Services</v>
      </c>
    </row>
    <row r="4448" spans="1:7" x14ac:dyDescent="0.3">
      <c r="A4448" s="29" t="s">
        <v>10989</v>
      </c>
      <c r="B4448" t="s">
        <v>10989</v>
      </c>
      <c r="D4448" t="s">
        <v>10990</v>
      </c>
      <c r="E4448" t="s">
        <v>2323</v>
      </c>
      <c r="F4448" t="s">
        <v>2345</v>
      </c>
      <c r="G4448" t="str">
        <f t="shared" si="69"/>
        <v>Medicine and Surgery Services</v>
      </c>
    </row>
    <row r="4449" spans="1:7" x14ac:dyDescent="0.3">
      <c r="A4449" s="29" t="s">
        <v>10991</v>
      </c>
      <c r="B4449" t="s">
        <v>10991</v>
      </c>
      <c r="D4449" t="s">
        <v>10992</v>
      </c>
      <c r="E4449" t="s">
        <v>2323</v>
      </c>
      <c r="F4449" t="s">
        <v>2345</v>
      </c>
      <c r="G4449" t="str">
        <f t="shared" si="69"/>
        <v>Medicine and Surgery Services</v>
      </c>
    </row>
    <row r="4450" spans="1:7" x14ac:dyDescent="0.3">
      <c r="A4450" s="29" t="s">
        <v>10993</v>
      </c>
      <c r="B4450" t="s">
        <v>10993</v>
      </c>
      <c r="D4450" t="s">
        <v>10994</v>
      </c>
      <c r="E4450" t="s">
        <v>2323</v>
      </c>
      <c r="F4450" t="s">
        <v>2345</v>
      </c>
      <c r="G4450" t="str">
        <f t="shared" si="69"/>
        <v>Medicine and Surgery Services</v>
      </c>
    </row>
    <row r="4451" spans="1:7" x14ac:dyDescent="0.3">
      <c r="A4451" s="29" t="s">
        <v>10995</v>
      </c>
      <c r="B4451" t="s">
        <v>10995</v>
      </c>
      <c r="D4451" t="s">
        <v>10996</v>
      </c>
      <c r="E4451" t="s">
        <v>2323</v>
      </c>
      <c r="F4451" t="s">
        <v>2345</v>
      </c>
      <c r="G4451" t="str">
        <f t="shared" si="69"/>
        <v>Medicine and Surgery Services</v>
      </c>
    </row>
    <row r="4452" spans="1:7" x14ac:dyDescent="0.3">
      <c r="A4452" s="29" t="s">
        <v>10997</v>
      </c>
      <c r="B4452" t="s">
        <v>10997</v>
      </c>
      <c r="D4452" t="s">
        <v>10998</v>
      </c>
      <c r="E4452" t="s">
        <v>2323</v>
      </c>
      <c r="F4452" t="s">
        <v>2345</v>
      </c>
      <c r="G4452" t="str">
        <f t="shared" si="69"/>
        <v>Medicine and Surgery Services</v>
      </c>
    </row>
    <row r="4453" spans="1:7" x14ac:dyDescent="0.3">
      <c r="A4453" s="29" t="s">
        <v>10999</v>
      </c>
      <c r="B4453" t="s">
        <v>10999</v>
      </c>
      <c r="D4453" t="s">
        <v>11000</v>
      </c>
      <c r="E4453" t="s">
        <v>2323</v>
      </c>
      <c r="F4453" t="s">
        <v>2345</v>
      </c>
      <c r="G4453" t="str">
        <f t="shared" si="69"/>
        <v>Medicine and Surgery Services</v>
      </c>
    </row>
    <row r="4454" spans="1:7" x14ac:dyDescent="0.3">
      <c r="A4454" s="29" t="s">
        <v>11001</v>
      </c>
      <c r="B4454" t="s">
        <v>11001</v>
      </c>
      <c r="D4454" t="s">
        <v>11002</v>
      </c>
      <c r="E4454" t="s">
        <v>2323</v>
      </c>
      <c r="F4454" t="s">
        <v>2345</v>
      </c>
      <c r="G4454" t="str">
        <f t="shared" si="69"/>
        <v>Medicine and Surgery Services</v>
      </c>
    </row>
    <row r="4455" spans="1:7" x14ac:dyDescent="0.3">
      <c r="A4455" s="29" t="s">
        <v>11003</v>
      </c>
      <c r="B4455" t="s">
        <v>11003</v>
      </c>
      <c r="D4455" t="s">
        <v>11004</v>
      </c>
      <c r="E4455" t="s">
        <v>2323</v>
      </c>
      <c r="F4455" t="s">
        <v>2345</v>
      </c>
      <c r="G4455" t="str">
        <f t="shared" si="69"/>
        <v>Medicine and Surgery Services</v>
      </c>
    </row>
    <row r="4456" spans="1:7" x14ac:dyDescent="0.3">
      <c r="A4456" s="29" t="s">
        <v>11005</v>
      </c>
      <c r="B4456" t="s">
        <v>11005</v>
      </c>
      <c r="D4456" t="s">
        <v>11006</v>
      </c>
      <c r="E4456" t="s">
        <v>2323</v>
      </c>
      <c r="F4456" t="s">
        <v>2345</v>
      </c>
      <c r="G4456" t="str">
        <f t="shared" si="69"/>
        <v>Medicine and Surgery Services</v>
      </c>
    </row>
    <row r="4457" spans="1:7" x14ac:dyDescent="0.3">
      <c r="A4457" s="29" t="s">
        <v>11007</v>
      </c>
      <c r="B4457" t="s">
        <v>11007</v>
      </c>
      <c r="D4457" t="s">
        <v>11008</v>
      </c>
      <c r="E4457" t="s">
        <v>2323</v>
      </c>
      <c r="F4457" t="s">
        <v>2345</v>
      </c>
      <c r="G4457" t="str">
        <f t="shared" si="69"/>
        <v>Medicine and Surgery Services</v>
      </c>
    </row>
    <row r="4458" spans="1:7" x14ac:dyDescent="0.3">
      <c r="A4458" s="29" t="s">
        <v>11009</v>
      </c>
      <c r="B4458" t="s">
        <v>11009</v>
      </c>
      <c r="D4458" t="s">
        <v>11010</v>
      </c>
      <c r="E4458" t="s">
        <v>2323</v>
      </c>
      <c r="F4458" t="s">
        <v>2345</v>
      </c>
      <c r="G4458" t="str">
        <f t="shared" si="69"/>
        <v>Medicine and Surgery Services</v>
      </c>
    </row>
    <row r="4459" spans="1:7" x14ac:dyDescent="0.3">
      <c r="A4459" s="29" t="s">
        <v>11011</v>
      </c>
      <c r="B4459" t="s">
        <v>11011</v>
      </c>
      <c r="D4459" t="s">
        <v>11012</v>
      </c>
      <c r="E4459" t="s">
        <v>2323</v>
      </c>
      <c r="F4459" t="s">
        <v>2345</v>
      </c>
      <c r="G4459" t="str">
        <f t="shared" si="69"/>
        <v>Medicine and Surgery Services</v>
      </c>
    </row>
    <row r="4460" spans="1:7" x14ac:dyDescent="0.3">
      <c r="A4460" s="29" t="s">
        <v>11013</v>
      </c>
      <c r="B4460" t="s">
        <v>11013</v>
      </c>
      <c r="D4460" t="s">
        <v>11014</v>
      </c>
      <c r="E4460" t="s">
        <v>2323</v>
      </c>
      <c r="F4460" t="s">
        <v>2345</v>
      </c>
      <c r="G4460" t="str">
        <f t="shared" si="69"/>
        <v>Medicine and Surgery Services</v>
      </c>
    </row>
    <row r="4461" spans="1:7" x14ac:dyDescent="0.3">
      <c r="A4461" s="29" t="s">
        <v>11015</v>
      </c>
      <c r="B4461" t="s">
        <v>11015</v>
      </c>
      <c r="D4461" t="s">
        <v>11016</v>
      </c>
      <c r="E4461" t="s">
        <v>2323</v>
      </c>
      <c r="F4461" t="s">
        <v>2345</v>
      </c>
      <c r="G4461" t="str">
        <f t="shared" si="69"/>
        <v>Medicine and Surgery Services</v>
      </c>
    </row>
    <row r="4462" spans="1:7" x14ac:dyDescent="0.3">
      <c r="A4462" s="29" t="s">
        <v>11017</v>
      </c>
      <c r="B4462" t="s">
        <v>11017</v>
      </c>
      <c r="D4462" t="s">
        <v>11018</v>
      </c>
      <c r="E4462" t="s">
        <v>2323</v>
      </c>
      <c r="F4462" t="s">
        <v>2345</v>
      </c>
      <c r="G4462" t="str">
        <f t="shared" si="69"/>
        <v>Medicine and Surgery Services</v>
      </c>
    </row>
    <row r="4463" spans="1:7" x14ac:dyDescent="0.3">
      <c r="A4463" s="29" t="s">
        <v>11019</v>
      </c>
      <c r="B4463" t="s">
        <v>11019</v>
      </c>
      <c r="D4463" t="s">
        <v>11020</v>
      </c>
      <c r="E4463" t="s">
        <v>2323</v>
      </c>
      <c r="F4463" t="s">
        <v>2345</v>
      </c>
      <c r="G4463" t="str">
        <f t="shared" si="69"/>
        <v>Medicine and Surgery Services</v>
      </c>
    </row>
    <row r="4464" spans="1:7" x14ac:dyDescent="0.3">
      <c r="A4464" s="29" t="s">
        <v>11021</v>
      </c>
      <c r="B4464" t="s">
        <v>11021</v>
      </c>
      <c r="D4464" t="s">
        <v>11022</v>
      </c>
      <c r="E4464" t="s">
        <v>2323</v>
      </c>
      <c r="F4464" t="s">
        <v>2345</v>
      </c>
      <c r="G4464" t="str">
        <f t="shared" si="69"/>
        <v>Medicine and Surgery Services</v>
      </c>
    </row>
    <row r="4465" spans="1:7" x14ac:dyDescent="0.3">
      <c r="A4465" s="29" t="s">
        <v>11023</v>
      </c>
      <c r="B4465" t="s">
        <v>11023</v>
      </c>
      <c r="D4465" t="s">
        <v>11024</v>
      </c>
      <c r="E4465" t="s">
        <v>2323</v>
      </c>
      <c r="F4465" t="s">
        <v>2345</v>
      </c>
      <c r="G4465" t="str">
        <f t="shared" si="69"/>
        <v>Medicine and Surgery Services</v>
      </c>
    </row>
    <row r="4466" spans="1:7" x14ac:dyDescent="0.3">
      <c r="A4466" s="29" t="s">
        <v>11025</v>
      </c>
      <c r="B4466" t="s">
        <v>11025</v>
      </c>
      <c r="D4466" t="s">
        <v>11026</v>
      </c>
      <c r="E4466" t="s">
        <v>2323</v>
      </c>
      <c r="F4466" t="s">
        <v>2345</v>
      </c>
      <c r="G4466" t="str">
        <f t="shared" si="69"/>
        <v>Medicine and Surgery Services</v>
      </c>
    </row>
    <row r="4467" spans="1:7" x14ac:dyDescent="0.3">
      <c r="A4467" s="29" t="s">
        <v>11027</v>
      </c>
      <c r="B4467" t="s">
        <v>11027</v>
      </c>
      <c r="D4467" t="s">
        <v>11028</v>
      </c>
      <c r="E4467" t="s">
        <v>2323</v>
      </c>
      <c r="F4467" t="s">
        <v>2345</v>
      </c>
      <c r="G4467" t="str">
        <f t="shared" si="69"/>
        <v>Medicine and Surgery Services</v>
      </c>
    </row>
    <row r="4468" spans="1:7" x14ac:dyDescent="0.3">
      <c r="A4468" s="29" t="s">
        <v>11029</v>
      </c>
      <c r="B4468" t="s">
        <v>11029</v>
      </c>
      <c r="D4468" t="s">
        <v>11030</v>
      </c>
      <c r="E4468" t="s">
        <v>2323</v>
      </c>
      <c r="F4468" t="s">
        <v>2345</v>
      </c>
      <c r="G4468" t="str">
        <f t="shared" si="69"/>
        <v>Medicine and Surgery Services</v>
      </c>
    </row>
    <row r="4469" spans="1:7" x14ac:dyDescent="0.3">
      <c r="A4469" s="29" t="s">
        <v>11031</v>
      </c>
      <c r="B4469" t="s">
        <v>11031</v>
      </c>
      <c r="D4469" t="s">
        <v>11032</v>
      </c>
      <c r="E4469" t="s">
        <v>2323</v>
      </c>
      <c r="F4469" t="s">
        <v>2333</v>
      </c>
      <c r="G4469" t="str">
        <f t="shared" si="69"/>
        <v>Medicine and Surgery Services</v>
      </c>
    </row>
    <row r="4470" spans="1:7" x14ac:dyDescent="0.3">
      <c r="A4470" s="29" t="s">
        <v>11033</v>
      </c>
      <c r="B4470" t="s">
        <v>11033</v>
      </c>
      <c r="D4470" t="s">
        <v>11034</v>
      </c>
      <c r="E4470" t="s">
        <v>2323</v>
      </c>
      <c r="F4470" t="s">
        <v>2333</v>
      </c>
      <c r="G4470" t="str">
        <f t="shared" si="69"/>
        <v>Medicine and Surgery Services</v>
      </c>
    </row>
    <row r="4471" spans="1:7" x14ac:dyDescent="0.3">
      <c r="A4471" s="29" t="s">
        <v>11035</v>
      </c>
      <c r="B4471" t="s">
        <v>11035</v>
      </c>
      <c r="D4471" t="s">
        <v>11036</v>
      </c>
      <c r="E4471" t="s">
        <v>2323</v>
      </c>
      <c r="F4471" t="s">
        <v>2333</v>
      </c>
      <c r="G4471" t="str">
        <f t="shared" si="69"/>
        <v>Medicine and Surgery Services</v>
      </c>
    </row>
    <row r="4472" spans="1:7" x14ac:dyDescent="0.3">
      <c r="A4472" s="29" t="s">
        <v>11037</v>
      </c>
      <c r="B4472" t="s">
        <v>11037</v>
      </c>
      <c r="D4472" t="s">
        <v>11038</v>
      </c>
      <c r="E4472" t="s">
        <v>2323</v>
      </c>
      <c r="F4472" t="s">
        <v>2345</v>
      </c>
      <c r="G4472" t="str">
        <f t="shared" si="69"/>
        <v>Medicine and Surgery Services</v>
      </c>
    </row>
    <row r="4473" spans="1:7" x14ac:dyDescent="0.3">
      <c r="A4473" s="29" t="s">
        <v>11039</v>
      </c>
      <c r="B4473" t="s">
        <v>11039</v>
      </c>
      <c r="D4473" t="s">
        <v>11040</v>
      </c>
      <c r="E4473" t="s">
        <v>2323</v>
      </c>
      <c r="F4473" t="s">
        <v>2328</v>
      </c>
      <c r="G4473" t="str">
        <f t="shared" si="69"/>
        <v>Medicine and Surgery Services</v>
      </c>
    </row>
    <row r="4474" spans="1:7" x14ac:dyDescent="0.3">
      <c r="A4474" s="29" t="s">
        <v>11041</v>
      </c>
      <c r="B4474" t="s">
        <v>11041</v>
      </c>
      <c r="D4474" t="s">
        <v>11042</v>
      </c>
      <c r="E4474" t="s">
        <v>2323</v>
      </c>
      <c r="F4474" t="s">
        <v>2345</v>
      </c>
      <c r="G4474" t="str">
        <f t="shared" si="69"/>
        <v>Medicine and Surgery Services</v>
      </c>
    </row>
    <row r="4475" spans="1:7" x14ac:dyDescent="0.3">
      <c r="A4475" s="29" t="s">
        <v>11043</v>
      </c>
      <c r="B4475" t="s">
        <v>11043</v>
      </c>
      <c r="D4475" t="s">
        <v>11044</v>
      </c>
      <c r="E4475" t="s">
        <v>2323</v>
      </c>
      <c r="F4475" t="s">
        <v>2345</v>
      </c>
      <c r="G4475" t="str">
        <f t="shared" si="69"/>
        <v>Medicine and Surgery Services</v>
      </c>
    </row>
    <row r="4476" spans="1:7" x14ac:dyDescent="0.3">
      <c r="A4476" s="29" t="s">
        <v>11045</v>
      </c>
      <c r="B4476" t="s">
        <v>11045</v>
      </c>
      <c r="D4476" t="s">
        <v>11046</v>
      </c>
      <c r="E4476" t="s">
        <v>2323</v>
      </c>
      <c r="F4476" t="s">
        <v>2345</v>
      </c>
      <c r="G4476" t="str">
        <f t="shared" si="69"/>
        <v>Medicine and Surgery Services</v>
      </c>
    </row>
    <row r="4477" spans="1:7" x14ac:dyDescent="0.3">
      <c r="A4477" s="29" t="s">
        <v>11047</v>
      </c>
      <c r="B4477" t="s">
        <v>11047</v>
      </c>
      <c r="D4477" t="s">
        <v>11048</v>
      </c>
      <c r="E4477" t="s">
        <v>2323</v>
      </c>
      <c r="F4477" t="s">
        <v>2345</v>
      </c>
      <c r="G4477" t="str">
        <f t="shared" si="69"/>
        <v>Medicine and Surgery Services</v>
      </c>
    </row>
    <row r="4478" spans="1:7" x14ac:dyDescent="0.3">
      <c r="A4478" s="29" t="s">
        <v>11049</v>
      </c>
      <c r="B4478" t="s">
        <v>11049</v>
      </c>
      <c r="D4478" t="s">
        <v>11050</v>
      </c>
      <c r="E4478" t="s">
        <v>2323</v>
      </c>
      <c r="F4478" t="s">
        <v>2345</v>
      </c>
      <c r="G4478" t="str">
        <f t="shared" si="69"/>
        <v>Medicine and Surgery Services</v>
      </c>
    </row>
    <row r="4479" spans="1:7" x14ac:dyDescent="0.3">
      <c r="A4479" s="29" t="s">
        <v>11051</v>
      </c>
      <c r="B4479" t="s">
        <v>11051</v>
      </c>
      <c r="D4479" t="s">
        <v>11052</v>
      </c>
      <c r="E4479" t="s">
        <v>2323</v>
      </c>
      <c r="F4479" t="s">
        <v>2345</v>
      </c>
      <c r="G4479" t="str">
        <f t="shared" si="69"/>
        <v>Medicine and Surgery Services</v>
      </c>
    </row>
    <row r="4480" spans="1:7" x14ac:dyDescent="0.3">
      <c r="A4480" s="29" t="s">
        <v>11053</v>
      </c>
      <c r="B4480" t="s">
        <v>11053</v>
      </c>
      <c r="D4480" t="s">
        <v>11054</v>
      </c>
      <c r="E4480" t="s">
        <v>2323</v>
      </c>
      <c r="F4480" t="s">
        <v>2345</v>
      </c>
      <c r="G4480" t="str">
        <f t="shared" si="69"/>
        <v>Medicine and Surgery Services</v>
      </c>
    </row>
    <row r="4481" spans="1:7" x14ac:dyDescent="0.3">
      <c r="A4481" s="29" t="s">
        <v>11055</v>
      </c>
      <c r="B4481" t="s">
        <v>11055</v>
      </c>
      <c r="D4481" t="s">
        <v>11056</v>
      </c>
      <c r="E4481" t="s">
        <v>2323</v>
      </c>
      <c r="F4481" t="s">
        <v>2345</v>
      </c>
      <c r="G4481" t="str">
        <f t="shared" si="69"/>
        <v>Medicine and Surgery Services</v>
      </c>
    </row>
    <row r="4482" spans="1:7" x14ac:dyDescent="0.3">
      <c r="A4482" s="29" t="s">
        <v>11057</v>
      </c>
      <c r="B4482" t="s">
        <v>11057</v>
      </c>
      <c r="D4482" t="s">
        <v>11058</v>
      </c>
      <c r="E4482" t="s">
        <v>2323</v>
      </c>
      <c r="F4482" t="s">
        <v>2345</v>
      </c>
      <c r="G4482" t="str">
        <f t="shared" si="69"/>
        <v>Medicine and Surgery Services</v>
      </c>
    </row>
    <row r="4483" spans="1:7" x14ac:dyDescent="0.3">
      <c r="A4483" s="29" t="s">
        <v>11059</v>
      </c>
      <c r="B4483" t="s">
        <v>11059</v>
      </c>
      <c r="D4483" t="s">
        <v>11060</v>
      </c>
      <c r="E4483" t="s">
        <v>2323</v>
      </c>
      <c r="F4483" t="s">
        <v>2345</v>
      </c>
      <c r="G4483" t="str">
        <f t="shared" ref="G4483:G4546" si="70">VLOOKUP(F4483,$I$2:$J$27,2,FALSE)</f>
        <v>Medicine and Surgery Services</v>
      </c>
    </row>
    <row r="4484" spans="1:7" x14ac:dyDescent="0.3">
      <c r="A4484" s="29" t="s">
        <v>11061</v>
      </c>
      <c r="B4484" t="s">
        <v>11061</v>
      </c>
      <c r="D4484" t="s">
        <v>11062</v>
      </c>
      <c r="E4484" t="s">
        <v>2323</v>
      </c>
      <c r="F4484" t="s">
        <v>2345</v>
      </c>
      <c r="G4484" t="str">
        <f t="shared" si="70"/>
        <v>Medicine and Surgery Services</v>
      </c>
    </row>
    <row r="4485" spans="1:7" x14ac:dyDescent="0.3">
      <c r="A4485" s="29" t="s">
        <v>11063</v>
      </c>
      <c r="B4485" t="s">
        <v>11063</v>
      </c>
      <c r="D4485" t="s">
        <v>11064</v>
      </c>
      <c r="E4485" t="s">
        <v>2323</v>
      </c>
      <c r="F4485" t="s">
        <v>2345</v>
      </c>
      <c r="G4485" t="str">
        <f t="shared" si="70"/>
        <v>Medicine and Surgery Services</v>
      </c>
    </row>
    <row r="4486" spans="1:7" x14ac:dyDescent="0.3">
      <c r="A4486" s="29" t="s">
        <v>11065</v>
      </c>
      <c r="B4486" t="s">
        <v>11065</v>
      </c>
      <c r="D4486" t="s">
        <v>11066</v>
      </c>
      <c r="E4486" t="s">
        <v>2323</v>
      </c>
      <c r="F4486" t="s">
        <v>2345</v>
      </c>
      <c r="G4486" t="str">
        <f t="shared" si="70"/>
        <v>Medicine and Surgery Services</v>
      </c>
    </row>
    <row r="4487" spans="1:7" x14ac:dyDescent="0.3">
      <c r="A4487" s="29" t="s">
        <v>11067</v>
      </c>
      <c r="B4487" t="s">
        <v>11067</v>
      </c>
      <c r="D4487" t="s">
        <v>11068</v>
      </c>
      <c r="E4487" t="s">
        <v>2323</v>
      </c>
      <c r="F4487" t="s">
        <v>2345</v>
      </c>
      <c r="G4487" t="str">
        <f t="shared" si="70"/>
        <v>Medicine and Surgery Services</v>
      </c>
    </row>
    <row r="4488" spans="1:7" x14ac:dyDescent="0.3">
      <c r="A4488" s="29" t="s">
        <v>11069</v>
      </c>
      <c r="B4488" t="s">
        <v>11069</v>
      </c>
      <c r="D4488" t="s">
        <v>11070</v>
      </c>
      <c r="E4488" t="s">
        <v>2323</v>
      </c>
      <c r="F4488" t="s">
        <v>2345</v>
      </c>
      <c r="G4488" t="str">
        <f t="shared" si="70"/>
        <v>Medicine and Surgery Services</v>
      </c>
    </row>
    <row r="4489" spans="1:7" x14ac:dyDescent="0.3">
      <c r="A4489" s="29" t="s">
        <v>11071</v>
      </c>
      <c r="B4489" t="s">
        <v>11071</v>
      </c>
      <c r="D4489" t="s">
        <v>11072</v>
      </c>
      <c r="E4489" t="s">
        <v>2323</v>
      </c>
      <c r="F4489" t="s">
        <v>2345</v>
      </c>
      <c r="G4489" t="str">
        <f t="shared" si="70"/>
        <v>Medicine and Surgery Services</v>
      </c>
    </row>
    <row r="4490" spans="1:7" x14ac:dyDescent="0.3">
      <c r="A4490" s="29" t="s">
        <v>11073</v>
      </c>
      <c r="B4490" t="s">
        <v>11073</v>
      </c>
      <c r="D4490" t="s">
        <v>11074</v>
      </c>
      <c r="E4490" t="s">
        <v>2323</v>
      </c>
      <c r="F4490" t="s">
        <v>2345</v>
      </c>
      <c r="G4490" t="str">
        <f t="shared" si="70"/>
        <v>Medicine and Surgery Services</v>
      </c>
    </row>
    <row r="4491" spans="1:7" x14ac:dyDescent="0.3">
      <c r="A4491" s="29" t="s">
        <v>11075</v>
      </c>
      <c r="B4491" t="s">
        <v>11075</v>
      </c>
      <c r="D4491" t="s">
        <v>11076</v>
      </c>
      <c r="E4491" t="s">
        <v>2323</v>
      </c>
      <c r="F4491" t="s">
        <v>2345</v>
      </c>
      <c r="G4491" t="str">
        <f t="shared" si="70"/>
        <v>Medicine and Surgery Services</v>
      </c>
    </row>
    <row r="4492" spans="1:7" x14ac:dyDescent="0.3">
      <c r="A4492" s="29" t="s">
        <v>11077</v>
      </c>
      <c r="B4492" t="s">
        <v>11077</v>
      </c>
      <c r="D4492" t="s">
        <v>11078</v>
      </c>
      <c r="E4492" t="s">
        <v>2323</v>
      </c>
      <c r="F4492" t="s">
        <v>2345</v>
      </c>
      <c r="G4492" t="str">
        <f t="shared" si="70"/>
        <v>Medicine and Surgery Services</v>
      </c>
    </row>
    <row r="4493" spans="1:7" x14ac:dyDescent="0.3">
      <c r="A4493" s="29" t="s">
        <v>11079</v>
      </c>
      <c r="B4493" t="s">
        <v>11079</v>
      </c>
      <c r="D4493" t="s">
        <v>11080</v>
      </c>
      <c r="E4493" t="s">
        <v>2323</v>
      </c>
      <c r="F4493" t="s">
        <v>2345</v>
      </c>
      <c r="G4493" t="str">
        <f t="shared" si="70"/>
        <v>Medicine and Surgery Services</v>
      </c>
    </row>
    <row r="4494" spans="1:7" x14ac:dyDescent="0.3">
      <c r="A4494" s="29" t="s">
        <v>11081</v>
      </c>
      <c r="B4494" t="s">
        <v>11081</v>
      </c>
      <c r="D4494" t="s">
        <v>11082</v>
      </c>
      <c r="E4494" t="s">
        <v>2323</v>
      </c>
      <c r="F4494" t="s">
        <v>2345</v>
      </c>
      <c r="G4494" t="str">
        <f t="shared" si="70"/>
        <v>Medicine and Surgery Services</v>
      </c>
    </row>
    <row r="4495" spans="1:7" x14ac:dyDescent="0.3">
      <c r="A4495" s="29" t="s">
        <v>11083</v>
      </c>
      <c r="B4495" t="s">
        <v>11083</v>
      </c>
      <c r="D4495" t="s">
        <v>11084</v>
      </c>
      <c r="E4495" t="s">
        <v>2323</v>
      </c>
      <c r="F4495" t="s">
        <v>2345</v>
      </c>
      <c r="G4495" t="str">
        <f t="shared" si="70"/>
        <v>Medicine and Surgery Services</v>
      </c>
    </row>
    <row r="4496" spans="1:7" x14ac:dyDescent="0.3">
      <c r="A4496" s="29" t="s">
        <v>11085</v>
      </c>
      <c r="B4496" t="s">
        <v>11085</v>
      </c>
      <c r="D4496" t="s">
        <v>11086</v>
      </c>
      <c r="E4496" t="s">
        <v>2323</v>
      </c>
      <c r="F4496" t="s">
        <v>2345</v>
      </c>
      <c r="G4496" t="str">
        <f t="shared" si="70"/>
        <v>Medicine and Surgery Services</v>
      </c>
    </row>
    <row r="4497" spans="1:7" x14ac:dyDescent="0.3">
      <c r="A4497" s="29" t="s">
        <v>11087</v>
      </c>
      <c r="B4497" t="s">
        <v>11087</v>
      </c>
      <c r="D4497" t="s">
        <v>11088</v>
      </c>
      <c r="E4497" t="s">
        <v>2323</v>
      </c>
      <c r="F4497" t="s">
        <v>2345</v>
      </c>
      <c r="G4497" t="str">
        <f t="shared" si="70"/>
        <v>Medicine and Surgery Services</v>
      </c>
    </row>
    <row r="4498" spans="1:7" x14ac:dyDescent="0.3">
      <c r="A4498" s="29" t="s">
        <v>11089</v>
      </c>
      <c r="B4498" t="s">
        <v>11089</v>
      </c>
      <c r="D4498" t="s">
        <v>11090</v>
      </c>
      <c r="E4498" t="s">
        <v>2323</v>
      </c>
      <c r="F4498" t="s">
        <v>2345</v>
      </c>
      <c r="G4498" t="str">
        <f t="shared" si="70"/>
        <v>Medicine and Surgery Services</v>
      </c>
    </row>
    <row r="4499" spans="1:7" x14ac:dyDescent="0.3">
      <c r="A4499" s="29" t="s">
        <v>11091</v>
      </c>
      <c r="B4499" t="s">
        <v>11091</v>
      </c>
      <c r="D4499" t="s">
        <v>11092</v>
      </c>
      <c r="E4499" t="s">
        <v>2323</v>
      </c>
      <c r="F4499" t="s">
        <v>2345</v>
      </c>
      <c r="G4499" t="str">
        <f t="shared" si="70"/>
        <v>Medicine and Surgery Services</v>
      </c>
    </row>
    <row r="4500" spans="1:7" x14ac:dyDescent="0.3">
      <c r="A4500" s="29" t="s">
        <v>11093</v>
      </c>
      <c r="B4500" t="s">
        <v>11093</v>
      </c>
      <c r="D4500" t="s">
        <v>11094</v>
      </c>
      <c r="E4500" t="s">
        <v>2323</v>
      </c>
      <c r="F4500" t="s">
        <v>2345</v>
      </c>
      <c r="G4500" t="str">
        <f t="shared" si="70"/>
        <v>Medicine and Surgery Services</v>
      </c>
    </row>
    <row r="4501" spans="1:7" x14ac:dyDescent="0.3">
      <c r="A4501" s="29" t="s">
        <v>11095</v>
      </c>
      <c r="B4501" t="s">
        <v>11095</v>
      </c>
      <c r="D4501" t="s">
        <v>11096</v>
      </c>
      <c r="E4501" t="s">
        <v>2323</v>
      </c>
      <c r="F4501" t="s">
        <v>2345</v>
      </c>
      <c r="G4501" t="str">
        <f t="shared" si="70"/>
        <v>Medicine and Surgery Services</v>
      </c>
    </row>
    <row r="4502" spans="1:7" x14ac:dyDescent="0.3">
      <c r="A4502" s="29" t="s">
        <v>11097</v>
      </c>
      <c r="B4502" t="s">
        <v>11097</v>
      </c>
      <c r="D4502" t="s">
        <v>11098</v>
      </c>
      <c r="E4502" t="s">
        <v>2323</v>
      </c>
      <c r="F4502" t="s">
        <v>2345</v>
      </c>
      <c r="G4502" t="str">
        <f t="shared" si="70"/>
        <v>Medicine and Surgery Services</v>
      </c>
    </row>
    <row r="4503" spans="1:7" x14ac:dyDescent="0.3">
      <c r="A4503" s="29" t="s">
        <v>11099</v>
      </c>
      <c r="B4503" t="s">
        <v>11099</v>
      </c>
      <c r="D4503" t="s">
        <v>11100</v>
      </c>
      <c r="E4503" t="s">
        <v>2323</v>
      </c>
      <c r="F4503" t="s">
        <v>2345</v>
      </c>
      <c r="G4503" t="str">
        <f t="shared" si="70"/>
        <v>Medicine and Surgery Services</v>
      </c>
    </row>
    <row r="4504" spans="1:7" x14ac:dyDescent="0.3">
      <c r="A4504" s="29" t="s">
        <v>11101</v>
      </c>
      <c r="B4504" t="s">
        <v>11101</v>
      </c>
      <c r="D4504" t="s">
        <v>11102</v>
      </c>
      <c r="E4504" t="s">
        <v>2323</v>
      </c>
      <c r="F4504" t="s">
        <v>2345</v>
      </c>
      <c r="G4504" t="str">
        <f t="shared" si="70"/>
        <v>Medicine and Surgery Services</v>
      </c>
    </row>
    <row r="4505" spans="1:7" x14ac:dyDescent="0.3">
      <c r="A4505" s="29" t="s">
        <v>11103</v>
      </c>
      <c r="B4505" t="s">
        <v>11103</v>
      </c>
      <c r="D4505" t="s">
        <v>11102</v>
      </c>
      <c r="E4505" t="s">
        <v>2323</v>
      </c>
      <c r="F4505" t="s">
        <v>2345</v>
      </c>
      <c r="G4505" t="str">
        <f t="shared" si="70"/>
        <v>Medicine and Surgery Services</v>
      </c>
    </row>
    <row r="4506" spans="1:7" x14ac:dyDescent="0.3">
      <c r="A4506" s="29" t="s">
        <v>11104</v>
      </c>
      <c r="B4506" t="s">
        <v>11104</v>
      </c>
      <c r="D4506" t="s">
        <v>11105</v>
      </c>
      <c r="E4506" t="s">
        <v>2323</v>
      </c>
      <c r="F4506" t="s">
        <v>2345</v>
      </c>
      <c r="G4506" t="str">
        <f t="shared" si="70"/>
        <v>Medicine and Surgery Services</v>
      </c>
    </row>
    <row r="4507" spans="1:7" x14ac:dyDescent="0.3">
      <c r="A4507" s="29" t="s">
        <v>11106</v>
      </c>
      <c r="B4507" t="s">
        <v>11106</v>
      </c>
      <c r="D4507" t="s">
        <v>11107</v>
      </c>
      <c r="E4507" t="s">
        <v>2323</v>
      </c>
      <c r="F4507" t="s">
        <v>2345</v>
      </c>
      <c r="G4507" t="str">
        <f t="shared" si="70"/>
        <v>Medicine and Surgery Services</v>
      </c>
    </row>
    <row r="4508" spans="1:7" x14ac:dyDescent="0.3">
      <c r="A4508" s="29" t="s">
        <v>11108</v>
      </c>
      <c r="B4508" t="s">
        <v>11108</v>
      </c>
      <c r="D4508" t="s">
        <v>11109</v>
      </c>
      <c r="E4508" t="s">
        <v>2323</v>
      </c>
      <c r="F4508" t="s">
        <v>2345</v>
      </c>
      <c r="G4508" t="str">
        <f t="shared" si="70"/>
        <v>Medicine and Surgery Services</v>
      </c>
    </row>
    <row r="4509" spans="1:7" x14ac:dyDescent="0.3">
      <c r="A4509" s="29" t="s">
        <v>11110</v>
      </c>
      <c r="B4509" t="s">
        <v>11110</v>
      </c>
      <c r="D4509" t="s">
        <v>11111</v>
      </c>
      <c r="E4509" t="s">
        <v>2323</v>
      </c>
      <c r="F4509" t="s">
        <v>2345</v>
      </c>
      <c r="G4509" t="str">
        <f t="shared" si="70"/>
        <v>Medicine and Surgery Services</v>
      </c>
    </row>
    <row r="4510" spans="1:7" x14ac:dyDescent="0.3">
      <c r="A4510" s="29" t="s">
        <v>11112</v>
      </c>
      <c r="B4510" t="s">
        <v>11112</v>
      </c>
      <c r="D4510" t="s">
        <v>11113</v>
      </c>
      <c r="E4510" t="s">
        <v>2323</v>
      </c>
      <c r="F4510" t="s">
        <v>2345</v>
      </c>
      <c r="G4510" t="str">
        <f t="shared" si="70"/>
        <v>Medicine and Surgery Services</v>
      </c>
    </row>
    <row r="4511" spans="1:7" x14ac:dyDescent="0.3">
      <c r="A4511" s="29" t="s">
        <v>11114</v>
      </c>
      <c r="B4511" t="s">
        <v>11114</v>
      </c>
      <c r="D4511" t="s">
        <v>11115</v>
      </c>
      <c r="E4511" t="s">
        <v>2323</v>
      </c>
      <c r="F4511" t="s">
        <v>2345</v>
      </c>
      <c r="G4511" t="str">
        <f t="shared" si="70"/>
        <v>Medicine and Surgery Services</v>
      </c>
    </row>
    <row r="4512" spans="1:7" x14ac:dyDescent="0.3">
      <c r="A4512" s="29" t="s">
        <v>11116</v>
      </c>
      <c r="B4512" t="s">
        <v>11116</v>
      </c>
      <c r="D4512" t="s">
        <v>11117</v>
      </c>
      <c r="E4512" t="s">
        <v>2323</v>
      </c>
      <c r="F4512" t="s">
        <v>2345</v>
      </c>
      <c r="G4512" t="str">
        <f t="shared" si="70"/>
        <v>Medicine and Surgery Services</v>
      </c>
    </row>
    <row r="4513" spans="1:7" x14ac:dyDescent="0.3">
      <c r="A4513" s="29" t="s">
        <v>11118</v>
      </c>
      <c r="B4513" t="s">
        <v>11118</v>
      </c>
      <c r="D4513" t="s">
        <v>11119</v>
      </c>
      <c r="E4513" t="s">
        <v>2323</v>
      </c>
      <c r="F4513" t="s">
        <v>2345</v>
      </c>
      <c r="G4513" t="str">
        <f t="shared" si="70"/>
        <v>Medicine and Surgery Services</v>
      </c>
    </row>
    <row r="4514" spans="1:7" x14ac:dyDescent="0.3">
      <c r="A4514" s="29" t="s">
        <v>11120</v>
      </c>
      <c r="B4514" t="s">
        <v>11120</v>
      </c>
      <c r="D4514" t="s">
        <v>11121</v>
      </c>
      <c r="E4514" t="s">
        <v>2323</v>
      </c>
      <c r="F4514" t="s">
        <v>2345</v>
      </c>
      <c r="G4514" t="str">
        <f t="shared" si="70"/>
        <v>Medicine and Surgery Services</v>
      </c>
    </row>
    <row r="4515" spans="1:7" x14ac:dyDescent="0.3">
      <c r="A4515" s="29" t="s">
        <v>11122</v>
      </c>
      <c r="B4515" t="s">
        <v>11122</v>
      </c>
      <c r="D4515" t="s">
        <v>11123</v>
      </c>
      <c r="E4515" t="s">
        <v>2323</v>
      </c>
      <c r="F4515" t="s">
        <v>2345</v>
      </c>
      <c r="G4515" t="str">
        <f t="shared" si="70"/>
        <v>Medicine and Surgery Services</v>
      </c>
    </row>
    <row r="4516" spans="1:7" x14ac:dyDescent="0.3">
      <c r="A4516" s="29" t="s">
        <v>11124</v>
      </c>
      <c r="B4516" t="s">
        <v>11124</v>
      </c>
      <c r="D4516" t="s">
        <v>11125</v>
      </c>
      <c r="E4516" t="s">
        <v>2323</v>
      </c>
      <c r="F4516" t="s">
        <v>2345</v>
      </c>
      <c r="G4516" t="str">
        <f t="shared" si="70"/>
        <v>Medicine and Surgery Services</v>
      </c>
    </row>
    <row r="4517" spans="1:7" x14ac:dyDescent="0.3">
      <c r="A4517" s="29" t="s">
        <v>11126</v>
      </c>
      <c r="B4517" t="s">
        <v>11126</v>
      </c>
      <c r="D4517" t="s">
        <v>11127</v>
      </c>
      <c r="E4517" t="s">
        <v>2323</v>
      </c>
      <c r="F4517" t="s">
        <v>2345</v>
      </c>
      <c r="G4517" t="str">
        <f t="shared" si="70"/>
        <v>Medicine and Surgery Services</v>
      </c>
    </row>
    <row r="4518" spans="1:7" x14ac:dyDescent="0.3">
      <c r="A4518" s="29" t="s">
        <v>11128</v>
      </c>
      <c r="B4518" t="s">
        <v>11128</v>
      </c>
      <c r="D4518" t="s">
        <v>11129</v>
      </c>
      <c r="E4518" t="s">
        <v>2323</v>
      </c>
      <c r="F4518" t="s">
        <v>2345</v>
      </c>
      <c r="G4518" t="str">
        <f t="shared" si="70"/>
        <v>Medicine and Surgery Services</v>
      </c>
    </row>
    <row r="4519" spans="1:7" x14ac:dyDescent="0.3">
      <c r="A4519" s="29" t="s">
        <v>11130</v>
      </c>
      <c r="B4519" t="s">
        <v>11130</v>
      </c>
      <c r="D4519" t="s">
        <v>11131</v>
      </c>
      <c r="E4519" t="s">
        <v>2323</v>
      </c>
      <c r="F4519" t="s">
        <v>2345</v>
      </c>
      <c r="G4519" t="str">
        <f t="shared" si="70"/>
        <v>Medicine and Surgery Services</v>
      </c>
    </row>
    <row r="4520" spans="1:7" x14ac:dyDescent="0.3">
      <c r="A4520" s="29" t="s">
        <v>11132</v>
      </c>
      <c r="B4520" t="s">
        <v>11132</v>
      </c>
      <c r="D4520" t="s">
        <v>11133</v>
      </c>
      <c r="E4520" t="s">
        <v>2323</v>
      </c>
      <c r="F4520" t="s">
        <v>2345</v>
      </c>
      <c r="G4520" t="str">
        <f t="shared" si="70"/>
        <v>Medicine and Surgery Services</v>
      </c>
    </row>
    <row r="4521" spans="1:7" x14ac:dyDescent="0.3">
      <c r="A4521" s="29" t="s">
        <v>11134</v>
      </c>
      <c r="B4521" t="s">
        <v>11134</v>
      </c>
      <c r="D4521" t="s">
        <v>11135</v>
      </c>
      <c r="E4521" t="s">
        <v>2323</v>
      </c>
      <c r="F4521" t="s">
        <v>2345</v>
      </c>
      <c r="G4521" t="str">
        <f t="shared" si="70"/>
        <v>Medicine and Surgery Services</v>
      </c>
    </row>
    <row r="4522" spans="1:7" x14ac:dyDescent="0.3">
      <c r="A4522" s="29" t="s">
        <v>11136</v>
      </c>
      <c r="B4522" t="s">
        <v>11136</v>
      </c>
      <c r="D4522" t="s">
        <v>11137</v>
      </c>
      <c r="E4522" t="s">
        <v>2323</v>
      </c>
      <c r="F4522" t="s">
        <v>2345</v>
      </c>
      <c r="G4522" t="str">
        <f t="shared" si="70"/>
        <v>Medicine and Surgery Services</v>
      </c>
    </row>
    <row r="4523" spans="1:7" x14ac:dyDescent="0.3">
      <c r="A4523" s="29" t="s">
        <v>11138</v>
      </c>
      <c r="B4523" t="s">
        <v>11138</v>
      </c>
      <c r="D4523" t="s">
        <v>11139</v>
      </c>
      <c r="E4523" t="s">
        <v>2323</v>
      </c>
      <c r="F4523" t="s">
        <v>2345</v>
      </c>
      <c r="G4523" t="str">
        <f t="shared" si="70"/>
        <v>Medicine and Surgery Services</v>
      </c>
    </row>
    <row r="4524" spans="1:7" x14ac:dyDescent="0.3">
      <c r="A4524" s="29" t="s">
        <v>11140</v>
      </c>
      <c r="B4524" t="s">
        <v>11140</v>
      </c>
      <c r="D4524" t="s">
        <v>11141</v>
      </c>
      <c r="E4524" t="s">
        <v>2323</v>
      </c>
      <c r="F4524" t="s">
        <v>2345</v>
      </c>
      <c r="G4524" t="str">
        <f t="shared" si="70"/>
        <v>Medicine and Surgery Services</v>
      </c>
    </row>
    <row r="4525" spans="1:7" x14ac:dyDescent="0.3">
      <c r="A4525" s="29" t="s">
        <v>11142</v>
      </c>
      <c r="B4525" t="s">
        <v>11142</v>
      </c>
      <c r="D4525" t="s">
        <v>11143</v>
      </c>
      <c r="E4525" t="s">
        <v>2323</v>
      </c>
      <c r="F4525" t="s">
        <v>2345</v>
      </c>
      <c r="G4525" t="str">
        <f t="shared" si="70"/>
        <v>Medicine and Surgery Services</v>
      </c>
    </row>
    <row r="4526" spans="1:7" x14ac:dyDescent="0.3">
      <c r="A4526" s="29" t="s">
        <v>11144</v>
      </c>
      <c r="B4526" t="s">
        <v>11144</v>
      </c>
      <c r="D4526" t="s">
        <v>11145</v>
      </c>
      <c r="E4526" t="s">
        <v>2323</v>
      </c>
      <c r="F4526" t="s">
        <v>2345</v>
      </c>
      <c r="G4526" t="str">
        <f t="shared" si="70"/>
        <v>Medicine and Surgery Services</v>
      </c>
    </row>
    <row r="4527" spans="1:7" x14ac:dyDescent="0.3">
      <c r="A4527" s="29" t="s">
        <v>11146</v>
      </c>
      <c r="B4527" t="s">
        <v>11146</v>
      </c>
      <c r="D4527" t="s">
        <v>11147</v>
      </c>
      <c r="E4527" t="s">
        <v>2323</v>
      </c>
      <c r="F4527" t="s">
        <v>2345</v>
      </c>
      <c r="G4527" t="str">
        <f t="shared" si="70"/>
        <v>Medicine and Surgery Services</v>
      </c>
    </row>
    <row r="4528" spans="1:7" x14ac:dyDescent="0.3">
      <c r="A4528" s="29" t="s">
        <v>11148</v>
      </c>
      <c r="B4528" t="s">
        <v>11148</v>
      </c>
      <c r="D4528" t="s">
        <v>11149</v>
      </c>
      <c r="E4528" t="s">
        <v>2323</v>
      </c>
      <c r="F4528" t="s">
        <v>2345</v>
      </c>
      <c r="G4528" t="str">
        <f t="shared" si="70"/>
        <v>Medicine and Surgery Services</v>
      </c>
    </row>
    <row r="4529" spans="1:7" x14ac:dyDescent="0.3">
      <c r="A4529" s="29" t="s">
        <v>11150</v>
      </c>
      <c r="B4529" t="s">
        <v>11150</v>
      </c>
      <c r="D4529" t="s">
        <v>11151</v>
      </c>
      <c r="E4529" t="s">
        <v>2323</v>
      </c>
      <c r="F4529" t="s">
        <v>2345</v>
      </c>
      <c r="G4529" t="str">
        <f t="shared" si="70"/>
        <v>Medicine and Surgery Services</v>
      </c>
    </row>
    <row r="4530" spans="1:7" x14ac:dyDescent="0.3">
      <c r="A4530" s="29" t="s">
        <v>11152</v>
      </c>
      <c r="B4530" t="s">
        <v>11152</v>
      </c>
      <c r="D4530" t="s">
        <v>11153</v>
      </c>
      <c r="E4530" t="s">
        <v>2323</v>
      </c>
      <c r="F4530" t="s">
        <v>2345</v>
      </c>
      <c r="G4530" t="str">
        <f t="shared" si="70"/>
        <v>Medicine and Surgery Services</v>
      </c>
    </row>
    <row r="4531" spans="1:7" x14ac:dyDescent="0.3">
      <c r="A4531" s="29" t="s">
        <v>11154</v>
      </c>
      <c r="B4531" t="s">
        <v>11154</v>
      </c>
      <c r="D4531" t="s">
        <v>11155</v>
      </c>
      <c r="E4531" t="s">
        <v>2323</v>
      </c>
      <c r="F4531" t="s">
        <v>2345</v>
      </c>
      <c r="G4531" t="str">
        <f t="shared" si="70"/>
        <v>Medicine and Surgery Services</v>
      </c>
    </row>
    <row r="4532" spans="1:7" x14ac:dyDescent="0.3">
      <c r="A4532" s="29" t="s">
        <v>11156</v>
      </c>
      <c r="B4532" t="s">
        <v>11156</v>
      </c>
      <c r="D4532" t="s">
        <v>11157</v>
      </c>
      <c r="E4532" t="s">
        <v>2323</v>
      </c>
      <c r="F4532" t="s">
        <v>2345</v>
      </c>
      <c r="G4532" t="str">
        <f t="shared" si="70"/>
        <v>Medicine and Surgery Services</v>
      </c>
    </row>
    <row r="4533" spans="1:7" x14ac:dyDescent="0.3">
      <c r="A4533" s="29" t="s">
        <v>11158</v>
      </c>
      <c r="B4533" t="s">
        <v>11158</v>
      </c>
      <c r="D4533" t="s">
        <v>11159</v>
      </c>
      <c r="E4533" t="s">
        <v>2323</v>
      </c>
      <c r="F4533" t="s">
        <v>2345</v>
      </c>
      <c r="G4533" t="str">
        <f t="shared" si="70"/>
        <v>Medicine and Surgery Services</v>
      </c>
    </row>
    <row r="4534" spans="1:7" x14ac:dyDescent="0.3">
      <c r="A4534" s="29" t="s">
        <v>11160</v>
      </c>
      <c r="B4534" t="s">
        <v>11160</v>
      </c>
      <c r="D4534" t="s">
        <v>11161</v>
      </c>
      <c r="E4534" t="s">
        <v>2323</v>
      </c>
      <c r="F4534" t="s">
        <v>2345</v>
      </c>
      <c r="G4534" t="str">
        <f t="shared" si="70"/>
        <v>Medicine and Surgery Services</v>
      </c>
    </row>
    <row r="4535" spans="1:7" x14ac:dyDescent="0.3">
      <c r="A4535" s="29" t="s">
        <v>11162</v>
      </c>
      <c r="B4535" t="s">
        <v>11162</v>
      </c>
      <c r="D4535" t="s">
        <v>11163</v>
      </c>
      <c r="E4535" t="s">
        <v>2323</v>
      </c>
      <c r="F4535" t="s">
        <v>2345</v>
      </c>
      <c r="G4535" t="str">
        <f t="shared" si="70"/>
        <v>Medicine and Surgery Services</v>
      </c>
    </row>
    <row r="4536" spans="1:7" x14ac:dyDescent="0.3">
      <c r="A4536" s="29" t="s">
        <v>11164</v>
      </c>
      <c r="B4536" t="s">
        <v>11164</v>
      </c>
      <c r="D4536" t="s">
        <v>11165</v>
      </c>
      <c r="E4536" t="s">
        <v>2323</v>
      </c>
      <c r="F4536" t="s">
        <v>2345</v>
      </c>
      <c r="G4536" t="str">
        <f t="shared" si="70"/>
        <v>Medicine and Surgery Services</v>
      </c>
    </row>
    <row r="4537" spans="1:7" x14ac:dyDescent="0.3">
      <c r="A4537" s="29" t="s">
        <v>11166</v>
      </c>
      <c r="B4537" t="s">
        <v>11166</v>
      </c>
      <c r="D4537" t="s">
        <v>11167</v>
      </c>
      <c r="E4537" t="s">
        <v>2323</v>
      </c>
      <c r="F4537" t="s">
        <v>2345</v>
      </c>
      <c r="G4537" t="str">
        <f t="shared" si="70"/>
        <v>Medicine and Surgery Services</v>
      </c>
    </row>
    <row r="4538" spans="1:7" x14ac:dyDescent="0.3">
      <c r="A4538" s="29" t="s">
        <v>11168</v>
      </c>
      <c r="B4538" t="s">
        <v>11168</v>
      </c>
      <c r="D4538" t="s">
        <v>11169</v>
      </c>
      <c r="E4538" t="s">
        <v>2323</v>
      </c>
      <c r="F4538" t="s">
        <v>2345</v>
      </c>
      <c r="G4538" t="str">
        <f t="shared" si="70"/>
        <v>Medicine and Surgery Services</v>
      </c>
    </row>
    <row r="4539" spans="1:7" x14ac:dyDescent="0.3">
      <c r="A4539" s="29" t="s">
        <v>11170</v>
      </c>
      <c r="B4539" t="s">
        <v>11170</v>
      </c>
      <c r="D4539" t="s">
        <v>11171</v>
      </c>
      <c r="E4539" t="s">
        <v>2323</v>
      </c>
      <c r="F4539" t="s">
        <v>2345</v>
      </c>
      <c r="G4539" t="str">
        <f t="shared" si="70"/>
        <v>Medicine and Surgery Services</v>
      </c>
    </row>
    <row r="4540" spans="1:7" x14ac:dyDescent="0.3">
      <c r="A4540" s="29" t="s">
        <v>11172</v>
      </c>
      <c r="B4540" t="s">
        <v>11172</v>
      </c>
      <c r="D4540" t="s">
        <v>11173</v>
      </c>
      <c r="E4540" t="s">
        <v>2323</v>
      </c>
      <c r="F4540" t="s">
        <v>2345</v>
      </c>
      <c r="G4540" t="str">
        <f t="shared" si="70"/>
        <v>Medicine and Surgery Services</v>
      </c>
    </row>
    <row r="4541" spans="1:7" x14ac:dyDescent="0.3">
      <c r="A4541" s="29" t="s">
        <v>11174</v>
      </c>
      <c r="B4541" t="s">
        <v>11174</v>
      </c>
      <c r="D4541" t="s">
        <v>11175</v>
      </c>
      <c r="E4541" t="s">
        <v>2323</v>
      </c>
      <c r="F4541" t="s">
        <v>2345</v>
      </c>
      <c r="G4541" t="str">
        <f t="shared" si="70"/>
        <v>Medicine and Surgery Services</v>
      </c>
    </row>
    <row r="4542" spans="1:7" x14ac:dyDescent="0.3">
      <c r="A4542" s="29" t="s">
        <v>11176</v>
      </c>
      <c r="B4542" t="s">
        <v>11176</v>
      </c>
      <c r="D4542" t="s">
        <v>11177</v>
      </c>
      <c r="E4542" t="s">
        <v>2323</v>
      </c>
      <c r="F4542" t="s">
        <v>2345</v>
      </c>
      <c r="G4542" t="str">
        <f t="shared" si="70"/>
        <v>Medicine and Surgery Services</v>
      </c>
    </row>
    <row r="4543" spans="1:7" x14ac:dyDescent="0.3">
      <c r="A4543" s="29" t="s">
        <v>11178</v>
      </c>
      <c r="B4543" t="s">
        <v>11178</v>
      </c>
      <c r="D4543" t="s">
        <v>11179</v>
      </c>
      <c r="E4543" t="s">
        <v>2323</v>
      </c>
      <c r="F4543" t="s">
        <v>2345</v>
      </c>
      <c r="G4543" t="str">
        <f t="shared" si="70"/>
        <v>Medicine and Surgery Services</v>
      </c>
    </row>
    <row r="4544" spans="1:7" x14ac:dyDescent="0.3">
      <c r="A4544" s="29" t="s">
        <v>11180</v>
      </c>
      <c r="B4544" t="s">
        <v>11180</v>
      </c>
      <c r="D4544" t="s">
        <v>11181</v>
      </c>
      <c r="E4544" t="s">
        <v>2323</v>
      </c>
      <c r="F4544" t="s">
        <v>2345</v>
      </c>
      <c r="G4544" t="str">
        <f t="shared" si="70"/>
        <v>Medicine and Surgery Services</v>
      </c>
    </row>
    <row r="4545" spans="1:7" x14ac:dyDescent="0.3">
      <c r="A4545" s="29" t="s">
        <v>11182</v>
      </c>
      <c r="B4545" t="s">
        <v>11182</v>
      </c>
      <c r="D4545" t="s">
        <v>11183</v>
      </c>
      <c r="E4545" t="s">
        <v>2323</v>
      </c>
      <c r="F4545" t="s">
        <v>2345</v>
      </c>
      <c r="G4545" t="str">
        <f t="shared" si="70"/>
        <v>Medicine and Surgery Services</v>
      </c>
    </row>
    <row r="4546" spans="1:7" x14ac:dyDescent="0.3">
      <c r="A4546" s="29" t="s">
        <v>11184</v>
      </c>
      <c r="B4546" t="s">
        <v>11184</v>
      </c>
      <c r="D4546" t="s">
        <v>11185</v>
      </c>
      <c r="E4546" t="s">
        <v>2323</v>
      </c>
      <c r="F4546" t="s">
        <v>2345</v>
      </c>
      <c r="G4546" t="str">
        <f t="shared" si="70"/>
        <v>Medicine and Surgery Services</v>
      </c>
    </row>
    <row r="4547" spans="1:7" x14ac:dyDescent="0.3">
      <c r="A4547" s="29" t="s">
        <v>11186</v>
      </c>
      <c r="B4547" t="s">
        <v>11186</v>
      </c>
      <c r="D4547" t="s">
        <v>11187</v>
      </c>
      <c r="E4547" t="s">
        <v>2323</v>
      </c>
      <c r="F4547" t="s">
        <v>2345</v>
      </c>
      <c r="G4547" t="str">
        <f t="shared" ref="G4547:G4610" si="71">VLOOKUP(F4547,$I$2:$J$27,2,FALSE)</f>
        <v>Medicine and Surgery Services</v>
      </c>
    </row>
    <row r="4548" spans="1:7" x14ac:dyDescent="0.3">
      <c r="A4548" s="29" t="s">
        <v>11188</v>
      </c>
      <c r="B4548" t="s">
        <v>11188</v>
      </c>
      <c r="D4548" t="s">
        <v>11189</v>
      </c>
      <c r="E4548" t="s">
        <v>2323</v>
      </c>
      <c r="F4548" t="s">
        <v>2345</v>
      </c>
      <c r="G4548" t="str">
        <f t="shared" si="71"/>
        <v>Medicine and Surgery Services</v>
      </c>
    </row>
    <row r="4549" spans="1:7" x14ac:dyDescent="0.3">
      <c r="A4549" s="29" t="s">
        <v>11190</v>
      </c>
      <c r="B4549" t="s">
        <v>11190</v>
      </c>
      <c r="D4549" t="s">
        <v>11191</v>
      </c>
      <c r="E4549" t="s">
        <v>2323</v>
      </c>
      <c r="F4549" t="s">
        <v>2345</v>
      </c>
      <c r="G4549" t="str">
        <f t="shared" si="71"/>
        <v>Medicine and Surgery Services</v>
      </c>
    </row>
    <row r="4550" spans="1:7" x14ac:dyDescent="0.3">
      <c r="A4550" s="29" t="s">
        <v>11192</v>
      </c>
      <c r="B4550" t="s">
        <v>11192</v>
      </c>
      <c r="D4550" t="s">
        <v>11193</v>
      </c>
      <c r="E4550" t="s">
        <v>2323</v>
      </c>
      <c r="F4550" t="s">
        <v>2345</v>
      </c>
      <c r="G4550" t="str">
        <f t="shared" si="71"/>
        <v>Medicine and Surgery Services</v>
      </c>
    </row>
    <row r="4551" spans="1:7" x14ac:dyDescent="0.3">
      <c r="A4551" s="29" t="s">
        <v>11194</v>
      </c>
      <c r="B4551" t="s">
        <v>11194</v>
      </c>
      <c r="D4551" t="s">
        <v>11195</v>
      </c>
      <c r="E4551" t="s">
        <v>2323</v>
      </c>
      <c r="F4551" t="s">
        <v>2345</v>
      </c>
      <c r="G4551" t="str">
        <f t="shared" si="71"/>
        <v>Medicine and Surgery Services</v>
      </c>
    </row>
    <row r="4552" spans="1:7" x14ac:dyDescent="0.3">
      <c r="A4552" s="29" t="s">
        <v>11196</v>
      </c>
      <c r="B4552" t="s">
        <v>11196</v>
      </c>
      <c r="D4552" t="s">
        <v>11197</v>
      </c>
      <c r="E4552" t="s">
        <v>2323</v>
      </c>
      <c r="F4552" t="s">
        <v>2345</v>
      </c>
      <c r="G4552" t="str">
        <f t="shared" si="71"/>
        <v>Medicine and Surgery Services</v>
      </c>
    </row>
    <row r="4553" spans="1:7" x14ac:dyDescent="0.3">
      <c r="A4553" s="29" t="s">
        <v>11198</v>
      </c>
      <c r="B4553" t="s">
        <v>11198</v>
      </c>
      <c r="D4553" t="s">
        <v>11199</v>
      </c>
      <c r="E4553" t="s">
        <v>2323</v>
      </c>
      <c r="F4553" t="s">
        <v>2345</v>
      </c>
      <c r="G4553" t="str">
        <f t="shared" si="71"/>
        <v>Medicine and Surgery Services</v>
      </c>
    </row>
    <row r="4554" spans="1:7" x14ac:dyDescent="0.3">
      <c r="A4554" s="29" t="s">
        <v>11200</v>
      </c>
      <c r="B4554" t="s">
        <v>11200</v>
      </c>
      <c r="D4554" t="s">
        <v>11201</v>
      </c>
      <c r="E4554" t="s">
        <v>2323</v>
      </c>
      <c r="F4554" t="s">
        <v>2345</v>
      </c>
      <c r="G4554" t="str">
        <f t="shared" si="71"/>
        <v>Medicine and Surgery Services</v>
      </c>
    </row>
    <row r="4555" spans="1:7" x14ac:dyDescent="0.3">
      <c r="A4555" s="29" t="s">
        <v>11202</v>
      </c>
      <c r="B4555" t="s">
        <v>11202</v>
      </c>
      <c r="D4555" t="s">
        <v>11203</v>
      </c>
      <c r="E4555" t="s">
        <v>2323</v>
      </c>
      <c r="F4555" t="s">
        <v>2345</v>
      </c>
      <c r="G4555" t="str">
        <f t="shared" si="71"/>
        <v>Medicine and Surgery Services</v>
      </c>
    </row>
    <row r="4556" spans="1:7" x14ac:dyDescent="0.3">
      <c r="A4556" s="29" t="s">
        <v>11204</v>
      </c>
      <c r="B4556" t="s">
        <v>11204</v>
      </c>
      <c r="D4556" t="s">
        <v>11205</v>
      </c>
      <c r="E4556" t="s">
        <v>2323</v>
      </c>
      <c r="F4556" t="s">
        <v>2345</v>
      </c>
      <c r="G4556" t="str">
        <f t="shared" si="71"/>
        <v>Medicine and Surgery Services</v>
      </c>
    </row>
    <row r="4557" spans="1:7" x14ac:dyDescent="0.3">
      <c r="A4557" s="29" t="s">
        <v>11206</v>
      </c>
      <c r="B4557" t="s">
        <v>11206</v>
      </c>
      <c r="D4557" t="s">
        <v>11207</v>
      </c>
      <c r="E4557" t="s">
        <v>2323</v>
      </c>
      <c r="F4557" t="s">
        <v>2345</v>
      </c>
      <c r="G4557" t="str">
        <f t="shared" si="71"/>
        <v>Medicine and Surgery Services</v>
      </c>
    </row>
    <row r="4558" spans="1:7" x14ac:dyDescent="0.3">
      <c r="A4558" s="29" t="s">
        <v>11208</v>
      </c>
      <c r="B4558" t="s">
        <v>11208</v>
      </c>
      <c r="D4558" t="s">
        <v>11209</v>
      </c>
      <c r="E4558" t="s">
        <v>2323</v>
      </c>
      <c r="F4558" t="s">
        <v>2345</v>
      </c>
      <c r="G4558" t="str">
        <f t="shared" si="71"/>
        <v>Medicine and Surgery Services</v>
      </c>
    </row>
    <row r="4559" spans="1:7" x14ac:dyDescent="0.3">
      <c r="A4559" s="29" t="s">
        <v>11210</v>
      </c>
      <c r="B4559" t="s">
        <v>11210</v>
      </c>
      <c r="D4559" t="s">
        <v>11211</v>
      </c>
      <c r="E4559" t="s">
        <v>2323</v>
      </c>
      <c r="F4559" t="s">
        <v>2345</v>
      </c>
      <c r="G4559" t="str">
        <f t="shared" si="71"/>
        <v>Medicine and Surgery Services</v>
      </c>
    </row>
    <row r="4560" spans="1:7" x14ac:dyDescent="0.3">
      <c r="A4560" s="29" t="s">
        <v>11212</v>
      </c>
      <c r="B4560" t="s">
        <v>11212</v>
      </c>
      <c r="D4560" t="s">
        <v>11213</v>
      </c>
      <c r="E4560" t="s">
        <v>2323</v>
      </c>
      <c r="F4560" t="s">
        <v>2345</v>
      </c>
      <c r="G4560" t="str">
        <f t="shared" si="71"/>
        <v>Medicine and Surgery Services</v>
      </c>
    </row>
    <row r="4561" spans="1:7" x14ac:dyDescent="0.3">
      <c r="A4561" s="29" t="s">
        <v>11214</v>
      </c>
      <c r="B4561" t="s">
        <v>11214</v>
      </c>
      <c r="D4561" t="s">
        <v>11215</v>
      </c>
      <c r="E4561" t="s">
        <v>2323</v>
      </c>
      <c r="F4561" t="s">
        <v>2345</v>
      </c>
      <c r="G4561" t="str">
        <f t="shared" si="71"/>
        <v>Medicine and Surgery Services</v>
      </c>
    </row>
    <row r="4562" spans="1:7" x14ac:dyDescent="0.3">
      <c r="A4562" s="29" t="s">
        <v>11216</v>
      </c>
      <c r="B4562" t="s">
        <v>11216</v>
      </c>
      <c r="D4562" t="s">
        <v>11217</v>
      </c>
      <c r="E4562" t="s">
        <v>2323</v>
      </c>
      <c r="F4562" t="s">
        <v>2345</v>
      </c>
      <c r="G4562" t="str">
        <f t="shared" si="71"/>
        <v>Medicine and Surgery Services</v>
      </c>
    </row>
    <row r="4563" spans="1:7" x14ac:dyDescent="0.3">
      <c r="A4563" s="29" t="s">
        <v>11218</v>
      </c>
      <c r="B4563" t="s">
        <v>11218</v>
      </c>
      <c r="D4563" t="s">
        <v>11219</v>
      </c>
      <c r="E4563" t="s">
        <v>2323</v>
      </c>
      <c r="F4563" t="s">
        <v>2345</v>
      </c>
      <c r="G4563" t="str">
        <f t="shared" si="71"/>
        <v>Medicine and Surgery Services</v>
      </c>
    </row>
    <row r="4564" spans="1:7" x14ac:dyDescent="0.3">
      <c r="A4564" s="29" t="s">
        <v>11220</v>
      </c>
      <c r="B4564" t="s">
        <v>11220</v>
      </c>
      <c r="D4564" t="s">
        <v>11221</v>
      </c>
      <c r="E4564" t="s">
        <v>2323</v>
      </c>
      <c r="F4564" t="s">
        <v>2345</v>
      </c>
      <c r="G4564" t="str">
        <f t="shared" si="71"/>
        <v>Medicine and Surgery Services</v>
      </c>
    </row>
    <row r="4565" spans="1:7" x14ac:dyDescent="0.3">
      <c r="A4565" s="29" t="s">
        <v>11222</v>
      </c>
      <c r="B4565" t="s">
        <v>11222</v>
      </c>
      <c r="D4565" t="s">
        <v>11223</v>
      </c>
      <c r="E4565" t="s">
        <v>2323</v>
      </c>
      <c r="F4565" t="s">
        <v>2345</v>
      </c>
      <c r="G4565" t="str">
        <f t="shared" si="71"/>
        <v>Medicine and Surgery Services</v>
      </c>
    </row>
    <row r="4566" spans="1:7" x14ac:dyDescent="0.3">
      <c r="A4566" s="29" t="s">
        <v>11224</v>
      </c>
      <c r="B4566" t="s">
        <v>11224</v>
      </c>
      <c r="D4566" t="s">
        <v>11225</v>
      </c>
      <c r="E4566" t="s">
        <v>2323</v>
      </c>
      <c r="F4566" t="s">
        <v>2345</v>
      </c>
      <c r="G4566" t="str">
        <f t="shared" si="71"/>
        <v>Medicine and Surgery Services</v>
      </c>
    </row>
    <row r="4567" spans="1:7" x14ac:dyDescent="0.3">
      <c r="A4567" s="29" t="s">
        <v>11226</v>
      </c>
      <c r="B4567" t="s">
        <v>11226</v>
      </c>
      <c r="D4567" t="s">
        <v>11227</v>
      </c>
      <c r="E4567" t="s">
        <v>2323</v>
      </c>
      <c r="F4567" t="s">
        <v>2345</v>
      </c>
      <c r="G4567" t="str">
        <f t="shared" si="71"/>
        <v>Medicine and Surgery Services</v>
      </c>
    </row>
    <row r="4568" spans="1:7" x14ac:dyDescent="0.3">
      <c r="A4568" s="29" t="s">
        <v>11228</v>
      </c>
      <c r="B4568" t="s">
        <v>11228</v>
      </c>
      <c r="D4568" t="s">
        <v>11229</v>
      </c>
      <c r="E4568" t="s">
        <v>2323</v>
      </c>
      <c r="F4568" t="s">
        <v>2345</v>
      </c>
      <c r="G4568" t="str">
        <f t="shared" si="71"/>
        <v>Medicine and Surgery Services</v>
      </c>
    </row>
    <row r="4569" spans="1:7" x14ac:dyDescent="0.3">
      <c r="A4569" s="29" t="s">
        <v>11230</v>
      </c>
      <c r="B4569" t="s">
        <v>11230</v>
      </c>
      <c r="D4569" t="s">
        <v>11231</v>
      </c>
      <c r="E4569" t="s">
        <v>2323</v>
      </c>
      <c r="F4569" t="s">
        <v>2345</v>
      </c>
      <c r="G4569" t="str">
        <f t="shared" si="71"/>
        <v>Medicine and Surgery Services</v>
      </c>
    </row>
    <row r="4570" spans="1:7" x14ac:dyDescent="0.3">
      <c r="A4570" s="29" t="s">
        <v>11232</v>
      </c>
      <c r="B4570" t="s">
        <v>11232</v>
      </c>
      <c r="D4570" t="s">
        <v>11233</v>
      </c>
      <c r="E4570" t="s">
        <v>2323</v>
      </c>
      <c r="F4570" t="s">
        <v>2345</v>
      </c>
      <c r="G4570" t="str">
        <f t="shared" si="71"/>
        <v>Medicine and Surgery Services</v>
      </c>
    </row>
    <row r="4571" spans="1:7" x14ac:dyDescent="0.3">
      <c r="A4571" s="29" t="s">
        <v>11234</v>
      </c>
      <c r="B4571" t="s">
        <v>11234</v>
      </c>
      <c r="D4571" t="s">
        <v>11235</v>
      </c>
      <c r="E4571" t="s">
        <v>2323</v>
      </c>
      <c r="F4571" t="s">
        <v>2345</v>
      </c>
      <c r="G4571" t="str">
        <f t="shared" si="71"/>
        <v>Medicine and Surgery Services</v>
      </c>
    </row>
    <row r="4572" spans="1:7" x14ac:dyDescent="0.3">
      <c r="A4572" s="29" t="s">
        <v>11236</v>
      </c>
      <c r="B4572" t="s">
        <v>11236</v>
      </c>
      <c r="D4572" t="s">
        <v>11237</v>
      </c>
      <c r="E4572" t="s">
        <v>2323</v>
      </c>
      <c r="F4572" t="s">
        <v>2345</v>
      </c>
      <c r="G4572" t="str">
        <f t="shared" si="71"/>
        <v>Medicine and Surgery Services</v>
      </c>
    </row>
    <row r="4573" spans="1:7" x14ac:dyDescent="0.3">
      <c r="A4573" s="29" t="s">
        <v>11238</v>
      </c>
      <c r="B4573" t="s">
        <v>11238</v>
      </c>
      <c r="D4573" t="s">
        <v>11239</v>
      </c>
      <c r="E4573" t="s">
        <v>2323</v>
      </c>
      <c r="F4573" t="s">
        <v>2345</v>
      </c>
      <c r="G4573" t="str">
        <f t="shared" si="71"/>
        <v>Medicine and Surgery Services</v>
      </c>
    </row>
    <row r="4574" spans="1:7" x14ac:dyDescent="0.3">
      <c r="A4574" s="29" t="s">
        <v>11240</v>
      </c>
      <c r="B4574" t="s">
        <v>11240</v>
      </c>
      <c r="D4574" t="s">
        <v>11241</v>
      </c>
      <c r="E4574" t="s">
        <v>2323</v>
      </c>
      <c r="F4574" t="s">
        <v>2345</v>
      </c>
      <c r="G4574" t="str">
        <f t="shared" si="71"/>
        <v>Medicine and Surgery Services</v>
      </c>
    </row>
    <row r="4575" spans="1:7" x14ac:dyDescent="0.3">
      <c r="A4575" s="29" t="s">
        <v>11242</v>
      </c>
      <c r="B4575" t="s">
        <v>11242</v>
      </c>
      <c r="D4575" t="s">
        <v>11243</v>
      </c>
      <c r="E4575" t="s">
        <v>2323</v>
      </c>
      <c r="F4575" t="s">
        <v>2345</v>
      </c>
      <c r="G4575" t="str">
        <f t="shared" si="71"/>
        <v>Medicine and Surgery Services</v>
      </c>
    </row>
    <row r="4576" spans="1:7" x14ac:dyDescent="0.3">
      <c r="A4576" s="29" t="s">
        <v>11244</v>
      </c>
      <c r="B4576" t="s">
        <v>11244</v>
      </c>
      <c r="D4576" t="s">
        <v>11245</v>
      </c>
      <c r="E4576" t="s">
        <v>2323</v>
      </c>
      <c r="F4576" t="s">
        <v>2345</v>
      </c>
      <c r="G4576" t="str">
        <f t="shared" si="71"/>
        <v>Medicine and Surgery Services</v>
      </c>
    </row>
    <row r="4577" spans="1:7" x14ac:dyDescent="0.3">
      <c r="A4577" s="29" t="s">
        <v>11246</v>
      </c>
      <c r="B4577" t="s">
        <v>11246</v>
      </c>
      <c r="D4577" t="s">
        <v>11102</v>
      </c>
      <c r="E4577" t="s">
        <v>2323</v>
      </c>
      <c r="F4577" t="s">
        <v>2345</v>
      </c>
      <c r="G4577" t="str">
        <f t="shared" si="71"/>
        <v>Medicine and Surgery Services</v>
      </c>
    </row>
    <row r="4578" spans="1:7" x14ac:dyDescent="0.3">
      <c r="A4578" s="29" t="s">
        <v>11247</v>
      </c>
      <c r="B4578" t="s">
        <v>11247</v>
      </c>
      <c r="D4578" t="s">
        <v>11102</v>
      </c>
      <c r="E4578" t="s">
        <v>2323</v>
      </c>
      <c r="F4578" t="s">
        <v>2345</v>
      </c>
      <c r="G4578" t="str">
        <f t="shared" si="71"/>
        <v>Medicine and Surgery Services</v>
      </c>
    </row>
    <row r="4579" spans="1:7" x14ac:dyDescent="0.3">
      <c r="A4579" s="29" t="s">
        <v>11248</v>
      </c>
      <c r="B4579" t="s">
        <v>11248</v>
      </c>
      <c r="D4579" t="s">
        <v>11102</v>
      </c>
      <c r="E4579" t="s">
        <v>2323</v>
      </c>
      <c r="F4579" t="s">
        <v>2345</v>
      </c>
      <c r="G4579" t="str">
        <f t="shared" si="71"/>
        <v>Medicine and Surgery Services</v>
      </c>
    </row>
    <row r="4580" spans="1:7" x14ac:dyDescent="0.3">
      <c r="A4580" s="29" t="s">
        <v>11249</v>
      </c>
      <c r="B4580" t="s">
        <v>11249</v>
      </c>
      <c r="D4580" t="s">
        <v>11250</v>
      </c>
      <c r="E4580" t="s">
        <v>2323</v>
      </c>
      <c r="F4580" t="s">
        <v>2345</v>
      </c>
      <c r="G4580" t="str">
        <f t="shared" si="71"/>
        <v>Medicine and Surgery Services</v>
      </c>
    </row>
    <row r="4581" spans="1:7" x14ac:dyDescent="0.3">
      <c r="A4581" s="29" t="s">
        <v>11251</v>
      </c>
      <c r="B4581" t="s">
        <v>11251</v>
      </c>
      <c r="D4581" t="s">
        <v>11252</v>
      </c>
      <c r="E4581" t="s">
        <v>2323</v>
      </c>
      <c r="F4581" t="s">
        <v>2345</v>
      </c>
      <c r="G4581" t="str">
        <f t="shared" si="71"/>
        <v>Medicine and Surgery Services</v>
      </c>
    </row>
    <row r="4582" spans="1:7" x14ac:dyDescent="0.3">
      <c r="A4582" s="29" t="s">
        <v>11253</v>
      </c>
      <c r="B4582" t="s">
        <v>11253</v>
      </c>
      <c r="D4582" t="s">
        <v>11254</v>
      </c>
      <c r="E4582" t="s">
        <v>2323</v>
      </c>
      <c r="F4582" t="s">
        <v>2345</v>
      </c>
      <c r="G4582" t="str">
        <f t="shared" si="71"/>
        <v>Medicine and Surgery Services</v>
      </c>
    </row>
    <row r="4583" spans="1:7" x14ac:dyDescent="0.3">
      <c r="A4583" s="29" t="s">
        <v>11255</v>
      </c>
      <c r="B4583" t="s">
        <v>11255</v>
      </c>
      <c r="D4583" t="s">
        <v>11256</v>
      </c>
      <c r="E4583" t="s">
        <v>2323</v>
      </c>
      <c r="F4583" t="s">
        <v>2345</v>
      </c>
      <c r="G4583" t="str">
        <f t="shared" si="71"/>
        <v>Medicine and Surgery Services</v>
      </c>
    </row>
    <row r="4584" spans="1:7" x14ac:dyDescent="0.3">
      <c r="A4584" s="29" t="s">
        <v>11257</v>
      </c>
      <c r="B4584" t="s">
        <v>11257</v>
      </c>
      <c r="D4584" t="s">
        <v>11258</v>
      </c>
      <c r="E4584" t="s">
        <v>2323</v>
      </c>
      <c r="F4584" t="s">
        <v>2345</v>
      </c>
      <c r="G4584" t="str">
        <f t="shared" si="71"/>
        <v>Medicine and Surgery Services</v>
      </c>
    </row>
    <row r="4585" spans="1:7" x14ac:dyDescent="0.3">
      <c r="A4585" s="29" t="s">
        <v>11259</v>
      </c>
      <c r="B4585" t="s">
        <v>11259</v>
      </c>
      <c r="D4585" t="s">
        <v>11260</v>
      </c>
      <c r="E4585" t="s">
        <v>2323</v>
      </c>
      <c r="F4585" t="s">
        <v>2345</v>
      </c>
      <c r="G4585" t="str">
        <f t="shared" si="71"/>
        <v>Medicine and Surgery Services</v>
      </c>
    </row>
    <row r="4586" spans="1:7" x14ac:dyDescent="0.3">
      <c r="A4586" s="29" t="s">
        <v>11261</v>
      </c>
      <c r="B4586" t="s">
        <v>11261</v>
      </c>
      <c r="D4586" t="s">
        <v>11262</v>
      </c>
      <c r="E4586" t="s">
        <v>2323</v>
      </c>
      <c r="F4586" t="s">
        <v>2345</v>
      </c>
      <c r="G4586" t="str">
        <f t="shared" si="71"/>
        <v>Medicine and Surgery Services</v>
      </c>
    </row>
    <row r="4587" spans="1:7" x14ac:dyDescent="0.3">
      <c r="A4587" s="29" t="s">
        <v>11263</v>
      </c>
      <c r="B4587" t="s">
        <v>11263</v>
      </c>
      <c r="D4587" t="s">
        <v>11264</v>
      </c>
      <c r="E4587" t="s">
        <v>2323</v>
      </c>
      <c r="F4587" t="s">
        <v>2345</v>
      </c>
      <c r="G4587" t="str">
        <f t="shared" si="71"/>
        <v>Medicine and Surgery Services</v>
      </c>
    </row>
    <row r="4588" spans="1:7" x14ac:dyDescent="0.3">
      <c r="A4588" s="29" t="s">
        <v>11265</v>
      </c>
      <c r="B4588" t="s">
        <v>11265</v>
      </c>
      <c r="D4588" t="s">
        <v>11266</v>
      </c>
      <c r="E4588" t="s">
        <v>2323</v>
      </c>
      <c r="F4588" t="s">
        <v>2345</v>
      </c>
      <c r="G4588" t="str">
        <f t="shared" si="71"/>
        <v>Medicine and Surgery Services</v>
      </c>
    </row>
    <row r="4589" spans="1:7" x14ac:dyDescent="0.3">
      <c r="A4589" s="29" t="s">
        <v>11267</v>
      </c>
      <c r="B4589" t="s">
        <v>11267</v>
      </c>
      <c r="D4589" t="s">
        <v>11268</v>
      </c>
      <c r="E4589" t="s">
        <v>2323</v>
      </c>
      <c r="F4589" t="s">
        <v>2345</v>
      </c>
      <c r="G4589" t="str">
        <f t="shared" si="71"/>
        <v>Medicine and Surgery Services</v>
      </c>
    </row>
    <row r="4590" spans="1:7" x14ac:dyDescent="0.3">
      <c r="A4590" s="29" t="s">
        <v>11269</v>
      </c>
      <c r="B4590" t="s">
        <v>11269</v>
      </c>
      <c r="D4590" t="s">
        <v>11270</v>
      </c>
      <c r="E4590" t="s">
        <v>2323</v>
      </c>
      <c r="F4590" t="s">
        <v>2345</v>
      </c>
      <c r="G4590" t="str">
        <f t="shared" si="71"/>
        <v>Medicine and Surgery Services</v>
      </c>
    </row>
    <row r="4591" spans="1:7" x14ac:dyDescent="0.3">
      <c r="A4591" s="29" t="s">
        <v>11271</v>
      </c>
      <c r="B4591" t="s">
        <v>11271</v>
      </c>
      <c r="D4591" t="s">
        <v>11272</v>
      </c>
      <c r="E4591" t="s">
        <v>2323</v>
      </c>
      <c r="F4591" t="s">
        <v>2345</v>
      </c>
      <c r="G4591" t="str">
        <f t="shared" si="71"/>
        <v>Medicine and Surgery Services</v>
      </c>
    </row>
    <row r="4592" spans="1:7" x14ac:dyDescent="0.3">
      <c r="A4592" s="29" t="s">
        <v>11273</v>
      </c>
      <c r="B4592" t="s">
        <v>11273</v>
      </c>
      <c r="D4592" t="s">
        <v>11274</v>
      </c>
      <c r="E4592" t="s">
        <v>2323</v>
      </c>
      <c r="F4592" t="s">
        <v>2345</v>
      </c>
      <c r="G4592" t="str">
        <f t="shared" si="71"/>
        <v>Medicine and Surgery Services</v>
      </c>
    </row>
    <row r="4593" spans="1:7" x14ac:dyDescent="0.3">
      <c r="A4593" s="29" t="s">
        <v>11275</v>
      </c>
      <c r="B4593" t="s">
        <v>11275</v>
      </c>
      <c r="D4593" t="s">
        <v>11276</v>
      </c>
      <c r="E4593" t="s">
        <v>2323</v>
      </c>
      <c r="F4593" t="s">
        <v>2345</v>
      </c>
      <c r="G4593" t="str">
        <f t="shared" si="71"/>
        <v>Medicine and Surgery Services</v>
      </c>
    </row>
    <row r="4594" spans="1:7" x14ac:dyDescent="0.3">
      <c r="A4594" s="29" t="s">
        <v>11277</v>
      </c>
      <c r="B4594" t="s">
        <v>11277</v>
      </c>
      <c r="D4594" t="s">
        <v>11278</v>
      </c>
      <c r="E4594" t="s">
        <v>2323</v>
      </c>
      <c r="F4594" t="s">
        <v>2345</v>
      </c>
      <c r="G4594" t="str">
        <f t="shared" si="71"/>
        <v>Medicine and Surgery Services</v>
      </c>
    </row>
    <row r="4595" spans="1:7" x14ac:dyDescent="0.3">
      <c r="A4595" s="29" t="s">
        <v>11279</v>
      </c>
      <c r="B4595" t="s">
        <v>11279</v>
      </c>
      <c r="D4595" t="s">
        <v>11280</v>
      </c>
      <c r="E4595" t="s">
        <v>2323</v>
      </c>
      <c r="F4595" t="s">
        <v>2345</v>
      </c>
      <c r="G4595" t="str">
        <f t="shared" si="71"/>
        <v>Medicine and Surgery Services</v>
      </c>
    </row>
    <row r="4596" spans="1:7" x14ac:dyDescent="0.3">
      <c r="A4596" s="29" t="s">
        <v>11281</v>
      </c>
      <c r="B4596" t="s">
        <v>11281</v>
      </c>
      <c r="D4596" t="s">
        <v>11282</v>
      </c>
      <c r="E4596" t="s">
        <v>2323</v>
      </c>
      <c r="F4596" t="s">
        <v>2345</v>
      </c>
      <c r="G4596" t="str">
        <f t="shared" si="71"/>
        <v>Medicine and Surgery Services</v>
      </c>
    </row>
    <row r="4597" spans="1:7" x14ac:dyDescent="0.3">
      <c r="A4597" s="29" t="s">
        <v>11283</v>
      </c>
      <c r="B4597" t="s">
        <v>11283</v>
      </c>
      <c r="D4597" t="s">
        <v>11284</v>
      </c>
      <c r="E4597" t="s">
        <v>2323</v>
      </c>
      <c r="F4597" t="s">
        <v>2345</v>
      </c>
      <c r="G4597" t="str">
        <f t="shared" si="71"/>
        <v>Medicine and Surgery Services</v>
      </c>
    </row>
    <row r="4598" spans="1:7" x14ac:dyDescent="0.3">
      <c r="A4598" s="29" t="s">
        <v>11285</v>
      </c>
      <c r="B4598" t="s">
        <v>11285</v>
      </c>
      <c r="D4598" t="s">
        <v>11286</v>
      </c>
      <c r="E4598" t="s">
        <v>2323</v>
      </c>
      <c r="F4598" t="s">
        <v>2362</v>
      </c>
      <c r="G4598" t="str">
        <f t="shared" si="71"/>
        <v>Laboratory &amp; Pathology Services</v>
      </c>
    </row>
    <row r="4599" spans="1:7" x14ac:dyDescent="0.3">
      <c r="A4599" s="29" t="s">
        <v>11287</v>
      </c>
      <c r="B4599" t="s">
        <v>11287</v>
      </c>
      <c r="D4599" t="s">
        <v>11288</v>
      </c>
      <c r="E4599" t="s">
        <v>2323</v>
      </c>
      <c r="F4599" t="s">
        <v>2345</v>
      </c>
      <c r="G4599" t="str">
        <f t="shared" si="71"/>
        <v>Medicine and Surgery Services</v>
      </c>
    </row>
    <row r="4600" spans="1:7" x14ac:dyDescent="0.3">
      <c r="A4600" s="29" t="s">
        <v>11289</v>
      </c>
      <c r="B4600" t="s">
        <v>11289</v>
      </c>
      <c r="D4600" t="s">
        <v>11290</v>
      </c>
      <c r="E4600" t="s">
        <v>2323</v>
      </c>
      <c r="F4600" t="s">
        <v>2345</v>
      </c>
      <c r="G4600" t="str">
        <f t="shared" si="71"/>
        <v>Medicine and Surgery Services</v>
      </c>
    </row>
    <row r="4601" spans="1:7" x14ac:dyDescent="0.3">
      <c r="A4601" s="29" t="s">
        <v>11291</v>
      </c>
      <c r="B4601" t="s">
        <v>11291</v>
      </c>
      <c r="D4601" t="s">
        <v>11292</v>
      </c>
      <c r="E4601" t="s">
        <v>2323</v>
      </c>
      <c r="F4601" t="s">
        <v>2345</v>
      </c>
      <c r="G4601" t="str">
        <f t="shared" si="71"/>
        <v>Medicine and Surgery Services</v>
      </c>
    </row>
    <row r="4602" spans="1:7" x14ac:dyDescent="0.3">
      <c r="A4602" s="29" t="s">
        <v>11293</v>
      </c>
      <c r="B4602" t="s">
        <v>11293</v>
      </c>
      <c r="D4602" t="s">
        <v>11294</v>
      </c>
      <c r="E4602" t="s">
        <v>2323</v>
      </c>
      <c r="F4602" t="s">
        <v>2345</v>
      </c>
      <c r="G4602" t="str">
        <f t="shared" si="71"/>
        <v>Medicine and Surgery Services</v>
      </c>
    </row>
    <row r="4603" spans="1:7" x14ac:dyDescent="0.3">
      <c r="A4603" s="29" t="s">
        <v>11295</v>
      </c>
      <c r="B4603" t="s">
        <v>11295</v>
      </c>
      <c r="D4603" t="s">
        <v>11296</v>
      </c>
      <c r="E4603" t="s">
        <v>2323</v>
      </c>
      <c r="F4603" t="s">
        <v>2345</v>
      </c>
      <c r="G4603" t="str">
        <f t="shared" si="71"/>
        <v>Medicine and Surgery Services</v>
      </c>
    </row>
    <row r="4604" spans="1:7" x14ac:dyDescent="0.3">
      <c r="A4604" s="29" t="s">
        <v>11297</v>
      </c>
      <c r="B4604" t="s">
        <v>11297</v>
      </c>
      <c r="D4604" t="s">
        <v>11298</v>
      </c>
      <c r="E4604" t="s">
        <v>2323</v>
      </c>
      <c r="F4604" t="s">
        <v>2345</v>
      </c>
      <c r="G4604" t="str">
        <f t="shared" si="71"/>
        <v>Medicine and Surgery Services</v>
      </c>
    </row>
    <row r="4605" spans="1:7" x14ac:dyDescent="0.3">
      <c r="A4605" s="29" t="s">
        <v>11299</v>
      </c>
      <c r="B4605" t="s">
        <v>11299</v>
      </c>
      <c r="D4605" t="s">
        <v>11300</v>
      </c>
      <c r="E4605" t="s">
        <v>2323</v>
      </c>
      <c r="F4605" t="s">
        <v>2345</v>
      </c>
      <c r="G4605" t="str">
        <f t="shared" si="71"/>
        <v>Medicine and Surgery Services</v>
      </c>
    </row>
    <row r="4606" spans="1:7" x14ac:dyDescent="0.3">
      <c r="A4606" s="29" t="s">
        <v>11301</v>
      </c>
      <c r="B4606" t="s">
        <v>11301</v>
      </c>
      <c r="D4606" t="s">
        <v>11302</v>
      </c>
      <c r="E4606" t="s">
        <v>2323</v>
      </c>
      <c r="F4606" t="s">
        <v>2345</v>
      </c>
      <c r="G4606" t="str">
        <f t="shared" si="71"/>
        <v>Medicine and Surgery Services</v>
      </c>
    </row>
    <row r="4607" spans="1:7" x14ac:dyDescent="0.3">
      <c r="A4607" s="29" t="s">
        <v>11303</v>
      </c>
      <c r="B4607" t="s">
        <v>11303</v>
      </c>
      <c r="D4607" t="s">
        <v>11304</v>
      </c>
      <c r="E4607" t="s">
        <v>2323</v>
      </c>
      <c r="F4607" t="s">
        <v>2345</v>
      </c>
      <c r="G4607" t="str">
        <f t="shared" si="71"/>
        <v>Medicine and Surgery Services</v>
      </c>
    </row>
    <row r="4608" spans="1:7" x14ac:dyDescent="0.3">
      <c r="A4608" s="29" t="s">
        <v>11305</v>
      </c>
      <c r="B4608" t="s">
        <v>11305</v>
      </c>
      <c r="D4608" t="s">
        <v>11306</v>
      </c>
      <c r="E4608" t="s">
        <v>2323</v>
      </c>
      <c r="F4608" t="s">
        <v>2345</v>
      </c>
      <c r="G4608" t="str">
        <f t="shared" si="71"/>
        <v>Medicine and Surgery Services</v>
      </c>
    </row>
    <row r="4609" spans="1:7" x14ac:dyDescent="0.3">
      <c r="A4609" s="29" t="s">
        <v>11307</v>
      </c>
      <c r="B4609" t="s">
        <v>11307</v>
      </c>
      <c r="D4609" t="s">
        <v>11308</v>
      </c>
      <c r="E4609" t="s">
        <v>2323</v>
      </c>
      <c r="F4609" t="s">
        <v>2345</v>
      </c>
      <c r="G4609" t="str">
        <f t="shared" si="71"/>
        <v>Medicine and Surgery Services</v>
      </c>
    </row>
    <row r="4610" spans="1:7" x14ac:dyDescent="0.3">
      <c r="A4610" s="29" t="s">
        <v>11309</v>
      </c>
      <c r="B4610" t="s">
        <v>11309</v>
      </c>
      <c r="D4610" t="s">
        <v>11310</v>
      </c>
      <c r="E4610" t="s">
        <v>2323</v>
      </c>
      <c r="F4610" t="s">
        <v>2324</v>
      </c>
      <c r="G4610" t="str">
        <f t="shared" si="71"/>
        <v>Medicine and Surgery Services</v>
      </c>
    </row>
    <row r="4611" spans="1:7" x14ac:dyDescent="0.3">
      <c r="A4611" s="29" t="s">
        <v>11311</v>
      </c>
      <c r="B4611" t="s">
        <v>11311</v>
      </c>
      <c r="D4611" t="s">
        <v>11312</v>
      </c>
      <c r="E4611" t="s">
        <v>2323</v>
      </c>
      <c r="F4611" t="s">
        <v>2324</v>
      </c>
      <c r="G4611" t="str">
        <f t="shared" ref="G4611:G4674" si="72">VLOOKUP(F4611,$I$2:$J$27,2,FALSE)</f>
        <v>Medicine and Surgery Services</v>
      </c>
    </row>
    <row r="4612" spans="1:7" x14ac:dyDescent="0.3">
      <c r="A4612" s="29" t="s">
        <v>11313</v>
      </c>
      <c r="B4612" t="s">
        <v>11313</v>
      </c>
      <c r="D4612" t="s">
        <v>11314</v>
      </c>
      <c r="E4612" t="s">
        <v>2323</v>
      </c>
      <c r="F4612" t="s">
        <v>2345</v>
      </c>
      <c r="G4612" t="str">
        <f t="shared" si="72"/>
        <v>Medicine and Surgery Services</v>
      </c>
    </row>
    <row r="4613" spans="1:7" x14ac:dyDescent="0.3">
      <c r="A4613" s="29" t="s">
        <v>11315</v>
      </c>
      <c r="B4613" t="s">
        <v>11315</v>
      </c>
      <c r="D4613" t="s">
        <v>11316</v>
      </c>
      <c r="E4613" t="s">
        <v>2323</v>
      </c>
      <c r="F4613" t="s">
        <v>2345</v>
      </c>
      <c r="G4613" t="str">
        <f t="shared" si="72"/>
        <v>Medicine and Surgery Services</v>
      </c>
    </row>
    <row r="4614" spans="1:7" x14ac:dyDescent="0.3">
      <c r="A4614" s="29" t="s">
        <v>11317</v>
      </c>
      <c r="B4614" t="s">
        <v>11317</v>
      </c>
      <c r="D4614" t="s">
        <v>11318</v>
      </c>
      <c r="E4614" t="s">
        <v>2323</v>
      </c>
      <c r="F4614" t="s">
        <v>2345</v>
      </c>
      <c r="G4614" t="str">
        <f t="shared" si="72"/>
        <v>Medicine and Surgery Services</v>
      </c>
    </row>
    <row r="4615" spans="1:7" x14ac:dyDescent="0.3">
      <c r="A4615" s="29" t="s">
        <v>11319</v>
      </c>
      <c r="B4615" t="s">
        <v>11319</v>
      </c>
      <c r="D4615" t="s">
        <v>11320</v>
      </c>
      <c r="E4615" t="s">
        <v>2323</v>
      </c>
      <c r="F4615" t="s">
        <v>2345</v>
      </c>
      <c r="G4615" t="str">
        <f t="shared" si="72"/>
        <v>Medicine and Surgery Services</v>
      </c>
    </row>
    <row r="4616" spans="1:7" x14ac:dyDescent="0.3">
      <c r="A4616" s="29" t="s">
        <v>11321</v>
      </c>
      <c r="B4616" t="s">
        <v>11321</v>
      </c>
      <c r="D4616" t="s">
        <v>11322</v>
      </c>
      <c r="E4616" t="s">
        <v>2323</v>
      </c>
      <c r="F4616" t="s">
        <v>2345</v>
      </c>
      <c r="G4616" t="str">
        <f t="shared" si="72"/>
        <v>Medicine and Surgery Services</v>
      </c>
    </row>
    <row r="4617" spans="1:7" x14ac:dyDescent="0.3">
      <c r="A4617" s="29" t="s">
        <v>11323</v>
      </c>
      <c r="B4617" t="s">
        <v>11323</v>
      </c>
      <c r="D4617" t="s">
        <v>11324</v>
      </c>
      <c r="E4617" t="s">
        <v>2323</v>
      </c>
      <c r="F4617" t="s">
        <v>2345</v>
      </c>
      <c r="G4617" t="str">
        <f t="shared" si="72"/>
        <v>Medicine and Surgery Services</v>
      </c>
    </row>
    <row r="4618" spans="1:7" x14ac:dyDescent="0.3">
      <c r="A4618" s="29" t="s">
        <v>11325</v>
      </c>
      <c r="B4618" t="s">
        <v>11325</v>
      </c>
      <c r="D4618" t="s">
        <v>11326</v>
      </c>
      <c r="E4618" t="s">
        <v>2323</v>
      </c>
      <c r="F4618" t="s">
        <v>2345</v>
      </c>
      <c r="G4618" t="str">
        <f t="shared" si="72"/>
        <v>Medicine and Surgery Services</v>
      </c>
    </row>
    <row r="4619" spans="1:7" x14ac:dyDescent="0.3">
      <c r="A4619" s="29" t="s">
        <v>11327</v>
      </c>
      <c r="B4619" t="s">
        <v>11327</v>
      </c>
      <c r="D4619" t="s">
        <v>11328</v>
      </c>
      <c r="E4619" t="s">
        <v>2323</v>
      </c>
      <c r="F4619" t="s">
        <v>2345</v>
      </c>
      <c r="G4619" t="str">
        <f t="shared" si="72"/>
        <v>Medicine and Surgery Services</v>
      </c>
    </row>
    <row r="4620" spans="1:7" x14ac:dyDescent="0.3">
      <c r="A4620" s="29" t="s">
        <v>11329</v>
      </c>
      <c r="B4620" t="s">
        <v>11329</v>
      </c>
      <c r="D4620" t="s">
        <v>11330</v>
      </c>
      <c r="E4620" t="s">
        <v>2323</v>
      </c>
      <c r="F4620" t="s">
        <v>2345</v>
      </c>
      <c r="G4620" t="str">
        <f t="shared" si="72"/>
        <v>Medicine and Surgery Services</v>
      </c>
    </row>
    <row r="4621" spans="1:7" x14ac:dyDescent="0.3">
      <c r="A4621" s="29" t="s">
        <v>11331</v>
      </c>
      <c r="B4621" t="s">
        <v>11331</v>
      </c>
      <c r="D4621" t="s">
        <v>11332</v>
      </c>
      <c r="E4621" t="s">
        <v>2323</v>
      </c>
      <c r="F4621" t="s">
        <v>2345</v>
      </c>
      <c r="G4621" t="str">
        <f t="shared" si="72"/>
        <v>Medicine and Surgery Services</v>
      </c>
    </row>
    <row r="4622" spans="1:7" x14ac:dyDescent="0.3">
      <c r="A4622" s="29" t="s">
        <v>11333</v>
      </c>
      <c r="B4622" t="s">
        <v>11333</v>
      </c>
      <c r="D4622" t="s">
        <v>11332</v>
      </c>
      <c r="E4622" t="s">
        <v>2323</v>
      </c>
      <c r="F4622" t="s">
        <v>2345</v>
      </c>
      <c r="G4622" t="str">
        <f t="shared" si="72"/>
        <v>Medicine and Surgery Services</v>
      </c>
    </row>
    <row r="4623" spans="1:7" x14ac:dyDescent="0.3">
      <c r="A4623" s="29" t="s">
        <v>11334</v>
      </c>
      <c r="B4623" t="s">
        <v>11334</v>
      </c>
      <c r="D4623" t="s">
        <v>11335</v>
      </c>
      <c r="E4623" t="s">
        <v>2323</v>
      </c>
      <c r="F4623" t="s">
        <v>2345</v>
      </c>
      <c r="G4623" t="str">
        <f t="shared" si="72"/>
        <v>Medicine and Surgery Services</v>
      </c>
    </row>
    <row r="4624" spans="1:7" x14ac:dyDescent="0.3">
      <c r="A4624" s="29" t="s">
        <v>11336</v>
      </c>
      <c r="B4624" t="s">
        <v>11336</v>
      </c>
      <c r="D4624" t="s">
        <v>11337</v>
      </c>
      <c r="E4624" t="s">
        <v>2323</v>
      </c>
      <c r="F4624" t="s">
        <v>2345</v>
      </c>
      <c r="G4624" t="str">
        <f t="shared" si="72"/>
        <v>Medicine and Surgery Services</v>
      </c>
    </row>
    <row r="4625" spans="1:7" x14ac:dyDescent="0.3">
      <c r="A4625" s="29" t="s">
        <v>11338</v>
      </c>
      <c r="B4625" t="s">
        <v>11338</v>
      </c>
      <c r="D4625" t="s">
        <v>11339</v>
      </c>
      <c r="E4625" t="s">
        <v>2323</v>
      </c>
      <c r="F4625" t="s">
        <v>2345</v>
      </c>
      <c r="G4625" t="str">
        <f t="shared" si="72"/>
        <v>Medicine and Surgery Services</v>
      </c>
    </row>
    <row r="4626" spans="1:7" x14ac:dyDescent="0.3">
      <c r="A4626" s="29" t="s">
        <v>11340</v>
      </c>
      <c r="B4626" t="s">
        <v>11340</v>
      </c>
      <c r="D4626" t="s">
        <v>5095</v>
      </c>
      <c r="E4626" t="s">
        <v>2323</v>
      </c>
      <c r="F4626" t="s">
        <v>2345</v>
      </c>
      <c r="G4626" t="str">
        <f t="shared" si="72"/>
        <v>Medicine and Surgery Services</v>
      </c>
    </row>
    <row r="4627" spans="1:7" x14ac:dyDescent="0.3">
      <c r="A4627" s="29" t="s">
        <v>11341</v>
      </c>
      <c r="B4627" t="s">
        <v>11341</v>
      </c>
      <c r="D4627" t="s">
        <v>11342</v>
      </c>
      <c r="E4627" t="s">
        <v>2323</v>
      </c>
      <c r="F4627" t="s">
        <v>2345</v>
      </c>
      <c r="G4627" t="str">
        <f t="shared" si="72"/>
        <v>Medicine and Surgery Services</v>
      </c>
    </row>
    <row r="4628" spans="1:7" x14ac:dyDescent="0.3">
      <c r="A4628" s="29" t="s">
        <v>11343</v>
      </c>
      <c r="B4628" t="s">
        <v>11343</v>
      </c>
      <c r="D4628" t="s">
        <v>11344</v>
      </c>
      <c r="E4628" t="s">
        <v>2323</v>
      </c>
      <c r="F4628" t="s">
        <v>2345</v>
      </c>
      <c r="G4628" t="str">
        <f t="shared" si="72"/>
        <v>Medicine and Surgery Services</v>
      </c>
    </row>
    <row r="4629" spans="1:7" x14ac:dyDescent="0.3">
      <c r="A4629" s="29" t="s">
        <v>11345</v>
      </c>
      <c r="B4629" t="s">
        <v>11345</v>
      </c>
      <c r="D4629" t="s">
        <v>11346</v>
      </c>
      <c r="E4629" t="s">
        <v>2323</v>
      </c>
      <c r="F4629" t="s">
        <v>2345</v>
      </c>
      <c r="G4629" t="str">
        <f t="shared" si="72"/>
        <v>Medicine and Surgery Services</v>
      </c>
    </row>
    <row r="4630" spans="1:7" x14ac:dyDescent="0.3">
      <c r="A4630" s="29" t="s">
        <v>11347</v>
      </c>
      <c r="B4630" t="s">
        <v>11347</v>
      </c>
      <c r="D4630" t="s">
        <v>11348</v>
      </c>
      <c r="E4630" t="s">
        <v>2323</v>
      </c>
      <c r="F4630" t="s">
        <v>2345</v>
      </c>
      <c r="G4630" t="str">
        <f t="shared" si="72"/>
        <v>Medicine and Surgery Services</v>
      </c>
    </row>
    <row r="4631" spans="1:7" x14ac:dyDescent="0.3">
      <c r="A4631" s="29" t="s">
        <v>11349</v>
      </c>
      <c r="B4631" t="s">
        <v>11349</v>
      </c>
      <c r="D4631" t="s">
        <v>11350</v>
      </c>
      <c r="E4631" t="s">
        <v>2323</v>
      </c>
      <c r="F4631" t="s">
        <v>2345</v>
      </c>
      <c r="G4631" t="str">
        <f t="shared" si="72"/>
        <v>Medicine and Surgery Services</v>
      </c>
    </row>
    <row r="4632" spans="1:7" x14ac:dyDescent="0.3">
      <c r="A4632" s="29" t="s">
        <v>11351</v>
      </c>
      <c r="B4632" t="s">
        <v>11351</v>
      </c>
      <c r="D4632" t="s">
        <v>11352</v>
      </c>
      <c r="E4632" t="s">
        <v>2323</v>
      </c>
      <c r="F4632" t="s">
        <v>2345</v>
      </c>
      <c r="G4632" t="str">
        <f t="shared" si="72"/>
        <v>Medicine and Surgery Services</v>
      </c>
    </row>
    <row r="4633" spans="1:7" x14ac:dyDescent="0.3">
      <c r="A4633" s="29" t="s">
        <v>11353</v>
      </c>
      <c r="B4633" t="s">
        <v>11353</v>
      </c>
      <c r="D4633" t="s">
        <v>11354</v>
      </c>
      <c r="E4633" t="s">
        <v>2323</v>
      </c>
      <c r="F4633" t="s">
        <v>2345</v>
      </c>
      <c r="G4633" t="str">
        <f t="shared" si="72"/>
        <v>Medicine and Surgery Services</v>
      </c>
    </row>
    <row r="4634" spans="1:7" x14ac:dyDescent="0.3">
      <c r="A4634" s="29" t="s">
        <v>11355</v>
      </c>
      <c r="B4634" t="s">
        <v>11355</v>
      </c>
      <c r="D4634" t="s">
        <v>11356</v>
      </c>
      <c r="E4634" t="s">
        <v>2323</v>
      </c>
      <c r="F4634" t="s">
        <v>2345</v>
      </c>
      <c r="G4634" t="str">
        <f t="shared" si="72"/>
        <v>Medicine and Surgery Services</v>
      </c>
    </row>
    <row r="4635" spans="1:7" x14ac:dyDescent="0.3">
      <c r="A4635" s="29" t="s">
        <v>11357</v>
      </c>
      <c r="B4635" t="s">
        <v>11357</v>
      </c>
      <c r="D4635" t="s">
        <v>11358</v>
      </c>
      <c r="E4635" t="s">
        <v>2323</v>
      </c>
      <c r="F4635" t="s">
        <v>2345</v>
      </c>
      <c r="G4635" t="str">
        <f t="shared" si="72"/>
        <v>Medicine and Surgery Services</v>
      </c>
    </row>
    <row r="4636" spans="1:7" x14ac:dyDescent="0.3">
      <c r="A4636" s="29" t="s">
        <v>11359</v>
      </c>
      <c r="B4636" t="s">
        <v>11359</v>
      </c>
      <c r="D4636" t="s">
        <v>11360</v>
      </c>
      <c r="E4636" t="s">
        <v>2323</v>
      </c>
      <c r="F4636" t="s">
        <v>2345</v>
      </c>
      <c r="G4636" t="str">
        <f t="shared" si="72"/>
        <v>Medicine and Surgery Services</v>
      </c>
    </row>
    <row r="4637" spans="1:7" x14ac:dyDescent="0.3">
      <c r="A4637" s="29" t="s">
        <v>11361</v>
      </c>
      <c r="B4637" t="s">
        <v>11361</v>
      </c>
      <c r="D4637" t="s">
        <v>11362</v>
      </c>
      <c r="E4637" t="s">
        <v>2323</v>
      </c>
      <c r="F4637" t="s">
        <v>2345</v>
      </c>
      <c r="G4637" t="str">
        <f t="shared" si="72"/>
        <v>Medicine and Surgery Services</v>
      </c>
    </row>
    <row r="4638" spans="1:7" x14ac:dyDescent="0.3">
      <c r="A4638" s="29" t="s">
        <v>11363</v>
      </c>
      <c r="B4638" t="s">
        <v>11363</v>
      </c>
      <c r="D4638" t="s">
        <v>11364</v>
      </c>
      <c r="E4638" t="s">
        <v>2323</v>
      </c>
      <c r="F4638" t="s">
        <v>2345</v>
      </c>
      <c r="G4638" t="str">
        <f t="shared" si="72"/>
        <v>Medicine and Surgery Services</v>
      </c>
    </row>
    <row r="4639" spans="1:7" x14ac:dyDescent="0.3">
      <c r="A4639" s="29" t="s">
        <v>11365</v>
      </c>
      <c r="B4639" t="s">
        <v>11365</v>
      </c>
      <c r="D4639" t="s">
        <v>11366</v>
      </c>
      <c r="E4639" t="s">
        <v>2323</v>
      </c>
      <c r="F4639" t="s">
        <v>2345</v>
      </c>
      <c r="G4639" t="str">
        <f t="shared" si="72"/>
        <v>Medicine and Surgery Services</v>
      </c>
    </row>
    <row r="4640" spans="1:7" x14ac:dyDescent="0.3">
      <c r="A4640" s="29" t="s">
        <v>11367</v>
      </c>
      <c r="B4640" t="s">
        <v>11367</v>
      </c>
      <c r="D4640" t="s">
        <v>11368</v>
      </c>
      <c r="E4640" t="s">
        <v>2323</v>
      </c>
      <c r="F4640" t="s">
        <v>2338</v>
      </c>
      <c r="G4640" t="str">
        <f t="shared" si="72"/>
        <v>Medicine and Surgery Services</v>
      </c>
    </row>
    <row r="4641" spans="1:7" x14ac:dyDescent="0.3">
      <c r="A4641" s="29" t="s">
        <v>11369</v>
      </c>
      <c r="B4641" t="s">
        <v>11369</v>
      </c>
      <c r="D4641" t="s">
        <v>11370</v>
      </c>
      <c r="E4641" t="s">
        <v>2323</v>
      </c>
      <c r="F4641" t="s">
        <v>2345</v>
      </c>
      <c r="G4641" t="str">
        <f t="shared" si="72"/>
        <v>Medicine and Surgery Services</v>
      </c>
    </row>
    <row r="4642" spans="1:7" x14ac:dyDescent="0.3">
      <c r="A4642" s="29" t="s">
        <v>11371</v>
      </c>
      <c r="B4642" t="s">
        <v>11371</v>
      </c>
      <c r="D4642" t="s">
        <v>11372</v>
      </c>
      <c r="E4642" t="s">
        <v>2323</v>
      </c>
      <c r="F4642" t="s">
        <v>2345</v>
      </c>
      <c r="G4642" t="str">
        <f t="shared" si="72"/>
        <v>Medicine and Surgery Services</v>
      </c>
    </row>
    <row r="4643" spans="1:7" x14ac:dyDescent="0.3">
      <c r="A4643" s="29" t="s">
        <v>11373</v>
      </c>
      <c r="B4643" t="s">
        <v>11373</v>
      </c>
      <c r="D4643" t="s">
        <v>11374</v>
      </c>
      <c r="E4643" t="s">
        <v>2323</v>
      </c>
      <c r="F4643" t="s">
        <v>2345</v>
      </c>
      <c r="G4643" t="str">
        <f t="shared" si="72"/>
        <v>Medicine and Surgery Services</v>
      </c>
    </row>
    <row r="4644" spans="1:7" x14ac:dyDescent="0.3">
      <c r="A4644" s="29" t="s">
        <v>11375</v>
      </c>
      <c r="B4644" t="s">
        <v>11375</v>
      </c>
      <c r="D4644" t="s">
        <v>11376</v>
      </c>
      <c r="E4644" t="s">
        <v>2323</v>
      </c>
      <c r="F4644" t="s">
        <v>2345</v>
      </c>
      <c r="G4644" t="str">
        <f t="shared" si="72"/>
        <v>Medicine and Surgery Services</v>
      </c>
    </row>
    <row r="4645" spans="1:7" x14ac:dyDescent="0.3">
      <c r="A4645" s="29" t="s">
        <v>11377</v>
      </c>
      <c r="B4645" t="s">
        <v>11377</v>
      </c>
      <c r="D4645" t="s">
        <v>11378</v>
      </c>
      <c r="E4645" t="s">
        <v>2323</v>
      </c>
      <c r="F4645" t="s">
        <v>2345</v>
      </c>
      <c r="G4645" t="str">
        <f t="shared" si="72"/>
        <v>Medicine and Surgery Services</v>
      </c>
    </row>
    <row r="4646" spans="1:7" x14ac:dyDescent="0.3">
      <c r="A4646" s="29" t="s">
        <v>11379</v>
      </c>
      <c r="B4646" t="s">
        <v>11379</v>
      </c>
      <c r="D4646" t="s">
        <v>11380</v>
      </c>
      <c r="E4646" t="s">
        <v>2323</v>
      </c>
      <c r="F4646" t="s">
        <v>2345</v>
      </c>
      <c r="G4646" t="str">
        <f t="shared" si="72"/>
        <v>Medicine and Surgery Services</v>
      </c>
    </row>
    <row r="4647" spans="1:7" x14ac:dyDescent="0.3">
      <c r="A4647" s="29" t="s">
        <v>11381</v>
      </c>
      <c r="B4647" t="s">
        <v>11381</v>
      </c>
      <c r="D4647" t="s">
        <v>11382</v>
      </c>
      <c r="E4647" t="s">
        <v>2323</v>
      </c>
      <c r="F4647" t="s">
        <v>2345</v>
      </c>
      <c r="G4647" t="str">
        <f t="shared" si="72"/>
        <v>Medicine and Surgery Services</v>
      </c>
    </row>
    <row r="4648" spans="1:7" x14ac:dyDescent="0.3">
      <c r="A4648" s="29" t="s">
        <v>11383</v>
      </c>
      <c r="B4648" t="s">
        <v>11383</v>
      </c>
      <c r="D4648" t="s">
        <v>11384</v>
      </c>
      <c r="E4648" t="s">
        <v>2323</v>
      </c>
      <c r="F4648" t="s">
        <v>2345</v>
      </c>
      <c r="G4648" t="str">
        <f t="shared" si="72"/>
        <v>Medicine and Surgery Services</v>
      </c>
    </row>
    <row r="4649" spans="1:7" x14ac:dyDescent="0.3">
      <c r="A4649" s="29" t="s">
        <v>11385</v>
      </c>
      <c r="B4649" t="s">
        <v>11385</v>
      </c>
      <c r="D4649" t="s">
        <v>11386</v>
      </c>
      <c r="E4649" t="s">
        <v>2323</v>
      </c>
      <c r="F4649" t="s">
        <v>2345</v>
      </c>
      <c r="G4649" t="str">
        <f t="shared" si="72"/>
        <v>Medicine and Surgery Services</v>
      </c>
    </row>
    <row r="4650" spans="1:7" x14ac:dyDescent="0.3">
      <c r="A4650" s="29" t="s">
        <v>11387</v>
      </c>
      <c r="B4650" t="s">
        <v>11387</v>
      </c>
      <c r="D4650" t="s">
        <v>11388</v>
      </c>
      <c r="E4650" t="s">
        <v>2323</v>
      </c>
      <c r="F4650" t="s">
        <v>2345</v>
      </c>
      <c r="G4650" t="str">
        <f t="shared" si="72"/>
        <v>Medicine and Surgery Services</v>
      </c>
    </row>
    <row r="4651" spans="1:7" x14ac:dyDescent="0.3">
      <c r="A4651" s="29" t="s">
        <v>11389</v>
      </c>
      <c r="B4651" t="s">
        <v>11389</v>
      </c>
      <c r="D4651" t="s">
        <v>11390</v>
      </c>
      <c r="E4651" t="s">
        <v>2323</v>
      </c>
      <c r="F4651" t="s">
        <v>2345</v>
      </c>
      <c r="G4651" t="str">
        <f t="shared" si="72"/>
        <v>Medicine and Surgery Services</v>
      </c>
    </row>
    <row r="4652" spans="1:7" x14ac:dyDescent="0.3">
      <c r="A4652" s="29" t="s">
        <v>11391</v>
      </c>
      <c r="B4652" t="s">
        <v>11391</v>
      </c>
      <c r="D4652" t="s">
        <v>11392</v>
      </c>
      <c r="E4652" t="s">
        <v>2323</v>
      </c>
      <c r="F4652" t="s">
        <v>2345</v>
      </c>
      <c r="G4652" t="str">
        <f t="shared" si="72"/>
        <v>Medicine and Surgery Services</v>
      </c>
    </row>
    <row r="4653" spans="1:7" x14ac:dyDescent="0.3">
      <c r="A4653" s="29" t="s">
        <v>11393</v>
      </c>
      <c r="B4653" t="s">
        <v>11393</v>
      </c>
      <c r="D4653" t="s">
        <v>11394</v>
      </c>
      <c r="E4653" t="s">
        <v>2323</v>
      </c>
      <c r="F4653" t="s">
        <v>2345</v>
      </c>
      <c r="G4653" t="str">
        <f t="shared" si="72"/>
        <v>Medicine and Surgery Services</v>
      </c>
    </row>
    <row r="4654" spans="1:7" x14ac:dyDescent="0.3">
      <c r="A4654" s="29" t="s">
        <v>11395</v>
      </c>
      <c r="B4654" t="s">
        <v>11395</v>
      </c>
      <c r="D4654" t="s">
        <v>11396</v>
      </c>
      <c r="E4654" t="s">
        <v>2323</v>
      </c>
      <c r="F4654" t="s">
        <v>2345</v>
      </c>
      <c r="G4654" t="str">
        <f t="shared" si="72"/>
        <v>Medicine and Surgery Services</v>
      </c>
    </row>
    <row r="4655" spans="1:7" x14ac:dyDescent="0.3">
      <c r="A4655" s="29" t="s">
        <v>11397</v>
      </c>
      <c r="B4655" t="s">
        <v>11397</v>
      </c>
      <c r="D4655" t="s">
        <v>11398</v>
      </c>
      <c r="E4655" t="s">
        <v>2323</v>
      </c>
      <c r="F4655" t="s">
        <v>2345</v>
      </c>
      <c r="G4655" t="str">
        <f t="shared" si="72"/>
        <v>Medicine and Surgery Services</v>
      </c>
    </row>
    <row r="4656" spans="1:7" x14ac:dyDescent="0.3">
      <c r="A4656" s="29" t="s">
        <v>11399</v>
      </c>
      <c r="B4656" t="s">
        <v>11399</v>
      </c>
      <c r="D4656" t="s">
        <v>11400</v>
      </c>
      <c r="E4656" t="s">
        <v>2323</v>
      </c>
      <c r="F4656" t="s">
        <v>2345</v>
      </c>
      <c r="G4656" t="str">
        <f t="shared" si="72"/>
        <v>Medicine and Surgery Services</v>
      </c>
    </row>
    <row r="4657" spans="1:7" x14ac:dyDescent="0.3">
      <c r="A4657" s="29" t="s">
        <v>11401</v>
      </c>
      <c r="B4657" t="s">
        <v>11401</v>
      </c>
      <c r="D4657" t="s">
        <v>11402</v>
      </c>
      <c r="E4657" t="s">
        <v>2280</v>
      </c>
      <c r="F4657" t="s">
        <v>2345</v>
      </c>
      <c r="G4657" t="str">
        <f t="shared" si="72"/>
        <v>Medicine and Surgery Services</v>
      </c>
    </row>
    <row r="4658" spans="1:7" x14ac:dyDescent="0.3">
      <c r="A4658" s="29" t="s">
        <v>11403</v>
      </c>
      <c r="B4658" t="s">
        <v>11403</v>
      </c>
      <c r="D4658" t="s">
        <v>11404</v>
      </c>
      <c r="E4658" t="s">
        <v>2280</v>
      </c>
      <c r="F4658" t="s">
        <v>2345</v>
      </c>
      <c r="G4658" t="str">
        <f t="shared" si="72"/>
        <v>Medicine and Surgery Services</v>
      </c>
    </row>
    <row r="4659" spans="1:7" x14ac:dyDescent="0.3">
      <c r="A4659" s="29" t="s">
        <v>11405</v>
      </c>
      <c r="B4659" t="s">
        <v>11405</v>
      </c>
      <c r="D4659" t="s">
        <v>11406</v>
      </c>
      <c r="E4659" t="s">
        <v>2323</v>
      </c>
      <c r="F4659" t="s">
        <v>2345</v>
      </c>
      <c r="G4659" t="str">
        <f t="shared" si="72"/>
        <v>Medicine and Surgery Services</v>
      </c>
    </row>
    <row r="4660" spans="1:7" x14ac:dyDescent="0.3">
      <c r="A4660" s="29" t="s">
        <v>11407</v>
      </c>
      <c r="B4660" t="s">
        <v>11407</v>
      </c>
      <c r="D4660" t="s">
        <v>11408</v>
      </c>
      <c r="E4660" t="s">
        <v>2323</v>
      </c>
      <c r="F4660" t="s">
        <v>2345</v>
      </c>
      <c r="G4660" t="str">
        <f t="shared" si="72"/>
        <v>Medicine and Surgery Services</v>
      </c>
    </row>
    <row r="4661" spans="1:7" x14ac:dyDescent="0.3">
      <c r="A4661" s="29" t="s">
        <v>11409</v>
      </c>
      <c r="B4661" t="s">
        <v>11409</v>
      </c>
      <c r="D4661" t="s">
        <v>11410</v>
      </c>
      <c r="E4661" t="s">
        <v>2323</v>
      </c>
      <c r="F4661" t="s">
        <v>2345</v>
      </c>
      <c r="G4661" t="str">
        <f t="shared" si="72"/>
        <v>Medicine and Surgery Services</v>
      </c>
    </row>
    <row r="4662" spans="1:7" x14ac:dyDescent="0.3">
      <c r="A4662" s="29" t="s">
        <v>11411</v>
      </c>
      <c r="B4662" t="s">
        <v>11411</v>
      </c>
      <c r="D4662" t="s">
        <v>11412</v>
      </c>
      <c r="E4662" t="s">
        <v>2323</v>
      </c>
      <c r="F4662" t="s">
        <v>2345</v>
      </c>
      <c r="G4662" t="str">
        <f t="shared" si="72"/>
        <v>Medicine and Surgery Services</v>
      </c>
    </row>
    <row r="4663" spans="1:7" x14ac:dyDescent="0.3">
      <c r="A4663" s="29" t="s">
        <v>11413</v>
      </c>
      <c r="B4663" t="s">
        <v>11413</v>
      </c>
      <c r="D4663" t="s">
        <v>11414</v>
      </c>
      <c r="E4663" t="s">
        <v>2323</v>
      </c>
      <c r="F4663" t="s">
        <v>2345</v>
      </c>
      <c r="G4663" t="str">
        <f t="shared" si="72"/>
        <v>Medicine and Surgery Services</v>
      </c>
    </row>
    <row r="4664" spans="1:7" x14ac:dyDescent="0.3">
      <c r="A4664" s="29" t="s">
        <v>11415</v>
      </c>
      <c r="B4664" t="s">
        <v>11415</v>
      </c>
      <c r="D4664" t="s">
        <v>11416</v>
      </c>
      <c r="E4664" t="s">
        <v>2323</v>
      </c>
      <c r="F4664" t="s">
        <v>2345</v>
      </c>
      <c r="G4664" t="str">
        <f t="shared" si="72"/>
        <v>Medicine and Surgery Services</v>
      </c>
    </row>
    <row r="4665" spans="1:7" x14ac:dyDescent="0.3">
      <c r="A4665" s="29" t="s">
        <v>11417</v>
      </c>
      <c r="B4665" t="s">
        <v>11417</v>
      </c>
      <c r="D4665" t="s">
        <v>11418</v>
      </c>
      <c r="E4665" t="s">
        <v>2323</v>
      </c>
      <c r="F4665" t="s">
        <v>2345</v>
      </c>
      <c r="G4665" t="str">
        <f t="shared" si="72"/>
        <v>Medicine and Surgery Services</v>
      </c>
    </row>
    <row r="4666" spans="1:7" x14ac:dyDescent="0.3">
      <c r="A4666" s="29" t="s">
        <v>11419</v>
      </c>
      <c r="B4666" t="s">
        <v>11419</v>
      </c>
      <c r="D4666" t="s">
        <v>11420</v>
      </c>
      <c r="E4666" t="s">
        <v>2323</v>
      </c>
      <c r="F4666" t="s">
        <v>2345</v>
      </c>
      <c r="G4666" t="str">
        <f t="shared" si="72"/>
        <v>Medicine and Surgery Services</v>
      </c>
    </row>
    <row r="4667" spans="1:7" x14ac:dyDescent="0.3">
      <c r="A4667" s="29" t="s">
        <v>11421</v>
      </c>
      <c r="B4667" t="s">
        <v>11421</v>
      </c>
      <c r="D4667" t="s">
        <v>11422</v>
      </c>
      <c r="E4667" t="s">
        <v>2323</v>
      </c>
      <c r="F4667" t="s">
        <v>2345</v>
      </c>
      <c r="G4667" t="str">
        <f t="shared" si="72"/>
        <v>Medicine and Surgery Services</v>
      </c>
    </row>
    <row r="4668" spans="1:7" x14ac:dyDescent="0.3">
      <c r="A4668" s="29" t="s">
        <v>11423</v>
      </c>
      <c r="B4668" t="s">
        <v>11423</v>
      </c>
      <c r="D4668" t="s">
        <v>11424</v>
      </c>
      <c r="E4668" t="s">
        <v>2323</v>
      </c>
      <c r="F4668" t="s">
        <v>2345</v>
      </c>
      <c r="G4668" t="str">
        <f t="shared" si="72"/>
        <v>Medicine and Surgery Services</v>
      </c>
    </row>
    <row r="4669" spans="1:7" x14ac:dyDescent="0.3">
      <c r="A4669" s="29" t="s">
        <v>11425</v>
      </c>
      <c r="B4669" t="s">
        <v>11425</v>
      </c>
      <c r="D4669" t="s">
        <v>11426</v>
      </c>
      <c r="E4669" t="s">
        <v>2323</v>
      </c>
      <c r="F4669" t="s">
        <v>2345</v>
      </c>
      <c r="G4669" t="str">
        <f t="shared" si="72"/>
        <v>Medicine and Surgery Services</v>
      </c>
    </row>
    <row r="4670" spans="1:7" x14ac:dyDescent="0.3">
      <c r="A4670" s="29" t="s">
        <v>11427</v>
      </c>
      <c r="B4670" t="s">
        <v>11427</v>
      </c>
      <c r="D4670" t="s">
        <v>11428</v>
      </c>
      <c r="E4670" t="s">
        <v>2323</v>
      </c>
      <c r="F4670" t="s">
        <v>2345</v>
      </c>
      <c r="G4670" t="str">
        <f t="shared" si="72"/>
        <v>Medicine and Surgery Services</v>
      </c>
    </row>
    <row r="4671" spans="1:7" x14ac:dyDescent="0.3">
      <c r="A4671" s="29" t="s">
        <v>11429</v>
      </c>
      <c r="B4671" t="s">
        <v>11429</v>
      </c>
      <c r="D4671" t="s">
        <v>11430</v>
      </c>
      <c r="E4671" t="s">
        <v>2323</v>
      </c>
      <c r="F4671" t="s">
        <v>2345</v>
      </c>
      <c r="G4671" t="str">
        <f t="shared" si="72"/>
        <v>Medicine and Surgery Services</v>
      </c>
    </row>
    <row r="4672" spans="1:7" x14ac:dyDescent="0.3">
      <c r="A4672" s="29" t="s">
        <v>11431</v>
      </c>
      <c r="B4672" t="s">
        <v>11431</v>
      </c>
      <c r="D4672" t="s">
        <v>11432</v>
      </c>
      <c r="E4672" t="s">
        <v>2323</v>
      </c>
      <c r="F4672" t="s">
        <v>2345</v>
      </c>
      <c r="G4672" t="str">
        <f t="shared" si="72"/>
        <v>Medicine and Surgery Services</v>
      </c>
    </row>
    <row r="4673" spans="1:7" x14ac:dyDescent="0.3">
      <c r="A4673" s="29" t="s">
        <v>11433</v>
      </c>
      <c r="B4673" t="s">
        <v>11433</v>
      </c>
      <c r="D4673" t="s">
        <v>11434</v>
      </c>
      <c r="E4673" t="s">
        <v>2323</v>
      </c>
      <c r="F4673" t="s">
        <v>2345</v>
      </c>
      <c r="G4673" t="str">
        <f t="shared" si="72"/>
        <v>Medicine and Surgery Services</v>
      </c>
    </row>
    <row r="4674" spans="1:7" x14ac:dyDescent="0.3">
      <c r="A4674" s="29" t="s">
        <v>11435</v>
      </c>
      <c r="B4674" t="s">
        <v>11435</v>
      </c>
      <c r="D4674" t="s">
        <v>11436</v>
      </c>
      <c r="E4674" t="s">
        <v>2323</v>
      </c>
      <c r="F4674" t="s">
        <v>2345</v>
      </c>
      <c r="G4674" t="str">
        <f t="shared" si="72"/>
        <v>Medicine and Surgery Services</v>
      </c>
    </row>
    <row r="4675" spans="1:7" x14ac:dyDescent="0.3">
      <c r="A4675" s="29" t="s">
        <v>11437</v>
      </c>
      <c r="B4675" t="s">
        <v>11437</v>
      </c>
      <c r="D4675" t="s">
        <v>11438</v>
      </c>
      <c r="E4675" t="s">
        <v>2323</v>
      </c>
      <c r="F4675" t="s">
        <v>2345</v>
      </c>
      <c r="G4675" t="str">
        <f t="shared" ref="G4675:G4738" si="73">VLOOKUP(F4675,$I$2:$J$27,2,FALSE)</f>
        <v>Medicine and Surgery Services</v>
      </c>
    </row>
    <row r="4676" spans="1:7" x14ac:dyDescent="0.3">
      <c r="A4676" s="29" t="s">
        <v>11439</v>
      </c>
      <c r="B4676" t="s">
        <v>11439</v>
      </c>
      <c r="D4676" t="s">
        <v>11440</v>
      </c>
      <c r="E4676" t="s">
        <v>2323</v>
      </c>
      <c r="F4676" t="s">
        <v>2345</v>
      </c>
      <c r="G4676" t="str">
        <f t="shared" si="73"/>
        <v>Medicine and Surgery Services</v>
      </c>
    </row>
    <row r="4677" spans="1:7" x14ac:dyDescent="0.3">
      <c r="A4677" s="29" t="s">
        <v>11441</v>
      </c>
      <c r="B4677" t="s">
        <v>11441</v>
      </c>
      <c r="D4677" t="s">
        <v>11442</v>
      </c>
      <c r="E4677" t="s">
        <v>2323</v>
      </c>
      <c r="F4677" t="s">
        <v>2345</v>
      </c>
      <c r="G4677" t="str">
        <f t="shared" si="73"/>
        <v>Medicine and Surgery Services</v>
      </c>
    </row>
    <row r="4678" spans="1:7" x14ac:dyDescent="0.3">
      <c r="A4678" s="29" t="s">
        <v>11443</v>
      </c>
      <c r="B4678" t="s">
        <v>11443</v>
      </c>
      <c r="D4678" t="s">
        <v>11444</v>
      </c>
      <c r="E4678" t="s">
        <v>2323</v>
      </c>
      <c r="F4678" t="s">
        <v>2345</v>
      </c>
      <c r="G4678" t="str">
        <f t="shared" si="73"/>
        <v>Medicine and Surgery Services</v>
      </c>
    </row>
    <row r="4679" spans="1:7" x14ac:dyDescent="0.3">
      <c r="A4679" s="29" t="s">
        <v>11445</v>
      </c>
      <c r="B4679" t="s">
        <v>11445</v>
      </c>
      <c r="D4679" t="s">
        <v>11446</v>
      </c>
      <c r="E4679" t="s">
        <v>2323</v>
      </c>
      <c r="F4679" t="s">
        <v>2345</v>
      </c>
      <c r="G4679" t="str">
        <f t="shared" si="73"/>
        <v>Medicine and Surgery Services</v>
      </c>
    </row>
    <row r="4680" spans="1:7" x14ac:dyDescent="0.3">
      <c r="A4680" s="29" t="s">
        <v>11447</v>
      </c>
      <c r="B4680" t="s">
        <v>11447</v>
      </c>
      <c r="D4680" t="s">
        <v>11448</v>
      </c>
      <c r="E4680" t="s">
        <v>2323</v>
      </c>
      <c r="F4680" t="s">
        <v>2345</v>
      </c>
      <c r="G4680" t="str">
        <f t="shared" si="73"/>
        <v>Medicine and Surgery Services</v>
      </c>
    </row>
    <row r="4681" spans="1:7" x14ac:dyDescent="0.3">
      <c r="A4681" s="29" t="s">
        <v>11449</v>
      </c>
      <c r="B4681" t="s">
        <v>11449</v>
      </c>
      <c r="D4681" t="s">
        <v>11450</v>
      </c>
      <c r="E4681" t="s">
        <v>2323</v>
      </c>
      <c r="F4681" t="s">
        <v>2345</v>
      </c>
      <c r="G4681" t="str">
        <f t="shared" si="73"/>
        <v>Medicine and Surgery Services</v>
      </c>
    </row>
    <row r="4682" spans="1:7" x14ac:dyDescent="0.3">
      <c r="A4682" s="29" t="s">
        <v>11451</v>
      </c>
      <c r="B4682" t="s">
        <v>11451</v>
      </c>
      <c r="D4682" t="s">
        <v>11452</v>
      </c>
      <c r="E4682" t="s">
        <v>2323</v>
      </c>
      <c r="F4682" t="s">
        <v>2345</v>
      </c>
      <c r="G4682" t="str">
        <f t="shared" si="73"/>
        <v>Medicine and Surgery Services</v>
      </c>
    </row>
    <row r="4683" spans="1:7" x14ac:dyDescent="0.3">
      <c r="A4683" s="29" t="s">
        <v>11453</v>
      </c>
      <c r="B4683" t="s">
        <v>11453</v>
      </c>
      <c r="D4683" t="s">
        <v>11454</v>
      </c>
      <c r="E4683" t="s">
        <v>2323</v>
      </c>
      <c r="F4683" t="s">
        <v>2345</v>
      </c>
      <c r="G4683" t="str">
        <f t="shared" si="73"/>
        <v>Medicine and Surgery Services</v>
      </c>
    </row>
    <row r="4684" spans="1:7" x14ac:dyDescent="0.3">
      <c r="A4684" s="29" t="s">
        <v>11455</v>
      </c>
      <c r="B4684" t="s">
        <v>11455</v>
      </c>
      <c r="D4684" t="s">
        <v>11456</v>
      </c>
      <c r="E4684" t="s">
        <v>2323</v>
      </c>
      <c r="F4684" t="s">
        <v>2345</v>
      </c>
      <c r="G4684" t="str">
        <f t="shared" si="73"/>
        <v>Medicine and Surgery Services</v>
      </c>
    </row>
    <row r="4685" spans="1:7" x14ac:dyDescent="0.3">
      <c r="A4685" s="29" t="s">
        <v>11457</v>
      </c>
      <c r="B4685" t="s">
        <v>11457</v>
      </c>
      <c r="D4685" t="s">
        <v>11458</v>
      </c>
      <c r="E4685" t="s">
        <v>2323</v>
      </c>
      <c r="F4685" t="s">
        <v>2345</v>
      </c>
      <c r="G4685" t="str">
        <f t="shared" si="73"/>
        <v>Medicine and Surgery Services</v>
      </c>
    </row>
    <row r="4686" spans="1:7" x14ac:dyDescent="0.3">
      <c r="A4686" s="29" t="s">
        <v>11459</v>
      </c>
      <c r="B4686" t="s">
        <v>11459</v>
      </c>
      <c r="D4686" t="s">
        <v>11460</v>
      </c>
      <c r="E4686" t="s">
        <v>2323</v>
      </c>
      <c r="F4686" t="s">
        <v>2345</v>
      </c>
      <c r="G4686" t="str">
        <f t="shared" si="73"/>
        <v>Medicine and Surgery Services</v>
      </c>
    </row>
    <row r="4687" spans="1:7" x14ac:dyDescent="0.3">
      <c r="A4687" s="29" t="s">
        <v>11461</v>
      </c>
      <c r="B4687" t="s">
        <v>11461</v>
      </c>
      <c r="D4687" t="s">
        <v>11462</v>
      </c>
      <c r="E4687" t="s">
        <v>2323</v>
      </c>
      <c r="F4687" t="s">
        <v>2345</v>
      </c>
      <c r="G4687" t="str">
        <f t="shared" si="73"/>
        <v>Medicine and Surgery Services</v>
      </c>
    </row>
    <row r="4688" spans="1:7" x14ac:dyDescent="0.3">
      <c r="A4688" s="29" t="s">
        <v>11463</v>
      </c>
      <c r="B4688" t="s">
        <v>11463</v>
      </c>
      <c r="D4688" t="s">
        <v>11464</v>
      </c>
      <c r="E4688" t="s">
        <v>2323</v>
      </c>
      <c r="F4688" t="s">
        <v>2345</v>
      </c>
      <c r="G4688" t="str">
        <f t="shared" si="73"/>
        <v>Medicine and Surgery Services</v>
      </c>
    </row>
    <row r="4689" spans="1:7" x14ac:dyDescent="0.3">
      <c r="A4689" s="29" t="s">
        <v>11465</v>
      </c>
      <c r="B4689" t="s">
        <v>11465</v>
      </c>
      <c r="D4689" t="s">
        <v>11466</v>
      </c>
      <c r="E4689" t="s">
        <v>2323</v>
      </c>
      <c r="F4689" t="s">
        <v>2345</v>
      </c>
      <c r="G4689" t="str">
        <f t="shared" si="73"/>
        <v>Medicine and Surgery Services</v>
      </c>
    </row>
    <row r="4690" spans="1:7" x14ac:dyDescent="0.3">
      <c r="A4690" s="29" t="s">
        <v>11467</v>
      </c>
      <c r="B4690" t="s">
        <v>11467</v>
      </c>
      <c r="D4690" t="s">
        <v>11468</v>
      </c>
      <c r="E4690" t="s">
        <v>2323</v>
      </c>
      <c r="F4690" t="s">
        <v>2345</v>
      </c>
      <c r="G4690" t="str">
        <f t="shared" si="73"/>
        <v>Medicine and Surgery Services</v>
      </c>
    </row>
    <row r="4691" spans="1:7" x14ac:dyDescent="0.3">
      <c r="A4691" s="29" t="s">
        <v>11469</v>
      </c>
      <c r="B4691" t="s">
        <v>11469</v>
      </c>
      <c r="D4691" t="s">
        <v>11470</v>
      </c>
      <c r="E4691" t="s">
        <v>2323</v>
      </c>
      <c r="F4691" t="s">
        <v>2345</v>
      </c>
      <c r="G4691" t="str">
        <f t="shared" si="73"/>
        <v>Medicine and Surgery Services</v>
      </c>
    </row>
    <row r="4692" spans="1:7" x14ac:dyDescent="0.3">
      <c r="A4692" s="29" t="s">
        <v>11471</v>
      </c>
      <c r="B4692" t="s">
        <v>11471</v>
      </c>
      <c r="D4692" t="s">
        <v>11472</v>
      </c>
      <c r="E4692" t="s">
        <v>2323</v>
      </c>
      <c r="F4692" t="s">
        <v>2345</v>
      </c>
      <c r="G4692" t="str">
        <f t="shared" si="73"/>
        <v>Medicine and Surgery Services</v>
      </c>
    </row>
    <row r="4693" spans="1:7" x14ac:dyDescent="0.3">
      <c r="A4693" s="29" t="s">
        <v>11473</v>
      </c>
      <c r="B4693" t="s">
        <v>11473</v>
      </c>
      <c r="D4693" t="s">
        <v>11474</v>
      </c>
      <c r="E4693" t="s">
        <v>2323</v>
      </c>
      <c r="F4693" t="s">
        <v>2345</v>
      </c>
      <c r="G4693" t="str">
        <f t="shared" si="73"/>
        <v>Medicine and Surgery Services</v>
      </c>
    </row>
    <row r="4694" spans="1:7" x14ac:dyDescent="0.3">
      <c r="A4694" s="29" t="s">
        <v>11475</v>
      </c>
      <c r="B4694" t="s">
        <v>11475</v>
      </c>
      <c r="D4694" t="s">
        <v>11476</v>
      </c>
      <c r="E4694" t="s">
        <v>2323</v>
      </c>
      <c r="F4694" t="s">
        <v>2345</v>
      </c>
      <c r="G4694" t="str">
        <f t="shared" si="73"/>
        <v>Medicine and Surgery Services</v>
      </c>
    </row>
    <row r="4695" spans="1:7" x14ac:dyDescent="0.3">
      <c r="A4695" s="29" t="s">
        <v>11477</v>
      </c>
      <c r="B4695" t="s">
        <v>11477</v>
      </c>
      <c r="D4695" t="s">
        <v>11478</v>
      </c>
      <c r="E4695" t="s">
        <v>2323</v>
      </c>
      <c r="F4695" t="s">
        <v>2345</v>
      </c>
      <c r="G4695" t="str">
        <f t="shared" si="73"/>
        <v>Medicine and Surgery Services</v>
      </c>
    </row>
    <row r="4696" spans="1:7" x14ac:dyDescent="0.3">
      <c r="A4696" s="29" t="s">
        <v>11479</v>
      </c>
      <c r="B4696" t="s">
        <v>11479</v>
      </c>
      <c r="D4696" t="s">
        <v>11480</v>
      </c>
      <c r="E4696" t="s">
        <v>2323</v>
      </c>
      <c r="F4696" t="s">
        <v>2345</v>
      </c>
      <c r="G4696" t="str">
        <f t="shared" si="73"/>
        <v>Medicine and Surgery Services</v>
      </c>
    </row>
    <row r="4697" spans="1:7" x14ac:dyDescent="0.3">
      <c r="A4697" s="29" t="s">
        <v>11481</v>
      </c>
      <c r="B4697" t="s">
        <v>11481</v>
      </c>
      <c r="D4697" t="s">
        <v>11482</v>
      </c>
      <c r="E4697" t="s">
        <v>2323</v>
      </c>
      <c r="F4697" t="s">
        <v>2345</v>
      </c>
      <c r="G4697" t="str">
        <f t="shared" si="73"/>
        <v>Medicine and Surgery Services</v>
      </c>
    </row>
    <row r="4698" spans="1:7" x14ac:dyDescent="0.3">
      <c r="A4698" s="29" t="s">
        <v>11483</v>
      </c>
      <c r="B4698" t="s">
        <v>11483</v>
      </c>
      <c r="D4698" t="s">
        <v>11484</v>
      </c>
      <c r="E4698" t="s">
        <v>2323</v>
      </c>
      <c r="F4698" t="s">
        <v>2345</v>
      </c>
      <c r="G4698" t="str">
        <f t="shared" si="73"/>
        <v>Medicine and Surgery Services</v>
      </c>
    </row>
    <row r="4699" spans="1:7" x14ac:dyDescent="0.3">
      <c r="A4699" s="29" t="s">
        <v>11485</v>
      </c>
      <c r="B4699" t="s">
        <v>11485</v>
      </c>
      <c r="D4699" t="s">
        <v>11486</v>
      </c>
      <c r="E4699" t="s">
        <v>2323</v>
      </c>
      <c r="F4699" t="s">
        <v>2345</v>
      </c>
      <c r="G4699" t="str">
        <f t="shared" si="73"/>
        <v>Medicine and Surgery Services</v>
      </c>
    </row>
    <row r="4700" spans="1:7" x14ac:dyDescent="0.3">
      <c r="A4700" s="29" t="s">
        <v>11487</v>
      </c>
      <c r="B4700" t="s">
        <v>11487</v>
      </c>
      <c r="D4700" t="s">
        <v>11488</v>
      </c>
      <c r="E4700" t="s">
        <v>2323</v>
      </c>
      <c r="F4700" t="s">
        <v>2345</v>
      </c>
      <c r="G4700" t="str">
        <f t="shared" si="73"/>
        <v>Medicine and Surgery Services</v>
      </c>
    </row>
    <row r="4701" spans="1:7" x14ac:dyDescent="0.3">
      <c r="A4701" s="29" t="s">
        <v>11489</v>
      </c>
      <c r="B4701" t="s">
        <v>11489</v>
      </c>
      <c r="D4701" t="s">
        <v>11490</v>
      </c>
      <c r="E4701" t="s">
        <v>2323</v>
      </c>
      <c r="F4701" t="s">
        <v>2345</v>
      </c>
      <c r="G4701" t="str">
        <f t="shared" si="73"/>
        <v>Medicine and Surgery Services</v>
      </c>
    </row>
    <row r="4702" spans="1:7" x14ac:dyDescent="0.3">
      <c r="A4702" s="29" t="s">
        <v>11491</v>
      </c>
      <c r="B4702" t="s">
        <v>11491</v>
      </c>
      <c r="D4702" t="s">
        <v>11492</v>
      </c>
      <c r="E4702" t="s">
        <v>2323</v>
      </c>
      <c r="F4702" t="s">
        <v>2345</v>
      </c>
      <c r="G4702" t="str">
        <f t="shared" si="73"/>
        <v>Medicine and Surgery Services</v>
      </c>
    </row>
    <row r="4703" spans="1:7" x14ac:dyDescent="0.3">
      <c r="A4703" s="29" t="s">
        <v>11493</v>
      </c>
      <c r="B4703" t="s">
        <v>11493</v>
      </c>
      <c r="D4703" t="s">
        <v>11494</v>
      </c>
      <c r="E4703" t="s">
        <v>2323</v>
      </c>
      <c r="F4703" t="s">
        <v>2345</v>
      </c>
      <c r="G4703" t="str">
        <f t="shared" si="73"/>
        <v>Medicine and Surgery Services</v>
      </c>
    </row>
    <row r="4704" spans="1:7" x14ac:dyDescent="0.3">
      <c r="A4704" s="29" t="s">
        <v>11495</v>
      </c>
      <c r="B4704" t="s">
        <v>11495</v>
      </c>
      <c r="D4704" t="s">
        <v>11496</v>
      </c>
      <c r="E4704" t="s">
        <v>2323</v>
      </c>
      <c r="F4704" t="s">
        <v>2345</v>
      </c>
      <c r="G4704" t="str">
        <f t="shared" si="73"/>
        <v>Medicine and Surgery Services</v>
      </c>
    </row>
    <row r="4705" spans="1:7" x14ac:dyDescent="0.3">
      <c r="A4705" s="29" t="s">
        <v>11497</v>
      </c>
      <c r="B4705" t="s">
        <v>11497</v>
      </c>
      <c r="D4705" t="s">
        <v>11498</v>
      </c>
      <c r="E4705" t="s">
        <v>2323</v>
      </c>
      <c r="F4705" t="s">
        <v>2345</v>
      </c>
      <c r="G4705" t="str">
        <f t="shared" si="73"/>
        <v>Medicine and Surgery Services</v>
      </c>
    </row>
    <row r="4706" spans="1:7" x14ac:dyDescent="0.3">
      <c r="A4706" s="29" t="s">
        <v>11499</v>
      </c>
      <c r="B4706" t="s">
        <v>11499</v>
      </c>
      <c r="D4706" t="s">
        <v>11500</v>
      </c>
      <c r="E4706" t="s">
        <v>2323</v>
      </c>
      <c r="F4706" t="s">
        <v>2345</v>
      </c>
      <c r="G4706" t="str">
        <f t="shared" si="73"/>
        <v>Medicine and Surgery Services</v>
      </c>
    </row>
    <row r="4707" spans="1:7" x14ac:dyDescent="0.3">
      <c r="A4707" s="29" t="s">
        <v>11501</v>
      </c>
      <c r="B4707" t="s">
        <v>11501</v>
      </c>
      <c r="D4707" t="s">
        <v>11502</v>
      </c>
      <c r="E4707" t="s">
        <v>2323</v>
      </c>
      <c r="F4707" t="s">
        <v>2345</v>
      </c>
      <c r="G4707" t="str">
        <f t="shared" si="73"/>
        <v>Medicine and Surgery Services</v>
      </c>
    </row>
    <row r="4708" spans="1:7" x14ac:dyDescent="0.3">
      <c r="A4708" s="29" t="s">
        <v>11503</v>
      </c>
      <c r="B4708" t="s">
        <v>11503</v>
      </c>
      <c r="D4708" t="s">
        <v>11504</v>
      </c>
      <c r="E4708" t="s">
        <v>2323</v>
      </c>
      <c r="F4708" t="s">
        <v>2345</v>
      </c>
      <c r="G4708" t="str">
        <f t="shared" si="73"/>
        <v>Medicine and Surgery Services</v>
      </c>
    </row>
    <row r="4709" spans="1:7" x14ac:dyDescent="0.3">
      <c r="A4709" s="29" t="s">
        <v>11505</v>
      </c>
      <c r="B4709" t="s">
        <v>11505</v>
      </c>
      <c r="D4709" t="s">
        <v>11506</v>
      </c>
      <c r="E4709" t="s">
        <v>2280</v>
      </c>
      <c r="F4709" t="s">
        <v>2345</v>
      </c>
      <c r="G4709" t="str">
        <f t="shared" si="73"/>
        <v>Medicine and Surgery Services</v>
      </c>
    </row>
    <row r="4710" spans="1:7" x14ac:dyDescent="0.3">
      <c r="A4710" s="29" t="s">
        <v>11507</v>
      </c>
      <c r="B4710" t="s">
        <v>11507</v>
      </c>
      <c r="D4710" t="s">
        <v>11508</v>
      </c>
      <c r="E4710" t="s">
        <v>2280</v>
      </c>
      <c r="F4710" t="s">
        <v>2345</v>
      </c>
      <c r="G4710" t="str">
        <f t="shared" si="73"/>
        <v>Medicine and Surgery Services</v>
      </c>
    </row>
    <row r="4711" spans="1:7" x14ac:dyDescent="0.3">
      <c r="A4711" s="29" t="s">
        <v>11509</v>
      </c>
      <c r="B4711" t="s">
        <v>11509</v>
      </c>
      <c r="D4711" t="s">
        <v>11510</v>
      </c>
      <c r="E4711" t="s">
        <v>2280</v>
      </c>
      <c r="F4711" t="s">
        <v>2345</v>
      </c>
      <c r="G4711" t="str">
        <f t="shared" si="73"/>
        <v>Medicine and Surgery Services</v>
      </c>
    </row>
    <row r="4712" spans="1:7" x14ac:dyDescent="0.3">
      <c r="A4712" s="29" t="s">
        <v>11511</v>
      </c>
      <c r="B4712" t="s">
        <v>11511</v>
      </c>
      <c r="D4712" t="s">
        <v>11512</v>
      </c>
      <c r="E4712" t="s">
        <v>2280</v>
      </c>
      <c r="F4712" t="s">
        <v>2345</v>
      </c>
      <c r="G4712" t="str">
        <f t="shared" si="73"/>
        <v>Medicine and Surgery Services</v>
      </c>
    </row>
    <row r="4713" spans="1:7" x14ac:dyDescent="0.3">
      <c r="A4713" s="29" t="s">
        <v>11513</v>
      </c>
      <c r="B4713" t="s">
        <v>11513</v>
      </c>
      <c r="D4713" t="s">
        <v>11514</v>
      </c>
      <c r="E4713" t="s">
        <v>2280</v>
      </c>
      <c r="F4713" t="s">
        <v>2345</v>
      </c>
      <c r="G4713" t="str">
        <f t="shared" si="73"/>
        <v>Medicine and Surgery Services</v>
      </c>
    </row>
    <row r="4714" spans="1:7" x14ac:dyDescent="0.3">
      <c r="A4714" s="29" t="s">
        <v>11515</v>
      </c>
      <c r="B4714" t="s">
        <v>11515</v>
      </c>
      <c r="D4714" t="s">
        <v>11516</v>
      </c>
      <c r="E4714" t="s">
        <v>2280</v>
      </c>
      <c r="F4714" t="s">
        <v>2345</v>
      </c>
      <c r="G4714" t="str">
        <f t="shared" si="73"/>
        <v>Medicine and Surgery Services</v>
      </c>
    </row>
    <row r="4715" spans="1:7" x14ac:dyDescent="0.3">
      <c r="A4715" s="29" t="s">
        <v>11517</v>
      </c>
      <c r="B4715" t="s">
        <v>11517</v>
      </c>
      <c r="D4715" t="s">
        <v>11518</v>
      </c>
      <c r="E4715" t="s">
        <v>2280</v>
      </c>
      <c r="F4715" t="s">
        <v>2345</v>
      </c>
      <c r="G4715" t="str">
        <f t="shared" si="73"/>
        <v>Medicine and Surgery Services</v>
      </c>
    </row>
    <row r="4716" spans="1:7" x14ac:dyDescent="0.3">
      <c r="A4716" s="29" t="s">
        <v>11519</v>
      </c>
      <c r="B4716" t="s">
        <v>11519</v>
      </c>
      <c r="D4716" t="s">
        <v>11520</v>
      </c>
      <c r="E4716" t="s">
        <v>2280</v>
      </c>
      <c r="F4716" t="s">
        <v>2345</v>
      </c>
      <c r="G4716" t="str">
        <f t="shared" si="73"/>
        <v>Medicine and Surgery Services</v>
      </c>
    </row>
    <row r="4717" spans="1:7" x14ac:dyDescent="0.3">
      <c r="A4717" s="29" t="s">
        <v>11521</v>
      </c>
      <c r="B4717" t="s">
        <v>11521</v>
      </c>
      <c r="D4717" t="s">
        <v>11522</v>
      </c>
      <c r="E4717" t="s">
        <v>2280</v>
      </c>
      <c r="F4717" t="s">
        <v>2345</v>
      </c>
      <c r="G4717" t="str">
        <f t="shared" si="73"/>
        <v>Medicine and Surgery Services</v>
      </c>
    </row>
    <row r="4718" spans="1:7" x14ac:dyDescent="0.3">
      <c r="A4718" s="29" t="s">
        <v>11523</v>
      </c>
      <c r="B4718" t="s">
        <v>11523</v>
      </c>
      <c r="D4718" t="s">
        <v>11524</v>
      </c>
      <c r="E4718" t="s">
        <v>2280</v>
      </c>
      <c r="F4718" t="s">
        <v>2345</v>
      </c>
      <c r="G4718" t="str">
        <f t="shared" si="73"/>
        <v>Medicine and Surgery Services</v>
      </c>
    </row>
    <row r="4719" spans="1:7" x14ac:dyDescent="0.3">
      <c r="A4719" s="29" t="s">
        <v>11525</v>
      </c>
      <c r="B4719" t="s">
        <v>11525</v>
      </c>
      <c r="D4719" t="s">
        <v>11526</v>
      </c>
      <c r="E4719" t="s">
        <v>2280</v>
      </c>
      <c r="F4719" t="s">
        <v>2345</v>
      </c>
      <c r="G4719" t="str">
        <f t="shared" si="73"/>
        <v>Medicine and Surgery Services</v>
      </c>
    </row>
    <row r="4720" spans="1:7" x14ac:dyDescent="0.3">
      <c r="A4720" s="29" t="s">
        <v>11527</v>
      </c>
      <c r="B4720" t="s">
        <v>11527</v>
      </c>
      <c r="D4720" t="s">
        <v>11528</v>
      </c>
      <c r="E4720" t="s">
        <v>2280</v>
      </c>
      <c r="F4720" t="s">
        <v>2345</v>
      </c>
      <c r="G4720" t="str">
        <f t="shared" si="73"/>
        <v>Medicine and Surgery Services</v>
      </c>
    </row>
    <row r="4721" spans="1:7" x14ac:dyDescent="0.3">
      <c r="A4721" s="29" t="s">
        <v>11529</v>
      </c>
      <c r="B4721" t="s">
        <v>11529</v>
      </c>
      <c r="D4721" t="s">
        <v>11530</v>
      </c>
      <c r="E4721" t="s">
        <v>2280</v>
      </c>
      <c r="F4721" t="s">
        <v>2345</v>
      </c>
      <c r="G4721" t="str">
        <f t="shared" si="73"/>
        <v>Medicine and Surgery Services</v>
      </c>
    </row>
    <row r="4722" spans="1:7" x14ac:dyDescent="0.3">
      <c r="A4722" s="29" t="s">
        <v>11531</v>
      </c>
      <c r="B4722" t="s">
        <v>11531</v>
      </c>
      <c r="D4722" t="s">
        <v>11532</v>
      </c>
      <c r="E4722" t="s">
        <v>2280</v>
      </c>
      <c r="F4722" t="s">
        <v>2345</v>
      </c>
      <c r="G4722" t="str">
        <f t="shared" si="73"/>
        <v>Medicine and Surgery Services</v>
      </c>
    </row>
    <row r="4723" spans="1:7" x14ac:dyDescent="0.3">
      <c r="A4723" s="29" t="s">
        <v>11533</v>
      </c>
      <c r="B4723" t="s">
        <v>11533</v>
      </c>
      <c r="D4723" t="s">
        <v>11534</v>
      </c>
      <c r="E4723" t="s">
        <v>2280</v>
      </c>
      <c r="F4723" t="s">
        <v>2345</v>
      </c>
      <c r="G4723" t="str">
        <f t="shared" si="73"/>
        <v>Medicine and Surgery Services</v>
      </c>
    </row>
    <row r="4724" spans="1:7" x14ac:dyDescent="0.3">
      <c r="A4724" s="29" t="s">
        <v>11535</v>
      </c>
      <c r="B4724" t="s">
        <v>11535</v>
      </c>
      <c r="D4724" t="s">
        <v>11536</v>
      </c>
      <c r="E4724" t="s">
        <v>2280</v>
      </c>
      <c r="F4724" t="s">
        <v>2345</v>
      </c>
      <c r="G4724" t="str">
        <f t="shared" si="73"/>
        <v>Medicine and Surgery Services</v>
      </c>
    </row>
    <row r="4725" spans="1:7" x14ac:dyDescent="0.3">
      <c r="A4725" s="29" t="s">
        <v>11537</v>
      </c>
      <c r="B4725" t="s">
        <v>11537</v>
      </c>
      <c r="D4725" t="s">
        <v>11538</v>
      </c>
      <c r="E4725" t="s">
        <v>2280</v>
      </c>
      <c r="F4725" t="s">
        <v>2345</v>
      </c>
      <c r="G4725" t="str">
        <f t="shared" si="73"/>
        <v>Medicine and Surgery Services</v>
      </c>
    </row>
    <row r="4726" spans="1:7" x14ac:dyDescent="0.3">
      <c r="A4726" s="29" t="s">
        <v>11539</v>
      </c>
      <c r="B4726" t="s">
        <v>11539</v>
      </c>
      <c r="D4726" t="s">
        <v>11540</v>
      </c>
      <c r="E4726" t="s">
        <v>2280</v>
      </c>
      <c r="F4726" t="s">
        <v>2345</v>
      </c>
      <c r="G4726" t="str">
        <f t="shared" si="73"/>
        <v>Medicine and Surgery Services</v>
      </c>
    </row>
    <row r="4727" spans="1:7" x14ac:dyDescent="0.3">
      <c r="A4727" s="29" t="s">
        <v>11541</v>
      </c>
      <c r="B4727" t="s">
        <v>11541</v>
      </c>
      <c r="D4727" t="s">
        <v>11542</v>
      </c>
      <c r="E4727" t="s">
        <v>2280</v>
      </c>
      <c r="F4727" t="s">
        <v>2345</v>
      </c>
      <c r="G4727" t="str">
        <f t="shared" si="73"/>
        <v>Medicine and Surgery Services</v>
      </c>
    </row>
    <row r="4728" spans="1:7" x14ac:dyDescent="0.3">
      <c r="A4728" s="29" t="s">
        <v>11543</v>
      </c>
      <c r="B4728" t="s">
        <v>11543</v>
      </c>
      <c r="D4728" t="s">
        <v>11544</v>
      </c>
      <c r="E4728" t="s">
        <v>2280</v>
      </c>
      <c r="F4728" t="s">
        <v>2345</v>
      </c>
      <c r="G4728" t="str">
        <f t="shared" si="73"/>
        <v>Medicine and Surgery Services</v>
      </c>
    </row>
    <row r="4729" spans="1:7" x14ac:dyDescent="0.3">
      <c r="A4729" s="29" t="s">
        <v>11545</v>
      </c>
      <c r="B4729" t="s">
        <v>11545</v>
      </c>
      <c r="D4729" t="s">
        <v>11546</v>
      </c>
      <c r="E4729" t="s">
        <v>2323</v>
      </c>
      <c r="F4729" t="s">
        <v>2345</v>
      </c>
      <c r="G4729" t="str">
        <f t="shared" si="73"/>
        <v>Medicine and Surgery Services</v>
      </c>
    </row>
    <row r="4730" spans="1:7" x14ac:dyDescent="0.3">
      <c r="A4730" s="29" t="s">
        <v>11547</v>
      </c>
      <c r="B4730" t="s">
        <v>11547</v>
      </c>
      <c r="D4730" t="s">
        <v>11548</v>
      </c>
      <c r="E4730" t="s">
        <v>2323</v>
      </c>
      <c r="F4730" t="s">
        <v>2345</v>
      </c>
      <c r="G4730" t="str">
        <f t="shared" si="73"/>
        <v>Medicine and Surgery Services</v>
      </c>
    </row>
    <row r="4731" spans="1:7" x14ac:dyDescent="0.3">
      <c r="A4731" s="29" t="s">
        <v>11549</v>
      </c>
      <c r="B4731" t="s">
        <v>11549</v>
      </c>
      <c r="D4731" t="s">
        <v>11550</v>
      </c>
      <c r="E4731" t="s">
        <v>2280</v>
      </c>
      <c r="F4731" t="s">
        <v>2345</v>
      </c>
      <c r="G4731" t="str">
        <f t="shared" si="73"/>
        <v>Medicine and Surgery Services</v>
      </c>
    </row>
    <row r="4732" spans="1:7" x14ac:dyDescent="0.3">
      <c r="A4732" s="29" t="s">
        <v>11551</v>
      </c>
      <c r="B4732" t="s">
        <v>11551</v>
      </c>
      <c r="D4732" t="s">
        <v>11552</v>
      </c>
      <c r="E4732" t="s">
        <v>2280</v>
      </c>
      <c r="F4732" t="s">
        <v>2345</v>
      </c>
      <c r="G4732" t="str">
        <f t="shared" si="73"/>
        <v>Medicine and Surgery Services</v>
      </c>
    </row>
    <row r="4733" spans="1:7" x14ac:dyDescent="0.3">
      <c r="A4733" s="29" t="s">
        <v>11553</v>
      </c>
      <c r="B4733" t="s">
        <v>11553</v>
      </c>
      <c r="D4733" t="s">
        <v>11554</v>
      </c>
      <c r="E4733" t="s">
        <v>2280</v>
      </c>
      <c r="F4733" t="s">
        <v>2345</v>
      </c>
      <c r="G4733" t="str">
        <f t="shared" si="73"/>
        <v>Medicine and Surgery Services</v>
      </c>
    </row>
    <row r="4734" spans="1:7" x14ac:dyDescent="0.3">
      <c r="A4734" s="29" t="s">
        <v>11555</v>
      </c>
      <c r="B4734" t="s">
        <v>11555</v>
      </c>
      <c r="D4734" t="s">
        <v>11556</v>
      </c>
      <c r="E4734" t="s">
        <v>2323</v>
      </c>
      <c r="F4734" t="s">
        <v>2333</v>
      </c>
      <c r="G4734" t="str">
        <f t="shared" si="73"/>
        <v>Medicine and Surgery Services</v>
      </c>
    </row>
    <row r="4735" spans="1:7" x14ac:dyDescent="0.3">
      <c r="A4735" s="29" t="s">
        <v>11557</v>
      </c>
      <c r="B4735" t="s">
        <v>11557</v>
      </c>
      <c r="D4735" t="s">
        <v>11558</v>
      </c>
      <c r="E4735" t="s">
        <v>2323</v>
      </c>
      <c r="F4735" t="s">
        <v>2345</v>
      </c>
      <c r="G4735" t="str">
        <f t="shared" si="73"/>
        <v>Medicine and Surgery Services</v>
      </c>
    </row>
    <row r="4736" spans="1:7" x14ac:dyDescent="0.3">
      <c r="A4736" s="29" t="s">
        <v>11559</v>
      </c>
      <c r="B4736" t="s">
        <v>11559</v>
      </c>
      <c r="D4736" t="s">
        <v>11560</v>
      </c>
      <c r="E4736" t="s">
        <v>2380</v>
      </c>
      <c r="F4736" t="s">
        <v>2368</v>
      </c>
      <c r="G4736" t="str">
        <f t="shared" si="73"/>
        <v>Medicine and Surgery Services</v>
      </c>
    </row>
    <row r="4737" spans="1:7" x14ac:dyDescent="0.3">
      <c r="A4737" s="29" t="s">
        <v>11561</v>
      </c>
      <c r="B4737" t="s">
        <v>11561</v>
      </c>
      <c r="D4737" t="s">
        <v>11562</v>
      </c>
      <c r="E4737" t="s">
        <v>2280</v>
      </c>
      <c r="F4737" t="s">
        <v>2368</v>
      </c>
      <c r="G4737" t="str">
        <f t="shared" si="73"/>
        <v>Medicine and Surgery Services</v>
      </c>
    </row>
    <row r="4738" spans="1:7" x14ac:dyDescent="0.3">
      <c r="A4738" s="29" t="s">
        <v>11563</v>
      </c>
      <c r="B4738" t="s">
        <v>11563</v>
      </c>
      <c r="D4738" t="s">
        <v>11564</v>
      </c>
      <c r="E4738" t="s">
        <v>2380</v>
      </c>
      <c r="F4738" t="s">
        <v>2368</v>
      </c>
      <c r="G4738" t="str">
        <f t="shared" si="73"/>
        <v>Medicine and Surgery Services</v>
      </c>
    </row>
    <row r="4739" spans="1:7" x14ac:dyDescent="0.3">
      <c r="A4739" s="29" t="s">
        <v>11565</v>
      </c>
      <c r="B4739" t="s">
        <v>11565</v>
      </c>
      <c r="D4739" t="s">
        <v>11566</v>
      </c>
      <c r="E4739" t="s">
        <v>2380</v>
      </c>
      <c r="F4739" t="s">
        <v>2368</v>
      </c>
      <c r="G4739" t="str">
        <f t="shared" ref="G4739:G4802" si="74">VLOOKUP(F4739,$I$2:$J$27,2,FALSE)</f>
        <v>Medicine and Surgery Services</v>
      </c>
    </row>
    <row r="4740" spans="1:7" x14ac:dyDescent="0.3">
      <c r="A4740" s="29" t="s">
        <v>11567</v>
      </c>
      <c r="B4740" t="s">
        <v>11567</v>
      </c>
      <c r="D4740" t="s">
        <v>11568</v>
      </c>
      <c r="E4740" t="s">
        <v>2380</v>
      </c>
      <c r="F4740" t="s">
        <v>2368</v>
      </c>
      <c r="G4740" t="str">
        <f t="shared" si="74"/>
        <v>Medicine and Surgery Services</v>
      </c>
    </row>
    <row r="4741" spans="1:7" x14ac:dyDescent="0.3">
      <c r="A4741" s="29" t="s">
        <v>11569</v>
      </c>
      <c r="B4741" t="s">
        <v>11569</v>
      </c>
      <c r="D4741" t="s">
        <v>11570</v>
      </c>
      <c r="E4741" t="s">
        <v>2380</v>
      </c>
      <c r="F4741" t="s">
        <v>2368</v>
      </c>
      <c r="G4741" t="str">
        <f t="shared" si="74"/>
        <v>Medicine and Surgery Services</v>
      </c>
    </row>
    <row r="4742" spans="1:7" x14ac:dyDescent="0.3">
      <c r="A4742" s="29" t="s">
        <v>11571</v>
      </c>
      <c r="B4742" t="s">
        <v>11571</v>
      </c>
      <c r="D4742" t="s">
        <v>11572</v>
      </c>
      <c r="E4742" t="s">
        <v>2380</v>
      </c>
      <c r="F4742" t="s">
        <v>2368</v>
      </c>
      <c r="G4742" t="str">
        <f t="shared" si="74"/>
        <v>Medicine and Surgery Services</v>
      </c>
    </row>
    <row r="4743" spans="1:7" x14ac:dyDescent="0.3">
      <c r="A4743" s="29" t="s">
        <v>11573</v>
      </c>
      <c r="B4743" t="s">
        <v>11573</v>
      </c>
      <c r="D4743" t="s">
        <v>11574</v>
      </c>
      <c r="E4743" t="s">
        <v>2380</v>
      </c>
      <c r="F4743" t="s">
        <v>2368</v>
      </c>
      <c r="G4743" t="str">
        <f t="shared" si="74"/>
        <v>Medicine and Surgery Services</v>
      </c>
    </row>
    <row r="4744" spans="1:7" x14ac:dyDescent="0.3">
      <c r="A4744" s="29" t="s">
        <v>11575</v>
      </c>
      <c r="B4744" t="s">
        <v>11575</v>
      </c>
      <c r="D4744" t="s">
        <v>11576</v>
      </c>
      <c r="E4744" t="s">
        <v>2380</v>
      </c>
      <c r="F4744" t="s">
        <v>2368</v>
      </c>
      <c r="G4744" t="str">
        <f t="shared" si="74"/>
        <v>Medicine and Surgery Services</v>
      </c>
    </row>
    <row r="4745" spans="1:7" x14ac:dyDescent="0.3">
      <c r="A4745" s="29" t="s">
        <v>11577</v>
      </c>
      <c r="B4745" t="s">
        <v>11577</v>
      </c>
      <c r="D4745" t="s">
        <v>11578</v>
      </c>
      <c r="E4745" t="s">
        <v>2380</v>
      </c>
      <c r="F4745" t="s">
        <v>2368</v>
      </c>
      <c r="G4745" t="str">
        <f t="shared" si="74"/>
        <v>Medicine and Surgery Services</v>
      </c>
    </row>
    <row r="4746" spans="1:7" x14ac:dyDescent="0.3">
      <c r="A4746" s="29" t="s">
        <v>11579</v>
      </c>
      <c r="B4746" t="s">
        <v>11579</v>
      </c>
      <c r="D4746" t="s">
        <v>11580</v>
      </c>
      <c r="E4746" t="s">
        <v>2380</v>
      </c>
      <c r="F4746" t="s">
        <v>2368</v>
      </c>
      <c r="G4746" t="str">
        <f t="shared" si="74"/>
        <v>Medicine and Surgery Services</v>
      </c>
    </row>
    <row r="4747" spans="1:7" x14ac:dyDescent="0.3">
      <c r="A4747" s="29" t="s">
        <v>11581</v>
      </c>
      <c r="B4747" t="s">
        <v>11581</v>
      </c>
      <c r="D4747" t="s">
        <v>11582</v>
      </c>
      <c r="E4747" t="s">
        <v>2380</v>
      </c>
      <c r="F4747" t="s">
        <v>2368</v>
      </c>
      <c r="G4747" t="str">
        <f t="shared" si="74"/>
        <v>Medicine and Surgery Services</v>
      </c>
    </row>
    <row r="4748" spans="1:7" x14ac:dyDescent="0.3">
      <c r="A4748" s="29" t="s">
        <v>11583</v>
      </c>
      <c r="B4748" t="s">
        <v>11583</v>
      </c>
      <c r="D4748" t="s">
        <v>11584</v>
      </c>
      <c r="E4748" t="s">
        <v>2380</v>
      </c>
      <c r="F4748" t="s">
        <v>2368</v>
      </c>
      <c r="G4748" t="str">
        <f t="shared" si="74"/>
        <v>Medicine and Surgery Services</v>
      </c>
    </row>
    <row r="4749" spans="1:7" x14ac:dyDescent="0.3">
      <c r="A4749" s="29" t="s">
        <v>11585</v>
      </c>
      <c r="B4749" t="s">
        <v>11585</v>
      </c>
      <c r="D4749" t="s">
        <v>11586</v>
      </c>
      <c r="E4749" t="s">
        <v>2380</v>
      </c>
      <c r="F4749" t="s">
        <v>2368</v>
      </c>
      <c r="G4749" t="str">
        <f t="shared" si="74"/>
        <v>Medicine and Surgery Services</v>
      </c>
    </row>
    <row r="4750" spans="1:7" x14ac:dyDescent="0.3">
      <c r="A4750" s="29" t="s">
        <v>11587</v>
      </c>
      <c r="B4750" t="s">
        <v>11587</v>
      </c>
      <c r="D4750" t="s">
        <v>11588</v>
      </c>
      <c r="E4750" t="s">
        <v>2380</v>
      </c>
      <c r="F4750" t="s">
        <v>2368</v>
      </c>
      <c r="G4750" t="str">
        <f t="shared" si="74"/>
        <v>Medicine and Surgery Services</v>
      </c>
    </row>
    <row r="4751" spans="1:7" x14ac:dyDescent="0.3">
      <c r="A4751" s="29" t="s">
        <v>11589</v>
      </c>
      <c r="B4751" t="s">
        <v>11589</v>
      </c>
      <c r="D4751" t="s">
        <v>11590</v>
      </c>
      <c r="E4751" t="s">
        <v>2380</v>
      </c>
      <c r="F4751" t="s">
        <v>2368</v>
      </c>
      <c r="G4751" t="str">
        <f t="shared" si="74"/>
        <v>Medicine and Surgery Services</v>
      </c>
    </row>
    <row r="4752" spans="1:7" x14ac:dyDescent="0.3">
      <c r="A4752" s="29" t="s">
        <v>11591</v>
      </c>
      <c r="B4752" t="s">
        <v>11591</v>
      </c>
      <c r="D4752" t="s">
        <v>11592</v>
      </c>
      <c r="E4752" t="s">
        <v>2380</v>
      </c>
      <c r="F4752" t="s">
        <v>2368</v>
      </c>
      <c r="G4752" t="str">
        <f t="shared" si="74"/>
        <v>Medicine and Surgery Services</v>
      </c>
    </row>
    <row r="4753" spans="1:7" x14ac:dyDescent="0.3">
      <c r="A4753" s="29" t="s">
        <v>11593</v>
      </c>
      <c r="B4753" t="s">
        <v>11593</v>
      </c>
      <c r="D4753" t="s">
        <v>11594</v>
      </c>
      <c r="E4753" t="s">
        <v>2380</v>
      </c>
      <c r="F4753" t="s">
        <v>2368</v>
      </c>
      <c r="G4753" t="str">
        <f t="shared" si="74"/>
        <v>Medicine and Surgery Services</v>
      </c>
    </row>
    <row r="4754" spans="1:7" x14ac:dyDescent="0.3">
      <c r="A4754" s="29" t="s">
        <v>11595</v>
      </c>
      <c r="B4754" t="s">
        <v>11595</v>
      </c>
      <c r="D4754" t="s">
        <v>11596</v>
      </c>
      <c r="E4754" t="s">
        <v>2380</v>
      </c>
      <c r="F4754" t="s">
        <v>2368</v>
      </c>
      <c r="G4754" t="str">
        <f t="shared" si="74"/>
        <v>Medicine and Surgery Services</v>
      </c>
    </row>
    <row r="4755" spans="1:7" x14ac:dyDescent="0.3">
      <c r="A4755" s="29" t="s">
        <v>11597</v>
      </c>
      <c r="B4755" t="s">
        <v>11597</v>
      </c>
      <c r="D4755" t="s">
        <v>11598</v>
      </c>
      <c r="E4755" t="s">
        <v>2380</v>
      </c>
      <c r="F4755" t="s">
        <v>2368</v>
      </c>
      <c r="G4755" t="str">
        <f t="shared" si="74"/>
        <v>Medicine and Surgery Services</v>
      </c>
    </row>
    <row r="4756" spans="1:7" x14ac:dyDescent="0.3">
      <c r="A4756" s="29" t="s">
        <v>11599</v>
      </c>
      <c r="B4756" t="s">
        <v>11599</v>
      </c>
      <c r="D4756" t="s">
        <v>11600</v>
      </c>
      <c r="E4756" t="s">
        <v>2380</v>
      </c>
      <c r="F4756" t="s">
        <v>2368</v>
      </c>
      <c r="G4756" t="str">
        <f t="shared" si="74"/>
        <v>Medicine and Surgery Services</v>
      </c>
    </row>
    <row r="4757" spans="1:7" x14ac:dyDescent="0.3">
      <c r="A4757" s="29" t="s">
        <v>11601</v>
      </c>
      <c r="B4757" t="s">
        <v>11601</v>
      </c>
      <c r="D4757" t="s">
        <v>11602</v>
      </c>
      <c r="E4757" t="s">
        <v>2380</v>
      </c>
      <c r="F4757" t="s">
        <v>2368</v>
      </c>
      <c r="G4757" t="str">
        <f t="shared" si="74"/>
        <v>Medicine and Surgery Services</v>
      </c>
    </row>
    <row r="4758" spans="1:7" x14ac:dyDescent="0.3">
      <c r="A4758" s="29" t="s">
        <v>11603</v>
      </c>
      <c r="B4758" t="s">
        <v>11603</v>
      </c>
      <c r="D4758" t="s">
        <v>11604</v>
      </c>
      <c r="E4758" t="s">
        <v>2380</v>
      </c>
      <c r="F4758" t="s">
        <v>2368</v>
      </c>
      <c r="G4758" t="str">
        <f t="shared" si="74"/>
        <v>Medicine and Surgery Services</v>
      </c>
    </row>
    <row r="4759" spans="1:7" x14ac:dyDescent="0.3">
      <c r="A4759" s="29" t="s">
        <v>11605</v>
      </c>
      <c r="B4759" t="s">
        <v>11605</v>
      </c>
      <c r="D4759" t="s">
        <v>11606</v>
      </c>
      <c r="E4759" t="s">
        <v>2380</v>
      </c>
      <c r="F4759" t="s">
        <v>2368</v>
      </c>
      <c r="G4759" t="str">
        <f t="shared" si="74"/>
        <v>Medicine and Surgery Services</v>
      </c>
    </row>
    <row r="4760" spans="1:7" x14ac:dyDescent="0.3">
      <c r="A4760" s="29" t="s">
        <v>11607</v>
      </c>
      <c r="B4760" t="s">
        <v>11607</v>
      </c>
      <c r="D4760" t="s">
        <v>11608</v>
      </c>
      <c r="E4760" t="s">
        <v>2380</v>
      </c>
      <c r="F4760" t="s">
        <v>2368</v>
      </c>
      <c r="G4760" t="str">
        <f t="shared" si="74"/>
        <v>Medicine and Surgery Services</v>
      </c>
    </row>
    <row r="4761" spans="1:7" x14ac:dyDescent="0.3">
      <c r="A4761" s="29" t="s">
        <v>11609</v>
      </c>
      <c r="B4761" t="s">
        <v>11609</v>
      </c>
      <c r="D4761" t="s">
        <v>11610</v>
      </c>
      <c r="E4761" t="s">
        <v>2380</v>
      </c>
      <c r="F4761" t="s">
        <v>2368</v>
      </c>
      <c r="G4761" t="str">
        <f t="shared" si="74"/>
        <v>Medicine and Surgery Services</v>
      </c>
    </row>
    <row r="4762" spans="1:7" x14ac:dyDescent="0.3">
      <c r="A4762" s="29" t="s">
        <v>11611</v>
      </c>
      <c r="B4762" t="s">
        <v>11611</v>
      </c>
      <c r="D4762" t="s">
        <v>11612</v>
      </c>
      <c r="E4762" t="s">
        <v>2380</v>
      </c>
      <c r="F4762" t="s">
        <v>2368</v>
      </c>
      <c r="G4762" t="str">
        <f t="shared" si="74"/>
        <v>Medicine and Surgery Services</v>
      </c>
    </row>
    <row r="4763" spans="1:7" x14ac:dyDescent="0.3">
      <c r="A4763" s="29" t="s">
        <v>11613</v>
      </c>
      <c r="B4763" t="s">
        <v>11613</v>
      </c>
      <c r="D4763" t="s">
        <v>11614</v>
      </c>
      <c r="E4763" t="s">
        <v>2380</v>
      </c>
      <c r="F4763" t="s">
        <v>2368</v>
      </c>
      <c r="G4763" t="str">
        <f t="shared" si="74"/>
        <v>Medicine and Surgery Services</v>
      </c>
    </row>
    <row r="4764" spans="1:7" x14ac:dyDescent="0.3">
      <c r="A4764" s="29" t="s">
        <v>11615</v>
      </c>
      <c r="B4764" t="s">
        <v>11615</v>
      </c>
      <c r="D4764" t="s">
        <v>11616</v>
      </c>
      <c r="E4764" t="s">
        <v>2380</v>
      </c>
      <c r="F4764" t="s">
        <v>2368</v>
      </c>
      <c r="G4764" t="str">
        <f t="shared" si="74"/>
        <v>Medicine and Surgery Services</v>
      </c>
    </row>
    <row r="4765" spans="1:7" x14ac:dyDescent="0.3">
      <c r="A4765" s="29" t="s">
        <v>11617</v>
      </c>
      <c r="B4765" t="s">
        <v>11617</v>
      </c>
      <c r="D4765" t="s">
        <v>11618</v>
      </c>
      <c r="E4765" t="s">
        <v>2380</v>
      </c>
      <c r="F4765" t="s">
        <v>2368</v>
      </c>
      <c r="G4765" t="str">
        <f t="shared" si="74"/>
        <v>Medicine and Surgery Services</v>
      </c>
    </row>
    <row r="4766" spans="1:7" x14ac:dyDescent="0.3">
      <c r="A4766" s="29" t="s">
        <v>11619</v>
      </c>
      <c r="B4766" t="s">
        <v>11619</v>
      </c>
      <c r="D4766" t="s">
        <v>11620</v>
      </c>
      <c r="E4766" t="s">
        <v>2380</v>
      </c>
      <c r="F4766" t="s">
        <v>2368</v>
      </c>
      <c r="G4766" t="str">
        <f t="shared" si="74"/>
        <v>Medicine and Surgery Services</v>
      </c>
    </row>
    <row r="4767" spans="1:7" x14ac:dyDescent="0.3">
      <c r="A4767" s="29" t="s">
        <v>11621</v>
      </c>
      <c r="B4767" t="s">
        <v>11621</v>
      </c>
      <c r="D4767" t="s">
        <v>11622</v>
      </c>
      <c r="E4767" t="s">
        <v>2380</v>
      </c>
      <c r="F4767" t="s">
        <v>2368</v>
      </c>
      <c r="G4767" t="str">
        <f t="shared" si="74"/>
        <v>Medicine and Surgery Services</v>
      </c>
    </row>
    <row r="4768" spans="1:7" x14ac:dyDescent="0.3">
      <c r="A4768" s="29" t="s">
        <v>11623</v>
      </c>
      <c r="B4768" t="s">
        <v>11623</v>
      </c>
      <c r="D4768" t="s">
        <v>11624</v>
      </c>
      <c r="E4768" t="s">
        <v>2380</v>
      </c>
      <c r="F4768" t="s">
        <v>2368</v>
      </c>
      <c r="G4768" t="str">
        <f t="shared" si="74"/>
        <v>Medicine and Surgery Services</v>
      </c>
    </row>
    <row r="4769" spans="1:7" x14ac:dyDescent="0.3">
      <c r="A4769" s="29" t="s">
        <v>11625</v>
      </c>
      <c r="B4769" t="s">
        <v>11625</v>
      </c>
      <c r="D4769" t="s">
        <v>11626</v>
      </c>
      <c r="E4769" t="s">
        <v>2380</v>
      </c>
      <c r="F4769" t="s">
        <v>2368</v>
      </c>
      <c r="G4769" t="str">
        <f t="shared" si="74"/>
        <v>Medicine and Surgery Services</v>
      </c>
    </row>
    <row r="4770" spans="1:7" x14ac:dyDescent="0.3">
      <c r="A4770" s="29" t="s">
        <v>11627</v>
      </c>
      <c r="B4770" t="s">
        <v>11627</v>
      </c>
      <c r="D4770" t="s">
        <v>11628</v>
      </c>
      <c r="E4770" t="s">
        <v>2380</v>
      </c>
      <c r="F4770" t="s">
        <v>2368</v>
      </c>
      <c r="G4770" t="str">
        <f t="shared" si="74"/>
        <v>Medicine and Surgery Services</v>
      </c>
    </row>
    <row r="4771" spans="1:7" x14ac:dyDescent="0.3">
      <c r="A4771" s="29" t="s">
        <v>11629</v>
      </c>
      <c r="B4771" t="s">
        <v>11629</v>
      </c>
      <c r="D4771" t="s">
        <v>11630</v>
      </c>
      <c r="E4771" t="s">
        <v>2380</v>
      </c>
      <c r="F4771" t="s">
        <v>2368</v>
      </c>
      <c r="G4771" t="str">
        <f t="shared" si="74"/>
        <v>Medicine and Surgery Services</v>
      </c>
    </row>
    <row r="4772" spans="1:7" x14ac:dyDescent="0.3">
      <c r="A4772" s="29" t="s">
        <v>11631</v>
      </c>
      <c r="B4772" t="s">
        <v>11631</v>
      </c>
      <c r="D4772" t="s">
        <v>11594</v>
      </c>
      <c r="E4772" t="s">
        <v>2380</v>
      </c>
      <c r="F4772" t="s">
        <v>2368</v>
      </c>
      <c r="G4772" t="str">
        <f t="shared" si="74"/>
        <v>Medicine and Surgery Services</v>
      </c>
    </row>
    <row r="4773" spans="1:7" x14ac:dyDescent="0.3">
      <c r="A4773" s="29" t="s">
        <v>11632</v>
      </c>
      <c r="B4773" t="s">
        <v>11632</v>
      </c>
      <c r="D4773" t="s">
        <v>11633</v>
      </c>
      <c r="E4773" t="s">
        <v>2380</v>
      </c>
      <c r="F4773" t="s">
        <v>2368</v>
      </c>
      <c r="G4773" t="str">
        <f t="shared" si="74"/>
        <v>Medicine and Surgery Services</v>
      </c>
    </row>
    <row r="4774" spans="1:7" x14ac:dyDescent="0.3">
      <c r="A4774" s="29" t="s">
        <v>11634</v>
      </c>
      <c r="B4774" t="s">
        <v>11634</v>
      </c>
      <c r="D4774" t="s">
        <v>11635</v>
      </c>
      <c r="E4774" t="s">
        <v>2380</v>
      </c>
      <c r="F4774" t="s">
        <v>2368</v>
      </c>
      <c r="G4774" t="str">
        <f t="shared" si="74"/>
        <v>Medicine and Surgery Services</v>
      </c>
    </row>
    <row r="4775" spans="1:7" x14ac:dyDescent="0.3">
      <c r="A4775" s="29" t="s">
        <v>11636</v>
      </c>
      <c r="B4775" t="s">
        <v>11636</v>
      </c>
      <c r="D4775" t="s">
        <v>11637</v>
      </c>
      <c r="E4775" t="s">
        <v>2380</v>
      </c>
      <c r="F4775" t="s">
        <v>2368</v>
      </c>
      <c r="G4775" t="str">
        <f t="shared" si="74"/>
        <v>Medicine and Surgery Services</v>
      </c>
    </row>
    <row r="4776" spans="1:7" x14ac:dyDescent="0.3">
      <c r="A4776" s="29" t="s">
        <v>11638</v>
      </c>
      <c r="B4776" t="s">
        <v>11638</v>
      </c>
      <c r="D4776" t="s">
        <v>11639</v>
      </c>
      <c r="E4776" t="s">
        <v>2380</v>
      </c>
      <c r="F4776" t="s">
        <v>2368</v>
      </c>
      <c r="G4776" t="str">
        <f t="shared" si="74"/>
        <v>Medicine and Surgery Services</v>
      </c>
    </row>
    <row r="4777" spans="1:7" x14ac:dyDescent="0.3">
      <c r="A4777" s="29" t="s">
        <v>11640</v>
      </c>
      <c r="B4777" t="s">
        <v>11640</v>
      </c>
      <c r="D4777" t="s">
        <v>11641</v>
      </c>
      <c r="E4777" t="s">
        <v>2380</v>
      </c>
      <c r="F4777" t="s">
        <v>2368</v>
      </c>
      <c r="G4777" t="str">
        <f t="shared" si="74"/>
        <v>Medicine and Surgery Services</v>
      </c>
    </row>
    <row r="4778" spans="1:7" x14ac:dyDescent="0.3">
      <c r="A4778" s="29" t="s">
        <v>11642</v>
      </c>
      <c r="B4778" t="s">
        <v>11642</v>
      </c>
      <c r="D4778" t="s">
        <v>11643</v>
      </c>
      <c r="E4778" t="s">
        <v>2380</v>
      </c>
      <c r="F4778" t="s">
        <v>2368</v>
      </c>
      <c r="G4778" t="str">
        <f t="shared" si="74"/>
        <v>Medicine and Surgery Services</v>
      </c>
    </row>
    <row r="4779" spans="1:7" x14ac:dyDescent="0.3">
      <c r="A4779" s="29" t="s">
        <v>11644</v>
      </c>
      <c r="B4779" t="s">
        <v>11644</v>
      </c>
      <c r="D4779" t="s">
        <v>11645</v>
      </c>
      <c r="E4779" t="s">
        <v>2380</v>
      </c>
      <c r="F4779" t="s">
        <v>2368</v>
      </c>
      <c r="G4779" t="str">
        <f t="shared" si="74"/>
        <v>Medicine and Surgery Services</v>
      </c>
    </row>
    <row r="4780" spans="1:7" x14ac:dyDescent="0.3">
      <c r="A4780" s="29" t="s">
        <v>11646</v>
      </c>
      <c r="B4780" t="s">
        <v>11646</v>
      </c>
      <c r="D4780" t="s">
        <v>11647</v>
      </c>
      <c r="E4780" t="s">
        <v>2380</v>
      </c>
      <c r="F4780" t="s">
        <v>2368</v>
      </c>
      <c r="G4780" t="str">
        <f t="shared" si="74"/>
        <v>Medicine and Surgery Services</v>
      </c>
    </row>
    <row r="4781" spans="1:7" x14ac:dyDescent="0.3">
      <c r="A4781" s="29" t="s">
        <v>11648</v>
      </c>
      <c r="B4781" t="s">
        <v>11648</v>
      </c>
      <c r="D4781" t="s">
        <v>11649</v>
      </c>
      <c r="E4781" t="s">
        <v>2380</v>
      </c>
      <c r="F4781" t="s">
        <v>2368</v>
      </c>
      <c r="G4781" t="str">
        <f t="shared" si="74"/>
        <v>Medicine and Surgery Services</v>
      </c>
    </row>
    <row r="4782" spans="1:7" x14ac:dyDescent="0.3">
      <c r="A4782" s="29" t="s">
        <v>11650</v>
      </c>
      <c r="B4782" t="s">
        <v>11650</v>
      </c>
      <c r="D4782" t="s">
        <v>11651</v>
      </c>
      <c r="E4782" t="s">
        <v>2380</v>
      </c>
      <c r="F4782" t="s">
        <v>2368</v>
      </c>
      <c r="G4782" t="str">
        <f t="shared" si="74"/>
        <v>Medicine and Surgery Services</v>
      </c>
    </row>
    <row r="4783" spans="1:7" x14ac:dyDescent="0.3">
      <c r="A4783" s="29" t="s">
        <v>11652</v>
      </c>
      <c r="B4783" t="s">
        <v>11652</v>
      </c>
      <c r="D4783" t="s">
        <v>11653</v>
      </c>
      <c r="E4783" t="s">
        <v>2380</v>
      </c>
      <c r="F4783" t="s">
        <v>2368</v>
      </c>
      <c r="G4783" t="str">
        <f t="shared" si="74"/>
        <v>Medicine and Surgery Services</v>
      </c>
    </row>
    <row r="4784" spans="1:7" x14ac:dyDescent="0.3">
      <c r="A4784" s="29" t="s">
        <v>11654</v>
      </c>
      <c r="B4784" t="s">
        <v>11654</v>
      </c>
      <c r="D4784" t="s">
        <v>11655</v>
      </c>
      <c r="E4784" t="s">
        <v>2380</v>
      </c>
      <c r="F4784" t="s">
        <v>2368</v>
      </c>
      <c r="G4784" t="str">
        <f t="shared" si="74"/>
        <v>Medicine and Surgery Services</v>
      </c>
    </row>
    <row r="4785" spans="1:7" x14ac:dyDescent="0.3">
      <c r="A4785" s="29" t="s">
        <v>11656</v>
      </c>
      <c r="B4785" t="s">
        <v>11656</v>
      </c>
      <c r="D4785" t="s">
        <v>11657</v>
      </c>
      <c r="E4785" t="s">
        <v>2380</v>
      </c>
      <c r="F4785" t="s">
        <v>2368</v>
      </c>
      <c r="G4785" t="str">
        <f t="shared" si="74"/>
        <v>Medicine and Surgery Services</v>
      </c>
    </row>
    <row r="4786" spans="1:7" x14ac:dyDescent="0.3">
      <c r="A4786" s="29" t="s">
        <v>11658</v>
      </c>
      <c r="B4786" t="s">
        <v>11658</v>
      </c>
      <c r="D4786" t="s">
        <v>11659</v>
      </c>
      <c r="E4786" t="s">
        <v>2380</v>
      </c>
      <c r="F4786" t="s">
        <v>2368</v>
      </c>
      <c r="G4786" t="str">
        <f t="shared" si="74"/>
        <v>Medicine and Surgery Services</v>
      </c>
    </row>
    <row r="4787" spans="1:7" x14ac:dyDescent="0.3">
      <c r="A4787" s="29" t="s">
        <v>11660</v>
      </c>
      <c r="B4787" t="s">
        <v>11660</v>
      </c>
      <c r="D4787" t="s">
        <v>11661</v>
      </c>
      <c r="E4787" t="s">
        <v>2380</v>
      </c>
      <c r="F4787" t="s">
        <v>2368</v>
      </c>
      <c r="G4787" t="str">
        <f t="shared" si="74"/>
        <v>Medicine and Surgery Services</v>
      </c>
    </row>
    <row r="4788" spans="1:7" x14ac:dyDescent="0.3">
      <c r="A4788" s="29" t="s">
        <v>11662</v>
      </c>
      <c r="B4788" t="s">
        <v>11662</v>
      </c>
      <c r="D4788" t="s">
        <v>11663</v>
      </c>
      <c r="E4788" t="s">
        <v>2380</v>
      </c>
      <c r="F4788" t="s">
        <v>2368</v>
      </c>
      <c r="G4788" t="str">
        <f t="shared" si="74"/>
        <v>Medicine and Surgery Services</v>
      </c>
    </row>
    <row r="4789" spans="1:7" x14ac:dyDescent="0.3">
      <c r="A4789" s="29" t="s">
        <v>11664</v>
      </c>
      <c r="B4789" t="s">
        <v>11664</v>
      </c>
      <c r="D4789" t="s">
        <v>11665</v>
      </c>
      <c r="E4789" t="s">
        <v>2380</v>
      </c>
      <c r="F4789" t="s">
        <v>2368</v>
      </c>
      <c r="G4789" t="str">
        <f t="shared" si="74"/>
        <v>Medicine and Surgery Services</v>
      </c>
    </row>
    <row r="4790" spans="1:7" x14ac:dyDescent="0.3">
      <c r="A4790" s="29" t="s">
        <v>11666</v>
      </c>
      <c r="B4790" t="s">
        <v>11666</v>
      </c>
      <c r="D4790" t="s">
        <v>11667</v>
      </c>
      <c r="E4790" t="s">
        <v>2380</v>
      </c>
      <c r="F4790" t="s">
        <v>2368</v>
      </c>
      <c r="G4790" t="str">
        <f t="shared" si="74"/>
        <v>Medicine and Surgery Services</v>
      </c>
    </row>
    <row r="4791" spans="1:7" x14ac:dyDescent="0.3">
      <c r="A4791" s="29" t="s">
        <v>11668</v>
      </c>
      <c r="B4791" t="s">
        <v>11668</v>
      </c>
      <c r="D4791" t="s">
        <v>11669</v>
      </c>
      <c r="E4791" t="s">
        <v>2380</v>
      </c>
      <c r="F4791" t="s">
        <v>2368</v>
      </c>
      <c r="G4791" t="str">
        <f t="shared" si="74"/>
        <v>Medicine and Surgery Services</v>
      </c>
    </row>
    <row r="4792" spans="1:7" x14ac:dyDescent="0.3">
      <c r="A4792" s="29" t="s">
        <v>11670</v>
      </c>
      <c r="B4792" t="s">
        <v>11670</v>
      </c>
      <c r="D4792" t="s">
        <v>11671</v>
      </c>
      <c r="E4792" t="s">
        <v>2380</v>
      </c>
      <c r="F4792" t="s">
        <v>2368</v>
      </c>
      <c r="G4792" t="str">
        <f t="shared" si="74"/>
        <v>Medicine and Surgery Services</v>
      </c>
    </row>
    <row r="4793" spans="1:7" x14ac:dyDescent="0.3">
      <c r="A4793" s="29" t="s">
        <v>11672</v>
      </c>
      <c r="B4793" t="s">
        <v>11672</v>
      </c>
      <c r="D4793" t="s">
        <v>11673</v>
      </c>
      <c r="E4793" t="s">
        <v>2380</v>
      </c>
      <c r="F4793" t="s">
        <v>2368</v>
      </c>
      <c r="G4793" t="str">
        <f t="shared" si="74"/>
        <v>Medicine and Surgery Services</v>
      </c>
    </row>
    <row r="4794" spans="1:7" x14ac:dyDescent="0.3">
      <c r="A4794" s="29" t="s">
        <v>11674</v>
      </c>
      <c r="B4794" t="s">
        <v>11674</v>
      </c>
      <c r="D4794" t="s">
        <v>11675</v>
      </c>
      <c r="E4794" t="s">
        <v>2380</v>
      </c>
      <c r="F4794" t="s">
        <v>2368</v>
      </c>
      <c r="G4794" t="str">
        <f t="shared" si="74"/>
        <v>Medicine and Surgery Services</v>
      </c>
    </row>
    <row r="4795" spans="1:7" x14ac:dyDescent="0.3">
      <c r="A4795" s="29" t="s">
        <v>11676</v>
      </c>
      <c r="B4795" t="s">
        <v>11676</v>
      </c>
      <c r="D4795" t="s">
        <v>11677</v>
      </c>
      <c r="E4795" t="s">
        <v>2380</v>
      </c>
      <c r="F4795" t="s">
        <v>2368</v>
      </c>
      <c r="G4795" t="str">
        <f t="shared" si="74"/>
        <v>Medicine and Surgery Services</v>
      </c>
    </row>
    <row r="4796" spans="1:7" x14ac:dyDescent="0.3">
      <c r="A4796" s="29" t="s">
        <v>11678</v>
      </c>
      <c r="B4796" t="s">
        <v>11678</v>
      </c>
      <c r="D4796" t="s">
        <v>11679</v>
      </c>
      <c r="E4796" t="s">
        <v>2380</v>
      </c>
      <c r="F4796" t="s">
        <v>2368</v>
      </c>
      <c r="G4796" t="str">
        <f t="shared" si="74"/>
        <v>Medicine and Surgery Services</v>
      </c>
    </row>
    <row r="4797" spans="1:7" x14ac:dyDescent="0.3">
      <c r="A4797" s="29" t="s">
        <v>11680</v>
      </c>
      <c r="B4797" t="s">
        <v>11680</v>
      </c>
      <c r="D4797" t="s">
        <v>11681</v>
      </c>
      <c r="E4797" t="s">
        <v>2380</v>
      </c>
      <c r="F4797" t="s">
        <v>2368</v>
      </c>
      <c r="G4797" t="str">
        <f t="shared" si="74"/>
        <v>Medicine and Surgery Services</v>
      </c>
    </row>
    <row r="4798" spans="1:7" x14ac:dyDescent="0.3">
      <c r="A4798" s="29" t="s">
        <v>11682</v>
      </c>
      <c r="B4798" t="s">
        <v>11682</v>
      </c>
      <c r="D4798" t="s">
        <v>11683</v>
      </c>
      <c r="E4798" t="s">
        <v>2380</v>
      </c>
      <c r="F4798" t="s">
        <v>2368</v>
      </c>
      <c r="G4798" t="str">
        <f t="shared" si="74"/>
        <v>Medicine and Surgery Services</v>
      </c>
    </row>
    <row r="4799" spans="1:7" x14ac:dyDescent="0.3">
      <c r="A4799" s="29" t="s">
        <v>11684</v>
      </c>
      <c r="B4799" t="s">
        <v>11684</v>
      </c>
      <c r="D4799" t="s">
        <v>11685</v>
      </c>
      <c r="E4799" t="s">
        <v>2380</v>
      </c>
      <c r="F4799" t="s">
        <v>2368</v>
      </c>
      <c r="G4799" t="str">
        <f t="shared" si="74"/>
        <v>Medicine and Surgery Services</v>
      </c>
    </row>
    <row r="4800" spans="1:7" x14ac:dyDescent="0.3">
      <c r="A4800" s="29" t="s">
        <v>11686</v>
      </c>
      <c r="B4800" t="s">
        <v>11686</v>
      </c>
      <c r="D4800" t="s">
        <v>11687</v>
      </c>
      <c r="E4800" t="s">
        <v>2380</v>
      </c>
      <c r="F4800" t="s">
        <v>2368</v>
      </c>
      <c r="G4800" t="str">
        <f t="shared" si="74"/>
        <v>Medicine and Surgery Services</v>
      </c>
    </row>
    <row r="4801" spans="1:7" x14ac:dyDescent="0.3">
      <c r="A4801" s="29" t="s">
        <v>11688</v>
      </c>
      <c r="B4801" t="s">
        <v>11688</v>
      </c>
      <c r="D4801" t="s">
        <v>11689</v>
      </c>
      <c r="E4801" t="s">
        <v>2380</v>
      </c>
      <c r="F4801" t="s">
        <v>2368</v>
      </c>
      <c r="G4801" t="str">
        <f t="shared" si="74"/>
        <v>Medicine and Surgery Services</v>
      </c>
    </row>
    <row r="4802" spans="1:7" x14ac:dyDescent="0.3">
      <c r="A4802" s="29" t="s">
        <v>11690</v>
      </c>
      <c r="B4802" t="s">
        <v>11690</v>
      </c>
      <c r="D4802" t="s">
        <v>11691</v>
      </c>
      <c r="E4802" t="s">
        <v>2380</v>
      </c>
      <c r="F4802" t="s">
        <v>2368</v>
      </c>
      <c r="G4802" t="str">
        <f t="shared" si="74"/>
        <v>Medicine and Surgery Services</v>
      </c>
    </row>
    <row r="4803" spans="1:7" x14ac:dyDescent="0.3">
      <c r="A4803" s="29" t="s">
        <v>11692</v>
      </c>
      <c r="B4803" t="s">
        <v>11692</v>
      </c>
      <c r="D4803" t="s">
        <v>11693</v>
      </c>
      <c r="E4803" t="s">
        <v>2380</v>
      </c>
      <c r="F4803" t="s">
        <v>2368</v>
      </c>
      <c r="G4803" t="str">
        <f t="shared" ref="G4803:G4866" si="75">VLOOKUP(F4803,$I$2:$J$27,2,FALSE)</f>
        <v>Medicine and Surgery Services</v>
      </c>
    </row>
    <row r="4804" spans="1:7" x14ac:dyDescent="0.3">
      <c r="A4804" s="29" t="s">
        <v>11694</v>
      </c>
      <c r="B4804" t="s">
        <v>11694</v>
      </c>
      <c r="D4804" t="s">
        <v>11695</v>
      </c>
      <c r="E4804" t="s">
        <v>2380</v>
      </c>
      <c r="F4804" t="s">
        <v>2368</v>
      </c>
      <c r="G4804" t="str">
        <f t="shared" si="75"/>
        <v>Medicine and Surgery Services</v>
      </c>
    </row>
    <row r="4805" spans="1:7" x14ac:dyDescent="0.3">
      <c r="A4805" s="29" t="s">
        <v>11696</v>
      </c>
      <c r="B4805" t="s">
        <v>11696</v>
      </c>
      <c r="D4805" t="s">
        <v>11697</v>
      </c>
      <c r="E4805" t="s">
        <v>2380</v>
      </c>
      <c r="F4805" t="s">
        <v>2368</v>
      </c>
      <c r="G4805" t="str">
        <f t="shared" si="75"/>
        <v>Medicine and Surgery Services</v>
      </c>
    </row>
    <row r="4806" spans="1:7" x14ac:dyDescent="0.3">
      <c r="A4806" s="29" t="s">
        <v>11698</v>
      </c>
      <c r="B4806" t="s">
        <v>11698</v>
      </c>
      <c r="D4806" t="s">
        <v>11699</v>
      </c>
      <c r="E4806" t="s">
        <v>2380</v>
      </c>
      <c r="F4806" t="s">
        <v>2368</v>
      </c>
      <c r="G4806" t="str">
        <f t="shared" si="75"/>
        <v>Medicine and Surgery Services</v>
      </c>
    </row>
    <row r="4807" spans="1:7" x14ac:dyDescent="0.3">
      <c r="A4807" s="29" t="s">
        <v>11700</v>
      </c>
      <c r="B4807" t="s">
        <v>11700</v>
      </c>
      <c r="D4807" t="s">
        <v>11701</v>
      </c>
      <c r="E4807" t="s">
        <v>2380</v>
      </c>
      <c r="F4807" t="s">
        <v>2368</v>
      </c>
      <c r="G4807" t="str">
        <f t="shared" si="75"/>
        <v>Medicine and Surgery Services</v>
      </c>
    </row>
    <row r="4808" spans="1:7" x14ac:dyDescent="0.3">
      <c r="A4808" s="29" t="s">
        <v>11702</v>
      </c>
      <c r="B4808" t="s">
        <v>11702</v>
      </c>
      <c r="D4808" t="s">
        <v>11703</v>
      </c>
      <c r="E4808" t="s">
        <v>2380</v>
      </c>
      <c r="F4808" t="s">
        <v>2368</v>
      </c>
      <c r="G4808" t="str">
        <f t="shared" si="75"/>
        <v>Medicine and Surgery Services</v>
      </c>
    </row>
    <row r="4809" spans="1:7" x14ac:dyDescent="0.3">
      <c r="A4809" s="29" t="s">
        <v>11704</v>
      </c>
      <c r="B4809" t="s">
        <v>11704</v>
      </c>
      <c r="D4809" t="s">
        <v>11705</v>
      </c>
      <c r="E4809" t="s">
        <v>2380</v>
      </c>
      <c r="F4809" t="s">
        <v>2368</v>
      </c>
      <c r="G4809" t="str">
        <f t="shared" si="75"/>
        <v>Medicine and Surgery Services</v>
      </c>
    </row>
    <row r="4810" spans="1:7" x14ac:dyDescent="0.3">
      <c r="A4810" s="29" t="s">
        <v>11706</v>
      </c>
      <c r="B4810" t="s">
        <v>11706</v>
      </c>
      <c r="D4810" t="s">
        <v>11707</v>
      </c>
      <c r="E4810" t="s">
        <v>2451</v>
      </c>
      <c r="F4810" t="s">
        <v>2368</v>
      </c>
      <c r="G4810" t="str">
        <f t="shared" si="75"/>
        <v>Medicine and Surgery Services</v>
      </c>
    </row>
    <row r="4811" spans="1:7" x14ac:dyDescent="0.3">
      <c r="A4811" s="29" t="s">
        <v>11708</v>
      </c>
      <c r="B4811" t="s">
        <v>11708</v>
      </c>
      <c r="D4811" t="s">
        <v>11709</v>
      </c>
      <c r="E4811" t="s">
        <v>2380</v>
      </c>
      <c r="F4811" t="s">
        <v>2368</v>
      </c>
      <c r="G4811" t="str">
        <f t="shared" si="75"/>
        <v>Medicine and Surgery Services</v>
      </c>
    </row>
    <row r="4812" spans="1:7" x14ac:dyDescent="0.3">
      <c r="A4812" s="29" t="s">
        <v>11710</v>
      </c>
      <c r="B4812" t="s">
        <v>11710</v>
      </c>
      <c r="D4812" t="s">
        <v>11711</v>
      </c>
      <c r="E4812" t="s">
        <v>2380</v>
      </c>
      <c r="F4812" t="s">
        <v>2368</v>
      </c>
      <c r="G4812" t="str">
        <f t="shared" si="75"/>
        <v>Medicine and Surgery Services</v>
      </c>
    </row>
    <row r="4813" spans="1:7" x14ac:dyDescent="0.3">
      <c r="A4813" s="29" t="s">
        <v>11712</v>
      </c>
      <c r="B4813" t="s">
        <v>11712</v>
      </c>
      <c r="D4813" t="s">
        <v>11713</v>
      </c>
      <c r="E4813" t="s">
        <v>2380</v>
      </c>
      <c r="F4813" t="s">
        <v>2368</v>
      </c>
      <c r="G4813" t="str">
        <f t="shared" si="75"/>
        <v>Medicine and Surgery Services</v>
      </c>
    </row>
    <row r="4814" spans="1:7" x14ac:dyDescent="0.3">
      <c r="A4814" s="29" t="s">
        <v>11714</v>
      </c>
      <c r="B4814" t="s">
        <v>11714</v>
      </c>
      <c r="D4814" t="s">
        <v>11715</v>
      </c>
      <c r="E4814" t="s">
        <v>2380</v>
      </c>
      <c r="F4814" t="s">
        <v>2368</v>
      </c>
      <c r="G4814" t="str">
        <f t="shared" si="75"/>
        <v>Medicine and Surgery Services</v>
      </c>
    </row>
    <row r="4815" spans="1:7" x14ac:dyDescent="0.3">
      <c r="A4815" s="29" t="s">
        <v>11716</v>
      </c>
      <c r="B4815" t="s">
        <v>11716</v>
      </c>
      <c r="D4815" t="s">
        <v>11717</v>
      </c>
      <c r="E4815" t="s">
        <v>2380</v>
      </c>
      <c r="F4815" t="s">
        <v>2368</v>
      </c>
      <c r="G4815" t="str">
        <f t="shared" si="75"/>
        <v>Medicine and Surgery Services</v>
      </c>
    </row>
    <row r="4816" spans="1:7" x14ac:dyDescent="0.3">
      <c r="A4816" s="29" t="s">
        <v>11718</v>
      </c>
      <c r="B4816" t="s">
        <v>11718</v>
      </c>
      <c r="D4816" t="s">
        <v>11719</v>
      </c>
      <c r="E4816" t="s">
        <v>2380</v>
      </c>
      <c r="F4816" t="s">
        <v>2368</v>
      </c>
      <c r="G4816" t="str">
        <f t="shared" si="75"/>
        <v>Medicine and Surgery Services</v>
      </c>
    </row>
    <row r="4817" spans="1:7" x14ac:dyDescent="0.3">
      <c r="A4817" s="29" t="s">
        <v>11720</v>
      </c>
      <c r="B4817" t="s">
        <v>11720</v>
      </c>
      <c r="D4817" t="s">
        <v>11721</v>
      </c>
      <c r="E4817" t="s">
        <v>2380</v>
      </c>
      <c r="F4817" t="s">
        <v>2368</v>
      </c>
      <c r="G4817" t="str">
        <f t="shared" si="75"/>
        <v>Medicine and Surgery Services</v>
      </c>
    </row>
    <row r="4818" spans="1:7" x14ac:dyDescent="0.3">
      <c r="A4818" s="29" t="s">
        <v>11722</v>
      </c>
      <c r="B4818" t="s">
        <v>11722</v>
      </c>
      <c r="D4818" t="s">
        <v>11723</v>
      </c>
      <c r="E4818" t="s">
        <v>2380</v>
      </c>
      <c r="F4818" t="s">
        <v>2368</v>
      </c>
      <c r="G4818" t="str">
        <f t="shared" si="75"/>
        <v>Medicine and Surgery Services</v>
      </c>
    </row>
    <row r="4819" spans="1:7" x14ac:dyDescent="0.3">
      <c r="A4819" s="29" t="s">
        <v>11724</v>
      </c>
      <c r="B4819" t="s">
        <v>11724</v>
      </c>
      <c r="D4819" t="s">
        <v>11725</v>
      </c>
      <c r="E4819" t="s">
        <v>2380</v>
      </c>
      <c r="F4819" t="s">
        <v>2368</v>
      </c>
      <c r="G4819" t="str">
        <f t="shared" si="75"/>
        <v>Medicine and Surgery Services</v>
      </c>
    </row>
    <row r="4820" spans="1:7" x14ac:dyDescent="0.3">
      <c r="A4820" s="29" t="s">
        <v>11726</v>
      </c>
      <c r="B4820" t="s">
        <v>11726</v>
      </c>
      <c r="D4820" t="s">
        <v>11727</v>
      </c>
      <c r="E4820" t="s">
        <v>2380</v>
      </c>
      <c r="F4820" t="s">
        <v>2333</v>
      </c>
      <c r="G4820" t="str">
        <f t="shared" si="75"/>
        <v>Medicine and Surgery Services</v>
      </c>
    </row>
    <row r="4821" spans="1:7" x14ac:dyDescent="0.3">
      <c r="A4821" s="29" t="s">
        <v>11728</v>
      </c>
      <c r="B4821" t="s">
        <v>11728</v>
      </c>
      <c r="D4821" t="s">
        <v>11729</v>
      </c>
      <c r="E4821" t="s">
        <v>2380</v>
      </c>
      <c r="F4821" t="s">
        <v>2333</v>
      </c>
      <c r="G4821" t="str">
        <f t="shared" si="75"/>
        <v>Medicine and Surgery Services</v>
      </c>
    </row>
    <row r="4822" spans="1:7" x14ac:dyDescent="0.3">
      <c r="A4822" s="29" t="s">
        <v>11730</v>
      </c>
      <c r="B4822" t="s">
        <v>11730</v>
      </c>
      <c r="D4822" t="s">
        <v>11731</v>
      </c>
      <c r="E4822" t="s">
        <v>2380</v>
      </c>
      <c r="F4822" t="s">
        <v>2333</v>
      </c>
      <c r="G4822" t="str">
        <f t="shared" si="75"/>
        <v>Medicine and Surgery Services</v>
      </c>
    </row>
    <row r="4823" spans="1:7" x14ac:dyDescent="0.3">
      <c r="A4823" s="29" t="s">
        <v>11732</v>
      </c>
      <c r="B4823" t="s">
        <v>11732</v>
      </c>
      <c r="D4823" t="s">
        <v>11733</v>
      </c>
      <c r="E4823" t="s">
        <v>2380</v>
      </c>
      <c r="F4823" t="s">
        <v>2333</v>
      </c>
      <c r="G4823" t="str">
        <f t="shared" si="75"/>
        <v>Medicine and Surgery Services</v>
      </c>
    </row>
    <row r="4824" spans="1:7" x14ac:dyDescent="0.3">
      <c r="A4824" s="29" t="s">
        <v>11734</v>
      </c>
      <c r="B4824" t="s">
        <v>11734</v>
      </c>
      <c r="D4824" t="s">
        <v>11735</v>
      </c>
      <c r="E4824" t="s">
        <v>2380</v>
      </c>
      <c r="F4824" t="s">
        <v>2333</v>
      </c>
      <c r="G4824" t="str">
        <f t="shared" si="75"/>
        <v>Medicine and Surgery Services</v>
      </c>
    </row>
    <row r="4825" spans="1:7" x14ac:dyDescent="0.3">
      <c r="A4825" s="29" t="s">
        <v>11736</v>
      </c>
      <c r="B4825" t="s">
        <v>11736</v>
      </c>
      <c r="D4825" t="s">
        <v>11737</v>
      </c>
      <c r="E4825" t="s">
        <v>2380</v>
      </c>
      <c r="F4825" t="s">
        <v>2333</v>
      </c>
      <c r="G4825" t="str">
        <f t="shared" si="75"/>
        <v>Medicine and Surgery Services</v>
      </c>
    </row>
    <row r="4826" spans="1:7" x14ac:dyDescent="0.3">
      <c r="A4826" s="29" t="s">
        <v>11738</v>
      </c>
      <c r="B4826" t="s">
        <v>11738</v>
      </c>
      <c r="D4826" t="s">
        <v>11739</v>
      </c>
      <c r="E4826" t="s">
        <v>2380</v>
      </c>
      <c r="F4826" t="s">
        <v>2333</v>
      </c>
      <c r="G4826" t="str">
        <f t="shared" si="75"/>
        <v>Medicine and Surgery Services</v>
      </c>
    </row>
    <row r="4827" spans="1:7" x14ac:dyDescent="0.3">
      <c r="A4827" s="29" t="s">
        <v>11740</v>
      </c>
      <c r="B4827" t="s">
        <v>11740</v>
      </c>
      <c r="D4827" t="s">
        <v>11741</v>
      </c>
      <c r="E4827" t="s">
        <v>2380</v>
      </c>
      <c r="F4827" t="s">
        <v>2368</v>
      </c>
      <c r="G4827" t="str">
        <f t="shared" si="75"/>
        <v>Medicine and Surgery Services</v>
      </c>
    </row>
    <row r="4828" spans="1:7" x14ac:dyDescent="0.3">
      <c r="A4828" s="29" t="s">
        <v>11742</v>
      </c>
      <c r="B4828" t="s">
        <v>11742</v>
      </c>
      <c r="D4828" t="s">
        <v>11743</v>
      </c>
      <c r="E4828" t="s">
        <v>2380</v>
      </c>
      <c r="F4828" t="s">
        <v>2368</v>
      </c>
      <c r="G4828" t="str">
        <f t="shared" si="75"/>
        <v>Medicine and Surgery Services</v>
      </c>
    </row>
    <row r="4829" spans="1:7" x14ac:dyDescent="0.3">
      <c r="A4829" s="29" t="s">
        <v>2237</v>
      </c>
      <c r="B4829" t="s">
        <v>2237</v>
      </c>
      <c r="D4829" t="s">
        <v>11744</v>
      </c>
      <c r="E4829" t="s">
        <v>2380</v>
      </c>
      <c r="F4829" t="s">
        <v>2368</v>
      </c>
      <c r="G4829" t="str">
        <f t="shared" si="75"/>
        <v>Medicine and Surgery Services</v>
      </c>
    </row>
    <row r="4830" spans="1:7" x14ac:dyDescent="0.3">
      <c r="A4830" s="29" t="s">
        <v>11745</v>
      </c>
      <c r="B4830" t="s">
        <v>11745</v>
      </c>
      <c r="D4830" t="s">
        <v>11746</v>
      </c>
      <c r="E4830" t="s">
        <v>2380</v>
      </c>
      <c r="F4830" t="s">
        <v>2368</v>
      </c>
      <c r="G4830" t="str">
        <f t="shared" si="75"/>
        <v>Medicine and Surgery Services</v>
      </c>
    </row>
    <row r="4831" spans="1:7" x14ac:dyDescent="0.3">
      <c r="A4831" s="29" t="s">
        <v>11747</v>
      </c>
      <c r="B4831" t="s">
        <v>11747</v>
      </c>
      <c r="D4831" t="s">
        <v>11748</v>
      </c>
      <c r="E4831" t="s">
        <v>2280</v>
      </c>
      <c r="F4831" t="s">
        <v>2368</v>
      </c>
      <c r="G4831" t="str">
        <f t="shared" si="75"/>
        <v>Medicine and Surgery Services</v>
      </c>
    </row>
    <row r="4832" spans="1:7" x14ac:dyDescent="0.3">
      <c r="A4832" s="29" t="s">
        <v>11749</v>
      </c>
      <c r="B4832" t="s">
        <v>11749</v>
      </c>
      <c r="D4832" t="s">
        <v>11750</v>
      </c>
      <c r="E4832" t="s">
        <v>2380</v>
      </c>
      <c r="F4832" t="s">
        <v>2368</v>
      </c>
      <c r="G4832" t="str">
        <f t="shared" si="75"/>
        <v>Medicine and Surgery Services</v>
      </c>
    </row>
    <row r="4833" spans="1:7" x14ac:dyDescent="0.3">
      <c r="A4833" s="29" t="s">
        <v>11751</v>
      </c>
      <c r="B4833" t="s">
        <v>11751</v>
      </c>
      <c r="D4833" t="s">
        <v>11752</v>
      </c>
      <c r="E4833" t="s">
        <v>2380</v>
      </c>
      <c r="F4833" t="s">
        <v>2368</v>
      </c>
      <c r="G4833" t="str">
        <f t="shared" si="75"/>
        <v>Medicine and Surgery Services</v>
      </c>
    </row>
    <row r="4834" spans="1:7" x14ac:dyDescent="0.3">
      <c r="A4834" s="29" t="s">
        <v>11753</v>
      </c>
      <c r="B4834" t="s">
        <v>11753</v>
      </c>
      <c r="D4834" t="s">
        <v>11754</v>
      </c>
      <c r="E4834" t="s">
        <v>2380</v>
      </c>
      <c r="F4834" t="s">
        <v>2368</v>
      </c>
      <c r="G4834" t="str">
        <f t="shared" si="75"/>
        <v>Medicine and Surgery Services</v>
      </c>
    </row>
    <row r="4835" spans="1:7" x14ac:dyDescent="0.3">
      <c r="A4835" s="29" t="s">
        <v>11755</v>
      </c>
      <c r="B4835" t="s">
        <v>11755</v>
      </c>
      <c r="D4835" t="s">
        <v>11756</v>
      </c>
      <c r="E4835" t="s">
        <v>2380</v>
      </c>
      <c r="F4835" t="s">
        <v>2368</v>
      </c>
      <c r="G4835" t="str">
        <f t="shared" si="75"/>
        <v>Medicine and Surgery Services</v>
      </c>
    </row>
    <row r="4836" spans="1:7" x14ac:dyDescent="0.3">
      <c r="A4836" s="29" t="s">
        <v>11757</v>
      </c>
      <c r="B4836" t="s">
        <v>11757</v>
      </c>
      <c r="D4836" t="s">
        <v>11758</v>
      </c>
      <c r="E4836" t="s">
        <v>2380</v>
      </c>
      <c r="F4836" t="s">
        <v>2368</v>
      </c>
      <c r="G4836" t="str">
        <f t="shared" si="75"/>
        <v>Medicine and Surgery Services</v>
      </c>
    </row>
    <row r="4837" spans="1:7" x14ac:dyDescent="0.3">
      <c r="A4837" s="29" t="s">
        <v>11759</v>
      </c>
      <c r="B4837" t="s">
        <v>11759</v>
      </c>
      <c r="D4837" t="s">
        <v>11760</v>
      </c>
      <c r="E4837" t="s">
        <v>2380</v>
      </c>
      <c r="F4837" t="s">
        <v>2368</v>
      </c>
      <c r="G4837" t="str">
        <f t="shared" si="75"/>
        <v>Medicine and Surgery Services</v>
      </c>
    </row>
    <row r="4838" spans="1:7" x14ac:dyDescent="0.3">
      <c r="A4838" s="29" t="s">
        <v>11761</v>
      </c>
      <c r="B4838" t="s">
        <v>11761</v>
      </c>
      <c r="D4838" t="s">
        <v>11762</v>
      </c>
      <c r="E4838" t="s">
        <v>2380</v>
      </c>
      <c r="F4838" t="s">
        <v>2368</v>
      </c>
      <c r="G4838" t="str">
        <f t="shared" si="75"/>
        <v>Medicine and Surgery Services</v>
      </c>
    </row>
    <row r="4839" spans="1:7" x14ac:dyDescent="0.3">
      <c r="A4839" s="29" t="s">
        <v>11763</v>
      </c>
      <c r="B4839" t="s">
        <v>11763</v>
      </c>
      <c r="D4839" t="s">
        <v>11764</v>
      </c>
      <c r="E4839" t="s">
        <v>2380</v>
      </c>
      <c r="F4839" t="s">
        <v>2368</v>
      </c>
      <c r="G4839" t="str">
        <f t="shared" si="75"/>
        <v>Medicine and Surgery Services</v>
      </c>
    </row>
    <row r="4840" spans="1:7" x14ac:dyDescent="0.3">
      <c r="A4840" s="29" t="s">
        <v>11765</v>
      </c>
      <c r="B4840" t="s">
        <v>11765</v>
      </c>
      <c r="D4840" t="s">
        <v>11766</v>
      </c>
      <c r="E4840" t="s">
        <v>2380</v>
      </c>
      <c r="F4840" t="s">
        <v>2368</v>
      </c>
      <c r="G4840" t="str">
        <f t="shared" si="75"/>
        <v>Medicine and Surgery Services</v>
      </c>
    </row>
    <row r="4841" spans="1:7" x14ac:dyDescent="0.3">
      <c r="A4841" s="29" t="s">
        <v>11767</v>
      </c>
      <c r="B4841" t="s">
        <v>11767</v>
      </c>
      <c r="D4841" t="s">
        <v>11768</v>
      </c>
      <c r="E4841" t="s">
        <v>2380</v>
      </c>
      <c r="F4841" t="s">
        <v>2368</v>
      </c>
      <c r="G4841" t="str">
        <f t="shared" si="75"/>
        <v>Medicine and Surgery Services</v>
      </c>
    </row>
    <row r="4842" spans="1:7" x14ac:dyDescent="0.3">
      <c r="A4842" s="29" t="s">
        <v>11769</v>
      </c>
      <c r="B4842" t="s">
        <v>11769</v>
      </c>
      <c r="D4842" t="s">
        <v>11770</v>
      </c>
      <c r="E4842" t="s">
        <v>2380</v>
      </c>
      <c r="F4842" t="s">
        <v>2368</v>
      </c>
      <c r="G4842" t="str">
        <f t="shared" si="75"/>
        <v>Medicine and Surgery Services</v>
      </c>
    </row>
    <row r="4843" spans="1:7" x14ac:dyDescent="0.3">
      <c r="A4843" s="29" t="s">
        <v>11771</v>
      </c>
      <c r="B4843" t="s">
        <v>11771</v>
      </c>
      <c r="D4843" t="s">
        <v>11772</v>
      </c>
      <c r="E4843" t="s">
        <v>2380</v>
      </c>
      <c r="F4843" t="s">
        <v>2368</v>
      </c>
      <c r="G4843" t="str">
        <f t="shared" si="75"/>
        <v>Medicine and Surgery Services</v>
      </c>
    </row>
    <row r="4844" spans="1:7" x14ac:dyDescent="0.3">
      <c r="A4844" s="29" t="s">
        <v>11773</v>
      </c>
      <c r="B4844" t="s">
        <v>11773</v>
      </c>
      <c r="D4844" t="s">
        <v>11774</v>
      </c>
      <c r="E4844" t="s">
        <v>2380</v>
      </c>
      <c r="F4844" t="s">
        <v>2368</v>
      </c>
      <c r="G4844" t="str">
        <f t="shared" si="75"/>
        <v>Medicine and Surgery Services</v>
      </c>
    </row>
    <row r="4845" spans="1:7" x14ac:dyDescent="0.3">
      <c r="A4845" s="29" t="s">
        <v>11775</v>
      </c>
      <c r="B4845" t="s">
        <v>11775</v>
      </c>
      <c r="D4845" t="s">
        <v>11776</v>
      </c>
      <c r="E4845" t="s">
        <v>2380</v>
      </c>
      <c r="F4845" t="s">
        <v>2368</v>
      </c>
      <c r="G4845" t="str">
        <f t="shared" si="75"/>
        <v>Medicine and Surgery Services</v>
      </c>
    </row>
    <row r="4846" spans="1:7" x14ac:dyDescent="0.3">
      <c r="A4846" s="29" t="s">
        <v>11777</v>
      </c>
      <c r="B4846" t="s">
        <v>11777</v>
      </c>
      <c r="D4846" t="s">
        <v>11778</v>
      </c>
      <c r="E4846" t="s">
        <v>2380</v>
      </c>
      <c r="F4846" t="s">
        <v>2368</v>
      </c>
      <c r="G4846" t="str">
        <f t="shared" si="75"/>
        <v>Medicine and Surgery Services</v>
      </c>
    </row>
    <row r="4847" spans="1:7" x14ac:dyDescent="0.3">
      <c r="A4847" s="29" t="s">
        <v>11779</v>
      </c>
      <c r="B4847" t="s">
        <v>11779</v>
      </c>
      <c r="D4847" t="s">
        <v>11780</v>
      </c>
      <c r="E4847" t="s">
        <v>2380</v>
      </c>
      <c r="F4847" t="s">
        <v>2368</v>
      </c>
      <c r="G4847" t="str">
        <f t="shared" si="75"/>
        <v>Medicine and Surgery Services</v>
      </c>
    </row>
    <row r="4848" spans="1:7" x14ac:dyDescent="0.3">
      <c r="A4848" s="29" t="s">
        <v>11781</v>
      </c>
      <c r="B4848" t="s">
        <v>11781</v>
      </c>
      <c r="D4848" t="s">
        <v>11782</v>
      </c>
      <c r="E4848" t="s">
        <v>2380</v>
      </c>
      <c r="F4848" t="s">
        <v>2368</v>
      </c>
      <c r="G4848" t="str">
        <f t="shared" si="75"/>
        <v>Medicine and Surgery Services</v>
      </c>
    </row>
    <row r="4849" spans="1:7" x14ac:dyDescent="0.3">
      <c r="A4849" s="29" t="s">
        <v>11783</v>
      </c>
      <c r="B4849" t="s">
        <v>11783</v>
      </c>
      <c r="D4849" t="s">
        <v>11784</v>
      </c>
      <c r="E4849" t="s">
        <v>2380</v>
      </c>
      <c r="F4849" t="s">
        <v>2368</v>
      </c>
      <c r="G4849" t="str">
        <f t="shared" si="75"/>
        <v>Medicine and Surgery Services</v>
      </c>
    </row>
    <row r="4850" spans="1:7" x14ac:dyDescent="0.3">
      <c r="A4850" s="29" t="s">
        <v>11785</v>
      </c>
      <c r="B4850" t="s">
        <v>11785</v>
      </c>
      <c r="D4850" t="s">
        <v>11786</v>
      </c>
      <c r="E4850" t="s">
        <v>2380</v>
      </c>
      <c r="F4850" t="s">
        <v>2368</v>
      </c>
      <c r="G4850" t="str">
        <f t="shared" si="75"/>
        <v>Medicine and Surgery Services</v>
      </c>
    </row>
    <row r="4851" spans="1:7" x14ac:dyDescent="0.3">
      <c r="A4851" s="29" t="s">
        <v>11787</v>
      </c>
      <c r="B4851" t="s">
        <v>11787</v>
      </c>
      <c r="D4851" t="s">
        <v>11788</v>
      </c>
      <c r="E4851" t="s">
        <v>2380</v>
      </c>
      <c r="F4851" t="s">
        <v>2368</v>
      </c>
      <c r="G4851" t="str">
        <f t="shared" si="75"/>
        <v>Medicine and Surgery Services</v>
      </c>
    </row>
    <row r="4852" spans="1:7" x14ac:dyDescent="0.3">
      <c r="A4852" s="29" t="s">
        <v>11789</v>
      </c>
      <c r="B4852" t="s">
        <v>11789</v>
      </c>
      <c r="D4852" t="s">
        <v>11790</v>
      </c>
      <c r="E4852" t="s">
        <v>2280</v>
      </c>
      <c r="F4852" t="s">
        <v>2368</v>
      </c>
      <c r="G4852" t="str">
        <f t="shared" si="75"/>
        <v>Medicine and Surgery Services</v>
      </c>
    </row>
    <row r="4853" spans="1:7" x14ac:dyDescent="0.3">
      <c r="A4853" s="29" t="s">
        <v>2265</v>
      </c>
      <c r="B4853" t="s">
        <v>2265</v>
      </c>
      <c r="D4853" t="s">
        <v>11791</v>
      </c>
      <c r="E4853" t="s">
        <v>2280</v>
      </c>
      <c r="F4853" t="s">
        <v>2368</v>
      </c>
      <c r="G4853" t="str">
        <f t="shared" si="75"/>
        <v>Medicine and Surgery Services</v>
      </c>
    </row>
    <row r="4854" spans="1:7" x14ac:dyDescent="0.3">
      <c r="A4854" s="29" t="s">
        <v>11792</v>
      </c>
      <c r="B4854" t="s">
        <v>11792</v>
      </c>
      <c r="D4854" t="s">
        <v>11793</v>
      </c>
      <c r="E4854" t="s">
        <v>2380</v>
      </c>
      <c r="F4854" t="s">
        <v>2368</v>
      </c>
      <c r="G4854" t="str">
        <f t="shared" si="75"/>
        <v>Medicine and Surgery Services</v>
      </c>
    </row>
    <row r="4855" spans="1:7" x14ac:dyDescent="0.3">
      <c r="A4855" s="29" t="s">
        <v>11794</v>
      </c>
      <c r="B4855" t="s">
        <v>11794</v>
      </c>
      <c r="D4855" t="s">
        <v>11795</v>
      </c>
      <c r="E4855" t="s">
        <v>2380</v>
      </c>
      <c r="F4855" t="s">
        <v>2368</v>
      </c>
      <c r="G4855" t="str">
        <f t="shared" si="75"/>
        <v>Medicine and Surgery Services</v>
      </c>
    </row>
    <row r="4856" spans="1:7" x14ac:dyDescent="0.3">
      <c r="A4856" s="29" t="s">
        <v>11796</v>
      </c>
      <c r="B4856" t="s">
        <v>11796</v>
      </c>
      <c r="D4856" t="s">
        <v>11797</v>
      </c>
      <c r="E4856" t="s">
        <v>2380</v>
      </c>
      <c r="F4856" t="s">
        <v>2368</v>
      </c>
      <c r="G4856" t="str">
        <f t="shared" si="75"/>
        <v>Medicine and Surgery Services</v>
      </c>
    </row>
    <row r="4857" spans="1:7" x14ac:dyDescent="0.3">
      <c r="A4857" s="29" t="s">
        <v>11798</v>
      </c>
      <c r="B4857" t="s">
        <v>11798</v>
      </c>
      <c r="D4857" t="s">
        <v>11799</v>
      </c>
      <c r="E4857" t="s">
        <v>2280</v>
      </c>
      <c r="F4857" t="s">
        <v>2387</v>
      </c>
      <c r="G4857" t="str">
        <f t="shared" si="75"/>
        <v>Medicine and Surgery Services</v>
      </c>
    </row>
    <row r="4858" spans="1:7" x14ac:dyDescent="0.3">
      <c r="A4858" s="29" t="s">
        <v>11800</v>
      </c>
      <c r="B4858" t="s">
        <v>11800</v>
      </c>
      <c r="D4858" t="s">
        <v>11801</v>
      </c>
      <c r="E4858" t="s">
        <v>2280</v>
      </c>
      <c r="F4858" t="s">
        <v>2387</v>
      </c>
      <c r="G4858" t="str">
        <f t="shared" si="75"/>
        <v>Medicine and Surgery Services</v>
      </c>
    </row>
    <row r="4859" spans="1:7" x14ac:dyDescent="0.3">
      <c r="A4859" s="29" t="s">
        <v>11802</v>
      </c>
      <c r="B4859" t="s">
        <v>11802</v>
      </c>
      <c r="D4859" t="s">
        <v>11803</v>
      </c>
      <c r="E4859" t="s">
        <v>2280</v>
      </c>
      <c r="F4859" t="s">
        <v>2387</v>
      </c>
      <c r="G4859" t="str">
        <f t="shared" si="75"/>
        <v>Medicine and Surgery Services</v>
      </c>
    </row>
    <row r="4860" spans="1:7" x14ac:dyDescent="0.3">
      <c r="A4860" s="29" t="s">
        <v>11804</v>
      </c>
      <c r="B4860" t="s">
        <v>11804</v>
      </c>
      <c r="D4860" t="s">
        <v>11805</v>
      </c>
      <c r="E4860" t="s">
        <v>2280</v>
      </c>
      <c r="F4860" t="s">
        <v>2387</v>
      </c>
      <c r="G4860" t="str">
        <f t="shared" si="75"/>
        <v>Medicine and Surgery Services</v>
      </c>
    </row>
    <row r="4861" spans="1:7" x14ac:dyDescent="0.3">
      <c r="A4861" s="29" t="s">
        <v>11806</v>
      </c>
      <c r="B4861" t="s">
        <v>11806</v>
      </c>
      <c r="D4861" t="s">
        <v>11807</v>
      </c>
      <c r="E4861" t="s">
        <v>2280</v>
      </c>
      <c r="F4861" t="s">
        <v>2387</v>
      </c>
      <c r="G4861" t="str">
        <f t="shared" si="75"/>
        <v>Medicine and Surgery Services</v>
      </c>
    </row>
    <row r="4862" spans="1:7" x14ac:dyDescent="0.3">
      <c r="A4862" s="29" t="s">
        <v>11808</v>
      </c>
      <c r="B4862" t="s">
        <v>11808</v>
      </c>
      <c r="D4862" t="s">
        <v>11809</v>
      </c>
      <c r="E4862" t="s">
        <v>2280</v>
      </c>
      <c r="F4862" t="s">
        <v>2387</v>
      </c>
      <c r="G4862" t="str">
        <f t="shared" si="75"/>
        <v>Medicine and Surgery Services</v>
      </c>
    </row>
    <row r="4863" spans="1:7" x14ac:dyDescent="0.3">
      <c r="A4863" s="29" t="s">
        <v>11810</v>
      </c>
      <c r="B4863" t="s">
        <v>11810</v>
      </c>
      <c r="D4863" t="s">
        <v>11811</v>
      </c>
      <c r="E4863" t="s">
        <v>2280</v>
      </c>
      <c r="F4863" t="s">
        <v>2387</v>
      </c>
      <c r="G4863" t="str">
        <f t="shared" si="75"/>
        <v>Medicine and Surgery Services</v>
      </c>
    </row>
    <row r="4864" spans="1:7" x14ac:dyDescent="0.3">
      <c r="A4864" s="29" t="s">
        <v>11812</v>
      </c>
      <c r="B4864" t="s">
        <v>11812</v>
      </c>
      <c r="D4864" t="s">
        <v>11813</v>
      </c>
      <c r="E4864" t="s">
        <v>2280</v>
      </c>
      <c r="F4864" t="s">
        <v>2387</v>
      </c>
      <c r="G4864" t="str">
        <f t="shared" si="75"/>
        <v>Medicine and Surgery Services</v>
      </c>
    </row>
    <row r="4865" spans="1:7" x14ac:dyDescent="0.3">
      <c r="A4865" s="29" t="s">
        <v>11814</v>
      </c>
      <c r="B4865" t="s">
        <v>11814</v>
      </c>
      <c r="D4865" t="s">
        <v>11815</v>
      </c>
      <c r="E4865" t="s">
        <v>2280</v>
      </c>
      <c r="F4865" t="s">
        <v>2387</v>
      </c>
      <c r="G4865" t="str">
        <f t="shared" si="75"/>
        <v>Medicine and Surgery Services</v>
      </c>
    </row>
    <row r="4866" spans="1:7" x14ac:dyDescent="0.3">
      <c r="A4866" s="29" t="s">
        <v>11816</v>
      </c>
      <c r="B4866" t="s">
        <v>11816</v>
      </c>
      <c r="D4866" t="s">
        <v>11817</v>
      </c>
      <c r="E4866" t="s">
        <v>2280</v>
      </c>
      <c r="F4866" t="s">
        <v>2387</v>
      </c>
      <c r="G4866" t="str">
        <f t="shared" si="75"/>
        <v>Medicine and Surgery Services</v>
      </c>
    </row>
    <row r="4867" spans="1:7" x14ac:dyDescent="0.3">
      <c r="A4867" s="29" t="s">
        <v>11818</v>
      </c>
      <c r="B4867" t="s">
        <v>11818</v>
      </c>
      <c r="D4867" t="s">
        <v>11819</v>
      </c>
      <c r="E4867" t="s">
        <v>2280</v>
      </c>
      <c r="F4867" t="s">
        <v>2387</v>
      </c>
      <c r="G4867" t="str">
        <f t="shared" ref="G4867:G4930" si="76">VLOOKUP(F4867,$I$2:$J$27,2,FALSE)</f>
        <v>Medicine and Surgery Services</v>
      </c>
    </row>
    <row r="4868" spans="1:7" x14ac:dyDescent="0.3">
      <c r="A4868" s="29" t="s">
        <v>11820</v>
      </c>
      <c r="B4868" t="s">
        <v>11820</v>
      </c>
      <c r="D4868" t="s">
        <v>11821</v>
      </c>
      <c r="E4868" t="s">
        <v>2280</v>
      </c>
      <c r="F4868" t="s">
        <v>2387</v>
      </c>
      <c r="G4868" t="str">
        <f t="shared" si="76"/>
        <v>Medicine and Surgery Services</v>
      </c>
    </row>
    <row r="4869" spans="1:7" x14ac:dyDescent="0.3">
      <c r="A4869" s="29" t="s">
        <v>11822</v>
      </c>
      <c r="B4869" t="s">
        <v>11822</v>
      </c>
      <c r="D4869" t="s">
        <v>11823</v>
      </c>
      <c r="E4869" t="s">
        <v>2280</v>
      </c>
      <c r="F4869" t="s">
        <v>2387</v>
      </c>
      <c r="G4869" t="str">
        <f t="shared" si="76"/>
        <v>Medicine and Surgery Services</v>
      </c>
    </row>
    <row r="4870" spans="1:7" x14ac:dyDescent="0.3">
      <c r="A4870" s="29" t="s">
        <v>11824</v>
      </c>
      <c r="B4870" t="s">
        <v>11824</v>
      </c>
      <c r="D4870" t="s">
        <v>11825</v>
      </c>
      <c r="E4870" t="s">
        <v>2280</v>
      </c>
      <c r="F4870" t="s">
        <v>2387</v>
      </c>
      <c r="G4870" t="str">
        <f t="shared" si="76"/>
        <v>Medicine and Surgery Services</v>
      </c>
    </row>
    <row r="4871" spans="1:7" x14ac:dyDescent="0.3">
      <c r="A4871" s="29" t="s">
        <v>11826</v>
      </c>
      <c r="B4871" t="s">
        <v>11826</v>
      </c>
      <c r="D4871" t="s">
        <v>11821</v>
      </c>
      <c r="E4871" t="s">
        <v>2280</v>
      </c>
      <c r="F4871" t="s">
        <v>2387</v>
      </c>
      <c r="G4871" t="str">
        <f t="shared" si="76"/>
        <v>Medicine and Surgery Services</v>
      </c>
    </row>
    <row r="4872" spans="1:7" x14ac:dyDescent="0.3">
      <c r="A4872" s="29" t="s">
        <v>11827</v>
      </c>
      <c r="B4872" t="s">
        <v>11827</v>
      </c>
      <c r="D4872" t="s">
        <v>11828</v>
      </c>
      <c r="E4872" t="s">
        <v>2280</v>
      </c>
      <c r="F4872" t="s">
        <v>2387</v>
      </c>
      <c r="G4872" t="str">
        <f t="shared" si="76"/>
        <v>Medicine and Surgery Services</v>
      </c>
    </row>
    <row r="4873" spans="1:7" x14ac:dyDescent="0.3">
      <c r="A4873" s="29" t="s">
        <v>11829</v>
      </c>
      <c r="B4873" t="s">
        <v>11829</v>
      </c>
      <c r="D4873" t="s">
        <v>11830</v>
      </c>
      <c r="E4873" t="s">
        <v>2280</v>
      </c>
      <c r="F4873" t="s">
        <v>2387</v>
      </c>
      <c r="G4873" t="str">
        <f t="shared" si="76"/>
        <v>Medicine and Surgery Services</v>
      </c>
    </row>
    <row r="4874" spans="1:7" x14ac:dyDescent="0.3">
      <c r="A4874" s="29" t="s">
        <v>11831</v>
      </c>
      <c r="B4874" t="s">
        <v>11831</v>
      </c>
      <c r="D4874" t="s">
        <v>11832</v>
      </c>
      <c r="E4874" t="s">
        <v>2280</v>
      </c>
      <c r="F4874" t="s">
        <v>2387</v>
      </c>
      <c r="G4874" t="str">
        <f t="shared" si="76"/>
        <v>Medicine and Surgery Services</v>
      </c>
    </row>
    <row r="4875" spans="1:7" x14ac:dyDescent="0.3">
      <c r="A4875" s="29" t="s">
        <v>11833</v>
      </c>
      <c r="B4875" t="s">
        <v>11833</v>
      </c>
      <c r="D4875" t="s">
        <v>11834</v>
      </c>
      <c r="E4875" t="s">
        <v>2280</v>
      </c>
      <c r="F4875" t="s">
        <v>2387</v>
      </c>
      <c r="G4875" t="str">
        <f t="shared" si="76"/>
        <v>Medicine and Surgery Services</v>
      </c>
    </row>
    <row r="4876" spans="1:7" x14ac:dyDescent="0.3">
      <c r="A4876" s="29" t="s">
        <v>11835</v>
      </c>
      <c r="B4876" t="s">
        <v>11835</v>
      </c>
      <c r="D4876" t="s">
        <v>11836</v>
      </c>
      <c r="E4876" t="s">
        <v>2280</v>
      </c>
      <c r="F4876" t="s">
        <v>2387</v>
      </c>
      <c r="G4876" t="str">
        <f t="shared" si="76"/>
        <v>Medicine and Surgery Services</v>
      </c>
    </row>
    <row r="4877" spans="1:7" x14ac:dyDescent="0.3">
      <c r="A4877" s="29" t="s">
        <v>11837</v>
      </c>
      <c r="B4877" t="s">
        <v>11837</v>
      </c>
      <c r="D4877" t="s">
        <v>11838</v>
      </c>
      <c r="E4877" t="s">
        <v>2280</v>
      </c>
      <c r="F4877" t="s">
        <v>2387</v>
      </c>
      <c r="G4877" t="str">
        <f t="shared" si="76"/>
        <v>Medicine and Surgery Services</v>
      </c>
    </row>
    <row r="4878" spans="1:7" x14ac:dyDescent="0.3">
      <c r="A4878" s="29" t="s">
        <v>11839</v>
      </c>
      <c r="B4878" t="s">
        <v>11839</v>
      </c>
      <c r="D4878" t="s">
        <v>11840</v>
      </c>
      <c r="E4878" t="s">
        <v>2280</v>
      </c>
      <c r="F4878" t="s">
        <v>2387</v>
      </c>
      <c r="G4878" t="str">
        <f t="shared" si="76"/>
        <v>Medicine and Surgery Services</v>
      </c>
    </row>
    <row r="4879" spans="1:7" x14ac:dyDescent="0.3">
      <c r="A4879" s="29" t="s">
        <v>11841</v>
      </c>
      <c r="B4879" t="s">
        <v>11841</v>
      </c>
      <c r="D4879" t="s">
        <v>11842</v>
      </c>
      <c r="E4879" t="s">
        <v>2280</v>
      </c>
      <c r="F4879" t="s">
        <v>2387</v>
      </c>
      <c r="G4879" t="str">
        <f t="shared" si="76"/>
        <v>Medicine and Surgery Services</v>
      </c>
    </row>
    <row r="4880" spans="1:7" x14ac:dyDescent="0.3">
      <c r="A4880" s="29" t="s">
        <v>11843</v>
      </c>
      <c r="B4880" t="s">
        <v>11843</v>
      </c>
      <c r="D4880" t="s">
        <v>11844</v>
      </c>
      <c r="E4880" t="s">
        <v>2280</v>
      </c>
      <c r="F4880" t="s">
        <v>2387</v>
      </c>
      <c r="G4880" t="str">
        <f t="shared" si="76"/>
        <v>Medicine and Surgery Services</v>
      </c>
    </row>
    <row r="4881" spans="1:7" x14ac:dyDescent="0.3">
      <c r="A4881" s="29" t="s">
        <v>11845</v>
      </c>
      <c r="B4881" t="s">
        <v>11845</v>
      </c>
      <c r="D4881" t="s">
        <v>11846</v>
      </c>
      <c r="E4881" t="s">
        <v>2280</v>
      </c>
      <c r="F4881" t="s">
        <v>2387</v>
      </c>
      <c r="G4881" t="str">
        <f t="shared" si="76"/>
        <v>Medicine and Surgery Services</v>
      </c>
    </row>
    <row r="4882" spans="1:7" x14ac:dyDescent="0.3">
      <c r="A4882" s="29" t="s">
        <v>11847</v>
      </c>
      <c r="B4882" t="s">
        <v>11847</v>
      </c>
      <c r="D4882" t="s">
        <v>11848</v>
      </c>
      <c r="E4882" t="s">
        <v>2280</v>
      </c>
      <c r="F4882" t="s">
        <v>2387</v>
      </c>
      <c r="G4882" t="str">
        <f t="shared" si="76"/>
        <v>Medicine and Surgery Services</v>
      </c>
    </row>
    <row r="4883" spans="1:7" x14ac:dyDescent="0.3">
      <c r="A4883" s="29" t="s">
        <v>11849</v>
      </c>
      <c r="B4883" t="s">
        <v>11849</v>
      </c>
      <c r="D4883" t="s">
        <v>11850</v>
      </c>
      <c r="E4883" t="s">
        <v>2280</v>
      </c>
      <c r="F4883" t="s">
        <v>2387</v>
      </c>
      <c r="G4883" t="str">
        <f t="shared" si="76"/>
        <v>Medicine and Surgery Services</v>
      </c>
    </row>
    <row r="4884" spans="1:7" x14ac:dyDescent="0.3">
      <c r="A4884" s="29" t="s">
        <v>11851</v>
      </c>
      <c r="B4884" t="s">
        <v>11851</v>
      </c>
      <c r="D4884" t="s">
        <v>11852</v>
      </c>
      <c r="E4884" t="s">
        <v>2280</v>
      </c>
      <c r="F4884" t="s">
        <v>2387</v>
      </c>
      <c r="G4884" t="str">
        <f t="shared" si="76"/>
        <v>Medicine and Surgery Services</v>
      </c>
    </row>
    <row r="4885" spans="1:7" x14ac:dyDescent="0.3">
      <c r="A4885" s="29" t="s">
        <v>11853</v>
      </c>
      <c r="B4885" t="s">
        <v>11853</v>
      </c>
      <c r="D4885" t="s">
        <v>11854</v>
      </c>
      <c r="E4885" t="s">
        <v>2280</v>
      </c>
      <c r="F4885" t="s">
        <v>2387</v>
      </c>
      <c r="G4885" t="str">
        <f t="shared" si="76"/>
        <v>Medicine and Surgery Services</v>
      </c>
    </row>
    <row r="4886" spans="1:7" x14ac:dyDescent="0.3">
      <c r="A4886" s="29" t="s">
        <v>11855</v>
      </c>
      <c r="B4886" t="s">
        <v>11855</v>
      </c>
      <c r="D4886" t="s">
        <v>11856</v>
      </c>
      <c r="E4886" t="s">
        <v>2280</v>
      </c>
      <c r="F4886" t="s">
        <v>2387</v>
      </c>
      <c r="G4886" t="str">
        <f t="shared" si="76"/>
        <v>Medicine and Surgery Services</v>
      </c>
    </row>
    <row r="4887" spans="1:7" x14ac:dyDescent="0.3">
      <c r="A4887" s="29" t="s">
        <v>11857</v>
      </c>
      <c r="B4887" t="s">
        <v>11857</v>
      </c>
      <c r="D4887" t="s">
        <v>11858</v>
      </c>
      <c r="E4887" t="s">
        <v>2280</v>
      </c>
      <c r="F4887" t="s">
        <v>2387</v>
      </c>
      <c r="G4887" t="str">
        <f t="shared" si="76"/>
        <v>Medicine and Surgery Services</v>
      </c>
    </row>
    <row r="4888" spans="1:7" x14ac:dyDescent="0.3">
      <c r="A4888" s="29" t="s">
        <v>11859</v>
      </c>
      <c r="B4888" t="s">
        <v>11859</v>
      </c>
      <c r="D4888" t="s">
        <v>11860</v>
      </c>
      <c r="E4888" t="s">
        <v>2280</v>
      </c>
      <c r="F4888" t="s">
        <v>2387</v>
      </c>
      <c r="G4888" t="str">
        <f t="shared" si="76"/>
        <v>Medicine and Surgery Services</v>
      </c>
    </row>
    <row r="4889" spans="1:7" x14ac:dyDescent="0.3">
      <c r="A4889" s="29" t="s">
        <v>11861</v>
      </c>
      <c r="B4889" t="s">
        <v>11861</v>
      </c>
      <c r="D4889" t="s">
        <v>11862</v>
      </c>
      <c r="E4889" t="s">
        <v>2280</v>
      </c>
      <c r="F4889" t="s">
        <v>2387</v>
      </c>
      <c r="G4889" t="str">
        <f t="shared" si="76"/>
        <v>Medicine and Surgery Services</v>
      </c>
    </row>
    <row r="4890" spans="1:7" x14ac:dyDescent="0.3">
      <c r="A4890" s="29" t="s">
        <v>11863</v>
      </c>
      <c r="B4890" t="s">
        <v>11863</v>
      </c>
      <c r="D4890" t="s">
        <v>11864</v>
      </c>
      <c r="E4890" t="s">
        <v>2280</v>
      </c>
      <c r="F4890" t="s">
        <v>2387</v>
      </c>
      <c r="G4890" t="str">
        <f t="shared" si="76"/>
        <v>Medicine and Surgery Services</v>
      </c>
    </row>
    <row r="4891" spans="1:7" x14ac:dyDescent="0.3">
      <c r="A4891" s="29" t="s">
        <v>11865</v>
      </c>
      <c r="B4891" t="s">
        <v>11865</v>
      </c>
      <c r="D4891" t="s">
        <v>11866</v>
      </c>
      <c r="E4891" t="s">
        <v>2280</v>
      </c>
      <c r="F4891" t="s">
        <v>2387</v>
      </c>
      <c r="G4891" t="str">
        <f t="shared" si="76"/>
        <v>Medicine and Surgery Services</v>
      </c>
    </row>
    <row r="4892" spans="1:7" x14ac:dyDescent="0.3">
      <c r="A4892" s="29" t="s">
        <v>11867</v>
      </c>
      <c r="B4892" t="s">
        <v>11867</v>
      </c>
      <c r="D4892" t="s">
        <v>11868</v>
      </c>
      <c r="E4892" t="s">
        <v>2280</v>
      </c>
      <c r="F4892" t="s">
        <v>2387</v>
      </c>
      <c r="G4892" t="str">
        <f t="shared" si="76"/>
        <v>Medicine and Surgery Services</v>
      </c>
    </row>
    <row r="4893" spans="1:7" x14ac:dyDescent="0.3">
      <c r="A4893" s="29" t="s">
        <v>11869</v>
      </c>
      <c r="B4893" t="s">
        <v>11869</v>
      </c>
      <c r="D4893" t="s">
        <v>11870</v>
      </c>
      <c r="E4893" t="s">
        <v>2280</v>
      </c>
      <c r="F4893" t="s">
        <v>2387</v>
      </c>
      <c r="G4893" t="str">
        <f t="shared" si="76"/>
        <v>Medicine and Surgery Services</v>
      </c>
    </row>
    <row r="4894" spans="1:7" x14ac:dyDescent="0.3">
      <c r="A4894" s="29" t="s">
        <v>11871</v>
      </c>
      <c r="B4894" t="s">
        <v>11871</v>
      </c>
      <c r="D4894" t="s">
        <v>11872</v>
      </c>
      <c r="E4894" t="s">
        <v>2280</v>
      </c>
      <c r="F4894" t="s">
        <v>2387</v>
      </c>
      <c r="G4894" t="str">
        <f t="shared" si="76"/>
        <v>Medicine and Surgery Services</v>
      </c>
    </row>
    <row r="4895" spans="1:7" x14ac:dyDescent="0.3">
      <c r="A4895" s="29" t="s">
        <v>11873</v>
      </c>
      <c r="B4895" t="s">
        <v>11873</v>
      </c>
      <c r="D4895" t="s">
        <v>11874</v>
      </c>
      <c r="E4895" t="s">
        <v>2280</v>
      </c>
      <c r="F4895" t="s">
        <v>2387</v>
      </c>
      <c r="G4895" t="str">
        <f t="shared" si="76"/>
        <v>Medicine and Surgery Services</v>
      </c>
    </row>
    <row r="4896" spans="1:7" x14ac:dyDescent="0.3">
      <c r="A4896" s="29" t="s">
        <v>11875</v>
      </c>
      <c r="B4896" t="s">
        <v>11875</v>
      </c>
      <c r="D4896" t="s">
        <v>11876</v>
      </c>
      <c r="E4896" t="s">
        <v>2280</v>
      </c>
      <c r="F4896" t="s">
        <v>2387</v>
      </c>
      <c r="G4896" t="str">
        <f t="shared" si="76"/>
        <v>Medicine and Surgery Services</v>
      </c>
    </row>
    <row r="4897" spans="1:7" x14ac:dyDescent="0.3">
      <c r="A4897" s="29" t="s">
        <v>11877</v>
      </c>
      <c r="B4897" t="s">
        <v>11877</v>
      </c>
      <c r="D4897" t="s">
        <v>11878</v>
      </c>
      <c r="E4897" t="s">
        <v>2280</v>
      </c>
      <c r="F4897" t="s">
        <v>2387</v>
      </c>
      <c r="G4897" t="str">
        <f t="shared" si="76"/>
        <v>Medicine and Surgery Services</v>
      </c>
    </row>
    <row r="4898" spans="1:7" x14ac:dyDescent="0.3">
      <c r="A4898" s="29" t="s">
        <v>11879</v>
      </c>
      <c r="B4898" t="s">
        <v>11879</v>
      </c>
      <c r="D4898" t="s">
        <v>11880</v>
      </c>
      <c r="E4898" t="s">
        <v>2280</v>
      </c>
      <c r="F4898" t="s">
        <v>2387</v>
      </c>
      <c r="G4898" t="str">
        <f t="shared" si="76"/>
        <v>Medicine and Surgery Services</v>
      </c>
    </row>
    <row r="4899" spans="1:7" x14ac:dyDescent="0.3">
      <c r="A4899" s="29" t="s">
        <v>11881</v>
      </c>
      <c r="B4899" t="s">
        <v>11881</v>
      </c>
      <c r="D4899" t="s">
        <v>11882</v>
      </c>
      <c r="E4899" t="s">
        <v>2280</v>
      </c>
      <c r="F4899" t="s">
        <v>2387</v>
      </c>
      <c r="G4899" t="str">
        <f t="shared" si="76"/>
        <v>Medicine and Surgery Services</v>
      </c>
    </row>
    <row r="4900" spans="1:7" x14ac:dyDescent="0.3">
      <c r="A4900" s="29" t="s">
        <v>11883</v>
      </c>
      <c r="B4900" t="s">
        <v>11883</v>
      </c>
      <c r="D4900" t="s">
        <v>11884</v>
      </c>
      <c r="E4900" t="s">
        <v>2280</v>
      </c>
      <c r="F4900" t="s">
        <v>2387</v>
      </c>
      <c r="G4900" t="str">
        <f t="shared" si="76"/>
        <v>Medicine and Surgery Services</v>
      </c>
    </row>
    <row r="4901" spans="1:7" x14ac:dyDescent="0.3">
      <c r="A4901" s="29" t="s">
        <v>11885</v>
      </c>
      <c r="B4901" t="s">
        <v>11885</v>
      </c>
      <c r="D4901" t="s">
        <v>11886</v>
      </c>
      <c r="E4901" t="s">
        <v>2280</v>
      </c>
      <c r="F4901" t="s">
        <v>2387</v>
      </c>
      <c r="G4901" t="str">
        <f t="shared" si="76"/>
        <v>Medicine and Surgery Services</v>
      </c>
    </row>
    <row r="4902" spans="1:7" x14ac:dyDescent="0.3">
      <c r="A4902" s="29" t="s">
        <v>11887</v>
      </c>
      <c r="B4902" t="s">
        <v>11887</v>
      </c>
      <c r="D4902" t="s">
        <v>11888</v>
      </c>
      <c r="E4902" t="s">
        <v>2280</v>
      </c>
      <c r="F4902" t="s">
        <v>2387</v>
      </c>
      <c r="G4902" t="str">
        <f t="shared" si="76"/>
        <v>Medicine and Surgery Services</v>
      </c>
    </row>
    <row r="4903" spans="1:7" x14ac:dyDescent="0.3">
      <c r="A4903" s="29" t="s">
        <v>11889</v>
      </c>
      <c r="B4903" t="s">
        <v>11889</v>
      </c>
      <c r="D4903" t="s">
        <v>11890</v>
      </c>
      <c r="E4903" t="s">
        <v>2280</v>
      </c>
      <c r="F4903" t="s">
        <v>2387</v>
      </c>
      <c r="G4903" t="str">
        <f t="shared" si="76"/>
        <v>Medicine and Surgery Services</v>
      </c>
    </row>
    <row r="4904" spans="1:7" x14ac:dyDescent="0.3">
      <c r="A4904" s="29" t="s">
        <v>11891</v>
      </c>
      <c r="B4904" t="s">
        <v>11891</v>
      </c>
      <c r="D4904" t="s">
        <v>11892</v>
      </c>
      <c r="E4904" t="s">
        <v>2280</v>
      </c>
      <c r="F4904" t="s">
        <v>2387</v>
      </c>
      <c r="G4904" t="str">
        <f t="shared" si="76"/>
        <v>Medicine and Surgery Services</v>
      </c>
    </row>
    <row r="4905" spans="1:7" x14ac:dyDescent="0.3">
      <c r="A4905" s="29" t="s">
        <v>11893</v>
      </c>
      <c r="B4905" t="s">
        <v>11893</v>
      </c>
      <c r="D4905" t="s">
        <v>11894</v>
      </c>
      <c r="E4905" t="s">
        <v>2280</v>
      </c>
      <c r="F4905" t="s">
        <v>2387</v>
      </c>
      <c r="G4905" t="str">
        <f t="shared" si="76"/>
        <v>Medicine and Surgery Services</v>
      </c>
    </row>
    <row r="4906" spans="1:7" x14ac:dyDescent="0.3">
      <c r="A4906" s="29" t="s">
        <v>11895</v>
      </c>
      <c r="B4906" t="s">
        <v>11895</v>
      </c>
      <c r="D4906" t="s">
        <v>11896</v>
      </c>
      <c r="E4906" t="s">
        <v>2280</v>
      </c>
      <c r="F4906" t="s">
        <v>2387</v>
      </c>
      <c r="G4906" t="str">
        <f t="shared" si="76"/>
        <v>Medicine and Surgery Services</v>
      </c>
    </row>
    <row r="4907" spans="1:7" x14ac:dyDescent="0.3">
      <c r="A4907" s="29" t="s">
        <v>11897</v>
      </c>
      <c r="B4907" t="s">
        <v>11897</v>
      </c>
      <c r="D4907" t="s">
        <v>11898</v>
      </c>
      <c r="E4907" t="s">
        <v>2280</v>
      </c>
      <c r="F4907" t="s">
        <v>2387</v>
      </c>
      <c r="G4907" t="str">
        <f t="shared" si="76"/>
        <v>Medicine and Surgery Services</v>
      </c>
    </row>
    <row r="4908" spans="1:7" x14ac:dyDescent="0.3">
      <c r="A4908" s="29" t="s">
        <v>11899</v>
      </c>
      <c r="B4908" t="s">
        <v>11899</v>
      </c>
      <c r="D4908" t="s">
        <v>11900</v>
      </c>
      <c r="E4908" t="s">
        <v>2280</v>
      </c>
      <c r="F4908" t="s">
        <v>2387</v>
      </c>
      <c r="G4908" t="str">
        <f t="shared" si="76"/>
        <v>Medicine and Surgery Services</v>
      </c>
    </row>
    <row r="4909" spans="1:7" x14ac:dyDescent="0.3">
      <c r="A4909" s="29" t="s">
        <v>11901</v>
      </c>
      <c r="B4909" t="s">
        <v>11901</v>
      </c>
      <c r="D4909" t="s">
        <v>11902</v>
      </c>
      <c r="E4909" t="s">
        <v>2280</v>
      </c>
      <c r="F4909" t="s">
        <v>2387</v>
      </c>
      <c r="G4909" t="str">
        <f t="shared" si="76"/>
        <v>Medicine and Surgery Services</v>
      </c>
    </row>
    <row r="4910" spans="1:7" x14ac:dyDescent="0.3">
      <c r="A4910" s="29" t="s">
        <v>11903</v>
      </c>
      <c r="B4910" t="s">
        <v>11903</v>
      </c>
      <c r="D4910" t="s">
        <v>11904</v>
      </c>
      <c r="E4910" t="s">
        <v>2280</v>
      </c>
      <c r="F4910" t="s">
        <v>2387</v>
      </c>
      <c r="G4910" t="str">
        <f t="shared" si="76"/>
        <v>Medicine and Surgery Services</v>
      </c>
    </row>
    <row r="4911" spans="1:7" x14ac:dyDescent="0.3">
      <c r="A4911" s="29" t="s">
        <v>11905</v>
      </c>
      <c r="B4911" t="s">
        <v>11905</v>
      </c>
      <c r="D4911" t="s">
        <v>11906</v>
      </c>
      <c r="E4911" t="s">
        <v>2280</v>
      </c>
      <c r="F4911" t="s">
        <v>2387</v>
      </c>
      <c r="G4911" t="str">
        <f t="shared" si="76"/>
        <v>Medicine and Surgery Services</v>
      </c>
    </row>
    <row r="4912" spans="1:7" x14ac:dyDescent="0.3">
      <c r="A4912" s="29" t="s">
        <v>11907</v>
      </c>
      <c r="B4912" t="s">
        <v>11907</v>
      </c>
      <c r="D4912" t="s">
        <v>11908</v>
      </c>
      <c r="E4912" t="s">
        <v>2280</v>
      </c>
      <c r="F4912" t="s">
        <v>2387</v>
      </c>
      <c r="G4912" t="str">
        <f t="shared" si="76"/>
        <v>Medicine and Surgery Services</v>
      </c>
    </row>
    <row r="4913" spans="1:7" x14ac:dyDescent="0.3">
      <c r="A4913" s="29" t="s">
        <v>11909</v>
      </c>
      <c r="B4913" t="s">
        <v>11909</v>
      </c>
      <c r="D4913" t="s">
        <v>11910</v>
      </c>
      <c r="E4913" t="s">
        <v>2280</v>
      </c>
      <c r="F4913" t="s">
        <v>2387</v>
      </c>
      <c r="G4913" t="str">
        <f t="shared" si="76"/>
        <v>Medicine and Surgery Services</v>
      </c>
    </row>
    <row r="4914" spans="1:7" x14ac:dyDescent="0.3">
      <c r="A4914" s="29" t="s">
        <v>11911</v>
      </c>
      <c r="B4914" t="s">
        <v>11911</v>
      </c>
      <c r="D4914" t="s">
        <v>11912</v>
      </c>
      <c r="E4914" t="s">
        <v>2280</v>
      </c>
      <c r="F4914" t="s">
        <v>2387</v>
      </c>
      <c r="G4914" t="str">
        <f t="shared" si="76"/>
        <v>Medicine and Surgery Services</v>
      </c>
    </row>
    <row r="4915" spans="1:7" x14ac:dyDescent="0.3">
      <c r="A4915" s="29" t="s">
        <v>11913</v>
      </c>
      <c r="B4915" t="s">
        <v>11913</v>
      </c>
      <c r="D4915" t="s">
        <v>11914</v>
      </c>
      <c r="E4915" t="s">
        <v>2280</v>
      </c>
      <c r="F4915" t="s">
        <v>2387</v>
      </c>
      <c r="G4915" t="str">
        <f t="shared" si="76"/>
        <v>Medicine and Surgery Services</v>
      </c>
    </row>
    <row r="4916" spans="1:7" x14ac:dyDescent="0.3">
      <c r="A4916" s="29" t="s">
        <v>11915</v>
      </c>
      <c r="B4916" t="s">
        <v>11915</v>
      </c>
      <c r="D4916" t="s">
        <v>11916</v>
      </c>
      <c r="E4916" t="s">
        <v>2280</v>
      </c>
      <c r="F4916" t="s">
        <v>2387</v>
      </c>
      <c r="G4916" t="str">
        <f t="shared" si="76"/>
        <v>Medicine and Surgery Services</v>
      </c>
    </row>
    <row r="4917" spans="1:7" x14ac:dyDescent="0.3">
      <c r="A4917" s="29" t="s">
        <v>11917</v>
      </c>
      <c r="B4917" t="s">
        <v>11917</v>
      </c>
      <c r="D4917" t="s">
        <v>11918</v>
      </c>
      <c r="E4917" t="s">
        <v>2280</v>
      </c>
      <c r="F4917" t="s">
        <v>2387</v>
      </c>
      <c r="G4917" t="str">
        <f t="shared" si="76"/>
        <v>Medicine and Surgery Services</v>
      </c>
    </row>
    <row r="4918" spans="1:7" x14ac:dyDescent="0.3">
      <c r="A4918" s="29" t="s">
        <v>11919</v>
      </c>
      <c r="B4918" t="s">
        <v>11919</v>
      </c>
      <c r="D4918" t="s">
        <v>11920</v>
      </c>
      <c r="E4918" t="s">
        <v>2280</v>
      </c>
      <c r="F4918" t="s">
        <v>2387</v>
      </c>
      <c r="G4918" t="str">
        <f t="shared" si="76"/>
        <v>Medicine and Surgery Services</v>
      </c>
    </row>
    <row r="4919" spans="1:7" x14ac:dyDescent="0.3">
      <c r="A4919" s="29" t="s">
        <v>11921</v>
      </c>
      <c r="B4919" t="s">
        <v>11921</v>
      </c>
      <c r="D4919" t="s">
        <v>11922</v>
      </c>
      <c r="E4919" t="s">
        <v>2280</v>
      </c>
      <c r="F4919" t="s">
        <v>2387</v>
      </c>
      <c r="G4919" t="str">
        <f t="shared" si="76"/>
        <v>Medicine and Surgery Services</v>
      </c>
    </row>
    <row r="4920" spans="1:7" x14ac:dyDescent="0.3">
      <c r="A4920" s="29" t="s">
        <v>11923</v>
      </c>
      <c r="B4920" t="s">
        <v>11923</v>
      </c>
      <c r="D4920" t="s">
        <v>11924</v>
      </c>
      <c r="E4920" t="s">
        <v>2280</v>
      </c>
      <c r="F4920" t="s">
        <v>2387</v>
      </c>
      <c r="G4920" t="str">
        <f t="shared" si="76"/>
        <v>Medicine and Surgery Services</v>
      </c>
    </row>
    <row r="4921" spans="1:7" x14ac:dyDescent="0.3">
      <c r="A4921" s="29" t="s">
        <v>11925</v>
      </c>
      <c r="B4921" t="s">
        <v>11925</v>
      </c>
      <c r="D4921" t="s">
        <v>11926</v>
      </c>
      <c r="E4921" t="s">
        <v>2280</v>
      </c>
      <c r="F4921" t="s">
        <v>2387</v>
      </c>
      <c r="G4921" t="str">
        <f t="shared" si="76"/>
        <v>Medicine and Surgery Services</v>
      </c>
    </row>
    <row r="4922" spans="1:7" x14ac:dyDescent="0.3">
      <c r="A4922" s="29" t="s">
        <v>11927</v>
      </c>
      <c r="B4922" t="s">
        <v>11927</v>
      </c>
      <c r="D4922" t="s">
        <v>11928</v>
      </c>
      <c r="E4922" t="s">
        <v>2280</v>
      </c>
      <c r="F4922" t="s">
        <v>2387</v>
      </c>
      <c r="G4922" t="str">
        <f t="shared" si="76"/>
        <v>Medicine and Surgery Services</v>
      </c>
    </row>
    <row r="4923" spans="1:7" x14ac:dyDescent="0.3">
      <c r="A4923" s="29" t="s">
        <v>11929</v>
      </c>
      <c r="B4923" t="s">
        <v>11929</v>
      </c>
      <c r="D4923" t="s">
        <v>11930</v>
      </c>
      <c r="E4923" t="s">
        <v>2280</v>
      </c>
      <c r="F4923" t="s">
        <v>2387</v>
      </c>
      <c r="G4923" t="str">
        <f t="shared" si="76"/>
        <v>Medicine and Surgery Services</v>
      </c>
    </row>
    <row r="4924" spans="1:7" x14ac:dyDescent="0.3">
      <c r="A4924" s="29" t="s">
        <v>11931</v>
      </c>
      <c r="B4924" t="s">
        <v>11931</v>
      </c>
      <c r="D4924" t="s">
        <v>11932</v>
      </c>
      <c r="E4924" t="s">
        <v>2280</v>
      </c>
      <c r="F4924" t="s">
        <v>2387</v>
      </c>
      <c r="G4924" t="str">
        <f t="shared" si="76"/>
        <v>Medicine and Surgery Services</v>
      </c>
    </row>
    <row r="4925" spans="1:7" x14ac:dyDescent="0.3">
      <c r="A4925" s="29" t="s">
        <v>11933</v>
      </c>
      <c r="B4925" t="s">
        <v>11933</v>
      </c>
      <c r="D4925" t="s">
        <v>11934</v>
      </c>
      <c r="E4925" t="s">
        <v>2280</v>
      </c>
      <c r="F4925" t="s">
        <v>2387</v>
      </c>
      <c r="G4925" t="str">
        <f t="shared" si="76"/>
        <v>Medicine and Surgery Services</v>
      </c>
    </row>
    <row r="4926" spans="1:7" x14ac:dyDescent="0.3">
      <c r="A4926" s="29" t="s">
        <v>11935</v>
      </c>
      <c r="B4926" t="s">
        <v>11935</v>
      </c>
      <c r="D4926" t="s">
        <v>11936</v>
      </c>
      <c r="E4926" t="s">
        <v>2280</v>
      </c>
      <c r="F4926" t="s">
        <v>2387</v>
      </c>
      <c r="G4926" t="str">
        <f t="shared" si="76"/>
        <v>Medicine and Surgery Services</v>
      </c>
    </row>
    <row r="4927" spans="1:7" x14ac:dyDescent="0.3">
      <c r="A4927" s="29" t="s">
        <v>11937</v>
      </c>
      <c r="B4927" t="s">
        <v>11937</v>
      </c>
      <c r="D4927" t="s">
        <v>11938</v>
      </c>
      <c r="E4927" t="s">
        <v>2280</v>
      </c>
      <c r="F4927" t="s">
        <v>2387</v>
      </c>
      <c r="G4927" t="str">
        <f t="shared" si="76"/>
        <v>Medicine and Surgery Services</v>
      </c>
    </row>
    <row r="4928" spans="1:7" x14ac:dyDescent="0.3">
      <c r="A4928" s="29" t="s">
        <v>11939</v>
      </c>
      <c r="B4928" t="s">
        <v>11939</v>
      </c>
      <c r="D4928" t="s">
        <v>11940</v>
      </c>
      <c r="E4928" t="s">
        <v>2280</v>
      </c>
      <c r="F4928" t="s">
        <v>2387</v>
      </c>
      <c r="G4928" t="str">
        <f t="shared" si="76"/>
        <v>Medicine and Surgery Services</v>
      </c>
    </row>
    <row r="4929" spans="1:7" x14ac:dyDescent="0.3">
      <c r="A4929" s="29" t="s">
        <v>11941</v>
      </c>
      <c r="B4929" t="s">
        <v>11941</v>
      </c>
      <c r="D4929" t="s">
        <v>11942</v>
      </c>
      <c r="E4929" t="s">
        <v>2280</v>
      </c>
      <c r="F4929" t="s">
        <v>2387</v>
      </c>
      <c r="G4929" t="str">
        <f t="shared" si="76"/>
        <v>Medicine and Surgery Services</v>
      </c>
    </row>
    <row r="4930" spans="1:7" x14ac:dyDescent="0.3">
      <c r="A4930" s="29" t="s">
        <v>11943</v>
      </c>
      <c r="B4930" t="s">
        <v>11943</v>
      </c>
      <c r="D4930" t="s">
        <v>11944</v>
      </c>
      <c r="E4930" t="s">
        <v>2280</v>
      </c>
      <c r="F4930" t="s">
        <v>2387</v>
      </c>
      <c r="G4930" t="str">
        <f t="shared" si="76"/>
        <v>Medicine and Surgery Services</v>
      </c>
    </row>
    <row r="4931" spans="1:7" x14ac:dyDescent="0.3">
      <c r="A4931" s="29" t="s">
        <v>11945</v>
      </c>
      <c r="B4931" t="s">
        <v>11945</v>
      </c>
      <c r="D4931" t="s">
        <v>11946</v>
      </c>
      <c r="E4931" t="s">
        <v>2280</v>
      </c>
      <c r="F4931" t="s">
        <v>2387</v>
      </c>
      <c r="G4931" t="str">
        <f t="shared" ref="G4931:G4994" si="77">VLOOKUP(F4931,$I$2:$J$27,2,FALSE)</f>
        <v>Medicine and Surgery Services</v>
      </c>
    </row>
    <row r="4932" spans="1:7" x14ac:dyDescent="0.3">
      <c r="A4932" s="29" t="s">
        <v>11947</v>
      </c>
      <c r="B4932" t="s">
        <v>11947</v>
      </c>
      <c r="D4932" t="s">
        <v>11948</v>
      </c>
      <c r="E4932" t="s">
        <v>2280</v>
      </c>
      <c r="F4932" t="s">
        <v>2387</v>
      </c>
      <c r="G4932" t="str">
        <f t="shared" si="77"/>
        <v>Medicine and Surgery Services</v>
      </c>
    </row>
    <row r="4933" spans="1:7" x14ac:dyDescent="0.3">
      <c r="A4933" s="29" t="s">
        <v>11949</v>
      </c>
      <c r="B4933" t="s">
        <v>11949</v>
      </c>
      <c r="D4933" t="s">
        <v>11950</v>
      </c>
      <c r="E4933" t="s">
        <v>2280</v>
      </c>
      <c r="F4933" t="s">
        <v>2387</v>
      </c>
      <c r="G4933" t="str">
        <f t="shared" si="77"/>
        <v>Medicine and Surgery Services</v>
      </c>
    </row>
    <row r="4934" spans="1:7" x14ac:dyDescent="0.3">
      <c r="A4934" s="29" t="s">
        <v>11951</v>
      </c>
      <c r="B4934" t="s">
        <v>11951</v>
      </c>
      <c r="D4934" t="s">
        <v>11952</v>
      </c>
      <c r="E4934" t="s">
        <v>2280</v>
      </c>
      <c r="F4934" t="s">
        <v>2387</v>
      </c>
      <c r="G4934" t="str">
        <f t="shared" si="77"/>
        <v>Medicine and Surgery Services</v>
      </c>
    </row>
    <row r="4935" spans="1:7" x14ac:dyDescent="0.3">
      <c r="A4935" s="29" t="s">
        <v>11953</v>
      </c>
      <c r="B4935" t="s">
        <v>11953</v>
      </c>
      <c r="D4935" t="s">
        <v>11954</v>
      </c>
      <c r="E4935" t="s">
        <v>2280</v>
      </c>
      <c r="F4935" t="s">
        <v>2387</v>
      </c>
      <c r="G4935" t="str">
        <f t="shared" si="77"/>
        <v>Medicine and Surgery Services</v>
      </c>
    </row>
    <row r="4936" spans="1:7" x14ac:dyDescent="0.3">
      <c r="A4936" s="29" t="s">
        <v>11955</v>
      </c>
      <c r="B4936" t="s">
        <v>11955</v>
      </c>
      <c r="D4936" t="s">
        <v>11956</v>
      </c>
      <c r="E4936" t="s">
        <v>2306</v>
      </c>
      <c r="F4936" t="s">
        <v>2387</v>
      </c>
      <c r="G4936" t="str">
        <f t="shared" si="77"/>
        <v>Medicine and Surgery Services</v>
      </c>
    </row>
    <row r="4937" spans="1:7" x14ac:dyDescent="0.3">
      <c r="A4937" s="29" t="s">
        <v>11957</v>
      </c>
      <c r="B4937" t="s">
        <v>11957</v>
      </c>
      <c r="D4937" t="s">
        <v>11958</v>
      </c>
      <c r="E4937" t="s">
        <v>2280</v>
      </c>
      <c r="F4937" t="s">
        <v>2338</v>
      </c>
      <c r="G4937" t="str">
        <f t="shared" si="77"/>
        <v>Medicine and Surgery Services</v>
      </c>
    </row>
    <row r="4938" spans="1:7" x14ac:dyDescent="0.3">
      <c r="A4938" s="29" t="s">
        <v>11959</v>
      </c>
      <c r="B4938" t="s">
        <v>11959</v>
      </c>
      <c r="D4938" t="s">
        <v>11960</v>
      </c>
      <c r="E4938" t="s">
        <v>2280</v>
      </c>
      <c r="F4938" t="s">
        <v>2338</v>
      </c>
      <c r="G4938" t="str">
        <f t="shared" si="77"/>
        <v>Medicine and Surgery Services</v>
      </c>
    </row>
    <row r="4939" spans="1:7" x14ac:dyDescent="0.3">
      <c r="A4939" s="29" t="s">
        <v>11961</v>
      </c>
      <c r="B4939" t="s">
        <v>11961</v>
      </c>
      <c r="D4939" t="s">
        <v>11962</v>
      </c>
      <c r="E4939" t="s">
        <v>2280</v>
      </c>
      <c r="F4939" t="s">
        <v>2338</v>
      </c>
      <c r="G4939" t="str">
        <f t="shared" si="77"/>
        <v>Medicine and Surgery Services</v>
      </c>
    </row>
    <row r="4940" spans="1:7" x14ac:dyDescent="0.3">
      <c r="A4940" s="29" t="s">
        <v>11963</v>
      </c>
      <c r="B4940" t="s">
        <v>11963</v>
      </c>
      <c r="D4940" t="s">
        <v>11964</v>
      </c>
      <c r="E4940" t="s">
        <v>2280</v>
      </c>
      <c r="F4940" t="s">
        <v>2338</v>
      </c>
      <c r="G4940" t="str">
        <f t="shared" si="77"/>
        <v>Medicine and Surgery Services</v>
      </c>
    </row>
    <row r="4941" spans="1:7" x14ac:dyDescent="0.3">
      <c r="A4941" s="29" t="s">
        <v>11965</v>
      </c>
      <c r="B4941" t="s">
        <v>11965</v>
      </c>
      <c r="D4941" t="s">
        <v>11966</v>
      </c>
      <c r="E4941" t="s">
        <v>2323</v>
      </c>
      <c r="F4941" t="s">
        <v>2390</v>
      </c>
      <c r="G4941" t="str">
        <f t="shared" si="77"/>
        <v>Medicine and Surgery Services</v>
      </c>
    </row>
    <row r="4942" spans="1:7" x14ac:dyDescent="0.3">
      <c r="A4942" s="29" t="s">
        <v>11967</v>
      </c>
      <c r="B4942" t="s">
        <v>11967</v>
      </c>
      <c r="D4942" t="s">
        <v>11968</v>
      </c>
      <c r="E4942" t="s">
        <v>2323</v>
      </c>
      <c r="F4942" t="s">
        <v>2390</v>
      </c>
      <c r="G4942" t="str">
        <f t="shared" si="77"/>
        <v>Medicine and Surgery Services</v>
      </c>
    </row>
    <row r="4943" spans="1:7" x14ac:dyDescent="0.3">
      <c r="A4943" s="33" t="s">
        <v>11969</v>
      </c>
      <c r="B4943">
        <v>100</v>
      </c>
      <c r="D4943" t="s">
        <v>11970</v>
      </c>
      <c r="E4943" t="s">
        <v>11971</v>
      </c>
      <c r="F4943" t="s">
        <v>2393</v>
      </c>
      <c r="G4943" t="str">
        <f t="shared" si="77"/>
        <v>Medicine and Surgery Services</v>
      </c>
    </row>
    <row r="4944" spans="1:7" x14ac:dyDescent="0.3">
      <c r="A4944" s="33" t="s">
        <v>11972</v>
      </c>
      <c r="B4944">
        <v>102</v>
      </c>
      <c r="D4944" t="s">
        <v>11973</v>
      </c>
      <c r="E4944" t="s">
        <v>11971</v>
      </c>
      <c r="F4944" t="s">
        <v>2393</v>
      </c>
      <c r="G4944" t="str">
        <f t="shared" si="77"/>
        <v>Medicine and Surgery Services</v>
      </c>
    </row>
    <row r="4945" spans="1:7" x14ac:dyDescent="0.3">
      <c r="A4945" s="33" t="s">
        <v>11974</v>
      </c>
      <c r="B4945">
        <v>103</v>
      </c>
      <c r="D4945" t="s">
        <v>11975</v>
      </c>
      <c r="E4945" t="s">
        <v>11971</v>
      </c>
      <c r="F4945" t="s">
        <v>2393</v>
      </c>
      <c r="G4945" t="str">
        <f t="shared" si="77"/>
        <v>Medicine and Surgery Services</v>
      </c>
    </row>
    <row r="4946" spans="1:7" x14ac:dyDescent="0.3">
      <c r="A4946" s="33" t="s">
        <v>11976</v>
      </c>
      <c r="B4946">
        <v>104</v>
      </c>
      <c r="D4946" t="s">
        <v>11977</v>
      </c>
      <c r="E4946" t="s">
        <v>11971</v>
      </c>
      <c r="F4946" t="s">
        <v>2393</v>
      </c>
      <c r="G4946" t="str">
        <f t="shared" si="77"/>
        <v>Medicine and Surgery Services</v>
      </c>
    </row>
    <row r="4947" spans="1:7" x14ac:dyDescent="0.3">
      <c r="A4947" s="29" t="s">
        <v>11978</v>
      </c>
      <c r="B4947" t="s">
        <v>11978</v>
      </c>
      <c r="D4947" t="s">
        <v>11979</v>
      </c>
      <c r="E4947" t="s">
        <v>2323</v>
      </c>
      <c r="F4947" t="s">
        <v>2390</v>
      </c>
      <c r="G4947" t="str">
        <f t="shared" si="77"/>
        <v>Medicine and Surgery Services</v>
      </c>
    </row>
    <row r="4948" spans="1:7" x14ac:dyDescent="0.3">
      <c r="A4948" s="33" t="s">
        <v>11980</v>
      </c>
      <c r="B4948">
        <v>120</v>
      </c>
      <c r="D4948" t="s">
        <v>11981</v>
      </c>
      <c r="E4948" t="s">
        <v>11971</v>
      </c>
      <c r="F4948" t="s">
        <v>2393</v>
      </c>
      <c r="G4948" t="str">
        <f t="shared" si="77"/>
        <v>Medicine and Surgery Services</v>
      </c>
    </row>
    <row r="4949" spans="1:7" x14ac:dyDescent="0.3">
      <c r="A4949" s="33" t="s">
        <v>11982</v>
      </c>
      <c r="B4949">
        <v>124</v>
      </c>
      <c r="D4949" t="s">
        <v>11983</v>
      </c>
      <c r="E4949" t="s">
        <v>11971</v>
      </c>
      <c r="F4949" t="s">
        <v>2393</v>
      </c>
      <c r="G4949" t="str">
        <f t="shared" si="77"/>
        <v>Medicine and Surgery Services</v>
      </c>
    </row>
    <row r="4950" spans="1:7" x14ac:dyDescent="0.3">
      <c r="A4950" s="33" t="s">
        <v>11984</v>
      </c>
      <c r="B4950">
        <v>126</v>
      </c>
      <c r="D4950" t="s">
        <v>11985</v>
      </c>
      <c r="E4950" t="s">
        <v>11971</v>
      </c>
      <c r="F4950" t="s">
        <v>2393</v>
      </c>
      <c r="G4950" t="str">
        <f t="shared" si="77"/>
        <v>Medicine and Surgery Services</v>
      </c>
    </row>
    <row r="4951" spans="1:7" x14ac:dyDescent="0.3">
      <c r="A4951" s="29" t="s">
        <v>11986</v>
      </c>
      <c r="B4951" t="s">
        <v>11986</v>
      </c>
      <c r="D4951" t="s">
        <v>11987</v>
      </c>
      <c r="E4951" t="s">
        <v>2323</v>
      </c>
      <c r="F4951" t="s">
        <v>2390</v>
      </c>
      <c r="G4951" t="str">
        <f t="shared" si="77"/>
        <v>Medicine and Surgery Services</v>
      </c>
    </row>
    <row r="4952" spans="1:7" x14ac:dyDescent="0.3">
      <c r="A4952" s="33" t="s">
        <v>11988</v>
      </c>
      <c r="B4952">
        <v>140</v>
      </c>
      <c r="D4952" t="s">
        <v>11989</v>
      </c>
      <c r="E4952" t="s">
        <v>11971</v>
      </c>
      <c r="F4952" t="s">
        <v>2393</v>
      </c>
      <c r="G4952" t="str">
        <f t="shared" si="77"/>
        <v>Medicine and Surgery Services</v>
      </c>
    </row>
    <row r="4953" spans="1:7" x14ac:dyDescent="0.3">
      <c r="A4953" s="33" t="s">
        <v>11990</v>
      </c>
      <c r="B4953">
        <v>142</v>
      </c>
      <c r="D4953" t="s">
        <v>11991</v>
      </c>
      <c r="E4953" t="s">
        <v>11971</v>
      </c>
      <c r="F4953" t="s">
        <v>2393</v>
      </c>
      <c r="G4953" t="str">
        <f t="shared" si="77"/>
        <v>Medicine and Surgery Services</v>
      </c>
    </row>
    <row r="4954" spans="1:7" x14ac:dyDescent="0.3">
      <c r="A4954" s="33" t="s">
        <v>11992</v>
      </c>
      <c r="B4954">
        <v>144</v>
      </c>
      <c r="D4954" t="s">
        <v>11993</v>
      </c>
      <c r="E4954" t="s">
        <v>11971</v>
      </c>
      <c r="F4954" t="s">
        <v>2393</v>
      </c>
      <c r="G4954" t="str">
        <f t="shared" si="77"/>
        <v>Medicine and Surgery Services</v>
      </c>
    </row>
    <row r="4955" spans="1:7" x14ac:dyDescent="0.3">
      <c r="A4955" s="33" t="s">
        <v>11994</v>
      </c>
      <c r="B4955">
        <v>145</v>
      </c>
      <c r="D4955" t="s">
        <v>11995</v>
      </c>
      <c r="E4955" t="s">
        <v>11971</v>
      </c>
      <c r="F4955" t="s">
        <v>2393</v>
      </c>
      <c r="G4955" t="str">
        <f t="shared" si="77"/>
        <v>Medicine and Surgery Services</v>
      </c>
    </row>
    <row r="4956" spans="1:7" x14ac:dyDescent="0.3">
      <c r="A4956" s="33" t="s">
        <v>11996</v>
      </c>
      <c r="B4956">
        <v>147</v>
      </c>
      <c r="D4956" t="s">
        <v>11997</v>
      </c>
      <c r="E4956" t="s">
        <v>11971</v>
      </c>
      <c r="F4956" t="s">
        <v>2393</v>
      </c>
      <c r="G4956" t="str">
        <f t="shared" si="77"/>
        <v>Medicine and Surgery Services</v>
      </c>
    </row>
    <row r="4957" spans="1:7" x14ac:dyDescent="0.3">
      <c r="A4957" s="33" t="s">
        <v>11998</v>
      </c>
      <c r="B4957">
        <v>148</v>
      </c>
      <c r="D4957" t="s">
        <v>11999</v>
      </c>
      <c r="E4957" t="s">
        <v>11971</v>
      </c>
      <c r="F4957" t="s">
        <v>2393</v>
      </c>
      <c r="G4957" t="str">
        <f t="shared" si="77"/>
        <v>Medicine and Surgery Services</v>
      </c>
    </row>
    <row r="4958" spans="1:7" x14ac:dyDescent="0.3">
      <c r="A4958" s="29" t="s">
        <v>12000</v>
      </c>
      <c r="B4958" t="s">
        <v>12000</v>
      </c>
      <c r="D4958" t="s">
        <v>12001</v>
      </c>
      <c r="E4958" t="s">
        <v>2323</v>
      </c>
      <c r="F4958" t="s">
        <v>2390</v>
      </c>
      <c r="G4958" t="str">
        <f t="shared" si="77"/>
        <v>Medicine and Surgery Services</v>
      </c>
    </row>
    <row r="4959" spans="1:7" x14ac:dyDescent="0.3">
      <c r="A4959" s="33" t="s">
        <v>12002</v>
      </c>
      <c r="B4959">
        <v>160</v>
      </c>
      <c r="D4959" t="s">
        <v>12003</v>
      </c>
      <c r="E4959" t="s">
        <v>11971</v>
      </c>
      <c r="F4959" t="s">
        <v>2393</v>
      </c>
      <c r="G4959" t="str">
        <f t="shared" si="77"/>
        <v>Medicine and Surgery Services</v>
      </c>
    </row>
    <row r="4960" spans="1:7" x14ac:dyDescent="0.3">
      <c r="A4960" s="33" t="s">
        <v>12004</v>
      </c>
      <c r="B4960">
        <v>162</v>
      </c>
      <c r="D4960" t="s">
        <v>12003</v>
      </c>
      <c r="E4960" t="s">
        <v>11971</v>
      </c>
      <c r="F4960" t="s">
        <v>2393</v>
      </c>
      <c r="G4960" t="str">
        <f t="shared" si="77"/>
        <v>Medicine and Surgery Services</v>
      </c>
    </row>
    <row r="4961" spans="1:7" x14ac:dyDescent="0.3">
      <c r="A4961" s="33" t="s">
        <v>12005</v>
      </c>
      <c r="B4961">
        <v>164</v>
      </c>
      <c r="D4961" t="s">
        <v>12006</v>
      </c>
      <c r="E4961" t="s">
        <v>11971</v>
      </c>
      <c r="F4961" t="s">
        <v>2393</v>
      </c>
      <c r="G4961" t="str">
        <f t="shared" si="77"/>
        <v>Medicine and Surgery Services</v>
      </c>
    </row>
    <row r="4962" spans="1:7" x14ac:dyDescent="0.3">
      <c r="A4962" s="33" t="s">
        <v>12007</v>
      </c>
      <c r="B4962">
        <v>170</v>
      </c>
      <c r="D4962" t="s">
        <v>12008</v>
      </c>
      <c r="E4962" t="s">
        <v>11971</v>
      </c>
      <c r="F4962" t="s">
        <v>2393</v>
      </c>
      <c r="G4962" t="str">
        <f t="shared" si="77"/>
        <v>Medicine and Surgery Services</v>
      </c>
    </row>
    <row r="4963" spans="1:7" x14ac:dyDescent="0.3">
      <c r="A4963" s="33" t="s">
        <v>12009</v>
      </c>
      <c r="B4963">
        <v>172</v>
      </c>
      <c r="D4963" t="s">
        <v>12010</v>
      </c>
      <c r="E4963" t="s">
        <v>11971</v>
      </c>
      <c r="F4963" t="s">
        <v>2393</v>
      </c>
      <c r="G4963" t="str">
        <f t="shared" si="77"/>
        <v>Medicine and Surgery Services</v>
      </c>
    </row>
    <row r="4964" spans="1:7" x14ac:dyDescent="0.3">
      <c r="A4964" s="33" t="s">
        <v>12011</v>
      </c>
      <c r="B4964">
        <v>174</v>
      </c>
      <c r="D4964" t="s">
        <v>12012</v>
      </c>
      <c r="E4964" t="s">
        <v>11971</v>
      </c>
      <c r="F4964" t="s">
        <v>2393</v>
      </c>
      <c r="G4964" t="str">
        <f t="shared" si="77"/>
        <v>Medicine and Surgery Services</v>
      </c>
    </row>
    <row r="4965" spans="1:7" x14ac:dyDescent="0.3">
      <c r="A4965" s="33" t="s">
        <v>12013</v>
      </c>
      <c r="B4965">
        <v>176</v>
      </c>
      <c r="D4965" t="s">
        <v>12012</v>
      </c>
      <c r="E4965" t="s">
        <v>11971</v>
      </c>
      <c r="F4965" t="s">
        <v>2393</v>
      </c>
      <c r="G4965" t="str">
        <f t="shared" si="77"/>
        <v>Medicine and Surgery Services</v>
      </c>
    </row>
    <row r="4966" spans="1:7" x14ac:dyDescent="0.3">
      <c r="A4966" s="33" t="s">
        <v>12014</v>
      </c>
      <c r="B4966">
        <v>190</v>
      </c>
      <c r="D4966" t="s">
        <v>12015</v>
      </c>
      <c r="E4966" t="s">
        <v>11971</v>
      </c>
      <c r="F4966" t="s">
        <v>2393</v>
      </c>
      <c r="G4966" t="str">
        <f t="shared" si="77"/>
        <v>Medicine and Surgery Services</v>
      </c>
    </row>
    <row r="4967" spans="1:7" x14ac:dyDescent="0.3">
      <c r="A4967" s="33" t="s">
        <v>12016</v>
      </c>
      <c r="B4967">
        <v>192</v>
      </c>
      <c r="D4967" t="s">
        <v>12017</v>
      </c>
      <c r="E4967" t="s">
        <v>11971</v>
      </c>
      <c r="F4967" t="s">
        <v>2393</v>
      </c>
      <c r="G4967" t="str">
        <f t="shared" si="77"/>
        <v>Medicine and Surgery Services</v>
      </c>
    </row>
    <row r="4968" spans="1:7" x14ac:dyDescent="0.3">
      <c r="A4968" s="33" t="s">
        <v>12018</v>
      </c>
      <c r="B4968">
        <v>210</v>
      </c>
      <c r="D4968" t="s">
        <v>12019</v>
      </c>
      <c r="E4968" t="s">
        <v>11971</v>
      </c>
      <c r="F4968" t="s">
        <v>2393</v>
      </c>
      <c r="G4968" t="str">
        <f t="shared" si="77"/>
        <v>Medicine and Surgery Services</v>
      </c>
    </row>
    <row r="4969" spans="1:7" x14ac:dyDescent="0.3">
      <c r="A4969" s="33" t="s">
        <v>12020</v>
      </c>
      <c r="B4969">
        <v>211</v>
      </c>
      <c r="D4969" t="s">
        <v>12021</v>
      </c>
      <c r="E4969" t="s">
        <v>11971</v>
      </c>
      <c r="F4969" t="s">
        <v>2393</v>
      </c>
      <c r="G4969" t="str">
        <f t="shared" si="77"/>
        <v>Medicine and Surgery Services</v>
      </c>
    </row>
    <row r="4970" spans="1:7" x14ac:dyDescent="0.3">
      <c r="A4970" s="33" t="s">
        <v>12022</v>
      </c>
      <c r="B4970">
        <v>212</v>
      </c>
      <c r="D4970" t="s">
        <v>12023</v>
      </c>
      <c r="E4970" t="s">
        <v>11971</v>
      </c>
      <c r="F4970" t="s">
        <v>2393</v>
      </c>
      <c r="G4970" t="str">
        <f t="shared" si="77"/>
        <v>Medicine and Surgery Services</v>
      </c>
    </row>
    <row r="4971" spans="1:7" x14ac:dyDescent="0.3">
      <c r="A4971" s="33" t="s">
        <v>12024</v>
      </c>
      <c r="B4971">
        <v>214</v>
      </c>
      <c r="D4971" t="s">
        <v>12023</v>
      </c>
      <c r="E4971" t="s">
        <v>11971</v>
      </c>
      <c r="F4971" t="s">
        <v>2393</v>
      </c>
      <c r="G4971" t="str">
        <f t="shared" si="77"/>
        <v>Medicine and Surgery Services</v>
      </c>
    </row>
    <row r="4972" spans="1:7" x14ac:dyDescent="0.3">
      <c r="A4972" s="33" t="s">
        <v>12025</v>
      </c>
      <c r="B4972">
        <v>215</v>
      </c>
      <c r="D4972" t="s">
        <v>12026</v>
      </c>
      <c r="E4972" t="s">
        <v>11971</v>
      </c>
      <c r="F4972" t="s">
        <v>2393</v>
      </c>
      <c r="G4972" t="str">
        <f t="shared" si="77"/>
        <v>Medicine and Surgery Services</v>
      </c>
    </row>
    <row r="4973" spans="1:7" x14ac:dyDescent="0.3">
      <c r="A4973" s="33" t="s">
        <v>203</v>
      </c>
      <c r="B4973">
        <v>216</v>
      </c>
      <c r="D4973" t="s">
        <v>12027</v>
      </c>
      <c r="E4973" t="s">
        <v>11971</v>
      </c>
      <c r="F4973" t="s">
        <v>2393</v>
      </c>
      <c r="G4973" t="str">
        <f t="shared" si="77"/>
        <v>Medicine and Surgery Services</v>
      </c>
    </row>
    <row r="4974" spans="1:7" x14ac:dyDescent="0.3">
      <c r="A4974" s="33" t="s">
        <v>12028</v>
      </c>
      <c r="B4974">
        <v>218</v>
      </c>
      <c r="D4974" t="s">
        <v>12029</v>
      </c>
      <c r="E4974" t="s">
        <v>11971</v>
      </c>
      <c r="F4974" t="s">
        <v>2393</v>
      </c>
      <c r="G4974" t="str">
        <f t="shared" si="77"/>
        <v>Medicine and Surgery Services</v>
      </c>
    </row>
    <row r="4975" spans="1:7" x14ac:dyDescent="0.3">
      <c r="A4975" s="33" t="s">
        <v>12030</v>
      </c>
      <c r="B4975">
        <v>220</v>
      </c>
      <c r="D4975" t="s">
        <v>12031</v>
      </c>
      <c r="E4975" t="s">
        <v>11971</v>
      </c>
      <c r="F4975" t="s">
        <v>2393</v>
      </c>
      <c r="G4975" t="str">
        <f t="shared" si="77"/>
        <v>Medicine and Surgery Services</v>
      </c>
    </row>
    <row r="4976" spans="1:7" x14ac:dyDescent="0.3">
      <c r="A4976" s="33" t="s">
        <v>12032</v>
      </c>
      <c r="B4976">
        <v>222</v>
      </c>
      <c r="D4976" t="s">
        <v>12033</v>
      </c>
      <c r="E4976" t="s">
        <v>11971</v>
      </c>
      <c r="F4976" t="s">
        <v>2393</v>
      </c>
      <c r="G4976" t="str">
        <f t="shared" si="77"/>
        <v>Medicine and Surgery Services</v>
      </c>
    </row>
    <row r="4977" spans="1:7" x14ac:dyDescent="0.3">
      <c r="A4977" s="33" t="s">
        <v>74</v>
      </c>
      <c r="B4977">
        <v>300</v>
      </c>
      <c r="D4977" t="s">
        <v>12034</v>
      </c>
      <c r="E4977" t="s">
        <v>11971</v>
      </c>
      <c r="F4977" t="s">
        <v>2393</v>
      </c>
      <c r="G4977" t="str">
        <f t="shared" si="77"/>
        <v>Medicine and Surgery Services</v>
      </c>
    </row>
    <row r="4978" spans="1:7" x14ac:dyDescent="0.3">
      <c r="A4978" s="33" t="s">
        <v>241</v>
      </c>
      <c r="B4978">
        <v>320</v>
      </c>
      <c r="D4978" t="s">
        <v>12035</v>
      </c>
      <c r="E4978" t="s">
        <v>11971</v>
      </c>
      <c r="F4978" t="s">
        <v>2393</v>
      </c>
      <c r="G4978" t="str">
        <f t="shared" si="77"/>
        <v>Medicine and Surgery Services</v>
      </c>
    </row>
    <row r="4979" spans="1:7" x14ac:dyDescent="0.3">
      <c r="A4979" s="33" t="s">
        <v>12036</v>
      </c>
      <c r="B4979">
        <v>322</v>
      </c>
      <c r="D4979" t="s">
        <v>12037</v>
      </c>
      <c r="E4979" t="s">
        <v>11971</v>
      </c>
      <c r="F4979" t="s">
        <v>2393</v>
      </c>
      <c r="G4979" t="str">
        <f t="shared" si="77"/>
        <v>Medicine and Surgery Services</v>
      </c>
    </row>
    <row r="4980" spans="1:7" x14ac:dyDescent="0.3">
      <c r="A4980" s="33" t="s">
        <v>12038</v>
      </c>
      <c r="B4980">
        <v>326</v>
      </c>
      <c r="D4980" t="s">
        <v>12039</v>
      </c>
      <c r="E4980" t="s">
        <v>11971</v>
      </c>
      <c r="F4980" t="s">
        <v>2393</v>
      </c>
      <c r="G4980" t="str">
        <f t="shared" si="77"/>
        <v>Medicine and Surgery Services</v>
      </c>
    </row>
    <row r="4981" spans="1:7" x14ac:dyDescent="0.3">
      <c r="A4981" s="33" t="s">
        <v>409</v>
      </c>
      <c r="B4981">
        <v>350</v>
      </c>
      <c r="D4981" t="s">
        <v>12040</v>
      </c>
      <c r="E4981" t="s">
        <v>11971</v>
      </c>
      <c r="F4981" t="s">
        <v>2393</v>
      </c>
      <c r="G4981" t="str">
        <f t="shared" si="77"/>
        <v>Medicine and Surgery Services</v>
      </c>
    </row>
    <row r="4982" spans="1:7" x14ac:dyDescent="0.3">
      <c r="A4982" s="33" t="s">
        <v>476</v>
      </c>
      <c r="B4982">
        <v>352</v>
      </c>
      <c r="D4982" t="s">
        <v>12040</v>
      </c>
      <c r="E4982" t="s">
        <v>11971</v>
      </c>
      <c r="F4982" t="s">
        <v>2393</v>
      </c>
      <c r="G4982" t="str">
        <f t="shared" si="77"/>
        <v>Medicine and Surgery Services</v>
      </c>
    </row>
    <row r="4983" spans="1:7" x14ac:dyDescent="0.3">
      <c r="A4983" s="33" t="s">
        <v>12041</v>
      </c>
      <c r="B4983">
        <v>400</v>
      </c>
      <c r="D4983" t="s">
        <v>12042</v>
      </c>
      <c r="E4983" t="s">
        <v>11971</v>
      </c>
      <c r="F4983" t="s">
        <v>2393</v>
      </c>
      <c r="G4983" t="str">
        <f t="shared" si="77"/>
        <v>Medicine and Surgery Services</v>
      </c>
    </row>
    <row r="4984" spans="1:7" x14ac:dyDescent="0.3">
      <c r="A4984" s="33" t="s">
        <v>1068</v>
      </c>
      <c r="B4984">
        <v>402</v>
      </c>
      <c r="D4984" t="s">
        <v>12043</v>
      </c>
      <c r="E4984" t="s">
        <v>11971</v>
      </c>
      <c r="F4984" t="s">
        <v>2393</v>
      </c>
      <c r="G4984" t="str">
        <f t="shared" si="77"/>
        <v>Medicine and Surgery Services</v>
      </c>
    </row>
    <row r="4985" spans="1:7" x14ac:dyDescent="0.3">
      <c r="A4985" s="33" t="s">
        <v>12044</v>
      </c>
      <c r="B4985">
        <v>404</v>
      </c>
      <c r="D4985" t="s">
        <v>12043</v>
      </c>
      <c r="E4985" t="s">
        <v>11971</v>
      </c>
      <c r="F4985" t="s">
        <v>2393</v>
      </c>
      <c r="G4985" t="str">
        <f t="shared" si="77"/>
        <v>Medicine and Surgery Services</v>
      </c>
    </row>
    <row r="4986" spans="1:7" x14ac:dyDescent="0.3">
      <c r="A4986" s="33" t="s">
        <v>12045</v>
      </c>
      <c r="B4986">
        <v>406</v>
      </c>
      <c r="D4986" t="s">
        <v>12043</v>
      </c>
      <c r="E4986" t="s">
        <v>11971</v>
      </c>
      <c r="F4986" t="s">
        <v>2393</v>
      </c>
      <c r="G4986" t="str">
        <f t="shared" si="77"/>
        <v>Medicine and Surgery Services</v>
      </c>
    </row>
    <row r="4987" spans="1:7" x14ac:dyDescent="0.3">
      <c r="A4987" s="33" t="s">
        <v>1985</v>
      </c>
      <c r="B4987">
        <v>410</v>
      </c>
      <c r="D4987" t="s">
        <v>12046</v>
      </c>
      <c r="E4987" t="s">
        <v>11971</v>
      </c>
      <c r="F4987" t="s">
        <v>2393</v>
      </c>
      <c r="G4987" t="str">
        <f t="shared" si="77"/>
        <v>Medicine and Surgery Services</v>
      </c>
    </row>
    <row r="4988" spans="1:7" x14ac:dyDescent="0.3">
      <c r="A4988" s="29" t="s">
        <v>12047</v>
      </c>
      <c r="B4988" t="s">
        <v>12047</v>
      </c>
      <c r="D4988" t="s">
        <v>12048</v>
      </c>
      <c r="E4988" t="s">
        <v>2</v>
      </c>
      <c r="F4988" t="s">
        <v>2390</v>
      </c>
      <c r="G4988" t="str">
        <f t="shared" si="77"/>
        <v>Medicine and Surgery Services</v>
      </c>
    </row>
    <row r="4989" spans="1:7" x14ac:dyDescent="0.3">
      <c r="A4989" s="33" t="s">
        <v>275</v>
      </c>
      <c r="B4989">
        <v>450</v>
      </c>
      <c r="D4989" t="s">
        <v>12049</v>
      </c>
      <c r="E4989" t="s">
        <v>11971</v>
      </c>
      <c r="F4989" t="s">
        <v>2393</v>
      </c>
      <c r="G4989" t="str">
        <f t="shared" si="77"/>
        <v>Medicine and Surgery Services</v>
      </c>
    </row>
    <row r="4990" spans="1:7" x14ac:dyDescent="0.3">
      <c r="A4990" s="33" t="s">
        <v>12050</v>
      </c>
      <c r="B4990">
        <v>454</v>
      </c>
      <c r="D4990" t="s">
        <v>12051</v>
      </c>
      <c r="E4990" t="s">
        <v>11971</v>
      </c>
      <c r="F4990" t="s">
        <v>2393</v>
      </c>
      <c r="G4990" t="str">
        <f t="shared" si="77"/>
        <v>Medicine and Surgery Services</v>
      </c>
    </row>
    <row r="4991" spans="1:7" x14ac:dyDescent="0.3">
      <c r="A4991" s="33" t="s">
        <v>207</v>
      </c>
      <c r="B4991">
        <v>470</v>
      </c>
      <c r="D4991" t="s">
        <v>12052</v>
      </c>
      <c r="E4991" t="s">
        <v>11971</v>
      </c>
      <c r="F4991" t="s">
        <v>2393</v>
      </c>
      <c r="G4991" t="str">
        <f t="shared" si="77"/>
        <v>Medicine and Surgery Services</v>
      </c>
    </row>
    <row r="4992" spans="1:7" x14ac:dyDescent="0.3">
      <c r="A4992" s="33" t="s">
        <v>12053</v>
      </c>
      <c r="B4992">
        <v>472</v>
      </c>
      <c r="D4992" t="s">
        <v>12054</v>
      </c>
      <c r="E4992" t="s">
        <v>11971</v>
      </c>
      <c r="F4992" t="s">
        <v>2393</v>
      </c>
      <c r="G4992" t="str">
        <f t="shared" si="77"/>
        <v>Medicine and Surgery Services</v>
      </c>
    </row>
    <row r="4993" spans="1:7" x14ac:dyDescent="0.3">
      <c r="A4993" s="33" t="s">
        <v>12055</v>
      </c>
      <c r="B4993">
        <v>474</v>
      </c>
      <c r="D4993" t="s">
        <v>12056</v>
      </c>
      <c r="E4993" t="s">
        <v>11971</v>
      </c>
      <c r="F4993" t="s">
        <v>2393</v>
      </c>
      <c r="G4993" t="str">
        <f t="shared" si="77"/>
        <v>Medicine and Surgery Services</v>
      </c>
    </row>
    <row r="4994" spans="1:7" x14ac:dyDescent="0.3">
      <c r="A4994" s="33" t="s">
        <v>12057</v>
      </c>
      <c r="B4994">
        <v>500</v>
      </c>
      <c r="D4994" t="s">
        <v>12058</v>
      </c>
      <c r="E4994" t="s">
        <v>11971</v>
      </c>
      <c r="F4994" t="s">
        <v>2393</v>
      </c>
      <c r="G4994" t="str">
        <f t="shared" si="77"/>
        <v>Medicine and Surgery Services</v>
      </c>
    </row>
    <row r="4995" spans="1:7" x14ac:dyDescent="0.3">
      <c r="A4995" s="33" t="s">
        <v>12059</v>
      </c>
      <c r="B4995">
        <v>520</v>
      </c>
      <c r="D4995" t="s">
        <v>12060</v>
      </c>
      <c r="E4995" t="s">
        <v>11971</v>
      </c>
      <c r="F4995" t="s">
        <v>2393</v>
      </c>
      <c r="G4995" t="str">
        <f t="shared" ref="G4995:G5058" si="78">VLOOKUP(F4995,$I$2:$J$27,2,FALSE)</f>
        <v>Medicine and Surgery Services</v>
      </c>
    </row>
    <row r="4996" spans="1:7" x14ac:dyDescent="0.3">
      <c r="A4996" s="33" t="s">
        <v>12061</v>
      </c>
      <c r="B4996">
        <v>522</v>
      </c>
      <c r="D4996" t="s">
        <v>12062</v>
      </c>
      <c r="E4996" t="s">
        <v>11971</v>
      </c>
      <c r="F4996" t="s">
        <v>2393</v>
      </c>
      <c r="G4996" t="str">
        <f t="shared" si="78"/>
        <v>Medicine and Surgery Services</v>
      </c>
    </row>
    <row r="4997" spans="1:7" x14ac:dyDescent="0.3">
      <c r="A4997" s="33" t="s">
        <v>12063</v>
      </c>
      <c r="B4997">
        <v>524</v>
      </c>
      <c r="D4997" t="s">
        <v>12064</v>
      </c>
      <c r="E4997" t="s">
        <v>11971</v>
      </c>
      <c r="F4997" t="s">
        <v>2393</v>
      </c>
      <c r="G4997" t="str">
        <f t="shared" si="78"/>
        <v>Medicine and Surgery Services</v>
      </c>
    </row>
    <row r="4998" spans="1:7" x14ac:dyDescent="0.3">
      <c r="A4998" s="33" t="s">
        <v>12065</v>
      </c>
      <c r="B4998">
        <v>528</v>
      </c>
      <c r="D4998" t="s">
        <v>12066</v>
      </c>
      <c r="E4998" t="s">
        <v>11971</v>
      </c>
      <c r="F4998" t="s">
        <v>2393</v>
      </c>
      <c r="G4998" t="str">
        <f t="shared" si="78"/>
        <v>Medicine and Surgery Services</v>
      </c>
    </row>
    <row r="4999" spans="1:7" x14ac:dyDescent="0.3">
      <c r="A4999" s="33" t="s">
        <v>12067</v>
      </c>
      <c r="B4999">
        <v>529</v>
      </c>
      <c r="D4999" t="s">
        <v>12068</v>
      </c>
      <c r="E4999" t="s">
        <v>11971</v>
      </c>
      <c r="F4999" t="s">
        <v>2393</v>
      </c>
      <c r="G4999" t="str">
        <f t="shared" si="78"/>
        <v>Medicine and Surgery Services</v>
      </c>
    </row>
    <row r="5000" spans="1:7" x14ac:dyDescent="0.3">
      <c r="A5000" s="33" t="s">
        <v>12069</v>
      </c>
      <c r="B5000">
        <v>530</v>
      </c>
      <c r="D5000" t="s">
        <v>12070</v>
      </c>
      <c r="E5000" t="s">
        <v>11971</v>
      </c>
      <c r="F5000" t="s">
        <v>2393</v>
      </c>
      <c r="G5000" t="str">
        <f t="shared" si="78"/>
        <v>Medicine and Surgery Services</v>
      </c>
    </row>
    <row r="5001" spans="1:7" x14ac:dyDescent="0.3">
      <c r="A5001" s="33" t="s">
        <v>12071</v>
      </c>
      <c r="B5001">
        <v>532</v>
      </c>
      <c r="D5001" t="s">
        <v>12072</v>
      </c>
      <c r="E5001" t="s">
        <v>11971</v>
      </c>
      <c r="F5001" t="s">
        <v>2393</v>
      </c>
      <c r="G5001" t="str">
        <f t="shared" si="78"/>
        <v>Medicine and Surgery Services</v>
      </c>
    </row>
    <row r="5002" spans="1:7" x14ac:dyDescent="0.3">
      <c r="A5002" s="33" t="s">
        <v>12073</v>
      </c>
      <c r="B5002">
        <v>534</v>
      </c>
      <c r="D5002" t="s">
        <v>12074</v>
      </c>
      <c r="E5002" t="s">
        <v>11971</v>
      </c>
      <c r="F5002" t="s">
        <v>2393</v>
      </c>
      <c r="G5002" t="str">
        <f t="shared" si="78"/>
        <v>Medicine and Surgery Services</v>
      </c>
    </row>
    <row r="5003" spans="1:7" x14ac:dyDescent="0.3">
      <c r="A5003" s="33" t="s">
        <v>12075</v>
      </c>
      <c r="B5003">
        <v>537</v>
      </c>
      <c r="D5003" t="s">
        <v>12076</v>
      </c>
      <c r="E5003" t="s">
        <v>11971</v>
      </c>
      <c r="F5003" t="s">
        <v>2393</v>
      </c>
      <c r="G5003" t="str">
        <f t="shared" si="78"/>
        <v>Medicine and Surgery Services</v>
      </c>
    </row>
    <row r="5004" spans="1:7" x14ac:dyDescent="0.3">
      <c r="A5004" s="33" t="s">
        <v>12077</v>
      </c>
      <c r="B5004">
        <v>539</v>
      </c>
      <c r="D5004" t="s">
        <v>12078</v>
      </c>
      <c r="E5004" t="s">
        <v>11971</v>
      </c>
      <c r="F5004" t="s">
        <v>2393</v>
      </c>
      <c r="G5004" t="str">
        <f t="shared" si="78"/>
        <v>Medicine and Surgery Services</v>
      </c>
    </row>
    <row r="5005" spans="1:7" x14ac:dyDescent="0.3">
      <c r="A5005" s="29" t="s">
        <v>12079</v>
      </c>
      <c r="B5005" t="s">
        <v>12079</v>
      </c>
      <c r="D5005" t="s">
        <v>12080</v>
      </c>
      <c r="E5005" t="s">
        <v>2</v>
      </c>
      <c r="F5005" t="s">
        <v>2390</v>
      </c>
      <c r="G5005" t="str">
        <f t="shared" si="78"/>
        <v>Medicine and Surgery Services</v>
      </c>
    </row>
    <row r="5006" spans="1:7" x14ac:dyDescent="0.3">
      <c r="A5006" s="33" t="s">
        <v>12081</v>
      </c>
      <c r="B5006">
        <v>540</v>
      </c>
      <c r="D5006" t="s">
        <v>12082</v>
      </c>
      <c r="E5006" t="s">
        <v>11971</v>
      </c>
      <c r="F5006" t="s">
        <v>2393</v>
      </c>
      <c r="G5006" t="str">
        <f t="shared" si="78"/>
        <v>Medicine and Surgery Services</v>
      </c>
    </row>
    <row r="5007" spans="1:7" x14ac:dyDescent="0.3">
      <c r="A5007" s="33" t="s">
        <v>12083</v>
      </c>
      <c r="B5007">
        <v>541</v>
      </c>
      <c r="D5007" t="s">
        <v>12084</v>
      </c>
      <c r="E5007" t="s">
        <v>11971</v>
      </c>
      <c r="F5007" t="s">
        <v>2393</v>
      </c>
      <c r="G5007" t="str">
        <f t="shared" si="78"/>
        <v>Medicine and Surgery Services</v>
      </c>
    </row>
    <row r="5008" spans="1:7" x14ac:dyDescent="0.3">
      <c r="A5008" s="33" t="s">
        <v>12085</v>
      </c>
      <c r="B5008">
        <v>542</v>
      </c>
      <c r="D5008" t="s">
        <v>12086</v>
      </c>
      <c r="E5008" t="s">
        <v>11971</v>
      </c>
      <c r="F5008" t="s">
        <v>2393</v>
      </c>
      <c r="G5008" t="str">
        <f t="shared" si="78"/>
        <v>Medicine and Surgery Services</v>
      </c>
    </row>
    <row r="5009" spans="1:7" x14ac:dyDescent="0.3">
      <c r="A5009" s="33" t="s">
        <v>12087</v>
      </c>
      <c r="B5009">
        <v>546</v>
      </c>
      <c r="D5009" t="s">
        <v>12088</v>
      </c>
      <c r="E5009" t="s">
        <v>11971</v>
      </c>
      <c r="F5009" t="s">
        <v>2393</v>
      </c>
      <c r="G5009" t="str">
        <f t="shared" si="78"/>
        <v>Medicine and Surgery Services</v>
      </c>
    </row>
    <row r="5010" spans="1:7" x14ac:dyDescent="0.3">
      <c r="A5010" s="33" t="s">
        <v>12089</v>
      </c>
      <c r="B5010">
        <v>548</v>
      </c>
      <c r="D5010" t="s">
        <v>12090</v>
      </c>
      <c r="E5010" t="s">
        <v>11971</v>
      </c>
      <c r="F5010" t="s">
        <v>2393</v>
      </c>
      <c r="G5010" t="str">
        <f t="shared" si="78"/>
        <v>Medicine and Surgery Services</v>
      </c>
    </row>
    <row r="5011" spans="1:7" x14ac:dyDescent="0.3">
      <c r="A5011" s="29" t="s">
        <v>12091</v>
      </c>
      <c r="B5011" t="s">
        <v>12091</v>
      </c>
      <c r="D5011" t="s">
        <v>12092</v>
      </c>
      <c r="E5011" t="s">
        <v>2</v>
      </c>
      <c r="F5011" t="s">
        <v>2390</v>
      </c>
      <c r="G5011" t="str">
        <f t="shared" si="78"/>
        <v>Medicine and Surgery Services</v>
      </c>
    </row>
    <row r="5012" spans="1:7" x14ac:dyDescent="0.3">
      <c r="A5012" s="33" t="s">
        <v>12093</v>
      </c>
      <c r="B5012">
        <v>550</v>
      </c>
      <c r="D5012" t="s">
        <v>12094</v>
      </c>
      <c r="E5012" t="s">
        <v>11971</v>
      </c>
      <c r="F5012" t="s">
        <v>2393</v>
      </c>
      <c r="G5012" t="str">
        <f t="shared" si="78"/>
        <v>Medicine and Surgery Services</v>
      </c>
    </row>
    <row r="5013" spans="1:7" x14ac:dyDescent="0.3">
      <c r="A5013" s="33" t="s">
        <v>12095</v>
      </c>
      <c r="B5013">
        <v>560</v>
      </c>
      <c r="D5013" t="s">
        <v>12096</v>
      </c>
      <c r="E5013" t="s">
        <v>11971</v>
      </c>
      <c r="F5013" t="s">
        <v>2393</v>
      </c>
      <c r="G5013" t="str">
        <f t="shared" si="78"/>
        <v>Medicine and Surgery Services</v>
      </c>
    </row>
    <row r="5014" spans="1:7" x14ac:dyDescent="0.3">
      <c r="A5014" s="33" t="s">
        <v>12097</v>
      </c>
      <c r="B5014">
        <v>561</v>
      </c>
      <c r="D5014" t="s">
        <v>12098</v>
      </c>
      <c r="E5014" t="s">
        <v>11971</v>
      </c>
      <c r="F5014" t="s">
        <v>2393</v>
      </c>
      <c r="G5014" t="str">
        <f t="shared" si="78"/>
        <v>Medicine and Surgery Services</v>
      </c>
    </row>
    <row r="5015" spans="1:7" x14ac:dyDescent="0.3">
      <c r="A5015" s="33" t="s">
        <v>12099</v>
      </c>
      <c r="B5015">
        <v>562</v>
      </c>
      <c r="D5015" t="s">
        <v>12100</v>
      </c>
      <c r="E5015" t="s">
        <v>11971</v>
      </c>
      <c r="F5015" t="s">
        <v>2393</v>
      </c>
      <c r="G5015" t="str">
        <f t="shared" si="78"/>
        <v>Medicine and Surgery Services</v>
      </c>
    </row>
    <row r="5016" spans="1:7" x14ac:dyDescent="0.3">
      <c r="A5016" s="33" t="s">
        <v>12101</v>
      </c>
      <c r="B5016">
        <v>563</v>
      </c>
      <c r="D5016" t="s">
        <v>12102</v>
      </c>
      <c r="E5016" t="s">
        <v>11971</v>
      </c>
      <c r="F5016" t="s">
        <v>2393</v>
      </c>
      <c r="G5016" t="str">
        <f t="shared" si="78"/>
        <v>Medicine and Surgery Services</v>
      </c>
    </row>
    <row r="5017" spans="1:7" x14ac:dyDescent="0.3">
      <c r="A5017" s="33" t="s">
        <v>12103</v>
      </c>
      <c r="B5017">
        <v>566</v>
      </c>
      <c r="D5017" t="s">
        <v>12104</v>
      </c>
      <c r="E5017" t="s">
        <v>11971</v>
      </c>
      <c r="F5017" t="s">
        <v>2393</v>
      </c>
      <c r="G5017" t="str">
        <f t="shared" si="78"/>
        <v>Medicine and Surgery Services</v>
      </c>
    </row>
    <row r="5018" spans="1:7" x14ac:dyDescent="0.3">
      <c r="A5018" s="33" t="s">
        <v>12105</v>
      </c>
      <c r="B5018">
        <v>567</v>
      </c>
      <c r="D5018" t="s">
        <v>12106</v>
      </c>
      <c r="E5018" t="s">
        <v>11971</v>
      </c>
      <c r="F5018" t="s">
        <v>2393</v>
      </c>
      <c r="G5018" t="str">
        <f t="shared" si="78"/>
        <v>Medicine and Surgery Services</v>
      </c>
    </row>
    <row r="5019" spans="1:7" x14ac:dyDescent="0.3">
      <c r="A5019" s="29" t="s">
        <v>12107</v>
      </c>
      <c r="B5019" t="s">
        <v>12107</v>
      </c>
      <c r="D5019" t="s">
        <v>12108</v>
      </c>
      <c r="E5019" t="s">
        <v>2</v>
      </c>
      <c r="F5019" t="s">
        <v>2390</v>
      </c>
      <c r="G5019" t="str">
        <f t="shared" si="78"/>
        <v>Medicine and Surgery Services</v>
      </c>
    </row>
    <row r="5020" spans="1:7" x14ac:dyDescent="0.3">
      <c r="A5020" s="33" t="s">
        <v>12109</v>
      </c>
      <c r="B5020">
        <v>580</v>
      </c>
      <c r="D5020" t="s">
        <v>12110</v>
      </c>
      <c r="E5020" t="s">
        <v>11971</v>
      </c>
      <c r="F5020" t="s">
        <v>2393</v>
      </c>
      <c r="G5020" t="str">
        <f t="shared" si="78"/>
        <v>Medicine and Surgery Services</v>
      </c>
    </row>
    <row r="5021" spans="1:7" x14ac:dyDescent="0.3">
      <c r="A5021" s="33" t="s">
        <v>12111</v>
      </c>
      <c r="B5021">
        <v>600</v>
      </c>
      <c r="D5021" t="s">
        <v>12112</v>
      </c>
      <c r="E5021" t="s">
        <v>11971</v>
      </c>
      <c r="F5021" t="s">
        <v>2393</v>
      </c>
      <c r="G5021" t="str">
        <f t="shared" si="78"/>
        <v>Medicine and Surgery Services</v>
      </c>
    </row>
    <row r="5022" spans="1:7" x14ac:dyDescent="0.3">
      <c r="A5022" s="33" t="s">
        <v>12113</v>
      </c>
      <c r="B5022">
        <v>604</v>
      </c>
      <c r="D5022" t="s">
        <v>12114</v>
      </c>
      <c r="E5022" t="s">
        <v>11971</v>
      </c>
      <c r="F5022" t="s">
        <v>2393</v>
      </c>
      <c r="G5022" t="str">
        <f t="shared" si="78"/>
        <v>Medicine and Surgery Services</v>
      </c>
    </row>
    <row r="5023" spans="1:7" x14ac:dyDescent="0.3">
      <c r="A5023" s="33" t="s">
        <v>12115</v>
      </c>
      <c r="B5023">
        <v>620</v>
      </c>
      <c r="D5023" t="s">
        <v>12112</v>
      </c>
      <c r="E5023" t="s">
        <v>11971</v>
      </c>
      <c r="F5023" t="s">
        <v>2393</v>
      </c>
      <c r="G5023" t="str">
        <f t="shared" si="78"/>
        <v>Medicine and Surgery Services</v>
      </c>
    </row>
    <row r="5024" spans="1:7" x14ac:dyDescent="0.3">
      <c r="A5024" s="33" t="s">
        <v>12116</v>
      </c>
      <c r="B5024">
        <v>625</v>
      </c>
      <c r="D5024" t="s">
        <v>12117</v>
      </c>
      <c r="E5024" t="s">
        <v>11971</v>
      </c>
      <c r="F5024" t="s">
        <v>2393</v>
      </c>
      <c r="G5024" t="str">
        <f t="shared" si="78"/>
        <v>Medicine and Surgery Services</v>
      </c>
    </row>
    <row r="5025" spans="1:7" x14ac:dyDescent="0.3">
      <c r="A5025" s="33" t="s">
        <v>12118</v>
      </c>
      <c r="B5025">
        <v>626</v>
      </c>
      <c r="D5025" t="s">
        <v>12119</v>
      </c>
      <c r="E5025" t="s">
        <v>11971</v>
      </c>
      <c r="F5025" t="s">
        <v>2393</v>
      </c>
      <c r="G5025" t="str">
        <f t="shared" si="78"/>
        <v>Medicine and Surgery Services</v>
      </c>
    </row>
    <row r="5026" spans="1:7" x14ac:dyDescent="0.3">
      <c r="A5026" s="33" t="s">
        <v>12120</v>
      </c>
      <c r="B5026">
        <v>630</v>
      </c>
      <c r="D5026" t="s">
        <v>12112</v>
      </c>
      <c r="E5026" t="s">
        <v>11971</v>
      </c>
      <c r="F5026" t="s">
        <v>2393</v>
      </c>
      <c r="G5026" t="str">
        <f t="shared" si="78"/>
        <v>Medicine and Surgery Services</v>
      </c>
    </row>
    <row r="5027" spans="1:7" x14ac:dyDescent="0.3">
      <c r="A5027" s="33" t="s">
        <v>12121</v>
      </c>
      <c r="B5027">
        <v>632</v>
      </c>
      <c r="D5027" t="s">
        <v>12122</v>
      </c>
      <c r="E5027" t="s">
        <v>11971</v>
      </c>
      <c r="F5027" t="s">
        <v>2393</v>
      </c>
      <c r="G5027" t="str">
        <f t="shared" si="78"/>
        <v>Medicine and Surgery Services</v>
      </c>
    </row>
    <row r="5028" spans="1:7" x14ac:dyDescent="0.3">
      <c r="A5028" s="33" t="s">
        <v>12123</v>
      </c>
      <c r="B5028">
        <v>635</v>
      </c>
      <c r="D5028" t="s">
        <v>12124</v>
      </c>
      <c r="E5028" t="s">
        <v>11971</v>
      </c>
      <c r="F5028" t="s">
        <v>2393</v>
      </c>
      <c r="G5028" t="str">
        <f t="shared" si="78"/>
        <v>Medicine and Surgery Services</v>
      </c>
    </row>
    <row r="5029" spans="1:7" x14ac:dyDescent="0.3">
      <c r="A5029" s="33" t="s">
        <v>12125</v>
      </c>
      <c r="B5029">
        <v>640</v>
      </c>
      <c r="D5029" t="s">
        <v>12126</v>
      </c>
      <c r="E5029" t="s">
        <v>11971</v>
      </c>
      <c r="F5029" t="s">
        <v>2393</v>
      </c>
      <c r="G5029" t="str">
        <f t="shared" si="78"/>
        <v>Medicine and Surgery Services</v>
      </c>
    </row>
    <row r="5030" spans="1:7" x14ac:dyDescent="0.3">
      <c r="A5030" s="33" t="s">
        <v>12127</v>
      </c>
      <c r="B5030">
        <v>670</v>
      </c>
      <c r="D5030" t="s">
        <v>12112</v>
      </c>
      <c r="E5030" t="s">
        <v>11971</v>
      </c>
      <c r="F5030" t="s">
        <v>2393</v>
      </c>
      <c r="G5030" t="str">
        <f t="shared" si="78"/>
        <v>Medicine and Surgery Services</v>
      </c>
    </row>
    <row r="5031" spans="1:7" x14ac:dyDescent="0.3">
      <c r="A5031" s="33" t="s">
        <v>12128</v>
      </c>
      <c r="B5031">
        <v>700</v>
      </c>
      <c r="D5031" t="s">
        <v>12129</v>
      </c>
      <c r="E5031" t="s">
        <v>11971</v>
      </c>
      <c r="F5031" t="s">
        <v>2393</v>
      </c>
      <c r="G5031" t="str">
        <f t="shared" si="78"/>
        <v>Medicine and Surgery Services</v>
      </c>
    </row>
    <row r="5032" spans="1:7" x14ac:dyDescent="0.3">
      <c r="A5032" s="33" t="s">
        <v>12130</v>
      </c>
      <c r="B5032">
        <v>702</v>
      </c>
      <c r="D5032" t="s">
        <v>12131</v>
      </c>
      <c r="E5032" t="s">
        <v>11971</v>
      </c>
      <c r="F5032" t="s">
        <v>2393</v>
      </c>
      <c r="G5032" t="str">
        <f t="shared" si="78"/>
        <v>Medicine and Surgery Services</v>
      </c>
    </row>
    <row r="5033" spans="1:7" x14ac:dyDescent="0.3">
      <c r="A5033" s="29" t="s">
        <v>12132</v>
      </c>
      <c r="B5033" t="s">
        <v>12132</v>
      </c>
      <c r="D5033" t="s">
        <v>12133</v>
      </c>
      <c r="E5033" t="s">
        <v>2</v>
      </c>
      <c r="F5033" t="s">
        <v>2390</v>
      </c>
      <c r="G5033" t="str">
        <f t="shared" si="78"/>
        <v>Medicine and Surgery Services</v>
      </c>
    </row>
    <row r="5034" spans="1:7" x14ac:dyDescent="0.3">
      <c r="A5034" s="29" t="s">
        <v>12134</v>
      </c>
      <c r="B5034" t="s">
        <v>12134</v>
      </c>
      <c r="D5034" t="s">
        <v>12135</v>
      </c>
      <c r="E5034" t="s">
        <v>2</v>
      </c>
      <c r="F5034" t="s">
        <v>2390</v>
      </c>
      <c r="G5034" t="str">
        <f t="shared" si="78"/>
        <v>Medicine and Surgery Services</v>
      </c>
    </row>
    <row r="5035" spans="1:7" x14ac:dyDescent="0.3">
      <c r="A5035" s="33" t="s">
        <v>420</v>
      </c>
      <c r="B5035">
        <v>730</v>
      </c>
      <c r="D5035" t="s">
        <v>12129</v>
      </c>
      <c r="E5035" t="s">
        <v>11971</v>
      </c>
      <c r="F5035" t="s">
        <v>2393</v>
      </c>
      <c r="G5035" t="str">
        <f t="shared" si="78"/>
        <v>Medicine and Surgery Services</v>
      </c>
    </row>
    <row r="5036" spans="1:7" x14ac:dyDescent="0.3">
      <c r="A5036" s="33" t="s">
        <v>2009</v>
      </c>
      <c r="B5036">
        <v>731</v>
      </c>
      <c r="D5036" t="s">
        <v>12136</v>
      </c>
      <c r="E5036" t="s">
        <v>11971</v>
      </c>
      <c r="F5036" t="s">
        <v>2393</v>
      </c>
      <c r="G5036" t="str">
        <f t="shared" si="78"/>
        <v>Medicine and Surgery Services</v>
      </c>
    </row>
    <row r="5037" spans="1:7" x14ac:dyDescent="0.3">
      <c r="A5037" s="33" t="s">
        <v>12137</v>
      </c>
      <c r="B5037">
        <v>732</v>
      </c>
      <c r="D5037" t="s">
        <v>12138</v>
      </c>
      <c r="E5037" t="s">
        <v>11971</v>
      </c>
      <c r="F5037" t="s">
        <v>2393</v>
      </c>
      <c r="G5037" t="str">
        <f t="shared" si="78"/>
        <v>Medicine and Surgery Services</v>
      </c>
    </row>
    <row r="5038" spans="1:7" x14ac:dyDescent="0.3">
      <c r="A5038" s="29" t="s">
        <v>12139</v>
      </c>
      <c r="B5038" t="s">
        <v>12139</v>
      </c>
      <c r="D5038" t="s">
        <v>12140</v>
      </c>
      <c r="E5038" t="s">
        <v>2</v>
      </c>
      <c r="F5038" t="s">
        <v>2390</v>
      </c>
      <c r="G5038" t="str">
        <f t="shared" si="78"/>
        <v>Medicine and Surgery Services</v>
      </c>
    </row>
    <row r="5039" spans="1:7" x14ac:dyDescent="0.3">
      <c r="A5039" s="29" t="s">
        <v>12141</v>
      </c>
      <c r="B5039" t="s">
        <v>12139</v>
      </c>
      <c r="C5039" t="s">
        <v>5168</v>
      </c>
      <c r="D5039" t="s">
        <v>12140</v>
      </c>
      <c r="E5039" t="s">
        <v>2</v>
      </c>
      <c r="F5039" t="s">
        <v>2390</v>
      </c>
      <c r="G5039" t="str">
        <f t="shared" si="78"/>
        <v>Medicine and Surgery Services</v>
      </c>
    </row>
    <row r="5040" spans="1:7" x14ac:dyDescent="0.3">
      <c r="A5040" s="29" t="s">
        <v>12142</v>
      </c>
      <c r="B5040" t="s">
        <v>12139</v>
      </c>
      <c r="C5040">
        <v>26</v>
      </c>
      <c r="D5040" t="s">
        <v>12140</v>
      </c>
      <c r="E5040" t="s">
        <v>2</v>
      </c>
      <c r="F5040" t="s">
        <v>2390</v>
      </c>
      <c r="G5040" t="str">
        <f t="shared" si="78"/>
        <v>Medicine and Surgery Services</v>
      </c>
    </row>
    <row r="5041" spans="1:7" x14ac:dyDescent="0.3">
      <c r="A5041" s="33" t="s">
        <v>1959</v>
      </c>
      <c r="B5041">
        <v>750</v>
      </c>
      <c r="D5041" t="s">
        <v>12143</v>
      </c>
      <c r="E5041" t="s">
        <v>11971</v>
      </c>
      <c r="F5041" t="s">
        <v>2393</v>
      </c>
      <c r="G5041" t="str">
        <f t="shared" si="78"/>
        <v>Medicine and Surgery Services</v>
      </c>
    </row>
    <row r="5042" spans="1:7" x14ac:dyDescent="0.3">
      <c r="A5042" s="33" t="s">
        <v>12144</v>
      </c>
      <c r="B5042">
        <v>752</v>
      </c>
      <c r="D5042" t="s">
        <v>12143</v>
      </c>
      <c r="E5042" t="s">
        <v>11971</v>
      </c>
      <c r="F5042" t="s">
        <v>2393</v>
      </c>
      <c r="G5042" t="str">
        <f t="shared" si="78"/>
        <v>Medicine and Surgery Services</v>
      </c>
    </row>
    <row r="5043" spans="1:7" x14ac:dyDescent="0.3">
      <c r="A5043" s="33" t="s">
        <v>12145</v>
      </c>
      <c r="B5043">
        <v>754</v>
      </c>
      <c r="D5043" t="s">
        <v>12143</v>
      </c>
      <c r="E5043" t="s">
        <v>11971</v>
      </c>
      <c r="F5043" t="s">
        <v>2393</v>
      </c>
      <c r="G5043" t="str">
        <f t="shared" si="78"/>
        <v>Medicine and Surgery Services</v>
      </c>
    </row>
    <row r="5044" spans="1:7" x14ac:dyDescent="0.3">
      <c r="A5044" s="33" t="s">
        <v>12146</v>
      </c>
      <c r="B5044">
        <v>756</v>
      </c>
      <c r="D5044" t="s">
        <v>12143</v>
      </c>
      <c r="E5044" t="s">
        <v>11971</v>
      </c>
      <c r="F5044" t="s">
        <v>2393</v>
      </c>
      <c r="G5044" t="str">
        <f t="shared" si="78"/>
        <v>Medicine and Surgery Services</v>
      </c>
    </row>
    <row r="5045" spans="1:7" x14ac:dyDescent="0.3">
      <c r="A5045" s="29" t="s">
        <v>12147</v>
      </c>
      <c r="B5045" t="s">
        <v>12147</v>
      </c>
      <c r="D5045" t="s">
        <v>12148</v>
      </c>
      <c r="E5045" t="s">
        <v>2</v>
      </c>
      <c r="F5045" t="s">
        <v>2390</v>
      </c>
      <c r="G5045" t="str">
        <f t="shared" si="78"/>
        <v>Medicine and Surgery Services</v>
      </c>
    </row>
    <row r="5046" spans="1:7" x14ac:dyDescent="0.3">
      <c r="A5046" s="29" t="s">
        <v>12149</v>
      </c>
      <c r="B5046" t="s">
        <v>12147</v>
      </c>
      <c r="C5046" t="s">
        <v>5168</v>
      </c>
      <c r="D5046" t="s">
        <v>12148</v>
      </c>
      <c r="E5046" t="s">
        <v>2</v>
      </c>
      <c r="F5046" t="s">
        <v>2390</v>
      </c>
      <c r="G5046" t="str">
        <f t="shared" si="78"/>
        <v>Medicine and Surgery Services</v>
      </c>
    </row>
    <row r="5047" spans="1:7" x14ac:dyDescent="0.3">
      <c r="A5047" s="29" t="s">
        <v>12150</v>
      </c>
      <c r="B5047" t="s">
        <v>12147</v>
      </c>
      <c r="C5047">
        <v>26</v>
      </c>
      <c r="D5047" t="s">
        <v>12148</v>
      </c>
      <c r="E5047" t="s">
        <v>2</v>
      </c>
      <c r="F5047" t="s">
        <v>2390</v>
      </c>
      <c r="G5047" t="str">
        <f t="shared" si="78"/>
        <v>Medicine and Surgery Services</v>
      </c>
    </row>
    <row r="5048" spans="1:7" x14ac:dyDescent="0.3">
      <c r="A5048" s="33" t="s">
        <v>12151</v>
      </c>
      <c r="B5048">
        <v>770</v>
      </c>
      <c r="D5048" t="s">
        <v>12152</v>
      </c>
      <c r="E5048" t="s">
        <v>11971</v>
      </c>
      <c r="F5048" t="s">
        <v>2393</v>
      </c>
      <c r="G5048" t="str">
        <f t="shared" si="78"/>
        <v>Medicine and Surgery Services</v>
      </c>
    </row>
    <row r="5049" spans="1:7" x14ac:dyDescent="0.3">
      <c r="A5049" s="33" t="s">
        <v>12153</v>
      </c>
      <c r="B5049">
        <v>790</v>
      </c>
      <c r="D5049" t="s">
        <v>12154</v>
      </c>
      <c r="E5049" t="s">
        <v>11971</v>
      </c>
      <c r="F5049" t="s">
        <v>2393</v>
      </c>
      <c r="G5049" t="str">
        <f t="shared" si="78"/>
        <v>Medicine and Surgery Services</v>
      </c>
    </row>
    <row r="5050" spans="1:7" x14ac:dyDescent="0.3">
      <c r="A5050" s="33" t="s">
        <v>12155</v>
      </c>
      <c r="B5050">
        <v>792</v>
      </c>
      <c r="D5050" t="s">
        <v>12156</v>
      </c>
      <c r="E5050" t="s">
        <v>11971</v>
      </c>
      <c r="F5050" t="s">
        <v>2393</v>
      </c>
      <c r="G5050" t="str">
        <f t="shared" si="78"/>
        <v>Medicine and Surgery Services</v>
      </c>
    </row>
    <row r="5051" spans="1:7" x14ac:dyDescent="0.3">
      <c r="A5051" s="33" t="s">
        <v>12157</v>
      </c>
      <c r="B5051">
        <v>794</v>
      </c>
      <c r="D5051" t="s">
        <v>12158</v>
      </c>
      <c r="E5051" t="s">
        <v>11971</v>
      </c>
      <c r="F5051" t="s">
        <v>2393</v>
      </c>
      <c r="G5051" t="str">
        <f t="shared" si="78"/>
        <v>Medicine and Surgery Services</v>
      </c>
    </row>
    <row r="5052" spans="1:7" x14ac:dyDescent="0.3">
      <c r="A5052" s="33" t="s">
        <v>12159</v>
      </c>
      <c r="B5052">
        <v>796</v>
      </c>
      <c r="D5052" t="s">
        <v>12160</v>
      </c>
      <c r="E5052" t="s">
        <v>11971</v>
      </c>
      <c r="F5052" t="s">
        <v>2393</v>
      </c>
      <c r="G5052" t="str">
        <f t="shared" si="78"/>
        <v>Medicine and Surgery Services</v>
      </c>
    </row>
    <row r="5053" spans="1:7" x14ac:dyDescent="0.3">
      <c r="A5053" s="33" t="s">
        <v>12161</v>
      </c>
      <c r="B5053">
        <v>797</v>
      </c>
      <c r="D5053" t="s">
        <v>12162</v>
      </c>
      <c r="E5053" t="s">
        <v>11971</v>
      </c>
      <c r="F5053" t="s">
        <v>2393</v>
      </c>
      <c r="G5053" t="str">
        <f t="shared" si="78"/>
        <v>Medicine and Surgery Services</v>
      </c>
    </row>
    <row r="5054" spans="1:7" x14ac:dyDescent="0.3">
      <c r="A5054" s="33" t="s">
        <v>12163</v>
      </c>
      <c r="B5054">
        <v>800</v>
      </c>
      <c r="D5054" t="s">
        <v>12129</v>
      </c>
      <c r="E5054" t="s">
        <v>11971</v>
      </c>
      <c r="F5054" t="s">
        <v>2393</v>
      </c>
      <c r="G5054" t="str">
        <f t="shared" si="78"/>
        <v>Medicine and Surgery Services</v>
      </c>
    </row>
    <row r="5055" spans="1:7" x14ac:dyDescent="0.3">
      <c r="A5055" s="33" t="s">
        <v>12164</v>
      </c>
      <c r="B5055">
        <v>802</v>
      </c>
      <c r="D5055" t="s">
        <v>12165</v>
      </c>
      <c r="E5055" t="s">
        <v>11971</v>
      </c>
      <c r="F5055" t="s">
        <v>2393</v>
      </c>
      <c r="G5055" t="str">
        <f t="shared" si="78"/>
        <v>Medicine and Surgery Services</v>
      </c>
    </row>
    <row r="5056" spans="1:7" x14ac:dyDescent="0.3">
      <c r="A5056" s="33" t="s">
        <v>12166</v>
      </c>
      <c r="B5056">
        <v>811</v>
      </c>
      <c r="D5056" t="s">
        <v>12167</v>
      </c>
      <c r="E5056" t="s">
        <v>11971</v>
      </c>
      <c r="F5056" t="s">
        <v>2393</v>
      </c>
      <c r="G5056" t="str">
        <f t="shared" si="78"/>
        <v>Medicine and Surgery Services</v>
      </c>
    </row>
    <row r="5057" spans="1:7" x14ac:dyDescent="0.3">
      <c r="A5057" s="33" t="s">
        <v>12168</v>
      </c>
      <c r="B5057">
        <v>812</v>
      </c>
      <c r="D5057" t="s">
        <v>12169</v>
      </c>
      <c r="E5057" t="s">
        <v>11971</v>
      </c>
      <c r="F5057" t="s">
        <v>2393</v>
      </c>
      <c r="G5057" t="str">
        <f t="shared" si="78"/>
        <v>Medicine and Surgery Services</v>
      </c>
    </row>
    <row r="5058" spans="1:7" x14ac:dyDescent="0.3">
      <c r="A5058" s="33" t="s">
        <v>12170</v>
      </c>
      <c r="B5058">
        <v>813</v>
      </c>
      <c r="D5058" t="s">
        <v>12171</v>
      </c>
      <c r="E5058" t="s">
        <v>11971</v>
      </c>
      <c r="F5058" t="s">
        <v>2393</v>
      </c>
      <c r="G5058" t="str">
        <f t="shared" si="78"/>
        <v>Medicine and Surgery Services</v>
      </c>
    </row>
    <row r="5059" spans="1:7" x14ac:dyDescent="0.3">
      <c r="A5059" s="33" t="s">
        <v>12172</v>
      </c>
      <c r="B5059">
        <v>820</v>
      </c>
      <c r="D5059" t="s">
        <v>12129</v>
      </c>
      <c r="E5059" t="s">
        <v>11971</v>
      </c>
      <c r="F5059" t="s">
        <v>2393</v>
      </c>
      <c r="G5059" t="str">
        <f t="shared" ref="G5059:G5122" si="79">VLOOKUP(F5059,$I$2:$J$27,2,FALSE)</f>
        <v>Medicine and Surgery Services</v>
      </c>
    </row>
    <row r="5060" spans="1:7" x14ac:dyDescent="0.3">
      <c r="A5060" s="33" t="s">
        <v>12173</v>
      </c>
      <c r="B5060">
        <v>830</v>
      </c>
      <c r="D5060" t="s">
        <v>12143</v>
      </c>
      <c r="E5060" t="s">
        <v>11971</v>
      </c>
      <c r="F5060" t="s">
        <v>2393</v>
      </c>
      <c r="G5060" t="str">
        <f t="shared" si="79"/>
        <v>Medicine and Surgery Services</v>
      </c>
    </row>
    <row r="5061" spans="1:7" x14ac:dyDescent="0.3">
      <c r="A5061" s="33" t="s">
        <v>12174</v>
      </c>
      <c r="B5061">
        <v>832</v>
      </c>
      <c r="D5061" t="s">
        <v>12143</v>
      </c>
      <c r="E5061" t="s">
        <v>11971</v>
      </c>
      <c r="F5061" t="s">
        <v>2393</v>
      </c>
      <c r="G5061" t="str">
        <f t="shared" si="79"/>
        <v>Medicine and Surgery Services</v>
      </c>
    </row>
    <row r="5062" spans="1:7" x14ac:dyDescent="0.3">
      <c r="A5062" s="33" t="s">
        <v>12175</v>
      </c>
      <c r="B5062">
        <v>834</v>
      </c>
      <c r="D5062" t="s">
        <v>12176</v>
      </c>
      <c r="E5062" t="s">
        <v>11971</v>
      </c>
      <c r="F5062" t="s">
        <v>2393</v>
      </c>
      <c r="G5062" t="str">
        <f t="shared" si="79"/>
        <v>Medicine and Surgery Services</v>
      </c>
    </row>
    <row r="5063" spans="1:7" x14ac:dyDescent="0.3">
      <c r="A5063" s="33" t="s">
        <v>12177</v>
      </c>
      <c r="B5063">
        <v>836</v>
      </c>
      <c r="D5063" t="s">
        <v>12178</v>
      </c>
      <c r="E5063" t="s">
        <v>11971</v>
      </c>
      <c r="F5063" t="s">
        <v>2393</v>
      </c>
      <c r="G5063" t="str">
        <f t="shared" si="79"/>
        <v>Medicine and Surgery Services</v>
      </c>
    </row>
    <row r="5064" spans="1:7" x14ac:dyDescent="0.3">
      <c r="A5064" s="33" t="s">
        <v>12179</v>
      </c>
      <c r="B5064">
        <v>840</v>
      </c>
      <c r="D5064" t="s">
        <v>12180</v>
      </c>
      <c r="E5064" t="s">
        <v>11971</v>
      </c>
      <c r="F5064" t="s">
        <v>2393</v>
      </c>
      <c r="G5064" t="str">
        <f t="shared" si="79"/>
        <v>Medicine and Surgery Services</v>
      </c>
    </row>
    <row r="5065" spans="1:7" x14ac:dyDescent="0.3">
      <c r="A5065" s="33" t="s">
        <v>12181</v>
      </c>
      <c r="B5065">
        <v>842</v>
      </c>
      <c r="D5065" t="s">
        <v>12182</v>
      </c>
      <c r="E5065" t="s">
        <v>11971</v>
      </c>
      <c r="F5065" t="s">
        <v>2393</v>
      </c>
      <c r="G5065" t="str">
        <f t="shared" si="79"/>
        <v>Medicine and Surgery Services</v>
      </c>
    </row>
    <row r="5066" spans="1:7" x14ac:dyDescent="0.3">
      <c r="A5066" s="33" t="s">
        <v>12183</v>
      </c>
      <c r="B5066">
        <v>844</v>
      </c>
      <c r="D5066" t="s">
        <v>12184</v>
      </c>
      <c r="E5066" t="s">
        <v>11971</v>
      </c>
      <c r="F5066" t="s">
        <v>2393</v>
      </c>
      <c r="G5066" t="str">
        <f t="shared" si="79"/>
        <v>Medicine and Surgery Services</v>
      </c>
    </row>
    <row r="5067" spans="1:7" x14ac:dyDescent="0.3">
      <c r="A5067" s="33" t="s">
        <v>12185</v>
      </c>
      <c r="B5067">
        <v>846</v>
      </c>
      <c r="D5067" t="s">
        <v>12186</v>
      </c>
      <c r="E5067" t="s">
        <v>11971</v>
      </c>
      <c r="F5067" t="s">
        <v>2393</v>
      </c>
      <c r="G5067" t="str">
        <f t="shared" si="79"/>
        <v>Medicine and Surgery Services</v>
      </c>
    </row>
    <row r="5068" spans="1:7" x14ac:dyDescent="0.3">
      <c r="A5068" s="33" t="s">
        <v>12187</v>
      </c>
      <c r="B5068">
        <v>848</v>
      </c>
      <c r="D5068" t="s">
        <v>12188</v>
      </c>
      <c r="E5068" t="s">
        <v>11971</v>
      </c>
      <c r="F5068" t="s">
        <v>2393</v>
      </c>
      <c r="G5068" t="str">
        <f t="shared" si="79"/>
        <v>Medicine and Surgery Services</v>
      </c>
    </row>
    <row r="5069" spans="1:7" x14ac:dyDescent="0.3">
      <c r="A5069" s="29" t="s">
        <v>12189</v>
      </c>
      <c r="B5069" t="s">
        <v>12189</v>
      </c>
      <c r="D5069" t="s">
        <v>12190</v>
      </c>
      <c r="E5069" t="s">
        <v>2280</v>
      </c>
      <c r="F5069" t="s">
        <v>2390</v>
      </c>
      <c r="G5069" t="str">
        <f t="shared" si="79"/>
        <v>Medicine and Surgery Services</v>
      </c>
    </row>
    <row r="5070" spans="1:7" x14ac:dyDescent="0.3">
      <c r="A5070" s="33" t="s">
        <v>12191</v>
      </c>
      <c r="B5070">
        <v>851</v>
      </c>
      <c r="D5070" t="s">
        <v>12192</v>
      </c>
      <c r="E5070" t="s">
        <v>11971</v>
      </c>
      <c r="F5070" t="s">
        <v>2393</v>
      </c>
      <c r="G5070" t="str">
        <f t="shared" si="79"/>
        <v>Medicine and Surgery Services</v>
      </c>
    </row>
    <row r="5071" spans="1:7" x14ac:dyDescent="0.3">
      <c r="A5071" s="33" t="s">
        <v>12193</v>
      </c>
      <c r="B5071">
        <v>860</v>
      </c>
      <c r="D5071" t="s">
        <v>12194</v>
      </c>
      <c r="E5071" t="s">
        <v>11971</v>
      </c>
      <c r="F5071" t="s">
        <v>2393</v>
      </c>
      <c r="G5071" t="str">
        <f t="shared" si="79"/>
        <v>Medicine and Surgery Services</v>
      </c>
    </row>
    <row r="5072" spans="1:7" x14ac:dyDescent="0.3">
      <c r="A5072" s="33" t="s">
        <v>12195</v>
      </c>
      <c r="B5072">
        <v>862</v>
      </c>
      <c r="D5072" t="s">
        <v>12196</v>
      </c>
      <c r="E5072" t="s">
        <v>11971</v>
      </c>
      <c r="F5072" t="s">
        <v>2393</v>
      </c>
      <c r="G5072" t="str">
        <f t="shared" si="79"/>
        <v>Medicine and Surgery Services</v>
      </c>
    </row>
    <row r="5073" spans="1:7" x14ac:dyDescent="0.3">
      <c r="A5073" s="33" t="s">
        <v>12197</v>
      </c>
      <c r="B5073">
        <v>864</v>
      </c>
      <c r="D5073" t="s">
        <v>12198</v>
      </c>
      <c r="E5073" t="s">
        <v>11971</v>
      </c>
      <c r="F5073" t="s">
        <v>2393</v>
      </c>
      <c r="G5073" t="str">
        <f t="shared" si="79"/>
        <v>Medicine and Surgery Services</v>
      </c>
    </row>
    <row r="5074" spans="1:7" x14ac:dyDescent="0.3">
      <c r="A5074" s="33" t="s">
        <v>12199</v>
      </c>
      <c r="B5074">
        <v>865</v>
      </c>
      <c r="D5074" t="s">
        <v>12200</v>
      </c>
      <c r="E5074" t="s">
        <v>11971</v>
      </c>
      <c r="F5074" t="s">
        <v>2393</v>
      </c>
      <c r="G5074" t="str">
        <f t="shared" si="79"/>
        <v>Medicine and Surgery Services</v>
      </c>
    </row>
    <row r="5075" spans="1:7" x14ac:dyDescent="0.3">
      <c r="A5075" s="33" t="s">
        <v>12201</v>
      </c>
      <c r="B5075">
        <v>866</v>
      </c>
      <c r="D5075" t="s">
        <v>12202</v>
      </c>
      <c r="E5075" t="s">
        <v>11971</v>
      </c>
      <c r="F5075" t="s">
        <v>2393</v>
      </c>
      <c r="G5075" t="str">
        <f t="shared" si="79"/>
        <v>Medicine and Surgery Services</v>
      </c>
    </row>
    <row r="5076" spans="1:7" x14ac:dyDescent="0.3">
      <c r="A5076" s="33" t="s">
        <v>12203</v>
      </c>
      <c r="B5076">
        <v>868</v>
      </c>
      <c r="D5076" t="s">
        <v>12204</v>
      </c>
      <c r="E5076" t="s">
        <v>11971</v>
      </c>
      <c r="F5076" t="s">
        <v>2393</v>
      </c>
      <c r="G5076" t="str">
        <f t="shared" si="79"/>
        <v>Medicine and Surgery Services</v>
      </c>
    </row>
    <row r="5077" spans="1:7" x14ac:dyDescent="0.3">
      <c r="A5077" s="33" t="s">
        <v>12205</v>
      </c>
      <c r="B5077">
        <v>870</v>
      </c>
      <c r="D5077" t="s">
        <v>12206</v>
      </c>
      <c r="E5077" t="s">
        <v>11971</v>
      </c>
      <c r="F5077" t="s">
        <v>2393</v>
      </c>
      <c r="G5077" t="str">
        <f t="shared" si="79"/>
        <v>Medicine and Surgery Services</v>
      </c>
    </row>
    <row r="5078" spans="1:7" x14ac:dyDescent="0.3">
      <c r="A5078" s="33" t="s">
        <v>12207</v>
      </c>
      <c r="B5078">
        <v>872</v>
      </c>
      <c r="D5078" t="s">
        <v>12208</v>
      </c>
      <c r="E5078" t="s">
        <v>11971</v>
      </c>
      <c r="F5078" t="s">
        <v>2393</v>
      </c>
      <c r="G5078" t="str">
        <f t="shared" si="79"/>
        <v>Medicine and Surgery Services</v>
      </c>
    </row>
    <row r="5079" spans="1:7" x14ac:dyDescent="0.3">
      <c r="A5079" s="33" t="s">
        <v>12209</v>
      </c>
      <c r="B5079">
        <v>873</v>
      </c>
      <c r="D5079" t="s">
        <v>12208</v>
      </c>
      <c r="E5079" t="s">
        <v>11971</v>
      </c>
      <c r="F5079" t="s">
        <v>2393</v>
      </c>
      <c r="G5079" t="str">
        <f t="shared" si="79"/>
        <v>Medicine and Surgery Services</v>
      </c>
    </row>
    <row r="5080" spans="1:7" x14ac:dyDescent="0.3">
      <c r="A5080" s="33" t="s">
        <v>12210</v>
      </c>
      <c r="B5080">
        <v>880</v>
      </c>
      <c r="D5080" t="s">
        <v>12211</v>
      </c>
      <c r="E5080" t="s">
        <v>11971</v>
      </c>
      <c r="F5080" t="s">
        <v>2393</v>
      </c>
      <c r="G5080" t="str">
        <f t="shared" si="79"/>
        <v>Medicine and Surgery Services</v>
      </c>
    </row>
    <row r="5081" spans="1:7" x14ac:dyDescent="0.3">
      <c r="A5081" s="33" t="s">
        <v>12212</v>
      </c>
      <c r="B5081">
        <v>882</v>
      </c>
      <c r="D5081" t="s">
        <v>12213</v>
      </c>
      <c r="E5081" t="s">
        <v>11971</v>
      </c>
      <c r="F5081" t="s">
        <v>2393</v>
      </c>
      <c r="G5081" t="str">
        <f t="shared" si="79"/>
        <v>Medicine and Surgery Services</v>
      </c>
    </row>
    <row r="5082" spans="1:7" x14ac:dyDescent="0.3">
      <c r="A5082" s="33" t="s">
        <v>12214</v>
      </c>
      <c r="B5082">
        <v>902</v>
      </c>
      <c r="D5082" t="s">
        <v>12215</v>
      </c>
      <c r="E5082" t="s">
        <v>11971</v>
      </c>
      <c r="F5082" t="s">
        <v>2393</v>
      </c>
      <c r="G5082" t="str">
        <f t="shared" si="79"/>
        <v>Medicine and Surgery Services</v>
      </c>
    </row>
    <row r="5083" spans="1:7" x14ac:dyDescent="0.3">
      <c r="A5083" s="33" t="s">
        <v>12216</v>
      </c>
      <c r="B5083">
        <v>904</v>
      </c>
      <c r="D5083" t="s">
        <v>12217</v>
      </c>
      <c r="E5083" t="s">
        <v>11971</v>
      </c>
      <c r="F5083" t="s">
        <v>2393</v>
      </c>
      <c r="G5083" t="str">
        <f t="shared" si="79"/>
        <v>Medicine and Surgery Services</v>
      </c>
    </row>
    <row r="5084" spans="1:7" x14ac:dyDescent="0.3">
      <c r="A5084" s="33" t="s">
        <v>12218</v>
      </c>
      <c r="B5084">
        <v>906</v>
      </c>
      <c r="D5084" t="s">
        <v>12219</v>
      </c>
      <c r="E5084" t="s">
        <v>11971</v>
      </c>
      <c r="F5084" t="s">
        <v>2393</v>
      </c>
      <c r="G5084" t="str">
        <f t="shared" si="79"/>
        <v>Medicine and Surgery Services</v>
      </c>
    </row>
    <row r="5085" spans="1:7" x14ac:dyDescent="0.3">
      <c r="A5085" s="33" t="s">
        <v>12220</v>
      </c>
      <c r="B5085">
        <v>908</v>
      </c>
      <c r="D5085" t="s">
        <v>12200</v>
      </c>
      <c r="E5085" t="s">
        <v>11971</v>
      </c>
      <c r="F5085" t="s">
        <v>2393</v>
      </c>
      <c r="G5085" t="str">
        <f t="shared" si="79"/>
        <v>Medicine and Surgery Services</v>
      </c>
    </row>
    <row r="5086" spans="1:7" x14ac:dyDescent="0.3">
      <c r="A5086" s="33" t="s">
        <v>12221</v>
      </c>
      <c r="B5086">
        <v>910</v>
      </c>
      <c r="D5086" t="s">
        <v>12222</v>
      </c>
      <c r="E5086" t="s">
        <v>11971</v>
      </c>
      <c r="F5086" t="s">
        <v>2393</v>
      </c>
      <c r="G5086" t="str">
        <f t="shared" si="79"/>
        <v>Medicine and Surgery Services</v>
      </c>
    </row>
    <row r="5087" spans="1:7" x14ac:dyDescent="0.3">
      <c r="A5087" s="33" t="s">
        <v>12223</v>
      </c>
      <c r="B5087">
        <v>912</v>
      </c>
      <c r="D5087" t="s">
        <v>12224</v>
      </c>
      <c r="E5087" t="s">
        <v>11971</v>
      </c>
      <c r="F5087" t="s">
        <v>2393</v>
      </c>
      <c r="G5087" t="str">
        <f t="shared" si="79"/>
        <v>Medicine and Surgery Services</v>
      </c>
    </row>
    <row r="5088" spans="1:7" x14ac:dyDescent="0.3">
      <c r="A5088" s="33" t="s">
        <v>12225</v>
      </c>
      <c r="B5088">
        <v>914</v>
      </c>
      <c r="D5088" t="s">
        <v>12200</v>
      </c>
      <c r="E5088" t="s">
        <v>11971</v>
      </c>
      <c r="F5088" t="s">
        <v>2393</v>
      </c>
      <c r="G5088" t="str">
        <f t="shared" si="79"/>
        <v>Medicine and Surgery Services</v>
      </c>
    </row>
    <row r="5089" spans="1:7" x14ac:dyDescent="0.3">
      <c r="A5089" s="33" t="s">
        <v>12226</v>
      </c>
      <c r="B5089">
        <v>916</v>
      </c>
      <c r="D5089" t="s">
        <v>12227</v>
      </c>
      <c r="E5089" t="s">
        <v>11971</v>
      </c>
      <c r="F5089" t="s">
        <v>2393</v>
      </c>
      <c r="G5089" t="str">
        <f t="shared" si="79"/>
        <v>Medicine and Surgery Services</v>
      </c>
    </row>
    <row r="5090" spans="1:7" x14ac:dyDescent="0.3">
      <c r="A5090" s="33" t="s">
        <v>12228</v>
      </c>
      <c r="B5090">
        <v>918</v>
      </c>
      <c r="D5090" t="s">
        <v>12229</v>
      </c>
      <c r="E5090" t="s">
        <v>11971</v>
      </c>
      <c r="F5090" t="s">
        <v>2393</v>
      </c>
      <c r="G5090" t="str">
        <f t="shared" si="79"/>
        <v>Medicine and Surgery Services</v>
      </c>
    </row>
    <row r="5091" spans="1:7" x14ac:dyDescent="0.3">
      <c r="A5091" s="33" t="s">
        <v>12230</v>
      </c>
      <c r="B5091">
        <v>920</v>
      </c>
      <c r="D5091" t="s">
        <v>12231</v>
      </c>
      <c r="E5091" t="s">
        <v>11971</v>
      </c>
      <c r="F5091" t="s">
        <v>2393</v>
      </c>
      <c r="G5091" t="str">
        <f t="shared" si="79"/>
        <v>Medicine and Surgery Services</v>
      </c>
    </row>
    <row r="5092" spans="1:7" x14ac:dyDescent="0.3">
      <c r="A5092" s="33" t="s">
        <v>1054</v>
      </c>
      <c r="B5092">
        <v>921</v>
      </c>
      <c r="D5092" t="s">
        <v>12232</v>
      </c>
      <c r="E5092" t="s">
        <v>11971</v>
      </c>
      <c r="F5092" t="s">
        <v>2393</v>
      </c>
      <c r="G5092" t="str">
        <f t="shared" si="79"/>
        <v>Medicine and Surgery Services</v>
      </c>
    </row>
    <row r="5093" spans="1:7" x14ac:dyDescent="0.3">
      <c r="A5093" s="33" t="s">
        <v>12233</v>
      </c>
      <c r="B5093">
        <v>922</v>
      </c>
      <c r="D5093" t="s">
        <v>12234</v>
      </c>
      <c r="E5093" t="s">
        <v>11971</v>
      </c>
      <c r="F5093" t="s">
        <v>2393</v>
      </c>
      <c r="G5093" t="str">
        <f t="shared" si="79"/>
        <v>Medicine and Surgery Services</v>
      </c>
    </row>
    <row r="5094" spans="1:7" x14ac:dyDescent="0.3">
      <c r="A5094" s="33" t="s">
        <v>12235</v>
      </c>
      <c r="B5094">
        <v>924</v>
      </c>
      <c r="D5094" t="s">
        <v>12236</v>
      </c>
      <c r="E5094" t="s">
        <v>11971</v>
      </c>
      <c r="F5094" t="s">
        <v>2393</v>
      </c>
      <c r="G5094" t="str">
        <f t="shared" si="79"/>
        <v>Medicine and Surgery Services</v>
      </c>
    </row>
    <row r="5095" spans="1:7" x14ac:dyDescent="0.3">
      <c r="A5095" s="33" t="s">
        <v>12237</v>
      </c>
      <c r="B5095">
        <v>926</v>
      </c>
      <c r="D5095" t="s">
        <v>12238</v>
      </c>
      <c r="E5095" t="s">
        <v>11971</v>
      </c>
      <c r="F5095" t="s">
        <v>2393</v>
      </c>
      <c r="G5095" t="str">
        <f t="shared" si="79"/>
        <v>Medicine and Surgery Services</v>
      </c>
    </row>
    <row r="5096" spans="1:7" x14ac:dyDescent="0.3">
      <c r="A5096" s="33" t="s">
        <v>12239</v>
      </c>
      <c r="B5096">
        <v>928</v>
      </c>
      <c r="D5096" t="s">
        <v>12238</v>
      </c>
      <c r="E5096" t="s">
        <v>11971</v>
      </c>
      <c r="F5096" t="s">
        <v>2393</v>
      </c>
      <c r="G5096" t="str">
        <f t="shared" si="79"/>
        <v>Medicine and Surgery Services</v>
      </c>
    </row>
    <row r="5097" spans="1:7" x14ac:dyDescent="0.3">
      <c r="A5097" s="33" t="s">
        <v>12240</v>
      </c>
      <c r="B5097">
        <v>930</v>
      </c>
      <c r="D5097" t="s">
        <v>12241</v>
      </c>
      <c r="E5097" t="s">
        <v>11971</v>
      </c>
      <c r="F5097" t="s">
        <v>2393</v>
      </c>
      <c r="G5097" t="str">
        <f t="shared" si="79"/>
        <v>Medicine and Surgery Services</v>
      </c>
    </row>
    <row r="5098" spans="1:7" x14ac:dyDescent="0.3">
      <c r="A5098" s="33" t="s">
        <v>12242</v>
      </c>
      <c r="B5098">
        <v>932</v>
      </c>
      <c r="D5098" t="s">
        <v>12243</v>
      </c>
      <c r="E5098" t="s">
        <v>11971</v>
      </c>
      <c r="F5098" t="s">
        <v>2393</v>
      </c>
      <c r="G5098" t="str">
        <f t="shared" si="79"/>
        <v>Medicine and Surgery Services</v>
      </c>
    </row>
    <row r="5099" spans="1:7" x14ac:dyDescent="0.3">
      <c r="A5099" s="33" t="s">
        <v>12244</v>
      </c>
      <c r="B5099">
        <v>934</v>
      </c>
      <c r="D5099" t="s">
        <v>12245</v>
      </c>
      <c r="E5099" t="s">
        <v>11971</v>
      </c>
      <c r="F5099" t="s">
        <v>2393</v>
      </c>
      <c r="G5099" t="str">
        <f t="shared" si="79"/>
        <v>Medicine and Surgery Services</v>
      </c>
    </row>
    <row r="5100" spans="1:7" x14ac:dyDescent="0.3">
      <c r="A5100" s="33" t="s">
        <v>12246</v>
      </c>
      <c r="B5100">
        <v>936</v>
      </c>
      <c r="D5100" t="s">
        <v>12245</v>
      </c>
      <c r="E5100" t="s">
        <v>11971</v>
      </c>
      <c r="F5100" t="s">
        <v>2393</v>
      </c>
      <c r="G5100" t="str">
        <f t="shared" si="79"/>
        <v>Medicine and Surgery Services</v>
      </c>
    </row>
    <row r="5101" spans="1:7" x14ac:dyDescent="0.3">
      <c r="A5101" s="33" t="s">
        <v>12247</v>
      </c>
      <c r="B5101">
        <v>938</v>
      </c>
      <c r="D5101" t="s">
        <v>12248</v>
      </c>
      <c r="E5101" t="s">
        <v>11971</v>
      </c>
      <c r="F5101" t="s">
        <v>2393</v>
      </c>
      <c r="G5101" t="str">
        <f t="shared" si="79"/>
        <v>Medicine and Surgery Services</v>
      </c>
    </row>
    <row r="5102" spans="1:7" x14ac:dyDescent="0.3">
      <c r="A5102" s="33" t="s">
        <v>12249</v>
      </c>
      <c r="B5102">
        <v>940</v>
      </c>
      <c r="D5102" t="s">
        <v>12250</v>
      </c>
      <c r="E5102" t="s">
        <v>11971</v>
      </c>
      <c r="F5102" t="s">
        <v>2393</v>
      </c>
      <c r="G5102" t="str">
        <f t="shared" si="79"/>
        <v>Medicine and Surgery Services</v>
      </c>
    </row>
    <row r="5103" spans="1:7" x14ac:dyDescent="0.3">
      <c r="A5103" s="33" t="s">
        <v>2192</v>
      </c>
      <c r="B5103">
        <v>942</v>
      </c>
      <c r="D5103" t="s">
        <v>12251</v>
      </c>
      <c r="E5103" t="s">
        <v>11971</v>
      </c>
      <c r="F5103" t="s">
        <v>2393</v>
      </c>
      <c r="G5103" t="str">
        <f t="shared" si="79"/>
        <v>Medicine and Surgery Services</v>
      </c>
    </row>
    <row r="5104" spans="1:7" x14ac:dyDescent="0.3">
      <c r="A5104" s="33" t="s">
        <v>12252</v>
      </c>
      <c r="B5104">
        <v>944</v>
      </c>
      <c r="D5104" t="s">
        <v>12253</v>
      </c>
      <c r="E5104" t="s">
        <v>11971</v>
      </c>
      <c r="F5104" t="s">
        <v>2393</v>
      </c>
      <c r="G5104" t="str">
        <f t="shared" si="79"/>
        <v>Medicine and Surgery Services</v>
      </c>
    </row>
    <row r="5105" spans="1:7" x14ac:dyDescent="0.3">
      <c r="A5105" s="33" t="s">
        <v>12254</v>
      </c>
      <c r="B5105">
        <v>948</v>
      </c>
      <c r="D5105" t="s">
        <v>12255</v>
      </c>
      <c r="E5105" t="s">
        <v>11971</v>
      </c>
      <c r="F5105" t="s">
        <v>2393</v>
      </c>
      <c r="G5105" t="str">
        <f t="shared" si="79"/>
        <v>Medicine and Surgery Services</v>
      </c>
    </row>
    <row r="5106" spans="1:7" x14ac:dyDescent="0.3">
      <c r="A5106" s="29" t="s">
        <v>12256</v>
      </c>
      <c r="B5106" t="s">
        <v>12256</v>
      </c>
      <c r="D5106" t="s">
        <v>12257</v>
      </c>
      <c r="E5106" t="s">
        <v>2</v>
      </c>
      <c r="F5106" t="s">
        <v>2390</v>
      </c>
      <c r="G5106" t="str">
        <f t="shared" si="79"/>
        <v>Medicine and Surgery Services</v>
      </c>
    </row>
    <row r="5107" spans="1:7" x14ac:dyDescent="0.3">
      <c r="A5107" s="33" t="s">
        <v>12258</v>
      </c>
      <c r="B5107">
        <v>950</v>
      </c>
      <c r="D5107" t="s">
        <v>12259</v>
      </c>
      <c r="E5107" t="s">
        <v>11971</v>
      </c>
      <c r="F5107" t="s">
        <v>2393</v>
      </c>
      <c r="G5107" t="str">
        <f t="shared" si="79"/>
        <v>Medicine and Surgery Services</v>
      </c>
    </row>
    <row r="5108" spans="1:7" x14ac:dyDescent="0.3">
      <c r="A5108" s="33" t="s">
        <v>12260</v>
      </c>
      <c r="B5108">
        <v>952</v>
      </c>
      <c r="D5108" t="s">
        <v>12261</v>
      </c>
      <c r="E5108" t="s">
        <v>11971</v>
      </c>
      <c r="F5108" t="s">
        <v>2393</v>
      </c>
      <c r="G5108" t="str">
        <f t="shared" si="79"/>
        <v>Medicine and Surgery Services</v>
      </c>
    </row>
    <row r="5109" spans="1:7" x14ac:dyDescent="0.3">
      <c r="A5109" s="29" t="s">
        <v>12262</v>
      </c>
      <c r="B5109" t="s">
        <v>12262</v>
      </c>
      <c r="D5109" t="s">
        <v>12263</v>
      </c>
      <c r="E5109" t="s">
        <v>2</v>
      </c>
      <c r="F5109" t="s">
        <v>2390</v>
      </c>
      <c r="G5109" t="str">
        <f t="shared" si="79"/>
        <v>Medicine and Surgery Services</v>
      </c>
    </row>
    <row r="5110" spans="1:7" x14ac:dyDescent="0.3">
      <c r="A5110" s="29" t="s">
        <v>12264</v>
      </c>
      <c r="B5110" t="s">
        <v>12264</v>
      </c>
      <c r="D5110" t="s">
        <v>12265</v>
      </c>
      <c r="E5110" t="s">
        <v>2</v>
      </c>
      <c r="F5110" t="s">
        <v>2390</v>
      </c>
      <c r="G5110" t="str">
        <f t="shared" si="79"/>
        <v>Medicine and Surgery Services</v>
      </c>
    </row>
    <row r="5111" spans="1:7" x14ac:dyDescent="0.3">
      <c r="A5111" s="29" t="s">
        <v>12266</v>
      </c>
      <c r="B5111" t="s">
        <v>12266</v>
      </c>
      <c r="D5111" t="s">
        <v>12267</v>
      </c>
      <c r="E5111" t="s">
        <v>2</v>
      </c>
      <c r="F5111" t="s">
        <v>2390</v>
      </c>
      <c r="G5111" t="str">
        <f t="shared" si="79"/>
        <v>Medicine and Surgery Services</v>
      </c>
    </row>
    <row r="5112" spans="1:7" x14ac:dyDescent="0.3">
      <c r="A5112" s="29" t="s">
        <v>12268</v>
      </c>
      <c r="B5112" t="s">
        <v>12268</v>
      </c>
      <c r="D5112" t="s">
        <v>12269</v>
      </c>
      <c r="E5112" t="s">
        <v>2</v>
      </c>
      <c r="F5112" t="s">
        <v>2390</v>
      </c>
      <c r="G5112" t="str">
        <f t="shared" si="79"/>
        <v>Medicine and Surgery Services</v>
      </c>
    </row>
    <row r="5113" spans="1:7" x14ac:dyDescent="0.3">
      <c r="A5113" s="29" t="s">
        <v>12270</v>
      </c>
      <c r="B5113" t="s">
        <v>12270</v>
      </c>
      <c r="D5113" t="s">
        <v>12271</v>
      </c>
      <c r="E5113" t="s">
        <v>2</v>
      </c>
      <c r="F5113" t="s">
        <v>2390</v>
      </c>
      <c r="G5113" t="str">
        <f t="shared" si="79"/>
        <v>Medicine and Surgery Services</v>
      </c>
    </row>
    <row r="5114" spans="1:7" x14ac:dyDescent="0.3">
      <c r="A5114" s="29" t="s">
        <v>12272</v>
      </c>
      <c r="B5114" t="s">
        <v>12272</v>
      </c>
      <c r="D5114" t="s">
        <v>12273</v>
      </c>
      <c r="E5114" t="s">
        <v>2</v>
      </c>
      <c r="F5114" t="s">
        <v>2390</v>
      </c>
      <c r="G5114" t="str">
        <f t="shared" si="79"/>
        <v>Medicine and Surgery Services</v>
      </c>
    </row>
    <row r="5115" spans="1:7" x14ac:dyDescent="0.3">
      <c r="A5115" s="29" t="s">
        <v>12274</v>
      </c>
      <c r="B5115" t="s">
        <v>12274</v>
      </c>
      <c r="D5115" t="s">
        <v>12275</v>
      </c>
      <c r="E5115" t="s">
        <v>2</v>
      </c>
      <c r="F5115" t="s">
        <v>2390</v>
      </c>
      <c r="G5115" t="str">
        <f t="shared" si="79"/>
        <v>Medicine and Surgery Services</v>
      </c>
    </row>
    <row r="5116" spans="1:7" x14ac:dyDescent="0.3">
      <c r="A5116" s="29" t="s">
        <v>12276</v>
      </c>
      <c r="B5116" t="s">
        <v>12276</v>
      </c>
      <c r="D5116" t="s">
        <v>12277</v>
      </c>
      <c r="E5116" t="s">
        <v>2</v>
      </c>
      <c r="F5116" t="s">
        <v>2390</v>
      </c>
      <c r="G5116" t="str">
        <f t="shared" si="79"/>
        <v>Medicine and Surgery Services</v>
      </c>
    </row>
    <row r="5117" spans="1:7" x14ac:dyDescent="0.3">
      <c r="A5117" s="29" t="s">
        <v>12278</v>
      </c>
      <c r="B5117" t="s">
        <v>12278</v>
      </c>
      <c r="D5117" t="s">
        <v>12279</v>
      </c>
      <c r="E5117" t="s">
        <v>2</v>
      </c>
      <c r="F5117" t="s">
        <v>2390</v>
      </c>
      <c r="G5117" t="str">
        <f t="shared" si="79"/>
        <v>Medicine and Surgery Services</v>
      </c>
    </row>
    <row r="5118" spans="1:7" x14ac:dyDescent="0.3">
      <c r="A5118" s="29" t="s">
        <v>12280</v>
      </c>
      <c r="B5118" t="s">
        <v>12280</v>
      </c>
      <c r="D5118" t="s">
        <v>12281</v>
      </c>
      <c r="E5118" t="s">
        <v>2380</v>
      </c>
      <c r="F5118" t="s">
        <v>2390</v>
      </c>
      <c r="G5118" t="str">
        <f t="shared" si="79"/>
        <v>Medicine and Surgery Services</v>
      </c>
    </row>
    <row r="5119" spans="1:7" x14ac:dyDescent="0.3">
      <c r="A5119" s="33" t="s">
        <v>12282</v>
      </c>
      <c r="B5119">
        <v>1112</v>
      </c>
      <c r="D5119" t="s">
        <v>12283</v>
      </c>
      <c r="E5119" t="s">
        <v>11971</v>
      </c>
      <c r="F5119" t="s">
        <v>2393</v>
      </c>
      <c r="G5119" t="str">
        <f t="shared" si="79"/>
        <v>Medicine and Surgery Services</v>
      </c>
    </row>
    <row r="5120" spans="1:7" x14ac:dyDescent="0.3">
      <c r="A5120" s="33" t="s">
        <v>12284</v>
      </c>
      <c r="B5120">
        <v>1120</v>
      </c>
      <c r="D5120" t="s">
        <v>12184</v>
      </c>
      <c r="E5120" t="s">
        <v>11971</v>
      </c>
      <c r="F5120" t="s">
        <v>2393</v>
      </c>
      <c r="G5120" t="str">
        <f t="shared" si="79"/>
        <v>Medicine and Surgery Services</v>
      </c>
    </row>
    <row r="5121" spans="1:7" x14ac:dyDescent="0.3">
      <c r="A5121" s="33" t="s">
        <v>12285</v>
      </c>
      <c r="B5121">
        <v>1130</v>
      </c>
      <c r="D5121" t="s">
        <v>12286</v>
      </c>
      <c r="E5121" t="s">
        <v>11971</v>
      </c>
      <c r="F5121" t="s">
        <v>2393</v>
      </c>
      <c r="G5121" t="str">
        <f t="shared" si="79"/>
        <v>Medicine and Surgery Services</v>
      </c>
    </row>
    <row r="5122" spans="1:7" x14ac:dyDescent="0.3">
      <c r="A5122" s="33" t="s">
        <v>12287</v>
      </c>
      <c r="B5122">
        <v>1140</v>
      </c>
      <c r="D5122" t="s">
        <v>12288</v>
      </c>
      <c r="E5122" t="s">
        <v>11971</v>
      </c>
      <c r="F5122" t="s">
        <v>2393</v>
      </c>
      <c r="G5122" t="str">
        <f t="shared" si="79"/>
        <v>Medicine and Surgery Services</v>
      </c>
    </row>
    <row r="5123" spans="1:7" x14ac:dyDescent="0.3">
      <c r="A5123" s="33" t="s">
        <v>12289</v>
      </c>
      <c r="B5123">
        <v>1150</v>
      </c>
      <c r="D5123" t="s">
        <v>12290</v>
      </c>
      <c r="E5123" t="s">
        <v>11971</v>
      </c>
      <c r="F5123" t="s">
        <v>2393</v>
      </c>
      <c r="G5123" t="str">
        <f t="shared" ref="G5123:G5186" si="80">VLOOKUP(F5123,$I$2:$J$27,2,FALSE)</f>
        <v>Medicine and Surgery Services</v>
      </c>
    </row>
    <row r="5124" spans="1:7" x14ac:dyDescent="0.3">
      <c r="A5124" s="33" t="s">
        <v>12291</v>
      </c>
      <c r="B5124">
        <v>1160</v>
      </c>
      <c r="D5124" t="s">
        <v>12292</v>
      </c>
      <c r="E5124" t="s">
        <v>11971</v>
      </c>
      <c r="F5124" t="s">
        <v>2393</v>
      </c>
      <c r="G5124" t="str">
        <f t="shared" si="80"/>
        <v>Medicine and Surgery Services</v>
      </c>
    </row>
    <row r="5125" spans="1:7" x14ac:dyDescent="0.3">
      <c r="A5125" s="33" t="s">
        <v>12293</v>
      </c>
      <c r="B5125">
        <v>1170</v>
      </c>
      <c r="D5125" t="s">
        <v>12184</v>
      </c>
      <c r="E5125" t="s">
        <v>11971</v>
      </c>
      <c r="F5125" t="s">
        <v>2393</v>
      </c>
      <c r="G5125" t="str">
        <f t="shared" si="80"/>
        <v>Medicine and Surgery Services</v>
      </c>
    </row>
    <row r="5126" spans="1:7" x14ac:dyDescent="0.3">
      <c r="A5126" s="33" t="s">
        <v>12294</v>
      </c>
      <c r="B5126">
        <v>1173</v>
      </c>
      <c r="D5126" t="s">
        <v>12295</v>
      </c>
      <c r="E5126" t="s">
        <v>11971</v>
      </c>
      <c r="F5126" t="s">
        <v>2393</v>
      </c>
      <c r="G5126" t="str">
        <f t="shared" si="80"/>
        <v>Medicine and Surgery Services</v>
      </c>
    </row>
    <row r="5127" spans="1:7" x14ac:dyDescent="0.3">
      <c r="A5127" s="33" t="s">
        <v>12296</v>
      </c>
      <c r="B5127">
        <v>1200</v>
      </c>
      <c r="D5127" t="s">
        <v>12297</v>
      </c>
      <c r="E5127" t="s">
        <v>11971</v>
      </c>
      <c r="F5127" t="s">
        <v>2393</v>
      </c>
      <c r="G5127" t="str">
        <f t="shared" si="80"/>
        <v>Medicine and Surgery Services</v>
      </c>
    </row>
    <row r="5128" spans="1:7" x14ac:dyDescent="0.3">
      <c r="A5128" s="33" t="s">
        <v>12298</v>
      </c>
      <c r="B5128">
        <v>1202</v>
      </c>
      <c r="D5128" t="s">
        <v>12299</v>
      </c>
      <c r="E5128" t="s">
        <v>11971</v>
      </c>
      <c r="F5128" t="s">
        <v>2393</v>
      </c>
      <c r="G5128" t="str">
        <f t="shared" si="80"/>
        <v>Medicine and Surgery Services</v>
      </c>
    </row>
    <row r="5129" spans="1:7" x14ac:dyDescent="0.3">
      <c r="A5129" s="33" t="s">
        <v>12300</v>
      </c>
      <c r="B5129">
        <v>1210</v>
      </c>
      <c r="D5129" t="s">
        <v>12301</v>
      </c>
      <c r="E5129" t="s">
        <v>11971</v>
      </c>
      <c r="F5129" t="s">
        <v>2393</v>
      </c>
      <c r="G5129" t="str">
        <f t="shared" si="80"/>
        <v>Medicine and Surgery Services</v>
      </c>
    </row>
    <row r="5130" spans="1:7" x14ac:dyDescent="0.3">
      <c r="A5130" s="33" t="s">
        <v>12302</v>
      </c>
      <c r="B5130">
        <v>1212</v>
      </c>
      <c r="D5130" t="s">
        <v>12303</v>
      </c>
      <c r="E5130" t="s">
        <v>11971</v>
      </c>
      <c r="F5130" t="s">
        <v>2393</v>
      </c>
      <c r="G5130" t="str">
        <f t="shared" si="80"/>
        <v>Medicine and Surgery Services</v>
      </c>
    </row>
    <row r="5131" spans="1:7" x14ac:dyDescent="0.3">
      <c r="A5131" s="33" t="s">
        <v>12304</v>
      </c>
      <c r="B5131">
        <v>1214</v>
      </c>
      <c r="D5131" t="s">
        <v>12305</v>
      </c>
      <c r="E5131" t="s">
        <v>11971</v>
      </c>
      <c r="F5131" t="s">
        <v>2393</v>
      </c>
      <c r="G5131" t="str">
        <f t="shared" si="80"/>
        <v>Medicine and Surgery Services</v>
      </c>
    </row>
    <row r="5132" spans="1:7" x14ac:dyDescent="0.3">
      <c r="A5132" s="33" t="s">
        <v>12306</v>
      </c>
      <c r="B5132">
        <v>1215</v>
      </c>
      <c r="D5132" t="s">
        <v>12307</v>
      </c>
      <c r="E5132" t="s">
        <v>11971</v>
      </c>
      <c r="F5132" t="s">
        <v>2393</v>
      </c>
      <c r="G5132" t="str">
        <f t="shared" si="80"/>
        <v>Medicine and Surgery Services</v>
      </c>
    </row>
    <row r="5133" spans="1:7" x14ac:dyDescent="0.3">
      <c r="A5133" s="33" t="s">
        <v>12308</v>
      </c>
      <c r="B5133">
        <v>1220</v>
      </c>
      <c r="D5133" t="s">
        <v>12309</v>
      </c>
      <c r="E5133" t="s">
        <v>11971</v>
      </c>
      <c r="F5133" t="s">
        <v>2393</v>
      </c>
      <c r="G5133" t="str">
        <f t="shared" si="80"/>
        <v>Medicine and Surgery Services</v>
      </c>
    </row>
    <row r="5134" spans="1:7" x14ac:dyDescent="0.3">
      <c r="A5134" s="33" t="s">
        <v>12310</v>
      </c>
      <c r="B5134">
        <v>1230</v>
      </c>
      <c r="D5134" t="s">
        <v>12311</v>
      </c>
      <c r="E5134" t="s">
        <v>11971</v>
      </c>
      <c r="F5134" t="s">
        <v>2393</v>
      </c>
      <c r="G5134" t="str">
        <f t="shared" si="80"/>
        <v>Medicine and Surgery Services</v>
      </c>
    </row>
    <row r="5135" spans="1:7" x14ac:dyDescent="0.3">
      <c r="A5135" s="33" t="s">
        <v>12312</v>
      </c>
      <c r="B5135">
        <v>1232</v>
      </c>
      <c r="D5135" t="s">
        <v>12313</v>
      </c>
      <c r="E5135" t="s">
        <v>11971</v>
      </c>
      <c r="F5135" t="s">
        <v>2393</v>
      </c>
      <c r="G5135" t="str">
        <f t="shared" si="80"/>
        <v>Medicine and Surgery Services</v>
      </c>
    </row>
    <row r="5136" spans="1:7" x14ac:dyDescent="0.3">
      <c r="A5136" s="33" t="s">
        <v>12314</v>
      </c>
      <c r="B5136">
        <v>1234</v>
      </c>
      <c r="D5136" t="s">
        <v>12315</v>
      </c>
      <c r="E5136" t="s">
        <v>11971</v>
      </c>
      <c r="F5136" t="s">
        <v>2393</v>
      </c>
      <c r="G5136" t="str">
        <f t="shared" si="80"/>
        <v>Medicine and Surgery Services</v>
      </c>
    </row>
    <row r="5137" spans="1:7" x14ac:dyDescent="0.3">
      <c r="A5137" s="33" t="s">
        <v>12316</v>
      </c>
      <c r="B5137">
        <v>1250</v>
      </c>
      <c r="D5137" t="s">
        <v>12317</v>
      </c>
      <c r="E5137" t="s">
        <v>11971</v>
      </c>
      <c r="F5137" t="s">
        <v>2393</v>
      </c>
      <c r="G5137" t="str">
        <f t="shared" si="80"/>
        <v>Medicine and Surgery Services</v>
      </c>
    </row>
    <row r="5138" spans="1:7" x14ac:dyDescent="0.3">
      <c r="A5138" s="29" t="s">
        <v>12318</v>
      </c>
      <c r="B5138" t="s">
        <v>12318</v>
      </c>
      <c r="D5138" t="s">
        <v>12319</v>
      </c>
      <c r="E5138" t="s">
        <v>2</v>
      </c>
      <c r="F5138" t="s">
        <v>2390</v>
      </c>
      <c r="G5138" t="str">
        <f t="shared" si="80"/>
        <v>Medicine and Surgery Services</v>
      </c>
    </row>
    <row r="5139" spans="1:7" x14ac:dyDescent="0.3">
      <c r="A5139" s="33" t="s">
        <v>12320</v>
      </c>
      <c r="B5139">
        <v>1260</v>
      </c>
      <c r="D5139" t="s">
        <v>12321</v>
      </c>
      <c r="E5139" t="s">
        <v>11971</v>
      </c>
      <c r="F5139" t="s">
        <v>2393</v>
      </c>
      <c r="G5139" t="str">
        <f t="shared" si="80"/>
        <v>Medicine and Surgery Services</v>
      </c>
    </row>
    <row r="5140" spans="1:7" x14ac:dyDescent="0.3">
      <c r="A5140" s="33" t="s">
        <v>12322</v>
      </c>
      <c r="B5140">
        <v>1270</v>
      </c>
      <c r="D5140" t="s">
        <v>12323</v>
      </c>
      <c r="E5140" t="s">
        <v>11971</v>
      </c>
      <c r="F5140" t="s">
        <v>2393</v>
      </c>
      <c r="G5140" t="str">
        <f t="shared" si="80"/>
        <v>Medicine and Surgery Services</v>
      </c>
    </row>
    <row r="5141" spans="1:7" x14ac:dyDescent="0.3">
      <c r="A5141" s="33" t="s">
        <v>12324</v>
      </c>
      <c r="B5141">
        <v>1272</v>
      </c>
      <c r="D5141" t="s">
        <v>12325</v>
      </c>
      <c r="E5141" t="s">
        <v>11971</v>
      </c>
      <c r="F5141" t="s">
        <v>2393</v>
      </c>
      <c r="G5141" t="str">
        <f t="shared" si="80"/>
        <v>Medicine and Surgery Services</v>
      </c>
    </row>
    <row r="5142" spans="1:7" x14ac:dyDescent="0.3">
      <c r="A5142" s="33" t="s">
        <v>12326</v>
      </c>
      <c r="B5142">
        <v>1274</v>
      </c>
      <c r="D5142" t="s">
        <v>12327</v>
      </c>
      <c r="E5142" t="s">
        <v>11971</v>
      </c>
      <c r="F5142" t="s">
        <v>2393</v>
      </c>
      <c r="G5142" t="str">
        <f t="shared" si="80"/>
        <v>Medicine and Surgery Services</v>
      </c>
    </row>
    <row r="5143" spans="1:7" x14ac:dyDescent="0.3">
      <c r="A5143" s="33" t="s">
        <v>12328</v>
      </c>
      <c r="B5143">
        <v>1320</v>
      </c>
      <c r="D5143" t="s">
        <v>12329</v>
      </c>
      <c r="E5143" t="s">
        <v>11971</v>
      </c>
      <c r="F5143" t="s">
        <v>2393</v>
      </c>
      <c r="G5143" t="str">
        <f t="shared" si="80"/>
        <v>Medicine and Surgery Services</v>
      </c>
    </row>
    <row r="5144" spans="1:7" x14ac:dyDescent="0.3">
      <c r="A5144" s="33" t="s">
        <v>12330</v>
      </c>
      <c r="B5144">
        <v>1340</v>
      </c>
      <c r="D5144" t="s">
        <v>12331</v>
      </c>
      <c r="E5144" t="s">
        <v>11971</v>
      </c>
      <c r="F5144" t="s">
        <v>2393</v>
      </c>
      <c r="G5144" t="str">
        <f t="shared" si="80"/>
        <v>Medicine and Surgery Services</v>
      </c>
    </row>
    <row r="5145" spans="1:7" x14ac:dyDescent="0.3">
      <c r="A5145" s="33" t="s">
        <v>12332</v>
      </c>
      <c r="B5145">
        <v>1360</v>
      </c>
      <c r="D5145" t="s">
        <v>12329</v>
      </c>
      <c r="E5145" t="s">
        <v>11971</v>
      </c>
      <c r="F5145" t="s">
        <v>2393</v>
      </c>
      <c r="G5145" t="str">
        <f t="shared" si="80"/>
        <v>Medicine and Surgery Services</v>
      </c>
    </row>
    <row r="5146" spans="1:7" x14ac:dyDescent="0.3">
      <c r="A5146" s="33" t="s">
        <v>12333</v>
      </c>
      <c r="B5146">
        <v>1380</v>
      </c>
      <c r="D5146" t="s">
        <v>12334</v>
      </c>
      <c r="E5146" t="s">
        <v>11971</v>
      </c>
      <c r="F5146" t="s">
        <v>2393</v>
      </c>
      <c r="G5146" t="str">
        <f t="shared" si="80"/>
        <v>Medicine and Surgery Services</v>
      </c>
    </row>
    <row r="5147" spans="1:7" x14ac:dyDescent="0.3">
      <c r="A5147" s="33" t="s">
        <v>12335</v>
      </c>
      <c r="B5147">
        <v>1382</v>
      </c>
      <c r="D5147" t="s">
        <v>12336</v>
      </c>
      <c r="E5147" t="s">
        <v>11971</v>
      </c>
      <c r="F5147" t="s">
        <v>2393</v>
      </c>
      <c r="G5147" t="str">
        <f t="shared" si="80"/>
        <v>Medicine and Surgery Services</v>
      </c>
    </row>
    <row r="5148" spans="1:7" x14ac:dyDescent="0.3">
      <c r="A5148" s="33" t="s">
        <v>12337</v>
      </c>
      <c r="B5148">
        <v>1390</v>
      </c>
      <c r="D5148" t="s">
        <v>12331</v>
      </c>
      <c r="E5148" t="s">
        <v>11971</v>
      </c>
      <c r="F5148" t="s">
        <v>2393</v>
      </c>
      <c r="G5148" t="str">
        <f t="shared" si="80"/>
        <v>Medicine and Surgery Services</v>
      </c>
    </row>
    <row r="5149" spans="1:7" x14ac:dyDescent="0.3">
      <c r="A5149" s="33" t="s">
        <v>12338</v>
      </c>
      <c r="B5149">
        <v>1392</v>
      </c>
      <c r="D5149" t="s">
        <v>12329</v>
      </c>
      <c r="E5149" t="s">
        <v>11971</v>
      </c>
      <c r="F5149" t="s">
        <v>2393</v>
      </c>
      <c r="G5149" t="str">
        <f t="shared" si="80"/>
        <v>Medicine and Surgery Services</v>
      </c>
    </row>
    <row r="5150" spans="1:7" x14ac:dyDescent="0.3">
      <c r="A5150" s="33" t="s">
        <v>12339</v>
      </c>
      <c r="B5150">
        <v>1400</v>
      </c>
      <c r="D5150" t="s">
        <v>12340</v>
      </c>
      <c r="E5150" t="s">
        <v>11971</v>
      </c>
      <c r="F5150" t="s">
        <v>2393</v>
      </c>
      <c r="G5150" t="str">
        <f t="shared" si="80"/>
        <v>Medicine and Surgery Services</v>
      </c>
    </row>
    <row r="5151" spans="1:7" x14ac:dyDescent="0.3">
      <c r="A5151" s="33" t="s">
        <v>12341</v>
      </c>
      <c r="B5151">
        <v>1402</v>
      </c>
      <c r="D5151" t="s">
        <v>12342</v>
      </c>
      <c r="E5151" t="s">
        <v>11971</v>
      </c>
      <c r="F5151" t="s">
        <v>2393</v>
      </c>
      <c r="G5151" t="str">
        <f t="shared" si="80"/>
        <v>Medicine and Surgery Services</v>
      </c>
    </row>
    <row r="5152" spans="1:7" x14ac:dyDescent="0.3">
      <c r="A5152" s="33" t="s">
        <v>12343</v>
      </c>
      <c r="B5152">
        <v>1404</v>
      </c>
      <c r="D5152" t="s">
        <v>12344</v>
      </c>
      <c r="E5152" t="s">
        <v>11971</v>
      </c>
      <c r="F5152" t="s">
        <v>2393</v>
      </c>
      <c r="G5152" t="str">
        <f t="shared" si="80"/>
        <v>Medicine and Surgery Services</v>
      </c>
    </row>
    <row r="5153" spans="1:7" x14ac:dyDescent="0.3">
      <c r="A5153" s="33" t="s">
        <v>12345</v>
      </c>
      <c r="B5153">
        <v>1420</v>
      </c>
      <c r="D5153" t="s">
        <v>12346</v>
      </c>
      <c r="E5153" t="s">
        <v>11971</v>
      </c>
      <c r="F5153" t="s">
        <v>2393</v>
      </c>
      <c r="G5153" t="str">
        <f t="shared" si="80"/>
        <v>Medicine and Surgery Services</v>
      </c>
    </row>
    <row r="5154" spans="1:7" x14ac:dyDescent="0.3">
      <c r="A5154" s="33" t="s">
        <v>12347</v>
      </c>
      <c r="B5154">
        <v>1430</v>
      </c>
      <c r="D5154" t="s">
        <v>12348</v>
      </c>
      <c r="E5154" t="s">
        <v>11971</v>
      </c>
      <c r="F5154" t="s">
        <v>2393</v>
      </c>
      <c r="G5154" t="str">
        <f t="shared" si="80"/>
        <v>Medicine and Surgery Services</v>
      </c>
    </row>
    <row r="5155" spans="1:7" x14ac:dyDescent="0.3">
      <c r="A5155" s="33" t="s">
        <v>12349</v>
      </c>
      <c r="B5155">
        <v>1432</v>
      </c>
      <c r="D5155" t="s">
        <v>12350</v>
      </c>
      <c r="E5155" t="s">
        <v>11971</v>
      </c>
      <c r="F5155" t="s">
        <v>2393</v>
      </c>
      <c r="G5155" t="str">
        <f t="shared" si="80"/>
        <v>Medicine and Surgery Services</v>
      </c>
    </row>
    <row r="5156" spans="1:7" x14ac:dyDescent="0.3">
      <c r="A5156" s="33" t="s">
        <v>12351</v>
      </c>
      <c r="B5156">
        <v>1440</v>
      </c>
      <c r="D5156" t="s">
        <v>12352</v>
      </c>
      <c r="E5156" t="s">
        <v>11971</v>
      </c>
      <c r="F5156" t="s">
        <v>2393</v>
      </c>
      <c r="G5156" t="str">
        <f t="shared" si="80"/>
        <v>Medicine and Surgery Services</v>
      </c>
    </row>
    <row r="5157" spans="1:7" x14ac:dyDescent="0.3">
      <c r="A5157" s="33" t="s">
        <v>12353</v>
      </c>
      <c r="B5157">
        <v>1442</v>
      </c>
      <c r="D5157" t="s">
        <v>12354</v>
      </c>
      <c r="E5157" t="s">
        <v>11971</v>
      </c>
      <c r="F5157" t="s">
        <v>2393</v>
      </c>
      <c r="G5157" t="str">
        <f t="shared" si="80"/>
        <v>Medicine and Surgery Services</v>
      </c>
    </row>
    <row r="5158" spans="1:7" x14ac:dyDescent="0.3">
      <c r="A5158" s="33" t="s">
        <v>12355</v>
      </c>
      <c r="B5158">
        <v>1444</v>
      </c>
      <c r="D5158" t="s">
        <v>12356</v>
      </c>
      <c r="E5158" t="s">
        <v>11971</v>
      </c>
      <c r="F5158" t="s">
        <v>2393</v>
      </c>
      <c r="G5158" t="str">
        <f t="shared" si="80"/>
        <v>Medicine and Surgery Services</v>
      </c>
    </row>
    <row r="5159" spans="1:7" x14ac:dyDescent="0.3">
      <c r="A5159" s="33" t="s">
        <v>12357</v>
      </c>
      <c r="B5159">
        <v>1462</v>
      </c>
      <c r="D5159" t="s">
        <v>12358</v>
      </c>
      <c r="E5159" t="s">
        <v>11971</v>
      </c>
      <c r="F5159" t="s">
        <v>2393</v>
      </c>
      <c r="G5159" t="str">
        <f t="shared" si="80"/>
        <v>Medicine and Surgery Services</v>
      </c>
    </row>
    <row r="5160" spans="1:7" x14ac:dyDescent="0.3">
      <c r="A5160" s="33" t="s">
        <v>12359</v>
      </c>
      <c r="B5160">
        <v>1464</v>
      </c>
      <c r="D5160" t="s">
        <v>12360</v>
      </c>
      <c r="E5160" t="s">
        <v>11971</v>
      </c>
      <c r="F5160" t="s">
        <v>2393</v>
      </c>
      <c r="G5160" t="str">
        <f t="shared" si="80"/>
        <v>Medicine and Surgery Services</v>
      </c>
    </row>
    <row r="5161" spans="1:7" x14ac:dyDescent="0.3">
      <c r="A5161" s="33" t="s">
        <v>12361</v>
      </c>
      <c r="B5161">
        <v>1470</v>
      </c>
      <c r="D5161" t="s">
        <v>12362</v>
      </c>
      <c r="E5161" t="s">
        <v>11971</v>
      </c>
      <c r="F5161" t="s">
        <v>2393</v>
      </c>
      <c r="G5161" t="str">
        <f t="shared" si="80"/>
        <v>Medicine and Surgery Services</v>
      </c>
    </row>
    <row r="5162" spans="1:7" x14ac:dyDescent="0.3">
      <c r="A5162" s="33" t="s">
        <v>12363</v>
      </c>
      <c r="B5162">
        <v>1472</v>
      </c>
      <c r="D5162" t="s">
        <v>12364</v>
      </c>
      <c r="E5162" t="s">
        <v>11971</v>
      </c>
      <c r="F5162" t="s">
        <v>2393</v>
      </c>
      <c r="G5162" t="str">
        <f t="shared" si="80"/>
        <v>Medicine and Surgery Services</v>
      </c>
    </row>
    <row r="5163" spans="1:7" x14ac:dyDescent="0.3">
      <c r="A5163" s="33" t="s">
        <v>12365</v>
      </c>
      <c r="B5163">
        <v>1474</v>
      </c>
      <c r="D5163" t="s">
        <v>12362</v>
      </c>
      <c r="E5163" t="s">
        <v>11971</v>
      </c>
      <c r="F5163" t="s">
        <v>2393</v>
      </c>
      <c r="G5163" t="str">
        <f t="shared" si="80"/>
        <v>Medicine and Surgery Services</v>
      </c>
    </row>
    <row r="5164" spans="1:7" x14ac:dyDescent="0.3">
      <c r="A5164" s="33" t="s">
        <v>12366</v>
      </c>
      <c r="B5164">
        <v>1480</v>
      </c>
      <c r="D5164" t="s">
        <v>12367</v>
      </c>
      <c r="E5164" t="s">
        <v>11971</v>
      </c>
      <c r="F5164" t="s">
        <v>2393</v>
      </c>
      <c r="G5164" t="str">
        <f t="shared" si="80"/>
        <v>Medicine and Surgery Services</v>
      </c>
    </row>
    <row r="5165" spans="1:7" x14ac:dyDescent="0.3">
      <c r="A5165" s="33" t="s">
        <v>12368</v>
      </c>
      <c r="B5165">
        <v>1482</v>
      </c>
      <c r="D5165" t="s">
        <v>12369</v>
      </c>
      <c r="E5165" t="s">
        <v>11971</v>
      </c>
      <c r="F5165" t="s">
        <v>2393</v>
      </c>
      <c r="G5165" t="str">
        <f t="shared" si="80"/>
        <v>Medicine and Surgery Services</v>
      </c>
    </row>
    <row r="5166" spans="1:7" x14ac:dyDescent="0.3">
      <c r="A5166" s="33" t="s">
        <v>12370</v>
      </c>
      <c r="B5166">
        <v>1484</v>
      </c>
      <c r="D5166" t="s">
        <v>12371</v>
      </c>
      <c r="E5166" t="s">
        <v>11971</v>
      </c>
      <c r="F5166" t="s">
        <v>2393</v>
      </c>
      <c r="G5166" t="str">
        <f t="shared" si="80"/>
        <v>Medicine and Surgery Services</v>
      </c>
    </row>
    <row r="5167" spans="1:7" x14ac:dyDescent="0.3">
      <c r="A5167" s="33" t="s">
        <v>12372</v>
      </c>
      <c r="B5167">
        <v>1486</v>
      </c>
      <c r="D5167" t="s">
        <v>12373</v>
      </c>
      <c r="E5167" t="s">
        <v>11971</v>
      </c>
      <c r="F5167" t="s">
        <v>2393</v>
      </c>
      <c r="G5167" t="str">
        <f t="shared" si="80"/>
        <v>Medicine and Surgery Services</v>
      </c>
    </row>
    <row r="5168" spans="1:7" x14ac:dyDescent="0.3">
      <c r="A5168" s="33" t="s">
        <v>12374</v>
      </c>
      <c r="B5168">
        <v>1490</v>
      </c>
      <c r="D5168" t="s">
        <v>12375</v>
      </c>
      <c r="E5168" t="s">
        <v>11971</v>
      </c>
      <c r="F5168" t="s">
        <v>2393</v>
      </c>
      <c r="G5168" t="str">
        <f t="shared" si="80"/>
        <v>Medicine and Surgery Services</v>
      </c>
    </row>
    <row r="5169" spans="1:7" x14ac:dyDescent="0.3">
      <c r="A5169" s="33" t="s">
        <v>12376</v>
      </c>
      <c r="B5169">
        <v>1500</v>
      </c>
      <c r="D5169" t="s">
        <v>12377</v>
      </c>
      <c r="E5169" t="s">
        <v>11971</v>
      </c>
      <c r="F5169" t="s">
        <v>2393</v>
      </c>
      <c r="G5169" t="str">
        <f t="shared" si="80"/>
        <v>Medicine and Surgery Services</v>
      </c>
    </row>
    <row r="5170" spans="1:7" x14ac:dyDescent="0.3">
      <c r="A5170" s="33" t="s">
        <v>12378</v>
      </c>
      <c r="B5170">
        <v>1502</v>
      </c>
      <c r="D5170" t="s">
        <v>12379</v>
      </c>
      <c r="E5170" t="s">
        <v>11971</v>
      </c>
      <c r="F5170" t="s">
        <v>2393</v>
      </c>
      <c r="G5170" t="str">
        <f t="shared" si="80"/>
        <v>Medicine and Surgery Services</v>
      </c>
    </row>
    <row r="5171" spans="1:7" x14ac:dyDescent="0.3">
      <c r="A5171" s="33" t="s">
        <v>12380</v>
      </c>
      <c r="B5171">
        <v>1520</v>
      </c>
      <c r="D5171" t="s">
        <v>12381</v>
      </c>
      <c r="E5171" t="s">
        <v>11971</v>
      </c>
      <c r="F5171" t="s">
        <v>2393</v>
      </c>
      <c r="G5171" t="str">
        <f t="shared" si="80"/>
        <v>Medicine and Surgery Services</v>
      </c>
    </row>
    <row r="5172" spans="1:7" x14ac:dyDescent="0.3">
      <c r="A5172" s="33" t="s">
        <v>12382</v>
      </c>
      <c r="B5172">
        <v>1522</v>
      </c>
      <c r="D5172" t="s">
        <v>12381</v>
      </c>
      <c r="E5172" t="s">
        <v>11971</v>
      </c>
      <c r="F5172" t="s">
        <v>2393</v>
      </c>
      <c r="G5172" t="str">
        <f t="shared" si="80"/>
        <v>Medicine and Surgery Services</v>
      </c>
    </row>
    <row r="5173" spans="1:7" x14ac:dyDescent="0.3">
      <c r="A5173" s="33" t="s">
        <v>12383</v>
      </c>
      <c r="B5173">
        <v>1610</v>
      </c>
      <c r="D5173" t="s">
        <v>12049</v>
      </c>
      <c r="E5173" t="s">
        <v>11971</v>
      </c>
      <c r="F5173" t="s">
        <v>2393</v>
      </c>
      <c r="G5173" t="str">
        <f t="shared" si="80"/>
        <v>Medicine and Surgery Services</v>
      </c>
    </row>
    <row r="5174" spans="1:7" x14ac:dyDescent="0.3">
      <c r="A5174" s="33" t="s">
        <v>12384</v>
      </c>
      <c r="B5174">
        <v>1620</v>
      </c>
      <c r="D5174" t="s">
        <v>12385</v>
      </c>
      <c r="E5174" t="s">
        <v>11971</v>
      </c>
      <c r="F5174" t="s">
        <v>2393</v>
      </c>
      <c r="G5174" t="str">
        <f t="shared" si="80"/>
        <v>Medicine and Surgery Services</v>
      </c>
    </row>
    <row r="5175" spans="1:7" x14ac:dyDescent="0.3">
      <c r="A5175" s="33" t="s">
        <v>12386</v>
      </c>
      <c r="B5175">
        <v>1622</v>
      </c>
      <c r="D5175" t="s">
        <v>12387</v>
      </c>
      <c r="E5175" t="s">
        <v>11971</v>
      </c>
      <c r="F5175" t="s">
        <v>2393</v>
      </c>
      <c r="G5175" t="str">
        <f t="shared" si="80"/>
        <v>Medicine and Surgery Services</v>
      </c>
    </row>
    <row r="5176" spans="1:7" x14ac:dyDescent="0.3">
      <c r="A5176" s="29" t="s">
        <v>12388</v>
      </c>
      <c r="B5176" t="s">
        <v>12388</v>
      </c>
      <c r="D5176" t="s">
        <v>12389</v>
      </c>
      <c r="E5176" t="s">
        <v>2</v>
      </c>
      <c r="F5176" t="s">
        <v>2390</v>
      </c>
      <c r="G5176" t="str">
        <f t="shared" si="80"/>
        <v>Medicine and Surgery Services</v>
      </c>
    </row>
    <row r="5177" spans="1:7" x14ac:dyDescent="0.3">
      <c r="A5177" s="33" t="s">
        <v>12390</v>
      </c>
      <c r="B5177">
        <v>1630</v>
      </c>
      <c r="D5177" t="s">
        <v>12049</v>
      </c>
      <c r="E5177" t="s">
        <v>11971</v>
      </c>
      <c r="F5177" t="s">
        <v>2393</v>
      </c>
      <c r="G5177" t="str">
        <f t="shared" si="80"/>
        <v>Medicine and Surgery Services</v>
      </c>
    </row>
    <row r="5178" spans="1:7" x14ac:dyDescent="0.3">
      <c r="A5178" s="33" t="s">
        <v>12391</v>
      </c>
      <c r="B5178">
        <v>1634</v>
      </c>
      <c r="D5178" t="s">
        <v>12392</v>
      </c>
      <c r="E5178" t="s">
        <v>11971</v>
      </c>
      <c r="F5178" t="s">
        <v>2393</v>
      </c>
      <c r="G5178" t="str">
        <f t="shared" si="80"/>
        <v>Medicine and Surgery Services</v>
      </c>
    </row>
    <row r="5179" spans="1:7" x14ac:dyDescent="0.3">
      <c r="A5179" s="33" t="s">
        <v>12393</v>
      </c>
      <c r="B5179">
        <v>1636</v>
      </c>
      <c r="D5179" t="s">
        <v>12394</v>
      </c>
      <c r="E5179" t="s">
        <v>11971</v>
      </c>
      <c r="F5179" t="s">
        <v>2393</v>
      </c>
      <c r="G5179" t="str">
        <f t="shared" si="80"/>
        <v>Medicine and Surgery Services</v>
      </c>
    </row>
    <row r="5180" spans="1:7" x14ac:dyDescent="0.3">
      <c r="A5180" s="33" t="s">
        <v>12395</v>
      </c>
      <c r="B5180">
        <v>1638</v>
      </c>
      <c r="D5180" t="s">
        <v>12396</v>
      </c>
      <c r="E5180" t="s">
        <v>11971</v>
      </c>
      <c r="F5180" t="s">
        <v>2393</v>
      </c>
      <c r="G5180" t="str">
        <f t="shared" si="80"/>
        <v>Medicine and Surgery Services</v>
      </c>
    </row>
    <row r="5181" spans="1:7" x14ac:dyDescent="0.3">
      <c r="A5181" s="29" t="s">
        <v>12397</v>
      </c>
      <c r="B5181" t="s">
        <v>12397</v>
      </c>
      <c r="D5181" t="s">
        <v>12398</v>
      </c>
      <c r="E5181" t="s">
        <v>2</v>
      </c>
      <c r="F5181" t="s">
        <v>2390</v>
      </c>
      <c r="G5181" t="str">
        <f t="shared" si="80"/>
        <v>Medicine and Surgery Services</v>
      </c>
    </row>
    <row r="5182" spans="1:7" x14ac:dyDescent="0.3">
      <c r="A5182" s="29" t="s">
        <v>12399</v>
      </c>
      <c r="B5182" t="s">
        <v>12399</v>
      </c>
      <c r="D5182" t="s">
        <v>12400</v>
      </c>
      <c r="E5182" t="s">
        <v>2</v>
      </c>
      <c r="F5182" t="s">
        <v>2390</v>
      </c>
      <c r="G5182" t="str">
        <f t="shared" si="80"/>
        <v>Medicine and Surgery Services</v>
      </c>
    </row>
    <row r="5183" spans="1:7" x14ac:dyDescent="0.3">
      <c r="A5183" s="33" t="s">
        <v>12401</v>
      </c>
      <c r="B5183">
        <v>1650</v>
      </c>
      <c r="D5183" t="s">
        <v>12402</v>
      </c>
      <c r="E5183" t="s">
        <v>11971</v>
      </c>
      <c r="F5183" t="s">
        <v>2393</v>
      </c>
      <c r="G5183" t="str">
        <f t="shared" si="80"/>
        <v>Medicine and Surgery Services</v>
      </c>
    </row>
    <row r="5184" spans="1:7" x14ac:dyDescent="0.3">
      <c r="A5184" s="33" t="s">
        <v>12403</v>
      </c>
      <c r="B5184">
        <v>1652</v>
      </c>
      <c r="D5184" t="s">
        <v>12404</v>
      </c>
      <c r="E5184" t="s">
        <v>11971</v>
      </c>
      <c r="F5184" t="s">
        <v>2393</v>
      </c>
      <c r="G5184" t="str">
        <f t="shared" si="80"/>
        <v>Medicine and Surgery Services</v>
      </c>
    </row>
    <row r="5185" spans="1:7" x14ac:dyDescent="0.3">
      <c r="A5185" s="33" t="s">
        <v>12405</v>
      </c>
      <c r="B5185">
        <v>1654</v>
      </c>
      <c r="D5185" t="s">
        <v>12404</v>
      </c>
      <c r="E5185" t="s">
        <v>11971</v>
      </c>
      <c r="F5185" t="s">
        <v>2393</v>
      </c>
      <c r="G5185" t="str">
        <f t="shared" si="80"/>
        <v>Medicine and Surgery Services</v>
      </c>
    </row>
    <row r="5186" spans="1:7" x14ac:dyDescent="0.3">
      <c r="A5186" s="33" t="s">
        <v>12406</v>
      </c>
      <c r="B5186">
        <v>1656</v>
      </c>
      <c r="D5186" t="s">
        <v>12407</v>
      </c>
      <c r="E5186" t="s">
        <v>11971</v>
      </c>
      <c r="F5186" t="s">
        <v>2393</v>
      </c>
      <c r="G5186" t="str">
        <f t="shared" si="80"/>
        <v>Medicine and Surgery Services</v>
      </c>
    </row>
    <row r="5187" spans="1:7" x14ac:dyDescent="0.3">
      <c r="A5187" s="33" t="s">
        <v>12408</v>
      </c>
      <c r="B5187">
        <v>1670</v>
      </c>
      <c r="D5187" t="s">
        <v>12409</v>
      </c>
      <c r="E5187" t="s">
        <v>11971</v>
      </c>
      <c r="F5187" t="s">
        <v>2393</v>
      </c>
      <c r="G5187" t="str">
        <f t="shared" ref="G5187:G5250" si="81">VLOOKUP(F5187,$I$2:$J$27,2,FALSE)</f>
        <v>Medicine and Surgery Services</v>
      </c>
    </row>
    <row r="5188" spans="1:7" x14ac:dyDescent="0.3">
      <c r="A5188" s="33" t="s">
        <v>12410</v>
      </c>
      <c r="B5188">
        <v>1680</v>
      </c>
      <c r="D5188" t="s">
        <v>12411</v>
      </c>
      <c r="E5188" t="s">
        <v>11971</v>
      </c>
      <c r="F5188" t="s">
        <v>2393</v>
      </c>
      <c r="G5188" t="str">
        <f t="shared" si="81"/>
        <v>Medicine and Surgery Services</v>
      </c>
    </row>
    <row r="5189" spans="1:7" x14ac:dyDescent="0.3">
      <c r="A5189" s="33" t="s">
        <v>12412</v>
      </c>
      <c r="B5189">
        <v>1710</v>
      </c>
      <c r="D5189" t="s">
        <v>12413</v>
      </c>
      <c r="E5189" t="s">
        <v>11971</v>
      </c>
      <c r="F5189" t="s">
        <v>2393</v>
      </c>
      <c r="G5189" t="str">
        <f t="shared" si="81"/>
        <v>Medicine and Surgery Services</v>
      </c>
    </row>
    <row r="5190" spans="1:7" x14ac:dyDescent="0.3">
      <c r="A5190" s="33" t="s">
        <v>12414</v>
      </c>
      <c r="B5190">
        <v>1712</v>
      </c>
      <c r="D5190" t="s">
        <v>12415</v>
      </c>
      <c r="E5190" t="s">
        <v>11971</v>
      </c>
      <c r="F5190" t="s">
        <v>2393</v>
      </c>
      <c r="G5190" t="str">
        <f t="shared" si="81"/>
        <v>Medicine and Surgery Services</v>
      </c>
    </row>
    <row r="5191" spans="1:7" x14ac:dyDescent="0.3">
      <c r="A5191" s="33" t="s">
        <v>12416</v>
      </c>
      <c r="B5191">
        <v>1714</v>
      </c>
      <c r="D5191" t="s">
        <v>12415</v>
      </c>
      <c r="E5191" t="s">
        <v>11971</v>
      </c>
      <c r="F5191" t="s">
        <v>2393</v>
      </c>
      <c r="G5191" t="str">
        <f t="shared" si="81"/>
        <v>Medicine and Surgery Services</v>
      </c>
    </row>
    <row r="5192" spans="1:7" x14ac:dyDescent="0.3">
      <c r="A5192" s="33" t="s">
        <v>12417</v>
      </c>
      <c r="B5192">
        <v>1716</v>
      </c>
      <c r="D5192" t="s">
        <v>12418</v>
      </c>
      <c r="E5192" t="s">
        <v>11971</v>
      </c>
      <c r="F5192" t="s">
        <v>2393</v>
      </c>
      <c r="G5192" t="str">
        <f t="shared" si="81"/>
        <v>Medicine and Surgery Services</v>
      </c>
    </row>
    <row r="5193" spans="1:7" x14ac:dyDescent="0.3">
      <c r="A5193" s="33" t="s">
        <v>12419</v>
      </c>
      <c r="B5193">
        <v>1730</v>
      </c>
      <c r="D5193" t="s">
        <v>12420</v>
      </c>
      <c r="E5193" t="s">
        <v>11971</v>
      </c>
      <c r="F5193" t="s">
        <v>2393</v>
      </c>
      <c r="G5193" t="str">
        <f t="shared" si="81"/>
        <v>Medicine and Surgery Services</v>
      </c>
    </row>
    <row r="5194" spans="1:7" x14ac:dyDescent="0.3">
      <c r="A5194" s="33" t="s">
        <v>12421</v>
      </c>
      <c r="B5194">
        <v>1732</v>
      </c>
      <c r="D5194" t="s">
        <v>12422</v>
      </c>
      <c r="E5194" t="s">
        <v>11971</v>
      </c>
      <c r="F5194" t="s">
        <v>2393</v>
      </c>
      <c r="G5194" t="str">
        <f t="shared" si="81"/>
        <v>Medicine and Surgery Services</v>
      </c>
    </row>
    <row r="5195" spans="1:7" x14ac:dyDescent="0.3">
      <c r="A5195" s="29" t="s">
        <v>12423</v>
      </c>
      <c r="B5195" t="s">
        <v>12423</v>
      </c>
      <c r="D5195" t="s">
        <v>12424</v>
      </c>
      <c r="E5195" t="s">
        <v>2</v>
      </c>
      <c r="F5195" t="s">
        <v>2390</v>
      </c>
      <c r="G5195" t="str">
        <f t="shared" si="81"/>
        <v>Medicine and Surgery Services</v>
      </c>
    </row>
    <row r="5196" spans="1:7" x14ac:dyDescent="0.3">
      <c r="A5196" s="33" t="s">
        <v>12425</v>
      </c>
      <c r="B5196">
        <v>1740</v>
      </c>
      <c r="D5196" t="s">
        <v>12426</v>
      </c>
      <c r="E5196" t="s">
        <v>11971</v>
      </c>
      <c r="F5196" t="s">
        <v>2393</v>
      </c>
      <c r="G5196" t="str">
        <f t="shared" si="81"/>
        <v>Medicine and Surgery Services</v>
      </c>
    </row>
    <row r="5197" spans="1:7" x14ac:dyDescent="0.3">
      <c r="A5197" s="33" t="s">
        <v>12427</v>
      </c>
      <c r="B5197">
        <v>1742</v>
      </c>
      <c r="D5197" t="s">
        <v>12428</v>
      </c>
      <c r="E5197" t="s">
        <v>11971</v>
      </c>
      <c r="F5197" t="s">
        <v>2393</v>
      </c>
      <c r="G5197" t="str">
        <f t="shared" si="81"/>
        <v>Medicine and Surgery Services</v>
      </c>
    </row>
    <row r="5198" spans="1:7" x14ac:dyDescent="0.3">
      <c r="A5198" s="33" t="s">
        <v>12429</v>
      </c>
      <c r="B5198">
        <v>1744</v>
      </c>
      <c r="D5198" t="s">
        <v>12430</v>
      </c>
      <c r="E5198" t="s">
        <v>11971</v>
      </c>
      <c r="F5198" t="s">
        <v>2393</v>
      </c>
      <c r="G5198" t="str">
        <f t="shared" si="81"/>
        <v>Medicine and Surgery Services</v>
      </c>
    </row>
    <row r="5199" spans="1:7" x14ac:dyDescent="0.3">
      <c r="A5199" s="29" t="s">
        <v>12431</v>
      </c>
      <c r="B5199" t="s">
        <v>12431</v>
      </c>
      <c r="D5199" t="s">
        <v>12432</v>
      </c>
      <c r="E5199" t="s">
        <v>2</v>
      </c>
      <c r="F5199" t="s">
        <v>2390</v>
      </c>
      <c r="G5199" t="str">
        <f t="shared" si="81"/>
        <v>Medicine and Surgery Services</v>
      </c>
    </row>
    <row r="5200" spans="1:7" x14ac:dyDescent="0.3">
      <c r="A5200" s="33" t="s">
        <v>12433</v>
      </c>
      <c r="B5200">
        <v>1756</v>
      </c>
      <c r="D5200" t="s">
        <v>12434</v>
      </c>
      <c r="E5200" t="s">
        <v>11971</v>
      </c>
      <c r="F5200" t="s">
        <v>2393</v>
      </c>
      <c r="G5200" t="str">
        <f t="shared" si="81"/>
        <v>Medicine and Surgery Services</v>
      </c>
    </row>
    <row r="5201" spans="1:7" x14ac:dyDescent="0.3">
      <c r="A5201" s="33" t="s">
        <v>12435</v>
      </c>
      <c r="B5201">
        <v>1758</v>
      </c>
      <c r="D5201" t="s">
        <v>12436</v>
      </c>
      <c r="E5201" t="s">
        <v>11971</v>
      </c>
      <c r="F5201" t="s">
        <v>2393</v>
      </c>
      <c r="G5201" t="str">
        <f t="shared" si="81"/>
        <v>Medicine and Surgery Services</v>
      </c>
    </row>
    <row r="5202" spans="1:7" x14ac:dyDescent="0.3">
      <c r="A5202" s="33" t="s">
        <v>12437</v>
      </c>
      <c r="B5202">
        <v>1760</v>
      </c>
      <c r="D5202" t="s">
        <v>12438</v>
      </c>
      <c r="E5202" t="s">
        <v>11971</v>
      </c>
      <c r="F5202" t="s">
        <v>2393</v>
      </c>
      <c r="G5202" t="str">
        <f t="shared" si="81"/>
        <v>Medicine and Surgery Services</v>
      </c>
    </row>
    <row r="5203" spans="1:7" x14ac:dyDescent="0.3">
      <c r="A5203" s="33" t="s">
        <v>12439</v>
      </c>
      <c r="B5203">
        <v>1770</v>
      </c>
      <c r="D5203" t="s">
        <v>12440</v>
      </c>
      <c r="E5203" t="s">
        <v>11971</v>
      </c>
      <c r="F5203" t="s">
        <v>2393</v>
      </c>
      <c r="G5203" t="str">
        <f t="shared" si="81"/>
        <v>Medicine and Surgery Services</v>
      </c>
    </row>
    <row r="5204" spans="1:7" x14ac:dyDescent="0.3">
      <c r="A5204" s="33" t="s">
        <v>12441</v>
      </c>
      <c r="B5204">
        <v>1772</v>
      </c>
      <c r="D5204" t="s">
        <v>12442</v>
      </c>
      <c r="E5204" t="s">
        <v>11971</v>
      </c>
      <c r="F5204" t="s">
        <v>2393</v>
      </c>
      <c r="G5204" t="str">
        <f t="shared" si="81"/>
        <v>Medicine and Surgery Services</v>
      </c>
    </row>
    <row r="5205" spans="1:7" x14ac:dyDescent="0.3">
      <c r="A5205" s="33" t="s">
        <v>12443</v>
      </c>
      <c r="B5205">
        <v>1780</v>
      </c>
      <c r="D5205" t="s">
        <v>12444</v>
      </c>
      <c r="E5205" t="s">
        <v>11971</v>
      </c>
      <c r="F5205" t="s">
        <v>2393</v>
      </c>
      <c r="G5205" t="str">
        <f t="shared" si="81"/>
        <v>Medicine and Surgery Services</v>
      </c>
    </row>
    <row r="5206" spans="1:7" x14ac:dyDescent="0.3">
      <c r="A5206" s="33" t="s">
        <v>12445</v>
      </c>
      <c r="B5206">
        <v>1782</v>
      </c>
      <c r="D5206" t="s">
        <v>12446</v>
      </c>
      <c r="E5206" t="s">
        <v>11971</v>
      </c>
      <c r="F5206" t="s">
        <v>2393</v>
      </c>
      <c r="G5206" t="str">
        <f t="shared" si="81"/>
        <v>Medicine and Surgery Services</v>
      </c>
    </row>
    <row r="5207" spans="1:7" x14ac:dyDescent="0.3">
      <c r="A5207" s="33" t="s">
        <v>12447</v>
      </c>
      <c r="B5207">
        <v>1810</v>
      </c>
      <c r="D5207" t="s">
        <v>12448</v>
      </c>
      <c r="E5207" t="s">
        <v>11971</v>
      </c>
      <c r="F5207" t="s">
        <v>2393</v>
      </c>
      <c r="G5207" t="str">
        <f t="shared" si="81"/>
        <v>Medicine and Surgery Services</v>
      </c>
    </row>
    <row r="5208" spans="1:7" x14ac:dyDescent="0.3">
      <c r="A5208" s="33" t="s">
        <v>12449</v>
      </c>
      <c r="B5208">
        <v>1820</v>
      </c>
      <c r="D5208" t="s">
        <v>12450</v>
      </c>
      <c r="E5208" t="s">
        <v>11971</v>
      </c>
      <c r="F5208" t="s">
        <v>2393</v>
      </c>
      <c r="G5208" t="str">
        <f t="shared" si="81"/>
        <v>Medicine and Surgery Services</v>
      </c>
    </row>
    <row r="5209" spans="1:7" x14ac:dyDescent="0.3">
      <c r="A5209" s="33" t="s">
        <v>12451</v>
      </c>
      <c r="B5209">
        <v>1829</v>
      </c>
      <c r="D5209" t="s">
        <v>12452</v>
      </c>
      <c r="E5209" t="s">
        <v>11971</v>
      </c>
      <c r="F5209" t="s">
        <v>2393</v>
      </c>
      <c r="G5209" t="str">
        <f t="shared" si="81"/>
        <v>Medicine and Surgery Services</v>
      </c>
    </row>
    <row r="5210" spans="1:7" x14ac:dyDescent="0.3">
      <c r="A5210" s="33" t="s">
        <v>12453</v>
      </c>
      <c r="B5210">
        <v>1830</v>
      </c>
      <c r="D5210" t="s">
        <v>12448</v>
      </c>
      <c r="E5210" t="s">
        <v>11971</v>
      </c>
      <c r="F5210" t="s">
        <v>2393</v>
      </c>
      <c r="G5210" t="str">
        <f t="shared" si="81"/>
        <v>Medicine and Surgery Services</v>
      </c>
    </row>
    <row r="5211" spans="1:7" x14ac:dyDescent="0.3">
      <c r="A5211" s="33" t="s">
        <v>12454</v>
      </c>
      <c r="B5211">
        <v>1832</v>
      </c>
      <c r="D5211" t="s">
        <v>12455</v>
      </c>
      <c r="E5211" t="s">
        <v>11971</v>
      </c>
      <c r="F5211" t="s">
        <v>2393</v>
      </c>
      <c r="G5211" t="str">
        <f t="shared" si="81"/>
        <v>Medicine and Surgery Services</v>
      </c>
    </row>
    <row r="5212" spans="1:7" x14ac:dyDescent="0.3">
      <c r="A5212" s="29" t="s">
        <v>12456</v>
      </c>
      <c r="B5212" t="s">
        <v>12456</v>
      </c>
      <c r="D5212" t="s">
        <v>12457</v>
      </c>
      <c r="E5212" t="s">
        <v>2</v>
      </c>
      <c r="F5212" t="s">
        <v>2390</v>
      </c>
      <c r="G5212" t="str">
        <f t="shared" si="81"/>
        <v>Medicine and Surgery Services</v>
      </c>
    </row>
    <row r="5213" spans="1:7" x14ac:dyDescent="0.3">
      <c r="A5213" s="33" t="s">
        <v>12458</v>
      </c>
      <c r="B5213">
        <v>1840</v>
      </c>
      <c r="D5213" t="s">
        <v>12459</v>
      </c>
      <c r="E5213" t="s">
        <v>11971</v>
      </c>
      <c r="F5213" t="s">
        <v>2393</v>
      </c>
      <c r="G5213" t="str">
        <f t="shared" si="81"/>
        <v>Medicine and Surgery Services</v>
      </c>
    </row>
    <row r="5214" spans="1:7" x14ac:dyDescent="0.3">
      <c r="A5214" s="33" t="s">
        <v>12460</v>
      </c>
      <c r="B5214">
        <v>1842</v>
      </c>
      <c r="D5214" t="s">
        <v>12461</v>
      </c>
      <c r="E5214" t="s">
        <v>11971</v>
      </c>
      <c r="F5214" t="s">
        <v>2393</v>
      </c>
      <c r="G5214" t="str">
        <f t="shared" si="81"/>
        <v>Medicine and Surgery Services</v>
      </c>
    </row>
    <row r="5215" spans="1:7" x14ac:dyDescent="0.3">
      <c r="A5215" s="33" t="s">
        <v>12462</v>
      </c>
      <c r="B5215">
        <v>1844</v>
      </c>
      <c r="D5215" t="s">
        <v>12463</v>
      </c>
      <c r="E5215" t="s">
        <v>11971</v>
      </c>
      <c r="F5215" t="s">
        <v>2393</v>
      </c>
      <c r="G5215" t="str">
        <f t="shared" si="81"/>
        <v>Medicine and Surgery Services</v>
      </c>
    </row>
    <row r="5216" spans="1:7" x14ac:dyDescent="0.3">
      <c r="A5216" s="33" t="s">
        <v>12464</v>
      </c>
      <c r="B5216">
        <v>1850</v>
      </c>
      <c r="D5216" t="s">
        <v>12465</v>
      </c>
      <c r="E5216" t="s">
        <v>11971</v>
      </c>
      <c r="F5216" t="s">
        <v>2393</v>
      </c>
      <c r="G5216" t="str">
        <f t="shared" si="81"/>
        <v>Medicine and Surgery Services</v>
      </c>
    </row>
    <row r="5217" spans="1:7" x14ac:dyDescent="0.3">
      <c r="A5217" s="33" t="s">
        <v>12466</v>
      </c>
      <c r="B5217">
        <v>1852</v>
      </c>
      <c r="D5217" t="s">
        <v>12467</v>
      </c>
      <c r="E5217" t="s">
        <v>11971</v>
      </c>
      <c r="F5217" t="s">
        <v>2393</v>
      </c>
      <c r="G5217" t="str">
        <f t="shared" si="81"/>
        <v>Medicine and Surgery Services</v>
      </c>
    </row>
    <row r="5218" spans="1:7" x14ac:dyDescent="0.3">
      <c r="A5218" s="33" t="s">
        <v>12468</v>
      </c>
      <c r="B5218">
        <v>1860</v>
      </c>
      <c r="D5218" t="s">
        <v>12469</v>
      </c>
      <c r="E5218" t="s">
        <v>11971</v>
      </c>
      <c r="F5218" t="s">
        <v>2393</v>
      </c>
      <c r="G5218" t="str">
        <f t="shared" si="81"/>
        <v>Medicine and Surgery Services</v>
      </c>
    </row>
    <row r="5219" spans="1:7" x14ac:dyDescent="0.3">
      <c r="A5219" s="29" t="s">
        <v>12470</v>
      </c>
      <c r="B5219" t="s">
        <v>12470</v>
      </c>
      <c r="D5219" t="s">
        <v>12471</v>
      </c>
      <c r="E5219" t="s">
        <v>2</v>
      </c>
      <c r="F5219" t="s">
        <v>2390</v>
      </c>
      <c r="G5219" t="str">
        <f t="shared" si="81"/>
        <v>Medicine and Surgery Services</v>
      </c>
    </row>
    <row r="5220" spans="1:7" x14ac:dyDescent="0.3">
      <c r="A5220" s="33" t="s">
        <v>12472</v>
      </c>
      <c r="B5220">
        <v>1916</v>
      </c>
      <c r="D5220" t="s">
        <v>12473</v>
      </c>
      <c r="E5220" t="s">
        <v>11971</v>
      </c>
      <c r="F5220" t="s">
        <v>2393</v>
      </c>
      <c r="G5220" t="str">
        <f t="shared" si="81"/>
        <v>Medicine and Surgery Services</v>
      </c>
    </row>
    <row r="5221" spans="1:7" x14ac:dyDescent="0.3">
      <c r="A5221" s="33" t="s">
        <v>12474</v>
      </c>
      <c r="B5221">
        <v>1920</v>
      </c>
      <c r="D5221" t="s">
        <v>12475</v>
      </c>
      <c r="E5221" t="s">
        <v>11971</v>
      </c>
      <c r="F5221" t="s">
        <v>2393</v>
      </c>
      <c r="G5221" t="str">
        <f t="shared" si="81"/>
        <v>Medicine and Surgery Services</v>
      </c>
    </row>
    <row r="5222" spans="1:7" x14ac:dyDescent="0.3">
      <c r="A5222" s="33" t="s">
        <v>12476</v>
      </c>
      <c r="B5222">
        <v>1922</v>
      </c>
      <c r="D5222" t="s">
        <v>12477</v>
      </c>
      <c r="E5222" t="s">
        <v>11971</v>
      </c>
      <c r="F5222" t="s">
        <v>2393</v>
      </c>
      <c r="G5222" t="str">
        <f t="shared" si="81"/>
        <v>Medicine and Surgery Services</v>
      </c>
    </row>
    <row r="5223" spans="1:7" x14ac:dyDescent="0.3">
      <c r="A5223" s="33" t="s">
        <v>12478</v>
      </c>
      <c r="B5223">
        <v>1924</v>
      </c>
      <c r="D5223" t="s">
        <v>12479</v>
      </c>
      <c r="E5223" t="s">
        <v>11971</v>
      </c>
      <c r="F5223" t="s">
        <v>2393</v>
      </c>
      <c r="G5223" t="str">
        <f t="shared" si="81"/>
        <v>Medicine and Surgery Services</v>
      </c>
    </row>
    <row r="5224" spans="1:7" x14ac:dyDescent="0.3">
      <c r="A5224" s="33" t="s">
        <v>12480</v>
      </c>
      <c r="B5224">
        <v>1925</v>
      </c>
      <c r="D5224" t="s">
        <v>12481</v>
      </c>
      <c r="E5224" t="s">
        <v>11971</v>
      </c>
      <c r="F5224" t="s">
        <v>2393</v>
      </c>
      <c r="G5224" t="str">
        <f t="shared" si="81"/>
        <v>Medicine and Surgery Services</v>
      </c>
    </row>
    <row r="5225" spans="1:7" x14ac:dyDescent="0.3">
      <c r="A5225" s="33" t="s">
        <v>12482</v>
      </c>
      <c r="B5225">
        <v>1926</v>
      </c>
      <c r="D5225" t="s">
        <v>12483</v>
      </c>
      <c r="E5225" t="s">
        <v>11971</v>
      </c>
      <c r="F5225" t="s">
        <v>2393</v>
      </c>
      <c r="G5225" t="str">
        <f t="shared" si="81"/>
        <v>Medicine and Surgery Services</v>
      </c>
    </row>
    <row r="5226" spans="1:7" x14ac:dyDescent="0.3">
      <c r="A5226" s="33" t="s">
        <v>12484</v>
      </c>
      <c r="B5226">
        <v>1930</v>
      </c>
      <c r="D5226" t="s">
        <v>12485</v>
      </c>
      <c r="E5226" t="s">
        <v>11971</v>
      </c>
      <c r="F5226" t="s">
        <v>2393</v>
      </c>
      <c r="G5226" t="str">
        <f t="shared" si="81"/>
        <v>Medicine and Surgery Services</v>
      </c>
    </row>
    <row r="5227" spans="1:7" x14ac:dyDescent="0.3">
      <c r="A5227" s="33" t="s">
        <v>12486</v>
      </c>
      <c r="B5227">
        <v>1931</v>
      </c>
      <c r="D5227" t="s">
        <v>12487</v>
      </c>
      <c r="E5227" t="s">
        <v>11971</v>
      </c>
      <c r="F5227" t="s">
        <v>2393</v>
      </c>
      <c r="G5227" t="str">
        <f t="shared" si="81"/>
        <v>Medicine and Surgery Services</v>
      </c>
    </row>
    <row r="5228" spans="1:7" x14ac:dyDescent="0.3">
      <c r="A5228" s="33" t="s">
        <v>12488</v>
      </c>
      <c r="B5228">
        <v>1932</v>
      </c>
      <c r="D5228" t="s">
        <v>12489</v>
      </c>
      <c r="E5228" t="s">
        <v>11971</v>
      </c>
      <c r="F5228" t="s">
        <v>2393</v>
      </c>
      <c r="G5228" t="str">
        <f t="shared" si="81"/>
        <v>Medicine and Surgery Services</v>
      </c>
    </row>
    <row r="5229" spans="1:7" x14ac:dyDescent="0.3">
      <c r="A5229" s="33" t="s">
        <v>12490</v>
      </c>
      <c r="B5229">
        <v>1933</v>
      </c>
      <c r="D5229" t="s">
        <v>12491</v>
      </c>
      <c r="E5229" t="s">
        <v>11971</v>
      </c>
      <c r="F5229" t="s">
        <v>2393</v>
      </c>
      <c r="G5229" t="str">
        <f t="shared" si="81"/>
        <v>Medicine and Surgery Services</v>
      </c>
    </row>
    <row r="5230" spans="1:7" x14ac:dyDescent="0.3">
      <c r="A5230" s="33" t="s">
        <v>12492</v>
      </c>
      <c r="B5230">
        <v>1935</v>
      </c>
      <c r="D5230" t="s">
        <v>12493</v>
      </c>
      <c r="E5230" t="s">
        <v>11971</v>
      </c>
      <c r="F5230" t="s">
        <v>2393</v>
      </c>
      <c r="G5230" t="str">
        <f t="shared" si="81"/>
        <v>Medicine and Surgery Services</v>
      </c>
    </row>
    <row r="5231" spans="1:7" x14ac:dyDescent="0.3">
      <c r="A5231" s="33" t="s">
        <v>12494</v>
      </c>
      <c r="B5231">
        <v>1936</v>
      </c>
      <c r="D5231" t="s">
        <v>12495</v>
      </c>
      <c r="E5231" t="s">
        <v>11971</v>
      </c>
      <c r="F5231" t="s">
        <v>2393</v>
      </c>
      <c r="G5231" t="str">
        <f t="shared" si="81"/>
        <v>Medicine and Surgery Services</v>
      </c>
    </row>
    <row r="5232" spans="1:7" x14ac:dyDescent="0.3">
      <c r="A5232" s="33" t="s">
        <v>12496</v>
      </c>
      <c r="B5232">
        <v>1951</v>
      </c>
      <c r="D5232" t="s">
        <v>12497</v>
      </c>
      <c r="E5232" t="s">
        <v>11971</v>
      </c>
      <c r="F5232" t="s">
        <v>2393</v>
      </c>
      <c r="G5232" t="str">
        <f t="shared" si="81"/>
        <v>Medicine and Surgery Services</v>
      </c>
    </row>
    <row r="5233" spans="1:7" x14ac:dyDescent="0.3">
      <c r="A5233" s="33" t="s">
        <v>12498</v>
      </c>
      <c r="B5233">
        <v>1952</v>
      </c>
      <c r="D5233" t="s">
        <v>12499</v>
      </c>
      <c r="E5233" t="s">
        <v>11971</v>
      </c>
      <c r="F5233" t="s">
        <v>2393</v>
      </c>
      <c r="G5233" t="str">
        <f t="shared" si="81"/>
        <v>Medicine and Surgery Services</v>
      </c>
    </row>
    <row r="5234" spans="1:7" x14ac:dyDescent="0.3">
      <c r="A5234" s="33" t="s">
        <v>12500</v>
      </c>
      <c r="B5234">
        <v>1953</v>
      </c>
      <c r="D5234" t="s">
        <v>12501</v>
      </c>
      <c r="E5234" t="s">
        <v>11971</v>
      </c>
      <c r="F5234" t="s">
        <v>2393</v>
      </c>
      <c r="G5234" t="str">
        <f t="shared" si="81"/>
        <v>Medicine and Surgery Services</v>
      </c>
    </row>
    <row r="5235" spans="1:7" x14ac:dyDescent="0.3">
      <c r="A5235" s="33" t="s">
        <v>12502</v>
      </c>
      <c r="B5235">
        <v>1958</v>
      </c>
      <c r="D5235" t="s">
        <v>12503</v>
      </c>
      <c r="E5235" t="s">
        <v>11971</v>
      </c>
      <c r="F5235" t="s">
        <v>2393</v>
      </c>
      <c r="G5235" t="str">
        <f t="shared" si="81"/>
        <v>Medicine and Surgery Services</v>
      </c>
    </row>
    <row r="5236" spans="1:7" x14ac:dyDescent="0.3">
      <c r="A5236" s="33" t="s">
        <v>12504</v>
      </c>
      <c r="B5236">
        <v>1960</v>
      </c>
      <c r="D5236" t="s">
        <v>12505</v>
      </c>
      <c r="E5236" t="s">
        <v>11971</v>
      </c>
      <c r="F5236" t="s">
        <v>2393</v>
      </c>
      <c r="G5236" t="str">
        <f t="shared" si="81"/>
        <v>Medicine and Surgery Services</v>
      </c>
    </row>
    <row r="5237" spans="1:7" x14ac:dyDescent="0.3">
      <c r="A5237" s="33" t="s">
        <v>12506</v>
      </c>
      <c r="B5237">
        <v>1961</v>
      </c>
      <c r="D5237" t="s">
        <v>12507</v>
      </c>
      <c r="E5237" t="s">
        <v>11971</v>
      </c>
      <c r="F5237" t="s">
        <v>2393</v>
      </c>
      <c r="G5237" t="str">
        <f t="shared" si="81"/>
        <v>Medicine and Surgery Services</v>
      </c>
    </row>
    <row r="5238" spans="1:7" x14ac:dyDescent="0.3">
      <c r="A5238" s="33" t="s">
        <v>12508</v>
      </c>
      <c r="B5238">
        <v>1962</v>
      </c>
      <c r="D5238" t="s">
        <v>12509</v>
      </c>
      <c r="E5238" t="s">
        <v>11971</v>
      </c>
      <c r="F5238" t="s">
        <v>2393</v>
      </c>
      <c r="G5238" t="str">
        <f t="shared" si="81"/>
        <v>Medicine and Surgery Services</v>
      </c>
    </row>
    <row r="5239" spans="1:7" x14ac:dyDescent="0.3">
      <c r="A5239" s="33" t="s">
        <v>12510</v>
      </c>
      <c r="B5239">
        <v>1963</v>
      </c>
      <c r="D5239" t="s">
        <v>12511</v>
      </c>
      <c r="E5239" t="s">
        <v>11971</v>
      </c>
      <c r="F5239" t="s">
        <v>2393</v>
      </c>
      <c r="G5239" t="str">
        <f t="shared" si="81"/>
        <v>Medicine and Surgery Services</v>
      </c>
    </row>
    <row r="5240" spans="1:7" x14ac:dyDescent="0.3">
      <c r="A5240" s="33" t="s">
        <v>12512</v>
      </c>
      <c r="B5240">
        <v>1965</v>
      </c>
      <c r="D5240" t="s">
        <v>12513</v>
      </c>
      <c r="E5240" t="s">
        <v>11971</v>
      </c>
      <c r="F5240" t="s">
        <v>2393</v>
      </c>
      <c r="G5240" t="str">
        <f t="shared" si="81"/>
        <v>Medicine and Surgery Services</v>
      </c>
    </row>
    <row r="5241" spans="1:7" x14ac:dyDescent="0.3">
      <c r="A5241" s="33" t="s">
        <v>12514</v>
      </c>
      <c r="B5241">
        <v>1966</v>
      </c>
      <c r="D5241" t="s">
        <v>12515</v>
      </c>
      <c r="E5241" t="s">
        <v>11971</v>
      </c>
      <c r="F5241" t="s">
        <v>2393</v>
      </c>
      <c r="G5241" t="str">
        <f t="shared" si="81"/>
        <v>Medicine and Surgery Services</v>
      </c>
    </row>
    <row r="5242" spans="1:7" x14ac:dyDescent="0.3">
      <c r="A5242" s="33" t="s">
        <v>12516</v>
      </c>
      <c r="B5242">
        <v>1967</v>
      </c>
      <c r="D5242" t="s">
        <v>12517</v>
      </c>
      <c r="E5242" t="s">
        <v>11971</v>
      </c>
      <c r="F5242" t="s">
        <v>2393</v>
      </c>
      <c r="G5242" t="str">
        <f t="shared" si="81"/>
        <v>Medicine and Surgery Services</v>
      </c>
    </row>
    <row r="5243" spans="1:7" x14ac:dyDescent="0.3">
      <c r="A5243" s="33" t="s">
        <v>12518</v>
      </c>
      <c r="B5243">
        <v>1968</v>
      </c>
      <c r="D5243" t="s">
        <v>12519</v>
      </c>
      <c r="E5243" t="s">
        <v>11971</v>
      </c>
      <c r="F5243" t="s">
        <v>2393</v>
      </c>
      <c r="G5243" t="str">
        <f t="shared" si="81"/>
        <v>Medicine and Surgery Services</v>
      </c>
    </row>
    <row r="5244" spans="1:7" x14ac:dyDescent="0.3">
      <c r="A5244" s="33" t="s">
        <v>12520</v>
      </c>
      <c r="B5244">
        <v>1969</v>
      </c>
      <c r="D5244" t="s">
        <v>12521</v>
      </c>
      <c r="E5244" t="s">
        <v>11971</v>
      </c>
      <c r="F5244" t="s">
        <v>2393</v>
      </c>
      <c r="G5244" t="str">
        <f t="shared" si="81"/>
        <v>Medicine and Surgery Services</v>
      </c>
    </row>
    <row r="5245" spans="1:7" x14ac:dyDescent="0.3">
      <c r="A5245" s="29" t="s">
        <v>12522</v>
      </c>
      <c r="B5245" t="s">
        <v>12522</v>
      </c>
      <c r="D5245" t="s">
        <v>12523</v>
      </c>
      <c r="E5245" t="s">
        <v>2</v>
      </c>
      <c r="F5245" t="s">
        <v>2390</v>
      </c>
      <c r="G5245" t="str">
        <f t="shared" si="81"/>
        <v>Medicine and Surgery Services</v>
      </c>
    </row>
    <row r="5246" spans="1:7" x14ac:dyDescent="0.3">
      <c r="A5246" s="33" t="s">
        <v>12524</v>
      </c>
      <c r="B5246">
        <v>1990</v>
      </c>
      <c r="D5246" t="s">
        <v>12525</v>
      </c>
      <c r="E5246" t="s">
        <v>11971</v>
      </c>
      <c r="F5246" t="s">
        <v>2393</v>
      </c>
      <c r="G5246" t="str">
        <f t="shared" si="81"/>
        <v>Medicine and Surgery Services</v>
      </c>
    </row>
    <row r="5247" spans="1:7" x14ac:dyDescent="0.3">
      <c r="A5247" s="33" t="s">
        <v>12526</v>
      </c>
      <c r="B5247">
        <v>1991</v>
      </c>
      <c r="D5247" t="s">
        <v>12527</v>
      </c>
      <c r="E5247" t="s">
        <v>11971</v>
      </c>
      <c r="F5247" t="s">
        <v>2393</v>
      </c>
      <c r="G5247" t="str">
        <f t="shared" si="81"/>
        <v>Medicine and Surgery Services</v>
      </c>
    </row>
    <row r="5248" spans="1:7" x14ac:dyDescent="0.3">
      <c r="A5248" s="33" t="s">
        <v>12528</v>
      </c>
      <c r="B5248">
        <v>1992</v>
      </c>
      <c r="D5248" t="s">
        <v>12529</v>
      </c>
      <c r="E5248" t="s">
        <v>11971</v>
      </c>
      <c r="F5248" t="s">
        <v>2393</v>
      </c>
      <c r="G5248" t="str">
        <f t="shared" si="81"/>
        <v>Medicine and Surgery Services</v>
      </c>
    </row>
    <row r="5249" spans="1:7" x14ac:dyDescent="0.3">
      <c r="A5249" s="33" t="s">
        <v>12530</v>
      </c>
      <c r="B5249">
        <v>1996</v>
      </c>
      <c r="D5249" t="s">
        <v>12531</v>
      </c>
      <c r="E5249" t="s">
        <v>11971</v>
      </c>
      <c r="F5249" t="s">
        <v>2393</v>
      </c>
      <c r="G5249" t="str">
        <f t="shared" si="81"/>
        <v>Medicine and Surgery Services</v>
      </c>
    </row>
    <row r="5250" spans="1:7" x14ac:dyDescent="0.3">
      <c r="A5250" s="33" t="s">
        <v>12532</v>
      </c>
      <c r="B5250">
        <v>1999</v>
      </c>
      <c r="D5250" t="s">
        <v>12533</v>
      </c>
      <c r="E5250" t="s">
        <v>11971</v>
      </c>
      <c r="F5250" t="s">
        <v>2393</v>
      </c>
      <c r="G5250" t="str">
        <f t="shared" si="81"/>
        <v>Medicine and Surgery Services</v>
      </c>
    </row>
    <row r="5251" spans="1:7" x14ac:dyDescent="0.3">
      <c r="A5251" s="29" t="s">
        <v>12534</v>
      </c>
      <c r="B5251" t="s">
        <v>12534</v>
      </c>
      <c r="D5251" t="s">
        <v>12535</v>
      </c>
      <c r="E5251" t="s">
        <v>2</v>
      </c>
      <c r="F5251" t="s">
        <v>2390</v>
      </c>
      <c r="G5251" t="str">
        <f t="shared" ref="G5251:G5314" si="82">VLOOKUP(F5251,$I$2:$J$27,2,FALSE)</f>
        <v>Medicine and Surgery Services</v>
      </c>
    </row>
    <row r="5252" spans="1:7" x14ac:dyDescent="0.3">
      <c r="A5252" s="29" t="s">
        <v>12536</v>
      </c>
      <c r="B5252" t="s">
        <v>12536</v>
      </c>
      <c r="D5252" t="s">
        <v>12537</v>
      </c>
      <c r="E5252" t="s">
        <v>2</v>
      </c>
      <c r="F5252" t="s">
        <v>2390</v>
      </c>
      <c r="G5252" t="str">
        <f t="shared" si="82"/>
        <v>Medicine and Surgery Services</v>
      </c>
    </row>
    <row r="5253" spans="1:7" x14ac:dyDescent="0.3">
      <c r="A5253" s="29" t="s">
        <v>12538</v>
      </c>
      <c r="B5253" t="s">
        <v>12538</v>
      </c>
      <c r="D5253" t="s">
        <v>12539</v>
      </c>
      <c r="E5253" t="s">
        <v>2</v>
      </c>
      <c r="F5253" t="s">
        <v>2390</v>
      </c>
      <c r="G5253" t="str">
        <f t="shared" si="82"/>
        <v>Medicine and Surgery Services</v>
      </c>
    </row>
    <row r="5254" spans="1:7" x14ac:dyDescent="0.3">
      <c r="A5254" s="29" t="s">
        <v>12540</v>
      </c>
      <c r="B5254" t="s">
        <v>12540</v>
      </c>
      <c r="D5254" t="s">
        <v>12541</v>
      </c>
      <c r="E5254" t="s">
        <v>2</v>
      </c>
      <c r="F5254" t="s">
        <v>2390</v>
      </c>
      <c r="G5254" t="str">
        <f t="shared" si="82"/>
        <v>Medicine and Surgery Services</v>
      </c>
    </row>
    <row r="5255" spans="1:7" x14ac:dyDescent="0.3">
      <c r="A5255" s="29" t="s">
        <v>12542</v>
      </c>
      <c r="B5255" t="s">
        <v>12542</v>
      </c>
      <c r="D5255" t="s">
        <v>12543</v>
      </c>
      <c r="E5255" t="s">
        <v>2</v>
      </c>
      <c r="F5255" t="s">
        <v>2390</v>
      </c>
      <c r="G5255" t="str">
        <f t="shared" si="82"/>
        <v>Medicine and Surgery Services</v>
      </c>
    </row>
    <row r="5256" spans="1:7" x14ac:dyDescent="0.3">
      <c r="A5256" s="29" t="s">
        <v>12544</v>
      </c>
      <c r="B5256" t="s">
        <v>12544</v>
      </c>
      <c r="D5256" t="s">
        <v>12545</v>
      </c>
      <c r="E5256" t="s">
        <v>2</v>
      </c>
      <c r="F5256" t="s">
        <v>2390</v>
      </c>
      <c r="G5256" t="str">
        <f t="shared" si="82"/>
        <v>Medicine and Surgery Services</v>
      </c>
    </row>
    <row r="5257" spans="1:7" x14ac:dyDescent="0.3">
      <c r="A5257" s="29" t="s">
        <v>12546</v>
      </c>
      <c r="B5257" t="s">
        <v>12546</v>
      </c>
      <c r="D5257" t="s">
        <v>12547</v>
      </c>
      <c r="E5257" t="s">
        <v>2</v>
      </c>
      <c r="F5257" t="s">
        <v>2390</v>
      </c>
      <c r="G5257" t="str">
        <f t="shared" si="82"/>
        <v>Medicine and Surgery Services</v>
      </c>
    </row>
    <row r="5258" spans="1:7" x14ac:dyDescent="0.3">
      <c r="A5258" s="29" t="s">
        <v>12548</v>
      </c>
      <c r="B5258" t="s">
        <v>12548</v>
      </c>
      <c r="D5258" t="s">
        <v>12549</v>
      </c>
      <c r="E5258" t="s">
        <v>2</v>
      </c>
      <c r="F5258" t="s">
        <v>2390</v>
      </c>
      <c r="G5258" t="str">
        <f t="shared" si="82"/>
        <v>Medicine and Surgery Services</v>
      </c>
    </row>
    <row r="5259" spans="1:7" x14ac:dyDescent="0.3">
      <c r="A5259" s="29" t="s">
        <v>12550</v>
      </c>
      <c r="B5259" t="s">
        <v>12550</v>
      </c>
      <c r="D5259" t="s">
        <v>12551</v>
      </c>
      <c r="E5259" t="s">
        <v>2</v>
      </c>
      <c r="F5259" t="s">
        <v>2390</v>
      </c>
      <c r="G5259" t="str">
        <f t="shared" si="82"/>
        <v>Medicine and Surgery Services</v>
      </c>
    </row>
    <row r="5260" spans="1:7" x14ac:dyDescent="0.3">
      <c r="A5260" s="29" t="s">
        <v>12552</v>
      </c>
      <c r="B5260" t="s">
        <v>12552</v>
      </c>
      <c r="D5260" t="s">
        <v>12553</v>
      </c>
      <c r="E5260" t="s">
        <v>2</v>
      </c>
      <c r="F5260" t="s">
        <v>2390</v>
      </c>
      <c r="G5260" t="str">
        <f t="shared" si="82"/>
        <v>Medicine and Surgery Services</v>
      </c>
    </row>
    <row r="5261" spans="1:7" x14ac:dyDescent="0.3">
      <c r="A5261" s="29" t="s">
        <v>12554</v>
      </c>
      <c r="B5261" t="s">
        <v>12554</v>
      </c>
      <c r="D5261" t="s">
        <v>12553</v>
      </c>
      <c r="E5261" t="s">
        <v>2</v>
      </c>
      <c r="F5261" t="s">
        <v>2390</v>
      </c>
      <c r="G5261" t="str">
        <f t="shared" si="82"/>
        <v>Medicine and Surgery Services</v>
      </c>
    </row>
    <row r="5262" spans="1:7" x14ac:dyDescent="0.3">
      <c r="A5262" s="29" t="s">
        <v>12555</v>
      </c>
      <c r="B5262" t="s">
        <v>12555</v>
      </c>
      <c r="D5262" t="s">
        <v>12553</v>
      </c>
      <c r="E5262" t="s">
        <v>2</v>
      </c>
      <c r="F5262" t="s">
        <v>2390</v>
      </c>
      <c r="G5262" t="str">
        <f t="shared" si="82"/>
        <v>Medicine and Surgery Services</v>
      </c>
    </row>
    <row r="5263" spans="1:7" x14ac:dyDescent="0.3">
      <c r="A5263" s="29" t="s">
        <v>12556</v>
      </c>
      <c r="B5263" t="s">
        <v>12556</v>
      </c>
      <c r="D5263" t="s">
        <v>12557</v>
      </c>
      <c r="E5263" t="s">
        <v>2</v>
      </c>
      <c r="F5263" t="s">
        <v>2390</v>
      </c>
      <c r="G5263" t="str">
        <f t="shared" si="82"/>
        <v>Medicine and Surgery Services</v>
      </c>
    </row>
    <row r="5264" spans="1:7" x14ac:dyDescent="0.3">
      <c r="A5264" s="29" t="s">
        <v>12558</v>
      </c>
      <c r="B5264" t="s">
        <v>12558</v>
      </c>
      <c r="D5264" t="s">
        <v>12557</v>
      </c>
      <c r="E5264" t="s">
        <v>2</v>
      </c>
      <c r="F5264" t="s">
        <v>2390</v>
      </c>
      <c r="G5264" t="str">
        <f t="shared" si="82"/>
        <v>Medicine and Surgery Services</v>
      </c>
    </row>
    <row r="5265" spans="1:7" x14ac:dyDescent="0.3">
      <c r="A5265" s="29" t="s">
        <v>12559</v>
      </c>
      <c r="B5265" t="s">
        <v>12559</v>
      </c>
      <c r="D5265" t="s">
        <v>12557</v>
      </c>
      <c r="E5265" t="s">
        <v>2</v>
      </c>
      <c r="F5265" t="s">
        <v>2390</v>
      </c>
      <c r="G5265" t="str">
        <f t="shared" si="82"/>
        <v>Medicine and Surgery Services</v>
      </c>
    </row>
    <row r="5266" spans="1:7" x14ac:dyDescent="0.3">
      <c r="A5266" s="29" t="s">
        <v>12560</v>
      </c>
      <c r="B5266" t="s">
        <v>12560</v>
      </c>
      <c r="D5266" t="s">
        <v>12561</v>
      </c>
      <c r="E5266" t="s">
        <v>2</v>
      </c>
      <c r="F5266" t="s">
        <v>2390</v>
      </c>
      <c r="G5266" t="str">
        <f t="shared" si="82"/>
        <v>Medicine and Surgery Services</v>
      </c>
    </row>
    <row r="5267" spans="1:7" x14ac:dyDescent="0.3">
      <c r="A5267" s="29" t="s">
        <v>12562</v>
      </c>
      <c r="B5267" t="s">
        <v>12562</v>
      </c>
      <c r="D5267" t="s">
        <v>12563</v>
      </c>
      <c r="E5267" t="s">
        <v>2</v>
      </c>
      <c r="F5267" t="s">
        <v>2390</v>
      </c>
      <c r="G5267" t="str">
        <f t="shared" si="82"/>
        <v>Medicine and Surgery Services</v>
      </c>
    </row>
    <row r="5268" spans="1:7" x14ac:dyDescent="0.3">
      <c r="A5268" s="29" t="s">
        <v>12564</v>
      </c>
      <c r="B5268" t="s">
        <v>12564</v>
      </c>
      <c r="D5268" t="s">
        <v>12565</v>
      </c>
      <c r="E5268" t="s">
        <v>2</v>
      </c>
      <c r="F5268" t="s">
        <v>2390</v>
      </c>
      <c r="G5268" t="str">
        <f t="shared" si="82"/>
        <v>Medicine and Surgery Services</v>
      </c>
    </row>
    <row r="5269" spans="1:7" x14ac:dyDescent="0.3">
      <c r="A5269" s="29" t="s">
        <v>12566</v>
      </c>
      <c r="B5269" t="s">
        <v>12566</v>
      </c>
      <c r="D5269" t="s">
        <v>12567</v>
      </c>
      <c r="E5269" t="s">
        <v>2</v>
      </c>
      <c r="F5269" t="s">
        <v>2390</v>
      </c>
      <c r="G5269" t="str">
        <f t="shared" si="82"/>
        <v>Medicine and Surgery Services</v>
      </c>
    </row>
    <row r="5270" spans="1:7" x14ac:dyDescent="0.3">
      <c r="A5270" s="29" t="s">
        <v>12568</v>
      </c>
      <c r="B5270" t="s">
        <v>12568</v>
      </c>
      <c r="D5270" t="s">
        <v>12569</v>
      </c>
      <c r="E5270" t="s">
        <v>2</v>
      </c>
      <c r="F5270" t="s">
        <v>2390</v>
      </c>
      <c r="G5270" t="str">
        <f t="shared" si="82"/>
        <v>Medicine and Surgery Services</v>
      </c>
    </row>
    <row r="5271" spans="1:7" x14ac:dyDescent="0.3">
      <c r="A5271" s="29" t="s">
        <v>12570</v>
      </c>
      <c r="B5271" t="s">
        <v>12570</v>
      </c>
      <c r="D5271" t="s">
        <v>12569</v>
      </c>
      <c r="E5271" t="s">
        <v>2</v>
      </c>
      <c r="F5271" t="s">
        <v>2390</v>
      </c>
      <c r="G5271" t="str">
        <f t="shared" si="82"/>
        <v>Medicine and Surgery Services</v>
      </c>
    </row>
    <row r="5272" spans="1:7" x14ac:dyDescent="0.3">
      <c r="A5272" s="29" t="s">
        <v>12571</v>
      </c>
      <c r="B5272" t="s">
        <v>12571</v>
      </c>
      <c r="D5272" t="s">
        <v>12572</v>
      </c>
      <c r="E5272" t="s">
        <v>2</v>
      </c>
      <c r="F5272" t="s">
        <v>2390</v>
      </c>
      <c r="G5272" t="str">
        <f t="shared" si="82"/>
        <v>Medicine and Surgery Services</v>
      </c>
    </row>
    <row r="5273" spans="1:7" x14ac:dyDescent="0.3">
      <c r="A5273" s="29" t="s">
        <v>12573</v>
      </c>
      <c r="B5273" t="s">
        <v>12573</v>
      </c>
      <c r="D5273" t="s">
        <v>12572</v>
      </c>
      <c r="E5273" t="s">
        <v>2</v>
      </c>
      <c r="F5273" t="s">
        <v>2390</v>
      </c>
      <c r="G5273" t="str">
        <f t="shared" si="82"/>
        <v>Medicine and Surgery Services</v>
      </c>
    </row>
    <row r="5274" spans="1:7" x14ac:dyDescent="0.3">
      <c r="A5274" s="29" t="s">
        <v>12574</v>
      </c>
      <c r="B5274" t="s">
        <v>12574</v>
      </c>
      <c r="D5274" t="s">
        <v>12575</v>
      </c>
      <c r="E5274" t="s">
        <v>2</v>
      </c>
      <c r="F5274" t="s">
        <v>2390</v>
      </c>
      <c r="G5274" t="str">
        <f t="shared" si="82"/>
        <v>Medicine and Surgery Services</v>
      </c>
    </row>
    <row r="5275" spans="1:7" x14ac:dyDescent="0.3">
      <c r="A5275" s="29" t="s">
        <v>12576</v>
      </c>
      <c r="B5275" t="s">
        <v>12576</v>
      </c>
      <c r="D5275" t="s">
        <v>12577</v>
      </c>
      <c r="E5275" t="s">
        <v>2</v>
      </c>
      <c r="F5275" t="s">
        <v>2390</v>
      </c>
      <c r="G5275" t="str">
        <f t="shared" si="82"/>
        <v>Medicine and Surgery Services</v>
      </c>
    </row>
    <row r="5276" spans="1:7" x14ac:dyDescent="0.3">
      <c r="A5276" s="29" t="s">
        <v>12578</v>
      </c>
      <c r="B5276" t="s">
        <v>12578</v>
      </c>
      <c r="D5276" t="s">
        <v>12579</v>
      </c>
      <c r="E5276" t="s">
        <v>2</v>
      </c>
      <c r="F5276" t="s">
        <v>2390</v>
      </c>
      <c r="G5276" t="str">
        <f t="shared" si="82"/>
        <v>Medicine and Surgery Services</v>
      </c>
    </row>
    <row r="5277" spans="1:7" x14ac:dyDescent="0.3">
      <c r="A5277" s="29" t="s">
        <v>12580</v>
      </c>
      <c r="B5277" t="s">
        <v>12580</v>
      </c>
      <c r="D5277" t="s">
        <v>12581</v>
      </c>
      <c r="E5277" t="s">
        <v>2</v>
      </c>
      <c r="F5277" t="s">
        <v>2390</v>
      </c>
      <c r="G5277" t="str">
        <f t="shared" si="82"/>
        <v>Medicine and Surgery Services</v>
      </c>
    </row>
    <row r="5278" spans="1:7" x14ac:dyDescent="0.3">
      <c r="A5278" s="29" t="s">
        <v>12582</v>
      </c>
      <c r="B5278" t="s">
        <v>12582</v>
      </c>
      <c r="D5278" t="s">
        <v>12583</v>
      </c>
      <c r="E5278" t="s">
        <v>2</v>
      </c>
      <c r="F5278" t="s">
        <v>2390</v>
      </c>
      <c r="G5278" t="str">
        <f t="shared" si="82"/>
        <v>Medicine and Surgery Services</v>
      </c>
    </row>
    <row r="5279" spans="1:7" x14ac:dyDescent="0.3">
      <c r="A5279" s="29" t="s">
        <v>12584</v>
      </c>
      <c r="B5279" t="s">
        <v>12584</v>
      </c>
      <c r="D5279" t="s">
        <v>12585</v>
      </c>
      <c r="E5279" t="s">
        <v>2</v>
      </c>
      <c r="F5279" t="s">
        <v>2390</v>
      </c>
      <c r="G5279" t="str">
        <f t="shared" si="82"/>
        <v>Medicine and Surgery Services</v>
      </c>
    </row>
    <row r="5280" spans="1:7" x14ac:dyDescent="0.3">
      <c r="A5280" s="29" t="s">
        <v>12586</v>
      </c>
      <c r="B5280" t="s">
        <v>12586</v>
      </c>
      <c r="D5280" t="s">
        <v>12587</v>
      </c>
      <c r="E5280" t="s">
        <v>2</v>
      </c>
      <c r="F5280" t="s">
        <v>2390</v>
      </c>
      <c r="G5280" t="str">
        <f t="shared" si="82"/>
        <v>Medicine and Surgery Services</v>
      </c>
    </row>
    <row r="5281" spans="1:7" x14ac:dyDescent="0.3">
      <c r="A5281" s="29" t="s">
        <v>12588</v>
      </c>
      <c r="B5281" t="s">
        <v>12588</v>
      </c>
      <c r="D5281" t="s">
        <v>12589</v>
      </c>
      <c r="E5281" t="s">
        <v>2</v>
      </c>
      <c r="F5281" t="s">
        <v>2390</v>
      </c>
      <c r="G5281" t="str">
        <f t="shared" si="82"/>
        <v>Medicine and Surgery Services</v>
      </c>
    </row>
    <row r="5282" spans="1:7" x14ac:dyDescent="0.3">
      <c r="A5282" s="29" t="s">
        <v>12590</v>
      </c>
      <c r="B5282" t="s">
        <v>12590</v>
      </c>
      <c r="D5282" t="s">
        <v>12591</v>
      </c>
      <c r="E5282" t="s">
        <v>2</v>
      </c>
      <c r="F5282" t="s">
        <v>2390</v>
      </c>
      <c r="G5282" t="str">
        <f t="shared" si="82"/>
        <v>Medicine and Surgery Services</v>
      </c>
    </row>
    <row r="5283" spans="1:7" x14ac:dyDescent="0.3">
      <c r="A5283" s="29" t="s">
        <v>12592</v>
      </c>
      <c r="B5283" t="s">
        <v>12592</v>
      </c>
      <c r="D5283" t="s">
        <v>12593</v>
      </c>
      <c r="E5283" t="s">
        <v>2</v>
      </c>
      <c r="F5283" t="s">
        <v>2390</v>
      </c>
      <c r="G5283" t="str">
        <f t="shared" si="82"/>
        <v>Medicine and Surgery Services</v>
      </c>
    </row>
    <row r="5284" spans="1:7" x14ac:dyDescent="0.3">
      <c r="A5284" s="29" t="s">
        <v>12594</v>
      </c>
      <c r="B5284" t="s">
        <v>12594</v>
      </c>
      <c r="D5284" t="s">
        <v>12595</v>
      </c>
      <c r="E5284" t="s">
        <v>2</v>
      </c>
      <c r="F5284" t="s">
        <v>2390</v>
      </c>
      <c r="G5284" t="str">
        <f t="shared" si="82"/>
        <v>Medicine and Surgery Services</v>
      </c>
    </row>
    <row r="5285" spans="1:7" x14ac:dyDescent="0.3">
      <c r="A5285" s="29" t="s">
        <v>12596</v>
      </c>
      <c r="B5285" t="s">
        <v>12596</v>
      </c>
      <c r="D5285" t="s">
        <v>12597</v>
      </c>
      <c r="E5285" t="s">
        <v>2</v>
      </c>
      <c r="F5285" t="s">
        <v>2390</v>
      </c>
      <c r="G5285" t="str">
        <f t="shared" si="82"/>
        <v>Medicine and Surgery Services</v>
      </c>
    </row>
    <row r="5286" spans="1:7" x14ac:dyDescent="0.3">
      <c r="A5286" s="29" t="s">
        <v>12598</v>
      </c>
      <c r="B5286" t="s">
        <v>12598</v>
      </c>
      <c r="D5286" t="s">
        <v>12599</v>
      </c>
      <c r="E5286" t="s">
        <v>2</v>
      </c>
      <c r="F5286" t="s">
        <v>2390</v>
      </c>
      <c r="G5286" t="str">
        <f t="shared" si="82"/>
        <v>Medicine and Surgery Services</v>
      </c>
    </row>
    <row r="5287" spans="1:7" x14ac:dyDescent="0.3">
      <c r="A5287" s="29" t="s">
        <v>12600</v>
      </c>
      <c r="B5287" t="s">
        <v>12600</v>
      </c>
      <c r="D5287" t="s">
        <v>12601</v>
      </c>
      <c r="E5287" t="s">
        <v>2</v>
      </c>
      <c r="F5287" t="s">
        <v>2390</v>
      </c>
      <c r="G5287" t="str">
        <f t="shared" si="82"/>
        <v>Medicine and Surgery Services</v>
      </c>
    </row>
    <row r="5288" spans="1:7" x14ac:dyDescent="0.3">
      <c r="A5288" s="29" t="s">
        <v>12602</v>
      </c>
      <c r="B5288" t="s">
        <v>12602</v>
      </c>
      <c r="D5288" t="s">
        <v>12603</v>
      </c>
      <c r="E5288" t="s">
        <v>2</v>
      </c>
      <c r="F5288" t="s">
        <v>2390</v>
      </c>
      <c r="G5288" t="str">
        <f t="shared" si="82"/>
        <v>Medicine and Surgery Services</v>
      </c>
    </row>
    <row r="5289" spans="1:7" x14ac:dyDescent="0.3">
      <c r="A5289" s="29" t="s">
        <v>12604</v>
      </c>
      <c r="B5289" t="s">
        <v>12604</v>
      </c>
      <c r="D5289" t="s">
        <v>12605</v>
      </c>
      <c r="E5289" t="s">
        <v>2</v>
      </c>
      <c r="F5289" t="s">
        <v>2390</v>
      </c>
      <c r="G5289" t="str">
        <f t="shared" si="82"/>
        <v>Medicine and Surgery Services</v>
      </c>
    </row>
    <row r="5290" spans="1:7" x14ac:dyDescent="0.3">
      <c r="A5290" s="29" t="s">
        <v>12606</v>
      </c>
      <c r="B5290" t="s">
        <v>12606</v>
      </c>
      <c r="D5290" t="s">
        <v>12607</v>
      </c>
      <c r="E5290" t="s">
        <v>2</v>
      </c>
      <c r="F5290" t="s">
        <v>2390</v>
      </c>
      <c r="G5290" t="str">
        <f t="shared" si="82"/>
        <v>Medicine and Surgery Services</v>
      </c>
    </row>
    <row r="5291" spans="1:7" x14ac:dyDescent="0.3">
      <c r="A5291" s="29" t="s">
        <v>12608</v>
      </c>
      <c r="B5291" t="s">
        <v>12608</v>
      </c>
      <c r="D5291" t="s">
        <v>12609</v>
      </c>
      <c r="E5291" t="s">
        <v>2</v>
      </c>
      <c r="F5291" t="s">
        <v>2390</v>
      </c>
      <c r="G5291" t="str">
        <f t="shared" si="82"/>
        <v>Medicine and Surgery Services</v>
      </c>
    </row>
    <row r="5292" spans="1:7" x14ac:dyDescent="0.3">
      <c r="A5292" s="29" t="s">
        <v>12610</v>
      </c>
      <c r="B5292" t="s">
        <v>12610</v>
      </c>
      <c r="D5292" t="s">
        <v>12611</v>
      </c>
      <c r="E5292" t="s">
        <v>2</v>
      </c>
      <c r="F5292" t="s">
        <v>2390</v>
      </c>
      <c r="G5292" t="str">
        <f t="shared" si="82"/>
        <v>Medicine and Surgery Services</v>
      </c>
    </row>
    <row r="5293" spans="1:7" x14ac:dyDescent="0.3">
      <c r="A5293" s="29" t="s">
        <v>12612</v>
      </c>
      <c r="B5293" t="s">
        <v>12612</v>
      </c>
      <c r="D5293" t="s">
        <v>12613</v>
      </c>
      <c r="E5293" t="s">
        <v>2306</v>
      </c>
      <c r="F5293" t="s">
        <v>2390</v>
      </c>
      <c r="G5293" t="str">
        <f t="shared" si="82"/>
        <v>Medicine and Surgery Services</v>
      </c>
    </row>
    <row r="5294" spans="1:7" x14ac:dyDescent="0.3">
      <c r="A5294" s="29" t="s">
        <v>12614</v>
      </c>
      <c r="B5294" t="s">
        <v>12614</v>
      </c>
      <c r="D5294" t="s">
        <v>12615</v>
      </c>
      <c r="E5294" t="s">
        <v>2</v>
      </c>
      <c r="F5294" t="s">
        <v>2390</v>
      </c>
      <c r="G5294" t="str">
        <f t="shared" si="82"/>
        <v>Medicine and Surgery Services</v>
      </c>
    </row>
    <row r="5295" spans="1:7" x14ac:dyDescent="0.3">
      <c r="A5295" s="29" t="s">
        <v>12616</v>
      </c>
      <c r="B5295" t="s">
        <v>12616</v>
      </c>
      <c r="D5295" t="s">
        <v>12617</v>
      </c>
      <c r="E5295" t="s">
        <v>2</v>
      </c>
      <c r="F5295" t="s">
        <v>2390</v>
      </c>
      <c r="G5295" t="str">
        <f t="shared" si="82"/>
        <v>Medicine and Surgery Services</v>
      </c>
    </row>
    <row r="5296" spans="1:7" x14ac:dyDescent="0.3">
      <c r="A5296" s="29" t="s">
        <v>12618</v>
      </c>
      <c r="B5296" t="s">
        <v>12618</v>
      </c>
      <c r="D5296" t="s">
        <v>12619</v>
      </c>
      <c r="E5296" t="s">
        <v>2</v>
      </c>
      <c r="F5296" t="s">
        <v>2390</v>
      </c>
      <c r="G5296" t="str">
        <f t="shared" si="82"/>
        <v>Medicine and Surgery Services</v>
      </c>
    </row>
    <row r="5297" spans="1:7" x14ac:dyDescent="0.3">
      <c r="A5297" s="29" t="s">
        <v>12620</v>
      </c>
      <c r="B5297" t="s">
        <v>12620</v>
      </c>
      <c r="D5297" t="s">
        <v>12621</v>
      </c>
      <c r="E5297" t="s">
        <v>2</v>
      </c>
      <c r="F5297" t="s">
        <v>2390</v>
      </c>
      <c r="G5297" t="str">
        <f t="shared" si="82"/>
        <v>Medicine and Surgery Services</v>
      </c>
    </row>
    <row r="5298" spans="1:7" x14ac:dyDescent="0.3">
      <c r="A5298" s="29" t="s">
        <v>12622</v>
      </c>
      <c r="B5298" t="s">
        <v>12622</v>
      </c>
      <c r="D5298" t="s">
        <v>12623</v>
      </c>
      <c r="E5298" t="s">
        <v>2</v>
      </c>
      <c r="F5298" t="s">
        <v>2390</v>
      </c>
      <c r="G5298" t="str">
        <f t="shared" si="82"/>
        <v>Medicine and Surgery Services</v>
      </c>
    </row>
    <row r="5299" spans="1:7" x14ac:dyDescent="0.3">
      <c r="A5299" s="29" t="s">
        <v>12624</v>
      </c>
      <c r="B5299" t="s">
        <v>12624</v>
      </c>
      <c r="D5299" t="s">
        <v>12625</v>
      </c>
      <c r="E5299" t="s">
        <v>2</v>
      </c>
      <c r="F5299" t="s">
        <v>2390</v>
      </c>
      <c r="G5299" t="str">
        <f t="shared" si="82"/>
        <v>Medicine and Surgery Services</v>
      </c>
    </row>
    <row r="5300" spans="1:7" x14ac:dyDescent="0.3">
      <c r="A5300" s="29" t="s">
        <v>12626</v>
      </c>
      <c r="B5300" t="s">
        <v>12626</v>
      </c>
      <c r="D5300" t="s">
        <v>12627</v>
      </c>
      <c r="E5300" t="s">
        <v>2</v>
      </c>
      <c r="F5300" t="s">
        <v>2390</v>
      </c>
      <c r="G5300" t="str">
        <f t="shared" si="82"/>
        <v>Medicine and Surgery Services</v>
      </c>
    </row>
    <row r="5301" spans="1:7" x14ac:dyDescent="0.3">
      <c r="A5301" s="29" t="s">
        <v>12628</v>
      </c>
      <c r="B5301" t="s">
        <v>12628</v>
      </c>
      <c r="D5301" t="s">
        <v>12629</v>
      </c>
      <c r="E5301" t="s">
        <v>2</v>
      </c>
      <c r="F5301" t="s">
        <v>2390</v>
      </c>
      <c r="G5301" t="str">
        <f t="shared" si="82"/>
        <v>Medicine and Surgery Services</v>
      </c>
    </row>
    <row r="5302" spans="1:7" x14ac:dyDescent="0.3">
      <c r="A5302" s="29" t="s">
        <v>12630</v>
      </c>
      <c r="B5302" t="s">
        <v>12630</v>
      </c>
      <c r="D5302" t="s">
        <v>12631</v>
      </c>
      <c r="E5302" t="s">
        <v>2</v>
      </c>
      <c r="F5302" t="s">
        <v>2390</v>
      </c>
      <c r="G5302" t="str">
        <f t="shared" si="82"/>
        <v>Medicine and Surgery Services</v>
      </c>
    </row>
    <row r="5303" spans="1:7" x14ac:dyDescent="0.3">
      <c r="A5303" s="29" t="s">
        <v>12632</v>
      </c>
      <c r="B5303" t="s">
        <v>12632</v>
      </c>
      <c r="D5303" t="s">
        <v>12633</v>
      </c>
      <c r="E5303" t="s">
        <v>2</v>
      </c>
      <c r="F5303" t="s">
        <v>2390</v>
      </c>
      <c r="G5303" t="str">
        <f t="shared" si="82"/>
        <v>Medicine and Surgery Services</v>
      </c>
    </row>
    <row r="5304" spans="1:7" x14ac:dyDescent="0.3">
      <c r="A5304" s="29" t="s">
        <v>12634</v>
      </c>
      <c r="B5304" t="s">
        <v>12634</v>
      </c>
      <c r="D5304" t="s">
        <v>12635</v>
      </c>
      <c r="E5304" t="s">
        <v>2</v>
      </c>
      <c r="F5304" t="s">
        <v>2390</v>
      </c>
      <c r="G5304" t="str">
        <f t="shared" si="82"/>
        <v>Medicine and Surgery Services</v>
      </c>
    </row>
    <row r="5305" spans="1:7" x14ac:dyDescent="0.3">
      <c r="A5305" s="29" t="s">
        <v>12636</v>
      </c>
      <c r="B5305" t="s">
        <v>12636</v>
      </c>
      <c r="D5305" t="s">
        <v>12637</v>
      </c>
      <c r="E5305" t="s">
        <v>2</v>
      </c>
      <c r="F5305" t="s">
        <v>2390</v>
      </c>
      <c r="G5305" t="str">
        <f t="shared" si="82"/>
        <v>Medicine and Surgery Services</v>
      </c>
    </row>
    <row r="5306" spans="1:7" x14ac:dyDescent="0.3">
      <c r="A5306" s="29" t="s">
        <v>12638</v>
      </c>
      <c r="B5306" t="s">
        <v>12638</v>
      </c>
      <c r="D5306" t="s">
        <v>12639</v>
      </c>
      <c r="E5306" t="s">
        <v>2</v>
      </c>
      <c r="F5306" t="s">
        <v>2390</v>
      </c>
      <c r="G5306" t="str">
        <f t="shared" si="82"/>
        <v>Medicine and Surgery Services</v>
      </c>
    </row>
    <row r="5307" spans="1:7" x14ac:dyDescent="0.3">
      <c r="A5307" s="29" t="s">
        <v>12640</v>
      </c>
      <c r="B5307" t="s">
        <v>12640</v>
      </c>
      <c r="D5307" t="s">
        <v>12641</v>
      </c>
      <c r="E5307" t="s">
        <v>2</v>
      </c>
      <c r="F5307" t="s">
        <v>2390</v>
      </c>
      <c r="G5307" t="str">
        <f t="shared" si="82"/>
        <v>Medicine and Surgery Services</v>
      </c>
    </row>
    <row r="5308" spans="1:7" x14ac:dyDescent="0.3">
      <c r="A5308" s="29" t="s">
        <v>12642</v>
      </c>
      <c r="B5308" t="s">
        <v>12642</v>
      </c>
      <c r="D5308" t="s">
        <v>12643</v>
      </c>
      <c r="E5308" t="s">
        <v>2</v>
      </c>
      <c r="F5308" t="s">
        <v>2390</v>
      </c>
      <c r="G5308" t="str">
        <f t="shared" si="82"/>
        <v>Medicine and Surgery Services</v>
      </c>
    </row>
    <row r="5309" spans="1:7" x14ac:dyDescent="0.3">
      <c r="A5309" s="29" t="s">
        <v>12644</v>
      </c>
      <c r="B5309" t="s">
        <v>12644</v>
      </c>
      <c r="D5309" t="s">
        <v>12645</v>
      </c>
      <c r="E5309" t="s">
        <v>2</v>
      </c>
      <c r="F5309" t="s">
        <v>2390</v>
      </c>
      <c r="G5309" t="str">
        <f t="shared" si="82"/>
        <v>Medicine and Surgery Services</v>
      </c>
    </row>
    <row r="5310" spans="1:7" x14ac:dyDescent="0.3">
      <c r="A5310" s="29" t="s">
        <v>12646</v>
      </c>
      <c r="B5310" t="s">
        <v>12646</v>
      </c>
      <c r="D5310" t="s">
        <v>12647</v>
      </c>
      <c r="E5310" t="s">
        <v>2</v>
      </c>
      <c r="F5310" t="s">
        <v>2390</v>
      </c>
      <c r="G5310" t="str">
        <f t="shared" si="82"/>
        <v>Medicine and Surgery Services</v>
      </c>
    </row>
    <row r="5311" spans="1:7" x14ac:dyDescent="0.3">
      <c r="A5311" s="29" t="s">
        <v>12648</v>
      </c>
      <c r="B5311" t="s">
        <v>12648</v>
      </c>
      <c r="D5311" t="s">
        <v>12649</v>
      </c>
      <c r="E5311" t="s">
        <v>2</v>
      </c>
      <c r="F5311" t="s">
        <v>2390</v>
      </c>
      <c r="G5311" t="str">
        <f t="shared" si="82"/>
        <v>Medicine and Surgery Services</v>
      </c>
    </row>
    <row r="5312" spans="1:7" x14ac:dyDescent="0.3">
      <c r="A5312" s="29" t="s">
        <v>12650</v>
      </c>
      <c r="B5312" t="s">
        <v>12650</v>
      </c>
      <c r="D5312" t="s">
        <v>12651</v>
      </c>
      <c r="E5312" t="s">
        <v>2</v>
      </c>
      <c r="F5312" t="s">
        <v>2390</v>
      </c>
      <c r="G5312" t="str">
        <f t="shared" si="82"/>
        <v>Medicine and Surgery Services</v>
      </c>
    </row>
    <row r="5313" spans="1:7" x14ac:dyDescent="0.3">
      <c r="A5313" s="29" t="s">
        <v>12652</v>
      </c>
      <c r="B5313" t="s">
        <v>12652</v>
      </c>
      <c r="D5313" t="s">
        <v>12653</v>
      </c>
      <c r="E5313" t="s">
        <v>2</v>
      </c>
      <c r="F5313" t="s">
        <v>2390</v>
      </c>
      <c r="G5313" t="str">
        <f t="shared" si="82"/>
        <v>Medicine and Surgery Services</v>
      </c>
    </row>
    <row r="5314" spans="1:7" x14ac:dyDescent="0.3">
      <c r="A5314" s="29" t="s">
        <v>12654</v>
      </c>
      <c r="B5314" t="s">
        <v>12654</v>
      </c>
      <c r="D5314" t="s">
        <v>12655</v>
      </c>
      <c r="E5314" t="s">
        <v>2</v>
      </c>
      <c r="F5314" t="s">
        <v>2390</v>
      </c>
      <c r="G5314" t="str">
        <f t="shared" si="82"/>
        <v>Medicine and Surgery Services</v>
      </c>
    </row>
    <row r="5315" spans="1:7" x14ac:dyDescent="0.3">
      <c r="A5315" s="29" t="s">
        <v>12656</v>
      </c>
      <c r="B5315" t="s">
        <v>12656</v>
      </c>
      <c r="D5315" t="s">
        <v>12657</v>
      </c>
      <c r="E5315" t="s">
        <v>2</v>
      </c>
      <c r="F5315" t="s">
        <v>2390</v>
      </c>
      <c r="G5315" t="str">
        <f t="shared" ref="G5315:G5378" si="83">VLOOKUP(F5315,$I$2:$J$27,2,FALSE)</f>
        <v>Medicine and Surgery Services</v>
      </c>
    </row>
    <row r="5316" spans="1:7" x14ac:dyDescent="0.3">
      <c r="A5316" s="29" t="s">
        <v>12658</v>
      </c>
      <c r="B5316" t="s">
        <v>12658</v>
      </c>
      <c r="D5316" t="s">
        <v>12659</v>
      </c>
      <c r="E5316" t="s">
        <v>2</v>
      </c>
      <c r="F5316" t="s">
        <v>2390</v>
      </c>
      <c r="G5316" t="str">
        <f t="shared" si="83"/>
        <v>Medicine and Surgery Services</v>
      </c>
    </row>
    <row r="5317" spans="1:7" x14ac:dyDescent="0.3">
      <c r="A5317" s="29" t="s">
        <v>12660</v>
      </c>
      <c r="B5317" t="s">
        <v>12660</v>
      </c>
      <c r="D5317" t="s">
        <v>12661</v>
      </c>
      <c r="E5317" t="s">
        <v>2</v>
      </c>
      <c r="F5317" t="s">
        <v>2390</v>
      </c>
      <c r="G5317" t="str">
        <f t="shared" si="83"/>
        <v>Medicine and Surgery Services</v>
      </c>
    </row>
    <row r="5318" spans="1:7" x14ac:dyDescent="0.3">
      <c r="A5318" s="29" t="s">
        <v>12662</v>
      </c>
      <c r="B5318" t="s">
        <v>12662</v>
      </c>
      <c r="D5318" t="s">
        <v>12663</v>
      </c>
      <c r="E5318" t="s">
        <v>2</v>
      </c>
      <c r="F5318" t="s">
        <v>2390</v>
      </c>
      <c r="G5318" t="str">
        <f t="shared" si="83"/>
        <v>Medicine and Surgery Services</v>
      </c>
    </row>
    <row r="5319" spans="1:7" x14ac:dyDescent="0.3">
      <c r="A5319" s="29" t="s">
        <v>12664</v>
      </c>
      <c r="B5319" t="s">
        <v>12664</v>
      </c>
      <c r="D5319" t="s">
        <v>12665</v>
      </c>
      <c r="E5319" t="s">
        <v>2</v>
      </c>
      <c r="F5319" t="s">
        <v>2390</v>
      </c>
      <c r="G5319" t="str">
        <f t="shared" si="83"/>
        <v>Medicine and Surgery Services</v>
      </c>
    </row>
    <row r="5320" spans="1:7" x14ac:dyDescent="0.3">
      <c r="A5320" s="29" t="s">
        <v>12666</v>
      </c>
      <c r="B5320" t="s">
        <v>12666</v>
      </c>
      <c r="D5320" t="s">
        <v>12667</v>
      </c>
      <c r="E5320" t="s">
        <v>2</v>
      </c>
      <c r="F5320" t="s">
        <v>2390</v>
      </c>
      <c r="G5320" t="str">
        <f t="shared" si="83"/>
        <v>Medicine and Surgery Services</v>
      </c>
    </row>
    <row r="5321" spans="1:7" x14ac:dyDescent="0.3">
      <c r="A5321" s="29" t="s">
        <v>12668</v>
      </c>
      <c r="B5321" t="s">
        <v>12668</v>
      </c>
      <c r="D5321" t="s">
        <v>12669</v>
      </c>
      <c r="E5321" t="s">
        <v>2</v>
      </c>
      <c r="F5321" t="s">
        <v>2390</v>
      </c>
      <c r="G5321" t="str">
        <f t="shared" si="83"/>
        <v>Medicine and Surgery Services</v>
      </c>
    </row>
    <row r="5322" spans="1:7" x14ac:dyDescent="0.3">
      <c r="A5322" s="29" t="s">
        <v>12670</v>
      </c>
      <c r="B5322" t="s">
        <v>12670</v>
      </c>
      <c r="D5322" t="s">
        <v>12671</v>
      </c>
      <c r="E5322" t="s">
        <v>2</v>
      </c>
      <c r="F5322" t="s">
        <v>2390</v>
      </c>
      <c r="G5322" t="str">
        <f t="shared" si="83"/>
        <v>Medicine and Surgery Services</v>
      </c>
    </row>
    <row r="5323" spans="1:7" x14ac:dyDescent="0.3">
      <c r="A5323" s="29" t="s">
        <v>12672</v>
      </c>
      <c r="B5323" t="s">
        <v>12672</v>
      </c>
      <c r="D5323" t="s">
        <v>12673</v>
      </c>
      <c r="E5323" t="s">
        <v>2</v>
      </c>
      <c r="F5323" t="s">
        <v>2390</v>
      </c>
      <c r="G5323" t="str">
        <f t="shared" si="83"/>
        <v>Medicine and Surgery Services</v>
      </c>
    </row>
    <row r="5324" spans="1:7" x14ac:dyDescent="0.3">
      <c r="A5324" s="29" t="s">
        <v>12674</v>
      </c>
      <c r="B5324" t="s">
        <v>12674</v>
      </c>
      <c r="D5324" t="s">
        <v>12675</v>
      </c>
      <c r="E5324" t="s">
        <v>2</v>
      </c>
      <c r="F5324" t="s">
        <v>2390</v>
      </c>
      <c r="G5324" t="str">
        <f t="shared" si="83"/>
        <v>Medicine and Surgery Services</v>
      </c>
    </row>
    <row r="5325" spans="1:7" x14ac:dyDescent="0.3">
      <c r="A5325" s="29" t="s">
        <v>12676</v>
      </c>
      <c r="B5325" t="s">
        <v>12676</v>
      </c>
      <c r="D5325" t="s">
        <v>12677</v>
      </c>
      <c r="E5325" t="s">
        <v>2</v>
      </c>
      <c r="F5325" t="s">
        <v>2390</v>
      </c>
      <c r="G5325" t="str">
        <f t="shared" si="83"/>
        <v>Medicine and Surgery Services</v>
      </c>
    </row>
    <row r="5326" spans="1:7" x14ac:dyDescent="0.3">
      <c r="A5326" s="29" t="s">
        <v>12678</v>
      </c>
      <c r="B5326" t="s">
        <v>12678</v>
      </c>
      <c r="D5326" t="s">
        <v>12679</v>
      </c>
      <c r="E5326" t="s">
        <v>2</v>
      </c>
      <c r="F5326" t="s">
        <v>2390</v>
      </c>
      <c r="G5326" t="str">
        <f t="shared" si="83"/>
        <v>Medicine and Surgery Services</v>
      </c>
    </row>
    <row r="5327" spans="1:7" x14ac:dyDescent="0.3">
      <c r="A5327" s="29" t="s">
        <v>12680</v>
      </c>
      <c r="B5327" t="s">
        <v>12680</v>
      </c>
      <c r="D5327" t="s">
        <v>12681</v>
      </c>
      <c r="E5327" t="s">
        <v>2</v>
      </c>
      <c r="F5327" t="s">
        <v>2390</v>
      </c>
      <c r="G5327" t="str">
        <f t="shared" si="83"/>
        <v>Medicine and Surgery Services</v>
      </c>
    </row>
    <row r="5328" spans="1:7" x14ac:dyDescent="0.3">
      <c r="A5328" s="29" t="s">
        <v>12682</v>
      </c>
      <c r="B5328" t="s">
        <v>12682</v>
      </c>
      <c r="D5328" t="s">
        <v>12683</v>
      </c>
      <c r="E5328" t="s">
        <v>2</v>
      </c>
      <c r="F5328" t="s">
        <v>2390</v>
      </c>
      <c r="G5328" t="str">
        <f t="shared" si="83"/>
        <v>Medicine and Surgery Services</v>
      </c>
    </row>
    <row r="5329" spans="1:7" x14ac:dyDescent="0.3">
      <c r="A5329" s="29" t="s">
        <v>12684</v>
      </c>
      <c r="B5329" t="s">
        <v>12684</v>
      </c>
      <c r="D5329" t="s">
        <v>12685</v>
      </c>
      <c r="E5329" t="s">
        <v>2</v>
      </c>
      <c r="F5329" t="s">
        <v>2390</v>
      </c>
      <c r="G5329" t="str">
        <f t="shared" si="83"/>
        <v>Medicine and Surgery Services</v>
      </c>
    </row>
    <row r="5330" spans="1:7" x14ac:dyDescent="0.3">
      <c r="A5330" s="29" t="s">
        <v>12686</v>
      </c>
      <c r="B5330" t="s">
        <v>12686</v>
      </c>
      <c r="D5330" t="s">
        <v>12471</v>
      </c>
      <c r="E5330" t="s">
        <v>2</v>
      </c>
      <c r="F5330" t="s">
        <v>2390</v>
      </c>
      <c r="G5330" t="str">
        <f t="shared" si="83"/>
        <v>Medicine and Surgery Services</v>
      </c>
    </row>
    <row r="5331" spans="1:7" x14ac:dyDescent="0.3">
      <c r="A5331" s="29" t="s">
        <v>12687</v>
      </c>
      <c r="B5331" t="s">
        <v>12687</v>
      </c>
      <c r="D5331" t="s">
        <v>12688</v>
      </c>
      <c r="E5331" t="s">
        <v>2</v>
      </c>
      <c r="F5331" t="s">
        <v>2390</v>
      </c>
      <c r="G5331" t="str">
        <f t="shared" si="83"/>
        <v>Medicine and Surgery Services</v>
      </c>
    </row>
    <row r="5332" spans="1:7" x14ac:dyDescent="0.3">
      <c r="A5332" s="29" t="s">
        <v>12689</v>
      </c>
      <c r="B5332" t="s">
        <v>12689</v>
      </c>
      <c r="D5332" t="s">
        <v>12690</v>
      </c>
      <c r="E5332" t="s">
        <v>2</v>
      </c>
      <c r="F5332" t="s">
        <v>2390</v>
      </c>
      <c r="G5332" t="str">
        <f t="shared" si="83"/>
        <v>Medicine and Surgery Services</v>
      </c>
    </row>
    <row r="5333" spans="1:7" x14ac:dyDescent="0.3">
      <c r="A5333" s="29" t="s">
        <v>12691</v>
      </c>
      <c r="B5333" t="s">
        <v>12691</v>
      </c>
      <c r="D5333" t="s">
        <v>12692</v>
      </c>
      <c r="E5333" t="s">
        <v>2</v>
      </c>
      <c r="F5333" t="s">
        <v>2390</v>
      </c>
      <c r="G5333" t="str">
        <f t="shared" si="83"/>
        <v>Medicine and Surgery Services</v>
      </c>
    </row>
    <row r="5334" spans="1:7" x14ac:dyDescent="0.3">
      <c r="A5334" s="29" t="s">
        <v>12693</v>
      </c>
      <c r="B5334" t="s">
        <v>12693</v>
      </c>
      <c r="D5334" t="s">
        <v>12694</v>
      </c>
      <c r="E5334" t="s">
        <v>2</v>
      </c>
      <c r="F5334" t="s">
        <v>2390</v>
      </c>
      <c r="G5334" t="str">
        <f t="shared" si="83"/>
        <v>Medicine and Surgery Services</v>
      </c>
    </row>
    <row r="5335" spans="1:7" x14ac:dyDescent="0.3">
      <c r="A5335" s="29" t="s">
        <v>12695</v>
      </c>
      <c r="B5335" t="s">
        <v>12695</v>
      </c>
      <c r="D5335" t="s">
        <v>12696</v>
      </c>
      <c r="E5335" t="s">
        <v>2</v>
      </c>
      <c r="F5335" t="s">
        <v>2390</v>
      </c>
      <c r="G5335" t="str">
        <f t="shared" si="83"/>
        <v>Medicine and Surgery Services</v>
      </c>
    </row>
    <row r="5336" spans="1:7" x14ac:dyDescent="0.3">
      <c r="A5336" s="29" t="s">
        <v>12697</v>
      </c>
      <c r="B5336" t="s">
        <v>12697</v>
      </c>
      <c r="D5336" t="s">
        <v>12698</v>
      </c>
      <c r="E5336" t="s">
        <v>2</v>
      </c>
      <c r="F5336" t="s">
        <v>2390</v>
      </c>
      <c r="G5336" t="str">
        <f t="shared" si="83"/>
        <v>Medicine and Surgery Services</v>
      </c>
    </row>
    <row r="5337" spans="1:7" x14ac:dyDescent="0.3">
      <c r="A5337" s="29" t="s">
        <v>12699</v>
      </c>
      <c r="B5337" t="s">
        <v>12699</v>
      </c>
      <c r="D5337" t="s">
        <v>12700</v>
      </c>
      <c r="E5337" t="s">
        <v>2</v>
      </c>
      <c r="F5337" t="s">
        <v>2390</v>
      </c>
      <c r="G5337" t="str">
        <f t="shared" si="83"/>
        <v>Medicine and Surgery Services</v>
      </c>
    </row>
    <row r="5338" spans="1:7" x14ac:dyDescent="0.3">
      <c r="A5338" s="29" t="s">
        <v>12701</v>
      </c>
      <c r="B5338" t="s">
        <v>12701</v>
      </c>
      <c r="D5338" t="s">
        <v>12702</v>
      </c>
      <c r="E5338" t="s">
        <v>2</v>
      </c>
      <c r="F5338" t="s">
        <v>2390</v>
      </c>
      <c r="G5338" t="str">
        <f t="shared" si="83"/>
        <v>Medicine and Surgery Services</v>
      </c>
    </row>
    <row r="5339" spans="1:7" x14ac:dyDescent="0.3">
      <c r="A5339" s="29" t="s">
        <v>12703</v>
      </c>
      <c r="B5339" t="s">
        <v>12703</v>
      </c>
      <c r="D5339" t="s">
        <v>12704</v>
      </c>
      <c r="E5339" t="s">
        <v>2</v>
      </c>
      <c r="F5339" t="s">
        <v>2390</v>
      </c>
      <c r="G5339" t="str">
        <f t="shared" si="83"/>
        <v>Medicine and Surgery Services</v>
      </c>
    </row>
    <row r="5340" spans="1:7" x14ac:dyDescent="0.3">
      <c r="A5340" s="29" t="s">
        <v>12705</v>
      </c>
      <c r="B5340" t="s">
        <v>12705</v>
      </c>
      <c r="D5340" t="s">
        <v>12706</v>
      </c>
      <c r="E5340" t="s">
        <v>2</v>
      </c>
      <c r="F5340" t="s">
        <v>2390</v>
      </c>
      <c r="G5340" t="str">
        <f t="shared" si="83"/>
        <v>Medicine and Surgery Services</v>
      </c>
    </row>
    <row r="5341" spans="1:7" x14ac:dyDescent="0.3">
      <c r="A5341" s="29" t="s">
        <v>12707</v>
      </c>
      <c r="B5341" t="s">
        <v>12707</v>
      </c>
      <c r="D5341" t="s">
        <v>12708</v>
      </c>
      <c r="E5341" t="s">
        <v>2</v>
      </c>
      <c r="F5341" t="s">
        <v>2390</v>
      </c>
      <c r="G5341" t="str">
        <f t="shared" si="83"/>
        <v>Medicine and Surgery Services</v>
      </c>
    </row>
    <row r="5342" spans="1:7" x14ac:dyDescent="0.3">
      <c r="A5342" s="29" t="s">
        <v>12709</v>
      </c>
      <c r="B5342" t="s">
        <v>12709</v>
      </c>
      <c r="D5342" t="s">
        <v>12710</v>
      </c>
      <c r="E5342" t="s">
        <v>2</v>
      </c>
      <c r="F5342" t="s">
        <v>2390</v>
      </c>
      <c r="G5342" t="str">
        <f t="shared" si="83"/>
        <v>Medicine and Surgery Services</v>
      </c>
    </row>
    <row r="5343" spans="1:7" x14ac:dyDescent="0.3">
      <c r="A5343" s="29" t="s">
        <v>12711</v>
      </c>
      <c r="B5343" t="s">
        <v>12711</v>
      </c>
      <c r="D5343" t="s">
        <v>12712</v>
      </c>
      <c r="E5343" t="s">
        <v>2</v>
      </c>
      <c r="F5343" t="s">
        <v>2390</v>
      </c>
      <c r="G5343" t="str">
        <f t="shared" si="83"/>
        <v>Medicine and Surgery Services</v>
      </c>
    </row>
    <row r="5344" spans="1:7" x14ac:dyDescent="0.3">
      <c r="A5344" s="29" t="s">
        <v>12713</v>
      </c>
      <c r="B5344" t="s">
        <v>12713</v>
      </c>
      <c r="D5344" t="s">
        <v>12714</v>
      </c>
      <c r="E5344" t="s">
        <v>2</v>
      </c>
      <c r="F5344" t="s">
        <v>2390</v>
      </c>
      <c r="G5344" t="str">
        <f t="shared" si="83"/>
        <v>Medicine and Surgery Services</v>
      </c>
    </row>
    <row r="5345" spans="1:7" x14ac:dyDescent="0.3">
      <c r="A5345" s="29" t="s">
        <v>12715</v>
      </c>
      <c r="B5345" t="s">
        <v>12715</v>
      </c>
      <c r="D5345" t="s">
        <v>12714</v>
      </c>
      <c r="E5345" t="s">
        <v>2</v>
      </c>
      <c r="F5345" t="s">
        <v>2390</v>
      </c>
      <c r="G5345" t="str">
        <f t="shared" si="83"/>
        <v>Medicine and Surgery Services</v>
      </c>
    </row>
    <row r="5346" spans="1:7" x14ac:dyDescent="0.3">
      <c r="A5346" s="29" t="s">
        <v>12716</v>
      </c>
      <c r="B5346" t="s">
        <v>12716</v>
      </c>
      <c r="D5346" t="s">
        <v>12717</v>
      </c>
      <c r="E5346" t="s">
        <v>2</v>
      </c>
      <c r="F5346" t="s">
        <v>2390</v>
      </c>
      <c r="G5346" t="str">
        <f t="shared" si="83"/>
        <v>Medicine and Surgery Services</v>
      </c>
    </row>
    <row r="5347" spans="1:7" x14ac:dyDescent="0.3">
      <c r="A5347" s="29" t="s">
        <v>12718</v>
      </c>
      <c r="B5347" t="s">
        <v>12718</v>
      </c>
      <c r="D5347" t="s">
        <v>12719</v>
      </c>
      <c r="E5347" t="s">
        <v>2</v>
      </c>
      <c r="F5347" t="s">
        <v>2390</v>
      </c>
      <c r="G5347" t="str">
        <f t="shared" si="83"/>
        <v>Medicine and Surgery Services</v>
      </c>
    </row>
    <row r="5348" spans="1:7" x14ac:dyDescent="0.3">
      <c r="A5348" s="29" t="s">
        <v>12720</v>
      </c>
      <c r="B5348" t="s">
        <v>12720</v>
      </c>
      <c r="D5348" t="s">
        <v>12721</v>
      </c>
      <c r="E5348" t="s">
        <v>2</v>
      </c>
      <c r="F5348" t="s">
        <v>2390</v>
      </c>
      <c r="G5348" t="str">
        <f t="shared" si="83"/>
        <v>Medicine and Surgery Services</v>
      </c>
    </row>
    <row r="5349" spans="1:7" x14ac:dyDescent="0.3">
      <c r="A5349" s="29" t="s">
        <v>12722</v>
      </c>
      <c r="B5349" t="s">
        <v>12722</v>
      </c>
      <c r="D5349" t="s">
        <v>12723</v>
      </c>
      <c r="E5349" t="s">
        <v>2</v>
      </c>
      <c r="F5349" t="s">
        <v>2390</v>
      </c>
      <c r="G5349" t="str">
        <f t="shared" si="83"/>
        <v>Medicine and Surgery Services</v>
      </c>
    </row>
    <row r="5350" spans="1:7" x14ac:dyDescent="0.3">
      <c r="A5350" s="29" t="s">
        <v>12724</v>
      </c>
      <c r="B5350" t="s">
        <v>12724</v>
      </c>
      <c r="D5350" t="s">
        <v>12725</v>
      </c>
      <c r="E5350" t="s">
        <v>2</v>
      </c>
      <c r="F5350" t="s">
        <v>2390</v>
      </c>
      <c r="G5350" t="str">
        <f t="shared" si="83"/>
        <v>Medicine and Surgery Services</v>
      </c>
    </row>
    <row r="5351" spans="1:7" x14ac:dyDescent="0.3">
      <c r="A5351" s="29" t="s">
        <v>12726</v>
      </c>
      <c r="B5351" t="s">
        <v>12726</v>
      </c>
      <c r="D5351" t="s">
        <v>12727</v>
      </c>
      <c r="E5351" t="s">
        <v>2</v>
      </c>
      <c r="F5351" t="s">
        <v>2390</v>
      </c>
      <c r="G5351" t="str">
        <f t="shared" si="83"/>
        <v>Medicine and Surgery Services</v>
      </c>
    </row>
    <row r="5352" spans="1:7" x14ac:dyDescent="0.3">
      <c r="A5352" s="29" t="s">
        <v>12728</v>
      </c>
      <c r="B5352" t="s">
        <v>12728</v>
      </c>
      <c r="D5352" t="s">
        <v>12729</v>
      </c>
      <c r="E5352" t="s">
        <v>2</v>
      </c>
      <c r="F5352" t="s">
        <v>2390</v>
      </c>
      <c r="G5352" t="str">
        <f t="shared" si="83"/>
        <v>Medicine and Surgery Services</v>
      </c>
    </row>
    <row r="5353" spans="1:7" x14ac:dyDescent="0.3">
      <c r="A5353" s="29" t="s">
        <v>12730</v>
      </c>
      <c r="B5353" t="s">
        <v>12730</v>
      </c>
      <c r="D5353" t="s">
        <v>12731</v>
      </c>
      <c r="E5353" t="s">
        <v>2</v>
      </c>
      <c r="F5353" t="s">
        <v>2390</v>
      </c>
      <c r="G5353" t="str">
        <f t="shared" si="83"/>
        <v>Medicine and Surgery Services</v>
      </c>
    </row>
    <row r="5354" spans="1:7" x14ac:dyDescent="0.3">
      <c r="A5354" s="29" t="s">
        <v>12732</v>
      </c>
      <c r="B5354" t="s">
        <v>12732</v>
      </c>
      <c r="D5354" t="s">
        <v>12733</v>
      </c>
      <c r="E5354" t="s">
        <v>2</v>
      </c>
      <c r="F5354" t="s">
        <v>2390</v>
      </c>
      <c r="G5354" t="str">
        <f t="shared" si="83"/>
        <v>Medicine and Surgery Services</v>
      </c>
    </row>
    <row r="5355" spans="1:7" x14ac:dyDescent="0.3">
      <c r="A5355" s="29" t="s">
        <v>12734</v>
      </c>
      <c r="B5355" t="s">
        <v>12734</v>
      </c>
      <c r="D5355" t="s">
        <v>12735</v>
      </c>
      <c r="E5355" t="s">
        <v>2</v>
      </c>
      <c r="F5355" t="s">
        <v>2390</v>
      </c>
      <c r="G5355" t="str">
        <f t="shared" si="83"/>
        <v>Medicine and Surgery Services</v>
      </c>
    </row>
    <row r="5356" spans="1:7" x14ac:dyDescent="0.3">
      <c r="A5356" s="29" t="s">
        <v>12736</v>
      </c>
      <c r="B5356" t="s">
        <v>12736</v>
      </c>
      <c r="D5356" t="s">
        <v>12737</v>
      </c>
      <c r="E5356" t="s">
        <v>2</v>
      </c>
      <c r="F5356" t="s">
        <v>2390</v>
      </c>
      <c r="G5356" t="str">
        <f t="shared" si="83"/>
        <v>Medicine and Surgery Services</v>
      </c>
    </row>
    <row r="5357" spans="1:7" x14ac:dyDescent="0.3">
      <c r="A5357" s="29" t="s">
        <v>12738</v>
      </c>
      <c r="B5357" t="s">
        <v>12738</v>
      </c>
      <c r="D5357" t="s">
        <v>12739</v>
      </c>
      <c r="E5357" t="s">
        <v>2</v>
      </c>
      <c r="F5357" t="s">
        <v>2390</v>
      </c>
      <c r="G5357" t="str">
        <f t="shared" si="83"/>
        <v>Medicine and Surgery Services</v>
      </c>
    </row>
    <row r="5358" spans="1:7" x14ac:dyDescent="0.3">
      <c r="A5358" s="29" t="s">
        <v>12740</v>
      </c>
      <c r="B5358" t="s">
        <v>12740</v>
      </c>
      <c r="D5358" t="s">
        <v>12741</v>
      </c>
      <c r="E5358" t="s">
        <v>2</v>
      </c>
      <c r="F5358" t="s">
        <v>2390</v>
      </c>
      <c r="G5358" t="str">
        <f t="shared" si="83"/>
        <v>Medicine and Surgery Services</v>
      </c>
    </row>
    <row r="5359" spans="1:7" x14ac:dyDescent="0.3">
      <c r="A5359" s="29" t="s">
        <v>12742</v>
      </c>
      <c r="B5359" t="s">
        <v>12742</v>
      </c>
      <c r="D5359" t="s">
        <v>12743</v>
      </c>
      <c r="E5359" t="s">
        <v>2</v>
      </c>
      <c r="F5359" t="s">
        <v>2390</v>
      </c>
      <c r="G5359" t="str">
        <f t="shared" si="83"/>
        <v>Medicine and Surgery Services</v>
      </c>
    </row>
    <row r="5360" spans="1:7" x14ac:dyDescent="0.3">
      <c r="A5360" s="29" t="s">
        <v>12744</v>
      </c>
      <c r="B5360" t="s">
        <v>12744</v>
      </c>
      <c r="D5360" t="s">
        <v>12745</v>
      </c>
      <c r="E5360" t="s">
        <v>2</v>
      </c>
      <c r="F5360" t="s">
        <v>2390</v>
      </c>
      <c r="G5360" t="str">
        <f t="shared" si="83"/>
        <v>Medicine and Surgery Services</v>
      </c>
    </row>
    <row r="5361" spans="1:7" x14ac:dyDescent="0.3">
      <c r="A5361" s="29" t="s">
        <v>12746</v>
      </c>
      <c r="B5361" t="s">
        <v>12746</v>
      </c>
      <c r="D5361" t="s">
        <v>12747</v>
      </c>
      <c r="E5361" t="s">
        <v>2</v>
      </c>
      <c r="F5361" t="s">
        <v>2390</v>
      </c>
      <c r="G5361" t="str">
        <f t="shared" si="83"/>
        <v>Medicine and Surgery Services</v>
      </c>
    </row>
    <row r="5362" spans="1:7" x14ac:dyDescent="0.3">
      <c r="A5362" s="29" t="s">
        <v>12748</v>
      </c>
      <c r="B5362" t="s">
        <v>12748</v>
      </c>
      <c r="D5362" t="s">
        <v>12747</v>
      </c>
      <c r="E5362" t="s">
        <v>2</v>
      </c>
      <c r="F5362" t="s">
        <v>2390</v>
      </c>
      <c r="G5362" t="str">
        <f t="shared" si="83"/>
        <v>Medicine and Surgery Services</v>
      </c>
    </row>
    <row r="5363" spans="1:7" x14ac:dyDescent="0.3">
      <c r="A5363" s="29" t="s">
        <v>12749</v>
      </c>
      <c r="B5363" t="s">
        <v>12749</v>
      </c>
      <c r="D5363" t="s">
        <v>12750</v>
      </c>
      <c r="E5363" t="s">
        <v>2</v>
      </c>
      <c r="F5363" t="s">
        <v>2390</v>
      </c>
      <c r="G5363" t="str">
        <f t="shared" si="83"/>
        <v>Medicine and Surgery Services</v>
      </c>
    </row>
    <row r="5364" spans="1:7" x14ac:dyDescent="0.3">
      <c r="A5364" s="29" t="s">
        <v>12751</v>
      </c>
      <c r="B5364" t="s">
        <v>12751</v>
      </c>
      <c r="D5364" t="s">
        <v>12752</v>
      </c>
      <c r="E5364" t="s">
        <v>2</v>
      </c>
      <c r="F5364" t="s">
        <v>2390</v>
      </c>
      <c r="G5364" t="str">
        <f t="shared" si="83"/>
        <v>Medicine and Surgery Services</v>
      </c>
    </row>
    <row r="5365" spans="1:7" x14ac:dyDescent="0.3">
      <c r="A5365" s="29" t="s">
        <v>12753</v>
      </c>
      <c r="B5365" t="s">
        <v>12753</v>
      </c>
      <c r="D5365" t="s">
        <v>12754</v>
      </c>
      <c r="E5365" t="s">
        <v>2380</v>
      </c>
      <c r="F5365" t="s">
        <v>2390</v>
      </c>
      <c r="G5365" t="str">
        <f t="shared" si="83"/>
        <v>Medicine and Surgery Services</v>
      </c>
    </row>
    <row r="5366" spans="1:7" x14ac:dyDescent="0.3">
      <c r="A5366" s="29" t="s">
        <v>12755</v>
      </c>
      <c r="B5366" t="s">
        <v>12755</v>
      </c>
      <c r="D5366" t="s">
        <v>12756</v>
      </c>
      <c r="E5366" t="s">
        <v>2</v>
      </c>
      <c r="F5366" t="s">
        <v>2390</v>
      </c>
      <c r="G5366" t="str">
        <f t="shared" si="83"/>
        <v>Medicine and Surgery Services</v>
      </c>
    </row>
    <row r="5367" spans="1:7" x14ac:dyDescent="0.3">
      <c r="A5367" s="29" t="s">
        <v>12757</v>
      </c>
      <c r="B5367" t="s">
        <v>12757</v>
      </c>
      <c r="D5367" t="s">
        <v>12758</v>
      </c>
      <c r="E5367" t="s">
        <v>2</v>
      </c>
      <c r="F5367" t="s">
        <v>2390</v>
      </c>
      <c r="G5367" t="str">
        <f t="shared" si="83"/>
        <v>Medicine and Surgery Services</v>
      </c>
    </row>
    <row r="5368" spans="1:7" x14ac:dyDescent="0.3">
      <c r="A5368" s="29" t="s">
        <v>12759</v>
      </c>
      <c r="B5368" t="s">
        <v>12759</v>
      </c>
      <c r="D5368" t="s">
        <v>12760</v>
      </c>
      <c r="E5368" t="s">
        <v>2</v>
      </c>
      <c r="F5368" t="s">
        <v>2390</v>
      </c>
      <c r="G5368" t="str">
        <f t="shared" si="83"/>
        <v>Medicine and Surgery Services</v>
      </c>
    </row>
    <row r="5369" spans="1:7" x14ac:dyDescent="0.3">
      <c r="A5369" s="29" t="s">
        <v>12761</v>
      </c>
      <c r="B5369" t="s">
        <v>12761</v>
      </c>
      <c r="D5369" t="s">
        <v>12762</v>
      </c>
      <c r="E5369" t="s">
        <v>2</v>
      </c>
      <c r="F5369" t="s">
        <v>2390</v>
      </c>
      <c r="G5369" t="str">
        <f t="shared" si="83"/>
        <v>Medicine and Surgery Services</v>
      </c>
    </row>
    <row r="5370" spans="1:7" x14ac:dyDescent="0.3">
      <c r="A5370" s="29" t="s">
        <v>12763</v>
      </c>
      <c r="B5370" t="s">
        <v>12763</v>
      </c>
      <c r="D5370" t="s">
        <v>12764</v>
      </c>
      <c r="E5370" t="s">
        <v>2</v>
      </c>
      <c r="F5370" t="s">
        <v>2390</v>
      </c>
      <c r="G5370" t="str">
        <f t="shared" si="83"/>
        <v>Medicine and Surgery Services</v>
      </c>
    </row>
    <row r="5371" spans="1:7" x14ac:dyDescent="0.3">
      <c r="A5371" s="29" t="s">
        <v>12765</v>
      </c>
      <c r="B5371" t="s">
        <v>12765</v>
      </c>
      <c r="D5371" t="s">
        <v>12766</v>
      </c>
      <c r="E5371" t="s">
        <v>2</v>
      </c>
      <c r="F5371" t="s">
        <v>2390</v>
      </c>
      <c r="G5371" t="str">
        <f t="shared" si="83"/>
        <v>Medicine and Surgery Services</v>
      </c>
    </row>
    <row r="5372" spans="1:7" x14ac:dyDescent="0.3">
      <c r="A5372" s="29" t="s">
        <v>12767</v>
      </c>
      <c r="B5372" t="s">
        <v>12767</v>
      </c>
      <c r="D5372" t="s">
        <v>12768</v>
      </c>
      <c r="E5372" t="s">
        <v>2</v>
      </c>
      <c r="F5372" t="s">
        <v>2390</v>
      </c>
      <c r="G5372" t="str">
        <f t="shared" si="83"/>
        <v>Medicine and Surgery Services</v>
      </c>
    </row>
    <row r="5373" spans="1:7" x14ac:dyDescent="0.3">
      <c r="A5373" s="29" t="s">
        <v>12769</v>
      </c>
      <c r="B5373" t="s">
        <v>12769</v>
      </c>
      <c r="D5373" t="s">
        <v>12770</v>
      </c>
      <c r="E5373" t="s">
        <v>2</v>
      </c>
      <c r="F5373" t="s">
        <v>2390</v>
      </c>
      <c r="G5373" t="str">
        <f t="shared" si="83"/>
        <v>Medicine and Surgery Services</v>
      </c>
    </row>
    <row r="5374" spans="1:7" x14ac:dyDescent="0.3">
      <c r="A5374" s="29" t="s">
        <v>12771</v>
      </c>
      <c r="B5374" t="s">
        <v>12771</v>
      </c>
      <c r="D5374" t="s">
        <v>12772</v>
      </c>
      <c r="E5374" t="s">
        <v>2</v>
      </c>
      <c r="F5374" t="s">
        <v>2390</v>
      </c>
      <c r="G5374" t="str">
        <f t="shared" si="83"/>
        <v>Medicine and Surgery Services</v>
      </c>
    </row>
    <row r="5375" spans="1:7" x14ac:dyDescent="0.3">
      <c r="A5375" s="29" t="s">
        <v>12773</v>
      </c>
      <c r="B5375" t="s">
        <v>12773</v>
      </c>
      <c r="D5375" t="s">
        <v>12774</v>
      </c>
      <c r="E5375" t="s">
        <v>2</v>
      </c>
      <c r="F5375" t="s">
        <v>2390</v>
      </c>
      <c r="G5375" t="str">
        <f t="shared" si="83"/>
        <v>Medicine and Surgery Services</v>
      </c>
    </row>
    <row r="5376" spans="1:7" x14ac:dyDescent="0.3">
      <c r="A5376" s="29" t="s">
        <v>12775</v>
      </c>
      <c r="B5376" t="s">
        <v>12775</v>
      </c>
      <c r="D5376" t="s">
        <v>12776</v>
      </c>
      <c r="E5376" t="s">
        <v>2</v>
      </c>
      <c r="F5376" t="s">
        <v>2390</v>
      </c>
      <c r="G5376" t="str">
        <f t="shared" si="83"/>
        <v>Medicine and Surgery Services</v>
      </c>
    </row>
    <row r="5377" spans="1:7" x14ac:dyDescent="0.3">
      <c r="A5377" s="29" t="s">
        <v>12777</v>
      </c>
      <c r="B5377" t="s">
        <v>12777</v>
      </c>
      <c r="D5377" t="s">
        <v>12778</v>
      </c>
      <c r="E5377" t="s">
        <v>2</v>
      </c>
      <c r="F5377" t="s">
        <v>2390</v>
      </c>
      <c r="G5377" t="str">
        <f t="shared" si="83"/>
        <v>Medicine and Surgery Services</v>
      </c>
    </row>
    <row r="5378" spans="1:7" x14ac:dyDescent="0.3">
      <c r="A5378" s="29" t="s">
        <v>12779</v>
      </c>
      <c r="B5378" t="s">
        <v>12779</v>
      </c>
      <c r="D5378" t="s">
        <v>12780</v>
      </c>
      <c r="E5378" t="s">
        <v>2</v>
      </c>
      <c r="F5378" t="s">
        <v>2390</v>
      </c>
      <c r="G5378" t="str">
        <f t="shared" si="83"/>
        <v>Medicine and Surgery Services</v>
      </c>
    </row>
    <row r="5379" spans="1:7" x14ac:dyDescent="0.3">
      <c r="A5379" s="29" t="s">
        <v>12781</v>
      </c>
      <c r="B5379" t="s">
        <v>12781</v>
      </c>
      <c r="D5379" t="s">
        <v>12782</v>
      </c>
      <c r="E5379" t="s">
        <v>2</v>
      </c>
      <c r="F5379" t="s">
        <v>2390</v>
      </c>
      <c r="G5379" t="str">
        <f t="shared" ref="G5379:G5442" si="84">VLOOKUP(F5379,$I$2:$J$27,2,FALSE)</f>
        <v>Medicine and Surgery Services</v>
      </c>
    </row>
    <row r="5380" spans="1:7" x14ac:dyDescent="0.3">
      <c r="A5380" s="29" t="s">
        <v>12783</v>
      </c>
      <c r="B5380" t="s">
        <v>12783</v>
      </c>
      <c r="D5380" t="s">
        <v>12784</v>
      </c>
      <c r="E5380" t="s">
        <v>2</v>
      </c>
      <c r="F5380" t="s">
        <v>2390</v>
      </c>
      <c r="G5380" t="str">
        <f t="shared" si="84"/>
        <v>Medicine and Surgery Services</v>
      </c>
    </row>
    <row r="5381" spans="1:7" x14ac:dyDescent="0.3">
      <c r="A5381" s="29" t="s">
        <v>12785</v>
      </c>
      <c r="B5381" t="s">
        <v>12785</v>
      </c>
      <c r="D5381" t="s">
        <v>12786</v>
      </c>
      <c r="E5381" t="s">
        <v>2</v>
      </c>
      <c r="F5381" t="s">
        <v>2390</v>
      </c>
      <c r="G5381" t="str">
        <f t="shared" si="84"/>
        <v>Medicine and Surgery Services</v>
      </c>
    </row>
    <row r="5382" spans="1:7" x14ac:dyDescent="0.3">
      <c r="A5382" s="29" t="s">
        <v>12787</v>
      </c>
      <c r="B5382" t="s">
        <v>12787</v>
      </c>
      <c r="D5382" t="s">
        <v>12788</v>
      </c>
      <c r="E5382" t="s">
        <v>2</v>
      </c>
      <c r="F5382" t="s">
        <v>2390</v>
      </c>
      <c r="G5382" t="str">
        <f t="shared" si="84"/>
        <v>Medicine and Surgery Services</v>
      </c>
    </row>
    <row r="5383" spans="1:7" x14ac:dyDescent="0.3">
      <c r="A5383" s="29" t="s">
        <v>12789</v>
      </c>
      <c r="B5383" t="s">
        <v>12789</v>
      </c>
      <c r="D5383" t="s">
        <v>12790</v>
      </c>
      <c r="E5383" t="s">
        <v>2</v>
      </c>
      <c r="F5383" t="s">
        <v>2390</v>
      </c>
      <c r="G5383" t="str">
        <f t="shared" si="84"/>
        <v>Medicine and Surgery Services</v>
      </c>
    </row>
    <row r="5384" spans="1:7" x14ac:dyDescent="0.3">
      <c r="A5384" s="29" t="s">
        <v>12791</v>
      </c>
      <c r="B5384" t="s">
        <v>12791</v>
      </c>
      <c r="D5384" t="s">
        <v>12792</v>
      </c>
      <c r="E5384" t="s">
        <v>2</v>
      </c>
      <c r="F5384" t="s">
        <v>2390</v>
      </c>
      <c r="G5384" t="str">
        <f t="shared" si="84"/>
        <v>Medicine and Surgery Services</v>
      </c>
    </row>
    <row r="5385" spans="1:7" x14ac:dyDescent="0.3">
      <c r="A5385" s="29" t="s">
        <v>12793</v>
      </c>
      <c r="B5385" t="s">
        <v>12793</v>
      </c>
      <c r="D5385" t="s">
        <v>12794</v>
      </c>
      <c r="E5385" t="s">
        <v>2</v>
      </c>
      <c r="F5385" t="s">
        <v>2390</v>
      </c>
      <c r="G5385" t="str">
        <f t="shared" si="84"/>
        <v>Medicine and Surgery Services</v>
      </c>
    </row>
    <row r="5386" spans="1:7" x14ac:dyDescent="0.3">
      <c r="A5386" s="29" t="s">
        <v>12795</v>
      </c>
      <c r="B5386" t="s">
        <v>12795</v>
      </c>
      <c r="D5386" t="s">
        <v>12796</v>
      </c>
      <c r="E5386" t="s">
        <v>2</v>
      </c>
      <c r="F5386" t="s">
        <v>2390</v>
      </c>
      <c r="G5386" t="str">
        <f t="shared" si="84"/>
        <v>Medicine and Surgery Services</v>
      </c>
    </row>
    <row r="5387" spans="1:7" x14ac:dyDescent="0.3">
      <c r="A5387" s="29" t="s">
        <v>12797</v>
      </c>
      <c r="B5387" t="s">
        <v>12797</v>
      </c>
      <c r="D5387" t="s">
        <v>12798</v>
      </c>
      <c r="E5387" t="s">
        <v>2</v>
      </c>
      <c r="F5387" t="s">
        <v>2390</v>
      </c>
      <c r="G5387" t="str">
        <f t="shared" si="84"/>
        <v>Medicine and Surgery Services</v>
      </c>
    </row>
    <row r="5388" spans="1:7" x14ac:dyDescent="0.3">
      <c r="A5388" s="29" t="s">
        <v>12799</v>
      </c>
      <c r="B5388" t="s">
        <v>12799</v>
      </c>
      <c r="D5388" t="s">
        <v>12800</v>
      </c>
      <c r="E5388" t="s">
        <v>2</v>
      </c>
      <c r="F5388" t="s">
        <v>2390</v>
      </c>
      <c r="G5388" t="str">
        <f t="shared" si="84"/>
        <v>Medicine and Surgery Services</v>
      </c>
    </row>
    <row r="5389" spans="1:7" x14ac:dyDescent="0.3">
      <c r="A5389" s="29" t="s">
        <v>12801</v>
      </c>
      <c r="B5389" t="s">
        <v>12801</v>
      </c>
      <c r="D5389" t="s">
        <v>12802</v>
      </c>
      <c r="E5389" t="s">
        <v>2</v>
      </c>
      <c r="F5389" t="s">
        <v>2390</v>
      </c>
      <c r="G5389" t="str">
        <f t="shared" si="84"/>
        <v>Medicine and Surgery Services</v>
      </c>
    </row>
    <row r="5390" spans="1:7" x14ac:dyDescent="0.3">
      <c r="A5390" s="29" t="s">
        <v>12803</v>
      </c>
      <c r="B5390" t="s">
        <v>12803</v>
      </c>
      <c r="D5390" t="s">
        <v>12804</v>
      </c>
      <c r="E5390" t="s">
        <v>2</v>
      </c>
      <c r="F5390" t="s">
        <v>2390</v>
      </c>
      <c r="G5390" t="str">
        <f t="shared" si="84"/>
        <v>Medicine and Surgery Services</v>
      </c>
    </row>
    <row r="5391" spans="1:7" x14ac:dyDescent="0.3">
      <c r="A5391" s="29" t="s">
        <v>12805</v>
      </c>
      <c r="B5391" t="s">
        <v>12805</v>
      </c>
      <c r="D5391" t="s">
        <v>12806</v>
      </c>
      <c r="E5391" t="s">
        <v>2</v>
      </c>
      <c r="F5391" t="s">
        <v>2390</v>
      </c>
      <c r="G5391" t="str">
        <f t="shared" si="84"/>
        <v>Medicine and Surgery Services</v>
      </c>
    </row>
    <row r="5392" spans="1:7" x14ac:dyDescent="0.3">
      <c r="A5392" s="29" t="s">
        <v>12807</v>
      </c>
      <c r="B5392" t="s">
        <v>12807</v>
      </c>
      <c r="D5392" t="s">
        <v>12808</v>
      </c>
      <c r="E5392" t="s">
        <v>2</v>
      </c>
      <c r="F5392" t="s">
        <v>2390</v>
      </c>
      <c r="G5392" t="str">
        <f t="shared" si="84"/>
        <v>Medicine and Surgery Services</v>
      </c>
    </row>
    <row r="5393" spans="1:7" x14ac:dyDescent="0.3">
      <c r="A5393" s="29" t="s">
        <v>12809</v>
      </c>
      <c r="B5393" t="s">
        <v>12809</v>
      </c>
      <c r="D5393" t="s">
        <v>12810</v>
      </c>
      <c r="E5393" t="s">
        <v>2</v>
      </c>
      <c r="F5393" t="s">
        <v>2390</v>
      </c>
      <c r="G5393" t="str">
        <f t="shared" si="84"/>
        <v>Medicine and Surgery Services</v>
      </c>
    </row>
    <row r="5394" spans="1:7" x14ac:dyDescent="0.3">
      <c r="A5394" s="29" t="s">
        <v>12811</v>
      </c>
      <c r="B5394" t="s">
        <v>12811</v>
      </c>
      <c r="D5394" t="s">
        <v>12812</v>
      </c>
      <c r="E5394" t="s">
        <v>2</v>
      </c>
      <c r="F5394" t="s">
        <v>2390</v>
      </c>
      <c r="G5394" t="str">
        <f t="shared" si="84"/>
        <v>Medicine and Surgery Services</v>
      </c>
    </row>
    <row r="5395" spans="1:7" x14ac:dyDescent="0.3">
      <c r="A5395" s="29" t="s">
        <v>12813</v>
      </c>
      <c r="B5395" t="s">
        <v>12813</v>
      </c>
      <c r="D5395" t="s">
        <v>12814</v>
      </c>
      <c r="E5395" t="s">
        <v>2</v>
      </c>
      <c r="F5395" t="s">
        <v>2390</v>
      </c>
      <c r="G5395" t="str">
        <f t="shared" si="84"/>
        <v>Medicine and Surgery Services</v>
      </c>
    </row>
    <row r="5396" spans="1:7" x14ac:dyDescent="0.3">
      <c r="A5396" s="29" t="s">
        <v>12815</v>
      </c>
      <c r="B5396" t="s">
        <v>12815</v>
      </c>
      <c r="D5396" t="s">
        <v>12816</v>
      </c>
      <c r="E5396" t="s">
        <v>2</v>
      </c>
      <c r="F5396" t="s">
        <v>2390</v>
      </c>
      <c r="G5396" t="str">
        <f t="shared" si="84"/>
        <v>Medicine and Surgery Services</v>
      </c>
    </row>
    <row r="5397" spans="1:7" x14ac:dyDescent="0.3">
      <c r="A5397" s="29" t="s">
        <v>12817</v>
      </c>
      <c r="B5397" t="s">
        <v>12817</v>
      </c>
      <c r="D5397" t="s">
        <v>12818</v>
      </c>
      <c r="E5397" t="s">
        <v>2</v>
      </c>
      <c r="F5397" t="s">
        <v>2390</v>
      </c>
      <c r="G5397" t="str">
        <f t="shared" si="84"/>
        <v>Medicine and Surgery Services</v>
      </c>
    </row>
    <row r="5398" spans="1:7" x14ac:dyDescent="0.3">
      <c r="A5398" s="29" t="s">
        <v>12819</v>
      </c>
      <c r="B5398" t="s">
        <v>12819</v>
      </c>
      <c r="D5398" t="s">
        <v>12820</v>
      </c>
      <c r="E5398" t="s">
        <v>2</v>
      </c>
      <c r="F5398" t="s">
        <v>2390</v>
      </c>
      <c r="G5398" t="str">
        <f t="shared" si="84"/>
        <v>Medicine and Surgery Services</v>
      </c>
    </row>
    <row r="5399" spans="1:7" x14ac:dyDescent="0.3">
      <c r="A5399" s="29" t="s">
        <v>12821</v>
      </c>
      <c r="B5399" t="s">
        <v>12821</v>
      </c>
      <c r="D5399" t="s">
        <v>12822</v>
      </c>
      <c r="E5399" t="s">
        <v>2</v>
      </c>
      <c r="F5399" t="s">
        <v>2390</v>
      </c>
      <c r="G5399" t="str">
        <f t="shared" si="84"/>
        <v>Medicine and Surgery Services</v>
      </c>
    </row>
    <row r="5400" spans="1:7" x14ac:dyDescent="0.3">
      <c r="A5400" s="29" t="s">
        <v>12823</v>
      </c>
      <c r="B5400" t="s">
        <v>12823</v>
      </c>
      <c r="D5400" t="s">
        <v>12824</v>
      </c>
      <c r="E5400" t="s">
        <v>2</v>
      </c>
      <c r="F5400" t="s">
        <v>2390</v>
      </c>
      <c r="G5400" t="str">
        <f t="shared" si="84"/>
        <v>Medicine and Surgery Services</v>
      </c>
    </row>
    <row r="5401" spans="1:7" x14ac:dyDescent="0.3">
      <c r="A5401" s="29" t="s">
        <v>12825</v>
      </c>
      <c r="B5401" t="s">
        <v>12825</v>
      </c>
      <c r="D5401" t="s">
        <v>12826</v>
      </c>
      <c r="E5401" t="s">
        <v>2</v>
      </c>
      <c r="F5401" t="s">
        <v>2390</v>
      </c>
      <c r="G5401" t="str">
        <f t="shared" si="84"/>
        <v>Medicine and Surgery Services</v>
      </c>
    </row>
    <row r="5402" spans="1:7" x14ac:dyDescent="0.3">
      <c r="A5402" s="29" t="s">
        <v>12827</v>
      </c>
      <c r="B5402" t="s">
        <v>12827</v>
      </c>
      <c r="D5402" t="s">
        <v>12828</v>
      </c>
      <c r="E5402" t="s">
        <v>2</v>
      </c>
      <c r="F5402" t="s">
        <v>2390</v>
      </c>
      <c r="G5402" t="str">
        <f t="shared" si="84"/>
        <v>Medicine and Surgery Services</v>
      </c>
    </row>
    <row r="5403" spans="1:7" x14ac:dyDescent="0.3">
      <c r="A5403" s="29" t="s">
        <v>12829</v>
      </c>
      <c r="B5403" t="s">
        <v>12829</v>
      </c>
      <c r="D5403" t="s">
        <v>12830</v>
      </c>
      <c r="E5403" t="s">
        <v>2</v>
      </c>
      <c r="F5403" t="s">
        <v>2390</v>
      </c>
      <c r="G5403" t="str">
        <f t="shared" si="84"/>
        <v>Medicine and Surgery Services</v>
      </c>
    </row>
    <row r="5404" spans="1:7" x14ac:dyDescent="0.3">
      <c r="A5404" s="29" t="s">
        <v>12831</v>
      </c>
      <c r="B5404" t="s">
        <v>12831</v>
      </c>
      <c r="D5404" t="s">
        <v>12832</v>
      </c>
      <c r="E5404" t="s">
        <v>2</v>
      </c>
      <c r="F5404" t="s">
        <v>2390</v>
      </c>
      <c r="G5404" t="str">
        <f t="shared" si="84"/>
        <v>Medicine and Surgery Services</v>
      </c>
    </row>
    <row r="5405" spans="1:7" x14ac:dyDescent="0.3">
      <c r="A5405" s="29" t="s">
        <v>12833</v>
      </c>
      <c r="B5405" t="s">
        <v>12833</v>
      </c>
      <c r="D5405" t="s">
        <v>12834</v>
      </c>
      <c r="E5405" t="s">
        <v>2</v>
      </c>
      <c r="F5405" t="s">
        <v>2390</v>
      </c>
      <c r="G5405" t="str">
        <f t="shared" si="84"/>
        <v>Medicine and Surgery Services</v>
      </c>
    </row>
    <row r="5406" spans="1:7" x14ac:dyDescent="0.3">
      <c r="A5406" s="29" t="s">
        <v>12835</v>
      </c>
      <c r="B5406" t="s">
        <v>12835</v>
      </c>
      <c r="D5406" t="s">
        <v>12836</v>
      </c>
      <c r="E5406" t="s">
        <v>2</v>
      </c>
      <c r="F5406" t="s">
        <v>2390</v>
      </c>
      <c r="G5406" t="str">
        <f t="shared" si="84"/>
        <v>Medicine and Surgery Services</v>
      </c>
    </row>
    <row r="5407" spans="1:7" x14ac:dyDescent="0.3">
      <c r="A5407" s="29" t="s">
        <v>12837</v>
      </c>
      <c r="B5407" t="s">
        <v>12837</v>
      </c>
      <c r="D5407" t="s">
        <v>12838</v>
      </c>
      <c r="E5407" t="s">
        <v>2</v>
      </c>
      <c r="F5407" t="s">
        <v>2390</v>
      </c>
      <c r="G5407" t="str">
        <f t="shared" si="84"/>
        <v>Medicine and Surgery Services</v>
      </c>
    </row>
    <row r="5408" spans="1:7" x14ac:dyDescent="0.3">
      <c r="A5408" s="29" t="s">
        <v>12839</v>
      </c>
      <c r="B5408" t="s">
        <v>12839</v>
      </c>
      <c r="D5408" t="s">
        <v>12840</v>
      </c>
      <c r="E5408" t="s">
        <v>2</v>
      </c>
      <c r="F5408" t="s">
        <v>2390</v>
      </c>
      <c r="G5408" t="str">
        <f t="shared" si="84"/>
        <v>Medicine and Surgery Services</v>
      </c>
    </row>
    <row r="5409" spans="1:7" x14ac:dyDescent="0.3">
      <c r="A5409" s="29" t="s">
        <v>12841</v>
      </c>
      <c r="B5409" t="s">
        <v>12841</v>
      </c>
      <c r="D5409" t="s">
        <v>12842</v>
      </c>
      <c r="E5409" t="s">
        <v>2</v>
      </c>
      <c r="F5409" t="s">
        <v>2390</v>
      </c>
      <c r="G5409" t="str">
        <f t="shared" si="84"/>
        <v>Medicine and Surgery Services</v>
      </c>
    </row>
    <row r="5410" spans="1:7" x14ac:dyDescent="0.3">
      <c r="A5410" s="29" t="s">
        <v>12843</v>
      </c>
      <c r="B5410" t="s">
        <v>12843</v>
      </c>
      <c r="D5410" t="s">
        <v>12844</v>
      </c>
      <c r="E5410" t="s">
        <v>2280</v>
      </c>
      <c r="F5410" t="s">
        <v>2390</v>
      </c>
      <c r="G5410" t="str">
        <f t="shared" si="84"/>
        <v>Medicine and Surgery Services</v>
      </c>
    </row>
    <row r="5411" spans="1:7" x14ac:dyDescent="0.3">
      <c r="A5411" s="29" t="s">
        <v>12845</v>
      </c>
      <c r="B5411" t="s">
        <v>12845</v>
      </c>
      <c r="D5411" t="s">
        <v>12846</v>
      </c>
      <c r="E5411" t="s">
        <v>2</v>
      </c>
      <c r="F5411" t="s">
        <v>2390</v>
      </c>
      <c r="G5411" t="str">
        <f t="shared" si="84"/>
        <v>Medicine and Surgery Services</v>
      </c>
    </row>
    <row r="5412" spans="1:7" x14ac:dyDescent="0.3">
      <c r="A5412" s="29" t="s">
        <v>12847</v>
      </c>
      <c r="B5412" t="s">
        <v>12845</v>
      </c>
      <c r="C5412" t="s">
        <v>5168</v>
      </c>
      <c r="D5412" t="s">
        <v>12846</v>
      </c>
      <c r="E5412" t="s">
        <v>2</v>
      </c>
      <c r="F5412" t="s">
        <v>2390</v>
      </c>
      <c r="G5412" t="str">
        <f t="shared" si="84"/>
        <v>Medicine and Surgery Services</v>
      </c>
    </row>
    <row r="5413" spans="1:7" x14ac:dyDescent="0.3">
      <c r="A5413" s="29" t="s">
        <v>12848</v>
      </c>
      <c r="B5413" t="s">
        <v>12845</v>
      </c>
      <c r="C5413">
        <v>26</v>
      </c>
      <c r="D5413" t="s">
        <v>12846</v>
      </c>
      <c r="E5413" t="s">
        <v>2</v>
      </c>
      <c r="F5413" t="s">
        <v>2390</v>
      </c>
      <c r="G5413" t="str">
        <f t="shared" si="84"/>
        <v>Medicine and Surgery Services</v>
      </c>
    </row>
    <row r="5414" spans="1:7" x14ac:dyDescent="0.3">
      <c r="A5414" s="29" t="s">
        <v>12849</v>
      </c>
      <c r="B5414" t="s">
        <v>12849</v>
      </c>
      <c r="D5414" t="s">
        <v>12850</v>
      </c>
      <c r="E5414" t="s">
        <v>2</v>
      </c>
      <c r="F5414" t="s">
        <v>2390</v>
      </c>
      <c r="G5414" t="str">
        <f t="shared" si="84"/>
        <v>Medicine and Surgery Services</v>
      </c>
    </row>
    <row r="5415" spans="1:7" x14ac:dyDescent="0.3">
      <c r="A5415" s="29" t="s">
        <v>12851</v>
      </c>
      <c r="B5415" t="s">
        <v>12849</v>
      </c>
      <c r="C5415" t="s">
        <v>5168</v>
      </c>
      <c r="D5415" t="s">
        <v>12850</v>
      </c>
      <c r="E5415" t="s">
        <v>2</v>
      </c>
      <c r="F5415" t="s">
        <v>2390</v>
      </c>
      <c r="G5415" t="str">
        <f t="shared" si="84"/>
        <v>Medicine and Surgery Services</v>
      </c>
    </row>
    <row r="5416" spans="1:7" x14ac:dyDescent="0.3">
      <c r="A5416" s="29" t="s">
        <v>12852</v>
      </c>
      <c r="B5416" t="s">
        <v>12849</v>
      </c>
      <c r="C5416">
        <v>26</v>
      </c>
      <c r="D5416" t="s">
        <v>12850</v>
      </c>
      <c r="E5416" t="s">
        <v>2</v>
      </c>
      <c r="F5416" t="s">
        <v>2390</v>
      </c>
      <c r="G5416" t="str">
        <f t="shared" si="84"/>
        <v>Medicine and Surgery Services</v>
      </c>
    </row>
    <row r="5417" spans="1:7" x14ac:dyDescent="0.3">
      <c r="A5417" s="29" t="s">
        <v>12853</v>
      </c>
      <c r="B5417" t="s">
        <v>12853</v>
      </c>
      <c r="D5417" t="s">
        <v>12854</v>
      </c>
      <c r="E5417" t="s">
        <v>2</v>
      </c>
      <c r="F5417" t="s">
        <v>2390</v>
      </c>
      <c r="G5417" t="str">
        <f t="shared" si="84"/>
        <v>Medicine and Surgery Services</v>
      </c>
    </row>
    <row r="5418" spans="1:7" x14ac:dyDescent="0.3">
      <c r="A5418" s="29" t="s">
        <v>12855</v>
      </c>
      <c r="B5418" t="s">
        <v>12855</v>
      </c>
      <c r="D5418" t="s">
        <v>12856</v>
      </c>
      <c r="E5418" t="s">
        <v>2</v>
      </c>
      <c r="F5418" t="s">
        <v>2390</v>
      </c>
      <c r="G5418" t="str">
        <f t="shared" si="84"/>
        <v>Medicine and Surgery Services</v>
      </c>
    </row>
    <row r="5419" spans="1:7" x14ac:dyDescent="0.3">
      <c r="A5419" s="29" t="s">
        <v>12857</v>
      </c>
      <c r="B5419" t="s">
        <v>12857</v>
      </c>
      <c r="D5419" t="s">
        <v>12858</v>
      </c>
      <c r="E5419" t="s">
        <v>2</v>
      </c>
      <c r="F5419" t="s">
        <v>2390</v>
      </c>
      <c r="G5419" t="str">
        <f t="shared" si="84"/>
        <v>Medicine and Surgery Services</v>
      </c>
    </row>
    <row r="5420" spans="1:7" x14ac:dyDescent="0.3">
      <c r="A5420" s="29" t="s">
        <v>12859</v>
      </c>
      <c r="B5420" t="s">
        <v>12859</v>
      </c>
      <c r="D5420" t="s">
        <v>12860</v>
      </c>
      <c r="E5420" t="s">
        <v>2</v>
      </c>
      <c r="F5420" t="s">
        <v>2390</v>
      </c>
      <c r="G5420" t="str">
        <f t="shared" si="84"/>
        <v>Medicine and Surgery Services</v>
      </c>
    </row>
    <row r="5421" spans="1:7" x14ac:dyDescent="0.3">
      <c r="A5421" s="29" t="s">
        <v>12861</v>
      </c>
      <c r="B5421" t="s">
        <v>12861</v>
      </c>
      <c r="D5421" t="s">
        <v>12862</v>
      </c>
      <c r="E5421" t="s">
        <v>2</v>
      </c>
      <c r="F5421" t="s">
        <v>2390</v>
      </c>
      <c r="G5421" t="str">
        <f t="shared" si="84"/>
        <v>Medicine and Surgery Services</v>
      </c>
    </row>
    <row r="5422" spans="1:7" x14ac:dyDescent="0.3">
      <c r="A5422" s="29" t="s">
        <v>12863</v>
      </c>
      <c r="B5422" t="s">
        <v>12863</v>
      </c>
      <c r="D5422" t="s">
        <v>12864</v>
      </c>
      <c r="E5422" t="s">
        <v>2</v>
      </c>
      <c r="F5422" t="s">
        <v>2390</v>
      </c>
      <c r="G5422" t="str">
        <f t="shared" si="84"/>
        <v>Medicine and Surgery Services</v>
      </c>
    </row>
    <row r="5423" spans="1:7" x14ac:dyDescent="0.3">
      <c r="A5423" s="29" t="s">
        <v>12865</v>
      </c>
      <c r="B5423" t="s">
        <v>12865</v>
      </c>
      <c r="D5423" t="s">
        <v>12866</v>
      </c>
      <c r="E5423" t="s">
        <v>2</v>
      </c>
      <c r="F5423" t="s">
        <v>2390</v>
      </c>
      <c r="G5423" t="str">
        <f t="shared" si="84"/>
        <v>Medicine and Surgery Services</v>
      </c>
    </row>
    <row r="5424" spans="1:7" x14ac:dyDescent="0.3">
      <c r="A5424" s="29" t="s">
        <v>12867</v>
      </c>
      <c r="B5424" t="s">
        <v>12867</v>
      </c>
      <c r="D5424" t="s">
        <v>12868</v>
      </c>
      <c r="E5424" t="s">
        <v>2</v>
      </c>
      <c r="F5424" t="s">
        <v>2390</v>
      </c>
      <c r="G5424" t="str">
        <f t="shared" si="84"/>
        <v>Medicine and Surgery Services</v>
      </c>
    </row>
    <row r="5425" spans="1:7" x14ac:dyDescent="0.3">
      <c r="A5425" s="29" t="s">
        <v>12869</v>
      </c>
      <c r="B5425" t="s">
        <v>12869</v>
      </c>
      <c r="D5425" t="s">
        <v>12870</v>
      </c>
      <c r="E5425" t="s">
        <v>2</v>
      </c>
      <c r="F5425" t="s">
        <v>2390</v>
      </c>
      <c r="G5425" t="str">
        <f t="shared" si="84"/>
        <v>Medicine and Surgery Services</v>
      </c>
    </row>
    <row r="5426" spans="1:7" x14ac:dyDescent="0.3">
      <c r="A5426" s="29" t="s">
        <v>12871</v>
      </c>
      <c r="B5426" t="s">
        <v>12871</v>
      </c>
      <c r="D5426" t="s">
        <v>12872</v>
      </c>
      <c r="E5426" t="s">
        <v>2</v>
      </c>
      <c r="F5426" t="s">
        <v>2390</v>
      </c>
      <c r="G5426" t="str">
        <f t="shared" si="84"/>
        <v>Medicine and Surgery Services</v>
      </c>
    </row>
    <row r="5427" spans="1:7" x14ac:dyDescent="0.3">
      <c r="A5427" s="29" t="s">
        <v>12873</v>
      </c>
      <c r="B5427" t="s">
        <v>12873</v>
      </c>
      <c r="D5427" t="s">
        <v>12874</v>
      </c>
      <c r="E5427" t="s">
        <v>2</v>
      </c>
      <c r="F5427" t="s">
        <v>2390</v>
      </c>
      <c r="G5427" t="str">
        <f t="shared" si="84"/>
        <v>Medicine and Surgery Services</v>
      </c>
    </row>
    <row r="5428" spans="1:7" x14ac:dyDescent="0.3">
      <c r="A5428" s="29" t="s">
        <v>12875</v>
      </c>
      <c r="B5428" t="s">
        <v>12875</v>
      </c>
      <c r="D5428" t="s">
        <v>12876</v>
      </c>
      <c r="E5428" t="s">
        <v>2</v>
      </c>
      <c r="F5428" t="s">
        <v>2390</v>
      </c>
      <c r="G5428" t="str">
        <f t="shared" si="84"/>
        <v>Medicine and Surgery Services</v>
      </c>
    </row>
    <row r="5429" spans="1:7" x14ac:dyDescent="0.3">
      <c r="A5429" s="29" t="s">
        <v>12877</v>
      </c>
      <c r="B5429" t="s">
        <v>12877</v>
      </c>
      <c r="D5429" t="s">
        <v>12878</v>
      </c>
      <c r="E5429" t="s">
        <v>2</v>
      </c>
      <c r="F5429" t="s">
        <v>2390</v>
      </c>
      <c r="G5429" t="str">
        <f t="shared" si="84"/>
        <v>Medicine and Surgery Services</v>
      </c>
    </row>
    <row r="5430" spans="1:7" x14ac:dyDescent="0.3">
      <c r="A5430" s="29" t="s">
        <v>12879</v>
      </c>
      <c r="B5430" t="s">
        <v>12877</v>
      </c>
      <c r="C5430" t="s">
        <v>5168</v>
      </c>
      <c r="D5430" t="s">
        <v>12878</v>
      </c>
      <c r="E5430" t="s">
        <v>2</v>
      </c>
      <c r="F5430" t="s">
        <v>2390</v>
      </c>
      <c r="G5430" t="str">
        <f t="shared" si="84"/>
        <v>Medicine and Surgery Services</v>
      </c>
    </row>
    <row r="5431" spans="1:7" x14ac:dyDescent="0.3">
      <c r="A5431" s="29" t="s">
        <v>12880</v>
      </c>
      <c r="B5431" t="s">
        <v>12877</v>
      </c>
      <c r="C5431">
        <v>26</v>
      </c>
      <c r="D5431" t="s">
        <v>12878</v>
      </c>
      <c r="E5431" t="s">
        <v>2</v>
      </c>
      <c r="F5431" t="s">
        <v>2390</v>
      </c>
      <c r="G5431" t="str">
        <f t="shared" si="84"/>
        <v>Medicine and Surgery Services</v>
      </c>
    </row>
    <row r="5432" spans="1:7" x14ac:dyDescent="0.3">
      <c r="A5432" s="29" t="s">
        <v>12881</v>
      </c>
      <c r="B5432" t="s">
        <v>12881</v>
      </c>
      <c r="D5432" t="s">
        <v>12882</v>
      </c>
      <c r="E5432" t="s">
        <v>2</v>
      </c>
      <c r="F5432" t="s">
        <v>2390</v>
      </c>
      <c r="G5432" t="str">
        <f t="shared" si="84"/>
        <v>Medicine and Surgery Services</v>
      </c>
    </row>
    <row r="5433" spans="1:7" x14ac:dyDescent="0.3">
      <c r="A5433" s="29" t="s">
        <v>12883</v>
      </c>
      <c r="B5433" t="s">
        <v>12881</v>
      </c>
      <c r="C5433" t="s">
        <v>5168</v>
      </c>
      <c r="D5433" t="s">
        <v>12882</v>
      </c>
      <c r="E5433" t="s">
        <v>2</v>
      </c>
      <c r="F5433" t="s">
        <v>2390</v>
      </c>
      <c r="G5433" t="str">
        <f t="shared" si="84"/>
        <v>Medicine and Surgery Services</v>
      </c>
    </row>
    <row r="5434" spans="1:7" x14ac:dyDescent="0.3">
      <c r="A5434" s="29" t="s">
        <v>12884</v>
      </c>
      <c r="B5434" t="s">
        <v>12881</v>
      </c>
      <c r="C5434">
        <v>26</v>
      </c>
      <c r="D5434" t="s">
        <v>12882</v>
      </c>
      <c r="E5434" t="s">
        <v>2</v>
      </c>
      <c r="F5434" t="s">
        <v>2390</v>
      </c>
      <c r="G5434" t="str">
        <f t="shared" si="84"/>
        <v>Medicine and Surgery Services</v>
      </c>
    </row>
    <row r="5435" spans="1:7" x14ac:dyDescent="0.3">
      <c r="A5435" s="29" t="s">
        <v>12885</v>
      </c>
      <c r="B5435" t="s">
        <v>12885</v>
      </c>
      <c r="D5435" t="s">
        <v>12886</v>
      </c>
      <c r="E5435" t="s">
        <v>2</v>
      </c>
      <c r="F5435" t="s">
        <v>2390</v>
      </c>
      <c r="G5435" t="str">
        <f t="shared" si="84"/>
        <v>Medicine and Surgery Services</v>
      </c>
    </row>
    <row r="5436" spans="1:7" x14ac:dyDescent="0.3">
      <c r="A5436" s="29" t="s">
        <v>12887</v>
      </c>
      <c r="B5436" t="s">
        <v>12887</v>
      </c>
      <c r="D5436" t="s">
        <v>12888</v>
      </c>
      <c r="E5436" t="s">
        <v>2</v>
      </c>
      <c r="F5436" t="s">
        <v>2390</v>
      </c>
      <c r="G5436" t="str">
        <f t="shared" si="84"/>
        <v>Medicine and Surgery Services</v>
      </c>
    </row>
    <row r="5437" spans="1:7" x14ac:dyDescent="0.3">
      <c r="A5437" s="29" t="s">
        <v>12889</v>
      </c>
      <c r="B5437" t="s">
        <v>12889</v>
      </c>
      <c r="D5437" t="s">
        <v>12890</v>
      </c>
      <c r="E5437" t="s">
        <v>2</v>
      </c>
      <c r="F5437" t="s">
        <v>2390</v>
      </c>
      <c r="G5437" t="str">
        <f t="shared" si="84"/>
        <v>Medicine and Surgery Services</v>
      </c>
    </row>
    <row r="5438" spans="1:7" x14ac:dyDescent="0.3">
      <c r="A5438" s="29" t="s">
        <v>12891</v>
      </c>
      <c r="B5438" t="s">
        <v>12891</v>
      </c>
      <c r="D5438" t="s">
        <v>12892</v>
      </c>
      <c r="E5438" t="s">
        <v>2</v>
      </c>
      <c r="F5438" t="s">
        <v>2390</v>
      </c>
      <c r="G5438" t="str">
        <f t="shared" si="84"/>
        <v>Medicine and Surgery Services</v>
      </c>
    </row>
    <row r="5439" spans="1:7" x14ac:dyDescent="0.3">
      <c r="A5439" s="29" t="s">
        <v>12893</v>
      </c>
      <c r="B5439" t="s">
        <v>12893</v>
      </c>
      <c r="D5439" t="s">
        <v>12894</v>
      </c>
      <c r="E5439" t="s">
        <v>2</v>
      </c>
      <c r="F5439" t="s">
        <v>2390</v>
      </c>
      <c r="G5439" t="str">
        <f t="shared" si="84"/>
        <v>Medicine and Surgery Services</v>
      </c>
    </row>
    <row r="5440" spans="1:7" x14ac:dyDescent="0.3">
      <c r="A5440" s="29" t="s">
        <v>12895</v>
      </c>
      <c r="B5440" t="s">
        <v>12895</v>
      </c>
      <c r="D5440" t="s">
        <v>12896</v>
      </c>
      <c r="E5440" t="s">
        <v>2</v>
      </c>
      <c r="F5440" t="s">
        <v>2390</v>
      </c>
      <c r="G5440" t="str">
        <f t="shared" si="84"/>
        <v>Medicine and Surgery Services</v>
      </c>
    </row>
    <row r="5441" spans="1:7" x14ac:dyDescent="0.3">
      <c r="A5441" s="29" t="s">
        <v>12897</v>
      </c>
      <c r="B5441" t="s">
        <v>12897</v>
      </c>
      <c r="D5441" t="s">
        <v>12898</v>
      </c>
      <c r="E5441" t="s">
        <v>2</v>
      </c>
      <c r="F5441" t="s">
        <v>2390</v>
      </c>
      <c r="G5441" t="str">
        <f t="shared" si="84"/>
        <v>Medicine and Surgery Services</v>
      </c>
    </row>
    <row r="5442" spans="1:7" x14ac:dyDescent="0.3">
      <c r="A5442" s="29" t="s">
        <v>12899</v>
      </c>
      <c r="B5442" t="s">
        <v>12899</v>
      </c>
      <c r="D5442" t="s">
        <v>12900</v>
      </c>
      <c r="E5442" t="s">
        <v>2</v>
      </c>
      <c r="F5442" t="s">
        <v>2390</v>
      </c>
      <c r="G5442" t="str">
        <f t="shared" si="84"/>
        <v>Medicine and Surgery Services</v>
      </c>
    </row>
    <row r="5443" spans="1:7" x14ac:dyDescent="0.3">
      <c r="A5443" s="29" t="s">
        <v>12901</v>
      </c>
      <c r="B5443" t="s">
        <v>12901</v>
      </c>
      <c r="D5443" t="s">
        <v>12902</v>
      </c>
      <c r="E5443" t="s">
        <v>2</v>
      </c>
      <c r="F5443" t="s">
        <v>2390</v>
      </c>
      <c r="G5443" t="str">
        <f t="shared" ref="G5443:G5506" si="85">VLOOKUP(F5443,$I$2:$J$27,2,FALSE)</f>
        <v>Medicine and Surgery Services</v>
      </c>
    </row>
    <row r="5444" spans="1:7" x14ac:dyDescent="0.3">
      <c r="A5444" s="29" t="s">
        <v>12903</v>
      </c>
      <c r="B5444" t="s">
        <v>12903</v>
      </c>
      <c r="D5444" t="s">
        <v>12904</v>
      </c>
      <c r="E5444" t="s">
        <v>2</v>
      </c>
      <c r="F5444" t="s">
        <v>2390</v>
      </c>
      <c r="G5444" t="str">
        <f t="shared" si="85"/>
        <v>Medicine and Surgery Services</v>
      </c>
    </row>
    <row r="5445" spans="1:7" x14ac:dyDescent="0.3">
      <c r="A5445" s="29" t="s">
        <v>12905</v>
      </c>
      <c r="B5445" t="s">
        <v>12905</v>
      </c>
      <c r="D5445" t="s">
        <v>12906</v>
      </c>
      <c r="E5445" t="s">
        <v>2</v>
      </c>
      <c r="F5445" t="s">
        <v>2390</v>
      </c>
      <c r="G5445" t="str">
        <f t="shared" si="85"/>
        <v>Medicine and Surgery Services</v>
      </c>
    </row>
    <row r="5446" spans="1:7" x14ac:dyDescent="0.3">
      <c r="A5446" s="29" t="s">
        <v>12907</v>
      </c>
      <c r="B5446" t="s">
        <v>12907</v>
      </c>
      <c r="D5446" t="s">
        <v>12908</v>
      </c>
      <c r="E5446" t="s">
        <v>2</v>
      </c>
      <c r="F5446" t="s">
        <v>2390</v>
      </c>
      <c r="G5446" t="str">
        <f t="shared" si="85"/>
        <v>Medicine and Surgery Services</v>
      </c>
    </row>
    <row r="5447" spans="1:7" x14ac:dyDescent="0.3">
      <c r="A5447" s="29" t="s">
        <v>12909</v>
      </c>
      <c r="B5447" t="s">
        <v>12909</v>
      </c>
      <c r="D5447" t="s">
        <v>12910</v>
      </c>
      <c r="E5447" t="s">
        <v>2</v>
      </c>
      <c r="F5447" t="s">
        <v>2390</v>
      </c>
      <c r="G5447" t="str">
        <f t="shared" si="85"/>
        <v>Medicine and Surgery Services</v>
      </c>
    </row>
    <row r="5448" spans="1:7" x14ac:dyDescent="0.3">
      <c r="A5448" s="29" t="s">
        <v>12911</v>
      </c>
      <c r="B5448" t="s">
        <v>12911</v>
      </c>
      <c r="D5448" t="s">
        <v>12912</v>
      </c>
      <c r="E5448" t="s">
        <v>5565</v>
      </c>
      <c r="F5448" t="s">
        <v>2390</v>
      </c>
      <c r="G5448" t="str">
        <f t="shared" si="85"/>
        <v>Medicine and Surgery Services</v>
      </c>
    </row>
    <row r="5449" spans="1:7" x14ac:dyDescent="0.3">
      <c r="A5449" s="29" t="s">
        <v>12913</v>
      </c>
      <c r="B5449" t="s">
        <v>12913</v>
      </c>
      <c r="D5449" t="s">
        <v>12914</v>
      </c>
      <c r="E5449" t="s">
        <v>2380</v>
      </c>
      <c r="F5449" t="s">
        <v>2390</v>
      </c>
      <c r="G5449" t="str">
        <f t="shared" si="85"/>
        <v>Medicine and Surgery Services</v>
      </c>
    </row>
    <row r="5450" spans="1:7" x14ac:dyDescent="0.3">
      <c r="A5450" s="29" t="s">
        <v>12915</v>
      </c>
      <c r="B5450" t="s">
        <v>12915</v>
      </c>
      <c r="D5450" t="s">
        <v>12916</v>
      </c>
      <c r="E5450" t="s">
        <v>2323</v>
      </c>
      <c r="F5450" t="s">
        <v>2390</v>
      </c>
      <c r="G5450" t="str">
        <f t="shared" si="85"/>
        <v>Medicine and Surgery Services</v>
      </c>
    </row>
    <row r="5451" spans="1:7" x14ac:dyDescent="0.3">
      <c r="A5451" s="29" t="s">
        <v>12917</v>
      </c>
      <c r="B5451" t="s">
        <v>12917</v>
      </c>
      <c r="D5451" t="s">
        <v>12918</v>
      </c>
      <c r="E5451" t="s">
        <v>2</v>
      </c>
      <c r="F5451" t="s">
        <v>2390</v>
      </c>
      <c r="G5451" t="str">
        <f t="shared" si="85"/>
        <v>Medicine and Surgery Services</v>
      </c>
    </row>
    <row r="5452" spans="1:7" x14ac:dyDescent="0.3">
      <c r="A5452" s="29" t="s">
        <v>12919</v>
      </c>
      <c r="B5452" t="s">
        <v>12919</v>
      </c>
      <c r="D5452" t="s">
        <v>12920</v>
      </c>
      <c r="E5452" t="s">
        <v>2323</v>
      </c>
      <c r="F5452" t="s">
        <v>2390</v>
      </c>
      <c r="G5452" t="str">
        <f t="shared" si="85"/>
        <v>Medicine and Surgery Services</v>
      </c>
    </row>
    <row r="5453" spans="1:7" x14ac:dyDescent="0.3">
      <c r="A5453" s="29" t="s">
        <v>12921</v>
      </c>
      <c r="B5453" t="s">
        <v>12921</v>
      </c>
      <c r="D5453" t="s">
        <v>12922</v>
      </c>
      <c r="E5453" t="s">
        <v>2</v>
      </c>
      <c r="F5453" t="s">
        <v>2390</v>
      </c>
      <c r="G5453" t="str">
        <f t="shared" si="85"/>
        <v>Medicine and Surgery Services</v>
      </c>
    </row>
    <row r="5454" spans="1:7" x14ac:dyDescent="0.3">
      <c r="A5454" s="29" t="s">
        <v>12923</v>
      </c>
      <c r="B5454" t="s">
        <v>12923</v>
      </c>
      <c r="D5454" t="s">
        <v>12924</v>
      </c>
      <c r="E5454" t="s">
        <v>2323</v>
      </c>
      <c r="F5454" t="s">
        <v>2390</v>
      </c>
      <c r="G5454" t="str">
        <f t="shared" si="85"/>
        <v>Medicine and Surgery Services</v>
      </c>
    </row>
    <row r="5455" spans="1:7" x14ac:dyDescent="0.3">
      <c r="A5455" s="29" t="s">
        <v>12925</v>
      </c>
      <c r="B5455" t="s">
        <v>12925</v>
      </c>
      <c r="D5455" t="s">
        <v>12926</v>
      </c>
      <c r="E5455" t="s">
        <v>2</v>
      </c>
      <c r="F5455" t="s">
        <v>2390</v>
      </c>
      <c r="G5455" t="str">
        <f t="shared" si="85"/>
        <v>Medicine and Surgery Services</v>
      </c>
    </row>
    <row r="5456" spans="1:7" x14ac:dyDescent="0.3">
      <c r="A5456" s="29" t="s">
        <v>12927</v>
      </c>
      <c r="B5456" t="s">
        <v>12927</v>
      </c>
      <c r="D5456" t="s">
        <v>12928</v>
      </c>
      <c r="E5456" t="s">
        <v>2</v>
      </c>
      <c r="F5456" t="s">
        <v>2390</v>
      </c>
      <c r="G5456" t="str">
        <f t="shared" si="85"/>
        <v>Medicine and Surgery Services</v>
      </c>
    </row>
    <row r="5457" spans="1:7" x14ac:dyDescent="0.3">
      <c r="A5457" s="29" t="s">
        <v>12929</v>
      </c>
      <c r="B5457" t="s">
        <v>12929</v>
      </c>
      <c r="D5457" t="s">
        <v>12930</v>
      </c>
      <c r="E5457" t="s">
        <v>2323</v>
      </c>
      <c r="F5457" t="s">
        <v>2390</v>
      </c>
      <c r="G5457" t="str">
        <f t="shared" si="85"/>
        <v>Medicine and Surgery Services</v>
      </c>
    </row>
    <row r="5458" spans="1:7" x14ac:dyDescent="0.3">
      <c r="A5458" s="29" t="s">
        <v>12931</v>
      </c>
      <c r="B5458" t="s">
        <v>12931</v>
      </c>
      <c r="D5458" t="s">
        <v>12932</v>
      </c>
      <c r="E5458" t="s">
        <v>2</v>
      </c>
      <c r="F5458" t="s">
        <v>2390</v>
      </c>
      <c r="G5458" t="str">
        <f t="shared" si="85"/>
        <v>Medicine and Surgery Services</v>
      </c>
    </row>
    <row r="5459" spans="1:7" x14ac:dyDescent="0.3">
      <c r="A5459" s="29" t="s">
        <v>12933</v>
      </c>
      <c r="B5459" t="s">
        <v>12933</v>
      </c>
      <c r="D5459" t="s">
        <v>12934</v>
      </c>
      <c r="E5459" t="s">
        <v>2</v>
      </c>
      <c r="F5459" t="s">
        <v>2390</v>
      </c>
      <c r="G5459" t="str">
        <f t="shared" si="85"/>
        <v>Medicine and Surgery Services</v>
      </c>
    </row>
    <row r="5460" spans="1:7" x14ac:dyDescent="0.3">
      <c r="A5460" s="29" t="s">
        <v>12935</v>
      </c>
      <c r="B5460" t="s">
        <v>12933</v>
      </c>
      <c r="C5460" t="s">
        <v>5168</v>
      </c>
      <c r="D5460" t="s">
        <v>12934</v>
      </c>
      <c r="E5460" t="s">
        <v>2</v>
      </c>
      <c r="F5460" t="s">
        <v>2390</v>
      </c>
      <c r="G5460" t="str">
        <f t="shared" si="85"/>
        <v>Medicine and Surgery Services</v>
      </c>
    </row>
    <row r="5461" spans="1:7" x14ac:dyDescent="0.3">
      <c r="A5461" s="29" t="s">
        <v>12936</v>
      </c>
      <c r="B5461" t="s">
        <v>12933</v>
      </c>
      <c r="C5461">
        <v>26</v>
      </c>
      <c r="D5461" t="s">
        <v>12934</v>
      </c>
      <c r="E5461" t="s">
        <v>2</v>
      </c>
      <c r="F5461" t="s">
        <v>2390</v>
      </c>
      <c r="G5461" t="str">
        <f t="shared" si="85"/>
        <v>Medicine and Surgery Services</v>
      </c>
    </row>
    <row r="5462" spans="1:7" x14ac:dyDescent="0.3">
      <c r="A5462" s="29" t="s">
        <v>12937</v>
      </c>
      <c r="B5462" t="s">
        <v>12937</v>
      </c>
      <c r="D5462" t="s">
        <v>12938</v>
      </c>
      <c r="E5462" t="s">
        <v>2323</v>
      </c>
      <c r="F5462" t="s">
        <v>2390</v>
      </c>
      <c r="G5462" t="str">
        <f t="shared" si="85"/>
        <v>Medicine and Surgery Services</v>
      </c>
    </row>
    <row r="5463" spans="1:7" x14ac:dyDescent="0.3">
      <c r="A5463" s="29" t="s">
        <v>12939</v>
      </c>
      <c r="B5463" t="s">
        <v>12939</v>
      </c>
      <c r="D5463" t="s">
        <v>12940</v>
      </c>
      <c r="E5463" t="s">
        <v>2</v>
      </c>
      <c r="F5463" t="s">
        <v>2390</v>
      </c>
      <c r="G5463" t="str">
        <f t="shared" si="85"/>
        <v>Medicine and Surgery Services</v>
      </c>
    </row>
    <row r="5464" spans="1:7" x14ac:dyDescent="0.3">
      <c r="A5464" s="29" t="s">
        <v>12941</v>
      </c>
      <c r="B5464" t="s">
        <v>12939</v>
      </c>
      <c r="C5464" t="s">
        <v>5168</v>
      </c>
      <c r="D5464" t="s">
        <v>12940</v>
      </c>
      <c r="E5464" t="s">
        <v>2</v>
      </c>
      <c r="F5464" t="s">
        <v>2390</v>
      </c>
      <c r="G5464" t="str">
        <f t="shared" si="85"/>
        <v>Medicine and Surgery Services</v>
      </c>
    </row>
    <row r="5465" spans="1:7" x14ac:dyDescent="0.3">
      <c r="A5465" s="29" t="s">
        <v>12942</v>
      </c>
      <c r="B5465" t="s">
        <v>12939</v>
      </c>
      <c r="C5465">
        <v>26</v>
      </c>
      <c r="D5465" t="s">
        <v>12940</v>
      </c>
      <c r="E5465" t="s">
        <v>2</v>
      </c>
      <c r="F5465" t="s">
        <v>2390</v>
      </c>
      <c r="G5465" t="str">
        <f t="shared" si="85"/>
        <v>Medicine and Surgery Services</v>
      </c>
    </row>
    <row r="5466" spans="1:7" x14ac:dyDescent="0.3">
      <c r="A5466" s="29" t="s">
        <v>12943</v>
      </c>
      <c r="B5466" t="s">
        <v>12943</v>
      </c>
      <c r="D5466" t="s">
        <v>12944</v>
      </c>
      <c r="E5466" t="s">
        <v>2</v>
      </c>
      <c r="F5466" t="s">
        <v>2390</v>
      </c>
      <c r="G5466" t="str">
        <f t="shared" si="85"/>
        <v>Medicine and Surgery Services</v>
      </c>
    </row>
    <row r="5467" spans="1:7" x14ac:dyDescent="0.3">
      <c r="A5467" s="29" t="s">
        <v>12945</v>
      </c>
      <c r="B5467" t="s">
        <v>12943</v>
      </c>
      <c r="C5467" t="s">
        <v>5168</v>
      </c>
      <c r="D5467" t="s">
        <v>12944</v>
      </c>
      <c r="E5467" t="s">
        <v>2</v>
      </c>
      <c r="F5467" t="s">
        <v>2390</v>
      </c>
      <c r="G5467" t="str">
        <f t="shared" si="85"/>
        <v>Medicine and Surgery Services</v>
      </c>
    </row>
    <row r="5468" spans="1:7" x14ac:dyDescent="0.3">
      <c r="A5468" s="29" t="s">
        <v>12946</v>
      </c>
      <c r="B5468" t="s">
        <v>12943</v>
      </c>
      <c r="C5468">
        <v>26</v>
      </c>
      <c r="D5468" t="s">
        <v>12944</v>
      </c>
      <c r="E5468" t="s">
        <v>2</v>
      </c>
      <c r="F5468" t="s">
        <v>2390</v>
      </c>
      <c r="G5468" t="str">
        <f t="shared" si="85"/>
        <v>Medicine and Surgery Services</v>
      </c>
    </row>
    <row r="5469" spans="1:7" x14ac:dyDescent="0.3">
      <c r="A5469" s="29" t="s">
        <v>12947</v>
      </c>
      <c r="B5469" t="s">
        <v>12947</v>
      </c>
      <c r="D5469" t="s">
        <v>12948</v>
      </c>
      <c r="E5469" t="s">
        <v>5565</v>
      </c>
      <c r="F5469" t="s">
        <v>2390</v>
      </c>
      <c r="G5469" t="str">
        <f t="shared" si="85"/>
        <v>Medicine and Surgery Services</v>
      </c>
    </row>
    <row r="5470" spans="1:7" x14ac:dyDescent="0.3">
      <c r="A5470" s="29" t="s">
        <v>12949</v>
      </c>
      <c r="B5470" t="s">
        <v>12949</v>
      </c>
      <c r="D5470" t="s">
        <v>12950</v>
      </c>
      <c r="E5470" t="s">
        <v>0</v>
      </c>
      <c r="F5470" t="s">
        <v>2390</v>
      </c>
      <c r="G5470" t="str">
        <f t="shared" si="85"/>
        <v>Medicine and Surgery Services</v>
      </c>
    </row>
    <row r="5471" spans="1:7" x14ac:dyDescent="0.3">
      <c r="A5471" s="29" t="s">
        <v>12951</v>
      </c>
      <c r="B5471" t="s">
        <v>12949</v>
      </c>
      <c r="C5471" t="s">
        <v>5168</v>
      </c>
      <c r="D5471" t="s">
        <v>12950</v>
      </c>
      <c r="E5471" t="s">
        <v>0</v>
      </c>
      <c r="F5471" t="s">
        <v>2390</v>
      </c>
      <c r="G5471" t="str">
        <f t="shared" si="85"/>
        <v>Medicine and Surgery Services</v>
      </c>
    </row>
    <row r="5472" spans="1:7" x14ac:dyDescent="0.3">
      <c r="A5472" s="29" t="s">
        <v>12952</v>
      </c>
      <c r="B5472" t="s">
        <v>12949</v>
      </c>
      <c r="C5472">
        <v>26</v>
      </c>
      <c r="D5472" t="s">
        <v>12950</v>
      </c>
      <c r="E5472" t="s">
        <v>0</v>
      </c>
      <c r="F5472" t="s">
        <v>2390</v>
      </c>
      <c r="G5472" t="str">
        <f t="shared" si="85"/>
        <v>Medicine and Surgery Services</v>
      </c>
    </row>
    <row r="5473" spans="1:7" x14ac:dyDescent="0.3">
      <c r="A5473" s="29" t="s">
        <v>12953</v>
      </c>
      <c r="B5473" t="s">
        <v>12953</v>
      </c>
      <c r="D5473" t="s">
        <v>12954</v>
      </c>
      <c r="E5473" t="s">
        <v>2</v>
      </c>
      <c r="F5473" t="s">
        <v>2390</v>
      </c>
      <c r="G5473" t="str">
        <f t="shared" si="85"/>
        <v>Medicine and Surgery Services</v>
      </c>
    </row>
    <row r="5474" spans="1:7" x14ac:dyDescent="0.3">
      <c r="A5474" s="29" t="s">
        <v>12955</v>
      </c>
      <c r="B5474" t="s">
        <v>12955</v>
      </c>
      <c r="D5474" t="s">
        <v>12956</v>
      </c>
      <c r="E5474" t="s">
        <v>2</v>
      </c>
      <c r="F5474" t="s">
        <v>2390</v>
      </c>
      <c r="G5474" t="str">
        <f t="shared" si="85"/>
        <v>Medicine and Surgery Services</v>
      </c>
    </row>
    <row r="5475" spans="1:7" x14ac:dyDescent="0.3">
      <c r="A5475" s="29" t="s">
        <v>12957</v>
      </c>
      <c r="B5475" t="s">
        <v>12957</v>
      </c>
      <c r="D5475" t="s">
        <v>12958</v>
      </c>
      <c r="E5475" t="s">
        <v>2</v>
      </c>
      <c r="F5475" t="s">
        <v>2390</v>
      </c>
      <c r="G5475" t="str">
        <f t="shared" si="85"/>
        <v>Medicine and Surgery Services</v>
      </c>
    </row>
    <row r="5476" spans="1:7" x14ac:dyDescent="0.3">
      <c r="A5476" s="29" t="s">
        <v>12959</v>
      </c>
      <c r="B5476" t="s">
        <v>12959</v>
      </c>
      <c r="D5476" t="s">
        <v>12960</v>
      </c>
      <c r="E5476" t="s">
        <v>5565</v>
      </c>
      <c r="F5476" t="s">
        <v>2390</v>
      </c>
      <c r="G5476" t="str">
        <f t="shared" si="85"/>
        <v>Medicine and Surgery Services</v>
      </c>
    </row>
    <row r="5477" spans="1:7" x14ac:dyDescent="0.3">
      <c r="A5477" s="29" t="s">
        <v>12961</v>
      </c>
      <c r="B5477" t="s">
        <v>12961</v>
      </c>
      <c r="D5477" t="s">
        <v>12962</v>
      </c>
      <c r="E5477" t="s">
        <v>2</v>
      </c>
      <c r="F5477" t="s">
        <v>2390</v>
      </c>
      <c r="G5477" t="str">
        <f t="shared" si="85"/>
        <v>Medicine and Surgery Services</v>
      </c>
    </row>
    <row r="5478" spans="1:7" x14ac:dyDescent="0.3">
      <c r="A5478" s="29" t="s">
        <v>12963</v>
      </c>
      <c r="B5478" t="s">
        <v>12963</v>
      </c>
      <c r="D5478" t="s">
        <v>12964</v>
      </c>
      <c r="E5478" t="s">
        <v>2323</v>
      </c>
      <c r="F5478" t="s">
        <v>2390</v>
      </c>
      <c r="G5478" t="str">
        <f t="shared" si="85"/>
        <v>Medicine and Surgery Services</v>
      </c>
    </row>
    <row r="5479" spans="1:7" x14ac:dyDescent="0.3">
      <c r="A5479" s="29" t="s">
        <v>12965</v>
      </c>
      <c r="B5479" t="s">
        <v>12965</v>
      </c>
      <c r="D5479" t="s">
        <v>12966</v>
      </c>
      <c r="E5479" t="s">
        <v>2</v>
      </c>
      <c r="F5479" t="s">
        <v>2390</v>
      </c>
      <c r="G5479" t="str">
        <f t="shared" si="85"/>
        <v>Medicine and Surgery Services</v>
      </c>
    </row>
    <row r="5480" spans="1:7" x14ac:dyDescent="0.3">
      <c r="A5480" s="29" t="s">
        <v>12967</v>
      </c>
      <c r="B5480" t="s">
        <v>12967</v>
      </c>
      <c r="D5480" t="s">
        <v>12968</v>
      </c>
      <c r="E5480" t="s">
        <v>2</v>
      </c>
      <c r="F5480" t="s">
        <v>2390</v>
      </c>
      <c r="G5480" t="str">
        <f t="shared" si="85"/>
        <v>Medicine and Surgery Services</v>
      </c>
    </row>
    <row r="5481" spans="1:7" x14ac:dyDescent="0.3">
      <c r="A5481" s="29" t="s">
        <v>12969</v>
      </c>
      <c r="B5481" t="s">
        <v>12969</v>
      </c>
      <c r="D5481" t="s">
        <v>12970</v>
      </c>
      <c r="E5481" t="s">
        <v>2323</v>
      </c>
      <c r="F5481" t="s">
        <v>2390</v>
      </c>
      <c r="G5481" t="str">
        <f t="shared" si="85"/>
        <v>Medicine and Surgery Services</v>
      </c>
    </row>
    <row r="5482" spans="1:7" x14ac:dyDescent="0.3">
      <c r="A5482" s="29" t="s">
        <v>12971</v>
      </c>
      <c r="B5482" t="s">
        <v>12971</v>
      </c>
      <c r="D5482" t="s">
        <v>12972</v>
      </c>
      <c r="E5482" t="s">
        <v>2</v>
      </c>
      <c r="F5482" t="s">
        <v>2390</v>
      </c>
      <c r="G5482" t="str">
        <f t="shared" si="85"/>
        <v>Medicine and Surgery Services</v>
      </c>
    </row>
    <row r="5483" spans="1:7" x14ac:dyDescent="0.3">
      <c r="A5483" s="29" t="s">
        <v>12973</v>
      </c>
      <c r="B5483" t="s">
        <v>12973</v>
      </c>
      <c r="D5483" t="s">
        <v>12974</v>
      </c>
      <c r="E5483" t="s">
        <v>5565</v>
      </c>
      <c r="F5483" t="s">
        <v>2390</v>
      </c>
      <c r="G5483" t="str">
        <f t="shared" si="85"/>
        <v>Medicine and Surgery Services</v>
      </c>
    </row>
    <row r="5484" spans="1:7" x14ac:dyDescent="0.3">
      <c r="A5484" s="29" t="s">
        <v>12975</v>
      </c>
      <c r="B5484" t="s">
        <v>12975</v>
      </c>
      <c r="D5484" t="s">
        <v>12976</v>
      </c>
      <c r="E5484" t="s">
        <v>2</v>
      </c>
      <c r="F5484" t="s">
        <v>2390</v>
      </c>
      <c r="G5484" t="str">
        <f t="shared" si="85"/>
        <v>Medicine and Surgery Services</v>
      </c>
    </row>
    <row r="5485" spans="1:7" x14ac:dyDescent="0.3">
      <c r="A5485" s="29" t="s">
        <v>12977</v>
      </c>
      <c r="B5485" t="s">
        <v>12977</v>
      </c>
      <c r="D5485" t="s">
        <v>12978</v>
      </c>
      <c r="E5485" t="s">
        <v>5565</v>
      </c>
      <c r="F5485" t="s">
        <v>2390</v>
      </c>
      <c r="G5485" t="str">
        <f t="shared" si="85"/>
        <v>Medicine and Surgery Services</v>
      </c>
    </row>
    <row r="5486" spans="1:7" x14ac:dyDescent="0.3">
      <c r="A5486" s="29" t="s">
        <v>12979</v>
      </c>
      <c r="B5486" t="s">
        <v>12979</v>
      </c>
      <c r="D5486" t="s">
        <v>12980</v>
      </c>
      <c r="E5486" t="s">
        <v>2</v>
      </c>
      <c r="F5486" t="s">
        <v>2390</v>
      </c>
      <c r="G5486" t="str">
        <f t="shared" si="85"/>
        <v>Medicine and Surgery Services</v>
      </c>
    </row>
    <row r="5487" spans="1:7" x14ac:dyDescent="0.3">
      <c r="A5487" s="29" t="s">
        <v>12981</v>
      </c>
      <c r="B5487" t="s">
        <v>12981</v>
      </c>
      <c r="D5487" t="s">
        <v>12982</v>
      </c>
      <c r="E5487" t="s">
        <v>2323</v>
      </c>
      <c r="F5487" t="s">
        <v>2390</v>
      </c>
      <c r="G5487" t="str">
        <f t="shared" si="85"/>
        <v>Medicine and Surgery Services</v>
      </c>
    </row>
    <row r="5488" spans="1:7" x14ac:dyDescent="0.3">
      <c r="A5488" s="29" t="s">
        <v>12983</v>
      </c>
      <c r="B5488" t="s">
        <v>12983</v>
      </c>
      <c r="D5488" t="s">
        <v>12984</v>
      </c>
      <c r="E5488" t="s">
        <v>2</v>
      </c>
      <c r="F5488" t="s">
        <v>2390</v>
      </c>
      <c r="G5488" t="str">
        <f t="shared" si="85"/>
        <v>Medicine and Surgery Services</v>
      </c>
    </row>
    <row r="5489" spans="1:7" x14ac:dyDescent="0.3">
      <c r="A5489" s="29" t="s">
        <v>12985</v>
      </c>
      <c r="B5489" t="s">
        <v>12985</v>
      </c>
      <c r="D5489" t="s">
        <v>12986</v>
      </c>
      <c r="E5489" t="s">
        <v>5565</v>
      </c>
      <c r="F5489" t="s">
        <v>2390</v>
      </c>
      <c r="G5489" t="str">
        <f t="shared" si="85"/>
        <v>Medicine and Surgery Services</v>
      </c>
    </row>
    <row r="5490" spans="1:7" x14ac:dyDescent="0.3">
      <c r="A5490" s="29" t="s">
        <v>12987</v>
      </c>
      <c r="B5490" t="s">
        <v>12987</v>
      </c>
      <c r="D5490" t="s">
        <v>12988</v>
      </c>
      <c r="E5490" t="s">
        <v>2</v>
      </c>
      <c r="F5490" t="s">
        <v>2390</v>
      </c>
      <c r="G5490" t="str">
        <f t="shared" si="85"/>
        <v>Medicine and Surgery Services</v>
      </c>
    </row>
    <row r="5491" spans="1:7" x14ac:dyDescent="0.3">
      <c r="A5491" s="29" t="s">
        <v>12989</v>
      </c>
      <c r="B5491" t="s">
        <v>12989</v>
      </c>
      <c r="D5491" t="s">
        <v>12990</v>
      </c>
      <c r="E5491" t="s">
        <v>2323</v>
      </c>
      <c r="F5491" t="s">
        <v>2390</v>
      </c>
      <c r="G5491" t="str">
        <f t="shared" si="85"/>
        <v>Medicine and Surgery Services</v>
      </c>
    </row>
    <row r="5492" spans="1:7" x14ac:dyDescent="0.3">
      <c r="A5492" s="29" t="s">
        <v>12991</v>
      </c>
      <c r="B5492" t="s">
        <v>12991</v>
      </c>
      <c r="D5492" t="s">
        <v>12992</v>
      </c>
      <c r="E5492" t="s">
        <v>2</v>
      </c>
      <c r="F5492" t="s">
        <v>2390</v>
      </c>
      <c r="G5492" t="str">
        <f t="shared" si="85"/>
        <v>Medicine and Surgery Services</v>
      </c>
    </row>
    <row r="5493" spans="1:7" x14ac:dyDescent="0.3">
      <c r="A5493" s="29" t="s">
        <v>12993</v>
      </c>
      <c r="B5493" t="s">
        <v>12991</v>
      </c>
      <c r="C5493" t="s">
        <v>5168</v>
      </c>
      <c r="D5493" t="s">
        <v>12992</v>
      </c>
      <c r="E5493" t="s">
        <v>2</v>
      </c>
      <c r="F5493" t="s">
        <v>2390</v>
      </c>
      <c r="G5493" t="str">
        <f t="shared" si="85"/>
        <v>Medicine and Surgery Services</v>
      </c>
    </row>
    <row r="5494" spans="1:7" x14ac:dyDescent="0.3">
      <c r="A5494" s="29" t="s">
        <v>12994</v>
      </c>
      <c r="B5494" t="s">
        <v>12991</v>
      </c>
      <c r="C5494">
        <v>26</v>
      </c>
      <c r="D5494" t="s">
        <v>12992</v>
      </c>
      <c r="E5494" t="s">
        <v>2</v>
      </c>
      <c r="F5494" t="s">
        <v>2390</v>
      </c>
      <c r="G5494" t="str">
        <f t="shared" si="85"/>
        <v>Medicine and Surgery Services</v>
      </c>
    </row>
    <row r="5495" spans="1:7" x14ac:dyDescent="0.3">
      <c r="A5495" s="29" t="s">
        <v>12995</v>
      </c>
      <c r="B5495" t="s">
        <v>12995</v>
      </c>
      <c r="D5495" t="s">
        <v>12996</v>
      </c>
      <c r="E5495" t="s">
        <v>2</v>
      </c>
      <c r="F5495" t="s">
        <v>2390</v>
      </c>
      <c r="G5495" t="str">
        <f t="shared" si="85"/>
        <v>Medicine and Surgery Services</v>
      </c>
    </row>
    <row r="5496" spans="1:7" x14ac:dyDescent="0.3">
      <c r="A5496" s="29" t="s">
        <v>12997</v>
      </c>
      <c r="B5496" t="s">
        <v>12995</v>
      </c>
      <c r="C5496" t="s">
        <v>5168</v>
      </c>
      <c r="D5496" t="s">
        <v>12996</v>
      </c>
      <c r="E5496" t="s">
        <v>2</v>
      </c>
      <c r="F5496" t="s">
        <v>2390</v>
      </c>
      <c r="G5496" t="str">
        <f t="shared" si="85"/>
        <v>Medicine and Surgery Services</v>
      </c>
    </row>
    <row r="5497" spans="1:7" x14ac:dyDescent="0.3">
      <c r="A5497" s="29" t="s">
        <v>12998</v>
      </c>
      <c r="B5497" t="s">
        <v>12995</v>
      </c>
      <c r="C5497">
        <v>26</v>
      </c>
      <c r="D5497" t="s">
        <v>12996</v>
      </c>
      <c r="E5497" t="s">
        <v>2</v>
      </c>
      <c r="F5497" t="s">
        <v>2390</v>
      </c>
      <c r="G5497" t="str">
        <f t="shared" si="85"/>
        <v>Medicine and Surgery Services</v>
      </c>
    </row>
    <row r="5498" spans="1:7" x14ac:dyDescent="0.3">
      <c r="A5498" s="29" t="s">
        <v>12999</v>
      </c>
      <c r="B5498" t="s">
        <v>12999</v>
      </c>
      <c r="D5498" t="s">
        <v>13000</v>
      </c>
      <c r="E5498" t="s">
        <v>2</v>
      </c>
      <c r="F5498" t="s">
        <v>2390</v>
      </c>
      <c r="G5498" t="str">
        <f t="shared" si="85"/>
        <v>Medicine and Surgery Services</v>
      </c>
    </row>
    <row r="5499" spans="1:7" x14ac:dyDescent="0.3">
      <c r="A5499" s="29" t="s">
        <v>13001</v>
      </c>
      <c r="B5499" t="s">
        <v>13001</v>
      </c>
      <c r="D5499" t="s">
        <v>13002</v>
      </c>
      <c r="E5499" t="s">
        <v>2</v>
      </c>
      <c r="F5499" t="s">
        <v>2390</v>
      </c>
      <c r="G5499" t="str">
        <f t="shared" si="85"/>
        <v>Medicine and Surgery Services</v>
      </c>
    </row>
    <row r="5500" spans="1:7" x14ac:dyDescent="0.3">
      <c r="A5500" s="29" t="s">
        <v>13003</v>
      </c>
      <c r="B5500" t="s">
        <v>13003</v>
      </c>
      <c r="D5500" t="s">
        <v>13004</v>
      </c>
      <c r="E5500" t="s">
        <v>2323</v>
      </c>
      <c r="F5500" t="s">
        <v>2390</v>
      </c>
      <c r="G5500" t="str">
        <f t="shared" si="85"/>
        <v>Medicine and Surgery Services</v>
      </c>
    </row>
    <row r="5501" spans="1:7" x14ac:dyDescent="0.3">
      <c r="A5501" s="29" t="s">
        <v>13005</v>
      </c>
      <c r="B5501" t="s">
        <v>13005</v>
      </c>
      <c r="D5501" t="s">
        <v>13006</v>
      </c>
      <c r="E5501" t="s">
        <v>2</v>
      </c>
      <c r="F5501" t="s">
        <v>2390</v>
      </c>
      <c r="G5501" t="str">
        <f t="shared" si="85"/>
        <v>Medicine and Surgery Services</v>
      </c>
    </row>
    <row r="5502" spans="1:7" x14ac:dyDescent="0.3">
      <c r="A5502" s="29" t="s">
        <v>13007</v>
      </c>
      <c r="B5502" t="s">
        <v>13007</v>
      </c>
      <c r="D5502" t="s">
        <v>13008</v>
      </c>
      <c r="E5502" t="s">
        <v>5565</v>
      </c>
      <c r="F5502" t="s">
        <v>2390</v>
      </c>
      <c r="G5502" t="str">
        <f t="shared" si="85"/>
        <v>Medicine and Surgery Services</v>
      </c>
    </row>
    <row r="5503" spans="1:7" x14ac:dyDescent="0.3">
      <c r="A5503" s="29" t="s">
        <v>13009</v>
      </c>
      <c r="B5503" t="s">
        <v>13009</v>
      </c>
      <c r="D5503" t="s">
        <v>13010</v>
      </c>
      <c r="E5503" t="s">
        <v>2</v>
      </c>
      <c r="F5503" t="s">
        <v>2390</v>
      </c>
      <c r="G5503" t="str">
        <f t="shared" si="85"/>
        <v>Medicine and Surgery Services</v>
      </c>
    </row>
    <row r="5504" spans="1:7" x14ac:dyDescent="0.3">
      <c r="A5504" s="29" t="s">
        <v>13011</v>
      </c>
      <c r="B5504" t="s">
        <v>13011</v>
      </c>
      <c r="D5504" t="s">
        <v>13012</v>
      </c>
      <c r="E5504" t="s">
        <v>2</v>
      </c>
      <c r="F5504" t="s">
        <v>2390</v>
      </c>
      <c r="G5504" t="str">
        <f t="shared" si="85"/>
        <v>Medicine and Surgery Services</v>
      </c>
    </row>
    <row r="5505" spans="1:7" x14ac:dyDescent="0.3">
      <c r="A5505" s="29" t="s">
        <v>13013</v>
      </c>
      <c r="B5505" t="s">
        <v>13013</v>
      </c>
      <c r="D5505" t="s">
        <v>13014</v>
      </c>
      <c r="E5505" t="s">
        <v>5565</v>
      </c>
      <c r="F5505" t="s">
        <v>2390</v>
      </c>
      <c r="G5505" t="str">
        <f t="shared" si="85"/>
        <v>Medicine and Surgery Services</v>
      </c>
    </row>
    <row r="5506" spans="1:7" x14ac:dyDescent="0.3">
      <c r="A5506" s="29" t="s">
        <v>13015</v>
      </c>
      <c r="B5506" t="s">
        <v>13015</v>
      </c>
      <c r="D5506" t="s">
        <v>13016</v>
      </c>
      <c r="E5506" t="s">
        <v>2</v>
      </c>
      <c r="F5506" t="s">
        <v>2390</v>
      </c>
      <c r="G5506" t="str">
        <f t="shared" si="85"/>
        <v>Medicine and Surgery Services</v>
      </c>
    </row>
    <row r="5507" spans="1:7" x14ac:dyDescent="0.3">
      <c r="A5507" s="29" t="s">
        <v>13017</v>
      </c>
      <c r="B5507" t="s">
        <v>13015</v>
      </c>
      <c r="C5507" t="s">
        <v>5168</v>
      </c>
      <c r="D5507" t="s">
        <v>13016</v>
      </c>
      <c r="E5507" t="s">
        <v>2</v>
      </c>
      <c r="F5507" t="s">
        <v>2390</v>
      </c>
      <c r="G5507" t="str">
        <f t="shared" ref="G5507:G5570" si="86">VLOOKUP(F5507,$I$2:$J$27,2,FALSE)</f>
        <v>Medicine and Surgery Services</v>
      </c>
    </row>
    <row r="5508" spans="1:7" x14ac:dyDescent="0.3">
      <c r="A5508" s="29" t="s">
        <v>13018</v>
      </c>
      <c r="B5508" t="s">
        <v>13015</v>
      </c>
      <c r="C5508">
        <v>26</v>
      </c>
      <c r="D5508" t="s">
        <v>13016</v>
      </c>
      <c r="E5508" t="s">
        <v>2</v>
      </c>
      <c r="F5508" t="s">
        <v>2390</v>
      </c>
      <c r="G5508" t="str">
        <f t="shared" si="86"/>
        <v>Medicine and Surgery Services</v>
      </c>
    </row>
    <row r="5509" spans="1:7" x14ac:dyDescent="0.3">
      <c r="A5509" s="29" t="s">
        <v>13019</v>
      </c>
      <c r="B5509" t="s">
        <v>13019</v>
      </c>
      <c r="D5509" t="s">
        <v>13020</v>
      </c>
      <c r="E5509" t="s">
        <v>5565</v>
      </c>
      <c r="F5509" t="s">
        <v>2390</v>
      </c>
      <c r="G5509" t="str">
        <f t="shared" si="86"/>
        <v>Medicine and Surgery Services</v>
      </c>
    </row>
    <row r="5510" spans="1:7" x14ac:dyDescent="0.3">
      <c r="A5510" s="29" t="s">
        <v>13021</v>
      </c>
      <c r="B5510" t="s">
        <v>13021</v>
      </c>
      <c r="D5510" t="s">
        <v>13022</v>
      </c>
      <c r="E5510" t="s">
        <v>2</v>
      </c>
      <c r="F5510" t="s">
        <v>2390</v>
      </c>
      <c r="G5510" t="str">
        <f t="shared" si="86"/>
        <v>Medicine and Surgery Services</v>
      </c>
    </row>
    <row r="5511" spans="1:7" x14ac:dyDescent="0.3">
      <c r="A5511" s="29" t="s">
        <v>13023</v>
      </c>
      <c r="B5511" t="s">
        <v>13021</v>
      </c>
      <c r="C5511" t="s">
        <v>5168</v>
      </c>
      <c r="D5511" t="s">
        <v>13022</v>
      </c>
      <c r="E5511" t="s">
        <v>2</v>
      </c>
      <c r="F5511" t="s">
        <v>2390</v>
      </c>
      <c r="G5511" t="str">
        <f t="shared" si="86"/>
        <v>Medicine and Surgery Services</v>
      </c>
    </row>
    <row r="5512" spans="1:7" x14ac:dyDescent="0.3">
      <c r="A5512" s="29" t="s">
        <v>13024</v>
      </c>
      <c r="B5512" t="s">
        <v>13021</v>
      </c>
      <c r="C5512">
        <v>26</v>
      </c>
      <c r="D5512" t="s">
        <v>13022</v>
      </c>
      <c r="E5512" t="s">
        <v>2</v>
      </c>
      <c r="F5512" t="s">
        <v>2390</v>
      </c>
      <c r="G5512" t="str">
        <f t="shared" si="86"/>
        <v>Medicine and Surgery Services</v>
      </c>
    </row>
    <row r="5513" spans="1:7" x14ac:dyDescent="0.3">
      <c r="A5513" s="29" t="s">
        <v>13025</v>
      </c>
      <c r="B5513" t="s">
        <v>13025</v>
      </c>
      <c r="D5513" t="s">
        <v>13026</v>
      </c>
      <c r="E5513" t="s">
        <v>2</v>
      </c>
      <c r="F5513" t="s">
        <v>2390</v>
      </c>
      <c r="G5513" t="str">
        <f t="shared" si="86"/>
        <v>Medicine and Surgery Services</v>
      </c>
    </row>
    <row r="5514" spans="1:7" x14ac:dyDescent="0.3">
      <c r="A5514" s="29" t="s">
        <v>13027</v>
      </c>
      <c r="B5514" t="s">
        <v>13027</v>
      </c>
      <c r="D5514" t="s">
        <v>13028</v>
      </c>
      <c r="E5514" t="s">
        <v>2</v>
      </c>
      <c r="F5514" t="s">
        <v>2390</v>
      </c>
      <c r="G5514" t="str">
        <f t="shared" si="86"/>
        <v>Medicine and Surgery Services</v>
      </c>
    </row>
    <row r="5515" spans="1:7" x14ac:dyDescent="0.3">
      <c r="A5515" s="29" t="s">
        <v>13029</v>
      </c>
      <c r="B5515" t="s">
        <v>13029</v>
      </c>
      <c r="D5515" t="s">
        <v>13030</v>
      </c>
      <c r="E5515" t="s">
        <v>2</v>
      </c>
      <c r="F5515" t="s">
        <v>2390</v>
      </c>
      <c r="G5515" t="str">
        <f t="shared" si="86"/>
        <v>Medicine and Surgery Services</v>
      </c>
    </row>
    <row r="5516" spans="1:7" x14ac:dyDescent="0.3">
      <c r="A5516" s="29" t="s">
        <v>13031</v>
      </c>
      <c r="B5516" t="s">
        <v>13031</v>
      </c>
      <c r="D5516" t="s">
        <v>13032</v>
      </c>
      <c r="E5516" t="s">
        <v>2</v>
      </c>
      <c r="F5516" t="s">
        <v>2390</v>
      </c>
      <c r="G5516" t="str">
        <f t="shared" si="86"/>
        <v>Medicine and Surgery Services</v>
      </c>
    </row>
    <row r="5517" spans="1:7" x14ac:dyDescent="0.3">
      <c r="A5517" s="29" t="s">
        <v>13033</v>
      </c>
      <c r="B5517" t="s">
        <v>13031</v>
      </c>
      <c r="C5517" t="s">
        <v>5168</v>
      </c>
      <c r="D5517" t="s">
        <v>13032</v>
      </c>
      <c r="E5517" t="s">
        <v>2</v>
      </c>
      <c r="F5517" t="s">
        <v>2390</v>
      </c>
      <c r="G5517" t="str">
        <f t="shared" si="86"/>
        <v>Medicine and Surgery Services</v>
      </c>
    </row>
    <row r="5518" spans="1:7" x14ac:dyDescent="0.3">
      <c r="A5518" s="29" t="s">
        <v>13034</v>
      </c>
      <c r="B5518" t="s">
        <v>13031</v>
      </c>
      <c r="C5518">
        <v>26</v>
      </c>
      <c r="D5518" t="s">
        <v>13032</v>
      </c>
      <c r="E5518" t="s">
        <v>2</v>
      </c>
      <c r="F5518" t="s">
        <v>2390</v>
      </c>
      <c r="G5518" t="str">
        <f t="shared" si="86"/>
        <v>Medicine and Surgery Services</v>
      </c>
    </row>
    <row r="5519" spans="1:7" x14ac:dyDescent="0.3">
      <c r="A5519" s="29" t="s">
        <v>13035</v>
      </c>
      <c r="B5519" t="s">
        <v>13035</v>
      </c>
      <c r="D5519" t="s">
        <v>13036</v>
      </c>
      <c r="E5519" t="s">
        <v>2</v>
      </c>
      <c r="F5519" t="s">
        <v>2390</v>
      </c>
      <c r="G5519" t="str">
        <f t="shared" si="86"/>
        <v>Medicine and Surgery Services</v>
      </c>
    </row>
    <row r="5520" spans="1:7" x14ac:dyDescent="0.3">
      <c r="A5520" s="29" t="s">
        <v>13037</v>
      </c>
      <c r="B5520" t="s">
        <v>13035</v>
      </c>
      <c r="C5520" t="s">
        <v>5168</v>
      </c>
      <c r="D5520" t="s">
        <v>13036</v>
      </c>
      <c r="E5520" t="s">
        <v>2</v>
      </c>
      <c r="F5520" t="s">
        <v>2390</v>
      </c>
      <c r="G5520" t="str">
        <f t="shared" si="86"/>
        <v>Medicine and Surgery Services</v>
      </c>
    </row>
    <row r="5521" spans="1:7" x14ac:dyDescent="0.3">
      <c r="A5521" s="29" t="s">
        <v>13038</v>
      </c>
      <c r="B5521" t="s">
        <v>13035</v>
      </c>
      <c r="C5521">
        <v>26</v>
      </c>
      <c r="D5521" t="s">
        <v>13036</v>
      </c>
      <c r="E5521" t="s">
        <v>2</v>
      </c>
      <c r="F5521" t="s">
        <v>2390</v>
      </c>
      <c r="G5521" t="str">
        <f t="shared" si="86"/>
        <v>Medicine and Surgery Services</v>
      </c>
    </row>
    <row r="5522" spans="1:7" x14ac:dyDescent="0.3">
      <c r="A5522" s="29" t="s">
        <v>13039</v>
      </c>
      <c r="B5522" t="s">
        <v>13039</v>
      </c>
      <c r="D5522" t="s">
        <v>13040</v>
      </c>
      <c r="E5522" t="s">
        <v>2323</v>
      </c>
      <c r="F5522" t="s">
        <v>2390</v>
      </c>
      <c r="G5522" t="str">
        <f t="shared" si="86"/>
        <v>Medicine and Surgery Services</v>
      </c>
    </row>
    <row r="5523" spans="1:7" x14ac:dyDescent="0.3">
      <c r="A5523" s="29" t="s">
        <v>13041</v>
      </c>
      <c r="B5523" t="s">
        <v>13041</v>
      </c>
      <c r="D5523" t="s">
        <v>13042</v>
      </c>
      <c r="E5523" t="s">
        <v>2</v>
      </c>
      <c r="F5523" t="s">
        <v>2390</v>
      </c>
      <c r="G5523" t="str">
        <f t="shared" si="86"/>
        <v>Medicine and Surgery Services</v>
      </c>
    </row>
    <row r="5524" spans="1:7" x14ac:dyDescent="0.3">
      <c r="A5524" s="29" t="s">
        <v>13043</v>
      </c>
      <c r="B5524" t="s">
        <v>13041</v>
      </c>
      <c r="C5524" t="s">
        <v>5168</v>
      </c>
      <c r="D5524" t="s">
        <v>13042</v>
      </c>
      <c r="E5524" t="s">
        <v>2</v>
      </c>
      <c r="F5524" t="s">
        <v>2390</v>
      </c>
      <c r="G5524" t="str">
        <f t="shared" si="86"/>
        <v>Medicine and Surgery Services</v>
      </c>
    </row>
    <row r="5525" spans="1:7" x14ac:dyDescent="0.3">
      <c r="A5525" s="29" t="s">
        <v>13044</v>
      </c>
      <c r="B5525" t="s">
        <v>13041</v>
      </c>
      <c r="C5525">
        <v>26</v>
      </c>
      <c r="D5525" t="s">
        <v>13042</v>
      </c>
      <c r="E5525" t="s">
        <v>2</v>
      </c>
      <c r="F5525" t="s">
        <v>2390</v>
      </c>
      <c r="G5525" t="str">
        <f t="shared" si="86"/>
        <v>Medicine and Surgery Services</v>
      </c>
    </row>
    <row r="5526" spans="1:7" x14ac:dyDescent="0.3">
      <c r="A5526" s="29" t="s">
        <v>13045</v>
      </c>
      <c r="B5526" t="s">
        <v>13045</v>
      </c>
      <c r="D5526" t="s">
        <v>13046</v>
      </c>
      <c r="E5526" t="s">
        <v>2</v>
      </c>
      <c r="F5526" t="s">
        <v>2390</v>
      </c>
      <c r="G5526" t="str">
        <f t="shared" si="86"/>
        <v>Medicine and Surgery Services</v>
      </c>
    </row>
    <row r="5527" spans="1:7" x14ac:dyDescent="0.3">
      <c r="A5527" s="29" t="s">
        <v>13047</v>
      </c>
      <c r="B5527" t="s">
        <v>13045</v>
      </c>
      <c r="C5527" t="s">
        <v>5168</v>
      </c>
      <c r="D5527" t="s">
        <v>13046</v>
      </c>
      <c r="E5527" t="s">
        <v>2</v>
      </c>
      <c r="F5527" t="s">
        <v>2390</v>
      </c>
      <c r="G5527" t="str">
        <f t="shared" si="86"/>
        <v>Medicine and Surgery Services</v>
      </c>
    </row>
    <row r="5528" spans="1:7" x14ac:dyDescent="0.3">
      <c r="A5528" s="29" t="s">
        <v>13048</v>
      </c>
      <c r="B5528" t="s">
        <v>13045</v>
      </c>
      <c r="C5528">
        <v>26</v>
      </c>
      <c r="D5528" t="s">
        <v>13046</v>
      </c>
      <c r="E5528" t="s">
        <v>2</v>
      </c>
      <c r="F5528" t="s">
        <v>2390</v>
      </c>
      <c r="G5528" t="str">
        <f t="shared" si="86"/>
        <v>Medicine and Surgery Services</v>
      </c>
    </row>
    <row r="5529" spans="1:7" x14ac:dyDescent="0.3">
      <c r="A5529" s="29" t="s">
        <v>13049</v>
      </c>
      <c r="B5529" t="s">
        <v>13049</v>
      </c>
      <c r="D5529" t="s">
        <v>13050</v>
      </c>
      <c r="E5529" t="s">
        <v>1</v>
      </c>
      <c r="F5529" t="s">
        <v>2390</v>
      </c>
      <c r="G5529" t="str">
        <f t="shared" si="86"/>
        <v>Medicine and Surgery Services</v>
      </c>
    </row>
    <row r="5530" spans="1:7" x14ac:dyDescent="0.3">
      <c r="A5530" s="29" t="s">
        <v>13051</v>
      </c>
      <c r="B5530" t="s">
        <v>13051</v>
      </c>
      <c r="D5530" t="s">
        <v>13052</v>
      </c>
      <c r="E5530" t="s">
        <v>1</v>
      </c>
      <c r="F5530" t="s">
        <v>2390</v>
      </c>
      <c r="G5530" t="str">
        <f t="shared" si="86"/>
        <v>Medicine and Surgery Services</v>
      </c>
    </row>
    <row r="5531" spans="1:7" x14ac:dyDescent="0.3">
      <c r="A5531" s="29" t="s">
        <v>13053</v>
      </c>
      <c r="B5531" t="s">
        <v>13053</v>
      </c>
      <c r="D5531" t="s">
        <v>13054</v>
      </c>
      <c r="E5531" t="s">
        <v>1</v>
      </c>
      <c r="F5531" t="s">
        <v>2390</v>
      </c>
      <c r="G5531" t="str">
        <f t="shared" si="86"/>
        <v>Medicine and Surgery Services</v>
      </c>
    </row>
    <row r="5532" spans="1:7" x14ac:dyDescent="0.3">
      <c r="A5532" s="29" t="s">
        <v>13055</v>
      </c>
      <c r="B5532" t="s">
        <v>13055</v>
      </c>
      <c r="D5532" t="s">
        <v>13056</v>
      </c>
      <c r="E5532" t="s">
        <v>5565</v>
      </c>
      <c r="F5532" t="s">
        <v>2390</v>
      </c>
      <c r="G5532" t="str">
        <f t="shared" si="86"/>
        <v>Medicine and Surgery Services</v>
      </c>
    </row>
    <row r="5533" spans="1:7" x14ac:dyDescent="0.3">
      <c r="A5533" s="29" t="s">
        <v>13057</v>
      </c>
      <c r="B5533" t="s">
        <v>13057</v>
      </c>
      <c r="D5533" t="s">
        <v>13058</v>
      </c>
      <c r="E5533" t="s">
        <v>2</v>
      </c>
      <c r="F5533" t="s">
        <v>2390</v>
      </c>
      <c r="G5533" t="str">
        <f t="shared" si="86"/>
        <v>Medicine and Surgery Services</v>
      </c>
    </row>
    <row r="5534" spans="1:7" x14ac:dyDescent="0.3">
      <c r="A5534" s="29" t="s">
        <v>13059</v>
      </c>
      <c r="B5534" t="s">
        <v>13059</v>
      </c>
      <c r="D5534" t="s">
        <v>13060</v>
      </c>
      <c r="E5534" t="s">
        <v>2</v>
      </c>
      <c r="F5534" t="s">
        <v>2390</v>
      </c>
      <c r="G5534" t="str">
        <f t="shared" si="86"/>
        <v>Medicine and Surgery Services</v>
      </c>
    </row>
    <row r="5535" spans="1:7" x14ac:dyDescent="0.3">
      <c r="A5535" s="29" t="s">
        <v>13061</v>
      </c>
      <c r="B5535" t="s">
        <v>13061</v>
      </c>
      <c r="D5535" t="s">
        <v>13062</v>
      </c>
      <c r="E5535" t="s">
        <v>2</v>
      </c>
      <c r="F5535" t="s">
        <v>2390</v>
      </c>
      <c r="G5535" t="str">
        <f t="shared" si="86"/>
        <v>Medicine and Surgery Services</v>
      </c>
    </row>
    <row r="5536" spans="1:7" x14ac:dyDescent="0.3">
      <c r="A5536" s="29" t="s">
        <v>13063</v>
      </c>
      <c r="B5536" t="s">
        <v>13063</v>
      </c>
      <c r="D5536" t="s">
        <v>13064</v>
      </c>
      <c r="E5536" t="s">
        <v>2</v>
      </c>
      <c r="F5536" t="s">
        <v>2390</v>
      </c>
      <c r="G5536" t="str">
        <f t="shared" si="86"/>
        <v>Medicine and Surgery Services</v>
      </c>
    </row>
    <row r="5537" spans="1:7" x14ac:dyDescent="0.3">
      <c r="A5537" s="29" t="s">
        <v>13065</v>
      </c>
      <c r="B5537" t="s">
        <v>13065</v>
      </c>
      <c r="D5537" t="s">
        <v>13066</v>
      </c>
      <c r="E5537" t="s">
        <v>2</v>
      </c>
      <c r="F5537" t="s">
        <v>2390</v>
      </c>
      <c r="G5537" t="str">
        <f t="shared" si="86"/>
        <v>Medicine and Surgery Services</v>
      </c>
    </row>
    <row r="5538" spans="1:7" x14ac:dyDescent="0.3">
      <c r="A5538" s="29" t="s">
        <v>13067</v>
      </c>
      <c r="B5538" t="s">
        <v>13067</v>
      </c>
      <c r="D5538" t="s">
        <v>13068</v>
      </c>
      <c r="E5538" t="s">
        <v>2323</v>
      </c>
      <c r="F5538" t="s">
        <v>2390</v>
      </c>
      <c r="G5538" t="str">
        <f t="shared" si="86"/>
        <v>Medicine and Surgery Services</v>
      </c>
    </row>
    <row r="5539" spans="1:7" x14ac:dyDescent="0.3">
      <c r="A5539" s="29" t="s">
        <v>13069</v>
      </c>
      <c r="B5539" t="s">
        <v>13069</v>
      </c>
      <c r="D5539" t="s">
        <v>13070</v>
      </c>
      <c r="E5539" t="s">
        <v>2</v>
      </c>
      <c r="F5539" t="s">
        <v>2390</v>
      </c>
      <c r="G5539" t="str">
        <f t="shared" si="86"/>
        <v>Medicine and Surgery Services</v>
      </c>
    </row>
    <row r="5540" spans="1:7" x14ac:dyDescent="0.3">
      <c r="A5540" s="29" t="s">
        <v>13071</v>
      </c>
      <c r="B5540" t="s">
        <v>13071</v>
      </c>
      <c r="D5540" t="s">
        <v>13072</v>
      </c>
      <c r="E5540" t="s">
        <v>2</v>
      </c>
      <c r="F5540" t="s">
        <v>2390</v>
      </c>
      <c r="G5540" t="str">
        <f t="shared" si="86"/>
        <v>Medicine and Surgery Services</v>
      </c>
    </row>
    <row r="5541" spans="1:7" x14ac:dyDescent="0.3">
      <c r="A5541" s="29" t="s">
        <v>13073</v>
      </c>
      <c r="B5541" t="s">
        <v>13073</v>
      </c>
      <c r="D5541" t="s">
        <v>13074</v>
      </c>
      <c r="E5541" t="s">
        <v>2</v>
      </c>
      <c r="F5541" t="s">
        <v>2390</v>
      </c>
      <c r="G5541" t="str">
        <f t="shared" si="86"/>
        <v>Medicine and Surgery Services</v>
      </c>
    </row>
    <row r="5542" spans="1:7" x14ac:dyDescent="0.3">
      <c r="A5542" s="29" t="s">
        <v>13075</v>
      </c>
      <c r="B5542" t="s">
        <v>13075</v>
      </c>
      <c r="D5542" t="s">
        <v>13076</v>
      </c>
      <c r="E5542" t="s">
        <v>2</v>
      </c>
      <c r="F5542" t="s">
        <v>2390</v>
      </c>
      <c r="G5542" t="str">
        <f t="shared" si="86"/>
        <v>Medicine and Surgery Services</v>
      </c>
    </row>
    <row r="5543" spans="1:7" x14ac:dyDescent="0.3">
      <c r="A5543" s="29" t="s">
        <v>13077</v>
      </c>
      <c r="B5543" t="s">
        <v>13077</v>
      </c>
      <c r="D5543" t="s">
        <v>13078</v>
      </c>
      <c r="E5543" t="s">
        <v>2</v>
      </c>
      <c r="F5543" t="s">
        <v>2390</v>
      </c>
      <c r="G5543" t="str">
        <f t="shared" si="86"/>
        <v>Medicine and Surgery Services</v>
      </c>
    </row>
    <row r="5544" spans="1:7" x14ac:dyDescent="0.3">
      <c r="A5544" s="29" t="s">
        <v>13079</v>
      </c>
      <c r="B5544" t="s">
        <v>13079</v>
      </c>
      <c r="D5544" t="s">
        <v>13080</v>
      </c>
      <c r="E5544" t="s">
        <v>2323</v>
      </c>
      <c r="F5544" t="s">
        <v>2390</v>
      </c>
      <c r="G5544" t="str">
        <f t="shared" si="86"/>
        <v>Medicine and Surgery Services</v>
      </c>
    </row>
    <row r="5545" spans="1:7" x14ac:dyDescent="0.3">
      <c r="A5545" s="29" t="s">
        <v>13081</v>
      </c>
      <c r="B5545" t="s">
        <v>13081</v>
      </c>
      <c r="D5545" t="s">
        <v>13082</v>
      </c>
      <c r="E5545" t="s">
        <v>2</v>
      </c>
      <c r="F5545" t="s">
        <v>2390</v>
      </c>
      <c r="G5545" t="str">
        <f t="shared" si="86"/>
        <v>Medicine and Surgery Services</v>
      </c>
    </row>
    <row r="5546" spans="1:7" x14ac:dyDescent="0.3">
      <c r="A5546" s="29" t="s">
        <v>13083</v>
      </c>
      <c r="B5546" t="s">
        <v>13083</v>
      </c>
      <c r="D5546" t="s">
        <v>13084</v>
      </c>
      <c r="E5546" t="s">
        <v>2323</v>
      </c>
      <c r="F5546" t="s">
        <v>2390</v>
      </c>
      <c r="G5546" t="str">
        <f t="shared" si="86"/>
        <v>Medicine and Surgery Services</v>
      </c>
    </row>
    <row r="5547" spans="1:7" x14ac:dyDescent="0.3">
      <c r="A5547" s="29" t="s">
        <v>13085</v>
      </c>
      <c r="B5547" t="s">
        <v>13085</v>
      </c>
      <c r="D5547" t="s">
        <v>13086</v>
      </c>
      <c r="E5547" t="s">
        <v>2</v>
      </c>
      <c r="F5547" t="s">
        <v>2390</v>
      </c>
      <c r="G5547" t="str">
        <f t="shared" si="86"/>
        <v>Medicine and Surgery Services</v>
      </c>
    </row>
    <row r="5548" spans="1:7" x14ac:dyDescent="0.3">
      <c r="A5548" s="29" t="s">
        <v>13087</v>
      </c>
      <c r="B5548" t="s">
        <v>13087</v>
      </c>
      <c r="D5548" t="s">
        <v>13088</v>
      </c>
      <c r="E5548" t="s">
        <v>2</v>
      </c>
      <c r="F5548" t="s">
        <v>2390</v>
      </c>
      <c r="G5548" t="str">
        <f t="shared" si="86"/>
        <v>Medicine and Surgery Services</v>
      </c>
    </row>
    <row r="5549" spans="1:7" x14ac:dyDescent="0.3">
      <c r="A5549" s="29" t="s">
        <v>13089</v>
      </c>
      <c r="B5549" t="s">
        <v>13089</v>
      </c>
      <c r="D5549" t="s">
        <v>13090</v>
      </c>
      <c r="E5549" t="s">
        <v>2</v>
      </c>
      <c r="F5549" t="s">
        <v>2390</v>
      </c>
      <c r="G5549" t="str">
        <f t="shared" si="86"/>
        <v>Medicine and Surgery Services</v>
      </c>
    </row>
    <row r="5550" spans="1:7" x14ac:dyDescent="0.3">
      <c r="A5550" s="29" t="s">
        <v>13091</v>
      </c>
      <c r="B5550" t="s">
        <v>13091</v>
      </c>
      <c r="D5550" t="s">
        <v>13092</v>
      </c>
      <c r="E5550" t="s">
        <v>2</v>
      </c>
      <c r="F5550" t="s">
        <v>2390</v>
      </c>
      <c r="G5550" t="str">
        <f t="shared" si="86"/>
        <v>Medicine and Surgery Services</v>
      </c>
    </row>
    <row r="5551" spans="1:7" x14ac:dyDescent="0.3">
      <c r="A5551" s="29" t="s">
        <v>13093</v>
      </c>
      <c r="B5551" t="s">
        <v>13093</v>
      </c>
      <c r="D5551" t="s">
        <v>13094</v>
      </c>
      <c r="E5551" t="s">
        <v>2323</v>
      </c>
      <c r="F5551" t="s">
        <v>2390</v>
      </c>
      <c r="G5551" t="str">
        <f t="shared" si="86"/>
        <v>Medicine and Surgery Services</v>
      </c>
    </row>
    <row r="5552" spans="1:7" x14ac:dyDescent="0.3">
      <c r="A5552" s="29" t="s">
        <v>13095</v>
      </c>
      <c r="B5552" t="s">
        <v>13095</v>
      </c>
      <c r="D5552" t="s">
        <v>13096</v>
      </c>
      <c r="E5552" t="s">
        <v>2</v>
      </c>
      <c r="F5552" t="s">
        <v>2390</v>
      </c>
      <c r="G5552" t="str">
        <f t="shared" si="86"/>
        <v>Medicine and Surgery Services</v>
      </c>
    </row>
    <row r="5553" spans="1:7" x14ac:dyDescent="0.3">
      <c r="A5553" s="29" t="s">
        <v>13097</v>
      </c>
      <c r="B5553" t="s">
        <v>13097</v>
      </c>
      <c r="D5553" t="s">
        <v>13098</v>
      </c>
      <c r="E5553" t="s">
        <v>2323</v>
      </c>
      <c r="F5553" t="s">
        <v>2390</v>
      </c>
      <c r="G5553" t="str">
        <f t="shared" si="86"/>
        <v>Medicine and Surgery Services</v>
      </c>
    </row>
    <row r="5554" spans="1:7" x14ac:dyDescent="0.3">
      <c r="A5554" s="29" t="s">
        <v>13099</v>
      </c>
      <c r="B5554" t="s">
        <v>13099</v>
      </c>
      <c r="D5554" t="s">
        <v>13100</v>
      </c>
      <c r="E5554" t="s">
        <v>2</v>
      </c>
      <c r="F5554" t="s">
        <v>2390</v>
      </c>
      <c r="G5554" t="str">
        <f t="shared" si="86"/>
        <v>Medicine and Surgery Services</v>
      </c>
    </row>
    <row r="5555" spans="1:7" x14ac:dyDescent="0.3">
      <c r="A5555" s="29" t="s">
        <v>13101</v>
      </c>
      <c r="B5555" t="s">
        <v>13101</v>
      </c>
      <c r="D5555" t="s">
        <v>13102</v>
      </c>
      <c r="E5555" t="s">
        <v>2323</v>
      </c>
      <c r="F5555" t="s">
        <v>2390</v>
      </c>
      <c r="G5555" t="str">
        <f t="shared" si="86"/>
        <v>Medicine and Surgery Services</v>
      </c>
    </row>
    <row r="5556" spans="1:7" x14ac:dyDescent="0.3">
      <c r="A5556" s="29" t="s">
        <v>13103</v>
      </c>
      <c r="B5556" t="s">
        <v>13103</v>
      </c>
      <c r="D5556" t="s">
        <v>13104</v>
      </c>
      <c r="E5556" t="s">
        <v>2</v>
      </c>
      <c r="F5556" t="s">
        <v>2390</v>
      </c>
      <c r="G5556" t="str">
        <f t="shared" si="86"/>
        <v>Medicine and Surgery Services</v>
      </c>
    </row>
    <row r="5557" spans="1:7" x14ac:dyDescent="0.3">
      <c r="A5557" s="29" t="s">
        <v>13105</v>
      </c>
      <c r="B5557" t="s">
        <v>13105</v>
      </c>
      <c r="D5557" t="s">
        <v>13106</v>
      </c>
      <c r="E5557" t="s">
        <v>2</v>
      </c>
      <c r="F5557" t="s">
        <v>2390</v>
      </c>
      <c r="G5557" t="str">
        <f t="shared" si="86"/>
        <v>Medicine and Surgery Services</v>
      </c>
    </row>
    <row r="5558" spans="1:7" x14ac:dyDescent="0.3">
      <c r="A5558" s="29" t="s">
        <v>13107</v>
      </c>
      <c r="B5558" t="s">
        <v>13107</v>
      </c>
      <c r="D5558" t="s">
        <v>13108</v>
      </c>
      <c r="E5558" t="s">
        <v>2</v>
      </c>
      <c r="F5558" t="s">
        <v>2390</v>
      </c>
      <c r="G5558" t="str">
        <f t="shared" si="86"/>
        <v>Medicine and Surgery Services</v>
      </c>
    </row>
    <row r="5559" spans="1:7" x14ac:dyDescent="0.3">
      <c r="A5559" s="29" t="s">
        <v>13109</v>
      </c>
      <c r="B5559" t="s">
        <v>13109</v>
      </c>
      <c r="D5559" t="s">
        <v>13110</v>
      </c>
      <c r="E5559" t="s">
        <v>2</v>
      </c>
      <c r="F5559" t="s">
        <v>2390</v>
      </c>
      <c r="G5559" t="str">
        <f t="shared" si="86"/>
        <v>Medicine and Surgery Services</v>
      </c>
    </row>
    <row r="5560" spans="1:7" x14ac:dyDescent="0.3">
      <c r="A5560" s="29" t="s">
        <v>13111</v>
      </c>
      <c r="B5560" t="s">
        <v>13111</v>
      </c>
      <c r="D5560" t="s">
        <v>13112</v>
      </c>
      <c r="E5560" t="s">
        <v>2</v>
      </c>
      <c r="F5560" t="s">
        <v>2390</v>
      </c>
      <c r="G5560" t="str">
        <f t="shared" si="86"/>
        <v>Medicine and Surgery Services</v>
      </c>
    </row>
    <row r="5561" spans="1:7" x14ac:dyDescent="0.3">
      <c r="A5561" s="29" t="s">
        <v>13113</v>
      </c>
      <c r="B5561" t="s">
        <v>13113</v>
      </c>
      <c r="D5561" t="s">
        <v>13114</v>
      </c>
      <c r="E5561" t="s">
        <v>2</v>
      </c>
      <c r="F5561" t="s">
        <v>2390</v>
      </c>
      <c r="G5561" t="str">
        <f t="shared" si="86"/>
        <v>Medicine and Surgery Services</v>
      </c>
    </row>
    <row r="5562" spans="1:7" x14ac:dyDescent="0.3">
      <c r="A5562" s="29" t="s">
        <v>13115</v>
      </c>
      <c r="B5562" t="s">
        <v>13115</v>
      </c>
      <c r="D5562" t="s">
        <v>13116</v>
      </c>
      <c r="E5562" t="s">
        <v>2</v>
      </c>
      <c r="F5562" t="s">
        <v>2390</v>
      </c>
      <c r="G5562" t="str">
        <f t="shared" si="86"/>
        <v>Medicine and Surgery Services</v>
      </c>
    </row>
    <row r="5563" spans="1:7" x14ac:dyDescent="0.3">
      <c r="A5563" s="29" t="s">
        <v>13117</v>
      </c>
      <c r="B5563" t="s">
        <v>13117</v>
      </c>
      <c r="D5563" t="s">
        <v>13118</v>
      </c>
      <c r="E5563" t="s">
        <v>2</v>
      </c>
      <c r="F5563" t="s">
        <v>2390</v>
      </c>
      <c r="G5563" t="str">
        <f t="shared" si="86"/>
        <v>Medicine and Surgery Services</v>
      </c>
    </row>
    <row r="5564" spans="1:7" x14ac:dyDescent="0.3">
      <c r="A5564" s="29" t="s">
        <v>13119</v>
      </c>
      <c r="B5564" t="s">
        <v>13119</v>
      </c>
      <c r="D5564" t="s">
        <v>13120</v>
      </c>
      <c r="E5564" t="s">
        <v>2</v>
      </c>
      <c r="F5564" t="s">
        <v>2390</v>
      </c>
      <c r="G5564" t="str">
        <f t="shared" si="86"/>
        <v>Medicine and Surgery Services</v>
      </c>
    </row>
    <row r="5565" spans="1:7" x14ac:dyDescent="0.3">
      <c r="A5565" s="29" t="s">
        <v>13121</v>
      </c>
      <c r="B5565" t="s">
        <v>13121</v>
      </c>
      <c r="D5565" t="s">
        <v>13122</v>
      </c>
      <c r="E5565" t="s">
        <v>2</v>
      </c>
      <c r="F5565" t="s">
        <v>2390</v>
      </c>
      <c r="G5565" t="str">
        <f t="shared" si="86"/>
        <v>Medicine and Surgery Services</v>
      </c>
    </row>
    <row r="5566" spans="1:7" x14ac:dyDescent="0.3">
      <c r="A5566" s="29" t="s">
        <v>13123</v>
      </c>
      <c r="B5566" t="s">
        <v>13123</v>
      </c>
      <c r="D5566" t="s">
        <v>13124</v>
      </c>
      <c r="E5566" t="s">
        <v>2</v>
      </c>
      <c r="F5566" t="s">
        <v>2390</v>
      </c>
      <c r="G5566" t="str">
        <f t="shared" si="86"/>
        <v>Medicine and Surgery Services</v>
      </c>
    </row>
    <row r="5567" spans="1:7" x14ac:dyDescent="0.3">
      <c r="A5567" s="29" t="s">
        <v>13125</v>
      </c>
      <c r="B5567" t="s">
        <v>13125</v>
      </c>
      <c r="D5567" t="s">
        <v>13126</v>
      </c>
      <c r="E5567" t="s">
        <v>2</v>
      </c>
      <c r="F5567" t="s">
        <v>2390</v>
      </c>
      <c r="G5567" t="str">
        <f t="shared" si="86"/>
        <v>Medicine and Surgery Services</v>
      </c>
    </row>
    <row r="5568" spans="1:7" x14ac:dyDescent="0.3">
      <c r="A5568" s="29" t="s">
        <v>13127</v>
      </c>
      <c r="B5568" t="s">
        <v>13127</v>
      </c>
      <c r="D5568" t="s">
        <v>13128</v>
      </c>
      <c r="E5568" t="s">
        <v>2</v>
      </c>
      <c r="F5568" t="s">
        <v>2390</v>
      </c>
      <c r="G5568" t="str">
        <f t="shared" si="86"/>
        <v>Medicine and Surgery Services</v>
      </c>
    </row>
    <row r="5569" spans="1:7" x14ac:dyDescent="0.3">
      <c r="A5569" s="29" t="s">
        <v>13129</v>
      </c>
      <c r="B5569" t="s">
        <v>13129</v>
      </c>
      <c r="D5569" t="s">
        <v>13130</v>
      </c>
      <c r="E5569" t="s">
        <v>2</v>
      </c>
      <c r="F5569" t="s">
        <v>2390</v>
      </c>
      <c r="G5569" t="str">
        <f t="shared" si="86"/>
        <v>Medicine and Surgery Services</v>
      </c>
    </row>
    <row r="5570" spans="1:7" x14ac:dyDescent="0.3">
      <c r="A5570" s="29" t="s">
        <v>13131</v>
      </c>
      <c r="B5570" t="s">
        <v>13131</v>
      </c>
      <c r="D5570" t="s">
        <v>13132</v>
      </c>
      <c r="E5570" t="s">
        <v>2</v>
      </c>
      <c r="F5570" t="s">
        <v>2390</v>
      </c>
      <c r="G5570" t="str">
        <f t="shared" si="86"/>
        <v>Medicine and Surgery Services</v>
      </c>
    </row>
    <row r="5571" spans="1:7" x14ac:dyDescent="0.3">
      <c r="A5571" s="29" t="s">
        <v>13133</v>
      </c>
      <c r="B5571" t="s">
        <v>13133</v>
      </c>
      <c r="D5571" t="s">
        <v>13134</v>
      </c>
      <c r="E5571" t="s">
        <v>2</v>
      </c>
      <c r="F5571" t="s">
        <v>2390</v>
      </c>
      <c r="G5571" t="str">
        <f t="shared" ref="G5571:G5634" si="87">VLOOKUP(F5571,$I$2:$J$27,2,FALSE)</f>
        <v>Medicine and Surgery Services</v>
      </c>
    </row>
    <row r="5572" spans="1:7" x14ac:dyDescent="0.3">
      <c r="A5572" s="29" t="s">
        <v>13135</v>
      </c>
      <c r="B5572" t="s">
        <v>13135</v>
      </c>
      <c r="D5572" t="s">
        <v>13136</v>
      </c>
      <c r="E5572" t="s">
        <v>2</v>
      </c>
      <c r="F5572" t="s">
        <v>2390</v>
      </c>
      <c r="G5572" t="str">
        <f t="shared" si="87"/>
        <v>Medicine and Surgery Services</v>
      </c>
    </row>
    <row r="5573" spans="1:7" x14ac:dyDescent="0.3">
      <c r="A5573" s="29" t="s">
        <v>13137</v>
      </c>
      <c r="B5573" t="s">
        <v>13137</v>
      </c>
      <c r="D5573" t="s">
        <v>13138</v>
      </c>
      <c r="E5573" t="s">
        <v>2</v>
      </c>
      <c r="F5573" t="s">
        <v>2390</v>
      </c>
      <c r="G5573" t="str">
        <f t="shared" si="87"/>
        <v>Medicine and Surgery Services</v>
      </c>
    </row>
    <row r="5574" spans="1:7" x14ac:dyDescent="0.3">
      <c r="A5574" s="29" t="s">
        <v>13139</v>
      </c>
      <c r="B5574" t="s">
        <v>13139</v>
      </c>
      <c r="D5574" t="s">
        <v>13140</v>
      </c>
      <c r="E5574" t="s">
        <v>2323</v>
      </c>
      <c r="F5574" t="s">
        <v>2390</v>
      </c>
      <c r="G5574" t="str">
        <f t="shared" si="87"/>
        <v>Medicine and Surgery Services</v>
      </c>
    </row>
    <row r="5575" spans="1:7" x14ac:dyDescent="0.3">
      <c r="A5575" s="29" t="s">
        <v>13141</v>
      </c>
      <c r="B5575" t="s">
        <v>13141</v>
      </c>
      <c r="D5575" t="s">
        <v>13142</v>
      </c>
      <c r="E5575" t="s">
        <v>2</v>
      </c>
      <c r="F5575" t="s">
        <v>2390</v>
      </c>
      <c r="G5575" t="str">
        <f t="shared" si="87"/>
        <v>Medicine and Surgery Services</v>
      </c>
    </row>
    <row r="5576" spans="1:7" x14ac:dyDescent="0.3">
      <c r="A5576" s="29" t="s">
        <v>13143</v>
      </c>
      <c r="B5576" t="s">
        <v>13143</v>
      </c>
      <c r="D5576" t="s">
        <v>13144</v>
      </c>
      <c r="E5576" t="s">
        <v>2</v>
      </c>
      <c r="F5576" t="s">
        <v>2390</v>
      </c>
      <c r="G5576" t="str">
        <f t="shared" si="87"/>
        <v>Medicine and Surgery Services</v>
      </c>
    </row>
    <row r="5577" spans="1:7" x14ac:dyDescent="0.3">
      <c r="A5577" s="29" t="s">
        <v>13145</v>
      </c>
      <c r="B5577" t="s">
        <v>13145</v>
      </c>
      <c r="D5577" t="s">
        <v>13146</v>
      </c>
      <c r="E5577" t="s">
        <v>2</v>
      </c>
      <c r="F5577" t="s">
        <v>2390</v>
      </c>
      <c r="G5577" t="str">
        <f t="shared" si="87"/>
        <v>Medicine and Surgery Services</v>
      </c>
    </row>
    <row r="5578" spans="1:7" x14ac:dyDescent="0.3">
      <c r="A5578" s="29" t="s">
        <v>13147</v>
      </c>
      <c r="B5578" t="s">
        <v>13147</v>
      </c>
      <c r="D5578" t="s">
        <v>13148</v>
      </c>
      <c r="E5578" t="s">
        <v>2</v>
      </c>
      <c r="F5578" t="s">
        <v>2390</v>
      </c>
      <c r="G5578" t="str">
        <f t="shared" si="87"/>
        <v>Medicine and Surgery Services</v>
      </c>
    </row>
    <row r="5579" spans="1:7" x14ac:dyDescent="0.3">
      <c r="A5579" s="29" t="s">
        <v>13149</v>
      </c>
      <c r="B5579" t="s">
        <v>13149</v>
      </c>
      <c r="D5579" t="s">
        <v>13150</v>
      </c>
      <c r="E5579" t="s">
        <v>2</v>
      </c>
      <c r="F5579" t="s">
        <v>2390</v>
      </c>
      <c r="G5579" t="str">
        <f t="shared" si="87"/>
        <v>Medicine and Surgery Services</v>
      </c>
    </row>
    <row r="5580" spans="1:7" x14ac:dyDescent="0.3">
      <c r="A5580" s="29" t="s">
        <v>13151</v>
      </c>
      <c r="B5580" t="s">
        <v>13151</v>
      </c>
      <c r="D5580" t="s">
        <v>13152</v>
      </c>
      <c r="E5580" t="s">
        <v>2323</v>
      </c>
      <c r="F5580" t="s">
        <v>2390</v>
      </c>
      <c r="G5580" t="str">
        <f t="shared" si="87"/>
        <v>Medicine and Surgery Services</v>
      </c>
    </row>
    <row r="5581" spans="1:7" x14ac:dyDescent="0.3">
      <c r="A5581" s="29" t="s">
        <v>13153</v>
      </c>
      <c r="B5581" t="s">
        <v>13153</v>
      </c>
      <c r="D5581" t="s">
        <v>13154</v>
      </c>
      <c r="E5581" t="s">
        <v>2</v>
      </c>
      <c r="F5581" t="s">
        <v>2390</v>
      </c>
      <c r="G5581" t="str">
        <f t="shared" si="87"/>
        <v>Medicine and Surgery Services</v>
      </c>
    </row>
    <row r="5582" spans="1:7" x14ac:dyDescent="0.3">
      <c r="A5582" s="29" t="s">
        <v>13155</v>
      </c>
      <c r="B5582" t="s">
        <v>13155</v>
      </c>
      <c r="D5582" t="s">
        <v>13156</v>
      </c>
      <c r="E5582" t="s">
        <v>5565</v>
      </c>
      <c r="F5582" t="s">
        <v>2390</v>
      </c>
      <c r="G5582" t="str">
        <f t="shared" si="87"/>
        <v>Medicine and Surgery Services</v>
      </c>
    </row>
    <row r="5583" spans="1:7" x14ac:dyDescent="0.3">
      <c r="A5583" s="29" t="s">
        <v>13157</v>
      </c>
      <c r="B5583" t="s">
        <v>13157</v>
      </c>
      <c r="D5583" t="s">
        <v>13158</v>
      </c>
      <c r="E5583" t="s">
        <v>2</v>
      </c>
      <c r="F5583" t="s">
        <v>2390</v>
      </c>
      <c r="G5583" t="str">
        <f t="shared" si="87"/>
        <v>Medicine and Surgery Services</v>
      </c>
    </row>
    <row r="5584" spans="1:7" x14ac:dyDescent="0.3">
      <c r="A5584" s="29" t="s">
        <v>13159</v>
      </c>
      <c r="B5584" t="s">
        <v>13159</v>
      </c>
      <c r="D5584" t="s">
        <v>13160</v>
      </c>
      <c r="E5584" t="s">
        <v>2323</v>
      </c>
      <c r="F5584" t="s">
        <v>2390</v>
      </c>
      <c r="G5584" t="str">
        <f t="shared" si="87"/>
        <v>Medicine and Surgery Services</v>
      </c>
    </row>
    <row r="5585" spans="1:7" x14ac:dyDescent="0.3">
      <c r="A5585" s="29" t="s">
        <v>13161</v>
      </c>
      <c r="B5585" t="s">
        <v>13161</v>
      </c>
      <c r="D5585" t="s">
        <v>13162</v>
      </c>
      <c r="E5585" t="s">
        <v>2</v>
      </c>
      <c r="F5585" t="s">
        <v>2390</v>
      </c>
      <c r="G5585" t="str">
        <f t="shared" si="87"/>
        <v>Medicine and Surgery Services</v>
      </c>
    </row>
    <row r="5586" spans="1:7" x14ac:dyDescent="0.3">
      <c r="A5586" s="29" t="s">
        <v>13163</v>
      </c>
      <c r="B5586" t="s">
        <v>13163</v>
      </c>
      <c r="D5586" t="s">
        <v>13164</v>
      </c>
      <c r="E5586" t="s">
        <v>5565</v>
      </c>
      <c r="F5586" t="s">
        <v>2390</v>
      </c>
      <c r="G5586" t="str">
        <f t="shared" si="87"/>
        <v>Medicine and Surgery Services</v>
      </c>
    </row>
    <row r="5587" spans="1:7" x14ac:dyDescent="0.3">
      <c r="A5587" s="29" t="s">
        <v>13165</v>
      </c>
      <c r="B5587" t="s">
        <v>13165</v>
      </c>
      <c r="D5587" t="s">
        <v>13166</v>
      </c>
      <c r="E5587" t="s">
        <v>2</v>
      </c>
      <c r="F5587" t="s">
        <v>2390</v>
      </c>
      <c r="G5587" t="str">
        <f t="shared" si="87"/>
        <v>Medicine and Surgery Services</v>
      </c>
    </row>
    <row r="5588" spans="1:7" x14ac:dyDescent="0.3">
      <c r="A5588" s="29" t="s">
        <v>13167</v>
      </c>
      <c r="B5588" t="s">
        <v>13167</v>
      </c>
      <c r="D5588" t="s">
        <v>13168</v>
      </c>
      <c r="E5588" t="s">
        <v>2323</v>
      </c>
      <c r="F5588" t="s">
        <v>2390</v>
      </c>
      <c r="G5588" t="str">
        <f t="shared" si="87"/>
        <v>Medicine and Surgery Services</v>
      </c>
    </row>
    <row r="5589" spans="1:7" x14ac:dyDescent="0.3">
      <c r="A5589" s="29" t="s">
        <v>13169</v>
      </c>
      <c r="B5589" t="s">
        <v>13169</v>
      </c>
      <c r="D5589" t="s">
        <v>13170</v>
      </c>
      <c r="E5589" t="s">
        <v>2</v>
      </c>
      <c r="F5589" t="s">
        <v>2390</v>
      </c>
      <c r="G5589" t="str">
        <f t="shared" si="87"/>
        <v>Medicine and Surgery Services</v>
      </c>
    </row>
    <row r="5590" spans="1:7" x14ac:dyDescent="0.3">
      <c r="A5590" s="29" t="s">
        <v>13171</v>
      </c>
      <c r="B5590" t="s">
        <v>13171</v>
      </c>
      <c r="D5590" t="s">
        <v>13172</v>
      </c>
      <c r="E5590" t="s">
        <v>2</v>
      </c>
      <c r="F5590" t="s">
        <v>2390</v>
      </c>
      <c r="G5590" t="str">
        <f t="shared" si="87"/>
        <v>Medicine and Surgery Services</v>
      </c>
    </row>
    <row r="5591" spans="1:7" x14ac:dyDescent="0.3">
      <c r="A5591" s="29" t="s">
        <v>13173</v>
      </c>
      <c r="B5591" t="s">
        <v>13173</v>
      </c>
      <c r="D5591" t="s">
        <v>13174</v>
      </c>
      <c r="E5591" t="s">
        <v>2</v>
      </c>
      <c r="F5591" t="s">
        <v>2390</v>
      </c>
      <c r="G5591" t="str">
        <f t="shared" si="87"/>
        <v>Medicine and Surgery Services</v>
      </c>
    </row>
    <row r="5592" spans="1:7" x14ac:dyDescent="0.3">
      <c r="A5592" s="29" t="s">
        <v>13175</v>
      </c>
      <c r="B5592" t="s">
        <v>13175</v>
      </c>
      <c r="D5592" t="s">
        <v>13176</v>
      </c>
      <c r="E5592" t="s">
        <v>2</v>
      </c>
      <c r="F5592" t="s">
        <v>2390</v>
      </c>
      <c r="G5592" t="str">
        <f t="shared" si="87"/>
        <v>Medicine and Surgery Services</v>
      </c>
    </row>
    <row r="5593" spans="1:7" x14ac:dyDescent="0.3">
      <c r="A5593" s="29" t="s">
        <v>13177</v>
      </c>
      <c r="B5593" t="s">
        <v>13177</v>
      </c>
      <c r="D5593" t="s">
        <v>13178</v>
      </c>
      <c r="E5593" t="s">
        <v>2</v>
      </c>
      <c r="F5593" t="s">
        <v>2390</v>
      </c>
      <c r="G5593" t="str">
        <f t="shared" si="87"/>
        <v>Medicine and Surgery Services</v>
      </c>
    </row>
    <row r="5594" spans="1:7" x14ac:dyDescent="0.3">
      <c r="A5594" s="29" t="s">
        <v>13179</v>
      </c>
      <c r="B5594" t="s">
        <v>13179</v>
      </c>
      <c r="D5594" t="s">
        <v>13180</v>
      </c>
      <c r="E5594" t="s">
        <v>2</v>
      </c>
      <c r="F5594" t="s">
        <v>2390</v>
      </c>
      <c r="G5594" t="str">
        <f t="shared" si="87"/>
        <v>Medicine and Surgery Services</v>
      </c>
    </row>
    <row r="5595" spans="1:7" x14ac:dyDescent="0.3">
      <c r="A5595" s="29" t="s">
        <v>13181</v>
      </c>
      <c r="B5595" t="s">
        <v>13181</v>
      </c>
      <c r="D5595" t="s">
        <v>13182</v>
      </c>
      <c r="E5595" t="s">
        <v>2</v>
      </c>
      <c r="F5595" t="s">
        <v>2390</v>
      </c>
      <c r="G5595" t="str">
        <f t="shared" si="87"/>
        <v>Medicine and Surgery Services</v>
      </c>
    </row>
    <row r="5596" spans="1:7" x14ac:dyDescent="0.3">
      <c r="A5596" s="29" t="s">
        <v>13183</v>
      </c>
      <c r="B5596" t="s">
        <v>13183</v>
      </c>
      <c r="D5596" t="s">
        <v>13184</v>
      </c>
      <c r="E5596" t="s">
        <v>2</v>
      </c>
      <c r="F5596" t="s">
        <v>2390</v>
      </c>
      <c r="G5596" t="str">
        <f t="shared" si="87"/>
        <v>Medicine and Surgery Services</v>
      </c>
    </row>
    <row r="5597" spans="1:7" x14ac:dyDescent="0.3">
      <c r="A5597" s="29" t="s">
        <v>13185</v>
      </c>
      <c r="B5597" t="s">
        <v>13185</v>
      </c>
      <c r="D5597" t="s">
        <v>13186</v>
      </c>
      <c r="E5597" t="s">
        <v>2</v>
      </c>
      <c r="F5597" t="s">
        <v>2390</v>
      </c>
      <c r="G5597" t="str">
        <f t="shared" si="87"/>
        <v>Medicine and Surgery Services</v>
      </c>
    </row>
    <row r="5598" spans="1:7" x14ac:dyDescent="0.3">
      <c r="A5598" s="29" t="s">
        <v>13187</v>
      </c>
      <c r="B5598" t="s">
        <v>13187</v>
      </c>
      <c r="D5598" t="s">
        <v>13188</v>
      </c>
      <c r="E5598" t="s">
        <v>2</v>
      </c>
      <c r="F5598" t="s">
        <v>2390</v>
      </c>
      <c r="G5598" t="str">
        <f t="shared" si="87"/>
        <v>Medicine and Surgery Services</v>
      </c>
    </row>
    <row r="5599" spans="1:7" x14ac:dyDescent="0.3">
      <c r="A5599" s="29" t="s">
        <v>13189</v>
      </c>
      <c r="B5599" t="s">
        <v>13189</v>
      </c>
      <c r="D5599" t="s">
        <v>13190</v>
      </c>
      <c r="E5599" t="s">
        <v>2323</v>
      </c>
      <c r="F5599" t="s">
        <v>2390</v>
      </c>
      <c r="G5599" t="str">
        <f t="shared" si="87"/>
        <v>Medicine and Surgery Services</v>
      </c>
    </row>
    <row r="5600" spans="1:7" x14ac:dyDescent="0.3">
      <c r="A5600" s="33" t="s">
        <v>13191</v>
      </c>
      <c r="B5600">
        <v>10004</v>
      </c>
      <c r="D5600" t="s">
        <v>13192</v>
      </c>
      <c r="E5600" t="s">
        <v>0</v>
      </c>
      <c r="F5600" t="s">
        <v>2396</v>
      </c>
      <c r="G5600" t="str">
        <f t="shared" si="87"/>
        <v>Medicine and Surgery Services</v>
      </c>
    </row>
    <row r="5601" spans="1:7" x14ac:dyDescent="0.3">
      <c r="A5601" s="33" t="s">
        <v>13193</v>
      </c>
      <c r="B5601">
        <v>10005</v>
      </c>
      <c r="D5601" t="s">
        <v>13194</v>
      </c>
      <c r="E5601" t="s">
        <v>0</v>
      </c>
      <c r="F5601" t="s">
        <v>2396</v>
      </c>
      <c r="G5601" t="str">
        <f t="shared" si="87"/>
        <v>Medicine and Surgery Services</v>
      </c>
    </row>
    <row r="5602" spans="1:7" x14ac:dyDescent="0.3">
      <c r="A5602" s="33" t="s">
        <v>13195</v>
      </c>
      <c r="B5602">
        <v>10006</v>
      </c>
      <c r="D5602" t="s">
        <v>13196</v>
      </c>
      <c r="E5602" t="s">
        <v>0</v>
      </c>
      <c r="F5602" t="s">
        <v>2396</v>
      </c>
      <c r="G5602" t="str">
        <f t="shared" si="87"/>
        <v>Medicine and Surgery Services</v>
      </c>
    </row>
    <row r="5603" spans="1:7" x14ac:dyDescent="0.3">
      <c r="A5603" s="33" t="s">
        <v>13197</v>
      </c>
      <c r="B5603">
        <v>10007</v>
      </c>
      <c r="D5603" t="s">
        <v>13198</v>
      </c>
      <c r="E5603" t="s">
        <v>0</v>
      </c>
      <c r="F5603" t="s">
        <v>2396</v>
      </c>
      <c r="G5603" t="str">
        <f t="shared" si="87"/>
        <v>Medicine and Surgery Services</v>
      </c>
    </row>
    <row r="5604" spans="1:7" x14ac:dyDescent="0.3">
      <c r="A5604" s="33" t="s">
        <v>13199</v>
      </c>
      <c r="B5604">
        <v>10008</v>
      </c>
      <c r="D5604" t="s">
        <v>13200</v>
      </c>
      <c r="E5604" t="s">
        <v>0</v>
      </c>
      <c r="F5604" t="s">
        <v>2396</v>
      </c>
      <c r="G5604" t="str">
        <f t="shared" si="87"/>
        <v>Medicine and Surgery Services</v>
      </c>
    </row>
    <row r="5605" spans="1:7" x14ac:dyDescent="0.3">
      <c r="A5605" s="33" t="s">
        <v>13201</v>
      </c>
      <c r="B5605">
        <v>10009</v>
      </c>
      <c r="D5605" t="s">
        <v>13202</v>
      </c>
      <c r="E5605" t="s">
        <v>0</v>
      </c>
      <c r="F5605" t="s">
        <v>2396</v>
      </c>
      <c r="G5605" t="str">
        <f t="shared" si="87"/>
        <v>Medicine and Surgery Services</v>
      </c>
    </row>
    <row r="5606" spans="1:7" x14ac:dyDescent="0.3">
      <c r="A5606" s="33" t="s">
        <v>13203</v>
      </c>
      <c r="B5606">
        <v>10010</v>
      </c>
      <c r="D5606" t="s">
        <v>13204</v>
      </c>
      <c r="E5606" t="s">
        <v>0</v>
      </c>
      <c r="F5606" t="s">
        <v>2396</v>
      </c>
      <c r="G5606" t="str">
        <f t="shared" si="87"/>
        <v>Medicine and Surgery Services</v>
      </c>
    </row>
    <row r="5607" spans="1:7" x14ac:dyDescent="0.3">
      <c r="A5607" s="33" t="s">
        <v>13205</v>
      </c>
      <c r="B5607">
        <v>10011</v>
      </c>
      <c r="D5607" t="s">
        <v>13206</v>
      </c>
      <c r="E5607" t="s">
        <v>2</v>
      </c>
      <c r="F5607" t="s">
        <v>2396</v>
      </c>
      <c r="G5607" t="str">
        <f t="shared" si="87"/>
        <v>Medicine and Surgery Services</v>
      </c>
    </row>
    <row r="5608" spans="1:7" x14ac:dyDescent="0.3">
      <c r="A5608" s="33" t="s">
        <v>13207</v>
      </c>
      <c r="B5608">
        <v>10012</v>
      </c>
      <c r="D5608" t="s">
        <v>13208</v>
      </c>
      <c r="E5608" t="s">
        <v>2</v>
      </c>
      <c r="F5608" t="s">
        <v>2396</v>
      </c>
      <c r="G5608" t="str">
        <f t="shared" si="87"/>
        <v>Medicine and Surgery Services</v>
      </c>
    </row>
    <row r="5609" spans="1:7" x14ac:dyDescent="0.3">
      <c r="A5609" s="29" t="s">
        <v>13209</v>
      </c>
      <c r="B5609" t="s">
        <v>13209</v>
      </c>
      <c r="D5609" t="s">
        <v>13210</v>
      </c>
      <c r="E5609" t="s">
        <v>2323</v>
      </c>
      <c r="F5609" t="s">
        <v>2390</v>
      </c>
      <c r="G5609" t="str">
        <f t="shared" si="87"/>
        <v>Medicine and Surgery Services</v>
      </c>
    </row>
    <row r="5610" spans="1:7" x14ac:dyDescent="0.3">
      <c r="A5610" s="33" t="s">
        <v>13211</v>
      </c>
      <c r="B5610">
        <v>10021</v>
      </c>
      <c r="D5610" t="s">
        <v>13212</v>
      </c>
      <c r="E5610" t="s">
        <v>0</v>
      </c>
      <c r="F5610" t="s">
        <v>2396</v>
      </c>
      <c r="G5610" t="str">
        <f t="shared" si="87"/>
        <v>Medicine and Surgery Services</v>
      </c>
    </row>
    <row r="5611" spans="1:7" x14ac:dyDescent="0.3">
      <c r="A5611" s="29" t="s">
        <v>13213</v>
      </c>
      <c r="B5611" t="s">
        <v>13213</v>
      </c>
      <c r="D5611" t="s">
        <v>13214</v>
      </c>
      <c r="E5611" t="s">
        <v>2323</v>
      </c>
      <c r="F5611" t="s">
        <v>2390</v>
      </c>
      <c r="G5611" t="str">
        <f t="shared" si="87"/>
        <v>Medicine and Surgery Services</v>
      </c>
    </row>
    <row r="5612" spans="1:7" x14ac:dyDescent="0.3">
      <c r="A5612" s="33" t="s">
        <v>13215</v>
      </c>
      <c r="B5612">
        <v>10030</v>
      </c>
      <c r="D5612" t="s">
        <v>13216</v>
      </c>
      <c r="E5612" t="s">
        <v>0</v>
      </c>
      <c r="F5612" t="s">
        <v>2396</v>
      </c>
      <c r="G5612" t="str">
        <f t="shared" si="87"/>
        <v>Medicine and Surgery Services</v>
      </c>
    </row>
    <row r="5613" spans="1:7" x14ac:dyDescent="0.3">
      <c r="A5613" s="33" t="s">
        <v>13217</v>
      </c>
      <c r="B5613">
        <v>10035</v>
      </c>
      <c r="D5613" t="s">
        <v>13218</v>
      </c>
      <c r="E5613" t="s">
        <v>0</v>
      </c>
      <c r="F5613" t="s">
        <v>2396</v>
      </c>
      <c r="G5613" t="str">
        <f t="shared" si="87"/>
        <v>Medicine and Surgery Services</v>
      </c>
    </row>
    <row r="5614" spans="1:7" x14ac:dyDescent="0.3">
      <c r="A5614" s="33" t="s">
        <v>13219</v>
      </c>
      <c r="B5614">
        <v>10036</v>
      </c>
      <c r="D5614" t="s">
        <v>13220</v>
      </c>
      <c r="E5614" t="s">
        <v>0</v>
      </c>
      <c r="F5614" t="s">
        <v>2396</v>
      </c>
      <c r="G5614" t="str">
        <f t="shared" si="87"/>
        <v>Medicine and Surgery Services</v>
      </c>
    </row>
    <row r="5615" spans="1:7" x14ac:dyDescent="0.3">
      <c r="A5615" s="29" t="s">
        <v>13221</v>
      </c>
      <c r="B5615" t="s">
        <v>13221</v>
      </c>
      <c r="D5615" t="s">
        <v>13222</v>
      </c>
      <c r="E5615" t="s">
        <v>2323</v>
      </c>
      <c r="F5615" t="s">
        <v>2390</v>
      </c>
      <c r="G5615" t="str">
        <f t="shared" si="87"/>
        <v>Medicine and Surgery Services</v>
      </c>
    </row>
    <row r="5616" spans="1:7" x14ac:dyDescent="0.3">
      <c r="A5616" s="33" t="s">
        <v>13223</v>
      </c>
      <c r="B5616">
        <v>10040</v>
      </c>
      <c r="D5616" t="s">
        <v>13224</v>
      </c>
      <c r="E5616" t="s">
        <v>0</v>
      </c>
      <c r="F5616" t="s">
        <v>2396</v>
      </c>
      <c r="G5616" t="str">
        <f t="shared" si="87"/>
        <v>Medicine and Surgery Services</v>
      </c>
    </row>
    <row r="5617" spans="1:7" x14ac:dyDescent="0.3">
      <c r="A5617" s="29" t="s">
        <v>13225</v>
      </c>
      <c r="B5617" t="s">
        <v>13225</v>
      </c>
      <c r="D5617" t="s">
        <v>13226</v>
      </c>
      <c r="E5617" t="s">
        <v>2323</v>
      </c>
      <c r="F5617" t="s">
        <v>2390</v>
      </c>
      <c r="G5617" t="str">
        <f t="shared" si="87"/>
        <v>Medicine and Surgery Services</v>
      </c>
    </row>
    <row r="5618" spans="1:7" x14ac:dyDescent="0.3">
      <c r="A5618" s="29" t="s">
        <v>13227</v>
      </c>
      <c r="B5618" t="s">
        <v>13227</v>
      </c>
      <c r="D5618" t="s">
        <v>13228</v>
      </c>
      <c r="E5618" t="s">
        <v>5565</v>
      </c>
      <c r="F5618" t="s">
        <v>2390</v>
      </c>
      <c r="G5618" t="str">
        <f t="shared" si="87"/>
        <v>Medicine and Surgery Services</v>
      </c>
    </row>
    <row r="5619" spans="1:7" x14ac:dyDescent="0.3">
      <c r="A5619" s="33" t="s">
        <v>13229</v>
      </c>
      <c r="B5619">
        <v>10060</v>
      </c>
      <c r="D5619" t="s">
        <v>13230</v>
      </c>
      <c r="E5619" t="s">
        <v>0</v>
      </c>
      <c r="F5619" t="s">
        <v>2396</v>
      </c>
      <c r="G5619" t="str">
        <f t="shared" si="87"/>
        <v>Medicine and Surgery Services</v>
      </c>
    </row>
    <row r="5620" spans="1:7" x14ac:dyDescent="0.3">
      <c r="A5620" s="33" t="s">
        <v>13231</v>
      </c>
      <c r="B5620">
        <v>10061</v>
      </c>
      <c r="D5620" t="s">
        <v>13230</v>
      </c>
      <c r="E5620" t="s">
        <v>0</v>
      </c>
      <c r="F5620" t="s">
        <v>2396</v>
      </c>
      <c r="G5620" t="str">
        <f t="shared" si="87"/>
        <v>Medicine and Surgery Services</v>
      </c>
    </row>
    <row r="5621" spans="1:7" x14ac:dyDescent="0.3">
      <c r="A5621" s="29" t="s">
        <v>13232</v>
      </c>
      <c r="B5621" t="s">
        <v>13232</v>
      </c>
      <c r="D5621" t="s">
        <v>13233</v>
      </c>
      <c r="E5621" t="s">
        <v>2323</v>
      </c>
      <c r="F5621" t="s">
        <v>2390</v>
      </c>
      <c r="G5621" t="str">
        <f t="shared" si="87"/>
        <v>Medicine and Surgery Services</v>
      </c>
    </row>
    <row r="5622" spans="1:7" x14ac:dyDescent="0.3">
      <c r="A5622" s="29" t="s">
        <v>13234</v>
      </c>
      <c r="B5622" t="s">
        <v>13234</v>
      </c>
      <c r="D5622" t="s">
        <v>13235</v>
      </c>
      <c r="E5622" t="s">
        <v>2323</v>
      </c>
      <c r="F5622" t="s">
        <v>2390</v>
      </c>
      <c r="G5622" t="str">
        <f t="shared" si="87"/>
        <v>Medicine and Surgery Services</v>
      </c>
    </row>
    <row r="5623" spans="1:7" x14ac:dyDescent="0.3">
      <c r="A5623" s="33" t="s">
        <v>13236</v>
      </c>
      <c r="B5623">
        <v>10080</v>
      </c>
      <c r="D5623" t="s">
        <v>13237</v>
      </c>
      <c r="E5623" t="s">
        <v>0</v>
      </c>
      <c r="F5623" t="s">
        <v>2396</v>
      </c>
      <c r="G5623" t="str">
        <f t="shared" si="87"/>
        <v>Medicine and Surgery Services</v>
      </c>
    </row>
    <row r="5624" spans="1:7" x14ac:dyDescent="0.3">
      <c r="A5624" s="33" t="s">
        <v>13238</v>
      </c>
      <c r="B5624">
        <v>10081</v>
      </c>
      <c r="D5624" t="s">
        <v>13237</v>
      </c>
      <c r="E5624" t="s">
        <v>0</v>
      </c>
      <c r="F5624" t="s">
        <v>2396</v>
      </c>
      <c r="G5624" t="str">
        <f t="shared" si="87"/>
        <v>Medicine and Surgery Services</v>
      </c>
    </row>
    <row r="5625" spans="1:7" x14ac:dyDescent="0.3">
      <c r="A5625" s="29" t="s">
        <v>13239</v>
      </c>
      <c r="B5625" t="s">
        <v>13239</v>
      </c>
      <c r="D5625" t="s">
        <v>13240</v>
      </c>
      <c r="E5625" t="s">
        <v>2323</v>
      </c>
      <c r="F5625" t="s">
        <v>2390</v>
      </c>
      <c r="G5625" t="str">
        <f t="shared" si="87"/>
        <v>Medicine and Surgery Services</v>
      </c>
    </row>
    <row r="5626" spans="1:7" x14ac:dyDescent="0.3">
      <c r="A5626" s="29" t="s">
        <v>13241</v>
      </c>
      <c r="B5626" t="s">
        <v>13241</v>
      </c>
      <c r="D5626" t="s">
        <v>13242</v>
      </c>
      <c r="E5626" t="s">
        <v>2323</v>
      </c>
      <c r="F5626" t="s">
        <v>2390</v>
      </c>
      <c r="G5626" t="str">
        <f t="shared" si="87"/>
        <v>Medicine and Surgery Services</v>
      </c>
    </row>
    <row r="5627" spans="1:7" x14ac:dyDescent="0.3">
      <c r="A5627" s="29" t="s">
        <v>13243</v>
      </c>
      <c r="B5627" t="s">
        <v>13243</v>
      </c>
      <c r="D5627" t="s">
        <v>13244</v>
      </c>
      <c r="E5627" t="s">
        <v>2323</v>
      </c>
      <c r="F5627" t="s">
        <v>2390</v>
      </c>
      <c r="G5627" t="str">
        <f t="shared" si="87"/>
        <v>Medicine and Surgery Services</v>
      </c>
    </row>
    <row r="5628" spans="1:7" x14ac:dyDescent="0.3">
      <c r="A5628" s="33" t="s">
        <v>13245</v>
      </c>
      <c r="B5628">
        <v>10120</v>
      </c>
      <c r="D5628" t="s">
        <v>13246</v>
      </c>
      <c r="E5628" t="s">
        <v>0</v>
      </c>
      <c r="F5628" t="s">
        <v>2396</v>
      </c>
      <c r="G5628" t="str">
        <f t="shared" si="87"/>
        <v>Medicine and Surgery Services</v>
      </c>
    </row>
    <row r="5629" spans="1:7" x14ac:dyDescent="0.3">
      <c r="A5629" s="33" t="s">
        <v>13247</v>
      </c>
      <c r="B5629">
        <v>10121</v>
      </c>
      <c r="D5629" t="s">
        <v>13246</v>
      </c>
      <c r="E5629" t="s">
        <v>0</v>
      </c>
      <c r="F5629" t="s">
        <v>2396</v>
      </c>
      <c r="G5629" t="str">
        <f t="shared" si="87"/>
        <v>Medicine and Surgery Services</v>
      </c>
    </row>
    <row r="5630" spans="1:7" x14ac:dyDescent="0.3">
      <c r="A5630" s="33" t="s">
        <v>13248</v>
      </c>
      <c r="B5630">
        <v>10140</v>
      </c>
      <c r="D5630" t="s">
        <v>13249</v>
      </c>
      <c r="E5630" t="s">
        <v>0</v>
      </c>
      <c r="F5630" t="s">
        <v>2396</v>
      </c>
      <c r="G5630" t="str">
        <f t="shared" si="87"/>
        <v>Medicine and Surgery Services</v>
      </c>
    </row>
    <row r="5631" spans="1:7" x14ac:dyDescent="0.3">
      <c r="A5631" s="29" t="s">
        <v>13250</v>
      </c>
      <c r="B5631" t="s">
        <v>13250</v>
      </c>
      <c r="D5631" t="s">
        <v>13251</v>
      </c>
      <c r="E5631" t="s">
        <v>2323</v>
      </c>
      <c r="F5631" t="s">
        <v>2390</v>
      </c>
      <c r="G5631" t="str">
        <f t="shared" si="87"/>
        <v>Medicine and Surgery Services</v>
      </c>
    </row>
    <row r="5632" spans="1:7" x14ac:dyDescent="0.3">
      <c r="A5632" s="33" t="s">
        <v>13252</v>
      </c>
      <c r="B5632">
        <v>10160</v>
      </c>
      <c r="D5632" t="s">
        <v>13253</v>
      </c>
      <c r="E5632" t="s">
        <v>0</v>
      </c>
      <c r="F5632" t="s">
        <v>2396</v>
      </c>
      <c r="G5632" t="str">
        <f t="shared" si="87"/>
        <v>Medicine and Surgery Services</v>
      </c>
    </row>
    <row r="5633" spans="1:7" x14ac:dyDescent="0.3">
      <c r="A5633" s="29" t="s">
        <v>13254</v>
      </c>
      <c r="B5633" t="s">
        <v>13254</v>
      </c>
      <c r="D5633" t="s">
        <v>13255</v>
      </c>
      <c r="E5633" t="s">
        <v>2323</v>
      </c>
      <c r="F5633" t="s">
        <v>2390</v>
      </c>
      <c r="G5633" t="str">
        <f t="shared" si="87"/>
        <v>Medicine and Surgery Services</v>
      </c>
    </row>
    <row r="5634" spans="1:7" x14ac:dyDescent="0.3">
      <c r="A5634" s="33" t="s">
        <v>13256</v>
      </c>
      <c r="B5634">
        <v>10180</v>
      </c>
      <c r="D5634" t="s">
        <v>13257</v>
      </c>
      <c r="E5634" t="s">
        <v>0</v>
      </c>
      <c r="F5634" t="s">
        <v>2396</v>
      </c>
      <c r="G5634" t="str">
        <f t="shared" si="87"/>
        <v>Medicine and Surgery Services</v>
      </c>
    </row>
    <row r="5635" spans="1:7" x14ac:dyDescent="0.3">
      <c r="A5635" s="29" t="s">
        <v>13258</v>
      </c>
      <c r="B5635" t="s">
        <v>13258</v>
      </c>
      <c r="D5635" t="s">
        <v>13259</v>
      </c>
      <c r="E5635" t="s">
        <v>2323</v>
      </c>
      <c r="F5635" t="s">
        <v>2390</v>
      </c>
      <c r="G5635" t="str">
        <f t="shared" ref="G5635:G5698" si="88">VLOOKUP(F5635,$I$2:$J$27,2,FALSE)</f>
        <v>Medicine and Surgery Services</v>
      </c>
    </row>
    <row r="5636" spans="1:7" x14ac:dyDescent="0.3">
      <c r="A5636" s="29" t="s">
        <v>13260</v>
      </c>
      <c r="B5636" t="s">
        <v>13260</v>
      </c>
      <c r="D5636" t="s">
        <v>13261</v>
      </c>
      <c r="E5636" t="s">
        <v>2323</v>
      </c>
      <c r="F5636" t="s">
        <v>2390</v>
      </c>
      <c r="G5636" t="str">
        <f t="shared" si="88"/>
        <v>Medicine and Surgery Services</v>
      </c>
    </row>
    <row r="5637" spans="1:7" x14ac:dyDescent="0.3">
      <c r="A5637" s="29" t="s">
        <v>13262</v>
      </c>
      <c r="B5637" t="s">
        <v>13262</v>
      </c>
      <c r="D5637" t="s">
        <v>13263</v>
      </c>
      <c r="E5637" t="s">
        <v>2323</v>
      </c>
      <c r="F5637" t="s">
        <v>2390</v>
      </c>
      <c r="G5637" t="str">
        <f t="shared" si="88"/>
        <v>Medicine and Surgery Services</v>
      </c>
    </row>
    <row r="5638" spans="1:7" x14ac:dyDescent="0.3">
      <c r="A5638" s="29" t="s">
        <v>13264</v>
      </c>
      <c r="B5638" t="s">
        <v>13264</v>
      </c>
      <c r="D5638" t="s">
        <v>13265</v>
      </c>
      <c r="E5638" t="s">
        <v>2323</v>
      </c>
      <c r="F5638" t="s">
        <v>2390</v>
      </c>
      <c r="G5638" t="str">
        <f t="shared" si="88"/>
        <v>Medicine and Surgery Services</v>
      </c>
    </row>
    <row r="5639" spans="1:7" x14ac:dyDescent="0.3">
      <c r="A5639" s="29" t="s">
        <v>13266</v>
      </c>
      <c r="B5639" t="s">
        <v>13266</v>
      </c>
      <c r="D5639" t="s">
        <v>13267</v>
      </c>
      <c r="E5639" t="s">
        <v>2323</v>
      </c>
      <c r="F5639" t="s">
        <v>2390</v>
      </c>
      <c r="G5639" t="str">
        <f t="shared" si="88"/>
        <v>Medicine and Surgery Services</v>
      </c>
    </row>
    <row r="5640" spans="1:7" x14ac:dyDescent="0.3">
      <c r="A5640" s="29" t="s">
        <v>13268</v>
      </c>
      <c r="B5640" t="s">
        <v>13268</v>
      </c>
      <c r="D5640" t="s">
        <v>13269</v>
      </c>
      <c r="E5640" t="s">
        <v>2323</v>
      </c>
      <c r="F5640" t="s">
        <v>2390</v>
      </c>
      <c r="G5640" t="str">
        <f t="shared" si="88"/>
        <v>Medicine and Surgery Services</v>
      </c>
    </row>
    <row r="5641" spans="1:7" x14ac:dyDescent="0.3">
      <c r="A5641" s="29" t="s">
        <v>13270</v>
      </c>
      <c r="B5641" t="s">
        <v>13270</v>
      </c>
      <c r="D5641" t="s">
        <v>13271</v>
      </c>
      <c r="E5641" t="s">
        <v>2323</v>
      </c>
      <c r="F5641" t="s">
        <v>2390</v>
      </c>
      <c r="G5641" t="str">
        <f t="shared" si="88"/>
        <v>Medicine and Surgery Services</v>
      </c>
    </row>
    <row r="5642" spans="1:7" x14ac:dyDescent="0.3">
      <c r="A5642" s="29" t="s">
        <v>13272</v>
      </c>
      <c r="B5642" t="s">
        <v>13272</v>
      </c>
      <c r="D5642" t="s">
        <v>13273</v>
      </c>
      <c r="E5642" t="s">
        <v>2323</v>
      </c>
      <c r="F5642" t="s">
        <v>2390</v>
      </c>
      <c r="G5642" t="str">
        <f t="shared" si="88"/>
        <v>Medicine and Surgery Services</v>
      </c>
    </row>
    <row r="5643" spans="1:7" x14ac:dyDescent="0.3">
      <c r="A5643" s="29" t="s">
        <v>13274</v>
      </c>
      <c r="B5643" t="s">
        <v>13274</v>
      </c>
      <c r="D5643" t="s">
        <v>13275</v>
      </c>
      <c r="E5643" t="s">
        <v>2323</v>
      </c>
      <c r="F5643" t="s">
        <v>2390</v>
      </c>
      <c r="G5643" t="str">
        <f t="shared" si="88"/>
        <v>Medicine and Surgery Services</v>
      </c>
    </row>
    <row r="5644" spans="1:7" x14ac:dyDescent="0.3">
      <c r="A5644" s="29" t="s">
        <v>13276</v>
      </c>
      <c r="B5644" t="s">
        <v>13276</v>
      </c>
      <c r="D5644" t="s">
        <v>13277</v>
      </c>
      <c r="E5644" t="s">
        <v>5565</v>
      </c>
      <c r="F5644" t="s">
        <v>2390</v>
      </c>
      <c r="G5644" t="str">
        <f t="shared" si="88"/>
        <v>Medicine and Surgery Services</v>
      </c>
    </row>
    <row r="5645" spans="1:7" x14ac:dyDescent="0.3">
      <c r="A5645" s="29" t="s">
        <v>13278</v>
      </c>
      <c r="B5645" t="s">
        <v>13278</v>
      </c>
      <c r="D5645" t="s">
        <v>13279</v>
      </c>
      <c r="E5645" t="s">
        <v>5565</v>
      </c>
      <c r="F5645" t="s">
        <v>2390</v>
      </c>
      <c r="G5645" t="str">
        <f t="shared" si="88"/>
        <v>Medicine and Surgery Services</v>
      </c>
    </row>
    <row r="5646" spans="1:7" x14ac:dyDescent="0.3">
      <c r="A5646" s="29" t="s">
        <v>13280</v>
      </c>
      <c r="B5646" t="s">
        <v>13280</v>
      </c>
      <c r="D5646" t="s">
        <v>13281</v>
      </c>
      <c r="E5646" t="s">
        <v>5565</v>
      </c>
      <c r="F5646" t="s">
        <v>2390</v>
      </c>
      <c r="G5646" t="str">
        <f t="shared" si="88"/>
        <v>Medicine and Surgery Services</v>
      </c>
    </row>
    <row r="5647" spans="1:7" x14ac:dyDescent="0.3">
      <c r="A5647" s="29" t="s">
        <v>13282</v>
      </c>
      <c r="B5647" t="s">
        <v>13282</v>
      </c>
      <c r="D5647" t="s">
        <v>13283</v>
      </c>
      <c r="E5647" t="s">
        <v>2323</v>
      </c>
      <c r="F5647" t="s">
        <v>2390</v>
      </c>
      <c r="G5647" t="str">
        <f t="shared" si="88"/>
        <v>Medicine and Surgery Services</v>
      </c>
    </row>
    <row r="5648" spans="1:7" x14ac:dyDescent="0.3">
      <c r="A5648" s="29" t="s">
        <v>13284</v>
      </c>
      <c r="B5648" t="s">
        <v>13284</v>
      </c>
      <c r="D5648" t="s">
        <v>13285</v>
      </c>
      <c r="E5648" t="s">
        <v>2323</v>
      </c>
      <c r="F5648" t="s">
        <v>2390</v>
      </c>
      <c r="G5648" t="str">
        <f t="shared" si="88"/>
        <v>Medicine and Surgery Services</v>
      </c>
    </row>
    <row r="5649" spans="1:7" x14ac:dyDescent="0.3">
      <c r="A5649" s="29" t="s">
        <v>13286</v>
      </c>
      <c r="B5649" t="s">
        <v>13286</v>
      </c>
      <c r="D5649" t="s">
        <v>13287</v>
      </c>
      <c r="E5649" t="s">
        <v>2323</v>
      </c>
      <c r="F5649" t="s">
        <v>2390</v>
      </c>
      <c r="G5649" t="str">
        <f t="shared" si="88"/>
        <v>Medicine and Surgery Services</v>
      </c>
    </row>
    <row r="5650" spans="1:7" x14ac:dyDescent="0.3">
      <c r="A5650" s="29" t="s">
        <v>13288</v>
      </c>
      <c r="B5650" t="s">
        <v>13288</v>
      </c>
      <c r="D5650" t="s">
        <v>13289</v>
      </c>
      <c r="E5650" t="s">
        <v>2323</v>
      </c>
      <c r="F5650" t="s">
        <v>2390</v>
      </c>
      <c r="G5650" t="str">
        <f t="shared" si="88"/>
        <v>Medicine and Surgery Services</v>
      </c>
    </row>
    <row r="5651" spans="1:7" x14ac:dyDescent="0.3">
      <c r="A5651" s="29" t="s">
        <v>13290</v>
      </c>
      <c r="B5651" t="s">
        <v>13290</v>
      </c>
      <c r="D5651" t="s">
        <v>13291</v>
      </c>
      <c r="E5651" t="s">
        <v>2323</v>
      </c>
      <c r="F5651" t="s">
        <v>2390</v>
      </c>
      <c r="G5651" t="str">
        <f t="shared" si="88"/>
        <v>Medicine and Surgery Services</v>
      </c>
    </row>
    <row r="5652" spans="1:7" x14ac:dyDescent="0.3">
      <c r="A5652" s="29" t="s">
        <v>13292</v>
      </c>
      <c r="B5652" t="s">
        <v>13292</v>
      </c>
      <c r="D5652" t="s">
        <v>13293</v>
      </c>
      <c r="E5652" t="s">
        <v>2323</v>
      </c>
      <c r="F5652" t="s">
        <v>2390</v>
      </c>
      <c r="G5652" t="str">
        <f t="shared" si="88"/>
        <v>Medicine and Surgery Services</v>
      </c>
    </row>
    <row r="5653" spans="1:7" x14ac:dyDescent="0.3">
      <c r="A5653" s="29" t="s">
        <v>13294</v>
      </c>
      <c r="B5653" t="s">
        <v>13294</v>
      </c>
      <c r="D5653" t="s">
        <v>13295</v>
      </c>
      <c r="E5653" t="s">
        <v>2323</v>
      </c>
      <c r="F5653" t="s">
        <v>2390</v>
      </c>
      <c r="G5653" t="str">
        <f t="shared" si="88"/>
        <v>Medicine and Surgery Services</v>
      </c>
    </row>
    <row r="5654" spans="1:7" x14ac:dyDescent="0.3">
      <c r="A5654" s="29" t="s">
        <v>13296</v>
      </c>
      <c r="B5654" t="s">
        <v>13296</v>
      </c>
      <c r="D5654" t="s">
        <v>13297</v>
      </c>
      <c r="E5654" t="s">
        <v>2323</v>
      </c>
      <c r="F5654" t="s">
        <v>2390</v>
      </c>
      <c r="G5654" t="str">
        <f t="shared" si="88"/>
        <v>Medicine and Surgery Services</v>
      </c>
    </row>
    <row r="5655" spans="1:7" x14ac:dyDescent="0.3">
      <c r="A5655" s="29" t="s">
        <v>13298</v>
      </c>
      <c r="B5655" t="s">
        <v>13298</v>
      </c>
      <c r="D5655" t="s">
        <v>13299</v>
      </c>
      <c r="E5655" t="s">
        <v>2323</v>
      </c>
      <c r="F5655" t="s">
        <v>2390</v>
      </c>
      <c r="G5655" t="str">
        <f t="shared" si="88"/>
        <v>Medicine and Surgery Services</v>
      </c>
    </row>
    <row r="5656" spans="1:7" x14ac:dyDescent="0.3">
      <c r="A5656" s="29" t="s">
        <v>13300</v>
      </c>
      <c r="B5656" t="s">
        <v>13300</v>
      </c>
      <c r="D5656" t="s">
        <v>13301</v>
      </c>
      <c r="E5656" t="s">
        <v>2323</v>
      </c>
      <c r="F5656" t="s">
        <v>2390</v>
      </c>
      <c r="G5656" t="str">
        <f t="shared" si="88"/>
        <v>Medicine and Surgery Services</v>
      </c>
    </row>
    <row r="5657" spans="1:7" x14ac:dyDescent="0.3">
      <c r="A5657" s="29" t="s">
        <v>13302</v>
      </c>
      <c r="B5657" t="s">
        <v>13302</v>
      </c>
      <c r="D5657" t="s">
        <v>13303</v>
      </c>
      <c r="E5657" t="s">
        <v>5565</v>
      </c>
      <c r="F5657" t="s">
        <v>2390</v>
      </c>
      <c r="G5657" t="str">
        <f t="shared" si="88"/>
        <v>Medicine and Surgery Services</v>
      </c>
    </row>
    <row r="5658" spans="1:7" x14ac:dyDescent="0.3">
      <c r="A5658" s="29" t="s">
        <v>13304</v>
      </c>
      <c r="B5658" t="s">
        <v>13304</v>
      </c>
      <c r="D5658" t="s">
        <v>13305</v>
      </c>
      <c r="E5658" t="s">
        <v>2323</v>
      </c>
      <c r="F5658" t="s">
        <v>2390</v>
      </c>
      <c r="G5658" t="str">
        <f t="shared" si="88"/>
        <v>Medicine and Surgery Services</v>
      </c>
    </row>
    <row r="5659" spans="1:7" x14ac:dyDescent="0.3">
      <c r="A5659" s="29" t="s">
        <v>13306</v>
      </c>
      <c r="B5659" t="s">
        <v>13306</v>
      </c>
      <c r="D5659" t="s">
        <v>13307</v>
      </c>
      <c r="E5659" t="s">
        <v>5565</v>
      </c>
      <c r="F5659" t="s">
        <v>2390</v>
      </c>
      <c r="G5659" t="str">
        <f t="shared" si="88"/>
        <v>Medicine and Surgery Services</v>
      </c>
    </row>
    <row r="5660" spans="1:7" x14ac:dyDescent="0.3">
      <c r="A5660" s="33" t="s">
        <v>13308</v>
      </c>
      <c r="B5660">
        <v>11000</v>
      </c>
      <c r="D5660" t="s">
        <v>13309</v>
      </c>
      <c r="E5660" t="s">
        <v>0</v>
      </c>
      <c r="F5660" t="s">
        <v>2396</v>
      </c>
      <c r="G5660" t="str">
        <f t="shared" si="88"/>
        <v>Medicine and Surgery Services</v>
      </c>
    </row>
    <row r="5661" spans="1:7" x14ac:dyDescent="0.3">
      <c r="A5661" s="33" t="s">
        <v>13310</v>
      </c>
      <c r="B5661">
        <v>11001</v>
      </c>
      <c r="D5661" t="s">
        <v>13311</v>
      </c>
      <c r="E5661" t="s">
        <v>0</v>
      </c>
      <c r="F5661" t="s">
        <v>2396</v>
      </c>
      <c r="G5661" t="str">
        <f t="shared" si="88"/>
        <v>Medicine and Surgery Services</v>
      </c>
    </row>
    <row r="5662" spans="1:7" x14ac:dyDescent="0.3">
      <c r="A5662" s="33" t="s">
        <v>13312</v>
      </c>
      <c r="B5662">
        <v>11004</v>
      </c>
      <c r="D5662" t="s">
        <v>13313</v>
      </c>
      <c r="E5662" t="s">
        <v>0</v>
      </c>
      <c r="F5662" t="s">
        <v>2396</v>
      </c>
      <c r="G5662" t="str">
        <f t="shared" si="88"/>
        <v>Medicine and Surgery Services</v>
      </c>
    </row>
    <row r="5663" spans="1:7" x14ac:dyDescent="0.3">
      <c r="A5663" s="33" t="s">
        <v>13314</v>
      </c>
      <c r="B5663">
        <v>11005</v>
      </c>
      <c r="D5663" t="s">
        <v>13315</v>
      </c>
      <c r="E5663" t="s">
        <v>0</v>
      </c>
      <c r="F5663" t="s">
        <v>2396</v>
      </c>
      <c r="G5663" t="str">
        <f t="shared" si="88"/>
        <v>Medicine and Surgery Services</v>
      </c>
    </row>
    <row r="5664" spans="1:7" x14ac:dyDescent="0.3">
      <c r="A5664" s="33" t="s">
        <v>13316</v>
      </c>
      <c r="B5664">
        <v>11006</v>
      </c>
      <c r="D5664" t="s">
        <v>13317</v>
      </c>
      <c r="E5664" t="s">
        <v>0</v>
      </c>
      <c r="F5664" t="s">
        <v>2396</v>
      </c>
      <c r="G5664" t="str">
        <f t="shared" si="88"/>
        <v>Medicine and Surgery Services</v>
      </c>
    </row>
    <row r="5665" spans="1:7" x14ac:dyDescent="0.3">
      <c r="A5665" s="33" t="s">
        <v>13318</v>
      </c>
      <c r="B5665">
        <v>11008</v>
      </c>
      <c r="D5665" t="s">
        <v>13319</v>
      </c>
      <c r="E5665" t="s">
        <v>0</v>
      </c>
      <c r="F5665" t="s">
        <v>2396</v>
      </c>
      <c r="G5665" t="str">
        <f t="shared" si="88"/>
        <v>Medicine and Surgery Services</v>
      </c>
    </row>
    <row r="5666" spans="1:7" x14ac:dyDescent="0.3">
      <c r="A5666" s="29" t="s">
        <v>13320</v>
      </c>
      <c r="B5666" t="s">
        <v>13320</v>
      </c>
      <c r="D5666" t="s">
        <v>13321</v>
      </c>
      <c r="E5666" t="s">
        <v>5565</v>
      </c>
      <c r="F5666" t="s">
        <v>2390</v>
      </c>
      <c r="G5666" t="str">
        <f t="shared" si="88"/>
        <v>Medicine and Surgery Services</v>
      </c>
    </row>
    <row r="5667" spans="1:7" x14ac:dyDescent="0.3">
      <c r="A5667" s="33" t="s">
        <v>13322</v>
      </c>
      <c r="B5667">
        <v>11010</v>
      </c>
      <c r="D5667" t="s">
        <v>13323</v>
      </c>
      <c r="E5667" t="s">
        <v>0</v>
      </c>
      <c r="F5667" t="s">
        <v>2396</v>
      </c>
      <c r="G5667" t="str">
        <f t="shared" si="88"/>
        <v>Medicine and Surgery Services</v>
      </c>
    </row>
    <row r="5668" spans="1:7" x14ac:dyDescent="0.3">
      <c r="A5668" s="33" t="s">
        <v>13324</v>
      </c>
      <c r="B5668">
        <v>11011</v>
      </c>
      <c r="D5668" t="s">
        <v>13325</v>
      </c>
      <c r="E5668" t="s">
        <v>0</v>
      </c>
      <c r="F5668" t="s">
        <v>2396</v>
      </c>
      <c r="G5668" t="str">
        <f t="shared" si="88"/>
        <v>Medicine and Surgery Services</v>
      </c>
    </row>
    <row r="5669" spans="1:7" x14ac:dyDescent="0.3">
      <c r="A5669" s="33" t="s">
        <v>13326</v>
      </c>
      <c r="B5669">
        <v>11012</v>
      </c>
      <c r="D5669" t="s">
        <v>13327</v>
      </c>
      <c r="E5669" t="s">
        <v>0</v>
      </c>
      <c r="F5669" t="s">
        <v>2396</v>
      </c>
      <c r="G5669" t="str">
        <f t="shared" si="88"/>
        <v>Medicine and Surgery Services</v>
      </c>
    </row>
    <row r="5670" spans="1:7" x14ac:dyDescent="0.3">
      <c r="A5670" s="33" t="s">
        <v>13328</v>
      </c>
      <c r="B5670">
        <v>11042</v>
      </c>
      <c r="D5670" t="s">
        <v>13329</v>
      </c>
      <c r="E5670" t="s">
        <v>0</v>
      </c>
      <c r="F5670" t="s">
        <v>2396</v>
      </c>
      <c r="G5670" t="str">
        <f t="shared" si="88"/>
        <v>Medicine and Surgery Services</v>
      </c>
    </row>
    <row r="5671" spans="1:7" x14ac:dyDescent="0.3">
      <c r="A5671" s="33" t="s">
        <v>13330</v>
      </c>
      <c r="B5671">
        <v>11043</v>
      </c>
      <c r="D5671" t="s">
        <v>13331</v>
      </c>
      <c r="E5671" t="s">
        <v>0</v>
      </c>
      <c r="F5671" t="s">
        <v>2396</v>
      </c>
      <c r="G5671" t="str">
        <f t="shared" si="88"/>
        <v>Medicine and Surgery Services</v>
      </c>
    </row>
    <row r="5672" spans="1:7" x14ac:dyDescent="0.3">
      <c r="A5672" s="33" t="s">
        <v>13332</v>
      </c>
      <c r="B5672">
        <v>11044</v>
      </c>
      <c r="D5672" t="s">
        <v>13333</v>
      </c>
      <c r="E5672" t="s">
        <v>0</v>
      </c>
      <c r="F5672" t="s">
        <v>2396</v>
      </c>
      <c r="G5672" t="str">
        <f t="shared" si="88"/>
        <v>Medicine and Surgery Services</v>
      </c>
    </row>
    <row r="5673" spans="1:7" x14ac:dyDescent="0.3">
      <c r="A5673" s="33" t="s">
        <v>13334</v>
      </c>
      <c r="B5673">
        <v>11045</v>
      </c>
      <c r="D5673" t="s">
        <v>13335</v>
      </c>
      <c r="E5673" t="s">
        <v>0</v>
      </c>
      <c r="F5673" t="s">
        <v>2396</v>
      </c>
      <c r="G5673" t="str">
        <f t="shared" si="88"/>
        <v>Medicine and Surgery Services</v>
      </c>
    </row>
    <row r="5674" spans="1:7" x14ac:dyDescent="0.3">
      <c r="A5674" s="33" t="s">
        <v>13336</v>
      </c>
      <c r="B5674">
        <v>11046</v>
      </c>
      <c r="D5674" t="s">
        <v>13337</v>
      </c>
      <c r="E5674" t="s">
        <v>0</v>
      </c>
      <c r="F5674" t="s">
        <v>2396</v>
      </c>
      <c r="G5674" t="str">
        <f t="shared" si="88"/>
        <v>Medicine and Surgery Services</v>
      </c>
    </row>
    <row r="5675" spans="1:7" x14ac:dyDescent="0.3">
      <c r="A5675" s="33" t="s">
        <v>13338</v>
      </c>
      <c r="B5675">
        <v>11047</v>
      </c>
      <c r="D5675" t="s">
        <v>13339</v>
      </c>
      <c r="E5675" t="s">
        <v>0</v>
      </c>
      <c r="F5675" t="s">
        <v>2396</v>
      </c>
      <c r="G5675" t="str">
        <f t="shared" si="88"/>
        <v>Medicine and Surgery Services</v>
      </c>
    </row>
    <row r="5676" spans="1:7" x14ac:dyDescent="0.3">
      <c r="A5676" s="33" t="s">
        <v>13340</v>
      </c>
      <c r="B5676">
        <v>11055</v>
      </c>
      <c r="D5676" t="s">
        <v>13341</v>
      </c>
      <c r="E5676" t="s">
        <v>2306</v>
      </c>
      <c r="F5676" t="s">
        <v>2396</v>
      </c>
      <c r="G5676" t="str">
        <f t="shared" si="88"/>
        <v>Medicine and Surgery Services</v>
      </c>
    </row>
    <row r="5677" spans="1:7" x14ac:dyDescent="0.3">
      <c r="A5677" s="33" t="s">
        <v>13342</v>
      </c>
      <c r="B5677">
        <v>11056</v>
      </c>
      <c r="D5677" t="s">
        <v>13343</v>
      </c>
      <c r="E5677" t="s">
        <v>2306</v>
      </c>
      <c r="F5677" t="s">
        <v>2396</v>
      </c>
      <c r="G5677" t="str">
        <f t="shared" si="88"/>
        <v>Medicine and Surgery Services</v>
      </c>
    </row>
    <row r="5678" spans="1:7" x14ac:dyDescent="0.3">
      <c r="A5678" s="33" t="s">
        <v>13344</v>
      </c>
      <c r="B5678">
        <v>11057</v>
      </c>
      <c r="D5678" t="s">
        <v>13345</v>
      </c>
      <c r="E5678" t="s">
        <v>2306</v>
      </c>
      <c r="F5678" t="s">
        <v>2396</v>
      </c>
      <c r="G5678" t="str">
        <f t="shared" si="88"/>
        <v>Medicine and Surgery Services</v>
      </c>
    </row>
    <row r="5679" spans="1:7" x14ac:dyDescent="0.3">
      <c r="A5679" s="29" t="s">
        <v>13346</v>
      </c>
      <c r="B5679" t="s">
        <v>13346</v>
      </c>
      <c r="D5679" t="s">
        <v>13347</v>
      </c>
      <c r="E5679" t="s">
        <v>2323</v>
      </c>
      <c r="F5679" t="s">
        <v>2390</v>
      </c>
      <c r="G5679" t="str">
        <f t="shared" si="88"/>
        <v>Medicine and Surgery Services</v>
      </c>
    </row>
    <row r="5680" spans="1:7" x14ac:dyDescent="0.3">
      <c r="A5680" s="33" t="s">
        <v>13348</v>
      </c>
      <c r="B5680">
        <v>11102</v>
      </c>
      <c r="D5680" t="s">
        <v>13349</v>
      </c>
      <c r="E5680" t="s">
        <v>0</v>
      </c>
      <c r="F5680" t="s">
        <v>2396</v>
      </c>
      <c r="G5680" t="str">
        <f t="shared" si="88"/>
        <v>Medicine and Surgery Services</v>
      </c>
    </row>
    <row r="5681" spans="1:7" x14ac:dyDescent="0.3">
      <c r="A5681" s="33" t="s">
        <v>13350</v>
      </c>
      <c r="B5681">
        <v>11103</v>
      </c>
      <c r="D5681" t="s">
        <v>13351</v>
      </c>
      <c r="E5681" t="s">
        <v>0</v>
      </c>
      <c r="F5681" t="s">
        <v>2396</v>
      </c>
      <c r="G5681" t="str">
        <f t="shared" si="88"/>
        <v>Medicine and Surgery Services</v>
      </c>
    </row>
    <row r="5682" spans="1:7" x14ac:dyDescent="0.3">
      <c r="A5682" s="33" t="s">
        <v>13352</v>
      </c>
      <c r="B5682">
        <v>11104</v>
      </c>
      <c r="D5682" t="s">
        <v>13353</v>
      </c>
      <c r="E5682" t="s">
        <v>0</v>
      </c>
      <c r="F5682" t="s">
        <v>2396</v>
      </c>
      <c r="G5682" t="str">
        <f t="shared" si="88"/>
        <v>Medicine and Surgery Services</v>
      </c>
    </row>
    <row r="5683" spans="1:7" x14ac:dyDescent="0.3">
      <c r="A5683" s="33" t="s">
        <v>13354</v>
      </c>
      <c r="B5683">
        <v>11105</v>
      </c>
      <c r="D5683" t="s">
        <v>13355</v>
      </c>
      <c r="E5683" t="s">
        <v>0</v>
      </c>
      <c r="F5683" t="s">
        <v>2396</v>
      </c>
      <c r="G5683" t="str">
        <f t="shared" si="88"/>
        <v>Medicine and Surgery Services</v>
      </c>
    </row>
    <row r="5684" spans="1:7" x14ac:dyDescent="0.3">
      <c r="A5684" s="33" t="s">
        <v>13356</v>
      </c>
      <c r="B5684">
        <v>11106</v>
      </c>
      <c r="D5684" t="s">
        <v>13357</v>
      </c>
      <c r="E5684" t="s">
        <v>0</v>
      </c>
      <c r="F5684" t="s">
        <v>2396</v>
      </c>
      <c r="G5684" t="str">
        <f t="shared" si="88"/>
        <v>Medicine and Surgery Services</v>
      </c>
    </row>
    <row r="5685" spans="1:7" x14ac:dyDescent="0.3">
      <c r="A5685" s="33" t="s">
        <v>13358</v>
      </c>
      <c r="B5685">
        <v>11107</v>
      </c>
      <c r="D5685" t="s">
        <v>13359</v>
      </c>
      <c r="E5685" t="s">
        <v>0</v>
      </c>
      <c r="F5685" t="s">
        <v>2396</v>
      </c>
      <c r="G5685" t="str">
        <f t="shared" si="88"/>
        <v>Medicine and Surgery Services</v>
      </c>
    </row>
    <row r="5686" spans="1:7" x14ac:dyDescent="0.3">
      <c r="A5686" s="29" t="s">
        <v>13360</v>
      </c>
      <c r="B5686" t="s">
        <v>13360</v>
      </c>
      <c r="D5686" t="s">
        <v>13361</v>
      </c>
      <c r="E5686" t="s">
        <v>5565</v>
      </c>
      <c r="F5686" t="s">
        <v>2390</v>
      </c>
      <c r="G5686" t="str">
        <f t="shared" si="88"/>
        <v>Medicine and Surgery Services</v>
      </c>
    </row>
    <row r="5687" spans="1:7" x14ac:dyDescent="0.3">
      <c r="A5687" s="29" t="s">
        <v>13362</v>
      </c>
      <c r="B5687" t="s">
        <v>13362</v>
      </c>
      <c r="D5687" t="s">
        <v>13363</v>
      </c>
      <c r="E5687" t="s">
        <v>2323</v>
      </c>
      <c r="F5687" t="s">
        <v>2390</v>
      </c>
      <c r="G5687" t="str">
        <f t="shared" si="88"/>
        <v>Medicine and Surgery Services</v>
      </c>
    </row>
    <row r="5688" spans="1:7" x14ac:dyDescent="0.3">
      <c r="A5688" s="29" t="s">
        <v>13364</v>
      </c>
      <c r="B5688" t="s">
        <v>13364</v>
      </c>
      <c r="D5688" t="s">
        <v>13365</v>
      </c>
      <c r="E5688" t="s">
        <v>2323</v>
      </c>
      <c r="F5688" t="s">
        <v>2390</v>
      </c>
      <c r="G5688" t="str">
        <f t="shared" si="88"/>
        <v>Medicine and Surgery Services</v>
      </c>
    </row>
    <row r="5689" spans="1:7" x14ac:dyDescent="0.3">
      <c r="A5689" s="29" t="s">
        <v>13366</v>
      </c>
      <c r="B5689" t="s">
        <v>13366</v>
      </c>
      <c r="D5689" t="s">
        <v>13367</v>
      </c>
      <c r="E5689" t="s">
        <v>2323</v>
      </c>
      <c r="F5689" t="s">
        <v>2390</v>
      </c>
      <c r="G5689" t="str">
        <f t="shared" si="88"/>
        <v>Medicine and Surgery Services</v>
      </c>
    </row>
    <row r="5690" spans="1:7" x14ac:dyDescent="0.3">
      <c r="A5690" s="33" t="s">
        <v>13368</v>
      </c>
      <c r="B5690">
        <v>11200</v>
      </c>
      <c r="D5690" t="s">
        <v>13369</v>
      </c>
      <c r="E5690" t="s">
        <v>0</v>
      </c>
      <c r="F5690" t="s">
        <v>2396</v>
      </c>
      <c r="G5690" t="str">
        <f t="shared" si="88"/>
        <v>Medicine and Surgery Services</v>
      </c>
    </row>
    <row r="5691" spans="1:7" x14ac:dyDescent="0.3">
      <c r="A5691" s="33" t="s">
        <v>13370</v>
      </c>
      <c r="B5691">
        <v>11201</v>
      </c>
      <c r="D5691" t="s">
        <v>13371</v>
      </c>
      <c r="E5691" t="s">
        <v>0</v>
      </c>
      <c r="F5691" t="s">
        <v>2396</v>
      </c>
      <c r="G5691" t="str">
        <f t="shared" si="88"/>
        <v>Medicine and Surgery Services</v>
      </c>
    </row>
    <row r="5692" spans="1:7" x14ac:dyDescent="0.3">
      <c r="A5692" s="29" t="s">
        <v>13372</v>
      </c>
      <c r="B5692" t="s">
        <v>13372</v>
      </c>
      <c r="D5692" t="s">
        <v>13373</v>
      </c>
      <c r="E5692" t="s">
        <v>2323</v>
      </c>
      <c r="F5692" t="s">
        <v>2390</v>
      </c>
      <c r="G5692" t="str">
        <f t="shared" si="88"/>
        <v>Medicine and Surgery Services</v>
      </c>
    </row>
    <row r="5693" spans="1:7" x14ac:dyDescent="0.3">
      <c r="A5693" s="29" t="s">
        <v>13374</v>
      </c>
      <c r="B5693" t="s">
        <v>13374</v>
      </c>
      <c r="D5693" t="s">
        <v>13375</v>
      </c>
      <c r="E5693" t="s">
        <v>5565</v>
      </c>
      <c r="F5693" t="s">
        <v>2390</v>
      </c>
      <c r="G5693" t="str">
        <f t="shared" si="88"/>
        <v>Medicine and Surgery Services</v>
      </c>
    </row>
    <row r="5694" spans="1:7" x14ac:dyDescent="0.3">
      <c r="A5694" s="29" t="s">
        <v>13376</v>
      </c>
      <c r="B5694" t="s">
        <v>13376</v>
      </c>
      <c r="D5694" t="s">
        <v>13377</v>
      </c>
      <c r="E5694" t="s">
        <v>5565</v>
      </c>
      <c r="F5694" t="s">
        <v>2390</v>
      </c>
      <c r="G5694" t="str">
        <f t="shared" si="88"/>
        <v>Medicine and Surgery Services</v>
      </c>
    </row>
    <row r="5695" spans="1:7" x14ac:dyDescent="0.3">
      <c r="A5695" s="29" t="s">
        <v>13378</v>
      </c>
      <c r="B5695" t="s">
        <v>13378</v>
      </c>
      <c r="D5695" t="s">
        <v>13379</v>
      </c>
      <c r="E5695" t="s">
        <v>5565</v>
      </c>
      <c r="F5695" t="s">
        <v>2390</v>
      </c>
      <c r="G5695" t="str">
        <f t="shared" si="88"/>
        <v>Medicine and Surgery Services</v>
      </c>
    </row>
    <row r="5696" spans="1:7" x14ac:dyDescent="0.3">
      <c r="A5696" s="29" t="s">
        <v>13380</v>
      </c>
      <c r="B5696" t="s">
        <v>13380</v>
      </c>
      <c r="D5696" t="s">
        <v>13381</v>
      </c>
      <c r="E5696" t="s">
        <v>5565</v>
      </c>
      <c r="F5696" t="s">
        <v>2390</v>
      </c>
      <c r="G5696" t="str">
        <f t="shared" si="88"/>
        <v>Medicine and Surgery Services</v>
      </c>
    </row>
    <row r="5697" spans="1:7" x14ac:dyDescent="0.3">
      <c r="A5697" s="29" t="s">
        <v>13382</v>
      </c>
      <c r="B5697" t="s">
        <v>13382</v>
      </c>
      <c r="D5697" t="s">
        <v>13383</v>
      </c>
      <c r="E5697" t="s">
        <v>2323</v>
      </c>
      <c r="F5697" t="s">
        <v>2390</v>
      </c>
      <c r="G5697" t="str">
        <f t="shared" si="88"/>
        <v>Medicine and Surgery Services</v>
      </c>
    </row>
    <row r="5698" spans="1:7" x14ac:dyDescent="0.3">
      <c r="A5698" s="29" t="s">
        <v>13384</v>
      </c>
      <c r="B5698" t="s">
        <v>13384</v>
      </c>
      <c r="D5698" t="s">
        <v>13385</v>
      </c>
      <c r="E5698" t="s">
        <v>2323</v>
      </c>
      <c r="F5698" t="s">
        <v>2390</v>
      </c>
      <c r="G5698" t="str">
        <f t="shared" si="88"/>
        <v>Medicine and Surgery Services</v>
      </c>
    </row>
    <row r="5699" spans="1:7" x14ac:dyDescent="0.3">
      <c r="A5699" s="29" t="s">
        <v>13386</v>
      </c>
      <c r="B5699" t="s">
        <v>13386</v>
      </c>
      <c r="D5699" t="s">
        <v>13387</v>
      </c>
      <c r="E5699" t="s">
        <v>2323</v>
      </c>
      <c r="F5699" t="s">
        <v>2390</v>
      </c>
      <c r="G5699" t="str">
        <f t="shared" ref="G5699:G5762" si="89">VLOOKUP(F5699,$I$2:$J$27,2,FALSE)</f>
        <v>Medicine and Surgery Services</v>
      </c>
    </row>
    <row r="5700" spans="1:7" x14ac:dyDescent="0.3">
      <c r="A5700" s="33" t="s">
        <v>13388</v>
      </c>
      <c r="B5700">
        <v>11300</v>
      </c>
      <c r="D5700" t="s">
        <v>13389</v>
      </c>
      <c r="E5700" t="s">
        <v>0</v>
      </c>
      <c r="F5700" t="s">
        <v>2396</v>
      </c>
      <c r="G5700" t="str">
        <f t="shared" si="89"/>
        <v>Medicine and Surgery Services</v>
      </c>
    </row>
    <row r="5701" spans="1:7" x14ac:dyDescent="0.3">
      <c r="A5701" s="33" t="s">
        <v>13390</v>
      </c>
      <c r="B5701">
        <v>11301</v>
      </c>
      <c r="D5701" t="s">
        <v>13391</v>
      </c>
      <c r="E5701" t="s">
        <v>0</v>
      </c>
      <c r="F5701" t="s">
        <v>2396</v>
      </c>
      <c r="G5701" t="str">
        <f t="shared" si="89"/>
        <v>Medicine and Surgery Services</v>
      </c>
    </row>
    <row r="5702" spans="1:7" x14ac:dyDescent="0.3">
      <c r="A5702" s="33" t="s">
        <v>13392</v>
      </c>
      <c r="B5702">
        <v>11302</v>
      </c>
      <c r="D5702" t="s">
        <v>13393</v>
      </c>
      <c r="E5702" t="s">
        <v>0</v>
      </c>
      <c r="F5702" t="s">
        <v>2396</v>
      </c>
      <c r="G5702" t="str">
        <f t="shared" si="89"/>
        <v>Medicine and Surgery Services</v>
      </c>
    </row>
    <row r="5703" spans="1:7" x14ac:dyDescent="0.3">
      <c r="A5703" s="33" t="s">
        <v>13394</v>
      </c>
      <c r="B5703">
        <v>11303</v>
      </c>
      <c r="D5703" t="s">
        <v>13395</v>
      </c>
      <c r="E5703" t="s">
        <v>0</v>
      </c>
      <c r="F5703" t="s">
        <v>2396</v>
      </c>
      <c r="G5703" t="str">
        <f t="shared" si="89"/>
        <v>Medicine and Surgery Services</v>
      </c>
    </row>
    <row r="5704" spans="1:7" x14ac:dyDescent="0.3">
      <c r="A5704" s="33" t="s">
        <v>13396</v>
      </c>
      <c r="B5704">
        <v>11305</v>
      </c>
      <c r="D5704" t="s">
        <v>13389</v>
      </c>
      <c r="E5704" t="s">
        <v>0</v>
      </c>
      <c r="F5704" t="s">
        <v>2396</v>
      </c>
      <c r="G5704" t="str">
        <f t="shared" si="89"/>
        <v>Medicine and Surgery Services</v>
      </c>
    </row>
    <row r="5705" spans="1:7" x14ac:dyDescent="0.3">
      <c r="A5705" s="33" t="s">
        <v>13397</v>
      </c>
      <c r="B5705">
        <v>11306</v>
      </c>
      <c r="D5705" t="s">
        <v>13391</v>
      </c>
      <c r="E5705" t="s">
        <v>0</v>
      </c>
      <c r="F5705" t="s">
        <v>2396</v>
      </c>
      <c r="G5705" t="str">
        <f t="shared" si="89"/>
        <v>Medicine and Surgery Services</v>
      </c>
    </row>
    <row r="5706" spans="1:7" x14ac:dyDescent="0.3">
      <c r="A5706" s="33" t="s">
        <v>13398</v>
      </c>
      <c r="B5706">
        <v>11307</v>
      </c>
      <c r="D5706" t="s">
        <v>13393</v>
      </c>
      <c r="E5706" t="s">
        <v>0</v>
      </c>
      <c r="F5706" t="s">
        <v>2396</v>
      </c>
      <c r="G5706" t="str">
        <f t="shared" si="89"/>
        <v>Medicine and Surgery Services</v>
      </c>
    </row>
    <row r="5707" spans="1:7" x14ac:dyDescent="0.3">
      <c r="A5707" s="33" t="s">
        <v>13399</v>
      </c>
      <c r="B5707">
        <v>11308</v>
      </c>
      <c r="D5707" t="s">
        <v>13395</v>
      </c>
      <c r="E5707" t="s">
        <v>0</v>
      </c>
      <c r="F5707" t="s">
        <v>2396</v>
      </c>
      <c r="G5707" t="str">
        <f t="shared" si="89"/>
        <v>Medicine and Surgery Services</v>
      </c>
    </row>
    <row r="5708" spans="1:7" x14ac:dyDescent="0.3">
      <c r="A5708" s="33" t="s">
        <v>13400</v>
      </c>
      <c r="B5708">
        <v>11310</v>
      </c>
      <c r="D5708" t="s">
        <v>13389</v>
      </c>
      <c r="E5708" t="s">
        <v>0</v>
      </c>
      <c r="F5708" t="s">
        <v>2396</v>
      </c>
      <c r="G5708" t="str">
        <f t="shared" si="89"/>
        <v>Medicine and Surgery Services</v>
      </c>
    </row>
    <row r="5709" spans="1:7" x14ac:dyDescent="0.3">
      <c r="A5709" s="33" t="s">
        <v>13401</v>
      </c>
      <c r="B5709">
        <v>11311</v>
      </c>
      <c r="D5709" t="s">
        <v>13391</v>
      </c>
      <c r="E5709" t="s">
        <v>0</v>
      </c>
      <c r="F5709" t="s">
        <v>2396</v>
      </c>
      <c r="G5709" t="str">
        <f t="shared" si="89"/>
        <v>Medicine and Surgery Services</v>
      </c>
    </row>
    <row r="5710" spans="1:7" x14ac:dyDescent="0.3">
      <c r="A5710" s="33" t="s">
        <v>13402</v>
      </c>
      <c r="B5710">
        <v>11312</v>
      </c>
      <c r="D5710" t="s">
        <v>13393</v>
      </c>
      <c r="E5710" t="s">
        <v>0</v>
      </c>
      <c r="F5710" t="s">
        <v>2396</v>
      </c>
      <c r="G5710" t="str">
        <f t="shared" si="89"/>
        <v>Medicine and Surgery Services</v>
      </c>
    </row>
    <row r="5711" spans="1:7" x14ac:dyDescent="0.3">
      <c r="A5711" s="33" t="s">
        <v>13403</v>
      </c>
      <c r="B5711">
        <v>11313</v>
      </c>
      <c r="D5711" t="s">
        <v>13395</v>
      </c>
      <c r="E5711" t="s">
        <v>0</v>
      </c>
      <c r="F5711" t="s">
        <v>2396</v>
      </c>
      <c r="G5711" t="str">
        <f t="shared" si="89"/>
        <v>Medicine and Surgery Services</v>
      </c>
    </row>
    <row r="5712" spans="1:7" x14ac:dyDescent="0.3">
      <c r="A5712" s="29" t="s">
        <v>13404</v>
      </c>
      <c r="B5712" t="s">
        <v>13404</v>
      </c>
      <c r="D5712" t="s">
        <v>13405</v>
      </c>
      <c r="E5712" t="s">
        <v>2323</v>
      </c>
      <c r="F5712" t="s">
        <v>2390</v>
      </c>
      <c r="G5712" t="str">
        <f t="shared" si="89"/>
        <v>Medicine and Surgery Services</v>
      </c>
    </row>
    <row r="5713" spans="1:7" x14ac:dyDescent="0.3">
      <c r="A5713" s="29" t="s">
        <v>13406</v>
      </c>
      <c r="B5713" t="s">
        <v>13406</v>
      </c>
      <c r="D5713" t="s">
        <v>13407</v>
      </c>
      <c r="E5713" t="s">
        <v>2323</v>
      </c>
      <c r="F5713" t="s">
        <v>2390</v>
      </c>
      <c r="G5713" t="str">
        <f t="shared" si="89"/>
        <v>Medicine and Surgery Services</v>
      </c>
    </row>
    <row r="5714" spans="1:7" x14ac:dyDescent="0.3">
      <c r="A5714" s="29" t="s">
        <v>13408</v>
      </c>
      <c r="B5714" t="s">
        <v>13408</v>
      </c>
      <c r="D5714" t="s">
        <v>13409</v>
      </c>
      <c r="E5714" t="s">
        <v>2323</v>
      </c>
      <c r="F5714" t="s">
        <v>2390</v>
      </c>
      <c r="G5714" t="str">
        <f t="shared" si="89"/>
        <v>Medicine and Surgery Services</v>
      </c>
    </row>
    <row r="5715" spans="1:7" x14ac:dyDescent="0.3">
      <c r="A5715" s="29" t="s">
        <v>13410</v>
      </c>
      <c r="B5715" t="s">
        <v>13410</v>
      </c>
      <c r="D5715" t="s">
        <v>13411</v>
      </c>
      <c r="E5715" t="s">
        <v>2323</v>
      </c>
      <c r="F5715" t="s">
        <v>2390</v>
      </c>
      <c r="G5715" t="str">
        <f t="shared" si="89"/>
        <v>Medicine and Surgery Services</v>
      </c>
    </row>
    <row r="5716" spans="1:7" x14ac:dyDescent="0.3">
      <c r="A5716" s="33" t="s">
        <v>13412</v>
      </c>
      <c r="B5716">
        <v>11400</v>
      </c>
      <c r="D5716" t="s">
        <v>13413</v>
      </c>
      <c r="E5716" t="s">
        <v>0</v>
      </c>
      <c r="F5716" t="s">
        <v>2396</v>
      </c>
      <c r="G5716" t="str">
        <f t="shared" si="89"/>
        <v>Medicine and Surgery Services</v>
      </c>
    </row>
    <row r="5717" spans="1:7" x14ac:dyDescent="0.3">
      <c r="A5717" s="33" t="s">
        <v>13414</v>
      </c>
      <c r="B5717">
        <v>11401</v>
      </c>
      <c r="D5717" t="s">
        <v>13415</v>
      </c>
      <c r="E5717" t="s">
        <v>0</v>
      </c>
      <c r="F5717" t="s">
        <v>2396</v>
      </c>
      <c r="G5717" t="str">
        <f t="shared" si="89"/>
        <v>Medicine and Surgery Services</v>
      </c>
    </row>
    <row r="5718" spans="1:7" x14ac:dyDescent="0.3">
      <c r="A5718" s="33" t="s">
        <v>13416</v>
      </c>
      <c r="B5718">
        <v>11402</v>
      </c>
      <c r="D5718" t="s">
        <v>13417</v>
      </c>
      <c r="E5718" t="s">
        <v>0</v>
      </c>
      <c r="F5718" t="s">
        <v>2396</v>
      </c>
      <c r="G5718" t="str">
        <f t="shared" si="89"/>
        <v>Medicine and Surgery Services</v>
      </c>
    </row>
    <row r="5719" spans="1:7" x14ac:dyDescent="0.3">
      <c r="A5719" s="33" t="s">
        <v>13418</v>
      </c>
      <c r="B5719">
        <v>11403</v>
      </c>
      <c r="D5719" t="s">
        <v>13419</v>
      </c>
      <c r="E5719" t="s">
        <v>0</v>
      </c>
      <c r="F5719" t="s">
        <v>2396</v>
      </c>
      <c r="G5719" t="str">
        <f t="shared" si="89"/>
        <v>Medicine and Surgery Services</v>
      </c>
    </row>
    <row r="5720" spans="1:7" x14ac:dyDescent="0.3">
      <c r="A5720" s="33" t="s">
        <v>13420</v>
      </c>
      <c r="B5720">
        <v>11404</v>
      </c>
      <c r="D5720" t="s">
        <v>13421</v>
      </c>
      <c r="E5720" t="s">
        <v>0</v>
      </c>
      <c r="F5720" t="s">
        <v>2396</v>
      </c>
      <c r="G5720" t="str">
        <f t="shared" si="89"/>
        <v>Medicine and Surgery Services</v>
      </c>
    </row>
    <row r="5721" spans="1:7" x14ac:dyDescent="0.3">
      <c r="A5721" s="33" t="s">
        <v>13422</v>
      </c>
      <c r="B5721">
        <v>11406</v>
      </c>
      <c r="D5721" t="s">
        <v>13423</v>
      </c>
      <c r="E5721" t="s">
        <v>0</v>
      </c>
      <c r="F5721" t="s">
        <v>2396</v>
      </c>
      <c r="G5721" t="str">
        <f t="shared" si="89"/>
        <v>Medicine and Surgery Services</v>
      </c>
    </row>
    <row r="5722" spans="1:7" x14ac:dyDescent="0.3">
      <c r="A5722" s="33" t="s">
        <v>13424</v>
      </c>
      <c r="B5722">
        <v>11420</v>
      </c>
      <c r="D5722" t="s">
        <v>13425</v>
      </c>
      <c r="E5722" t="s">
        <v>0</v>
      </c>
      <c r="F5722" t="s">
        <v>2396</v>
      </c>
      <c r="G5722" t="str">
        <f t="shared" si="89"/>
        <v>Medicine and Surgery Services</v>
      </c>
    </row>
    <row r="5723" spans="1:7" x14ac:dyDescent="0.3">
      <c r="A5723" s="33" t="s">
        <v>13426</v>
      </c>
      <c r="B5723">
        <v>11421</v>
      </c>
      <c r="D5723" t="s">
        <v>13427</v>
      </c>
      <c r="E5723" t="s">
        <v>0</v>
      </c>
      <c r="F5723" t="s">
        <v>2396</v>
      </c>
      <c r="G5723" t="str">
        <f t="shared" si="89"/>
        <v>Medicine and Surgery Services</v>
      </c>
    </row>
    <row r="5724" spans="1:7" x14ac:dyDescent="0.3">
      <c r="A5724" s="33" t="s">
        <v>13428</v>
      </c>
      <c r="B5724">
        <v>11422</v>
      </c>
      <c r="D5724" t="s">
        <v>13429</v>
      </c>
      <c r="E5724" t="s">
        <v>0</v>
      </c>
      <c r="F5724" t="s">
        <v>2396</v>
      </c>
      <c r="G5724" t="str">
        <f t="shared" si="89"/>
        <v>Medicine and Surgery Services</v>
      </c>
    </row>
    <row r="5725" spans="1:7" x14ac:dyDescent="0.3">
      <c r="A5725" s="33" t="s">
        <v>13430</v>
      </c>
      <c r="B5725">
        <v>11423</v>
      </c>
      <c r="D5725" t="s">
        <v>13431</v>
      </c>
      <c r="E5725" t="s">
        <v>0</v>
      </c>
      <c r="F5725" t="s">
        <v>2396</v>
      </c>
      <c r="G5725" t="str">
        <f t="shared" si="89"/>
        <v>Medicine and Surgery Services</v>
      </c>
    </row>
    <row r="5726" spans="1:7" x14ac:dyDescent="0.3">
      <c r="A5726" s="33" t="s">
        <v>13432</v>
      </c>
      <c r="B5726">
        <v>11424</v>
      </c>
      <c r="D5726" t="s">
        <v>13433</v>
      </c>
      <c r="E5726" t="s">
        <v>0</v>
      </c>
      <c r="F5726" t="s">
        <v>2396</v>
      </c>
      <c r="G5726" t="str">
        <f t="shared" si="89"/>
        <v>Medicine and Surgery Services</v>
      </c>
    </row>
    <row r="5727" spans="1:7" x14ac:dyDescent="0.3">
      <c r="A5727" s="33" t="s">
        <v>13434</v>
      </c>
      <c r="B5727">
        <v>11426</v>
      </c>
      <c r="D5727" t="s">
        <v>13435</v>
      </c>
      <c r="E5727" t="s">
        <v>0</v>
      </c>
      <c r="F5727" t="s">
        <v>2396</v>
      </c>
      <c r="G5727" t="str">
        <f t="shared" si="89"/>
        <v>Medicine and Surgery Services</v>
      </c>
    </row>
    <row r="5728" spans="1:7" x14ac:dyDescent="0.3">
      <c r="A5728" s="33" t="s">
        <v>13436</v>
      </c>
      <c r="B5728">
        <v>11440</v>
      </c>
      <c r="D5728" t="s">
        <v>13437</v>
      </c>
      <c r="E5728" t="s">
        <v>0</v>
      </c>
      <c r="F5728" t="s">
        <v>2396</v>
      </c>
      <c r="G5728" t="str">
        <f t="shared" si="89"/>
        <v>Medicine and Surgery Services</v>
      </c>
    </row>
    <row r="5729" spans="1:7" x14ac:dyDescent="0.3">
      <c r="A5729" s="33" t="s">
        <v>13438</v>
      </c>
      <c r="B5729">
        <v>11441</v>
      </c>
      <c r="D5729" t="s">
        <v>13439</v>
      </c>
      <c r="E5729" t="s">
        <v>0</v>
      </c>
      <c r="F5729" t="s">
        <v>2396</v>
      </c>
      <c r="G5729" t="str">
        <f t="shared" si="89"/>
        <v>Medicine and Surgery Services</v>
      </c>
    </row>
    <row r="5730" spans="1:7" x14ac:dyDescent="0.3">
      <c r="A5730" s="33" t="s">
        <v>13440</v>
      </c>
      <c r="B5730">
        <v>11442</v>
      </c>
      <c r="D5730" t="s">
        <v>13441</v>
      </c>
      <c r="E5730" t="s">
        <v>0</v>
      </c>
      <c r="F5730" t="s">
        <v>2396</v>
      </c>
      <c r="G5730" t="str">
        <f t="shared" si="89"/>
        <v>Medicine and Surgery Services</v>
      </c>
    </row>
    <row r="5731" spans="1:7" x14ac:dyDescent="0.3">
      <c r="A5731" s="33" t="s">
        <v>13442</v>
      </c>
      <c r="B5731">
        <v>11443</v>
      </c>
      <c r="D5731" t="s">
        <v>13443</v>
      </c>
      <c r="E5731" t="s">
        <v>0</v>
      </c>
      <c r="F5731" t="s">
        <v>2396</v>
      </c>
      <c r="G5731" t="str">
        <f t="shared" si="89"/>
        <v>Medicine and Surgery Services</v>
      </c>
    </row>
    <row r="5732" spans="1:7" x14ac:dyDescent="0.3">
      <c r="A5732" s="33" t="s">
        <v>13444</v>
      </c>
      <c r="B5732">
        <v>11444</v>
      </c>
      <c r="D5732" t="s">
        <v>13445</v>
      </c>
      <c r="E5732" t="s">
        <v>0</v>
      </c>
      <c r="F5732" t="s">
        <v>2396</v>
      </c>
      <c r="G5732" t="str">
        <f t="shared" si="89"/>
        <v>Medicine and Surgery Services</v>
      </c>
    </row>
    <row r="5733" spans="1:7" x14ac:dyDescent="0.3">
      <c r="A5733" s="33" t="s">
        <v>13446</v>
      </c>
      <c r="B5733">
        <v>11446</v>
      </c>
      <c r="D5733" t="s">
        <v>13447</v>
      </c>
      <c r="E5733" t="s">
        <v>0</v>
      </c>
      <c r="F5733" t="s">
        <v>2396</v>
      </c>
      <c r="G5733" t="str">
        <f t="shared" si="89"/>
        <v>Medicine and Surgery Services</v>
      </c>
    </row>
    <row r="5734" spans="1:7" x14ac:dyDescent="0.3">
      <c r="A5734" s="33" t="s">
        <v>13448</v>
      </c>
      <c r="B5734">
        <v>11450</v>
      </c>
      <c r="D5734" t="s">
        <v>13449</v>
      </c>
      <c r="E5734" t="s">
        <v>0</v>
      </c>
      <c r="F5734" t="s">
        <v>2396</v>
      </c>
      <c r="G5734" t="str">
        <f t="shared" si="89"/>
        <v>Medicine and Surgery Services</v>
      </c>
    </row>
    <row r="5735" spans="1:7" x14ac:dyDescent="0.3">
      <c r="A5735" s="33" t="s">
        <v>13450</v>
      </c>
      <c r="B5735">
        <v>11451</v>
      </c>
      <c r="D5735" t="s">
        <v>13449</v>
      </c>
      <c r="E5735" t="s">
        <v>0</v>
      </c>
      <c r="F5735" t="s">
        <v>2396</v>
      </c>
      <c r="G5735" t="str">
        <f t="shared" si="89"/>
        <v>Medicine and Surgery Services</v>
      </c>
    </row>
    <row r="5736" spans="1:7" x14ac:dyDescent="0.3">
      <c r="A5736" s="33" t="s">
        <v>13451</v>
      </c>
      <c r="B5736">
        <v>11462</v>
      </c>
      <c r="D5736" t="s">
        <v>13449</v>
      </c>
      <c r="E5736" t="s">
        <v>0</v>
      </c>
      <c r="F5736" t="s">
        <v>2396</v>
      </c>
      <c r="G5736" t="str">
        <f t="shared" si="89"/>
        <v>Medicine and Surgery Services</v>
      </c>
    </row>
    <row r="5737" spans="1:7" x14ac:dyDescent="0.3">
      <c r="A5737" s="33" t="s">
        <v>13452</v>
      </c>
      <c r="B5737">
        <v>11463</v>
      </c>
      <c r="D5737" t="s">
        <v>13449</v>
      </c>
      <c r="E5737" t="s">
        <v>0</v>
      </c>
      <c r="F5737" t="s">
        <v>2396</v>
      </c>
      <c r="G5737" t="str">
        <f t="shared" si="89"/>
        <v>Medicine and Surgery Services</v>
      </c>
    </row>
    <row r="5738" spans="1:7" x14ac:dyDescent="0.3">
      <c r="A5738" s="33" t="s">
        <v>13453</v>
      </c>
      <c r="B5738">
        <v>11470</v>
      </c>
      <c r="D5738" t="s">
        <v>13449</v>
      </c>
      <c r="E5738" t="s">
        <v>0</v>
      </c>
      <c r="F5738" t="s">
        <v>2396</v>
      </c>
      <c r="G5738" t="str">
        <f t="shared" si="89"/>
        <v>Medicine and Surgery Services</v>
      </c>
    </row>
    <row r="5739" spans="1:7" x14ac:dyDescent="0.3">
      <c r="A5739" s="33" t="s">
        <v>13454</v>
      </c>
      <c r="B5739">
        <v>11471</v>
      </c>
      <c r="D5739" t="s">
        <v>13449</v>
      </c>
      <c r="E5739" t="s">
        <v>0</v>
      </c>
      <c r="F5739" t="s">
        <v>2396</v>
      </c>
      <c r="G5739" t="str">
        <f t="shared" si="89"/>
        <v>Medicine and Surgery Services</v>
      </c>
    </row>
    <row r="5740" spans="1:7" x14ac:dyDescent="0.3">
      <c r="A5740" s="29" t="s">
        <v>13455</v>
      </c>
      <c r="B5740" t="s">
        <v>13455</v>
      </c>
      <c r="D5740" t="s">
        <v>13456</v>
      </c>
      <c r="E5740" t="s">
        <v>2323</v>
      </c>
      <c r="F5740" t="s">
        <v>2390</v>
      </c>
      <c r="G5740" t="str">
        <f t="shared" si="89"/>
        <v>Medicine and Surgery Services</v>
      </c>
    </row>
    <row r="5741" spans="1:7" x14ac:dyDescent="0.3">
      <c r="A5741" s="29" t="s">
        <v>13457</v>
      </c>
      <c r="B5741" t="s">
        <v>13457</v>
      </c>
      <c r="D5741" t="s">
        <v>13458</v>
      </c>
      <c r="E5741" t="s">
        <v>2323</v>
      </c>
      <c r="F5741" t="s">
        <v>2390</v>
      </c>
      <c r="G5741" t="str">
        <f t="shared" si="89"/>
        <v>Medicine and Surgery Services</v>
      </c>
    </row>
    <row r="5742" spans="1:7" x14ac:dyDescent="0.3">
      <c r="A5742" s="29" t="s">
        <v>13459</v>
      </c>
      <c r="B5742" t="s">
        <v>13459</v>
      </c>
      <c r="D5742" t="s">
        <v>13460</v>
      </c>
      <c r="E5742" t="s">
        <v>2323</v>
      </c>
      <c r="F5742" t="s">
        <v>2390</v>
      </c>
      <c r="G5742" t="str">
        <f t="shared" si="89"/>
        <v>Medicine and Surgery Services</v>
      </c>
    </row>
    <row r="5743" spans="1:7" x14ac:dyDescent="0.3">
      <c r="A5743" s="29" t="s">
        <v>13461</v>
      </c>
      <c r="B5743" t="s">
        <v>13461</v>
      </c>
      <c r="D5743" t="s">
        <v>13462</v>
      </c>
      <c r="E5743" t="s">
        <v>2323</v>
      </c>
      <c r="F5743" t="s">
        <v>2390</v>
      </c>
      <c r="G5743" t="str">
        <f t="shared" si="89"/>
        <v>Medicine and Surgery Services</v>
      </c>
    </row>
    <row r="5744" spans="1:7" x14ac:dyDescent="0.3">
      <c r="A5744" s="29" t="s">
        <v>13463</v>
      </c>
      <c r="B5744" t="s">
        <v>13463</v>
      </c>
      <c r="D5744" t="s">
        <v>13464</v>
      </c>
      <c r="E5744" t="s">
        <v>2323</v>
      </c>
      <c r="F5744" t="s">
        <v>2390</v>
      </c>
      <c r="G5744" t="str">
        <f t="shared" si="89"/>
        <v>Medicine and Surgery Services</v>
      </c>
    </row>
    <row r="5745" spans="1:7" x14ac:dyDescent="0.3">
      <c r="A5745" s="29" t="s">
        <v>13465</v>
      </c>
      <c r="B5745" t="s">
        <v>13465</v>
      </c>
      <c r="D5745" t="s">
        <v>13466</v>
      </c>
      <c r="E5745" t="s">
        <v>2323</v>
      </c>
      <c r="F5745" t="s">
        <v>2390</v>
      </c>
      <c r="G5745" t="str">
        <f t="shared" si="89"/>
        <v>Medicine and Surgery Services</v>
      </c>
    </row>
    <row r="5746" spans="1:7" x14ac:dyDescent="0.3">
      <c r="A5746" s="29" t="s">
        <v>13467</v>
      </c>
      <c r="B5746" t="s">
        <v>13467</v>
      </c>
      <c r="D5746" t="s">
        <v>13468</v>
      </c>
      <c r="E5746" t="s">
        <v>2323</v>
      </c>
      <c r="F5746" t="s">
        <v>2390</v>
      </c>
      <c r="G5746" t="str">
        <f t="shared" si="89"/>
        <v>Medicine and Surgery Services</v>
      </c>
    </row>
    <row r="5747" spans="1:7" x14ac:dyDescent="0.3">
      <c r="A5747" s="29" t="s">
        <v>13469</v>
      </c>
      <c r="B5747" t="s">
        <v>13469</v>
      </c>
      <c r="D5747" t="s">
        <v>13470</v>
      </c>
      <c r="E5747" t="s">
        <v>2323</v>
      </c>
      <c r="F5747" t="s">
        <v>2390</v>
      </c>
      <c r="G5747" t="str">
        <f t="shared" si="89"/>
        <v>Medicine and Surgery Services</v>
      </c>
    </row>
    <row r="5748" spans="1:7" x14ac:dyDescent="0.3">
      <c r="A5748" s="33" t="s">
        <v>13471</v>
      </c>
      <c r="B5748">
        <v>11600</v>
      </c>
      <c r="D5748" t="s">
        <v>13472</v>
      </c>
      <c r="E5748" t="s">
        <v>0</v>
      </c>
      <c r="F5748" t="s">
        <v>2396</v>
      </c>
      <c r="G5748" t="str">
        <f t="shared" si="89"/>
        <v>Medicine and Surgery Services</v>
      </c>
    </row>
    <row r="5749" spans="1:7" x14ac:dyDescent="0.3">
      <c r="A5749" s="33" t="s">
        <v>13473</v>
      </c>
      <c r="B5749">
        <v>11601</v>
      </c>
      <c r="D5749" t="s">
        <v>13474</v>
      </c>
      <c r="E5749" t="s">
        <v>0</v>
      </c>
      <c r="F5749" t="s">
        <v>2396</v>
      </c>
      <c r="G5749" t="str">
        <f t="shared" si="89"/>
        <v>Medicine and Surgery Services</v>
      </c>
    </row>
    <row r="5750" spans="1:7" x14ac:dyDescent="0.3">
      <c r="A5750" s="33" t="s">
        <v>13475</v>
      </c>
      <c r="B5750">
        <v>11602</v>
      </c>
      <c r="D5750" t="s">
        <v>13476</v>
      </c>
      <c r="E5750" t="s">
        <v>0</v>
      </c>
      <c r="F5750" t="s">
        <v>2396</v>
      </c>
      <c r="G5750" t="str">
        <f t="shared" si="89"/>
        <v>Medicine and Surgery Services</v>
      </c>
    </row>
    <row r="5751" spans="1:7" x14ac:dyDescent="0.3">
      <c r="A5751" s="33" t="s">
        <v>13477</v>
      </c>
      <c r="B5751">
        <v>11603</v>
      </c>
      <c r="D5751" t="s">
        <v>13478</v>
      </c>
      <c r="E5751" t="s">
        <v>0</v>
      </c>
      <c r="F5751" t="s">
        <v>2396</v>
      </c>
      <c r="G5751" t="str">
        <f t="shared" si="89"/>
        <v>Medicine and Surgery Services</v>
      </c>
    </row>
    <row r="5752" spans="1:7" x14ac:dyDescent="0.3">
      <c r="A5752" s="33" t="s">
        <v>13479</v>
      </c>
      <c r="B5752">
        <v>11604</v>
      </c>
      <c r="D5752" t="s">
        <v>13480</v>
      </c>
      <c r="E5752" t="s">
        <v>0</v>
      </c>
      <c r="F5752" t="s">
        <v>2396</v>
      </c>
      <c r="G5752" t="str">
        <f t="shared" si="89"/>
        <v>Medicine and Surgery Services</v>
      </c>
    </row>
    <row r="5753" spans="1:7" x14ac:dyDescent="0.3">
      <c r="A5753" s="33" t="s">
        <v>13481</v>
      </c>
      <c r="B5753">
        <v>11606</v>
      </c>
      <c r="D5753" t="s">
        <v>13482</v>
      </c>
      <c r="E5753" t="s">
        <v>0</v>
      </c>
      <c r="F5753" t="s">
        <v>2396</v>
      </c>
      <c r="G5753" t="str">
        <f t="shared" si="89"/>
        <v>Medicine and Surgery Services</v>
      </c>
    </row>
    <row r="5754" spans="1:7" x14ac:dyDescent="0.3">
      <c r="A5754" s="33" t="s">
        <v>13483</v>
      </c>
      <c r="B5754">
        <v>11620</v>
      </c>
      <c r="D5754" t="s">
        <v>13484</v>
      </c>
      <c r="E5754" t="s">
        <v>0</v>
      </c>
      <c r="F5754" t="s">
        <v>2396</v>
      </c>
      <c r="G5754" t="str">
        <f t="shared" si="89"/>
        <v>Medicine and Surgery Services</v>
      </c>
    </row>
    <row r="5755" spans="1:7" x14ac:dyDescent="0.3">
      <c r="A5755" s="33" t="s">
        <v>13485</v>
      </c>
      <c r="B5755">
        <v>11621</v>
      </c>
      <c r="D5755" t="s">
        <v>13486</v>
      </c>
      <c r="E5755" t="s">
        <v>0</v>
      </c>
      <c r="F5755" t="s">
        <v>2396</v>
      </c>
      <c r="G5755" t="str">
        <f t="shared" si="89"/>
        <v>Medicine and Surgery Services</v>
      </c>
    </row>
    <row r="5756" spans="1:7" x14ac:dyDescent="0.3">
      <c r="A5756" s="33" t="s">
        <v>13487</v>
      </c>
      <c r="B5756">
        <v>11622</v>
      </c>
      <c r="D5756" t="s">
        <v>13488</v>
      </c>
      <c r="E5756" t="s">
        <v>0</v>
      </c>
      <c r="F5756" t="s">
        <v>2396</v>
      </c>
      <c r="G5756" t="str">
        <f t="shared" si="89"/>
        <v>Medicine and Surgery Services</v>
      </c>
    </row>
    <row r="5757" spans="1:7" x14ac:dyDescent="0.3">
      <c r="A5757" s="33" t="s">
        <v>13489</v>
      </c>
      <c r="B5757">
        <v>11623</v>
      </c>
      <c r="D5757" t="s">
        <v>13490</v>
      </c>
      <c r="E5757" t="s">
        <v>0</v>
      </c>
      <c r="F5757" t="s">
        <v>2396</v>
      </c>
      <c r="G5757" t="str">
        <f t="shared" si="89"/>
        <v>Medicine and Surgery Services</v>
      </c>
    </row>
    <row r="5758" spans="1:7" x14ac:dyDescent="0.3">
      <c r="A5758" s="33" t="s">
        <v>13491</v>
      </c>
      <c r="B5758">
        <v>11624</v>
      </c>
      <c r="D5758" t="s">
        <v>13492</v>
      </c>
      <c r="E5758" t="s">
        <v>0</v>
      </c>
      <c r="F5758" t="s">
        <v>2396</v>
      </c>
      <c r="G5758" t="str">
        <f t="shared" si="89"/>
        <v>Medicine and Surgery Services</v>
      </c>
    </row>
    <row r="5759" spans="1:7" x14ac:dyDescent="0.3">
      <c r="A5759" s="33" t="s">
        <v>13493</v>
      </c>
      <c r="B5759">
        <v>11626</v>
      </c>
      <c r="D5759" t="s">
        <v>13494</v>
      </c>
      <c r="E5759" t="s">
        <v>0</v>
      </c>
      <c r="F5759" t="s">
        <v>2396</v>
      </c>
      <c r="G5759" t="str">
        <f t="shared" si="89"/>
        <v>Medicine and Surgery Services</v>
      </c>
    </row>
    <row r="5760" spans="1:7" x14ac:dyDescent="0.3">
      <c r="A5760" s="33" t="s">
        <v>13495</v>
      </c>
      <c r="B5760">
        <v>11640</v>
      </c>
      <c r="D5760" t="s">
        <v>13496</v>
      </c>
      <c r="E5760" t="s">
        <v>0</v>
      </c>
      <c r="F5760" t="s">
        <v>2396</v>
      </c>
      <c r="G5760" t="str">
        <f t="shared" si="89"/>
        <v>Medicine and Surgery Services</v>
      </c>
    </row>
    <row r="5761" spans="1:7" x14ac:dyDescent="0.3">
      <c r="A5761" s="33" t="s">
        <v>13497</v>
      </c>
      <c r="B5761">
        <v>11641</v>
      </c>
      <c r="D5761" t="s">
        <v>13498</v>
      </c>
      <c r="E5761" t="s">
        <v>0</v>
      </c>
      <c r="F5761" t="s">
        <v>2396</v>
      </c>
      <c r="G5761" t="str">
        <f t="shared" si="89"/>
        <v>Medicine and Surgery Services</v>
      </c>
    </row>
    <row r="5762" spans="1:7" x14ac:dyDescent="0.3">
      <c r="A5762" s="33" t="s">
        <v>13499</v>
      </c>
      <c r="B5762">
        <v>11642</v>
      </c>
      <c r="D5762" t="s">
        <v>13500</v>
      </c>
      <c r="E5762" t="s">
        <v>0</v>
      </c>
      <c r="F5762" t="s">
        <v>2396</v>
      </c>
      <c r="G5762" t="str">
        <f t="shared" si="89"/>
        <v>Medicine and Surgery Services</v>
      </c>
    </row>
    <row r="5763" spans="1:7" x14ac:dyDescent="0.3">
      <c r="A5763" s="33" t="s">
        <v>13501</v>
      </c>
      <c r="B5763">
        <v>11643</v>
      </c>
      <c r="D5763" t="s">
        <v>13502</v>
      </c>
      <c r="E5763" t="s">
        <v>0</v>
      </c>
      <c r="F5763" t="s">
        <v>2396</v>
      </c>
      <c r="G5763" t="str">
        <f t="shared" ref="G5763:G5826" si="90">VLOOKUP(F5763,$I$2:$J$27,2,FALSE)</f>
        <v>Medicine and Surgery Services</v>
      </c>
    </row>
    <row r="5764" spans="1:7" x14ac:dyDescent="0.3">
      <c r="A5764" s="33" t="s">
        <v>13503</v>
      </c>
      <c r="B5764">
        <v>11644</v>
      </c>
      <c r="D5764" t="s">
        <v>13504</v>
      </c>
      <c r="E5764" t="s">
        <v>0</v>
      </c>
      <c r="F5764" t="s">
        <v>2396</v>
      </c>
      <c r="G5764" t="str">
        <f t="shared" si="90"/>
        <v>Medicine and Surgery Services</v>
      </c>
    </row>
    <row r="5765" spans="1:7" x14ac:dyDescent="0.3">
      <c r="A5765" s="33" t="s">
        <v>13505</v>
      </c>
      <c r="B5765">
        <v>11646</v>
      </c>
      <c r="D5765" t="s">
        <v>13506</v>
      </c>
      <c r="E5765" t="s">
        <v>0</v>
      </c>
      <c r="F5765" t="s">
        <v>2396</v>
      </c>
      <c r="G5765" t="str">
        <f t="shared" si="90"/>
        <v>Medicine and Surgery Services</v>
      </c>
    </row>
    <row r="5766" spans="1:7" x14ac:dyDescent="0.3">
      <c r="A5766" s="29" t="s">
        <v>13507</v>
      </c>
      <c r="B5766" t="s">
        <v>13507</v>
      </c>
      <c r="D5766" t="s">
        <v>13508</v>
      </c>
      <c r="E5766" t="s">
        <v>5565</v>
      </c>
      <c r="F5766" t="s">
        <v>2390</v>
      </c>
      <c r="G5766" t="str">
        <f t="shared" si="90"/>
        <v>Medicine and Surgery Services</v>
      </c>
    </row>
    <row r="5767" spans="1:7" x14ac:dyDescent="0.3">
      <c r="A5767" s="33" t="s">
        <v>13509</v>
      </c>
      <c r="B5767">
        <v>11719</v>
      </c>
      <c r="D5767" t="s">
        <v>13510</v>
      </c>
      <c r="E5767" t="s">
        <v>2306</v>
      </c>
      <c r="F5767" t="s">
        <v>2396</v>
      </c>
      <c r="G5767" t="str">
        <f t="shared" si="90"/>
        <v>Medicine and Surgery Services</v>
      </c>
    </row>
    <row r="5768" spans="1:7" x14ac:dyDescent="0.3">
      <c r="A5768" s="33" t="s">
        <v>13511</v>
      </c>
      <c r="B5768">
        <v>11720</v>
      </c>
      <c r="D5768" t="s">
        <v>13512</v>
      </c>
      <c r="E5768" t="s">
        <v>0</v>
      </c>
      <c r="F5768" t="s">
        <v>2396</v>
      </c>
      <c r="G5768" t="str">
        <f t="shared" si="90"/>
        <v>Medicine and Surgery Services</v>
      </c>
    </row>
    <row r="5769" spans="1:7" x14ac:dyDescent="0.3">
      <c r="A5769" s="33" t="s">
        <v>13513</v>
      </c>
      <c r="B5769">
        <v>11721</v>
      </c>
      <c r="D5769" t="s">
        <v>13514</v>
      </c>
      <c r="E5769" t="s">
        <v>0</v>
      </c>
      <c r="F5769" t="s">
        <v>2396</v>
      </c>
      <c r="G5769" t="str">
        <f t="shared" si="90"/>
        <v>Medicine and Surgery Services</v>
      </c>
    </row>
    <row r="5770" spans="1:7" x14ac:dyDescent="0.3">
      <c r="A5770" s="33" t="s">
        <v>13515</v>
      </c>
      <c r="B5770">
        <v>11730</v>
      </c>
      <c r="D5770" t="s">
        <v>13516</v>
      </c>
      <c r="E5770" t="s">
        <v>0</v>
      </c>
      <c r="F5770" t="s">
        <v>2396</v>
      </c>
      <c r="G5770" t="str">
        <f t="shared" si="90"/>
        <v>Medicine and Surgery Services</v>
      </c>
    </row>
    <row r="5771" spans="1:7" x14ac:dyDescent="0.3">
      <c r="A5771" s="33" t="s">
        <v>13517</v>
      </c>
      <c r="B5771">
        <v>11732</v>
      </c>
      <c r="D5771" t="s">
        <v>13518</v>
      </c>
      <c r="E5771" t="s">
        <v>0</v>
      </c>
      <c r="F5771" t="s">
        <v>2396</v>
      </c>
      <c r="G5771" t="str">
        <f t="shared" si="90"/>
        <v>Medicine and Surgery Services</v>
      </c>
    </row>
    <row r="5772" spans="1:7" x14ac:dyDescent="0.3">
      <c r="A5772" s="33" t="s">
        <v>13519</v>
      </c>
      <c r="B5772">
        <v>11740</v>
      </c>
      <c r="D5772" t="s">
        <v>13520</v>
      </c>
      <c r="E5772" t="s">
        <v>0</v>
      </c>
      <c r="F5772" t="s">
        <v>2396</v>
      </c>
      <c r="G5772" t="str">
        <f t="shared" si="90"/>
        <v>Medicine and Surgery Services</v>
      </c>
    </row>
    <row r="5773" spans="1:7" x14ac:dyDescent="0.3">
      <c r="A5773" s="29" t="s">
        <v>13521</v>
      </c>
      <c r="B5773" t="s">
        <v>13521</v>
      </c>
      <c r="D5773" t="s">
        <v>13522</v>
      </c>
      <c r="E5773" t="s">
        <v>2323</v>
      </c>
      <c r="F5773" t="s">
        <v>2390</v>
      </c>
      <c r="G5773" t="str">
        <f t="shared" si="90"/>
        <v>Medicine and Surgery Services</v>
      </c>
    </row>
    <row r="5774" spans="1:7" x14ac:dyDescent="0.3">
      <c r="A5774" s="33" t="s">
        <v>13523</v>
      </c>
      <c r="B5774">
        <v>11750</v>
      </c>
      <c r="D5774" t="s">
        <v>13524</v>
      </c>
      <c r="E5774" t="s">
        <v>0</v>
      </c>
      <c r="F5774" t="s">
        <v>2396</v>
      </c>
      <c r="G5774" t="str">
        <f t="shared" si="90"/>
        <v>Medicine and Surgery Services</v>
      </c>
    </row>
    <row r="5775" spans="1:7" x14ac:dyDescent="0.3">
      <c r="A5775" s="33" t="s">
        <v>13525</v>
      </c>
      <c r="B5775">
        <v>11755</v>
      </c>
      <c r="D5775" t="s">
        <v>13526</v>
      </c>
      <c r="E5775" t="s">
        <v>0</v>
      </c>
      <c r="F5775" t="s">
        <v>2396</v>
      </c>
      <c r="G5775" t="str">
        <f t="shared" si="90"/>
        <v>Medicine and Surgery Services</v>
      </c>
    </row>
    <row r="5776" spans="1:7" x14ac:dyDescent="0.3">
      <c r="A5776" s="33" t="s">
        <v>13527</v>
      </c>
      <c r="B5776">
        <v>11760</v>
      </c>
      <c r="D5776" t="s">
        <v>13528</v>
      </c>
      <c r="E5776" t="s">
        <v>0</v>
      </c>
      <c r="F5776" t="s">
        <v>2396</v>
      </c>
      <c r="G5776" t="str">
        <f t="shared" si="90"/>
        <v>Medicine and Surgery Services</v>
      </c>
    </row>
    <row r="5777" spans="1:7" x14ac:dyDescent="0.3">
      <c r="A5777" s="33" t="s">
        <v>13529</v>
      </c>
      <c r="B5777">
        <v>11762</v>
      </c>
      <c r="D5777" t="s">
        <v>13530</v>
      </c>
      <c r="E5777" t="s">
        <v>0</v>
      </c>
      <c r="F5777" t="s">
        <v>2396</v>
      </c>
      <c r="G5777" t="str">
        <f t="shared" si="90"/>
        <v>Medicine and Surgery Services</v>
      </c>
    </row>
    <row r="5778" spans="1:7" x14ac:dyDescent="0.3">
      <c r="A5778" s="33" t="s">
        <v>13531</v>
      </c>
      <c r="B5778">
        <v>11765</v>
      </c>
      <c r="D5778" t="s">
        <v>13532</v>
      </c>
      <c r="E5778" t="s">
        <v>0</v>
      </c>
      <c r="F5778" t="s">
        <v>2396</v>
      </c>
      <c r="G5778" t="str">
        <f t="shared" si="90"/>
        <v>Medicine and Surgery Services</v>
      </c>
    </row>
    <row r="5779" spans="1:7" x14ac:dyDescent="0.3">
      <c r="A5779" s="33" t="s">
        <v>13533</v>
      </c>
      <c r="B5779">
        <v>11770</v>
      </c>
      <c r="D5779" t="s">
        <v>13534</v>
      </c>
      <c r="E5779" t="s">
        <v>0</v>
      </c>
      <c r="F5779" t="s">
        <v>2396</v>
      </c>
      <c r="G5779" t="str">
        <f t="shared" si="90"/>
        <v>Medicine and Surgery Services</v>
      </c>
    </row>
    <row r="5780" spans="1:7" x14ac:dyDescent="0.3">
      <c r="A5780" s="33" t="s">
        <v>13535</v>
      </c>
      <c r="B5780">
        <v>11771</v>
      </c>
      <c r="D5780" t="s">
        <v>13536</v>
      </c>
      <c r="E5780" t="s">
        <v>0</v>
      </c>
      <c r="F5780" t="s">
        <v>2396</v>
      </c>
      <c r="G5780" t="str">
        <f t="shared" si="90"/>
        <v>Medicine and Surgery Services</v>
      </c>
    </row>
    <row r="5781" spans="1:7" x14ac:dyDescent="0.3">
      <c r="A5781" s="33" t="s">
        <v>13537</v>
      </c>
      <c r="B5781">
        <v>11772</v>
      </c>
      <c r="D5781" t="s">
        <v>13538</v>
      </c>
      <c r="E5781" t="s">
        <v>0</v>
      </c>
      <c r="F5781" t="s">
        <v>2396</v>
      </c>
      <c r="G5781" t="str">
        <f t="shared" si="90"/>
        <v>Medicine and Surgery Services</v>
      </c>
    </row>
    <row r="5782" spans="1:7" x14ac:dyDescent="0.3">
      <c r="A5782" s="29" t="s">
        <v>13539</v>
      </c>
      <c r="B5782" t="s">
        <v>13539</v>
      </c>
      <c r="D5782" t="s">
        <v>13540</v>
      </c>
      <c r="E5782" t="s">
        <v>2323</v>
      </c>
      <c r="F5782" t="s">
        <v>2390</v>
      </c>
      <c r="G5782" t="str">
        <f t="shared" si="90"/>
        <v>Medicine and Surgery Services</v>
      </c>
    </row>
    <row r="5783" spans="1:7" x14ac:dyDescent="0.3">
      <c r="A5783" s="29" t="s">
        <v>13541</v>
      </c>
      <c r="B5783" t="s">
        <v>13541</v>
      </c>
      <c r="D5783" t="s">
        <v>13542</v>
      </c>
      <c r="E5783" t="s">
        <v>2323</v>
      </c>
      <c r="F5783" t="s">
        <v>2390</v>
      </c>
      <c r="G5783" t="str">
        <f t="shared" si="90"/>
        <v>Medicine and Surgery Services</v>
      </c>
    </row>
    <row r="5784" spans="1:7" x14ac:dyDescent="0.3">
      <c r="A5784" s="29" t="s">
        <v>13543</v>
      </c>
      <c r="B5784" t="s">
        <v>13543</v>
      </c>
      <c r="D5784" t="s">
        <v>13544</v>
      </c>
      <c r="E5784" t="s">
        <v>2323</v>
      </c>
      <c r="F5784" t="s">
        <v>2390</v>
      </c>
      <c r="G5784" t="str">
        <f t="shared" si="90"/>
        <v>Medicine and Surgery Services</v>
      </c>
    </row>
    <row r="5785" spans="1:7" x14ac:dyDescent="0.3">
      <c r="A5785" s="29" t="s">
        <v>13545</v>
      </c>
      <c r="B5785" t="s">
        <v>13545</v>
      </c>
      <c r="D5785" t="s">
        <v>13546</v>
      </c>
      <c r="E5785" t="s">
        <v>2323</v>
      </c>
      <c r="F5785" t="s">
        <v>2390</v>
      </c>
      <c r="G5785" t="str">
        <f t="shared" si="90"/>
        <v>Medicine and Surgery Services</v>
      </c>
    </row>
    <row r="5786" spans="1:7" x14ac:dyDescent="0.3">
      <c r="A5786" s="33" t="s">
        <v>13547</v>
      </c>
      <c r="B5786">
        <v>11900</v>
      </c>
      <c r="D5786" t="s">
        <v>13548</v>
      </c>
      <c r="E5786" t="s">
        <v>0</v>
      </c>
      <c r="F5786" t="s">
        <v>2396</v>
      </c>
      <c r="G5786" t="str">
        <f t="shared" si="90"/>
        <v>Medicine and Surgery Services</v>
      </c>
    </row>
    <row r="5787" spans="1:7" x14ac:dyDescent="0.3">
      <c r="A5787" s="33" t="s">
        <v>13549</v>
      </c>
      <c r="B5787">
        <v>11901</v>
      </c>
      <c r="D5787" t="s">
        <v>13550</v>
      </c>
      <c r="E5787" t="s">
        <v>0</v>
      </c>
      <c r="F5787" t="s">
        <v>2396</v>
      </c>
      <c r="G5787" t="str">
        <f t="shared" si="90"/>
        <v>Medicine and Surgery Services</v>
      </c>
    </row>
    <row r="5788" spans="1:7" x14ac:dyDescent="0.3">
      <c r="A5788" s="33" t="s">
        <v>13551</v>
      </c>
      <c r="B5788">
        <v>11920</v>
      </c>
      <c r="D5788" t="s">
        <v>13552</v>
      </c>
      <c r="E5788" t="s">
        <v>2306</v>
      </c>
      <c r="F5788" t="s">
        <v>2396</v>
      </c>
      <c r="G5788" t="str">
        <f t="shared" si="90"/>
        <v>Medicine and Surgery Services</v>
      </c>
    </row>
    <row r="5789" spans="1:7" x14ac:dyDescent="0.3">
      <c r="A5789" s="33" t="s">
        <v>13553</v>
      </c>
      <c r="B5789">
        <v>11921</v>
      </c>
      <c r="D5789" t="s">
        <v>13554</v>
      </c>
      <c r="E5789" t="s">
        <v>2306</v>
      </c>
      <c r="F5789" t="s">
        <v>2396</v>
      </c>
      <c r="G5789" t="str">
        <f t="shared" si="90"/>
        <v>Medicine and Surgery Services</v>
      </c>
    </row>
    <row r="5790" spans="1:7" x14ac:dyDescent="0.3">
      <c r="A5790" s="33" t="s">
        <v>13555</v>
      </c>
      <c r="B5790">
        <v>11922</v>
      </c>
      <c r="D5790" t="s">
        <v>13556</v>
      </c>
      <c r="E5790" t="s">
        <v>2306</v>
      </c>
      <c r="F5790" t="s">
        <v>2396</v>
      </c>
      <c r="G5790" t="str">
        <f t="shared" si="90"/>
        <v>Medicine and Surgery Services</v>
      </c>
    </row>
    <row r="5791" spans="1:7" x14ac:dyDescent="0.3">
      <c r="A5791" s="33" t="s">
        <v>13557</v>
      </c>
      <c r="B5791">
        <v>11950</v>
      </c>
      <c r="D5791" t="s">
        <v>13558</v>
      </c>
      <c r="E5791" t="s">
        <v>2306</v>
      </c>
      <c r="F5791" t="s">
        <v>2396</v>
      </c>
      <c r="G5791" t="str">
        <f t="shared" si="90"/>
        <v>Medicine and Surgery Services</v>
      </c>
    </row>
    <row r="5792" spans="1:7" x14ac:dyDescent="0.3">
      <c r="A5792" s="33" t="s">
        <v>13559</v>
      </c>
      <c r="B5792">
        <v>11951</v>
      </c>
      <c r="D5792" t="s">
        <v>13560</v>
      </c>
      <c r="E5792" t="s">
        <v>2306</v>
      </c>
      <c r="F5792" t="s">
        <v>2396</v>
      </c>
      <c r="G5792" t="str">
        <f t="shared" si="90"/>
        <v>Medicine and Surgery Services</v>
      </c>
    </row>
    <row r="5793" spans="1:7" x14ac:dyDescent="0.3">
      <c r="A5793" s="33" t="s">
        <v>13561</v>
      </c>
      <c r="B5793">
        <v>11952</v>
      </c>
      <c r="D5793" t="s">
        <v>13562</v>
      </c>
      <c r="E5793" t="s">
        <v>2306</v>
      </c>
      <c r="F5793" t="s">
        <v>2396</v>
      </c>
      <c r="G5793" t="str">
        <f t="shared" si="90"/>
        <v>Medicine and Surgery Services</v>
      </c>
    </row>
    <row r="5794" spans="1:7" x14ac:dyDescent="0.3">
      <c r="A5794" s="33" t="s">
        <v>13563</v>
      </c>
      <c r="B5794">
        <v>11954</v>
      </c>
      <c r="D5794" t="s">
        <v>13564</v>
      </c>
      <c r="E5794" t="s">
        <v>2306</v>
      </c>
      <c r="F5794" t="s">
        <v>2396</v>
      </c>
      <c r="G5794" t="str">
        <f t="shared" si="90"/>
        <v>Medicine and Surgery Services</v>
      </c>
    </row>
    <row r="5795" spans="1:7" x14ac:dyDescent="0.3">
      <c r="A5795" s="33" t="s">
        <v>13565</v>
      </c>
      <c r="B5795">
        <v>11960</v>
      </c>
      <c r="D5795" t="s">
        <v>13566</v>
      </c>
      <c r="E5795" t="s">
        <v>0</v>
      </c>
      <c r="F5795" t="s">
        <v>2396</v>
      </c>
      <c r="G5795" t="str">
        <f t="shared" si="90"/>
        <v>Medicine and Surgery Services</v>
      </c>
    </row>
    <row r="5796" spans="1:7" x14ac:dyDescent="0.3">
      <c r="A5796" s="33" t="s">
        <v>13567</v>
      </c>
      <c r="B5796">
        <v>11970</v>
      </c>
      <c r="D5796" t="s">
        <v>13568</v>
      </c>
      <c r="E5796" t="s">
        <v>0</v>
      </c>
      <c r="F5796" t="s">
        <v>2396</v>
      </c>
      <c r="G5796" t="str">
        <f t="shared" si="90"/>
        <v>Medicine and Surgery Services</v>
      </c>
    </row>
    <row r="5797" spans="1:7" x14ac:dyDescent="0.3">
      <c r="A5797" s="33" t="s">
        <v>13569</v>
      </c>
      <c r="B5797">
        <v>11971</v>
      </c>
      <c r="D5797" t="s">
        <v>13570</v>
      </c>
      <c r="E5797" t="s">
        <v>0</v>
      </c>
      <c r="F5797" t="s">
        <v>2396</v>
      </c>
      <c r="G5797" t="str">
        <f t="shared" si="90"/>
        <v>Medicine and Surgery Services</v>
      </c>
    </row>
    <row r="5798" spans="1:7" x14ac:dyDescent="0.3">
      <c r="A5798" s="33" t="s">
        <v>13571</v>
      </c>
      <c r="B5798">
        <v>11976</v>
      </c>
      <c r="D5798" t="s">
        <v>13572</v>
      </c>
      <c r="E5798" t="s">
        <v>2306</v>
      </c>
      <c r="F5798" t="s">
        <v>2396</v>
      </c>
      <c r="G5798" t="str">
        <f t="shared" si="90"/>
        <v>Medicine and Surgery Services</v>
      </c>
    </row>
    <row r="5799" spans="1:7" x14ac:dyDescent="0.3">
      <c r="A5799" s="33" t="s">
        <v>13573</v>
      </c>
      <c r="B5799">
        <v>11980</v>
      </c>
      <c r="D5799" t="s">
        <v>13574</v>
      </c>
      <c r="E5799" t="s">
        <v>0</v>
      </c>
      <c r="F5799" t="s">
        <v>2396</v>
      </c>
      <c r="G5799" t="str">
        <f t="shared" si="90"/>
        <v>Medicine and Surgery Services</v>
      </c>
    </row>
    <row r="5800" spans="1:7" x14ac:dyDescent="0.3">
      <c r="A5800" s="33" t="s">
        <v>13575</v>
      </c>
      <c r="B5800">
        <v>11981</v>
      </c>
      <c r="D5800" t="s">
        <v>13576</v>
      </c>
      <c r="E5800" t="s">
        <v>0</v>
      </c>
      <c r="F5800" t="s">
        <v>2396</v>
      </c>
      <c r="G5800" t="str">
        <f t="shared" si="90"/>
        <v>Medicine and Surgery Services</v>
      </c>
    </row>
    <row r="5801" spans="1:7" x14ac:dyDescent="0.3">
      <c r="A5801" s="33" t="s">
        <v>13577</v>
      </c>
      <c r="B5801">
        <v>11982</v>
      </c>
      <c r="D5801" t="s">
        <v>13578</v>
      </c>
      <c r="E5801" t="s">
        <v>0</v>
      </c>
      <c r="F5801" t="s">
        <v>2396</v>
      </c>
      <c r="G5801" t="str">
        <f t="shared" si="90"/>
        <v>Medicine and Surgery Services</v>
      </c>
    </row>
    <row r="5802" spans="1:7" x14ac:dyDescent="0.3">
      <c r="A5802" s="33" t="s">
        <v>13579</v>
      </c>
      <c r="B5802">
        <v>11983</v>
      </c>
      <c r="D5802" t="s">
        <v>13580</v>
      </c>
      <c r="E5802" t="s">
        <v>0</v>
      </c>
      <c r="F5802" t="s">
        <v>2396</v>
      </c>
      <c r="G5802" t="str">
        <f t="shared" si="90"/>
        <v>Medicine and Surgery Services</v>
      </c>
    </row>
    <row r="5803" spans="1:7" x14ac:dyDescent="0.3">
      <c r="A5803" s="29" t="s">
        <v>13581</v>
      </c>
      <c r="B5803" t="s">
        <v>13581</v>
      </c>
      <c r="D5803" t="s">
        <v>13582</v>
      </c>
      <c r="E5803" t="s">
        <v>2323</v>
      </c>
      <c r="F5803" t="s">
        <v>2390</v>
      </c>
      <c r="G5803" t="str">
        <f t="shared" si="90"/>
        <v>Medicine and Surgery Services</v>
      </c>
    </row>
    <row r="5804" spans="1:7" x14ac:dyDescent="0.3">
      <c r="A5804" s="33" t="s">
        <v>13583</v>
      </c>
      <c r="B5804">
        <v>12001</v>
      </c>
      <c r="D5804" t="s">
        <v>13584</v>
      </c>
      <c r="E5804" t="s">
        <v>0</v>
      </c>
      <c r="F5804" t="s">
        <v>2396</v>
      </c>
      <c r="G5804" t="str">
        <f t="shared" si="90"/>
        <v>Medicine and Surgery Services</v>
      </c>
    </row>
    <row r="5805" spans="1:7" x14ac:dyDescent="0.3">
      <c r="A5805" s="33" t="s">
        <v>13585</v>
      </c>
      <c r="B5805">
        <v>12002</v>
      </c>
      <c r="D5805" t="s">
        <v>13586</v>
      </c>
      <c r="E5805" t="s">
        <v>0</v>
      </c>
      <c r="F5805" t="s">
        <v>2396</v>
      </c>
      <c r="G5805" t="str">
        <f t="shared" si="90"/>
        <v>Medicine and Surgery Services</v>
      </c>
    </row>
    <row r="5806" spans="1:7" x14ac:dyDescent="0.3">
      <c r="A5806" s="33" t="s">
        <v>13587</v>
      </c>
      <c r="B5806">
        <v>12004</v>
      </c>
      <c r="D5806" t="s">
        <v>13588</v>
      </c>
      <c r="E5806" t="s">
        <v>0</v>
      </c>
      <c r="F5806" t="s">
        <v>2396</v>
      </c>
      <c r="G5806" t="str">
        <f t="shared" si="90"/>
        <v>Medicine and Surgery Services</v>
      </c>
    </row>
    <row r="5807" spans="1:7" x14ac:dyDescent="0.3">
      <c r="A5807" s="33" t="s">
        <v>13589</v>
      </c>
      <c r="B5807">
        <v>12005</v>
      </c>
      <c r="D5807" t="s">
        <v>13590</v>
      </c>
      <c r="E5807" t="s">
        <v>0</v>
      </c>
      <c r="F5807" t="s">
        <v>2396</v>
      </c>
      <c r="G5807" t="str">
        <f t="shared" si="90"/>
        <v>Medicine and Surgery Services</v>
      </c>
    </row>
    <row r="5808" spans="1:7" x14ac:dyDescent="0.3">
      <c r="A5808" s="33" t="s">
        <v>13591</v>
      </c>
      <c r="B5808">
        <v>12006</v>
      </c>
      <c r="D5808" t="s">
        <v>13592</v>
      </c>
      <c r="E5808" t="s">
        <v>0</v>
      </c>
      <c r="F5808" t="s">
        <v>2396</v>
      </c>
      <c r="G5808" t="str">
        <f t="shared" si="90"/>
        <v>Medicine and Surgery Services</v>
      </c>
    </row>
    <row r="5809" spans="1:7" x14ac:dyDescent="0.3">
      <c r="A5809" s="33" t="s">
        <v>13593</v>
      </c>
      <c r="B5809">
        <v>12007</v>
      </c>
      <c r="D5809" t="s">
        <v>13594</v>
      </c>
      <c r="E5809" t="s">
        <v>0</v>
      </c>
      <c r="F5809" t="s">
        <v>2396</v>
      </c>
      <c r="G5809" t="str">
        <f t="shared" si="90"/>
        <v>Medicine and Surgery Services</v>
      </c>
    </row>
    <row r="5810" spans="1:7" x14ac:dyDescent="0.3">
      <c r="A5810" s="33" t="s">
        <v>13595</v>
      </c>
      <c r="B5810">
        <v>12011</v>
      </c>
      <c r="D5810" t="s">
        <v>13596</v>
      </c>
      <c r="E5810" t="s">
        <v>0</v>
      </c>
      <c r="F5810" t="s">
        <v>2396</v>
      </c>
      <c r="G5810" t="str">
        <f t="shared" si="90"/>
        <v>Medicine and Surgery Services</v>
      </c>
    </row>
    <row r="5811" spans="1:7" x14ac:dyDescent="0.3">
      <c r="A5811" s="33" t="s">
        <v>13597</v>
      </c>
      <c r="B5811">
        <v>12013</v>
      </c>
      <c r="D5811" t="s">
        <v>13598</v>
      </c>
      <c r="E5811" t="s">
        <v>0</v>
      </c>
      <c r="F5811" t="s">
        <v>2396</v>
      </c>
      <c r="G5811" t="str">
        <f t="shared" si="90"/>
        <v>Medicine and Surgery Services</v>
      </c>
    </row>
    <row r="5812" spans="1:7" x14ac:dyDescent="0.3">
      <c r="A5812" s="33" t="s">
        <v>13599</v>
      </c>
      <c r="B5812">
        <v>12014</v>
      </c>
      <c r="D5812" t="s">
        <v>13600</v>
      </c>
      <c r="E5812" t="s">
        <v>0</v>
      </c>
      <c r="F5812" t="s">
        <v>2396</v>
      </c>
      <c r="G5812" t="str">
        <f t="shared" si="90"/>
        <v>Medicine and Surgery Services</v>
      </c>
    </row>
    <row r="5813" spans="1:7" x14ac:dyDescent="0.3">
      <c r="A5813" s="33" t="s">
        <v>13601</v>
      </c>
      <c r="B5813">
        <v>12015</v>
      </c>
      <c r="D5813" t="s">
        <v>13602</v>
      </c>
      <c r="E5813" t="s">
        <v>0</v>
      </c>
      <c r="F5813" t="s">
        <v>2396</v>
      </c>
      <c r="G5813" t="str">
        <f t="shared" si="90"/>
        <v>Medicine and Surgery Services</v>
      </c>
    </row>
    <row r="5814" spans="1:7" x14ac:dyDescent="0.3">
      <c r="A5814" s="33" t="s">
        <v>13603</v>
      </c>
      <c r="B5814">
        <v>12016</v>
      </c>
      <c r="D5814" t="s">
        <v>13604</v>
      </c>
      <c r="E5814" t="s">
        <v>0</v>
      </c>
      <c r="F5814" t="s">
        <v>2396</v>
      </c>
      <c r="G5814" t="str">
        <f t="shared" si="90"/>
        <v>Medicine and Surgery Services</v>
      </c>
    </row>
    <row r="5815" spans="1:7" x14ac:dyDescent="0.3">
      <c r="A5815" s="33" t="s">
        <v>13605</v>
      </c>
      <c r="B5815">
        <v>12017</v>
      </c>
      <c r="D5815" t="s">
        <v>13606</v>
      </c>
      <c r="E5815" t="s">
        <v>0</v>
      </c>
      <c r="F5815" t="s">
        <v>2396</v>
      </c>
      <c r="G5815" t="str">
        <f t="shared" si="90"/>
        <v>Medicine and Surgery Services</v>
      </c>
    </row>
    <row r="5816" spans="1:7" x14ac:dyDescent="0.3">
      <c r="A5816" s="33" t="s">
        <v>13607</v>
      </c>
      <c r="B5816">
        <v>12018</v>
      </c>
      <c r="D5816" t="s">
        <v>13608</v>
      </c>
      <c r="E5816" t="s">
        <v>0</v>
      </c>
      <c r="F5816" t="s">
        <v>2396</v>
      </c>
      <c r="G5816" t="str">
        <f t="shared" si="90"/>
        <v>Medicine and Surgery Services</v>
      </c>
    </row>
    <row r="5817" spans="1:7" x14ac:dyDescent="0.3">
      <c r="A5817" s="33" t="s">
        <v>13609</v>
      </c>
      <c r="B5817">
        <v>12020</v>
      </c>
      <c r="D5817" t="s">
        <v>13610</v>
      </c>
      <c r="E5817" t="s">
        <v>0</v>
      </c>
      <c r="F5817" t="s">
        <v>2396</v>
      </c>
      <c r="G5817" t="str">
        <f t="shared" si="90"/>
        <v>Medicine and Surgery Services</v>
      </c>
    </row>
    <row r="5818" spans="1:7" x14ac:dyDescent="0.3">
      <c r="A5818" s="33" t="s">
        <v>13611</v>
      </c>
      <c r="B5818">
        <v>12021</v>
      </c>
      <c r="D5818" t="s">
        <v>13610</v>
      </c>
      <c r="E5818" t="s">
        <v>0</v>
      </c>
      <c r="F5818" t="s">
        <v>2396</v>
      </c>
      <c r="G5818" t="str">
        <f t="shared" si="90"/>
        <v>Medicine and Surgery Services</v>
      </c>
    </row>
    <row r="5819" spans="1:7" x14ac:dyDescent="0.3">
      <c r="A5819" s="33" t="s">
        <v>13612</v>
      </c>
      <c r="B5819">
        <v>12031</v>
      </c>
      <c r="D5819" t="s">
        <v>13613</v>
      </c>
      <c r="E5819" t="s">
        <v>0</v>
      </c>
      <c r="F5819" t="s">
        <v>2396</v>
      </c>
      <c r="G5819" t="str">
        <f t="shared" si="90"/>
        <v>Medicine and Surgery Services</v>
      </c>
    </row>
    <row r="5820" spans="1:7" x14ac:dyDescent="0.3">
      <c r="A5820" s="33" t="s">
        <v>13614</v>
      </c>
      <c r="B5820">
        <v>12032</v>
      </c>
      <c r="D5820" t="s">
        <v>13615</v>
      </c>
      <c r="E5820" t="s">
        <v>0</v>
      </c>
      <c r="F5820" t="s">
        <v>2396</v>
      </c>
      <c r="G5820" t="str">
        <f t="shared" si="90"/>
        <v>Medicine and Surgery Services</v>
      </c>
    </row>
    <row r="5821" spans="1:7" x14ac:dyDescent="0.3">
      <c r="A5821" s="33" t="s">
        <v>13616</v>
      </c>
      <c r="B5821">
        <v>12034</v>
      </c>
      <c r="D5821" t="s">
        <v>13617</v>
      </c>
      <c r="E5821" t="s">
        <v>0</v>
      </c>
      <c r="F5821" t="s">
        <v>2396</v>
      </c>
      <c r="G5821" t="str">
        <f t="shared" si="90"/>
        <v>Medicine and Surgery Services</v>
      </c>
    </row>
    <row r="5822" spans="1:7" x14ac:dyDescent="0.3">
      <c r="A5822" s="33" t="s">
        <v>13618</v>
      </c>
      <c r="B5822">
        <v>12035</v>
      </c>
      <c r="D5822" t="s">
        <v>13619</v>
      </c>
      <c r="E5822" t="s">
        <v>0</v>
      </c>
      <c r="F5822" t="s">
        <v>2396</v>
      </c>
      <c r="G5822" t="str">
        <f t="shared" si="90"/>
        <v>Medicine and Surgery Services</v>
      </c>
    </row>
    <row r="5823" spans="1:7" x14ac:dyDescent="0.3">
      <c r="A5823" s="33" t="s">
        <v>13620</v>
      </c>
      <c r="B5823">
        <v>12036</v>
      </c>
      <c r="D5823" t="s">
        <v>13621</v>
      </c>
      <c r="E5823" t="s">
        <v>0</v>
      </c>
      <c r="F5823" t="s">
        <v>2396</v>
      </c>
      <c r="G5823" t="str">
        <f t="shared" si="90"/>
        <v>Medicine and Surgery Services</v>
      </c>
    </row>
    <row r="5824" spans="1:7" x14ac:dyDescent="0.3">
      <c r="A5824" s="33" t="s">
        <v>13622</v>
      </c>
      <c r="B5824">
        <v>12037</v>
      </c>
      <c r="D5824" t="s">
        <v>13623</v>
      </c>
      <c r="E5824" t="s">
        <v>0</v>
      </c>
      <c r="F5824" t="s">
        <v>2396</v>
      </c>
      <c r="G5824" t="str">
        <f t="shared" si="90"/>
        <v>Medicine and Surgery Services</v>
      </c>
    </row>
    <row r="5825" spans="1:7" x14ac:dyDescent="0.3">
      <c r="A5825" s="33" t="s">
        <v>13624</v>
      </c>
      <c r="B5825">
        <v>12041</v>
      </c>
      <c r="D5825" t="s">
        <v>13625</v>
      </c>
      <c r="E5825" t="s">
        <v>0</v>
      </c>
      <c r="F5825" t="s">
        <v>2396</v>
      </c>
      <c r="G5825" t="str">
        <f t="shared" si="90"/>
        <v>Medicine and Surgery Services</v>
      </c>
    </row>
    <row r="5826" spans="1:7" x14ac:dyDescent="0.3">
      <c r="A5826" s="33" t="s">
        <v>13626</v>
      </c>
      <c r="B5826">
        <v>12042</v>
      </c>
      <c r="D5826" t="s">
        <v>13627</v>
      </c>
      <c r="E5826" t="s">
        <v>0</v>
      </c>
      <c r="F5826" t="s">
        <v>2396</v>
      </c>
      <c r="G5826" t="str">
        <f t="shared" si="90"/>
        <v>Medicine and Surgery Services</v>
      </c>
    </row>
    <row r="5827" spans="1:7" x14ac:dyDescent="0.3">
      <c r="A5827" s="33" t="s">
        <v>13628</v>
      </c>
      <c r="B5827">
        <v>12044</v>
      </c>
      <c r="D5827" t="s">
        <v>13629</v>
      </c>
      <c r="E5827" t="s">
        <v>0</v>
      </c>
      <c r="F5827" t="s">
        <v>2396</v>
      </c>
      <c r="G5827" t="str">
        <f t="shared" ref="G5827:G5890" si="91">VLOOKUP(F5827,$I$2:$J$27,2,FALSE)</f>
        <v>Medicine and Surgery Services</v>
      </c>
    </row>
    <row r="5828" spans="1:7" x14ac:dyDescent="0.3">
      <c r="A5828" s="33" t="s">
        <v>13630</v>
      </c>
      <c r="B5828">
        <v>12045</v>
      </c>
      <c r="D5828" t="s">
        <v>13631</v>
      </c>
      <c r="E5828" t="s">
        <v>0</v>
      </c>
      <c r="F5828" t="s">
        <v>2396</v>
      </c>
      <c r="G5828" t="str">
        <f t="shared" si="91"/>
        <v>Medicine and Surgery Services</v>
      </c>
    </row>
    <row r="5829" spans="1:7" x14ac:dyDescent="0.3">
      <c r="A5829" s="33" t="s">
        <v>13632</v>
      </c>
      <c r="B5829">
        <v>12046</v>
      </c>
      <c r="D5829" t="s">
        <v>13633</v>
      </c>
      <c r="E5829" t="s">
        <v>0</v>
      </c>
      <c r="F5829" t="s">
        <v>2396</v>
      </c>
      <c r="G5829" t="str">
        <f t="shared" si="91"/>
        <v>Medicine and Surgery Services</v>
      </c>
    </row>
    <row r="5830" spans="1:7" x14ac:dyDescent="0.3">
      <c r="A5830" s="33" t="s">
        <v>13634</v>
      </c>
      <c r="B5830">
        <v>12047</v>
      </c>
      <c r="D5830" t="s">
        <v>13635</v>
      </c>
      <c r="E5830" t="s">
        <v>0</v>
      </c>
      <c r="F5830" t="s">
        <v>2396</v>
      </c>
      <c r="G5830" t="str">
        <f t="shared" si="91"/>
        <v>Medicine and Surgery Services</v>
      </c>
    </row>
    <row r="5831" spans="1:7" x14ac:dyDescent="0.3">
      <c r="A5831" s="29" t="s">
        <v>13636</v>
      </c>
      <c r="B5831" t="s">
        <v>13636</v>
      </c>
      <c r="D5831" t="s">
        <v>13637</v>
      </c>
      <c r="E5831" t="s">
        <v>2323</v>
      </c>
      <c r="F5831" t="s">
        <v>2390</v>
      </c>
      <c r="G5831" t="str">
        <f t="shared" si="91"/>
        <v>Medicine and Surgery Services</v>
      </c>
    </row>
    <row r="5832" spans="1:7" x14ac:dyDescent="0.3">
      <c r="A5832" s="33" t="s">
        <v>13638</v>
      </c>
      <c r="B5832">
        <v>12051</v>
      </c>
      <c r="D5832" t="s">
        <v>13639</v>
      </c>
      <c r="E5832" t="s">
        <v>0</v>
      </c>
      <c r="F5832" t="s">
        <v>2396</v>
      </c>
      <c r="G5832" t="str">
        <f t="shared" si="91"/>
        <v>Medicine and Surgery Services</v>
      </c>
    </row>
    <row r="5833" spans="1:7" x14ac:dyDescent="0.3">
      <c r="A5833" s="33" t="s">
        <v>13640</v>
      </c>
      <c r="B5833">
        <v>12052</v>
      </c>
      <c r="D5833" t="s">
        <v>13641</v>
      </c>
      <c r="E5833" t="s">
        <v>0</v>
      </c>
      <c r="F5833" t="s">
        <v>2396</v>
      </c>
      <c r="G5833" t="str">
        <f t="shared" si="91"/>
        <v>Medicine and Surgery Services</v>
      </c>
    </row>
    <row r="5834" spans="1:7" x14ac:dyDescent="0.3">
      <c r="A5834" s="33" t="s">
        <v>13642</v>
      </c>
      <c r="B5834">
        <v>12053</v>
      </c>
      <c r="D5834" t="s">
        <v>13643</v>
      </c>
      <c r="E5834" t="s">
        <v>0</v>
      </c>
      <c r="F5834" t="s">
        <v>2396</v>
      </c>
      <c r="G5834" t="str">
        <f t="shared" si="91"/>
        <v>Medicine and Surgery Services</v>
      </c>
    </row>
    <row r="5835" spans="1:7" x14ac:dyDescent="0.3">
      <c r="A5835" s="33" t="s">
        <v>13644</v>
      </c>
      <c r="B5835">
        <v>12054</v>
      </c>
      <c r="D5835" t="s">
        <v>13645</v>
      </c>
      <c r="E5835" t="s">
        <v>0</v>
      </c>
      <c r="F5835" t="s">
        <v>2396</v>
      </c>
      <c r="G5835" t="str">
        <f t="shared" si="91"/>
        <v>Medicine and Surgery Services</v>
      </c>
    </row>
    <row r="5836" spans="1:7" x14ac:dyDescent="0.3">
      <c r="A5836" s="33" t="s">
        <v>13646</v>
      </c>
      <c r="B5836">
        <v>12055</v>
      </c>
      <c r="D5836" t="s">
        <v>13647</v>
      </c>
      <c r="E5836" t="s">
        <v>0</v>
      </c>
      <c r="F5836" t="s">
        <v>2396</v>
      </c>
      <c r="G5836" t="str">
        <f t="shared" si="91"/>
        <v>Medicine and Surgery Services</v>
      </c>
    </row>
    <row r="5837" spans="1:7" x14ac:dyDescent="0.3">
      <c r="A5837" s="33" t="s">
        <v>13648</v>
      </c>
      <c r="B5837">
        <v>12056</v>
      </c>
      <c r="D5837" t="s">
        <v>13649</v>
      </c>
      <c r="E5837" t="s">
        <v>0</v>
      </c>
      <c r="F5837" t="s">
        <v>2396</v>
      </c>
      <c r="G5837" t="str">
        <f t="shared" si="91"/>
        <v>Medicine and Surgery Services</v>
      </c>
    </row>
    <row r="5838" spans="1:7" x14ac:dyDescent="0.3">
      <c r="A5838" s="33" t="s">
        <v>13650</v>
      </c>
      <c r="B5838">
        <v>12057</v>
      </c>
      <c r="D5838" t="s">
        <v>13651</v>
      </c>
      <c r="E5838" t="s">
        <v>0</v>
      </c>
      <c r="F5838" t="s">
        <v>2396</v>
      </c>
      <c r="G5838" t="str">
        <f t="shared" si="91"/>
        <v>Medicine and Surgery Services</v>
      </c>
    </row>
    <row r="5839" spans="1:7" x14ac:dyDescent="0.3">
      <c r="A5839" s="29" t="s">
        <v>13652</v>
      </c>
      <c r="B5839" t="s">
        <v>13652</v>
      </c>
      <c r="D5839" t="s">
        <v>13653</v>
      </c>
      <c r="E5839" t="s">
        <v>2323</v>
      </c>
      <c r="F5839" t="s">
        <v>2390</v>
      </c>
      <c r="G5839" t="str">
        <f t="shared" si="91"/>
        <v>Medicine and Surgery Services</v>
      </c>
    </row>
    <row r="5840" spans="1:7" x14ac:dyDescent="0.3">
      <c r="A5840" s="33" t="s">
        <v>13654</v>
      </c>
      <c r="B5840">
        <v>13100</v>
      </c>
      <c r="D5840" t="s">
        <v>13655</v>
      </c>
      <c r="E5840" t="s">
        <v>0</v>
      </c>
      <c r="F5840" t="s">
        <v>2396</v>
      </c>
      <c r="G5840" t="str">
        <f t="shared" si="91"/>
        <v>Medicine and Surgery Services</v>
      </c>
    </row>
    <row r="5841" spans="1:7" x14ac:dyDescent="0.3">
      <c r="A5841" s="33" t="s">
        <v>13656</v>
      </c>
      <c r="B5841">
        <v>13101</v>
      </c>
      <c r="D5841" t="s">
        <v>13657</v>
      </c>
      <c r="E5841" t="s">
        <v>0</v>
      </c>
      <c r="F5841" t="s">
        <v>2396</v>
      </c>
      <c r="G5841" t="str">
        <f t="shared" si="91"/>
        <v>Medicine and Surgery Services</v>
      </c>
    </row>
    <row r="5842" spans="1:7" x14ac:dyDescent="0.3">
      <c r="A5842" s="33" t="s">
        <v>13658</v>
      </c>
      <c r="B5842">
        <v>13102</v>
      </c>
      <c r="D5842" t="s">
        <v>13659</v>
      </c>
      <c r="E5842" t="s">
        <v>0</v>
      </c>
      <c r="F5842" t="s">
        <v>2396</v>
      </c>
      <c r="G5842" t="str">
        <f t="shared" si="91"/>
        <v>Medicine and Surgery Services</v>
      </c>
    </row>
    <row r="5843" spans="1:7" x14ac:dyDescent="0.3">
      <c r="A5843" s="33" t="s">
        <v>13660</v>
      </c>
      <c r="B5843">
        <v>13120</v>
      </c>
      <c r="D5843" t="s">
        <v>13661</v>
      </c>
      <c r="E5843" t="s">
        <v>0</v>
      </c>
      <c r="F5843" t="s">
        <v>2396</v>
      </c>
      <c r="G5843" t="str">
        <f t="shared" si="91"/>
        <v>Medicine and Surgery Services</v>
      </c>
    </row>
    <row r="5844" spans="1:7" x14ac:dyDescent="0.3">
      <c r="A5844" s="33" t="s">
        <v>13662</v>
      </c>
      <c r="B5844">
        <v>13121</v>
      </c>
      <c r="D5844" t="s">
        <v>13663</v>
      </c>
      <c r="E5844" t="s">
        <v>0</v>
      </c>
      <c r="F5844" t="s">
        <v>2396</v>
      </c>
      <c r="G5844" t="str">
        <f t="shared" si="91"/>
        <v>Medicine and Surgery Services</v>
      </c>
    </row>
    <row r="5845" spans="1:7" x14ac:dyDescent="0.3">
      <c r="A5845" s="33" t="s">
        <v>13664</v>
      </c>
      <c r="B5845">
        <v>13122</v>
      </c>
      <c r="D5845" t="s">
        <v>13665</v>
      </c>
      <c r="E5845" t="s">
        <v>0</v>
      </c>
      <c r="F5845" t="s">
        <v>2396</v>
      </c>
      <c r="G5845" t="str">
        <f t="shared" si="91"/>
        <v>Medicine and Surgery Services</v>
      </c>
    </row>
    <row r="5846" spans="1:7" x14ac:dyDescent="0.3">
      <c r="A5846" s="33" t="s">
        <v>13666</v>
      </c>
      <c r="B5846">
        <v>13131</v>
      </c>
      <c r="D5846" t="s">
        <v>13667</v>
      </c>
      <c r="E5846" t="s">
        <v>0</v>
      </c>
      <c r="F5846" t="s">
        <v>2396</v>
      </c>
      <c r="G5846" t="str">
        <f t="shared" si="91"/>
        <v>Medicine and Surgery Services</v>
      </c>
    </row>
    <row r="5847" spans="1:7" x14ac:dyDescent="0.3">
      <c r="A5847" s="33" t="s">
        <v>13668</v>
      </c>
      <c r="B5847">
        <v>13132</v>
      </c>
      <c r="D5847" t="s">
        <v>13667</v>
      </c>
      <c r="E5847" t="s">
        <v>0</v>
      </c>
      <c r="F5847" t="s">
        <v>2396</v>
      </c>
      <c r="G5847" t="str">
        <f t="shared" si="91"/>
        <v>Medicine and Surgery Services</v>
      </c>
    </row>
    <row r="5848" spans="1:7" x14ac:dyDescent="0.3">
      <c r="A5848" s="33" t="s">
        <v>13669</v>
      </c>
      <c r="B5848">
        <v>13133</v>
      </c>
      <c r="D5848" t="s">
        <v>13667</v>
      </c>
      <c r="E5848" t="s">
        <v>0</v>
      </c>
      <c r="F5848" t="s">
        <v>2396</v>
      </c>
      <c r="G5848" t="str">
        <f t="shared" si="91"/>
        <v>Medicine and Surgery Services</v>
      </c>
    </row>
    <row r="5849" spans="1:7" x14ac:dyDescent="0.3">
      <c r="A5849" s="33" t="s">
        <v>13670</v>
      </c>
      <c r="B5849">
        <v>13151</v>
      </c>
      <c r="D5849" t="s">
        <v>13671</v>
      </c>
      <c r="E5849" t="s">
        <v>0</v>
      </c>
      <c r="F5849" t="s">
        <v>2396</v>
      </c>
      <c r="G5849" t="str">
        <f t="shared" si="91"/>
        <v>Medicine and Surgery Services</v>
      </c>
    </row>
    <row r="5850" spans="1:7" x14ac:dyDescent="0.3">
      <c r="A5850" s="33" t="s">
        <v>13672</v>
      </c>
      <c r="B5850">
        <v>13152</v>
      </c>
      <c r="D5850" t="s">
        <v>13673</v>
      </c>
      <c r="E5850" t="s">
        <v>0</v>
      </c>
      <c r="F5850" t="s">
        <v>2396</v>
      </c>
      <c r="G5850" t="str">
        <f t="shared" si="91"/>
        <v>Medicine and Surgery Services</v>
      </c>
    </row>
    <row r="5851" spans="1:7" x14ac:dyDescent="0.3">
      <c r="A5851" s="33" t="s">
        <v>13674</v>
      </c>
      <c r="B5851">
        <v>13153</v>
      </c>
      <c r="D5851" t="s">
        <v>13675</v>
      </c>
      <c r="E5851" t="s">
        <v>0</v>
      </c>
      <c r="F5851" t="s">
        <v>2396</v>
      </c>
      <c r="G5851" t="str">
        <f t="shared" si="91"/>
        <v>Medicine and Surgery Services</v>
      </c>
    </row>
    <row r="5852" spans="1:7" x14ac:dyDescent="0.3">
      <c r="A5852" s="33" t="s">
        <v>13676</v>
      </c>
      <c r="B5852">
        <v>13160</v>
      </c>
      <c r="D5852" t="s">
        <v>13677</v>
      </c>
      <c r="E5852" t="s">
        <v>0</v>
      </c>
      <c r="F5852" t="s">
        <v>2396</v>
      </c>
      <c r="G5852" t="str">
        <f t="shared" si="91"/>
        <v>Medicine and Surgery Services</v>
      </c>
    </row>
    <row r="5853" spans="1:7" x14ac:dyDescent="0.3">
      <c r="A5853" s="29" t="s">
        <v>13678</v>
      </c>
      <c r="B5853" t="s">
        <v>13678</v>
      </c>
      <c r="D5853" t="s">
        <v>13679</v>
      </c>
      <c r="E5853" t="s">
        <v>2323</v>
      </c>
      <c r="F5853" t="s">
        <v>2390</v>
      </c>
      <c r="G5853" t="str">
        <f t="shared" si="91"/>
        <v>Medicine and Surgery Services</v>
      </c>
    </row>
    <row r="5854" spans="1:7" x14ac:dyDescent="0.3">
      <c r="A5854" s="33" t="s">
        <v>13680</v>
      </c>
      <c r="B5854">
        <v>14000</v>
      </c>
      <c r="D5854" t="s">
        <v>13681</v>
      </c>
      <c r="E5854" t="s">
        <v>0</v>
      </c>
      <c r="F5854" t="s">
        <v>2396</v>
      </c>
      <c r="G5854" t="str">
        <f t="shared" si="91"/>
        <v>Medicine and Surgery Services</v>
      </c>
    </row>
    <row r="5855" spans="1:7" x14ac:dyDescent="0.3">
      <c r="A5855" s="33" t="s">
        <v>13682</v>
      </c>
      <c r="B5855">
        <v>14001</v>
      </c>
      <c r="D5855" t="s">
        <v>13683</v>
      </c>
      <c r="E5855" t="s">
        <v>0</v>
      </c>
      <c r="F5855" t="s">
        <v>2396</v>
      </c>
      <c r="G5855" t="str">
        <f t="shared" si="91"/>
        <v>Medicine and Surgery Services</v>
      </c>
    </row>
    <row r="5856" spans="1:7" x14ac:dyDescent="0.3">
      <c r="A5856" s="33" t="s">
        <v>13684</v>
      </c>
      <c r="B5856">
        <v>14020</v>
      </c>
      <c r="D5856" t="s">
        <v>13685</v>
      </c>
      <c r="E5856" t="s">
        <v>0</v>
      </c>
      <c r="F5856" t="s">
        <v>2396</v>
      </c>
      <c r="G5856" t="str">
        <f t="shared" si="91"/>
        <v>Medicine and Surgery Services</v>
      </c>
    </row>
    <row r="5857" spans="1:7" x14ac:dyDescent="0.3">
      <c r="A5857" s="33" t="s">
        <v>13686</v>
      </c>
      <c r="B5857">
        <v>14021</v>
      </c>
      <c r="D5857" t="s">
        <v>13687</v>
      </c>
      <c r="E5857" t="s">
        <v>0</v>
      </c>
      <c r="F5857" t="s">
        <v>2396</v>
      </c>
      <c r="G5857" t="str">
        <f t="shared" si="91"/>
        <v>Medicine and Surgery Services</v>
      </c>
    </row>
    <row r="5858" spans="1:7" x14ac:dyDescent="0.3">
      <c r="A5858" s="33" t="s">
        <v>13688</v>
      </c>
      <c r="B5858">
        <v>14040</v>
      </c>
      <c r="D5858" t="s">
        <v>13689</v>
      </c>
      <c r="E5858" t="s">
        <v>0</v>
      </c>
      <c r="F5858" t="s">
        <v>2396</v>
      </c>
      <c r="G5858" t="str">
        <f t="shared" si="91"/>
        <v>Medicine and Surgery Services</v>
      </c>
    </row>
    <row r="5859" spans="1:7" x14ac:dyDescent="0.3">
      <c r="A5859" s="33" t="s">
        <v>13690</v>
      </c>
      <c r="B5859">
        <v>14041</v>
      </c>
      <c r="D5859" t="s">
        <v>13689</v>
      </c>
      <c r="E5859" t="s">
        <v>0</v>
      </c>
      <c r="F5859" t="s">
        <v>2396</v>
      </c>
      <c r="G5859" t="str">
        <f t="shared" si="91"/>
        <v>Medicine and Surgery Services</v>
      </c>
    </row>
    <row r="5860" spans="1:7" x14ac:dyDescent="0.3">
      <c r="A5860" s="33" t="s">
        <v>13691</v>
      </c>
      <c r="B5860">
        <v>14060</v>
      </c>
      <c r="D5860" t="s">
        <v>13692</v>
      </c>
      <c r="E5860" t="s">
        <v>0</v>
      </c>
      <c r="F5860" t="s">
        <v>2396</v>
      </c>
      <c r="G5860" t="str">
        <f t="shared" si="91"/>
        <v>Medicine and Surgery Services</v>
      </c>
    </row>
    <row r="5861" spans="1:7" x14ac:dyDescent="0.3">
      <c r="A5861" s="33" t="s">
        <v>13693</v>
      </c>
      <c r="B5861">
        <v>14061</v>
      </c>
      <c r="D5861" t="s">
        <v>13694</v>
      </c>
      <c r="E5861" t="s">
        <v>0</v>
      </c>
      <c r="F5861" t="s">
        <v>2396</v>
      </c>
      <c r="G5861" t="str">
        <f t="shared" si="91"/>
        <v>Medicine and Surgery Services</v>
      </c>
    </row>
    <row r="5862" spans="1:7" x14ac:dyDescent="0.3">
      <c r="A5862" s="33" t="s">
        <v>13695</v>
      </c>
      <c r="B5862">
        <v>14301</v>
      </c>
      <c r="D5862" t="s">
        <v>13696</v>
      </c>
      <c r="E5862" t="s">
        <v>0</v>
      </c>
      <c r="F5862" t="s">
        <v>2396</v>
      </c>
      <c r="G5862" t="str">
        <f t="shared" si="91"/>
        <v>Medicine and Surgery Services</v>
      </c>
    </row>
    <row r="5863" spans="1:7" x14ac:dyDescent="0.3">
      <c r="A5863" s="33" t="s">
        <v>13697</v>
      </c>
      <c r="B5863">
        <v>14302</v>
      </c>
      <c r="D5863" t="s">
        <v>13698</v>
      </c>
      <c r="E5863" t="s">
        <v>0</v>
      </c>
      <c r="F5863" t="s">
        <v>2396</v>
      </c>
      <c r="G5863" t="str">
        <f t="shared" si="91"/>
        <v>Medicine and Surgery Services</v>
      </c>
    </row>
    <row r="5864" spans="1:7" x14ac:dyDescent="0.3">
      <c r="A5864" s="33" t="s">
        <v>13699</v>
      </c>
      <c r="B5864">
        <v>14350</v>
      </c>
      <c r="D5864" t="s">
        <v>13700</v>
      </c>
      <c r="E5864" t="s">
        <v>0</v>
      </c>
      <c r="F5864" t="s">
        <v>2396</v>
      </c>
      <c r="G5864" t="str">
        <f t="shared" si="91"/>
        <v>Medicine and Surgery Services</v>
      </c>
    </row>
    <row r="5865" spans="1:7" x14ac:dyDescent="0.3">
      <c r="A5865" s="29" t="s">
        <v>13701</v>
      </c>
      <c r="B5865" t="s">
        <v>13701</v>
      </c>
      <c r="D5865" t="s">
        <v>13702</v>
      </c>
      <c r="E5865" t="s">
        <v>2323</v>
      </c>
      <c r="F5865" t="s">
        <v>2390</v>
      </c>
      <c r="G5865" t="str">
        <f t="shared" si="91"/>
        <v>Medicine and Surgery Services</v>
      </c>
    </row>
    <row r="5866" spans="1:7" x14ac:dyDescent="0.3">
      <c r="A5866" s="29" t="s">
        <v>13703</v>
      </c>
      <c r="B5866" t="s">
        <v>13703</v>
      </c>
      <c r="D5866" t="s">
        <v>13704</v>
      </c>
      <c r="E5866" t="s">
        <v>2323</v>
      </c>
      <c r="F5866" t="s">
        <v>2390</v>
      </c>
      <c r="G5866" t="str">
        <f t="shared" si="91"/>
        <v>Medicine and Surgery Services</v>
      </c>
    </row>
    <row r="5867" spans="1:7" x14ac:dyDescent="0.3">
      <c r="A5867" s="29" t="s">
        <v>13705</v>
      </c>
      <c r="B5867" t="s">
        <v>13705</v>
      </c>
      <c r="D5867" t="s">
        <v>13706</v>
      </c>
      <c r="E5867" t="s">
        <v>5565</v>
      </c>
      <c r="F5867" t="s">
        <v>2390</v>
      </c>
      <c r="G5867" t="str">
        <f t="shared" si="91"/>
        <v>Medicine and Surgery Services</v>
      </c>
    </row>
    <row r="5868" spans="1:7" x14ac:dyDescent="0.3">
      <c r="A5868" s="29" t="s">
        <v>13707</v>
      </c>
      <c r="B5868" t="s">
        <v>13707</v>
      </c>
      <c r="D5868" t="s">
        <v>13708</v>
      </c>
      <c r="E5868" t="s">
        <v>5565</v>
      </c>
      <c r="F5868" t="s">
        <v>2390</v>
      </c>
      <c r="G5868" t="str">
        <f t="shared" si="91"/>
        <v>Medicine and Surgery Services</v>
      </c>
    </row>
    <row r="5869" spans="1:7" x14ac:dyDescent="0.3">
      <c r="A5869" s="29" t="s">
        <v>13709</v>
      </c>
      <c r="B5869" t="s">
        <v>13709</v>
      </c>
      <c r="D5869" t="s">
        <v>13710</v>
      </c>
      <c r="E5869" t="s">
        <v>2323</v>
      </c>
      <c r="F5869" t="s">
        <v>2390</v>
      </c>
      <c r="G5869" t="str">
        <f t="shared" si="91"/>
        <v>Medicine and Surgery Services</v>
      </c>
    </row>
    <row r="5870" spans="1:7" x14ac:dyDescent="0.3">
      <c r="A5870" s="29" t="s">
        <v>13711</v>
      </c>
      <c r="B5870" t="s">
        <v>13711</v>
      </c>
      <c r="D5870" t="s">
        <v>13712</v>
      </c>
      <c r="E5870" t="s">
        <v>2323</v>
      </c>
      <c r="F5870" t="s">
        <v>2390</v>
      </c>
      <c r="G5870" t="str">
        <f t="shared" si="91"/>
        <v>Medicine and Surgery Services</v>
      </c>
    </row>
    <row r="5871" spans="1:7" x14ac:dyDescent="0.3">
      <c r="A5871" s="29" t="s">
        <v>13713</v>
      </c>
      <c r="B5871" t="s">
        <v>13713</v>
      </c>
      <c r="D5871" t="s">
        <v>13714</v>
      </c>
      <c r="E5871" t="s">
        <v>2323</v>
      </c>
      <c r="F5871" t="s">
        <v>2390</v>
      </c>
      <c r="G5871" t="str">
        <f t="shared" si="91"/>
        <v>Medicine and Surgery Services</v>
      </c>
    </row>
    <row r="5872" spans="1:7" x14ac:dyDescent="0.3">
      <c r="A5872" s="29" t="s">
        <v>13715</v>
      </c>
      <c r="B5872" t="s">
        <v>13715</v>
      </c>
      <c r="D5872" t="s">
        <v>13716</v>
      </c>
      <c r="E5872" t="s">
        <v>2323</v>
      </c>
      <c r="F5872" t="s">
        <v>2390</v>
      </c>
      <c r="G5872" t="str">
        <f t="shared" si="91"/>
        <v>Medicine and Surgery Services</v>
      </c>
    </row>
    <row r="5873" spans="1:7" x14ac:dyDescent="0.3">
      <c r="A5873" s="29" t="s">
        <v>13717</v>
      </c>
      <c r="B5873" t="s">
        <v>13717</v>
      </c>
      <c r="D5873" t="s">
        <v>13718</v>
      </c>
      <c r="E5873" t="s">
        <v>2323</v>
      </c>
      <c r="F5873" t="s">
        <v>2390</v>
      </c>
      <c r="G5873" t="str">
        <f t="shared" si="91"/>
        <v>Medicine and Surgery Services</v>
      </c>
    </row>
    <row r="5874" spans="1:7" x14ac:dyDescent="0.3">
      <c r="A5874" s="33" t="s">
        <v>13719</v>
      </c>
      <c r="B5874">
        <v>15002</v>
      </c>
      <c r="D5874" t="s">
        <v>13720</v>
      </c>
      <c r="E5874" t="s">
        <v>0</v>
      </c>
      <c r="F5874" t="s">
        <v>2396</v>
      </c>
      <c r="G5874" t="str">
        <f t="shared" si="91"/>
        <v>Medicine and Surgery Services</v>
      </c>
    </row>
    <row r="5875" spans="1:7" x14ac:dyDescent="0.3">
      <c r="A5875" s="33" t="s">
        <v>13721</v>
      </c>
      <c r="B5875">
        <v>15003</v>
      </c>
      <c r="D5875" t="s">
        <v>13722</v>
      </c>
      <c r="E5875" t="s">
        <v>0</v>
      </c>
      <c r="F5875" t="s">
        <v>2396</v>
      </c>
      <c r="G5875" t="str">
        <f t="shared" si="91"/>
        <v>Medicine and Surgery Services</v>
      </c>
    </row>
    <row r="5876" spans="1:7" x14ac:dyDescent="0.3">
      <c r="A5876" s="33" t="s">
        <v>13723</v>
      </c>
      <c r="B5876">
        <v>15004</v>
      </c>
      <c r="D5876" t="s">
        <v>13724</v>
      </c>
      <c r="E5876" t="s">
        <v>0</v>
      </c>
      <c r="F5876" t="s">
        <v>2396</v>
      </c>
      <c r="G5876" t="str">
        <f t="shared" si="91"/>
        <v>Medicine and Surgery Services</v>
      </c>
    </row>
    <row r="5877" spans="1:7" x14ac:dyDescent="0.3">
      <c r="A5877" s="33" t="s">
        <v>13725</v>
      </c>
      <c r="B5877">
        <v>15005</v>
      </c>
      <c r="D5877" t="s">
        <v>13726</v>
      </c>
      <c r="E5877" t="s">
        <v>0</v>
      </c>
      <c r="F5877" t="s">
        <v>2396</v>
      </c>
      <c r="G5877" t="str">
        <f t="shared" si="91"/>
        <v>Medicine and Surgery Services</v>
      </c>
    </row>
    <row r="5878" spans="1:7" x14ac:dyDescent="0.3">
      <c r="A5878" s="29" t="s">
        <v>13727</v>
      </c>
      <c r="B5878" t="s">
        <v>13727</v>
      </c>
      <c r="D5878" t="s">
        <v>13728</v>
      </c>
      <c r="E5878" t="s">
        <v>2323</v>
      </c>
      <c r="F5878" t="s">
        <v>2390</v>
      </c>
      <c r="G5878" t="str">
        <f t="shared" si="91"/>
        <v>Medicine and Surgery Services</v>
      </c>
    </row>
    <row r="5879" spans="1:7" x14ac:dyDescent="0.3">
      <c r="A5879" s="29" t="s">
        <v>13729</v>
      </c>
      <c r="B5879" t="s">
        <v>13729</v>
      </c>
      <c r="D5879" t="s">
        <v>13730</v>
      </c>
      <c r="E5879" t="s">
        <v>2323</v>
      </c>
      <c r="F5879" t="s">
        <v>2390</v>
      </c>
      <c r="G5879" t="str">
        <f t="shared" si="91"/>
        <v>Medicine and Surgery Services</v>
      </c>
    </row>
    <row r="5880" spans="1:7" x14ac:dyDescent="0.3">
      <c r="A5880" s="29" t="s">
        <v>13731</v>
      </c>
      <c r="B5880" t="s">
        <v>13731</v>
      </c>
      <c r="D5880" t="s">
        <v>13732</v>
      </c>
      <c r="E5880" t="s">
        <v>2323</v>
      </c>
      <c r="F5880" t="s">
        <v>2390</v>
      </c>
      <c r="G5880" t="str">
        <f t="shared" si="91"/>
        <v>Medicine and Surgery Services</v>
      </c>
    </row>
    <row r="5881" spans="1:7" x14ac:dyDescent="0.3">
      <c r="A5881" s="29" t="s">
        <v>13733</v>
      </c>
      <c r="B5881" t="s">
        <v>13733</v>
      </c>
      <c r="D5881" t="s">
        <v>13734</v>
      </c>
      <c r="E5881" t="s">
        <v>2323</v>
      </c>
      <c r="F5881" t="s">
        <v>2390</v>
      </c>
      <c r="G5881" t="str">
        <f t="shared" si="91"/>
        <v>Medicine and Surgery Services</v>
      </c>
    </row>
    <row r="5882" spans="1:7" x14ac:dyDescent="0.3">
      <c r="A5882" s="33" t="s">
        <v>13735</v>
      </c>
      <c r="B5882">
        <v>15040</v>
      </c>
      <c r="D5882" t="s">
        <v>13736</v>
      </c>
      <c r="E5882" t="s">
        <v>0</v>
      </c>
      <c r="F5882" t="s">
        <v>2396</v>
      </c>
      <c r="G5882" t="str">
        <f t="shared" si="91"/>
        <v>Medicine and Surgery Services</v>
      </c>
    </row>
    <row r="5883" spans="1:7" x14ac:dyDescent="0.3">
      <c r="A5883" s="29" t="s">
        <v>13737</v>
      </c>
      <c r="B5883" t="s">
        <v>13737</v>
      </c>
      <c r="D5883" t="s">
        <v>13738</v>
      </c>
      <c r="E5883" t="s">
        <v>2323</v>
      </c>
      <c r="F5883" t="s">
        <v>2390</v>
      </c>
      <c r="G5883" t="str">
        <f t="shared" si="91"/>
        <v>Medicine and Surgery Services</v>
      </c>
    </row>
    <row r="5884" spans="1:7" x14ac:dyDescent="0.3">
      <c r="A5884" s="33" t="s">
        <v>13739</v>
      </c>
      <c r="B5884">
        <v>15050</v>
      </c>
      <c r="D5884" t="s">
        <v>13740</v>
      </c>
      <c r="E5884" t="s">
        <v>0</v>
      </c>
      <c r="F5884" t="s">
        <v>2396</v>
      </c>
      <c r="G5884" t="str">
        <f t="shared" si="91"/>
        <v>Medicine and Surgery Services</v>
      </c>
    </row>
    <row r="5885" spans="1:7" x14ac:dyDescent="0.3">
      <c r="A5885" s="33" t="s">
        <v>13741</v>
      </c>
      <c r="B5885">
        <v>15100</v>
      </c>
      <c r="D5885" t="s">
        <v>13742</v>
      </c>
      <c r="E5885" t="s">
        <v>0</v>
      </c>
      <c r="F5885" t="s">
        <v>2396</v>
      </c>
      <c r="G5885" t="str">
        <f t="shared" si="91"/>
        <v>Medicine and Surgery Services</v>
      </c>
    </row>
    <row r="5886" spans="1:7" x14ac:dyDescent="0.3">
      <c r="A5886" s="33" t="s">
        <v>13743</v>
      </c>
      <c r="B5886">
        <v>15101</v>
      </c>
      <c r="D5886" t="s">
        <v>13744</v>
      </c>
      <c r="E5886" t="s">
        <v>0</v>
      </c>
      <c r="F5886" t="s">
        <v>2396</v>
      </c>
      <c r="G5886" t="str">
        <f t="shared" si="91"/>
        <v>Medicine and Surgery Services</v>
      </c>
    </row>
    <row r="5887" spans="1:7" x14ac:dyDescent="0.3">
      <c r="A5887" s="33" t="s">
        <v>13745</v>
      </c>
      <c r="B5887">
        <v>15110</v>
      </c>
      <c r="D5887" t="s">
        <v>13746</v>
      </c>
      <c r="E5887" t="s">
        <v>0</v>
      </c>
      <c r="F5887" t="s">
        <v>2396</v>
      </c>
      <c r="G5887" t="str">
        <f t="shared" si="91"/>
        <v>Medicine and Surgery Services</v>
      </c>
    </row>
    <row r="5888" spans="1:7" x14ac:dyDescent="0.3">
      <c r="A5888" s="33" t="s">
        <v>13747</v>
      </c>
      <c r="B5888">
        <v>15111</v>
      </c>
      <c r="D5888" t="s">
        <v>13748</v>
      </c>
      <c r="E5888" t="s">
        <v>0</v>
      </c>
      <c r="F5888" t="s">
        <v>2396</v>
      </c>
      <c r="G5888" t="str">
        <f t="shared" si="91"/>
        <v>Medicine and Surgery Services</v>
      </c>
    </row>
    <row r="5889" spans="1:7" x14ac:dyDescent="0.3">
      <c r="A5889" s="33" t="s">
        <v>13749</v>
      </c>
      <c r="B5889">
        <v>15115</v>
      </c>
      <c r="D5889" t="s">
        <v>13750</v>
      </c>
      <c r="E5889" t="s">
        <v>0</v>
      </c>
      <c r="F5889" t="s">
        <v>2396</v>
      </c>
      <c r="G5889" t="str">
        <f t="shared" si="91"/>
        <v>Medicine and Surgery Services</v>
      </c>
    </row>
    <row r="5890" spans="1:7" x14ac:dyDescent="0.3">
      <c r="A5890" s="33" t="s">
        <v>13751</v>
      </c>
      <c r="B5890">
        <v>15116</v>
      </c>
      <c r="D5890" t="s">
        <v>13752</v>
      </c>
      <c r="E5890" t="s">
        <v>0</v>
      </c>
      <c r="F5890" t="s">
        <v>2396</v>
      </c>
      <c r="G5890" t="str">
        <f t="shared" si="91"/>
        <v>Medicine and Surgery Services</v>
      </c>
    </row>
    <row r="5891" spans="1:7" x14ac:dyDescent="0.3">
      <c r="A5891" s="33" t="s">
        <v>13753</v>
      </c>
      <c r="B5891">
        <v>15120</v>
      </c>
      <c r="D5891" t="s">
        <v>13754</v>
      </c>
      <c r="E5891" t="s">
        <v>0</v>
      </c>
      <c r="F5891" t="s">
        <v>2396</v>
      </c>
      <c r="G5891" t="str">
        <f t="shared" ref="G5891:G5954" si="92">VLOOKUP(F5891,$I$2:$J$27,2,FALSE)</f>
        <v>Medicine and Surgery Services</v>
      </c>
    </row>
    <row r="5892" spans="1:7" x14ac:dyDescent="0.3">
      <c r="A5892" s="33" t="s">
        <v>13755</v>
      </c>
      <c r="B5892">
        <v>15121</v>
      </c>
      <c r="D5892" t="s">
        <v>13756</v>
      </c>
      <c r="E5892" t="s">
        <v>0</v>
      </c>
      <c r="F5892" t="s">
        <v>2396</v>
      </c>
      <c r="G5892" t="str">
        <f t="shared" si="92"/>
        <v>Medicine and Surgery Services</v>
      </c>
    </row>
    <row r="5893" spans="1:7" x14ac:dyDescent="0.3">
      <c r="A5893" s="33" t="s">
        <v>13757</v>
      </c>
      <c r="B5893">
        <v>15130</v>
      </c>
      <c r="D5893" t="s">
        <v>13758</v>
      </c>
      <c r="E5893" t="s">
        <v>0</v>
      </c>
      <c r="F5893" t="s">
        <v>2396</v>
      </c>
      <c r="G5893" t="str">
        <f t="shared" si="92"/>
        <v>Medicine and Surgery Services</v>
      </c>
    </row>
    <row r="5894" spans="1:7" x14ac:dyDescent="0.3">
      <c r="A5894" s="33" t="s">
        <v>13759</v>
      </c>
      <c r="B5894">
        <v>15131</v>
      </c>
      <c r="D5894" t="s">
        <v>13760</v>
      </c>
      <c r="E5894" t="s">
        <v>0</v>
      </c>
      <c r="F5894" t="s">
        <v>2396</v>
      </c>
      <c r="G5894" t="str">
        <f t="shared" si="92"/>
        <v>Medicine and Surgery Services</v>
      </c>
    </row>
    <row r="5895" spans="1:7" x14ac:dyDescent="0.3">
      <c r="A5895" s="33" t="s">
        <v>13761</v>
      </c>
      <c r="B5895">
        <v>15135</v>
      </c>
      <c r="D5895" t="s">
        <v>13762</v>
      </c>
      <c r="E5895" t="s">
        <v>0</v>
      </c>
      <c r="F5895" t="s">
        <v>2396</v>
      </c>
      <c r="G5895" t="str">
        <f t="shared" si="92"/>
        <v>Medicine and Surgery Services</v>
      </c>
    </row>
    <row r="5896" spans="1:7" x14ac:dyDescent="0.3">
      <c r="A5896" s="33" t="s">
        <v>13763</v>
      </c>
      <c r="B5896">
        <v>15136</v>
      </c>
      <c r="D5896" t="s">
        <v>13764</v>
      </c>
      <c r="E5896" t="s">
        <v>0</v>
      </c>
      <c r="F5896" t="s">
        <v>2396</v>
      </c>
      <c r="G5896" t="str">
        <f t="shared" si="92"/>
        <v>Medicine and Surgery Services</v>
      </c>
    </row>
    <row r="5897" spans="1:7" x14ac:dyDescent="0.3">
      <c r="A5897" s="33" t="s">
        <v>13765</v>
      </c>
      <c r="B5897">
        <v>15150</v>
      </c>
      <c r="D5897" t="s">
        <v>13766</v>
      </c>
      <c r="E5897" t="s">
        <v>0</v>
      </c>
      <c r="F5897" t="s">
        <v>2396</v>
      </c>
      <c r="G5897" t="str">
        <f t="shared" si="92"/>
        <v>Medicine and Surgery Services</v>
      </c>
    </row>
    <row r="5898" spans="1:7" x14ac:dyDescent="0.3">
      <c r="A5898" s="33" t="s">
        <v>13767</v>
      </c>
      <c r="B5898">
        <v>15151</v>
      </c>
      <c r="D5898" t="s">
        <v>13768</v>
      </c>
      <c r="E5898" t="s">
        <v>0</v>
      </c>
      <c r="F5898" t="s">
        <v>2396</v>
      </c>
      <c r="G5898" t="str">
        <f t="shared" si="92"/>
        <v>Medicine and Surgery Services</v>
      </c>
    </row>
    <row r="5899" spans="1:7" x14ac:dyDescent="0.3">
      <c r="A5899" s="33" t="s">
        <v>13769</v>
      </c>
      <c r="B5899">
        <v>15152</v>
      </c>
      <c r="D5899" t="s">
        <v>13770</v>
      </c>
      <c r="E5899" t="s">
        <v>0</v>
      </c>
      <c r="F5899" t="s">
        <v>2396</v>
      </c>
      <c r="G5899" t="str">
        <f t="shared" si="92"/>
        <v>Medicine and Surgery Services</v>
      </c>
    </row>
    <row r="5900" spans="1:7" x14ac:dyDescent="0.3">
      <c r="A5900" s="33" t="s">
        <v>13771</v>
      </c>
      <c r="B5900">
        <v>15155</v>
      </c>
      <c r="D5900" t="s">
        <v>13772</v>
      </c>
      <c r="E5900" t="s">
        <v>0</v>
      </c>
      <c r="F5900" t="s">
        <v>2396</v>
      </c>
      <c r="G5900" t="str">
        <f t="shared" si="92"/>
        <v>Medicine and Surgery Services</v>
      </c>
    </row>
    <row r="5901" spans="1:7" x14ac:dyDescent="0.3">
      <c r="A5901" s="33" t="s">
        <v>13773</v>
      </c>
      <c r="B5901">
        <v>15156</v>
      </c>
      <c r="D5901" t="s">
        <v>13774</v>
      </c>
      <c r="E5901" t="s">
        <v>0</v>
      </c>
      <c r="F5901" t="s">
        <v>2396</v>
      </c>
      <c r="G5901" t="str">
        <f t="shared" si="92"/>
        <v>Medicine and Surgery Services</v>
      </c>
    </row>
    <row r="5902" spans="1:7" x14ac:dyDescent="0.3">
      <c r="A5902" s="33" t="s">
        <v>13775</v>
      </c>
      <c r="B5902">
        <v>15157</v>
      </c>
      <c r="D5902" t="s">
        <v>13776</v>
      </c>
      <c r="E5902" t="s">
        <v>0</v>
      </c>
      <c r="F5902" t="s">
        <v>2396</v>
      </c>
      <c r="G5902" t="str">
        <f t="shared" si="92"/>
        <v>Medicine and Surgery Services</v>
      </c>
    </row>
    <row r="5903" spans="1:7" x14ac:dyDescent="0.3">
      <c r="A5903" s="33" t="s">
        <v>13777</v>
      </c>
      <c r="B5903">
        <v>15200</v>
      </c>
      <c r="D5903" t="s">
        <v>13778</v>
      </c>
      <c r="E5903" t="s">
        <v>0</v>
      </c>
      <c r="F5903" t="s">
        <v>2396</v>
      </c>
      <c r="G5903" t="str">
        <f t="shared" si="92"/>
        <v>Medicine and Surgery Services</v>
      </c>
    </row>
    <row r="5904" spans="1:7" x14ac:dyDescent="0.3">
      <c r="A5904" s="33" t="s">
        <v>13779</v>
      </c>
      <c r="B5904">
        <v>15201</v>
      </c>
      <c r="D5904" t="s">
        <v>13780</v>
      </c>
      <c r="E5904" t="s">
        <v>0</v>
      </c>
      <c r="F5904" t="s">
        <v>2396</v>
      </c>
      <c r="G5904" t="str">
        <f t="shared" si="92"/>
        <v>Medicine and Surgery Services</v>
      </c>
    </row>
    <row r="5905" spans="1:7" x14ac:dyDescent="0.3">
      <c r="A5905" s="33" t="s">
        <v>13781</v>
      </c>
      <c r="B5905">
        <v>15220</v>
      </c>
      <c r="D5905" t="s">
        <v>13782</v>
      </c>
      <c r="E5905" t="s">
        <v>0</v>
      </c>
      <c r="F5905" t="s">
        <v>2396</v>
      </c>
      <c r="G5905" t="str">
        <f t="shared" si="92"/>
        <v>Medicine and Surgery Services</v>
      </c>
    </row>
    <row r="5906" spans="1:7" x14ac:dyDescent="0.3">
      <c r="A5906" s="33" t="s">
        <v>13783</v>
      </c>
      <c r="B5906">
        <v>15221</v>
      </c>
      <c r="D5906" t="s">
        <v>13784</v>
      </c>
      <c r="E5906" t="s">
        <v>0</v>
      </c>
      <c r="F5906" t="s">
        <v>2396</v>
      </c>
      <c r="G5906" t="str">
        <f t="shared" si="92"/>
        <v>Medicine and Surgery Services</v>
      </c>
    </row>
    <row r="5907" spans="1:7" x14ac:dyDescent="0.3">
      <c r="A5907" s="33" t="s">
        <v>13785</v>
      </c>
      <c r="B5907">
        <v>15240</v>
      </c>
      <c r="D5907" t="s">
        <v>13786</v>
      </c>
      <c r="E5907" t="s">
        <v>0</v>
      </c>
      <c r="F5907" t="s">
        <v>2396</v>
      </c>
      <c r="G5907" t="str">
        <f t="shared" si="92"/>
        <v>Medicine and Surgery Services</v>
      </c>
    </row>
    <row r="5908" spans="1:7" x14ac:dyDescent="0.3">
      <c r="A5908" s="33" t="s">
        <v>13787</v>
      </c>
      <c r="B5908">
        <v>15241</v>
      </c>
      <c r="D5908" t="s">
        <v>13784</v>
      </c>
      <c r="E5908" t="s">
        <v>0</v>
      </c>
      <c r="F5908" t="s">
        <v>2396</v>
      </c>
      <c r="G5908" t="str">
        <f t="shared" si="92"/>
        <v>Medicine and Surgery Services</v>
      </c>
    </row>
    <row r="5909" spans="1:7" x14ac:dyDescent="0.3">
      <c r="A5909" s="33" t="s">
        <v>13788</v>
      </c>
      <c r="B5909">
        <v>15260</v>
      </c>
      <c r="D5909" t="s">
        <v>13789</v>
      </c>
      <c r="E5909" t="s">
        <v>0</v>
      </c>
      <c r="F5909" t="s">
        <v>2396</v>
      </c>
      <c r="G5909" t="str">
        <f t="shared" si="92"/>
        <v>Medicine and Surgery Services</v>
      </c>
    </row>
    <row r="5910" spans="1:7" x14ac:dyDescent="0.3">
      <c r="A5910" s="33" t="s">
        <v>13790</v>
      </c>
      <c r="B5910">
        <v>15261</v>
      </c>
      <c r="D5910" t="s">
        <v>13784</v>
      </c>
      <c r="E5910" t="s">
        <v>0</v>
      </c>
      <c r="F5910" t="s">
        <v>2396</v>
      </c>
      <c r="G5910" t="str">
        <f t="shared" si="92"/>
        <v>Medicine and Surgery Services</v>
      </c>
    </row>
    <row r="5911" spans="1:7" x14ac:dyDescent="0.3">
      <c r="A5911" s="33" t="s">
        <v>13791</v>
      </c>
      <c r="B5911">
        <v>15271</v>
      </c>
      <c r="D5911" t="s">
        <v>13792</v>
      </c>
      <c r="E5911" t="s">
        <v>0</v>
      </c>
      <c r="F5911" t="s">
        <v>2396</v>
      </c>
      <c r="G5911" t="str">
        <f t="shared" si="92"/>
        <v>Medicine and Surgery Services</v>
      </c>
    </row>
    <row r="5912" spans="1:7" x14ac:dyDescent="0.3">
      <c r="A5912" s="33" t="s">
        <v>13793</v>
      </c>
      <c r="B5912">
        <v>15272</v>
      </c>
      <c r="D5912" t="s">
        <v>13794</v>
      </c>
      <c r="E5912" t="s">
        <v>0</v>
      </c>
      <c r="F5912" t="s">
        <v>2396</v>
      </c>
      <c r="G5912" t="str">
        <f t="shared" si="92"/>
        <v>Medicine and Surgery Services</v>
      </c>
    </row>
    <row r="5913" spans="1:7" x14ac:dyDescent="0.3">
      <c r="A5913" s="33" t="s">
        <v>13795</v>
      </c>
      <c r="B5913">
        <v>15273</v>
      </c>
      <c r="D5913" t="s">
        <v>13796</v>
      </c>
      <c r="E5913" t="s">
        <v>0</v>
      </c>
      <c r="F5913" t="s">
        <v>2396</v>
      </c>
      <c r="G5913" t="str">
        <f t="shared" si="92"/>
        <v>Medicine and Surgery Services</v>
      </c>
    </row>
    <row r="5914" spans="1:7" x14ac:dyDescent="0.3">
      <c r="A5914" s="33" t="s">
        <v>13797</v>
      </c>
      <c r="B5914">
        <v>15274</v>
      </c>
      <c r="D5914" t="s">
        <v>13798</v>
      </c>
      <c r="E5914" t="s">
        <v>0</v>
      </c>
      <c r="F5914" t="s">
        <v>2396</v>
      </c>
      <c r="G5914" t="str">
        <f t="shared" si="92"/>
        <v>Medicine and Surgery Services</v>
      </c>
    </row>
    <row r="5915" spans="1:7" x14ac:dyDescent="0.3">
      <c r="A5915" s="33" t="s">
        <v>13799</v>
      </c>
      <c r="B5915">
        <v>15275</v>
      </c>
      <c r="D5915" t="s">
        <v>13800</v>
      </c>
      <c r="E5915" t="s">
        <v>0</v>
      </c>
      <c r="F5915" t="s">
        <v>2396</v>
      </c>
      <c r="G5915" t="str">
        <f t="shared" si="92"/>
        <v>Medicine and Surgery Services</v>
      </c>
    </row>
    <row r="5916" spans="1:7" x14ac:dyDescent="0.3">
      <c r="A5916" s="33" t="s">
        <v>13801</v>
      </c>
      <c r="B5916">
        <v>15276</v>
      </c>
      <c r="D5916" t="s">
        <v>13802</v>
      </c>
      <c r="E5916" t="s">
        <v>0</v>
      </c>
      <c r="F5916" t="s">
        <v>2396</v>
      </c>
      <c r="G5916" t="str">
        <f t="shared" si="92"/>
        <v>Medicine and Surgery Services</v>
      </c>
    </row>
    <row r="5917" spans="1:7" x14ac:dyDescent="0.3">
      <c r="A5917" s="33" t="s">
        <v>13803</v>
      </c>
      <c r="B5917">
        <v>15277</v>
      </c>
      <c r="D5917" t="s">
        <v>13804</v>
      </c>
      <c r="E5917" t="s">
        <v>0</v>
      </c>
      <c r="F5917" t="s">
        <v>2396</v>
      </c>
      <c r="G5917" t="str">
        <f t="shared" si="92"/>
        <v>Medicine and Surgery Services</v>
      </c>
    </row>
    <row r="5918" spans="1:7" x14ac:dyDescent="0.3">
      <c r="A5918" s="33" t="s">
        <v>13805</v>
      </c>
      <c r="B5918">
        <v>15278</v>
      </c>
      <c r="D5918" t="s">
        <v>13806</v>
      </c>
      <c r="E5918" t="s">
        <v>0</v>
      </c>
      <c r="F5918" t="s">
        <v>2396</v>
      </c>
      <c r="G5918" t="str">
        <f t="shared" si="92"/>
        <v>Medicine and Surgery Services</v>
      </c>
    </row>
    <row r="5919" spans="1:7" x14ac:dyDescent="0.3">
      <c r="A5919" s="33" t="s">
        <v>13807</v>
      </c>
      <c r="B5919">
        <v>15570</v>
      </c>
      <c r="D5919" t="s">
        <v>13808</v>
      </c>
      <c r="E5919" t="s">
        <v>0</v>
      </c>
      <c r="F5919" t="s">
        <v>2396</v>
      </c>
      <c r="G5919" t="str">
        <f t="shared" si="92"/>
        <v>Medicine and Surgery Services</v>
      </c>
    </row>
    <row r="5920" spans="1:7" x14ac:dyDescent="0.3">
      <c r="A5920" s="33" t="s">
        <v>13809</v>
      </c>
      <c r="B5920">
        <v>15572</v>
      </c>
      <c r="D5920" t="s">
        <v>13810</v>
      </c>
      <c r="E5920" t="s">
        <v>0</v>
      </c>
      <c r="F5920" t="s">
        <v>2396</v>
      </c>
      <c r="G5920" t="str">
        <f t="shared" si="92"/>
        <v>Medicine and Surgery Services</v>
      </c>
    </row>
    <row r="5921" spans="1:7" x14ac:dyDescent="0.3">
      <c r="A5921" s="33" t="s">
        <v>13811</v>
      </c>
      <c r="B5921">
        <v>15574</v>
      </c>
      <c r="D5921" t="s">
        <v>13812</v>
      </c>
      <c r="E5921" t="s">
        <v>0</v>
      </c>
      <c r="F5921" t="s">
        <v>2396</v>
      </c>
      <c r="G5921" t="str">
        <f t="shared" si="92"/>
        <v>Medicine and Surgery Services</v>
      </c>
    </row>
    <row r="5922" spans="1:7" x14ac:dyDescent="0.3">
      <c r="A5922" s="33" t="s">
        <v>13813</v>
      </c>
      <c r="B5922">
        <v>15576</v>
      </c>
      <c r="D5922" t="s">
        <v>13814</v>
      </c>
      <c r="E5922" t="s">
        <v>0</v>
      </c>
      <c r="F5922" t="s">
        <v>2396</v>
      </c>
      <c r="G5922" t="str">
        <f t="shared" si="92"/>
        <v>Medicine and Surgery Services</v>
      </c>
    </row>
    <row r="5923" spans="1:7" x14ac:dyDescent="0.3">
      <c r="A5923" s="33" t="s">
        <v>13815</v>
      </c>
      <c r="B5923">
        <v>15600</v>
      </c>
      <c r="D5923" t="s">
        <v>13816</v>
      </c>
      <c r="E5923" t="s">
        <v>0</v>
      </c>
      <c r="F5923" t="s">
        <v>2396</v>
      </c>
      <c r="G5923" t="str">
        <f t="shared" si="92"/>
        <v>Medicine and Surgery Services</v>
      </c>
    </row>
    <row r="5924" spans="1:7" x14ac:dyDescent="0.3">
      <c r="A5924" s="33" t="s">
        <v>13817</v>
      </c>
      <c r="B5924">
        <v>15610</v>
      </c>
      <c r="D5924" t="s">
        <v>13818</v>
      </c>
      <c r="E5924" t="s">
        <v>0</v>
      </c>
      <c r="F5924" t="s">
        <v>2396</v>
      </c>
      <c r="G5924" t="str">
        <f t="shared" si="92"/>
        <v>Medicine and Surgery Services</v>
      </c>
    </row>
    <row r="5925" spans="1:7" x14ac:dyDescent="0.3">
      <c r="A5925" s="33" t="s">
        <v>13819</v>
      </c>
      <c r="B5925">
        <v>15620</v>
      </c>
      <c r="D5925" t="s">
        <v>13820</v>
      </c>
      <c r="E5925" t="s">
        <v>0</v>
      </c>
      <c r="F5925" t="s">
        <v>2396</v>
      </c>
      <c r="G5925" t="str">
        <f t="shared" si="92"/>
        <v>Medicine and Surgery Services</v>
      </c>
    </row>
    <row r="5926" spans="1:7" x14ac:dyDescent="0.3">
      <c r="A5926" s="33" t="s">
        <v>13821</v>
      </c>
      <c r="B5926">
        <v>15630</v>
      </c>
      <c r="D5926" t="s">
        <v>13822</v>
      </c>
      <c r="E5926" t="s">
        <v>0</v>
      </c>
      <c r="F5926" t="s">
        <v>2396</v>
      </c>
      <c r="G5926" t="str">
        <f t="shared" si="92"/>
        <v>Medicine and Surgery Services</v>
      </c>
    </row>
    <row r="5927" spans="1:7" x14ac:dyDescent="0.3">
      <c r="A5927" s="33" t="s">
        <v>13823</v>
      </c>
      <c r="B5927">
        <v>15650</v>
      </c>
      <c r="D5927" t="s">
        <v>13824</v>
      </c>
      <c r="E5927" t="s">
        <v>0</v>
      </c>
      <c r="F5927" t="s">
        <v>2396</v>
      </c>
      <c r="G5927" t="str">
        <f t="shared" si="92"/>
        <v>Medicine and Surgery Services</v>
      </c>
    </row>
    <row r="5928" spans="1:7" x14ac:dyDescent="0.3">
      <c r="A5928" s="33" t="s">
        <v>13825</v>
      </c>
      <c r="B5928">
        <v>15730</v>
      </c>
      <c r="D5928" t="s">
        <v>13826</v>
      </c>
      <c r="E5928" t="s">
        <v>0</v>
      </c>
      <c r="F5928" t="s">
        <v>2396</v>
      </c>
      <c r="G5928" t="str">
        <f t="shared" si="92"/>
        <v>Medicine and Surgery Services</v>
      </c>
    </row>
    <row r="5929" spans="1:7" x14ac:dyDescent="0.3">
      <c r="A5929" s="33" t="s">
        <v>13827</v>
      </c>
      <c r="B5929">
        <v>15731</v>
      </c>
      <c r="D5929" t="s">
        <v>13828</v>
      </c>
      <c r="E5929" t="s">
        <v>0</v>
      </c>
      <c r="F5929" t="s">
        <v>2396</v>
      </c>
      <c r="G5929" t="str">
        <f t="shared" si="92"/>
        <v>Medicine and Surgery Services</v>
      </c>
    </row>
    <row r="5930" spans="1:7" x14ac:dyDescent="0.3">
      <c r="A5930" s="33" t="s">
        <v>13829</v>
      </c>
      <c r="B5930">
        <v>15733</v>
      </c>
      <c r="D5930" t="s">
        <v>13830</v>
      </c>
      <c r="E5930" t="s">
        <v>0</v>
      </c>
      <c r="F5930" t="s">
        <v>2396</v>
      </c>
      <c r="G5930" t="str">
        <f t="shared" si="92"/>
        <v>Medicine and Surgery Services</v>
      </c>
    </row>
    <row r="5931" spans="1:7" x14ac:dyDescent="0.3">
      <c r="A5931" s="33" t="s">
        <v>13831</v>
      </c>
      <c r="B5931">
        <v>15734</v>
      </c>
      <c r="D5931" t="s">
        <v>13832</v>
      </c>
      <c r="E5931" t="s">
        <v>0</v>
      </c>
      <c r="F5931" t="s">
        <v>2396</v>
      </c>
      <c r="G5931" t="str">
        <f t="shared" si="92"/>
        <v>Medicine and Surgery Services</v>
      </c>
    </row>
    <row r="5932" spans="1:7" x14ac:dyDescent="0.3">
      <c r="A5932" s="33" t="s">
        <v>13833</v>
      </c>
      <c r="B5932">
        <v>15736</v>
      </c>
      <c r="D5932" t="s">
        <v>13834</v>
      </c>
      <c r="E5932" t="s">
        <v>0</v>
      </c>
      <c r="F5932" t="s">
        <v>2396</v>
      </c>
      <c r="G5932" t="str">
        <f t="shared" si="92"/>
        <v>Medicine and Surgery Services</v>
      </c>
    </row>
    <row r="5933" spans="1:7" x14ac:dyDescent="0.3">
      <c r="A5933" s="33" t="s">
        <v>13835</v>
      </c>
      <c r="B5933">
        <v>15738</v>
      </c>
      <c r="D5933" t="s">
        <v>13836</v>
      </c>
      <c r="E5933" t="s">
        <v>0</v>
      </c>
      <c r="F5933" t="s">
        <v>2396</v>
      </c>
      <c r="G5933" t="str">
        <f t="shared" si="92"/>
        <v>Medicine and Surgery Services</v>
      </c>
    </row>
    <row r="5934" spans="1:7" x14ac:dyDescent="0.3">
      <c r="A5934" s="33" t="s">
        <v>13837</v>
      </c>
      <c r="B5934">
        <v>15740</v>
      </c>
      <c r="D5934" t="s">
        <v>13838</v>
      </c>
      <c r="E5934" t="s">
        <v>0</v>
      </c>
      <c r="F5934" t="s">
        <v>2396</v>
      </c>
      <c r="G5934" t="str">
        <f t="shared" si="92"/>
        <v>Medicine and Surgery Services</v>
      </c>
    </row>
    <row r="5935" spans="1:7" x14ac:dyDescent="0.3">
      <c r="A5935" s="33" t="s">
        <v>13839</v>
      </c>
      <c r="B5935">
        <v>15750</v>
      </c>
      <c r="D5935" t="s">
        <v>13840</v>
      </c>
      <c r="E5935" t="s">
        <v>0</v>
      </c>
      <c r="F5935" t="s">
        <v>2396</v>
      </c>
      <c r="G5935" t="str">
        <f t="shared" si="92"/>
        <v>Medicine and Surgery Services</v>
      </c>
    </row>
    <row r="5936" spans="1:7" x14ac:dyDescent="0.3">
      <c r="A5936" s="33" t="s">
        <v>13841</v>
      </c>
      <c r="B5936">
        <v>15756</v>
      </c>
      <c r="D5936" t="s">
        <v>13842</v>
      </c>
      <c r="E5936" t="s">
        <v>0</v>
      </c>
      <c r="F5936" t="s">
        <v>2396</v>
      </c>
      <c r="G5936" t="str">
        <f t="shared" si="92"/>
        <v>Medicine and Surgery Services</v>
      </c>
    </row>
    <row r="5937" spans="1:7" x14ac:dyDescent="0.3">
      <c r="A5937" s="33" t="s">
        <v>13843</v>
      </c>
      <c r="B5937">
        <v>15757</v>
      </c>
      <c r="D5937" t="s">
        <v>13844</v>
      </c>
      <c r="E5937" t="s">
        <v>0</v>
      </c>
      <c r="F5937" t="s">
        <v>2396</v>
      </c>
      <c r="G5937" t="str">
        <f t="shared" si="92"/>
        <v>Medicine and Surgery Services</v>
      </c>
    </row>
    <row r="5938" spans="1:7" x14ac:dyDescent="0.3">
      <c r="A5938" s="33" t="s">
        <v>13845</v>
      </c>
      <c r="B5938">
        <v>15758</v>
      </c>
      <c r="D5938" t="s">
        <v>13846</v>
      </c>
      <c r="E5938" t="s">
        <v>0</v>
      </c>
      <c r="F5938" t="s">
        <v>2396</v>
      </c>
      <c r="G5938" t="str">
        <f t="shared" si="92"/>
        <v>Medicine and Surgery Services</v>
      </c>
    </row>
    <row r="5939" spans="1:7" x14ac:dyDescent="0.3">
      <c r="A5939" s="33" t="s">
        <v>13847</v>
      </c>
      <c r="B5939">
        <v>15760</v>
      </c>
      <c r="D5939" t="s">
        <v>13848</v>
      </c>
      <c r="E5939" t="s">
        <v>0</v>
      </c>
      <c r="F5939" t="s">
        <v>2396</v>
      </c>
      <c r="G5939" t="str">
        <f t="shared" si="92"/>
        <v>Medicine and Surgery Services</v>
      </c>
    </row>
    <row r="5940" spans="1:7" x14ac:dyDescent="0.3">
      <c r="A5940" s="33" t="s">
        <v>13849</v>
      </c>
      <c r="B5940">
        <v>15769</v>
      </c>
      <c r="D5940" t="s">
        <v>13850</v>
      </c>
      <c r="E5940" t="s">
        <v>0</v>
      </c>
      <c r="F5940" t="s">
        <v>2396</v>
      </c>
      <c r="G5940" t="str">
        <f t="shared" si="92"/>
        <v>Medicine and Surgery Services</v>
      </c>
    </row>
    <row r="5941" spans="1:7" x14ac:dyDescent="0.3">
      <c r="A5941" s="33" t="s">
        <v>13851</v>
      </c>
      <c r="B5941">
        <v>15770</v>
      </c>
      <c r="D5941" t="s">
        <v>13852</v>
      </c>
      <c r="E5941" t="s">
        <v>0</v>
      </c>
      <c r="F5941" t="s">
        <v>2396</v>
      </c>
      <c r="G5941" t="str">
        <f t="shared" si="92"/>
        <v>Medicine and Surgery Services</v>
      </c>
    </row>
    <row r="5942" spans="1:7" x14ac:dyDescent="0.3">
      <c r="A5942" s="33" t="s">
        <v>13853</v>
      </c>
      <c r="B5942">
        <v>15771</v>
      </c>
      <c r="D5942" t="s">
        <v>13854</v>
      </c>
      <c r="E5942" t="s">
        <v>0</v>
      </c>
      <c r="F5942" t="s">
        <v>2396</v>
      </c>
      <c r="G5942" t="str">
        <f t="shared" si="92"/>
        <v>Medicine and Surgery Services</v>
      </c>
    </row>
    <row r="5943" spans="1:7" x14ac:dyDescent="0.3">
      <c r="A5943" s="33" t="s">
        <v>13855</v>
      </c>
      <c r="B5943">
        <v>15772</v>
      </c>
      <c r="D5943" t="s">
        <v>13856</v>
      </c>
      <c r="E5943" t="s">
        <v>0</v>
      </c>
      <c r="F5943" t="s">
        <v>2396</v>
      </c>
      <c r="G5943" t="str">
        <f t="shared" si="92"/>
        <v>Medicine and Surgery Services</v>
      </c>
    </row>
    <row r="5944" spans="1:7" x14ac:dyDescent="0.3">
      <c r="A5944" s="33" t="s">
        <v>13857</v>
      </c>
      <c r="B5944">
        <v>15773</v>
      </c>
      <c r="D5944" t="s">
        <v>13858</v>
      </c>
      <c r="E5944" t="s">
        <v>0</v>
      </c>
      <c r="F5944" t="s">
        <v>2396</v>
      </c>
      <c r="G5944" t="str">
        <f t="shared" si="92"/>
        <v>Medicine and Surgery Services</v>
      </c>
    </row>
    <row r="5945" spans="1:7" x14ac:dyDescent="0.3">
      <c r="A5945" s="33" t="s">
        <v>13859</v>
      </c>
      <c r="B5945">
        <v>15774</v>
      </c>
      <c r="D5945" t="s">
        <v>13860</v>
      </c>
      <c r="E5945" t="s">
        <v>0</v>
      </c>
      <c r="F5945" t="s">
        <v>2396</v>
      </c>
      <c r="G5945" t="str">
        <f t="shared" si="92"/>
        <v>Medicine and Surgery Services</v>
      </c>
    </row>
    <row r="5946" spans="1:7" x14ac:dyDescent="0.3">
      <c r="A5946" s="33" t="s">
        <v>13861</v>
      </c>
      <c r="B5946">
        <v>15775</v>
      </c>
      <c r="D5946" t="s">
        <v>13862</v>
      </c>
      <c r="E5946" t="s">
        <v>2306</v>
      </c>
      <c r="F5946" t="s">
        <v>2396</v>
      </c>
      <c r="G5946" t="str">
        <f t="shared" si="92"/>
        <v>Medicine and Surgery Services</v>
      </c>
    </row>
    <row r="5947" spans="1:7" x14ac:dyDescent="0.3">
      <c r="A5947" s="33" t="s">
        <v>13863</v>
      </c>
      <c r="B5947">
        <v>15776</v>
      </c>
      <c r="D5947" t="s">
        <v>13864</v>
      </c>
      <c r="E5947" t="s">
        <v>2306</v>
      </c>
      <c r="F5947" t="s">
        <v>2396</v>
      </c>
      <c r="G5947" t="str">
        <f t="shared" si="92"/>
        <v>Medicine and Surgery Services</v>
      </c>
    </row>
    <row r="5948" spans="1:7" x14ac:dyDescent="0.3">
      <c r="A5948" s="33" t="s">
        <v>13865</v>
      </c>
      <c r="B5948">
        <v>15777</v>
      </c>
      <c r="D5948" t="s">
        <v>13866</v>
      </c>
      <c r="E5948" t="s">
        <v>0</v>
      </c>
      <c r="F5948" t="s">
        <v>2396</v>
      </c>
      <c r="G5948" t="str">
        <f t="shared" si="92"/>
        <v>Medicine and Surgery Services</v>
      </c>
    </row>
    <row r="5949" spans="1:7" x14ac:dyDescent="0.3">
      <c r="A5949" s="33" t="s">
        <v>13867</v>
      </c>
      <c r="B5949">
        <v>15780</v>
      </c>
      <c r="D5949" t="s">
        <v>13868</v>
      </c>
      <c r="E5949" t="s">
        <v>0</v>
      </c>
      <c r="F5949" t="s">
        <v>2396</v>
      </c>
      <c r="G5949" t="str">
        <f t="shared" si="92"/>
        <v>Medicine and Surgery Services</v>
      </c>
    </row>
    <row r="5950" spans="1:7" x14ac:dyDescent="0.3">
      <c r="A5950" s="33" t="s">
        <v>13869</v>
      </c>
      <c r="B5950">
        <v>15781</v>
      </c>
      <c r="D5950" t="s">
        <v>13870</v>
      </c>
      <c r="E5950" t="s">
        <v>0</v>
      </c>
      <c r="F5950" t="s">
        <v>2396</v>
      </c>
      <c r="G5950" t="str">
        <f t="shared" si="92"/>
        <v>Medicine and Surgery Services</v>
      </c>
    </row>
    <row r="5951" spans="1:7" x14ac:dyDescent="0.3">
      <c r="A5951" s="33" t="s">
        <v>13871</v>
      </c>
      <c r="B5951">
        <v>15782</v>
      </c>
      <c r="D5951" t="s">
        <v>13872</v>
      </c>
      <c r="E5951" t="s">
        <v>0</v>
      </c>
      <c r="F5951" t="s">
        <v>2396</v>
      </c>
      <c r="G5951" t="str">
        <f t="shared" si="92"/>
        <v>Medicine and Surgery Services</v>
      </c>
    </row>
    <row r="5952" spans="1:7" x14ac:dyDescent="0.3">
      <c r="A5952" s="33" t="s">
        <v>13873</v>
      </c>
      <c r="B5952">
        <v>15783</v>
      </c>
      <c r="D5952" t="s">
        <v>13874</v>
      </c>
      <c r="E5952" t="s">
        <v>0</v>
      </c>
      <c r="F5952" t="s">
        <v>2396</v>
      </c>
      <c r="G5952" t="str">
        <f t="shared" si="92"/>
        <v>Medicine and Surgery Services</v>
      </c>
    </row>
    <row r="5953" spans="1:7" x14ac:dyDescent="0.3">
      <c r="A5953" s="33" t="s">
        <v>13875</v>
      </c>
      <c r="B5953">
        <v>15786</v>
      </c>
      <c r="D5953" t="s">
        <v>13876</v>
      </c>
      <c r="E5953" t="s">
        <v>0</v>
      </c>
      <c r="F5953" t="s">
        <v>2396</v>
      </c>
      <c r="G5953" t="str">
        <f t="shared" si="92"/>
        <v>Medicine and Surgery Services</v>
      </c>
    </row>
    <row r="5954" spans="1:7" x14ac:dyDescent="0.3">
      <c r="A5954" s="33" t="s">
        <v>13877</v>
      </c>
      <c r="B5954">
        <v>15787</v>
      </c>
      <c r="D5954" t="s">
        <v>13878</v>
      </c>
      <c r="E5954" t="s">
        <v>0</v>
      </c>
      <c r="F5954" t="s">
        <v>2396</v>
      </c>
      <c r="G5954" t="str">
        <f t="shared" si="92"/>
        <v>Medicine and Surgery Services</v>
      </c>
    </row>
    <row r="5955" spans="1:7" x14ac:dyDescent="0.3">
      <c r="A5955" s="33" t="s">
        <v>13879</v>
      </c>
      <c r="B5955">
        <v>15788</v>
      </c>
      <c r="D5955" t="s">
        <v>13880</v>
      </c>
      <c r="E5955" t="s">
        <v>2306</v>
      </c>
      <c r="F5955" t="s">
        <v>2396</v>
      </c>
      <c r="G5955" t="str">
        <f t="shared" ref="G5955:G6018" si="93">VLOOKUP(F5955,$I$2:$J$27,2,FALSE)</f>
        <v>Medicine and Surgery Services</v>
      </c>
    </row>
    <row r="5956" spans="1:7" x14ac:dyDescent="0.3">
      <c r="A5956" s="33" t="s">
        <v>13881</v>
      </c>
      <c r="B5956">
        <v>15789</v>
      </c>
      <c r="D5956" t="s">
        <v>13882</v>
      </c>
      <c r="E5956" t="s">
        <v>2306</v>
      </c>
      <c r="F5956" t="s">
        <v>2396</v>
      </c>
      <c r="G5956" t="str">
        <f t="shared" si="93"/>
        <v>Medicine and Surgery Services</v>
      </c>
    </row>
    <row r="5957" spans="1:7" x14ac:dyDescent="0.3">
      <c r="A5957" s="33" t="s">
        <v>13883</v>
      </c>
      <c r="B5957">
        <v>15792</v>
      </c>
      <c r="D5957" t="s">
        <v>13884</v>
      </c>
      <c r="E5957" t="s">
        <v>2306</v>
      </c>
      <c r="F5957" t="s">
        <v>2396</v>
      </c>
      <c r="G5957" t="str">
        <f t="shared" si="93"/>
        <v>Medicine and Surgery Services</v>
      </c>
    </row>
    <row r="5958" spans="1:7" x14ac:dyDescent="0.3">
      <c r="A5958" s="33" t="s">
        <v>13885</v>
      </c>
      <c r="B5958">
        <v>15793</v>
      </c>
      <c r="D5958" t="s">
        <v>13884</v>
      </c>
      <c r="E5958" t="s">
        <v>0</v>
      </c>
      <c r="F5958" t="s">
        <v>2396</v>
      </c>
      <c r="G5958" t="str">
        <f t="shared" si="93"/>
        <v>Medicine and Surgery Services</v>
      </c>
    </row>
    <row r="5959" spans="1:7" x14ac:dyDescent="0.3">
      <c r="A5959" s="33" t="s">
        <v>13886</v>
      </c>
      <c r="B5959">
        <v>15819</v>
      </c>
      <c r="D5959" t="s">
        <v>13887</v>
      </c>
      <c r="E5959" t="s">
        <v>0</v>
      </c>
      <c r="F5959" t="s">
        <v>2396</v>
      </c>
      <c r="G5959" t="str">
        <f t="shared" si="93"/>
        <v>Medicine and Surgery Services</v>
      </c>
    </row>
    <row r="5960" spans="1:7" x14ac:dyDescent="0.3">
      <c r="A5960" s="33" t="s">
        <v>13888</v>
      </c>
      <c r="B5960">
        <v>15820</v>
      </c>
      <c r="D5960" t="s">
        <v>13889</v>
      </c>
      <c r="E5960" t="s">
        <v>0</v>
      </c>
      <c r="F5960" t="s">
        <v>2396</v>
      </c>
      <c r="G5960" t="str">
        <f t="shared" si="93"/>
        <v>Medicine and Surgery Services</v>
      </c>
    </row>
    <row r="5961" spans="1:7" x14ac:dyDescent="0.3">
      <c r="A5961" s="33" t="s">
        <v>13890</v>
      </c>
      <c r="B5961">
        <v>15821</v>
      </c>
      <c r="D5961" t="s">
        <v>13889</v>
      </c>
      <c r="E5961" t="s">
        <v>0</v>
      </c>
      <c r="F5961" t="s">
        <v>2396</v>
      </c>
      <c r="G5961" t="str">
        <f t="shared" si="93"/>
        <v>Medicine and Surgery Services</v>
      </c>
    </row>
    <row r="5962" spans="1:7" x14ac:dyDescent="0.3">
      <c r="A5962" s="33" t="s">
        <v>13891</v>
      </c>
      <c r="B5962">
        <v>15822</v>
      </c>
      <c r="D5962" t="s">
        <v>13892</v>
      </c>
      <c r="E5962" t="s">
        <v>0</v>
      </c>
      <c r="F5962" t="s">
        <v>2396</v>
      </c>
      <c r="G5962" t="str">
        <f t="shared" si="93"/>
        <v>Medicine and Surgery Services</v>
      </c>
    </row>
    <row r="5963" spans="1:7" x14ac:dyDescent="0.3">
      <c r="A5963" s="33" t="s">
        <v>13893</v>
      </c>
      <c r="B5963">
        <v>15823</v>
      </c>
      <c r="D5963" t="s">
        <v>13892</v>
      </c>
      <c r="E5963" t="s">
        <v>0</v>
      </c>
      <c r="F5963" t="s">
        <v>2396</v>
      </c>
      <c r="G5963" t="str">
        <f t="shared" si="93"/>
        <v>Medicine and Surgery Services</v>
      </c>
    </row>
    <row r="5964" spans="1:7" x14ac:dyDescent="0.3">
      <c r="A5964" s="33" t="s">
        <v>13894</v>
      </c>
      <c r="B5964">
        <v>15824</v>
      </c>
      <c r="D5964" t="s">
        <v>13895</v>
      </c>
      <c r="E5964" t="s">
        <v>2306</v>
      </c>
      <c r="F5964" t="s">
        <v>2396</v>
      </c>
      <c r="G5964" t="str">
        <f t="shared" si="93"/>
        <v>Medicine and Surgery Services</v>
      </c>
    </row>
    <row r="5965" spans="1:7" x14ac:dyDescent="0.3">
      <c r="A5965" s="33" t="s">
        <v>13896</v>
      </c>
      <c r="B5965">
        <v>15825</v>
      </c>
      <c r="D5965" t="s">
        <v>13897</v>
      </c>
      <c r="E5965" t="s">
        <v>2306</v>
      </c>
      <c r="F5965" t="s">
        <v>2396</v>
      </c>
      <c r="G5965" t="str">
        <f t="shared" si="93"/>
        <v>Medicine and Surgery Services</v>
      </c>
    </row>
    <row r="5966" spans="1:7" x14ac:dyDescent="0.3">
      <c r="A5966" s="33" t="s">
        <v>13898</v>
      </c>
      <c r="B5966">
        <v>15826</v>
      </c>
      <c r="D5966" t="s">
        <v>13899</v>
      </c>
      <c r="E5966" t="s">
        <v>2306</v>
      </c>
      <c r="F5966" t="s">
        <v>2396</v>
      </c>
      <c r="G5966" t="str">
        <f t="shared" si="93"/>
        <v>Medicine and Surgery Services</v>
      </c>
    </row>
    <row r="5967" spans="1:7" x14ac:dyDescent="0.3">
      <c r="A5967" s="33" t="s">
        <v>13900</v>
      </c>
      <c r="B5967">
        <v>15828</v>
      </c>
      <c r="D5967" t="s">
        <v>13901</v>
      </c>
      <c r="E5967" t="s">
        <v>2306</v>
      </c>
      <c r="F5967" t="s">
        <v>2396</v>
      </c>
      <c r="G5967" t="str">
        <f t="shared" si="93"/>
        <v>Medicine and Surgery Services</v>
      </c>
    </row>
    <row r="5968" spans="1:7" x14ac:dyDescent="0.3">
      <c r="A5968" s="33" t="s">
        <v>13902</v>
      </c>
      <c r="B5968">
        <v>15829</v>
      </c>
      <c r="D5968" t="s">
        <v>13903</v>
      </c>
      <c r="E5968" t="s">
        <v>2306</v>
      </c>
      <c r="F5968" t="s">
        <v>2396</v>
      </c>
      <c r="G5968" t="str">
        <f t="shared" si="93"/>
        <v>Medicine and Surgery Services</v>
      </c>
    </row>
    <row r="5969" spans="1:7" x14ac:dyDescent="0.3">
      <c r="A5969" s="33" t="s">
        <v>13904</v>
      </c>
      <c r="B5969">
        <v>15830</v>
      </c>
      <c r="D5969" t="s">
        <v>13905</v>
      </c>
      <c r="E5969" t="s">
        <v>2306</v>
      </c>
      <c r="F5969" t="s">
        <v>2396</v>
      </c>
      <c r="G5969" t="str">
        <f t="shared" si="93"/>
        <v>Medicine and Surgery Services</v>
      </c>
    </row>
    <row r="5970" spans="1:7" x14ac:dyDescent="0.3">
      <c r="A5970" s="33" t="s">
        <v>13906</v>
      </c>
      <c r="B5970">
        <v>15832</v>
      </c>
      <c r="D5970" t="s">
        <v>13907</v>
      </c>
      <c r="E5970" t="s">
        <v>0</v>
      </c>
      <c r="F5970" t="s">
        <v>2396</v>
      </c>
      <c r="G5970" t="str">
        <f t="shared" si="93"/>
        <v>Medicine and Surgery Services</v>
      </c>
    </row>
    <row r="5971" spans="1:7" x14ac:dyDescent="0.3">
      <c r="A5971" s="33" t="s">
        <v>13908</v>
      </c>
      <c r="B5971">
        <v>15833</v>
      </c>
      <c r="D5971" t="s">
        <v>13909</v>
      </c>
      <c r="E5971" t="s">
        <v>0</v>
      </c>
      <c r="F5971" t="s">
        <v>2396</v>
      </c>
      <c r="G5971" t="str">
        <f t="shared" si="93"/>
        <v>Medicine and Surgery Services</v>
      </c>
    </row>
    <row r="5972" spans="1:7" x14ac:dyDescent="0.3">
      <c r="A5972" s="33" t="s">
        <v>13910</v>
      </c>
      <c r="B5972">
        <v>15834</v>
      </c>
      <c r="D5972" t="s">
        <v>13911</v>
      </c>
      <c r="E5972" t="s">
        <v>0</v>
      </c>
      <c r="F5972" t="s">
        <v>2396</v>
      </c>
      <c r="G5972" t="str">
        <f t="shared" si="93"/>
        <v>Medicine and Surgery Services</v>
      </c>
    </row>
    <row r="5973" spans="1:7" x14ac:dyDescent="0.3">
      <c r="A5973" s="33" t="s">
        <v>13912</v>
      </c>
      <c r="B5973">
        <v>15835</v>
      </c>
      <c r="D5973" t="s">
        <v>13913</v>
      </c>
      <c r="E5973" t="s">
        <v>0</v>
      </c>
      <c r="F5973" t="s">
        <v>2396</v>
      </c>
      <c r="G5973" t="str">
        <f t="shared" si="93"/>
        <v>Medicine and Surgery Services</v>
      </c>
    </row>
    <row r="5974" spans="1:7" x14ac:dyDescent="0.3">
      <c r="A5974" s="33" t="s">
        <v>13914</v>
      </c>
      <c r="B5974">
        <v>15836</v>
      </c>
      <c r="D5974" t="s">
        <v>13915</v>
      </c>
      <c r="E5974" t="s">
        <v>0</v>
      </c>
      <c r="F5974" t="s">
        <v>2396</v>
      </c>
      <c r="G5974" t="str">
        <f t="shared" si="93"/>
        <v>Medicine and Surgery Services</v>
      </c>
    </row>
    <row r="5975" spans="1:7" x14ac:dyDescent="0.3">
      <c r="A5975" s="33" t="s">
        <v>13916</v>
      </c>
      <c r="B5975">
        <v>15837</v>
      </c>
      <c r="D5975" t="s">
        <v>13917</v>
      </c>
      <c r="E5975" t="s">
        <v>0</v>
      </c>
      <c r="F5975" t="s">
        <v>2396</v>
      </c>
      <c r="G5975" t="str">
        <f t="shared" si="93"/>
        <v>Medicine and Surgery Services</v>
      </c>
    </row>
    <row r="5976" spans="1:7" x14ac:dyDescent="0.3">
      <c r="A5976" s="33" t="s">
        <v>13918</v>
      </c>
      <c r="B5976">
        <v>15838</v>
      </c>
      <c r="D5976" t="s">
        <v>13919</v>
      </c>
      <c r="E5976" t="s">
        <v>0</v>
      </c>
      <c r="F5976" t="s">
        <v>2396</v>
      </c>
      <c r="G5976" t="str">
        <f t="shared" si="93"/>
        <v>Medicine and Surgery Services</v>
      </c>
    </row>
    <row r="5977" spans="1:7" x14ac:dyDescent="0.3">
      <c r="A5977" s="33" t="s">
        <v>13920</v>
      </c>
      <c r="B5977">
        <v>15839</v>
      </c>
      <c r="D5977" t="s">
        <v>13921</v>
      </c>
      <c r="E5977" t="s">
        <v>0</v>
      </c>
      <c r="F5977" t="s">
        <v>2396</v>
      </c>
      <c r="G5977" t="str">
        <f t="shared" si="93"/>
        <v>Medicine and Surgery Services</v>
      </c>
    </row>
    <row r="5978" spans="1:7" x14ac:dyDescent="0.3">
      <c r="A5978" s="33" t="s">
        <v>13922</v>
      </c>
      <c r="B5978">
        <v>15840</v>
      </c>
      <c r="D5978" t="s">
        <v>13923</v>
      </c>
      <c r="E5978" t="s">
        <v>0</v>
      </c>
      <c r="F5978" t="s">
        <v>2396</v>
      </c>
      <c r="G5978" t="str">
        <f t="shared" si="93"/>
        <v>Medicine and Surgery Services</v>
      </c>
    </row>
    <row r="5979" spans="1:7" x14ac:dyDescent="0.3">
      <c r="A5979" s="33" t="s">
        <v>13924</v>
      </c>
      <c r="B5979">
        <v>15841</v>
      </c>
      <c r="D5979" t="s">
        <v>13925</v>
      </c>
      <c r="E5979" t="s">
        <v>0</v>
      </c>
      <c r="F5979" t="s">
        <v>2396</v>
      </c>
      <c r="G5979" t="str">
        <f t="shared" si="93"/>
        <v>Medicine and Surgery Services</v>
      </c>
    </row>
    <row r="5980" spans="1:7" x14ac:dyDescent="0.3">
      <c r="A5980" s="33" t="s">
        <v>13926</v>
      </c>
      <c r="B5980">
        <v>15842</v>
      </c>
      <c r="D5980" t="s">
        <v>13927</v>
      </c>
      <c r="E5980" t="s">
        <v>0</v>
      </c>
      <c r="F5980" t="s">
        <v>2396</v>
      </c>
      <c r="G5980" t="str">
        <f t="shared" si="93"/>
        <v>Medicine and Surgery Services</v>
      </c>
    </row>
    <row r="5981" spans="1:7" x14ac:dyDescent="0.3">
      <c r="A5981" s="33" t="s">
        <v>13928</v>
      </c>
      <c r="B5981">
        <v>15845</v>
      </c>
      <c r="D5981" t="s">
        <v>13929</v>
      </c>
      <c r="E5981" t="s">
        <v>0</v>
      </c>
      <c r="F5981" t="s">
        <v>2396</v>
      </c>
      <c r="G5981" t="str">
        <f t="shared" si="93"/>
        <v>Medicine and Surgery Services</v>
      </c>
    </row>
    <row r="5982" spans="1:7" x14ac:dyDescent="0.3">
      <c r="A5982" s="33" t="s">
        <v>13930</v>
      </c>
      <c r="B5982">
        <v>15847</v>
      </c>
      <c r="D5982" t="s">
        <v>13931</v>
      </c>
      <c r="E5982" t="s">
        <v>2</v>
      </c>
      <c r="F5982" t="s">
        <v>2396</v>
      </c>
      <c r="G5982" t="str">
        <f t="shared" si="93"/>
        <v>Medicine and Surgery Services</v>
      </c>
    </row>
    <row r="5983" spans="1:7" x14ac:dyDescent="0.3">
      <c r="A5983" s="33" t="s">
        <v>13932</v>
      </c>
      <c r="B5983">
        <v>15850</v>
      </c>
      <c r="D5983" t="s">
        <v>13933</v>
      </c>
      <c r="E5983" t="s">
        <v>1</v>
      </c>
      <c r="F5983" t="s">
        <v>2396</v>
      </c>
      <c r="G5983" t="str">
        <f t="shared" si="93"/>
        <v>Medicine and Surgery Services</v>
      </c>
    </row>
    <row r="5984" spans="1:7" x14ac:dyDescent="0.3">
      <c r="A5984" s="33" t="s">
        <v>13934</v>
      </c>
      <c r="B5984">
        <v>15851</v>
      </c>
      <c r="D5984" t="s">
        <v>13935</v>
      </c>
      <c r="E5984" t="s">
        <v>0</v>
      </c>
      <c r="F5984" t="s">
        <v>2396</v>
      </c>
      <c r="G5984" t="str">
        <f t="shared" si="93"/>
        <v>Medicine and Surgery Services</v>
      </c>
    </row>
    <row r="5985" spans="1:7" x14ac:dyDescent="0.3">
      <c r="A5985" s="33" t="s">
        <v>13936</v>
      </c>
      <c r="B5985">
        <v>15852</v>
      </c>
      <c r="D5985" t="s">
        <v>13937</v>
      </c>
      <c r="E5985" t="s">
        <v>0</v>
      </c>
      <c r="F5985" t="s">
        <v>2396</v>
      </c>
      <c r="G5985" t="str">
        <f t="shared" si="93"/>
        <v>Medicine and Surgery Services</v>
      </c>
    </row>
    <row r="5986" spans="1:7" x14ac:dyDescent="0.3">
      <c r="A5986" s="33" t="s">
        <v>13938</v>
      </c>
      <c r="B5986">
        <v>15860</v>
      </c>
      <c r="D5986" t="s">
        <v>13939</v>
      </c>
      <c r="E5986" t="s">
        <v>0</v>
      </c>
      <c r="F5986" t="s">
        <v>2396</v>
      </c>
      <c r="G5986" t="str">
        <f t="shared" si="93"/>
        <v>Medicine and Surgery Services</v>
      </c>
    </row>
    <row r="5987" spans="1:7" x14ac:dyDescent="0.3">
      <c r="A5987" s="33" t="s">
        <v>13940</v>
      </c>
      <c r="B5987">
        <v>15876</v>
      </c>
      <c r="D5987" t="s">
        <v>13941</v>
      </c>
      <c r="E5987" t="s">
        <v>2306</v>
      </c>
      <c r="F5987" t="s">
        <v>2396</v>
      </c>
      <c r="G5987" t="str">
        <f t="shared" si="93"/>
        <v>Medicine and Surgery Services</v>
      </c>
    </row>
    <row r="5988" spans="1:7" x14ac:dyDescent="0.3">
      <c r="A5988" s="33" t="s">
        <v>13942</v>
      </c>
      <c r="B5988">
        <v>15877</v>
      </c>
      <c r="D5988" t="s">
        <v>13943</v>
      </c>
      <c r="E5988" t="s">
        <v>2306</v>
      </c>
      <c r="F5988" t="s">
        <v>2396</v>
      </c>
      <c r="G5988" t="str">
        <f t="shared" si="93"/>
        <v>Medicine and Surgery Services</v>
      </c>
    </row>
    <row r="5989" spans="1:7" x14ac:dyDescent="0.3">
      <c r="A5989" s="33" t="s">
        <v>13944</v>
      </c>
      <c r="B5989">
        <v>15878</v>
      </c>
      <c r="D5989" t="s">
        <v>13945</v>
      </c>
      <c r="E5989" t="s">
        <v>2306</v>
      </c>
      <c r="F5989" t="s">
        <v>2396</v>
      </c>
      <c r="G5989" t="str">
        <f t="shared" si="93"/>
        <v>Medicine and Surgery Services</v>
      </c>
    </row>
    <row r="5990" spans="1:7" x14ac:dyDescent="0.3">
      <c r="A5990" s="33" t="s">
        <v>13946</v>
      </c>
      <c r="B5990">
        <v>15879</v>
      </c>
      <c r="D5990" t="s">
        <v>13947</v>
      </c>
      <c r="E5990" t="s">
        <v>2306</v>
      </c>
      <c r="F5990" t="s">
        <v>2396</v>
      </c>
      <c r="G5990" t="str">
        <f t="shared" si="93"/>
        <v>Medicine and Surgery Services</v>
      </c>
    </row>
    <row r="5991" spans="1:7" x14ac:dyDescent="0.3">
      <c r="A5991" s="33" t="s">
        <v>13948</v>
      </c>
      <c r="B5991">
        <v>15920</v>
      </c>
      <c r="D5991" t="s">
        <v>13949</v>
      </c>
      <c r="E5991" t="s">
        <v>0</v>
      </c>
      <c r="F5991" t="s">
        <v>2396</v>
      </c>
      <c r="G5991" t="str">
        <f t="shared" si="93"/>
        <v>Medicine and Surgery Services</v>
      </c>
    </row>
    <row r="5992" spans="1:7" x14ac:dyDescent="0.3">
      <c r="A5992" s="33" t="s">
        <v>13950</v>
      </c>
      <c r="B5992">
        <v>15922</v>
      </c>
      <c r="D5992" t="s">
        <v>13949</v>
      </c>
      <c r="E5992" t="s">
        <v>0</v>
      </c>
      <c r="F5992" t="s">
        <v>2396</v>
      </c>
      <c r="G5992" t="str">
        <f t="shared" si="93"/>
        <v>Medicine and Surgery Services</v>
      </c>
    </row>
    <row r="5993" spans="1:7" x14ac:dyDescent="0.3">
      <c r="A5993" s="33" t="s">
        <v>13951</v>
      </c>
      <c r="B5993">
        <v>15931</v>
      </c>
      <c r="D5993" t="s">
        <v>13952</v>
      </c>
      <c r="E5993" t="s">
        <v>0</v>
      </c>
      <c r="F5993" t="s">
        <v>2396</v>
      </c>
      <c r="G5993" t="str">
        <f t="shared" si="93"/>
        <v>Medicine and Surgery Services</v>
      </c>
    </row>
    <row r="5994" spans="1:7" x14ac:dyDescent="0.3">
      <c r="A5994" s="33" t="s">
        <v>13953</v>
      </c>
      <c r="B5994">
        <v>15933</v>
      </c>
      <c r="D5994" t="s">
        <v>13952</v>
      </c>
      <c r="E5994" t="s">
        <v>0</v>
      </c>
      <c r="F5994" t="s">
        <v>2396</v>
      </c>
      <c r="G5994" t="str">
        <f t="shared" si="93"/>
        <v>Medicine and Surgery Services</v>
      </c>
    </row>
    <row r="5995" spans="1:7" x14ac:dyDescent="0.3">
      <c r="A5995" s="33" t="s">
        <v>13954</v>
      </c>
      <c r="B5995">
        <v>15934</v>
      </c>
      <c r="D5995" t="s">
        <v>13952</v>
      </c>
      <c r="E5995" t="s">
        <v>0</v>
      </c>
      <c r="F5995" t="s">
        <v>2396</v>
      </c>
      <c r="G5995" t="str">
        <f t="shared" si="93"/>
        <v>Medicine and Surgery Services</v>
      </c>
    </row>
    <row r="5996" spans="1:7" x14ac:dyDescent="0.3">
      <c r="A5996" s="33" t="s">
        <v>13955</v>
      </c>
      <c r="B5996">
        <v>15935</v>
      </c>
      <c r="D5996" t="s">
        <v>13952</v>
      </c>
      <c r="E5996" t="s">
        <v>0</v>
      </c>
      <c r="F5996" t="s">
        <v>2396</v>
      </c>
      <c r="G5996" t="str">
        <f t="shared" si="93"/>
        <v>Medicine and Surgery Services</v>
      </c>
    </row>
    <row r="5997" spans="1:7" x14ac:dyDescent="0.3">
      <c r="A5997" s="33" t="s">
        <v>13956</v>
      </c>
      <c r="B5997">
        <v>15936</v>
      </c>
      <c r="D5997" t="s">
        <v>13952</v>
      </c>
      <c r="E5997" t="s">
        <v>0</v>
      </c>
      <c r="F5997" t="s">
        <v>2396</v>
      </c>
      <c r="G5997" t="str">
        <f t="shared" si="93"/>
        <v>Medicine and Surgery Services</v>
      </c>
    </row>
    <row r="5998" spans="1:7" x14ac:dyDescent="0.3">
      <c r="A5998" s="33" t="s">
        <v>13957</v>
      </c>
      <c r="B5998">
        <v>15937</v>
      </c>
      <c r="D5998" t="s">
        <v>13952</v>
      </c>
      <c r="E5998" t="s">
        <v>0</v>
      </c>
      <c r="F5998" t="s">
        <v>2396</v>
      </c>
      <c r="G5998" t="str">
        <f t="shared" si="93"/>
        <v>Medicine and Surgery Services</v>
      </c>
    </row>
    <row r="5999" spans="1:7" x14ac:dyDescent="0.3">
      <c r="A5999" s="33" t="s">
        <v>13958</v>
      </c>
      <c r="B5999">
        <v>15940</v>
      </c>
      <c r="D5999" t="s">
        <v>13959</v>
      </c>
      <c r="E5999" t="s">
        <v>0</v>
      </c>
      <c r="F5999" t="s">
        <v>2396</v>
      </c>
      <c r="G5999" t="str">
        <f t="shared" si="93"/>
        <v>Medicine and Surgery Services</v>
      </c>
    </row>
    <row r="6000" spans="1:7" x14ac:dyDescent="0.3">
      <c r="A6000" s="33" t="s">
        <v>13960</v>
      </c>
      <c r="B6000">
        <v>15941</v>
      </c>
      <c r="D6000" t="s">
        <v>13959</v>
      </c>
      <c r="E6000" t="s">
        <v>0</v>
      </c>
      <c r="F6000" t="s">
        <v>2396</v>
      </c>
      <c r="G6000" t="str">
        <f t="shared" si="93"/>
        <v>Medicine and Surgery Services</v>
      </c>
    </row>
    <row r="6001" spans="1:7" x14ac:dyDescent="0.3">
      <c r="A6001" s="33" t="s">
        <v>13961</v>
      </c>
      <c r="B6001">
        <v>15944</v>
      </c>
      <c r="D6001" t="s">
        <v>13959</v>
      </c>
      <c r="E6001" t="s">
        <v>0</v>
      </c>
      <c r="F6001" t="s">
        <v>2396</v>
      </c>
      <c r="G6001" t="str">
        <f t="shared" si="93"/>
        <v>Medicine and Surgery Services</v>
      </c>
    </row>
    <row r="6002" spans="1:7" x14ac:dyDescent="0.3">
      <c r="A6002" s="33" t="s">
        <v>13962</v>
      </c>
      <c r="B6002">
        <v>15945</v>
      </c>
      <c r="D6002" t="s">
        <v>13959</v>
      </c>
      <c r="E6002" t="s">
        <v>0</v>
      </c>
      <c r="F6002" t="s">
        <v>2396</v>
      </c>
      <c r="G6002" t="str">
        <f t="shared" si="93"/>
        <v>Medicine and Surgery Services</v>
      </c>
    </row>
    <row r="6003" spans="1:7" x14ac:dyDescent="0.3">
      <c r="A6003" s="33" t="s">
        <v>13963</v>
      </c>
      <c r="B6003">
        <v>15946</v>
      </c>
      <c r="D6003" t="s">
        <v>13959</v>
      </c>
      <c r="E6003" t="s">
        <v>0</v>
      </c>
      <c r="F6003" t="s">
        <v>2396</v>
      </c>
      <c r="G6003" t="str">
        <f t="shared" si="93"/>
        <v>Medicine and Surgery Services</v>
      </c>
    </row>
    <row r="6004" spans="1:7" x14ac:dyDescent="0.3">
      <c r="A6004" s="33" t="s">
        <v>13964</v>
      </c>
      <c r="B6004">
        <v>15950</v>
      </c>
      <c r="D6004" t="s">
        <v>13965</v>
      </c>
      <c r="E6004" t="s">
        <v>0</v>
      </c>
      <c r="F6004" t="s">
        <v>2396</v>
      </c>
      <c r="G6004" t="str">
        <f t="shared" si="93"/>
        <v>Medicine and Surgery Services</v>
      </c>
    </row>
    <row r="6005" spans="1:7" x14ac:dyDescent="0.3">
      <c r="A6005" s="33" t="s">
        <v>13966</v>
      </c>
      <c r="B6005">
        <v>15951</v>
      </c>
      <c r="D6005" t="s">
        <v>13965</v>
      </c>
      <c r="E6005" t="s">
        <v>0</v>
      </c>
      <c r="F6005" t="s">
        <v>2396</v>
      </c>
      <c r="G6005" t="str">
        <f t="shared" si="93"/>
        <v>Medicine and Surgery Services</v>
      </c>
    </row>
    <row r="6006" spans="1:7" x14ac:dyDescent="0.3">
      <c r="A6006" s="33" t="s">
        <v>13967</v>
      </c>
      <c r="B6006">
        <v>15952</v>
      </c>
      <c r="D6006" t="s">
        <v>13965</v>
      </c>
      <c r="E6006" t="s">
        <v>0</v>
      </c>
      <c r="F6006" t="s">
        <v>2396</v>
      </c>
      <c r="G6006" t="str">
        <f t="shared" si="93"/>
        <v>Medicine and Surgery Services</v>
      </c>
    </row>
    <row r="6007" spans="1:7" x14ac:dyDescent="0.3">
      <c r="A6007" s="33" t="s">
        <v>13968</v>
      </c>
      <c r="B6007">
        <v>15953</v>
      </c>
      <c r="D6007" t="s">
        <v>13965</v>
      </c>
      <c r="E6007" t="s">
        <v>0</v>
      </c>
      <c r="F6007" t="s">
        <v>2396</v>
      </c>
      <c r="G6007" t="str">
        <f t="shared" si="93"/>
        <v>Medicine and Surgery Services</v>
      </c>
    </row>
    <row r="6008" spans="1:7" x14ac:dyDescent="0.3">
      <c r="A6008" s="33" t="s">
        <v>13969</v>
      </c>
      <c r="B6008">
        <v>15956</v>
      </c>
      <c r="D6008" t="s">
        <v>13965</v>
      </c>
      <c r="E6008" t="s">
        <v>0</v>
      </c>
      <c r="F6008" t="s">
        <v>2396</v>
      </c>
      <c r="G6008" t="str">
        <f t="shared" si="93"/>
        <v>Medicine and Surgery Services</v>
      </c>
    </row>
    <row r="6009" spans="1:7" x14ac:dyDescent="0.3">
      <c r="A6009" s="33" t="s">
        <v>13970</v>
      </c>
      <c r="B6009">
        <v>15958</v>
      </c>
      <c r="D6009" t="s">
        <v>13965</v>
      </c>
      <c r="E6009" t="s">
        <v>0</v>
      </c>
      <c r="F6009" t="s">
        <v>2396</v>
      </c>
      <c r="G6009" t="str">
        <f t="shared" si="93"/>
        <v>Medicine and Surgery Services</v>
      </c>
    </row>
    <row r="6010" spans="1:7" x14ac:dyDescent="0.3">
      <c r="A6010" s="33" t="s">
        <v>13971</v>
      </c>
      <c r="B6010">
        <v>15999</v>
      </c>
      <c r="D6010" t="s">
        <v>13972</v>
      </c>
      <c r="E6010" t="s">
        <v>2</v>
      </c>
      <c r="F6010" t="s">
        <v>2396</v>
      </c>
      <c r="G6010" t="str">
        <f t="shared" si="93"/>
        <v>Medicine and Surgery Services</v>
      </c>
    </row>
    <row r="6011" spans="1:7" x14ac:dyDescent="0.3">
      <c r="A6011" s="33" t="s">
        <v>13973</v>
      </c>
      <c r="B6011">
        <v>16000</v>
      </c>
      <c r="D6011" t="s">
        <v>13974</v>
      </c>
      <c r="E6011" t="s">
        <v>0</v>
      </c>
      <c r="F6011" t="s">
        <v>2396</v>
      </c>
      <c r="G6011" t="str">
        <f t="shared" si="93"/>
        <v>Medicine and Surgery Services</v>
      </c>
    </row>
    <row r="6012" spans="1:7" x14ac:dyDescent="0.3">
      <c r="A6012" s="33" t="s">
        <v>13975</v>
      </c>
      <c r="B6012">
        <v>16020</v>
      </c>
      <c r="D6012" t="s">
        <v>13976</v>
      </c>
      <c r="E6012" t="s">
        <v>0</v>
      </c>
      <c r="F6012" t="s">
        <v>2396</v>
      </c>
      <c r="G6012" t="str">
        <f t="shared" si="93"/>
        <v>Medicine and Surgery Services</v>
      </c>
    </row>
    <row r="6013" spans="1:7" x14ac:dyDescent="0.3">
      <c r="A6013" s="33" t="s">
        <v>13977</v>
      </c>
      <c r="B6013">
        <v>16025</v>
      </c>
      <c r="D6013" t="s">
        <v>13978</v>
      </c>
      <c r="E6013" t="s">
        <v>0</v>
      </c>
      <c r="F6013" t="s">
        <v>2396</v>
      </c>
      <c r="G6013" t="str">
        <f t="shared" si="93"/>
        <v>Medicine and Surgery Services</v>
      </c>
    </row>
    <row r="6014" spans="1:7" x14ac:dyDescent="0.3">
      <c r="A6014" s="33" t="s">
        <v>13979</v>
      </c>
      <c r="B6014">
        <v>16030</v>
      </c>
      <c r="D6014" t="s">
        <v>13980</v>
      </c>
      <c r="E6014" t="s">
        <v>0</v>
      </c>
      <c r="F6014" t="s">
        <v>2396</v>
      </c>
      <c r="G6014" t="str">
        <f t="shared" si="93"/>
        <v>Medicine and Surgery Services</v>
      </c>
    </row>
    <row r="6015" spans="1:7" x14ac:dyDescent="0.3">
      <c r="A6015" s="33" t="s">
        <v>13981</v>
      </c>
      <c r="B6015">
        <v>16035</v>
      </c>
      <c r="D6015" t="s">
        <v>13982</v>
      </c>
      <c r="E6015" t="s">
        <v>0</v>
      </c>
      <c r="F6015" t="s">
        <v>2396</v>
      </c>
      <c r="G6015" t="str">
        <f t="shared" si="93"/>
        <v>Medicine and Surgery Services</v>
      </c>
    </row>
    <row r="6016" spans="1:7" x14ac:dyDescent="0.3">
      <c r="A6016" s="33" t="s">
        <v>13983</v>
      </c>
      <c r="B6016">
        <v>16036</v>
      </c>
      <c r="D6016" t="s">
        <v>13984</v>
      </c>
      <c r="E6016" t="s">
        <v>0</v>
      </c>
      <c r="F6016" t="s">
        <v>2396</v>
      </c>
      <c r="G6016" t="str">
        <f t="shared" si="93"/>
        <v>Medicine and Surgery Services</v>
      </c>
    </row>
    <row r="6017" spans="1:7" x14ac:dyDescent="0.3">
      <c r="A6017" s="33" t="s">
        <v>13985</v>
      </c>
      <c r="B6017">
        <v>17000</v>
      </c>
      <c r="D6017" t="s">
        <v>13986</v>
      </c>
      <c r="E6017" t="s">
        <v>0</v>
      </c>
      <c r="F6017" t="s">
        <v>2396</v>
      </c>
      <c r="G6017" t="str">
        <f t="shared" si="93"/>
        <v>Medicine and Surgery Services</v>
      </c>
    </row>
    <row r="6018" spans="1:7" x14ac:dyDescent="0.3">
      <c r="A6018" s="33" t="s">
        <v>13987</v>
      </c>
      <c r="B6018">
        <v>17003</v>
      </c>
      <c r="D6018" t="s">
        <v>13988</v>
      </c>
      <c r="E6018" t="s">
        <v>0</v>
      </c>
      <c r="F6018" t="s">
        <v>2396</v>
      </c>
      <c r="G6018" t="str">
        <f t="shared" si="93"/>
        <v>Medicine and Surgery Services</v>
      </c>
    </row>
    <row r="6019" spans="1:7" x14ac:dyDescent="0.3">
      <c r="A6019" s="33" t="s">
        <v>13989</v>
      </c>
      <c r="B6019">
        <v>17004</v>
      </c>
      <c r="D6019" t="s">
        <v>13990</v>
      </c>
      <c r="E6019" t="s">
        <v>0</v>
      </c>
      <c r="F6019" t="s">
        <v>2396</v>
      </c>
      <c r="G6019" t="str">
        <f t="shared" ref="G6019:G6082" si="94">VLOOKUP(F6019,$I$2:$J$27,2,FALSE)</f>
        <v>Medicine and Surgery Services</v>
      </c>
    </row>
    <row r="6020" spans="1:7" x14ac:dyDescent="0.3">
      <c r="A6020" s="33" t="s">
        <v>13991</v>
      </c>
      <c r="B6020">
        <v>17106</v>
      </c>
      <c r="D6020" t="s">
        <v>13992</v>
      </c>
      <c r="E6020" t="s">
        <v>0</v>
      </c>
      <c r="F6020" t="s">
        <v>2396</v>
      </c>
      <c r="G6020" t="str">
        <f t="shared" si="94"/>
        <v>Medicine and Surgery Services</v>
      </c>
    </row>
    <row r="6021" spans="1:7" x14ac:dyDescent="0.3">
      <c r="A6021" s="33" t="s">
        <v>13993</v>
      </c>
      <c r="B6021">
        <v>17107</v>
      </c>
      <c r="D6021" t="s">
        <v>13992</v>
      </c>
      <c r="E6021" t="s">
        <v>0</v>
      </c>
      <c r="F6021" t="s">
        <v>2396</v>
      </c>
      <c r="G6021" t="str">
        <f t="shared" si="94"/>
        <v>Medicine and Surgery Services</v>
      </c>
    </row>
    <row r="6022" spans="1:7" x14ac:dyDescent="0.3">
      <c r="A6022" s="33" t="s">
        <v>13994</v>
      </c>
      <c r="B6022">
        <v>17108</v>
      </c>
      <c r="D6022" t="s">
        <v>13992</v>
      </c>
      <c r="E6022" t="s">
        <v>0</v>
      </c>
      <c r="F6022" t="s">
        <v>2396</v>
      </c>
      <c r="G6022" t="str">
        <f t="shared" si="94"/>
        <v>Medicine and Surgery Services</v>
      </c>
    </row>
    <row r="6023" spans="1:7" x14ac:dyDescent="0.3">
      <c r="A6023" s="33" t="s">
        <v>13995</v>
      </c>
      <c r="B6023">
        <v>17110</v>
      </c>
      <c r="D6023" t="s">
        <v>13996</v>
      </c>
      <c r="E6023" t="s">
        <v>0</v>
      </c>
      <c r="F6023" t="s">
        <v>2396</v>
      </c>
      <c r="G6023" t="str">
        <f t="shared" si="94"/>
        <v>Medicine and Surgery Services</v>
      </c>
    </row>
    <row r="6024" spans="1:7" x14ac:dyDescent="0.3">
      <c r="A6024" s="33" t="s">
        <v>13997</v>
      </c>
      <c r="B6024">
        <v>17111</v>
      </c>
      <c r="D6024" t="s">
        <v>13998</v>
      </c>
      <c r="E6024" t="s">
        <v>0</v>
      </c>
      <c r="F6024" t="s">
        <v>2396</v>
      </c>
      <c r="G6024" t="str">
        <f t="shared" si="94"/>
        <v>Medicine and Surgery Services</v>
      </c>
    </row>
    <row r="6025" spans="1:7" x14ac:dyDescent="0.3">
      <c r="A6025" s="33" t="s">
        <v>13999</v>
      </c>
      <c r="B6025">
        <v>17250</v>
      </c>
      <c r="D6025" t="s">
        <v>14000</v>
      </c>
      <c r="E6025" t="s">
        <v>0</v>
      </c>
      <c r="F6025" t="s">
        <v>2396</v>
      </c>
      <c r="G6025" t="str">
        <f t="shared" si="94"/>
        <v>Medicine and Surgery Services</v>
      </c>
    </row>
    <row r="6026" spans="1:7" x14ac:dyDescent="0.3">
      <c r="A6026" s="33" t="s">
        <v>14001</v>
      </c>
      <c r="B6026">
        <v>17260</v>
      </c>
      <c r="D6026" t="s">
        <v>13992</v>
      </c>
      <c r="E6026" t="s">
        <v>0</v>
      </c>
      <c r="F6026" t="s">
        <v>2396</v>
      </c>
      <c r="G6026" t="str">
        <f t="shared" si="94"/>
        <v>Medicine and Surgery Services</v>
      </c>
    </row>
    <row r="6027" spans="1:7" x14ac:dyDescent="0.3">
      <c r="A6027" s="33" t="s">
        <v>14002</v>
      </c>
      <c r="B6027">
        <v>17261</v>
      </c>
      <c r="D6027" t="s">
        <v>13992</v>
      </c>
      <c r="E6027" t="s">
        <v>0</v>
      </c>
      <c r="F6027" t="s">
        <v>2396</v>
      </c>
      <c r="G6027" t="str">
        <f t="shared" si="94"/>
        <v>Medicine and Surgery Services</v>
      </c>
    </row>
    <row r="6028" spans="1:7" x14ac:dyDescent="0.3">
      <c r="A6028" s="33" t="s">
        <v>14003</v>
      </c>
      <c r="B6028">
        <v>17262</v>
      </c>
      <c r="D6028" t="s">
        <v>13992</v>
      </c>
      <c r="E6028" t="s">
        <v>0</v>
      </c>
      <c r="F6028" t="s">
        <v>2396</v>
      </c>
      <c r="G6028" t="str">
        <f t="shared" si="94"/>
        <v>Medicine and Surgery Services</v>
      </c>
    </row>
    <row r="6029" spans="1:7" x14ac:dyDescent="0.3">
      <c r="A6029" s="33" t="s">
        <v>14004</v>
      </c>
      <c r="B6029">
        <v>17263</v>
      </c>
      <c r="D6029" t="s">
        <v>13992</v>
      </c>
      <c r="E6029" t="s">
        <v>0</v>
      </c>
      <c r="F6029" t="s">
        <v>2396</v>
      </c>
      <c r="G6029" t="str">
        <f t="shared" si="94"/>
        <v>Medicine and Surgery Services</v>
      </c>
    </row>
    <row r="6030" spans="1:7" x14ac:dyDescent="0.3">
      <c r="A6030" s="33" t="s">
        <v>14005</v>
      </c>
      <c r="B6030">
        <v>17264</v>
      </c>
      <c r="D6030" t="s">
        <v>13992</v>
      </c>
      <c r="E6030" t="s">
        <v>0</v>
      </c>
      <c r="F6030" t="s">
        <v>2396</v>
      </c>
      <c r="G6030" t="str">
        <f t="shared" si="94"/>
        <v>Medicine and Surgery Services</v>
      </c>
    </row>
    <row r="6031" spans="1:7" x14ac:dyDescent="0.3">
      <c r="A6031" s="33" t="s">
        <v>14006</v>
      </c>
      <c r="B6031">
        <v>17266</v>
      </c>
      <c r="D6031" t="s">
        <v>13992</v>
      </c>
      <c r="E6031" t="s">
        <v>0</v>
      </c>
      <c r="F6031" t="s">
        <v>2396</v>
      </c>
      <c r="G6031" t="str">
        <f t="shared" si="94"/>
        <v>Medicine and Surgery Services</v>
      </c>
    </row>
    <row r="6032" spans="1:7" x14ac:dyDescent="0.3">
      <c r="A6032" s="33" t="s">
        <v>14007</v>
      </c>
      <c r="B6032">
        <v>17270</v>
      </c>
      <c r="D6032" t="s">
        <v>13992</v>
      </c>
      <c r="E6032" t="s">
        <v>0</v>
      </c>
      <c r="F6032" t="s">
        <v>2396</v>
      </c>
      <c r="G6032" t="str">
        <f t="shared" si="94"/>
        <v>Medicine and Surgery Services</v>
      </c>
    </row>
    <row r="6033" spans="1:7" x14ac:dyDescent="0.3">
      <c r="A6033" s="33" t="s">
        <v>14008</v>
      </c>
      <c r="B6033">
        <v>17271</v>
      </c>
      <c r="D6033" t="s">
        <v>13992</v>
      </c>
      <c r="E6033" t="s">
        <v>0</v>
      </c>
      <c r="F6033" t="s">
        <v>2396</v>
      </c>
      <c r="G6033" t="str">
        <f t="shared" si="94"/>
        <v>Medicine and Surgery Services</v>
      </c>
    </row>
    <row r="6034" spans="1:7" x14ac:dyDescent="0.3">
      <c r="A6034" s="33" t="s">
        <v>14009</v>
      </c>
      <c r="B6034">
        <v>17272</v>
      </c>
      <c r="D6034" t="s">
        <v>13992</v>
      </c>
      <c r="E6034" t="s">
        <v>0</v>
      </c>
      <c r="F6034" t="s">
        <v>2396</v>
      </c>
      <c r="G6034" t="str">
        <f t="shared" si="94"/>
        <v>Medicine and Surgery Services</v>
      </c>
    </row>
    <row r="6035" spans="1:7" x14ac:dyDescent="0.3">
      <c r="A6035" s="33" t="s">
        <v>14010</v>
      </c>
      <c r="B6035">
        <v>17273</v>
      </c>
      <c r="D6035" t="s">
        <v>13992</v>
      </c>
      <c r="E6035" t="s">
        <v>0</v>
      </c>
      <c r="F6035" t="s">
        <v>2396</v>
      </c>
      <c r="G6035" t="str">
        <f t="shared" si="94"/>
        <v>Medicine and Surgery Services</v>
      </c>
    </row>
    <row r="6036" spans="1:7" x14ac:dyDescent="0.3">
      <c r="A6036" s="33" t="s">
        <v>14011</v>
      </c>
      <c r="B6036">
        <v>17274</v>
      </c>
      <c r="D6036" t="s">
        <v>13992</v>
      </c>
      <c r="E6036" t="s">
        <v>0</v>
      </c>
      <c r="F6036" t="s">
        <v>2396</v>
      </c>
      <c r="G6036" t="str">
        <f t="shared" si="94"/>
        <v>Medicine and Surgery Services</v>
      </c>
    </row>
    <row r="6037" spans="1:7" x14ac:dyDescent="0.3">
      <c r="A6037" s="33" t="s">
        <v>14012</v>
      </c>
      <c r="B6037">
        <v>17276</v>
      </c>
      <c r="D6037" t="s">
        <v>13992</v>
      </c>
      <c r="E6037" t="s">
        <v>0</v>
      </c>
      <c r="F6037" t="s">
        <v>2396</v>
      </c>
      <c r="G6037" t="str">
        <f t="shared" si="94"/>
        <v>Medicine and Surgery Services</v>
      </c>
    </row>
    <row r="6038" spans="1:7" x14ac:dyDescent="0.3">
      <c r="A6038" s="33" t="s">
        <v>14013</v>
      </c>
      <c r="B6038">
        <v>17280</v>
      </c>
      <c r="D6038" t="s">
        <v>13992</v>
      </c>
      <c r="E6038" t="s">
        <v>0</v>
      </c>
      <c r="F6038" t="s">
        <v>2396</v>
      </c>
      <c r="G6038" t="str">
        <f t="shared" si="94"/>
        <v>Medicine and Surgery Services</v>
      </c>
    </row>
    <row r="6039" spans="1:7" x14ac:dyDescent="0.3">
      <c r="A6039" s="33" t="s">
        <v>14014</v>
      </c>
      <c r="B6039">
        <v>17281</v>
      </c>
      <c r="D6039" t="s">
        <v>13992</v>
      </c>
      <c r="E6039" t="s">
        <v>0</v>
      </c>
      <c r="F6039" t="s">
        <v>2396</v>
      </c>
      <c r="G6039" t="str">
        <f t="shared" si="94"/>
        <v>Medicine and Surgery Services</v>
      </c>
    </row>
    <row r="6040" spans="1:7" x14ac:dyDescent="0.3">
      <c r="A6040" s="33" t="s">
        <v>14015</v>
      </c>
      <c r="B6040">
        <v>17282</v>
      </c>
      <c r="D6040" t="s">
        <v>13992</v>
      </c>
      <c r="E6040" t="s">
        <v>0</v>
      </c>
      <c r="F6040" t="s">
        <v>2396</v>
      </c>
      <c r="G6040" t="str">
        <f t="shared" si="94"/>
        <v>Medicine and Surgery Services</v>
      </c>
    </row>
    <row r="6041" spans="1:7" x14ac:dyDescent="0.3">
      <c r="A6041" s="33" t="s">
        <v>14016</v>
      </c>
      <c r="B6041">
        <v>17283</v>
      </c>
      <c r="D6041" t="s">
        <v>13992</v>
      </c>
      <c r="E6041" t="s">
        <v>0</v>
      </c>
      <c r="F6041" t="s">
        <v>2396</v>
      </c>
      <c r="G6041" t="str">
        <f t="shared" si="94"/>
        <v>Medicine and Surgery Services</v>
      </c>
    </row>
    <row r="6042" spans="1:7" x14ac:dyDescent="0.3">
      <c r="A6042" s="33" t="s">
        <v>14017</v>
      </c>
      <c r="B6042">
        <v>17284</v>
      </c>
      <c r="D6042" t="s">
        <v>13992</v>
      </c>
      <c r="E6042" t="s">
        <v>0</v>
      </c>
      <c r="F6042" t="s">
        <v>2396</v>
      </c>
      <c r="G6042" t="str">
        <f t="shared" si="94"/>
        <v>Medicine and Surgery Services</v>
      </c>
    </row>
    <row r="6043" spans="1:7" x14ac:dyDescent="0.3">
      <c r="A6043" s="33" t="s">
        <v>14018</v>
      </c>
      <c r="B6043">
        <v>17286</v>
      </c>
      <c r="D6043" t="s">
        <v>13992</v>
      </c>
      <c r="E6043" t="s">
        <v>0</v>
      </c>
      <c r="F6043" t="s">
        <v>2396</v>
      </c>
      <c r="G6043" t="str">
        <f t="shared" si="94"/>
        <v>Medicine and Surgery Services</v>
      </c>
    </row>
    <row r="6044" spans="1:7" x14ac:dyDescent="0.3">
      <c r="A6044" s="33" t="s">
        <v>14019</v>
      </c>
      <c r="B6044">
        <v>17311</v>
      </c>
      <c r="D6044" t="s">
        <v>14020</v>
      </c>
      <c r="E6044" t="s">
        <v>0</v>
      </c>
      <c r="F6044" t="s">
        <v>2396</v>
      </c>
      <c r="G6044" t="str">
        <f t="shared" si="94"/>
        <v>Medicine and Surgery Services</v>
      </c>
    </row>
    <row r="6045" spans="1:7" x14ac:dyDescent="0.3">
      <c r="A6045" s="33" t="s">
        <v>14021</v>
      </c>
      <c r="B6045">
        <v>17312</v>
      </c>
      <c r="D6045" t="s">
        <v>14022</v>
      </c>
      <c r="E6045" t="s">
        <v>0</v>
      </c>
      <c r="F6045" t="s">
        <v>2396</v>
      </c>
      <c r="G6045" t="str">
        <f t="shared" si="94"/>
        <v>Medicine and Surgery Services</v>
      </c>
    </row>
    <row r="6046" spans="1:7" x14ac:dyDescent="0.3">
      <c r="A6046" s="33" t="s">
        <v>14023</v>
      </c>
      <c r="B6046">
        <v>17313</v>
      </c>
      <c r="D6046" t="s">
        <v>14024</v>
      </c>
      <c r="E6046" t="s">
        <v>0</v>
      </c>
      <c r="F6046" t="s">
        <v>2396</v>
      </c>
      <c r="G6046" t="str">
        <f t="shared" si="94"/>
        <v>Medicine and Surgery Services</v>
      </c>
    </row>
    <row r="6047" spans="1:7" x14ac:dyDescent="0.3">
      <c r="A6047" s="33" t="s">
        <v>14025</v>
      </c>
      <c r="B6047">
        <v>17314</v>
      </c>
      <c r="D6047" t="s">
        <v>14026</v>
      </c>
      <c r="E6047" t="s">
        <v>0</v>
      </c>
      <c r="F6047" t="s">
        <v>2396</v>
      </c>
      <c r="G6047" t="str">
        <f t="shared" si="94"/>
        <v>Medicine and Surgery Services</v>
      </c>
    </row>
    <row r="6048" spans="1:7" x14ac:dyDescent="0.3">
      <c r="A6048" s="33" t="s">
        <v>14027</v>
      </c>
      <c r="B6048">
        <v>17315</v>
      </c>
      <c r="D6048" t="s">
        <v>14028</v>
      </c>
      <c r="E6048" t="s">
        <v>0</v>
      </c>
      <c r="F6048" t="s">
        <v>2396</v>
      </c>
      <c r="G6048" t="str">
        <f t="shared" si="94"/>
        <v>Medicine and Surgery Services</v>
      </c>
    </row>
    <row r="6049" spans="1:7" x14ac:dyDescent="0.3">
      <c r="A6049" s="33" t="s">
        <v>14029</v>
      </c>
      <c r="B6049">
        <v>17340</v>
      </c>
      <c r="D6049" t="s">
        <v>14030</v>
      </c>
      <c r="E6049" t="s">
        <v>0</v>
      </c>
      <c r="F6049" t="s">
        <v>2396</v>
      </c>
      <c r="G6049" t="str">
        <f t="shared" si="94"/>
        <v>Medicine and Surgery Services</v>
      </c>
    </row>
    <row r="6050" spans="1:7" x14ac:dyDescent="0.3">
      <c r="A6050" s="33" t="s">
        <v>14031</v>
      </c>
      <c r="B6050">
        <v>17360</v>
      </c>
      <c r="D6050" t="s">
        <v>14032</v>
      </c>
      <c r="E6050" t="s">
        <v>0</v>
      </c>
      <c r="F6050" t="s">
        <v>2396</v>
      </c>
      <c r="G6050" t="str">
        <f t="shared" si="94"/>
        <v>Medicine and Surgery Services</v>
      </c>
    </row>
    <row r="6051" spans="1:7" x14ac:dyDescent="0.3">
      <c r="A6051" s="33" t="s">
        <v>14033</v>
      </c>
      <c r="B6051">
        <v>17380</v>
      </c>
      <c r="D6051" t="s">
        <v>14034</v>
      </c>
      <c r="E6051" t="s">
        <v>2306</v>
      </c>
      <c r="F6051" t="s">
        <v>2396</v>
      </c>
      <c r="G6051" t="str">
        <f t="shared" si="94"/>
        <v>Medicine and Surgery Services</v>
      </c>
    </row>
    <row r="6052" spans="1:7" x14ac:dyDescent="0.3">
      <c r="A6052" s="33" t="s">
        <v>14035</v>
      </c>
      <c r="B6052">
        <v>17999</v>
      </c>
      <c r="D6052" t="s">
        <v>14036</v>
      </c>
      <c r="E6052" t="s">
        <v>2</v>
      </c>
      <c r="F6052" t="s">
        <v>2396</v>
      </c>
      <c r="G6052" t="str">
        <f t="shared" si="94"/>
        <v>Medicine and Surgery Services</v>
      </c>
    </row>
    <row r="6053" spans="1:7" x14ac:dyDescent="0.3">
      <c r="A6053" s="33" t="s">
        <v>14037</v>
      </c>
      <c r="B6053">
        <v>19000</v>
      </c>
      <c r="D6053" t="s">
        <v>14038</v>
      </c>
      <c r="E6053" t="s">
        <v>0</v>
      </c>
      <c r="F6053" t="s">
        <v>2396</v>
      </c>
      <c r="G6053" t="str">
        <f t="shared" si="94"/>
        <v>Medicine and Surgery Services</v>
      </c>
    </row>
    <row r="6054" spans="1:7" x14ac:dyDescent="0.3">
      <c r="A6054" s="33" t="s">
        <v>14039</v>
      </c>
      <c r="B6054">
        <v>19001</v>
      </c>
      <c r="D6054" t="s">
        <v>14040</v>
      </c>
      <c r="E6054" t="s">
        <v>0</v>
      </c>
      <c r="F6054" t="s">
        <v>2396</v>
      </c>
      <c r="G6054" t="str">
        <f t="shared" si="94"/>
        <v>Medicine and Surgery Services</v>
      </c>
    </row>
    <row r="6055" spans="1:7" x14ac:dyDescent="0.3">
      <c r="A6055" s="33" t="s">
        <v>14041</v>
      </c>
      <c r="B6055">
        <v>19020</v>
      </c>
      <c r="D6055" t="s">
        <v>14042</v>
      </c>
      <c r="E6055" t="s">
        <v>0</v>
      </c>
      <c r="F6055" t="s">
        <v>2396</v>
      </c>
      <c r="G6055" t="str">
        <f t="shared" si="94"/>
        <v>Medicine and Surgery Services</v>
      </c>
    </row>
    <row r="6056" spans="1:7" x14ac:dyDescent="0.3">
      <c r="A6056" s="33" t="s">
        <v>14043</v>
      </c>
      <c r="B6056">
        <v>19030</v>
      </c>
      <c r="D6056" t="s">
        <v>14044</v>
      </c>
      <c r="E6056" t="s">
        <v>0</v>
      </c>
      <c r="F6056" t="s">
        <v>2396</v>
      </c>
      <c r="G6056" t="str">
        <f t="shared" si="94"/>
        <v>Medicine and Surgery Services</v>
      </c>
    </row>
    <row r="6057" spans="1:7" x14ac:dyDescent="0.3">
      <c r="A6057" s="33" t="s">
        <v>14045</v>
      </c>
      <c r="B6057">
        <v>19081</v>
      </c>
      <c r="D6057" t="s">
        <v>14046</v>
      </c>
      <c r="E6057" t="s">
        <v>0</v>
      </c>
      <c r="F6057" t="s">
        <v>2396</v>
      </c>
      <c r="G6057" t="str">
        <f t="shared" si="94"/>
        <v>Medicine and Surgery Services</v>
      </c>
    </row>
    <row r="6058" spans="1:7" x14ac:dyDescent="0.3">
      <c r="A6058" s="33" t="s">
        <v>14047</v>
      </c>
      <c r="B6058">
        <v>19082</v>
      </c>
      <c r="D6058" t="s">
        <v>14048</v>
      </c>
      <c r="E6058" t="s">
        <v>0</v>
      </c>
      <c r="F6058" t="s">
        <v>2396</v>
      </c>
      <c r="G6058" t="str">
        <f t="shared" si="94"/>
        <v>Medicine and Surgery Services</v>
      </c>
    </row>
    <row r="6059" spans="1:7" x14ac:dyDescent="0.3">
      <c r="A6059" s="33" t="s">
        <v>14049</v>
      </c>
      <c r="B6059">
        <v>19083</v>
      </c>
      <c r="D6059" t="s">
        <v>14050</v>
      </c>
      <c r="E6059" t="s">
        <v>0</v>
      </c>
      <c r="F6059" t="s">
        <v>2396</v>
      </c>
      <c r="G6059" t="str">
        <f t="shared" si="94"/>
        <v>Medicine and Surgery Services</v>
      </c>
    </row>
    <row r="6060" spans="1:7" x14ac:dyDescent="0.3">
      <c r="A6060" s="33" t="s">
        <v>14051</v>
      </c>
      <c r="B6060">
        <v>19084</v>
      </c>
      <c r="D6060" t="s">
        <v>14052</v>
      </c>
      <c r="E6060" t="s">
        <v>0</v>
      </c>
      <c r="F6060" t="s">
        <v>2396</v>
      </c>
      <c r="G6060" t="str">
        <f t="shared" si="94"/>
        <v>Medicine and Surgery Services</v>
      </c>
    </row>
    <row r="6061" spans="1:7" x14ac:dyDescent="0.3">
      <c r="A6061" s="33" t="s">
        <v>14053</v>
      </c>
      <c r="B6061">
        <v>19085</v>
      </c>
      <c r="D6061" t="s">
        <v>14054</v>
      </c>
      <c r="E6061" t="s">
        <v>0</v>
      </c>
      <c r="F6061" t="s">
        <v>2396</v>
      </c>
      <c r="G6061" t="str">
        <f t="shared" si="94"/>
        <v>Medicine and Surgery Services</v>
      </c>
    </row>
    <row r="6062" spans="1:7" x14ac:dyDescent="0.3">
      <c r="A6062" s="33" t="s">
        <v>14055</v>
      </c>
      <c r="B6062">
        <v>19086</v>
      </c>
      <c r="D6062" t="s">
        <v>14056</v>
      </c>
      <c r="E6062" t="s">
        <v>0</v>
      </c>
      <c r="F6062" t="s">
        <v>2396</v>
      </c>
      <c r="G6062" t="str">
        <f t="shared" si="94"/>
        <v>Medicine and Surgery Services</v>
      </c>
    </row>
    <row r="6063" spans="1:7" x14ac:dyDescent="0.3">
      <c r="A6063" s="33" t="s">
        <v>14057</v>
      </c>
      <c r="B6063">
        <v>19100</v>
      </c>
      <c r="D6063" t="s">
        <v>14058</v>
      </c>
      <c r="E6063" t="s">
        <v>0</v>
      </c>
      <c r="F6063" t="s">
        <v>2396</v>
      </c>
      <c r="G6063" t="str">
        <f t="shared" si="94"/>
        <v>Medicine and Surgery Services</v>
      </c>
    </row>
    <row r="6064" spans="1:7" x14ac:dyDescent="0.3">
      <c r="A6064" s="33" t="s">
        <v>14059</v>
      </c>
      <c r="B6064">
        <v>19101</v>
      </c>
      <c r="D6064" t="s">
        <v>14060</v>
      </c>
      <c r="E6064" t="s">
        <v>0</v>
      </c>
      <c r="F6064" t="s">
        <v>2396</v>
      </c>
      <c r="G6064" t="str">
        <f t="shared" si="94"/>
        <v>Medicine and Surgery Services</v>
      </c>
    </row>
    <row r="6065" spans="1:7" x14ac:dyDescent="0.3">
      <c r="A6065" s="33" t="s">
        <v>14061</v>
      </c>
      <c r="B6065">
        <v>19105</v>
      </c>
      <c r="D6065" t="s">
        <v>14062</v>
      </c>
      <c r="E6065" t="s">
        <v>0</v>
      </c>
      <c r="F6065" t="s">
        <v>2396</v>
      </c>
      <c r="G6065" t="str">
        <f t="shared" si="94"/>
        <v>Medicine and Surgery Services</v>
      </c>
    </row>
    <row r="6066" spans="1:7" x14ac:dyDescent="0.3">
      <c r="A6066" s="33" t="s">
        <v>14063</v>
      </c>
      <c r="B6066">
        <v>19110</v>
      </c>
      <c r="D6066" t="s">
        <v>14064</v>
      </c>
      <c r="E6066" t="s">
        <v>0</v>
      </c>
      <c r="F6066" t="s">
        <v>2396</v>
      </c>
      <c r="G6066" t="str">
        <f t="shared" si="94"/>
        <v>Medicine and Surgery Services</v>
      </c>
    </row>
    <row r="6067" spans="1:7" x14ac:dyDescent="0.3">
      <c r="A6067" s="33" t="s">
        <v>14065</v>
      </c>
      <c r="B6067">
        <v>19112</v>
      </c>
      <c r="D6067" t="s">
        <v>14066</v>
      </c>
      <c r="E6067" t="s">
        <v>0</v>
      </c>
      <c r="F6067" t="s">
        <v>2396</v>
      </c>
      <c r="G6067" t="str">
        <f t="shared" si="94"/>
        <v>Medicine and Surgery Services</v>
      </c>
    </row>
    <row r="6068" spans="1:7" x14ac:dyDescent="0.3">
      <c r="A6068" s="33" t="s">
        <v>160</v>
      </c>
      <c r="B6068">
        <v>19120</v>
      </c>
      <c r="D6068" t="s">
        <v>14067</v>
      </c>
      <c r="E6068" t="s">
        <v>0</v>
      </c>
      <c r="F6068" t="s">
        <v>2396</v>
      </c>
      <c r="G6068" t="str">
        <f t="shared" si="94"/>
        <v>Medicine and Surgery Services</v>
      </c>
    </row>
    <row r="6069" spans="1:7" x14ac:dyDescent="0.3">
      <c r="A6069" s="33" t="s">
        <v>14068</v>
      </c>
      <c r="B6069">
        <v>19125</v>
      </c>
      <c r="D6069" t="s">
        <v>14069</v>
      </c>
      <c r="E6069" t="s">
        <v>0</v>
      </c>
      <c r="F6069" t="s">
        <v>2396</v>
      </c>
      <c r="G6069" t="str">
        <f t="shared" si="94"/>
        <v>Medicine and Surgery Services</v>
      </c>
    </row>
    <row r="6070" spans="1:7" x14ac:dyDescent="0.3">
      <c r="A6070" s="33" t="s">
        <v>14070</v>
      </c>
      <c r="B6070">
        <v>19126</v>
      </c>
      <c r="D6070" t="s">
        <v>14071</v>
      </c>
      <c r="E6070" t="s">
        <v>0</v>
      </c>
      <c r="F6070" t="s">
        <v>2396</v>
      </c>
      <c r="G6070" t="str">
        <f t="shared" si="94"/>
        <v>Medicine and Surgery Services</v>
      </c>
    </row>
    <row r="6071" spans="1:7" x14ac:dyDescent="0.3">
      <c r="A6071" s="33" t="s">
        <v>14072</v>
      </c>
      <c r="B6071">
        <v>19281</v>
      </c>
      <c r="D6071" t="s">
        <v>14073</v>
      </c>
      <c r="E6071" t="s">
        <v>0</v>
      </c>
      <c r="F6071" t="s">
        <v>2396</v>
      </c>
      <c r="G6071" t="str">
        <f t="shared" si="94"/>
        <v>Medicine and Surgery Services</v>
      </c>
    </row>
    <row r="6072" spans="1:7" x14ac:dyDescent="0.3">
      <c r="A6072" s="33" t="s">
        <v>14074</v>
      </c>
      <c r="B6072">
        <v>19282</v>
      </c>
      <c r="D6072" t="s">
        <v>14075</v>
      </c>
      <c r="E6072" t="s">
        <v>0</v>
      </c>
      <c r="F6072" t="s">
        <v>2396</v>
      </c>
      <c r="G6072" t="str">
        <f t="shared" si="94"/>
        <v>Medicine and Surgery Services</v>
      </c>
    </row>
    <row r="6073" spans="1:7" x14ac:dyDescent="0.3">
      <c r="A6073" s="33" t="s">
        <v>14076</v>
      </c>
      <c r="B6073">
        <v>19283</v>
      </c>
      <c r="D6073" t="s">
        <v>14077</v>
      </c>
      <c r="E6073" t="s">
        <v>0</v>
      </c>
      <c r="F6073" t="s">
        <v>2396</v>
      </c>
      <c r="G6073" t="str">
        <f t="shared" si="94"/>
        <v>Medicine and Surgery Services</v>
      </c>
    </row>
    <row r="6074" spans="1:7" x14ac:dyDescent="0.3">
      <c r="A6074" s="33" t="s">
        <v>14078</v>
      </c>
      <c r="B6074">
        <v>19284</v>
      </c>
      <c r="D6074" t="s">
        <v>14079</v>
      </c>
      <c r="E6074" t="s">
        <v>0</v>
      </c>
      <c r="F6074" t="s">
        <v>2396</v>
      </c>
      <c r="G6074" t="str">
        <f t="shared" si="94"/>
        <v>Medicine and Surgery Services</v>
      </c>
    </row>
    <row r="6075" spans="1:7" x14ac:dyDescent="0.3">
      <c r="A6075" s="33" t="s">
        <v>14080</v>
      </c>
      <c r="B6075">
        <v>19285</v>
      </c>
      <c r="D6075" t="s">
        <v>14081</v>
      </c>
      <c r="E6075" t="s">
        <v>0</v>
      </c>
      <c r="F6075" t="s">
        <v>2396</v>
      </c>
      <c r="G6075" t="str">
        <f t="shared" si="94"/>
        <v>Medicine and Surgery Services</v>
      </c>
    </row>
    <row r="6076" spans="1:7" x14ac:dyDescent="0.3">
      <c r="A6076" s="33" t="s">
        <v>14082</v>
      </c>
      <c r="B6076">
        <v>19286</v>
      </c>
      <c r="D6076" t="s">
        <v>14083</v>
      </c>
      <c r="E6076" t="s">
        <v>0</v>
      </c>
      <c r="F6076" t="s">
        <v>2396</v>
      </c>
      <c r="G6076" t="str">
        <f t="shared" si="94"/>
        <v>Medicine and Surgery Services</v>
      </c>
    </row>
    <row r="6077" spans="1:7" x14ac:dyDescent="0.3">
      <c r="A6077" s="33" t="s">
        <v>14084</v>
      </c>
      <c r="B6077">
        <v>19287</v>
      </c>
      <c r="D6077" t="s">
        <v>14085</v>
      </c>
      <c r="E6077" t="s">
        <v>0</v>
      </c>
      <c r="F6077" t="s">
        <v>2396</v>
      </c>
      <c r="G6077" t="str">
        <f t="shared" si="94"/>
        <v>Medicine and Surgery Services</v>
      </c>
    </row>
    <row r="6078" spans="1:7" x14ac:dyDescent="0.3">
      <c r="A6078" s="33" t="s">
        <v>14086</v>
      </c>
      <c r="B6078">
        <v>19288</v>
      </c>
      <c r="D6078" t="s">
        <v>14087</v>
      </c>
      <c r="E6078" t="s">
        <v>0</v>
      </c>
      <c r="F6078" t="s">
        <v>2396</v>
      </c>
      <c r="G6078" t="str">
        <f t="shared" si="94"/>
        <v>Medicine and Surgery Services</v>
      </c>
    </row>
    <row r="6079" spans="1:7" x14ac:dyDescent="0.3">
      <c r="A6079" s="33" t="s">
        <v>14088</v>
      </c>
      <c r="B6079">
        <v>19294</v>
      </c>
      <c r="D6079" t="s">
        <v>14089</v>
      </c>
      <c r="E6079" t="s">
        <v>0</v>
      </c>
      <c r="F6079" t="s">
        <v>2396</v>
      </c>
      <c r="G6079" t="str">
        <f t="shared" si="94"/>
        <v>Medicine and Surgery Services</v>
      </c>
    </row>
    <row r="6080" spans="1:7" x14ac:dyDescent="0.3">
      <c r="A6080" s="33" t="s">
        <v>14090</v>
      </c>
      <c r="B6080">
        <v>19296</v>
      </c>
      <c r="D6080" t="s">
        <v>14091</v>
      </c>
      <c r="E6080" t="s">
        <v>0</v>
      </c>
      <c r="F6080" t="s">
        <v>2396</v>
      </c>
      <c r="G6080" t="str">
        <f t="shared" si="94"/>
        <v>Medicine and Surgery Services</v>
      </c>
    </row>
    <row r="6081" spans="1:7" x14ac:dyDescent="0.3">
      <c r="A6081" s="33" t="s">
        <v>14092</v>
      </c>
      <c r="B6081">
        <v>19297</v>
      </c>
      <c r="D6081" t="s">
        <v>14093</v>
      </c>
      <c r="E6081" t="s">
        <v>0</v>
      </c>
      <c r="F6081" t="s">
        <v>2396</v>
      </c>
      <c r="G6081" t="str">
        <f t="shared" si="94"/>
        <v>Medicine and Surgery Services</v>
      </c>
    </row>
    <row r="6082" spans="1:7" x14ac:dyDescent="0.3">
      <c r="A6082" s="33" t="s">
        <v>14094</v>
      </c>
      <c r="B6082">
        <v>19298</v>
      </c>
      <c r="D6082" t="s">
        <v>14095</v>
      </c>
      <c r="E6082" t="s">
        <v>0</v>
      </c>
      <c r="F6082" t="s">
        <v>2396</v>
      </c>
      <c r="G6082" t="str">
        <f t="shared" si="94"/>
        <v>Medicine and Surgery Services</v>
      </c>
    </row>
    <row r="6083" spans="1:7" x14ac:dyDescent="0.3">
      <c r="A6083" s="33" t="s">
        <v>14096</v>
      </c>
      <c r="B6083">
        <v>19300</v>
      </c>
      <c r="D6083" t="s">
        <v>14097</v>
      </c>
      <c r="E6083" t="s">
        <v>0</v>
      </c>
      <c r="F6083" t="s">
        <v>2396</v>
      </c>
      <c r="G6083" t="str">
        <f t="shared" ref="G6083:G6146" si="95">VLOOKUP(F6083,$I$2:$J$27,2,FALSE)</f>
        <v>Medicine and Surgery Services</v>
      </c>
    </row>
    <row r="6084" spans="1:7" x14ac:dyDescent="0.3">
      <c r="A6084" s="33" t="s">
        <v>14098</v>
      </c>
      <c r="B6084">
        <v>19301</v>
      </c>
      <c r="D6084" t="s">
        <v>14099</v>
      </c>
      <c r="E6084" t="s">
        <v>0</v>
      </c>
      <c r="F6084" t="s">
        <v>2396</v>
      </c>
      <c r="G6084" t="str">
        <f t="shared" si="95"/>
        <v>Medicine and Surgery Services</v>
      </c>
    </row>
    <row r="6085" spans="1:7" x14ac:dyDescent="0.3">
      <c r="A6085" s="33" t="s">
        <v>14100</v>
      </c>
      <c r="B6085">
        <v>19302</v>
      </c>
      <c r="D6085" t="s">
        <v>14101</v>
      </c>
      <c r="E6085" t="s">
        <v>0</v>
      </c>
      <c r="F6085" t="s">
        <v>2396</v>
      </c>
      <c r="G6085" t="str">
        <f t="shared" si="95"/>
        <v>Medicine and Surgery Services</v>
      </c>
    </row>
    <row r="6086" spans="1:7" x14ac:dyDescent="0.3">
      <c r="A6086" s="33" t="s">
        <v>14102</v>
      </c>
      <c r="B6086">
        <v>19303</v>
      </c>
      <c r="D6086" t="s">
        <v>14103</v>
      </c>
      <c r="E6086" t="s">
        <v>0</v>
      </c>
      <c r="F6086" t="s">
        <v>2396</v>
      </c>
      <c r="G6086" t="str">
        <f t="shared" si="95"/>
        <v>Medicine and Surgery Services</v>
      </c>
    </row>
    <row r="6087" spans="1:7" x14ac:dyDescent="0.3">
      <c r="A6087" s="33" t="s">
        <v>14104</v>
      </c>
      <c r="B6087">
        <v>19305</v>
      </c>
      <c r="D6087" t="s">
        <v>14105</v>
      </c>
      <c r="E6087" t="s">
        <v>0</v>
      </c>
      <c r="F6087" t="s">
        <v>2396</v>
      </c>
      <c r="G6087" t="str">
        <f t="shared" si="95"/>
        <v>Medicine and Surgery Services</v>
      </c>
    </row>
    <row r="6088" spans="1:7" x14ac:dyDescent="0.3">
      <c r="A6088" s="33" t="s">
        <v>14106</v>
      </c>
      <c r="B6088">
        <v>19306</v>
      </c>
      <c r="D6088" t="s">
        <v>14107</v>
      </c>
      <c r="E6088" t="s">
        <v>0</v>
      </c>
      <c r="F6088" t="s">
        <v>2396</v>
      </c>
      <c r="G6088" t="str">
        <f t="shared" si="95"/>
        <v>Medicine and Surgery Services</v>
      </c>
    </row>
    <row r="6089" spans="1:7" x14ac:dyDescent="0.3">
      <c r="A6089" s="33" t="s">
        <v>14108</v>
      </c>
      <c r="B6089">
        <v>19307</v>
      </c>
      <c r="D6089" t="s">
        <v>14109</v>
      </c>
      <c r="E6089" t="s">
        <v>0</v>
      </c>
      <c r="F6089" t="s">
        <v>2396</v>
      </c>
      <c r="G6089" t="str">
        <f t="shared" si="95"/>
        <v>Medicine and Surgery Services</v>
      </c>
    </row>
    <row r="6090" spans="1:7" x14ac:dyDescent="0.3">
      <c r="A6090" s="33" t="s">
        <v>14110</v>
      </c>
      <c r="B6090">
        <v>19316</v>
      </c>
      <c r="D6090" t="s">
        <v>14111</v>
      </c>
      <c r="E6090" t="s">
        <v>0</v>
      </c>
      <c r="F6090" t="s">
        <v>2396</v>
      </c>
      <c r="G6090" t="str">
        <f t="shared" si="95"/>
        <v>Medicine and Surgery Services</v>
      </c>
    </row>
    <row r="6091" spans="1:7" x14ac:dyDescent="0.3">
      <c r="A6091" s="33" t="s">
        <v>14112</v>
      </c>
      <c r="B6091">
        <v>19318</v>
      </c>
      <c r="D6091" t="s">
        <v>14113</v>
      </c>
      <c r="E6091" t="s">
        <v>0</v>
      </c>
      <c r="F6091" t="s">
        <v>2396</v>
      </c>
      <c r="G6091" t="str">
        <f t="shared" si="95"/>
        <v>Medicine and Surgery Services</v>
      </c>
    </row>
    <row r="6092" spans="1:7" x14ac:dyDescent="0.3">
      <c r="A6092" s="33" t="s">
        <v>14114</v>
      </c>
      <c r="B6092">
        <v>19324</v>
      </c>
      <c r="D6092" t="s">
        <v>14115</v>
      </c>
      <c r="E6092" t="s">
        <v>0</v>
      </c>
      <c r="F6092" t="s">
        <v>2396</v>
      </c>
      <c r="G6092" t="str">
        <f t="shared" si="95"/>
        <v>Medicine and Surgery Services</v>
      </c>
    </row>
    <row r="6093" spans="1:7" x14ac:dyDescent="0.3">
      <c r="A6093" s="33" t="s">
        <v>14116</v>
      </c>
      <c r="B6093">
        <v>19325</v>
      </c>
      <c r="D6093" t="s">
        <v>14117</v>
      </c>
      <c r="E6093" t="s">
        <v>0</v>
      </c>
      <c r="F6093" t="s">
        <v>2396</v>
      </c>
      <c r="G6093" t="str">
        <f t="shared" si="95"/>
        <v>Medicine and Surgery Services</v>
      </c>
    </row>
    <row r="6094" spans="1:7" x14ac:dyDescent="0.3">
      <c r="A6094" s="33" t="s">
        <v>14118</v>
      </c>
      <c r="B6094">
        <v>19328</v>
      </c>
      <c r="D6094" t="s">
        <v>14119</v>
      </c>
      <c r="E6094" t="s">
        <v>0</v>
      </c>
      <c r="F6094" t="s">
        <v>2396</v>
      </c>
      <c r="G6094" t="str">
        <f t="shared" si="95"/>
        <v>Medicine and Surgery Services</v>
      </c>
    </row>
    <row r="6095" spans="1:7" x14ac:dyDescent="0.3">
      <c r="A6095" s="33" t="s">
        <v>14120</v>
      </c>
      <c r="B6095">
        <v>19330</v>
      </c>
      <c r="D6095" t="s">
        <v>14121</v>
      </c>
      <c r="E6095" t="s">
        <v>0</v>
      </c>
      <c r="F6095" t="s">
        <v>2396</v>
      </c>
      <c r="G6095" t="str">
        <f t="shared" si="95"/>
        <v>Medicine and Surgery Services</v>
      </c>
    </row>
    <row r="6096" spans="1:7" x14ac:dyDescent="0.3">
      <c r="A6096" s="33" t="s">
        <v>14122</v>
      </c>
      <c r="B6096">
        <v>19340</v>
      </c>
      <c r="D6096" t="s">
        <v>14123</v>
      </c>
      <c r="E6096" t="s">
        <v>0</v>
      </c>
      <c r="F6096" t="s">
        <v>2396</v>
      </c>
      <c r="G6096" t="str">
        <f t="shared" si="95"/>
        <v>Medicine and Surgery Services</v>
      </c>
    </row>
    <row r="6097" spans="1:7" x14ac:dyDescent="0.3">
      <c r="A6097" s="33" t="s">
        <v>14124</v>
      </c>
      <c r="B6097">
        <v>19342</v>
      </c>
      <c r="D6097" t="s">
        <v>14125</v>
      </c>
      <c r="E6097" t="s">
        <v>0</v>
      </c>
      <c r="F6097" t="s">
        <v>2396</v>
      </c>
      <c r="G6097" t="str">
        <f t="shared" si="95"/>
        <v>Medicine and Surgery Services</v>
      </c>
    </row>
    <row r="6098" spans="1:7" x14ac:dyDescent="0.3">
      <c r="A6098" s="33" t="s">
        <v>14126</v>
      </c>
      <c r="B6098">
        <v>19350</v>
      </c>
      <c r="D6098" t="s">
        <v>14127</v>
      </c>
      <c r="E6098" t="s">
        <v>0</v>
      </c>
      <c r="F6098" t="s">
        <v>2396</v>
      </c>
      <c r="G6098" t="str">
        <f t="shared" si="95"/>
        <v>Medicine and Surgery Services</v>
      </c>
    </row>
    <row r="6099" spans="1:7" x14ac:dyDescent="0.3">
      <c r="A6099" s="33" t="s">
        <v>14128</v>
      </c>
      <c r="B6099">
        <v>19355</v>
      </c>
      <c r="D6099" t="s">
        <v>14129</v>
      </c>
      <c r="E6099" t="s">
        <v>0</v>
      </c>
      <c r="F6099" t="s">
        <v>2396</v>
      </c>
      <c r="G6099" t="str">
        <f t="shared" si="95"/>
        <v>Medicine and Surgery Services</v>
      </c>
    </row>
    <row r="6100" spans="1:7" x14ac:dyDescent="0.3">
      <c r="A6100" s="33" t="s">
        <v>14130</v>
      </c>
      <c r="B6100">
        <v>19357</v>
      </c>
      <c r="D6100" t="s">
        <v>14127</v>
      </c>
      <c r="E6100" t="s">
        <v>0</v>
      </c>
      <c r="F6100" t="s">
        <v>2396</v>
      </c>
      <c r="G6100" t="str">
        <f t="shared" si="95"/>
        <v>Medicine and Surgery Services</v>
      </c>
    </row>
    <row r="6101" spans="1:7" x14ac:dyDescent="0.3">
      <c r="A6101" s="33" t="s">
        <v>14131</v>
      </c>
      <c r="B6101">
        <v>19361</v>
      </c>
      <c r="D6101" t="s">
        <v>14132</v>
      </c>
      <c r="E6101" t="s">
        <v>0</v>
      </c>
      <c r="F6101" t="s">
        <v>2396</v>
      </c>
      <c r="G6101" t="str">
        <f t="shared" si="95"/>
        <v>Medicine and Surgery Services</v>
      </c>
    </row>
    <row r="6102" spans="1:7" x14ac:dyDescent="0.3">
      <c r="A6102" s="33" t="s">
        <v>14133</v>
      </c>
      <c r="B6102">
        <v>19364</v>
      </c>
      <c r="D6102" t="s">
        <v>14127</v>
      </c>
      <c r="E6102" t="s">
        <v>0</v>
      </c>
      <c r="F6102" t="s">
        <v>2396</v>
      </c>
      <c r="G6102" t="str">
        <f t="shared" si="95"/>
        <v>Medicine and Surgery Services</v>
      </c>
    </row>
    <row r="6103" spans="1:7" x14ac:dyDescent="0.3">
      <c r="A6103" s="33" t="s">
        <v>14134</v>
      </c>
      <c r="B6103">
        <v>19366</v>
      </c>
      <c r="D6103" t="s">
        <v>14127</v>
      </c>
      <c r="E6103" t="s">
        <v>0</v>
      </c>
      <c r="F6103" t="s">
        <v>2396</v>
      </c>
      <c r="G6103" t="str">
        <f t="shared" si="95"/>
        <v>Medicine and Surgery Services</v>
      </c>
    </row>
    <row r="6104" spans="1:7" x14ac:dyDescent="0.3">
      <c r="A6104" s="33" t="s">
        <v>14135</v>
      </c>
      <c r="B6104">
        <v>19367</v>
      </c>
      <c r="D6104" t="s">
        <v>14127</v>
      </c>
      <c r="E6104" t="s">
        <v>0</v>
      </c>
      <c r="F6104" t="s">
        <v>2396</v>
      </c>
      <c r="G6104" t="str">
        <f t="shared" si="95"/>
        <v>Medicine and Surgery Services</v>
      </c>
    </row>
    <row r="6105" spans="1:7" x14ac:dyDescent="0.3">
      <c r="A6105" s="33" t="s">
        <v>14136</v>
      </c>
      <c r="B6105">
        <v>19368</v>
      </c>
      <c r="D6105" t="s">
        <v>14127</v>
      </c>
      <c r="E6105" t="s">
        <v>0</v>
      </c>
      <c r="F6105" t="s">
        <v>2396</v>
      </c>
      <c r="G6105" t="str">
        <f t="shared" si="95"/>
        <v>Medicine and Surgery Services</v>
      </c>
    </row>
    <row r="6106" spans="1:7" x14ac:dyDescent="0.3">
      <c r="A6106" s="33" t="s">
        <v>14137</v>
      </c>
      <c r="B6106">
        <v>19369</v>
      </c>
      <c r="D6106" t="s">
        <v>14127</v>
      </c>
      <c r="E6106" t="s">
        <v>0</v>
      </c>
      <c r="F6106" t="s">
        <v>2396</v>
      </c>
      <c r="G6106" t="str">
        <f t="shared" si="95"/>
        <v>Medicine and Surgery Services</v>
      </c>
    </row>
    <row r="6107" spans="1:7" x14ac:dyDescent="0.3">
      <c r="A6107" s="33" t="s">
        <v>14138</v>
      </c>
      <c r="B6107">
        <v>19370</v>
      </c>
      <c r="D6107" t="s">
        <v>14139</v>
      </c>
      <c r="E6107" t="s">
        <v>0</v>
      </c>
      <c r="F6107" t="s">
        <v>2396</v>
      </c>
      <c r="G6107" t="str">
        <f t="shared" si="95"/>
        <v>Medicine and Surgery Services</v>
      </c>
    </row>
    <row r="6108" spans="1:7" x14ac:dyDescent="0.3">
      <c r="A6108" s="33" t="s">
        <v>14140</v>
      </c>
      <c r="B6108">
        <v>19371</v>
      </c>
      <c r="D6108" t="s">
        <v>14141</v>
      </c>
      <c r="E6108" t="s">
        <v>0</v>
      </c>
      <c r="F6108" t="s">
        <v>2396</v>
      </c>
      <c r="G6108" t="str">
        <f t="shared" si="95"/>
        <v>Medicine and Surgery Services</v>
      </c>
    </row>
    <row r="6109" spans="1:7" x14ac:dyDescent="0.3">
      <c r="A6109" s="33" t="s">
        <v>14142</v>
      </c>
      <c r="B6109">
        <v>19380</v>
      </c>
      <c r="D6109" t="s">
        <v>14143</v>
      </c>
      <c r="E6109" t="s">
        <v>0</v>
      </c>
      <c r="F6109" t="s">
        <v>2396</v>
      </c>
      <c r="G6109" t="str">
        <f t="shared" si="95"/>
        <v>Medicine and Surgery Services</v>
      </c>
    </row>
    <row r="6110" spans="1:7" x14ac:dyDescent="0.3">
      <c r="A6110" s="33" t="s">
        <v>14144</v>
      </c>
      <c r="B6110">
        <v>19396</v>
      </c>
      <c r="D6110" t="s">
        <v>14145</v>
      </c>
      <c r="E6110" t="s">
        <v>0</v>
      </c>
      <c r="F6110" t="s">
        <v>2396</v>
      </c>
      <c r="G6110" t="str">
        <f t="shared" si="95"/>
        <v>Medicine and Surgery Services</v>
      </c>
    </row>
    <row r="6111" spans="1:7" x14ac:dyDescent="0.3">
      <c r="A6111" s="33" t="s">
        <v>14146</v>
      </c>
      <c r="B6111">
        <v>19499</v>
      </c>
      <c r="D6111" t="s">
        <v>14147</v>
      </c>
      <c r="E6111" t="s">
        <v>2</v>
      </c>
      <c r="F6111" t="s">
        <v>2396</v>
      </c>
      <c r="G6111" t="str">
        <f t="shared" si="95"/>
        <v>Medicine and Surgery Services</v>
      </c>
    </row>
    <row r="6112" spans="1:7" x14ac:dyDescent="0.3">
      <c r="A6112" s="29" t="s">
        <v>14148</v>
      </c>
      <c r="B6112" t="s">
        <v>14148</v>
      </c>
      <c r="D6112" t="s">
        <v>14149</v>
      </c>
      <c r="E6112" t="s">
        <v>5565</v>
      </c>
      <c r="F6112" t="s">
        <v>2390</v>
      </c>
      <c r="G6112" t="str">
        <f t="shared" si="95"/>
        <v>Medicine and Surgery Services</v>
      </c>
    </row>
    <row r="6113" spans="1:7" x14ac:dyDescent="0.3">
      <c r="A6113" s="29" t="s">
        <v>14150</v>
      </c>
      <c r="B6113" t="s">
        <v>14150</v>
      </c>
      <c r="D6113" t="s">
        <v>14151</v>
      </c>
      <c r="E6113" t="s">
        <v>2323</v>
      </c>
      <c r="F6113" t="s">
        <v>2390</v>
      </c>
      <c r="G6113" t="str">
        <f t="shared" si="95"/>
        <v>Medicine and Surgery Services</v>
      </c>
    </row>
    <row r="6114" spans="1:7" x14ac:dyDescent="0.3">
      <c r="A6114" s="29" t="s">
        <v>14152</v>
      </c>
      <c r="B6114" t="s">
        <v>14152</v>
      </c>
      <c r="D6114" t="s">
        <v>14153</v>
      </c>
      <c r="E6114" t="s">
        <v>2323</v>
      </c>
      <c r="F6114" t="s">
        <v>2390</v>
      </c>
      <c r="G6114" t="str">
        <f t="shared" si="95"/>
        <v>Medicine and Surgery Services</v>
      </c>
    </row>
    <row r="6115" spans="1:7" x14ac:dyDescent="0.3">
      <c r="A6115" s="29" t="s">
        <v>14154</v>
      </c>
      <c r="B6115" t="s">
        <v>14154</v>
      </c>
      <c r="D6115" t="s">
        <v>14155</v>
      </c>
      <c r="E6115" t="s">
        <v>2323</v>
      </c>
      <c r="F6115" t="s">
        <v>2390</v>
      </c>
      <c r="G6115" t="str">
        <f t="shared" si="95"/>
        <v>Medicine and Surgery Services</v>
      </c>
    </row>
    <row r="6116" spans="1:7" x14ac:dyDescent="0.3">
      <c r="A6116" s="29" t="s">
        <v>14156</v>
      </c>
      <c r="B6116" t="s">
        <v>14156</v>
      </c>
      <c r="D6116" t="s">
        <v>14157</v>
      </c>
      <c r="E6116" t="s">
        <v>2323</v>
      </c>
      <c r="F6116" t="s">
        <v>2390</v>
      </c>
      <c r="G6116" t="str">
        <f t="shared" si="95"/>
        <v>Medicine and Surgery Services</v>
      </c>
    </row>
    <row r="6117" spans="1:7" x14ac:dyDescent="0.3">
      <c r="A6117" s="33" t="s">
        <v>14158</v>
      </c>
      <c r="B6117">
        <v>20100</v>
      </c>
      <c r="D6117" t="s">
        <v>14159</v>
      </c>
      <c r="E6117" t="s">
        <v>0</v>
      </c>
      <c r="F6117" t="s">
        <v>2396</v>
      </c>
      <c r="G6117" t="str">
        <f t="shared" si="95"/>
        <v>Medicine and Surgery Services</v>
      </c>
    </row>
    <row r="6118" spans="1:7" x14ac:dyDescent="0.3">
      <c r="A6118" s="33" t="s">
        <v>14160</v>
      </c>
      <c r="B6118">
        <v>20101</v>
      </c>
      <c r="D6118" t="s">
        <v>14161</v>
      </c>
      <c r="E6118" t="s">
        <v>0</v>
      </c>
      <c r="F6118" t="s">
        <v>2396</v>
      </c>
      <c r="G6118" t="str">
        <f t="shared" si="95"/>
        <v>Medicine and Surgery Services</v>
      </c>
    </row>
    <row r="6119" spans="1:7" x14ac:dyDescent="0.3">
      <c r="A6119" s="33" t="s">
        <v>14162</v>
      </c>
      <c r="B6119">
        <v>20102</v>
      </c>
      <c r="D6119" t="s">
        <v>14163</v>
      </c>
      <c r="E6119" t="s">
        <v>0</v>
      </c>
      <c r="F6119" t="s">
        <v>2396</v>
      </c>
      <c r="G6119" t="str">
        <f t="shared" si="95"/>
        <v>Medicine and Surgery Services</v>
      </c>
    </row>
    <row r="6120" spans="1:7" x14ac:dyDescent="0.3">
      <c r="A6120" s="33" t="s">
        <v>14164</v>
      </c>
      <c r="B6120">
        <v>20103</v>
      </c>
      <c r="D6120" t="s">
        <v>14165</v>
      </c>
      <c r="E6120" t="s">
        <v>0</v>
      </c>
      <c r="F6120" t="s">
        <v>2396</v>
      </c>
      <c r="G6120" t="str">
        <f t="shared" si="95"/>
        <v>Medicine and Surgery Services</v>
      </c>
    </row>
    <row r="6121" spans="1:7" x14ac:dyDescent="0.3">
      <c r="A6121" s="29" t="s">
        <v>14166</v>
      </c>
      <c r="B6121" t="s">
        <v>14166</v>
      </c>
      <c r="D6121" t="s">
        <v>14167</v>
      </c>
      <c r="E6121" t="s">
        <v>2323</v>
      </c>
      <c r="F6121" t="s">
        <v>2390</v>
      </c>
      <c r="G6121" t="str">
        <f t="shared" si="95"/>
        <v>Medicine and Surgery Services</v>
      </c>
    </row>
    <row r="6122" spans="1:7" x14ac:dyDescent="0.3">
      <c r="A6122" s="29" t="s">
        <v>14168</v>
      </c>
      <c r="B6122" t="s">
        <v>14168</v>
      </c>
      <c r="D6122" t="s">
        <v>14169</v>
      </c>
      <c r="E6122" t="s">
        <v>2323</v>
      </c>
      <c r="F6122" t="s">
        <v>2390</v>
      </c>
      <c r="G6122" t="str">
        <f t="shared" si="95"/>
        <v>Medicine and Surgery Services</v>
      </c>
    </row>
    <row r="6123" spans="1:7" x14ac:dyDescent="0.3">
      <c r="A6123" s="33" t="s">
        <v>14170</v>
      </c>
      <c r="B6123">
        <v>20150</v>
      </c>
      <c r="D6123" t="s">
        <v>14171</v>
      </c>
      <c r="E6123" t="s">
        <v>0</v>
      </c>
      <c r="F6123" t="s">
        <v>2396</v>
      </c>
      <c r="G6123" t="str">
        <f t="shared" si="95"/>
        <v>Medicine and Surgery Services</v>
      </c>
    </row>
    <row r="6124" spans="1:7" x14ac:dyDescent="0.3">
      <c r="A6124" s="29" t="s">
        <v>14172</v>
      </c>
      <c r="B6124" t="s">
        <v>14172</v>
      </c>
      <c r="D6124" t="s">
        <v>14173</v>
      </c>
      <c r="E6124" t="s">
        <v>2323</v>
      </c>
      <c r="F6124" t="s">
        <v>2390</v>
      </c>
      <c r="G6124" t="str">
        <f t="shared" si="95"/>
        <v>Medicine and Surgery Services</v>
      </c>
    </row>
    <row r="6125" spans="1:7" x14ac:dyDescent="0.3">
      <c r="A6125" s="29" t="s">
        <v>14174</v>
      </c>
      <c r="B6125" t="s">
        <v>14174</v>
      </c>
      <c r="D6125" t="s">
        <v>14175</v>
      </c>
      <c r="E6125" t="s">
        <v>2323</v>
      </c>
      <c r="F6125" t="s">
        <v>2390</v>
      </c>
      <c r="G6125" t="str">
        <f t="shared" si="95"/>
        <v>Medicine and Surgery Services</v>
      </c>
    </row>
    <row r="6126" spans="1:7" x14ac:dyDescent="0.3">
      <c r="A6126" s="29" t="s">
        <v>14176</v>
      </c>
      <c r="B6126" t="s">
        <v>14176</v>
      </c>
      <c r="D6126" t="s">
        <v>14177</v>
      </c>
      <c r="E6126" t="s">
        <v>2323</v>
      </c>
      <c r="F6126" t="s">
        <v>2390</v>
      </c>
      <c r="G6126" t="str">
        <f t="shared" si="95"/>
        <v>Medicine and Surgery Services</v>
      </c>
    </row>
    <row r="6127" spans="1:7" x14ac:dyDescent="0.3">
      <c r="A6127" s="29" t="s">
        <v>14178</v>
      </c>
      <c r="B6127" t="s">
        <v>14178</v>
      </c>
      <c r="D6127" t="s">
        <v>14179</v>
      </c>
      <c r="E6127" t="s">
        <v>2323</v>
      </c>
      <c r="F6127" t="s">
        <v>2390</v>
      </c>
      <c r="G6127" t="str">
        <f t="shared" si="95"/>
        <v>Medicine and Surgery Services</v>
      </c>
    </row>
    <row r="6128" spans="1:7" x14ac:dyDescent="0.3">
      <c r="A6128" s="33" t="s">
        <v>14180</v>
      </c>
      <c r="B6128">
        <v>20200</v>
      </c>
      <c r="D6128" t="s">
        <v>14181</v>
      </c>
      <c r="E6128" t="s">
        <v>0</v>
      </c>
      <c r="F6128" t="s">
        <v>2396</v>
      </c>
      <c r="G6128" t="str">
        <f t="shared" si="95"/>
        <v>Medicine and Surgery Services</v>
      </c>
    </row>
    <row r="6129" spans="1:7" x14ac:dyDescent="0.3">
      <c r="A6129" s="33" t="s">
        <v>14182</v>
      </c>
      <c r="B6129">
        <v>20205</v>
      </c>
      <c r="D6129" t="s">
        <v>14183</v>
      </c>
      <c r="E6129" t="s">
        <v>0</v>
      </c>
      <c r="F6129" t="s">
        <v>2396</v>
      </c>
      <c r="G6129" t="str">
        <f t="shared" si="95"/>
        <v>Medicine and Surgery Services</v>
      </c>
    </row>
    <row r="6130" spans="1:7" x14ac:dyDescent="0.3">
      <c r="A6130" s="33" t="s">
        <v>14184</v>
      </c>
      <c r="B6130">
        <v>20206</v>
      </c>
      <c r="D6130" t="s">
        <v>14185</v>
      </c>
      <c r="E6130" t="s">
        <v>0</v>
      </c>
      <c r="F6130" t="s">
        <v>2396</v>
      </c>
      <c r="G6130" t="str">
        <f t="shared" si="95"/>
        <v>Medicine and Surgery Services</v>
      </c>
    </row>
    <row r="6131" spans="1:7" x14ac:dyDescent="0.3">
      <c r="A6131" s="29" t="s">
        <v>14186</v>
      </c>
      <c r="B6131" t="s">
        <v>14186</v>
      </c>
      <c r="D6131" t="s">
        <v>14187</v>
      </c>
      <c r="E6131" t="s">
        <v>2323</v>
      </c>
      <c r="F6131" t="s">
        <v>2390</v>
      </c>
      <c r="G6131" t="str">
        <f t="shared" si="95"/>
        <v>Medicine and Surgery Services</v>
      </c>
    </row>
    <row r="6132" spans="1:7" x14ac:dyDescent="0.3">
      <c r="A6132" s="29" t="s">
        <v>14188</v>
      </c>
      <c r="B6132" t="s">
        <v>14188</v>
      </c>
      <c r="D6132" t="s">
        <v>14189</v>
      </c>
      <c r="E6132" t="s">
        <v>5565</v>
      </c>
      <c r="F6132" t="s">
        <v>2390</v>
      </c>
      <c r="G6132" t="str">
        <f t="shared" si="95"/>
        <v>Medicine and Surgery Services</v>
      </c>
    </row>
    <row r="6133" spans="1:7" x14ac:dyDescent="0.3">
      <c r="A6133" s="33" t="s">
        <v>14190</v>
      </c>
      <c r="B6133">
        <v>20220</v>
      </c>
      <c r="D6133" t="s">
        <v>14191</v>
      </c>
      <c r="E6133" t="s">
        <v>0</v>
      </c>
      <c r="F6133" t="s">
        <v>2396</v>
      </c>
      <c r="G6133" t="str">
        <f t="shared" si="95"/>
        <v>Medicine and Surgery Services</v>
      </c>
    </row>
    <row r="6134" spans="1:7" x14ac:dyDescent="0.3">
      <c r="A6134" s="33" t="s">
        <v>14192</v>
      </c>
      <c r="B6134">
        <v>20225</v>
      </c>
      <c r="D6134" t="s">
        <v>14191</v>
      </c>
      <c r="E6134" t="s">
        <v>0</v>
      </c>
      <c r="F6134" t="s">
        <v>2396</v>
      </c>
      <c r="G6134" t="str">
        <f t="shared" si="95"/>
        <v>Medicine and Surgery Services</v>
      </c>
    </row>
    <row r="6135" spans="1:7" x14ac:dyDescent="0.3">
      <c r="A6135" s="29" t="s">
        <v>14193</v>
      </c>
      <c r="B6135" t="s">
        <v>14193</v>
      </c>
      <c r="D6135" t="s">
        <v>14194</v>
      </c>
      <c r="E6135" t="s">
        <v>2323</v>
      </c>
      <c r="F6135" t="s">
        <v>2390</v>
      </c>
      <c r="G6135" t="str">
        <f t="shared" si="95"/>
        <v>Medicine and Surgery Services</v>
      </c>
    </row>
    <row r="6136" spans="1:7" x14ac:dyDescent="0.3">
      <c r="A6136" s="29" t="s">
        <v>14195</v>
      </c>
      <c r="B6136" t="s">
        <v>14195</v>
      </c>
      <c r="D6136" t="s">
        <v>14196</v>
      </c>
      <c r="E6136" t="s">
        <v>5565</v>
      </c>
      <c r="F6136" t="s">
        <v>2390</v>
      </c>
      <c r="G6136" t="str">
        <f t="shared" si="95"/>
        <v>Medicine and Surgery Services</v>
      </c>
    </row>
    <row r="6137" spans="1:7" x14ac:dyDescent="0.3">
      <c r="A6137" s="33" t="s">
        <v>14197</v>
      </c>
      <c r="B6137">
        <v>20240</v>
      </c>
      <c r="D6137" t="s">
        <v>14198</v>
      </c>
      <c r="E6137" t="s">
        <v>0</v>
      </c>
      <c r="F6137" t="s">
        <v>2396</v>
      </c>
      <c r="G6137" t="str">
        <f t="shared" si="95"/>
        <v>Medicine and Surgery Services</v>
      </c>
    </row>
    <row r="6138" spans="1:7" x14ac:dyDescent="0.3">
      <c r="A6138" s="33" t="s">
        <v>14199</v>
      </c>
      <c r="B6138">
        <v>20245</v>
      </c>
      <c r="D6138" t="s">
        <v>14200</v>
      </c>
      <c r="E6138" t="s">
        <v>0</v>
      </c>
      <c r="F6138" t="s">
        <v>2396</v>
      </c>
      <c r="G6138" t="str">
        <f t="shared" si="95"/>
        <v>Medicine and Surgery Services</v>
      </c>
    </row>
    <row r="6139" spans="1:7" x14ac:dyDescent="0.3">
      <c r="A6139" s="29" t="s">
        <v>14201</v>
      </c>
      <c r="B6139" t="s">
        <v>14201</v>
      </c>
      <c r="D6139" t="s">
        <v>14202</v>
      </c>
      <c r="E6139" t="s">
        <v>2323</v>
      </c>
      <c r="F6139" t="s">
        <v>2390</v>
      </c>
      <c r="G6139" t="str">
        <f t="shared" si="95"/>
        <v>Medicine and Surgery Services</v>
      </c>
    </row>
    <row r="6140" spans="1:7" x14ac:dyDescent="0.3">
      <c r="A6140" s="33" t="s">
        <v>14203</v>
      </c>
      <c r="B6140">
        <v>20250</v>
      </c>
      <c r="D6140" t="s">
        <v>14204</v>
      </c>
      <c r="E6140" t="s">
        <v>0</v>
      </c>
      <c r="F6140" t="s">
        <v>2396</v>
      </c>
      <c r="G6140" t="str">
        <f t="shared" si="95"/>
        <v>Medicine and Surgery Services</v>
      </c>
    </row>
    <row r="6141" spans="1:7" x14ac:dyDescent="0.3">
      <c r="A6141" s="33" t="s">
        <v>14205</v>
      </c>
      <c r="B6141">
        <v>20251</v>
      </c>
      <c r="D6141" t="s">
        <v>14204</v>
      </c>
      <c r="E6141" t="s">
        <v>0</v>
      </c>
      <c r="F6141" t="s">
        <v>2396</v>
      </c>
      <c r="G6141" t="str">
        <f t="shared" si="95"/>
        <v>Medicine and Surgery Services</v>
      </c>
    </row>
    <row r="6142" spans="1:7" x14ac:dyDescent="0.3">
      <c r="A6142" s="29" t="s">
        <v>14206</v>
      </c>
      <c r="B6142" t="s">
        <v>14206</v>
      </c>
      <c r="D6142" t="s">
        <v>14207</v>
      </c>
      <c r="E6142" t="s">
        <v>5565</v>
      </c>
      <c r="F6142" t="s">
        <v>2390</v>
      </c>
      <c r="G6142" t="str">
        <f t="shared" si="95"/>
        <v>Medicine and Surgery Services</v>
      </c>
    </row>
    <row r="6143" spans="1:7" x14ac:dyDescent="0.3">
      <c r="A6143" s="29" t="s">
        <v>14208</v>
      </c>
      <c r="B6143" t="s">
        <v>14208</v>
      </c>
      <c r="D6143" t="s">
        <v>14209</v>
      </c>
      <c r="E6143" t="s">
        <v>5565</v>
      </c>
      <c r="F6143" t="s">
        <v>2390</v>
      </c>
      <c r="G6143" t="str">
        <f t="shared" si="95"/>
        <v>Medicine and Surgery Services</v>
      </c>
    </row>
    <row r="6144" spans="1:7" x14ac:dyDescent="0.3">
      <c r="A6144" s="29" t="s">
        <v>14210</v>
      </c>
      <c r="B6144" t="s">
        <v>14210</v>
      </c>
      <c r="D6144" t="s">
        <v>14211</v>
      </c>
      <c r="E6144" t="s">
        <v>2323</v>
      </c>
      <c r="F6144" t="s">
        <v>2390</v>
      </c>
      <c r="G6144" t="str">
        <f t="shared" si="95"/>
        <v>Medicine and Surgery Services</v>
      </c>
    </row>
    <row r="6145" spans="1:7" x14ac:dyDescent="0.3">
      <c r="A6145" s="29" t="s">
        <v>14212</v>
      </c>
      <c r="B6145" t="s">
        <v>14212</v>
      </c>
      <c r="D6145" t="s">
        <v>14213</v>
      </c>
      <c r="E6145" t="s">
        <v>2323</v>
      </c>
      <c r="F6145" t="s">
        <v>2390</v>
      </c>
      <c r="G6145" t="str">
        <f t="shared" si="95"/>
        <v>Medicine and Surgery Services</v>
      </c>
    </row>
    <row r="6146" spans="1:7" x14ac:dyDescent="0.3">
      <c r="A6146" s="29" t="s">
        <v>14214</v>
      </c>
      <c r="B6146" t="s">
        <v>14214</v>
      </c>
      <c r="D6146" t="s">
        <v>14215</v>
      </c>
      <c r="E6146" t="s">
        <v>2323</v>
      </c>
      <c r="F6146" t="s">
        <v>2390</v>
      </c>
      <c r="G6146" t="str">
        <f t="shared" si="95"/>
        <v>Medicine and Surgery Services</v>
      </c>
    </row>
    <row r="6147" spans="1:7" x14ac:dyDescent="0.3">
      <c r="A6147" s="29" t="s">
        <v>14216</v>
      </c>
      <c r="B6147" t="s">
        <v>14216</v>
      </c>
      <c r="D6147" t="s">
        <v>14217</v>
      </c>
      <c r="E6147" t="s">
        <v>2323</v>
      </c>
      <c r="F6147" t="s">
        <v>2390</v>
      </c>
      <c r="G6147" t="str">
        <f t="shared" ref="G6147:G6210" si="96">VLOOKUP(F6147,$I$2:$J$27,2,FALSE)</f>
        <v>Medicine and Surgery Services</v>
      </c>
    </row>
    <row r="6148" spans="1:7" x14ac:dyDescent="0.3">
      <c r="A6148" s="29" t="s">
        <v>14218</v>
      </c>
      <c r="B6148" t="s">
        <v>14218</v>
      </c>
      <c r="D6148" t="s">
        <v>14219</v>
      </c>
      <c r="E6148" t="s">
        <v>2323</v>
      </c>
      <c r="F6148" t="s">
        <v>2390</v>
      </c>
      <c r="G6148" t="str">
        <f t="shared" si="96"/>
        <v>Medicine and Surgery Services</v>
      </c>
    </row>
    <row r="6149" spans="1:7" x14ac:dyDescent="0.3">
      <c r="A6149" s="29" t="s">
        <v>14220</v>
      </c>
      <c r="B6149" t="s">
        <v>14220</v>
      </c>
      <c r="D6149" t="s">
        <v>14221</v>
      </c>
      <c r="E6149" t="s">
        <v>2323</v>
      </c>
      <c r="F6149" t="s">
        <v>2390</v>
      </c>
      <c r="G6149" t="str">
        <f t="shared" si="96"/>
        <v>Medicine and Surgery Services</v>
      </c>
    </row>
    <row r="6150" spans="1:7" x14ac:dyDescent="0.3">
      <c r="A6150" s="29" t="s">
        <v>14222</v>
      </c>
      <c r="B6150" t="s">
        <v>14222</v>
      </c>
      <c r="D6150" t="s">
        <v>14223</v>
      </c>
      <c r="E6150" t="s">
        <v>2323</v>
      </c>
      <c r="F6150" t="s">
        <v>2390</v>
      </c>
      <c r="G6150" t="str">
        <f t="shared" si="96"/>
        <v>Medicine and Surgery Services</v>
      </c>
    </row>
    <row r="6151" spans="1:7" x14ac:dyDescent="0.3">
      <c r="A6151" s="29" t="s">
        <v>14224</v>
      </c>
      <c r="B6151" t="s">
        <v>14224</v>
      </c>
      <c r="D6151" t="s">
        <v>14225</v>
      </c>
      <c r="E6151" t="s">
        <v>2323</v>
      </c>
      <c r="F6151" t="s">
        <v>2390</v>
      </c>
      <c r="G6151" t="str">
        <f t="shared" si="96"/>
        <v>Medicine and Surgery Services</v>
      </c>
    </row>
    <row r="6152" spans="1:7" x14ac:dyDescent="0.3">
      <c r="A6152" s="29" t="s">
        <v>14226</v>
      </c>
      <c r="B6152" t="s">
        <v>14226</v>
      </c>
      <c r="D6152" t="s">
        <v>14227</v>
      </c>
      <c r="E6152" t="s">
        <v>2323</v>
      </c>
      <c r="F6152" t="s">
        <v>2390</v>
      </c>
      <c r="G6152" t="str">
        <f t="shared" si="96"/>
        <v>Medicine and Surgery Services</v>
      </c>
    </row>
    <row r="6153" spans="1:7" x14ac:dyDescent="0.3">
      <c r="A6153" s="33" t="s">
        <v>14228</v>
      </c>
      <c r="B6153">
        <v>20500</v>
      </c>
      <c r="D6153" t="s">
        <v>14229</v>
      </c>
      <c r="E6153" t="s">
        <v>0</v>
      </c>
      <c r="F6153" t="s">
        <v>2396</v>
      </c>
      <c r="G6153" t="str">
        <f t="shared" si="96"/>
        <v>Medicine and Surgery Services</v>
      </c>
    </row>
    <row r="6154" spans="1:7" x14ac:dyDescent="0.3">
      <c r="A6154" s="33" t="s">
        <v>14230</v>
      </c>
      <c r="B6154">
        <v>20501</v>
      </c>
      <c r="D6154" t="s">
        <v>14231</v>
      </c>
      <c r="E6154" t="s">
        <v>0</v>
      </c>
      <c r="F6154" t="s">
        <v>2396</v>
      </c>
      <c r="G6154" t="str">
        <f t="shared" si="96"/>
        <v>Medicine and Surgery Services</v>
      </c>
    </row>
    <row r="6155" spans="1:7" x14ac:dyDescent="0.3">
      <c r="A6155" s="33" t="s">
        <v>14232</v>
      </c>
      <c r="B6155">
        <v>20520</v>
      </c>
      <c r="D6155" t="s">
        <v>14233</v>
      </c>
      <c r="E6155" t="s">
        <v>0</v>
      </c>
      <c r="F6155" t="s">
        <v>2396</v>
      </c>
      <c r="G6155" t="str">
        <f t="shared" si="96"/>
        <v>Medicine and Surgery Services</v>
      </c>
    </row>
    <row r="6156" spans="1:7" x14ac:dyDescent="0.3">
      <c r="A6156" s="33" t="s">
        <v>14234</v>
      </c>
      <c r="B6156">
        <v>20525</v>
      </c>
      <c r="D6156" t="s">
        <v>14233</v>
      </c>
      <c r="E6156" t="s">
        <v>0</v>
      </c>
      <c r="F6156" t="s">
        <v>2396</v>
      </c>
      <c r="G6156" t="str">
        <f t="shared" si="96"/>
        <v>Medicine and Surgery Services</v>
      </c>
    </row>
    <row r="6157" spans="1:7" x14ac:dyDescent="0.3">
      <c r="A6157" s="33" t="s">
        <v>14235</v>
      </c>
      <c r="B6157">
        <v>20526</v>
      </c>
      <c r="D6157" t="s">
        <v>14236</v>
      </c>
      <c r="E6157" t="s">
        <v>0</v>
      </c>
      <c r="F6157" t="s">
        <v>2396</v>
      </c>
      <c r="G6157" t="str">
        <f t="shared" si="96"/>
        <v>Medicine and Surgery Services</v>
      </c>
    </row>
    <row r="6158" spans="1:7" x14ac:dyDescent="0.3">
      <c r="A6158" s="33" t="s">
        <v>14237</v>
      </c>
      <c r="B6158">
        <v>20527</v>
      </c>
      <c r="D6158" t="s">
        <v>14238</v>
      </c>
      <c r="E6158" t="s">
        <v>0</v>
      </c>
      <c r="F6158" t="s">
        <v>2396</v>
      </c>
      <c r="G6158" t="str">
        <f t="shared" si="96"/>
        <v>Medicine and Surgery Services</v>
      </c>
    </row>
    <row r="6159" spans="1:7" x14ac:dyDescent="0.3">
      <c r="A6159" s="33" t="s">
        <v>14239</v>
      </c>
      <c r="B6159">
        <v>20550</v>
      </c>
      <c r="D6159" t="s">
        <v>14240</v>
      </c>
      <c r="E6159" t="s">
        <v>0</v>
      </c>
      <c r="F6159" t="s">
        <v>2396</v>
      </c>
      <c r="G6159" t="str">
        <f t="shared" si="96"/>
        <v>Medicine and Surgery Services</v>
      </c>
    </row>
    <row r="6160" spans="1:7" x14ac:dyDescent="0.3">
      <c r="A6160" s="33" t="s">
        <v>14241</v>
      </c>
      <c r="B6160">
        <v>20551</v>
      </c>
      <c r="D6160" t="s">
        <v>14242</v>
      </c>
      <c r="E6160" t="s">
        <v>0</v>
      </c>
      <c r="F6160" t="s">
        <v>2396</v>
      </c>
      <c r="G6160" t="str">
        <f t="shared" si="96"/>
        <v>Medicine and Surgery Services</v>
      </c>
    </row>
    <row r="6161" spans="1:7" x14ac:dyDescent="0.3">
      <c r="A6161" s="33" t="s">
        <v>14243</v>
      </c>
      <c r="B6161">
        <v>20552</v>
      </c>
      <c r="D6161" t="s">
        <v>14244</v>
      </c>
      <c r="E6161" t="s">
        <v>0</v>
      </c>
      <c r="F6161" t="s">
        <v>2396</v>
      </c>
      <c r="G6161" t="str">
        <f t="shared" si="96"/>
        <v>Medicine and Surgery Services</v>
      </c>
    </row>
    <row r="6162" spans="1:7" x14ac:dyDescent="0.3">
      <c r="A6162" s="33" t="s">
        <v>14245</v>
      </c>
      <c r="B6162">
        <v>20553</v>
      </c>
      <c r="D6162" t="s">
        <v>14246</v>
      </c>
      <c r="E6162" t="s">
        <v>0</v>
      </c>
      <c r="F6162" t="s">
        <v>2396</v>
      </c>
      <c r="G6162" t="str">
        <f t="shared" si="96"/>
        <v>Medicine and Surgery Services</v>
      </c>
    </row>
    <row r="6163" spans="1:7" x14ac:dyDescent="0.3">
      <c r="A6163" s="33" t="s">
        <v>14247</v>
      </c>
      <c r="B6163">
        <v>20555</v>
      </c>
      <c r="D6163" t="s">
        <v>14248</v>
      </c>
      <c r="E6163" t="s">
        <v>0</v>
      </c>
      <c r="F6163" t="s">
        <v>2396</v>
      </c>
      <c r="G6163" t="str">
        <f t="shared" si="96"/>
        <v>Medicine and Surgery Services</v>
      </c>
    </row>
    <row r="6164" spans="1:7" x14ac:dyDescent="0.3">
      <c r="A6164" s="33" t="s">
        <v>14249</v>
      </c>
      <c r="B6164">
        <v>20560</v>
      </c>
      <c r="D6164" t="s">
        <v>14250</v>
      </c>
      <c r="E6164" t="s">
        <v>2280</v>
      </c>
      <c r="F6164" t="s">
        <v>2396</v>
      </c>
      <c r="G6164" t="str">
        <f t="shared" si="96"/>
        <v>Medicine and Surgery Services</v>
      </c>
    </row>
    <row r="6165" spans="1:7" x14ac:dyDescent="0.3">
      <c r="A6165" s="33" t="s">
        <v>14251</v>
      </c>
      <c r="B6165">
        <v>20561</v>
      </c>
      <c r="D6165" t="s">
        <v>14252</v>
      </c>
      <c r="E6165" t="s">
        <v>2280</v>
      </c>
      <c r="F6165" t="s">
        <v>2396</v>
      </c>
      <c r="G6165" t="str">
        <f t="shared" si="96"/>
        <v>Medicine and Surgery Services</v>
      </c>
    </row>
    <row r="6166" spans="1:7" x14ac:dyDescent="0.3">
      <c r="A6166" s="29" t="s">
        <v>14253</v>
      </c>
      <c r="B6166" t="s">
        <v>14253</v>
      </c>
      <c r="D6166" t="s">
        <v>14254</v>
      </c>
      <c r="E6166" t="s">
        <v>2323</v>
      </c>
      <c r="F6166" t="s">
        <v>2390</v>
      </c>
      <c r="G6166" t="str">
        <f t="shared" si="96"/>
        <v>Medicine and Surgery Services</v>
      </c>
    </row>
    <row r="6167" spans="1:7" x14ac:dyDescent="0.3">
      <c r="A6167" s="33" t="s">
        <v>14255</v>
      </c>
      <c r="B6167">
        <v>20600</v>
      </c>
      <c r="D6167" t="s">
        <v>14256</v>
      </c>
      <c r="E6167" t="s">
        <v>0</v>
      </c>
      <c r="F6167" t="s">
        <v>2396</v>
      </c>
      <c r="G6167" t="str">
        <f t="shared" si="96"/>
        <v>Medicine and Surgery Services</v>
      </c>
    </row>
    <row r="6168" spans="1:7" x14ac:dyDescent="0.3">
      <c r="A6168" s="33" t="s">
        <v>14257</v>
      </c>
      <c r="B6168">
        <v>20604</v>
      </c>
      <c r="D6168" t="s">
        <v>14258</v>
      </c>
      <c r="E6168" t="s">
        <v>0</v>
      </c>
      <c r="F6168" t="s">
        <v>2396</v>
      </c>
      <c r="G6168" t="str">
        <f t="shared" si="96"/>
        <v>Medicine and Surgery Services</v>
      </c>
    </row>
    <row r="6169" spans="1:7" x14ac:dyDescent="0.3">
      <c r="A6169" s="33" t="s">
        <v>14259</v>
      </c>
      <c r="B6169">
        <v>20605</v>
      </c>
      <c r="D6169" t="s">
        <v>14256</v>
      </c>
      <c r="E6169" t="s">
        <v>0</v>
      </c>
      <c r="F6169" t="s">
        <v>2396</v>
      </c>
      <c r="G6169" t="str">
        <f t="shared" si="96"/>
        <v>Medicine and Surgery Services</v>
      </c>
    </row>
    <row r="6170" spans="1:7" x14ac:dyDescent="0.3">
      <c r="A6170" s="33" t="s">
        <v>14260</v>
      </c>
      <c r="B6170">
        <v>20606</v>
      </c>
      <c r="D6170" t="s">
        <v>14258</v>
      </c>
      <c r="E6170" t="s">
        <v>0</v>
      </c>
      <c r="F6170" t="s">
        <v>2396</v>
      </c>
      <c r="G6170" t="str">
        <f t="shared" si="96"/>
        <v>Medicine and Surgery Services</v>
      </c>
    </row>
    <row r="6171" spans="1:7" x14ac:dyDescent="0.3">
      <c r="A6171" s="33" t="s">
        <v>14261</v>
      </c>
      <c r="B6171">
        <v>20610</v>
      </c>
      <c r="D6171" t="s">
        <v>14256</v>
      </c>
      <c r="E6171" t="s">
        <v>0</v>
      </c>
      <c r="F6171" t="s">
        <v>2396</v>
      </c>
      <c r="G6171" t="str">
        <f t="shared" si="96"/>
        <v>Medicine and Surgery Services</v>
      </c>
    </row>
    <row r="6172" spans="1:7" x14ac:dyDescent="0.3">
      <c r="A6172" s="33" t="s">
        <v>14262</v>
      </c>
      <c r="B6172">
        <v>20611</v>
      </c>
      <c r="D6172" t="s">
        <v>14258</v>
      </c>
      <c r="E6172" t="s">
        <v>0</v>
      </c>
      <c r="F6172" t="s">
        <v>2396</v>
      </c>
      <c r="G6172" t="str">
        <f t="shared" si="96"/>
        <v>Medicine and Surgery Services</v>
      </c>
    </row>
    <row r="6173" spans="1:7" x14ac:dyDescent="0.3">
      <c r="A6173" s="33" t="s">
        <v>14263</v>
      </c>
      <c r="B6173">
        <v>20612</v>
      </c>
      <c r="D6173" t="s">
        <v>14264</v>
      </c>
      <c r="E6173" t="s">
        <v>0</v>
      </c>
      <c r="F6173" t="s">
        <v>2396</v>
      </c>
      <c r="G6173" t="str">
        <f t="shared" si="96"/>
        <v>Medicine and Surgery Services</v>
      </c>
    </row>
    <row r="6174" spans="1:7" x14ac:dyDescent="0.3">
      <c r="A6174" s="33" t="s">
        <v>14265</v>
      </c>
      <c r="B6174">
        <v>20615</v>
      </c>
      <c r="D6174" t="s">
        <v>14266</v>
      </c>
      <c r="E6174" t="s">
        <v>0</v>
      </c>
      <c r="F6174" t="s">
        <v>2396</v>
      </c>
      <c r="G6174" t="str">
        <f t="shared" si="96"/>
        <v>Medicine and Surgery Services</v>
      </c>
    </row>
    <row r="6175" spans="1:7" x14ac:dyDescent="0.3">
      <c r="A6175" s="33" t="s">
        <v>14267</v>
      </c>
      <c r="B6175">
        <v>20650</v>
      </c>
      <c r="D6175" t="s">
        <v>14268</v>
      </c>
      <c r="E6175" t="s">
        <v>0</v>
      </c>
      <c r="F6175" t="s">
        <v>2396</v>
      </c>
      <c r="G6175" t="str">
        <f t="shared" si="96"/>
        <v>Medicine and Surgery Services</v>
      </c>
    </row>
    <row r="6176" spans="1:7" x14ac:dyDescent="0.3">
      <c r="A6176" s="33" t="s">
        <v>14269</v>
      </c>
      <c r="B6176">
        <v>20660</v>
      </c>
      <c r="D6176" t="s">
        <v>14270</v>
      </c>
      <c r="E6176" t="s">
        <v>0</v>
      </c>
      <c r="F6176" t="s">
        <v>2396</v>
      </c>
      <c r="G6176" t="str">
        <f t="shared" si="96"/>
        <v>Medicine and Surgery Services</v>
      </c>
    </row>
    <row r="6177" spans="1:7" x14ac:dyDescent="0.3">
      <c r="A6177" s="33" t="s">
        <v>14271</v>
      </c>
      <c r="B6177">
        <v>20661</v>
      </c>
      <c r="D6177" t="s">
        <v>14272</v>
      </c>
      <c r="E6177" t="s">
        <v>0</v>
      </c>
      <c r="F6177" t="s">
        <v>2396</v>
      </c>
      <c r="G6177" t="str">
        <f t="shared" si="96"/>
        <v>Medicine and Surgery Services</v>
      </c>
    </row>
    <row r="6178" spans="1:7" x14ac:dyDescent="0.3">
      <c r="A6178" s="33" t="s">
        <v>14273</v>
      </c>
      <c r="B6178">
        <v>20662</v>
      </c>
      <c r="D6178" t="s">
        <v>14274</v>
      </c>
      <c r="E6178" t="s">
        <v>0</v>
      </c>
      <c r="F6178" t="s">
        <v>2396</v>
      </c>
      <c r="G6178" t="str">
        <f t="shared" si="96"/>
        <v>Medicine and Surgery Services</v>
      </c>
    </row>
    <row r="6179" spans="1:7" x14ac:dyDescent="0.3">
      <c r="A6179" s="33" t="s">
        <v>14275</v>
      </c>
      <c r="B6179">
        <v>20663</v>
      </c>
      <c r="D6179" t="s">
        <v>14276</v>
      </c>
      <c r="E6179" t="s">
        <v>0</v>
      </c>
      <c r="F6179" t="s">
        <v>2396</v>
      </c>
      <c r="G6179" t="str">
        <f t="shared" si="96"/>
        <v>Medicine and Surgery Services</v>
      </c>
    </row>
    <row r="6180" spans="1:7" x14ac:dyDescent="0.3">
      <c r="A6180" s="33" t="s">
        <v>14277</v>
      </c>
      <c r="B6180">
        <v>20664</v>
      </c>
      <c r="D6180" t="s">
        <v>14278</v>
      </c>
      <c r="E6180" t="s">
        <v>0</v>
      </c>
      <c r="F6180" t="s">
        <v>2396</v>
      </c>
      <c r="G6180" t="str">
        <f t="shared" si="96"/>
        <v>Medicine and Surgery Services</v>
      </c>
    </row>
    <row r="6181" spans="1:7" x14ac:dyDescent="0.3">
      <c r="A6181" s="33" t="s">
        <v>14279</v>
      </c>
      <c r="B6181">
        <v>20665</v>
      </c>
      <c r="D6181" t="s">
        <v>14280</v>
      </c>
      <c r="E6181" t="s">
        <v>0</v>
      </c>
      <c r="F6181" t="s">
        <v>2396</v>
      </c>
      <c r="G6181" t="str">
        <f t="shared" si="96"/>
        <v>Medicine and Surgery Services</v>
      </c>
    </row>
    <row r="6182" spans="1:7" x14ac:dyDescent="0.3">
      <c r="A6182" s="33" t="s">
        <v>14281</v>
      </c>
      <c r="B6182">
        <v>20670</v>
      </c>
      <c r="D6182" t="s">
        <v>14282</v>
      </c>
      <c r="E6182" t="s">
        <v>0</v>
      </c>
      <c r="F6182" t="s">
        <v>2396</v>
      </c>
      <c r="G6182" t="str">
        <f t="shared" si="96"/>
        <v>Medicine and Surgery Services</v>
      </c>
    </row>
    <row r="6183" spans="1:7" x14ac:dyDescent="0.3">
      <c r="A6183" s="33" t="s">
        <v>14283</v>
      </c>
      <c r="B6183">
        <v>20680</v>
      </c>
      <c r="D6183" t="s">
        <v>14282</v>
      </c>
      <c r="E6183" t="s">
        <v>0</v>
      </c>
      <c r="F6183" t="s">
        <v>2396</v>
      </c>
      <c r="G6183" t="str">
        <f t="shared" si="96"/>
        <v>Medicine and Surgery Services</v>
      </c>
    </row>
    <row r="6184" spans="1:7" x14ac:dyDescent="0.3">
      <c r="A6184" s="33" t="s">
        <v>14284</v>
      </c>
      <c r="B6184">
        <v>20690</v>
      </c>
      <c r="D6184" t="s">
        <v>14285</v>
      </c>
      <c r="E6184" t="s">
        <v>0</v>
      </c>
      <c r="F6184" t="s">
        <v>2396</v>
      </c>
      <c r="G6184" t="str">
        <f t="shared" si="96"/>
        <v>Medicine and Surgery Services</v>
      </c>
    </row>
    <row r="6185" spans="1:7" x14ac:dyDescent="0.3">
      <c r="A6185" s="33" t="s">
        <v>14286</v>
      </c>
      <c r="B6185">
        <v>20692</v>
      </c>
      <c r="D6185" t="s">
        <v>14285</v>
      </c>
      <c r="E6185" t="s">
        <v>0</v>
      </c>
      <c r="F6185" t="s">
        <v>2396</v>
      </c>
      <c r="G6185" t="str">
        <f t="shared" si="96"/>
        <v>Medicine and Surgery Services</v>
      </c>
    </row>
    <row r="6186" spans="1:7" x14ac:dyDescent="0.3">
      <c r="A6186" s="33" t="s">
        <v>14287</v>
      </c>
      <c r="B6186">
        <v>20693</v>
      </c>
      <c r="D6186" t="s">
        <v>14288</v>
      </c>
      <c r="E6186" t="s">
        <v>0</v>
      </c>
      <c r="F6186" t="s">
        <v>2396</v>
      </c>
      <c r="G6186" t="str">
        <f t="shared" si="96"/>
        <v>Medicine and Surgery Services</v>
      </c>
    </row>
    <row r="6187" spans="1:7" x14ac:dyDescent="0.3">
      <c r="A6187" s="33" t="s">
        <v>14289</v>
      </c>
      <c r="B6187">
        <v>20694</v>
      </c>
      <c r="D6187" t="s">
        <v>14290</v>
      </c>
      <c r="E6187" t="s">
        <v>0</v>
      </c>
      <c r="F6187" t="s">
        <v>2396</v>
      </c>
      <c r="G6187" t="str">
        <f t="shared" si="96"/>
        <v>Medicine and Surgery Services</v>
      </c>
    </row>
    <row r="6188" spans="1:7" x14ac:dyDescent="0.3">
      <c r="A6188" s="33" t="s">
        <v>14291</v>
      </c>
      <c r="B6188">
        <v>20696</v>
      </c>
      <c r="D6188" t="s">
        <v>14292</v>
      </c>
      <c r="E6188" t="s">
        <v>0</v>
      </c>
      <c r="F6188" t="s">
        <v>2396</v>
      </c>
      <c r="G6188" t="str">
        <f t="shared" si="96"/>
        <v>Medicine and Surgery Services</v>
      </c>
    </row>
    <row r="6189" spans="1:7" x14ac:dyDescent="0.3">
      <c r="A6189" s="33" t="s">
        <v>14293</v>
      </c>
      <c r="B6189">
        <v>20697</v>
      </c>
      <c r="D6189" t="s">
        <v>14294</v>
      </c>
      <c r="E6189" t="s">
        <v>0</v>
      </c>
      <c r="F6189" t="s">
        <v>2396</v>
      </c>
      <c r="G6189" t="str">
        <f t="shared" si="96"/>
        <v>Medicine and Surgery Services</v>
      </c>
    </row>
    <row r="6190" spans="1:7" x14ac:dyDescent="0.3">
      <c r="A6190" s="33" t="s">
        <v>14295</v>
      </c>
      <c r="B6190">
        <v>20700</v>
      </c>
      <c r="D6190" t="s">
        <v>14296</v>
      </c>
      <c r="E6190" t="s">
        <v>0</v>
      </c>
      <c r="F6190" t="s">
        <v>2396</v>
      </c>
      <c r="G6190" t="str">
        <f t="shared" si="96"/>
        <v>Medicine and Surgery Services</v>
      </c>
    </row>
    <row r="6191" spans="1:7" x14ac:dyDescent="0.3">
      <c r="A6191" s="33" t="s">
        <v>14297</v>
      </c>
      <c r="B6191">
        <v>20701</v>
      </c>
      <c r="D6191" t="s">
        <v>14298</v>
      </c>
      <c r="E6191" t="s">
        <v>0</v>
      </c>
      <c r="F6191" t="s">
        <v>2396</v>
      </c>
      <c r="G6191" t="str">
        <f t="shared" si="96"/>
        <v>Medicine and Surgery Services</v>
      </c>
    </row>
    <row r="6192" spans="1:7" x14ac:dyDescent="0.3">
      <c r="A6192" s="33" t="s">
        <v>14299</v>
      </c>
      <c r="B6192">
        <v>20702</v>
      </c>
      <c r="D6192" t="s">
        <v>14300</v>
      </c>
      <c r="E6192" t="s">
        <v>0</v>
      </c>
      <c r="F6192" t="s">
        <v>2396</v>
      </c>
      <c r="G6192" t="str">
        <f t="shared" si="96"/>
        <v>Medicine and Surgery Services</v>
      </c>
    </row>
    <row r="6193" spans="1:7" x14ac:dyDescent="0.3">
      <c r="A6193" s="33" t="s">
        <v>14301</v>
      </c>
      <c r="B6193">
        <v>20703</v>
      </c>
      <c r="D6193" t="s">
        <v>14302</v>
      </c>
      <c r="E6193" t="s">
        <v>0</v>
      </c>
      <c r="F6193" t="s">
        <v>2396</v>
      </c>
      <c r="G6193" t="str">
        <f t="shared" si="96"/>
        <v>Medicine and Surgery Services</v>
      </c>
    </row>
    <row r="6194" spans="1:7" x14ac:dyDescent="0.3">
      <c r="A6194" s="33" t="s">
        <v>14303</v>
      </c>
      <c r="B6194">
        <v>20704</v>
      </c>
      <c r="D6194" t="s">
        <v>14304</v>
      </c>
      <c r="E6194" t="s">
        <v>0</v>
      </c>
      <c r="F6194" t="s">
        <v>2396</v>
      </c>
      <c r="G6194" t="str">
        <f t="shared" si="96"/>
        <v>Medicine and Surgery Services</v>
      </c>
    </row>
    <row r="6195" spans="1:7" x14ac:dyDescent="0.3">
      <c r="A6195" s="33" t="s">
        <v>14305</v>
      </c>
      <c r="B6195">
        <v>20705</v>
      </c>
      <c r="D6195" t="s">
        <v>14306</v>
      </c>
      <c r="E6195" t="s">
        <v>0</v>
      </c>
      <c r="F6195" t="s">
        <v>2396</v>
      </c>
      <c r="G6195" t="str">
        <f t="shared" si="96"/>
        <v>Medicine and Surgery Services</v>
      </c>
    </row>
    <row r="6196" spans="1:7" x14ac:dyDescent="0.3">
      <c r="A6196" s="33" t="s">
        <v>14307</v>
      </c>
      <c r="B6196">
        <v>20802</v>
      </c>
      <c r="D6196" t="s">
        <v>14308</v>
      </c>
      <c r="E6196" t="s">
        <v>0</v>
      </c>
      <c r="F6196" t="s">
        <v>2396</v>
      </c>
      <c r="G6196" t="str">
        <f t="shared" si="96"/>
        <v>Medicine and Surgery Services</v>
      </c>
    </row>
    <row r="6197" spans="1:7" x14ac:dyDescent="0.3">
      <c r="A6197" s="33" t="s">
        <v>14309</v>
      </c>
      <c r="B6197">
        <v>20805</v>
      </c>
      <c r="D6197" t="s">
        <v>14310</v>
      </c>
      <c r="E6197" t="s">
        <v>0</v>
      </c>
      <c r="F6197" t="s">
        <v>2396</v>
      </c>
      <c r="G6197" t="str">
        <f t="shared" si="96"/>
        <v>Medicine and Surgery Services</v>
      </c>
    </row>
    <row r="6198" spans="1:7" x14ac:dyDescent="0.3">
      <c r="A6198" s="33" t="s">
        <v>14311</v>
      </c>
      <c r="B6198">
        <v>20808</v>
      </c>
      <c r="D6198" t="s">
        <v>14312</v>
      </c>
      <c r="E6198" t="s">
        <v>0</v>
      </c>
      <c r="F6198" t="s">
        <v>2396</v>
      </c>
      <c r="G6198" t="str">
        <f t="shared" si="96"/>
        <v>Medicine and Surgery Services</v>
      </c>
    </row>
    <row r="6199" spans="1:7" x14ac:dyDescent="0.3">
      <c r="A6199" s="33" t="s">
        <v>14313</v>
      </c>
      <c r="B6199">
        <v>20816</v>
      </c>
      <c r="D6199" t="s">
        <v>14314</v>
      </c>
      <c r="E6199" t="s">
        <v>0</v>
      </c>
      <c r="F6199" t="s">
        <v>2396</v>
      </c>
      <c r="G6199" t="str">
        <f t="shared" si="96"/>
        <v>Medicine and Surgery Services</v>
      </c>
    </row>
    <row r="6200" spans="1:7" x14ac:dyDescent="0.3">
      <c r="A6200" s="33" t="s">
        <v>14315</v>
      </c>
      <c r="B6200">
        <v>20822</v>
      </c>
      <c r="D6200" t="s">
        <v>14314</v>
      </c>
      <c r="E6200" t="s">
        <v>0</v>
      </c>
      <c r="F6200" t="s">
        <v>2396</v>
      </c>
      <c r="G6200" t="str">
        <f t="shared" si="96"/>
        <v>Medicine and Surgery Services</v>
      </c>
    </row>
    <row r="6201" spans="1:7" x14ac:dyDescent="0.3">
      <c r="A6201" s="33" t="s">
        <v>14316</v>
      </c>
      <c r="B6201">
        <v>20824</v>
      </c>
      <c r="D6201" t="s">
        <v>14317</v>
      </c>
      <c r="E6201" t="s">
        <v>0</v>
      </c>
      <c r="F6201" t="s">
        <v>2396</v>
      </c>
      <c r="G6201" t="str">
        <f t="shared" si="96"/>
        <v>Medicine and Surgery Services</v>
      </c>
    </row>
    <row r="6202" spans="1:7" x14ac:dyDescent="0.3">
      <c r="A6202" s="33" t="s">
        <v>14318</v>
      </c>
      <c r="B6202">
        <v>20827</v>
      </c>
      <c r="D6202" t="s">
        <v>14317</v>
      </c>
      <c r="E6202" t="s">
        <v>0</v>
      </c>
      <c r="F6202" t="s">
        <v>2396</v>
      </c>
      <c r="G6202" t="str">
        <f t="shared" si="96"/>
        <v>Medicine and Surgery Services</v>
      </c>
    </row>
    <row r="6203" spans="1:7" x14ac:dyDescent="0.3">
      <c r="A6203" s="33" t="s">
        <v>14319</v>
      </c>
      <c r="B6203">
        <v>20838</v>
      </c>
      <c r="D6203" t="s">
        <v>14320</v>
      </c>
      <c r="E6203" t="s">
        <v>0</v>
      </c>
      <c r="F6203" t="s">
        <v>2396</v>
      </c>
      <c r="G6203" t="str">
        <f t="shared" si="96"/>
        <v>Medicine and Surgery Services</v>
      </c>
    </row>
    <row r="6204" spans="1:7" x14ac:dyDescent="0.3">
      <c r="A6204" s="33" t="s">
        <v>14321</v>
      </c>
      <c r="B6204">
        <v>20900</v>
      </c>
      <c r="D6204" t="s">
        <v>14322</v>
      </c>
      <c r="E6204" t="s">
        <v>0</v>
      </c>
      <c r="F6204" t="s">
        <v>2396</v>
      </c>
      <c r="G6204" t="str">
        <f t="shared" si="96"/>
        <v>Medicine and Surgery Services</v>
      </c>
    </row>
    <row r="6205" spans="1:7" x14ac:dyDescent="0.3">
      <c r="A6205" s="33" t="s">
        <v>14323</v>
      </c>
      <c r="B6205">
        <v>20902</v>
      </c>
      <c r="D6205" t="s">
        <v>14322</v>
      </c>
      <c r="E6205" t="s">
        <v>0</v>
      </c>
      <c r="F6205" t="s">
        <v>2396</v>
      </c>
      <c r="G6205" t="str">
        <f t="shared" si="96"/>
        <v>Medicine and Surgery Services</v>
      </c>
    </row>
    <row r="6206" spans="1:7" x14ac:dyDescent="0.3">
      <c r="A6206" s="33" t="s">
        <v>14324</v>
      </c>
      <c r="B6206">
        <v>20910</v>
      </c>
      <c r="D6206" t="s">
        <v>14325</v>
      </c>
      <c r="E6206" t="s">
        <v>0</v>
      </c>
      <c r="F6206" t="s">
        <v>2396</v>
      </c>
      <c r="G6206" t="str">
        <f t="shared" si="96"/>
        <v>Medicine and Surgery Services</v>
      </c>
    </row>
    <row r="6207" spans="1:7" x14ac:dyDescent="0.3">
      <c r="A6207" s="33" t="s">
        <v>14326</v>
      </c>
      <c r="B6207">
        <v>20912</v>
      </c>
      <c r="D6207" t="s">
        <v>14325</v>
      </c>
      <c r="E6207" t="s">
        <v>0</v>
      </c>
      <c r="F6207" t="s">
        <v>2396</v>
      </c>
      <c r="G6207" t="str">
        <f t="shared" si="96"/>
        <v>Medicine and Surgery Services</v>
      </c>
    </row>
    <row r="6208" spans="1:7" x14ac:dyDescent="0.3">
      <c r="A6208" s="33" t="s">
        <v>14327</v>
      </c>
      <c r="B6208">
        <v>20920</v>
      </c>
      <c r="D6208" t="s">
        <v>14328</v>
      </c>
      <c r="E6208" t="s">
        <v>0</v>
      </c>
      <c r="F6208" t="s">
        <v>2396</v>
      </c>
      <c r="G6208" t="str">
        <f t="shared" si="96"/>
        <v>Medicine and Surgery Services</v>
      </c>
    </row>
    <row r="6209" spans="1:7" x14ac:dyDescent="0.3">
      <c r="A6209" s="33" t="s">
        <v>14329</v>
      </c>
      <c r="B6209">
        <v>20922</v>
      </c>
      <c r="D6209" t="s">
        <v>14328</v>
      </c>
      <c r="E6209" t="s">
        <v>0</v>
      </c>
      <c r="F6209" t="s">
        <v>2396</v>
      </c>
      <c r="G6209" t="str">
        <f t="shared" si="96"/>
        <v>Medicine and Surgery Services</v>
      </c>
    </row>
    <row r="6210" spans="1:7" x14ac:dyDescent="0.3">
      <c r="A6210" s="33" t="s">
        <v>14330</v>
      </c>
      <c r="B6210">
        <v>20924</v>
      </c>
      <c r="D6210" t="s">
        <v>14331</v>
      </c>
      <c r="E6210" t="s">
        <v>0</v>
      </c>
      <c r="F6210" t="s">
        <v>2396</v>
      </c>
      <c r="G6210" t="str">
        <f t="shared" si="96"/>
        <v>Medicine and Surgery Services</v>
      </c>
    </row>
    <row r="6211" spans="1:7" x14ac:dyDescent="0.3">
      <c r="A6211" s="33" t="s">
        <v>14332</v>
      </c>
      <c r="B6211">
        <v>20930</v>
      </c>
      <c r="D6211" t="s">
        <v>14333</v>
      </c>
      <c r="E6211" t="s">
        <v>1</v>
      </c>
      <c r="F6211" t="s">
        <v>2396</v>
      </c>
      <c r="G6211" t="str">
        <f t="shared" ref="G6211:G6274" si="97">VLOOKUP(F6211,$I$2:$J$27,2,FALSE)</f>
        <v>Medicine and Surgery Services</v>
      </c>
    </row>
    <row r="6212" spans="1:7" x14ac:dyDescent="0.3">
      <c r="A6212" s="33" t="s">
        <v>14334</v>
      </c>
      <c r="B6212">
        <v>20931</v>
      </c>
      <c r="D6212" t="s">
        <v>14335</v>
      </c>
      <c r="E6212" t="s">
        <v>0</v>
      </c>
      <c r="F6212" t="s">
        <v>2396</v>
      </c>
      <c r="G6212" t="str">
        <f t="shared" si="97"/>
        <v>Medicine and Surgery Services</v>
      </c>
    </row>
    <row r="6213" spans="1:7" x14ac:dyDescent="0.3">
      <c r="A6213" s="33" t="s">
        <v>14336</v>
      </c>
      <c r="B6213">
        <v>20932</v>
      </c>
      <c r="D6213" t="s">
        <v>14337</v>
      </c>
      <c r="E6213" t="s">
        <v>0</v>
      </c>
      <c r="F6213" t="s">
        <v>2396</v>
      </c>
      <c r="G6213" t="str">
        <f t="shared" si="97"/>
        <v>Medicine and Surgery Services</v>
      </c>
    </row>
    <row r="6214" spans="1:7" x14ac:dyDescent="0.3">
      <c r="A6214" s="33" t="s">
        <v>14338</v>
      </c>
      <c r="B6214">
        <v>20933</v>
      </c>
      <c r="D6214" t="s">
        <v>14339</v>
      </c>
      <c r="E6214" t="s">
        <v>0</v>
      </c>
      <c r="F6214" t="s">
        <v>2396</v>
      </c>
      <c r="G6214" t="str">
        <f t="shared" si="97"/>
        <v>Medicine and Surgery Services</v>
      </c>
    </row>
    <row r="6215" spans="1:7" x14ac:dyDescent="0.3">
      <c r="A6215" s="33" t="s">
        <v>14340</v>
      </c>
      <c r="B6215">
        <v>20934</v>
      </c>
      <c r="D6215" t="s">
        <v>14341</v>
      </c>
      <c r="E6215" t="s">
        <v>0</v>
      </c>
      <c r="F6215" t="s">
        <v>2396</v>
      </c>
      <c r="G6215" t="str">
        <f t="shared" si="97"/>
        <v>Medicine and Surgery Services</v>
      </c>
    </row>
    <row r="6216" spans="1:7" x14ac:dyDescent="0.3">
      <c r="A6216" s="33" t="s">
        <v>14342</v>
      </c>
      <c r="B6216">
        <v>20936</v>
      </c>
      <c r="D6216" t="s">
        <v>14343</v>
      </c>
      <c r="E6216" t="s">
        <v>1</v>
      </c>
      <c r="F6216" t="s">
        <v>2396</v>
      </c>
      <c r="G6216" t="str">
        <f t="shared" si="97"/>
        <v>Medicine and Surgery Services</v>
      </c>
    </row>
    <row r="6217" spans="1:7" x14ac:dyDescent="0.3">
      <c r="A6217" s="33" t="s">
        <v>14344</v>
      </c>
      <c r="B6217">
        <v>20937</v>
      </c>
      <c r="D6217" t="s">
        <v>14345</v>
      </c>
      <c r="E6217" t="s">
        <v>0</v>
      </c>
      <c r="F6217" t="s">
        <v>2396</v>
      </c>
      <c r="G6217" t="str">
        <f t="shared" si="97"/>
        <v>Medicine and Surgery Services</v>
      </c>
    </row>
    <row r="6218" spans="1:7" x14ac:dyDescent="0.3">
      <c r="A6218" s="33" t="s">
        <v>14346</v>
      </c>
      <c r="B6218">
        <v>20938</v>
      </c>
      <c r="D6218" t="s">
        <v>14347</v>
      </c>
      <c r="E6218" t="s">
        <v>0</v>
      </c>
      <c r="F6218" t="s">
        <v>2396</v>
      </c>
      <c r="G6218" t="str">
        <f t="shared" si="97"/>
        <v>Medicine and Surgery Services</v>
      </c>
    </row>
    <row r="6219" spans="1:7" x14ac:dyDescent="0.3">
      <c r="A6219" s="33" t="s">
        <v>14348</v>
      </c>
      <c r="B6219">
        <v>20939</v>
      </c>
      <c r="D6219" t="s">
        <v>14349</v>
      </c>
      <c r="E6219" t="s">
        <v>0</v>
      </c>
      <c r="F6219" t="s">
        <v>2396</v>
      </c>
      <c r="G6219" t="str">
        <f t="shared" si="97"/>
        <v>Medicine and Surgery Services</v>
      </c>
    </row>
    <row r="6220" spans="1:7" x14ac:dyDescent="0.3">
      <c r="A6220" s="33" t="s">
        <v>14350</v>
      </c>
      <c r="B6220">
        <v>20950</v>
      </c>
      <c r="D6220" t="s">
        <v>14351</v>
      </c>
      <c r="E6220" t="s">
        <v>0</v>
      </c>
      <c r="F6220" t="s">
        <v>2396</v>
      </c>
      <c r="G6220" t="str">
        <f t="shared" si="97"/>
        <v>Medicine and Surgery Services</v>
      </c>
    </row>
    <row r="6221" spans="1:7" x14ac:dyDescent="0.3">
      <c r="A6221" s="33" t="s">
        <v>14352</v>
      </c>
      <c r="B6221">
        <v>20955</v>
      </c>
      <c r="D6221" t="s">
        <v>14353</v>
      </c>
      <c r="E6221" t="s">
        <v>0</v>
      </c>
      <c r="F6221" t="s">
        <v>2396</v>
      </c>
      <c r="G6221" t="str">
        <f t="shared" si="97"/>
        <v>Medicine and Surgery Services</v>
      </c>
    </row>
    <row r="6222" spans="1:7" x14ac:dyDescent="0.3">
      <c r="A6222" s="33" t="s">
        <v>14354</v>
      </c>
      <c r="B6222">
        <v>20956</v>
      </c>
      <c r="D6222" t="s">
        <v>14355</v>
      </c>
      <c r="E6222" t="s">
        <v>0</v>
      </c>
      <c r="F6222" t="s">
        <v>2396</v>
      </c>
      <c r="G6222" t="str">
        <f t="shared" si="97"/>
        <v>Medicine and Surgery Services</v>
      </c>
    </row>
    <row r="6223" spans="1:7" x14ac:dyDescent="0.3">
      <c r="A6223" s="33" t="s">
        <v>14356</v>
      </c>
      <c r="B6223">
        <v>20957</v>
      </c>
      <c r="D6223" t="s">
        <v>14357</v>
      </c>
      <c r="E6223" t="s">
        <v>0</v>
      </c>
      <c r="F6223" t="s">
        <v>2396</v>
      </c>
      <c r="G6223" t="str">
        <f t="shared" si="97"/>
        <v>Medicine and Surgery Services</v>
      </c>
    </row>
    <row r="6224" spans="1:7" x14ac:dyDescent="0.3">
      <c r="A6224" s="33" t="s">
        <v>14358</v>
      </c>
      <c r="B6224">
        <v>20962</v>
      </c>
      <c r="D6224" t="s">
        <v>14359</v>
      </c>
      <c r="E6224" t="s">
        <v>0</v>
      </c>
      <c r="F6224" t="s">
        <v>2396</v>
      </c>
      <c r="G6224" t="str">
        <f t="shared" si="97"/>
        <v>Medicine and Surgery Services</v>
      </c>
    </row>
    <row r="6225" spans="1:7" x14ac:dyDescent="0.3">
      <c r="A6225" s="33" t="s">
        <v>14360</v>
      </c>
      <c r="B6225">
        <v>20969</v>
      </c>
      <c r="D6225" t="s">
        <v>14361</v>
      </c>
      <c r="E6225" t="s">
        <v>0</v>
      </c>
      <c r="F6225" t="s">
        <v>2396</v>
      </c>
      <c r="G6225" t="str">
        <f t="shared" si="97"/>
        <v>Medicine and Surgery Services</v>
      </c>
    </row>
    <row r="6226" spans="1:7" x14ac:dyDescent="0.3">
      <c r="A6226" s="33" t="s">
        <v>14362</v>
      </c>
      <c r="B6226">
        <v>20970</v>
      </c>
      <c r="D6226" t="s">
        <v>14363</v>
      </c>
      <c r="E6226" t="s">
        <v>0</v>
      </c>
      <c r="F6226" t="s">
        <v>2396</v>
      </c>
      <c r="G6226" t="str">
        <f t="shared" si="97"/>
        <v>Medicine and Surgery Services</v>
      </c>
    </row>
    <row r="6227" spans="1:7" x14ac:dyDescent="0.3">
      <c r="A6227" s="33" t="s">
        <v>14364</v>
      </c>
      <c r="B6227">
        <v>20972</v>
      </c>
      <c r="D6227" t="s">
        <v>14365</v>
      </c>
      <c r="E6227" t="s">
        <v>0</v>
      </c>
      <c r="F6227" t="s">
        <v>2396</v>
      </c>
      <c r="G6227" t="str">
        <f t="shared" si="97"/>
        <v>Medicine and Surgery Services</v>
      </c>
    </row>
    <row r="6228" spans="1:7" x14ac:dyDescent="0.3">
      <c r="A6228" s="33" t="s">
        <v>14366</v>
      </c>
      <c r="B6228">
        <v>20973</v>
      </c>
      <c r="D6228" t="s">
        <v>14367</v>
      </c>
      <c r="E6228" t="s">
        <v>0</v>
      </c>
      <c r="F6228" t="s">
        <v>2396</v>
      </c>
      <c r="G6228" t="str">
        <f t="shared" si="97"/>
        <v>Medicine and Surgery Services</v>
      </c>
    </row>
    <row r="6229" spans="1:7" x14ac:dyDescent="0.3">
      <c r="A6229" s="33" t="s">
        <v>14368</v>
      </c>
      <c r="B6229">
        <v>20974</v>
      </c>
      <c r="D6229" t="s">
        <v>14369</v>
      </c>
      <c r="E6229" t="s">
        <v>0</v>
      </c>
      <c r="F6229" t="s">
        <v>2396</v>
      </c>
      <c r="G6229" t="str">
        <f t="shared" si="97"/>
        <v>Medicine and Surgery Services</v>
      </c>
    </row>
    <row r="6230" spans="1:7" x14ac:dyDescent="0.3">
      <c r="A6230" s="33" t="s">
        <v>14370</v>
      </c>
      <c r="B6230">
        <v>20975</v>
      </c>
      <c r="D6230" t="s">
        <v>14369</v>
      </c>
      <c r="E6230" t="s">
        <v>0</v>
      </c>
      <c r="F6230" t="s">
        <v>2396</v>
      </c>
      <c r="G6230" t="str">
        <f t="shared" si="97"/>
        <v>Medicine and Surgery Services</v>
      </c>
    </row>
    <row r="6231" spans="1:7" x14ac:dyDescent="0.3">
      <c r="A6231" s="33" t="s">
        <v>14371</v>
      </c>
      <c r="B6231">
        <v>20979</v>
      </c>
      <c r="D6231" t="s">
        <v>14372</v>
      </c>
      <c r="E6231" t="s">
        <v>0</v>
      </c>
      <c r="F6231" t="s">
        <v>2396</v>
      </c>
      <c r="G6231" t="str">
        <f t="shared" si="97"/>
        <v>Medicine and Surgery Services</v>
      </c>
    </row>
    <row r="6232" spans="1:7" x14ac:dyDescent="0.3">
      <c r="A6232" s="33" t="s">
        <v>14373</v>
      </c>
      <c r="B6232">
        <v>20982</v>
      </c>
      <c r="D6232" t="s">
        <v>14374</v>
      </c>
      <c r="E6232" t="s">
        <v>0</v>
      </c>
      <c r="F6232" t="s">
        <v>2396</v>
      </c>
      <c r="G6232" t="str">
        <f t="shared" si="97"/>
        <v>Medicine and Surgery Services</v>
      </c>
    </row>
    <row r="6233" spans="1:7" x14ac:dyDescent="0.3">
      <c r="A6233" s="33" t="s">
        <v>14375</v>
      </c>
      <c r="B6233">
        <v>20983</v>
      </c>
      <c r="D6233" t="s">
        <v>14374</v>
      </c>
      <c r="E6233" t="s">
        <v>0</v>
      </c>
      <c r="F6233" t="s">
        <v>2396</v>
      </c>
      <c r="G6233" t="str">
        <f t="shared" si="97"/>
        <v>Medicine and Surgery Services</v>
      </c>
    </row>
    <row r="6234" spans="1:7" x14ac:dyDescent="0.3">
      <c r="A6234" s="33" t="s">
        <v>14376</v>
      </c>
      <c r="B6234">
        <v>20985</v>
      </c>
      <c r="D6234" t="s">
        <v>14377</v>
      </c>
      <c r="E6234" t="s">
        <v>0</v>
      </c>
      <c r="F6234" t="s">
        <v>2396</v>
      </c>
      <c r="G6234" t="str">
        <f t="shared" si="97"/>
        <v>Medicine and Surgery Services</v>
      </c>
    </row>
    <row r="6235" spans="1:7" x14ac:dyDescent="0.3">
      <c r="A6235" s="33" t="s">
        <v>14378</v>
      </c>
      <c r="B6235">
        <v>20999</v>
      </c>
      <c r="D6235" t="s">
        <v>14379</v>
      </c>
      <c r="E6235" t="s">
        <v>2</v>
      </c>
      <c r="F6235" t="s">
        <v>2396</v>
      </c>
      <c r="G6235" t="str">
        <f t="shared" si="97"/>
        <v>Medicine and Surgery Services</v>
      </c>
    </row>
    <row r="6236" spans="1:7" x14ac:dyDescent="0.3">
      <c r="A6236" s="33" t="s">
        <v>14380</v>
      </c>
      <c r="B6236">
        <v>21010</v>
      </c>
      <c r="D6236" t="s">
        <v>14381</v>
      </c>
      <c r="E6236" t="s">
        <v>0</v>
      </c>
      <c r="F6236" t="s">
        <v>2396</v>
      </c>
      <c r="G6236" t="str">
        <f t="shared" si="97"/>
        <v>Medicine and Surgery Services</v>
      </c>
    </row>
    <row r="6237" spans="1:7" x14ac:dyDescent="0.3">
      <c r="A6237" s="33" t="s">
        <v>14382</v>
      </c>
      <c r="B6237">
        <v>21011</v>
      </c>
      <c r="D6237" t="s">
        <v>14383</v>
      </c>
      <c r="E6237" t="s">
        <v>0</v>
      </c>
      <c r="F6237" t="s">
        <v>2396</v>
      </c>
      <c r="G6237" t="str">
        <f t="shared" si="97"/>
        <v>Medicine and Surgery Services</v>
      </c>
    </row>
    <row r="6238" spans="1:7" x14ac:dyDescent="0.3">
      <c r="A6238" s="33" t="s">
        <v>14384</v>
      </c>
      <c r="B6238">
        <v>21012</v>
      </c>
      <c r="D6238" t="s">
        <v>14385</v>
      </c>
      <c r="E6238" t="s">
        <v>0</v>
      </c>
      <c r="F6238" t="s">
        <v>2396</v>
      </c>
      <c r="G6238" t="str">
        <f t="shared" si="97"/>
        <v>Medicine and Surgery Services</v>
      </c>
    </row>
    <row r="6239" spans="1:7" x14ac:dyDescent="0.3">
      <c r="A6239" s="33" t="s">
        <v>14386</v>
      </c>
      <c r="B6239">
        <v>21013</v>
      </c>
      <c r="D6239" t="s">
        <v>14387</v>
      </c>
      <c r="E6239" t="s">
        <v>0</v>
      </c>
      <c r="F6239" t="s">
        <v>2396</v>
      </c>
      <c r="G6239" t="str">
        <f t="shared" si="97"/>
        <v>Medicine and Surgery Services</v>
      </c>
    </row>
    <row r="6240" spans="1:7" x14ac:dyDescent="0.3">
      <c r="A6240" s="33" t="s">
        <v>14388</v>
      </c>
      <c r="B6240">
        <v>21014</v>
      </c>
      <c r="D6240" t="s">
        <v>14389</v>
      </c>
      <c r="E6240" t="s">
        <v>0</v>
      </c>
      <c r="F6240" t="s">
        <v>2396</v>
      </c>
      <c r="G6240" t="str">
        <f t="shared" si="97"/>
        <v>Medicine and Surgery Services</v>
      </c>
    </row>
    <row r="6241" spans="1:7" x14ac:dyDescent="0.3">
      <c r="A6241" s="33" t="s">
        <v>14390</v>
      </c>
      <c r="B6241">
        <v>21015</v>
      </c>
      <c r="D6241" t="s">
        <v>14391</v>
      </c>
      <c r="E6241" t="s">
        <v>0</v>
      </c>
      <c r="F6241" t="s">
        <v>2396</v>
      </c>
      <c r="G6241" t="str">
        <f t="shared" si="97"/>
        <v>Medicine and Surgery Services</v>
      </c>
    </row>
    <row r="6242" spans="1:7" x14ac:dyDescent="0.3">
      <c r="A6242" s="33" t="s">
        <v>14392</v>
      </c>
      <c r="B6242">
        <v>21016</v>
      </c>
      <c r="D6242" t="s">
        <v>14393</v>
      </c>
      <c r="E6242" t="s">
        <v>0</v>
      </c>
      <c r="F6242" t="s">
        <v>2396</v>
      </c>
      <c r="G6242" t="str">
        <f t="shared" si="97"/>
        <v>Medicine and Surgery Services</v>
      </c>
    </row>
    <row r="6243" spans="1:7" x14ac:dyDescent="0.3">
      <c r="A6243" s="33" t="s">
        <v>14394</v>
      </c>
      <c r="B6243">
        <v>21025</v>
      </c>
      <c r="D6243" t="s">
        <v>14395</v>
      </c>
      <c r="E6243" t="s">
        <v>0</v>
      </c>
      <c r="F6243" t="s">
        <v>2396</v>
      </c>
      <c r="G6243" t="str">
        <f t="shared" si="97"/>
        <v>Medicine and Surgery Services</v>
      </c>
    </row>
    <row r="6244" spans="1:7" x14ac:dyDescent="0.3">
      <c r="A6244" s="33" t="s">
        <v>14396</v>
      </c>
      <c r="B6244">
        <v>21026</v>
      </c>
      <c r="D6244" t="s">
        <v>14397</v>
      </c>
      <c r="E6244" t="s">
        <v>0</v>
      </c>
      <c r="F6244" t="s">
        <v>2396</v>
      </c>
      <c r="G6244" t="str">
        <f t="shared" si="97"/>
        <v>Medicine and Surgery Services</v>
      </c>
    </row>
    <row r="6245" spans="1:7" x14ac:dyDescent="0.3">
      <c r="A6245" s="33" t="s">
        <v>14398</v>
      </c>
      <c r="B6245">
        <v>21029</v>
      </c>
      <c r="D6245" t="s">
        <v>14399</v>
      </c>
      <c r="E6245" t="s">
        <v>0</v>
      </c>
      <c r="F6245" t="s">
        <v>2396</v>
      </c>
      <c r="G6245" t="str">
        <f t="shared" si="97"/>
        <v>Medicine and Surgery Services</v>
      </c>
    </row>
    <row r="6246" spans="1:7" x14ac:dyDescent="0.3">
      <c r="A6246" s="33" t="s">
        <v>14400</v>
      </c>
      <c r="B6246">
        <v>21030</v>
      </c>
      <c r="D6246" t="s">
        <v>14401</v>
      </c>
      <c r="E6246" t="s">
        <v>0</v>
      </c>
      <c r="F6246" t="s">
        <v>2396</v>
      </c>
      <c r="G6246" t="str">
        <f t="shared" si="97"/>
        <v>Medicine and Surgery Services</v>
      </c>
    </row>
    <row r="6247" spans="1:7" x14ac:dyDescent="0.3">
      <c r="A6247" s="33" t="s">
        <v>14402</v>
      </c>
      <c r="B6247">
        <v>21031</v>
      </c>
      <c r="D6247" t="s">
        <v>14403</v>
      </c>
      <c r="E6247" t="s">
        <v>0</v>
      </c>
      <c r="F6247" t="s">
        <v>2396</v>
      </c>
      <c r="G6247" t="str">
        <f t="shared" si="97"/>
        <v>Medicine and Surgery Services</v>
      </c>
    </row>
    <row r="6248" spans="1:7" x14ac:dyDescent="0.3">
      <c r="A6248" s="33" t="s">
        <v>14404</v>
      </c>
      <c r="B6248">
        <v>21032</v>
      </c>
      <c r="D6248" t="s">
        <v>14405</v>
      </c>
      <c r="E6248" t="s">
        <v>0</v>
      </c>
      <c r="F6248" t="s">
        <v>2396</v>
      </c>
      <c r="G6248" t="str">
        <f t="shared" si="97"/>
        <v>Medicine and Surgery Services</v>
      </c>
    </row>
    <row r="6249" spans="1:7" x14ac:dyDescent="0.3">
      <c r="A6249" s="33" t="s">
        <v>14406</v>
      </c>
      <c r="B6249">
        <v>21034</v>
      </c>
      <c r="D6249" t="s">
        <v>14407</v>
      </c>
      <c r="E6249" t="s">
        <v>0</v>
      </c>
      <c r="F6249" t="s">
        <v>2396</v>
      </c>
      <c r="G6249" t="str">
        <f t="shared" si="97"/>
        <v>Medicine and Surgery Services</v>
      </c>
    </row>
    <row r="6250" spans="1:7" x14ac:dyDescent="0.3">
      <c r="A6250" s="33" t="s">
        <v>14408</v>
      </c>
      <c r="B6250">
        <v>21040</v>
      </c>
      <c r="D6250" t="s">
        <v>14409</v>
      </c>
      <c r="E6250" t="s">
        <v>0</v>
      </c>
      <c r="F6250" t="s">
        <v>2396</v>
      </c>
      <c r="G6250" t="str">
        <f t="shared" si="97"/>
        <v>Medicine and Surgery Services</v>
      </c>
    </row>
    <row r="6251" spans="1:7" x14ac:dyDescent="0.3">
      <c r="A6251" s="33" t="s">
        <v>14410</v>
      </c>
      <c r="B6251">
        <v>21044</v>
      </c>
      <c r="D6251" t="s">
        <v>14411</v>
      </c>
      <c r="E6251" t="s">
        <v>0</v>
      </c>
      <c r="F6251" t="s">
        <v>2396</v>
      </c>
      <c r="G6251" t="str">
        <f t="shared" si="97"/>
        <v>Medicine and Surgery Services</v>
      </c>
    </row>
    <row r="6252" spans="1:7" x14ac:dyDescent="0.3">
      <c r="A6252" s="33" t="s">
        <v>14412</v>
      </c>
      <c r="B6252">
        <v>21045</v>
      </c>
      <c r="D6252" t="s">
        <v>14413</v>
      </c>
      <c r="E6252" t="s">
        <v>0</v>
      </c>
      <c r="F6252" t="s">
        <v>2396</v>
      </c>
      <c r="G6252" t="str">
        <f t="shared" si="97"/>
        <v>Medicine and Surgery Services</v>
      </c>
    </row>
    <row r="6253" spans="1:7" x14ac:dyDescent="0.3">
      <c r="A6253" s="33" t="s">
        <v>14414</v>
      </c>
      <c r="B6253">
        <v>21046</v>
      </c>
      <c r="D6253" t="s">
        <v>14415</v>
      </c>
      <c r="E6253" t="s">
        <v>0</v>
      </c>
      <c r="F6253" t="s">
        <v>2396</v>
      </c>
      <c r="G6253" t="str">
        <f t="shared" si="97"/>
        <v>Medicine and Surgery Services</v>
      </c>
    </row>
    <row r="6254" spans="1:7" x14ac:dyDescent="0.3">
      <c r="A6254" s="33" t="s">
        <v>14416</v>
      </c>
      <c r="B6254">
        <v>21047</v>
      </c>
      <c r="D6254" t="s">
        <v>14417</v>
      </c>
      <c r="E6254" t="s">
        <v>0</v>
      </c>
      <c r="F6254" t="s">
        <v>2396</v>
      </c>
      <c r="G6254" t="str">
        <f t="shared" si="97"/>
        <v>Medicine and Surgery Services</v>
      </c>
    </row>
    <row r="6255" spans="1:7" x14ac:dyDescent="0.3">
      <c r="A6255" s="33" t="s">
        <v>14418</v>
      </c>
      <c r="B6255">
        <v>21048</v>
      </c>
      <c r="D6255" t="s">
        <v>14419</v>
      </c>
      <c r="E6255" t="s">
        <v>0</v>
      </c>
      <c r="F6255" t="s">
        <v>2396</v>
      </c>
      <c r="G6255" t="str">
        <f t="shared" si="97"/>
        <v>Medicine and Surgery Services</v>
      </c>
    </row>
    <row r="6256" spans="1:7" x14ac:dyDescent="0.3">
      <c r="A6256" s="33" t="s">
        <v>14420</v>
      </c>
      <c r="B6256">
        <v>21049</v>
      </c>
      <c r="D6256" t="s">
        <v>14421</v>
      </c>
      <c r="E6256" t="s">
        <v>0</v>
      </c>
      <c r="F6256" t="s">
        <v>2396</v>
      </c>
      <c r="G6256" t="str">
        <f t="shared" si="97"/>
        <v>Medicine and Surgery Services</v>
      </c>
    </row>
    <row r="6257" spans="1:7" x14ac:dyDescent="0.3">
      <c r="A6257" s="33" t="s">
        <v>14422</v>
      </c>
      <c r="B6257">
        <v>21050</v>
      </c>
      <c r="D6257" t="s">
        <v>14423</v>
      </c>
      <c r="E6257" t="s">
        <v>0</v>
      </c>
      <c r="F6257" t="s">
        <v>2396</v>
      </c>
      <c r="G6257" t="str">
        <f t="shared" si="97"/>
        <v>Medicine and Surgery Services</v>
      </c>
    </row>
    <row r="6258" spans="1:7" x14ac:dyDescent="0.3">
      <c r="A6258" s="33" t="s">
        <v>14424</v>
      </c>
      <c r="B6258">
        <v>21060</v>
      </c>
      <c r="D6258" t="s">
        <v>14425</v>
      </c>
      <c r="E6258" t="s">
        <v>0</v>
      </c>
      <c r="F6258" t="s">
        <v>2396</v>
      </c>
      <c r="G6258" t="str">
        <f t="shared" si="97"/>
        <v>Medicine and Surgery Services</v>
      </c>
    </row>
    <row r="6259" spans="1:7" x14ac:dyDescent="0.3">
      <c r="A6259" s="33" t="s">
        <v>14426</v>
      </c>
      <c r="B6259">
        <v>21070</v>
      </c>
      <c r="D6259" t="s">
        <v>14427</v>
      </c>
      <c r="E6259" t="s">
        <v>0</v>
      </c>
      <c r="F6259" t="s">
        <v>2396</v>
      </c>
      <c r="G6259" t="str">
        <f t="shared" si="97"/>
        <v>Medicine and Surgery Services</v>
      </c>
    </row>
    <row r="6260" spans="1:7" x14ac:dyDescent="0.3">
      <c r="A6260" s="33" t="s">
        <v>14428</v>
      </c>
      <c r="B6260">
        <v>21073</v>
      </c>
      <c r="D6260" t="s">
        <v>14429</v>
      </c>
      <c r="E6260" t="s">
        <v>0</v>
      </c>
      <c r="F6260" t="s">
        <v>2396</v>
      </c>
      <c r="G6260" t="str">
        <f t="shared" si="97"/>
        <v>Medicine and Surgery Services</v>
      </c>
    </row>
    <row r="6261" spans="1:7" x14ac:dyDescent="0.3">
      <c r="A6261" s="33" t="s">
        <v>14430</v>
      </c>
      <c r="B6261">
        <v>21076</v>
      </c>
      <c r="D6261" t="s">
        <v>14431</v>
      </c>
      <c r="E6261" t="s">
        <v>0</v>
      </c>
      <c r="F6261" t="s">
        <v>2396</v>
      </c>
      <c r="G6261" t="str">
        <f t="shared" si="97"/>
        <v>Medicine and Surgery Services</v>
      </c>
    </row>
    <row r="6262" spans="1:7" x14ac:dyDescent="0.3">
      <c r="A6262" s="33" t="s">
        <v>14432</v>
      </c>
      <c r="B6262">
        <v>21077</v>
      </c>
      <c r="D6262" t="s">
        <v>14431</v>
      </c>
      <c r="E6262" t="s">
        <v>0</v>
      </c>
      <c r="F6262" t="s">
        <v>2396</v>
      </c>
      <c r="G6262" t="str">
        <f t="shared" si="97"/>
        <v>Medicine and Surgery Services</v>
      </c>
    </row>
    <row r="6263" spans="1:7" x14ac:dyDescent="0.3">
      <c r="A6263" s="33" t="s">
        <v>14433</v>
      </c>
      <c r="B6263">
        <v>21079</v>
      </c>
      <c r="D6263" t="s">
        <v>14431</v>
      </c>
      <c r="E6263" t="s">
        <v>0</v>
      </c>
      <c r="F6263" t="s">
        <v>2396</v>
      </c>
      <c r="G6263" t="str">
        <f t="shared" si="97"/>
        <v>Medicine and Surgery Services</v>
      </c>
    </row>
    <row r="6264" spans="1:7" x14ac:dyDescent="0.3">
      <c r="A6264" s="33" t="s">
        <v>14434</v>
      </c>
      <c r="B6264">
        <v>21080</v>
      </c>
      <c r="D6264" t="s">
        <v>14431</v>
      </c>
      <c r="E6264" t="s">
        <v>0</v>
      </c>
      <c r="F6264" t="s">
        <v>2396</v>
      </c>
      <c r="G6264" t="str">
        <f t="shared" si="97"/>
        <v>Medicine and Surgery Services</v>
      </c>
    </row>
    <row r="6265" spans="1:7" x14ac:dyDescent="0.3">
      <c r="A6265" s="33" t="s">
        <v>14435</v>
      </c>
      <c r="B6265">
        <v>21081</v>
      </c>
      <c r="D6265" t="s">
        <v>14431</v>
      </c>
      <c r="E6265" t="s">
        <v>0</v>
      </c>
      <c r="F6265" t="s">
        <v>2396</v>
      </c>
      <c r="G6265" t="str">
        <f t="shared" si="97"/>
        <v>Medicine and Surgery Services</v>
      </c>
    </row>
    <row r="6266" spans="1:7" x14ac:dyDescent="0.3">
      <c r="A6266" s="33" t="s">
        <v>14436</v>
      </c>
      <c r="B6266">
        <v>21082</v>
      </c>
      <c r="D6266" t="s">
        <v>14431</v>
      </c>
      <c r="E6266" t="s">
        <v>0</v>
      </c>
      <c r="F6266" t="s">
        <v>2396</v>
      </c>
      <c r="G6266" t="str">
        <f t="shared" si="97"/>
        <v>Medicine and Surgery Services</v>
      </c>
    </row>
    <row r="6267" spans="1:7" x14ac:dyDescent="0.3">
      <c r="A6267" s="33" t="s">
        <v>14437</v>
      </c>
      <c r="B6267">
        <v>21083</v>
      </c>
      <c r="D6267" t="s">
        <v>14431</v>
      </c>
      <c r="E6267" t="s">
        <v>0</v>
      </c>
      <c r="F6267" t="s">
        <v>2396</v>
      </c>
      <c r="G6267" t="str">
        <f t="shared" si="97"/>
        <v>Medicine and Surgery Services</v>
      </c>
    </row>
    <row r="6268" spans="1:7" x14ac:dyDescent="0.3">
      <c r="A6268" s="33" t="s">
        <v>14438</v>
      </c>
      <c r="B6268">
        <v>21084</v>
      </c>
      <c r="D6268" t="s">
        <v>14431</v>
      </c>
      <c r="E6268" t="s">
        <v>0</v>
      </c>
      <c r="F6268" t="s">
        <v>2396</v>
      </c>
      <c r="G6268" t="str">
        <f t="shared" si="97"/>
        <v>Medicine and Surgery Services</v>
      </c>
    </row>
    <row r="6269" spans="1:7" x14ac:dyDescent="0.3">
      <c r="A6269" s="33" t="s">
        <v>14439</v>
      </c>
      <c r="B6269">
        <v>21085</v>
      </c>
      <c r="D6269" t="s">
        <v>14431</v>
      </c>
      <c r="E6269" t="s">
        <v>0</v>
      </c>
      <c r="F6269" t="s">
        <v>2396</v>
      </c>
      <c r="G6269" t="str">
        <f t="shared" si="97"/>
        <v>Medicine and Surgery Services</v>
      </c>
    </row>
    <row r="6270" spans="1:7" x14ac:dyDescent="0.3">
      <c r="A6270" s="33" t="s">
        <v>14440</v>
      </c>
      <c r="B6270">
        <v>21086</v>
      </c>
      <c r="D6270" t="s">
        <v>14431</v>
      </c>
      <c r="E6270" t="s">
        <v>0</v>
      </c>
      <c r="F6270" t="s">
        <v>2396</v>
      </c>
      <c r="G6270" t="str">
        <f t="shared" si="97"/>
        <v>Medicine and Surgery Services</v>
      </c>
    </row>
    <row r="6271" spans="1:7" x14ac:dyDescent="0.3">
      <c r="A6271" s="33" t="s">
        <v>14441</v>
      </c>
      <c r="B6271">
        <v>21087</v>
      </c>
      <c r="D6271" t="s">
        <v>14431</v>
      </c>
      <c r="E6271" t="s">
        <v>0</v>
      </c>
      <c r="F6271" t="s">
        <v>2396</v>
      </c>
      <c r="G6271" t="str">
        <f t="shared" si="97"/>
        <v>Medicine and Surgery Services</v>
      </c>
    </row>
    <row r="6272" spans="1:7" x14ac:dyDescent="0.3">
      <c r="A6272" s="33" t="s">
        <v>14442</v>
      </c>
      <c r="B6272">
        <v>21088</v>
      </c>
      <c r="D6272" t="s">
        <v>14431</v>
      </c>
      <c r="E6272" t="s">
        <v>2</v>
      </c>
      <c r="F6272" t="s">
        <v>2396</v>
      </c>
      <c r="G6272" t="str">
        <f t="shared" si="97"/>
        <v>Medicine and Surgery Services</v>
      </c>
    </row>
    <row r="6273" spans="1:7" x14ac:dyDescent="0.3">
      <c r="A6273" s="33" t="s">
        <v>14443</v>
      </c>
      <c r="B6273">
        <v>21089</v>
      </c>
      <c r="D6273" t="s">
        <v>14431</v>
      </c>
      <c r="E6273" t="s">
        <v>2</v>
      </c>
      <c r="F6273" t="s">
        <v>2396</v>
      </c>
      <c r="G6273" t="str">
        <f t="shared" si="97"/>
        <v>Medicine and Surgery Services</v>
      </c>
    </row>
    <row r="6274" spans="1:7" x14ac:dyDescent="0.3">
      <c r="A6274" s="33" t="s">
        <v>14444</v>
      </c>
      <c r="B6274">
        <v>21100</v>
      </c>
      <c r="D6274" t="s">
        <v>14445</v>
      </c>
      <c r="E6274" t="s">
        <v>0</v>
      </c>
      <c r="F6274" t="s">
        <v>2396</v>
      </c>
      <c r="G6274" t="str">
        <f t="shared" si="97"/>
        <v>Medicine and Surgery Services</v>
      </c>
    </row>
    <row r="6275" spans="1:7" x14ac:dyDescent="0.3">
      <c r="A6275" s="33" t="s">
        <v>14446</v>
      </c>
      <c r="B6275">
        <v>21110</v>
      </c>
      <c r="D6275" t="s">
        <v>14447</v>
      </c>
      <c r="E6275" t="s">
        <v>0</v>
      </c>
      <c r="F6275" t="s">
        <v>2396</v>
      </c>
      <c r="G6275" t="str">
        <f t="shared" ref="G6275:G6338" si="98">VLOOKUP(F6275,$I$2:$J$27,2,FALSE)</f>
        <v>Medicine and Surgery Services</v>
      </c>
    </row>
    <row r="6276" spans="1:7" x14ac:dyDescent="0.3">
      <c r="A6276" s="33" t="s">
        <v>14448</v>
      </c>
      <c r="B6276">
        <v>21116</v>
      </c>
      <c r="D6276" t="s">
        <v>14449</v>
      </c>
      <c r="E6276" t="s">
        <v>0</v>
      </c>
      <c r="F6276" t="s">
        <v>2396</v>
      </c>
      <c r="G6276" t="str">
        <f t="shared" si="98"/>
        <v>Medicine and Surgery Services</v>
      </c>
    </row>
    <row r="6277" spans="1:7" x14ac:dyDescent="0.3">
      <c r="A6277" s="33" t="s">
        <v>14450</v>
      </c>
      <c r="B6277">
        <v>21120</v>
      </c>
      <c r="D6277" t="s">
        <v>14451</v>
      </c>
      <c r="E6277" t="s">
        <v>0</v>
      </c>
      <c r="F6277" t="s">
        <v>2396</v>
      </c>
      <c r="G6277" t="str">
        <f t="shared" si="98"/>
        <v>Medicine and Surgery Services</v>
      </c>
    </row>
    <row r="6278" spans="1:7" x14ac:dyDescent="0.3">
      <c r="A6278" s="33" t="s">
        <v>14452</v>
      </c>
      <c r="B6278">
        <v>21121</v>
      </c>
      <c r="D6278" t="s">
        <v>14451</v>
      </c>
      <c r="E6278" t="s">
        <v>0</v>
      </c>
      <c r="F6278" t="s">
        <v>2396</v>
      </c>
      <c r="G6278" t="str">
        <f t="shared" si="98"/>
        <v>Medicine and Surgery Services</v>
      </c>
    </row>
    <row r="6279" spans="1:7" x14ac:dyDescent="0.3">
      <c r="A6279" s="33" t="s">
        <v>14453</v>
      </c>
      <c r="B6279">
        <v>21122</v>
      </c>
      <c r="D6279" t="s">
        <v>14451</v>
      </c>
      <c r="E6279" t="s">
        <v>0</v>
      </c>
      <c r="F6279" t="s">
        <v>2396</v>
      </c>
      <c r="G6279" t="str">
        <f t="shared" si="98"/>
        <v>Medicine and Surgery Services</v>
      </c>
    </row>
    <row r="6280" spans="1:7" x14ac:dyDescent="0.3">
      <c r="A6280" s="33" t="s">
        <v>14454</v>
      </c>
      <c r="B6280">
        <v>21123</v>
      </c>
      <c r="D6280" t="s">
        <v>14451</v>
      </c>
      <c r="E6280" t="s">
        <v>0</v>
      </c>
      <c r="F6280" t="s">
        <v>2396</v>
      </c>
      <c r="G6280" t="str">
        <f t="shared" si="98"/>
        <v>Medicine and Surgery Services</v>
      </c>
    </row>
    <row r="6281" spans="1:7" x14ac:dyDescent="0.3">
      <c r="A6281" s="33" t="s">
        <v>14455</v>
      </c>
      <c r="B6281">
        <v>21125</v>
      </c>
      <c r="D6281" t="s">
        <v>14456</v>
      </c>
      <c r="E6281" t="s">
        <v>0</v>
      </c>
      <c r="F6281" t="s">
        <v>2396</v>
      </c>
      <c r="G6281" t="str">
        <f t="shared" si="98"/>
        <v>Medicine and Surgery Services</v>
      </c>
    </row>
    <row r="6282" spans="1:7" x14ac:dyDescent="0.3">
      <c r="A6282" s="33" t="s">
        <v>14457</v>
      </c>
      <c r="B6282">
        <v>21127</v>
      </c>
      <c r="D6282" t="s">
        <v>14456</v>
      </c>
      <c r="E6282" t="s">
        <v>0</v>
      </c>
      <c r="F6282" t="s">
        <v>2396</v>
      </c>
      <c r="G6282" t="str">
        <f t="shared" si="98"/>
        <v>Medicine and Surgery Services</v>
      </c>
    </row>
    <row r="6283" spans="1:7" x14ac:dyDescent="0.3">
      <c r="A6283" s="33" t="s">
        <v>14458</v>
      </c>
      <c r="B6283">
        <v>21137</v>
      </c>
      <c r="D6283" t="s">
        <v>14459</v>
      </c>
      <c r="E6283" t="s">
        <v>0</v>
      </c>
      <c r="F6283" t="s">
        <v>2396</v>
      </c>
      <c r="G6283" t="str">
        <f t="shared" si="98"/>
        <v>Medicine and Surgery Services</v>
      </c>
    </row>
    <row r="6284" spans="1:7" x14ac:dyDescent="0.3">
      <c r="A6284" s="33" t="s">
        <v>14460</v>
      </c>
      <c r="B6284">
        <v>21138</v>
      </c>
      <c r="D6284" t="s">
        <v>14459</v>
      </c>
      <c r="E6284" t="s">
        <v>0</v>
      </c>
      <c r="F6284" t="s">
        <v>2396</v>
      </c>
      <c r="G6284" t="str">
        <f t="shared" si="98"/>
        <v>Medicine and Surgery Services</v>
      </c>
    </row>
    <row r="6285" spans="1:7" x14ac:dyDescent="0.3">
      <c r="A6285" s="33" t="s">
        <v>14461</v>
      </c>
      <c r="B6285">
        <v>21139</v>
      </c>
      <c r="D6285" t="s">
        <v>14459</v>
      </c>
      <c r="E6285" t="s">
        <v>0</v>
      </c>
      <c r="F6285" t="s">
        <v>2396</v>
      </c>
      <c r="G6285" t="str">
        <f t="shared" si="98"/>
        <v>Medicine and Surgery Services</v>
      </c>
    </row>
    <row r="6286" spans="1:7" x14ac:dyDescent="0.3">
      <c r="A6286" s="33" t="s">
        <v>14462</v>
      </c>
      <c r="B6286">
        <v>21141</v>
      </c>
      <c r="D6286" t="s">
        <v>14463</v>
      </c>
      <c r="E6286" t="s">
        <v>0</v>
      </c>
      <c r="F6286" t="s">
        <v>2396</v>
      </c>
      <c r="G6286" t="str">
        <f t="shared" si="98"/>
        <v>Medicine and Surgery Services</v>
      </c>
    </row>
    <row r="6287" spans="1:7" x14ac:dyDescent="0.3">
      <c r="A6287" s="33" t="s">
        <v>14464</v>
      </c>
      <c r="B6287">
        <v>21142</v>
      </c>
      <c r="D6287" t="s">
        <v>14465</v>
      </c>
      <c r="E6287" t="s">
        <v>0</v>
      </c>
      <c r="F6287" t="s">
        <v>2396</v>
      </c>
      <c r="G6287" t="str">
        <f t="shared" si="98"/>
        <v>Medicine and Surgery Services</v>
      </c>
    </row>
    <row r="6288" spans="1:7" x14ac:dyDescent="0.3">
      <c r="A6288" s="33" t="s">
        <v>14466</v>
      </c>
      <c r="B6288">
        <v>21143</v>
      </c>
      <c r="D6288" t="s">
        <v>14467</v>
      </c>
      <c r="E6288" t="s">
        <v>0</v>
      </c>
      <c r="F6288" t="s">
        <v>2396</v>
      </c>
      <c r="G6288" t="str">
        <f t="shared" si="98"/>
        <v>Medicine and Surgery Services</v>
      </c>
    </row>
    <row r="6289" spans="1:7" x14ac:dyDescent="0.3">
      <c r="A6289" s="33" t="s">
        <v>14468</v>
      </c>
      <c r="B6289">
        <v>21145</v>
      </c>
      <c r="D6289" t="s">
        <v>14469</v>
      </c>
      <c r="E6289" t="s">
        <v>0</v>
      </c>
      <c r="F6289" t="s">
        <v>2396</v>
      </c>
      <c r="G6289" t="str">
        <f t="shared" si="98"/>
        <v>Medicine and Surgery Services</v>
      </c>
    </row>
    <row r="6290" spans="1:7" x14ac:dyDescent="0.3">
      <c r="A6290" s="33" t="s">
        <v>14470</v>
      </c>
      <c r="B6290">
        <v>21146</v>
      </c>
      <c r="D6290" t="s">
        <v>14471</v>
      </c>
      <c r="E6290" t="s">
        <v>0</v>
      </c>
      <c r="F6290" t="s">
        <v>2396</v>
      </c>
      <c r="G6290" t="str">
        <f t="shared" si="98"/>
        <v>Medicine and Surgery Services</v>
      </c>
    </row>
    <row r="6291" spans="1:7" x14ac:dyDescent="0.3">
      <c r="A6291" s="33" t="s">
        <v>14472</v>
      </c>
      <c r="B6291">
        <v>21147</v>
      </c>
      <c r="D6291" t="s">
        <v>14473</v>
      </c>
      <c r="E6291" t="s">
        <v>0</v>
      </c>
      <c r="F6291" t="s">
        <v>2396</v>
      </c>
      <c r="G6291" t="str">
        <f t="shared" si="98"/>
        <v>Medicine and Surgery Services</v>
      </c>
    </row>
    <row r="6292" spans="1:7" x14ac:dyDescent="0.3">
      <c r="A6292" s="33" t="s">
        <v>14474</v>
      </c>
      <c r="B6292">
        <v>21150</v>
      </c>
      <c r="D6292" t="s">
        <v>14475</v>
      </c>
      <c r="E6292" t="s">
        <v>0</v>
      </c>
      <c r="F6292" t="s">
        <v>2396</v>
      </c>
      <c r="G6292" t="str">
        <f t="shared" si="98"/>
        <v>Medicine and Surgery Services</v>
      </c>
    </row>
    <row r="6293" spans="1:7" x14ac:dyDescent="0.3">
      <c r="A6293" s="33" t="s">
        <v>14476</v>
      </c>
      <c r="B6293">
        <v>21151</v>
      </c>
      <c r="D6293" t="s">
        <v>14477</v>
      </c>
      <c r="E6293" t="s">
        <v>0</v>
      </c>
      <c r="F6293" t="s">
        <v>2396</v>
      </c>
      <c r="G6293" t="str">
        <f t="shared" si="98"/>
        <v>Medicine and Surgery Services</v>
      </c>
    </row>
    <row r="6294" spans="1:7" x14ac:dyDescent="0.3">
      <c r="A6294" s="33" t="s">
        <v>14478</v>
      </c>
      <c r="B6294">
        <v>21154</v>
      </c>
      <c r="D6294" t="s">
        <v>14479</v>
      </c>
      <c r="E6294" t="s">
        <v>0</v>
      </c>
      <c r="F6294" t="s">
        <v>2396</v>
      </c>
      <c r="G6294" t="str">
        <f t="shared" si="98"/>
        <v>Medicine and Surgery Services</v>
      </c>
    </row>
    <row r="6295" spans="1:7" x14ac:dyDescent="0.3">
      <c r="A6295" s="33" t="s">
        <v>14480</v>
      </c>
      <c r="B6295">
        <v>21155</v>
      </c>
      <c r="D6295" t="s">
        <v>14481</v>
      </c>
      <c r="E6295" t="s">
        <v>0</v>
      </c>
      <c r="F6295" t="s">
        <v>2396</v>
      </c>
      <c r="G6295" t="str">
        <f t="shared" si="98"/>
        <v>Medicine and Surgery Services</v>
      </c>
    </row>
    <row r="6296" spans="1:7" x14ac:dyDescent="0.3">
      <c r="A6296" s="33" t="s">
        <v>14482</v>
      </c>
      <c r="B6296">
        <v>21159</v>
      </c>
      <c r="D6296" t="s">
        <v>14483</v>
      </c>
      <c r="E6296" t="s">
        <v>0</v>
      </c>
      <c r="F6296" t="s">
        <v>2396</v>
      </c>
      <c r="G6296" t="str">
        <f t="shared" si="98"/>
        <v>Medicine and Surgery Services</v>
      </c>
    </row>
    <row r="6297" spans="1:7" x14ac:dyDescent="0.3">
      <c r="A6297" s="33" t="s">
        <v>14484</v>
      </c>
      <c r="B6297">
        <v>21160</v>
      </c>
      <c r="D6297" t="s">
        <v>14485</v>
      </c>
      <c r="E6297" t="s">
        <v>0</v>
      </c>
      <c r="F6297" t="s">
        <v>2396</v>
      </c>
      <c r="G6297" t="str">
        <f t="shared" si="98"/>
        <v>Medicine and Surgery Services</v>
      </c>
    </row>
    <row r="6298" spans="1:7" x14ac:dyDescent="0.3">
      <c r="A6298" s="33" t="s">
        <v>14486</v>
      </c>
      <c r="B6298">
        <v>21172</v>
      </c>
      <c r="D6298" t="s">
        <v>14487</v>
      </c>
      <c r="E6298" t="s">
        <v>0</v>
      </c>
      <c r="F6298" t="s">
        <v>2396</v>
      </c>
      <c r="G6298" t="str">
        <f t="shared" si="98"/>
        <v>Medicine and Surgery Services</v>
      </c>
    </row>
    <row r="6299" spans="1:7" x14ac:dyDescent="0.3">
      <c r="A6299" s="33" t="s">
        <v>14488</v>
      </c>
      <c r="B6299">
        <v>21175</v>
      </c>
      <c r="D6299" t="s">
        <v>14487</v>
      </c>
      <c r="E6299" t="s">
        <v>0</v>
      </c>
      <c r="F6299" t="s">
        <v>2396</v>
      </c>
      <c r="G6299" t="str">
        <f t="shared" si="98"/>
        <v>Medicine and Surgery Services</v>
      </c>
    </row>
    <row r="6300" spans="1:7" x14ac:dyDescent="0.3">
      <c r="A6300" s="33" t="s">
        <v>14489</v>
      </c>
      <c r="B6300">
        <v>21179</v>
      </c>
      <c r="D6300" t="s">
        <v>14490</v>
      </c>
      <c r="E6300" t="s">
        <v>0</v>
      </c>
      <c r="F6300" t="s">
        <v>2396</v>
      </c>
      <c r="G6300" t="str">
        <f t="shared" si="98"/>
        <v>Medicine and Surgery Services</v>
      </c>
    </row>
    <row r="6301" spans="1:7" x14ac:dyDescent="0.3">
      <c r="A6301" s="33" t="s">
        <v>14491</v>
      </c>
      <c r="B6301">
        <v>21180</v>
      </c>
      <c r="D6301" t="s">
        <v>14490</v>
      </c>
      <c r="E6301" t="s">
        <v>0</v>
      </c>
      <c r="F6301" t="s">
        <v>2396</v>
      </c>
      <c r="G6301" t="str">
        <f t="shared" si="98"/>
        <v>Medicine and Surgery Services</v>
      </c>
    </row>
    <row r="6302" spans="1:7" x14ac:dyDescent="0.3">
      <c r="A6302" s="33" t="s">
        <v>14492</v>
      </c>
      <c r="B6302">
        <v>21181</v>
      </c>
      <c r="D6302" t="s">
        <v>14493</v>
      </c>
      <c r="E6302" t="s">
        <v>0</v>
      </c>
      <c r="F6302" t="s">
        <v>2396</v>
      </c>
      <c r="G6302" t="str">
        <f t="shared" si="98"/>
        <v>Medicine and Surgery Services</v>
      </c>
    </row>
    <row r="6303" spans="1:7" x14ac:dyDescent="0.3">
      <c r="A6303" s="33" t="s">
        <v>14494</v>
      </c>
      <c r="B6303">
        <v>21182</v>
      </c>
      <c r="D6303" t="s">
        <v>14495</v>
      </c>
      <c r="E6303" t="s">
        <v>0</v>
      </c>
      <c r="F6303" t="s">
        <v>2396</v>
      </c>
      <c r="G6303" t="str">
        <f t="shared" si="98"/>
        <v>Medicine and Surgery Services</v>
      </c>
    </row>
    <row r="6304" spans="1:7" x14ac:dyDescent="0.3">
      <c r="A6304" s="33" t="s">
        <v>14496</v>
      </c>
      <c r="B6304">
        <v>21183</v>
      </c>
      <c r="D6304" t="s">
        <v>14495</v>
      </c>
      <c r="E6304" t="s">
        <v>0</v>
      </c>
      <c r="F6304" t="s">
        <v>2396</v>
      </c>
      <c r="G6304" t="str">
        <f t="shared" si="98"/>
        <v>Medicine and Surgery Services</v>
      </c>
    </row>
    <row r="6305" spans="1:7" x14ac:dyDescent="0.3">
      <c r="A6305" s="33" t="s">
        <v>14497</v>
      </c>
      <c r="B6305">
        <v>21184</v>
      </c>
      <c r="D6305" t="s">
        <v>14495</v>
      </c>
      <c r="E6305" t="s">
        <v>0</v>
      </c>
      <c r="F6305" t="s">
        <v>2396</v>
      </c>
      <c r="G6305" t="str">
        <f t="shared" si="98"/>
        <v>Medicine and Surgery Services</v>
      </c>
    </row>
    <row r="6306" spans="1:7" x14ac:dyDescent="0.3">
      <c r="A6306" s="33" t="s">
        <v>14498</v>
      </c>
      <c r="B6306">
        <v>21188</v>
      </c>
      <c r="D6306" t="s">
        <v>14499</v>
      </c>
      <c r="E6306" t="s">
        <v>0</v>
      </c>
      <c r="F6306" t="s">
        <v>2396</v>
      </c>
      <c r="G6306" t="str">
        <f t="shared" si="98"/>
        <v>Medicine and Surgery Services</v>
      </c>
    </row>
    <row r="6307" spans="1:7" x14ac:dyDescent="0.3">
      <c r="A6307" s="33" t="s">
        <v>14500</v>
      </c>
      <c r="B6307">
        <v>21193</v>
      </c>
      <c r="D6307" t="s">
        <v>14501</v>
      </c>
      <c r="E6307" t="s">
        <v>0</v>
      </c>
      <c r="F6307" t="s">
        <v>2396</v>
      </c>
      <c r="G6307" t="str">
        <f t="shared" si="98"/>
        <v>Medicine and Surgery Services</v>
      </c>
    </row>
    <row r="6308" spans="1:7" x14ac:dyDescent="0.3">
      <c r="A6308" s="33" t="s">
        <v>14502</v>
      </c>
      <c r="B6308">
        <v>21194</v>
      </c>
      <c r="D6308" t="s">
        <v>14503</v>
      </c>
      <c r="E6308" t="s">
        <v>0</v>
      </c>
      <c r="F6308" t="s">
        <v>2396</v>
      </c>
      <c r="G6308" t="str">
        <f t="shared" si="98"/>
        <v>Medicine and Surgery Services</v>
      </c>
    </row>
    <row r="6309" spans="1:7" x14ac:dyDescent="0.3">
      <c r="A6309" s="33" t="s">
        <v>14504</v>
      </c>
      <c r="B6309">
        <v>21195</v>
      </c>
      <c r="D6309" t="s">
        <v>14505</v>
      </c>
      <c r="E6309" t="s">
        <v>0</v>
      </c>
      <c r="F6309" t="s">
        <v>2396</v>
      </c>
      <c r="G6309" t="str">
        <f t="shared" si="98"/>
        <v>Medicine and Surgery Services</v>
      </c>
    </row>
    <row r="6310" spans="1:7" x14ac:dyDescent="0.3">
      <c r="A6310" s="33" t="s">
        <v>14506</v>
      </c>
      <c r="B6310">
        <v>21196</v>
      </c>
      <c r="D6310" t="s">
        <v>14507</v>
      </c>
      <c r="E6310" t="s">
        <v>0</v>
      </c>
      <c r="F6310" t="s">
        <v>2396</v>
      </c>
      <c r="G6310" t="str">
        <f t="shared" si="98"/>
        <v>Medicine and Surgery Services</v>
      </c>
    </row>
    <row r="6311" spans="1:7" x14ac:dyDescent="0.3">
      <c r="A6311" s="33" t="s">
        <v>14508</v>
      </c>
      <c r="B6311">
        <v>21198</v>
      </c>
      <c r="D6311" t="s">
        <v>14509</v>
      </c>
      <c r="E6311" t="s">
        <v>0</v>
      </c>
      <c r="F6311" t="s">
        <v>2396</v>
      </c>
      <c r="G6311" t="str">
        <f t="shared" si="98"/>
        <v>Medicine and Surgery Services</v>
      </c>
    </row>
    <row r="6312" spans="1:7" x14ac:dyDescent="0.3">
      <c r="A6312" s="33" t="s">
        <v>14510</v>
      </c>
      <c r="B6312">
        <v>21199</v>
      </c>
      <c r="D6312" t="s">
        <v>14511</v>
      </c>
      <c r="E6312" t="s">
        <v>0</v>
      </c>
      <c r="F6312" t="s">
        <v>2396</v>
      </c>
      <c r="G6312" t="str">
        <f t="shared" si="98"/>
        <v>Medicine and Surgery Services</v>
      </c>
    </row>
    <row r="6313" spans="1:7" x14ac:dyDescent="0.3">
      <c r="A6313" s="33" t="s">
        <v>14512</v>
      </c>
      <c r="B6313">
        <v>21206</v>
      </c>
      <c r="D6313" t="s">
        <v>14513</v>
      </c>
      <c r="E6313" t="s">
        <v>0</v>
      </c>
      <c r="F6313" t="s">
        <v>2396</v>
      </c>
      <c r="G6313" t="str">
        <f t="shared" si="98"/>
        <v>Medicine and Surgery Services</v>
      </c>
    </row>
    <row r="6314" spans="1:7" x14ac:dyDescent="0.3">
      <c r="A6314" s="33" t="s">
        <v>14514</v>
      </c>
      <c r="B6314">
        <v>21208</v>
      </c>
      <c r="D6314" t="s">
        <v>14515</v>
      </c>
      <c r="E6314" t="s">
        <v>0</v>
      </c>
      <c r="F6314" t="s">
        <v>2396</v>
      </c>
      <c r="G6314" t="str">
        <f t="shared" si="98"/>
        <v>Medicine and Surgery Services</v>
      </c>
    </row>
    <row r="6315" spans="1:7" x14ac:dyDescent="0.3">
      <c r="A6315" s="33" t="s">
        <v>14516</v>
      </c>
      <c r="B6315">
        <v>21209</v>
      </c>
      <c r="D6315" t="s">
        <v>14517</v>
      </c>
      <c r="E6315" t="s">
        <v>0</v>
      </c>
      <c r="F6315" t="s">
        <v>2396</v>
      </c>
      <c r="G6315" t="str">
        <f t="shared" si="98"/>
        <v>Medicine and Surgery Services</v>
      </c>
    </row>
    <row r="6316" spans="1:7" x14ac:dyDescent="0.3">
      <c r="A6316" s="33" t="s">
        <v>14518</v>
      </c>
      <c r="B6316">
        <v>21210</v>
      </c>
      <c r="D6316" t="s">
        <v>14519</v>
      </c>
      <c r="E6316" t="s">
        <v>0</v>
      </c>
      <c r="F6316" t="s">
        <v>2396</v>
      </c>
      <c r="G6316" t="str">
        <f t="shared" si="98"/>
        <v>Medicine and Surgery Services</v>
      </c>
    </row>
    <row r="6317" spans="1:7" x14ac:dyDescent="0.3">
      <c r="A6317" s="33" t="s">
        <v>14520</v>
      </c>
      <c r="B6317">
        <v>21215</v>
      </c>
      <c r="D6317" t="s">
        <v>14521</v>
      </c>
      <c r="E6317" t="s">
        <v>0</v>
      </c>
      <c r="F6317" t="s">
        <v>2396</v>
      </c>
      <c r="G6317" t="str">
        <f t="shared" si="98"/>
        <v>Medicine and Surgery Services</v>
      </c>
    </row>
    <row r="6318" spans="1:7" x14ac:dyDescent="0.3">
      <c r="A6318" s="33" t="s">
        <v>14522</v>
      </c>
      <c r="B6318">
        <v>21230</v>
      </c>
      <c r="D6318" t="s">
        <v>14523</v>
      </c>
      <c r="E6318" t="s">
        <v>0</v>
      </c>
      <c r="F6318" t="s">
        <v>2396</v>
      </c>
      <c r="G6318" t="str">
        <f t="shared" si="98"/>
        <v>Medicine and Surgery Services</v>
      </c>
    </row>
    <row r="6319" spans="1:7" x14ac:dyDescent="0.3">
      <c r="A6319" s="33" t="s">
        <v>14524</v>
      </c>
      <c r="B6319">
        <v>21235</v>
      </c>
      <c r="D6319" t="s">
        <v>14525</v>
      </c>
      <c r="E6319" t="s">
        <v>0</v>
      </c>
      <c r="F6319" t="s">
        <v>2396</v>
      </c>
      <c r="G6319" t="str">
        <f t="shared" si="98"/>
        <v>Medicine and Surgery Services</v>
      </c>
    </row>
    <row r="6320" spans="1:7" x14ac:dyDescent="0.3">
      <c r="A6320" s="33" t="s">
        <v>14526</v>
      </c>
      <c r="B6320">
        <v>21240</v>
      </c>
      <c r="D6320" t="s">
        <v>14527</v>
      </c>
      <c r="E6320" t="s">
        <v>0</v>
      </c>
      <c r="F6320" t="s">
        <v>2396</v>
      </c>
      <c r="G6320" t="str">
        <f t="shared" si="98"/>
        <v>Medicine and Surgery Services</v>
      </c>
    </row>
    <row r="6321" spans="1:7" x14ac:dyDescent="0.3">
      <c r="A6321" s="33" t="s">
        <v>14528</v>
      </c>
      <c r="B6321">
        <v>21242</v>
      </c>
      <c r="D6321" t="s">
        <v>14527</v>
      </c>
      <c r="E6321" t="s">
        <v>0</v>
      </c>
      <c r="F6321" t="s">
        <v>2396</v>
      </c>
      <c r="G6321" t="str">
        <f t="shared" si="98"/>
        <v>Medicine and Surgery Services</v>
      </c>
    </row>
    <row r="6322" spans="1:7" x14ac:dyDescent="0.3">
      <c r="A6322" s="33" t="s">
        <v>14529</v>
      </c>
      <c r="B6322">
        <v>21243</v>
      </c>
      <c r="D6322" t="s">
        <v>14527</v>
      </c>
      <c r="E6322" t="s">
        <v>0</v>
      </c>
      <c r="F6322" t="s">
        <v>2396</v>
      </c>
      <c r="G6322" t="str">
        <f t="shared" si="98"/>
        <v>Medicine and Surgery Services</v>
      </c>
    </row>
    <row r="6323" spans="1:7" x14ac:dyDescent="0.3">
      <c r="A6323" s="33" t="s">
        <v>14530</v>
      </c>
      <c r="B6323">
        <v>21244</v>
      </c>
      <c r="D6323" t="s">
        <v>14531</v>
      </c>
      <c r="E6323" t="s">
        <v>0</v>
      </c>
      <c r="F6323" t="s">
        <v>2396</v>
      </c>
      <c r="G6323" t="str">
        <f t="shared" si="98"/>
        <v>Medicine and Surgery Services</v>
      </c>
    </row>
    <row r="6324" spans="1:7" x14ac:dyDescent="0.3">
      <c r="A6324" s="33" t="s">
        <v>14532</v>
      </c>
      <c r="B6324">
        <v>21245</v>
      </c>
      <c r="D6324" t="s">
        <v>14533</v>
      </c>
      <c r="E6324" t="s">
        <v>0</v>
      </c>
      <c r="F6324" t="s">
        <v>2396</v>
      </c>
      <c r="G6324" t="str">
        <f t="shared" si="98"/>
        <v>Medicine and Surgery Services</v>
      </c>
    </row>
    <row r="6325" spans="1:7" x14ac:dyDescent="0.3">
      <c r="A6325" s="33" t="s">
        <v>14534</v>
      </c>
      <c r="B6325">
        <v>21246</v>
      </c>
      <c r="D6325" t="s">
        <v>14533</v>
      </c>
      <c r="E6325" t="s">
        <v>0</v>
      </c>
      <c r="F6325" t="s">
        <v>2396</v>
      </c>
      <c r="G6325" t="str">
        <f t="shared" si="98"/>
        <v>Medicine and Surgery Services</v>
      </c>
    </row>
    <row r="6326" spans="1:7" x14ac:dyDescent="0.3">
      <c r="A6326" s="33" t="s">
        <v>14535</v>
      </c>
      <c r="B6326">
        <v>21247</v>
      </c>
      <c r="D6326" t="s">
        <v>14536</v>
      </c>
      <c r="E6326" t="s">
        <v>0</v>
      </c>
      <c r="F6326" t="s">
        <v>2396</v>
      </c>
      <c r="G6326" t="str">
        <f t="shared" si="98"/>
        <v>Medicine and Surgery Services</v>
      </c>
    </row>
    <row r="6327" spans="1:7" x14ac:dyDescent="0.3">
      <c r="A6327" s="33" t="s">
        <v>14537</v>
      </c>
      <c r="B6327">
        <v>21248</v>
      </c>
      <c r="D6327" t="s">
        <v>14533</v>
      </c>
      <c r="E6327" t="s">
        <v>0</v>
      </c>
      <c r="F6327" t="s">
        <v>2396</v>
      </c>
      <c r="G6327" t="str">
        <f t="shared" si="98"/>
        <v>Medicine and Surgery Services</v>
      </c>
    </row>
    <row r="6328" spans="1:7" x14ac:dyDescent="0.3">
      <c r="A6328" s="33" t="s">
        <v>14538</v>
      </c>
      <c r="B6328">
        <v>21249</v>
      </c>
      <c r="D6328" t="s">
        <v>14533</v>
      </c>
      <c r="E6328" t="s">
        <v>0</v>
      </c>
      <c r="F6328" t="s">
        <v>2396</v>
      </c>
      <c r="G6328" t="str">
        <f t="shared" si="98"/>
        <v>Medicine and Surgery Services</v>
      </c>
    </row>
    <row r="6329" spans="1:7" x14ac:dyDescent="0.3">
      <c r="A6329" s="33" t="s">
        <v>14539</v>
      </c>
      <c r="B6329">
        <v>21255</v>
      </c>
      <c r="D6329" t="s">
        <v>14536</v>
      </c>
      <c r="E6329" t="s">
        <v>0</v>
      </c>
      <c r="F6329" t="s">
        <v>2396</v>
      </c>
      <c r="G6329" t="str">
        <f t="shared" si="98"/>
        <v>Medicine and Surgery Services</v>
      </c>
    </row>
    <row r="6330" spans="1:7" x14ac:dyDescent="0.3">
      <c r="A6330" s="33" t="s">
        <v>14540</v>
      </c>
      <c r="B6330">
        <v>21256</v>
      </c>
      <c r="D6330" t="s">
        <v>14541</v>
      </c>
      <c r="E6330" t="s">
        <v>0</v>
      </c>
      <c r="F6330" t="s">
        <v>2396</v>
      </c>
      <c r="G6330" t="str">
        <f t="shared" si="98"/>
        <v>Medicine and Surgery Services</v>
      </c>
    </row>
    <row r="6331" spans="1:7" x14ac:dyDescent="0.3">
      <c r="A6331" s="33" t="s">
        <v>14542</v>
      </c>
      <c r="B6331">
        <v>21260</v>
      </c>
      <c r="D6331" t="s">
        <v>14543</v>
      </c>
      <c r="E6331" t="s">
        <v>0</v>
      </c>
      <c r="F6331" t="s">
        <v>2396</v>
      </c>
      <c r="G6331" t="str">
        <f t="shared" si="98"/>
        <v>Medicine and Surgery Services</v>
      </c>
    </row>
    <row r="6332" spans="1:7" x14ac:dyDescent="0.3">
      <c r="A6332" s="33" t="s">
        <v>14544</v>
      </c>
      <c r="B6332">
        <v>21261</v>
      </c>
      <c r="D6332" t="s">
        <v>14543</v>
      </c>
      <c r="E6332" t="s">
        <v>0</v>
      </c>
      <c r="F6332" t="s">
        <v>2396</v>
      </c>
      <c r="G6332" t="str">
        <f t="shared" si="98"/>
        <v>Medicine and Surgery Services</v>
      </c>
    </row>
    <row r="6333" spans="1:7" x14ac:dyDescent="0.3">
      <c r="A6333" s="33" t="s">
        <v>14545</v>
      </c>
      <c r="B6333">
        <v>21263</v>
      </c>
      <c r="D6333" t="s">
        <v>14543</v>
      </c>
      <c r="E6333" t="s">
        <v>0</v>
      </c>
      <c r="F6333" t="s">
        <v>2396</v>
      </c>
      <c r="G6333" t="str">
        <f t="shared" si="98"/>
        <v>Medicine and Surgery Services</v>
      </c>
    </row>
    <row r="6334" spans="1:7" x14ac:dyDescent="0.3">
      <c r="A6334" s="33" t="s">
        <v>14546</v>
      </c>
      <c r="B6334">
        <v>21267</v>
      </c>
      <c r="D6334" t="s">
        <v>14543</v>
      </c>
      <c r="E6334" t="s">
        <v>0</v>
      </c>
      <c r="F6334" t="s">
        <v>2396</v>
      </c>
      <c r="G6334" t="str">
        <f t="shared" si="98"/>
        <v>Medicine and Surgery Services</v>
      </c>
    </row>
    <row r="6335" spans="1:7" x14ac:dyDescent="0.3">
      <c r="A6335" s="33" t="s">
        <v>14547</v>
      </c>
      <c r="B6335">
        <v>21268</v>
      </c>
      <c r="D6335" t="s">
        <v>14543</v>
      </c>
      <c r="E6335" t="s">
        <v>0</v>
      </c>
      <c r="F6335" t="s">
        <v>2396</v>
      </c>
      <c r="G6335" t="str">
        <f t="shared" si="98"/>
        <v>Medicine and Surgery Services</v>
      </c>
    </row>
    <row r="6336" spans="1:7" x14ac:dyDescent="0.3">
      <c r="A6336" s="33" t="s">
        <v>14548</v>
      </c>
      <c r="B6336">
        <v>21270</v>
      </c>
      <c r="D6336" t="s">
        <v>14549</v>
      </c>
      <c r="E6336" t="s">
        <v>0</v>
      </c>
      <c r="F6336" t="s">
        <v>2396</v>
      </c>
      <c r="G6336" t="str">
        <f t="shared" si="98"/>
        <v>Medicine and Surgery Services</v>
      </c>
    </row>
    <row r="6337" spans="1:7" x14ac:dyDescent="0.3">
      <c r="A6337" s="33" t="s">
        <v>14550</v>
      </c>
      <c r="B6337">
        <v>21275</v>
      </c>
      <c r="D6337" t="s">
        <v>14551</v>
      </c>
      <c r="E6337" t="s">
        <v>0</v>
      </c>
      <c r="F6337" t="s">
        <v>2396</v>
      </c>
      <c r="G6337" t="str">
        <f t="shared" si="98"/>
        <v>Medicine and Surgery Services</v>
      </c>
    </row>
    <row r="6338" spans="1:7" x14ac:dyDescent="0.3">
      <c r="A6338" s="33" t="s">
        <v>14552</v>
      </c>
      <c r="B6338">
        <v>21280</v>
      </c>
      <c r="D6338" t="s">
        <v>14553</v>
      </c>
      <c r="E6338" t="s">
        <v>0</v>
      </c>
      <c r="F6338" t="s">
        <v>2396</v>
      </c>
      <c r="G6338" t="str">
        <f t="shared" si="98"/>
        <v>Medicine and Surgery Services</v>
      </c>
    </row>
    <row r="6339" spans="1:7" x14ac:dyDescent="0.3">
      <c r="A6339" s="33" t="s">
        <v>14554</v>
      </c>
      <c r="B6339">
        <v>21282</v>
      </c>
      <c r="D6339" t="s">
        <v>14553</v>
      </c>
      <c r="E6339" t="s">
        <v>0</v>
      </c>
      <c r="F6339" t="s">
        <v>2396</v>
      </c>
      <c r="G6339" t="str">
        <f t="shared" ref="G6339:G6402" si="99">VLOOKUP(F6339,$I$2:$J$27,2,FALSE)</f>
        <v>Medicine and Surgery Services</v>
      </c>
    </row>
    <row r="6340" spans="1:7" x14ac:dyDescent="0.3">
      <c r="A6340" s="33" t="s">
        <v>14555</v>
      </c>
      <c r="B6340">
        <v>21295</v>
      </c>
      <c r="D6340" t="s">
        <v>14556</v>
      </c>
      <c r="E6340" t="s">
        <v>0</v>
      </c>
      <c r="F6340" t="s">
        <v>2396</v>
      </c>
      <c r="G6340" t="str">
        <f t="shared" si="99"/>
        <v>Medicine and Surgery Services</v>
      </c>
    </row>
    <row r="6341" spans="1:7" x14ac:dyDescent="0.3">
      <c r="A6341" s="33" t="s">
        <v>14557</v>
      </c>
      <c r="B6341">
        <v>21296</v>
      </c>
      <c r="D6341" t="s">
        <v>14556</v>
      </c>
      <c r="E6341" t="s">
        <v>0</v>
      </c>
      <c r="F6341" t="s">
        <v>2396</v>
      </c>
      <c r="G6341" t="str">
        <f t="shared" si="99"/>
        <v>Medicine and Surgery Services</v>
      </c>
    </row>
    <row r="6342" spans="1:7" x14ac:dyDescent="0.3">
      <c r="A6342" s="33" t="s">
        <v>14558</v>
      </c>
      <c r="B6342">
        <v>21299</v>
      </c>
      <c r="D6342" t="s">
        <v>14559</v>
      </c>
      <c r="E6342" t="s">
        <v>2</v>
      </c>
      <c r="F6342" t="s">
        <v>2396</v>
      </c>
      <c r="G6342" t="str">
        <f t="shared" si="99"/>
        <v>Medicine and Surgery Services</v>
      </c>
    </row>
    <row r="6343" spans="1:7" x14ac:dyDescent="0.3">
      <c r="A6343" s="33" t="s">
        <v>14560</v>
      </c>
      <c r="B6343">
        <v>21310</v>
      </c>
      <c r="D6343" t="s">
        <v>14561</v>
      </c>
      <c r="E6343" t="s">
        <v>0</v>
      </c>
      <c r="F6343" t="s">
        <v>2396</v>
      </c>
      <c r="G6343" t="str">
        <f t="shared" si="99"/>
        <v>Medicine and Surgery Services</v>
      </c>
    </row>
    <row r="6344" spans="1:7" x14ac:dyDescent="0.3">
      <c r="A6344" s="33" t="s">
        <v>14562</v>
      </c>
      <c r="B6344">
        <v>21315</v>
      </c>
      <c r="D6344" t="s">
        <v>14563</v>
      </c>
      <c r="E6344" t="s">
        <v>0</v>
      </c>
      <c r="F6344" t="s">
        <v>2396</v>
      </c>
      <c r="G6344" t="str">
        <f t="shared" si="99"/>
        <v>Medicine and Surgery Services</v>
      </c>
    </row>
    <row r="6345" spans="1:7" x14ac:dyDescent="0.3">
      <c r="A6345" s="33" t="s">
        <v>14564</v>
      </c>
      <c r="B6345">
        <v>21320</v>
      </c>
      <c r="D6345" t="s">
        <v>14565</v>
      </c>
      <c r="E6345" t="s">
        <v>0</v>
      </c>
      <c r="F6345" t="s">
        <v>2396</v>
      </c>
      <c r="G6345" t="str">
        <f t="shared" si="99"/>
        <v>Medicine and Surgery Services</v>
      </c>
    </row>
    <row r="6346" spans="1:7" x14ac:dyDescent="0.3">
      <c r="A6346" s="33" t="s">
        <v>14566</v>
      </c>
      <c r="B6346">
        <v>21325</v>
      </c>
      <c r="D6346" t="s">
        <v>14567</v>
      </c>
      <c r="E6346" t="s">
        <v>0</v>
      </c>
      <c r="F6346" t="s">
        <v>2396</v>
      </c>
      <c r="G6346" t="str">
        <f t="shared" si="99"/>
        <v>Medicine and Surgery Services</v>
      </c>
    </row>
    <row r="6347" spans="1:7" x14ac:dyDescent="0.3">
      <c r="A6347" s="33" t="s">
        <v>14568</v>
      </c>
      <c r="B6347">
        <v>21330</v>
      </c>
      <c r="D6347" t="s">
        <v>14569</v>
      </c>
      <c r="E6347" t="s">
        <v>0</v>
      </c>
      <c r="F6347" t="s">
        <v>2396</v>
      </c>
      <c r="G6347" t="str">
        <f t="shared" si="99"/>
        <v>Medicine and Surgery Services</v>
      </c>
    </row>
    <row r="6348" spans="1:7" x14ac:dyDescent="0.3">
      <c r="A6348" s="33" t="s">
        <v>14570</v>
      </c>
      <c r="B6348">
        <v>21335</v>
      </c>
      <c r="D6348" t="s">
        <v>14571</v>
      </c>
      <c r="E6348" t="s">
        <v>0</v>
      </c>
      <c r="F6348" t="s">
        <v>2396</v>
      </c>
      <c r="G6348" t="str">
        <f t="shared" si="99"/>
        <v>Medicine and Surgery Services</v>
      </c>
    </row>
    <row r="6349" spans="1:7" x14ac:dyDescent="0.3">
      <c r="A6349" s="33" t="s">
        <v>14572</v>
      </c>
      <c r="B6349">
        <v>21336</v>
      </c>
      <c r="D6349" t="s">
        <v>14573</v>
      </c>
      <c r="E6349" t="s">
        <v>0</v>
      </c>
      <c r="F6349" t="s">
        <v>2396</v>
      </c>
      <c r="G6349" t="str">
        <f t="shared" si="99"/>
        <v>Medicine and Surgery Services</v>
      </c>
    </row>
    <row r="6350" spans="1:7" x14ac:dyDescent="0.3">
      <c r="A6350" s="33" t="s">
        <v>14574</v>
      </c>
      <c r="B6350">
        <v>21337</v>
      </c>
      <c r="D6350" t="s">
        <v>14575</v>
      </c>
      <c r="E6350" t="s">
        <v>0</v>
      </c>
      <c r="F6350" t="s">
        <v>2396</v>
      </c>
      <c r="G6350" t="str">
        <f t="shared" si="99"/>
        <v>Medicine and Surgery Services</v>
      </c>
    </row>
    <row r="6351" spans="1:7" x14ac:dyDescent="0.3">
      <c r="A6351" s="33" t="s">
        <v>14576</v>
      </c>
      <c r="B6351">
        <v>21338</v>
      </c>
      <c r="D6351" t="s">
        <v>14577</v>
      </c>
      <c r="E6351" t="s">
        <v>0</v>
      </c>
      <c r="F6351" t="s">
        <v>2396</v>
      </c>
      <c r="G6351" t="str">
        <f t="shared" si="99"/>
        <v>Medicine and Surgery Services</v>
      </c>
    </row>
    <row r="6352" spans="1:7" x14ac:dyDescent="0.3">
      <c r="A6352" s="33" t="s">
        <v>14578</v>
      </c>
      <c r="B6352">
        <v>21339</v>
      </c>
      <c r="D6352" t="s">
        <v>14579</v>
      </c>
      <c r="E6352" t="s">
        <v>0</v>
      </c>
      <c r="F6352" t="s">
        <v>2396</v>
      </c>
      <c r="G6352" t="str">
        <f t="shared" si="99"/>
        <v>Medicine and Surgery Services</v>
      </c>
    </row>
    <row r="6353" spans="1:7" x14ac:dyDescent="0.3">
      <c r="A6353" s="33" t="s">
        <v>14580</v>
      </c>
      <c r="B6353">
        <v>21340</v>
      </c>
      <c r="D6353" t="s">
        <v>14581</v>
      </c>
      <c r="E6353" t="s">
        <v>0</v>
      </c>
      <c r="F6353" t="s">
        <v>2396</v>
      </c>
      <c r="G6353" t="str">
        <f t="shared" si="99"/>
        <v>Medicine and Surgery Services</v>
      </c>
    </row>
    <row r="6354" spans="1:7" x14ac:dyDescent="0.3">
      <c r="A6354" s="33" t="s">
        <v>14582</v>
      </c>
      <c r="B6354">
        <v>21343</v>
      </c>
      <c r="D6354" t="s">
        <v>14583</v>
      </c>
      <c r="E6354" t="s">
        <v>0</v>
      </c>
      <c r="F6354" t="s">
        <v>2396</v>
      </c>
      <c r="G6354" t="str">
        <f t="shared" si="99"/>
        <v>Medicine and Surgery Services</v>
      </c>
    </row>
    <row r="6355" spans="1:7" x14ac:dyDescent="0.3">
      <c r="A6355" s="33" t="s">
        <v>14584</v>
      </c>
      <c r="B6355">
        <v>21344</v>
      </c>
      <c r="D6355" t="s">
        <v>14585</v>
      </c>
      <c r="E6355" t="s">
        <v>0</v>
      </c>
      <c r="F6355" t="s">
        <v>2396</v>
      </c>
      <c r="G6355" t="str">
        <f t="shared" si="99"/>
        <v>Medicine and Surgery Services</v>
      </c>
    </row>
    <row r="6356" spans="1:7" x14ac:dyDescent="0.3">
      <c r="A6356" s="33" t="s">
        <v>14586</v>
      </c>
      <c r="B6356">
        <v>21345</v>
      </c>
      <c r="D6356" t="s">
        <v>14587</v>
      </c>
      <c r="E6356" t="s">
        <v>0</v>
      </c>
      <c r="F6356" t="s">
        <v>2396</v>
      </c>
      <c r="G6356" t="str">
        <f t="shared" si="99"/>
        <v>Medicine and Surgery Services</v>
      </c>
    </row>
    <row r="6357" spans="1:7" x14ac:dyDescent="0.3">
      <c r="A6357" s="33" t="s">
        <v>14588</v>
      </c>
      <c r="B6357">
        <v>21346</v>
      </c>
      <c r="D6357" t="s">
        <v>14589</v>
      </c>
      <c r="E6357" t="s">
        <v>0</v>
      </c>
      <c r="F6357" t="s">
        <v>2396</v>
      </c>
      <c r="G6357" t="str">
        <f t="shared" si="99"/>
        <v>Medicine and Surgery Services</v>
      </c>
    </row>
    <row r="6358" spans="1:7" x14ac:dyDescent="0.3">
      <c r="A6358" s="33" t="s">
        <v>14590</v>
      </c>
      <c r="B6358">
        <v>21347</v>
      </c>
      <c r="D6358" t="s">
        <v>14591</v>
      </c>
      <c r="E6358" t="s">
        <v>0</v>
      </c>
      <c r="F6358" t="s">
        <v>2396</v>
      </c>
      <c r="G6358" t="str">
        <f t="shared" si="99"/>
        <v>Medicine and Surgery Services</v>
      </c>
    </row>
    <row r="6359" spans="1:7" x14ac:dyDescent="0.3">
      <c r="A6359" s="33" t="s">
        <v>14592</v>
      </c>
      <c r="B6359">
        <v>21348</v>
      </c>
      <c r="D6359" t="s">
        <v>14593</v>
      </c>
      <c r="E6359" t="s">
        <v>0</v>
      </c>
      <c r="F6359" t="s">
        <v>2396</v>
      </c>
      <c r="G6359" t="str">
        <f t="shared" si="99"/>
        <v>Medicine and Surgery Services</v>
      </c>
    </row>
    <row r="6360" spans="1:7" x14ac:dyDescent="0.3">
      <c r="A6360" s="33" t="s">
        <v>14594</v>
      </c>
      <c r="B6360">
        <v>21355</v>
      </c>
      <c r="D6360" t="s">
        <v>14595</v>
      </c>
      <c r="E6360" t="s">
        <v>0</v>
      </c>
      <c r="F6360" t="s">
        <v>2396</v>
      </c>
      <c r="G6360" t="str">
        <f t="shared" si="99"/>
        <v>Medicine and Surgery Services</v>
      </c>
    </row>
    <row r="6361" spans="1:7" x14ac:dyDescent="0.3">
      <c r="A6361" s="33" t="s">
        <v>14596</v>
      </c>
      <c r="B6361">
        <v>21356</v>
      </c>
      <c r="D6361" t="s">
        <v>14597</v>
      </c>
      <c r="E6361" t="s">
        <v>0</v>
      </c>
      <c r="F6361" t="s">
        <v>2396</v>
      </c>
      <c r="G6361" t="str">
        <f t="shared" si="99"/>
        <v>Medicine and Surgery Services</v>
      </c>
    </row>
    <row r="6362" spans="1:7" x14ac:dyDescent="0.3">
      <c r="A6362" s="33" t="s">
        <v>14598</v>
      </c>
      <c r="B6362">
        <v>21360</v>
      </c>
      <c r="D6362" t="s">
        <v>14599</v>
      </c>
      <c r="E6362" t="s">
        <v>0</v>
      </c>
      <c r="F6362" t="s">
        <v>2396</v>
      </c>
      <c r="G6362" t="str">
        <f t="shared" si="99"/>
        <v>Medicine and Surgery Services</v>
      </c>
    </row>
    <row r="6363" spans="1:7" x14ac:dyDescent="0.3">
      <c r="A6363" s="33" t="s">
        <v>14600</v>
      </c>
      <c r="B6363">
        <v>21365</v>
      </c>
      <c r="D6363" t="s">
        <v>14601</v>
      </c>
      <c r="E6363" t="s">
        <v>0</v>
      </c>
      <c r="F6363" t="s">
        <v>2396</v>
      </c>
      <c r="G6363" t="str">
        <f t="shared" si="99"/>
        <v>Medicine and Surgery Services</v>
      </c>
    </row>
    <row r="6364" spans="1:7" x14ac:dyDescent="0.3">
      <c r="A6364" s="33" t="s">
        <v>14602</v>
      </c>
      <c r="B6364">
        <v>21366</v>
      </c>
      <c r="D6364" t="s">
        <v>14603</v>
      </c>
      <c r="E6364" t="s">
        <v>0</v>
      </c>
      <c r="F6364" t="s">
        <v>2396</v>
      </c>
      <c r="G6364" t="str">
        <f t="shared" si="99"/>
        <v>Medicine and Surgery Services</v>
      </c>
    </row>
    <row r="6365" spans="1:7" x14ac:dyDescent="0.3">
      <c r="A6365" s="33" t="s">
        <v>14604</v>
      </c>
      <c r="B6365">
        <v>21385</v>
      </c>
      <c r="D6365" t="s">
        <v>14605</v>
      </c>
      <c r="E6365" t="s">
        <v>0</v>
      </c>
      <c r="F6365" t="s">
        <v>2396</v>
      </c>
      <c r="G6365" t="str">
        <f t="shared" si="99"/>
        <v>Medicine and Surgery Services</v>
      </c>
    </row>
    <row r="6366" spans="1:7" x14ac:dyDescent="0.3">
      <c r="A6366" s="33" t="s">
        <v>14606</v>
      </c>
      <c r="B6366">
        <v>21386</v>
      </c>
      <c r="D6366" t="s">
        <v>14607</v>
      </c>
      <c r="E6366" t="s">
        <v>0</v>
      </c>
      <c r="F6366" t="s">
        <v>2396</v>
      </c>
      <c r="G6366" t="str">
        <f t="shared" si="99"/>
        <v>Medicine and Surgery Services</v>
      </c>
    </row>
    <row r="6367" spans="1:7" x14ac:dyDescent="0.3">
      <c r="A6367" s="33" t="s">
        <v>14608</v>
      </c>
      <c r="B6367">
        <v>21387</v>
      </c>
      <c r="D6367" t="s">
        <v>14609</v>
      </c>
      <c r="E6367" t="s">
        <v>0</v>
      </c>
      <c r="F6367" t="s">
        <v>2396</v>
      </c>
      <c r="G6367" t="str">
        <f t="shared" si="99"/>
        <v>Medicine and Surgery Services</v>
      </c>
    </row>
    <row r="6368" spans="1:7" x14ac:dyDescent="0.3">
      <c r="A6368" s="33" t="s">
        <v>14610</v>
      </c>
      <c r="B6368">
        <v>21390</v>
      </c>
      <c r="D6368" t="s">
        <v>14611</v>
      </c>
      <c r="E6368" t="s">
        <v>0</v>
      </c>
      <c r="F6368" t="s">
        <v>2396</v>
      </c>
      <c r="G6368" t="str">
        <f t="shared" si="99"/>
        <v>Medicine and Surgery Services</v>
      </c>
    </row>
    <row r="6369" spans="1:7" x14ac:dyDescent="0.3">
      <c r="A6369" s="33" t="s">
        <v>14612</v>
      </c>
      <c r="B6369">
        <v>21395</v>
      </c>
      <c r="D6369" t="s">
        <v>14613</v>
      </c>
      <c r="E6369" t="s">
        <v>0</v>
      </c>
      <c r="F6369" t="s">
        <v>2396</v>
      </c>
      <c r="G6369" t="str">
        <f t="shared" si="99"/>
        <v>Medicine and Surgery Services</v>
      </c>
    </row>
    <row r="6370" spans="1:7" x14ac:dyDescent="0.3">
      <c r="A6370" s="33" t="s">
        <v>14614</v>
      </c>
      <c r="B6370">
        <v>21400</v>
      </c>
      <c r="D6370" t="s">
        <v>14615</v>
      </c>
      <c r="E6370" t="s">
        <v>0</v>
      </c>
      <c r="F6370" t="s">
        <v>2396</v>
      </c>
      <c r="G6370" t="str">
        <f t="shared" si="99"/>
        <v>Medicine and Surgery Services</v>
      </c>
    </row>
    <row r="6371" spans="1:7" x14ac:dyDescent="0.3">
      <c r="A6371" s="33" t="s">
        <v>14616</v>
      </c>
      <c r="B6371">
        <v>21401</v>
      </c>
      <c r="D6371" t="s">
        <v>14617</v>
      </c>
      <c r="E6371" t="s">
        <v>0</v>
      </c>
      <c r="F6371" t="s">
        <v>2396</v>
      </c>
      <c r="G6371" t="str">
        <f t="shared" si="99"/>
        <v>Medicine and Surgery Services</v>
      </c>
    </row>
    <row r="6372" spans="1:7" x14ac:dyDescent="0.3">
      <c r="A6372" s="33" t="s">
        <v>14618</v>
      </c>
      <c r="B6372">
        <v>21406</v>
      </c>
      <c r="D6372" t="s">
        <v>14619</v>
      </c>
      <c r="E6372" t="s">
        <v>0</v>
      </c>
      <c r="F6372" t="s">
        <v>2396</v>
      </c>
      <c r="G6372" t="str">
        <f t="shared" si="99"/>
        <v>Medicine and Surgery Services</v>
      </c>
    </row>
    <row r="6373" spans="1:7" x14ac:dyDescent="0.3">
      <c r="A6373" s="33" t="s">
        <v>14620</v>
      </c>
      <c r="B6373">
        <v>21407</v>
      </c>
      <c r="D6373" t="s">
        <v>14621</v>
      </c>
      <c r="E6373" t="s">
        <v>0</v>
      </c>
      <c r="F6373" t="s">
        <v>2396</v>
      </c>
      <c r="G6373" t="str">
        <f t="shared" si="99"/>
        <v>Medicine and Surgery Services</v>
      </c>
    </row>
    <row r="6374" spans="1:7" x14ac:dyDescent="0.3">
      <c r="A6374" s="33" t="s">
        <v>14622</v>
      </c>
      <c r="B6374">
        <v>21408</v>
      </c>
      <c r="D6374" t="s">
        <v>14623</v>
      </c>
      <c r="E6374" t="s">
        <v>0</v>
      </c>
      <c r="F6374" t="s">
        <v>2396</v>
      </c>
      <c r="G6374" t="str">
        <f t="shared" si="99"/>
        <v>Medicine and Surgery Services</v>
      </c>
    </row>
    <row r="6375" spans="1:7" x14ac:dyDescent="0.3">
      <c r="A6375" s="33" t="s">
        <v>14624</v>
      </c>
      <c r="B6375">
        <v>21421</v>
      </c>
      <c r="D6375" t="s">
        <v>14625</v>
      </c>
      <c r="E6375" t="s">
        <v>0</v>
      </c>
      <c r="F6375" t="s">
        <v>2396</v>
      </c>
      <c r="G6375" t="str">
        <f t="shared" si="99"/>
        <v>Medicine and Surgery Services</v>
      </c>
    </row>
    <row r="6376" spans="1:7" x14ac:dyDescent="0.3">
      <c r="A6376" s="33" t="s">
        <v>14626</v>
      </c>
      <c r="B6376">
        <v>21422</v>
      </c>
      <c r="D6376" t="s">
        <v>14625</v>
      </c>
      <c r="E6376" t="s">
        <v>0</v>
      </c>
      <c r="F6376" t="s">
        <v>2396</v>
      </c>
      <c r="G6376" t="str">
        <f t="shared" si="99"/>
        <v>Medicine and Surgery Services</v>
      </c>
    </row>
    <row r="6377" spans="1:7" x14ac:dyDescent="0.3">
      <c r="A6377" s="33" t="s">
        <v>14627</v>
      </c>
      <c r="B6377">
        <v>21423</v>
      </c>
      <c r="D6377" t="s">
        <v>14625</v>
      </c>
      <c r="E6377" t="s">
        <v>0</v>
      </c>
      <c r="F6377" t="s">
        <v>2396</v>
      </c>
      <c r="G6377" t="str">
        <f t="shared" si="99"/>
        <v>Medicine and Surgery Services</v>
      </c>
    </row>
    <row r="6378" spans="1:7" x14ac:dyDescent="0.3">
      <c r="A6378" s="33" t="s">
        <v>14628</v>
      </c>
      <c r="B6378">
        <v>21431</v>
      </c>
      <c r="D6378" t="s">
        <v>14629</v>
      </c>
      <c r="E6378" t="s">
        <v>0</v>
      </c>
      <c r="F6378" t="s">
        <v>2396</v>
      </c>
      <c r="G6378" t="str">
        <f t="shared" si="99"/>
        <v>Medicine and Surgery Services</v>
      </c>
    </row>
    <row r="6379" spans="1:7" x14ac:dyDescent="0.3">
      <c r="A6379" s="33" t="s">
        <v>14630</v>
      </c>
      <c r="B6379">
        <v>21432</v>
      </c>
      <c r="D6379" t="s">
        <v>14629</v>
      </c>
      <c r="E6379" t="s">
        <v>0</v>
      </c>
      <c r="F6379" t="s">
        <v>2396</v>
      </c>
      <c r="G6379" t="str">
        <f t="shared" si="99"/>
        <v>Medicine and Surgery Services</v>
      </c>
    </row>
    <row r="6380" spans="1:7" x14ac:dyDescent="0.3">
      <c r="A6380" s="33" t="s">
        <v>14631</v>
      </c>
      <c r="B6380">
        <v>21433</v>
      </c>
      <c r="D6380" t="s">
        <v>14629</v>
      </c>
      <c r="E6380" t="s">
        <v>0</v>
      </c>
      <c r="F6380" t="s">
        <v>2396</v>
      </c>
      <c r="G6380" t="str">
        <f t="shared" si="99"/>
        <v>Medicine and Surgery Services</v>
      </c>
    </row>
    <row r="6381" spans="1:7" x14ac:dyDescent="0.3">
      <c r="A6381" s="33" t="s">
        <v>14632</v>
      </c>
      <c r="B6381">
        <v>21435</v>
      </c>
      <c r="D6381" t="s">
        <v>14629</v>
      </c>
      <c r="E6381" t="s">
        <v>0</v>
      </c>
      <c r="F6381" t="s">
        <v>2396</v>
      </c>
      <c r="G6381" t="str">
        <f t="shared" si="99"/>
        <v>Medicine and Surgery Services</v>
      </c>
    </row>
    <row r="6382" spans="1:7" x14ac:dyDescent="0.3">
      <c r="A6382" s="33" t="s">
        <v>14633</v>
      </c>
      <c r="B6382">
        <v>21436</v>
      </c>
      <c r="D6382" t="s">
        <v>14629</v>
      </c>
      <c r="E6382" t="s">
        <v>0</v>
      </c>
      <c r="F6382" t="s">
        <v>2396</v>
      </c>
      <c r="G6382" t="str">
        <f t="shared" si="99"/>
        <v>Medicine and Surgery Services</v>
      </c>
    </row>
    <row r="6383" spans="1:7" x14ac:dyDescent="0.3">
      <c r="A6383" s="33" t="s">
        <v>14634</v>
      </c>
      <c r="B6383">
        <v>21440</v>
      </c>
      <c r="D6383" t="s">
        <v>14635</v>
      </c>
      <c r="E6383" t="s">
        <v>0</v>
      </c>
      <c r="F6383" t="s">
        <v>2396</v>
      </c>
      <c r="G6383" t="str">
        <f t="shared" si="99"/>
        <v>Medicine and Surgery Services</v>
      </c>
    </row>
    <row r="6384" spans="1:7" x14ac:dyDescent="0.3">
      <c r="A6384" s="33" t="s">
        <v>14636</v>
      </c>
      <c r="B6384">
        <v>21445</v>
      </c>
      <c r="D6384" t="s">
        <v>14635</v>
      </c>
      <c r="E6384" t="s">
        <v>0</v>
      </c>
      <c r="F6384" t="s">
        <v>2396</v>
      </c>
      <c r="G6384" t="str">
        <f t="shared" si="99"/>
        <v>Medicine and Surgery Services</v>
      </c>
    </row>
    <row r="6385" spans="1:7" x14ac:dyDescent="0.3">
      <c r="A6385" s="33" t="s">
        <v>14637</v>
      </c>
      <c r="B6385">
        <v>21450</v>
      </c>
      <c r="D6385" t="s">
        <v>14638</v>
      </c>
      <c r="E6385" t="s">
        <v>0</v>
      </c>
      <c r="F6385" t="s">
        <v>2396</v>
      </c>
      <c r="G6385" t="str">
        <f t="shared" si="99"/>
        <v>Medicine and Surgery Services</v>
      </c>
    </row>
    <row r="6386" spans="1:7" x14ac:dyDescent="0.3">
      <c r="A6386" s="33" t="s">
        <v>14639</v>
      </c>
      <c r="B6386">
        <v>21451</v>
      </c>
      <c r="D6386" t="s">
        <v>14638</v>
      </c>
      <c r="E6386" t="s">
        <v>0</v>
      </c>
      <c r="F6386" t="s">
        <v>2396</v>
      </c>
      <c r="G6386" t="str">
        <f t="shared" si="99"/>
        <v>Medicine and Surgery Services</v>
      </c>
    </row>
    <row r="6387" spans="1:7" x14ac:dyDescent="0.3">
      <c r="A6387" s="33" t="s">
        <v>14640</v>
      </c>
      <c r="B6387">
        <v>21452</v>
      </c>
      <c r="D6387" t="s">
        <v>14638</v>
      </c>
      <c r="E6387" t="s">
        <v>0</v>
      </c>
      <c r="F6387" t="s">
        <v>2396</v>
      </c>
      <c r="G6387" t="str">
        <f t="shared" si="99"/>
        <v>Medicine and Surgery Services</v>
      </c>
    </row>
    <row r="6388" spans="1:7" x14ac:dyDescent="0.3">
      <c r="A6388" s="33" t="s">
        <v>14641</v>
      </c>
      <c r="B6388">
        <v>21453</v>
      </c>
      <c r="D6388" t="s">
        <v>14638</v>
      </c>
      <c r="E6388" t="s">
        <v>0</v>
      </c>
      <c r="F6388" t="s">
        <v>2396</v>
      </c>
      <c r="G6388" t="str">
        <f t="shared" si="99"/>
        <v>Medicine and Surgery Services</v>
      </c>
    </row>
    <row r="6389" spans="1:7" x14ac:dyDescent="0.3">
      <c r="A6389" s="33" t="s">
        <v>14642</v>
      </c>
      <c r="B6389">
        <v>21454</v>
      </c>
      <c r="D6389" t="s">
        <v>14638</v>
      </c>
      <c r="E6389" t="s">
        <v>0</v>
      </c>
      <c r="F6389" t="s">
        <v>2396</v>
      </c>
      <c r="G6389" t="str">
        <f t="shared" si="99"/>
        <v>Medicine and Surgery Services</v>
      </c>
    </row>
    <row r="6390" spans="1:7" x14ac:dyDescent="0.3">
      <c r="A6390" s="33" t="s">
        <v>14643</v>
      </c>
      <c r="B6390">
        <v>21461</v>
      </c>
      <c r="D6390" t="s">
        <v>14638</v>
      </c>
      <c r="E6390" t="s">
        <v>0</v>
      </c>
      <c r="F6390" t="s">
        <v>2396</v>
      </c>
      <c r="G6390" t="str">
        <f t="shared" si="99"/>
        <v>Medicine and Surgery Services</v>
      </c>
    </row>
    <row r="6391" spans="1:7" x14ac:dyDescent="0.3">
      <c r="A6391" s="33" t="s">
        <v>14644</v>
      </c>
      <c r="B6391">
        <v>21462</v>
      </c>
      <c r="D6391" t="s">
        <v>14638</v>
      </c>
      <c r="E6391" t="s">
        <v>0</v>
      </c>
      <c r="F6391" t="s">
        <v>2396</v>
      </c>
      <c r="G6391" t="str">
        <f t="shared" si="99"/>
        <v>Medicine and Surgery Services</v>
      </c>
    </row>
    <row r="6392" spans="1:7" x14ac:dyDescent="0.3">
      <c r="A6392" s="33" t="s">
        <v>14645</v>
      </c>
      <c r="B6392">
        <v>21465</v>
      </c>
      <c r="D6392" t="s">
        <v>14638</v>
      </c>
      <c r="E6392" t="s">
        <v>0</v>
      </c>
      <c r="F6392" t="s">
        <v>2396</v>
      </c>
      <c r="G6392" t="str">
        <f t="shared" si="99"/>
        <v>Medicine and Surgery Services</v>
      </c>
    </row>
    <row r="6393" spans="1:7" x14ac:dyDescent="0.3">
      <c r="A6393" s="33" t="s">
        <v>14646</v>
      </c>
      <c r="B6393">
        <v>21470</v>
      </c>
      <c r="D6393" t="s">
        <v>14638</v>
      </c>
      <c r="E6393" t="s">
        <v>0</v>
      </c>
      <c r="F6393" t="s">
        <v>2396</v>
      </c>
      <c r="G6393" t="str">
        <f t="shared" si="99"/>
        <v>Medicine and Surgery Services</v>
      </c>
    </row>
    <row r="6394" spans="1:7" x14ac:dyDescent="0.3">
      <c r="A6394" s="33" t="s">
        <v>14647</v>
      </c>
      <c r="B6394">
        <v>21480</v>
      </c>
      <c r="D6394" t="s">
        <v>14648</v>
      </c>
      <c r="E6394" t="s">
        <v>0</v>
      </c>
      <c r="F6394" t="s">
        <v>2396</v>
      </c>
      <c r="G6394" t="str">
        <f t="shared" si="99"/>
        <v>Medicine and Surgery Services</v>
      </c>
    </row>
    <row r="6395" spans="1:7" x14ac:dyDescent="0.3">
      <c r="A6395" s="33" t="s">
        <v>14649</v>
      </c>
      <c r="B6395">
        <v>21485</v>
      </c>
      <c r="D6395" t="s">
        <v>14648</v>
      </c>
      <c r="E6395" t="s">
        <v>0</v>
      </c>
      <c r="F6395" t="s">
        <v>2396</v>
      </c>
      <c r="G6395" t="str">
        <f t="shared" si="99"/>
        <v>Medicine and Surgery Services</v>
      </c>
    </row>
    <row r="6396" spans="1:7" x14ac:dyDescent="0.3">
      <c r="A6396" s="33" t="s">
        <v>14650</v>
      </c>
      <c r="B6396">
        <v>21490</v>
      </c>
      <c r="D6396" t="s">
        <v>14651</v>
      </c>
      <c r="E6396" t="s">
        <v>0</v>
      </c>
      <c r="F6396" t="s">
        <v>2396</v>
      </c>
      <c r="G6396" t="str">
        <f t="shared" si="99"/>
        <v>Medicine and Surgery Services</v>
      </c>
    </row>
    <row r="6397" spans="1:7" x14ac:dyDescent="0.3">
      <c r="A6397" s="33" t="s">
        <v>14652</v>
      </c>
      <c r="B6397">
        <v>21497</v>
      </c>
      <c r="D6397" t="s">
        <v>14653</v>
      </c>
      <c r="E6397" t="s">
        <v>0</v>
      </c>
      <c r="F6397" t="s">
        <v>2396</v>
      </c>
      <c r="G6397" t="str">
        <f t="shared" si="99"/>
        <v>Medicine and Surgery Services</v>
      </c>
    </row>
    <row r="6398" spans="1:7" x14ac:dyDescent="0.3">
      <c r="A6398" s="33" t="s">
        <v>14654</v>
      </c>
      <c r="B6398">
        <v>21499</v>
      </c>
      <c r="D6398" t="s">
        <v>14655</v>
      </c>
      <c r="E6398" t="s">
        <v>2</v>
      </c>
      <c r="F6398" t="s">
        <v>2396</v>
      </c>
      <c r="G6398" t="str">
        <f t="shared" si="99"/>
        <v>Medicine and Surgery Services</v>
      </c>
    </row>
    <row r="6399" spans="1:7" x14ac:dyDescent="0.3">
      <c r="A6399" s="33" t="s">
        <v>14656</v>
      </c>
      <c r="B6399">
        <v>21501</v>
      </c>
      <c r="D6399" t="s">
        <v>14657</v>
      </c>
      <c r="E6399" t="s">
        <v>0</v>
      </c>
      <c r="F6399" t="s">
        <v>2396</v>
      </c>
      <c r="G6399" t="str">
        <f t="shared" si="99"/>
        <v>Medicine and Surgery Services</v>
      </c>
    </row>
    <row r="6400" spans="1:7" x14ac:dyDescent="0.3">
      <c r="A6400" s="33" t="s">
        <v>14658</v>
      </c>
      <c r="B6400">
        <v>21502</v>
      </c>
      <c r="D6400" t="s">
        <v>14659</v>
      </c>
      <c r="E6400" t="s">
        <v>0</v>
      </c>
      <c r="F6400" t="s">
        <v>2396</v>
      </c>
      <c r="G6400" t="str">
        <f t="shared" si="99"/>
        <v>Medicine and Surgery Services</v>
      </c>
    </row>
    <row r="6401" spans="1:7" x14ac:dyDescent="0.3">
      <c r="A6401" s="33" t="s">
        <v>14660</v>
      </c>
      <c r="B6401">
        <v>21510</v>
      </c>
      <c r="D6401" t="s">
        <v>14661</v>
      </c>
      <c r="E6401" t="s">
        <v>0</v>
      </c>
      <c r="F6401" t="s">
        <v>2396</v>
      </c>
      <c r="G6401" t="str">
        <f t="shared" si="99"/>
        <v>Medicine and Surgery Services</v>
      </c>
    </row>
    <row r="6402" spans="1:7" x14ac:dyDescent="0.3">
      <c r="A6402" s="33" t="s">
        <v>14662</v>
      </c>
      <c r="B6402">
        <v>21550</v>
      </c>
      <c r="D6402" t="s">
        <v>14663</v>
      </c>
      <c r="E6402" t="s">
        <v>0</v>
      </c>
      <c r="F6402" t="s">
        <v>2396</v>
      </c>
      <c r="G6402" t="str">
        <f t="shared" si="99"/>
        <v>Medicine and Surgery Services</v>
      </c>
    </row>
    <row r="6403" spans="1:7" x14ac:dyDescent="0.3">
      <c r="A6403" s="33" t="s">
        <v>14664</v>
      </c>
      <c r="B6403">
        <v>21552</v>
      </c>
      <c r="D6403" t="s">
        <v>14665</v>
      </c>
      <c r="E6403" t="s">
        <v>0</v>
      </c>
      <c r="F6403" t="s">
        <v>2396</v>
      </c>
      <c r="G6403" t="str">
        <f t="shared" ref="G6403:G6466" si="100">VLOOKUP(F6403,$I$2:$J$27,2,FALSE)</f>
        <v>Medicine and Surgery Services</v>
      </c>
    </row>
    <row r="6404" spans="1:7" x14ac:dyDescent="0.3">
      <c r="A6404" s="33" t="s">
        <v>14666</v>
      </c>
      <c r="B6404">
        <v>21554</v>
      </c>
      <c r="D6404" t="s">
        <v>14667</v>
      </c>
      <c r="E6404" t="s">
        <v>0</v>
      </c>
      <c r="F6404" t="s">
        <v>2396</v>
      </c>
      <c r="G6404" t="str">
        <f t="shared" si="100"/>
        <v>Medicine and Surgery Services</v>
      </c>
    </row>
    <row r="6405" spans="1:7" x14ac:dyDescent="0.3">
      <c r="A6405" s="33" t="s">
        <v>14668</v>
      </c>
      <c r="B6405">
        <v>21555</v>
      </c>
      <c r="D6405" t="s">
        <v>14669</v>
      </c>
      <c r="E6405" t="s">
        <v>0</v>
      </c>
      <c r="F6405" t="s">
        <v>2396</v>
      </c>
      <c r="G6405" t="str">
        <f t="shared" si="100"/>
        <v>Medicine and Surgery Services</v>
      </c>
    </row>
    <row r="6406" spans="1:7" x14ac:dyDescent="0.3">
      <c r="A6406" s="33" t="s">
        <v>14670</v>
      </c>
      <c r="B6406">
        <v>21556</v>
      </c>
      <c r="D6406" t="s">
        <v>14671</v>
      </c>
      <c r="E6406" t="s">
        <v>0</v>
      </c>
      <c r="F6406" t="s">
        <v>2396</v>
      </c>
      <c r="G6406" t="str">
        <f t="shared" si="100"/>
        <v>Medicine and Surgery Services</v>
      </c>
    </row>
    <row r="6407" spans="1:7" x14ac:dyDescent="0.3">
      <c r="A6407" s="33" t="s">
        <v>14672</v>
      </c>
      <c r="B6407">
        <v>21557</v>
      </c>
      <c r="D6407" t="s">
        <v>14673</v>
      </c>
      <c r="E6407" t="s">
        <v>0</v>
      </c>
      <c r="F6407" t="s">
        <v>2396</v>
      </c>
      <c r="G6407" t="str">
        <f t="shared" si="100"/>
        <v>Medicine and Surgery Services</v>
      </c>
    </row>
    <row r="6408" spans="1:7" x14ac:dyDescent="0.3">
      <c r="A6408" s="33" t="s">
        <v>14674</v>
      </c>
      <c r="B6408">
        <v>21558</v>
      </c>
      <c r="D6408" t="s">
        <v>14675</v>
      </c>
      <c r="E6408" t="s">
        <v>0</v>
      </c>
      <c r="F6408" t="s">
        <v>2396</v>
      </c>
      <c r="G6408" t="str">
        <f t="shared" si="100"/>
        <v>Medicine and Surgery Services</v>
      </c>
    </row>
    <row r="6409" spans="1:7" x14ac:dyDescent="0.3">
      <c r="A6409" s="33" t="s">
        <v>14676</v>
      </c>
      <c r="B6409">
        <v>21600</v>
      </c>
      <c r="D6409" t="s">
        <v>14677</v>
      </c>
      <c r="E6409" t="s">
        <v>0</v>
      </c>
      <c r="F6409" t="s">
        <v>2396</v>
      </c>
      <c r="G6409" t="str">
        <f t="shared" si="100"/>
        <v>Medicine and Surgery Services</v>
      </c>
    </row>
    <row r="6410" spans="1:7" x14ac:dyDescent="0.3">
      <c r="A6410" s="33" t="s">
        <v>14678</v>
      </c>
      <c r="B6410">
        <v>21601</v>
      </c>
      <c r="D6410" t="s">
        <v>14679</v>
      </c>
      <c r="E6410" t="s">
        <v>0</v>
      </c>
      <c r="F6410" t="s">
        <v>2396</v>
      </c>
      <c r="G6410" t="str">
        <f t="shared" si="100"/>
        <v>Medicine and Surgery Services</v>
      </c>
    </row>
    <row r="6411" spans="1:7" x14ac:dyDescent="0.3">
      <c r="A6411" s="33" t="s">
        <v>14680</v>
      </c>
      <c r="B6411">
        <v>21602</v>
      </c>
      <c r="D6411" t="s">
        <v>14681</v>
      </c>
      <c r="E6411" t="s">
        <v>0</v>
      </c>
      <c r="F6411" t="s">
        <v>2396</v>
      </c>
      <c r="G6411" t="str">
        <f t="shared" si="100"/>
        <v>Medicine and Surgery Services</v>
      </c>
    </row>
    <row r="6412" spans="1:7" x14ac:dyDescent="0.3">
      <c r="A6412" s="33" t="s">
        <v>14682</v>
      </c>
      <c r="B6412">
        <v>21603</v>
      </c>
      <c r="D6412" t="s">
        <v>14683</v>
      </c>
      <c r="E6412" t="s">
        <v>0</v>
      </c>
      <c r="F6412" t="s">
        <v>2396</v>
      </c>
      <c r="G6412" t="str">
        <f t="shared" si="100"/>
        <v>Medicine and Surgery Services</v>
      </c>
    </row>
    <row r="6413" spans="1:7" x14ac:dyDescent="0.3">
      <c r="A6413" s="33" t="s">
        <v>14684</v>
      </c>
      <c r="B6413">
        <v>21610</v>
      </c>
      <c r="D6413" t="s">
        <v>14677</v>
      </c>
      <c r="E6413" t="s">
        <v>0</v>
      </c>
      <c r="F6413" t="s">
        <v>2396</v>
      </c>
      <c r="G6413" t="str">
        <f t="shared" si="100"/>
        <v>Medicine and Surgery Services</v>
      </c>
    </row>
    <row r="6414" spans="1:7" x14ac:dyDescent="0.3">
      <c r="A6414" s="33" t="s">
        <v>14685</v>
      </c>
      <c r="B6414">
        <v>21615</v>
      </c>
      <c r="D6414" t="s">
        <v>14686</v>
      </c>
      <c r="E6414" t="s">
        <v>0</v>
      </c>
      <c r="F6414" t="s">
        <v>2396</v>
      </c>
      <c r="G6414" t="str">
        <f t="shared" si="100"/>
        <v>Medicine and Surgery Services</v>
      </c>
    </row>
    <row r="6415" spans="1:7" x14ac:dyDescent="0.3">
      <c r="A6415" s="33" t="s">
        <v>14687</v>
      </c>
      <c r="B6415">
        <v>21616</v>
      </c>
      <c r="D6415" t="s">
        <v>14688</v>
      </c>
      <c r="E6415" t="s">
        <v>0</v>
      </c>
      <c r="F6415" t="s">
        <v>2396</v>
      </c>
      <c r="G6415" t="str">
        <f t="shared" si="100"/>
        <v>Medicine and Surgery Services</v>
      </c>
    </row>
    <row r="6416" spans="1:7" x14ac:dyDescent="0.3">
      <c r="A6416" s="33" t="s">
        <v>14689</v>
      </c>
      <c r="B6416">
        <v>21620</v>
      </c>
      <c r="D6416" t="s">
        <v>14690</v>
      </c>
      <c r="E6416" t="s">
        <v>0</v>
      </c>
      <c r="F6416" t="s">
        <v>2396</v>
      </c>
      <c r="G6416" t="str">
        <f t="shared" si="100"/>
        <v>Medicine and Surgery Services</v>
      </c>
    </row>
    <row r="6417" spans="1:7" x14ac:dyDescent="0.3">
      <c r="A6417" s="33" t="s">
        <v>14691</v>
      </c>
      <c r="B6417">
        <v>21627</v>
      </c>
      <c r="D6417" t="s">
        <v>14692</v>
      </c>
      <c r="E6417" t="s">
        <v>0</v>
      </c>
      <c r="F6417" t="s">
        <v>2396</v>
      </c>
      <c r="G6417" t="str">
        <f t="shared" si="100"/>
        <v>Medicine and Surgery Services</v>
      </c>
    </row>
    <row r="6418" spans="1:7" x14ac:dyDescent="0.3">
      <c r="A6418" s="33" t="s">
        <v>14693</v>
      </c>
      <c r="B6418">
        <v>21630</v>
      </c>
      <c r="D6418" t="s">
        <v>14694</v>
      </c>
      <c r="E6418" t="s">
        <v>0</v>
      </c>
      <c r="F6418" t="s">
        <v>2396</v>
      </c>
      <c r="G6418" t="str">
        <f t="shared" si="100"/>
        <v>Medicine and Surgery Services</v>
      </c>
    </row>
    <row r="6419" spans="1:7" x14ac:dyDescent="0.3">
      <c r="A6419" s="33" t="s">
        <v>14695</v>
      </c>
      <c r="B6419">
        <v>21632</v>
      </c>
      <c r="D6419" t="s">
        <v>14694</v>
      </c>
      <c r="E6419" t="s">
        <v>0</v>
      </c>
      <c r="F6419" t="s">
        <v>2396</v>
      </c>
      <c r="G6419" t="str">
        <f t="shared" si="100"/>
        <v>Medicine and Surgery Services</v>
      </c>
    </row>
    <row r="6420" spans="1:7" x14ac:dyDescent="0.3">
      <c r="A6420" s="33" t="s">
        <v>14696</v>
      </c>
      <c r="B6420">
        <v>21685</v>
      </c>
      <c r="D6420" t="s">
        <v>14697</v>
      </c>
      <c r="E6420" t="s">
        <v>0</v>
      </c>
      <c r="F6420" t="s">
        <v>2396</v>
      </c>
      <c r="G6420" t="str">
        <f t="shared" si="100"/>
        <v>Medicine and Surgery Services</v>
      </c>
    </row>
    <row r="6421" spans="1:7" x14ac:dyDescent="0.3">
      <c r="A6421" s="33" t="s">
        <v>14698</v>
      </c>
      <c r="B6421">
        <v>21700</v>
      </c>
      <c r="D6421" t="s">
        <v>14699</v>
      </c>
      <c r="E6421" t="s">
        <v>0</v>
      </c>
      <c r="F6421" t="s">
        <v>2396</v>
      </c>
      <c r="G6421" t="str">
        <f t="shared" si="100"/>
        <v>Medicine and Surgery Services</v>
      </c>
    </row>
    <row r="6422" spans="1:7" x14ac:dyDescent="0.3">
      <c r="A6422" s="33" t="s">
        <v>14700</v>
      </c>
      <c r="B6422">
        <v>21705</v>
      </c>
      <c r="D6422" t="s">
        <v>14701</v>
      </c>
      <c r="E6422" t="s">
        <v>0</v>
      </c>
      <c r="F6422" t="s">
        <v>2396</v>
      </c>
      <c r="G6422" t="str">
        <f t="shared" si="100"/>
        <v>Medicine and Surgery Services</v>
      </c>
    </row>
    <row r="6423" spans="1:7" x14ac:dyDescent="0.3">
      <c r="A6423" s="33" t="s">
        <v>14702</v>
      </c>
      <c r="B6423">
        <v>21720</v>
      </c>
      <c r="D6423" t="s">
        <v>14699</v>
      </c>
      <c r="E6423" t="s">
        <v>0</v>
      </c>
      <c r="F6423" t="s">
        <v>2396</v>
      </c>
      <c r="G6423" t="str">
        <f t="shared" si="100"/>
        <v>Medicine and Surgery Services</v>
      </c>
    </row>
    <row r="6424" spans="1:7" x14ac:dyDescent="0.3">
      <c r="A6424" s="33" t="s">
        <v>14703</v>
      </c>
      <c r="B6424">
        <v>21725</v>
      </c>
      <c r="D6424" t="s">
        <v>14699</v>
      </c>
      <c r="E6424" t="s">
        <v>0</v>
      </c>
      <c r="F6424" t="s">
        <v>2396</v>
      </c>
      <c r="G6424" t="str">
        <f t="shared" si="100"/>
        <v>Medicine and Surgery Services</v>
      </c>
    </row>
    <row r="6425" spans="1:7" x14ac:dyDescent="0.3">
      <c r="A6425" s="33" t="s">
        <v>14704</v>
      </c>
      <c r="B6425">
        <v>21740</v>
      </c>
      <c r="D6425" t="s">
        <v>14705</v>
      </c>
      <c r="E6425" t="s">
        <v>0</v>
      </c>
      <c r="F6425" t="s">
        <v>2396</v>
      </c>
      <c r="G6425" t="str">
        <f t="shared" si="100"/>
        <v>Medicine and Surgery Services</v>
      </c>
    </row>
    <row r="6426" spans="1:7" x14ac:dyDescent="0.3">
      <c r="A6426" s="33" t="s">
        <v>14706</v>
      </c>
      <c r="B6426">
        <v>21742</v>
      </c>
      <c r="D6426" t="s">
        <v>14707</v>
      </c>
      <c r="E6426" t="s">
        <v>2</v>
      </c>
      <c r="F6426" t="s">
        <v>2396</v>
      </c>
      <c r="G6426" t="str">
        <f t="shared" si="100"/>
        <v>Medicine and Surgery Services</v>
      </c>
    </row>
    <row r="6427" spans="1:7" x14ac:dyDescent="0.3">
      <c r="A6427" s="33" t="s">
        <v>14708</v>
      </c>
      <c r="B6427">
        <v>21743</v>
      </c>
      <c r="D6427" t="s">
        <v>14709</v>
      </c>
      <c r="E6427" t="s">
        <v>2</v>
      </c>
      <c r="F6427" t="s">
        <v>2396</v>
      </c>
      <c r="G6427" t="str">
        <f t="shared" si="100"/>
        <v>Medicine and Surgery Services</v>
      </c>
    </row>
    <row r="6428" spans="1:7" x14ac:dyDescent="0.3">
      <c r="A6428" s="33" t="s">
        <v>14710</v>
      </c>
      <c r="B6428">
        <v>21750</v>
      </c>
      <c r="D6428" t="s">
        <v>14711</v>
      </c>
      <c r="E6428" t="s">
        <v>0</v>
      </c>
      <c r="F6428" t="s">
        <v>2396</v>
      </c>
      <c r="G6428" t="str">
        <f t="shared" si="100"/>
        <v>Medicine and Surgery Services</v>
      </c>
    </row>
    <row r="6429" spans="1:7" x14ac:dyDescent="0.3">
      <c r="A6429" s="33" t="s">
        <v>14712</v>
      </c>
      <c r="B6429">
        <v>21811</v>
      </c>
      <c r="D6429" t="s">
        <v>14713</v>
      </c>
      <c r="E6429" t="s">
        <v>0</v>
      </c>
      <c r="F6429" t="s">
        <v>2396</v>
      </c>
      <c r="G6429" t="str">
        <f t="shared" si="100"/>
        <v>Medicine and Surgery Services</v>
      </c>
    </row>
    <row r="6430" spans="1:7" x14ac:dyDescent="0.3">
      <c r="A6430" s="33" t="s">
        <v>14714</v>
      </c>
      <c r="B6430">
        <v>21812</v>
      </c>
      <c r="D6430" t="s">
        <v>14715</v>
      </c>
      <c r="E6430" t="s">
        <v>0</v>
      </c>
      <c r="F6430" t="s">
        <v>2396</v>
      </c>
      <c r="G6430" t="str">
        <f t="shared" si="100"/>
        <v>Medicine and Surgery Services</v>
      </c>
    </row>
    <row r="6431" spans="1:7" x14ac:dyDescent="0.3">
      <c r="A6431" s="33" t="s">
        <v>14716</v>
      </c>
      <c r="B6431">
        <v>21813</v>
      </c>
      <c r="D6431" t="s">
        <v>14715</v>
      </c>
      <c r="E6431" t="s">
        <v>0</v>
      </c>
      <c r="F6431" t="s">
        <v>2396</v>
      </c>
      <c r="G6431" t="str">
        <f t="shared" si="100"/>
        <v>Medicine and Surgery Services</v>
      </c>
    </row>
    <row r="6432" spans="1:7" x14ac:dyDescent="0.3">
      <c r="A6432" s="33" t="s">
        <v>14717</v>
      </c>
      <c r="B6432">
        <v>21820</v>
      </c>
      <c r="D6432" t="s">
        <v>14718</v>
      </c>
      <c r="E6432" t="s">
        <v>0</v>
      </c>
      <c r="F6432" t="s">
        <v>2396</v>
      </c>
      <c r="G6432" t="str">
        <f t="shared" si="100"/>
        <v>Medicine and Surgery Services</v>
      </c>
    </row>
    <row r="6433" spans="1:7" x14ac:dyDescent="0.3">
      <c r="A6433" s="33" t="s">
        <v>14719</v>
      </c>
      <c r="B6433">
        <v>21825</v>
      </c>
      <c r="D6433" t="s">
        <v>14718</v>
      </c>
      <c r="E6433" t="s">
        <v>0</v>
      </c>
      <c r="F6433" t="s">
        <v>2396</v>
      </c>
      <c r="G6433" t="str">
        <f t="shared" si="100"/>
        <v>Medicine and Surgery Services</v>
      </c>
    </row>
    <row r="6434" spans="1:7" x14ac:dyDescent="0.3">
      <c r="A6434" s="33" t="s">
        <v>14720</v>
      </c>
      <c r="B6434">
        <v>21899</v>
      </c>
      <c r="D6434" t="s">
        <v>14721</v>
      </c>
      <c r="E6434" t="s">
        <v>2</v>
      </c>
      <c r="F6434" t="s">
        <v>2396</v>
      </c>
      <c r="G6434" t="str">
        <f t="shared" si="100"/>
        <v>Medicine and Surgery Services</v>
      </c>
    </row>
    <row r="6435" spans="1:7" x14ac:dyDescent="0.3">
      <c r="A6435" s="33" t="s">
        <v>14722</v>
      </c>
      <c r="B6435">
        <v>21920</v>
      </c>
      <c r="D6435" t="s">
        <v>14723</v>
      </c>
      <c r="E6435" t="s">
        <v>0</v>
      </c>
      <c r="F6435" t="s">
        <v>2396</v>
      </c>
      <c r="G6435" t="str">
        <f t="shared" si="100"/>
        <v>Medicine and Surgery Services</v>
      </c>
    </row>
    <row r="6436" spans="1:7" x14ac:dyDescent="0.3">
      <c r="A6436" s="33" t="s">
        <v>14724</v>
      </c>
      <c r="B6436">
        <v>21925</v>
      </c>
      <c r="D6436" t="s">
        <v>14723</v>
      </c>
      <c r="E6436" t="s">
        <v>0</v>
      </c>
      <c r="F6436" t="s">
        <v>2396</v>
      </c>
      <c r="G6436" t="str">
        <f t="shared" si="100"/>
        <v>Medicine and Surgery Services</v>
      </c>
    </row>
    <row r="6437" spans="1:7" x14ac:dyDescent="0.3">
      <c r="A6437" s="33" t="s">
        <v>14725</v>
      </c>
      <c r="B6437">
        <v>21930</v>
      </c>
      <c r="D6437" t="s">
        <v>14726</v>
      </c>
      <c r="E6437" t="s">
        <v>0</v>
      </c>
      <c r="F6437" t="s">
        <v>2396</v>
      </c>
      <c r="G6437" t="str">
        <f t="shared" si="100"/>
        <v>Medicine and Surgery Services</v>
      </c>
    </row>
    <row r="6438" spans="1:7" x14ac:dyDescent="0.3">
      <c r="A6438" s="33" t="s">
        <v>14727</v>
      </c>
      <c r="B6438">
        <v>21931</v>
      </c>
      <c r="D6438" t="s">
        <v>14728</v>
      </c>
      <c r="E6438" t="s">
        <v>0</v>
      </c>
      <c r="F6438" t="s">
        <v>2396</v>
      </c>
      <c r="G6438" t="str">
        <f t="shared" si="100"/>
        <v>Medicine and Surgery Services</v>
      </c>
    </row>
    <row r="6439" spans="1:7" x14ac:dyDescent="0.3">
      <c r="A6439" s="33" t="s">
        <v>14729</v>
      </c>
      <c r="B6439">
        <v>21932</v>
      </c>
      <c r="D6439" t="s">
        <v>14730</v>
      </c>
      <c r="E6439" t="s">
        <v>0</v>
      </c>
      <c r="F6439" t="s">
        <v>2396</v>
      </c>
      <c r="G6439" t="str">
        <f t="shared" si="100"/>
        <v>Medicine and Surgery Services</v>
      </c>
    </row>
    <row r="6440" spans="1:7" x14ac:dyDescent="0.3">
      <c r="A6440" s="33" t="s">
        <v>14731</v>
      </c>
      <c r="B6440">
        <v>21933</v>
      </c>
      <c r="D6440" t="s">
        <v>14732</v>
      </c>
      <c r="E6440" t="s">
        <v>0</v>
      </c>
      <c r="F6440" t="s">
        <v>2396</v>
      </c>
      <c r="G6440" t="str">
        <f t="shared" si="100"/>
        <v>Medicine and Surgery Services</v>
      </c>
    </row>
    <row r="6441" spans="1:7" x14ac:dyDescent="0.3">
      <c r="A6441" s="33" t="s">
        <v>14733</v>
      </c>
      <c r="B6441">
        <v>21935</v>
      </c>
      <c r="D6441" t="s">
        <v>14734</v>
      </c>
      <c r="E6441" t="s">
        <v>0</v>
      </c>
      <c r="F6441" t="s">
        <v>2396</v>
      </c>
      <c r="G6441" t="str">
        <f t="shared" si="100"/>
        <v>Medicine and Surgery Services</v>
      </c>
    </row>
    <row r="6442" spans="1:7" x14ac:dyDescent="0.3">
      <c r="A6442" s="33" t="s">
        <v>14735</v>
      </c>
      <c r="B6442">
        <v>21936</v>
      </c>
      <c r="D6442" t="s">
        <v>14736</v>
      </c>
      <c r="E6442" t="s">
        <v>0</v>
      </c>
      <c r="F6442" t="s">
        <v>2396</v>
      </c>
      <c r="G6442" t="str">
        <f t="shared" si="100"/>
        <v>Medicine and Surgery Services</v>
      </c>
    </row>
    <row r="6443" spans="1:7" x14ac:dyDescent="0.3">
      <c r="A6443" s="33" t="s">
        <v>14737</v>
      </c>
      <c r="B6443">
        <v>22010</v>
      </c>
      <c r="D6443" t="s">
        <v>14738</v>
      </c>
      <c r="E6443" t="s">
        <v>0</v>
      </c>
      <c r="F6443" t="s">
        <v>2396</v>
      </c>
      <c r="G6443" t="str">
        <f t="shared" si="100"/>
        <v>Medicine and Surgery Services</v>
      </c>
    </row>
    <row r="6444" spans="1:7" x14ac:dyDescent="0.3">
      <c r="A6444" s="33" t="s">
        <v>14739</v>
      </c>
      <c r="B6444">
        <v>22015</v>
      </c>
      <c r="D6444" t="s">
        <v>14740</v>
      </c>
      <c r="E6444" t="s">
        <v>0</v>
      </c>
      <c r="F6444" t="s">
        <v>2396</v>
      </c>
      <c r="G6444" t="str">
        <f t="shared" si="100"/>
        <v>Medicine and Surgery Services</v>
      </c>
    </row>
    <row r="6445" spans="1:7" x14ac:dyDescent="0.3">
      <c r="A6445" s="33" t="s">
        <v>14741</v>
      </c>
      <c r="B6445">
        <v>22100</v>
      </c>
      <c r="D6445" t="s">
        <v>14742</v>
      </c>
      <c r="E6445" t="s">
        <v>0</v>
      </c>
      <c r="F6445" t="s">
        <v>2396</v>
      </c>
      <c r="G6445" t="str">
        <f t="shared" si="100"/>
        <v>Medicine and Surgery Services</v>
      </c>
    </row>
    <row r="6446" spans="1:7" x14ac:dyDescent="0.3">
      <c r="A6446" s="33" t="s">
        <v>14743</v>
      </c>
      <c r="B6446">
        <v>22101</v>
      </c>
      <c r="D6446" t="s">
        <v>14744</v>
      </c>
      <c r="E6446" t="s">
        <v>0</v>
      </c>
      <c r="F6446" t="s">
        <v>2396</v>
      </c>
      <c r="G6446" t="str">
        <f t="shared" si="100"/>
        <v>Medicine and Surgery Services</v>
      </c>
    </row>
    <row r="6447" spans="1:7" x14ac:dyDescent="0.3">
      <c r="A6447" s="33" t="s">
        <v>14745</v>
      </c>
      <c r="B6447">
        <v>22102</v>
      </c>
      <c r="D6447" t="s">
        <v>14746</v>
      </c>
      <c r="E6447" t="s">
        <v>0</v>
      </c>
      <c r="F6447" t="s">
        <v>2396</v>
      </c>
      <c r="G6447" t="str">
        <f t="shared" si="100"/>
        <v>Medicine and Surgery Services</v>
      </c>
    </row>
    <row r="6448" spans="1:7" x14ac:dyDescent="0.3">
      <c r="A6448" s="33" t="s">
        <v>14747</v>
      </c>
      <c r="B6448">
        <v>22103</v>
      </c>
      <c r="D6448" t="s">
        <v>14748</v>
      </c>
      <c r="E6448" t="s">
        <v>0</v>
      </c>
      <c r="F6448" t="s">
        <v>2396</v>
      </c>
      <c r="G6448" t="str">
        <f t="shared" si="100"/>
        <v>Medicine and Surgery Services</v>
      </c>
    </row>
    <row r="6449" spans="1:7" x14ac:dyDescent="0.3">
      <c r="A6449" s="33" t="s">
        <v>14749</v>
      </c>
      <c r="B6449">
        <v>22110</v>
      </c>
      <c r="D6449" t="s">
        <v>14742</v>
      </c>
      <c r="E6449" t="s">
        <v>0</v>
      </c>
      <c r="F6449" t="s">
        <v>2396</v>
      </c>
      <c r="G6449" t="str">
        <f t="shared" si="100"/>
        <v>Medicine and Surgery Services</v>
      </c>
    </row>
    <row r="6450" spans="1:7" x14ac:dyDescent="0.3">
      <c r="A6450" s="33" t="s">
        <v>14750</v>
      </c>
      <c r="B6450">
        <v>22112</v>
      </c>
      <c r="D6450" t="s">
        <v>14744</v>
      </c>
      <c r="E6450" t="s">
        <v>0</v>
      </c>
      <c r="F6450" t="s">
        <v>2396</v>
      </c>
      <c r="G6450" t="str">
        <f t="shared" si="100"/>
        <v>Medicine and Surgery Services</v>
      </c>
    </row>
    <row r="6451" spans="1:7" x14ac:dyDescent="0.3">
      <c r="A6451" s="33" t="s">
        <v>14751</v>
      </c>
      <c r="B6451">
        <v>22114</v>
      </c>
      <c r="D6451" t="s">
        <v>14746</v>
      </c>
      <c r="E6451" t="s">
        <v>0</v>
      </c>
      <c r="F6451" t="s">
        <v>2396</v>
      </c>
      <c r="G6451" t="str">
        <f t="shared" si="100"/>
        <v>Medicine and Surgery Services</v>
      </c>
    </row>
    <row r="6452" spans="1:7" x14ac:dyDescent="0.3">
      <c r="A6452" s="33" t="s">
        <v>14752</v>
      </c>
      <c r="B6452">
        <v>22116</v>
      </c>
      <c r="D6452" t="s">
        <v>14748</v>
      </c>
      <c r="E6452" t="s">
        <v>0</v>
      </c>
      <c r="F6452" t="s">
        <v>2396</v>
      </c>
      <c r="G6452" t="str">
        <f t="shared" si="100"/>
        <v>Medicine and Surgery Services</v>
      </c>
    </row>
    <row r="6453" spans="1:7" x14ac:dyDescent="0.3">
      <c r="A6453" s="33" t="s">
        <v>14753</v>
      </c>
      <c r="B6453">
        <v>22206</v>
      </c>
      <c r="D6453" t="s">
        <v>14754</v>
      </c>
      <c r="E6453" t="s">
        <v>0</v>
      </c>
      <c r="F6453" t="s">
        <v>2396</v>
      </c>
      <c r="G6453" t="str">
        <f t="shared" si="100"/>
        <v>Medicine and Surgery Services</v>
      </c>
    </row>
    <row r="6454" spans="1:7" x14ac:dyDescent="0.3">
      <c r="A6454" s="33" t="s">
        <v>14755</v>
      </c>
      <c r="B6454">
        <v>22207</v>
      </c>
      <c r="D6454" t="s">
        <v>14756</v>
      </c>
      <c r="E6454" t="s">
        <v>0</v>
      </c>
      <c r="F6454" t="s">
        <v>2396</v>
      </c>
      <c r="G6454" t="str">
        <f t="shared" si="100"/>
        <v>Medicine and Surgery Services</v>
      </c>
    </row>
    <row r="6455" spans="1:7" x14ac:dyDescent="0.3">
      <c r="A6455" s="33" t="s">
        <v>14757</v>
      </c>
      <c r="B6455">
        <v>22208</v>
      </c>
      <c r="D6455" t="s">
        <v>14758</v>
      </c>
      <c r="E6455" t="s">
        <v>0</v>
      </c>
      <c r="F6455" t="s">
        <v>2396</v>
      </c>
      <c r="G6455" t="str">
        <f t="shared" si="100"/>
        <v>Medicine and Surgery Services</v>
      </c>
    </row>
    <row r="6456" spans="1:7" x14ac:dyDescent="0.3">
      <c r="A6456" s="33" t="s">
        <v>14759</v>
      </c>
      <c r="B6456">
        <v>22210</v>
      </c>
      <c r="D6456" t="s">
        <v>14760</v>
      </c>
      <c r="E6456" t="s">
        <v>0</v>
      </c>
      <c r="F6456" t="s">
        <v>2396</v>
      </c>
      <c r="G6456" t="str">
        <f t="shared" si="100"/>
        <v>Medicine and Surgery Services</v>
      </c>
    </row>
    <row r="6457" spans="1:7" x14ac:dyDescent="0.3">
      <c r="A6457" s="33" t="s">
        <v>14761</v>
      </c>
      <c r="B6457">
        <v>22212</v>
      </c>
      <c r="D6457" t="s">
        <v>14762</v>
      </c>
      <c r="E6457" t="s">
        <v>0</v>
      </c>
      <c r="F6457" t="s">
        <v>2396</v>
      </c>
      <c r="G6457" t="str">
        <f t="shared" si="100"/>
        <v>Medicine and Surgery Services</v>
      </c>
    </row>
    <row r="6458" spans="1:7" x14ac:dyDescent="0.3">
      <c r="A6458" s="33" t="s">
        <v>14763</v>
      </c>
      <c r="B6458">
        <v>22214</v>
      </c>
      <c r="D6458" t="s">
        <v>14764</v>
      </c>
      <c r="E6458" t="s">
        <v>0</v>
      </c>
      <c r="F6458" t="s">
        <v>2396</v>
      </c>
      <c r="G6458" t="str">
        <f t="shared" si="100"/>
        <v>Medicine and Surgery Services</v>
      </c>
    </row>
    <row r="6459" spans="1:7" x14ac:dyDescent="0.3">
      <c r="A6459" s="33" t="s">
        <v>14765</v>
      </c>
      <c r="B6459">
        <v>22216</v>
      </c>
      <c r="D6459" t="s">
        <v>14766</v>
      </c>
      <c r="E6459" t="s">
        <v>0</v>
      </c>
      <c r="F6459" t="s">
        <v>2396</v>
      </c>
      <c r="G6459" t="str">
        <f t="shared" si="100"/>
        <v>Medicine and Surgery Services</v>
      </c>
    </row>
    <row r="6460" spans="1:7" x14ac:dyDescent="0.3">
      <c r="A6460" s="33" t="s">
        <v>14767</v>
      </c>
      <c r="B6460">
        <v>22220</v>
      </c>
      <c r="D6460" t="s">
        <v>14768</v>
      </c>
      <c r="E6460" t="s">
        <v>0</v>
      </c>
      <c r="F6460" t="s">
        <v>2396</v>
      </c>
      <c r="G6460" t="str">
        <f t="shared" si="100"/>
        <v>Medicine and Surgery Services</v>
      </c>
    </row>
    <row r="6461" spans="1:7" x14ac:dyDescent="0.3">
      <c r="A6461" s="33" t="s">
        <v>14769</v>
      </c>
      <c r="B6461">
        <v>22222</v>
      </c>
      <c r="D6461" t="s">
        <v>14770</v>
      </c>
      <c r="E6461" t="s">
        <v>0</v>
      </c>
      <c r="F6461" t="s">
        <v>2396</v>
      </c>
      <c r="G6461" t="str">
        <f t="shared" si="100"/>
        <v>Medicine and Surgery Services</v>
      </c>
    </row>
    <row r="6462" spans="1:7" x14ac:dyDescent="0.3">
      <c r="A6462" s="33" t="s">
        <v>14771</v>
      </c>
      <c r="B6462">
        <v>22224</v>
      </c>
      <c r="D6462" t="s">
        <v>14772</v>
      </c>
      <c r="E6462" t="s">
        <v>0</v>
      </c>
      <c r="F6462" t="s">
        <v>2396</v>
      </c>
      <c r="G6462" t="str">
        <f t="shared" si="100"/>
        <v>Medicine and Surgery Services</v>
      </c>
    </row>
    <row r="6463" spans="1:7" x14ac:dyDescent="0.3">
      <c r="A6463" s="33" t="s">
        <v>14773</v>
      </c>
      <c r="B6463">
        <v>22226</v>
      </c>
      <c r="D6463" t="s">
        <v>14774</v>
      </c>
      <c r="E6463" t="s">
        <v>0</v>
      </c>
      <c r="F6463" t="s">
        <v>2396</v>
      </c>
      <c r="G6463" t="str">
        <f t="shared" si="100"/>
        <v>Medicine and Surgery Services</v>
      </c>
    </row>
    <row r="6464" spans="1:7" x14ac:dyDescent="0.3">
      <c r="A6464" s="33" t="s">
        <v>14775</v>
      </c>
      <c r="B6464">
        <v>22310</v>
      </c>
      <c r="D6464" t="s">
        <v>14776</v>
      </c>
      <c r="E6464" t="s">
        <v>0</v>
      </c>
      <c r="F6464" t="s">
        <v>2396</v>
      </c>
      <c r="G6464" t="str">
        <f t="shared" si="100"/>
        <v>Medicine and Surgery Services</v>
      </c>
    </row>
    <row r="6465" spans="1:7" x14ac:dyDescent="0.3">
      <c r="A6465" s="33" t="s">
        <v>14777</v>
      </c>
      <c r="B6465">
        <v>22315</v>
      </c>
      <c r="D6465" t="s">
        <v>14778</v>
      </c>
      <c r="E6465" t="s">
        <v>0</v>
      </c>
      <c r="F6465" t="s">
        <v>2396</v>
      </c>
      <c r="G6465" t="str">
        <f t="shared" si="100"/>
        <v>Medicine and Surgery Services</v>
      </c>
    </row>
    <row r="6466" spans="1:7" x14ac:dyDescent="0.3">
      <c r="A6466" s="33" t="s">
        <v>14779</v>
      </c>
      <c r="B6466">
        <v>22318</v>
      </c>
      <c r="D6466" t="s">
        <v>14780</v>
      </c>
      <c r="E6466" t="s">
        <v>0</v>
      </c>
      <c r="F6466" t="s">
        <v>2396</v>
      </c>
      <c r="G6466" t="str">
        <f t="shared" si="100"/>
        <v>Medicine and Surgery Services</v>
      </c>
    </row>
    <row r="6467" spans="1:7" x14ac:dyDescent="0.3">
      <c r="A6467" s="33" t="s">
        <v>14781</v>
      </c>
      <c r="B6467">
        <v>22319</v>
      </c>
      <c r="D6467" t="s">
        <v>14782</v>
      </c>
      <c r="E6467" t="s">
        <v>0</v>
      </c>
      <c r="F6467" t="s">
        <v>2396</v>
      </c>
      <c r="G6467" t="str">
        <f t="shared" ref="G6467:G6530" si="101">VLOOKUP(F6467,$I$2:$J$27,2,FALSE)</f>
        <v>Medicine and Surgery Services</v>
      </c>
    </row>
    <row r="6468" spans="1:7" x14ac:dyDescent="0.3">
      <c r="A6468" s="33" t="s">
        <v>14783</v>
      </c>
      <c r="B6468">
        <v>22325</v>
      </c>
      <c r="D6468" t="s">
        <v>14784</v>
      </c>
      <c r="E6468" t="s">
        <v>0</v>
      </c>
      <c r="F6468" t="s">
        <v>2396</v>
      </c>
      <c r="G6468" t="str">
        <f t="shared" si="101"/>
        <v>Medicine and Surgery Services</v>
      </c>
    </row>
    <row r="6469" spans="1:7" x14ac:dyDescent="0.3">
      <c r="A6469" s="33" t="s">
        <v>14785</v>
      </c>
      <c r="B6469">
        <v>22326</v>
      </c>
      <c r="D6469" t="s">
        <v>14786</v>
      </c>
      <c r="E6469" t="s">
        <v>0</v>
      </c>
      <c r="F6469" t="s">
        <v>2396</v>
      </c>
      <c r="G6469" t="str">
        <f t="shared" si="101"/>
        <v>Medicine and Surgery Services</v>
      </c>
    </row>
    <row r="6470" spans="1:7" x14ac:dyDescent="0.3">
      <c r="A6470" s="33" t="s">
        <v>14787</v>
      </c>
      <c r="B6470">
        <v>22327</v>
      </c>
      <c r="D6470" t="s">
        <v>14788</v>
      </c>
      <c r="E6470" t="s">
        <v>0</v>
      </c>
      <c r="F6470" t="s">
        <v>2396</v>
      </c>
      <c r="G6470" t="str">
        <f t="shared" si="101"/>
        <v>Medicine and Surgery Services</v>
      </c>
    </row>
    <row r="6471" spans="1:7" x14ac:dyDescent="0.3">
      <c r="A6471" s="33" t="s">
        <v>14789</v>
      </c>
      <c r="B6471">
        <v>22328</v>
      </c>
      <c r="D6471" t="s">
        <v>14790</v>
      </c>
      <c r="E6471" t="s">
        <v>0</v>
      </c>
      <c r="F6471" t="s">
        <v>2396</v>
      </c>
      <c r="G6471" t="str">
        <f t="shared" si="101"/>
        <v>Medicine and Surgery Services</v>
      </c>
    </row>
    <row r="6472" spans="1:7" x14ac:dyDescent="0.3">
      <c r="A6472" s="33" t="s">
        <v>14791</v>
      </c>
      <c r="B6472">
        <v>22505</v>
      </c>
      <c r="D6472" t="s">
        <v>14792</v>
      </c>
      <c r="E6472" t="s">
        <v>0</v>
      </c>
      <c r="F6472" t="s">
        <v>2396</v>
      </c>
      <c r="G6472" t="str">
        <f t="shared" si="101"/>
        <v>Medicine and Surgery Services</v>
      </c>
    </row>
    <row r="6473" spans="1:7" x14ac:dyDescent="0.3">
      <c r="A6473" s="33" t="s">
        <v>14793</v>
      </c>
      <c r="B6473">
        <v>22510</v>
      </c>
      <c r="D6473" t="s">
        <v>14794</v>
      </c>
      <c r="E6473" t="s">
        <v>0</v>
      </c>
      <c r="F6473" t="s">
        <v>2396</v>
      </c>
      <c r="G6473" t="str">
        <f t="shared" si="101"/>
        <v>Medicine and Surgery Services</v>
      </c>
    </row>
    <row r="6474" spans="1:7" x14ac:dyDescent="0.3">
      <c r="A6474" s="33" t="s">
        <v>14795</v>
      </c>
      <c r="B6474">
        <v>22511</v>
      </c>
      <c r="D6474" t="s">
        <v>14796</v>
      </c>
      <c r="E6474" t="s">
        <v>0</v>
      </c>
      <c r="F6474" t="s">
        <v>2396</v>
      </c>
      <c r="G6474" t="str">
        <f t="shared" si="101"/>
        <v>Medicine and Surgery Services</v>
      </c>
    </row>
    <row r="6475" spans="1:7" x14ac:dyDescent="0.3">
      <c r="A6475" s="33" t="s">
        <v>14797</v>
      </c>
      <c r="B6475">
        <v>22512</v>
      </c>
      <c r="D6475" t="s">
        <v>14798</v>
      </c>
      <c r="E6475" t="s">
        <v>0</v>
      </c>
      <c r="F6475" t="s">
        <v>2396</v>
      </c>
      <c r="G6475" t="str">
        <f t="shared" si="101"/>
        <v>Medicine and Surgery Services</v>
      </c>
    </row>
    <row r="6476" spans="1:7" x14ac:dyDescent="0.3">
      <c r="A6476" s="33" t="s">
        <v>14799</v>
      </c>
      <c r="B6476">
        <v>22513</v>
      </c>
      <c r="D6476" t="s">
        <v>14800</v>
      </c>
      <c r="E6476" t="s">
        <v>0</v>
      </c>
      <c r="F6476" t="s">
        <v>2396</v>
      </c>
      <c r="G6476" t="str">
        <f t="shared" si="101"/>
        <v>Medicine and Surgery Services</v>
      </c>
    </row>
    <row r="6477" spans="1:7" x14ac:dyDescent="0.3">
      <c r="A6477" s="33" t="s">
        <v>14801</v>
      </c>
      <c r="B6477">
        <v>22514</v>
      </c>
      <c r="D6477" t="s">
        <v>14800</v>
      </c>
      <c r="E6477" t="s">
        <v>0</v>
      </c>
      <c r="F6477" t="s">
        <v>2396</v>
      </c>
      <c r="G6477" t="str">
        <f t="shared" si="101"/>
        <v>Medicine and Surgery Services</v>
      </c>
    </row>
    <row r="6478" spans="1:7" x14ac:dyDescent="0.3">
      <c r="A6478" s="33" t="s">
        <v>14802</v>
      </c>
      <c r="B6478">
        <v>22515</v>
      </c>
      <c r="D6478" t="s">
        <v>14800</v>
      </c>
      <c r="E6478" t="s">
        <v>0</v>
      </c>
      <c r="F6478" t="s">
        <v>2396</v>
      </c>
      <c r="G6478" t="str">
        <f t="shared" si="101"/>
        <v>Medicine and Surgery Services</v>
      </c>
    </row>
    <row r="6479" spans="1:7" x14ac:dyDescent="0.3">
      <c r="A6479" s="33" t="s">
        <v>14803</v>
      </c>
      <c r="B6479">
        <v>22526</v>
      </c>
      <c r="D6479" t="s">
        <v>14804</v>
      </c>
      <c r="E6479" t="s">
        <v>2280</v>
      </c>
      <c r="F6479" t="s">
        <v>2396</v>
      </c>
      <c r="G6479" t="str">
        <f t="shared" si="101"/>
        <v>Medicine and Surgery Services</v>
      </c>
    </row>
    <row r="6480" spans="1:7" x14ac:dyDescent="0.3">
      <c r="A6480" s="33" t="s">
        <v>14805</v>
      </c>
      <c r="B6480">
        <v>22527</v>
      </c>
      <c r="D6480" t="s">
        <v>14806</v>
      </c>
      <c r="E6480" t="s">
        <v>2280</v>
      </c>
      <c r="F6480" t="s">
        <v>2396</v>
      </c>
      <c r="G6480" t="str">
        <f t="shared" si="101"/>
        <v>Medicine and Surgery Services</v>
      </c>
    </row>
    <row r="6481" spans="1:7" x14ac:dyDescent="0.3">
      <c r="A6481" s="33" t="s">
        <v>14807</v>
      </c>
      <c r="B6481">
        <v>22532</v>
      </c>
      <c r="D6481" t="s">
        <v>14808</v>
      </c>
      <c r="E6481" t="s">
        <v>0</v>
      </c>
      <c r="F6481" t="s">
        <v>2396</v>
      </c>
      <c r="G6481" t="str">
        <f t="shared" si="101"/>
        <v>Medicine and Surgery Services</v>
      </c>
    </row>
    <row r="6482" spans="1:7" x14ac:dyDescent="0.3">
      <c r="A6482" s="33" t="s">
        <v>14809</v>
      </c>
      <c r="B6482">
        <v>22533</v>
      </c>
      <c r="D6482" t="s">
        <v>14810</v>
      </c>
      <c r="E6482" t="s">
        <v>0</v>
      </c>
      <c r="F6482" t="s">
        <v>2396</v>
      </c>
      <c r="G6482" t="str">
        <f t="shared" si="101"/>
        <v>Medicine and Surgery Services</v>
      </c>
    </row>
    <row r="6483" spans="1:7" x14ac:dyDescent="0.3">
      <c r="A6483" s="33" t="s">
        <v>14811</v>
      </c>
      <c r="B6483">
        <v>22534</v>
      </c>
      <c r="D6483" t="s">
        <v>14812</v>
      </c>
      <c r="E6483" t="s">
        <v>0</v>
      </c>
      <c r="F6483" t="s">
        <v>2396</v>
      </c>
      <c r="G6483" t="str">
        <f t="shared" si="101"/>
        <v>Medicine and Surgery Services</v>
      </c>
    </row>
    <row r="6484" spans="1:7" x14ac:dyDescent="0.3">
      <c r="A6484" s="33" t="s">
        <v>14813</v>
      </c>
      <c r="B6484">
        <v>22548</v>
      </c>
      <c r="D6484" t="s">
        <v>14814</v>
      </c>
      <c r="E6484" t="s">
        <v>0</v>
      </c>
      <c r="F6484" t="s">
        <v>2396</v>
      </c>
      <c r="G6484" t="str">
        <f t="shared" si="101"/>
        <v>Medicine and Surgery Services</v>
      </c>
    </row>
    <row r="6485" spans="1:7" x14ac:dyDescent="0.3">
      <c r="A6485" s="33" t="s">
        <v>14815</v>
      </c>
      <c r="B6485">
        <v>22551</v>
      </c>
      <c r="D6485" t="s">
        <v>14816</v>
      </c>
      <c r="E6485" t="s">
        <v>0</v>
      </c>
      <c r="F6485" t="s">
        <v>2396</v>
      </c>
      <c r="G6485" t="str">
        <f t="shared" si="101"/>
        <v>Medicine and Surgery Services</v>
      </c>
    </row>
    <row r="6486" spans="1:7" x14ac:dyDescent="0.3">
      <c r="A6486" s="33" t="s">
        <v>14817</v>
      </c>
      <c r="B6486">
        <v>22552</v>
      </c>
      <c r="D6486" t="s">
        <v>14818</v>
      </c>
      <c r="E6486" t="s">
        <v>0</v>
      </c>
      <c r="F6486" t="s">
        <v>2396</v>
      </c>
      <c r="G6486" t="str">
        <f t="shared" si="101"/>
        <v>Medicine and Surgery Services</v>
      </c>
    </row>
    <row r="6487" spans="1:7" x14ac:dyDescent="0.3">
      <c r="A6487" s="33" t="s">
        <v>14819</v>
      </c>
      <c r="B6487">
        <v>22554</v>
      </c>
      <c r="D6487" t="s">
        <v>14814</v>
      </c>
      <c r="E6487" t="s">
        <v>0</v>
      </c>
      <c r="F6487" t="s">
        <v>2396</v>
      </c>
      <c r="G6487" t="str">
        <f t="shared" si="101"/>
        <v>Medicine and Surgery Services</v>
      </c>
    </row>
    <row r="6488" spans="1:7" x14ac:dyDescent="0.3">
      <c r="A6488" s="33" t="s">
        <v>14820</v>
      </c>
      <c r="B6488">
        <v>22556</v>
      </c>
      <c r="D6488" t="s">
        <v>14821</v>
      </c>
      <c r="E6488" t="s">
        <v>0</v>
      </c>
      <c r="F6488" t="s">
        <v>2396</v>
      </c>
      <c r="G6488" t="str">
        <f t="shared" si="101"/>
        <v>Medicine and Surgery Services</v>
      </c>
    </row>
    <row r="6489" spans="1:7" x14ac:dyDescent="0.3">
      <c r="A6489" s="33" t="s">
        <v>14822</v>
      </c>
      <c r="B6489">
        <v>22558</v>
      </c>
      <c r="D6489" t="s">
        <v>14823</v>
      </c>
      <c r="E6489" t="s">
        <v>0</v>
      </c>
      <c r="F6489" t="s">
        <v>2396</v>
      </c>
      <c r="G6489" t="str">
        <f t="shared" si="101"/>
        <v>Medicine and Surgery Services</v>
      </c>
    </row>
    <row r="6490" spans="1:7" x14ac:dyDescent="0.3">
      <c r="A6490" s="33" t="s">
        <v>14824</v>
      </c>
      <c r="B6490">
        <v>22585</v>
      </c>
      <c r="D6490" t="s">
        <v>14825</v>
      </c>
      <c r="E6490" t="s">
        <v>0</v>
      </c>
      <c r="F6490" t="s">
        <v>2396</v>
      </c>
      <c r="G6490" t="str">
        <f t="shared" si="101"/>
        <v>Medicine and Surgery Services</v>
      </c>
    </row>
    <row r="6491" spans="1:7" x14ac:dyDescent="0.3">
      <c r="A6491" s="33" t="s">
        <v>14826</v>
      </c>
      <c r="B6491">
        <v>22586</v>
      </c>
      <c r="D6491" t="s">
        <v>14827</v>
      </c>
      <c r="E6491" t="s">
        <v>0</v>
      </c>
      <c r="F6491" t="s">
        <v>2396</v>
      </c>
      <c r="G6491" t="str">
        <f t="shared" si="101"/>
        <v>Medicine and Surgery Services</v>
      </c>
    </row>
    <row r="6492" spans="1:7" x14ac:dyDescent="0.3">
      <c r="A6492" s="33" t="s">
        <v>14828</v>
      </c>
      <c r="B6492">
        <v>22590</v>
      </c>
      <c r="D6492" t="s">
        <v>14829</v>
      </c>
      <c r="E6492" t="s">
        <v>0</v>
      </c>
      <c r="F6492" t="s">
        <v>2396</v>
      </c>
      <c r="G6492" t="str">
        <f t="shared" si="101"/>
        <v>Medicine and Surgery Services</v>
      </c>
    </row>
    <row r="6493" spans="1:7" x14ac:dyDescent="0.3">
      <c r="A6493" s="33" t="s">
        <v>14830</v>
      </c>
      <c r="B6493">
        <v>22595</v>
      </c>
      <c r="D6493" t="s">
        <v>14831</v>
      </c>
      <c r="E6493" t="s">
        <v>0</v>
      </c>
      <c r="F6493" t="s">
        <v>2396</v>
      </c>
      <c r="G6493" t="str">
        <f t="shared" si="101"/>
        <v>Medicine and Surgery Services</v>
      </c>
    </row>
    <row r="6494" spans="1:7" x14ac:dyDescent="0.3">
      <c r="A6494" s="33" t="s">
        <v>14832</v>
      </c>
      <c r="B6494">
        <v>22600</v>
      </c>
      <c r="D6494" t="s">
        <v>14814</v>
      </c>
      <c r="E6494" t="s">
        <v>0</v>
      </c>
      <c r="F6494" t="s">
        <v>2396</v>
      </c>
      <c r="G6494" t="str">
        <f t="shared" si="101"/>
        <v>Medicine and Surgery Services</v>
      </c>
    </row>
    <row r="6495" spans="1:7" x14ac:dyDescent="0.3">
      <c r="A6495" s="33" t="s">
        <v>14833</v>
      </c>
      <c r="B6495">
        <v>22610</v>
      </c>
      <c r="D6495" t="s">
        <v>14821</v>
      </c>
      <c r="E6495" t="s">
        <v>0</v>
      </c>
      <c r="F6495" t="s">
        <v>2396</v>
      </c>
      <c r="G6495" t="str">
        <f t="shared" si="101"/>
        <v>Medicine and Surgery Services</v>
      </c>
    </row>
    <row r="6496" spans="1:7" x14ac:dyDescent="0.3">
      <c r="A6496" s="33" t="s">
        <v>14834</v>
      </c>
      <c r="B6496">
        <v>22612</v>
      </c>
      <c r="D6496" t="s">
        <v>14823</v>
      </c>
      <c r="E6496" t="s">
        <v>0</v>
      </c>
      <c r="F6496" t="s">
        <v>2396</v>
      </c>
      <c r="G6496" t="str">
        <f t="shared" si="101"/>
        <v>Medicine and Surgery Services</v>
      </c>
    </row>
    <row r="6497" spans="1:7" x14ac:dyDescent="0.3">
      <c r="A6497" s="33" t="s">
        <v>14835</v>
      </c>
      <c r="B6497">
        <v>22614</v>
      </c>
      <c r="D6497" t="s">
        <v>14836</v>
      </c>
      <c r="E6497" t="s">
        <v>0</v>
      </c>
      <c r="F6497" t="s">
        <v>2396</v>
      </c>
      <c r="G6497" t="str">
        <f t="shared" si="101"/>
        <v>Medicine and Surgery Services</v>
      </c>
    </row>
    <row r="6498" spans="1:7" x14ac:dyDescent="0.3">
      <c r="A6498" s="33" t="s">
        <v>14837</v>
      </c>
      <c r="B6498">
        <v>22630</v>
      </c>
      <c r="D6498" t="s">
        <v>14823</v>
      </c>
      <c r="E6498" t="s">
        <v>0</v>
      </c>
      <c r="F6498" t="s">
        <v>2396</v>
      </c>
      <c r="G6498" t="str">
        <f t="shared" si="101"/>
        <v>Medicine and Surgery Services</v>
      </c>
    </row>
    <row r="6499" spans="1:7" x14ac:dyDescent="0.3">
      <c r="A6499" s="33" t="s">
        <v>14838</v>
      </c>
      <c r="B6499">
        <v>22632</v>
      </c>
      <c r="D6499" t="s">
        <v>14836</v>
      </c>
      <c r="E6499" t="s">
        <v>0</v>
      </c>
      <c r="F6499" t="s">
        <v>2396</v>
      </c>
      <c r="G6499" t="str">
        <f t="shared" si="101"/>
        <v>Medicine and Surgery Services</v>
      </c>
    </row>
    <row r="6500" spans="1:7" x14ac:dyDescent="0.3">
      <c r="A6500" s="33" t="s">
        <v>14839</v>
      </c>
      <c r="B6500">
        <v>22633</v>
      </c>
      <c r="D6500" t="s">
        <v>14840</v>
      </c>
      <c r="E6500" t="s">
        <v>0</v>
      </c>
      <c r="F6500" t="s">
        <v>2396</v>
      </c>
      <c r="G6500" t="str">
        <f t="shared" si="101"/>
        <v>Medicine and Surgery Services</v>
      </c>
    </row>
    <row r="6501" spans="1:7" x14ac:dyDescent="0.3">
      <c r="A6501" s="33" t="s">
        <v>14841</v>
      </c>
      <c r="B6501">
        <v>22634</v>
      </c>
      <c r="D6501" t="s">
        <v>14836</v>
      </c>
      <c r="E6501" t="s">
        <v>0</v>
      </c>
      <c r="F6501" t="s">
        <v>2396</v>
      </c>
      <c r="G6501" t="str">
        <f t="shared" si="101"/>
        <v>Medicine and Surgery Services</v>
      </c>
    </row>
    <row r="6502" spans="1:7" x14ac:dyDescent="0.3">
      <c r="A6502" s="33" t="s">
        <v>14842</v>
      </c>
      <c r="B6502">
        <v>22800</v>
      </c>
      <c r="D6502" t="s">
        <v>14843</v>
      </c>
      <c r="E6502" t="s">
        <v>0</v>
      </c>
      <c r="F6502" t="s">
        <v>2396</v>
      </c>
      <c r="G6502" t="str">
        <f t="shared" si="101"/>
        <v>Medicine and Surgery Services</v>
      </c>
    </row>
    <row r="6503" spans="1:7" x14ac:dyDescent="0.3">
      <c r="A6503" s="33" t="s">
        <v>14844</v>
      </c>
      <c r="B6503">
        <v>22802</v>
      </c>
      <c r="D6503" t="s">
        <v>14845</v>
      </c>
      <c r="E6503" t="s">
        <v>0</v>
      </c>
      <c r="F6503" t="s">
        <v>2396</v>
      </c>
      <c r="G6503" t="str">
        <f t="shared" si="101"/>
        <v>Medicine and Surgery Services</v>
      </c>
    </row>
    <row r="6504" spans="1:7" x14ac:dyDescent="0.3">
      <c r="A6504" s="33" t="s">
        <v>14846</v>
      </c>
      <c r="B6504">
        <v>22804</v>
      </c>
      <c r="D6504" t="s">
        <v>14847</v>
      </c>
      <c r="E6504" t="s">
        <v>0</v>
      </c>
      <c r="F6504" t="s">
        <v>2396</v>
      </c>
      <c r="G6504" t="str">
        <f t="shared" si="101"/>
        <v>Medicine and Surgery Services</v>
      </c>
    </row>
    <row r="6505" spans="1:7" x14ac:dyDescent="0.3">
      <c r="A6505" s="33" t="s">
        <v>14848</v>
      </c>
      <c r="B6505">
        <v>22808</v>
      </c>
      <c r="D6505" t="s">
        <v>14849</v>
      </c>
      <c r="E6505" t="s">
        <v>0</v>
      </c>
      <c r="F6505" t="s">
        <v>2396</v>
      </c>
      <c r="G6505" t="str">
        <f t="shared" si="101"/>
        <v>Medicine and Surgery Services</v>
      </c>
    </row>
    <row r="6506" spans="1:7" x14ac:dyDescent="0.3">
      <c r="A6506" s="33" t="s">
        <v>14850</v>
      </c>
      <c r="B6506">
        <v>22810</v>
      </c>
      <c r="D6506" t="s">
        <v>14851</v>
      </c>
      <c r="E6506" t="s">
        <v>0</v>
      </c>
      <c r="F6506" t="s">
        <v>2396</v>
      </c>
      <c r="G6506" t="str">
        <f t="shared" si="101"/>
        <v>Medicine and Surgery Services</v>
      </c>
    </row>
    <row r="6507" spans="1:7" x14ac:dyDescent="0.3">
      <c r="A6507" s="33" t="s">
        <v>14852</v>
      </c>
      <c r="B6507">
        <v>22812</v>
      </c>
      <c r="D6507" t="s">
        <v>14853</v>
      </c>
      <c r="E6507" t="s">
        <v>0</v>
      </c>
      <c r="F6507" t="s">
        <v>2396</v>
      </c>
      <c r="G6507" t="str">
        <f t="shared" si="101"/>
        <v>Medicine and Surgery Services</v>
      </c>
    </row>
    <row r="6508" spans="1:7" x14ac:dyDescent="0.3">
      <c r="A6508" s="33" t="s">
        <v>14854</v>
      </c>
      <c r="B6508">
        <v>22818</v>
      </c>
      <c r="D6508" t="s">
        <v>14855</v>
      </c>
      <c r="E6508" t="s">
        <v>0</v>
      </c>
      <c r="F6508" t="s">
        <v>2396</v>
      </c>
      <c r="G6508" t="str">
        <f t="shared" si="101"/>
        <v>Medicine and Surgery Services</v>
      </c>
    </row>
    <row r="6509" spans="1:7" x14ac:dyDescent="0.3">
      <c r="A6509" s="33" t="s">
        <v>14856</v>
      </c>
      <c r="B6509">
        <v>22819</v>
      </c>
      <c r="D6509" t="s">
        <v>14857</v>
      </c>
      <c r="E6509" t="s">
        <v>0</v>
      </c>
      <c r="F6509" t="s">
        <v>2396</v>
      </c>
      <c r="G6509" t="str">
        <f t="shared" si="101"/>
        <v>Medicine and Surgery Services</v>
      </c>
    </row>
    <row r="6510" spans="1:7" x14ac:dyDescent="0.3">
      <c r="A6510" s="33" t="s">
        <v>14858</v>
      </c>
      <c r="B6510">
        <v>22830</v>
      </c>
      <c r="D6510" t="s">
        <v>14859</v>
      </c>
      <c r="E6510" t="s">
        <v>0</v>
      </c>
      <c r="F6510" t="s">
        <v>2396</v>
      </c>
      <c r="G6510" t="str">
        <f t="shared" si="101"/>
        <v>Medicine and Surgery Services</v>
      </c>
    </row>
    <row r="6511" spans="1:7" x14ac:dyDescent="0.3">
      <c r="A6511" s="33" t="s">
        <v>14860</v>
      </c>
      <c r="B6511">
        <v>22840</v>
      </c>
      <c r="D6511" t="s">
        <v>14861</v>
      </c>
      <c r="E6511" t="s">
        <v>0</v>
      </c>
      <c r="F6511" t="s">
        <v>2396</v>
      </c>
      <c r="G6511" t="str">
        <f t="shared" si="101"/>
        <v>Medicine and Surgery Services</v>
      </c>
    </row>
    <row r="6512" spans="1:7" x14ac:dyDescent="0.3">
      <c r="A6512" s="33" t="s">
        <v>14862</v>
      </c>
      <c r="B6512">
        <v>22841</v>
      </c>
      <c r="D6512" t="s">
        <v>14861</v>
      </c>
      <c r="E6512" t="s">
        <v>1</v>
      </c>
      <c r="F6512" t="s">
        <v>2396</v>
      </c>
      <c r="G6512" t="str">
        <f t="shared" si="101"/>
        <v>Medicine and Surgery Services</v>
      </c>
    </row>
    <row r="6513" spans="1:7" x14ac:dyDescent="0.3">
      <c r="A6513" s="33" t="s">
        <v>14863</v>
      </c>
      <c r="B6513">
        <v>22842</v>
      </c>
      <c r="D6513" t="s">
        <v>14861</v>
      </c>
      <c r="E6513" t="s">
        <v>0</v>
      </c>
      <c r="F6513" t="s">
        <v>2396</v>
      </c>
      <c r="G6513" t="str">
        <f t="shared" si="101"/>
        <v>Medicine and Surgery Services</v>
      </c>
    </row>
    <row r="6514" spans="1:7" x14ac:dyDescent="0.3">
      <c r="A6514" s="33" t="s">
        <v>14864</v>
      </c>
      <c r="B6514">
        <v>22843</v>
      </c>
      <c r="D6514" t="s">
        <v>14861</v>
      </c>
      <c r="E6514" t="s">
        <v>0</v>
      </c>
      <c r="F6514" t="s">
        <v>2396</v>
      </c>
      <c r="G6514" t="str">
        <f t="shared" si="101"/>
        <v>Medicine and Surgery Services</v>
      </c>
    </row>
    <row r="6515" spans="1:7" x14ac:dyDescent="0.3">
      <c r="A6515" s="33" t="s">
        <v>14865</v>
      </c>
      <c r="B6515">
        <v>22844</v>
      </c>
      <c r="D6515" t="s">
        <v>14861</v>
      </c>
      <c r="E6515" t="s">
        <v>0</v>
      </c>
      <c r="F6515" t="s">
        <v>2396</v>
      </c>
      <c r="G6515" t="str">
        <f t="shared" si="101"/>
        <v>Medicine and Surgery Services</v>
      </c>
    </row>
    <row r="6516" spans="1:7" x14ac:dyDescent="0.3">
      <c r="A6516" s="33" t="s">
        <v>14866</v>
      </c>
      <c r="B6516">
        <v>22845</v>
      </c>
      <c r="D6516" t="s">
        <v>14861</v>
      </c>
      <c r="E6516" t="s">
        <v>0</v>
      </c>
      <c r="F6516" t="s">
        <v>2396</v>
      </c>
      <c r="G6516" t="str">
        <f t="shared" si="101"/>
        <v>Medicine and Surgery Services</v>
      </c>
    </row>
    <row r="6517" spans="1:7" x14ac:dyDescent="0.3">
      <c r="A6517" s="33" t="s">
        <v>14867</v>
      </c>
      <c r="B6517">
        <v>22846</v>
      </c>
      <c r="D6517" t="s">
        <v>14861</v>
      </c>
      <c r="E6517" t="s">
        <v>0</v>
      </c>
      <c r="F6517" t="s">
        <v>2396</v>
      </c>
      <c r="G6517" t="str">
        <f t="shared" si="101"/>
        <v>Medicine and Surgery Services</v>
      </c>
    </row>
    <row r="6518" spans="1:7" x14ac:dyDescent="0.3">
      <c r="A6518" s="33" t="s">
        <v>14868</v>
      </c>
      <c r="B6518">
        <v>22847</v>
      </c>
      <c r="D6518" t="s">
        <v>14861</v>
      </c>
      <c r="E6518" t="s">
        <v>0</v>
      </c>
      <c r="F6518" t="s">
        <v>2396</v>
      </c>
      <c r="G6518" t="str">
        <f t="shared" si="101"/>
        <v>Medicine and Surgery Services</v>
      </c>
    </row>
    <row r="6519" spans="1:7" x14ac:dyDescent="0.3">
      <c r="A6519" s="33" t="s">
        <v>14869</v>
      </c>
      <c r="B6519">
        <v>22848</v>
      </c>
      <c r="D6519" t="s">
        <v>14870</v>
      </c>
      <c r="E6519" t="s">
        <v>0</v>
      </c>
      <c r="F6519" t="s">
        <v>2396</v>
      </c>
      <c r="G6519" t="str">
        <f t="shared" si="101"/>
        <v>Medicine and Surgery Services</v>
      </c>
    </row>
    <row r="6520" spans="1:7" x14ac:dyDescent="0.3">
      <c r="A6520" s="33" t="s">
        <v>14871</v>
      </c>
      <c r="B6520">
        <v>22849</v>
      </c>
      <c r="D6520" t="s">
        <v>14872</v>
      </c>
      <c r="E6520" t="s">
        <v>0</v>
      </c>
      <c r="F6520" t="s">
        <v>2396</v>
      </c>
      <c r="G6520" t="str">
        <f t="shared" si="101"/>
        <v>Medicine and Surgery Services</v>
      </c>
    </row>
    <row r="6521" spans="1:7" x14ac:dyDescent="0.3">
      <c r="A6521" s="33" t="s">
        <v>14873</v>
      </c>
      <c r="B6521">
        <v>22850</v>
      </c>
      <c r="D6521" t="s">
        <v>14874</v>
      </c>
      <c r="E6521" t="s">
        <v>0</v>
      </c>
      <c r="F6521" t="s">
        <v>2396</v>
      </c>
      <c r="G6521" t="str">
        <f t="shared" si="101"/>
        <v>Medicine and Surgery Services</v>
      </c>
    </row>
    <row r="6522" spans="1:7" x14ac:dyDescent="0.3">
      <c r="A6522" s="33" t="s">
        <v>14875</v>
      </c>
      <c r="B6522">
        <v>22852</v>
      </c>
      <c r="D6522" t="s">
        <v>14874</v>
      </c>
      <c r="E6522" t="s">
        <v>0</v>
      </c>
      <c r="F6522" t="s">
        <v>2396</v>
      </c>
      <c r="G6522" t="str">
        <f t="shared" si="101"/>
        <v>Medicine and Surgery Services</v>
      </c>
    </row>
    <row r="6523" spans="1:7" x14ac:dyDescent="0.3">
      <c r="A6523" s="33" t="s">
        <v>14876</v>
      </c>
      <c r="B6523">
        <v>22853</v>
      </c>
      <c r="D6523" t="s">
        <v>14877</v>
      </c>
      <c r="E6523" t="s">
        <v>0</v>
      </c>
      <c r="F6523" t="s">
        <v>2396</v>
      </c>
      <c r="G6523" t="str">
        <f t="shared" si="101"/>
        <v>Medicine and Surgery Services</v>
      </c>
    </row>
    <row r="6524" spans="1:7" x14ac:dyDescent="0.3">
      <c r="A6524" s="33" t="s">
        <v>14878</v>
      </c>
      <c r="B6524">
        <v>22854</v>
      </c>
      <c r="D6524" t="s">
        <v>14877</v>
      </c>
      <c r="E6524" t="s">
        <v>0</v>
      </c>
      <c r="F6524" t="s">
        <v>2396</v>
      </c>
      <c r="G6524" t="str">
        <f t="shared" si="101"/>
        <v>Medicine and Surgery Services</v>
      </c>
    </row>
    <row r="6525" spans="1:7" x14ac:dyDescent="0.3">
      <c r="A6525" s="33" t="s">
        <v>14879</v>
      </c>
      <c r="B6525">
        <v>22855</v>
      </c>
      <c r="D6525" t="s">
        <v>14874</v>
      </c>
      <c r="E6525" t="s">
        <v>0</v>
      </c>
      <c r="F6525" t="s">
        <v>2396</v>
      </c>
      <c r="G6525" t="str">
        <f t="shared" si="101"/>
        <v>Medicine and Surgery Services</v>
      </c>
    </row>
    <row r="6526" spans="1:7" x14ac:dyDescent="0.3">
      <c r="A6526" s="33" t="s">
        <v>14880</v>
      </c>
      <c r="B6526">
        <v>22856</v>
      </c>
      <c r="D6526" t="s">
        <v>14881</v>
      </c>
      <c r="E6526" t="s">
        <v>0</v>
      </c>
      <c r="F6526" t="s">
        <v>2396</v>
      </c>
      <c r="G6526" t="str">
        <f t="shared" si="101"/>
        <v>Medicine and Surgery Services</v>
      </c>
    </row>
    <row r="6527" spans="1:7" x14ac:dyDescent="0.3">
      <c r="A6527" s="33" t="s">
        <v>14882</v>
      </c>
      <c r="B6527">
        <v>22857</v>
      </c>
      <c r="D6527" t="s">
        <v>14883</v>
      </c>
      <c r="E6527" t="s">
        <v>2306</v>
      </c>
      <c r="F6527" t="s">
        <v>2396</v>
      </c>
      <c r="G6527" t="str">
        <f t="shared" si="101"/>
        <v>Medicine and Surgery Services</v>
      </c>
    </row>
    <row r="6528" spans="1:7" x14ac:dyDescent="0.3">
      <c r="A6528" s="33" t="s">
        <v>14884</v>
      </c>
      <c r="B6528">
        <v>22858</v>
      </c>
      <c r="D6528" t="s">
        <v>14885</v>
      </c>
      <c r="E6528" t="s">
        <v>0</v>
      </c>
      <c r="F6528" t="s">
        <v>2396</v>
      </c>
      <c r="G6528" t="str">
        <f t="shared" si="101"/>
        <v>Medicine and Surgery Services</v>
      </c>
    </row>
    <row r="6529" spans="1:7" x14ac:dyDescent="0.3">
      <c r="A6529" s="33" t="s">
        <v>14886</v>
      </c>
      <c r="B6529">
        <v>22859</v>
      </c>
      <c r="D6529" t="s">
        <v>14877</v>
      </c>
      <c r="E6529" t="s">
        <v>0</v>
      </c>
      <c r="F6529" t="s">
        <v>2396</v>
      </c>
      <c r="G6529" t="str">
        <f t="shared" si="101"/>
        <v>Medicine and Surgery Services</v>
      </c>
    </row>
    <row r="6530" spans="1:7" x14ac:dyDescent="0.3">
      <c r="A6530" s="33" t="s">
        <v>14887</v>
      </c>
      <c r="B6530">
        <v>22861</v>
      </c>
      <c r="D6530" t="s">
        <v>14888</v>
      </c>
      <c r="E6530" t="s">
        <v>0</v>
      </c>
      <c r="F6530" t="s">
        <v>2396</v>
      </c>
      <c r="G6530" t="str">
        <f t="shared" si="101"/>
        <v>Medicine and Surgery Services</v>
      </c>
    </row>
    <row r="6531" spans="1:7" x14ac:dyDescent="0.3">
      <c r="A6531" s="33" t="s">
        <v>14889</v>
      </c>
      <c r="B6531">
        <v>22862</v>
      </c>
      <c r="D6531" t="s">
        <v>14890</v>
      </c>
      <c r="E6531" t="s">
        <v>2306</v>
      </c>
      <c r="F6531" t="s">
        <v>2396</v>
      </c>
      <c r="G6531" t="str">
        <f t="shared" ref="G6531:G6594" si="102">VLOOKUP(F6531,$I$2:$J$27,2,FALSE)</f>
        <v>Medicine and Surgery Services</v>
      </c>
    </row>
    <row r="6532" spans="1:7" x14ac:dyDescent="0.3">
      <c r="A6532" s="33" t="s">
        <v>14891</v>
      </c>
      <c r="B6532">
        <v>22864</v>
      </c>
      <c r="D6532" t="s">
        <v>14892</v>
      </c>
      <c r="E6532" t="s">
        <v>0</v>
      </c>
      <c r="F6532" t="s">
        <v>2396</v>
      </c>
      <c r="G6532" t="str">
        <f t="shared" si="102"/>
        <v>Medicine and Surgery Services</v>
      </c>
    </row>
    <row r="6533" spans="1:7" x14ac:dyDescent="0.3">
      <c r="A6533" s="33" t="s">
        <v>14893</v>
      </c>
      <c r="B6533">
        <v>22865</v>
      </c>
      <c r="D6533" t="s">
        <v>14894</v>
      </c>
      <c r="E6533" t="s">
        <v>2306</v>
      </c>
      <c r="F6533" t="s">
        <v>2396</v>
      </c>
      <c r="G6533" t="str">
        <f t="shared" si="102"/>
        <v>Medicine and Surgery Services</v>
      </c>
    </row>
    <row r="6534" spans="1:7" x14ac:dyDescent="0.3">
      <c r="A6534" s="33" t="s">
        <v>14895</v>
      </c>
      <c r="B6534">
        <v>22867</v>
      </c>
      <c r="D6534" t="s">
        <v>14896</v>
      </c>
      <c r="E6534" t="s">
        <v>0</v>
      </c>
      <c r="F6534" t="s">
        <v>2396</v>
      </c>
      <c r="G6534" t="str">
        <f t="shared" si="102"/>
        <v>Medicine and Surgery Services</v>
      </c>
    </row>
    <row r="6535" spans="1:7" x14ac:dyDescent="0.3">
      <c r="A6535" s="33" t="s">
        <v>14897</v>
      </c>
      <c r="B6535">
        <v>22868</v>
      </c>
      <c r="D6535" t="s">
        <v>14896</v>
      </c>
      <c r="E6535" t="s">
        <v>0</v>
      </c>
      <c r="F6535" t="s">
        <v>2396</v>
      </c>
      <c r="G6535" t="str">
        <f t="shared" si="102"/>
        <v>Medicine and Surgery Services</v>
      </c>
    </row>
    <row r="6536" spans="1:7" x14ac:dyDescent="0.3">
      <c r="A6536" s="33" t="s">
        <v>14898</v>
      </c>
      <c r="B6536">
        <v>22869</v>
      </c>
      <c r="D6536" t="s">
        <v>14899</v>
      </c>
      <c r="E6536" t="s">
        <v>0</v>
      </c>
      <c r="F6536" t="s">
        <v>2396</v>
      </c>
      <c r="G6536" t="str">
        <f t="shared" si="102"/>
        <v>Medicine and Surgery Services</v>
      </c>
    </row>
    <row r="6537" spans="1:7" x14ac:dyDescent="0.3">
      <c r="A6537" s="33" t="s">
        <v>14900</v>
      </c>
      <c r="B6537">
        <v>22870</v>
      </c>
      <c r="D6537" t="s">
        <v>14899</v>
      </c>
      <c r="E6537" t="s">
        <v>0</v>
      </c>
      <c r="F6537" t="s">
        <v>2396</v>
      </c>
      <c r="G6537" t="str">
        <f t="shared" si="102"/>
        <v>Medicine and Surgery Services</v>
      </c>
    </row>
    <row r="6538" spans="1:7" x14ac:dyDescent="0.3">
      <c r="A6538" s="33" t="s">
        <v>14901</v>
      </c>
      <c r="B6538">
        <v>22899</v>
      </c>
      <c r="D6538" t="s">
        <v>14902</v>
      </c>
      <c r="E6538" t="s">
        <v>2</v>
      </c>
      <c r="F6538" t="s">
        <v>2396</v>
      </c>
      <c r="G6538" t="str">
        <f t="shared" si="102"/>
        <v>Medicine and Surgery Services</v>
      </c>
    </row>
    <row r="6539" spans="1:7" x14ac:dyDescent="0.3">
      <c r="A6539" s="33" t="s">
        <v>14903</v>
      </c>
      <c r="B6539">
        <v>22900</v>
      </c>
      <c r="D6539" t="s">
        <v>14904</v>
      </c>
      <c r="E6539" t="s">
        <v>0</v>
      </c>
      <c r="F6539" t="s">
        <v>2396</v>
      </c>
      <c r="G6539" t="str">
        <f t="shared" si="102"/>
        <v>Medicine and Surgery Services</v>
      </c>
    </row>
    <row r="6540" spans="1:7" x14ac:dyDescent="0.3">
      <c r="A6540" s="33" t="s">
        <v>14905</v>
      </c>
      <c r="B6540">
        <v>22901</v>
      </c>
      <c r="D6540" t="s">
        <v>14906</v>
      </c>
      <c r="E6540" t="s">
        <v>0</v>
      </c>
      <c r="F6540" t="s">
        <v>2396</v>
      </c>
      <c r="G6540" t="str">
        <f t="shared" si="102"/>
        <v>Medicine and Surgery Services</v>
      </c>
    </row>
    <row r="6541" spans="1:7" x14ac:dyDescent="0.3">
      <c r="A6541" s="33" t="s">
        <v>14907</v>
      </c>
      <c r="B6541">
        <v>22902</v>
      </c>
      <c r="D6541" t="s">
        <v>14908</v>
      </c>
      <c r="E6541" t="s">
        <v>0</v>
      </c>
      <c r="F6541" t="s">
        <v>2396</v>
      </c>
      <c r="G6541" t="str">
        <f t="shared" si="102"/>
        <v>Medicine and Surgery Services</v>
      </c>
    </row>
    <row r="6542" spans="1:7" x14ac:dyDescent="0.3">
      <c r="A6542" s="33" t="s">
        <v>14909</v>
      </c>
      <c r="B6542">
        <v>22903</v>
      </c>
      <c r="D6542" t="s">
        <v>14910</v>
      </c>
      <c r="E6542" t="s">
        <v>0</v>
      </c>
      <c r="F6542" t="s">
        <v>2396</v>
      </c>
      <c r="G6542" t="str">
        <f t="shared" si="102"/>
        <v>Medicine and Surgery Services</v>
      </c>
    </row>
    <row r="6543" spans="1:7" x14ac:dyDescent="0.3">
      <c r="A6543" s="33" t="s">
        <v>14911</v>
      </c>
      <c r="B6543">
        <v>22904</v>
      </c>
      <c r="D6543" t="s">
        <v>14912</v>
      </c>
      <c r="E6543" t="s">
        <v>0</v>
      </c>
      <c r="F6543" t="s">
        <v>2396</v>
      </c>
      <c r="G6543" t="str">
        <f t="shared" si="102"/>
        <v>Medicine and Surgery Services</v>
      </c>
    </row>
    <row r="6544" spans="1:7" x14ac:dyDescent="0.3">
      <c r="A6544" s="33" t="s">
        <v>14913</v>
      </c>
      <c r="B6544">
        <v>22905</v>
      </c>
      <c r="D6544" t="s">
        <v>14914</v>
      </c>
      <c r="E6544" t="s">
        <v>0</v>
      </c>
      <c r="F6544" t="s">
        <v>2396</v>
      </c>
      <c r="G6544" t="str">
        <f t="shared" si="102"/>
        <v>Medicine and Surgery Services</v>
      </c>
    </row>
    <row r="6545" spans="1:7" x14ac:dyDescent="0.3">
      <c r="A6545" s="33" t="s">
        <v>14915</v>
      </c>
      <c r="B6545">
        <v>22999</v>
      </c>
      <c r="D6545" t="s">
        <v>14916</v>
      </c>
      <c r="E6545" t="s">
        <v>2</v>
      </c>
      <c r="F6545" t="s">
        <v>2396</v>
      </c>
      <c r="G6545" t="str">
        <f t="shared" si="102"/>
        <v>Medicine and Surgery Services</v>
      </c>
    </row>
    <row r="6546" spans="1:7" x14ac:dyDescent="0.3">
      <c r="A6546" s="33" t="s">
        <v>14917</v>
      </c>
      <c r="B6546">
        <v>23000</v>
      </c>
      <c r="D6546" t="s">
        <v>14918</v>
      </c>
      <c r="E6546" t="s">
        <v>0</v>
      </c>
      <c r="F6546" t="s">
        <v>2396</v>
      </c>
      <c r="G6546" t="str">
        <f t="shared" si="102"/>
        <v>Medicine and Surgery Services</v>
      </c>
    </row>
    <row r="6547" spans="1:7" x14ac:dyDescent="0.3">
      <c r="A6547" s="33" t="s">
        <v>14919</v>
      </c>
      <c r="B6547">
        <v>23020</v>
      </c>
      <c r="D6547" t="s">
        <v>14920</v>
      </c>
      <c r="E6547" t="s">
        <v>0</v>
      </c>
      <c r="F6547" t="s">
        <v>2396</v>
      </c>
      <c r="G6547" t="str">
        <f t="shared" si="102"/>
        <v>Medicine and Surgery Services</v>
      </c>
    </row>
    <row r="6548" spans="1:7" x14ac:dyDescent="0.3">
      <c r="A6548" s="33" t="s">
        <v>14921</v>
      </c>
      <c r="B6548">
        <v>23030</v>
      </c>
      <c r="D6548" t="s">
        <v>14922</v>
      </c>
      <c r="E6548" t="s">
        <v>0</v>
      </c>
      <c r="F6548" t="s">
        <v>2396</v>
      </c>
      <c r="G6548" t="str">
        <f t="shared" si="102"/>
        <v>Medicine and Surgery Services</v>
      </c>
    </row>
    <row r="6549" spans="1:7" x14ac:dyDescent="0.3">
      <c r="A6549" s="33" t="s">
        <v>14923</v>
      </c>
      <c r="B6549">
        <v>23031</v>
      </c>
      <c r="D6549" t="s">
        <v>14924</v>
      </c>
      <c r="E6549" t="s">
        <v>0</v>
      </c>
      <c r="F6549" t="s">
        <v>2396</v>
      </c>
      <c r="G6549" t="str">
        <f t="shared" si="102"/>
        <v>Medicine and Surgery Services</v>
      </c>
    </row>
    <row r="6550" spans="1:7" x14ac:dyDescent="0.3">
      <c r="A6550" s="33" t="s">
        <v>14925</v>
      </c>
      <c r="B6550">
        <v>23035</v>
      </c>
      <c r="D6550" t="s">
        <v>14926</v>
      </c>
      <c r="E6550" t="s">
        <v>0</v>
      </c>
      <c r="F6550" t="s">
        <v>2396</v>
      </c>
      <c r="G6550" t="str">
        <f t="shared" si="102"/>
        <v>Medicine and Surgery Services</v>
      </c>
    </row>
    <row r="6551" spans="1:7" x14ac:dyDescent="0.3">
      <c r="A6551" s="33" t="s">
        <v>14927</v>
      </c>
      <c r="B6551">
        <v>23040</v>
      </c>
      <c r="D6551" t="s">
        <v>14928</v>
      </c>
      <c r="E6551" t="s">
        <v>0</v>
      </c>
      <c r="F6551" t="s">
        <v>2396</v>
      </c>
      <c r="G6551" t="str">
        <f t="shared" si="102"/>
        <v>Medicine and Surgery Services</v>
      </c>
    </row>
    <row r="6552" spans="1:7" x14ac:dyDescent="0.3">
      <c r="A6552" s="33" t="s">
        <v>14929</v>
      </c>
      <c r="B6552">
        <v>23044</v>
      </c>
      <c r="D6552" t="s">
        <v>14928</v>
      </c>
      <c r="E6552" t="s">
        <v>0</v>
      </c>
      <c r="F6552" t="s">
        <v>2396</v>
      </c>
      <c r="G6552" t="str">
        <f t="shared" si="102"/>
        <v>Medicine and Surgery Services</v>
      </c>
    </row>
    <row r="6553" spans="1:7" x14ac:dyDescent="0.3">
      <c r="A6553" s="33" t="s">
        <v>14930</v>
      </c>
      <c r="B6553">
        <v>23065</v>
      </c>
      <c r="D6553" t="s">
        <v>14931</v>
      </c>
      <c r="E6553" t="s">
        <v>0</v>
      </c>
      <c r="F6553" t="s">
        <v>2396</v>
      </c>
      <c r="G6553" t="str">
        <f t="shared" si="102"/>
        <v>Medicine and Surgery Services</v>
      </c>
    </row>
    <row r="6554" spans="1:7" x14ac:dyDescent="0.3">
      <c r="A6554" s="33" t="s">
        <v>14932</v>
      </c>
      <c r="B6554">
        <v>23066</v>
      </c>
      <c r="D6554" t="s">
        <v>14931</v>
      </c>
      <c r="E6554" t="s">
        <v>0</v>
      </c>
      <c r="F6554" t="s">
        <v>2396</v>
      </c>
      <c r="G6554" t="str">
        <f t="shared" si="102"/>
        <v>Medicine and Surgery Services</v>
      </c>
    </row>
    <row r="6555" spans="1:7" x14ac:dyDescent="0.3">
      <c r="A6555" s="33" t="s">
        <v>14933</v>
      </c>
      <c r="B6555">
        <v>23071</v>
      </c>
      <c r="D6555" t="s">
        <v>14934</v>
      </c>
      <c r="E6555" t="s">
        <v>0</v>
      </c>
      <c r="F6555" t="s">
        <v>2396</v>
      </c>
      <c r="G6555" t="str">
        <f t="shared" si="102"/>
        <v>Medicine and Surgery Services</v>
      </c>
    </row>
    <row r="6556" spans="1:7" x14ac:dyDescent="0.3">
      <c r="A6556" s="33" t="s">
        <v>14935</v>
      </c>
      <c r="B6556">
        <v>23073</v>
      </c>
      <c r="D6556" t="s">
        <v>14936</v>
      </c>
      <c r="E6556" t="s">
        <v>0</v>
      </c>
      <c r="F6556" t="s">
        <v>2396</v>
      </c>
      <c r="G6556" t="str">
        <f t="shared" si="102"/>
        <v>Medicine and Surgery Services</v>
      </c>
    </row>
    <row r="6557" spans="1:7" x14ac:dyDescent="0.3">
      <c r="A6557" s="33" t="s">
        <v>14937</v>
      </c>
      <c r="B6557">
        <v>23075</v>
      </c>
      <c r="D6557" t="s">
        <v>14938</v>
      </c>
      <c r="E6557" t="s">
        <v>0</v>
      </c>
      <c r="F6557" t="s">
        <v>2396</v>
      </c>
      <c r="G6557" t="str">
        <f t="shared" si="102"/>
        <v>Medicine and Surgery Services</v>
      </c>
    </row>
    <row r="6558" spans="1:7" x14ac:dyDescent="0.3">
      <c r="A6558" s="33" t="s">
        <v>14939</v>
      </c>
      <c r="B6558">
        <v>23076</v>
      </c>
      <c r="D6558" t="s">
        <v>14940</v>
      </c>
      <c r="E6558" t="s">
        <v>0</v>
      </c>
      <c r="F6558" t="s">
        <v>2396</v>
      </c>
      <c r="G6558" t="str">
        <f t="shared" si="102"/>
        <v>Medicine and Surgery Services</v>
      </c>
    </row>
    <row r="6559" spans="1:7" x14ac:dyDescent="0.3">
      <c r="A6559" s="33" t="s">
        <v>14941</v>
      </c>
      <c r="B6559">
        <v>23077</v>
      </c>
      <c r="D6559" t="s">
        <v>14942</v>
      </c>
      <c r="E6559" t="s">
        <v>0</v>
      </c>
      <c r="F6559" t="s">
        <v>2396</v>
      </c>
      <c r="G6559" t="str">
        <f t="shared" si="102"/>
        <v>Medicine and Surgery Services</v>
      </c>
    </row>
    <row r="6560" spans="1:7" x14ac:dyDescent="0.3">
      <c r="A6560" s="33" t="s">
        <v>14943</v>
      </c>
      <c r="B6560">
        <v>23078</v>
      </c>
      <c r="D6560" t="s">
        <v>14944</v>
      </c>
      <c r="E6560" t="s">
        <v>0</v>
      </c>
      <c r="F6560" t="s">
        <v>2396</v>
      </c>
      <c r="G6560" t="str">
        <f t="shared" si="102"/>
        <v>Medicine and Surgery Services</v>
      </c>
    </row>
    <row r="6561" spans="1:7" x14ac:dyDescent="0.3">
      <c r="A6561" s="33" t="s">
        <v>14945</v>
      </c>
      <c r="B6561">
        <v>23100</v>
      </c>
      <c r="D6561" t="s">
        <v>14946</v>
      </c>
      <c r="E6561" t="s">
        <v>0</v>
      </c>
      <c r="F6561" t="s">
        <v>2396</v>
      </c>
      <c r="G6561" t="str">
        <f t="shared" si="102"/>
        <v>Medicine and Surgery Services</v>
      </c>
    </row>
    <row r="6562" spans="1:7" x14ac:dyDescent="0.3">
      <c r="A6562" s="33" t="s">
        <v>14947</v>
      </c>
      <c r="B6562">
        <v>23101</v>
      </c>
      <c r="D6562" t="s">
        <v>14948</v>
      </c>
      <c r="E6562" t="s">
        <v>0</v>
      </c>
      <c r="F6562" t="s">
        <v>2396</v>
      </c>
      <c r="G6562" t="str">
        <f t="shared" si="102"/>
        <v>Medicine and Surgery Services</v>
      </c>
    </row>
    <row r="6563" spans="1:7" x14ac:dyDescent="0.3">
      <c r="A6563" s="33" t="s">
        <v>14949</v>
      </c>
      <c r="B6563">
        <v>23105</v>
      </c>
      <c r="D6563" t="s">
        <v>14950</v>
      </c>
      <c r="E6563" t="s">
        <v>0</v>
      </c>
      <c r="F6563" t="s">
        <v>2396</v>
      </c>
      <c r="G6563" t="str">
        <f t="shared" si="102"/>
        <v>Medicine and Surgery Services</v>
      </c>
    </row>
    <row r="6564" spans="1:7" x14ac:dyDescent="0.3">
      <c r="A6564" s="33" t="s">
        <v>14951</v>
      </c>
      <c r="B6564">
        <v>23106</v>
      </c>
      <c r="D6564" t="s">
        <v>14952</v>
      </c>
      <c r="E6564" t="s">
        <v>0</v>
      </c>
      <c r="F6564" t="s">
        <v>2396</v>
      </c>
      <c r="G6564" t="str">
        <f t="shared" si="102"/>
        <v>Medicine and Surgery Services</v>
      </c>
    </row>
    <row r="6565" spans="1:7" x14ac:dyDescent="0.3">
      <c r="A6565" s="33" t="s">
        <v>14953</v>
      </c>
      <c r="B6565">
        <v>23107</v>
      </c>
      <c r="D6565" t="s">
        <v>14954</v>
      </c>
      <c r="E6565" t="s">
        <v>0</v>
      </c>
      <c r="F6565" t="s">
        <v>2396</v>
      </c>
      <c r="G6565" t="str">
        <f t="shared" si="102"/>
        <v>Medicine and Surgery Services</v>
      </c>
    </row>
    <row r="6566" spans="1:7" x14ac:dyDescent="0.3">
      <c r="A6566" s="33" t="s">
        <v>14955</v>
      </c>
      <c r="B6566">
        <v>23120</v>
      </c>
      <c r="D6566" t="s">
        <v>14956</v>
      </c>
      <c r="E6566" t="s">
        <v>0</v>
      </c>
      <c r="F6566" t="s">
        <v>2396</v>
      </c>
      <c r="G6566" t="str">
        <f t="shared" si="102"/>
        <v>Medicine and Surgery Services</v>
      </c>
    </row>
    <row r="6567" spans="1:7" x14ac:dyDescent="0.3">
      <c r="A6567" s="33" t="s">
        <v>14957</v>
      </c>
      <c r="B6567">
        <v>23125</v>
      </c>
      <c r="D6567" t="s">
        <v>14958</v>
      </c>
      <c r="E6567" t="s">
        <v>0</v>
      </c>
      <c r="F6567" t="s">
        <v>2396</v>
      </c>
      <c r="G6567" t="str">
        <f t="shared" si="102"/>
        <v>Medicine and Surgery Services</v>
      </c>
    </row>
    <row r="6568" spans="1:7" x14ac:dyDescent="0.3">
      <c r="A6568" s="33" t="s">
        <v>14959</v>
      </c>
      <c r="B6568">
        <v>23130</v>
      </c>
      <c r="D6568" t="s">
        <v>14960</v>
      </c>
      <c r="E6568" t="s">
        <v>0</v>
      </c>
      <c r="F6568" t="s">
        <v>2396</v>
      </c>
      <c r="G6568" t="str">
        <f t="shared" si="102"/>
        <v>Medicine and Surgery Services</v>
      </c>
    </row>
    <row r="6569" spans="1:7" x14ac:dyDescent="0.3">
      <c r="A6569" s="33" t="s">
        <v>14961</v>
      </c>
      <c r="B6569">
        <v>23140</v>
      </c>
      <c r="D6569" t="s">
        <v>14962</v>
      </c>
      <c r="E6569" t="s">
        <v>0</v>
      </c>
      <c r="F6569" t="s">
        <v>2396</v>
      </c>
      <c r="G6569" t="str">
        <f t="shared" si="102"/>
        <v>Medicine and Surgery Services</v>
      </c>
    </row>
    <row r="6570" spans="1:7" x14ac:dyDescent="0.3">
      <c r="A6570" s="33" t="s">
        <v>14963</v>
      </c>
      <c r="B6570">
        <v>23145</v>
      </c>
      <c r="D6570" t="s">
        <v>14962</v>
      </c>
      <c r="E6570" t="s">
        <v>0</v>
      </c>
      <c r="F6570" t="s">
        <v>2396</v>
      </c>
      <c r="G6570" t="str">
        <f t="shared" si="102"/>
        <v>Medicine and Surgery Services</v>
      </c>
    </row>
    <row r="6571" spans="1:7" x14ac:dyDescent="0.3">
      <c r="A6571" s="33" t="s">
        <v>14964</v>
      </c>
      <c r="B6571">
        <v>23146</v>
      </c>
      <c r="D6571" t="s">
        <v>14962</v>
      </c>
      <c r="E6571" t="s">
        <v>0</v>
      </c>
      <c r="F6571" t="s">
        <v>2396</v>
      </c>
      <c r="G6571" t="str">
        <f t="shared" si="102"/>
        <v>Medicine and Surgery Services</v>
      </c>
    </row>
    <row r="6572" spans="1:7" x14ac:dyDescent="0.3">
      <c r="A6572" s="33" t="s">
        <v>14965</v>
      </c>
      <c r="B6572">
        <v>23150</v>
      </c>
      <c r="D6572" t="s">
        <v>14966</v>
      </c>
      <c r="E6572" t="s">
        <v>0</v>
      </c>
      <c r="F6572" t="s">
        <v>2396</v>
      </c>
      <c r="G6572" t="str">
        <f t="shared" si="102"/>
        <v>Medicine and Surgery Services</v>
      </c>
    </row>
    <row r="6573" spans="1:7" x14ac:dyDescent="0.3">
      <c r="A6573" s="33" t="s">
        <v>14967</v>
      </c>
      <c r="B6573">
        <v>23155</v>
      </c>
      <c r="D6573" t="s">
        <v>14966</v>
      </c>
      <c r="E6573" t="s">
        <v>0</v>
      </c>
      <c r="F6573" t="s">
        <v>2396</v>
      </c>
      <c r="G6573" t="str">
        <f t="shared" si="102"/>
        <v>Medicine and Surgery Services</v>
      </c>
    </row>
    <row r="6574" spans="1:7" x14ac:dyDescent="0.3">
      <c r="A6574" s="33" t="s">
        <v>14968</v>
      </c>
      <c r="B6574">
        <v>23156</v>
      </c>
      <c r="D6574" t="s">
        <v>14966</v>
      </c>
      <c r="E6574" t="s">
        <v>0</v>
      </c>
      <c r="F6574" t="s">
        <v>2396</v>
      </c>
      <c r="G6574" t="str">
        <f t="shared" si="102"/>
        <v>Medicine and Surgery Services</v>
      </c>
    </row>
    <row r="6575" spans="1:7" x14ac:dyDescent="0.3">
      <c r="A6575" s="33" t="s">
        <v>14969</v>
      </c>
      <c r="B6575">
        <v>23170</v>
      </c>
      <c r="D6575" t="s">
        <v>14970</v>
      </c>
      <c r="E6575" t="s">
        <v>0</v>
      </c>
      <c r="F6575" t="s">
        <v>2396</v>
      </c>
      <c r="G6575" t="str">
        <f t="shared" si="102"/>
        <v>Medicine and Surgery Services</v>
      </c>
    </row>
    <row r="6576" spans="1:7" x14ac:dyDescent="0.3">
      <c r="A6576" s="33" t="s">
        <v>14971</v>
      </c>
      <c r="B6576">
        <v>23172</v>
      </c>
      <c r="D6576" t="s">
        <v>14972</v>
      </c>
      <c r="E6576" t="s">
        <v>0</v>
      </c>
      <c r="F6576" t="s">
        <v>2396</v>
      </c>
      <c r="G6576" t="str">
        <f t="shared" si="102"/>
        <v>Medicine and Surgery Services</v>
      </c>
    </row>
    <row r="6577" spans="1:7" x14ac:dyDescent="0.3">
      <c r="A6577" s="33" t="s">
        <v>14973</v>
      </c>
      <c r="B6577">
        <v>23174</v>
      </c>
      <c r="D6577" t="s">
        <v>14974</v>
      </c>
      <c r="E6577" t="s">
        <v>0</v>
      </c>
      <c r="F6577" t="s">
        <v>2396</v>
      </c>
      <c r="G6577" t="str">
        <f t="shared" si="102"/>
        <v>Medicine and Surgery Services</v>
      </c>
    </row>
    <row r="6578" spans="1:7" x14ac:dyDescent="0.3">
      <c r="A6578" s="33" t="s">
        <v>14975</v>
      </c>
      <c r="B6578">
        <v>23180</v>
      </c>
      <c r="D6578" t="s">
        <v>14970</v>
      </c>
      <c r="E6578" t="s">
        <v>0</v>
      </c>
      <c r="F6578" t="s">
        <v>2396</v>
      </c>
      <c r="G6578" t="str">
        <f t="shared" si="102"/>
        <v>Medicine and Surgery Services</v>
      </c>
    </row>
    <row r="6579" spans="1:7" x14ac:dyDescent="0.3">
      <c r="A6579" s="33" t="s">
        <v>14976</v>
      </c>
      <c r="B6579">
        <v>23182</v>
      </c>
      <c r="D6579" t="s">
        <v>14972</v>
      </c>
      <c r="E6579" t="s">
        <v>0</v>
      </c>
      <c r="F6579" t="s">
        <v>2396</v>
      </c>
      <c r="G6579" t="str">
        <f t="shared" si="102"/>
        <v>Medicine and Surgery Services</v>
      </c>
    </row>
    <row r="6580" spans="1:7" x14ac:dyDescent="0.3">
      <c r="A6580" s="33" t="s">
        <v>14977</v>
      </c>
      <c r="B6580">
        <v>23184</v>
      </c>
      <c r="D6580" t="s">
        <v>14974</v>
      </c>
      <c r="E6580" t="s">
        <v>0</v>
      </c>
      <c r="F6580" t="s">
        <v>2396</v>
      </c>
      <c r="G6580" t="str">
        <f t="shared" si="102"/>
        <v>Medicine and Surgery Services</v>
      </c>
    </row>
    <row r="6581" spans="1:7" x14ac:dyDescent="0.3">
      <c r="A6581" s="33" t="s">
        <v>14978</v>
      </c>
      <c r="B6581">
        <v>23190</v>
      </c>
      <c r="D6581" t="s">
        <v>14979</v>
      </c>
      <c r="E6581" t="s">
        <v>0</v>
      </c>
      <c r="F6581" t="s">
        <v>2396</v>
      </c>
      <c r="G6581" t="str">
        <f t="shared" si="102"/>
        <v>Medicine and Surgery Services</v>
      </c>
    </row>
    <row r="6582" spans="1:7" x14ac:dyDescent="0.3">
      <c r="A6582" s="33" t="s">
        <v>14980</v>
      </c>
      <c r="B6582">
        <v>23195</v>
      </c>
      <c r="D6582" t="s">
        <v>14981</v>
      </c>
      <c r="E6582" t="s">
        <v>0</v>
      </c>
      <c r="F6582" t="s">
        <v>2396</v>
      </c>
      <c r="G6582" t="str">
        <f t="shared" si="102"/>
        <v>Medicine and Surgery Services</v>
      </c>
    </row>
    <row r="6583" spans="1:7" x14ac:dyDescent="0.3">
      <c r="A6583" s="33" t="s">
        <v>14982</v>
      </c>
      <c r="B6583">
        <v>23200</v>
      </c>
      <c r="D6583" t="s">
        <v>14983</v>
      </c>
      <c r="E6583" t="s">
        <v>0</v>
      </c>
      <c r="F6583" t="s">
        <v>2396</v>
      </c>
      <c r="G6583" t="str">
        <f t="shared" si="102"/>
        <v>Medicine and Surgery Services</v>
      </c>
    </row>
    <row r="6584" spans="1:7" x14ac:dyDescent="0.3">
      <c r="A6584" s="33" t="s">
        <v>14984</v>
      </c>
      <c r="B6584">
        <v>23210</v>
      </c>
      <c r="D6584" t="s">
        <v>14985</v>
      </c>
      <c r="E6584" t="s">
        <v>0</v>
      </c>
      <c r="F6584" t="s">
        <v>2396</v>
      </c>
      <c r="G6584" t="str">
        <f t="shared" si="102"/>
        <v>Medicine and Surgery Services</v>
      </c>
    </row>
    <row r="6585" spans="1:7" x14ac:dyDescent="0.3">
      <c r="A6585" s="33" t="s">
        <v>14986</v>
      </c>
      <c r="B6585">
        <v>23220</v>
      </c>
      <c r="D6585" t="s">
        <v>14987</v>
      </c>
      <c r="E6585" t="s">
        <v>0</v>
      </c>
      <c r="F6585" t="s">
        <v>2396</v>
      </c>
      <c r="G6585" t="str">
        <f t="shared" si="102"/>
        <v>Medicine and Surgery Services</v>
      </c>
    </row>
    <row r="6586" spans="1:7" x14ac:dyDescent="0.3">
      <c r="A6586" s="33" t="s">
        <v>14988</v>
      </c>
      <c r="B6586">
        <v>23330</v>
      </c>
      <c r="D6586" t="s">
        <v>14989</v>
      </c>
      <c r="E6586" t="s">
        <v>0</v>
      </c>
      <c r="F6586" t="s">
        <v>2396</v>
      </c>
      <c r="G6586" t="str">
        <f t="shared" si="102"/>
        <v>Medicine and Surgery Services</v>
      </c>
    </row>
    <row r="6587" spans="1:7" x14ac:dyDescent="0.3">
      <c r="A6587" s="33" t="s">
        <v>14990</v>
      </c>
      <c r="B6587">
        <v>23333</v>
      </c>
      <c r="D6587" t="s">
        <v>14991</v>
      </c>
      <c r="E6587" t="s">
        <v>0</v>
      </c>
      <c r="F6587" t="s">
        <v>2396</v>
      </c>
      <c r="G6587" t="str">
        <f t="shared" si="102"/>
        <v>Medicine and Surgery Services</v>
      </c>
    </row>
    <row r="6588" spans="1:7" x14ac:dyDescent="0.3">
      <c r="A6588" s="33" t="s">
        <v>14992</v>
      </c>
      <c r="B6588">
        <v>23334</v>
      </c>
      <c r="D6588" t="s">
        <v>14993</v>
      </c>
      <c r="E6588" t="s">
        <v>0</v>
      </c>
      <c r="F6588" t="s">
        <v>2396</v>
      </c>
      <c r="G6588" t="str">
        <f t="shared" si="102"/>
        <v>Medicine and Surgery Services</v>
      </c>
    </row>
    <row r="6589" spans="1:7" x14ac:dyDescent="0.3">
      <c r="A6589" s="33" t="s">
        <v>14994</v>
      </c>
      <c r="B6589">
        <v>23335</v>
      </c>
      <c r="D6589" t="s">
        <v>14993</v>
      </c>
      <c r="E6589" t="s">
        <v>0</v>
      </c>
      <c r="F6589" t="s">
        <v>2396</v>
      </c>
      <c r="G6589" t="str">
        <f t="shared" si="102"/>
        <v>Medicine and Surgery Services</v>
      </c>
    </row>
    <row r="6590" spans="1:7" x14ac:dyDescent="0.3">
      <c r="A6590" s="33" t="s">
        <v>14995</v>
      </c>
      <c r="B6590">
        <v>23350</v>
      </c>
      <c r="D6590" t="s">
        <v>14996</v>
      </c>
      <c r="E6590" t="s">
        <v>0</v>
      </c>
      <c r="F6590" t="s">
        <v>2396</v>
      </c>
      <c r="G6590" t="str">
        <f t="shared" si="102"/>
        <v>Medicine and Surgery Services</v>
      </c>
    </row>
    <row r="6591" spans="1:7" x14ac:dyDescent="0.3">
      <c r="A6591" s="33" t="s">
        <v>14997</v>
      </c>
      <c r="B6591">
        <v>23395</v>
      </c>
      <c r="D6591" t="s">
        <v>14998</v>
      </c>
      <c r="E6591" t="s">
        <v>0</v>
      </c>
      <c r="F6591" t="s">
        <v>2396</v>
      </c>
      <c r="G6591" t="str">
        <f t="shared" si="102"/>
        <v>Medicine and Surgery Services</v>
      </c>
    </row>
    <row r="6592" spans="1:7" x14ac:dyDescent="0.3">
      <c r="A6592" s="33" t="s">
        <v>14999</v>
      </c>
      <c r="B6592">
        <v>23397</v>
      </c>
      <c r="D6592" t="s">
        <v>15000</v>
      </c>
      <c r="E6592" t="s">
        <v>0</v>
      </c>
      <c r="F6592" t="s">
        <v>2396</v>
      </c>
      <c r="G6592" t="str">
        <f t="shared" si="102"/>
        <v>Medicine and Surgery Services</v>
      </c>
    </row>
    <row r="6593" spans="1:7" x14ac:dyDescent="0.3">
      <c r="A6593" s="33" t="s">
        <v>15001</v>
      </c>
      <c r="B6593">
        <v>23400</v>
      </c>
      <c r="D6593" t="s">
        <v>15002</v>
      </c>
      <c r="E6593" t="s">
        <v>0</v>
      </c>
      <c r="F6593" t="s">
        <v>2396</v>
      </c>
      <c r="G6593" t="str">
        <f t="shared" si="102"/>
        <v>Medicine and Surgery Services</v>
      </c>
    </row>
    <row r="6594" spans="1:7" x14ac:dyDescent="0.3">
      <c r="A6594" s="33" t="s">
        <v>15003</v>
      </c>
      <c r="B6594">
        <v>23405</v>
      </c>
      <c r="D6594" t="s">
        <v>15004</v>
      </c>
      <c r="E6594" t="s">
        <v>0</v>
      </c>
      <c r="F6594" t="s">
        <v>2396</v>
      </c>
      <c r="G6594" t="str">
        <f t="shared" si="102"/>
        <v>Medicine and Surgery Services</v>
      </c>
    </row>
    <row r="6595" spans="1:7" x14ac:dyDescent="0.3">
      <c r="A6595" s="33" t="s">
        <v>15005</v>
      </c>
      <c r="B6595">
        <v>23406</v>
      </c>
      <c r="D6595" t="s">
        <v>15006</v>
      </c>
      <c r="E6595" t="s">
        <v>0</v>
      </c>
      <c r="F6595" t="s">
        <v>2396</v>
      </c>
      <c r="G6595" t="str">
        <f t="shared" ref="G6595:G6658" si="103">VLOOKUP(F6595,$I$2:$J$27,2,FALSE)</f>
        <v>Medicine and Surgery Services</v>
      </c>
    </row>
    <row r="6596" spans="1:7" x14ac:dyDescent="0.3">
      <c r="A6596" s="33" t="s">
        <v>15007</v>
      </c>
      <c r="B6596">
        <v>23410</v>
      </c>
      <c r="D6596" t="s">
        <v>15008</v>
      </c>
      <c r="E6596" t="s">
        <v>0</v>
      </c>
      <c r="F6596" t="s">
        <v>2396</v>
      </c>
      <c r="G6596" t="str">
        <f t="shared" si="103"/>
        <v>Medicine and Surgery Services</v>
      </c>
    </row>
    <row r="6597" spans="1:7" x14ac:dyDescent="0.3">
      <c r="A6597" s="33" t="s">
        <v>15009</v>
      </c>
      <c r="B6597">
        <v>23412</v>
      </c>
      <c r="D6597" t="s">
        <v>15010</v>
      </c>
      <c r="E6597" t="s">
        <v>0</v>
      </c>
      <c r="F6597" t="s">
        <v>2396</v>
      </c>
      <c r="G6597" t="str">
        <f t="shared" si="103"/>
        <v>Medicine and Surgery Services</v>
      </c>
    </row>
    <row r="6598" spans="1:7" x14ac:dyDescent="0.3">
      <c r="A6598" s="33" t="s">
        <v>15011</v>
      </c>
      <c r="B6598">
        <v>23415</v>
      </c>
      <c r="D6598" t="s">
        <v>15012</v>
      </c>
      <c r="E6598" t="s">
        <v>0</v>
      </c>
      <c r="F6598" t="s">
        <v>2396</v>
      </c>
      <c r="G6598" t="str">
        <f t="shared" si="103"/>
        <v>Medicine and Surgery Services</v>
      </c>
    </row>
    <row r="6599" spans="1:7" x14ac:dyDescent="0.3">
      <c r="A6599" s="33" t="s">
        <v>15013</v>
      </c>
      <c r="B6599">
        <v>23420</v>
      </c>
      <c r="D6599" t="s">
        <v>15014</v>
      </c>
      <c r="E6599" t="s">
        <v>0</v>
      </c>
      <c r="F6599" t="s">
        <v>2396</v>
      </c>
      <c r="G6599" t="str">
        <f t="shared" si="103"/>
        <v>Medicine and Surgery Services</v>
      </c>
    </row>
    <row r="6600" spans="1:7" x14ac:dyDescent="0.3">
      <c r="A6600" s="33" t="s">
        <v>15015</v>
      </c>
      <c r="B6600">
        <v>23430</v>
      </c>
      <c r="D6600" t="s">
        <v>15016</v>
      </c>
      <c r="E6600" t="s">
        <v>0</v>
      </c>
      <c r="F6600" t="s">
        <v>2396</v>
      </c>
      <c r="G6600" t="str">
        <f t="shared" si="103"/>
        <v>Medicine and Surgery Services</v>
      </c>
    </row>
    <row r="6601" spans="1:7" x14ac:dyDescent="0.3">
      <c r="A6601" s="33" t="s">
        <v>15017</v>
      </c>
      <c r="B6601">
        <v>23440</v>
      </c>
      <c r="D6601" t="s">
        <v>15018</v>
      </c>
      <c r="E6601" t="s">
        <v>0</v>
      </c>
      <c r="F6601" t="s">
        <v>2396</v>
      </c>
      <c r="G6601" t="str">
        <f t="shared" si="103"/>
        <v>Medicine and Surgery Services</v>
      </c>
    </row>
    <row r="6602" spans="1:7" x14ac:dyDescent="0.3">
      <c r="A6602" s="33" t="s">
        <v>15019</v>
      </c>
      <c r="B6602">
        <v>23450</v>
      </c>
      <c r="D6602" t="s">
        <v>15020</v>
      </c>
      <c r="E6602" t="s">
        <v>0</v>
      </c>
      <c r="F6602" t="s">
        <v>2396</v>
      </c>
      <c r="G6602" t="str">
        <f t="shared" si="103"/>
        <v>Medicine and Surgery Services</v>
      </c>
    </row>
    <row r="6603" spans="1:7" x14ac:dyDescent="0.3">
      <c r="A6603" s="33" t="s">
        <v>15021</v>
      </c>
      <c r="B6603">
        <v>23455</v>
      </c>
      <c r="D6603" t="s">
        <v>15020</v>
      </c>
      <c r="E6603" t="s">
        <v>0</v>
      </c>
      <c r="F6603" t="s">
        <v>2396</v>
      </c>
      <c r="G6603" t="str">
        <f t="shared" si="103"/>
        <v>Medicine and Surgery Services</v>
      </c>
    </row>
    <row r="6604" spans="1:7" x14ac:dyDescent="0.3">
      <c r="A6604" s="33" t="s">
        <v>15022</v>
      </c>
      <c r="B6604">
        <v>23460</v>
      </c>
      <c r="D6604" t="s">
        <v>15020</v>
      </c>
      <c r="E6604" t="s">
        <v>0</v>
      </c>
      <c r="F6604" t="s">
        <v>2396</v>
      </c>
      <c r="G6604" t="str">
        <f t="shared" si="103"/>
        <v>Medicine and Surgery Services</v>
      </c>
    </row>
    <row r="6605" spans="1:7" x14ac:dyDescent="0.3">
      <c r="A6605" s="33" t="s">
        <v>15023</v>
      </c>
      <c r="B6605">
        <v>23462</v>
      </c>
      <c r="D6605" t="s">
        <v>15020</v>
      </c>
      <c r="E6605" t="s">
        <v>0</v>
      </c>
      <c r="F6605" t="s">
        <v>2396</v>
      </c>
      <c r="G6605" t="str">
        <f t="shared" si="103"/>
        <v>Medicine and Surgery Services</v>
      </c>
    </row>
    <row r="6606" spans="1:7" x14ac:dyDescent="0.3">
      <c r="A6606" s="33" t="s">
        <v>15024</v>
      </c>
      <c r="B6606">
        <v>23465</v>
      </c>
      <c r="D6606" t="s">
        <v>15020</v>
      </c>
      <c r="E6606" t="s">
        <v>0</v>
      </c>
      <c r="F6606" t="s">
        <v>2396</v>
      </c>
      <c r="G6606" t="str">
        <f t="shared" si="103"/>
        <v>Medicine and Surgery Services</v>
      </c>
    </row>
    <row r="6607" spans="1:7" x14ac:dyDescent="0.3">
      <c r="A6607" s="33" t="s">
        <v>15025</v>
      </c>
      <c r="B6607">
        <v>23466</v>
      </c>
      <c r="D6607" t="s">
        <v>15020</v>
      </c>
      <c r="E6607" t="s">
        <v>0</v>
      </c>
      <c r="F6607" t="s">
        <v>2396</v>
      </c>
      <c r="G6607" t="str">
        <f t="shared" si="103"/>
        <v>Medicine and Surgery Services</v>
      </c>
    </row>
    <row r="6608" spans="1:7" x14ac:dyDescent="0.3">
      <c r="A6608" s="33" t="s">
        <v>15026</v>
      </c>
      <c r="B6608">
        <v>23470</v>
      </c>
      <c r="D6608" t="s">
        <v>15027</v>
      </c>
      <c r="E6608" t="s">
        <v>0</v>
      </c>
      <c r="F6608" t="s">
        <v>2396</v>
      </c>
      <c r="G6608" t="str">
        <f t="shared" si="103"/>
        <v>Medicine and Surgery Services</v>
      </c>
    </row>
    <row r="6609" spans="1:7" x14ac:dyDescent="0.3">
      <c r="A6609" s="33" t="s">
        <v>15028</v>
      </c>
      <c r="B6609">
        <v>23472</v>
      </c>
      <c r="D6609" t="s">
        <v>15027</v>
      </c>
      <c r="E6609" t="s">
        <v>0</v>
      </c>
      <c r="F6609" t="s">
        <v>2396</v>
      </c>
      <c r="G6609" t="str">
        <f t="shared" si="103"/>
        <v>Medicine and Surgery Services</v>
      </c>
    </row>
    <row r="6610" spans="1:7" x14ac:dyDescent="0.3">
      <c r="A6610" s="33" t="s">
        <v>15029</v>
      </c>
      <c r="B6610">
        <v>23473</v>
      </c>
      <c r="D6610" t="s">
        <v>15030</v>
      </c>
      <c r="E6610" t="s">
        <v>0</v>
      </c>
      <c r="F6610" t="s">
        <v>2396</v>
      </c>
      <c r="G6610" t="str">
        <f t="shared" si="103"/>
        <v>Medicine and Surgery Services</v>
      </c>
    </row>
    <row r="6611" spans="1:7" x14ac:dyDescent="0.3">
      <c r="A6611" s="33" t="s">
        <v>15031</v>
      </c>
      <c r="B6611">
        <v>23474</v>
      </c>
      <c r="D6611" t="s">
        <v>15030</v>
      </c>
      <c r="E6611" t="s">
        <v>0</v>
      </c>
      <c r="F6611" t="s">
        <v>2396</v>
      </c>
      <c r="G6611" t="str">
        <f t="shared" si="103"/>
        <v>Medicine and Surgery Services</v>
      </c>
    </row>
    <row r="6612" spans="1:7" x14ac:dyDescent="0.3">
      <c r="A6612" s="33" t="s">
        <v>15032</v>
      </c>
      <c r="B6612">
        <v>23480</v>
      </c>
      <c r="D6612" t="s">
        <v>15033</v>
      </c>
      <c r="E6612" t="s">
        <v>0</v>
      </c>
      <c r="F6612" t="s">
        <v>2396</v>
      </c>
      <c r="G6612" t="str">
        <f t="shared" si="103"/>
        <v>Medicine and Surgery Services</v>
      </c>
    </row>
    <row r="6613" spans="1:7" x14ac:dyDescent="0.3">
      <c r="A6613" s="33" t="s">
        <v>15034</v>
      </c>
      <c r="B6613">
        <v>23485</v>
      </c>
      <c r="D6613" t="s">
        <v>15033</v>
      </c>
      <c r="E6613" t="s">
        <v>0</v>
      </c>
      <c r="F6613" t="s">
        <v>2396</v>
      </c>
      <c r="G6613" t="str">
        <f t="shared" si="103"/>
        <v>Medicine and Surgery Services</v>
      </c>
    </row>
    <row r="6614" spans="1:7" x14ac:dyDescent="0.3">
      <c r="A6614" s="33" t="s">
        <v>15035</v>
      </c>
      <c r="B6614">
        <v>23490</v>
      </c>
      <c r="D6614" t="s">
        <v>15036</v>
      </c>
      <c r="E6614" t="s">
        <v>0</v>
      </c>
      <c r="F6614" t="s">
        <v>2396</v>
      </c>
      <c r="G6614" t="str">
        <f t="shared" si="103"/>
        <v>Medicine and Surgery Services</v>
      </c>
    </row>
    <row r="6615" spans="1:7" x14ac:dyDescent="0.3">
      <c r="A6615" s="33" t="s">
        <v>15037</v>
      </c>
      <c r="B6615">
        <v>23491</v>
      </c>
      <c r="D6615" t="s">
        <v>15038</v>
      </c>
      <c r="E6615" t="s">
        <v>0</v>
      </c>
      <c r="F6615" t="s">
        <v>2396</v>
      </c>
      <c r="G6615" t="str">
        <f t="shared" si="103"/>
        <v>Medicine and Surgery Services</v>
      </c>
    </row>
    <row r="6616" spans="1:7" x14ac:dyDescent="0.3">
      <c r="A6616" s="33" t="s">
        <v>15039</v>
      </c>
      <c r="B6616">
        <v>23500</v>
      </c>
      <c r="D6616" t="s">
        <v>15040</v>
      </c>
      <c r="E6616" t="s">
        <v>0</v>
      </c>
      <c r="F6616" t="s">
        <v>2396</v>
      </c>
      <c r="G6616" t="str">
        <f t="shared" si="103"/>
        <v>Medicine and Surgery Services</v>
      </c>
    </row>
    <row r="6617" spans="1:7" x14ac:dyDescent="0.3">
      <c r="A6617" s="33" t="s">
        <v>15041</v>
      </c>
      <c r="B6617">
        <v>23505</v>
      </c>
      <c r="D6617" t="s">
        <v>15040</v>
      </c>
      <c r="E6617" t="s">
        <v>0</v>
      </c>
      <c r="F6617" t="s">
        <v>2396</v>
      </c>
      <c r="G6617" t="str">
        <f t="shared" si="103"/>
        <v>Medicine and Surgery Services</v>
      </c>
    </row>
    <row r="6618" spans="1:7" x14ac:dyDescent="0.3">
      <c r="A6618" s="33" t="s">
        <v>15042</v>
      </c>
      <c r="B6618">
        <v>23515</v>
      </c>
      <c r="D6618" t="s">
        <v>15040</v>
      </c>
      <c r="E6618" t="s">
        <v>0</v>
      </c>
      <c r="F6618" t="s">
        <v>2396</v>
      </c>
      <c r="G6618" t="str">
        <f t="shared" si="103"/>
        <v>Medicine and Surgery Services</v>
      </c>
    </row>
    <row r="6619" spans="1:7" x14ac:dyDescent="0.3">
      <c r="A6619" s="33" t="s">
        <v>15043</v>
      </c>
      <c r="B6619">
        <v>23520</v>
      </c>
      <c r="D6619" t="s">
        <v>15044</v>
      </c>
      <c r="E6619" t="s">
        <v>0</v>
      </c>
      <c r="F6619" t="s">
        <v>2396</v>
      </c>
      <c r="G6619" t="str">
        <f t="shared" si="103"/>
        <v>Medicine and Surgery Services</v>
      </c>
    </row>
    <row r="6620" spans="1:7" x14ac:dyDescent="0.3">
      <c r="A6620" s="33" t="s">
        <v>15045</v>
      </c>
      <c r="B6620">
        <v>23525</v>
      </c>
      <c r="D6620" t="s">
        <v>15044</v>
      </c>
      <c r="E6620" t="s">
        <v>0</v>
      </c>
      <c r="F6620" t="s">
        <v>2396</v>
      </c>
      <c r="G6620" t="str">
        <f t="shared" si="103"/>
        <v>Medicine and Surgery Services</v>
      </c>
    </row>
    <row r="6621" spans="1:7" x14ac:dyDescent="0.3">
      <c r="A6621" s="33" t="s">
        <v>15046</v>
      </c>
      <c r="B6621">
        <v>23530</v>
      </c>
      <c r="D6621" t="s">
        <v>15044</v>
      </c>
      <c r="E6621" t="s">
        <v>0</v>
      </c>
      <c r="F6621" t="s">
        <v>2396</v>
      </c>
      <c r="G6621" t="str">
        <f t="shared" si="103"/>
        <v>Medicine and Surgery Services</v>
      </c>
    </row>
    <row r="6622" spans="1:7" x14ac:dyDescent="0.3">
      <c r="A6622" s="33" t="s">
        <v>15047</v>
      </c>
      <c r="B6622">
        <v>23532</v>
      </c>
      <c r="D6622" t="s">
        <v>15044</v>
      </c>
      <c r="E6622" t="s">
        <v>0</v>
      </c>
      <c r="F6622" t="s">
        <v>2396</v>
      </c>
      <c r="G6622" t="str">
        <f t="shared" si="103"/>
        <v>Medicine and Surgery Services</v>
      </c>
    </row>
    <row r="6623" spans="1:7" x14ac:dyDescent="0.3">
      <c r="A6623" s="33" t="s">
        <v>15048</v>
      </c>
      <c r="B6623">
        <v>23540</v>
      </c>
      <c r="D6623" t="s">
        <v>15044</v>
      </c>
      <c r="E6623" t="s">
        <v>0</v>
      </c>
      <c r="F6623" t="s">
        <v>2396</v>
      </c>
      <c r="G6623" t="str">
        <f t="shared" si="103"/>
        <v>Medicine and Surgery Services</v>
      </c>
    </row>
    <row r="6624" spans="1:7" x14ac:dyDescent="0.3">
      <c r="A6624" s="33" t="s">
        <v>15049</v>
      </c>
      <c r="B6624">
        <v>23545</v>
      </c>
      <c r="D6624" t="s">
        <v>15044</v>
      </c>
      <c r="E6624" t="s">
        <v>0</v>
      </c>
      <c r="F6624" t="s">
        <v>2396</v>
      </c>
      <c r="G6624" t="str">
        <f t="shared" si="103"/>
        <v>Medicine and Surgery Services</v>
      </c>
    </row>
    <row r="6625" spans="1:7" x14ac:dyDescent="0.3">
      <c r="A6625" s="33" t="s">
        <v>15050</v>
      </c>
      <c r="B6625">
        <v>23550</v>
      </c>
      <c r="D6625" t="s">
        <v>15044</v>
      </c>
      <c r="E6625" t="s">
        <v>0</v>
      </c>
      <c r="F6625" t="s">
        <v>2396</v>
      </c>
      <c r="G6625" t="str">
        <f t="shared" si="103"/>
        <v>Medicine and Surgery Services</v>
      </c>
    </row>
    <row r="6626" spans="1:7" x14ac:dyDescent="0.3">
      <c r="A6626" s="33" t="s">
        <v>15051</v>
      </c>
      <c r="B6626">
        <v>23552</v>
      </c>
      <c r="D6626" t="s">
        <v>15044</v>
      </c>
      <c r="E6626" t="s">
        <v>0</v>
      </c>
      <c r="F6626" t="s">
        <v>2396</v>
      </c>
      <c r="G6626" t="str">
        <f t="shared" si="103"/>
        <v>Medicine and Surgery Services</v>
      </c>
    </row>
    <row r="6627" spans="1:7" x14ac:dyDescent="0.3">
      <c r="A6627" s="33" t="s">
        <v>15052</v>
      </c>
      <c r="B6627">
        <v>23570</v>
      </c>
      <c r="D6627" t="s">
        <v>15053</v>
      </c>
      <c r="E6627" t="s">
        <v>0</v>
      </c>
      <c r="F6627" t="s">
        <v>2396</v>
      </c>
      <c r="G6627" t="str">
        <f t="shared" si="103"/>
        <v>Medicine and Surgery Services</v>
      </c>
    </row>
    <row r="6628" spans="1:7" x14ac:dyDescent="0.3">
      <c r="A6628" s="33" t="s">
        <v>15054</v>
      </c>
      <c r="B6628">
        <v>23575</v>
      </c>
      <c r="D6628" t="s">
        <v>15053</v>
      </c>
      <c r="E6628" t="s">
        <v>0</v>
      </c>
      <c r="F6628" t="s">
        <v>2396</v>
      </c>
      <c r="G6628" t="str">
        <f t="shared" si="103"/>
        <v>Medicine and Surgery Services</v>
      </c>
    </row>
    <row r="6629" spans="1:7" x14ac:dyDescent="0.3">
      <c r="A6629" s="33" t="s">
        <v>15055</v>
      </c>
      <c r="B6629">
        <v>23585</v>
      </c>
      <c r="D6629" t="s">
        <v>15056</v>
      </c>
      <c r="E6629" t="s">
        <v>0</v>
      </c>
      <c r="F6629" t="s">
        <v>2396</v>
      </c>
      <c r="G6629" t="str">
        <f t="shared" si="103"/>
        <v>Medicine and Surgery Services</v>
      </c>
    </row>
    <row r="6630" spans="1:7" x14ac:dyDescent="0.3">
      <c r="A6630" s="33" t="s">
        <v>15057</v>
      </c>
      <c r="B6630">
        <v>23600</v>
      </c>
      <c r="D6630" t="s">
        <v>15058</v>
      </c>
      <c r="E6630" t="s">
        <v>0</v>
      </c>
      <c r="F6630" t="s">
        <v>2396</v>
      </c>
      <c r="G6630" t="str">
        <f t="shared" si="103"/>
        <v>Medicine and Surgery Services</v>
      </c>
    </row>
    <row r="6631" spans="1:7" x14ac:dyDescent="0.3">
      <c r="A6631" s="33" t="s">
        <v>15059</v>
      </c>
      <c r="B6631">
        <v>23605</v>
      </c>
      <c r="D6631" t="s">
        <v>15058</v>
      </c>
      <c r="E6631" t="s">
        <v>0</v>
      </c>
      <c r="F6631" t="s">
        <v>2396</v>
      </c>
      <c r="G6631" t="str">
        <f t="shared" si="103"/>
        <v>Medicine and Surgery Services</v>
      </c>
    </row>
    <row r="6632" spans="1:7" x14ac:dyDescent="0.3">
      <c r="A6632" s="33" t="s">
        <v>15060</v>
      </c>
      <c r="B6632">
        <v>23615</v>
      </c>
      <c r="D6632" t="s">
        <v>15058</v>
      </c>
      <c r="E6632" t="s">
        <v>0</v>
      </c>
      <c r="F6632" t="s">
        <v>2396</v>
      </c>
      <c r="G6632" t="str">
        <f t="shared" si="103"/>
        <v>Medicine and Surgery Services</v>
      </c>
    </row>
    <row r="6633" spans="1:7" x14ac:dyDescent="0.3">
      <c r="A6633" s="33" t="s">
        <v>15061</v>
      </c>
      <c r="B6633">
        <v>23616</v>
      </c>
      <c r="D6633" t="s">
        <v>15058</v>
      </c>
      <c r="E6633" t="s">
        <v>0</v>
      </c>
      <c r="F6633" t="s">
        <v>2396</v>
      </c>
      <c r="G6633" t="str">
        <f t="shared" si="103"/>
        <v>Medicine and Surgery Services</v>
      </c>
    </row>
    <row r="6634" spans="1:7" x14ac:dyDescent="0.3">
      <c r="A6634" s="33" t="s">
        <v>15062</v>
      </c>
      <c r="B6634">
        <v>23620</v>
      </c>
      <c r="D6634" t="s">
        <v>15058</v>
      </c>
      <c r="E6634" t="s">
        <v>0</v>
      </c>
      <c r="F6634" t="s">
        <v>2396</v>
      </c>
      <c r="G6634" t="str">
        <f t="shared" si="103"/>
        <v>Medicine and Surgery Services</v>
      </c>
    </row>
    <row r="6635" spans="1:7" x14ac:dyDescent="0.3">
      <c r="A6635" s="33" t="s">
        <v>15063</v>
      </c>
      <c r="B6635">
        <v>23625</v>
      </c>
      <c r="D6635" t="s">
        <v>15058</v>
      </c>
      <c r="E6635" t="s">
        <v>0</v>
      </c>
      <c r="F6635" t="s">
        <v>2396</v>
      </c>
      <c r="G6635" t="str">
        <f t="shared" si="103"/>
        <v>Medicine and Surgery Services</v>
      </c>
    </row>
    <row r="6636" spans="1:7" x14ac:dyDescent="0.3">
      <c r="A6636" s="33" t="s">
        <v>15064</v>
      </c>
      <c r="B6636">
        <v>23630</v>
      </c>
      <c r="D6636" t="s">
        <v>15058</v>
      </c>
      <c r="E6636" t="s">
        <v>0</v>
      </c>
      <c r="F6636" t="s">
        <v>2396</v>
      </c>
      <c r="G6636" t="str">
        <f t="shared" si="103"/>
        <v>Medicine and Surgery Services</v>
      </c>
    </row>
    <row r="6637" spans="1:7" x14ac:dyDescent="0.3">
      <c r="A6637" s="33" t="s">
        <v>15065</v>
      </c>
      <c r="B6637">
        <v>23650</v>
      </c>
      <c r="D6637" t="s">
        <v>15066</v>
      </c>
      <c r="E6637" t="s">
        <v>0</v>
      </c>
      <c r="F6637" t="s">
        <v>2396</v>
      </c>
      <c r="G6637" t="str">
        <f t="shared" si="103"/>
        <v>Medicine and Surgery Services</v>
      </c>
    </row>
    <row r="6638" spans="1:7" x14ac:dyDescent="0.3">
      <c r="A6638" s="33" t="s">
        <v>15067</v>
      </c>
      <c r="B6638">
        <v>23655</v>
      </c>
      <c r="D6638" t="s">
        <v>15066</v>
      </c>
      <c r="E6638" t="s">
        <v>0</v>
      </c>
      <c r="F6638" t="s">
        <v>2396</v>
      </c>
      <c r="G6638" t="str">
        <f t="shared" si="103"/>
        <v>Medicine and Surgery Services</v>
      </c>
    </row>
    <row r="6639" spans="1:7" x14ac:dyDescent="0.3">
      <c r="A6639" s="33" t="s">
        <v>15068</v>
      </c>
      <c r="B6639">
        <v>23660</v>
      </c>
      <c r="D6639" t="s">
        <v>15066</v>
      </c>
      <c r="E6639" t="s">
        <v>0</v>
      </c>
      <c r="F6639" t="s">
        <v>2396</v>
      </c>
      <c r="G6639" t="str">
        <f t="shared" si="103"/>
        <v>Medicine and Surgery Services</v>
      </c>
    </row>
    <row r="6640" spans="1:7" x14ac:dyDescent="0.3">
      <c r="A6640" s="33" t="s">
        <v>15069</v>
      </c>
      <c r="B6640">
        <v>23665</v>
      </c>
      <c r="D6640" t="s">
        <v>15070</v>
      </c>
      <c r="E6640" t="s">
        <v>0</v>
      </c>
      <c r="F6640" t="s">
        <v>2396</v>
      </c>
      <c r="G6640" t="str">
        <f t="shared" si="103"/>
        <v>Medicine and Surgery Services</v>
      </c>
    </row>
    <row r="6641" spans="1:7" x14ac:dyDescent="0.3">
      <c r="A6641" s="33" t="s">
        <v>15071</v>
      </c>
      <c r="B6641">
        <v>23670</v>
      </c>
      <c r="D6641" t="s">
        <v>15070</v>
      </c>
      <c r="E6641" t="s">
        <v>0</v>
      </c>
      <c r="F6641" t="s">
        <v>2396</v>
      </c>
      <c r="G6641" t="str">
        <f t="shared" si="103"/>
        <v>Medicine and Surgery Services</v>
      </c>
    </row>
    <row r="6642" spans="1:7" x14ac:dyDescent="0.3">
      <c r="A6642" s="33" t="s">
        <v>15072</v>
      </c>
      <c r="B6642">
        <v>23675</v>
      </c>
      <c r="D6642" t="s">
        <v>15070</v>
      </c>
      <c r="E6642" t="s">
        <v>0</v>
      </c>
      <c r="F6642" t="s">
        <v>2396</v>
      </c>
      <c r="G6642" t="str">
        <f t="shared" si="103"/>
        <v>Medicine and Surgery Services</v>
      </c>
    </row>
    <row r="6643" spans="1:7" x14ac:dyDescent="0.3">
      <c r="A6643" s="33" t="s">
        <v>15073</v>
      </c>
      <c r="B6643">
        <v>23680</v>
      </c>
      <c r="D6643" t="s">
        <v>15070</v>
      </c>
      <c r="E6643" t="s">
        <v>0</v>
      </c>
      <c r="F6643" t="s">
        <v>2396</v>
      </c>
      <c r="G6643" t="str">
        <f t="shared" si="103"/>
        <v>Medicine and Surgery Services</v>
      </c>
    </row>
    <row r="6644" spans="1:7" x14ac:dyDescent="0.3">
      <c r="A6644" s="33" t="s">
        <v>15074</v>
      </c>
      <c r="B6644">
        <v>23700</v>
      </c>
      <c r="D6644" t="s">
        <v>15075</v>
      </c>
      <c r="E6644" t="s">
        <v>0</v>
      </c>
      <c r="F6644" t="s">
        <v>2396</v>
      </c>
      <c r="G6644" t="str">
        <f t="shared" si="103"/>
        <v>Medicine and Surgery Services</v>
      </c>
    </row>
    <row r="6645" spans="1:7" x14ac:dyDescent="0.3">
      <c r="A6645" s="33" t="s">
        <v>15076</v>
      </c>
      <c r="B6645">
        <v>23800</v>
      </c>
      <c r="D6645" t="s">
        <v>15077</v>
      </c>
      <c r="E6645" t="s">
        <v>0</v>
      </c>
      <c r="F6645" t="s">
        <v>2396</v>
      </c>
      <c r="G6645" t="str">
        <f t="shared" si="103"/>
        <v>Medicine and Surgery Services</v>
      </c>
    </row>
    <row r="6646" spans="1:7" x14ac:dyDescent="0.3">
      <c r="A6646" s="33" t="s">
        <v>15078</v>
      </c>
      <c r="B6646">
        <v>23802</v>
      </c>
      <c r="D6646" t="s">
        <v>15077</v>
      </c>
      <c r="E6646" t="s">
        <v>0</v>
      </c>
      <c r="F6646" t="s">
        <v>2396</v>
      </c>
      <c r="G6646" t="str">
        <f t="shared" si="103"/>
        <v>Medicine and Surgery Services</v>
      </c>
    </row>
    <row r="6647" spans="1:7" x14ac:dyDescent="0.3">
      <c r="A6647" s="33" t="s">
        <v>15079</v>
      </c>
      <c r="B6647">
        <v>23900</v>
      </c>
      <c r="D6647" t="s">
        <v>15080</v>
      </c>
      <c r="E6647" t="s">
        <v>0</v>
      </c>
      <c r="F6647" t="s">
        <v>2396</v>
      </c>
      <c r="G6647" t="str">
        <f t="shared" si="103"/>
        <v>Medicine and Surgery Services</v>
      </c>
    </row>
    <row r="6648" spans="1:7" x14ac:dyDescent="0.3">
      <c r="A6648" s="33" t="s">
        <v>15081</v>
      </c>
      <c r="B6648">
        <v>23920</v>
      </c>
      <c r="D6648" t="s">
        <v>15082</v>
      </c>
      <c r="E6648" t="s">
        <v>0</v>
      </c>
      <c r="F6648" t="s">
        <v>2396</v>
      </c>
      <c r="G6648" t="str">
        <f t="shared" si="103"/>
        <v>Medicine and Surgery Services</v>
      </c>
    </row>
    <row r="6649" spans="1:7" x14ac:dyDescent="0.3">
      <c r="A6649" s="33" t="s">
        <v>15083</v>
      </c>
      <c r="B6649">
        <v>23921</v>
      </c>
      <c r="D6649" t="s">
        <v>15084</v>
      </c>
      <c r="E6649" t="s">
        <v>0</v>
      </c>
      <c r="F6649" t="s">
        <v>2396</v>
      </c>
      <c r="G6649" t="str">
        <f t="shared" si="103"/>
        <v>Medicine and Surgery Services</v>
      </c>
    </row>
    <row r="6650" spans="1:7" x14ac:dyDescent="0.3">
      <c r="A6650" s="33" t="s">
        <v>15085</v>
      </c>
      <c r="B6650">
        <v>23929</v>
      </c>
      <c r="D6650" t="s">
        <v>15086</v>
      </c>
      <c r="E6650" t="s">
        <v>2</v>
      </c>
      <c r="F6650" t="s">
        <v>2396</v>
      </c>
      <c r="G6650" t="str">
        <f t="shared" si="103"/>
        <v>Medicine and Surgery Services</v>
      </c>
    </row>
    <row r="6651" spans="1:7" x14ac:dyDescent="0.3">
      <c r="A6651" s="33" t="s">
        <v>15087</v>
      </c>
      <c r="B6651">
        <v>23930</v>
      </c>
      <c r="D6651" t="s">
        <v>15088</v>
      </c>
      <c r="E6651" t="s">
        <v>0</v>
      </c>
      <c r="F6651" t="s">
        <v>2396</v>
      </c>
      <c r="G6651" t="str">
        <f t="shared" si="103"/>
        <v>Medicine and Surgery Services</v>
      </c>
    </row>
    <row r="6652" spans="1:7" x14ac:dyDescent="0.3">
      <c r="A6652" s="33" t="s">
        <v>15089</v>
      </c>
      <c r="B6652">
        <v>23931</v>
      </c>
      <c r="D6652" t="s">
        <v>15090</v>
      </c>
      <c r="E6652" t="s">
        <v>0</v>
      </c>
      <c r="F6652" t="s">
        <v>2396</v>
      </c>
      <c r="G6652" t="str">
        <f t="shared" si="103"/>
        <v>Medicine and Surgery Services</v>
      </c>
    </row>
    <row r="6653" spans="1:7" x14ac:dyDescent="0.3">
      <c r="A6653" s="33" t="s">
        <v>15091</v>
      </c>
      <c r="B6653">
        <v>23935</v>
      </c>
      <c r="D6653" t="s">
        <v>15092</v>
      </c>
      <c r="E6653" t="s">
        <v>0</v>
      </c>
      <c r="F6653" t="s">
        <v>2396</v>
      </c>
      <c r="G6653" t="str">
        <f t="shared" si="103"/>
        <v>Medicine and Surgery Services</v>
      </c>
    </row>
    <row r="6654" spans="1:7" x14ac:dyDescent="0.3">
      <c r="A6654" s="33" t="s">
        <v>15093</v>
      </c>
      <c r="B6654">
        <v>24000</v>
      </c>
      <c r="D6654" t="s">
        <v>15094</v>
      </c>
      <c r="E6654" t="s">
        <v>0</v>
      </c>
      <c r="F6654" t="s">
        <v>2396</v>
      </c>
      <c r="G6654" t="str">
        <f t="shared" si="103"/>
        <v>Medicine and Surgery Services</v>
      </c>
    </row>
    <row r="6655" spans="1:7" x14ac:dyDescent="0.3">
      <c r="A6655" s="33" t="s">
        <v>15095</v>
      </c>
      <c r="B6655">
        <v>24006</v>
      </c>
      <c r="D6655" t="s">
        <v>15096</v>
      </c>
      <c r="E6655" t="s">
        <v>0</v>
      </c>
      <c r="F6655" t="s">
        <v>2396</v>
      </c>
      <c r="G6655" t="str">
        <f t="shared" si="103"/>
        <v>Medicine and Surgery Services</v>
      </c>
    </row>
    <row r="6656" spans="1:7" x14ac:dyDescent="0.3">
      <c r="A6656" s="33" t="s">
        <v>15097</v>
      </c>
      <c r="B6656">
        <v>24065</v>
      </c>
      <c r="D6656" t="s">
        <v>15098</v>
      </c>
      <c r="E6656" t="s">
        <v>0</v>
      </c>
      <c r="F6656" t="s">
        <v>2396</v>
      </c>
      <c r="G6656" t="str">
        <f t="shared" si="103"/>
        <v>Medicine and Surgery Services</v>
      </c>
    </row>
    <row r="6657" spans="1:7" x14ac:dyDescent="0.3">
      <c r="A6657" s="33" t="s">
        <v>15099</v>
      </c>
      <c r="B6657">
        <v>24066</v>
      </c>
      <c r="D6657" t="s">
        <v>15098</v>
      </c>
      <c r="E6657" t="s">
        <v>0</v>
      </c>
      <c r="F6657" t="s">
        <v>2396</v>
      </c>
      <c r="G6657" t="str">
        <f t="shared" si="103"/>
        <v>Medicine and Surgery Services</v>
      </c>
    </row>
    <row r="6658" spans="1:7" x14ac:dyDescent="0.3">
      <c r="A6658" s="33" t="s">
        <v>15100</v>
      </c>
      <c r="B6658">
        <v>24071</v>
      </c>
      <c r="D6658" t="s">
        <v>15101</v>
      </c>
      <c r="E6658" t="s">
        <v>0</v>
      </c>
      <c r="F6658" t="s">
        <v>2396</v>
      </c>
      <c r="G6658" t="str">
        <f t="shared" si="103"/>
        <v>Medicine and Surgery Services</v>
      </c>
    </row>
    <row r="6659" spans="1:7" x14ac:dyDescent="0.3">
      <c r="A6659" s="33" t="s">
        <v>15102</v>
      </c>
      <c r="B6659">
        <v>24073</v>
      </c>
      <c r="D6659" t="s">
        <v>15103</v>
      </c>
      <c r="E6659" t="s">
        <v>0</v>
      </c>
      <c r="F6659" t="s">
        <v>2396</v>
      </c>
      <c r="G6659" t="str">
        <f t="shared" ref="G6659:G6722" si="104">VLOOKUP(F6659,$I$2:$J$27,2,FALSE)</f>
        <v>Medicine and Surgery Services</v>
      </c>
    </row>
    <row r="6660" spans="1:7" x14ac:dyDescent="0.3">
      <c r="A6660" s="33" t="s">
        <v>15104</v>
      </c>
      <c r="B6660">
        <v>24075</v>
      </c>
      <c r="D6660" t="s">
        <v>15105</v>
      </c>
      <c r="E6660" t="s">
        <v>0</v>
      </c>
      <c r="F6660" t="s">
        <v>2396</v>
      </c>
      <c r="G6660" t="str">
        <f t="shared" si="104"/>
        <v>Medicine and Surgery Services</v>
      </c>
    </row>
    <row r="6661" spans="1:7" x14ac:dyDescent="0.3">
      <c r="A6661" s="33" t="s">
        <v>15106</v>
      </c>
      <c r="B6661">
        <v>24076</v>
      </c>
      <c r="D6661" t="s">
        <v>15107</v>
      </c>
      <c r="E6661" t="s">
        <v>0</v>
      </c>
      <c r="F6661" t="s">
        <v>2396</v>
      </c>
      <c r="G6661" t="str">
        <f t="shared" si="104"/>
        <v>Medicine and Surgery Services</v>
      </c>
    </row>
    <row r="6662" spans="1:7" x14ac:dyDescent="0.3">
      <c r="A6662" s="33" t="s">
        <v>15108</v>
      </c>
      <c r="B6662">
        <v>24077</v>
      </c>
      <c r="D6662" t="s">
        <v>15109</v>
      </c>
      <c r="E6662" t="s">
        <v>0</v>
      </c>
      <c r="F6662" t="s">
        <v>2396</v>
      </c>
      <c r="G6662" t="str">
        <f t="shared" si="104"/>
        <v>Medicine and Surgery Services</v>
      </c>
    </row>
    <row r="6663" spans="1:7" x14ac:dyDescent="0.3">
      <c r="A6663" s="33" t="s">
        <v>15110</v>
      </c>
      <c r="B6663">
        <v>24079</v>
      </c>
      <c r="D6663" t="s">
        <v>15111</v>
      </c>
      <c r="E6663" t="s">
        <v>0</v>
      </c>
      <c r="F6663" t="s">
        <v>2396</v>
      </c>
      <c r="G6663" t="str">
        <f t="shared" si="104"/>
        <v>Medicine and Surgery Services</v>
      </c>
    </row>
    <row r="6664" spans="1:7" x14ac:dyDescent="0.3">
      <c r="A6664" s="33" t="s">
        <v>15112</v>
      </c>
      <c r="B6664">
        <v>24100</v>
      </c>
      <c r="D6664" t="s">
        <v>15113</v>
      </c>
      <c r="E6664" t="s">
        <v>0</v>
      </c>
      <c r="F6664" t="s">
        <v>2396</v>
      </c>
      <c r="G6664" t="str">
        <f t="shared" si="104"/>
        <v>Medicine and Surgery Services</v>
      </c>
    </row>
    <row r="6665" spans="1:7" x14ac:dyDescent="0.3">
      <c r="A6665" s="33" t="s">
        <v>15114</v>
      </c>
      <c r="B6665">
        <v>24101</v>
      </c>
      <c r="D6665" t="s">
        <v>15115</v>
      </c>
      <c r="E6665" t="s">
        <v>0</v>
      </c>
      <c r="F6665" t="s">
        <v>2396</v>
      </c>
      <c r="G6665" t="str">
        <f t="shared" si="104"/>
        <v>Medicine and Surgery Services</v>
      </c>
    </row>
    <row r="6666" spans="1:7" x14ac:dyDescent="0.3">
      <c r="A6666" s="33" t="s">
        <v>15116</v>
      </c>
      <c r="B6666">
        <v>24102</v>
      </c>
      <c r="D6666" t="s">
        <v>15117</v>
      </c>
      <c r="E6666" t="s">
        <v>0</v>
      </c>
      <c r="F6666" t="s">
        <v>2396</v>
      </c>
      <c r="G6666" t="str">
        <f t="shared" si="104"/>
        <v>Medicine and Surgery Services</v>
      </c>
    </row>
    <row r="6667" spans="1:7" x14ac:dyDescent="0.3">
      <c r="A6667" s="33" t="s">
        <v>15118</v>
      </c>
      <c r="B6667">
        <v>24105</v>
      </c>
      <c r="D6667" t="s">
        <v>15119</v>
      </c>
      <c r="E6667" t="s">
        <v>0</v>
      </c>
      <c r="F6667" t="s">
        <v>2396</v>
      </c>
      <c r="G6667" t="str">
        <f t="shared" si="104"/>
        <v>Medicine and Surgery Services</v>
      </c>
    </row>
    <row r="6668" spans="1:7" x14ac:dyDescent="0.3">
      <c r="A6668" s="33" t="s">
        <v>15120</v>
      </c>
      <c r="B6668">
        <v>24110</v>
      </c>
      <c r="D6668" t="s">
        <v>14974</v>
      </c>
      <c r="E6668" t="s">
        <v>0</v>
      </c>
      <c r="F6668" t="s">
        <v>2396</v>
      </c>
      <c r="G6668" t="str">
        <f t="shared" si="104"/>
        <v>Medicine and Surgery Services</v>
      </c>
    </row>
    <row r="6669" spans="1:7" x14ac:dyDescent="0.3">
      <c r="A6669" s="33" t="s">
        <v>15121</v>
      </c>
      <c r="B6669">
        <v>24115</v>
      </c>
      <c r="D6669" t="s">
        <v>15122</v>
      </c>
      <c r="E6669" t="s">
        <v>0</v>
      </c>
      <c r="F6669" t="s">
        <v>2396</v>
      </c>
      <c r="G6669" t="str">
        <f t="shared" si="104"/>
        <v>Medicine and Surgery Services</v>
      </c>
    </row>
    <row r="6670" spans="1:7" x14ac:dyDescent="0.3">
      <c r="A6670" s="33" t="s">
        <v>15123</v>
      </c>
      <c r="B6670">
        <v>24116</v>
      </c>
      <c r="D6670" t="s">
        <v>15122</v>
      </c>
      <c r="E6670" t="s">
        <v>0</v>
      </c>
      <c r="F6670" t="s">
        <v>2396</v>
      </c>
      <c r="G6670" t="str">
        <f t="shared" si="104"/>
        <v>Medicine and Surgery Services</v>
      </c>
    </row>
    <row r="6671" spans="1:7" x14ac:dyDescent="0.3">
      <c r="A6671" s="33" t="s">
        <v>15124</v>
      </c>
      <c r="B6671">
        <v>24120</v>
      </c>
      <c r="D6671" t="s">
        <v>15125</v>
      </c>
      <c r="E6671" t="s">
        <v>0</v>
      </c>
      <c r="F6671" t="s">
        <v>2396</v>
      </c>
      <c r="G6671" t="str">
        <f t="shared" si="104"/>
        <v>Medicine and Surgery Services</v>
      </c>
    </row>
    <row r="6672" spans="1:7" x14ac:dyDescent="0.3">
      <c r="A6672" s="33" t="s">
        <v>15126</v>
      </c>
      <c r="B6672">
        <v>24125</v>
      </c>
      <c r="D6672" t="s">
        <v>15122</v>
      </c>
      <c r="E6672" t="s">
        <v>0</v>
      </c>
      <c r="F6672" t="s">
        <v>2396</v>
      </c>
      <c r="G6672" t="str">
        <f t="shared" si="104"/>
        <v>Medicine and Surgery Services</v>
      </c>
    </row>
    <row r="6673" spans="1:7" x14ac:dyDescent="0.3">
      <c r="A6673" s="33" t="s">
        <v>15127</v>
      </c>
      <c r="B6673">
        <v>24126</v>
      </c>
      <c r="D6673" t="s">
        <v>15122</v>
      </c>
      <c r="E6673" t="s">
        <v>0</v>
      </c>
      <c r="F6673" t="s">
        <v>2396</v>
      </c>
      <c r="G6673" t="str">
        <f t="shared" si="104"/>
        <v>Medicine and Surgery Services</v>
      </c>
    </row>
    <row r="6674" spans="1:7" x14ac:dyDescent="0.3">
      <c r="A6674" s="33" t="s">
        <v>15128</v>
      </c>
      <c r="B6674">
        <v>24130</v>
      </c>
      <c r="D6674" t="s">
        <v>15129</v>
      </c>
      <c r="E6674" t="s">
        <v>0</v>
      </c>
      <c r="F6674" t="s">
        <v>2396</v>
      </c>
      <c r="G6674" t="str">
        <f t="shared" si="104"/>
        <v>Medicine and Surgery Services</v>
      </c>
    </row>
    <row r="6675" spans="1:7" x14ac:dyDescent="0.3">
      <c r="A6675" s="33" t="s">
        <v>15130</v>
      </c>
      <c r="B6675">
        <v>24134</v>
      </c>
      <c r="D6675" t="s">
        <v>15131</v>
      </c>
      <c r="E6675" t="s">
        <v>0</v>
      </c>
      <c r="F6675" t="s">
        <v>2396</v>
      </c>
      <c r="G6675" t="str">
        <f t="shared" si="104"/>
        <v>Medicine and Surgery Services</v>
      </c>
    </row>
    <row r="6676" spans="1:7" x14ac:dyDescent="0.3">
      <c r="A6676" s="33" t="s">
        <v>15132</v>
      </c>
      <c r="B6676">
        <v>24136</v>
      </c>
      <c r="D6676" t="s">
        <v>15133</v>
      </c>
      <c r="E6676" t="s">
        <v>0</v>
      </c>
      <c r="F6676" t="s">
        <v>2396</v>
      </c>
      <c r="G6676" t="str">
        <f t="shared" si="104"/>
        <v>Medicine and Surgery Services</v>
      </c>
    </row>
    <row r="6677" spans="1:7" x14ac:dyDescent="0.3">
      <c r="A6677" s="33" t="s">
        <v>15134</v>
      </c>
      <c r="B6677">
        <v>24138</v>
      </c>
      <c r="D6677" t="s">
        <v>15135</v>
      </c>
      <c r="E6677" t="s">
        <v>0</v>
      </c>
      <c r="F6677" t="s">
        <v>2396</v>
      </c>
      <c r="G6677" t="str">
        <f t="shared" si="104"/>
        <v>Medicine and Surgery Services</v>
      </c>
    </row>
    <row r="6678" spans="1:7" x14ac:dyDescent="0.3">
      <c r="A6678" s="33" t="s">
        <v>15136</v>
      </c>
      <c r="B6678">
        <v>24140</v>
      </c>
      <c r="D6678" t="s">
        <v>15137</v>
      </c>
      <c r="E6678" t="s">
        <v>0</v>
      </c>
      <c r="F6678" t="s">
        <v>2396</v>
      </c>
      <c r="G6678" t="str">
        <f t="shared" si="104"/>
        <v>Medicine and Surgery Services</v>
      </c>
    </row>
    <row r="6679" spans="1:7" x14ac:dyDescent="0.3">
      <c r="A6679" s="33" t="s">
        <v>15138</v>
      </c>
      <c r="B6679">
        <v>24145</v>
      </c>
      <c r="D6679" t="s">
        <v>15139</v>
      </c>
      <c r="E6679" t="s">
        <v>0</v>
      </c>
      <c r="F6679" t="s">
        <v>2396</v>
      </c>
      <c r="G6679" t="str">
        <f t="shared" si="104"/>
        <v>Medicine and Surgery Services</v>
      </c>
    </row>
    <row r="6680" spans="1:7" x14ac:dyDescent="0.3">
      <c r="A6680" s="33" t="s">
        <v>15140</v>
      </c>
      <c r="B6680">
        <v>24147</v>
      </c>
      <c r="D6680" t="s">
        <v>15141</v>
      </c>
      <c r="E6680" t="s">
        <v>0</v>
      </c>
      <c r="F6680" t="s">
        <v>2396</v>
      </c>
      <c r="G6680" t="str">
        <f t="shared" si="104"/>
        <v>Medicine and Surgery Services</v>
      </c>
    </row>
    <row r="6681" spans="1:7" x14ac:dyDescent="0.3">
      <c r="A6681" s="33" t="s">
        <v>15142</v>
      </c>
      <c r="B6681">
        <v>24149</v>
      </c>
      <c r="D6681" t="s">
        <v>15143</v>
      </c>
      <c r="E6681" t="s">
        <v>0</v>
      </c>
      <c r="F6681" t="s">
        <v>2396</v>
      </c>
      <c r="G6681" t="str">
        <f t="shared" si="104"/>
        <v>Medicine and Surgery Services</v>
      </c>
    </row>
    <row r="6682" spans="1:7" x14ac:dyDescent="0.3">
      <c r="A6682" s="33" t="s">
        <v>15144</v>
      </c>
      <c r="B6682">
        <v>24150</v>
      </c>
      <c r="D6682" t="s">
        <v>15145</v>
      </c>
      <c r="E6682" t="s">
        <v>0</v>
      </c>
      <c r="F6682" t="s">
        <v>2396</v>
      </c>
      <c r="G6682" t="str">
        <f t="shared" si="104"/>
        <v>Medicine and Surgery Services</v>
      </c>
    </row>
    <row r="6683" spans="1:7" x14ac:dyDescent="0.3">
      <c r="A6683" s="33" t="s">
        <v>15146</v>
      </c>
      <c r="B6683">
        <v>24152</v>
      </c>
      <c r="D6683" t="s">
        <v>15147</v>
      </c>
      <c r="E6683" t="s">
        <v>0</v>
      </c>
      <c r="F6683" t="s">
        <v>2396</v>
      </c>
      <c r="G6683" t="str">
        <f t="shared" si="104"/>
        <v>Medicine and Surgery Services</v>
      </c>
    </row>
    <row r="6684" spans="1:7" x14ac:dyDescent="0.3">
      <c r="A6684" s="33" t="s">
        <v>15148</v>
      </c>
      <c r="B6684">
        <v>24155</v>
      </c>
      <c r="D6684" t="s">
        <v>15149</v>
      </c>
      <c r="E6684" t="s">
        <v>0</v>
      </c>
      <c r="F6684" t="s">
        <v>2396</v>
      </c>
      <c r="G6684" t="str">
        <f t="shared" si="104"/>
        <v>Medicine and Surgery Services</v>
      </c>
    </row>
    <row r="6685" spans="1:7" x14ac:dyDescent="0.3">
      <c r="A6685" s="33" t="s">
        <v>15150</v>
      </c>
      <c r="B6685">
        <v>24160</v>
      </c>
      <c r="D6685" t="s">
        <v>15151</v>
      </c>
      <c r="E6685" t="s">
        <v>0</v>
      </c>
      <c r="F6685" t="s">
        <v>2396</v>
      </c>
      <c r="G6685" t="str">
        <f t="shared" si="104"/>
        <v>Medicine and Surgery Services</v>
      </c>
    </row>
    <row r="6686" spans="1:7" x14ac:dyDescent="0.3">
      <c r="A6686" s="33" t="s">
        <v>15152</v>
      </c>
      <c r="B6686">
        <v>24164</v>
      </c>
      <c r="D6686" t="s">
        <v>15153</v>
      </c>
      <c r="E6686" t="s">
        <v>0</v>
      </c>
      <c r="F6686" t="s">
        <v>2396</v>
      </c>
      <c r="G6686" t="str">
        <f t="shared" si="104"/>
        <v>Medicine and Surgery Services</v>
      </c>
    </row>
    <row r="6687" spans="1:7" x14ac:dyDescent="0.3">
      <c r="A6687" s="33" t="s">
        <v>15154</v>
      </c>
      <c r="B6687">
        <v>24200</v>
      </c>
      <c r="D6687" t="s">
        <v>15155</v>
      </c>
      <c r="E6687" t="s">
        <v>0</v>
      </c>
      <c r="F6687" t="s">
        <v>2396</v>
      </c>
      <c r="G6687" t="str">
        <f t="shared" si="104"/>
        <v>Medicine and Surgery Services</v>
      </c>
    </row>
    <row r="6688" spans="1:7" x14ac:dyDescent="0.3">
      <c r="A6688" s="33" t="s">
        <v>15156</v>
      </c>
      <c r="B6688">
        <v>24201</v>
      </c>
      <c r="D6688" t="s">
        <v>15155</v>
      </c>
      <c r="E6688" t="s">
        <v>0</v>
      </c>
      <c r="F6688" t="s">
        <v>2396</v>
      </c>
      <c r="G6688" t="str">
        <f t="shared" si="104"/>
        <v>Medicine and Surgery Services</v>
      </c>
    </row>
    <row r="6689" spans="1:7" x14ac:dyDescent="0.3">
      <c r="A6689" s="33" t="s">
        <v>15157</v>
      </c>
      <c r="B6689">
        <v>24220</v>
      </c>
      <c r="D6689" t="s">
        <v>15158</v>
      </c>
      <c r="E6689" t="s">
        <v>0</v>
      </c>
      <c r="F6689" t="s">
        <v>2396</v>
      </c>
      <c r="G6689" t="str">
        <f t="shared" si="104"/>
        <v>Medicine and Surgery Services</v>
      </c>
    </row>
    <row r="6690" spans="1:7" x14ac:dyDescent="0.3">
      <c r="A6690" s="33" t="s">
        <v>15159</v>
      </c>
      <c r="B6690">
        <v>24300</v>
      </c>
      <c r="D6690" t="s">
        <v>15160</v>
      </c>
      <c r="E6690" t="s">
        <v>0</v>
      </c>
      <c r="F6690" t="s">
        <v>2396</v>
      </c>
      <c r="G6690" t="str">
        <f t="shared" si="104"/>
        <v>Medicine and Surgery Services</v>
      </c>
    </row>
    <row r="6691" spans="1:7" x14ac:dyDescent="0.3">
      <c r="A6691" s="33" t="s">
        <v>15161</v>
      </c>
      <c r="B6691">
        <v>24301</v>
      </c>
      <c r="D6691" t="s">
        <v>15162</v>
      </c>
      <c r="E6691" t="s">
        <v>0</v>
      </c>
      <c r="F6691" t="s">
        <v>2396</v>
      </c>
      <c r="G6691" t="str">
        <f t="shared" si="104"/>
        <v>Medicine and Surgery Services</v>
      </c>
    </row>
    <row r="6692" spans="1:7" x14ac:dyDescent="0.3">
      <c r="A6692" s="33" t="s">
        <v>15163</v>
      </c>
      <c r="B6692">
        <v>24305</v>
      </c>
      <c r="D6692" t="s">
        <v>15164</v>
      </c>
      <c r="E6692" t="s">
        <v>0</v>
      </c>
      <c r="F6692" t="s">
        <v>2396</v>
      </c>
      <c r="G6692" t="str">
        <f t="shared" si="104"/>
        <v>Medicine and Surgery Services</v>
      </c>
    </row>
    <row r="6693" spans="1:7" x14ac:dyDescent="0.3">
      <c r="A6693" s="33" t="s">
        <v>15165</v>
      </c>
      <c r="B6693">
        <v>24310</v>
      </c>
      <c r="D6693" t="s">
        <v>15166</v>
      </c>
      <c r="E6693" t="s">
        <v>0</v>
      </c>
      <c r="F6693" t="s">
        <v>2396</v>
      </c>
      <c r="G6693" t="str">
        <f t="shared" si="104"/>
        <v>Medicine and Surgery Services</v>
      </c>
    </row>
    <row r="6694" spans="1:7" x14ac:dyDescent="0.3">
      <c r="A6694" s="33" t="s">
        <v>15167</v>
      </c>
      <c r="B6694">
        <v>24320</v>
      </c>
      <c r="D6694" t="s">
        <v>15168</v>
      </c>
      <c r="E6694" t="s">
        <v>0</v>
      </c>
      <c r="F6694" t="s">
        <v>2396</v>
      </c>
      <c r="G6694" t="str">
        <f t="shared" si="104"/>
        <v>Medicine and Surgery Services</v>
      </c>
    </row>
    <row r="6695" spans="1:7" x14ac:dyDescent="0.3">
      <c r="A6695" s="33" t="s">
        <v>15169</v>
      </c>
      <c r="B6695">
        <v>24330</v>
      </c>
      <c r="D6695" t="s">
        <v>15170</v>
      </c>
      <c r="E6695" t="s">
        <v>0</v>
      </c>
      <c r="F6695" t="s">
        <v>2396</v>
      </c>
      <c r="G6695" t="str">
        <f t="shared" si="104"/>
        <v>Medicine and Surgery Services</v>
      </c>
    </row>
    <row r="6696" spans="1:7" x14ac:dyDescent="0.3">
      <c r="A6696" s="33" t="s">
        <v>15171</v>
      </c>
      <c r="B6696">
        <v>24331</v>
      </c>
      <c r="D6696" t="s">
        <v>15170</v>
      </c>
      <c r="E6696" t="s">
        <v>0</v>
      </c>
      <c r="F6696" t="s">
        <v>2396</v>
      </c>
      <c r="G6696" t="str">
        <f t="shared" si="104"/>
        <v>Medicine and Surgery Services</v>
      </c>
    </row>
    <row r="6697" spans="1:7" x14ac:dyDescent="0.3">
      <c r="A6697" s="33" t="s">
        <v>15172</v>
      </c>
      <c r="B6697">
        <v>24332</v>
      </c>
      <c r="D6697" t="s">
        <v>15173</v>
      </c>
      <c r="E6697" t="s">
        <v>0</v>
      </c>
      <c r="F6697" t="s">
        <v>2396</v>
      </c>
      <c r="G6697" t="str">
        <f t="shared" si="104"/>
        <v>Medicine and Surgery Services</v>
      </c>
    </row>
    <row r="6698" spans="1:7" x14ac:dyDescent="0.3">
      <c r="A6698" s="33" t="s">
        <v>15174</v>
      </c>
      <c r="B6698">
        <v>24340</v>
      </c>
      <c r="D6698" t="s">
        <v>15175</v>
      </c>
      <c r="E6698" t="s">
        <v>0</v>
      </c>
      <c r="F6698" t="s">
        <v>2396</v>
      </c>
      <c r="G6698" t="str">
        <f t="shared" si="104"/>
        <v>Medicine and Surgery Services</v>
      </c>
    </row>
    <row r="6699" spans="1:7" x14ac:dyDescent="0.3">
      <c r="A6699" s="33" t="s">
        <v>15176</v>
      </c>
      <c r="B6699">
        <v>24341</v>
      </c>
      <c r="D6699" t="s">
        <v>15177</v>
      </c>
      <c r="E6699" t="s">
        <v>0</v>
      </c>
      <c r="F6699" t="s">
        <v>2396</v>
      </c>
      <c r="G6699" t="str">
        <f t="shared" si="104"/>
        <v>Medicine and Surgery Services</v>
      </c>
    </row>
    <row r="6700" spans="1:7" x14ac:dyDescent="0.3">
      <c r="A6700" s="33" t="s">
        <v>15178</v>
      </c>
      <c r="B6700">
        <v>24342</v>
      </c>
      <c r="D6700" t="s">
        <v>15179</v>
      </c>
      <c r="E6700" t="s">
        <v>0</v>
      </c>
      <c r="F6700" t="s">
        <v>2396</v>
      </c>
      <c r="G6700" t="str">
        <f t="shared" si="104"/>
        <v>Medicine and Surgery Services</v>
      </c>
    </row>
    <row r="6701" spans="1:7" x14ac:dyDescent="0.3">
      <c r="A6701" s="33" t="s">
        <v>15180</v>
      </c>
      <c r="B6701">
        <v>24343</v>
      </c>
      <c r="D6701" t="s">
        <v>15181</v>
      </c>
      <c r="E6701" t="s">
        <v>0</v>
      </c>
      <c r="F6701" t="s">
        <v>2396</v>
      </c>
      <c r="G6701" t="str">
        <f t="shared" si="104"/>
        <v>Medicine and Surgery Services</v>
      </c>
    </row>
    <row r="6702" spans="1:7" x14ac:dyDescent="0.3">
      <c r="A6702" s="33" t="s">
        <v>15182</v>
      </c>
      <c r="B6702">
        <v>24344</v>
      </c>
      <c r="D6702" t="s">
        <v>15183</v>
      </c>
      <c r="E6702" t="s">
        <v>0</v>
      </c>
      <c r="F6702" t="s">
        <v>2396</v>
      </c>
      <c r="G6702" t="str">
        <f t="shared" si="104"/>
        <v>Medicine and Surgery Services</v>
      </c>
    </row>
    <row r="6703" spans="1:7" x14ac:dyDescent="0.3">
      <c r="A6703" s="33" t="s">
        <v>15184</v>
      </c>
      <c r="B6703">
        <v>24345</v>
      </c>
      <c r="D6703" t="s">
        <v>15185</v>
      </c>
      <c r="E6703" t="s">
        <v>0</v>
      </c>
      <c r="F6703" t="s">
        <v>2396</v>
      </c>
      <c r="G6703" t="str">
        <f t="shared" si="104"/>
        <v>Medicine and Surgery Services</v>
      </c>
    </row>
    <row r="6704" spans="1:7" x14ac:dyDescent="0.3">
      <c r="A6704" s="33" t="s">
        <v>15186</v>
      </c>
      <c r="B6704">
        <v>24346</v>
      </c>
      <c r="D6704" t="s">
        <v>15187</v>
      </c>
      <c r="E6704" t="s">
        <v>0</v>
      </c>
      <c r="F6704" t="s">
        <v>2396</v>
      </c>
      <c r="G6704" t="str">
        <f t="shared" si="104"/>
        <v>Medicine and Surgery Services</v>
      </c>
    </row>
    <row r="6705" spans="1:7" x14ac:dyDescent="0.3">
      <c r="A6705" s="33" t="s">
        <v>15188</v>
      </c>
      <c r="B6705">
        <v>24357</v>
      </c>
      <c r="D6705" t="s">
        <v>15189</v>
      </c>
      <c r="E6705" t="s">
        <v>0</v>
      </c>
      <c r="F6705" t="s">
        <v>2396</v>
      </c>
      <c r="G6705" t="str">
        <f t="shared" si="104"/>
        <v>Medicine and Surgery Services</v>
      </c>
    </row>
    <row r="6706" spans="1:7" x14ac:dyDescent="0.3">
      <c r="A6706" s="33" t="s">
        <v>15190</v>
      </c>
      <c r="B6706">
        <v>24358</v>
      </c>
      <c r="D6706" t="s">
        <v>15191</v>
      </c>
      <c r="E6706" t="s">
        <v>0</v>
      </c>
      <c r="F6706" t="s">
        <v>2396</v>
      </c>
      <c r="G6706" t="str">
        <f t="shared" si="104"/>
        <v>Medicine and Surgery Services</v>
      </c>
    </row>
    <row r="6707" spans="1:7" x14ac:dyDescent="0.3">
      <c r="A6707" s="33" t="s">
        <v>15192</v>
      </c>
      <c r="B6707">
        <v>24359</v>
      </c>
      <c r="D6707" t="s">
        <v>15193</v>
      </c>
      <c r="E6707" t="s">
        <v>0</v>
      </c>
      <c r="F6707" t="s">
        <v>2396</v>
      </c>
      <c r="G6707" t="str">
        <f t="shared" si="104"/>
        <v>Medicine and Surgery Services</v>
      </c>
    </row>
    <row r="6708" spans="1:7" x14ac:dyDescent="0.3">
      <c r="A6708" s="33" t="s">
        <v>15194</v>
      </c>
      <c r="B6708">
        <v>24360</v>
      </c>
      <c r="D6708" t="s">
        <v>15195</v>
      </c>
      <c r="E6708" t="s">
        <v>0</v>
      </c>
      <c r="F6708" t="s">
        <v>2396</v>
      </c>
      <c r="G6708" t="str">
        <f t="shared" si="104"/>
        <v>Medicine and Surgery Services</v>
      </c>
    </row>
    <row r="6709" spans="1:7" x14ac:dyDescent="0.3">
      <c r="A6709" s="33" t="s">
        <v>15196</v>
      </c>
      <c r="B6709">
        <v>24361</v>
      </c>
      <c r="D6709" t="s">
        <v>15195</v>
      </c>
      <c r="E6709" t="s">
        <v>0</v>
      </c>
      <c r="F6709" t="s">
        <v>2396</v>
      </c>
      <c r="G6709" t="str">
        <f t="shared" si="104"/>
        <v>Medicine and Surgery Services</v>
      </c>
    </row>
    <row r="6710" spans="1:7" x14ac:dyDescent="0.3">
      <c r="A6710" s="33" t="s">
        <v>15197</v>
      </c>
      <c r="B6710">
        <v>24362</v>
      </c>
      <c r="D6710" t="s">
        <v>15195</v>
      </c>
      <c r="E6710" t="s">
        <v>0</v>
      </c>
      <c r="F6710" t="s">
        <v>2396</v>
      </c>
      <c r="G6710" t="str">
        <f t="shared" si="104"/>
        <v>Medicine and Surgery Services</v>
      </c>
    </row>
    <row r="6711" spans="1:7" x14ac:dyDescent="0.3">
      <c r="A6711" s="33" t="s">
        <v>15198</v>
      </c>
      <c r="B6711">
        <v>24363</v>
      </c>
      <c r="D6711" t="s">
        <v>15199</v>
      </c>
      <c r="E6711" t="s">
        <v>0</v>
      </c>
      <c r="F6711" t="s">
        <v>2396</v>
      </c>
      <c r="G6711" t="str">
        <f t="shared" si="104"/>
        <v>Medicine and Surgery Services</v>
      </c>
    </row>
    <row r="6712" spans="1:7" x14ac:dyDescent="0.3">
      <c r="A6712" s="33" t="s">
        <v>15200</v>
      </c>
      <c r="B6712">
        <v>24365</v>
      </c>
      <c r="D6712" t="s">
        <v>15201</v>
      </c>
      <c r="E6712" t="s">
        <v>0</v>
      </c>
      <c r="F6712" t="s">
        <v>2396</v>
      </c>
      <c r="G6712" t="str">
        <f t="shared" si="104"/>
        <v>Medicine and Surgery Services</v>
      </c>
    </row>
    <row r="6713" spans="1:7" x14ac:dyDescent="0.3">
      <c r="A6713" s="33" t="s">
        <v>15202</v>
      </c>
      <c r="B6713">
        <v>24366</v>
      </c>
      <c r="D6713" t="s">
        <v>15201</v>
      </c>
      <c r="E6713" t="s">
        <v>0</v>
      </c>
      <c r="F6713" t="s">
        <v>2396</v>
      </c>
      <c r="G6713" t="str">
        <f t="shared" si="104"/>
        <v>Medicine and Surgery Services</v>
      </c>
    </row>
    <row r="6714" spans="1:7" x14ac:dyDescent="0.3">
      <c r="A6714" s="33" t="s">
        <v>15203</v>
      </c>
      <c r="B6714">
        <v>24370</v>
      </c>
      <c r="D6714" t="s">
        <v>15204</v>
      </c>
      <c r="E6714" t="s">
        <v>0</v>
      </c>
      <c r="F6714" t="s">
        <v>2396</v>
      </c>
      <c r="G6714" t="str">
        <f t="shared" si="104"/>
        <v>Medicine and Surgery Services</v>
      </c>
    </row>
    <row r="6715" spans="1:7" x14ac:dyDescent="0.3">
      <c r="A6715" s="33" t="s">
        <v>15205</v>
      </c>
      <c r="B6715">
        <v>24371</v>
      </c>
      <c r="D6715" t="s">
        <v>15204</v>
      </c>
      <c r="E6715" t="s">
        <v>0</v>
      </c>
      <c r="F6715" t="s">
        <v>2396</v>
      </c>
      <c r="G6715" t="str">
        <f t="shared" si="104"/>
        <v>Medicine and Surgery Services</v>
      </c>
    </row>
    <row r="6716" spans="1:7" x14ac:dyDescent="0.3">
      <c r="A6716" s="33" t="s">
        <v>15206</v>
      </c>
      <c r="B6716">
        <v>24400</v>
      </c>
      <c r="D6716" t="s">
        <v>15207</v>
      </c>
      <c r="E6716" t="s">
        <v>0</v>
      </c>
      <c r="F6716" t="s">
        <v>2396</v>
      </c>
      <c r="G6716" t="str">
        <f t="shared" si="104"/>
        <v>Medicine and Surgery Services</v>
      </c>
    </row>
    <row r="6717" spans="1:7" x14ac:dyDescent="0.3">
      <c r="A6717" s="33" t="s">
        <v>15208</v>
      </c>
      <c r="B6717">
        <v>24410</v>
      </c>
      <c r="D6717" t="s">
        <v>15207</v>
      </c>
      <c r="E6717" t="s">
        <v>0</v>
      </c>
      <c r="F6717" t="s">
        <v>2396</v>
      </c>
      <c r="G6717" t="str">
        <f t="shared" si="104"/>
        <v>Medicine and Surgery Services</v>
      </c>
    </row>
    <row r="6718" spans="1:7" x14ac:dyDescent="0.3">
      <c r="A6718" s="33" t="s">
        <v>15209</v>
      </c>
      <c r="B6718">
        <v>24420</v>
      </c>
      <c r="D6718" t="s">
        <v>15207</v>
      </c>
      <c r="E6718" t="s">
        <v>0</v>
      </c>
      <c r="F6718" t="s">
        <v>2396</v>
      </c>
      <c r="G6718" t="str">
        <f t="shared" si="104"/>
        <v>Medicine and Surgery Services</v>
      </c>
    </row>
    <row r="6719" spans="1:7" x14ac:dyDescent="0.3">
      <c r="A6719" s="33" t="s">
        <v>15210</v>
      </c>
      <c r="B6719">
        <v>24430</v>
      </c>
      <c r="D6719" t="s">
        <v>15211</v>
      </c>
      <c r="E6719" t="s">
        <v>0</v>
      </c>
      <c r="F6719" t="s">
        <v>2396</v>
      </c>
      <c r="G6719" t="str">
        <f t="shared" si="104"/>
        <v>Medicine and Surgery Services</v>
      </c>
    </row>
    <row r="6720" spans="1:7" x14ac:dyDescent="0.3">
      <c r="A6720" s="33" t="s">
        <v>15212</v>
      </c>
      <c r="B6720">
        <v>24435</v>
      </c>
      <c r="D6720" t="s">
        <v>15213</v>
      </c>
      <c r="E6720" t="s">
        <v>0</v>
      </c>
      <c r="F6720" t="s">
        <v>2396</v>
      </c>
      <c r="G6720" t="str">
        <f t="shared" si="104"/>
        <v>Medicine and Surgery Services</v>
      </c>
    </row>
    <row r="6721" spans="1:7" x14ac:dyDescent="0.3">
      <c r="A6721" s="33" t="s">
        <v>15214</v>
      </c>
      <c r="B6721">
        <v>24470</v>
      </c>
      <c r="D6721" t="s">
        <v>15215</v>
      </c>
      <c r="E6721" t="s">
        <v>0</v>
      </c>
      <c r="F6721" t="s">
        <v>2396</v>
      </c>
      <c r="G6721" t="str">
        <f t="shared" si="104"/>
        <v>Medicine and Surgery Services</v>
      </c>
    </row>
    <row r="6722" spans="1:7" x14ac:dyDescent="0.3">
      <c r="A6722" s="33" t="s">
        <v>15216</v>
      </c>
      <c r="B6722">
        <v>24495</v>
      </c>
      <c r="D6722" t="s">
        <v>15217</v>
      </c>
      <c r="E6722" t="s">
        <v>0</v>
      </c>
      <c r="F6722" t="s">
        <v>2396</v>
      </c>
      <c r="G6722" t="str">
        <f t="shared" si="104"/>
        <v>Medicine and Surgery Services</v>
      </c>
    </row>
    <row r="6723" spans="1:7" x14ac:dyDescent="0.3">
      <c r="A6723" s="33" t="s">
        <v>15218</v>
      </c>
      <c r="B6723">
        <v>24498</v>
      </c>
      <c r="D6723" t="s">
        <v>15219</v>
      </c>
      <c r="E6723" t="s">
        <v>0</v>
      </c>
      <c r="F6723" t="s">
        <v>2396</v>
      </c>
      <c r="G6723" t="str">
        <f t="shared" ref="G6723:G6786" si="105">VLOOKUP(F6723,$I$2:$J$27,2,FALSE)</f>
        <v>Medicine and Surgery Services</v>
      </c>
    </row>
    <row r="6724" spans="1:7" x14ac:dyDescent="0.3">
      <c r="A6724" s="33" t="s">
        <v>15220</v>
      </c>
      <c r="B6724">
        <v>24500</v>
      </c>
      <c r="D6724" t="s">
        <v>15058</v>
      </c>
      <c r="E6724" t="s">
        <v>0</v>
      </c>
      <c r="F6724" t="s">
        <v>2396</v>
      </c>
      <c r="G6724" t="str">
        <f t="shared" si="105"/>
        <v>Medicine and Surgery Services</v>
      </c>
    </row>
    <row r="6725" spans="1:7" x14ac:dyDescent="0.3">
      <c r="A6725" s="33" t="s">
        <v>15221</v>
      </c>
      <c r="B6725">
        <v>24505</v>
      </c>
      <c r="D6725" t="s">
        <v>15058</v>
      </c>
      <c r="E6725" t="s">
        <v>0</v>
      </c>
      <c r="F6725" t="s">
        <v>2396</v>
      </c>
      <c r="G6725" t="str">
        <f t="shared" si="105"/>
        <v>Medicine and Surgery Services</v>
      </c>
    </row>
    <row r="6726" spans="1:7" x14ac:dyDescent="0.3">
      <c r="A6726" s="33" t="s">
        <v>15222</v>
      </c>
      <c r="B6726">
        <v>24515</v>
      </c>
      <c r="D6726" t="s">
        <v>15058</v>
      </c>
      <c r="E6726" t="s">
        <v>0</v>
      </c>
      <c r="F6726" t="s">
        <v>2396</v>
      </c>
      <c r="G6726" t="str">
        <f t="shared" si="105"/>
        <v>Medicine and Surgery Services</v>
      </c>
    </row>
    <row r="6727" spans="1:7" x14ac:dyDescent="0.3">
      <c r="A6727" s="33" t="s">
        <v>15223</v>
      </c>
      <c r="B6727">
        <v>24516</v>
      </c>
      <c r="D6727" t="s">
        <v>15058</v>
      </c>
      <c r="E6727" t="s">
        <v>0</v>
      </c>
      <c r="F6727" t="s">
        <v>2396</v>
      </c>
      <c r="G6727" t="str">
        <f t="shared" si="105"/>
        <v>Medicine and Surgery Services</v>
      </c>
    </row>
    <row r="6728" spans="1:7" x14ac:dyDescent="0.3">
      <c r="A6728" s="33" t="s">
        <v>15224</v>
      </c>
      <c r="B6728">
        <v>24530</v>
      </c>
      <c r="D6728" t="s">
        <v>15058</v>
      </c>
      <c r="E6728" t="s">
        <v>0</v>
      </c>
      <c r="F6728" t="s">
        <v>2396</v>
      </c>
      <c r="G6728" t="str">
        <f t="shared" si="105"/>
        <v>Medicine and Surgery Services</v>
      </c>
    </row>
    <row r="6729" spans="1:7" x14ac:dyDescent="0.3">
      <c r="A6729" s="33" t="s">
        <v>15225</v>
      </c>
      <c r="B6729">
        <v>24535</v>
      </c>
      <c r="D6729" t="s">
        <v>15058</v>
      </c>
      <c r="E6729" t="s">
        <v>0</v>
      </c>
      <c r="F6729" t="s">
        <v>2396</v>
      </c>
      <c r="G6729" t="str">
        <f t="shared" si="105"/>
        <v>Medicine and Surgery Services</v>
      </c>
    </row>
    <row r="6730" spans="1:7" x14ac:dyDescent="0.3">
      <c r="A6730" s="33" t="s">
        <v>15226</v>
      </c>
      <c r="B6730">
        <v>24538</v>
      </c>
      <c r="D6730" t="s">
        <v>15058</v>
      </c>
      <c r="E6730" t="s">
        <v>0</v>
      </c>
      <c r="F6730" t="s">
        <v>2396</v>
      </c>
      <c r="G6730" t="str">
        <f t="shared" si="105"/>
        <v>Medicine and Surgery Services</v>
      </c>
    </row>
    <row r="6731" spans="1:7" x14ac:dyDescent="0.3">
      <c r="A6731" s="33" t="s">
        <v>15227</v>
      </c>
      <c r="B6731">
        <v>24545</v>
      </c>
      <c r="D6731" t="s">
        <v>15058</v>
      </c>
      <c r="E6731" t="s">
        <v>0</v>
      </c>
      <c r="F6731" t="s">
        <v>2396</v>
      </c>
      <c r="G6731" t="str">
        <f t="shared" si="105"/>
        <v>Medicine and Surgery Services</v>
      </c>
    </row>
    <row r="6732" spans="1:7" x14ac:dyDescent="0.3">
      <c r="A6732" s="33" t="s">
        <v>15228</v>
      </c>
      <c r="B6732">
        <v>24546</v>
      </c>
      <c r="D6732" t="s">
        <v>15058</v>
      </c>
      <c r="E6732" t="s">
        <v>0</v>
      </c>
      <c r="F6732" t="s">
        <v>2396</v>
      </c>
      <c r="G6732" t="str">
        <f t="shared" si="105"/>
        <v>Medicine and Surgery Services</v>
      </c>
    </row>
    <row r="6733" spans="1:7" x14ac:dyDescent="0.3">
      <c r="A6733" s="33" t="s">
        <v>15229</v>
      </c>
      <c r="B6733">
        <v>24560</v>
      </c>
      <c r="D6733" t="s">
        <v>15058</v>
      </c>
      <c r="E6733" t="s">
        <v>0</v>
      </c>
      <c r="F6733" t="s">
        <v>2396</v>
      </c>
      <c r="G6733" t="str">
        <f t="shared" si="105"/>
        <v>Medicine and Surgery Services</v>
      </c>
    </row>
    <row r="6734" spans="1:7" x14ac:dyDescent="0.3">
      <c r="A6734" s="33" t="s">
        <v>15230</v>
      </c>
      <c r="B6734">
        <v>24565</v>
      </c>
      <c r="D6734" t="s">
        <v>15058</v>
      </c>
      <c r="E6734" t="s">
        <v>0</v>
      </c>
      <c r="F6734" t="s">
        <v>2396</v>
      </c>
      <c r="G6734" t="str">
        <f t="shared" si="105"/>
        <v>Medicine and Surgery Services</v>
      </c>
    </row>
    <row r="6735" spans="1:7" x14ac:dyDescent="0.3">
      <c r="A6735" s="33" t="s">
        <v>15231</v>
      </c>
      <c r="B6735">
        <v>24566</v>
      </c>
      <c r="D6735" t="s">
        <v>15058</v>
      </c>
      <c r="E6735" t="s">
        <v>0</v>
      </c>
      <c r="F6735" t="s">
        <v>2396</v>
      </c>
      <c r="G6735" t="str">
        <f t="shared" si="105"/>
        <v>Medicine and Surgery Services</v>
      </c>
    </row>
    <row r="6736" spans="1:7" x14ac:dyDescent="0.3">
      <c r="A6736" s="33" t="s">
        <v>15232</v>
      </c>
      <c r="B6736">
        <v>24575</v>
      </c>
      <c r="D6736" t="s">
        <v>15058</v>
      </c>
      <c r="E6736" t="s">
        <v>0</v>
      </c>
      <c r="F6736" t="s">
        <v>2396</v>
      </c>
      <c r="G6736" t="str">
        <f t="shared" si="105"/>
        <v>Medicine and Surgery Services</v>
      </c>
    </row>
    <row r="6737" spans="1:7" x14ac:dyDescent="0.3">
      <c r="A6737" s="33" t="s">
        <v>15233</v>
      </c>
      <c r="B6737">
        <v>24576</v>
      </c>
      <c r="D6737" t="s">
        <v>15058</v>
      </c>
      <c r="E6737" t="s">
        <v>0</v>
      </c>
      <c r="F6737" t="s">
        <v>2396</v>
      </c>
      <c r="G6737" t="str">
        <f t="shared" si="105"/>
        <v>Medicine and Surgery Services</v>
      </c>
    </row>
    <row r="6738" spans="1:7" x14ac:dyDescent="0.3">
      <c r="A6738" s="33" t="s">
        <v>15234</v>
      </c>
      <c r="B6738">
        <v>24577</v>
      </c>
      <c r="D6738" t="s">
        <v>15058</v>
      </c>
      <c r="E6738" t="s">
        <v>0</v>
      </c>
      <c r="F6738" t="s">
        <v>2396</v>
      </c>
      <c r="G6738" t="str">
        <f t="shared" si="105"/>
        <v>Medicine and Surgery Services</v>
      </c>
    </row>
    <row r="6739" spans="1:7" x14ac:dyDescent="0.3">
      <c r="A6739" s="33" t="s">
        <v>15235</v>
      </c>
      <c r="B6739">
        <v>24579</v>
      </c>
      <c r="D6739" t="s">
        <v>15058</v>
      </c>
      <c r="E6739" t="s">
        <v>0</v>
      </c>
      <c r="F6739" t="s">
        <v>2396</v>
      </c>
      <c r="G6739" t="str">
        <f t="shared" si="105"/>
        <v>Medicine and Surgery Services</v>
      </c>
    </row>
    <row r="6740" spans="1:7" x14ac:dyDescent="0.3">
      <c r="A6740" s="33" t="s">
        <v>15236</v>
      </c>
      <c r="B6740">
        <v>24582</v>
      </c>
      <c r="D6740" t="s">
        <v>15058</v>
      </c>
      <c r="E6740" t="s">
        <v>0</v>
      </c>
      <c r="F6740" t="s">
        <v>2396</v>
      </c>
      <c r="G6740" t="str">
        <f t="shared" si="105"/>
        <v>Medicine and Surgery Services</v>
      </c>
    </row>
    <row r="6741" spans="1:7" x14ac:dyDescent="0.3">
      <c r="A6741" s="33" t="s">
        <v>15237</v>
      </c>
      <c r="B6741">
        <v>24586</v>
      </c>
      <c r="D6741" t="s">
        <v>15238</v>
      </c>
      <c r="E6741" t="s">
        <v>0</v>
      </c>
      <c r="F6741" t="s">
        <v>2396</v>
      </c>
      <c r="G6741" t="str">
        <f t="shared" si="105"/>
        <v>Medicine and Surgery Services</v>
      </c>
    </row>
    <row r="6742" spans="1:7" x14ac:dyDescent="0.3">
      <c r="A6742" s="33" t="s">
        <v>15239</v>
      </c>
      <c r="B6742">
        <v>24587</v>
      </c>
      <c r="D6742" t="s">
        <v>15238</v>
      </c>
      <c r="E6742" t="s">
        <v>0</v>
      </c>
      <c r="F6742" t="s">
        <v>2396</v>
      </c>
      <c r="G6742" t="str">
        <f t="shared" si="105"/>
        <v>Medicine and Surgery Services</v>
      </c>
    </row>
    <row r="6743" spans="1:7" x14ac:dyDescent="0.3">
      <c r="A6743" s="33" t="s">
        <v>15240</v>
      </c>
      <c r="B6743">
        <v>24600</v>
      </c>
      <c r="D6743" t="s">
        <v>15241</v>
      </c>
      <c r="E6743" t="s">
        <v>0</v>
      </c>
      <c r="F6743" t="s">
        <v>2396</v>
      </c>
      <c r="G6743" t="str">
        <f t="shared" si="105"/>
        <v>Medicine and Surgery Services</v>
      </c>
    </row>
    <row r="6744" spans="1:7" x14ac:dyDescent="0.3">
      <c r="A6744" s="33" t="s">
        <v>15242</v>
      </c>
      <c r="B6744">
        <v>24605</v>
      </c>
      <c r="D6744" t="s">
        <v>15241</v>
      </c>
      <c r="E6744" t="s">
        <v>0</v>
      </c>
      <c r="F6744" t="s">
        <v>2396</v>
      </c>
      <c r="G6744" t="str">
        <f t="shared" si="105"/>
        <v>Medicine and Surgery Services</v>
      </c>
    </row>
    <row r="6745" spans="1:7" x14ac:dyDescent="0.3">
      <c r="A6745" s="33" t="s">
        <v>15243</v>
      </c>
      <c r="B6745">
        <v>24615</v>
      </c>
      <c r="D6745" t="s">
        <v>15241</v>
      </c>
      <c r="E6745" t="s">
        <v>0</v>
      </c>
      <c r="F6745" t="s">
        <v>2396</v>
      </c>
      <c r="G6745" t="str">
        <f t="shared" si="105"/>
        <v>Medicine and Surgery Services</v>
      </c>
    </row>
    <row r="6746" spans="1:7" x14ac:dyDescent="0.3">
      <c r="A6746" s="33" t="s">
        <v>15244</v>
      </c>
      <c r="B6746">
        <v>24620</v>
      </c>
      <c r="D6746" t="s">
        <v>15238</v>
      </c>
      <c r="E6746" t="s">
        <v>0</v>
      </c>
      <c r="F6746" t="s">
        <v>2396</v>
      </c>
      <c r="G6746" t="str">
        <f t="shared" si="105"/>
        <v>Medicine and Surgery Services</v>
      </c>
    </row>
    <row r="6747" spans="1:7" x14ac:dyDescent="0.3">
      <c r="A6747" s="33" t="s">
        <v>15245</v>
      </c>
      <c r="B6747">
        <v>24635</v>
      </c>
      <c r="D6747" t="s">
        <v>15238</v>
      </c>
      <c r="E6747" t="s">
        <v>0</v>
      </c>
      <c r="F6747" t="s">
        <v>2396</v>
      </c>
      <c r="G6747" t="str">
        <f t="shared" si="105"/>
        <v>Medicine and Surgery Services</v>
      </c>
    </row>
    <row r="6748" spans="1:7" x14ac:dyDescent="0.3">
      <c r="A6748" s="33" t="s">
        <v>15246</v>
      </c>
      <c r="B6748">
        <v>24640</v>
      </c>
      <c r="D6748" t="s">
        <v>15241</v>
      </c>
      <c r="E6748" t="s">
        <v>0</v>
      </c>
      <c r="F6748" t="s">
        <v>2396</v>
      </c>
      <c r="G6748" t="str">
        <f t="shared" si="105"/>
        <v>Medicine and Surgery Services</v>
      </c>
    </row>
    <row r="6749" spans="1:7" x14ac:dyDescent="0.3">
      <c r="A6749" s="33" t="s">
        <v>15247</v>
      </c>
      <c r="B6749">
        <v>24650</v>
      </c>
      <c r="D6749" t="s">
        <v>15248</v>
      </c>
      <c r="E6749" t="s">
        <v>0</v>
      </c>
      <c r="F6749" t="s">
        <v>2396</v>
      </c>
      <c r="G6749" t="str">
        <f t="shared" si="105"/>
        <v>Medicine and Surgery Services</v>
      </c>
    </row>
    <row r="6750" spans="1:7" x14ac:dyDescent="0.3">
      <c r="A6750" s="33" t="s">
        <v>15249</v>
      </c>
      <c r="B6750">
        <v>24655</v>
      </c>
      <c r="D6750" t="s">
        <v>15248</v>
      </c>
      <c r="E6750" t="s">
        <v>0</v>
      </c>
      <c r="F6750" t="s">
        <v>2396</v>
      </c>
      <c r="G6750" t="str">
        <f t="shared" si="105"/>
        <v>Medicine and Surgery Services</v>
      </c>
    </row>
    <row r="6751" spans="1:7" x14ac:dyDescent="0.3">
      <c r="A6751" s="33" t="s">
        <v>15250</v>
      </c>
      <c r="B6751">
        <v>24665</v>
      </c>
      <c r="D6751" t="s">
        <v>15248</v>
      </c>
      <c r="E6751" t="s">
        <v>0</v>
      </c>
      <c r="F6751" t="s">
        <v>2396</v>
      </c>
      <c r="G6751" t="str">
        <f t="shared" si="105"/>
        <v>Medicine and Surgery Services</v>
      </c>
    </row>
    <row r="6752" spans="1:7" x14ac:dyDescent="0.3">
      <c r="A6752" s="33" t="s">
        <v>15251</v>
      </c>
      <c r="B6752">
        <v>24666</v>
      </c>
      <c r="D6752" t="s">
        <v>15248</v>
      </c>
      <c r="E6752" t="s">
        <v>0</v>
      </c>
      <c r="F6752" t="s">
        <v>2396</v>
      </c>
      <c r="G6752" t="str">
        <f t="shared" si="105"/>
        <v>Medicine and Surgery Services</v>
      </c>
    </row>
    <row r="6753" spans="1:7" x14ac:dyDescent="0.3">
      <c r="A6753" s="33" t="s">
        <v>15252</v>
      </c>
      <c r="B6753">
        <v>24670</v>
      </c>
      <c r="D6753" t="s">
        <v>15253</v>
      </c>
      <c r="E6753" t="s">
        <v>0</v>
      </c>
      <c r="F6753" t="s">
        <v>2396</v>
      </c>
      <c r="G6753" t="str">
        <f t="shared" si="105"/>
        <v>Medicine and Surgery Services</v>
      </c>
    </row>
    <row r="6754" spans="1:7" x14ac:dyDescent="0.3">
      <c r="A6754" s="33" t="s">
        <v>15254</v>
      </c>
      <c r="B6754">
        <v>24675</v>
      </c>
      <c r="D6754" t="s">
        <v>15253</v>
      </c>
      <c r="E6754" t="s">
        <v>0</v>
      </c>
      <c r="F6754" t="s">
        <v>2396</v>
      </c>
      <c r="G6754" t="str">
        <f t="shared" si="105"/>
        <v>Medicine and Surgery Services</v>
      </c>
    </row>
    <row r="6755" spans="1:7" x14ac:dyDescent="0.3">
      <c r="A6755" s="33" t="s">
        <v>15255</v>
      </c>
      <c r="B6755">
        <v>24685</v>
      </c>
      <c r="D6755" t="s">
        <v>15253</v>
      </c>
      <c r="E6755" t="s">
        <v>0</v>
      </c>
      <c r="F6755" t="s">
        <v>2396</v>
      </c>
      <c r="G6755" t="str">
        <f t="shared" si="105"/>
        <v>Medicine and Surgery Services</v>
      </c>
    </row>
    <row r="6756" spans="1:7" x14ac:dyDescent="0.3">
      <c r="A6756" s="33" t="s">
        <v>15256</v>
      </c>
      <c r="B6756">
        <v>24800</v>
      </c>
      <c r="D6756" t="s">
        <v>15257</v>
      </c>
      <c r="E6756" t="s">
        <v>0</v>
      </c>
      <c r="F6756" t="s">
        <v>2396</v>
      </c>
      <c r="G6756" t="str">
        <f t="shared" si="105"/>
        <v>Medicine and Surgery Services</v>
      </c>
    </row>
    <row r="6757" spans="1:7" x14ac:dyDescent="0.3">
      <c r="A6757" s="33" t="s">
        <v>15258</v>
      </c>
      <c r="B6757">
        <v>24802</v>
      </c>
      <c r="D6757" t="s">
        <v>15259</v>
      </c>
      <c r="E6757" t="s">
        <v>0</v>
      </c>
      <c r="F6757" t="s">
        <v>2396</v>
      </c>
      <c r="G6757" t="str">
        <f t="shared" si="105"/>
        <v>Medicine and Surgery Services</v>
      </c>
    </row>
    <row r="6758" spans="1:7" x14ac:dyDescent="0.3">
      <c r="A6758" s="33" t="s">
        <v>15260</v>
      </c>
      <c r="B6758">
        <v>24900</v>
      </c>
      <c r="D6758" t="s">
        <v>15261</v>
      </c>
      <c r="E6758" t="s">
        <v>0</v>
      </c>
      <c r="F6758" t="s">
        <v>2396</v>
      </c>
      <c r="G6758" t="str">
        <f t="shared" si="105"/>
        <v>Medicine and Surgery Services</v>
      </c>
    </row>
    <row r="6759" spans="1:7" x14ac:dyDescent="0.3">
      <c r="A6759" s="33" t="s">
        <v>15262</v>
      </c>
      <c r="B6759">
        <v>24920</v>
      </c>
      <c r="D6759" t="s">
        <v>15261</v>
      </c>
      <c r="E6759" t="s">
        <v>0</v>
      </c>
      <c r="F6759" t="s">
        <v>2396</v>
      </c>
      <c r="G6759" t="str">
        <f t="shared" si="105"/>
        <v>Medicine and Surgery Services</v>
      </c>
    </row>
    <row r="6760" spans="1:7" x14ac:dyDescent="0.3">
      <c r="A6760" s="33" t="s">
        <v>15263</v>
      </c>
      <c r="B6760">
        <v>24925</v>
      </c>
      <c r="D6760" t="s">
        <v>15084</v>
      </c>
      <c r="E6760" t="s">
        <v>0</v>
      </c>
      <c r="F6760" t="s">
        <v>2396</v>
      </c>
      <c r="G6760" t="str">
        <f t="shared" si="105"/>
        <v>Medicine and Surgery Services</v>
      </c>
    </row>
    <row r="6761" spans="1:7" x14ac:dyDescent="0.3">
      <c r="A6761" s="33" t="s">
        <v>15264</v>
      </c>
      <c r="B6761">
        <v>24930</v>
      </c>
      <c r="D6761" t="s">
        <v>15084</v>
      </c>
      <c r="E6761" t="s">
        <v>0</v>
      </c>
      <c r="F6761" t="s">
        <v>2396</v>
      </c>
      <c r="G6761" t="str">
        <f t="shared" si="105"/>
        <v>Medicine and Surgery Services</v>
      </c>
    </row>
    <row r="6762" spans="1:7" x14ac:dyDescent="0.3">
      <c r="A6762" s="33" t="s">
        <v>15265</v>
      </c>
      <c r="B6762">
        <v>24931</v>
      </c>
      <c r="D6762" t="s">
        <v>15266</v>
      </c>
      <c r="E6762" t="s">
        <v>0</v>
      </c>
      <c r="F6762" t="s">
        <v>2396</v>
      </c>
      <c r="G6762" t="str">
        <f t="shared" si="105"/>
        <v>Medicine and Surgery Services</v>
      </c>
    </row>
    <row r="6763" spans="1:7" x14ac:dyDescent="0.3">
      <c r="A6763" s="33" t="s">
        <v>15267</v>
      </c>
      <c r="B6763">
        <v>24935</v>
      </c>
      <c r="D6763" t="s">
        <v>15268</v>
      </c>
      <c r="E6763" t="s">
        <v>0</v>
      </c>
      <c r="F6763" t="s">
        <v>2396</v>
      </c>
      <c r="G6763" t="str">
        <f t="shared" si="105"/>
        <v>Medicine and Surgery Services</v>
      </c>
    </row>
    <row r="6764" spans="1:7" x14ac:dyDescent="0.3">
      <c r="A6764" s="33" t="s">
        <v>15269</v>
      </c>
      <c r="B6764">
        <v>24940</v>
      </c>
      <c r="D6764" t="s">
        <v>15270</v>
      </c>
      <c r="E6764" t="s">
        <v>2</v>
      </c>
      <c r="F6764" t="s">
        <v>2396</v>
      </c>
      <c r="G6764" t="str">
        <f t="shared" si="105"/>
        <v>Medicine and Surgery Services</v>
      </c>
    </row>
    <row r="6765" spans="1:7" x14ac:dyDescent="0.3">
      <c r="A6765" s="33" t="s">
        <v>15271</v>
      </c>
      <c r="B6765">
        <v>24999</v>
      </c>
      <c r="D6765" t="s">
        <v>15272</v>
      </c>
      <c r="E6765" t="s">
        <v>2</v>
      </c>
      <c r="F6765" t="s">
        <v>2396</v>
      </c>
      <c r="G6765" t="str">
        <f t="shared" si="105"/>
        <v>Medicine and Surgery Services</v>
      </c>
    </row>
    <row r="6766" spans="1:7" x14ac:dyDescent="0.3">
      <c r="A6766" s="33" t="s">
        <v>15273</v>
      </c>
      <c r="B6766">
        <v>25000</v>
      </c>
      <c r="D6766" t="s">
        <v>15274</v>
      </c>
      <c r="E6766" t="s">
        <v>0</v>
      </c>
      <c r="F6766" t="s">
        <v>2396</v>
      </c>
      <c r="G6766" t="str">
        <f t="shared" si="105"/>
        <v>Medicine and Surgery Services</v>
      </c>
    </row>
    <row r="6767" spans="1:7" x14ac:dyDescent="0.3">
      <c r="A6767" s="33" t="s">
        <v>15275</v>
      </c>
      <c r="B6767">
        <v>25001</v>
      </c>
      <c r="D6767" t="s">
        <v>15276</v>
      </c>
      <c r="E6767" t="s">
        <v>0</v>
      </c>
      <c r="F6767" t="s">
        <v>2396</v>
      </c>
      <c r="G6767" t="str">
        <f t="shared" si="105"/>
        <v>Medicine and Surgery Services</v>
      </c>
    </row>
    <row r="6768" spans="1:7" x14ac:dyDescent="0.3">
      <c r="A6768" s="33" t="s">
        <v>15277</v>
      </c>
      <c r="B6768">
        <v>25020</v>
      </c>
      <c r="D6768" t="s">
        <v>15278</v>
      </c>
      <c r="E6768" t="s">
        <v>0</v>
      </c>
      <c r="F6768" t="s">
        <v>2396</v>
      </c>
      <c r="G6768" t="str">
        <f t="shared" si="105"/>
        <v>Medicine and Surgery Services</v>
      </c>
    </row>
    <row r="6769" spans="1:7" x14ac:dyDescent="0.3">
      <c r="A6769" s="33" t="s">
        <v>15279</v>
      </c>
      <c r="B6769">
        <v>25023</v>
      </c>
      <c r="D6769" t="s">
        <v>15278</v>
      </c>
      <c r="E6769" t="s">
        <v>0</v>
      </c>
      <c r="F6769" t="s">
        <v>2396</v>
      </c>
      <c r="G6769" t="str">
        <f t="shared" si="105"/>
        <v>Medicine and Surgery Services</v>
      </c>
    </row>
    <row r="6770" spans="1:7" x14ac:dyDescent="0.3">
      <c r="A6770" s="33" t="s">
        <v>15280</v>
      </c>
      <c r="B6770">
        <v>25024</v>
      </c>
      <c r="D6770" t="s">
        <v>15281</v>
      </c>
      <c r="E6770" t="s">
        <v>0</v>
      </c>
      <c r="F6770" t="s">
        <v>2396</v>
      </c>
      <c r="G6770" t="str">
        <f t="shared" si="105"/>
        <v>Medicine and Surgery Services</v>
      </c>
    </row>
    <row r="6771" spans="1:7" x14ac:dyDescent="0.3">
      <c r="A6771" s="33" t="s">
        <v>15282</v>
      </c>
      <c r="B6771">
        <v>25025</v>
      </c>
      <c r="D6771" t="s">
        <v>15281</v>
      </c>
      <c r="E6771" t="s">
        <v>0</v>
      </c>
      <c r="F6771" t="s">
        <v>2396</v>
      </c>
      <c r="G6771" t="str">
        <f t="shared" si="105"/>
        <v>Medicine and Surgery Services</v>
      </c>
    </row>
    <row r="6772" spans="1:7" x14ac:dyDescent="0.3">
      <c r="A6772" s="33" t="s">
        <v>15283</v>
      </c>
      <c r="B6772">
        <v>25028</v>
      </c>
      <c r="D6772" t="s">
        <v>15284</v>
      </c>
      <c r="E6772" t="s">
        <v>0</v>
      </c>
      <c r="F6772" t="s">
        <v>2396</v>
      </c>
      <c r="G6772" t="str">
        <f t="shared" si="105"/>
        <v>Medicine and Surgery Services</v>
      </c>
    </row>
    <row r="6773" spans="1:7" x14ac:dyDescent="0.3">
      <c r="A6773" s="33" t="s">
        <v>15285</v>
      </c>
      <c r="B6773">
        <v>25031</v>
      </c>
      <c r="D6773" t="s">
        <v>15286</v>
      </c>
      <c r="E6773" t="s">
        <v>0</v>
      </c>
      <c r="F6773" t="s">
        <v>2396</v>
      </c>
      <c r="G6773" t="str">
        <f t="shared" si="105"/>
        <v>Medicine and Surgery Services</v>
      </c>
    </row>
    <row r="6774" spans="1:7" x14ac:dyDescent="0.3">
      <c r="A6774" s="33" t="s">
        <v>15287</v>
      </c>
      <c r="B6774">
        <v>25035</v>
      </c>
      <c r="D6774" t="s">
        <v>15288</v>
      </c>
      <c r="E6774" t="s">
        <v>0</v>
      </c>
      <c r="F6774" t="s">
        <v>2396</v>
      </c>
      <c r="G6774" t="str">
        <f t="shared" si="105"/>
        <v>Medicine and Surgery Services</v>
      </c>
    </row>
    <row r="6775" spans="1:7" x14ac:dyDescent="0.3">
      <c r="A6775" s="33" t="s">
        <v>15289</v>
      </c>
      <c r="B6775">
        <v>25040</v>
      </c>
      <c r="D6775" t="s">
        <v>15290</v>
      </c>
      <c r="E6775" t="s">
        <v>0</v>
      </c>
      <c r="F6775" t="s">
        <v>2396</v>
      </c>
      <c r="G6775" t="str">
        <f t="shared" si="105"/>
        <v>Medicine and Surgery Services</v>
      </c>
    </row>
    <row r="6776" spans="1:7" x14ac:dyDescent="0.3">
      <c r="A6776" s="33" t="s">
        <v>15291</v>
      </c>
      <c r="B6776">
        <v>25065</v>
      </c>
      <c r="D6776" t="s">
        <v>15292</v>
      </c>
      <c r="E6776" t="s">
        <v>0</v>
      </c>
      <c r="F6776" t="s">
        <v>2396</v>
      </c>
      <c r="G6776" t="str">
        <f t="shared" si="105"/>
        <v>Medicine and Surgery Services</v>
      </c>
    </row>
    <row r="6777" spans="1:7" x14ac:dyDescent="0.3">
      <c r="A6777" s="33" t="s">
        <v>15293</v>
      </c>
      <c r="B6777">
        <v>25066</v>
      </c>
      <c r="D6777" t="s">
        <v>15292</v>
      </c>
      <c r="E6777" t="s">
        <v>0</v>
      </c>
      <c r="F6777" t="s">
        <v>2396</v>
      </c>
      <c r="G6777" t="str">
        <f t="shared" si="105"/>
        <v>Medicine and Surgery Services</v>
      </c>
    </row>
    <row r="6778" spans="1:7" x14ac:dyDescent="0.3">
      <c r="A6778" s="33" t="s">
        <v>15294</v>
      </c>
      <c r="B6778">
        <v>25071</v>
      </c>
      <c r="D6778" t="s">
        <v>15295</v>
      </c>
      <c r="E6778" t="s">
        <v>0</v>
      </c>
      <c r="F6778" t="s">
        <v>2396</v>
      </c>
      <c r="G6778" t="str">
        <f t="shared" si="105"/>
        <v>Medicine and Surgery Services</v>
      </c>
    </row>
    <row r="6779" spans="1:7" x14ac:dyDescent="0.3">
      <c r="A6779" s="33" t="s">
        <v>15296</v>
      </c>
      <c r="B6779">
        <v>25073</v>
      </c>
      <c r="D6779" t="s">
        <v>15297</v>
      </c>
      <c r="E6779" t="s">
        <v>0</v>
      </c>
      <c r="F6779" t="s">
        <v>2396</v>
      </c>
      <c r="G6779" t="str">
        <f t="shared" si="105"/>
        <v>Medicine and Surgery Services</v>
      </c>
    </row>
    <row r="6780" spans="1:7" x14ac:dyDescent="0.3">
      <c r="A6780" s="33" t="s">
        <v>15298</v>
      </c>
      <c r="B6780">
        <v>25075</v>
      </c>
      <c r="D6780" t="s">
        <v>15299</v>
      </c>
      <c r="E6780" t="s">
        <v>0</v>
      </c>
      <c r="F6780" t="s">
        <v>2396</v>
      </c>
      <c r="G6780" t="str">
        <f t="shared" si="105"/>
        <v>Medicine and Surgery Services</v>
      </c>
    </row>
    <row r="6781" spans="1:7" x14ac:dyDescent="0.3">
      <c r="A6781" s="33" t="s">
        <v>15300</v>
      </c>
      <c r="B6781">
        <v>25076</v>
      </c>
      <c r="D6781" t="s">
        <v>15301</v>
      </c>
      <c r="E6781" t="s">
        <v>0</v>
      </c>
      <c r="F6781" t="s">
        <v>2396</v>
      </c>
      <c r="G6781" t="str">
        <f t="shared" si="105"/>
        <v>Medicine and Surgery Services</v>
      </c>
    </row>
    <row r="6782" spans="1:7" x14ac:dyDescent="0.3">
      <c r="A6782" s="33" t="s">
        <v>15302</v>
      </c>
      <c r="B6782">
        <v>25077</v>
      </c>
      <c r="D6782" t="s">
        <v>15303</v>
      </c>
      <c r="E6782" t="s">
        <v>0</v>
      </c>
      <c r="F6782" t="s">
        <v>2396</v>
      </c>
      <c r="G6782" t="str">
        <f t="shared" si="105"/>
        <v>Medicine and Surgery Services</v>
      </c>
    </row>
    <row r="6783" spans="1:7" x14ac:dyDescent="0.3">
      <c r="A6783" s="33" t="s">
        <v>15304</v>
      </c>
      <c r="B6783">
        <v>25078</v>
      </c>
      <c r="D6783" t="s">
        <v>15305</v>
      </c>
      <c r="E6783" t="s">
        <v>0</v>
      </c>
      <c r="F6783" t="s">
        <v>2396</v>
      </c>
      <c r="G6783" t="str">
        <f t="shared" si="105"/>
        <v>Medicine and Surgery Services</v>
      </c>
    </row>
    <row r="6784" spans="1:7" x14ac:dyDescent="0.3">
      <c r="A6784" s="33" t="s">
        <v>15306</v>
      </c>
      <c r="B6784">
        <v>25085</v>
      </c>
      <c r="D6784" t="s">
        <v>15307</v>
      </c>
      <c r="E6784" t="s">
        <v>0</v>
      </c>
      <c r="F6784" t="s">
        <v>2396</v>
      </c>
      <c r="G6784" t="str">
        <f t="shared" si="105"/>
        <v>Medicine and Surgery Services</v>
      </c>
    </row>
    <row r="6785" spans="1:7" x14ac:dyDescent="0.3">
      <c r="A6785" s="33" t="s">
        <v>15308</v>
      </c>
      <c r="B6785">
        <v>25100</v>
      </c>
      <c r="D6785" t="s">
        <v>15309</v>
      </c>
      <c r="E6785" t="s">
        <v>0</v>
      </c>
      <c r="F6785" t="s">
        <v>2396</v>
      </c>
      <c r="G6785" t="str">
        <f t="shared" si="105"/>
        <v>Medicine and Surgery Services</v>
      </c>
    </row>
    <row r="6786" spans="1:7" x14ac:dyDescent="0.3">
      <c r="A6786" s="33" t="s">
        <v>15310</v>
      </c>
      <c r="B6786">
        <v>25101</v>
      </c>
      <c r="D6786" t="s">
        <v>15290</v>
      </c>
      <c r="E6786" t="s">
        <v>0</v>
      </c>
      <c r="F6786" t="s">
        <v>2396</v>
      </c>
      <c r="G6786" t="str">
        <f t="shared" si="105"/>
        <v>Medicine and Surgery Services</v>
      </c>
    </row>
    <row r="6787" spans="1:7" x14ac:dyDescent="0.3">
      <c r="A6787" s="33" t="s">
        <v>15311</v>
      </c>
      <c r="B6787">
        <v>25105</v>
      </c>
      <c r="D6787" t="s">
        <v>15312</v>
      </c>
      <c r="E6787" t="s">
        <v>0</v>
      </c>
      <c r="F6787" t="s">
        <v>2396</v>
      </c>
      <c r="G6787" t="str">
        <f t="shared" ref="G6787:G6850" si="106">VLOOKUP(F6787,$I$2:$J$27,2,FALSE)</f>
        <v>Medicine and Surgery Services</v>
      </c>
    </row>
    <row r="6788" spans="1:7" x14ac:dyDescent="0.3">
      <c r="A6788" s="33" t="s">
        <v>15313</v>
      </c>
      <c r="B6788">
        <v>25107</v>
      </c>
      <c r="D6788" t="s">
        <v>15314</v>
      </c>
      <c r="E6788" t="s">
        <v>0</v>
      </c>
      <c r="F6788" t="s">
        <v>2396</v>
      </c>
      <c r="G6788" t="str">
        <f t="shared" si="106"/>
        <v>Medicine and Surgery Services</v>
      </c>
    </row>
    <row r="6789" spans="1:7" x14ac:dyDescent="0.3">
      <c r="A6789" s="33" t="s">
        <v>15315</v>
      </c>
      <c r="B6789">
        <v>25109</v>
      </c>
      <c r="D6789" t="s">
        <v>15316</v>
      </c>
      <c r="E6789" t="s">
        <v>0</v>
      </c>
      <c r="F6789" t="s">
        <v>2396</v>
      </c>
      <c r="G6789" t="str">
        <f t="shared" si="106"/>
        <v>Medicine and Surgery Services</v>
      </c>
    </row>
    <row r="6790" spans="1:7" x14ac:dyDescent="0.3">
      <c r="A6790" s="33" t="s">
        <v>15317</v>
      </c>
      <c r="B6790">
        <v>25110</v>
      </c>
      <c r="D6790" t="s">
        <v>15318</v>
      </c>
      <c r="E6790" t="s">
        <v>0</v>
      </c>
      <c r="F6790" t="s">
        <v>2396</v>
      </c>
      <c r="G6790" t="str">
        <f t="shared" si="106"/>
        <v>Medicine and Surgery Services</v>
      </c>
    </row>
    <row r="6791" spans="1:7" x14ac:dyDescent="0.3">
      <c r="A6791" s="33" t="s">
        <v>15319</v>
      </c>
      <c r="B6791">
        <v>25111</v>
      </c>
      <c r="D6791" t="s">
        <v>15318</v>
      </c>
      <c r="E6791" t="s">
        <v>0</v>
      </c>
      <c r="F6791" t="s">
        <v>2396</v>
      </c>
      <c r="G6791" t="str">
        <f t="shared" si="106"/>
        <v>Medicine and Surgery Services</v>
      </c>
    </row>
    <row r="6792" spans="1:7" x14ac:dyDescent="0.3">
      <c r="A6792" s="33" t="s">
        <v>15320</v>
      </c>
      <c r="B6792">
        <v>25112</v>
      </c>
      <c r="D6792" t="s">
        <v>15321</v>
      </c>
      <c r="E6792" t="s">
        <v>0</v>
      </c>
      <c r="F6792" t="s">
        <v>2396</v>
      </c>
      <c r="G6792" t="str">
        <f t="shared" si="106"/>
        <v>Medicine and Surgery Services</v>
      </c>
    </row>
    <row r="6793" spans="1:7" x14ac:dyDescent="0.3">
      <c r="A6793" s="33" t="s">
        <v>15322</v>
      </c>
      <c r="B6793">
        <v>25115</v>
      </c>
      <c r="D6793" t="s">
        <v>15323</v>
      </c>
      <c r="E6793" t="s">
        <v>0</v>
      </c>
      <c r="F6793" t="s">
        <v>2396</v>
      </c>
      <c r="G6793" t="str">
        <f t="shared" si="106"/>
        <v>Medicine and Surgery Services</v>
      </c>
    </row>
    <row r="6794" spans="1:7" x14ac:dyDescent="0.3">
      <c r="A6794" s="33" t="s">
        <v>15324</v>
      </c>
      <c r="B6794">
        <v>25116</v>
      </c>
      <c r="D6794" t="s">
        <v>15323</v>
      </c>
      <c r="E6794" t="s">
        <v>0</v>
      </c>
      <c r="F6794" t="s">
        <v>2396</v>
      </c>
      <c r="G6794" t="str">
        <f t="shared" si="106"/>
        <v>Medicine and Surgery Services</v>
      </c>
    </row>
    <row r="6795" spans="1:7" x14ac:dyDescent="0.3">
      <c r="A6795" s="33" t="s">
        <v>15325</v>
      </c>
      <c r="B6795">
        <v>25118</v>
      </c>
      <c r="D6795" t="s">
        <v>15326</v>
      </c>
      <c r="E6795" t="s">
        <v>0</v>
      </c>
      <c r="F6795" t="s">
        <v>2396</v>
      </c>
      <c r="G6795" t="str">
        <f t="shared" si="106"/>
        <v>Medicine and Surgery Services</v>
      </c>
    </row>
    <row r="6796" spans="1:7" x14ac:dyDescent="0.3">
      <c r="A6796" s="33" t="s">
        <v>15327</v>
      </c>
      <c r="B6796">
        <v>25119</v>
      </c>
      <c r="D6796" t="s">
        <v>15328</v>
      </c>
      <c r="E6796" t="s">
        <v>0</v>
      </c>
      <c r="F6796" t="s">
        <v>2396</v>
      </c>
      <c r="G6796" t="str">
        <f t="shared" si="106"/>
        <v>Medicine and Surgery Services</v>
      </c>
    </row>
    <row r="6797" spans="1:7" x14ac:dyDescent="0.3">
      <c r="A6797" s="33" t="s">
        <v>15329</v>
      </c>
      <c r="B6797">
        <v>25120</v>
      </c>
      <c r="D6797" t="s">
        <v>15330</v>
      </c>
      <c r="E6797" t="s">
        <v>0</v>
      </c>
      <c r="F6797" t="s">
        <v>2396</v>
      </c>
      <c r="G6797" t="str">
        <f t="shared" si="106"/>
        <v>Medicine and Surgery Services</v>
      </c>
    </row>
    <row r="6798" spans="1:7" x14ac:dyDescent="0.3">
      <c r="A6798" s="33" t="s">
        <v>15331</v>
      </c>
      <c r="B6798">
        <v>25125</v>
      </c>
      <c r="D6798" t="s">
        <v>15332</v>
      </c>
      <c r="E6798" t="s">
        <v>0</v>
      </c>
      <c r="F6798" t="s">
        <v>2396</v>
      </c>
      <c r="G6798" t="str">
        <f t="shared" si="106"/>
        <v>Medicine and Surgery Services</v>
      </c>
    </row>
    <row r="6799" spans="1:7" x14ac:dyDescent="0.3">
      <c r="A6799" s="33" t="s">
        <v>15333</v>
      </c>
      <c r="B6799">
        <v>25126</v>
      </c>
      <c r="D6799" t="s">
        <v>15332</v>
      </c>
      <c r="E6799" t="s">
        <v>0</v>
      </c>
      <c r="F6799" t="s">
        <v>2396</v>
      </c>
      <c r="G6799" t="str">
        <f t="shared" si="106"/>
        <v>Medicine and Surgery Services</v>
      </c>
    </row>
    <row r="6800" spans="1:7" x14ac:dyDescent="0.3">
      <c r="A6800" s="33" t="s">
        <v>15334</v>
      </c>
      <c r="B6800">
        <v>25130</v>
      </c>
      <c r="D6800" t="s">
        <v>15335</v>
      </c>
      <c r="E6800" t="s">
        <v>0</v>
      </c>
      <c r="F6800" t="s">
        <v>2396</v>
      </c>
      <c r="G6800" t="str">
        <f t="shared" si="106"/>
        <v>Medicine and Surgery Services</v>
      </c>
    </row>
    <row r="6801" spans="1:7" x14ac:dyDescent="0.3">
      <c r="A6801" s="33" t="s">
        <v>15336</v>
      </c>
      <c r="B6801">
        <v>25135</v>
      </c>
      <c r="D6801" t="s">
        <v>15337</v>
      </c>
      <c r="E6801" t="s">
        <v>0</v>
      </c>
      <c r="F6801" t="s">
        <v>2396</v>
      </c>
      <c r="G6801" t="str">
        <f t="shared" si="106"/>
        <v>Medicine and Surgery Services</v>
      </c>
    </row>
    <row r="6802" spans="1:7" x14ac:dyDescent="0.3">
      <c r="A6802" s="33" t="s">
        <v>15338</v>
      </c>
      <c r="B6802">
        <v>25136</v>
      </c>
      <c r="D6802" t="s">
        <v>15337</v>
      </c>
      <c r="E6802" t="s">
        <v>0</v>
      </c>
      <c r="F6802" t="s">
        <v>2396</v>
      </c>
      <c r="G6802" t="str">
        <f t="shared" si="106"/>
        <v>Medicine and Surgery Services</v>
      </c>
    </row>
    <row r="6803" spans="1:7" x14ac:dyDescent="0.3">
      <c r="A6803" s="33" t="s">
        <v>15339</v>
      </c>
      <c r="B6803">
        <v>25145</v>
      </c>
      <c r="D6803" t="s">
        <v>15340</v>
      </c>
      <c r="E6803" t="s">
        <v>0</v>
      </c>
      <c r="F6803" t="s">
        <v>2396</v>
      </c>
      <c r="G6803" t="str">
        <f t="shared" si="106"/>
        <v>Medicine and Surgery Services</v>
      </c>
    </row>
    <row r="6804" spans="1:7" x14ac:dyDescent="0.3">
      <c r="A6804" s="33" t="s">
        <v>15341</v>
      </c>
      <c r="B6804">
        <v>25150</v>
      </c>
      <c r="D6804" t="s">
        <v>15328</v>
      </c>
      <c r="E6804" t="s">
        <v>0</v>
      </c>
      <c r="F6804" t="s">
        <v>2396</v>
      </c>
      <c r="G6804" t="str">
        <f t="shared" si="106"/>
        <v>Medicine and Surgery Services</v>
      </c>
    </row>
    <row r="6805" spans="1:7" x14ac:dyDescent="0.3">
      <c r="A6805" s="33" t="s">
        <v>15342</v>
      </c>
      <c r="B6805">
        <v>25151</v>
      </c>
      <c r="D6805" t="s">
        <v>15139</v>
      </c>
      <c r="E6805" t="s">
        <v>0</v>
      </c>
      <c r="F6805" t="s">
        <v>2396</v>
      </c>
      <c r="G6805" t="str">
        <f t="shared" si="106"/>
        <v>Medicine and Surgery Services</v>
      </c>
    </row>
    <row r="6806" spans="1:7" x14ac:dyDescent="0.3">
      <c r="A6806" s="33" t="s">
        <v>15343</v>
      </c>
      <c r="B6806">
        <v>25170</v>
      </c>
      <c r="D6806" t="s">
        <v>15344</v>
      </c>
      <c r="E6806" t="s">
        <v>0</v>
      </c>
      <c r="F6806" t="s">
        <v>2396</v>
      </c>
      <c r="G6806" t="str">
        <f t="shared" si="106"/>
        <v>Medicine and Surgery Services</v>
      </c>
    </row>
    <row r="6807" spans="1:7" x14ac:dyDescent="0.3">
      <c r="A6807" s="33" t="s">
        <v>15345</v>
      </c>
      <c r="B6807">
        <v>25210</v>
      </c>
      <c r="D6807" t="s">
        <v>15346</v>
      </c>
      <c r="E6807" t="s">
        <v>0</v>
      </c>
      <c r="F6807" t="s">
        <v>2396</v>
      </c>
      <c r="G6807" t="str">
        <f t="shared" si="106"/>
        <v>Medicine and Surgery Services</v>
      </c>
    </row>
    <row r="6808" spans="1:7" x14ac:dyDescent="0.3">
      <c r="A6808" s="33" t="s">
        <v>15347</v>
      </c>
      <c r="B6808">
        <v>25215</v>
      </c>
      <c r="D6808" t="s">
        <v>15348</v>
      </c>
      <c r="E6808" t="s">
        <v>0</v>
      </c>
      <c r="F6808" t="s">
        <v>2396</v>
      </c>
      <c r="G6808" t="str">
        <f t="shared" si="106"/>
        <v>Medicine and Surgery Services</v>
      </c>
    </row>
    <row r="6809" spans="1:7" x14ac:dyDescent="0.3">
      <c r="A6809" s="33" t="s">
        <v>15349</v>
      </c>
      <c r="B6809">
        <v>25230</v>
      </c>
      <c r="D6809" t="s">
        <v>15139</v>
      </c>
      <c r="E6809" t="s">
        <v>0</v>
      </c>
      <c r="F6809" t="s">
        <v>2396</v>
      </c>
      <c r="G6809" t="str">
        <f t="shared" si="106"/>
        <v>Medicine and Surgery Services</v>
      </c>
    </row>
    <row r="6810" spans="1:7" x14ac:dyDescent="0.3">
      <c r="A6810" s="33" t="s">
        <v>15350</v>
      </c>
      <c r="B6810">
        <v>25240</v>
      </c>
      <c r="D6810" t="s">
        <v>15328</v>
      </c>
      <c r="E6810" t="s">
        <v>0</v>
      </c>
      <c r="F6810" t="s">
        <v>2396</v>
      </c>
      <c r="G6810" t="str">
        <f t="shared" si="106"/>
        <v>Medicine and Surgery Services</v>
      </c>
    </row>
    <row r="6811" spans="1:7" x14ac:dyDescent="0.3">
      <c r="A6811" s="33" t="s">
        <v>15351</v>
      </c>
      <c r="B6811">
        <v>25246</v>
      </c>
      <c r="D6811" t="s">
        <v>15352</v>
      </c>
      <c r="E6811" t="s">
        <v>0</v>
      </c>
      <c r="F6811" t="s">
        <v>2396</v>
      </c>
      <c r="G6811" t="str">
        <f t="shared" si="106"/>
        <v>Medicine and Surgery Services</v>
      </c>
    </row>
    <row r="6812" spans="1:7" x14ac:dyDescent="0.3">
      <c r="A6812" s="33" t="s">
        <v>15353</v>
      </c>
      <c r="B6812">
        <v>25248</v>
      </c>
      <c r="D6812" t="s">
        <v>15354</v>
      </c>
      <c r="E6812" t="s">
        <v>0</v>
      </c>
      <c r="F6812" t="s">
        <v>2396</v>
      </c>
      <c r="G6812" t="str">
        <f t="shared" si="106"/>
        <v>Medicine and Surgery Services</v>
      </c>
    </row>
    <row r="6813" spans="1:7" x14ac:dyDescent="0.3">
      <c r="A6813" s="33" t="s">
        <v>15355</v>
      </c>
      <c r="B6813">
        <v>25250</v>
      </c>
      <c r="D6813" t="s">
        <v>15356</v>
      </c>
      <c r="E6813" t="s">
        <v>0</v>
      </c>
      <c r="F6813" t="s">
        <v>2396</v>
      </c>
      <c r="G6813" t="str">
        <f t="shared" si="106"/>
        <v>Medicine and Surgery Services</v>
      </c>
    </row>
    <row r="6814" spans="1:7" x14ac:dyDescent="0.3">
      <c r="A6814" s="33" t="s">
        <v>15357</v>
      </c>
      <c r="B6814">
        <v>25251</v>
      </c>
      <c r="D6814" t="s">
        <v>15356</v>
      </c>
      <c r="E6814" t="s">
        <v>0</v>
      </c>
      <c r="F6814" t="s">
        <v>2396</v>
      </c>
      <c r="G6814" t="str">
        <f t="shared" si="106"/>
        <v>Medicine and Surgery Services</v>
      </c>
    </row>
    <row r="6815" spans="1:7" x14ac:dyDescent="0.3">
      <c r="A6815" s="33" t="s">
        <v>15358</v>
      </c>
      <c r="B6815">
        <v>25259</v>
      </c>
      <c r="D6815" t="s">
        <v>15359</v>
      </c>
      <c r="E6815" t="s">
        <v>0</v>
      </c>
      <c r="F6815" t="s">
        <v>2396</v>
      </c>
      <c r="G6815" t="str">
        <f t="shared" si="106"/>
        <v>Medicine and Surgery Services</v>
      </c>
    </row>
    <row r="6816" spans="1:7" x14ac:dyDescent="0.3">
      <c r="A6816" s="33" t="s">
        <v>15360</v>
      </c>
      <c r="B6816">
        <v>25260</v>
      </c>
      <c r="D6816" t="s">
        <v>15361</v>
      </c>
      <c r="E6816" t="s">
        <v>0</v>
      </c>
      <c r="F6816" t="s">
        <v>2396</v>
      </c>
      <c r="G6816" t="str">
        <f t="shared" si="106"/>
        <v>Medicine and Surgery Services</v>
      </c>
    </row>
    <row r="6817" spans="1:7" x14ac:dyDescent="0.3">
      <c r="A6817" s="33" t="s">
        <v>15362</v>
      </c>
      <c r="B6817">
        <v>25263</v>
      </c>
      <c r="D6817" t="s">
        <v>15361</v>
      </c>
      <c r="E6817" t="s">
        <v>0</v>
      </c>
      <c r="F6817" t="s">
        <v>2396</v>
      </c>
      <c r="G6817" t="str">
        <f t="shared" si="106"/>
        <v>Medicine and Surgery Services</v>
      </c>
    </row>
    <row r="6818" spans="1:7" x14ac:dyDescent="0.3">
      <c r="A6818" s="33" t="s">
        <v>15363</v>
      </c>
      <c r="B6818">
        <v>25265</v>
      </c>
      <c r="D6818" t="s">
        <v>15361</v>
      </c>
      <c r="E6818" t="s">
        <v>0</v>
      </c>
      <c r="F6818" t="s">
        <v>2396</v>
      </c>
      <c r="G6818" t="str">
        <f t="shared" si="106"/>
        <v>Medicine and Surgery Services</v>
      </c>
    </row>
    <row r="6819" spans="1:7" x14ac:dyDescent="0.3">
      <c r="A6819" s="33" t="s">
        <v>15364</v>
      </c>
      <c r="B6819">
        <v>25270</v>
      </c>
      <c r="D6819" t="s">
        <v>15361</v>
      </c>
      <c r="E6819" t="s">
        <v>0</v>
      </c>
      <c r="F6819" t="s">
        <v>2396</v>
      </c>
      <c r="G6819" t="str">
        <f t="shared" si="106"/>
        <v>Medicine and Surgery Services</v>
      </c>
    </row>
    <row r="6820" spans="1:7" x14ac:dyDescent="0.3">
      <c r="A6820" s="33" t="s">
        <v>15365</v>
      </c>
      <c r="B6820">
        <v>25272</v>
      </c>
      <c r="D6820" t="s">
        <v>15361</v>
      </c>
      <c r="E6820" t="s">
        <v>0</v>
      </c>
      <c r="F6820" t="s">
        <v>2396</v>
      </c>
      <c r="G6820" t="str">
        <f t="shared" si="106"/>
        <v>Medicine and Surgery Services</v>
      </c>
    </row>
    <row r="6821" spans="1:7" x14ac:dyDescent="0.3">
      <c r="A6821" s="33" t="s">
        <v>15366</v>
      </c>
      <c r="B6821">
        <v>25274</v>
      </c>
      <c r="D6821" t="s">
        <v>15361</v>
      </c>
      <c r="E6821" t="s">
        <v>0</v>
      </c>
      <c r="F6821" t="s">
        <v>2396</v>
      </c>
      <c r="G6821" t="str">
        <f t="shared" si="106"/>
        <v>Medicine and Surgery Services</v>
      </c>
    </row>
    <row r="6822" spans="1:7" x14ac:dyDescent="0.3">
      <c r="A6822" s="33" t="s">
        <v>15367</v>
      </c>
      <c r="B6822">
        <v>25275</v>
      </c>
      <c r="D6822" t="s">
        <v>15368</v>
      </c>
      <c r="E6822" t="s">
        <v>0</v>
      </c>
      <c r="F6822" t="s">
        <v>2396</v>
      </c>
      <c r="G6822" t="str">
        <f t="shared" si="106"/>
        <v>Medicine and Surgery Services</v>
      </c>
    </row>
    <row r="6823" spans="1:7" x14ac:dyDescent="0.3">
      <c r="A6823" s="33" t="s">
        <v>15369</v>
      </c>
      <c r="B6823">
        <v>25280</v>
      </c>
      <c r="D6823" t="s">
        <v>15370</v>
      </c>
      <c r="E6823" t="s">
        <v>0</v>
      </c>
      <c r="F6823" t="s">
        <v>2396</v>
      </c>
      <c r="G6823" t="str">
        <f t="shared" si="106"/>
        <v>Medicine and Surgery Services</v>
      </c>
    </row>
    <row r="6824" spans="1:7" x14ac:dyDescent="0.3">
      <c r="A6824" s="33" t="s">
        <v>15371</v>
      </c>
      <c r="B6824">
        <v>25290</v>
      </c>
      <c r="D6824" t="s">
        <v>15372</v>
      </c>
      <c r="E6824" t="s">
        <v>0</v>
      </c>
      <c r="F6824" t="s">
        <v>2396</v>
      </c>
      <c r="G6824" t="str">
        <f t="shared" si="106"/>
        <v>Medicine and Surgery Services</v>
      </c>
    </row>
    <row r="6825" spans="1:7" x14ac:dyDescent="0.3">
      <c r="A6825" s="33" t="s">
        <v>15373</v>
      </c>
      <c r="B6825">
        <v>25295</v>
      </c>
      <c r="D6825" t="s">
        <v>15374</v>
      </c>
      <c r="E6825" t="s">
        <v>0</v>
      </c>
      <c r="F6825" t="s">
        <v>2396</v>
      </c>
      <c r="G6825" t="str">
        <f t="shared" si="106"/>
        <v>Medicine and Surgery Services</v>
      </c>
    </row>
    <row r="6826" spans="1:7" x14ac:dyDescent="0.3">
      <c r="A6826" s="33" t="s">
        <v>15375</v>
      </c>
      <c r="B6826">
        <v>25300</v>
      </c>
      <c r="D6826" t="s">
        <v>15376</v>
      </c>
      <c r="E6826" t="s">
        <v>0</v>
      </c>
      <c r="F6826" t="s">
        <v>2396</v>
      </c>
      <c r="G6826" t="str">
        <f t="shared" si="106"/>
        <v>Medicine and Surgery Services</v>
      </c>
    </row>
    <row r="6827" spans="1:7" x14ac:dyDescent="0.3">
      <c r="A6827" s="33" t="s">
        <v>15377</v>
      </c>
      <c r="B6827">
        <v>25301</v>
      </c>
      <c r="D6827" t="s">
        <v>15376</v>
      </c>
      <c r="E6827" t="s">
        <v>0</v>
      </c>
      <c r="F6827" t="s">
        <v>2396</v>
      </c>
      <c r="G6827" t="str">
        <f t="shared" si="106"/>
        <v>Medicine and Surgery Services</v>
      </c>
    </row>
    <row r="6828" spans="1:7" x14ac:dyDescent="0.3">
      <c r="A6828" s="33" t="s">
        <v>15378</v>
      </c>
      <c r="B6828">
        <v>25310</v>
      </c>
      <c r="D6828" t="s">
        <v>15379</v>
      </c>
      <c r="E6828" t="s">
        <v>0</v>
      </c>
      <c r="F6828" t="s">
        <v>2396</v>
      </c>
      <c r="G6828" t="str">
        <f t="shared" si="106"/>
        <v>Medicine and Surgery Services</v>
      </c>
    </row>
    <row r="6829" spans="1:7" x14ac:dyDescent="0.3">
      <c r="A6829" s="33" t="s">
        <v>15380</v>
      </c>
      <c r="B6829">
        <v>25312</v>
      </c>
      <c r="D6829" t="s">
        <v>15379</v>
      </c>
      <c r="E6829" t="s">
        <v>0</v>
      </c>
      <c r="F6829" t="s">
        <v>2396</v>
      </c>
      <c r="G6829" t="str">
        <f t="shared" si="106"/>
        <v>Medicine and Surgery Services</v>
      </c>
    </row>
    <row r="6830" spans="1:7" x14ac:dyDescent="0.3">
      <c r="A6830" s="33" t="s">
        <v>15381</v>
      </c>
      <c r="B6830">
        <v>25315</v>
      </c>
      <c r="D6830" t="s">
        <v>15382</v>
      </c>
      <c r="E6830" t="s">
        <v>0</v>
      </c>
      <c r="F6830" t="s">
        <v>2396</v>
      </c>
      <c r="G6830" t="str">
        <f t="shared" si="106"/>
        <v>Medicine and Surgery Services</v>
      </c>
    </row>
    <row r="6831" spans="1:7" x14ac:dyDescent="0.3">
      <c r="A6831" s="33" t="s">
        <v>15383</v>
      </c>
      <c r="B6831">
        <v>25316</v>
      </c>
      <c r="D6831" t="s">
        <v>15382</v>
      </c>
      <c r="E6831" t="s">
        <v>0</v>
      </c>
      <c r="F6831" t="s">
        <v>2396</v>
      </c>
      <c r="G6831" t="str">
        <f t="shared" si="106"/>
        <v>Medicine and Surgery Services</v>
      </c>
    </row>
    <row r="6832" spans="1:7" x14ac:dyDescent="0.3">
      <c r="A6832" s="33" t="s">
        <v>15384</v>
      </c>
      <c r="B6832">
        <v>25320</v>
      </c>
      <c r="D6832" t="s">
        <v>15385</v>
      </c>
      <c r="E6832" t="s">
        <v>0</v>
      </c>
      <c r="F6832" t="s">
        <v>2396</v>
      </c>
      <c r="G6832" t="str">
        <f t="shared" si="106"/>
        <v>Medicine and Surgery Services</v>
      </c>
    </row>
    <row r="6833" spans="1:7" x14ac:dyDescent="0.3">
      <c r="A6833" s="33" t="s">
        <v>15386</v>
      </c>
      <c r="B6833">
        <v>25332</v>
      </c>
      <c r="D6833" t="s">
        <v>15387</v>
      </c>
      <c r="E6833" t="s">
        <v>0</v>
      </c>
      <c r="F6833" t="s">
        <v>2396</v>
      </c>
      <c r="G6833" t="str">
        <f t="shared" si="106"/>
        <v>Medicine and Surgery Services</v>
      </c>
    </row>
    <row r="6834" spans="1:7" x14ac:dyDescent="0.3">
      <c r="A6834" s="33" t="s">
        <v>15388</v>
      </c>
      <c r="B6834">
        <v>25335</v>
      </c>
      <c r="D6834" t="s">
        <v>15389</v>
      </c>
      <c r="E6834" t="s">
        <v>0</v>
      </c>
      <c r="F6834" t="s">
        <v>2396</v>
      </c>
      <c r="G6834" t="str">
        <f t="shared" si="106"/>
        <v>Medicine and Surgery Services</v>
      </c>
    </row>
    <row r="6835" spans="1:7" x14ac:dyDescent="0.3">
      <c r="A6835" s="33" t="s">
        <v>15390</v>
      </c>
      <c r="B6835">
        <v>25337</v>
      </c>
      <c r="D6835" t="s">
        <v>15391</v>
      </c>
      <c r="E6835" t="s">
        <v>0</v>
      </c>
      <c r="F6835" t="s">
        <v>2396</v>
      </c>
      <c r="G6835" t="str">
        <f t="shared" si="106"/>
        <v>Medicine and Surgery Services</v>
      </c>
    </row>
    <row r="6836" spans="1:7" x14ac:dyDescent="0.3">
      <c r="A6836" s="33" t="s">
        <v>15392</v>
      </c>
      <c r="B6836">
        <v>25350</v>
      </c>
      <c r="D6836" t="s">
        <v>15393</v>
      </c>
      <c r="E6836" t="s">
        <v>0</v>
      </c>
      <c r="F6836" t="s">
        <v>2396</v>
      </c>
      <c r="G6836" t="str">
        <f t="shared" si="106"/>
        <v>Medicine and Surgery Services</v>
      </c>
    </row>
    <row r="6837" spans="1:7" x14ac:dyDescent="0.3">
      <c r="A6837" s="33" t="s">
        <v>15394</v>
      </c>
      <c r="B6837">
        <v>25355</v>
      </c>
      <c r="D6837" t="s">
        <v>15393</v>
      </c>
      <c r="E6837" t="s">
        <v>0</v>
      </c>
      <c r="F6837" t="s">
        <v>2396</v>
      </c>
      <c r="G6837" t="str">
        <f t="shared" si="106"/>
        <v>Medicine and Surgery Services</v>
      </c>
    </row>
    <row r="6838" spans="1:7" x14ac:dyDescent="0.3">
      <c r="A6838" s="33" t="s">
        <v>15395</v>
      </c>
      <c r="B6838">
        <v>25360</v>
      </c>
      <c r="D6838" t="s">
        <v>15396</v>
      </c>
      <c r="E6838" t="s">
        <v>0</v>
      </c>
      <c r="F6838" t="s">
        <v>2396</v>
      </c>
      <c r="G6838" t="str">
        <f t="shared" si="106"/>
        <v>Medicine and Surgery Services</v>
      </c>
    </row>
    <row r="6839" spans="1:7" x14ac:dyDescent="0.3">
      <c r="A6839" s="33" t="s">
        <v>15397</v>
      </c>
      <c r="B6839">
        <v>25365</v>
      </c>
      <c r="D6839" t="s">
        <v>15398</v>
      </c>
      <c r="E6839" t="s">
        <v>0</v>
      </c>
      <c r="F6839" t="s">
        <v>2396</v>
      </c>
      <c r="G6839" t="str">
        <f t="shared" si="106"/>
        <v>Medicine and Surgery Services</v>
      </c>
    </row>
    <row r="6840" spans="1:7" x14ac:dyDescent="0.3">
      <c r="A6840" s="33" t="s">
        <v>15399</v>
      </c>
      <c r="B6840">
        <v>25370</v>
      </c>
      <c r="D6840" t="s">
        <v>15400</v>
      </c>
      <c r="E6840" t="s">
        <v>0</v>
      </c>
      <c r="F6840" t="s">
        <v>2396</v>
      </c>
      <c r="G6840" t="str">
        <f t="shared" si="106"/>
        <v>Medicine and Surgery Services</v>
      </c>
    </row>
    <row r="6841" spans="1:7" x14ac:dyDescent="0.3">
      <c r="A6841" s="33" t="s">
        <v>15401</v>
      </c>
      <c r="B6841">
        <v>25375</v>
      </c>
      <c r="D6841" t="s">
        <v>15398</v>
      </c>
      <c r="E6841" t="s">
        <v>0</v>
      </c>
      <c r="F6841" t="s">
        <v>2396</v>
      </c>
      <c r="G6841" t="str">
        <f t="shared" si="106"/>
        <v>Medicine and Surgery Services</v>
      </c>
    </row>
    <row r="6842" spans="1:7" x14ac:dyDescent="0.3">
      <c r="A6842" s="33" t="s">
        <v>15402</v>
      </c>
      <c r="B6842">
        <v>25390</v>
      </c>
      <c r="D6842" t="s">
        <v>15403</v>
      </c>
      <c r="E6842" t="s">
        <v>0</v>
      </c>
      <c r="F6842" t="s">
        <v>2396</v>
      </c>
      <c r="G6842" t="str">
        <f t="shared" si="106"/>
        <v>Medicine and Surgery Services</v>
      </c>
    </row>
    <row r="6843" spans="1:7" x14ac:dyDescent="0.3">
      <c r="A6843" s="33" t="s">
        <v>15404</v>
      </c>
      <c r="B6843">
        <v>25391</v>
      </c>
      <c r="D6843" t="s">
        <v>15405</v>
      </c>
      <c r="E6843" t="s">
        <v>0</v>
      </c>
      <c r="F6843" t="s">
        <v>2396</v>
      </c>
      <c r="G6843" t="str">
        <f t="shared" si="106"/>
        <v>Medicine and Surgery Services</v>
      </c>
    </row>
    <row r="6844" spans="1:7" x14ac:dyDescent="0.3">
      <c r="A6844" s="33" t="s">
        <v>15406</v>
      </c>
      <c r="B6844">
        <v>25392</v>
      </c>
      <c r="D6844" t="s">
        <v>15407</v>
      </c>
      <c r="E6844" t="s">
        <v>0</v>
      </c>
      <c r="F6844" t="s">
        <v>2396</v>
      </c>
      <c r="G6844" t="str">
        <f t="shared" si="106"/>
        <v>Medicine and Surgery Services</v>
      </c>
    </row>
    <row r="6845" spans="1:7" x14ac:dyDescent="0.3">
      <c r="A6845" s="33" t="s">
        <v>15408</v>
      </c>
      <c r="B6845">
        <v>25393</v>
      </c>
      <c r="D6845" t="s">
        <v>15409</v>
      </c>
      <c r="E6845" t="s">
        <v>0</v>
      </c>
      <c r="F6845" t="s">
        <v>2396</v>
      </c>
      <c r="G6845" t="str">
        <f t="shared" si="106"/>
        <v>Medicine and Surgery Services</v>
      </c>
    </row>
    <row r="6846" spans="1:7" x14ac:dyDescent="0.3">
      <c r="A6846" s="33" t="s">
        <v>15410</v>
      </c>
      <c r="B6846">
        <v>25394</v>
      </c>
      <c r="D6846" t="s">
        <v>15411</v>
      </c>
      <c r="E6846" t="s">
        <v>0</v>
      </c>
      <c r="F6846" t="s">
        <v>2396</v>
      </c>
      <c r="G6846" t="str">
        <f t="shared" si="106"/>
        <v>Medicine and Surgery Services</v>
      </c>
    </row>
    <row r="6847" spans="1:7" x14ac:dyDescent="0.3">
      <c r="A6847" s="33" t="s">
        <v>15412</v>
      </c>
      <c r="B6847">
        <v>25400</v>
      </c>
      <c r="D6847" t="s">
        <v>15413</v>
      </c>
      <c r="E6847" t="s">
        <v>0</v>
      </c>
      <c r="F6847" t="s">
        <v>2396</v>
      </c>
      <c r="G6847" t="str">
        <f t="shared" si="106"/>
        <v>Medicine and Surgery Services</v>
      </c>
    </row>
    <row r="6848" spans="1:7" x14ac:dyDescent="0.3">
      <c r="A6848" s="33" t="s">
        <v>15414</v>
      </c>
      <c r="B6848">
        <v>25405</v>
      </c>
      <c r="D6848" t="s">
        <v>15415</v>
      </c>
      <c r="E6848" t="s">
        <v>0</v>
      </c>
      <c r="F6848" t="s">
        <v>2396</v>
      </c>
      <c r="G6848" t="str">
        <f t="shared" si="106"/>
        <v>Medicine and Surgery Services</v>
      </c>
    </row>
    <row r="6849" spans="1:7" x14ac:dyDescent="0.3">
      <c r="A6849" s="33" t="s">
        <v>15416</v>
      </c>
      <c r="B6849">
        <v>25415</v>
      </c>
      <c r="D6849" t="s">
        <v>15417</v>
      </c>
      <c r="E6849" t="s">
        <v>0</v>
      </c>
      <c r="F6849" t="s">
        <v>2396</v>
      </c>
      <c r="G6849" t="str">
        <f t="shared" si="106"/>
        <v>Medicine and Surgery Services</v>
      </c>
    </row>
    <row r="6850" spans="1:7" x14ac:dyDescent="0.3">
      <c r="A6850" s="33" t="s">
        <v>15418</v>
      </c>
      <c r="B6850">
        <v>25420</v>
      </c>
      <c r="D6850" t="s">
        <v>15419</v>
      </c>
      <c r="E6850" t="s">
        <v>0</v>
      </c>
      <c r="F6850" t="s">
        <v>2396</v>
      </c>
      <c r="G6850" t="str">
        <f t="shared" si="106"/>
        <v>Medicine and Surgery Services</v>
      </c>
    </row>
    <row r="6851" spans="1:7" x14ac:dyDescent="0.3">
      <c r="A6851" s="33" t="s">
        <v>15420</v>
      </c>
      <c r="B6851">
        <v>25425</v>
      </c>
      <c r="D6851" t="s">
        <v>15415</v>
      </c>
      <c r="E6851" t="s">
        <v>0</v>
      </c>
      <c r="F6851" t="s">
        <v>2396</v>
      </c>
      <c r="G6851" t="str">
        <f t="shared" ref="G6851:G6914" si="107">VLOOKUP(F6851,$I$2:$J$27,2,FALSE)</f>
        <v>Medicine and Surgery Services</v>
      </c>
    </row>
    <row r="6852" spans="1:7" x14ac:dyDescent="0.3">
      <c r="A6852" s="33" t="s">
        <v>15421</v>
      </c>
      <c r="B6852">
        <v>25426</v>
      </c>
      <c r="D6852" t="s">
        <v>15419</v>
      </c>
      <c r="E6852" t="s">
        <v>0</v>
      </c>
      <c r="F6852" t="s">
        <v>2396</v>
      </c>
      <c r="G6852" t="str">
        <f t="shared" si="107"/>
        <v>Medicine and Surgery Services</v>
      </c>
    </row>
    <row r="6853" spans="1:7" x14ac:dyDescent="0.3">
      <c r="A6853" s="33" t="s">
        <v>15422</v>
      </c>
      <c r="B6853">
        <v>25430</v>
      </c>
      <c r="D6853" t="s">
        <v>15423</v>
      </c>
      <c r="E6853" t="s">
        <v>0</v>
      </c>
      <c r="F6853" t="s">
        <v>2396</v>
      </c>
      <c r="G6853" t="str">
        <f t="shared" si="107"/>
        <v>Medicine and Surgery Services</v>
      </c>
    </row>
    <row r="6854" spans="1:7" x14ac:dyDescent="0.3">
      <c r="A6854" s="33" t="s">
        <v>15424</v>
      </c>
      <c r="B6854">
        <v>25431</v>
      </c>
      <c r="D6854" t="s">
        <v>15425</v>
      </c>
      <c r="E6854" t="s">
        <v>0</v>
      </c>
      <c r="F6854" t="s">
        <v>2396</v>
      </c>
      <c r="G6854" t="str">
        <f t="shared" si="107"/>
        <v>Medicine and Surgery Services</v>
      </c>
    </row>
    <row r="6855" spans="1:7" x14ac:dyDescent="0.3">
      <c r="A6855" s="33" t="s">
        <v>15426</v>
      </c>
      <c r="B6855">
        <v>25440</v>
      </c>
      <c r="D6855" t="s">
        <v>15427</v>
      </c>
      <c r="E6855" t="s">
        <v>0</v>
      </c>
      <c r="F6855" t="s">
        <v>2396</v>
      </c>
      <c r="G6855" t="str">
        <f t="shared" si="107"/>
        <v>Medicine and Surgery Services</v>
      </c>
    </row>
    <row r="6856" spans="1:7" x14ac:dyDescent="0.3">
      <c r="A6856" s="33" t="s">
        <v>15428</v>
      </c>
      <c r="B6856">
        <v>25441</v>
      </c>
      <c r="D6856" t="s">
        <v>15429</v>
      </c>
      <c r="E6856" t="s">
        <v>0</v>
      </c>
      <c r="F6856" t="s">
        <v>2396</v>
      </c>
      <c r="G6856" t="str">
        <f t="shared" si="107"/>
        <v>Medicine and Surgery Services</v>
      </c>
    </row>
    <row r="6857" spans="1:7" x14ac:dyDescent="0.3">
      <c r="A6857" s="33" t="s">
        <v>15430</v>
      </c>
      <c r="B6857">
        <v>25442</v>
      </c>
      <c r="D6857" t="s">
        <v>15429</v>
      </c>
      <c r="E6857" t="s">
        <v>0</v>
      </c>
      <c r="F6857" t="s">
        <v>2396</v>
      </c>
      <c r="G6857" t="str">
        <f t="shared" si="107"/>
        <v>Medicine and Surgery Services</v>
      </c>
    </row>
    <row r="6858" spans="1:7" x14ac:dyDescent="0.3">
      <c r="A6858" s="33" t="s">
        <v>15431</v>
      </c>
      <c r="B6858">
        <v>25443</v>
      </c>
      <c r="D6858" t="s">
        <v>15429</v>
      </c>
      <c r="E6858" t="s">
        <v>0</v>
      </c>
      <c r="F6858" t="s">
        <v>2396</v>
      </c>
      <c r="G6858" t="str">
        <f t="shared" si="107"/>
        <v>Medicine and Surgery Services</v>
      </c>
    </row>
    <row r="6859" spans="1:7" x14ac:dyDescent="0.3">
      <c r="A6859" s="33" t="s">
        <v>15432</v>
      </c>
      <c r="B6859">
        <v>25444</v>
      </c>
      <c r="D6859" t="s">
        <v>15429</v>
      </c>
      <c r="E6859" t="s">
        <v>0</v>
      </c>
      <c r="F6859" t="s">
        <v>2396</v>
      </c>
      <c r="G6859" t="str">
        <f t="shared" si="107"/>
        <v>Medicine and Surgery Services</v>
      </c>
    </row>
    <row r="6860" spans="1:7" x14ac:dyDescent="0.3">
      <c r="A6860" s="33" t="s">
        <v>15433</v>
      </c>
      <c r="B6860">
        <v>25445</v>
      </c>
      <c r="D6860" t="s">
        <v>15429</v>
      </c>
      <c r="E6860" t="s">
        <v>0</v>
      </c>
      <c r="F6860" t="s">
        <v>2396</v>
      </c>
      <c r="G6860" t="str">
        <f t="shared" si="107"/>
        <v>Medicine and Surgery Services</v>
      </c>
    </row>
    <row r="6861" spans="1:7" x14ac:dyDescent="0.3">
      <c r="A6861" s="33" t="s">
        <v>15434</v>
      </c>
      <c r="B6861">
        <v>25446</v>
      </c>
      <c r="D6861" t="s">
        <v>15435</v>
      </c>
      <c r="E6861" t="s">
        <v>0</v>
      </c>
      <c r="F6861" t="s">
        <v>2396</v>
      </c>
      <c r="G6861" t="str">
        <f t="shared" si="107"/>
        <v>Medicine and Surgery Services</v>
      </c>
    </row>
    <row r="6862" spans="1:7" x14ac:dyDescent="0.3">
      <c r="A6862" s="33" t="s">
        <v>15436</v>
      </c>
      <c r="B6862">
        <v>25447</v>
      </c>
      <c r="D6862" t="s">
        <v>15437</v>
      </c>
      <c r="E6862" t="s">
        <v>0</v>
      </c>
      <c r="F6862" t="s">
        <v>2396</v>
      </c>
      <c r="G6862" t="str">
        <f t="shared" si="107"/>
        <v>Medicine and Surgery Services</v>
      </c>
    </row>
    <row r="6863" spans="1:7" x14ac:dyDescent="0.3">
      <c r="A6863" s="33" t="s">
        <v>15438</v>
      </c>
      <c r="B6863">
        <v>25449</v>
      </c>
      <c r="D6863" t="s">
        <v>15439</v>
      </c>
      <c r="E6863" t="s">
        <v>0</v>
      </c>
      <c r="F6863" t="s">
        <v>2396</v>
      </c>
      <c r="G6863" t="str">
        <f t="shared" si="107"/>
        <v>Medicine and Surgery Services</v>
      </c>
    </row>
    <row r="6864" spans="1:7" x14ac:dyDescent="0.3">
      <c r="A6864" s="33" t="s">
        <v>15440</v>
      </c>
      <c r="B6864">
        <v>25450</v>
      </c>
      <c r="D6864" t="s">
        <v>15441</v>
      </c>
      <c r="E6864" t="s">
        <v>0</v>
      </c>
      <c r="F6864" t="s">
        <v>2396</v>
      </c>
      <c r="G6864" t="str">
        <f t="shared" si="107"/>
        <v>Medicine and Surgery Services</v>
      </c>
    </row>
    <row r="6865" spans="1:7" x14ac:dyDescent="0.3">
      <c r="A6865" s="33" t="s">
        <v>15442</v>
      </c>
      <c r="B6865">
        <v>25455</v>
      </c>
      <c r="D6865" t="s">
        <v>15441</v>
      </c>
      <c r="E6865" t="s">
        <v>0</v>
      </c>
      <c r="F6865" t="s">
        <v>2396</v>
      </c>
      <c r="G6865" t="str">
        <f t="shared" si="107"/>
        <v>Medicine and Surgery Services</v>
      </c>
    </row>
    <row r="6866" spans="1:7" x14ac:dyDescent="0.3">
      <c r="A6866" s="33" t="s">
        <v>15443</v>
      </c>
      <c r="B6866">
        <v>25490</v>
      </c>
      <c r="D6866" t="s">
        <v>15444</v>
      </c>
      <c r="E6866" t="s">
        <v>0</v>
      </c>
      <c r="F6866" t="s">
        <v>2396</v>
      </c>
      <c r="G6866" t="str">
        <f t="shared" si="107"/>
        <v>Medicine and Surgery Services</v>
      </c>
    </row>
    <row r="6867" spans="1:7" x14ac:dyDescent="0.3">
      <c r="A6867" s="33" t="s">
        <v>15445</v>
      </c>
      <c r="B6867">
        <v>25491</v>
      </c>
      <c r="D6867" t="s">
        <v>15446</v>
      </c>
      <c r="E6867" t="s">
        <v>0</v>
      </c>
      <c r="F6867" t="s">
        <v>2396</v>
      </c>
      <c r="G6867" t="str">
        <f t="shared" si="107"/>
        <v>Medicine and Surgery Services</v>
      </c>
    </row>
    <row r="6868" spans="1:7" x14ac:dyDescent="0.3">
      <c r="A6868" s="33" t="s">
        <v>15447</v>
      </c>
      <c r="B6868">
        <v>25492</v>
      </c>
      <c r="D6868" t="s">
        <v>15448</v>
      </c>
      <c r="E6868" t="s">
        <v>0</v>
      </c>
      <c r="F6868" t="s">
        <v>2396</v>
      </c>
      <c r="G6868" t="str">
        <f t="shared" si="107"/>
        <v>Medicine and Surgery Services</v>
      </c>
    </row>
    <row r="6869" spans="1:7" x14ac:dyDescent="0.3">
      <c r="A6869" s="33" t="s">
        <v>15449</v>
      </c>
      <c r="B6869">
        <v>25500</v>
      </c>
      <c r="D6869" t="s">
        <v>15450</v>
      </c>
      <c r="E6869" t="s">
        <v>0</v>
      </c>
      <c r="F6869" t="s">
        <v>2396</v>
      </c>
      <c r="G6869" t="str">
        <f t="shared" si="107"/>
        <v>Medicine and Surgery Services</v>
      </c>
    </row>
    <row r="6870" spans="1:7" x14ac:dyDescent="0.3">
      <c r="A6870" s="33" t="s">
        <v>15451</v>
      </c>
      <c r="B6870">
        <v>25505</v>
      </c>
      <c r="D6870" t="s">
        <v>15450</v>
      </c>
      <c r="E6870" t="s">
        <v>0</v>
      </c>
      <c r="F6870" t="s">
        <v>2396</v>
      </c>
      <c r="G6870" t="str">
        <f t="shared" si="107"/>
        <v>Medicine and Surgery Services</v>
      </c>
    </row>
    <row r="6871" spans="1:7" x14ac:dyDescent="0.3">
      <c r="A6871" s="33" t="s">
        <v>15452</v>
      </c>
      <c r="B6871">
        <v>25515</v>
      </c>
      <c r="D6871" t="s">
        <v>15450</v>
      </c>
      <c r="E6871" t="s">
        <v>0</v>
      </c>
      <c r="F6871" t="s">
        <v>2396</v>
      </c>
      <c r="G6871" t="str">
        <f t="shared" si="107"/>
        <v>Medicine and Surgery Services</v>
      </c>
    </row>
    <row r="6872" spans="1:7" x14ac:dyDescent="0.3">
      <c r="A6872" s="33" t="s">
        <v>15453</v>
      </c>
      <c r="B6872">
        <v>25520</v>
      </c>
      <c r="D6872" t="s">
        <v>15450</v>
      </c>
      <c r="E6872" t="s">
        <v>0</v>
      </c>
      <c r="F6872" t="s">
        <v>2396</v>
      </c>
      <c r="G6872" t="str">
        <f t="shared" si="107"/>
        <v>Medicine and Surgery Services</v>
      </c>
    </row>
    <row r="6873" spans="1:7" x14ac:dyDescent="0.3">
      <c r="A6873" s="33" t="s">
        <v>15454</v>
      </c>
      <c r="B6873">
        <v>25525</v>
      </c>
      <c r="D6873" t="s">
        <v>15450</v>
      </c>
      <c r="E6873" t="s">
        <v>0</v>
      </c>
      <c r="F6873" t="s">
        <v>2396</v>
      </c>
      <c r="G6873" t="str">
        <f t="shared" si="107"/>
        <v>Medicine and Surgery Services</v>
      </c>
    </row>
    <row r="6874" spans="1:7" x14ac:dyDescent="0.3">
      <c r="A6874" s="33" t="s">
        <v>15455</v>
      </c>
      <c r="B6874">
        <v>25526</v>
      </c>
      <c r="D6874" t="s">
        <v>15450</v>
      </c>
      <c r="E6874" t="s">
        <v>0</v>
      </c>
      <c r="F6874" t="s">
        <v>2396</v>
      </c>
      <c r="G6874" t="str">
        <f t="shared" si="107"/>
        <v>Medicine and Surgery Services</v>
      </c>
    </row>
    <row r="6875" spans="1:7" x14ac:dyDescent="0.3">
      <c r="A6875" s="33" t="s">
        <v>15456</v>
      </c>
      <c r="B6875">
        <v>25530</v>
      </c>
      <c r="D6875" t="s">
        <v>15457</v>
      </c>
      <c r="E6875" t="s">
        <v>0</v>
      </c>
      <c r="F6875" t="s">
        <v>2396</v>
      </c>
      <c r="G6875" t="str">
        <f t="shared" si="107"/>
        <v>Medicine and Surgery Services</v>
      </c>
    </row>
    <row r="6876" spans="1:7" x14ac:dyDescent="0.3">
      <c r="A6876" s="33" t="s">
        <v>15458</v>
      </c>
      <c r="B6876">
        <v>25535</v>
      </c>
      <c r="D6876" t="s">
        <v>15457</v>
      </c>
      <c r="E6876" t="s">
        <v>0</v>
      </c>
      <c r="F6876" t="s">
        <v>2396</v>
      </c>
      <c r="G6876" t="str">
        <f t="shared" si="107"/>
        <v>Medicine and Surgery Services</v>
      </c>
    </row>
    <row r="6877" spans="1:7" x14ac:dyDescent="0.3">
      <c r="A6877" s="33" t="s">
        <v>15459</v>
      </c>
      <c r="B6877">
        <v>25545</v>
      </c>
      <c r="D6877" t="s">
        <v>15457</v>
      </c>
      <c r="E6877" t="s">
        <v>0</v>
      </c>
      <c r="F6877" t="s">
        <v>2396</v>
      </c>
      <c r="G6877" t="str">
        <f t="shared" si="107"/>
        <v>Medicine and Surgery Services</v>
      </c>
    </row>
    <row r="6878" spans="1:7" x14ac:dyDescent="0.3">
      <c r="A6878" s="33" t="s">
        <v>15460</v>
      </c>
      <c r="B6878">
        <v>25560</v>
      </c>
      <c r="D6878" t="s">
        <v>15461</v>
      </c>
      <c r="E6878" t="s">
        <v>0</v>
      </c>
      <c r="F6878" t="s">
        <v>2396</v>
      </c>
      <c r="G6878" t="str">
        <f t="shared" si="107"/>
        <v>Medicine and Surgery Services</v>
      </c>
    </row>
    <row r="6879" spans="1:7" x14ac:dyDescent="0.3">
      <c r="A6879" s="33" t="s">
        <v>15462</v>
      </c>
      <c r="B6879">
        <v>25565</v>
      </c>
      <c r="D6879" t="s">
        <v>15461</v>
      </c>
      <c r="E6879" t="s">
        <v>0</v>
      </c>
      <c r="F6879" t="s">
        <v>2396</v>
      </c>
      <c r="G6879" t="str">
        <f t="shared" si="107"/>
        <v>Medicine and Surgery Services</v>
      </c>
    </row>
    <row r="6880" spans="1:7" x14ac:dyDescent="0.3">
      <c r="A6880" s="33" t="s">
        <v>15463</v>
      </c>
      <c r="B6880">
        <v>25574</v>
      </c>
      <c r="D6880" t="s">
        <v>15461</v>
      </c>
      <c r="E6880" t="s">
        <v>0</v>
      </c>
      <c r="F6880" t="s">
        <v>2396</v>
      </c>
      <c r="G6880" t="str">
        <f t="shared" si="107"/>
        <v>Medicine and Surgery Services</v>
      </c>
    </row>
    <row r="6881" spans="1:7" x14ac:dyDescent="0.3">
      <c r="A6881" s="33" t="s">
        <v>15464</v>
      </c>
      <c r="B6881">
        <v>25575</v>
      </c>
      <c r="D6881" t="s">
        <v>15465</v>
      </c>
      <c r="E6881" t="s">
        <v>0</v>
      </c>
      <c r="F6881" t="s">
        <v>2396</v>
      </c>
      <c r="G6881" t="str">
        <f t="shared" si="107"/>
        <v>Medicine and Surgery Services</v>
      </c>
    </row>
    <row r="6882" spans="1:7" x14ac:dyDescent="0.3">
      <c r="A6882" s="33" t="s">
        <v>15466</v>
      </c>
      <c r="B6882">
        <v>25600</v>
      </c>
      <c r="D6882" t="s">
        <v>15465</v>
      </c>
      <c r="E6882" t="s">
        <v>0</v>
      </c>
      <c r="F6882" t="s">
        <v>2396</v>
      </c>
      <c r="G6882" t="str">
        <f t="shared" si="107"/>
        <v>Medicine and Surgery Services</v>
      </c>
    </row>
    <row r="6883" spans="1:7" x14ac:dyDescent="0.3">
      <c r="A6883" s="33" t="s">
        <v>15467</v>
      </c>
      <c r="B6883">
        <v>25605</v>
      </c>
      <c r="D6883" t="s">
        <v>15465</v>
      </c>
      <c r="E6883" t="s">
        <v>0</v>
      </c>
      <c r="F6883" t="s">
        <v>2396</v>
      </c>
      <c r="G6883" t="str">
        <f t="shared" si="107"/>
        <v>Medicine and Surgery Services</v>
      </c>
    </row>
    <row r="6884" spans="1:7" x14ac:dyDescent="0.3">
      <c r="A6884" s="33" t="s">
        <v>15468</v>
      </c>
      <c r="B6884">
        <v>25606</v>
      </c>
      <c r="D6884" t="s">
        <v>15469</v>
      </c>
      <c r="E6884" t="s">
        <v>0</v>
      </c>
      <c r="F6884" t="s">
        <v>2396</v>
      </c>
      <c r="G6884" t="str">
        <f t="shared" si="107"/>
        <v>Medicine and Surgery Services</v>
      </c>
    </row>
    <row r="6885" spans="1:7" x14ac:dyDescent="0.3">
      <c r="A6885" s="33" t="s">
        <v>15470</v>
      </c>
      <c r="B6885">
        <v>25607</v>
      </c>
      <c r="D6885" t="s">
        <v>15471</v>
      </c>
      <c r="E6885" t="s">
        <v>0</v>
      </c>
      <c r="F6885" t="s">
        <v>2396</v>
      </c>
      <c r="G6885" t="str">
        <f t="shared" si="107"/>
        <v>Medicine and Surgery Services</v>
      </c>
    </row>
    <row r="6886" spans="1:7" x14ac:dyDescent="0.3">
      <c r="A6886" s="33" t="s">
        <v>15472</v>
      </c>
      <c r="B6886">
        <v>25608</v>
      </c>
      <c r="D6886" t="s">
        <v>15473</v>
      </c>
      <c r="E6886" t="s">
        <v>0</v>
      </c>
      <c r="F6886" t="s">
        <v>2396</v>
      </c>
      <c r="G6886" t="str">
        <f t="shared" si="107"/>
        <v>Medicine and Surgery Services</v>
      </c>
    </row>
    <row r="6887" spans="1:7" x14ac:dyDescent="0.3">
      <c r="A6887" s="33" t="s">
        <v>15474</v>
      </c>
      <c r="B6887">
        <v>25609</v>
      </c>
      <c r="D6887" t="s">
        <v>15475</v>
      </c>
      <c r="E6887" t="s">
        <v>0</v>
      </c>
      <c r="F6887" t="s">
        <v>2396</v>
      </c>
      <c r="G6887" t="str">
        <f t="shared" si="107"/>
        <v>Medicine and Surgery Services</v>
      </c>
    </row>
    <row r="6888" spans="1:7" x14ac:dyDescent="0.3">
      <c r="A6888" s="33" t="s">
        <v>15476</v>
      </c>
      <c r="B6888">
        <v>25622</v>
      </c>
      <c r="D6888" t="s">
        <v>15477</v>
      </c>
      <c r="E6888" t="s">
        <v>0</v>
      </c>
      <c r="F6888" t="s">
        <v>2396</v>
      </c>
      <c r="G6888" t="str">
        <f t="shared" si="107"/>
        <v>Medicine and Surgery Services</v>
      </c>
    </row>
    <row r="6889" spans="1:7" x14ac:dyDescent="0.3">
      <c r="A6889" s="33" t="s">
        <v>15478</v>
      </c>
      <c r="B6889">
        <v>25624</v>
      </c>
      <c r="D6889" t="s">
        <v>15477</v>
      </c>
      <c r="E6889" t="s">
        <v>0</v>
      </c>
      <c r="F6889" t="s">
        <v>2396</v>
      </c>
      <c r="G6889" t="str">
        <f t="shared" si="107"/>
        <v>Medicine and Surgery Services</v>
      </c>
    </row>
    <row r="6890" spans="1:7" x14ac:dyDescent="0.3">
      <c r="A6890" s="33" t="s">
        <v>15479</v>
      </c>
      <c r="B6890">
        <v>25628</v>
      </c>
      <c r="D6890" t="s">
        <v>15477</v>
      </c>
      <c r="E6890" t="s">
        <v>0</v>
      </c>
      <c r="F6890" t="s">
        <v>2396</v>
      </c>
      <c r="G6890" t="str">
        <f t="shared" si="107"/>
        <v>Medicine and Surgery Services</v>
      </c>
    </row>
    <row r="6891" spans="1:7" x14ac:dyDescent="0.3">
      <c r="A6891" s="33" t="s">
        <v>15480</v>
      </c>
      <c r="B6891">
        <v>25630</v>
      </c>
      <c r="D6891" t="s">
        <v>15477</v>
      </c>
      <c r="E6891" t="s">
        <v>0</v>
      </c>
      <c r="F6891" t="s">
        <v>2396</v>
      </c>
      <c r="G6891" t="str">
        <f t="shared" si="107"/>
        <v>Medicine and Surgery Services</v>
      </c>
    </row>
    <row r="6892" spans="1:7" x14ac:dyDescent="0.3">
      <c r="A6892" s="33" t="s">
        <v>15481</v>
      </c>
      <c r="B6892">
        <v>25635</v>
      </c>
      <c r="D6892" t="s">
        <v>15477</v>
      </c>
      <c r="E6892" t="s">
        <v>0</v>
      </c>
      <c r="F6892" t="s">
        <v>2396</v>
      </c>
      <c r="G6892" t="str">
        <f t="shared" si="107"/>
        <v>Medicine and Surgery Services</v>
      </c>
    </row>
    <row r="6893" spans="1:7" x14ac:dyDescent="0.3">
      <c r="A6893" s="33" t="s">
        <v>15482</v>
      </c>
      <c r="B6893">
        <v>25645</v>
      </c>
      <c r="D6893" t="s">
        <v>15477</v>
      </c>
      <c r="E6893" t="s">
        <v>0</v>
      </c>
      <c r="F6893" t="s">
        <v>2396</v>
      </c>
      <c r="G6893" t="str">
        <f t="shared" si="107"/>
        <v>Medicine and Surgery Services</v>
      </c>
    </row>
    <row r="6894" spans="1:7" x14ac:dyDescent="0.3">
      <c r="A6894" s="33" t="s">
        <v>15483</v>
      </c>
      <c r="B6894">
        <v>25650</v>
      </c>
      <c r="D6894" t="s">
        <v>15477</v>
      </c>
      <c r="E6894" t="s">
        <v>0</v>
      </c>
      <c r="F6894" t="s">
        <v>2396</v>
      </c>
      <c r="G6894" t="str">
        <f t="shared" si="107"/>
        <v>Medicine and Surgery Services</v>
      </c>
    </row>
    <row r="6895" spans="1:7" x14ac:dyDescent="0.3">
      <c r="A6895" s="33" t="s">
        <v>15484</v>
      </c>
      <c r="B6895">
        <v>25651</v>
      </c>
      <c r="D6895" t="s">
        <v>15485</v>
      </c>
      <c r="E6895" t="s">
        <v>0</v>
      </c>
      <c r="F6895" t="s">
        <v>2396</v>
      </c>
      <c r="G6895" t="str">
        <f t="shared" si="107"/>
        <v>Medicine and Surgery Services</v>
      </c>
    </row>
    <row r="6896" spans="1:7" x14ac:dyDescent="0.3">
      <c r="A6896" s="33" t="s">
        <v>15486</v>
      </c>
      <c r="B6896">
        <v>25652</v>
      </c>
      <c r="D6896" t="s">
        <v>15487</v>
      </c>
      <c r="E6896" t="s">
        <v>0</v>
      </c>
      <c r="F6896" t="s">
        <v>2396</v>
      </c>
      <c r="G6896" t="str">
        <f t="shared" si="107"/>
        <v>Medicine and Surgery Services</v>
      </c>
    </row>
    <row r="6897" spans="1:7" x14ac:dyDescent="0.3">
      <c r="A6897" s="33" t="s">
        <v>15488</v>
      </c>
      <c r="B6897">
        <v>25660</v>
      </c>
      <c r="D6897" t="s">
        <v>15489</v>
      </c>
      <c r="E6897" t="s">
        <v>0</v>
      </c>
      <c r="F6897" t="s">
        <v>2396</v>
      </c>
      <c r="G6897" t="str">
        <f t="shared" si="107"/>
        <v>Medicine and Surgery Services</v>
      </c>
    </row>
    <row r="6898" spans="1:7" x14ac:dyDescent="0.3">
      <c r="A6898" s="33" t="s">
        <v>15490</v>
      </c>
      <c r="B6898">
        <v>25670</v>
      </c>
      <c r="D6898" t="s">
        <v>15489</v>
      </c>
      <c r="E6898" t="s">
        <v>0</v>
      </c>
      <c r="F6898" t="s">
        <v>2396</v>
      </c>
      <c r="G6898" t="str">
        <f t="shared" si="107"/>
        <v>Medicine and Surgery Services</v>
      </c>
    </row>
    <row r="6899" spans="1:7" x14ac:dyDescent="0.3">
      <c r="A6899" s="33" t="s">
        <v>15491</v>
      </c>
      <c r="B6899">
        <v>25671</v>
      </c>
      <c r="D6899" t="s">
        <v>15492</v>
      </c>
      <c r="E6899" t="s">
        <v>0</v>
      </c>
      <c r="F6899" t="s">
        <v>2396</v>
      </c>
      <c r="G6899" t="str">
        <f t="shared" si="107"/>
        <v>Medicine and Surgery Services</v>
      </c>
    </row>
    <row r="6900" spans="1:7" x14ac:dyDescent="0.3">
      <c r="A6900" s="33" t="s">
        <v>15493</v>
      </c>
      <c r="B6900">
        <v>25675</v>
      </c>
      <c r="D6900" t="s">
        <v>15489</v>
      </c>
      <c r="E6900" t="s">
        <v>0</v>
      </c>
      <c r="F6900" t="s">
        <v>2396</v>
      </c>
      <c r="G6900" t="str">
        <f t="shared" si="107"/>
        <v>Medicine and Surgery Services</v>
      </c>
    </row>
    <row r="6901" spans="1:7" x14ac:dyDescent="0.3">
      <c r="A6901" s="33" t="s">
        <v>15494</v>
      </c>
      <c r="B6901">
        <v>25676</v>
      </c>
      <c r="D6901" t="s">
        <v>15489</v>
      </c>
      <c r="E6901" t="s">
        <v>0</v>
      </c>
      <c r="F6901" t="s">
        <v>2396</v>
      </c>
      <c r="G6901" t="str">
        <f t="shared" si="107"/>
        <v>Medicine and Surgery Services</v>
      </c>
    </row>
    <row r="6902" spans="1:7" x14ac:dyDescent="0.3">
      <c r="A6902" s="33" t="s">
        <v>15495</v>
      </c>
      <c r="B6902">
        <v>25680</v>
      </c>
      <c r="D6902" t="s">
        <v>15496</v>
      </c>
      <c r="E6902" t="s">
        <v>0</v>
      </c>
      <c r="F6902" t="s">
        <v>2396</v>
      </c>
      <c r="G6902" t="str">
        <f t="shared" si="107"/>
        <v>Medicine and Surgery Services</v>
      </c>
    </row>
    <row r="6903" spans="1:7" x14ac:dyDescent="0.3">
      <c r="A6903" s="33" t="s">
        <v>15497</v>
      </c>
      <c r="B6903">
        <v>25685</v>
      </c>
      <c r="D6903" t="s">
        <v>15496</v>
      </c>
      <c r="E6903" t="s">
        <v>0</v>
      </c>
      <c r="F6903" t="s">
        <v>2396</v>
      </c>
      <c r="G6903" t="str">
        <f t="shared" si="107"/>
        <v>Medicine and Surgery Services</v>
      </c>
    </row>
    <row r="6904" spans="1:7" x14ac:dyDescent="0.3">
      <c r="A6904" s="33" t="s">
        <v>15498</v>
      </c>
      <c r="B6904">
        <v>25690</v>
      </c>
      <c r="D6904" t="s">
        <v>15489</v>
      </c>
      <c r="E6904" t="s">
        <v>0</v>
      </c>
      <c r="F6904" t="s">
        <v>2396</v>
      </c>
      <c r="G6904" t="str">
        <f t="shared" si="107"/>
        <v>Medicine and Surgery Services</v>
      </c>
    </row>
    <row r="6905" spans="1:7" x14ac:dyDescent="0.3">
      <c r="A6905" s="33" t="s">
        <v>15499</v>
      </c>
      <c r="B6905">
        <v>25695</v>
      </c>
      <c r="D6905" t="s">
        <v>15489</v>
      </c>
      <c r="E6905" t="s">
        <v>0</v>
      </c>
      <c r="F6905" t="s">
        <v>2396</v>
      </c>
      <c r="G6905" t="str">
        <f t="shared" si="107"/>
        <v>Medicine and Surgery Services</v>
      </c>
    </row>
    <row r="6906" spans="1:7" x14ac:dyDescent="0.3">
      <c r="A6906" s="33" t="s">
        <v>15500</v>
      </c>
      <c r="B6906">
        <v>25800</v>
      </c>
      <c r="D6906" t="s">
        <v>15501</v>
      </c>
      <c r="E6906" t="s">
        <v>0</v>
      </c>
      <c r="F6906" t="s">
        <v>2396</v>
      </c>
      <c r="G6906" t="str">
        <f t="shared" si="107"/>
        <v>Medicine and Surgery Services</v>
      </c>
    </row>
    <row r="6907" spans="1:7" x14ac:dyDescent="0.3">
      <c r="A6907" s="33" t="s">
        <v>15502</v>
      </c>
      <c r="B6907">
        <v>25805</v>
      </c>
      <c r="D6907" t="s">
        <v>15503</v>
      </c>
      <c r="E6907" t="s">
        <v>0</v>
      </c>
      <c r="F6907" t="s">
        <v>2396</v>
      </c>
      <c r="G6907" t="str">
        <f t="shared" si="107"/>
        <v>Medicine and Surgery Services</v>
      </c>
    </row>
    <row r="6908" spans="1:7" x14ac:dyDescent="0.3">
      <c r="A6908" s="33" t="s">
        <v>15504</v>
      </c>
      <c r="B6908">
        <v>25810</v>
      </c>
      <c r="D6908" t="s">
        <v>15503</v>
      </c>
      <c r="E6908" t="s">
        <v>0</v>
      </c>
      <c r="F6908" t="s">
        <v>2396</v>
      </c>
      <c r="G6908" t="str">
        <f t="shared" si="107"/>
        <v>Medicine and Surgery Services</v>
      </c>
    </row>
    <row r="6909" spans="1:7" x14ac:dyDescent="0.3">
      <c r="A6909" s="33" t="s">
        <v>15505</v>
      </c>
      <c r="B6909">
        <v>25820</v>
      </c>
      <c r="D6909" t="s">
        <v>15506</v>
      </c>
      <c r="E6909" t="s">
        <v>0</v>
      </c>
      <c r="F6909" t="s">
        <v>2396</v>
      </c>
      <c r="G6909" t="str">
        <f t="shared" si="107"/>
        <v>Medicine and Surgery Services</v>
      </c>
    </row>
    <row r="6910" spans="1:7" x14ac:dyDescent="0.3">
      <c r="A6910" s="33" t="s">
        <v>15507</v>
      </c>
      <c r="B6910">
        <v>25825</v>
      </c>
      <c r="D6910" t="s">
        <v>15508</v>
      </c>
      <c r="E6910" t="s">
        <v>0</v>
      </c>
      <c r="F6910" t="s">
        <v>2396</v>
      </c>
      <c r="G6910" t="str">
        <f t="shared" si="107"/>
        <v>Medicine and Surgery Services</v>
      </c>
    </row>
    <row r="6911" spans="1:7" x14ac:dyDescent="0.3">
      <c r="A6911" s="33" t="s">
        <v>15509</v>
      </c>
      <c r="B6911">
        <v>25830</v>
      </c>
      <c r="D6911" t="s">
        <v>15510</v>
      </c>
      <c r="E6911" t="s">
        <v>0</v>
      </c>
      <c r="F6911" t="s">
        <v>2396</v>
      </c>
      <c r="G6911" t="str">
        <f t="shared" si="107"/>
        <v>Medicine and Surgery Services</v>
      </c>
    </row>
    <row r="6912" spans="1:7" x14ac:dyDescent="0.3">
      <c r="A6912" s="33" t="s">
        <v>15511</v>
      </c>
      <c r="B6912">
        <v>25900</v>
      </c>
      <c r="D6912" t="s">
        <v>15512</v>
      </c>
      <c r="E6912" t="s">
        <v>0</v>
      </c>
      <c r="F6912" t="s">
        <v>2396</v>
      </c>
      <c r="G6912" t="str">
        <f t="shared" si="107"/>
        <v>Medicine and Surgery Services</v>
      </c>
    </row>
    <row r="6913" spans="1:7" x14ac:dyDescent="0.3">
      <c r="A6913" s="33" t="s">
        <v>15513</v>
      </c>
      <c r="B6913">
        <v>25905</v>
      </c>
      <c r="D6913" t="s">
        <v>15512</v>
      </c>
      <c r="E6913" t="s">
        <v>0</v>
      </c>
      <c r="F6913" t="s">
        <v>2396</v>
      </c>
      <c r="G6913" t="str">
        <f t="shared" si="107"/>
        <v>Medicine and Surgery Services</v>
      </c>
    </row>
    <row r="6914" spans="1:7" x14ac:dyDescent="0.3">
      <c r="A6914" s="33" t="s">
        <v>15514</v>
      </c>
      <c r="B6914">
        <v>25907</v>
      </c>
      <c r="D6914" t="s">
        <v>15084</v>
      </c>
      <c r="E6914" t="s">
        <v>0</v>
      </c>
      <c r="F6914" t="s">
        <v>2396</v>
      </c>
      <c r="G6914" t="str">
        <f t="shared" si="107"/>
        <v>Medicine and Surgery Services</v>
      </c>
    </row>
    <row r="6915" spans="1:7" x14ac:dyDescent="0.3">
      <c r="A6915" s="33" t="s">
        <v>15515</v>
      </c>
      <c r="B6915">
        <v>25909</v>
      </c>
      <c r="D6915" t="s">
        <v>15084</v>
      </c>
      <c r="E6915" t="s">
        <v>0</v>
      </c>
      <c r="F6915" t="s">
        <v>2396</v>
      </c>
      <c r="G6915" t="str">
        <f t="shared" ref="G6915:G6978" si="108">VLOOKUP(F6915,$I$2:$J$27,2,FALSE)</f>
        <v>Medicine and Surgery Services</v>
      </c>
    </row>
    <row r="6916" spans="1:7" x14ac:dyDescent="0.3">
      <c r="A6916" s="33" t="s">
        <v>15516</v>
      </c>
      <c r="B6916">
        <v>25915</v>
      </c>
      <c r="D6916" t="s">
        <v>15512</v>
      </c>
      <c r="E6916" t="s">
        <v>0</v>
      </c>
      <c r="F6916" t="s">
        <v>2396</v>
      </c>
      <c r="G6916" t="str">
        <f t="shared" si="108"/>
        <v>Medicine and Surgery Services</v>
      </c>
    </row>
    <row r="6917" spans="1:7" x14ac:dyDescent="0.3">
      <c r="A6917" s="33" t="s">
        <v>15517</v>
      </c>
      <c r="B6917">
        <v>25920</v>
      </c>
      <c r="D6917" t="s">
        <v>15518</v>
      </c>
      <c r="E6917" t="s">
        <v>0</v>
      </c>
      <c r="F6917" t="s">
        <v>2396</v>
      </c>
      <c r="G6917" t="str">
        <f t="shared" si="108"/>
        <v>Medicine and Surgery Services</v>
      </c>
    </row>
    <row r="6918" spans="1:7" x14ac:dyDescent="0.3">
      <c r="A6918" s="33" t="s">
        <v>15519</v>
      </c>
      <c r="B6918">
        <v>25922</v>
      </c>
      <c r="D6918" t="s">
        <v>15518</v>
      </c>
      <c r="E6918" t="s">
        <v>0</v>
      </c>
      <c r="F6918" t="s">
        <v>2396</v>
      </c>
      <c r="G6918" t="str">
        <f t="shared" si="108"/>
        <v>Medicine and Surgery Services</v>
      </c>
    </row>
    <row r="6919" spans="1:7" x14ac:dyDescent="0.3">
      <c r="A6919" s="33" t="s">
        <v>15520</v>
      </c>
      <c r="B6919">
        <v>25924</v>
      </c>
      <c r="D6919" t="s">
        <v>15084</v>
      </c>
      <c r="E6919" t="s">
        <v>0</v>
      </c>
      <c r="F6919" t="s">
        <v>2396</v>
      </c>
      <c r="G6919" t="str">
        <f t="shared" si="108"/>
        <v>Medicine and Surgery Services</v>
      </c>
    </row>
    <row r="6920" spans="1:7" x14ac:dyDescent="0.3">
      <c r="A6920" s="33" t="s">
        <v>15521</v>
      </c>
      <c r="B6920">
        <v>25927</v>
      </c>
      <c r="D6920" t="s">
        <v>15522</v>
      </c>
      <c r="E6920" t="s">
        <v>0</v>
      </c>
      <c r="F6920" t="s">
        <v>2396</v>
      </c>
      <c r="G6920" t="str">
        <f t="shared" si="108"/>
        <v>Medicine and Surgery Services</v>
      </c>
    </row>
    <row r="6921" spans="1:7" x14ac:dyDescent="0.3">
      <c r="A6921" s="33" t="s">
        <v>15523</v>
      </c>
      <c r="B6921">
        <v>25929</v>
      </c>
      <c r="D6921" t="s">
        <v>15084</v>
      </c>
      <c r="E6921" t="s">
        <v>0</v>
      </c>
      <c r="F6921" t="s">
        <v>2396</v>
      </c>
      <c r="G6921" t="str">
        <f t="shared" si="108"/>
        <v>Medicine and Surgery Services</v>
      </c>
    </row>
    <row r="6922" spans="1:7" x14ac:dyDescent="0.3">
      <c r="A6922" s="33" t="s">
        <v>15524</v>
      </c>
      <c r="B6922">
        <v>25931</v>
      </c>
      <c r="D6922" t="s">
        <v>15084</v>
      </c>
      <c r="E6922" t="s">
        <v>0</v>
      </c>
      <c r="F6922" t="s">
        <v>2396</v>
      </c>
      <c r="G6922" t="str">
        <f t="shared" si="108"/>
        <v>Medicine and Surgery Services</v>
      </c>
    </row>
    <row r="6923" spans="1:7" x14ac:dyDescent="0.3">
      <c r="A6923" s="33" t="s">
        <v>15525</v>
      </c>
      <c r="B6923">
        <v>25999</v>
      </c>
      <c r="D6923" t="s">
        <v>15526</v>
      </c>
      <c r="E6923" t="s">
        <v>2</v>
      </c>
      <c r="F6923" t="s">
        <v>2396</v>
      </c>
      <c r="G6923" t="str">
        <f t="shared" si="108"/>
        <v>Medicine and Surgery Services</v>
      </c>
    </row>
    <row r="6924" spans="1:7" x14ac:dyDescent="0.3">
      <c r="A6924" s="33" t="s">
        <v>15527</v>
      </c>
      <c r="B6924">
        <v>26010</v>
      </c>
      <c r="D6924" t="s">
        <v>15528</v>
      </c>
      <c r="E6924" t="s">
        <v>0</v>
      </c>
      <c r="F6924" t="s">
        <v>2396</v>
      </c>
      <c r="G6924" t="str">
        <f t="shared" si="108"/>
        <v>Medicine and Surgery Services</v>
      </c>
    </row>
    <row r="6925" spans="1:7" x14ac:dyDescent="0.3">
      <c r="A6925" s="33" t="s">
        <v>15529</v>
      </c>
      <c r="B6925">
        <v>26011</v>
      </c>
      <c r="D6925" t="s">
        <v>15528</v>
      </c>
      <c r="E6925" t="s">
        <v>0</v>
      </c>
      <c r="F6925" t="s">
        <v>2396</v>
      </c>
      <c r="G6925" t="str">
        <f t="shared" si="108"/>
        <v>Medicine and Surgery Services</v>
      </c>
    </row>
    <row r="6926" spans="1:7" x14ac:dyDescent="0.3">
      <c r="A6926" s="33" t="s">
        <v>15530</v>
      </c>
      <c r="B6926">
        <v>26020</v>
      </c>
      <c r="D6926" t="s">
        <v>15531</v>
      </c>
      <c r="E6926" t="s">
        <v>0</v>
      </c>
      <c r="F6926" t="s">
        <v>2396</v>
      </c>
      <c r="G6926" t="str">
        <f t="shared" si="108"/>
        <v>Medicine and Surgery Services</v>
      </c>
    </row>
    <row r="6927" spans="1:7" x14ac:dyDescent="0.3">
      <c r="A6927" s="33" t="s">
        <v>15532</v>
      </c>
      <c r="B6927">
        <v>26025</v>
      </c>
      <c r="D6927" t="s">
        <v>15533</v>
      </c>
      <c r="E6927" t="s">
        <v>0</v>
      </c>
      <c r="F6927" t="s">
        <v>2396</v>
      </c>
      <c r="G6927" t="str">
        <f t="shared" si="108"/>
        <v>Medicine and Surgery Services</v>
      </c>
    </row>
    <row r="6928" spans="1:7" x14ac:dyDescent="0.3">
      <c r="A6928" s="33" t="s">
        <v>15534</v>
      </c>
      <c r="B6928">
        <v>26030</v>
      </c>
      <c r="D6928" t="s">
        <v>15535</v>
      </c>
      <c r="E6928" t="s">
        <v>0</v>
      </c>
      <c r="F6928" t="s">
        <v>2396</v>
      </c>
      <c r="G6928" t="str">
        <f t="shared" si="108"/>
        <v>Medicine and Surgery Services</v>
      </c>
    </row>
    <row r="6929" spans="1:7" x14ac:dyDescent="0.3">
      <c r="A6929" s="33" t="s">
        <v>15536</v>
      </c>
      <c r="B6929">
        <v>26034</v>
      </c>
      <c r="D6929" t="s">
        <v>15537</v>
      </c>
      <c r="E6929" t="s">
        <v>0</v>
      </c>
      <c r="F6929" t="s">
        <v>2396</v>
      </c>
      <c r="G6929" t="str">
        <f t="shared" si="108"/>
        <v>Medicine and Surgery Services</v>
      </c>
    </row>
    <row r="6930" spans="1:7" x14ac:dyDescent="0.3">
      <c r="A6930" s="33" t="s">
        <v>15538</v>
      </c>
      <c r="B6930">
        <v>26035</v>
      </c>
      <c r="D6930" t="s">
        <v>15539</v>
      </c>
      <c r="E6930" t="s">
        <v>0</v>
      </c>
      <c r="F6930" t="s">
        <v>2396</v>
      </c>
      <c r="G6930" t="str">
        <f t="shared" si="108"/>
        <v>Medicine and Surgery Services</v>
      </c>
    </row>
    <row r="6931" spans="1:7" x14ac:dyDescent="0.3">
      <c r="A6931" s="33" t="s">
        <v>15540</v>
      </c>
      <c r="B6931">
        <v>26037</v>
      </c>
      <c r="D6931" t="s">
        <v>15539</v>
      </c>
      <c r="E6931" t="s">
        <v>0</v>
      </c>
      <c r="F6931" t="s">
        <v>2396</v>
      </c>
      <c r="G6931" t="str">
        <f t="shared" si="108"/>
        <v>Medicine and Surgery Services</v>
      </c>
    </row>
    <row r="6932" spans="1:7" x14ac:dyDescent="0.3">
      <c r="A6932" s="33" t="s">
        <v>15541</v>
      </c>
      <c r="B6932">
        <v>26040</v>
      </c>
      <c r="D6932" t="s">
        <v>15542</v>
      </c>
      <c r="E6932" t="s">
        <v>0</v>
      </c>
      <c r="F6932" t="s">
        <v>2396</v>
      </c>
      <c r="G6932" t="str">
        <f t="shared" si="108"/>
        <v>Medicine and Surgery Services</v>
      </c>
    </row>
    <row r="6933" spans="1:7" x14ac:dyDescent="0.3">
      <c r="A6933" s="33" t="s">
        <v>15543</v>
      </c>
      <c r="B6933">
        <v>26045</v>
      </c>
      <c r="D6933" t="s">
        <v>15542</v>
      </c>
      <c r="E6933" t="s">
        <v>0</v>
      </c>
      <c r="F6933" t="s">
        <v>2396</v>
      </c>
      <c r="G6933" t="str">
        <f t="shared" si="108"/>
        <v>Medicine and Surgery Services</v>
      </c>
    </row>
    <row r="6934" spans="1:7" x14ac:dyDescent="0.3">
      <c r="A6934" s="33" t="s">
        <v>15544</v>
      </c>
      <c r="B6934">
        <v>26055</v>
      </c>
      <c r="D6934" t="s">
        <v>15545</v>
      </c>
      <c r="E6934" t="s">
        <v>0</v>
      </c>
      <c r="F6934" t="s">
        <v>2396</v>
      </c>
      <c r="G6934" t="str">
        <f t="shared" si="108"/>
        <v>Medicine and Surgery Services</v>
      </c>
    </row>
    <row r="6935" spans="1:7" x14ac:dyDescent="0.3">
      <c r="A6935" s="33" t="s">
        <v>15546</v>
      </c>
      <c r="B6935">
        <v>26060</v>
      </c>
      <c r="D6935" t="s">
        <v>15547</v>
      </c>
      <c r="E6935" t="s">
        <v>0</v>
      </c>
      <c r="F6935" t="s">
        <v>2396</v>
      </c>
      <c r="G6935" t="str">
        <f t="shared" si="108"/>
        <v>Medicine and Surgery Services</v>
      </c>
    </row>
    <row r="6936" spans="1:7" x14ac:dyDescent="0.3">
      <c r="A6936" s="33" t="s">
        <v>15548</v>
      </c>
      <c r="B6936">
        <v>26070</v>
      </c>
      <c r="D6936" t="s">
        <v>15549</v>
      </c>
      <c r="E6936" t="s">
        <v>0</v>
      </c>
      <c r="F6936" t="s">
        <v>2396</v>
      </c>
      <c r="G6936" t="str">
        <f t="shared" si="108"/>
        <v>Medicine and Surgery Services</v>
      </c>
    </row>
    <row r="6937" spans="1:7" x14ac:dyDescent="0.3">
      <c r="A6937" s="33" t="s">
        <v>15550</v>
      </c>
      <c r="B6937">
        <v>26075</v>
      </c>
      <c r="D6937" t="s">
        <v>15551</v>
      </c>
      <c r="E6937" t="s">
        <v>0</v>
      </c>
      <c r="F6937" t="s">
        <v>2396</v>
      </c>
      <c r="G6937" t="str">
        <f t="shared" si="108"/>
        <v>Medicine and Surgery Services</v>
      </c>
    </row>
    <row r="6938" spans="1:7" x14ac:dyDescent="0.3">
      <c r="A6938" s="33" t="s">
        <v>15552</v>
      </c>
      <c r="B6938">
        <v>26080</v>
      </c>
      <c r="D6938" t="s">
        <v>15551</v>
      </c>
      <c r="E6938" t="s">
        <v>0</v>
      </c>
      <c r="F6938" t="s">
        <v>2396</v>
      </c>
      <c r="G6938" t="str">
        <f t="shared" si="108"/>
        <v>Medicine and Surgery Services</v>
      </c>
    </row>
    <row r="6939" spans="1:7" x14ac:dyDescent="0.3">
      <c r="A6939" s="33" t="s">
        <v>15553</v>
      </c>
      <c r="B6939">
        <v>26100</v>
      </c>
      <c r="D6939" t="s">
        <v>15554</v>
      </c>
      <c r="E6939" t="s">
        <v>0</v>
      </c>
      <c r="F6939" t="s">
        <v>2396</v>
      </c>
      <c r="G6939" t="str">
        <f t="shared" si="108"/>
        <v>Medicine and Surgery Services</v>
      </c>
    </row>
    <row r="6940" spans="1:7" x14ac:dyDescent="0.3">
      <c r="A6940" s="33" t="s">
        <v>15555</v>
      </c>
      <c r="B6940">
        <v>26105</v>
      </c>
      <c r="D6940" t="s">
        <v>15556</v>
      </c>
      <c r="E6940" t="s">
        <v>0</v>
      </c>
      <c r="F6940" t="s">
        <v>2396</v>
      </c>
      <c r="G6940" t="str">
        <f t="shared" si="108"/>
        <v>Medicine and Surgery Services</v>
      </c>
    </row>
    <row r="6941" spans="1:7" x14ac:dyDescent="0.3">
      <c r="A6941" s="33" t="s">
        <v>15557</v>
      </c>
      <c r="B6941">
        <v>26110</v>
      </c>
      <c r="D6941" t="s">
        <v>15556</v>
      </c>
      <c r="E6941" t="s">
        <v>0</v>
      </c>
      <c r="F6941" t="s">
        <v>2396</v>
      </c>
      <c r="G6941" t="str">
        <f t="shared" si="108"/>
        <v>Medicine and Surgery Services</v>
      </c>
    </row>
    <row r="6942" spans="1:7" x14ac:dyDescent="0.3">
      <c r="A6942" s="33" t="s">
        <v>15558</v>
      </c>
      <c r="B6942">
        <v>26111</v>
      </c>
      <c r="D6942" t="s">
        <v>15559</v>
      </c>
      <c r="E6942" t="s">
        <v>0</v>
      </c>
      <c r="F6942" t="s">
        <v>2396</v>
      </c>
      <c r="G6942" t="str">
        <f t="shared" si="108"/>
        <v>Medicine and Surgery Services</v>
      </c>
    </row>
    <row r="6943" spans="1:7" x14ac:dyDescent="0.3">
      <c r="A6943" s="33" t="s">
        <v>15560</v>
      </c>
      <c r="B6943">
        <v>26113</v>
      </c>
      <c r="D6943" t="s">
        <v>15561</v>
      </c>
      <c r="E6943" t="s">
        <v>0</v>
      </c>
      <c r="F6943" t="s">
        <v>2396</v>
      </c>
      <c r="G6943" t="str">
        <f t="shared" si="108"/>
        <v>Medicine and Surgery Services</v>
      </c>
    </row>
    <row r="6944" spans="1:7" x14ac:dyDescent="0.3">
      <c r="A6944" s="33" t="s">
        <v>15562</v>
      </c>
      <c r="B6944">
        <v>26115</v>
      </c>
      <c r="D6944" t="s">
        <v>15563</v>
      </c>
      <c r="E6944" t="s">
        <v>0</v>
      </c>
      <c r="F6944" t="s">
        <v>2396</v>
      </c>
      <c r="G6944" t="str">
        <f t="shared" si="108"/>
        <v>Medicine and Surgery Services</v>
      </c>
    </row>
    <row r="6945" spans="1:7" x14ac:dyDescent="0.3">
      <c r="A6945" s="33" t="s">
        <v>15564</v>
      </c>
      <c r="B6945">
        <v>26116</v>
      </c>
      <c r="D6945" t="s">
        <v>15565</v>
      </c>
      <c r="E6945" t="s">
        <v>0</v>
      </c>
      <c r="F6945" t="s">
        <v>2396</v>
      </c>
      <c r="G6945" t="str">
        <f t="shared" si="108"/>
        <v>Medicine and Surgery Services</v>
      </c>
    </row>
    <row r="6946" spans="1:7" x14ac:dyDescent="0.3">
      <c r="A6946" s="33" t="s">
        <v>15566</v>
      </c>
      <c r="B6946">
        <v>26117</v>
      </c>
      <c r="D6946" t="s">
        <v>15567</v>
      </c>
      <c r="E6946" t="s">
        <v>0</v>
      </c>
      <c r="F6946" t="s">
        <v>2396</v>
      </c>
      <c r="G6946" t="str">
        <f t="shared" si="108"/>
        <v>Medicine and Surgery Services</v>
      </c>
    </row>
    <row r="6947" spans="1:7" x14ac:dyDescent="0.3">
      <c r="A6947" s="33" t="s">
        <v>15568</v>
      </c>
      <c r="B6947">
        <v>26118</v>
      </c>
      <c r="D6947" t="s">
        <v>15569</v>
      </c>
      <c r="E6947" t="s">
        <v>0</v>
      </c>
      <c r="F6947" t="s">
        <v>2396</v>
      </c>
      <c r="G6947" t="str">
        <f t="shared" si="108"/>
        <v>Medicine and Surgery Services</v>
      </c>
    </row>
    <row r="6948" spans="1:7" x14ac:dyDescent="0.3">
      <c r="A6948" s="33" t="s">
        <v>15570</v>
      </c>
      <c r="B6948">
        <v>26121</v>
      </c>
      <c r="D6948" t="s">
        <v>15542</v>
      </c>
      <c r="E6948" t="s">
        <v>0</v>
      </c>
      <c r="F6948" t="s">
        <v>2396</v>
      </c>
      <c r="G6948" t="str">
        <f t="shared" si="108"/>
        <v>Medicine and Surgery Services</v>
      </c>
    </row>
    <row r="6949" spans="1:7" x14ac:dyDescent="0.3">
      <c r="A6949" s="33" t="s">
        <v>15571</v>
      </c>
      <c r="B6949">
        <v>26123</v>
      </c>
      <c r="D6949" t="s">
        <v>15542</v>
      </c>
      <c r="E6949" t="s">
        <v>0</v>
      </c>
      <c r="F6949" t="s">
        <v>2396</v>
      </c>
      <c r="G6949" t="str">
        <f t="shared" si="108"/>
        <v>Medicine and Surgery Services</v>
      </c>
    </row>
    <row r="6950" spans="1:7" x14ac:dyDescent="0.3">
      <c r="A6950" s="33" t="s">
        <v>15572</v>
      </c>
      <c r="B6950">
        <v>26125</v>
      </c>
      <c r="D6950" t="s">
        <v>15542</v>
      </c>
      <c r="E6950" t="s">
        <v>0</v>
      </c>
      <c r="F6950" t="s">
        <v>2396</v>
      </c>
      <c r="G6950" t="str">
        <f t="shared" si="108"/>
        <v>Medicine and Surgery Services</v>
      </c>
    </row>
    <row r="6951" spans="1:7" x14ac:dyDescent="0.3">
      <c r="A6951" s="33" t="s">
        <v>15573</v>
      </c>
      <c r="B6951">
        <v>26130</v>
      </c>
      <c r="D6951" t="s">
        <v>15312</v>
      </c>
      <c r="E6951" t="s">
        <v>0</v>
      </c>
      <c r="F6951" t="s">
        <v>2396</v>
      </c>
      <c r="G6951" t="str">
        <f t="shared" si="108"/>
        <v>Medicine and Surgery Services</v>
      </c>
    </row>
    <row r="6952" spans="1:7" x14ac:dyDescent="0.3">
      <c r="A6952" s="33" t="s">
        <v>15574</v>
      </c>
      <c r="B6952">
        <v>26135</v>
      </c>
      <c r="D6952" t="s">
        <v>15575</v>
      </c>
      <c r="E6952" t="s">
        <v>0</v>
      </c>
      <c r="F6952" t="s">
        <v>2396</v>
      </c>
      <c r="G6952" t="str">
        <f t="shared" si="108"/>
        <v>Medicine and Surgery Services</v>
      </c>
    </row>
    <row r="6953" spans="1:7" x14ac:dyDescent="0.3">
      <c r="A6953" s="33" t="s">
        <v>15576</v>
      </c>
      <c r="B6953">
        <v>26140</v>
      </c>
      <c r="D6953" t="s">
        <v>15575</v>
      </c>
      <c r="E6953" t="s">
        <v>0</v>
      </c>
      <c r="F6953" t="s">
        <v>2396</v>
      </c>
      <c r="G6953" t="str">
        <f t="shared" si="108"/>
        <v>Medicine and Surgery Services</v>
      </c>
    </row>
    <row r="6954" spans="1:7" x14ac:dyDescent="0.3">
      <c r="A6954" s="33" t="s">
        <v>15577</v>
      </c>
      <c r="B6954">
        <v>26145</v>
      </c>
      <c r="D6954" t="s">
        <v>15578</v>
      </c>
      <c r="E6954" t="s">
        <v>0</v>
      </c>
      <c r="F6954" t="s">
        <v>2396</v>
      </c>
      <c r="G6954" t="str">
        <f t="shared" si="108"/>
        <v>Medicine and Surgery Services</v>
      </c>
    </row>
    <row r="6955" spans="1:7" x14ac:dyDescent="0.3">
      <c r="A6955" s="33" t="s">
        <v>15579</v>
      </c>
      <c r="B6955">
        <v>26160</v>
      </c>
      <c r="D6955" t="s">
        <v>15580</v>
      </c>
      <c r="E6955" t="s">
        <v>0</v>
      </c>
      <c r="F6955" t="s">
        <v>2396</v>
      </c>
      <c r="G6955" t="str">
        <f t="shared" si="108"/>
        <v>Medicine and Surgery Services</v>
      </c>
    </row>
    <row r="6956" spans="1:7" x14ac:dyDescent="0.3">
      <c r="A6956" s="33" t="s">
        <v>15581</v>
      </c>
      <c r="B6956">
        <v>26170</v>
      </c>
      <c r="D6956" t="s">
        <v>15582</v>
      </c>
      <c r="E6956" t="s">
        <v>0</v>
      </c>
      <c r="F6956" t="s">
        <v>2396</v>
      </c>
      <c r="G6956" t="str">
        <f t="shared" si="108"/>
        <v>Medicine and Surgery Services</v>
      </c>
    </row>
    <row r="6957" spans="1:7" x14ac:dyDescent="0.3">
      <c r="A6957" s="33" t="s">
        <v>15583</v>
      </c>
      <c r="B6957">
        <v>26180</v>
      </c>
      <c r="D6957" t="s">
        <v>15584</v>
      </c>
      <c r="E6957" t="s">
        <v>0</v>
      </c>
      <c r="F6957" t="s">
        <v>2396</v>
      </c>
      <c r="G6957" t="str">
        <f t="shared" si="108"/>
        <v>Medicine and Surgery Services</v>
      </c>
    </row>
    <row r="6958" spans="1:7" x14ac:dyDescent="0.3">
      <c r="A6958" s="33" t="s">
        <v>15585</v>
      </c>
      <c r="B6958">
        <v>26185</v>
      </c>
      <c r="D6958" t="s">
        <v>15586</v>
      </c>
      <c r="E6958" t="s">
        <v>0</v>
      </c>
      <c r="F6958" t="s">
        <v>2396</v>
      </c>
      <c r="G6958" t="str">
        <f t="shared" si="108"/>
        <v>Medicine and Surgery Services</v>
      </c>
    </row>
    <row r="6959" spans="1:7" x14ac:dyDescent="0.3">
      <c r="A6959" s="33" t="s">
        <v>15587</v>
      </c>
      <c r="B6959">
        <v>26200</v>
      </c>
      <c r="D6959" t="s">
        <v>15588</v>
      </c>
      <c r="E6959" t="s">
        <v>0</v>
      </c>
      <c r="F6959" t="s">
        <v>2396</v>
      </c>
      <c r="G6959" t="str">
        <f t="shared" si="108"/>
        <v>Medicine and Surgery Services</v>
      </c>
    </row>
    <row r="6960" spans="1:7" x14ac:dyDescent="0.3">
      <c r="A6960" s="33" t="s">
        <v>15589</v>
      </c>
      <c r="B6960">
        <v>26205</v>
      </c>
      <c r="D6960" t="s">
        <v>15122</v>
      </c>
      <c r="E6960" t="s">
        <v>0</v>
      </c>
      <c r="F6960" t="s">
        <v>2396</v>
      </c>
      <c r="G6960" t="str">
        <f t="shared" si="108"/>
        <v>Medicine and Surgery Services</v>
      </c>
    </row>
    <row r="6961" spans="1:7" x14ac:dyDescent="0.3">
      <c r="A6961" s="33" t="s">
        <v>15590</v>
      </c>
      <c r="B6961">
        <v>26210</v>
      </c>
      <c r="D6961" t="s">
        <v>15591</v>
      </c>
      <c r="E6961" t="s">
        <v>0</v>
      </c>
      <c r="F6961" t="s">
        <v>2396</v>
      </c>
      <c r="G6961" t="str">
        <f t="shared" si="108"/>
        <v>Medicine and Surgery Services</v>
      </c>
    </row>
    <row r="6962" spans="1:7" x14ac:dyDescent="0.3">
      <c r="A6962" s="33" t="s">
        <v>15592</v>
      </c>
      <c r="B6962">
        <v>26215</v>
      </c>
      <c r="D6962" t="s">
        <v>15593</v>
      </c>
      <c r="E6962" t="s">
        <v>0</v>
      </c>
      <c r="F6962" t="s">
        <v>2396</v>
      </c>
      <c r="G6962" t="str">
        <f t="shared" si="108"/>
        <v>Medicine and Surgery Services</v>
      </c>
    </row>
    <row r="6963" spans="1:7" x14ac:dyDescent="0.3">
      <c r="A6963" s="33" t="s">
        <v>15594</v>
      </c>
      <c r="B6963">
        <v>26230</v>
      </c>
      <c r="D6963" t="s">
        <v>15595</v>
      </c>
      <c r="E6963" t="s">
        <v>0</v>
      </c>
      <c r="F6963" t="s">
        <v>2396</v>
      </c>
      <c r="G6963" t="str">
        <f t="shared" si="108"/>
        <v>Medicine and Surgery Services</v>
      </c>
    </row>
    <row r="6964" spans="1:7" x14ac:dyDescent="0.3">
      <c r="A6964" s="33" t="s">
        <v>15596</v>
      </c>
      <c r="B6964">
        <v>26235</v>
      </c>
      <c r="D6964" t="s">
        <v>15597</v>
      </c>
      <c r="E6964" t="s">
        <v>0</v>
      </c>
      <c r="F6964" t="s">
        <v>2396</v>
      </c>
      <c r="G6964" t="str">
        <f t="shared" si="108"/>
        <v>Medicine and Surgery Services</v>
      </c>
    </row>
    <row r="6965" spans="1:7" x14ac:dyDescent="0.3">
      <c r="A6965" s="33" t="s">
        <v>15598</v>
      </c>
      <c r="B6965">
        <v>26236</v>
      </c>
      <c r="D6965" t="s">
        <v>15597</v>
      </c>
      <c r="E6965" t="s">
        <v>0</v>
      </c>
      <c r="F6965" t="s">
        <v>2396</v>
      </c>
      <c r="G6965" t="str">
        <f t="shared" si="108"/>
        <v>Medicine and Surgery Services</v>
      </c>
    </row>
    <row r="6966" spans="1:7" x14ac:dyDescent="0.3">
      <c r="A6966" s="33" t="s">
        <v>15599</v>
      </c>
      <c r="B6966">
        <v>26250</v>
      </c>
      <c r="D6966" t="s">
        <v>15600</v>
      </c>
      <c r="E6966" t="s">
        <v>0</v>
      </c>
      <c r="F6966" t="s">
        <v>2396</v>
      </c>
      <c r="G6966" t="str">
        <f t="shared" si="108"/>
        <v>Medicine and Surgery Services</v>
      </c>
    </row>
    <row r="6967" spans="1:7" x14ac:dyDescent="0.3">
      <c r="A6967" s="33" t="s">
        <v>15601</v>
      </c>
      <c r="B6967">
        <v>26260</v>
      </c>
      <c r="D6967" t="s">
        <v>15602</v>
      </c>
      <c r="E6967" t="s">
        <v>0</v>
      </c>
      <c r="F6967" t="s">
        <v>2396</v>
      </c>
      <c r="G6967" t="str">
        <f t="shared" si="108"/>
        <v>Medicine and Surgery Services</v>
      </c>
    </row>
    <row r="6968" spans="1:7" x14ac:dyDescent="0.3">
      <c r="A6968" s="33" t="s">
        <v>15603</v>
      </c>
      <c r="B6968">
        <v>26262</v>
      </c>
      <c r="D6968" t="s">
        <v>15604</v>
      </c>
      <c r="E6968" t="s">
        <v>0</v>
      </c>
      <c r="F6968" t="s">
        <v>2396</v>
      </c>
      <c r="G6968" t="str">
        <f t="shared" si="108"/>
        <v>Medicine and Surgery Services</v>
      </c>
    </row>
    <row r="6969" spans="1:7" x14ac:dyDescent="0.3">
      <c r="A6969" s="33" t="s">
        <v>15605</v>
      </c>
      <c r="B6969">
        <v>26320</v>
      </c>
      <c r="D6969" t="s">
        <v>15606</v>
      </c>
      <c r="E6969" t="s">
        <v>0</v>
      </c>
      <c r="F6969" t="s">
        <v>2396</v>
      </c>
      <c r="G6969" t="str">
        <f t="shared" si="108"/>
        <v>Medicine and Surgery Services</v>
      </c>
    </row>
    <row r="6970" spans="1:7" x14ac:dyDescent="0.3">
      <c r="A6970" s="33" t="s">
        <v>15607</v>
      </c>
      <c r="B6970">
        <v>26340</v>
      </c>
      <c r="D6970" t="s">
        <v>15608</v>
      </c>
      <c r="E6970" t="s">
        <v>0</v>
      </c>
      <c r="F6970" t="s">
        <v>2396</v>
      </c>
      <c r="G6970" t="str">
        <f t="shared" si="108"/>
        <v>Medicine and Surgery Services</v>
      </c>
    </row>
    <row r="6971" spans="1:7" x14ac:dyDescent="0.3">
      <c r="A6971" s="33" t="s">
        <v>15609</v>
      </c>
      <c r="B6971">
        <v>26341</v>
      </c>
      <c r="D6971" t="s">
        <v>15610</v>
      </c>
      <c r="E6971" t="s">
        <v>0</v>
      </c>
      <c r="F6971" t="s">
        <v>2396</v>
      </c>
      <c r="G6971" t="str">
        <f t="shared" si="108"/>
        <v>Medicine and Surgery Services</v>
      </c>
    </row>
    <row r="6972" spans="1:7" x14ac:dyDescent="0.3">
      <c r="A6972" s="33" t="s">
        <v>15611</v>
      </c>
      <c r="B6972">
        <v>26350</v>
      </c>
      <c r="D6972" t="s">
        <v>15612</v>
      </c>
      <c r="E6972" t="s">
        <v>0</v>
      </c>
      <c r="F6972" t="s">
        <v>2396</v>
      </c>
      <c r="G6972" t="str">
        <f t="shared" si="108"/>
        <v>Medicine and Surgery Services</v>
      </c>
    </row>
    <row r="6973" spans="1:7" x14ac:dyDescent="0.3">
      <c r="A6973" s="33" t="s">
        <v>15613</v>
      </c>
      <c r="B6973">
        <v>26352</v>
      </c>
      <c r="D6973" t="s">
        <v>15614</v>
      </c>
      <c r="E6973" t="s">
        <v>0</v>
      </c>
      <c r="F6973" t="s">
        <v>2396</v>
      </c>
      <c r="G6973" t="str">
        <f t="shared" si="108"/>
        <v>Medicine and Surgery Services</v>
      </c>
    </row>
    <row r="6974" spans="1:7" x14ac:dyDescent="0.3">
      <c r="A6974" s="33" t="s">
        <v>15615</v>
      </c>
      <c r="B6974">
        <v>26356</v>
      </c>
      <c r="D6974" t="s">
        <v>15612</v>
      </c>
      <c r="E6974" t="s">
        <v>0</v>
      </c>
      <c r="F6974" t="s">
        <v>2396</v>
      </c>
      <c r="G6974" t="str">
        <f t="shared" si="108"/>
        <v>Medicine and Surgery Services</v>
      </c>
    </row>
    <row r="6975" spans="1:7" x14ac:dyDescent="0.3">
      <c r="A6975" s="33" t="s">
        <v>15616</v>
      </c>
      <c r="B6975">
        <v>26357</v>
      </c>
      <c r="D6975" t="s">
        <v>15612</v>
      </c>
      <c r="E6975" t="s">
        <v>0</v>
      </c>
      <c r="F6975" t="s">
        <v>2396</v>
      </c>
      <c r="G6975" t="str">
        <f t="shared" si="108"/>
        <v>Medicine and Surgery Services</v>
      </c>
    </row>
    <row r="6976" spans="1:7" x14ac:dyDescent="0.3">
      <c r="A6976" s="33" t="s">
        <v>15617</v>
      </c>
      <c r="B6976">
        <v>26358</v>
      </c>
      <c r="D6976" t="s">
        <v>15614</v>
      </c>
      <c r="E6976" t="s">
        <v>0</v>
      </c>
      <c r="F6976" t="s">
        <v>2396</v>
      </c>
      <c r="G6976" t="str">
        <f t="shared" si="108"/>
        <v>Medicine and Surgery Services</v>
      </c>
    </row>
    <row r="6977" spans="1:7" x14ac:dyDescent="0.3">
      <c r="A6977" s="33" t="s">
        <v>15618</v>
      </c>
      <c r="B6977">
        <v>26370</v>
      </c>
      <c r="D6977" t="s">
        <v>15612</v>
      </c>
      <c r="E6977" t="s">
        <v>0</v>
      </c>
      <c r="F6977" t="s">
        <v>2396</v>
      </c>
      <c r="G6977" t="str">
        <f t="shared" si="108"/>
        <v>Medicine and Surgery Services</v>
      </c>
    </row>
    <row r="6978" spans="1:7" x14ac:dyDescent="0.3">
      <c r="A6978" s="33" t="s">
        <v>15619</v>
      </c>
      <c r="B6978">
        <v>26372</v>
      </c>
      <c r="D6978" t="s">
        <v>15614</v>
      </c>
      <c r="E6978" t="s">
        <v>0</v>
      </c>
      <c r="F6978" t="s">
        <v>2396</v>
      </c>
      <c r="G6978" t="str">
        <f t="shared" si="108"/>
        <v>Medicine and Surgery Services</v>
      </c>
    </row>
    <row r="6979" spans="1:7" x14ac:dyDescent="0.3">
      <c r="A6979" s="33" t="s">
        <v>15620</v>
      </c>
      <c r="B6979">
        <v>26373</v>
      </c>
      <c r="D6979" t="s">
        <v>15612</v>
      </c>
      <c r="E6979" t="s">
        <v>0</v>
      </c>
      <c r="F6979" t="s">
        <v>2396</v>
      </c>
      <c r="G6979" t="str">
        <f t="shared" ref="G6979:G7042" si="109">VLOOKUP(F6979,$I$2:$J$27,2,FALSE)</f>
        <v>Medicine and Surgery Services</v>
      </c>
    </row>
    <row r="6980" spans="1:7" x14ac:dyDescent="0.3">
      <c r="A6980" s="33" t="s">
        <v>15621</v>
      </c>
      <c r="B6980">
        <v>26390</v>
      </c>
      <c r="D6980" t="s">
        <v>15622</v>
      </c>
      <c r="E6980" t="s">
        <v>0</v>
      </c>
      <c r="F6980" t="s">
        <v>2396</v>
      </c>
      <c r="G6980" t="str">
        <f t="shared" si="109"/>
        <v>Medicine and Surgery Services</v>
      </c>
    </row>
    <row r="6981" spans="1:7" x14ac:dyDescent="0.3">
      <c r="A6981" s="33" t="s">
        <v>15623</v>
      </c>
      <c r="B6981">
        <v>26392</v>
      </c>
      <c r="D6981" t="s">
        <v>15614</v>
      </c>
      <c r="E6981" t="s">
        <v>0</v>
      </c>
      <c r="F6981" t="s">
        <v>2396</v>
      </c>
      <c r="G6981" t="str">
        <f t="shared" si="109"/>
        <v>Medicine and Surgery Services</v>
      </c>
    </row>
    <row r="6982" spans="1:7" x14ac:dyDescent="0.3">
      <c r="A6982" s="33" t="s">
        <v>15624</v>
      </c>
      <c r="B6982">
        <v>26410</v>
      </c>
      <c r="D6982" t="s">
        <v>15625</v>
      </c>
      <c r="E6982" t="s">
        <v>0</v>
      </c>
      <c r="F6982" t="s">
        <v>2396</v>
      </c>
      <c r="G6982" t="str">
        <f t="shared" si="109"/>
        <v>Medicine and Surgery Services</v>
      </c>
    </row>
    <row r="6983" spans="1:7" x14ac:dyDescent="0.3">
      <c r="A6983" s="33" t="s">
        <v>15626</v>
      </c>
      <c r="B6983">
        <v>26412</v>
      </c>
      <c r="D6983" t="s">
        <v>15614</v>
      </c>
      <c r="E6983" t="s">
        <v>0</v>
      </c>
      <c r="F6983" t="s">
        <v>2396</v>
      </c>
      <c r="G6983" t="str">
        <f t="shared" si="109"/>
        <v>Medicine and Surgery Services</v>
      </c>
    </row>
    <row r="6984" spans="1:7" x14ac:dyDescent="0.3">
      <c r="A6984" s="33" t="s">
        <v>15627</v>
      </c>
      <c r="B6984">
        <v>26415</v>
      </c>
      <c r="D6984" t="s">
        <v>15628</v>
      </c>
      <c r="E6984" t="s">
        <v>0</v>
      </c>
      <c r="F6984" t="s">
        <v>2396</v>
      </c>
      <c r="G6984" t="str">
        <f t="shared" si="109"/>
        <v>Medicine and Surgery Services</v>
      </c>
    </row>
    <row r="6985" spans="1:7" x14ac:dyDescent="0.3">
      <c r="A6985" s="33" t="s">
        <v>15629</v>
      </c>
      <c r="B6985">
        <v>26416</v>
      </c>
      <c r="D6985" t="s">
        <v>15630</v>
      </c>
      <c r="E6985" t="s">
        <v>0</v>
      </c>
      <c r="F6985" t="s">
        <v>2396</v>
      </c>
      <c r="G6985" t="str">
        <f t="shared" si="109"/>
        <v>Medicine and Surgery Services</v>
      </c>
    </row>
    <row r="6986" spans="1:7" x14ac:dyDescent="0.3">
      <c r="A6986" s="33" t="s">
        <v>15631</v>
      </c>
      <c r="B6986">
        <v>26418</v>
      </c>
      <c r="D6986" t="s">
        <v>15632</v>
      </c>
      <c r="E6986" t="s">
        <v>0</v>
      </c>
      <c r="F6986" t="s">
        <v>2396</v>
      </c>
      <c r="G6986" t="str">
        <f t="shared" si="109"/>
        <v>Medicine and Surgery Services</v>
      </c>
    </row>
    <row r="6987" spans="1:7" x14ac:dyDescent="0.3">
      <c r="A6987" s="33" t="s">
        <v>15633</v>
      </c>
      <c r="B6987">
        <v>26420</v>
      </c>
      <c r="D6987" t="s">
        <v>15634</v>
      </c>
      <c r="E6987" t="s">
        <v>0</v>
      </c>
      <c r="F6987" t="s">
        <v>2396</v>
      </c>
      <c r="G6987" t="str">
        <f t="shared" si="109"/>
        <v>Medicine and Surgery Services</v>
      </c>
    </row>
    <row r="6988" spans="1:7" x14ac:dyDescent="0.3">
      <c r="A6988" s="33" t="s">
        <v>15635</v>
      </c>
      <c r="B6988">
        <v>26426</v>
      </c>
      <c r="D6988" t="s">
        <v>15612</v>
      </c>
      <c r="E6988" t="s">
        <v>0</v>
      </c>
      <c r="F6988" t="s">
        <v>2396</v>
      </c>
      <c r="G6988" t="str">
        <f t="shared" si="109"/>
        <v>Medicine and Surgery Services</v>
      </c>
    </row>
    <row r="6989" spans="1:7" x14ac:dyDescent="0.3">
      <c r="A6989" s="33" t="s">
        <v>15636</v>
      </c>
      <c r="B6989">
        <v>26428</v>
      </c>
      <c r="D6989" t="s">
        <v>15634</v>
      </c>
      <c r="E6989" t="s">
        <v>0</v>
      </c>
      <c r="F6989" t="s">
        <v>2396</v>
      </c>
      <c r="G6989" t="str">
        <f t="shared" si="109"/>
        <v>Medicine and Surgery Services</v>
      </c>
    </row>
    <row r="6990" spans="1:7" x14ac:dyDescent="0.3">
      <c r="A6990" s="33" t="s">
        <v>15637</v>
      </c>
      <c r="B6990">
        <v>26432</v>
      </c>
      <c r="D6990" t="s">
        <v>15632</v>
      </c>
      <c r="E6990" t="s">
        <v>0</v>
      </c>
      <c r="F6990" t="s">
        <v>2396</v>
      </c>
      <c r="G6990" t="str">
        <f t="shared" si="109"/>
        <v>Medicine and Surgery Services</v>
      </c>
    </row>
    <row r="6991" spans="1:7" x14ac:dyDescent="0.3">
      <c r="A6991" s="33" t="s">
        <v>15638</v>
      </c>
      <c r="B6991">
        <v>26433</v>
      </c>
      <c r="D6991" t="s">
        <v>15632</v>
      </c>
      <c r="E6991" t="s">
        <v>0</v>
      </c>
      <c r="F6991" t="s">
        <v>2396</v>
      </c>
      <c r="G6991" t="str">
        <f t="shared" si="109"/>
        <v>Medicine and Surgery Services</v>
      </c>
    </row>
    <row r="6992" spans="1:7" x14ac:dyDescent="0.3">
      <c r="A6992" s="33" t="s">
        <v>15639</v>
      </c>
      <c r="B6992">
        <v>26434</v>
      </c>
      <c r="D6992" t="s">
        <v>15634</v>
      </c>
      <c r="E6992" t="s">
        <v>0</v>
      </c>
      <c r="F6992" t="s">
        <v>2396</v>
      </c>
      <c r="G6992" t="str">
        <f t="shared" si="109"/>
        <v>Medicine and Surgery Services</v>
      </c>
    </row>
    <row r="6993" spans="1:7" x14ac:dyDescent="0.3">
      <c r="A6993" s="33" t="s">
        <v>15640</v>
      </c>
      <c r="B6993">
        <v>26437</v>
      </c>
      <c r="D6993" t="s">
        <v>15641</v>
      </c>
      <c r="E6993" t="s">
        <v>0</v>
      </c>
      <c r="F6993" t="s">
        <v>2396</v>
      </c>
      <c r="G6993" t="str">
        <f t="shared" si="109"/>
        <v>Medicine and Surgery Services</v>
      </c>
    </row>
    <row r="6994" spans="1:7" x14ac:dyDescent="0.3">
      <c r="A6994" s="33" t="s">
        <v>15642</v>
      </c>
      <c r="B6994">
        <v>26440</v>
      </c>
      <c r="D6994" t="s">
        <v>15643</v>
      </c>
      <c r="E6994" t="s">
        <v>0</v>
      </c>
      <c r="F6994" t="s">
        <v>2396</v>
      </c>
      <c r="G6994" t="str">
        <f t="shared" si="109"/>
        <v>Medicine and Surgery Services</v>
      </c>
    </row>
    <row r="6995" spans="1:7" x14ac:dyDescent="0.3">
      <c r="A6995" s="33" t="s">
        <v>15644</v>
      </c>
      <c r="B6995">
        <v>26442</v>
      </c>
      <c r="D6995" t="s">
        <v>15645</v>
      </c>
      <c r="E6995" t="s">
        <v>0</v>
      </c>
      <c r="F6995" t="s">
        <v>2396</v>
      </c>
      <c r="G6995" t="str">
        <f t="shared" si="109"/>
        <v>Medicine and Surgery Services</v>
      </c>
    </row>
    <row r="6996" spans="1:7" x14ac:dyDescent="0.3">
      <c r="A6996" s="33" t="s">
        <v>15646</v>
      </c>
      <c r="B6996">
        <v>26445</v>
      </c>
      <c r="D6996" t="s">
        <v>15647</v>
      </c>
      <c r="E6996" t="s">
        <v>0</v>
      </c>
      <c r="F6996" t="s">
        <v>2396</v>
      </c>
      <c r="G6996" t="str">
        <f t="shared" si="109"/>
        <v>Medicine and Surgery Services</v>
      </c>
    </row>
    <row r="6997" spans="1:7" x14ac:dyDescent="0.3">
      <c r="A6997" s="33" t="s">
        <v>15648</v>
      </c>
      <c r="B6997">
        <v>26449</v>
      </c>
      <c r="D6997" t="s">
        <v>15649</v>
      </c>
      <c r="E6997" t="s">
        <v>0</v>
      </c>
      <c r="F6997" t="s">
        <v>2396</v>
      </c>
      <c r="G6997" t="str">
        <f t="shared" si="109"/>
        <v>Medicine and Surgery Services</v>
      </c>
    </row>
    <row r="6998" spans="1:7" x14ac:dyDescent="0.3">
      <c r="A6998" s="33" t="s">
        <v>15650</v>
      </c>
      <c r="B6998">
        <v>26450</v>
      </c>
      <c r="D6998" t="s">
        <v>15651</v>
      </c>
      <c r="E6998" t="s">
        <v>0</v>
      </c>
      <c r="F6998" t="s">
        <v>2396</v>
      </c>
      <c r="G6998" t="str">
        <f t="shared" si="109"/>
        <v>Medicine and Surgery Services</v>
      </c>
    </row>
    <row r="6999" spans="1:7" x14ac:dyDescent="0.3">
      <c r="A6999" s="33" t="s">
        <v>15652</v>
      </c>
      <c r="B6999">
        <v>26455</v>
      </c>
      <c r="D6999" t="s">
        <v>15547</v>
      </c>
      <c r="E6999" t="s">
        <v>0</v>
      </c>
      <c r="F6999" t="s">
        <v>2396</v>
      </c>
      <c r="G6999" t="str">
        <f t="shared" si="109"/>
        <v>Medicine and Surgery Services</v>
      </c>
    </row>
    <row r="7000" spans="1:7" x14ac:dyDescent="0.3">
      <c r="A7000" s="33" t="s">
        <v>15653</v>
      </c>
      <c r="B7000">
        <v>26460</v>
      </c>
      <c r="D7000" t="s">
        <v>15654</v>
      </c>
      <c r="E7000" t="s">
        <v>0</v>
      </c>
      <c r="F7000" t="s">
        <v>2396</v>
      </c>
      <c r="G7000" t="str">
        <f t="shared" si="109"/>
        <v>Medicine and Surgery Services</v>
      </c>
    </row>
    <row r="7001" spans="1:7" x14ac:dyDescent="0.3">
      <c r="A7001" s="33" t="s">
        <v>15655</v>
      </c>
      <c r="B7001">
        <v>26471</v>
      </c>
      <c r="D7001" t="s">
        <v>15656</v>
      </c>
      <c r="E7001" t="s">
        <v>0</v>
      </c>
      <c r="F7001" t="s">
        <v>2396</v>
      </c>
      <c r="G7001" t="str">
        <f t="shared" si="109"/>
        <v>Medicine and Surgery Services</v>
      </c>
    </row>
    <row r="7002" spans="1:7" x14ac:dyDescent="0.3">
      <c r="A7002" s="33" t="s">
        <v>15657</v>
      </c>
      <c r="B7002">
        <v>26474</v>
      </c>
      <c r="D7002" t="s">
        <v>15656</v>
      </c>
      <c r="E7002" t="s">
        <v>0</v>
      </c>
      <c r="F7002" t="s">
        <v>2396</v>
      </c>
      <c r="G7002" t="str">
        <f t="shared" si="109"/>
        <v>Medicine and Surgery Services</v>
      </c>
    </row>
    <row r="7003" spans="1:7" x14ac:dyDescent="0.3">
      <c r="A7003" s="33" t="s">
        <v>15658</v>
      </c>
      <c r="B7003">
        <v>26476</v>
      </c>
      <c r="D7003" t="s">
        <v>15659</v>
      </c>
      <c r="E7003" t="s">
        <v>0</v>
      </c>
      <c r="F7003" t="s">
        <v>2396</v>
      </c>
      <c r="G7003" t="str">
        <f t="shared" si="109"/>
        <v>Medicine and Surgery Services</v>
      </c>
    </row>
    <row r="7004" spans="1:7" x14ac:dyDescent="0.3">
      <c r="A7004" s="33" t="s">
        <v>15660</v>
      </c>
      <c r="B7004">
        <v>26477</v>
      </c>
      <c r="D7004" t="s">
        <v>15661</v>
      </c>
      <c r="E7004" t="s">
        <v>0</v>
      </c>
      <c r="F7004" t="s">
        <v>2396</v>
      </c>
      <c r="G7004" t="str">
        <f t="shared" si="109"/>
        <v>Medicine and Surgery Services</v>
      </c>
    </row>
    <row r="7005" spans="1:7" x14ac:dyDescent="0.3">
      <c r="A7005" s="33" t="s">
        <v>15662</v>
      </c>
      <c r="B7005">
        <v>26478</v>
      </c>
      <c r="D7005" t="s">
        <v>15663</v>
      </c>
      <c r="E7005" t="s">
        <v>0</v>
      </c>
      <c r="F7005" t="s">
        <v>2396</v>
      </c>
      <c r="G7005" t="str">
        <f t="shared" si="109"/>
        <v>Medicine and Surgery Services</v>
      </c>
    </row>
    <row r="7006" spans="1:7" x14ac:dyDescent="0.3">
      <c r="A7006" s="33" t="s">
        <v>15664</v>
      </c>
      <c r="B7006">
        <v>26479</v>
      </c>
      <c r="D7006" t="s">
        <v>15665</v>
      </c>
      <c r="E7006" t="s">
        <v>0</v>
      </c>
      <c r="F7006" t="s">
        <v>2396</v>
      </c>
      <c r="G7006" t="str">
        <f t="shared" si="109"/>
        <v>Medicine and Surgery Services</v>
      </c>
    </row>
    <row r="7007" spans="1:7" x14ac:dyDescent="0.3">
      <c r="A7007" s="33" t="s">
        <v>15666</v>
      </c>
      <c r="B7007">
        <v>26480</v>
      </c>
      <c r="D7007" t="s">
        <v>15667</v>
      </c>
      <c r="E7007" t="s">
        <v>0</v>
      </c>
      <c r="F7007" t="s">
        <v>2396</v>
      </c>
      <c r="G7007" t="str">
        <f t="shared" si="109"/>
        <v>Medicine and Surgery Services</v>
      </c>
    </row>
    <row r="7008" spans="1:7" x14ac:dyDescent="0.3">
      <c r="A7008" s="33" t="s">
        <v>15668</v>
      </c>
      <c r="B7008">
        <v>26483</v>
      </c>
      <c r="D7008" t="s">
        <v>15669</v>
      </c>
      <c r="E7008" t="s">
        <v>0</v>
      </c>
      <c r="F7008" t="s">
        <v>2396</v>
      </c>
      <c r="G7008" t="str">
        <f t="shared" si="109"/>
        <v>Medicine and Surgery Services</v>
      </c>
    </row>
    <row r="7009" spans="1:7" x14ac:dyDescent="0.3">
      <c r="A7009" s="33" t="s">
        <v>15670</v>
      </c>
      <c r="B7009">
        <v>26485</v>
      </c>
      <c r="D7009" t="s">
        <v>15671</v>
      </c>
      <c r="E7009" t="s">
        <v>0</v>
      </c>
      <c r="F7009" t="s">
        <v>2396</v>
      </c>
      <c r="G7009" t="str">
        <f t="shared" si="109"/>
        <v>Medicine and Surgery Services</v>
      </c>
    </row>
    <row r="7010" spans="1:7" x14ac:dyDescent="0.3">
      <c r="A7010" s="33" t="s">
        <v>15672</v>
      </c>
      <c r="B7010">
        <v>26489</v>
      </c>
      <c r="D7010" t="s">
        <v>15673</v>
      </c>
      <c r="E7010" t="s">
        <v>0</v>
      </c>
      <c r="F7010" t="s">
        <v>2396</v>
      </c>
      <c r="G7010" t="str">
        <f t="shared" si="109"/>
        <v>Medicine and Surgery Services</v>
      </c>
    </row>
    <row r="7011" spans="1:7" x14ac:dyDescent="0.3">
      <c r="A7011" s="33" t="s">
        <v>15674</v>
      </c>
      <c r="B7011">
        <v>26490</v>
      </c>
      <c r="D7011" t="s">
        <v>15675</v>
      </c>
      <c r="E7011" t="s">
        <v>0</v>
      </c>
      <c r="F7011" t="s">
        <v>2396</v>
      </c>
      <c r="G7011" t="str">
        <f t="shared" si="109"/>
        <v>Medicine and Surgery Services</v>
      </c>
    </row>
    <row r="7012" spans="1:7" x14ac:dyDescent="0.3">
      <c r="A7012" s="33" t="s">
        <v>15676</v>
      </c>
      <c r="B7012">
        <v>26492</v>
      </c>
      <c r="D7012" t="s">
        <v>15677</v>
      </c>
      <c r="E7012" t="s">
        <v>0</v>
      </c>
      <c r="F7012" t="s">
        <v>2396</v>
      </c>
      <c r="G7012" t="str">
        <f t="shared" si="109"/>
        <v>Medicine and Surgery Services</v>
      </c>
    </row>
    <row r="7013" spans="1:7" x14ac:dyDescent="0.3">
      <c r="A7013" s="33" t="s">
        <v>15678</v>
      </c>
      <c r="B7013">
        <v>26494</v>
      </c>
      <c r="D7013" t="s">
        <v>15679</v>
      </c>
      <c r="E7013" t="s">
        <v>0</v>
      </c>
      <c r="F7013" t="s">
        <v>2396</v>
      </c>
      <c r="G7013" t="str">
        <f t="shared" si="109"/>
        <v>Medicine and Surgery Services</v>
      </c>
    </row>
    <row r="7014" spans="1:7" x14ac:dyDescent="0.3">
      <c r="A7014" s="33" t="s">
        <v>15680</v>
      </c>
      <c r="B7014">
        <v>26496</v>
      </c>
      <c r="D7014" t="s">
        <v>15675</v>
      </c>
      <c r="E7014" t="s">
        <v>0</v>
      </c>
      <c r="F7014" t="s">
        <v>2396</v>
      </c>
      <c r="G7014" t="str">
        <f t="shared" si="109"/>
        <v>Medicine and Surgery Services</v>
      </c>
    </row>
    <row r="7015" spans="1:7" x14ac:dyDescent="0.3">
      <c r="A7015" s="33" t="s">
        <v>15681</v>
      </c>
      <c r="B7015">
        <v>26497</v>
      </c>
      <c r="D7015" t="s">
        <v>15682</v>
      </c>
      <c r="E7015" t="s">
        <v>0</v>
      </c>
      <c r="F7015" t="s">
        <v>2396</v>
      </c>
      <c r="G7015" t="str">
        <f t="shared" si="109"/>
        <v>Medicine and Surgery Services</v>
      </c>
    </row>
    <row r="7016" spans="1:7" x14ac:dyDescent="0.3">
      <c r="A7016" s="33" t="s">
        <v>15683</v>
      </c>
      <c r="B7016">
        <v>26498</v>
      </c>
      <c r="D7016" t="s">
        <v>15682</v>
      </c>
      <c r="E7016" t="s">
        <v>0</v>
      </c>
      <c r="F7016" t="s">
        <v>2396</v>
      </c>
      <c r="G7016" t="str">
        <f t="shared" si="109"/>
        <v>Medicine and Surgery Services</v>
      </c>
    </row>
    <row r="7017" spans="1:7" x14ac:dyDescent="0.3">
      <c r="A7017" s="33" t="s">
        <v>15684</v>
      </c>
      <c r="B7017">
        <v>26499</v>
      </c>
      <c r="D7017" t="s">
        <v>15685</v>
      </c>
      <c r="E7017" t="s">
        <v>0</v>
      </c>
      <c r="F7017" t="s">
        <v>2396</v>
      </c>
      <c r="G7017" t="str">
        <f t="shared" si="109"/>
        <v>Medicine and Surgery Services</v>
      </c>
    </row>
    <row r="7018" spans="1:7" x14ac:dyDescent="0.3">
      <c r="A7018" s="33" t="s">
        <v>15686</v>
      </c>
      <c r="B7018">
        <v>26500</v>
      </c>
      <c r="D7018" t="s">
        <v>15687</v>
      </c>
      <c r="E7018" t="s">
        <v>0</v>
      </c>
      <c r="F7018" t="s">
        <v>2396</v>
      </c>
      <c r="G7018" t="str">
        <f t="shared" si="109"/>
        <v>Medicine and Surgery Services</v>
      </c>
    </row>
    <row r="7019" spans="1:7" x14ac:dyDescent="0.3">
      <c r="A7019" s="33" t="s">
        <v>15688</v>
      </c>
      <c r="B7019">
        <v>26502</v>
      </c>
      <c r="D7019" t="s">
        <v>15687</v>
      </c>
      <c r="E7019" t="s">
        <v>0</v>
      </c>
      <c r="F7019" t="s">
        <v>2396</v>
      </c>
      <c r="G7019" t="str">
        <f t="shared" si="109"/>
        <v>Medicine and Surgery Services</v>
      </c>
    </row>
    <row r="7020" spans="1:7" x14ac:dyDescent="0.3">
      <c r="A7020" s="33" t="s">
        <v>15689</v>
      </c>
      <c r="B7020">
        <v>26508</v>
      </c>
      <c r="D7020" t="s">
        <v>15690</v>
      </c>
      <c r="E7020" t="s">
        <v>0</v>
      </c>
      <c r="F7020" t="s">
        <v>2396</v>
      </c>
      <c r="G7020" t="str">
        <f t="shared" si="109"/>
        <v>Medicine and Surgery Services</v>
      </c>
    </row>
    <row r="7021" spans="1:7" x14ac:dyDescent="0.3">
      <c r="A7021" s="33" t="s">
        <v>15691</v>
      </c>
      <c r="B7021">
        <v>26510</v>
      </c>
      <c r="D7021" t="s">
        <v>15692</v>
      </c>
      <c r="E7021" t="s">
        <v>0</v>
      </c>
      <c r="F7021" t="s">
        <v>2396</v>
      </c>
      <c r="G7021" t="str">
        <f t="shared" si="109"/>
        <v>Medicine and Surgery Services</v>
      </c>
    </row>
    <row r="7022" spans="1:7" x14ac:dyDescent="0.3">
      <c r="A7022" s="33" t="s">
        <v>15693</v>
      </c>
      <c r="B7022">
        <v>26516</v>
      </c>
      <c r="D7022" t="s">
        <v>15694</v>
      </c>
      <c r="E7022" t="s">
        <v>0</v>
      </c>
      <c r="F7022" t="s">
        <v>2396</v>
      </c>
      <c r="G7022" t="str">
        <f t="shared" si="109"/>
        <v>Medicine and Surgery Services</v>
      </c>
    </row>
    <row r="7023" spans="1:7" x14ac:dyDescent="0.3">
      <c r="A7023" s="33" t="s">
        <v>15695</v>
      </c>
      <c r="B7023">
        <v>26517</v>
      </c>
      <c r="D7023" t="s">
        <v>15696</v>
      </c>
      <c r="E7023" t="s">
        <v>0</v>
      </c>
      <c r="F7023" t="s">
        <v>2396</v>
      </c>
      <c r="G7023" t="str">
        <f t="shared" si="109"/>
        <v>Medicine and Surgery Services</v>
      </c>
    </row>
    <row r="7024" spans="1:7" x14ac:dyDescent="0.3">
      <c r="A7024" s="33" t="s">
        <v>15697</v>
      </c>
      <c r="B7024">
        <v>26518</v>
      </c>
      <c r="D7024" t="s">
        <v>15696</v>
      </c>
      <c r="E7024" t="s">
        <v>0</v>
      </c>
      <c r="F7024" t="s">
        <v>2396</v>
      </c>
      <c r="G7024" t="str">
        <f t="shared" si="109"/>
        <v>Medicine and Surgery Services</v>
      </c>
    </row>
    <row r="7025" spans="1:7" x14ac:dyDescent="0.3">
      <c r="A7025" s="33" t="s">
        <v>15698</v>
      </c>
      <c r="B7025">
        <v>26520</v>
      </c>
      <c r="D7025" t="s">
        <v>15699</v>
      </c>
      <c r="E7025" t="s">
        <v>0</v>
      </c>
      <c r="F7025" t="s">
        <v>2396</v>
      </c>
      <c r="G7025" t="str">
        <f t="shared" si="109"/>
        <v>Medicine and Surgery Services</v>
      </c>
    </row>
    <row r="7026" spans="1:7" x14ac:dyDescent="0.3">
      <c r="A7026" s="33" t="s">
        <v>15700</v>
      </c>
      <c r="B7026">
        <v>26525</v>
      </c>
      <c r="D7026" t="s">
        <v>15701</v>
      </c>
      <c r="E7026" t="s">
        <v>0</v>
      </c>
      <c r="F7026" t="s">
        <v>2396</v>
      </c>
      <c r="G7026" t="str">
        <f t="shared" si="109"/>
        <v>Medicine and Surgery Services</v>
      </c>
    </row>
    <row r="7027" spans="1:7" x14ac:dyDescent="0.3">
      <c r="A7027" s="33" t="s">
        <v>15702</v>
      </c>
      <c r="B7027">
        <v>26530</v>
      </c>
      <c r="D7027" t="s">
        <v>15703</v>
      </c>
      <c r="E7027" t="s">
        <v>0</v>
      </c>
      <c r="F7027" t="s">
        <v>2396</v>
      </c>
      <c r="G7027" t="str">
        <f t="shared" si="109"/>
        <v>Medicine and Surgery Services</v>
      </c>
    </row>
    <row r="7028" spans="1:7" x14ac:dyDescent="0.3">
      <c r="A7028" s="33" t="s">
        <v>15704</v>
      </c>
      <c r="B7028">
        <v>26531</v>
      </c>
      <c r="D7028" t="s">
        <v>15705</v>
      </c>
      <c r="E7028" t="s">
        <v>0</v>
      </c>
      <c r="F7028" t="s">
        <v>2396</v>
      </c>
      <c r="G7028" t="str">
        <f t="shared" si="109"/>
        <v>Medicine and Surgery Services</v>
      </c>
    </row>
    <row r="7029" spans="1:7" x14ac:dyDescent="0.3">
      <c r="A7029" s="33" t="s">
        <v>15706</v>
      </c>
      <c r="B7029">
        <v>26535</v>
      </c>
      <c r="D7029" t="s">
        <v>15707</v>
      </c>
      <c r="E7029" t="s">
        <v>0</v>
      </c>
      <c r="F7029" t="s">
        <v>2396</v>
      </c>
      <c r="G7029" t="str">
        <f t="shared" si="109"/>
        <v>Medicine and Surgery Services</v>
      </c>
    </row>
    <row r="7030" spans="1:7" x14ac:dyDescent="0.3">
      <c r="A7030" s="33" t="s">
        <v>15708</v>
      </c>
      <c r="B7030">
        <v>26536</v>
      </c>
      <c r="D7030" t="s">
        <v>15709</v>
      </c>
      <c r="E7030" t="s">
        <v>0</v>
      </c>
      <c r="F7030" t="s">
        <v>2396</v>
      </c>
      <c r="G7030" t="str">
        <f t="shared" si="109"/>
        <v>Medicine and Surgery Services</v>
      </c>
    </row>
    <row r="7031" spans="1:7" x14ac:dyDescent="0.3">
      <c r="A7031" s="33" t="s">
        <v>15710</v>
      </c>
      <c r="B7031">
        <v>26540</v>
      </c>
      <c r="D7031" t="s">
        <v>15711</v>
      </c>
      <c r="E7031" t="s">
        <v>0</v>
      </c>
      <c r="F7031" t="s">
        <v>2396</v>
      </c>
      <c r="G7031" t="str">
        <f t="shared" si="109"/>
        <v>Medicine and Surgery Services</v>
      </c>
    </row>
    <row r="7032" spans="1:7" x14ac:dyDescent="0.3">
      <c r="A7032" s="33" t="s">
        <v>15712</v>
      </c>
      <c r="B7032">
        <v>26541</v>
      </c>
      <c r="D7032" t="s">
        <v>15713</v>
      </c>
      <c r="E7032" t="s">
        <v>0</v>
      </c>
      <c r="F7032" t="s">
        <v>2396</v>
      </c>
      <c r="G7032" t="str">
        <f t="shared" si="109"/>
        <v>Medicine and Surgery Services</v>
      </c>
    </row>
    <row r="7033" spans="1:7" x14ac:dyDescent="0.3">
      <c r="A7033" s="33" t="s">
        <v>15714</v>
      </c>
      <c r="B7033">
        <v>26542</v>
      </c>
      <c r="D7033" t="s">
        <v>15713</v>
      </c>
      <c r="E7033" t="s">
        <v>0</v>
      </c>
      <c r="F7033" t="s">
        <v>2396</v>
      </c>
      <c r="G7033" t="str">
        <f t="shared" si="109"/>
        <v>Medicine and Surgery Services</v>
      </c>
    </row>
    <row r="7034" spans="1:7" x14ac:dyDescent="0.3">
      <c r="A7034" s="33" t="s">
        <v>15715</v>
      </c>
      <c r="B7034">
        <v>26545</v>
      </c>
      <c r="D7034" t="s">
        <v>15716</v>
      </c>
      <c r="E7034" t="s">
        <v>0</v>
      </c>
      <c r="F7034" t="s">
        <v>2396</v>
      </c>
      <c r="G7034" t="str">
        <f t="shared" si="109"/>
        <v>Medicine and Surgery Services</v>
      </c>
    </row>
    <row r="7035" spans="1:7" x14ac:dyDescent="0.3">
      <c r="A7035" s="33" t="s">
        <v>15717</v>
      </c>
      <c r="B7035">
        <v>26546</v>
      </c>
      <c r="D7035" t="s">
        <v>15718</v>
      </c>
      <c r="E7035" t="s">
        <v>0</v>
      </c>
      <c r="F7035" t="s">
        <v>2396</v>
      </c>
      <c r="G7035" t="str">
        <f t="shared" si="109"/>
        <v>Medicine and Surgery Services</v>
      </c>
    </row>
    <row r="7036" spans="1:7" x14ac:dyDescent="0.3">
      <c r="A7036" s="33" t="s">
        <v>15719</v>
      </c>
      <c r="B7036">
        <v>26548</v>
      </c>
      <c r="D7036" t="s">
        <v>15716</v>
      </c>
      <c r="E7036" t="s">
        <v>0</v>
      </c>
      <c r="F7036" t="s">
        <v>2396</v>
      </c>
      <c r="G7036" t="str">
        <f t="shared" si="109"/>
        <v>Medicine and Surgery Services</v>
      </c>
    </row>
    <row r="7037" spans="1:7" x14ac:dyDescent="0.3">
      <c r="A7037" s="33" t="s">
        <v>15720</v>
      </c>
      <c r="B7037">
        <v>26550</v>
      </c>
      <c r="D7037" t="s">
        <v>15721</v>
      </c>
      <c r="E7037" t="s">
        <v>0</v>
      </c>
      <c r="F7037" t="s">
        <v>2396</v>
      </c>
      <c r="G7037" t="str">
        <f t="shared" si="109"/>
        <v>Medicine and Surgery Services</v>
      </c>
    </row>
    <row r="7038" spans="1:7" x14ac:dyDescent="0.3">
      <c r="A7038" s="33" t="s">
        <v>15722</v>
      </c>
      <c r="B7038">
        <v>26551</v>
      </c>
      <c r="D7038" t="s">
        <v>15723</v>
      </c>
      <c r="E7038" t="s">
        <v>0</v>
      </c>
      <c r="F7038" t="s">
        <v>2396</v>
      </c>
      <c r="G7038" t="str">
        <f t="shared" si="109"/>
        <v>Medicine and Surgery Services</v>
      </c>
    </row>
    <row r="7039" spans="1:7" x14ac:dyDescent="0.3">
      <c r="A7039" s="33" t="s">
        <v>15724</v>
      </c>
      <c r="B7039">
        <v>26553</v>
      </c>
      <c r="D7039" t="s">
        <v>15725</v>
      </c>
      <c r="E7039" t="s">
        <v>0</v>
      </c>
      <c r="F7039" t="s">
        <v>2396</v>
      </c>
      <c r="G7039" t="str">
        <f t="shared" si="109"/>
        <v>Medicine and Surgery Services</v>
      </c>
    </row>
    <row r="7040" spans="1:7" x14ac:dyDescent="0.3">
      <c r="A7040" s="33" t="s">
        <v>15726</v>
      </c>
      <c r="B7040">
        <v>26554</v>
      </c>
      <c r="D7040" t="s">
        <v>15727</v>
      </c>
      <c r="E7040" t="s">
        <v>0</v>
      </c>
      <c r="F7040" t="s">
        <v>2396</v>
      </c>
      <c r="G7040" t="str">
        <f t="shared" si="109"/>
        <v>Medicine and Surgery Services</v>
      </c>
    </row>
    <row r="7041" spans="1:7" x14ac:dyDescent="0.3">
      <c r="A7041" s="33" t="s">
        <v>15728</v>
      </c>
      <c r="B7041">
        <v>26555</v>
      </c>
      <c r="D7041" t="s">
        <v>15729</v>
      </c>
      <c r="E7041" t="s">
        <v>0</v>
      </c>
      <c r="F7041" t="s">
        <v>2396</v>
      </c>
      <c r="G7041" t="str">
        <f t="shared" si="109"/>
        <v>Medicine and Surgery Services</v>
      </c>
    </row>
    <row r="7042" spans="1:7" x14ac:dyDescent="0.3">
      <c r="A7042" s="33" t="s">
        <v>15730</v>
      </c>
      <c r="B7042">
        <v>26556</v>
      </c>
      <c r="D7042" t="s">
        <v>15731</v>
      </c>
      <c r="E7042" t="s">
        <v>0</v>
      </c>
      <c r="F7042" t="s">
        <v>2396</v>
      </c>
      <c r="G7042" t="str">
        <f t="shared" si="109"/>
        <v>Medicine and Surgery Services</v>
      </c>
    </row>
    <row r="7043" spans="1:7" x14ac:dyDescent="0.3">
      <c r="A7043" s="33" t="s">
        <v>15732</v>
      </c>
      <c r="B7043">
        <v>26560</v>
      </c>
      <c r="D7043" t="s">
        <v>15733</v>
      </c>
      <c r="E7043" t="s">
        <v>0</v>
      </c>
      <c r="F7043" t="s">
        <v>2396</v>
      </c>
      <c r="G7043" t="str">
        <f t="shared" ref="G7043:G7106" si="110">VLOOKUP(F7043,$I$2:$J$27,2,FALSE)</f>
        <v>Medicine and Surgery Services</v>
      </c>
    </row>
    <row r="7044" spans="1:7" x14ac:dyDescent="0.3">
      <c r="A7044" s="33" t="s">
        <v>15734</v>
      </c>
      <c r="B7044">
        <v>26561</v>
      </c>
      <c r="D7044" t="s">
        <v>15733</v>
      </c>
      <c r="E7044" t="s">
        <v>0</v>
      </c>
      <c r="F7044" t="s">
        <v>2396</v>
      </c>
      <c r="G7044" t="str">
        <f t="shared" si="110"/>
        <v>Medicine and Surgery Services</v>
      </c>
    </row>
    <row r="7045" spans="1:7" x14ac:dyDescent="0.3">
      <c r="A7045" s="33" t="s">
        <v>15735</v>
      </c>
      <c r="B7045">
        <v>26562</v>
      </c>
      <c r="D7045" t="s">
        <v>15733</v>
      </c>
      <c r="E7045" t="s">
        <v>0</v>
      </c>
      <c r="F7045" t="s">
        <v>2396</v>
      </c>
      <c r="G7045" t="str">
        <f t="shared" si="110"/>
        <v>Medicine and Surgery Services</v>
      </c>
    </row>
    <row r="7046" spans="1:7" x14ac:dyDescent="0.3">
      <c r="A7046" s="33" t="s">
        <v>15736</v>
      </c>
      <c r="B7046">
        <v>26565</v>
      </c>
      <c r="D7046" t="s">
        <v>15737</v>
      </c>
      <c r="E7046" t="s">
        <v>0</v>
      </c>
      <c r="F7046" t="s">
        <v>2396</v>
      </c>
      <c r="G7046" t="str">
        <f t="shared" si="110"/>
        <v>Medicine and Surgery Services</v>
      </c>
    </row>
    <row r="7047" spans="1:7" x14ac:dyDescent="0.3">
      <c r="A7047" s="33" t="s">
        <v>15738</v>
      </c>
      <c r="B7047">
        <v>26567</v>
      </c>
      <c r="D7047" t="s">
        <v>15739</v>
      </c>
      <c r="E7047" t="s">
        <v>0</v>
      </c>
      <c r="F7047" t="s">
        <v>2396</v>
      </c>
      <c r="G7047" t="str">
        <f t="shared" si="110"/>
        <v>Medicine and Surgery Services</v>
      </c>
    </row>
    <row r="7048" spans="1:7" x14ac:dyDescent="0.3">
      <c r="A7048" s="33" t="s">
        <v>15740</v>
      </c>
      <c r="B7048">
        <v>26568</v>
      </c>
      <c r="D7048" t="s">
        <v>15741</v>
      </c>
      <c r="E7048" t="s">
        <v>0</v>
      </c>
      <c r="F7048" t="s">
        <v>2396</v>
      </c>
      <c r="G7048" t="str">
        <f t="shared" si="110"/>
        <v>Medicine and Surgery Services</v>
      </c>
    </row>
    <row r="7049" spans="1:7" x14ac:dyDescent="0.3">
      <c r="A7049" s="33" t="s">
        <v>15742</v>
      </c>
      <c r="B7049">
        <v>26580</v>
      </c>
      <c r="D7049" t="s">
        <v>15743</v>
      </c>
      <c r="E7049" t="s">
        <v>0</v>
      </c>
      <c r="F7049" t="s">
        <v>2396</v>
      </c>
      <c r="G7049" t="str">
        <f t="shared" si="110"/>
        <v>Medicine and Surgery Services</v>
      </c>
    </row>
    <row r="7050" spans="1:7" x14ac:dyDescent="0.3">
      <c r="A7050" s="33" t="s">
        <v>15744</v>
      </c>
      <c r="B7050">
        <v>26587</v>
      </c>
      <c r="D7050" t="s">
        <v>15745</v>
      </c>
      <c r="E7050" t="s">
        <v>0</v>
      </c>
      <c r="F7050" t="s">
        <v>2396</v>
      </c>
      <c r="G7050" t="str">
        <f t="shared" si="110"/>
        <v>Medicine and Surgery Services</v>
      </c>
    </row>
    <row r="7051" spans="1:7" x14ac:dyDescent="0.3">
      <c r="A7051" s="33" t="s">
        <v>15746</v>
      </c>
      <c r="B7051">
        <v>26590</v>
      </c>
      <c r="D7051" t="s">
        <v>15747</v>
      </c>
      <c r="E7051" t="s">
        <v>0</v>
      </c>
      <c r="F7051" t="s">
        <v>2396</v>
      </c>
      <c r="G7051" t="str">
        <f t="shared" si="110"/>
        <v>Medicine and Surgery Services</v>
      </c>
    </row>
    <row r="7052" spans="1:7" x14ac:dyDescent="0.3">
      <c r="A7052" s="33" t="s">
        <v>15748</v>
      </c>
      <c r="B7052">
        <v>26591</v>
      </c>
      <c r="D7052" t="s">
        <v>15749</v>
      </c>
      <c r="E7052" t="s">
        <v>0</v>
      </c>
      <c r="F7052" t="s">
        <v>2396</v>
      </c>
      <c r="G7052" t="str">
        <f t="shared" si="110"/>
        <v>Medicine and Surgery Services</v>
      </c>
    </row>
    <row r="7053" spans="1:7" x14ac:dyDescent="0.3">
      <c r="A7053" s="33" t="s">
        <v>15750</v>
      </c>
      <c r="B7053">
        <v>26593</v>
      </c>
      <c r="D7053" t="s">
        <v>15751</v>
      </c>
      <c r="E7053" t="s">
        <v>0</v>
      </c>
      <c r="F7053" t="s">
        <v>2396</v>
      </c>
      <c r="G7053" t="str">
        <f t="shared" si="110"/>
        <v>Medicine and Surgery Services</v>
      </c>
    </row>
    <row r="7054" spans="1:7" x14ac:dyDescent="0.3">
      <c r="A7054" s="33" t="s">
        <v>15752</v>
      </c>
      <c r="B7054">
        <v>26596</v>
      </c>
      <c r="D7054" t="s">
        <v>15753</v>
      </c>
      <c r="E7054" t="s">
        <v>0</v>
      </c>
      <c r="F7054" t="s">
        <v>2396</v>
      </c>
      <c r="G7054" t="str">
        <f t="shared" si="110"/>
        <v>Medicine and Surgery Services</v>
      </c>
    </row>
    <row r="7055" spans="1:7" x14ac:dyDescent="0.3">
      <c r="A7055" s="33" t="s">
        <v>15754</v>
      </c>
      <c r="B7055">
        <v>26600</v>
      </c>
      <c r="D7055" t="s">
        <v>15755</v>
      </c>
      <c r="E7055" t="s">
        <v>0</v>
      </c>
      <c r="F7055" t="s">
        <v>2396</v>
      </c>
      <c r="G7055" t="str">
        <f t="shared" si="110"/>
        <v>Medicine and Surgery Services</v>
      </c>
    </row>
    <row r="7056" spans="1:7" x14ac:dyDescent="0.3">
      <c r="A7056" s="33" t="s">
        <v>15756</v>
      </c>
      <c r="B7056">
        <v>26605</v>
      </c>
      <c r="D7056" t="s">
        <v>15755</v>
      </c>
      <c r="E7056" t="s">
        <v>0</v>
      </c>
      <c r="F7056" t="s">
        <v>2396</v>
      </c>
      <c r="G7056" t="str">
        <f t="shared" si="110"/>
        <v>Medicine and Surgery Services</v>
      </c>
    </row>
    <row r="7057" spans="1:7" x14ac:dyDescent="0.3">
      <c r="A7057" s="33" t="s">
        <v>15757</v>
      </c>
      <c r="B7057">
        <v>26607</v>
      </c>
      <c r="D7057" t="s">
        <v>15755</v>
      </c>
      <c r="E7057" t="s">
        <v>0</v>
      </c>
      <c r="F7057" t="s">
        <v>2396</v>
      </c>
      <c r="G7057" t="str">
        <f t="shared" si="110"/>
        <v>Medicine and Surgery Services</v>
      </c>
    </row>
    <row r="7058" spans="1:7" x14ac:dyDescent="0.3">
      <c r="A7058" s="33" t="s">
        <v>15758</v>
      </c>
      <c r="B7058">
        <v>26608</v>
      </c>
      <c r="D7058" t="s">
        <v>15755</v>
      </c>
      <c r="E7058" t="s">
        <v>0</v>
      </c>
      <c r="F7058" t="s">
        <v>2396</v>
      </c>
      <c r="G7058" t="str">
        <f t="shared" si="110"/>
        <v>Medicine and Surgery Services</v>
      </c>
    </row>
    <row r="7059" spans="1:7" x14ac:dyDescent="0.3">
      <c r="A7059" s="33" t="s">
        <v>15759</v>
      </c>
      <c r="B7059">
        <v>26615</v>
      </c>
      <c r="D7059" t="s">
        <v>15755</v>
      </c>
      <c r="E7059" t="s">
        <v>0</v>
      </c>
      <c r="F7059" t="s">
        <v>2396</v>
      </c>
      <c r="G7059" t="str">
        <f t="shared" si="110"/>
        <v>Medicine and Surgery Services</v>
      </c>
    </row>
    <row r="7060" spans="1:7" x14ac:dyDescent="0.3">
      <c r="A7060" s="33" t="s">
        <v>15760</v>
      </c>
      <c r="B7060">
        <v>26641</v>
      </c>
      <c r="D7060" t="s">
        <v>15761</v>
      </c>
      <c r="E7060" t="s">
        <v>0</v>
      </c>
      <c r="F7060" t="s">
        <v>2396</v>
      </c>
      <c r="G7060" t="str">
        <f t="shared" si="110"/>
        <v>Medicine and Surgery Services</v>
      </c>
    </row>
    <row r="7061" spans="1:7" x14ac:dyDescent="0.3">
      <c r="A7061" s="33" t="s">
        <v>15762</v>
      </c>
      <c r="B7061">
        <v>26645</v>
      </c>
      <c r="D7061" t="s">
        <v>15763</v>
      </c>
      <c r="E7061" t="s">
        <v>0</v>
      </c>
      <c r="F7061" t="s">
        <v>2396</v>
      </c>
      <c r="G7061" t="str">
        <f t="shared" si="110"/>
        <v>Medicine and Surgery Services</v>
      </c>
    </row>
    <row r="7062" spans="1:7" x14ac:dyDescent="0.3">
      <c r="A7062" s="33" t="s">
        <v>15764</v>
      </c>
      <c r="B7062">
        <v>26650</v>
      </c>
      <c r="D7062" t="s">
        <v>15763</v>
      </c>
      <c r="E7062" t="s">
        <v>0</v>
      </c>
      <c r="F7062" t="s">
        <v>2396</v>
      </c>
      <c r="G7062" t="str">
        <f t="shared" si="110"/>
        <v>Medicine and Surgery Services</v>
      </c>
    </row>
    <row r="7063" spans="1:7" x14ac:dyDescent="0.3">
      <c r="A7063" s="33" t="s">
        <v>15765</v>
      </c>
      <c r="B7063">
        <v>26665</v>
      </c>
      <c r="D7063" t="s">
        <v>15763</v>
      </c>
      <c r="E7063" t="s">
        <v>0</v>
      </c>
      <c r="F7063" t="s">
        <v>2396</v>
      </c>
      <c r="G7063" t="str">
        <f t="shared" si="110"/>
        <v>Medicine and Surgery Services</v>
      </c>
    </row>
    <row r="7064" spans="1:7" x14ac:dyDescent="0.3">
      <c r="A7064" s="33" t="s">
        <v>15766</v>
      </c>
      <c r="B7064">
        <v>26670</v>
      </c>
      <c r="D7064" t="s">
        <v>15767</v>
      </c>
      <c r="E7064" t="s">
        <v>0</v>
      </c>
      <c r="F7064" t="s">
        <v>2396</v>
      </c>
      <c r="G7064" t="str">
        <f t="shared" si="110"/>
        <v>Medicine and Surgery Services</v>
      </c>
    </row>
    <row r="7065" spans="1:7" x14ac:dyDescent="0.3">
      <c r="A7065" s="33" t="s">
        <v>15768</v>
      </c>
      <c r="B7065">
        <v>26675</v>
      </c>
      <c r="D7065" t="s">
        <v>15767</v>
      </c>
      <c r="E7065" t="s">
        <v>0</v>
      </c>
      <c r="F7065" t="s">
        <v>2396</v>
      </c>
      <c r="G7065" t="str">
        <f t="shared" si="110"/>
        <v>Medicine and Surgery Services</v>
      </c>
    </row>
    <row r="7066" spans="1:7" x14ac:dyDescent="0.3">
      <c r="A7066" s="33" t="s">
        <v>15769</v>
      </c>
      <c r="B7066">
        <v>26676</v>
      </c>
      <c r="D7066" t="s">
        <v>15770</v>
      </c>
      <c r="E7066" t="s">
        <v>0</v>
      </c>
      <c r="F7066" t="s">
        <v>2396</v>
      </c>
      <c r="G7066" t="str">
        <f t="shared" si="110"/>
        <v>Medicine and Surgery Services</v>
      </c>
    </row>
    <row r="7067" spans="1:7" x14ac:dyDescent="0.3">
      <c r="A7067" s="33" t="s">
        <v>15771</v>
      </c>
      <c r="B7067">
        <v>26685</v>
      </c>
      <c r="D7067" t="s">
        <v>15767</v>
      </c>
      <c r="E7067" t="s">
        <v>0</v>
      </c>
      <c r="F7067" t="s">
        <v>2396</v>
      </c>
      <c r="G7067" t="str">
        <f t="shared" si="110"/>
        <v>Medicine and Surgery Services</v>
      </c>
    </row>
    <row r="7068" spans="1:7" x14ac:dyDescent="0.3">
      <c r="A7068" s="33" t="s">
        <v>15772</v>
      </c>
      <c r="B7068">
        <v>26686</v>
      </c>
      <c r="D7068" t="s">
        <v>15767</v>
      </c>
      <c r="E7068" t="s">
        <v>0</v>
      </c>
      <c r="F7068" t="s">
        <v>2396</v>
      </c>
      <c r="G7068" t="str">
        <f t="shared" si="110"/>
        <v>Medicine and Surgery Services</v>
      </c>
    </row>
    <row r="7069" spans="1:7" x14ac:dyDescent="0.3">
      <c r="A7069" s="33" t="s">
        <v>15773</v>
      </c>
      <c r="B7069">
        <v>26700</v>
      </c>
      <c r="D7069" t="s">
        <v>15774</v>
      </c>
      <c r="E7069" t="s">
        <v>0</v>
      </c>
      <c r="F7069" t="s">
        <v>2396</v>
      </c>
      <c r="G7069" t="str">
        <f t="shared" si="110"/>
        <v>Medicine and Surgery Services</v>
      </c>
    </row>
    <row r="7070" spans="1:7" x14ac:dyDescent="0.3">
      <c r="A7070" s="33" t="s">
        <v>15775</v>
      </c>
      <c r="B7070">
        <v>26705</v>
      </c>
      <c r="D7070" t="s">
        <v>15774</v>
      </c>
      <c r="E7070" t="s">
        <v>0</v>
      </c>
      <c r="F7070" t="s">
        <v>2396</v>
      </c>
      <c r="G7070" t="str">
        <f t="shared" si="110"/>
        <v>Medicine and Surgery Services</v>
      </c>
    </row>
    <row r="7071" spans="1:7" x14ac:dyDescent="0.3">
      <c r="A7071" s="33" t="s">
        <v>15776</v>
      </c>
      <c r="B7071">
        <v>26706</v>
      </c>
      <c r="D7071" t="s">
        <v>15777</v>
      </c>
      <c r="E7071" t="s">
        <v>0</v>
      </c>
      <c r="F7071" t="s">
        <v>2396</v>
      </c>
      <c r="G7071" t="str">
        <f t="shared" si="110"/>
        <v>Medicine and Surgery Services</v>
      </c>
    </row>
    <row r="7072" spans="1:7" x14ac:dyDescent="0.3">
      <c r="A7072" s="33" t="s">
        <v>15778</v>
      </c>
      <c r="B7072">
        <v>26715</v>
      </c>
      <c r="D7072" t="s">
        <v>15774</v>
      </c>
      <c r="E7072" t="s">
        <v>0</v>
      </c>
      <c r="F7072" t="s">
        <v>2396</v>
      </c>
      <c r="G7072" t="str">
        <f t="shared" si="110"/>
        <v>Medicine and Surgery Services</v>
      </c>
    </row>
    <row r="7073" spans="1:7" x14ac:dyDescent="0.3">
      <c r="A7073" s="33" t="s">
        <v>15779</v>
      </c>
      <c r="B7073">
        <v>26720</v>
      </c>
      <c r="D7073" t="s">
        <v>15780</v>
      </c>
      <c r="E7073" t="s">
        <v>0</v>
      </c>
      <c r="F7073" t="s">
        <v>2396</v>
      </c>
      <c r="G7073" t="str">
        <f t="shared" si="110"/>
        <v>Medicine and Surgery Services</v>
      </c>
    </row>
    <row r="7074" spans="1:7" x14ac:dyDescent="0.3">
      <c r="A7074" s="33" t="s">
        <v>15781</v>
      </c>
      <c r="B7074">
        <v>26725</v>
      </c>
      <c r="D7074" t="s">
        <v>15780</v>
      </c>
      <c r="E7074" t="s">
        <v>0</v>
      </c>
      <c r="F7074" t="s">
        <v>2396</v>
      </c>
      <c r="G7074" t="str">
        <f t="shared" si="110"/>
        <v>Medicine and Surgery Services</v>
      </c>
    </row>
    <row r="7075" spans="1:7" x14ac:dyDescent="0.3">
      <c r="A7075" s="33" t="s">
        <v>15782</v>
      </c>
      <c r="B7075">
        <v>26727</v>
      </c>
      <c r="D7075" t="s">
        <v>15780</v>
      </c>
      <c r="E7075" t="s">
        <v>0</v>
      </c>
      <c r="F7075" t="s">
        <v>2396</v>
      </c>
      <c r="G7075" t="str">
        <f t="shared" si="110"/>
        <v>Medicine and Surgery Services</v>
      </c>
    </row>
    <row r="7076" spans="1:7" x14ac:dyDescent="0.3">
      <c r="A7076" s="33" t="s">
        <v>15783</v>
      </c>
      <c r="B7076">
        <v>26735</v>
      </c>
      <c r="D7076" t="s">
        <v>15780</v>
      </c>
      <c r="E7076" t="s">
        <v>0</v>
      </c>
      <c r="F7076" t="s">
        <v>2396</v>
      </c>
      <c r="G7076" t="str">
        <f t="shared" si="110"/>
        <v>Medicine and Surgery Services</v>
      </c>
    </row>
    <row r="7077" spans="1:7" x14ac:dyDescent="0.3">
      <c r="A7077" s="33" t="s">
        <v>15784</v>
      </c>
      <c r="B7077">
        <v>26740</v>
      </c>
      <c r="D7077" t="s">
        <v>15780</v>
      </c>
      <c r="E7077" t="s">
        <v>0</v>
      </c>
      <c r="F7077" t="s">
        <v>2396</v>
      </c>
      <c r="G7077" t="str">
        <f t="shared" si="110"/>
        <v>Medicine and Surgery Services</v>
      </c>
    </row>
    <row r="7078" spans="1:7" x14ac:dyDescent="0.3">
      <c r="A7078" s="33" t="s">
        <v>15785</v>
      </c>
      <c r="B7078">
        <v>26742</v>
      </c>
      <c r="D7078" t="s">
        <v>15780</v>
      </c>
      <c r="E7078" t="s">
        <v>0</v>
      </c>
      <c r="F7078" t="s">
        <v>2396</v>
      </c>
      <c r="G7078" t="str">
        <f t="shared" si="110"/>
        <v>Medicine and Surgery Services</v>
      </c>
    </row>
    <row r="7079" spans="1:7" x14ac:dyDescent="0.3">
      <c r="A7079" s="33" t="s">
        <v>15786</v>
      </c>
      <c r="B7079">
        <v>26746</v>
      </c>
      <c r="D7079" t="s">
        <v>15780</v>
      </c>
      <c r="E7079" t="s">
        <v>0</v>
      </c>
      <c r="F7079" t="s">
        <v>2396</v>
      </c>
      <c r="G7079" t="str">
        <f t="shared" si="110"/>
        <v>Medicine and Surgery Services</v>
      </c>
    </row>
    <row r="7080" spans="1:7" x14ac:dyDescent="0.3">
      <c r="A7080" s="33" t="s">
        <v>15787</v>
      </c>
      <c r="B7080">
        <v>26750</v>
      </c>
      <c r="D7080" t="s">
        <v>15780</v>
      </c>
      <c r="E7080" t="s">
        <v>0</v>
      </c>
      <c r="F7080" t="s">
        <v>2396</v>
      </c>
      <c r="G7080" t="str">
        <f t="shared" si="110"/>
        <v>Medicine and Surgery Services</v>
      </c>
    </row>
    <row r="7081" spans="1:7" x14ac:dyDescent="0.3">
      <c r="A7081" s="33" t="s">
        <v>15788</v>
      </c>
      <c r="B7081">
        <v>26755</v>
      </c>
      <c r="D7081" t="s">
        <v>15780</v>
      </c>
      <c r="E7081" t="s">
        <v>0</v>
      </c>
      <c r="F7081" t="s">
        <v>2396</v>
      </c>
      <c r="G7081" t="str">
        <f t="shared" si="110"/>
        <v>Medicine and Surgery Services</v>
      </c>
    </row>
    <row r="7082" spans="1:7" x14ac:dyDescent="0.3">
      <c r="A7082" s="33" t="s">
        <v>15789</v>
      </c>
      <c r="B7082">
        <v>26756</v>
      </c>
      <c r="D7082" t="s">
        <v>15790</v>
      </c>
      <c r="E7082" t="s">
        <v>0</v>
      </c>
      <c r="F7082" t="s">
        <v>2396</v>
      </c>
      <c r="G7082" t="str">
        <f t="shared" si="110"/>
        <v>Medicine and Surgery Services</v>
      </c>
    </row>
    <row r="7083" spans="1:7" x14ac:dyDescent="0.3">
      <c r="A7083" s="33" t="s">
        <v>15791</v>
      </c>
      <c r="B7083">
        <v>26765</v>
      </c>
      <c r="D7083" t="s">
        <v>15780</v>
      </c>
      <c r="E7083" t="s">
        <v>0</v>
      </c>
      <c r="F7083" t="s">
        <v>2396</v>
      </c>
      <c r="G7083" t="str">
        <f t="shared" si="110"/>
        <v>Medicine and Surgery Services</v>
      </c>
    </row>
    <row r="7084" spans="1:7" x14ac:dyDescent="0.3">
      <c r="A7084" s="33" t="s">
        <v>15792</v>
      </c>
      <c r="B7084">
        <v>26770</v>
      </c>
      <c r="D7084" t="s">
        <v>15793</v>
      </c>
      <c r="E7084" t="s">
        <v>0</v>
      </c>
      <c r="F7084" t="s">
        <v>2396</v>
      </c>
      <c r="G7084" t="str">
        <f t="shared" si="110"/>
        <v>Medicine and Surgery Services</v>
      </c>
    </row>
    <row r="7085" spans="1:7" x14ac:dyDescent="0.3">
      <c r="A7085" s="33" t="s">
        <v>15794</v>
      </c>
      <c r="B7085">
        <v>26775</v>
      </c>
      <c r="D7085" t="s">
        <v>15793</v>
      </c>
      <c r="E7085" t="s">
        <v>0</v>
      </c>
      <c r="F7085" t="s">
        <v>2396</v>
      </c>
      <c r="G7085" t="str">
        <f t="shared" si="110"/>
        <v>Medicine and Surgery Services</v>
      </c>
    </row>
    <row r="7086" spans="1:7" x14ac:dyDescent="0.3">
      <c r="A7086" s="33" t="s">
        <v>15795</v>
      </c>
      <c r="B7086">
        <v>26776</v>
      </c>
      <c r="D7086" t="s">
        <v>15796</v>
      </c>
      <c r="E7086" t="s">
        <v>0</v>
      </c>
      <c r="F7086" t="s">
        <v>2396</v>
      </c>
      <c r="G7086" t="str">
        <f t="shared" si="110"/>
        <v>Medicine and Surgery Services</v>
      </c>
    </row>
    <row r="7087" spans="1:7" x14ac:dyDescent="0.3">
      <c r="A7087" s="33" t="s">
        <v>15797</v>
      </c>
      <c r="B7087">
        <v>26785</v>
      </c>
      <c r="D7087" t="s">
        <v>15793</v>
      </c>
      <c r="E7087" t="s">
        <v>0</v>
      </c>
      <c r="F7087" t="s">
        <v>2396</v>
      </c>
      <c r="G7087" t="str">
        <f t="shared" si="110"/>
        <v>Medicine and Surgery Services</v>
      </c>
    </row>
    <row r="7088" spans="1:7" x14ac:dyDescent="0.3">
      <c r="A7088" s="33" t="s">
        <v>15798</v>
      </c>
      <c r="B7088">
        <v>26820</v>
      </c>
      <c r="D7088" t="s">
        <v>15799</v>
      </c>
      <c r="E7088" t="s">
        <v>0</v>
      </c>
      <c r="F7088" t="s">
        <v>2396</v>
      </c>
      <c r="G7088" t="str">
        <f t="shared" si="110"/>
        <v>Medicine and Surgery Services</v>
      </c>
    </row>
    <row r="7089" spans="1:7" x14ac:dyDescent="0.3">
      <c r="A7089" s="33" t="s">
        <v>15800</v>
      </c>
      <c r="B7089">
        <v>26841</v>
      </c>
      <c r="D7089" t="s">
        <v>15801</v>
      </c>
      <c r="E7089" t="s">
        <v>0</v>
      </c>
      <c r="F7089" t="s">
        <v>2396</v>
      </c>
      <c r="G7089" t="str">
        <f t="shared" si="110"/>
        <v>Medicine and Surgery Services</v>
      </c>
    </row>
    <row r="7090" spans="1:7" x14ac:dyDescent="0.3">
      <c r="A7090" s="33" t="s">
        <v>15802</v>
      </c>
      <c r="B7090">
        <v>26842</v>
      </c>
      <c r="D7090" t="s">
        <v>15799</v>
      </c>
      <c r="E7090" t="s">
        <v>0</v>
      </c>
      <c r="F7090" t="s">
        <v>2396</v>
      </c>
      <c r="G7090" t="str">
        <f t="shared" si="110"/>
        <v>Medicine and Surgery Services</v>
      </c>
    </row>
    <row r="7091" spans="1:7" x14ac:dyDescent="0.3">
      <c r="A7091" s="33" t="s">
        <v>15803</v>
      </c>
      <c r="B7091">
        <v>26843</v>
      </c>
      <c r="D7091" t="s">
        <v>15804</v>
      </c>
      <c r="E7091" t="s">
        <v>0</v>
      </c>
      <c r="F7091" t="s">
        <v>2396</v>
      </c>
      <c r="G7091" t="str">
        <f t="shared" si="110"/>
        <v>Medicine and Surgery Services</v>
      </c>
    </row>
    <row r="7092" spans="1:7" x14ac:dyDescent="0.3">
      <c r="A7092" s="33" t="s">
        <v>15805</v>
      </c>
      <c r="B7092">
        <v>26844</v>
      </c>
      <c r="D7092" t="s">
        <v>15806</v>
      </c>
      <c r="E7092" t="s">
        <v>0</v>
      </c>
      <c r="F7092" t="s">
        <v>2396</v>
      </c>
      <c r="G7092" t="str">
        <f t="shared" si="110"/>
        <v>Medicine and Surgery Services</v>
      </c>
    </row>
    <row r="7093" spans="1:7" x14ac:dyDescent="0.3">
      <c r="A7093" s="33" t="s">
        <v>15807</v>
      </c>
      <c r="B7093">
        <v>26850</v>
      </c>
      <c r="D7093" t="s">
        <v>15808</v>
      </c>
      <c r="E7093" t="s">
        <v>0</v>
      </c>
      <c r="F7093" t="s">
        <v>2396</v>
      </c>
      <c r="G7093" t="str">
        <f t="shared" si="110"/>
        <v>Medicine and Surgery Services</v>
      </c>
    </row>
    <row r="7094" spans="1:7" x14ac:dyDescent="0.3">
      <c r="A7094" s="33" t="s">
        <v>15809</v>
      </c>
      <c r="B7094">
        <v>26852</v>
      </c>
      <c r="D7094" t="s">
        <v>15810</v>
      </c>
      <c r="E7094" t="s">
        <v>0</v>
      </c>
      <c r="F7094" t="s">
        <v>2396</v>
      </c>
      <c r="G7094" t="str">
        <f t="shared" si="110"/>
        <v>Medicine and Surgery Services</v>
      </c>
    </row>
    <row r="7095" spans="1:7" x14ac:dyDescent="0.3">
      <c r="A7095" s="33" t="s">
        <v>15811</v>
      </c>
      <c r="B7095">
        <v>26860</v>
      </c>
      <c r="D7095" t="s">
        <v>15812</v>
      </c>
      <c r="E7095" t="s">
        <v>0</v>
      </c>
      <c r="F7095" t="s">
        <v>2396</v>
      </c>
      <c r="G7095" t="str">
        <f t="shared" si="110"/>
        <v>Medicine and Surgery Services</v>
      </c>
    </row>
    <row r="7096" spans="1:7" x14ac:dyDescent="0.3">
      <c r="A7096" s="33" t="s">
        <v>15813</v>
      </c>
      <c r="B7096">
        <v>26861</v>
      </c>
      <c r="D7096" t="s">
        <v>15814</v>
      </c>
      <c r="E7096" t="s">
        <v>0</v>
      </c>
      <c r="F7096" t="s">
        <v>2396</v>
      </c>
      <c r="G7096" t="str">
        <f t="shared" si="110"/>
        <v>Medicine and Surgery Services</v>
      </c>
    </row>
    <row r="7097" spans="1:7" x14ac:dyDescent="0.3">
      <c r="A7097" s="33" t="s">
        <v>15815</v>
      </c>
      <c r="B7097">
        <v>26862</v>
      </c>
      <c r="D7097" t="s">
        <v>15816</v>
      </c>
      <c r="E7097" t="s">
        <v>0</v>
      </c>
      <c r="F7097" t="s">
        <v>2396</v>
      </c>
      <c r="G7097" t="str">
        <f t="shared" si="110"/>
        <v>Medicine and Surgery Services</v>
      </c>
    </row>
    <row r="7098" spans="1:7" x14ac:dyDescent="0.3">
      <c r="A7098" s="33" t="s">
        <v>15817</v>
      </c>
      <c r="B7098">
        <v>26863</v>
      </c>
      <c r="D7098" t="s">
        <v>15818</v>
      </c>
      <c r="E7098" t="s">
        <v>0</v>
      </c>
      <c r="F7098" t="s">
        <v>2396</v>
      </c>
      <c r="G7098" t="str">
        <f t="shared" si="110"/>
        <v>Medicine and Surgery Services</v>
      </c>
    </row>
    <row r="7099" spans="1:7" x14ac:dyDescent="0.3">
      <c r="A7099" s="33" t="s">
        <v>15819</v>
      </c>
      <c r="B7099">
        <v>26910</v>
      </c>
      <c r="D7099" t="s">
        <v>15820</v>
      </c>
      <c r="E7099" t="s">
        <v>0</v>
      </c>
      <c r="F7099" t="s">
        <v>2396</v>
      </c>
      <c r="G7099" t="str">
        <f t="shared" si="110"/>
        <v>Medicine and Surgery Services</v>
      </c>
    </row>
    <row r="7100" spans="1:7" x14ac:dyDescent="0.3">
      <c r="A7100" s="33" t="s">
        <v>15821</v>
      </c>
      <c r="B7100">
        <v>26951</v>
      </c>
      <c r="D7100" t="s">
        <v>15822</v>
      </c>
      <c r="E7100" t="s">
        <v>0</v>
      </c>
      <c r="F7100" t="s">
        <v>2396</v>
      </c>
      <c r="G7100" t="str">
        <f t="shared" si="110"/>
        <v>Medicine and Surgery Services</v>
      </c>
    </row>
    <row r="7101" spans="1:7" x14ac:dyDescent="0.3">
      <c r="A7101" s="33" t="s">
        <v>15823</v>
      </c>
      <c r="B7101">
        <v>26952</v>
      </c>
      <c r="D7101" t="s">
        <v>15822</v>
      </c>
      <c r="E7101" t="s">
        <v>0</v>
      </c>
      <c r="F7101" t="s">
        <v>2396</v>
      </c>
      <c r="G7101" t="str">
        <f t="shared" si="110"/>
        <v>Medicine and Surgery Services</v>
      </c>
    </row>
    <row r="7102" spans="1:7" x14ac:dyDescent="0.3">
      <c r="A7102" s="33" t="s">
        <v>15824</v>
      </c>
      <c r="B7102">
        <v>26989</v>
      </c>
      <c r="D7102" t="s">
        <v>15825</v>
      </c>
      <c r="E7102" t="s">
        <v>2</v>
      </c>
      <c r="F7102" t="s">
        <v>2396</v>
      </c>
      <c r="G7102" t="str">
        <f t="shared" si="110"/>
        <v>Medicine and Surgery Services</v>
      </c>
    </row>
    <row r="7103" spans="1:7" x14ac:dyDescent="0.3">
      <c r="A7103" s="33" t="s">
        <v>15826</v>
      </c>
      <c r="B7103">
        <v>26990</v>
      </c>
      <c r="D7103" t="s">
        <v>15827</v>
      </c>
      <c r="E7103" t="s">
        <v>0</v>
      </c>
      <c r="F7103" t="s">
        <v>2396</v>
      </c>
      <c r="G7103" t="str">
        <f t="shared" si="110"/>
        <v>Medicine and Surgery Services</v>
      </c>
    </row>
    <row r="7104" spans="1:7" x14ac:dyDescent="0.3">
      <c r="A7104" s="33" t="s">
        <v>15828</v>
      </c>
      <c r="B7104">
        <v>26991</v>
      </c>
      <c r="D7104" t="s">
        <v>15829</v>
      </c>
      <c r="E7104" t="s">
        <v>0</v>
      </c>
      <c r="F7104" t="s">
        <v>2396</v>
      </c>
      <c r="G7104" t="str">
        <f t="shared" si="110"/>
        <v>Medicine and Surgery Services</v>
      </c>
    </row>
    <row r="7105" spans="1:7" x14ac:dyDescent="0.3">
      <c r="A7105" s="33" t="s">
        <v>15830</v>
      </c>
      <c r="B7105">
        <v>26992</v>
      </c>
      <c r="D7105" t="s">
        <v>14661</v>
      </c>
      <c r="E7105" t="s">
        <v>0</v>
      </c>
      <c r="F7105" t="s">
        <v>2396</v>
      </c>
      <c r="G7105" t="str">
        <f t="shared" si="110"/>
        <v>Medicine and Surgery Services</v>
      </c>
    </row>
    <row r="7106" spans="1:7" x14ac:dyDescent="0.3">
      <c r="A7106" s="33" t="s">
        <v>15831</v>
      </c>
      <c r="B7106">
        <v>27000</v>
      </c>
      <c r="D7106" t="s">
        <v>15832</v>
      </c>
      <c r="E7106" t="s">
        <v>0</v>
      </c>
      <c r="F7106" t="s">
        <v>2396</v>
      </c>
      <c r="G7106" t="str">
        <f t="shared" si="110"/>
        <v>Medicine and Surgery Services</v>
      </c>
    </row>
    <row r="7107" spans="1:7" x14ac:dyDescent="0.3">
      <c r="A7107" s="33" t="s">
        <v>15833</v>
      </c>
      <c r="B7107">
        <v>27001</v>
      </c>
      <c r="D7107" t="s">
        <v>15832</v>
      </c>
      <c r="E7107" t="s">
        <v>0</v>
      </c>
      <c r="F7107" t="s">
        <v>2396</v>
      </c>
      <c r="G7107" t="str">
        <f t="shared" ref="G7107:G7170" si="111">VLOOKUP(F7107,$I$2:$J$27,2,FALSE)</f>
        <v>Medicine and Surgery Services</v>
      </c>
    </row>
    <row r="7108" spans="1:7" x14ac:dyDescent="0.3">
      <c r="A7108" s="33" t="s">
        <v>15834</v>
      </c>
      <c r="B7108">
        <v>27003</v>
      </c>
      <c r="D7108" t="s">
        <v>15832</v>
      </c>
      <c r="E7108" t="s">
        <v>0</v>
      </c>
      <c r="F7108" t="s">
        <v>2396</v>
      </c>
      <c r="G7108" t="str">
        <f t="shared" si="111"/>
        <v>Medicine and Surgery Services</v>
      </c>
    </row>
    <row r="7109" spans="1:7" x14ac:dyDescent="0.3">
      <c r="A7109" s="33" t="s">
        <v>15835</v>
      </c>
      <c r="B7109">
        <v>27005</v>
      </c>
      <c r="D7109" t="s">
        <v>15832</v>
      </c>
      <c r="E7109" t="s">
        <v>0</v>
      </c>
      <c r="F7109" t="s">
        <v>2396</v>
      </c>
      <c r="G7109" t="str">
        <f t="shared" si="111"/>
        <v>Medicine and Surgery Services</v>
      </c>
    </row>
    <row r="7110" spans="1:7" x14ac:dyDescent="0.3">
      <c r="A7110" s="33" t="s">
        <v>15836</v>
      </c>
      <c r="B7110">
        <v>27006</v>
      </c>
      <c r="D7110" t="s">
        <v>15837</v>
      </c>
      <c r="E7110" t="s">
        <v>0</v>
      </c>
      <c r="F7110" t="s">
        <v>2396</v>
      </c>
      <c r="G7110" t="str">
        <f t="shared" si="111"/>
        <v>Medicine and Surgery Services</v>
      </c>
    </row>
    <row r="7111" spans="1:7" x14ac:dyDescent="0.3">
      <c r="A7111" s="33" t="s">
        <v>15838</v>
      </c>
      <c r="B7111">
        <v>27025</v>
      </c>
      <c r="D7111" t="s">
        <v>15839</v>
      </c>
      <c r="E7111" t="s">
        <v>0</v>
      </c>
      <c r="F7111" t="s">
        <v>2396</v>
      </c>
      <c r="G7111" t="str">
        <f t="shared" si="111"/>
        <v>Medicine and Surgery Services</v>
      </c>
    </row>
    <row r="7112" spans="1:7" x14ac:dyDescent="0.3">
      <c r="A7112" s="33" t="s">
        <v>15840</v>
      </c>
      <c r="B7112">
        <v>27027</v>
      </c>
      <c r="D7112" t="s">
        <v>15841</v>
      </c>
      <c r="E7112" t="s">
        <v>0</v>
      </c>
      <c r="F7112" t="s">
        <v>2396</v>
      </c>
      <c r="G7112" t="str">
        <f t="shared" si="111"/>
        <v>Medicine and Surgery Services</v>
      </c>
    </row>
    <row r="7113" spans="1:7" x14ac:dyDescent="0.3">
      <c r="A7113" s="33" t="s">
        <v>15842</v>
      </c>
      <c r="B7113">
        <v>27030</v>
      </c>
      <c r="D7113" t="s">
        <v>15843</v>
      </c>
      <c r="E7113" t="s">
        <v>0</v>
      </c>
      <c r="F7113" t="s">
        <v>2396</v>
      </c>
      <c r="G7113" t="str">
        <f t="shared" si="111"/>
        <v>Medicine and Surgery Services</v>
      </c>
    </row>
    <row r="7114" spans="1:7" x14ac:dyDescent="0.3">
      <c r="A7114" s="33" t="s">
        <v>15844</v>
      </c>
      <c r="B7114">
        <v>27033</v>
      </c>
      <c r="D7114" t="s">
        <v>15845</v>
      </c>
      <c r="E7114" t="s">
        <v>0</v>
      </c>
      <c r="F7114" t="s">
        <v>2396</v>
      </c>
      <c r="G7114" t="str">
        <f t="shared" si="111"/>
        <v>Medicine and Surgery Services</v>
      </c>
    </row>
    <row r="7115" spans="1:7" x14ac:dyDescent="0.3">
      <c r="A7115" s="33" t="s">
        <v>15846</v>
      </c>
      <c r="B7115">
        <v>27035</v>
      </c>
      <c r="D7115" t="s">
        <v>15847</v>
      </c>
      <c r="E7115" t="s">
        <v>0</v>
      </c>
      <c r="F7115" t="s">
        <v>2396</v>
      </c>
      <c r="G7115" t="str">
        <f t="shared" si="111"/>
        <v>Medicine and Surgery Services</v>
      </c>
    </row>
    <row r="7116" spans="1:7" x14ac:dyDescent="0.3">
      <c r="A7116" s="33" t="s">
        <v>15848</v>
      </c>
      <c r="B7116">
        <v>27036</v>
      </c>
      <c r="D7116" t="s">
        <v>15849</v>
      </c>
      <c r="E7116" t="s">
        <v>0</v>
      </c>
      <c r="F7116" t="s">
        <v>2396</v>
      </c>
      <c r="G7116" t="str">
        <f t="shared" si="111"/>
        <v>Medicine and Surgery Services</v>
      </c>
    </row>
    <row r="7117" spans="1:7" x14ac:dyDescent="0.3">
      <c r="A7117" s="33" t="s">
        <v>15850</v>
      </c>
      <c r="B7117">
        <v>27040</v>
      </c>
      <c r="D7117" t="s">
        <v>15851</v>
      </c>
      <c r="E7117" t="s">
        <v>0</v>
      </c>
      <c r="F7117" t="s">
        <v>2396</v>
      </c>
      <c r="G7117" t="str">
        <f t="shared" si="111"/>
        <v>Medicine and Surgery Services</v>
      </c>
    </row>
    <row r="7118" spans="1:7" x14ac:dyDescent="0.3">
      <c r="A7118" s="33" t="s">
        <v>15852</v>
      </c>
      <c r="B7118">
        <v>27041</v>
      </c>
      <c r="D7118" t="s">
        <v>15851</v>
      </c>
      <c r="E7118" t="s">
        <v>0</v>
      </c>
      <c r="F7118" t="s">
        <v>2396</v>
      </c>
      <c r="G7118" t="str">
        <f t="shared" si="111"/>
        <v>Medicine and Surgery Services</v>
      </c>
    </row>
    <row r="7119" spans="1:7" x14ac:dyDescent="0.3">
      <c r="A7119" s="33" t="s">
        <v>15853</v>
      </c>
      <c r="B7119">
        <v>27043</v>
      </c>
      <c r="D7119" t="s">
        <v>15854</v>
      </c>
      <c r="E7119" t="s">
        <v>0</v>
      </c>
      <c r="F7119" t="s">
        <v>2396</v>
      </c>
      <c r="G7119" t="str">
        <f t="shared" si="111"/>
        <v>Medicine and Surgery Services</v>
      </c>
    </row>
    <row r="7120" spans="1:7" x14ac:dyDescent="0.3">
      <c r="A7120" s="33" t="s">
        <v>15855</v>
      </c>
      <c r="B7120">
        <v>27045</v>
      </c>
      <c r="D7120" t="s">
        <v>15856</v>
      </c>
      <c r="E7120" t="s">
        <v>0</v>
      </c>
      <c r="F7120" t="s">
        <v>2396</v>
      </c>
      <c r="G7120" t="str">
        <f t="shared" si="111"/>
        <v>Medicine and Surgery Services</v>
      </c>
    </row>
    <row r="7121" spans="1:7" x14ac:dyDescent="0.3">
      <c r="A7121" s="33" t="s">
        <v>15857</v>
      </c>
      <c r="B7121">
        <v>27047</v>
      </c>
      <c r="D7121" t="s">
        <v>15858</v>
      </c>
      <c r="E7121" t="s">
        <v>0</v>
      </c>
      <c r="F7121" t="s">
        <v>2396</v>
      </c>
      <c r="G7121" t="str">
        <f t="shared" si="111"/>
        <v>Medicine and Surgery Services</v>
      </c>
    </row>
    <row r="7122" spans="1:7" x14ac:dyDescent="0.3">
      <c r="A7122" s="33" t="s">
        <v>15859</v>
      </c>
      <c r="B7122">
        <v>27048</v>
      </c>
      <c r="D7122" t="s">
        <v>15860</v>
      </c>
      <c r="E7122" t="s">
        <v>0</v>
      </c>
      <c r="F7122" t="s">
        <v>2396</v>
      </c>
      <c r="G7122" t="str">
        <f t="shared" si="111"/>
        <v>Medicine and Surgery Services</v>
      </c>
    </row>
    <row r="7123" spans="1:7" x14ac:dyDescent="0.3">
      <c r="A7123" s="33" t="s">
        <v>15861</v>
      </c>
      <c r="B7123">
        <v>27049</v>
      </c>
      <c r="D7123" t="s">
        <v>15862</v>
      </c>
      <c r="E7123" t="s">
        <v>0</v>
      </c>
      <c r="F7123" t="s">
        <v>2396</v>
      </c>
      <c r="G7123" t="str">
        <f t="shared" si="111"/>
        <v>Medicine and Surgery Services</v>
      </c>
    </row>
    <row r="7124" spans="1:7" x14ac:dyDescent="0.3">
      <c r="A7124" s="33" t="s">
        <v>15863</v>
      </c>
      <c r="B7124">
        <v>27050</v>
      </c>
      <c r="D7124" t="s">
        <v>15864</v>
      </c>
      <c r="E7124" t="s">
        <v>0</v>
      </c>
      <c r="F7124" t="s">
        <v>2396</v>
      </c>
      <c r="G7124" t="str">
        <f t="shared" si="111"/>
        <v>Medicine and Surgery Services</v>
      </c>
    </row>
    <row r="7125" spans="1:7" x14ac:dyDescent="0.3">
      <c r="A7125" s="33" t="s">
        <v>15865</v>
      </c>
      <c r="B7125">
        <v>27052</v>
      </c>
      <c r="D7125" t="s">
        <v>15866</v>
      </c>
      <c r="E7125" t="s">
        <v>0</v>
      </c>
      <c r="F7125" t="s">
        <v>2396</v>
      </c>
      <c r="G7125" t="str">
        <f t="shared" si="111"/>
        <v>Medicine and Surgery Services</v>
      </c>
    </row>
    <row r="7126" spans="1:7" x14ac:dyDescent="0.3">
      <c r="A7126" s="33" t="s">
        <v>15867</v>
      </c>
      <c r="B7126">
        <v>27054</v>
      </c>
      <c r="D7126" t="s">
        <v>15868</v>
      </c>
      <c r="E7126" t="s">
        <v>0</v>
      </c>
      <c r="F7126" t="s">
        <v>2396</v>
      </c>
      <c r="G7126" t="str">
        <f t="shared" si="111"/>
        <v>Medicine and Surgery Services</v>
      </c>
    </row>
    <row r="7127" spans="1:7" x14ac:dyDescent="0.3">
      <c r="A7127" s="33" t="s">
        <v>15869</v>
      </c>
      <c r="B7127">
        <v>27057</v>
      </c>
      <c r="D7127" t="s">
        <v>15870</v>
      </c>
      <c r="E7127" t="s">
        <v>0</v>
      </c>
      <c r="F7127" t="s">
        <v>2396</v>
      </c>
      <c r="G7127" t="str">
        <f t="shared" si="111"/>
        <v>Medicine and Surgery Services</v>
      </c>
    </row>
    <row r="7128" spans="1:7" x14ac:dyDescent="0.3">
      <c r="A7128" s="33" t="s">
        <v>15871</v>
      </c>
      <c r="B7128">
        <v>27059</v>
      </c>
      <c r="D7128" t="s">
        <v>15872</v>
      </c>
      <c r="E7128" t="s">
        <v>0</v>
      </c>
      <c r="F7128" t="s">
        <v>2396</v>
      </c>
      <c r="G7128" t="str">
        <f t="shared" si="111"/>
        <v>Medicine and Surgery Services</v>
      </c>
    </row>
    <row r="7129" spans="1:7" x14ac:dyDescent="0.3">
      <c r="A7129" s="33" t="s">
        <v>15873</v>
      </c>
      <c r="B7129">
        <v>27060</v>
      </c>
      <c r="D7129" t="s">
        <v>15874</v>
      </c>
      <c r="E7129" t="s">
        <v>0</v>
      </c>
      <c r="F7129" t="s">
        <v>2396</v>
      </c>
      <c r="G7129" t="str">
        <f t="shared" si="111"/>
        <v>Medicine and Surgery Services</v>
      </c>
    </row>
    <row r="7130" spans="1:7" x14ac:dyDescent="0.3">
      <c r="A7130" s="33" t="s">
        <v>15875</v>
      </c>
      <c r="B7130">
        <v>27062</v>
      </c>
      <c r="D7130" t="s">
        <v>15876</v>
      </c>
      <c r="E7130" t="s">
        <v>0</v>
      </c>
      <c r="F7130" t="s">
        <v>2396</v>
      </c>
      <c r="G7130" t="str">
        <f t="shared" si="111"/>
        <v>Medicine and Surgery Services</v>
      </c>
    </row>
    <row r="7131" spans="1:7" x14ac:dyDescent="0.3">
      <c r="A7131" s="33" t="s">
        <v>15877</v>
      </c>
      <c r="B7131">
        <v>27065</v>
      </c>
      <c r="D7131" t="s">
        <v>15878</v>
      </c>
      <c r="E7131" t="s">
        <v>0</v>
      </c>
      <c r="F7131" t="s">
        <v>2396</v>
      </c>
      <c r="G7131" t="str">
        <f t="shared" si="111"/>
        <v>Medicine and Surgery Services</v>
      </c>
    </row>
    <row r="7132" spans="1:7" x14ac:dyDescent="0.3">
      <c r="A7132" s="33" t="s">
        <v>15879</v>
      </c>
      <c r="B7132">
        <v>27066</v>
      </c>
      <c r="D7132" t="s">
        <v>15880</v>
      </c>
      <c r="E7132" t="s">
        <v>0</v>
      </c>
      <c r="F7132" t="s">
        <v>2396</v>
      </c>
      <c r="G7132" t="str">
        <f t="shared" si="111"/>
        <v>Medicine and Surgery Services</v>
      </c>
    </row>
    <row r="7133" spans="1:7" x14ac:dyDescent="0.3">
      <c r="A7133" s="33" t="s">
        <v>15881</v>
      </c>
      <c r="B7133">
        <v>27067</v>
      </c>
      <c r="D7133" t="s">
        <v>15882</v>
      </c>
      <c r="E7133" t="s">
        <v>0</v>
      </c>
      <c r="F7133" t="s">
        <v>2396</v>
      </c>
      <c r="G7133" t="str">
        <f t="shared" si="111"/>
        <v>Medicine and Surgery Services</v>
      </c>
    </row>
    <row r="7134" spans="1:7" x14ac:dyDescent="0.3">
      <c r="A7134" s="33" t="s">
        <v>15883</v>
      </c>
      <c r="B7134">
        <v>27070</v>
      </c>
      <c r="D7134" t="s">
        <v>15884</v>
      </c>
      <c r="E7134" t="s">
        <v>0</v>
      </c>
      <c r="F7134" t="s">
        <v>2396</v>
      </c>
      <c r="G7134" t="str">
        <f t="shared" si="111"/>
        <v>Medicine and Surgery Services</v>
      </c>
    </row>
    <row r="7135" spans="1:7" x14ac:dyDescent="0.3">
      <c r="A7135" s="33" t="s">
        <v>15885</v>
      </c>
      <c r="B7135">
        <v>27071</v>
      </c>
      <c r="D7135" t="s">
        <v>15886</v>
      </c>
      <c r="E7135" t="s">
        <v>0</v>
      </c>
      <c r="F7135" t="s">
        <v>2396</v>
      </c>
      <c r="G7135" t="str">
        <f t="shared" si="111"/>
        <v>Medicine and Surgery Services</v>
      </c>
    </row>
    <row r="7136" spans="1:7" x14ac:dyDescent="0.3">
      <c r="A7136" s="33" t="s">
        <v>15887</v>
      </c>
      <c r="B7136">
        <v>27075</v>
      </c>
      <c r="D7136" t="s">
        <v>15888</v>
      </c>
      <c r="E7136" t="s">
        <v>0</v>
      </c>
      <c r="F7136" t="s">
        <v>2396</v>
      </c>
      <c r="G7136" t="str">
        <f t="shared" si="111"/>
        <v>Medicine and Surgery Services</v>
      </c>
    </row>
    <row r="7137" spans="1:7" x14ac:dyDescent="0.3">
      <c r="A7137" s="33" t="s">
        <v>15889</v>
      </c>
      <c r="B7137">
        <v>27076</v>
      </c>
      <c r="D7137" t="s">
        <v>15890</v>
      </c>
      <c r="E7137" t="s">
        <v>0</v>
      </c>
      <c r="F7137" t="s">
        <v>2396</v>
      </c>
      <c r="G7137" t="str">
        <f t="shared" si="111"/>
        <v>Medicine and Surgery Services</v>
      </c>
    </row>
    <row r="7138" spans="1:7" x14ac:dyDescent="0.3">
      <c r="A7138" s="33" t="s">
        <v>15891</v>
      </c>
      <c r="B7138">
        <v>27077</v>
      </c>
      <c r="D7138" t="s">
        <v>15892</v>
      </c>
      <c r="E7138" t="s">
        <v>0</v>
      </c>
      <c r="F7138" t="s">
        <v>2396</v>
      </c>
      <c r="G7138" t="str">
        <f t="shared" si="111"/>
        <v>Medicine and Surgery Services</v>
      </c>
    </row>
    <row r="7139" spans="1:7" x14ac:dyDescent="0.3">
      <c r="A7139" s="33" t="s">
        <v>15893</v>
      </c>
      <c r="B7139">
        <v>27078</v>
      </c>
      <c r="D7139" t="s">
        <v>15894</v>
      </c>
      <c r="E7139" t="s">
        <v>0</v>
      </c>
      <c r="F7139" t="s">
        <v>2396</v>
      </c>
      <c r="G7139" t="str">
        <f t="shared" si="111"/>
        <v>Medicine and Surgery Services</v>
      </c>
    </row>
    <row r="7140" spans="1:7" x14ac:dyDescent="0.3">
      <c r="A7140" s="33" t="s">
        <v>15895</v>
      </c>
      <c r="B7140">
        <v>27080</v>
      </c>
      <c r="D7140" t="s">
        <v>15896</v>
      </c>
      <c r="E7140" t="s">
        <v>0</v>
      </c>
      <c r="F7140" t="s">
        <v>2396</v>
      </c>
      <c r="G7140" t="str">
        <f t="shared" si="111"/>
        <v>Medicine and Surgery Services</v>
      </c>
    </row>
    <row r="7141" spans="1:7" x14ac:dyDescent="0.3">
      <c r="A7141" s="33" t="s">
        <v>15897</v>
      </c>
      <c r="B7141">
        <v>27086</v>
      </c>
      <c r="D7141" t="s">
        <v>15898</v>
      </c>
      <c r="E7141" t="s">
        <v>0</v>
      </c>
      <c r="F7141" t="s">
        <v>2396</v>
      </c>
      <c r="G7141" t="str">
        <f t="shared" si="111"/>
        <v>Medicine and Surgery Services</v>
      </c>
    </row>
    <row r="7142" spans="1:7" x14ac:dyDescent="0.3">
      <c r="A7142" s="33" t="s">
        <v>15899</v>
      </c>
      <c r="B7142">
        <v>27087</v>
      </c>
      <c r="D7142" t="s">
        <v>15898</v>
      </c>
      <c r="E7142" t="s">
        <v>0</v>
      </c>
      <c r="F7142" t="s">
        <v>2396</v>
      </c>
      <c r="G7142" t="str">
        <f t="shared" si="111"/>
        <v>Medicine and Surgery Services</v>
      </c>
    </row>
    <row r="7143" spans="1:7" x14ac:dyDescent="0.3">
      <c r="A7143" s="33" t="s">
        <v>15900</v>
      </c>
      <c r="B7143">
        <v>27090</v>
      </c>
      <c r="D7143" t="s">
        <v>15901</v>
      </c>
      <c r="E7143" t="s">
        <v>0</v>
      </c>
      <c r="F7143" t="s">
        <v>2396</v>
      </c>
      <c r="G7143" t="str">
        <f t="shared" si="111"/>
        <v>Medicine and Surgery Services</v>
      </c>
    </row>
    <row r="7144" spans="1:7" x14ac:dyDescent="0.3">
      <c r="A7144" s="33" t="s">
        <v>15902</v>
      </c>
      <c r="B7144">
        <v>27091</v>
      </c>
      <c r="D7144" t="s">
        <v>15901</v>
      </c>
      <c r="E7144" t="s">
        <v>0</v>
      </c>
      <c r="F7144" t="s">
        <v>2396</v>
      </c>
      <c r="G7144" t="str">
        <f t="shared" si="111"/>
        <v>Medicine and Surgery Services</v>
      </c>
    </row>
    <row r="7145" spans="1:7" x14ac:dyDescent="0.3">
      <c r="A7145" s="33" t="s">
        <v>15903</v>
      </c>
      <c r="B7145">
        <v>27093</v>
      </c>
      <c r="D7145" t="s">
        <v>15904</v>
      </c>
      <c r="E7145" t="s">
        <v>0</v>
      </c>
      <c r="F7145" t="s">
        <v>2396</v>
      </c>
      <c r="G7145" t="str">
        <f t="shared" si="111"/>
        <v>Medicine and Surgery Services</v>
      </c>
    </row>
    <row r="7146" spans="1:7" x14ac:dyDescent="0.3">
      <c r="A7146" s="33" t="s">
        <v>15905</v>
      </c>
      <c r="B7146">
        <v>27095</v>
      </c>
      <c r="D7146" t="s">
        <v>15904</v>
      </c>
      <c r="E7146" t="s">
        <v>0</v>
      </c>
      <c r="F7146" t="s">
        <v>2396</v>
      </c>
      <c r="G7146" t="str">
        <f t="shared" si="111"/>
        <v>Medicine and Surgery Services</v>
      </c>
    </row>
    <row r="7147" spans="1:7" x14ac:dyDescent="0.3">
      <c r="A7147" s="33" t="s">
        <v>15906</v>
      </c>
      <c r="B7147">
        <v>27096</v>
      </c>
      <c r="D7147" t="s">
        <v>15907</v>
      </c>
      <c r="E7147" t="s">
        <v>0</v>
      </c>
      <c r="F7147" t="s">
        <v>2396</v>
      </c>
      <c r="G7147" t="str">
        <f t="shared" si="111"/>
        <v>Medicine and Surgery Services</v>
      </c>
    </row>
    <row r="7148" spans="1:7" x14ac:dyDescent="0.3">
      <c r="A7148" s="33" t="s">
        <v>15908</v>
      </c>
      <c r="B7148">
        <v>27097</v>
      </c>
      <c r="D7148" t="s">
        <v>15909</v>
      </c>
      <c r="E7148" t="s">
        <v>0</v>
      </c>
      <c r="F7148" t="s">
        <v>2396</v>
      </c>
      <c r="G7148" t="str">
        <f t="shared" si="111"/>
        <v>Medicine and Surgery Services</v>
      </c>
    </row>
    <row r="7149" spans="1:7" x14ac:dyDescent="0.3">
      <c r="A7149" s="33" t="s">
        <v>15910</v>
      </c>
      <c r="B7149">
        <v>27098</v>
      </c>
      <c r="D7149" t="s">
        <v>15911</v>
      </c>
      <c r="E7149" t="s">
        <v>0</v>
      </c>
      <c r="F7149" t="s">
        <v>2396</v>
      </c>
      <c r="G7149" t="str">
        <f t="shared" si="111"/>
        <v>Medicine and Surgery Services</v>
      </c>
    </row>
    <row r="7150" spans="1:7" x14ac:dyDescent="0.3">
      <c r="A7150" s="33" t="s">
        <v>15912</v>
      </c>
      <c r="B7150">
        <v>27100</v>
      </c>
      <c r="D7150" t="s">
        <v>15913</v>
      </c>
      <c r="E7150" t="s">
        <v>0</v>
      </c>
      <c r="F7150" t="s">
        <v>2396</v>
      </c>
      <c r="G7150" t="str">
        <f t="shared" si="111"/>
        <v>Medicine and Surgery Services</v>
      </c>
    </row>
    <row r="7151" spans="1:7" x14ac:dyDescent="0.3">
      <c r="A7151" s="33" t="s">
        <v>15914</v>
      </c>
      <c r="B7151">
        <v>27105</v>
      </c>
      <c r="D7151" t="s">
        <v>15915</v>
      </c>
      <c r="E7151" t="s">
        <v>0</v>
      </c>
      <c r="F7151" t="s">
        <v>2396</v>
      </c>
      <c r="G7151" t="str">
        <f t="shared" si="111"/>
        <v>Medicine and Surgery Services</v>
      </c>
    </row>
    <row r="7152" spans="1:7" x14ac:dyDescent="0.3">
      <c r="A7152" s="33" t="s">
        <v>15916</v>
      </c>
      <c r="B7152">
        <v>27110</v>
      </c>
      <c r="D7152" t="s">
        <v>15917</v>
      </c>
      <c r="E7152" t="s">
        <v>0</v>
      </c>
      <c r="F7152" t="s">
        <v>2396</v>
      </c>
      <c r="G7152" t="str">
        <f t="shared" si="111"/>
        <v>Medicine and Surgery Services</v>
      </c>
    </row>
    <row r="7153" spans="1:7" x14ac:dyDescent="0.3">
      <c r="A7153" s="33" t="s">
        <v>15918</v>
      </c>
      <c r="B7153">
        <v>27111</v>
      </c>
      <c r="D7153" t="s">
        <v>15917</v>
      </c>
      <c r="E7153" t="s">
        <v>0</v>
      </c>
      <c r="F7153" t="s">
        <v>2396</v>
      </c>
      <c r="G7153" t="str">
        <f t="shared" si="111"/>
        <v>Medicine and Surgery Services</v>
      </c>
    </row>
    <row r="7154" spans="1:7" x14ac:dyDescent="0.3">
      <c r="A7154" s="33" t="s">
        <v>15919</v>
      </c>
      <c r="B7154">
        <v>27120</v>
      </c>
      <c r="D7154" t="s">
        <v>15920</v>
      </c>
      <c r="E7154" t="s">
        <v>0</v>
      </c>
      <c r="F7154" t="s">
        <v>2396</v>
      </c>
      <c r="G7154" t="str">
        <f t="shared" si="111"/>
        <v>Medicine and Surgery Services</v>
      </c>
    </row>
    <row r="7155" spans="1:7" x14ac:dyDescent="0.3">
      <c r="A7155" s="33" t="s">
        <v>15921</v>
      </c>
      <c r="B7155">
        <v>27122</v>
      </c>
      <c r="D7155" t="s">
        <v>15920</v>
      </c>
      <c r="E7155" t="s">
        <v>0</v>
      </c>
      <c r="F7155" t="s">
        <v>2396</v>
      </c>
      <c r="G7155" t="str">
        <f t="shared" si="111"/>
        <v>Medicine and Surgery Services</v>
      </c>
    </row>
    <row r="7156" spans="1:7" x14ac:dyDescent="0.3">
      <c r="A7156" s="33" t="s">
        <v>15922</v>
      </c>
      <c r="B7156">
        <v>27125</v>
      </c>
      <c r="D7156" t="s">
        <v>15923</v>
      </c>
      <c r="E7156" t="s">
        <v>0</v>
      </c>
      <c r="F7156" t="s">
        <v>2396</v>
      </c>
      <c r="G7156" t="str">
        <f t="shared" si="111"/>
        <v>Medicine and Surgery Services</v>
      </c>
    </row>
    <row r="7157" spans="1:7" x14ac:dyDescent="0.3">
      <c r="A7157" s="33" t="s">
        <v>15924</v>
      </c>
      <c r="B7157">
        <v>27130</v>
      </c>
      <c r="D7157" t="s">
        <v>15925</v>
      </c>
      <c r="E7157" t="s">
        <v>0</v>
      </c>
      <c r="F7157" t="s">
        <v>2396</v>
      </c>
      <c r="G7157" t="str">
        <f t="shared" si="111"/>
        <v>Medicine and Surgery Services</v>
      </c>
    </row>
    <row r="7158" spans="1:7" x14ac:dyDescent="0.3">
      <c r="A7158" s="33" t="s">
        <v>15926</v>
      </c>
      <c r="B7158">
        <v>27132</v>
      </c>
      <c r="D7158" t="s">
        <v>15925</v>
      </c>
      <c r="E7158" t="s">
        <v>0</v>
      </c>
      <c r="F7158" t="s">
        <v>2396</v>
      </c>
      <c r="G7158" t="str">
        <f t="shared" si="111"/>
        <v>Medicine and Surgery Services</v>
      </c>
    </row>
    <row r="7159" spans="1:7" x14ac:dyDescent="0.3">
      <c r="A7159" s="33" t="s">
        <v>15927</v>
      </c>
      <c r="B7159">
        <v>27134</v>
      </c>
      <c r="D7159" t="s">
        <v>15928</v>
      </c>
      <c r="E7159" t="s">
        <v>0</v>
      </c>
      <c r="F7159" t="s">
        <v>2396</v>
      </c>
      <c r="G7159" t="str">
        <f t="shared" si="111"/>
        <v>Medicine and Surgery Services</v>
      </c>
    </row>
    <row r="7160" spans="1:7" x14ac:dyDescent="0.3">
      <c r="A7160" s="33" t="s">
        <v>15929</v>
      </c>
      <c r="B7160">
        <v>27137</v>
      </c>
      <c r="D7160" t="s">
        <v>15928</v>
      </c>
      <c r="E7160" t="s">
        <v>0</v>
      </c>
      <c r="F7160" t="s">
        <v>2396</v>
      </c>
      <c r="G7160" t="str">
        <f t="shared" si="111"/>
        <v>Medicine and Surgery Services</v>
      </c>
    </row>
    <row r="7161" spans="1:7" x14ac:dyDescent="0.3">
      <c r="A7161" s="33" t="s">
        <v>15930</v>
      </c>
      <c r="B7161">
        <v>27138</v>
      </c>
      <c r="D7161" t="s">
        <v>15928</v>
      </c>
      <c r="E7161" t="s">
        <v>0</v>
      </c>
      <c r="F7161" t="s">
        <v>2396</v>
      </c>
      <c r="G7161" t="str">
        <f t="shared" si="111"/>
        <v>Medicine and Surgery Services</v>
      </c>
    </row>
    <row r="7162" spans="1:7" x14ac:dyDescent="0.3">
      <c r="A7162" s="33" t="s">
        <v>15931</v>
      </c>
      <c r="B7162">
        <v>27140</v>
      </c>
      <c r="D7162" t="s">
        <v>15932</v>
      </c>
      <c r="E7162" t="s">
        <v>0</v>
      </c>
      <c r="F7162" t="s">
        <v>2396</v>
      </c>
      <c r="G7162" t="str">
        <f t="shared" si="111"/>
        <v>Medicine and Surgery Services</v>
      </c>
    </row>
    <row r="7163" spans="1:7" x14ac:dyDescent="0.3">
      <c r="A7163" s="33" t="s">
        <v>15933</v>
      </c>
      <c r="B7163">
        <v>27146</v>
      </c>
      <c r="D7163" t="s">
        <v>15934</v>
      </c>
      <c r="E7163" t="s">
        <v>0</v>
      </c>
      <c r="F7163" t="s">
        <v>2396</v>
      </c>
      <c r="G7163" t="str">
        <f t="shared" si="111"/>
        <v>Medicine and Surgery Services</v>
      </c>
    </row>
    <row r="7164" spans="1:7" x14ac:dyDescent="0.3">
      <c r="A7164" s="33" t="s">
        <v>15935</v>
      </c>
      <c r="B7164">
        <v>27147</v>
      </c>
      <c r="D7164" t="s">
        <v>15936</v>
      </c>
      <c r="E7164" t="s">
        <v>0</v>
      </c>
      <c r="F7164" t="s">
        <v>2396</v>
      </c>
      <c r="G7164" t="str">
        <f t="shared" si="111"/>
        <v>Medicine and Surgery Services</v>
      </c>
    </row>
    <row r="7165" spans="1:7" x14ac:dyDescent="0.3">
      <c r="A7165" s="33" t="s">
        <v>15937</v>
      </c>
      <c r="B7165">
        <v>27151</v>
      </c>
      <c r="D7165" t="s">
        <v>15938</v>
      </c>
      <c r="E7165" t="s">
        <v>0</v>
      </c>
      <c r="F7165" t="s">
        <v>2396</v>
      </c>
      <c r="G7165" t="str">
        <f t="shared" si="111"/>
        <v>Medicine and Surgery Services</v>
      </c>
    </row>
    <row r="7166" spans="1:7" x14ac:dyDescent="0.3">
      <c r="A7166" s="33" t="s">
        <v>15939</v>
      </c>
      <c r="B7166">
        <v>27156</v>
      </c>
      <c r="D7166" t="s">
        <v>15940</v>
      </c>
      <c r="E7166" t="s">
        <v>0</v>
      </c>
      <c r="F7166" t="s">
        <v>2396</v>
      </c>
      <c r="G7166" t="str">
        <f t="shared" si="111"/>
        <v>Medicine and Surgery Services</v>
      </c>
    </row>
    <row r="7167" spans="1:7" x14ac:dyDescent="0.3">
      <c r="A7167" s="33" t="s">
        <v>15941</v>
      </c>
      <c r="B7167">
        <v>27158</v>
      </c>
      <c r="D7167" t="s">
        <v>15942</v>
      </c>
      <c r="E7167" t="s">
        <v>0</v>
      </c>
      <c r="F7167" t="s">
        <v>2396</v>
      </c>
      <c r="G7167" t="str">
        <f t="shared" si="111"/>
        <v>Medicine and Surgery Services</v>
      </c>
    </row>
    <row r="7168" spans="1:7" x14ac:dyDescent="0.3">
      <c r="A7168" s="33" t="s">
        <v>15943</v>
      </c>
      <c r="B7168">
        <v>27161</v>
      </c>
      <c r="D7168" t="s">
        <v>15944</v>
      </c>
      <c r="E7168" t="s">
        <v>0</v>
      </c>
      <c r="F7168" t="s">
        <v>2396</v>
      </c>
      <c r="G7168" t="str">
        <f t="shared" si="111"/>
        <v>Medicine and Surgery Services</v>
      </c>
    </row>
    <row r="7169" spans="1:7" x14ac:dyDescent="0.3">
      <c r="A7169" s="33" t="s">
        <v>15945</v>
      </c>
      <c r="B7169">
        <v>27165</v>
      </c>
      <c r="D7169" t="s">
        <v>15946</v>
      </c>
      <c r="E7169" t="s">
        <v>0</v>
      </c>
      <c r="F7169" t="s">
        <v>2396</v>
      </c>
      <c r="G7169" t="str">
        <f t="shared" si="111"/>
        <v>Medicine and Surgery Services</v>
      </c>
    </row>
    <row r="7170" spans="1:7" x14ac:dyDescent="0.3">
      <c r="A7170" s="33" t="s">
        <v>15947</v>
      </c>
      <c r="B7170">
        <v>27170</v>
      </c>
      <c r="D7170" t="s">
        <v>15948</v>
      </c>
      <c r="E7170" t="s">
        <v>0</v>
      </c>
      <c r="F7170" t="s">
        <v>2396</v>
      </c>
      <c r="G7170" t="str">
        <f t="shared" si="111"/>
        <v>Medicine and Surgery Services</v>
      </c>
    </row>
    <row r="7171" spans="1:7" x14ac:dyDescent="0.3">
      <c r="A7171" s="33" t="s">
        <v>15949</v>
      </c>
      <c r="B7171">
        <v>27175</v>
      </c>
      <c r="D7171" t="s">
        <v>15950</v>
      </c>
      <c r="E7171" t="s">
        <v>0</v>
      </c>
      <c r="F7171" t="s">
        <v>2396</v>
      </c>
      <c r="G7171" t="str">
        <f t="shared" ref="G7171:G7234" si="112">VLOOKUP(F7171,$I$2:$J$27,2,FALSE)</f>
        <v>Medicine and Surgery Services</v>
      </c>
    </row>
    <row r="7172" spans="1:7" x14ac:dyDescent="0.3">
      <c r="A7172" s="33" t="s">
        <v>15951</v>
      </c>
      <c r="B7172">
        <v>27176</v>
      </c>
      <c r="D7172" t="s">
        <v>15950</v>
      </c>
      <c r="E7172" t="s">
        <v>0</v>
      </c>
      <c r="F7172" t="s">
        <v>2396</v>
      </c>
      <c r="G7172" t="str">
        <f t="shared" si="112"/>
        <v>Medicine and Surgery Services</v>
      </c>
    </row>
    <row r="7173" spans="1:7" x14ac:dyDescent="0.3">
      <c r="A7173" s="33" t="s">
        <v>15952</v>
      </c>
      <c r="B7173">
        <v>27177</v>
      </c>
      <c r="D7173" t="s">
        <v>15950</v>
      </c>
      <c r="E7173" t="s">
        <v>0</v>
      </c>
      <c r="F7173" t="s">
        <v>2396</v>
      </c>
      <c r="G7173" t="str">
        <f t="shared" si="112"/>
        <v>Medicine and Surgery Services</v>
      </c>
    </row>
    <row r="7174" spans="1:7" x14ac:dyDescent="0.3">
      <c r="A7174" s="33" t="s">
        <v>15953</v>
      </c>
      <c r="B7174">
        <v>27178</v>
      </c>
      <c r="D7174" t="s">
        <v>15950</v>
      </c>
      <c r="E7174" t="s">
        <v>0</v>
      </c>
      <c r="F7174" t="s">
        <v>2396</v>
      </c>
      <c r="G7174" t="str">
        <f t="shared" si="112"/>
        <v>Medicine and Surgery Services</v>
      </c>
    </row>
    <row r="7175" spans="1:7" x14ac:dyDescent="0.3">
      <c r="A7175" s="33" t="s">
        <v>15954</v>
      </c>
      <c r="B7175">
        <v>27179</v>
      </c>
      <c r="D7175" t="s">
        <v>15955</v>
      </c>
      <c r="E7175" t="s">
        <v>0</v>
      </c>
      <c r="F7175" t="s">
        <v>2396</v>
      </c>
      <c r="G7175" t="str">
        <f t="shared" si="112"/>
        <v>Medicine and Surgery Services</v>
      </c>
    </row>
    <row r="7176" spans="1:7" x14ac:dyDescent="0.3">
      <c r="A7176" s="33" t="s">
        <v>15956</v>
      </c>
      <c r="B7176">
        <v>27181</v>
      </c>
      <c r="D7176" t="s">
        <v>15950</v>
      </c>
      <c r="E7176" t="s">
        <v>0</v>
      </c>
      <c r="F7176" t="s">
        <v>2396</v>
      </c>
      <c r="G7176" t="str">
        <f t="shared" si="112"/>
        <v>Medicine and Surgery Services</v>
      </c>
    </row>
    <row r="7177" spans="1:7" x14ac:dyDescent="0.3">
      <c r="A7177" s="33" t="s">
        <v>15957</v>
      </c>
      <c r="B7177">
        <v>27185</v>
      </c>
      <c r="D7177" t="s">
        <v>15958</v>
      </c>
      <c r="E7177" t="s">
        <v>0</v>
      </c>
      <c r="F7177" t="s">
        <v>2396</v>
      </c>
      <c r="G7177" t="str">
        <f t="shared" si="112"/>
        <v>Medicine and Surgery Services</v>
      </c>
    </row>
    <row r="7178" spans="1:7" x14ac:dyDescent="0.3">
      <c r="A7178" s="33" t="s">
        <v>15959</v>
      </c>
      <c r="B7178">
        <v>27187</v>
      </c>
      <c r="D7178" t="s">
        <v>15960</v>
      </c>
      <c r="E7178" t="s">
        <v>0</v>
      </c>
      <c r="F7178" t="s">
        <v>2396</v>
      </c>
      <c r="G7178" t="str">
        <f t="shared" si="112"/>
        <v>Medicine and Surgery Services</v>
      </c>
    </row>
    <row r="7179" spans="1:7" x14ac:dyDescent="0.3">
      <c r="A7179" s="33" t="s">
        <v>15961</v>
      </c>
      <c r="B7179">
        <v>27197</v>
      </c>
      <c r="D7179" t="s">
        <v>15962</v>
      </c>
      <c r="E7179" t="s">
        <v>0</v>
      </c>
      <c r="F7179" t="s">
        <v>2396</v>
      </c>
      <c r="G7179" t="str">
        <f t="shared" si="112"/>
        <v>Medicine and Surgery Services</v>
      </c>
    </row>
    <row r="7180" spans="1:7" x14ac:dyDescent="0.3">
      <c r="A7180" s="33" t="s">
        <v>15963</v>
      </c>
      <c r="B7180">
        <v>27198</v>
      </c>
      <c r="D7180" t="s">
        <v>15962</v>
      </c>
      <c r="E7180" t="s">
        <v>0</v>
      </c>
      <c r="F7180" t="s">
        <v>2396</v>
      </c>
      <c r="G7180" t="str">
        <f t="shared" si="112"/>
        <v>Medicine and Surgery Services</v>
      </c>
    </row>
    <row r="7181" spans="1:7" x14ac:dyDescent="0.3">
      <c r="A7181" s="33" t="s">
        <v>15964</v>
      </c>
      <c r="B7181">
        <v>27200</v>
      </c>
      <c r="D7181" t="s">
        <v>15965</v>
      </c>
      <c r="E7181" t="s">
        <v>0</v>
      </c>
      <c r="F7181" t="s">
        <v>2396</v>
      </c>
      <c r="G7181" t="str">
        <f t="shared" si="112"/>
        <v>Medicine and Surgery Services</v>
      </c>
    </row>
    <row r="7182" spans="1:7" x14ac:dyDescent="0.3">
      <c r="A7182" s="33" t="s">
        <v>15966</v>
      </c>
      <c r="B7182">
        <v>27202</v>
      </c>
      <c r="D7182" t="s">
        <v>15965</v>
      </c>
      <c r="E7182" t="s">
        <v>0</v>
      </c>
      <c r="F7182" t="s">
        <v>2396</v>
      </c>
      <c r="G7182" t="str">
        <f t="shared" si="112"/>
        <v>Medicine and Surgery Services</v>
      </c>
    </row>
    <row r="7183" spans="1:7" x14ac:dyDescent="0.3">
      <c r="A7183" s="33" t="s">
        <v>15967</v>
      </c>
      <c r="B7183">
        <v>27215</v>
      </c>
      <c r="D7183" t="s">
        <v>15968</v>
      </c>
      <c r="E7183" t="s">
        <v>2323</v>
      </c>
      <c r="F7183" t="s">
        <v>2396</v>
      </c>
      <c r="G7183" t="str">
        <f t="shared" si="112"/>
        <v>Medicine and Surgery Services</v>
      </c>
    </row>
    <row r="7184" spans="1:7" x14ac:dyDescent="0.3">
      <c r="A7184" s="33" t="s">
        <v>15969</v>
      </c>
      <c r="B7184">
        <v>27216</v>
      </c>
      <c r="D7184" t="s">
        <v>15970</v>
      </c>
      <c r="E7184" t="s">
        <v>2323</v>
      </c>
      <c r="F7184" t="s">
        <v>2396</v>
      </c>
      <c r="G7184" t="str">
        <f t="shared" si="112"/>
        <v>Medicine and Surgery Services</v>
      </c>
    </row>
    <row r="7185" spans="1:7" x14ac:dyDescent="0.3">
      <c r="A7185" s="33" t="s">
        <v>15971</v>
      </c>
      <c r="B7185">
        <v>27217</v>
      </c>
      <c r="D7185" t="s">
        <v>15970</v>
      </c>
      <c r="E7185" t="s">
        <v>2323</v>
      </c>
      <c r="F7185" t="s">
        <v>2396</v>
      </c>
      <c r="G7185" t="str">
        <f t="shared" si="112"/>
        <v>Medicine and Surgery Services</v>
      </c>
    </row>
    <row r="7186" spans="1:7" x14ac:dyDescent="0.3">
      <c r="A7186" s="33" t="s">
        <v>15972</v>
      </c>
      <c r="B7186">
        <v>27218</v>
      </c>
      <c r="D7186" t="s">
        <v>15970</v>
      </c>
      <c r="E7186" t="s">
        <v>2323</v>
      </c>
      <c r="F7186" t="s">
        <v>2396</v>
      </c>
      <c r="G7186" t="str">
        <f t="shared" si="112"/>
        <v>Medicine and Surgery Services</v>
      </c>
    </row>
    <row r="7187" spans="1:7" x14ac:dyDescent="0.3">
      <c r="A7187" s="33" t="s">
        <v>15973</v>
      </c>
      <c r="B7187">
        <v>27220</v>
      </c>
      <c r="D7187" t="s">
        <v>15974</v>
      </c>
      <c r="E7187" t="s">
        <v>0</v>
      </c>
      <c r="F7187" t="s">
        <v>2396</v>
      </c>
      <c r="G7187" t="str">
        <f t="shared" si="112"/>
        <v>Medicine and Surgery Services</v>
      </c>
    </row>
    <row r="7188" spans="1:7" x14ac:dyDescent="0.3">
      <c r="A7188" s="33" t="s">
        <v>15975</v>
      </c>
      <c r="B7188">
        <v>27222</v>
      </c>
      <c r="D7188" t="s">
        <v>15974</v>
      </c>
      <c r="E7188" t="s">
        <v>0</v>
      </c>
      <c r="F7188" t="s">
        <v>2396</v>
      </c>
      <c r="G7188" t="str">
        <f t="shared" si="112"/>
        <v>Medicine and Surgery Services</v>
      </c>
    </row>
    <row r="7189" spans="1:7" x14ac:dyDescent="0.3">
      <c r="A7189" s="33" t="s">
        <v>15976</v>
      </c>
      <c r="B7189">
        <v>27226</v>
      </c>
      <c r="D7189" t="s">
        <v>15977</v>
      </c>
      <c r="E7189" t="s">
        <v>0</v>
      </c>
      <c r="F7189" t="s">
        <v>2396</v>
      </c>
      <c r="G7189" t="str">
        <f t="shared" si="112"/>
        <v>Medicine and Surgery Services</v>
      </c>
    </row>
    <row r="7190" spans="1:7" x14ac:dyDescent="0.3">
      <c r="A7190" s="33" t="s">
        <v>15978</v>
      </c>
      <c r="B7190">
        <v>27227</v>
      </c>
      <c r="D7190" t="s">
        <v>15979</v>
      </c>
      <c r="E7190" t="s">
        <v>0</v>
      </c>
      <c r="F7190" t="s">
        <v>2396</v>
      </c>
      <c r="G7190" t="str">
        <f t="shared" si="112"/>
        <v>Medicine and Surgery Services</v>
      </c>
    </row>
    <row r="7191" spans="1:7" x14ac:dyDescent="0.3">
      <c r="A7191" s="33" t="s">
        <v>15980</v>
      </c>
      <c r="B7191">
        <v>27228</v>
      </c>
      <c r="D7191" t="s">
        <v>15979</v>
      </c>
      <c r="E7191" t="s">
        <v>0</v>
      </c>
      <c r="F7191" t="s">
        <v>2396</v>
      </c>
      <c r="G7191" t="str">
        <f t="shared" si="112"/>
        <v>Medicine and Surgery Services</v>
      </c>
    </row>
    <row r="7192" spans="1:7" x14ac:dyDescent="0.3">
      <c r="A7192" s="33" t="s">
        <v>15981</v>
      </c>
      <c r="B7192">
        <v>27230</v>
      </c>
      <c r="D7192" t="s">
        <v>15982</v>
      </c>
      <c r="E7192" t="s">
        <v>0</v>
      </c>
      <c r="F7192" t="s">
        <v>2396</v>
      </c>
      <c r="G7192" t="str">
        <f t="shared" si="112"/>
        <v>Medicine and Surgery Services</v>
      </c>
    </row>
    <row r="7193" spans="1:7" x14ac:dyDescent="0.3">
      <c r="A7193" s="33" t="s">
        <v>15983</v>
      </c>
      <c r="B7193">
        <v>27232</v>
      </c>
      <c r="D7193" t="s">
        <v>15982</v>
      </c>
      <c r="E7193" t="s">
        <v>0</v>
      </c>
      <c r="F7193" t="s">
        <v>2396</v>
      </c>
      <c r="G7193" t="str">
        <f t="shared" si="112"/>
        <v>Medicine and Surgery Services</v>
      </c>
    </row>
    <row r="7194" spans="1:7" x14ac:dyDescent="0.3">
      <c r="A7194" s="33" t="s">
        <v>15984</v>
      </c>
      <c r="B7194">
        <v>27235</v>
      </c>
      <c r="D7194" t="s">
        <v>15982</v>
      </c>
      <c r="E7194" t="s">
        <v>0</v>
      </c>
      <c r="F7194" t="s">
        <v>2396</v>
      </c>
      <c r="G7194" t="str">
        <f t="shared" si="112"/>
        <v>Medicine and Surgery Services</v>
      </c>
    </row>
    <row r="7195" spans="1:7" x14ac:dyDescent="0.3">
      <c r="A7195" s="33" t="s">
        <v>15985</v>
      </c>
      <c r="B7195">
        <v>27236</v>
      </c>
      <c r="D7195" t="s">
        <v>15982</v>
      </c>
      <c r="E7195" t="s">
        <v>0</v>
      </c>
      <c r="F7195" t="s">
        <v>2396</v>
      </c>
      <c r="G7195" t="str">
        <f t="shared" si="112"/>
        <v>Medicine and Surgery Services</v>
      </c>
    </row>
    <row r="7196" spans="1:7" x14ac:dyDescent="0.3">
      <c r="A7196" s="33" t="s">
        <v>15986</v>
      </c>
      <c r="B7196">
        <v>27238</v>
      </c>
      <c r="D7196" t="s">
        <v>15982</v>
      </c>
      <c r="E7196" t="s">
        <v>0</v>
      </c>
      <c r="F7196" t="s">
        <v>2396</v>
      </c>
      <c r="G7196" t="str">
        <f t="shared" si="112"/>
        <v>Medicine and Surgery Services</v>
      </c>
    </row>
    <row r="7197" spans="1:7" x14ac:dyDescent="0.3">
      <c r="A7197" s="33" t="s">
        <v>15987</v>
      </c>
      <c r="B7197">
        <v>27240</v>
      </c>
      <c r="D7197" t="s">
        <v>15982</v>
      </c>
      <c r="E7197" t="s">
        <v>0</v>
      </c>
      <c r="F7197" t="s">
        <v>2396</v>
      </c>
      <c r="G7197" t="str">
        <f t="shared" si="112"/>
        <v>Medicine and Surgery Services</v>
      </c>
    </row>
    <row r="7198" spans="1:7" x14ac:dyDescent="0.3">
      <c r="A7198" s="33" t="s">
        <v>15988</v>
      </c>
      <c r="B7198">
        <v>27244</v>
      </c>
      <c r="D7198" t="s">
        <v>15982</v>
      </c>
      <c r="E7198" t="s">
        <v>0</v>
      </c>
      <c r="F7198" t="s">
        <v>2396</v>
      </c>
      <c r="G7198" t="str">
        <f t="shared" si="112"/>
        <v>Medicine and Surgery Services</v>
      </c>
    </row>
    <row r="7199" spans="1:7" x14ac:dyDescent="0.3">
      <c r="A7199" s="33" t="s">
        <v>15989</v>
      </c>
      <c r="B7199">
        <v>27245</v>
      </c>
      <c r="D7199" t="s">
        <v>15982</v>
      </c>
      <c r="E7199" t="s">
        <v>0</v>
      </c>
      <c r="F7199" t="s">
        <v>2396</v>
      </c>
      <c r="G7199" t="str">
        <f t="shared" si="112"/>
        <v>Medicine and Surgery Services</v>
      </c>
    </row>
    <row r="7200" spans="1:7" x14ac:dyDescent="0.3">
      <c r="A7200" s="33" t="s">
        <v>15990</v>
      </c>
      <c r="B7200">
        <v>27246</v>
      </c>
      <c r="D7200" t="s">
        <v>15982</v>
      </c>
      <c r="E7200" t="s">
        <v>0</v>
      </c>
      <c r="F7200" t="s">
        <v>2396</v>
      </c>
      <c r="G7200" t="str">
        <f t="shared" si="112"/>
        <v>Medicine and Surgery Services</v>
      </c>
    </row>
    <row r="7201" spans="1:7" x14ac:dyDescent="0.3">
      <c r="A7201" s="33" t="s">
        <v>15991</v>
      </c>
      <c r="B7201">
        <v>27248</v>
      </c>
      <c r="D7201" t="s">
        <v>15982</v>
      </c>
      <c r="E7201" t="s">
        <v>0</v>
      </c>
      <c r="F7201" t="s">
        <v>2396</v>
      </c>
      <c r="G7201" t="str">
        <f t="shared" si="112"/>
        <v>Medicine and Surgery Services</v>
      </c>
    </row>
    <row r="7202" spans="1:7" x14ac:dyDescent="0.3">
      <c r="A7202" s="33" t="s">
        <v>15992</v>
      </c>
      <c r="B7202">
        <v>27250</v>
      </c>
      <c r="D7202" t="s">
        <v>15993</v>
      </c>
      <c r="E7202" t="s">
        <v>0</v>
      </c>
      <c r="F7202" t="s">
        <v>2396</v>
      </c>
      <c r="G7202" t="str">
        <f t="shared" si="112"/>
        <v>Medicine and Surgery Services</v>
      </c>
    </row>
    <row r="7203" spans="1:7" x14ac:dyDescent="0.3">
      <c r="A7203" s="33" t="s">
        <v>15994</v>
      </c>
      <c r="B7203">
        <v>27252</v>
      </c>
      <c r="D7203" t="s">
        <v>15993</v>
      </c>
      <c r="E7203" t="s">
        <v>0</v>
      </c>
      <c r="F7203" t="s">
        <v>2396</v>
      </c>
      <c r="G7203" t="str">
        <f t="shared" si="112"/>
        <v>Medicine and Surgery Services</v>
      </c>
    </row>
    <row r="7204" spans="1:7" x14ac:dyDescent="0.3">
      <c r="A7204" s="33" t="s">
        <v>15995</v>
      </c>
      <c r="B7204">
        <v>27253</v>
      </c>
      <c r="D7204" t="s">
        <v>15993</v>
      </c>
      <c r="E7204" t="s">
        <v>0</v>
      </c>
      <c r="F7204" t="s">
        <v>2396</v>
      </c>
      <c r="G7204" t="str">
        <f t="shared" si="112"/>
        <v>Medicine and Surgery Services</v>
      </c>
    </row>
    <row r="7205" spans="1:7" x14ac:dyDescent="0.3">
      <c r="A7205" s="33" t="s">
        <v>15996</v>
      </c>
      <c r="B7205">
        <v>27254</v>
      </c>
      <c r="D7205" t="s">
        <v>15993</v>
      </c>
      <c r="E7205" t="s">
        <v>0</v>
      </c>
      <c r="F7205" t="s">
        <v>2396</v>
      </c>
      <c r="G7205" t="str">
        <f t="shared" si="112"/>
        <v>Medicine and Surgery Services</v>
      </c>
    </row>
    <row r="7206" spans="1:7" x14ac:dyDescent="0.3">
      <c r="A7206" s="33" t="s">
        <v>15997</v>
      </c>
      <c r="B7206">
        <v>27256</v>
      </c>
      <c r="D7206" t="s">
        <v>15993</v>
      </c>
      <c r="E7206" t="s">
        <v>0</v>
      </c>
      <c r="F7206" t="s">
        <v>2396</v>
      </c>
      <c r="G7206" t="str">
        <f t="shared" si="112"/>
        <v>Medicine and Surgery Services</v>
      </c>
    </row>
    <row r="7207" spans="1:7" x14ac:dyDescent="0.3">
      <c r="A7207" s="33" t="s">
        <v>15998</v>
      </c>
      <c r="B7207">
        <v>27257</v>
      </c>
      <c r="D7207" t="s">
        <v>15993</v>
      </c>
      <c r="E7207" t="s">
        <v>0</v>
      </c>
      <c r="F7207" t="s">
        <v>2396</v>
      </c>
      <c r="G7207" t="str">
        <f t="shared" si="112"/>
        <v>Medicine and Surgery Services</v>
      </c>
    </row>
    <row r="7208" spans="1:7" x14ac:dyDescent="0.3">
      <c r="A7208" s="33" t="s">
        <v>15999</v>
      </c>
      <c r="B7208">
        <v>27258</v>
      </c>
      <c r="D7208" t="s">
        <v>15993</v>
      </c>
      <c r="E7208" t="s">
        <v>0</v>
      </c>
      <c r="F7208" t="s">
        <v>2396</v>
      </c>
      <c r="G7208" t="str">
        <f t="shared" si="112"/>
        <v>Medicine and Surgery Services</v>
      </c>
    </row>
    <row r="7209" spans="1:7" x14ac:dyDescent="0.3">
      <c r="A7209" s="33" t="s">
        <v>16000</v>
      </c>
      <c r="B7209">
        <v>27259</v>
      </c>
      <c r="D7209" t="s">
        <v>15993</v>
      </c>
      <c r="E7209" t="s">
        <v>0</v>
      </c>
      <c r="F7209" t="s">
        <v>2396</v>
      </c>
      <c r="G7209" t="str">
        <f t="shared" si="112"/>
        <v>Medicine and Surgery Services</v>
      </c>
    </row>
    <row r="7210" spans="1:7" x14ac:dyDescent="0.3">
      <c r="A7210" s="33" t="s">
        <v>16001</v>
      </c>
      <c r="B7210">
        <v>27265</v>
      </c>
      <c r="D7210" t="s">
        <v>15993</v>
      </c>
      <c r="E7210" t="s">
        <v>0</v>
      </c>
      <c r="F7210" t="s">
        <v>2396</v>
      </c>
      <c r="G7210" t="str">
        <f t="shared" si="112"/>
        <v>Medicine and Surgery Services</v>
      </c>
    </row>
    <row r="7211" spans="1:7" x14ac:dyDescent="0.3">
      <c r="A7211" s="33" t="s">
        <v>16002</v>
      </c>
      <c r="B7211">
        <v>27266</v>
      </c>
      <c r="D7211" t="s">
        <v>15993</v>
      </c>
      <c r="E7211" t="s">
        <v>0</v>
      </c>
      <c r="F7211" t="s">
        <v>2396</v>
      </c>
      <c r="G7211" t="str">
        <f t="shared" si="112"/>
        <v>Medicine and Surgery Services</v>
      </c>
    </row>
    <row r="7212" spans="1:7" x14ac:dyDescent="0.3">
      <c r="A7212" s="33" t="s">
        <v>16003</v>
      </c>
      <c r="B7212">
        <v>27267</v>
      </c>
      <c r="D7212" t="s">
        <v>16004</v>
      </c>
      <c r="E7212" t="s">
        <v>0</v>
      </c>
      <c r="F7212" t="s">
        <v>2396</v>
      </c>
      <c r="G7212" t="str">
        <f t="shared" si="112"/>
        <v>Medicine and Surgery Services</v>
      </c>
    </row>
    <row r="7213" spans="1:7" x14ac:dyDescent="0.3">
      <c r="A7213" s="33" t="s">
        <v>16005</v>
      </c>
      <c r="B7213">
        <v>27268</v>
      </c>
      <c r="D7213" t="s">
        <v>16006</v>
      </c>
      <c r="E7213" t="s">
        <v>0</v>
      </c>
      <c r="F7213" t="s">
        <v>2396</v>
      </c>
      <c r="G7213" t="str">
        <f t="shared" si="112"/>
        <v>Medicine and Surgery Services</v>
      </c>
    </row>
    <row r="7214" spans="1:7" x14ac:dyDescent="0.3">
      <c r="A7214" s="33" t="s">
        <v>16007</v>
      </c>
      <c r="B7214">
        <v>27269</v>
      </c>
      <c r="D7214" t="s">
        <v>16008</v>
      </c>
      <c r="E7214" t="s">
        <v>0</v>
      </c>
      <c r="F7214" t="s">
        <v>2396</v>
      </c>
      <c r="G7214" t="str">
        <f t="shared" si="112"/>
        <v>Medicine and Surgery Services</v>
      </c>
    </row>
    <row r="7215" spans="1:7" x14ac:dyDescent="0.3">
      <c r="A7215" s="33" t="s">
        <v>16009</v>
      </c>
      <c r="B7215">
        <v>27275</v>
      </c>
      <c r="D7215" t="s">
        <v>16010</v>
      </c>
      <c r="E7215" t="s">
        <v>0</v>
      </c>
      <c r="F7215" t="s">
        <v>2396</v>
      </c>
      <c r="G7215" t="str">
        <f t="shared" si="112"/>
        <v>Medicine and Surgery Services</v>
      </c>
    </row>
    <row r="7216" spans="1:7" x14ac:dyDescent="0.3">
      <c r="A7216" s="33" t="s">
        <v>16011</v>
      </c>
      <c r="B7216">
        <v>27279</v>
      </c>
      <c r="D7216" t="s">
        <v>16012</v>
      </c>
      <c r="E7216" t="s">
        <v>0</v>
      </c>
      <c r="F7216" t="s">
        <v>2396</v>
      </c>
      <c r="G7216" t="str">
        <f t="shared" si="112"/>
        <v>Medicine and Surgery Services</v>
      </c>
    </row>
    <row r="7217" spans="1:7" x14ac:dyDescent="0.3">
      <c r="A7217" s="33" t="s">
        <v>16013</v>
      </c>
      <c r="B7217">
        <v>27280</v>
      </c>
      <c r="D7217" t="s">
        <v>16014</v>
      </c>
      <c r="E7217" t="s">
        <v>0</v>
      </c>
      <c r="F7217" t="s">
        <v>2396</v>
      </c>
      <c r="G7217" t="str">
        <f t="shared" si="112"/>
        <v>Medicine and Surgery Services</v>
      </c>
    </row>
    <row r="7218" spans="1:7" x14ac:dyDescent="0.3">
      <c r="A7218" s="33" t="s">
        <v>16015</v>
      </c>
      <c r="B7218">
        <v>27282</v>
      </c>
      <c r="D7218" t="s">
        <v>16016</v>
      </c>
      <c r="E7218" t="s">
        <v>0</v>
      </c>
      <c r="F7218" t="s">
        <v>2396</v>
      </c>
      <c r="G7218" t="str">
        <f t="shared" si="112"/>
        <v>Medicine and Surgery Services</v>
      </c>
    </row>
    <row r="7219" spans="1:7" x14ac:dyDescent="0.3">
      <c r="A7219" s="33" t="s">
        <v>16017</v>
      </c>
      <c r="B7219">
        <v>27284</v>
      </c>
      <c r="D7219" t="s">
        <v>16018</v>
      </c>
      <c r="E7219" t="s">
        <v>0</v>
      </c>
      <c r="F7219" t="s">
        <v>2396</v>
      </c>
      <c r="G7219" t="str">
        <f t="shared" si="112"/>
        <v>Medicine and Surgery Services</v>
      </c>
    </row>
    <row r="7220" spans="1:7" x14ac:dyDescent="0.3">
      <c r="A7220" s="33" t="s">
        <v>16019</v>
      </c>
      <c r="B7220">
        <v>27286</v>
      </c>
      <c r="D7220" t="s">
        <v>16018</v>
      </c>
      <c r="E7220" t="s">
        <v>0</v>
      </c>
      <c r="F7220" t="s">
        <v>2396</v>
      </c>
      <c r="G7220" t="str">
        <f t="shared" si="112"/>
        <v>Medicine and Surgery Services</v>
      </c>
    </row>
    <row r="7221" spans="1:7" x14ac:dyDescent="0.3">
      <c r="A7221" s="33" t="s">
        <v>16020</v>
      </c>
      <c r="B7221">
        <v>27290</v>
      </c>
      <c r="D7221" t="s">
        <v>16021</v>
      </c>
      <c r="E7221" t="s">
        <v>0</v>
      </c>
      <c r="F7221" t="s">
        <v>2396</v>
      </c>
      <c r="G7221" t="str">
        <f t="shared" si="112"/>
        <v>Medicine and Surgery Services</v>
      </c>
    </row>
    <row r="7222" spans="1:7" x14ac:dyDescent="0.3">
      <c r="A7222" s="33" t="s">
        <v>16022</v>
      </c>
      <c r="B7222">
        <v>27295</v>
      </c>
      <c r="D7222" t="s">
        <v>16021</v>
      </c>
      <c r="E7222" t="s">
        <v>0</v>
      </c>
      <c r="F7222" t="s">
        <v>2396</v>
      </c>
      <c r="G7222" t="str">
        <f t="shared" si="112"/>
        <v>Medicine and Surgery Services</v>
      </c>
    </row>
    <row r="7223" spans="1:7" x14ac:dyDescent="0.3">
      <c r="A7223" s="33" t="s">
        <v>16023</v>
      </c>
      <c r="B7223">
        <v>27299</v>
      </c>
      <c r="D7223" t="s">
        <v>16024</v>
      </c>
      <c r="E7223" t="s">
        <v>2</v>
      </c>
      <c r="F7223" t="s">
        <v>2396</v>
      </c>
      <c r="G7223" t="str">
        <f t="shared" si="112"/>
        <v>Medicine and Surgery Services</v>
      </c>
    </row>
    <row r="7224" spans="1:7" x14ac:dyDescent="0.3">
      <c r="A7224" s="33" t="s">
        <v>16025</v>
      </c>
      <c r="B7224">
        <v>27301</v>
      </c>
      <c r="D7224" t="s">
        <v>16026</v>
      </c>
      <c r="E7224" t="s">
        <v>0</v>
      </c>
      <c r="F7224" t="s">
        <v>2396</v>
      </c>
      <c r="G7224" t="str">
        <f t="shared" si="112"/>
        <v>Medicine and Surgery Services</v>
      </c>
    </row>
    <row r="7225" spans="1:7" x14ac:dyDescent="0.3">
      <c r="A7225" s="33" t="s">
        <v>16027</v>
      </c>
      <c r="B7225">
        <v>27303</v>
      </c>
      <c r="D7225" t="s">
        <v>14661</v>
      </c>
      <c r="E7225" t="s">
        <v>0</v>
      </c>
      <c r="F7225" t="s">
        <v>2396</v>
      </c>
      <c r="G7225" t="str">
        <f t="shared" si="112"/>
        <v>Medicine and Surgery Services</v>
      </c>
    </row>
    <row r="7226" spans="1:7" x14ac:dyDescent="0.3">
      <c r="A7226" s="33" t="s">
        <v>16028</v>
      </c>
      <c r="B7226">
        <v>27305</v>
      </c>
      <c r="D7226" t="s">
        <v>16029</v>
      </c>
      <c r="E7226" t="s">
        <v>0</v>
      </c>
      <c r="F7226" t="s">
        <v>2396</v>
      </c>
      <c r="G7226" t="str">
        <f t="shared" si="112"/>
        <v>Medicine and Surgery Services</v>
      </c>
    </row>
    <row r="7227" spans="1:7" x14ac:dyDescent="0.3">
      <c r="A7227" s="33" t="s">
        <v>16030</v>
      </c>
      <c r="B7227">
        <v>27306</v>
      </c>
      <c r="D7227" t="s">
        <v>16031</v>
      </c>
      <c r="E7227" t="s">
        <v>0</v>
      </c>
      <c r="F7227" t="s">
        <v>2396</v>
      </c>
      <c r="G7227" t="str">
        <f t="shared" si="112"/>
        <v>Medicine and Surgery Services</v>
      </c>
    </row>
    <row r="7228" spans="1:7" x14ac:dyDescent="0.3">
      <c r="A7228" s="33" t="s">
        <v>16032</v>
      </c>
      <c r="B7228">
        <v>27307</v>
      </c>
      <c r="D7228" t="s">
        <v>16033</v>
      </c>
      <c r="E7228" t="s">
        <v>0</v>
      </c>
      <c r="F7228" t="s">
        <v>2396</v>
      </c>
      <c r="G7228" t="str">
        <f t="shared" si="112"/>
        <v>Medicine and Surgery Services</v>
      </c>
    </row>
    <row r="7229" spans="1:7" x14ac:dyDescent="0.3">
      <c r="A7229" s="33" t="s">
        <v>16034</v>
      </c>
      <c r="B7229">
        <v>27310</v>
      </c>
      <c r="D7229" t="s">
        <v>16035</v>
      </c>
      <c r="E7229" t="s">
        <v>0</v>
      </c>
      <c r="F7229" t="s">
        <v>2396</v>
      </c>
      <c r="G7229" t="str">
        <f t="shared" si="112"/>
        <v>Medicine and Surgery Services</v>
      </c>
    </row>
    <row r="7230" spans="1:7" x14ac:dyDescent="0.3">
      <c r="A7230" s="33" t="s">
        <v>16036</v>
      </c>
      <c r="B7230">
        <v>27323</v>
      </c>
      <c r="D7230" t="s">
        <v>16037</v>
      </c>
      <c r="E7230" t="s">
        <v>0</v>
      </c>
      <c r="F7230" t="s">
        <v>2396</v>
      </c>
      <c r="G7230" t="str">
        <f t="shared" si="112"/>
        <v>Medicine and Surgery Services</v>
      </c>
    </row>
    <row r="7231" spans="1:7" x14ac:dyDescent="0.3">
      <c r="A7231" s="33" t="s">
        <v>16038</v>
      </c>
      <c r="B7231">
        <v>27324</v>
      </c>
      <c r="D7231" t="s">
        <v>16037</v>
      </c>
      <c r="E7231" t="s">
        <v>0</v>
      </c>
      <c r="F7231" t="s">
        <v>2396</v>
      </c>
      <c r="G7231" t="str">
        <f t="shared" si="112"/>
        <v>Medicine and Surgery Services</v>
      </c>
    </row>
    <row r="7232" spans="1:7" x14ac:dyDescent="0.3">
      <c r="A7232" s="33" t="s">
        <v>16039</v>
      </c>
      <c r="B7232">
        <v>27325</v>
      </c>
      <c r="D7232" t="s">
        <v>16040</v>
      </c>
      <c r="E7232" t="s">
        <v>0</v>
      </c>
      <c r="F7232" t="s">
        <v>2396</v>
      </c>
      <c r="G7232" t="str">
        <f t="shared" si="112"/>
        <v>Medicine and Surgery Services</v>
      </c>
    </row>
    <row r="7233" spans="1:7" x14ac:dyDescent="0.3">
      <c r="A7233" s="33" t="s">
        <v>16041</v>
      </c>
      <c r="B7233">
        <v>27326</v>
      </c>
      <c r="D7233" t="s">
        <v>16042</v>
      </c>
      <c r="E7233" t="s">
        <v>0</v>
      </c>
      <c r="F7233" t="s">
        <v>2396</v>
      </c>
      <c r="G7233" t="str">
        <f t="shared" si="112"/>
        <v>Medicine and Surgery Services</v>
      </c>
    </row>
    <row r="7234" spans="1:7" x14ac:dyDescent="0.3">
      <c r="A7234" s="33" t="s">
        <v>16043</v>
      </c>
      <c r="B7234">
        <v>27327</v>
      </c>
      <c r="D7234" t="s">
        <v>16044</v>
      </c>
      <c r="E7234" t="s">
        <v>0</v>
      </c>
      <c r="F7234" t="s">
        <v>2396</v>
      </c>
      <c r="G7234" t="str">
        <f t="shared" si="112"/>
        <v>Medicine and Surgery Services</v>
      </c>
    </row>
    <row r="7235" spans="1:7" x14ac:dyDescent="0.3">
      <c r="A7235" s="33" t="s">
        <v>16045</v>
      </c>
      <c r="B7235">
        <v>27328</v>
      </c>
      <c r="D7235" t="s">
        <v>16046</v>
      </c>
      <c r="E7235" t="s">
        <v>0</v>
      </c>
      <c r="F7235" t="s">
        <v>2396</v>
      </c>
      <c r="G7235" t="str">
        <f t="shared" ref="G7235:G7298" si="113">VLOOKUP(F7235,$I$2:$J$27,2,FALSE)</f>
        <v>Medicine and Surgery Services</v>
      </c>
    </row>
    <row r="7236" spans="1:7" x14ac:dyDescent="0.3">
      <c r="A7236" s="33" t="s">
        <v>16047</v>
      </c>
      <c r="B7236">
        <v>27329</v>
      </c>
      <c r="D7236" t="s">
        <v>16048</v>
      </c>
      <c r="E7236" t="s">
        <v>0</v>
      </c>
      <c r="F7236" t="s">
        <v>2396</v>
      </c>
      <c r="G7236" t="str">
        <f t="shared" si="113"/>
        <v>Medicine and Surgery Services</v>
      </c>
    </row>
    <row r="7237" spans="1:7" x14ac:dyDescent="0.3">
      <c r="A7237" s="33" t="s">
        <v>16049</v>
      </c>
      <c r="B7237">
        <v>27330</v>
      </c>
      <c r="D7237" t="s">
        <v>16050</v>
      </c>
      <c r="E7237" t="s">
        <v>0</v>
      </c>
      <c r="F7237" t="s">
        <v>2396</v>
      </c>
      <c r="G7237" t="str">
        <f t="shared" si="113"/>
        <v>Medicine and Surgery Services</v>
      </c>
    </row>
    <row r="7238" spans="1:7" x14ac:dyDescent="0.3">
      <c r="A7238" s="33" t="s">
        <v>16051</v>
      </c>
      <c r="B7238">
        <v>27331</v>
      </c>
      <c r="D7238" t="s">
        <v>16052</v>
      </c>
      <c r="E7238" t="s">
        <v>0</v>
      </c>
      <c r="F7238" t="s">
        <v>2396</v>
      </c>
      <c r="G7238" t="str">
        <f t="shared" si="113"/>
        <v>Medicine and Surgery Services</v>
      </c>
    </row>
    <row r="7239" spans="1:7" x14ac:dyDescent="0.3">
      <c r="A7239" s="33" t="s">
        <v>16053</v>
      </c>
      <c r="B7239">
        <v>27332</v>
      </c>
      <c r="D7239" t="s">
        <v>16054</v>
      </c>
      <c r="E7239" t="s">
        <v>0</v>
      </c>
      <c r="F7239" t="s">
        <v>2396</v>
      </c>
      <c r="G7239" t="str">
        <f t="shared" si="113"/>
        <v>Medicine and Surgery Services</v>
      </c>
    </row>
    <row r="7240" spans="1:7" x14ac:dyDescent="0.3">
      <c r="A7240" s="33" t="s">
        <v>16055</v>
      </c>
      <c r="B7240">
        <v>27333</v>
      </c>
      <c r="D7240" t="s">
        <v>16054</v>
      </c>
      <c r="E7240" t="s">
        <v>0</v>
      </c>
      <c r="F7240" t="s">
        <v>2396</v>
      </c>
      <c r="G7240" t="str">
        <f t="shared" si="113"/>
        <v>Medicine and Surgery Services</v>
      </c>
    </row>
    <row r="7241" spans="1:7" x14ac:dyDescent="0.3">
      <c r="A7241" s="33" t="s">
        <v>16056</v>
      </c>
      <c r="B7241">
        <v>27334</v>
      </c>
      <c r="D7241" t="s">
        <v>16057</v>
      </c>
      <c r="E7241" t="s">
        <v>0</v>
      </c>
      <c r="F7241" t="s">
        <v>2396</v>
      </c>
      <c r="G7241" t="str">
        <f t="shared" si="113"/>
        <v>Medicine and Surgery Services</v>
      </c>
    </row>
    <row r="7242" spans="1:7" x14ac:dyDescent="0.3">
      <c r="A7242" s="33" t="s">
        <v>16058</v>
      </c>
      <c r="B7242">
        <v>27335</v>
      </c>
      <c r="D7242" t="s">
        <v>16057</v>
      </c>
      <c r="E7242" t="s">
        <v>0</v>
      </c>
      <c r="F7242" t="s">
        <v>2396</v>
      </c>
      <c r="G7242" t="str">
        <f t="shared" si="113"/>
        <v>Medicine and Surgery Services</v>
      </c>
    </row>
    <row r="7243" spans="1:7" x14ac:dyDescent="0.3">
      <c r="A7243" s="33" t="s">
        <v>16059</v>
      </c>
      <c r="B7243">
        <v>27337</v>
      </c>
      <c r="D7243" t="s">
        <v>16060</v>
      </c>
      <c r="E7243" t="s">
        <v>0</v>
      </c>
      <c r="F7243" t="s">
        <v>2396</v>
      </c>
      <c r="G7243" t="str">
        <f t="shared" si="113"/>
        <v>Medicine and Surgery Services</v>
      </c>
    </row>
    <row r="7244" spans="1:7" x14ac:dyDescent="0.3">
      <c r="A7244" s="33" t="s">
        <v>16061</v>
      </c>
      <c r="B7244">
        <v>27339</v>
      </c>
      <c r="D7244" t="s">
        <v>16062</v>
      </c>
      <c r="E7244" t="s">
        <v>0</v>
      </c>
      <c r="F7244" t="s">
        <v>2396</v>
      </c>
      <c r="G7244" t="str">
        <f t="shared" si="113"/>
        <v>Medicine and Surgery Services</v>
      </c>
    </row>
    <row r="7245" spans="1:7" x14ac:dyDescent="0.3">
      <c r="A7245" s="33" t="s">
        <v>16063</v>
      </c>
      <c r="B7245">
        <v>27340</v>
      </c>
      <c r="D7245" t="s">
        <v>16064</v>
      </c>
      <c r="E7245" t="s">
        <v>0</v>
      </c>
      <c r="F7245" t="s">
        <v>2396</v>
      </c>
      <c r="G7245" t="str">
        <f t="shared" si="113"/>
        <v>Medicine and Surgery Services</v>
      </c>
    </row>
    <row r="7246" spans="1:7" x14ac:dyDescent="0.3">
      <c r="A7246" s="33" t="s">
        <v>16065</v>
      </c>
      <c r="B7246">
        <v>27345</v>
      </c>
      <c r="D7246" t="s">
        <v>16066</v>
      </c>
      <c r="E7246" t="s">
        <v>0</v>
      </c>
      <c r="F7246" t="s">
        <v>2396</v>
      </c>
      <c r="G7246" t="str">
        <f t="shared" si="113"/>
        <v>Medicine and Surgery Services</v>
      </c>
    </row>
    <row r="7247" spans="1:7" x14ac:dyDescent="0.3">
      <c r="A7247" s="33" t="s">
        <v>16067</v>
      </c>
      <c r="B7247">
        <v>27347</v>
      </c>
      <c r="D7247" t="s">
        <v>16068</v>
      </c>
      <c r="E7247" t="s">
        <v>0</v>
      </c>
      <c r="F7247" t="s">
        <v>2396</v>
      </c>
      <c r="G7247" t="str">
        <f t="shared" si="113"/>
        <v>Medicine and Surgery Services</v>
      </c>
    </row>
    <row r="7248" spans="1:7" x14ac:dyDescent="0.3">
      <c r="A7248" s="33" t="s">
        <v>16069</v>
      </c>
      <c r="B7248">
        <v>27350</v>
      </c>
      <c r="D7248" t="s">
        <v>16070</v>
      </c>
      <c r="E7248" t="s">
        <v>0</v>
      </c>
      <c r="F7248" t="s">
        <v>2396</v>
      </c>
      <c r="G7248" t="str">
        <f t="shared" si="113"/>
        <v>Medicine and Surgery Services</v>
      </c>
    </row>
    <row r="7249" spans="1:7" x14ac:dyDescent="0.3">
      <c r="A7249" s="33" t="s">
        <v>16071</v>
      </c>
      <c r="B7249">
        <v>27355</v>
      </c>
      <c r="D7249" t="s">
        <v>16072</v>
      </c>
      <c r="E7249" t="s">
        <v>0</v>
      </c>
      <c r="F7249" t="s">
        <v>2396</v>
      </c>
      <c r="G7249" t="str">
        <f t="shared" si="113"/>
        <v>Medicine and Surgery Services</v>
      </c>
    </row>
    <row r="7250" spans="1:7" x14ac:dyDescent="0.3">
      <c r="A7250" s="33" t="s">
        <v>16073</v>
      </c>
      <c r="B7250">
        <v>27356</v>
      </c>
      <c r="D7250" t="s">
        <v>16074</v>
      </c>
      <c r="E7250" t="s">
        <v>0</v>
      </c>
      <c r="F7250" t="s">
        <v>2396</v>
      </c>
      <c r="G7250" t="str">
        <f t="shared" si="113"/>
        <v>Medicine and Surgery Services</v>
      </c>
    </row>
    <row r="7251" spans="1:7" x14ac:dyDescent="0.3">
      <c r="A7251" s="33" t="s">
        <v>16075</v>
      </c>
      <c r="B7251">
        <v>27357</v>
      </c>
      <c r="D7251" t="s">
        <v>16074</v>
      </c>
      <c r="E7251" t="s">
        <v>0</v>
      </c>
      <c r="F7251" t="s">
        <v>2396</v>
      </c>
      <c r="G7251" t="str">
        <f t="shared" si="113"/>
        <v>Medicine and Surgery Services</v>
      </c>
    </row>
    <row r="7252" spans="1:7" x14ac:dyDescent="0.3">
      <c r="A7252" s="33" t="s">
        <v>16076</v>
      </c>
      <c r="B7252">
        <v>27358</v>
      </c>
      <c r="D7252" t="s">
        <v>16077</v>
      </c>
      <c r="E7252" t="s">
        <v>0</v>
      </c>
      <c r="F7252" t="s">
        <v>2396</v>
      </c>
      <c r="G7252" t="str">
        <f t="shared" si="113"/>
        <v>Medicine and Surgery Services</v>
      </c>
    </row>
    <row r="7253" spans="1:7" x14ac:dyDescent="0.3">
      <c r="A7253" s="33" t="s">
        <v>16078</v>
      </c>
      <c r="B7253">
        <v>27360</v>
      </c>
      <c r="D7253" t="s">
        <v>16079</v>
      </c>
      <c r="E7253" t="s">
        <v>0</v>
      </c>
      <c r="F7253" t="s">
        <v>2396</v>
      </c>
      <c r="G7253" t="str">
        <f t="shared" si="113"/>
        <v>Medicine and Surgery Services</v>
      </c>
    </row>
    <row r="7254" spans="1:7" x14ac:dyDescent="0.3">
      <c r="A7254" s="33" t="s">
        <v>16080</v>
      </c>
      <c r="B7254">
        <v>27364</v>
      </c>
      <c r="D7254" t="s">
        <v>16081</v>
      </c>
      <c r="E7254" t="s">
        <v>0</v>
      </c>
      <c r="F7254" t="s">
        <v>2396</v>
      </c>
      <c r="G7254" t="str">
        <f t="shared" si="113"/>
        <v>Medicine and Surgery Services</v>
      </c>
    </row>
    <row r="7255" spans="1:7" x14ac:dyDescent="0.3">
      <c r="A7255" s="33" t="s">
        <v>16082</v>
      </c>
      <c r="B7255">
        <v>27365</v>
      </c>
      <c r="D7255" t="s">
        <v>16083</v>
      </c>
      <c r="E7255" t="s">
        <v>0</v>
      </c>
      <c r="F7255" t="s">
        <v>2396</v>
      </c>
      <c r="G7255" t="str">
        <f t="shared" si="113"/>
        <v>Medicine and Surgery Services</v>
      </c>
    </row>
    <row r="7256" spans="1:7" x14ac:dyDescent="0.3">
      <c r="A7256" s="33" t="s">
        <v>16084</v>
      </c>
      <c r="B7256">
        <v>27369</v>
      </c>
      <c r="D7256" t="s">
        <v>16085</v>
      </c>
      <c r="E7256" t="s">
        <v>0</v>
      </c>
      <c r="F7256" t="s">
        <v>2396</v>
      </c>
      <c r="G7256" t="str">
        <f t="shared" si="113"/>
        <v>Medicine and Surgery Services</v>
      </c>
    </row>
    <row r="7257" spans="1:7" x14ac:dyDescent="0.3">
      <c r="A7257" s="33" t="s">
        <v>16086</v>
      </c>
      <c r="B7257">
        <v>27372</v>
      </c>
      <c r="D7257" t="s">
        <v>14233</v>
      </c>
      <c r="E7257" t="s">
        <v>0</v>
      </c>
      <c r="F7257" t="s">
        <v>2396</v>
      </c>
      <c r="G7257" t="str">
        <f t="shared" si="113"/>
        <v>Medicine and Surgery Services</v>
      </c>
    </row>
    <row r="7258" spans="1:7" x14ac:dyDescent="0.3">
      <c r="A7258" s="33" t="s">
        <v>16087</v>
      </c>
      <c r="B7258">
        <v>27380</v>
      </c>
      <c r="D7258" t="s">
        <v>16088</v>
      </c>
      <c r="E7258" t="s">
        <v>0</v>
      </c>
      <c r="F7258" t="s">
        <v>2396</v>
      </c>
      <c r="G7258" t="str">
        <f t="shared" si="113"/>
        <v>Medicine and Surgery Services</v>
      </c>
    </row>
    <row r="7259" spans="1:7" x14ac:dyDescent="0.3">
      <c r="A7259" s="33" t="s">
        <v>16089</v>
      </c>
      <c r="B7259">
        <v>27381</v>
      </c>
      <c r="D7259" t="s">
        <v>16090</v>
      </c>
      <c r="E7259" t="s">
        <v>0</v>
      </c>
      <c r="F7259" t="s">
        <v>2396</v>
      </c>
      <c r="G7259" t="str">
        <f t="shared" si="113"/>
        <v>Medicine and Surgery Services</v>
      </c>
    </row>
    <row r="7260" spans="1:7" x14ac:dyDescent="0.3">
      <c r="A7260" s="33" t="s">
        <v>16091</v>
      </c>
      <c r="B7260">
        <v>27385</v>
      </c>
      <c r="D7260" t="s">
        <v>16092</v>
      </c>
      <c r="E7260" t="s">
        <v>0</v>
      </c>
      <c r="F7260" t="s">
        <v>2396</v>
      </c>
      <c r="G7260" t="str">
        <f t="shared" si="113"/>
        <v>Medicine and Surgery Services</v>
      </c>
    </row>
    <row r="7261" spans="1:7" x14ac:dyDescent="0.3">
      <c r="A7261" s="33" t="s">
        <v>16093</v>
      </c>
      <c r="B7261">
        <v>27386</v>
      </c>
      <c r="D7261" t="s">
        <v>16094</v>
      </c>
      <c r="E7261" t="s">
        <v>0</v>
      </c>
      <c r="F7261" t="s">
        <v>2396</v>
      </c>
      <c r="G7261" t="str">
        <f t="shared" si="113"/>
        <v>Medicine and Surgery Services</v>
      </c>
    </row>
    <row r="7262" spans="1:7" x14ac:dyDescent="0.3">
      <c r="A7262" s="33" t="s">
        <v>16095</v>
      </c>
      <c r="B7262">
        <v>27390</v>
      </c>
      <c r="D7262" t="s">
        <v>16031</v>
      </c>
      <c r="E7262" t="s">
        <v>0</v>
      </c>
      <c r="F7262" t="s">
        <v>2396</v>
      </c>
      <c r="G7262" t="str">
        <f t="shared" si="113"/>
        <v>Medicine and Surgery Services</v>
      </c>
    </row>
    <row r="7263" spans="1:7" x14ac:dyDescent="0.3">
      <c r="A7263" s="33" t="s">
        <v>16096</v>
      </c>
      <c r="B7263">
        <v>27391</v>
      </c>
      <c r="D7263" t="s">
        <v>16033</v>
      </c>
      <c r="E7263" t="s">
        <v>0</v>
      </c>
      <c r="F7263" t="s">
        <v>2396</v>
      </c>
      <c r="G7263" t="str">
        <f t="shared" si="113"/>
        <v>Medicine and Surgery Services</v>
      </c>
    </row>
    <row r="7264" spans="1:7" x14ac:dyDescent="0.3">
      <c r="A7264" s="33" t="s">
        <v>16097</v>
      </c>
      <c r="B7264">
        <v>27392</v>
      </c>
      <c r="D7264" t="s">
        <v>16033</v>
      </c>
      <c r="E7264" t="s">
        <v>0</v>
      </c>
      <c r="F7264" t="s">
        <v>2396</v>
      </c>
      <c r="G7264" t="str">
        <f t="shared" si="113"/>
        <v>Medicine and Surgery Services</v>
      </c>
    </row>
    <row r="7265" spans="1:7" x14ac:dyDescent="0.3">
      <c r="A7265" s="33" t="s">
        <v>16098</v>
      </c>
      <c r="B7265">
        <v>27393</v>
      </c>
      <c r="D7265" t="s">
        <v>16099</v>
      </c>
      <c r="E7265" t="s">
        <v>0</v>
      </c>
      <c r="F7265" t="s">
        <v>2396</v>
      </c>
      <c r="G7265" t="str">
        <f t="shared" si="113"/>
        <v>Medicine and Surgery Services</v>
      </c>
    </row>
    <row r="7266" spans="1:7" x14ac:dyDescent="0.3">
      <c r="A7266" s="33" t="s">
        <v>16100</v>
      </c>
      <c r="B7266">
        <v>27394</v>
      </c>
      <c r="D7266" t="s">
        <v>16101</v>
      </c>
      <c r="E7266" t="s">
        <v>0</v>
      </c>
      <c r="F7266" t="s">
        <v>2396</v>
      </c>
      <c r="G7266" t="str">
        <f t="shared" si="113"/>
        <v>Medicine and Surgery Services</v>
      </c>
    </row>
    <row r="7267" spans="1:7" x14ac:dyDescent="0.3">
      <c r="A7267" s="33" t="s">
        <v>16102</v>
      </c>
      <c r="B7267">
        <v>27395</v>
      </c>
      <c r="D7267" t="s">
        <v>16101</v>
      </c>
      <c r="E7267" t="s">
        <v>0</v>
      </c>
      <c r="F7267" t="s">
        <v>2396</v>
      </c>
      <c r="G7267" t="str">
        <f t="shared" si="113"/>
        <v>Medicine and Surgery Services</v>
      </c>
    </row>
    <row r="7268" spans="1:7" x14ac:dyDescent="0.3">
      <c r="A7268" s="33" t="s">
        <v>16103</v>
      </c>
      <c r="B7268">
        <v>27396</v>
      </c>
      <c r="D7268" t="s">
        <v>16104</v>
      </c>
      <c r="E7268" t="s">
        <v>0</v>
      </c>
      <c r="F7268" t="s">
        <v>2396</v>
      </c>
      <c r="G7268" t="str">
        <f t="shared" si="113"/>
        <v>Medicine and Surgery Services</v>
      </c>
    </row>
    <row r="7269" spans="1:7" x14ac:dyDescent="0.3">
      <c r="A7269" s="33" t="s">
        <v>16105</v>
      </c>
      <c r="B7269">
        <v>27397</v>
      </c>
      <c r="D7269" t="s">
        <v>16106</v>
      </c>
      <c r="E7269" t="s">
        <v>0</v>
      </c>
      <c r="F7269" t="s">
        <v>2396</v>
      </c>
      <c r="G7269" t="str">
        <f t="shared" si="113"/>
        <v>Medicine and Surgery Services</v>
      </c>
    </row>
    <row r="7270" spans="1:7" x14ac:dyDescent="0.3">
      <c r="A7270" s="33" t="s">
        <v>16107</v>
      </c>
      <c r="B7270">
        <v>27400</v>
      </c>
      <c r="D7270" t="s">
        <v>16108</v>
      </c>
      <c r="E7270" t="s">
        <v>0</v>
      </c>
      <c r="F7270" t="s">
        <v>2396</v>
      </c>
      <c r="G7270" t="str">
        <f t="shared" si="113"/>
        <v>Medicine and Surgery Services</v>
      </c>
    </row>
    <row r="7271" spans="1:7" x14ac:dyDescent="0.3">
      <c r="A7271" s="33" t="s">
        <v>16109</v>
      </c>
      <c r="B7271">
        <v>27403</v>
      </c>
      <c r="D7271" t="s">
        <v>16110</v>
      </c>
      <c r="E7271" t="s">
        <v>0</v>
      </c>
      <c r="F7271" t="s">
        <v>2396</v>
      </c>
      <c r="G7271" t="str">
        <f t="shared" si="113"/>
        <v>Medicine and Surgery Services</v>
      </c>
    </row>
    <row r="7272" spans="1:7" x14ac:dyDescent="0.3">
      <c r="A7272" s="33" t="s">
        <v>16111</v>
      </c>
      <c r="B7272">
        <v>27405</v>
      </c>
      <c r="D7272" t="s">
        <v>16112</v>
      </c>
      <c r="E7272" t="s">
        <v>0</v>
      </c>
      <c r="F7272" t="s">
        <v>2396</v>
      </c>
      <c r="G7272" t="str">
        <f t="shared" si="113"/>
        <v>Medicine and Surgery Services</v>
      </c>
    </row>
    <row r="7273" spans="1:7" x14ac:dyDescent="0.3">
      <c r="A7273" s="33" t="s">
        <v>16113</v>
      </c>
      <c r="B7273">
        <v>27407</v>
      </c>
      <c r="D7273" t="s">
        <v>16112</v>
      </c>
      <c r="E7273" t="s">
        <v>0</v>
      </c>
      <c r="F7273" t="s">
        <v>2396</v>
      </c>
      <c r="G7273" t="str">
        <f t="shared" si="113"/>
        <v>Medicine and Surgery Services</v>
      </c>
    </row>
    <row r="7274" spans="1:7" x14ac:dyDescent="0.3">
      <c r="A7274" s="33" t="s">
        <v>16114</v>
      </c>
      <c r="B7274">
        <v>27409</v>
      </c>
      <c r="D7274" t="s">
        <v>16115</v>
      </c>
      <c r="E7274" t="s">
        <v>0</v>
      </c>
      <c r="F7274" t="s">
        <v>2396</v>
      </c>
      <c r="G7274" t="str">
        <f t="shared" si="113"/>
        <v>Medicine and Surgery Services</v>
      </c>
    </row>
    <row r="7275" spans="1:7" x14ac:dyDescent="0.3">
      <c r="A7275" s="33" t="s">
        <v>16116</v>
      </c>
      <c r="B7275">
        <v>27412</v>
      </c>
      <c r="D7275" t="s">
        <v>16117</v>
      </c>
      <c r="E7275" t="s">
        <v>0</v>
      </c>
      <c r="F7275" t="s">
        <v>2396</v>
      </c>
      <c r="G7275" t="str">
        <f t="shared" si="113"/>
        <v>Medicine and Surgery Services</v>
      </c>
    </row>
    <row r="7276" spans="1:7" x14ac:dyDescent="0.3">
      <c r="A7276" s="33" t="s">
        <v>16118</v>
      </c>
      <c r="B7276">
        <v>27415</v>
      </c>
      <c r="D7276" t="s">
        <v>16119</v>
      </c>
      <c r="E7276" t="s">
        <v>0</v>
      </c>
      <c r="F7276" t="s">
        <v>2396</v>
      </c>
      <c r="G7276" t="str">
        <f t="shared" si="113"/>
        <v>Medicine and Surgery Services</v>
      </c>
    </row>
    <row r="7277" spans="1:7" x14ac:dyDescent="0.3">
      <c r="A7277" s="33" t="s">
        <v>16120</v>
      </c>
      <c r="B7277">
        <v>27416</v>
      </c>
      <c r="D7277" t="s">
        <v>16121</v>
      </c>
      <c r="E7277" t="s">
        <v>0</v>
      </c>
      <c r="F7277" t="s">
        <v>2396</v>
      </c>
      <c r="G7277" t="str">
        <f t="shared" si="113"/>
        <v>Medicine and Surgery Services</v>
      </c>
    </row>
    <row r="7278" spans="1:7" x14ac:dyDescent="0.3">
      <c r="A7278" s="33" t="s">
        <v>16122</v>
      </c>
      <c r="B7278">
        <v>27418</v>
      </c>
      <c r="D7278" t="s">
        <v>16123</v>
      </c>
      <c r="E7278" t="s">
        <v>0</v>
      </c>
      <c r="F7278" t="s">
        <v>2396</v>
      </c>
      <c r="G7278" t="str">
        <f t="shared" si="113"/>
        <v>Medicine and Surgery Services</v>
      </c>
    </row>
    <row r="7279" spans="1:7" x14ac:dyDescent="0.3">
      <c r="A7279" s="33" t="s">
        <v>16124</v>
      </c>
      <c r="B7279">
        <v>27420</v>
      </c>
      <c r="D7279" t="s">
        <v>16125</v>
      </c>
      <c r="E7279" t="s">
        <v>0</v>
      </c>
      <c r="F7279" t="s">
        <v>2396</v>
      </c>
      <c r="G7279" t="str">
        <f t="shared" si="113"/>
        <v>Medicine and Surgery Services</v>
      </c>
    </row>
    <row r="7280" spans="1:7" x14ac:dyDescent="0.3">
      <c r="A7280" s="33" t="s">
        <v>16126</v>
      </c>
      <c r="B7280">
        <v>27422</v>
      </c>
      <c r="D7280" t="s">
        <v>16125</v>
      </c>
      <c r="E7280" t="s">
        <v>0</v>
      </c>
      <c r="F7280" t="s">
        <v>2396</v>
      </c>
      <c r="G7280" t="str">
        <f t="shared" si="113"/>
        <v>Medicine and Surgery Services</v>
      </c>
    </row>
    <row r="7281" spans="1:7" x14ac:dyDescent="0.3">
      <c r="A7281" s="33" t="s">
        <v>16127</v>
      </c>
      <c r="B7281">
        <v>27424</v>
      </c>
      <c r="D7281" t="s">
        <v>16128</v>
      </c>
      <c r="E7281" t="s">
        <v>0</v>
      </c>
      <c r="F7281" t="s">
        <v>2396</v>
      </c>
      <c r="G7281" t="str">
        <f t="shared" si="113"/>
        <v>Medicine and Surgery Services</v>
      </c>
    </row>
    <row r="7282" spans="1:7" x14ac:dyDescent="0.3">
      <c r="A7282" s="33" t="s">
        <v>16129</v>
      </c>
      <c r="B7282">
        <v>27425</v>
      </c>
      <c r="D7282" t="s">
        <v>16130</v>
      </c>
      <c r="E7282" t="s">
        <v>0</v>
      </c>
      <c r="F7282" t="s">
        <v>2396</v>
      </c>
      <c r="G7282" t="str">
        <f t="shared" si="113"/>
        <v>Medicine and Surgery Services</v>
      </c>
    </row>
    <row r="7283" spans="1:7" x14ac:dyDescent="0.3">
      <c r="A7283" s="33" t="s">
        <v>16131</v>
      </c>
      <c r="B7283">
        <v>27427</v>
      </c>
      <c r="D7283" t="s">
        <v>16132</v>
      </c>
      <c r="E7283" t="s">
        <v>0</v>
      </c>
      <c r="F7283" t="s">
        <v>2396</v>
      </c>
      <c r="G7283" t="str">
        <f t="shared" si="113"/>
        <v>Medicine and Surgery Services</v>
      </c>
    </row>
    <row r="7284" spans="1:7" x14ac:dyDescent="0.3">
      <c r="A7284" s="33" t="s">
        <v>16133</v>
      </c>
      <c r="B7284">
        <v>27428</v>
      </c>
      <c r="D7284" t="s">
        <v>16132</v>
      </c>
      <c r="E7284" t="s">
        <v>0</v>
      </c>
      <c r="F7284" t="s">
        <v>2396</v>
      </c>
      <c r="G7284" t="str">
        <f t="shared" si="113"/>
        <v>Medicine and Surgery Services</v>
      </c>
    </row>
    <row r="7285" spans="1:7" x14ac:dyDescent="0.3">
      <c r="A7285" s="33" t="s">
        <v>16134</v>
      </c>
      <c r="B7285">
        <v>27429</v>
      </c>
      <c r="D7285" t="s">
        <v>16132</v>
      </c>
      <c r="E7285" t="s">
        <v>0</v>
      </c>
      <c r="F7285" t="s">
        <v>2396</v>
      </c>
      <c r="G7285" t="str">
        <f t="shared" si="113"/>
        <v>Medicine and Surgery Services</v>
      </c>
    </row>
    <row r="7286" spans="1:7" x14ac:dyDescent="0.3">
      <c r="A7286" s="33" t="s">
        <v>16135</v>
      </c>
      <c r="B7286">
        <v>27430</v>
      </c>
      <c r="D7286" t="s">
        <v>16136</v>
      </c>
      <c r="E7286" t="s">
        <v>0</v>
      </c>
      <c r="F7286" t="s">
        <v>2396</v>
      </c>
      <c r="G7286" t="str">
        <f t="shared" si="113"/>
        <v>Medicine and Surgery Services</v>
      </c>
    </row>
    <row r="7287" spans="1:7" x14ac:dyDescent="0.3">
      <c r="A7287" s="33" t="s">
        <v>16137</v>
      </c>
      <c r="B7287">
        <v>27435</v>
      </c>
      <c r="D7287" t="s">
        <v>16138</v>
      </c>
      <c r="E7287" t="s">
        <v>0</v>
      </c>
      <c r="F7287" t="s">
        <v>2396</v>
      </c>
      <c r="G7287" t="str">
        <f t="shared" si="113"/>
        <v>Medicine and Surgery Services</v>
      </c>
    </row>
    <row r="7288" spans="1:7" x14ac:dyDescent="0.3">
      <c r="A7288" s="33" t="s">
        <v>16139</v>
      </c>
      <c r="B7288">
        <v>27437</v>
      </c>
      <c r="D7288" t="s">
        <v>16140</v>
      </c>
      <c r="E7288" t="s">
        <v>0</v>
      </c>
      <c r="F7288" t="s">
        <v>2396</v>
      </c>
      <c r="G7288" t="str">
        <f t="shared" si="113"/>
        <v>Medicine and Surgery Services</v>
      </c>
    </row>
    <row r="7289" spans="1:7" x14ac:dyDescent="0.3">
      <c r="A7289" s="33" t="s">
        <v>16141</v>
      </c>
      <c r="B7289">
        <v>27438</v>
      </c>
      <c r="D7289" t="s">
        <v>16142</v>
      </c>
      <c r="E7289" t="s">
        <v>0</v>
      </c>
      <c r="F7289" t="s">
        <v>2396</v>
      </c>
      <c r="G7289" t="str">
        <f t="shared" si="113"/>
        <v>Medicine and Surgery Services</v>
      </c>
    </row>
    <row r="7290" spans="1:7" x14ac:dyDescent="0.3">
      <c r="A7290" s="33" t="s">
        <v>16143</v>
      </c>
      <c r="B7290">
        <v>27440</v>
      </c>
      <c r="D7290" t="s">
        <v>16144</v>
      </c>
      <c r="E7290" t="s">
        <v>0</v>
      </c>
      <c r="F7290" t="s">
        <v>2396</v>
      </c>
      <c r="G7290" t="str">
        <f t="shared" si="113"/>
        <v>Medicine and Surgery Services</v>
      </c>
    </row>
    <row r="7291" spans="1:7" x14ac:dyDescent="0.3">
      <c r="A7291" s="33" t="s">
        <v>16145</v>
      </c>
      <c r="B7291">
        <v>27441</v>
      </c>
      <c r="D7291" t="s">
        <v>16144</v>
      </c>
      <c r="E7291" t="s">
        <v>0</v>
      </c>
      <c r="F7291" t="s">
        <v>2396</v>
      </c>
      <c r="G7291" t="str">
        <f t="shared" si="113"/>
        <v>Medicine and Surgery Services</v>
      </c>
    </row>
    <row r="7292" spans="1:7" x14ac:dyDescent="0.3">
      <c r="A7292" s="33" t="s">
        <v>16146</v>
      </c>
      <c r="B7292">
        <v>27442</v>
      </c>
      <c r="D7292" t="s">
        <v>16144</v>
      </c>
      <c r="E7292" t="s">
        <v>0</v>
      </c>
      <c r="F7292" t="s">
        <v>2396</v>
      </c>
      <c r="G7292" t="str">
        <f t="shared" si="113"/>
        <v>Medicine and Surgery Services</v>
      </c>
    </row>
    <row r="7293" spans="1:7" x14ac:dyDescent="0.3">
      <c r="A7293" s="33" t="s">
        <v>16147</v>
      </c>
      <c r="B7293">
        <v>27443</v>
      </c>
      <c r="D7293" t="s">
        <v>16144</v>
      </c>
      <c r="E7293" t="s">
        <v>0</v>
      </c>
      <c r="F7293" t="s">
        <v>2396</v>
      </c>
      <c r="G7293" t="str">
        <f t="shared" si="113"/>
        <v>Medicine and Surgery Services</v>
      </c>
    </row>
    <row r="7294" spans="1:7" x14ac:dyDescent="0.3">
      <c r="A7294" s="33" t="s">
        <v>16148</v>
      </c>
      <c r="B7294">
        <v>27445</v>
      </c>
      <c r="D7294" t="s">
        <v>16144</v>
      </c>
      <c r="E7294" t="s">
        <v>0</v>
      </c>
      <c r="F7294" t="s">
        <v>2396</v>
      </c>
      <c r="G7294" t="str">
        <f t="shared" si="113"/>
        <v>Medicine and Surgery Services</v>
      </c>
    </row>
    <row r="7295" spans="1:7" x14ac:dyDescent="0.3">
      <c r="A7295" s="33" t="s">
        <v>16149</v>
      </c>
      <c r="B7295">
        <v>27446</v>
      </c>
      <c r="D7295" t="s">
        <v>16144</v>
      </c>
      <c r="E7295" t="s">
        <v>0</v>
      </c>
      <c r="F7295" t="s">
        <v>2396</v>
      </c>
      <c r="G7295" t="str">
        <f t="shared" si="113"/>
        <v>Medicine and Surgery Services</v>
      </c>
    </row>
    <row r="7296" spans="1:7" x14ac:dyDescent="0.3">
      <c r="A7296" s="33" t="s">
        <v>16150</v>
      </c>
      <c r="B7296">
        <v>27447</v>
      </c>
      <c r="D7296" t="s">
        <v>16151</v>
      </c>
      <c r="E7296" t="s">
        <v>0</v>
      </c>
      <c r="F7296" t="s">
        <v>2396</v>
      </c>
      <c r="G7296" t="str">
        <f t="shared" si="113"/>
        <v>Medicine and Surgery Services</v>
      </c>
    </row>
    <row r="7297" spans="1:7" x14ac:dyDescent="0.3">
      <c r="A7297" s="33" t="s">
        <v>16152</v>
      </c>
      <c r="B7297">
        <v>27448</v>
      </c>
      <c r="D7297" t="s">
        <v>16153</v>
      </c>
      <c r="E7297" t="s">
        <v>0</v>
      </c>
      <c r="F7297" t="s">
        <v>2396</v>
      </c>
      <c r="G7297" t="str">
        <f t="shared" si="113"/>
        <v>Medicine and Surgery Services</v>
      </c>
    </row>
    <row r="7298" spans="1:7" x14ac:dyDescent="0.3">
      <c r="A7298" s="33" t="s">
        <v>16154</v>
      </c>
      <c r="B7298">
        <v>27450</v>
      </c>
      <c r="D7298" t="s">
        <v>16153</v>
      </c>
      <c r="E7298" t="s">
        <v>0</v>
      </c>
      <c r="F7298" t="s">
        <v>2396</v>
      </c>
      <c r="G7298" t="str">
        <f t="shared" si="113"/>
        <v>Medicine and Surgery Services</v>
      </c>
    </row>
    <row r="7299" spans="1:7" x14ac:dyDescent="0.3">
      <c r="A7299" s="33" t="s">
        <v>16155</v>
      </c>
      <c r="B7299">
        <v>27454</v>
      </c>
      <c r="D7299" t="s">
        <v>16156</v>
      </c>
      <c r="E7299" t="s">
        <v>0</v>
      </c>
      <c r="F7299" t="s">
        <v>2396</v>
      </c>
      <c r="G7299" t="str">
        <f t="shared" ref="G7299:G7362" si="114">VLOOKUP(F7299,$I$2:$J$27,2,FALSE)</f>
        <v>Medicine and Surgery Services</v>
      </c>
    </row>
    <row r="7300" spans="1:7" x14ac:dyDescent="0.3">
      <c r="A7300" s="33" t="s">
        <v>16157</v>
      </c>
      <c r="B7300">
        <v>27455</v>
      </c>
      <c r="D7300" t="s">
        <v>16158</v>
      </c>
      <c r="E7300" t="s">
        <v>0</v>
      </c>
      <c r="F7300" t="s">
        <v>2396</v>
      </c>
      <c r="G7300" t="str">
        <f t="shared" si="114"/>
        <v>Medicine and Surgery Services</v>
      </c>
    </row>
    <row r="7301" spans="1:7" x14ac:dyDescent="0.3">
      <c r="A7301" s="33" t="s">
        <v>16159</v>
      </c>
      <c r="B7301">
        <v>27457</v>
      </c>
      <c r="D7301" t="s">
        <v>16158</v>
      </c>
      <c r="E7301" t="s">
        <v>0</v>
      </c>
      <c r="F7301" t="s">
        <v>2396</v>
      </c>
      <c r="G7301" t="str">
        <f t="shared" si="114"/>
        <v>Medicine and Surgery Services</v>
      </c>
    </row>
    <row r="7302" spans="1:7" x14ac:dyDescent="0.3">
      <c r="A7302" s="33" t="s">
        <v>16160</v>
      </c>
      <c r="B7302">
        <v>27465</v>
      </c>
      <c r="D7302" t="s">
        <v>16161</v>
      </c>
      <c r="E7302" t="s">
        <v>0</v>
      </c>
      <c r="F7302" t="s">
        <v>2396</v>
      </c>
      <c r="G7302" t="str">
        <f t="shared" si="114"/>
        <v>Medicine and Surgery Services</v>
      </c>
    </row>
    <row r="7303" spans="1:7" x14ac:dyDescent="0.3">
      <c r="A7303" s="33" t="s">
        <v>16162</v>
      </c>
      <c r="B7303">
        <v>27466</v>
      </c>
      <c r="D7303" t="s">
        <v>16163</v>
      </c>
      <c r="E7303" t="s">
        <v>0</v>
      </c>
      <c r="F7303" t="s">
        <v>2396</v>
      </c>
      <c r="G7303" t="str">
        <f t="shared" si="114"/>
        <v>Medicine and Surgery Services</v>
      </c>
    </row>
    <row r="7304" spans="1:7" x14ac:dyDescent="0.3">
      <c r="A7304" s="33" t="s">
        <v>16164</v>
      </c>
      <c r="B7304">
        <v>27468</v>
      </c>
      <c r="D7304" t="s">
        <v>16165</v>
      </c>
      <c r="E7304" t="s">
        <v>0</v>
      </c>
      <c r="F7304" t="s">
        <v>2396</v>
      </c>
      <c r="G7304" t="str">
        <f t="shared" si="114"/>
        <v>Medicine and Surgery Services</v>
      </c>
    </row>
    <row r="7305" spans="1:7" x14ac:dyDescent="0.3">
      <c r="A7305" s="33" t="s">
        <v>16166</v>
      </c>
      <c r="B7305">
        <v>27470</v>
      </c>
      <c r="D7305" t="s">
        <v>16167</v>
      </c>
      <c r="E7305" t="s">
        <v>0</v>
      </c>
      <c r="F7305" t="s">
        <v>2396</v>
      </c>
      <c r="G7305" t="str">
        <f t="shared" si="114"/>
        <v>Medicine and Surgery Services</v>
      </c>
    </row>
    <row r="7306" spans="1:7" x14ac:dyDescent="0.3">
      <c r="A7306" s="33" t="s">
        <v>16168</v>
      </c>
      <c r="B7306">
        <v>27472</v>
      </c>
      <c r="D7306" t="s">
        <v>16169</v>
      </c>
      <c r="E7306" t="s">
        <v>0</v>
      </c>
      <c r="F7306" t="s">
        <v>2396</v>
      </c>
      <c r="G7306" t="str">
        <f t="shared" si="114"/>
        <v>Medicine and Surgery Services</v>
      </c>
    </row>
    <row r="7307" spans="1:7" x14ac:dyDescent="0.3">
      <c r="A7307" s="33" t="s">
        <v>16170</v>
      </c>
      <c r="B7307">
        <v>27475</v>
      </c>
      <c r="D7307" t="s">
        <v>16171</v>
      </c>
      <c r="E7307" t="s">
        <v>0</v>
      </c>
      <c r="F7307" t="s">
        <v>2396</v>
      </c>
      <c r="G7307" t="str">
        <f t="shared" si="114"/>
        <v>Medicine and Surgery Services</v>
      </c>
    </row>
    <row r="7308" spans="1:7" x14ac:dyDescent="0.3">
      <c r="A7308" s="33" t="s">
        <v>16172</v>
      </c>
      <c r="B7308">
        <v>27477</v>
      </c>
      <c r="D7308" t="s">
        <v>16171</v>
      </c>
      <c r="E7308" t="s">
        <v>0</v>
      </c>
      <c r="F7308" t="s">
        <v>2396</v>
      </c>
      <c r="G7308" t="str">
        <f t="shared" si="114"/>
        <v>Medicine and Surgery Services</v>
      </c>
    </row>
    <row r="7309" spans="1:7" x14ac:dyDescent="0.3">
      <c r="A7309" s="33" t="s">
        <v>16173</v>
      </c>
      <c r="B7309">
        <v>27479</v>
      </c>
      <c r="D7309" t="s">
        <v>16171</v>
      </c>
      <c r="E7309" t="s">
        <v>0</v>
      </c>
      <c r="F7309" t="s">
        <v>2396</v>
      </c>
      <c r="G7309" t="str">
        <f t="shared" si="114"/>
        <v>Medicine and Surgery Services</v>
      </c>
    </row>
    <row r="7310" spans="1:7" x14ac:dyDescent="0.3">
      <c r="A7310" s="33" t="s">
        <v>16174</v>
      </c>
      <c r="B7310">
        <v>27485</v>
      </c>
      <c r="D7310" t="s">
        <v>16171</v>
      </c>
      <c r="E7310" t="s">
        <v>0</v>
      </c>
      <c r="F7310" t="s">
        <v>2396</v>
      </c>
      <c r="G7310" t="str">
        <f t="shared" si="114"/>
        <v>Medicine and Surgery Services</v>
      </c>
    </row>
    <row r="7311" spans="1:7" x14ac:dyDescent="0.3">
      <c r="A7311" s="33" t="s">
        <v>16175</v>
      </c>
      <c r="B7311">
        <v>27486</v>
      </c>
      <c r="D7311" t="s">
        <v>16176</v>
      </c>
      <c r="E7311" t="s">
        <v>0</v>
      </c>
      <c r="F7311" t="s">
        <v>2396</v>
      </c>
      <c r="G7311" t="str">
        <f t="shared" si="114"/>
        <v>Medicine and Surgery Services</v>
      </c>
    </row>
    <row r="7312" spans="1:7" x14ac:dyDescent="0.3">
      <c r="A7312" s="33" t="s">
        <v>16177</v>
      </c>
      <c r="B7312">
        <v>27487</v>
      </c>
      <c r="D7312" t="s">
        <v>16176</v>
      </c>
      <c r="E7312" t="s">
        <v>0</v>
      </c>
      <c r="F7312" t="s">
        <v>2396</v>
      </c>
      <c r="G7312" t="str">
        <f t="shared" si="114"/>
        <v>Medicine and Surgery Services</v>
      </c>
    </row>
    <row r="7313" spans="1:7" x14ac:dyDescent="0.3">
      <c r="A7313" s="33" t="s">
        <v>16178</v>
      </c>
      <c r="B7313">
        <v>27488</v>
      </c>
      <c r="D7313" t="s">
        <v>16179</v>
      </c>
      <c r="E7313" t="s">
        <v>0</v>
      </c>
      <c r="F7313" t="s">
        <v>2396</v>
      </c>
      <c r="G7313" t="str">
        <f t="shared" si="114"/>
        <v>Medicine and Surgery Services</v>
      </c>
    </row>
    <row r="7314" spans="1:7" x14ac:dyDescent="0.3">
      <c r="A7314" s="33" t="s">
        <v>16180</v>
      </c>
      <c r="B7314">
        <v>27495</v>
      </c>
      <c r="D7314" t="s">
        <v>16181</v>
      </c>
      <c r="E7314" t="s">
        <v>0</v>
      </c>
      <c r="F7314" t="s">
        <v>2396</v>
      </c>
      <c r="G7314" t="str">
        <f t="shared" si="114"/>
        <v>Medicine and Surgery Services</v>
      </c>
    </row>
    <row r="7315" spans="1:7" x14ac:dyDescent="0.3">
      <c r="A7315" s="33" t="s">
        <v>16182</v>
      </c>
      <c r="B7315">
        <v>27496</v>
      </c>
      <c r="D7315" t="s">
        <v>16183</v>
      </c>
      <c r="E7315" t="s">
        <v>0</v>
      </c>
      <c r="F7315" t="s">
        <v>2396</v>
      </c>
      <c r="G7315" t="str">
        <f t="shared" si="114"/>
        <v>Medicine and Surgery Services</v>
      </c>
    </row>
    <row r="7316" spans="1:7" x14ac:dyDescent="0.3">
      <c r="A7316" s="33" t="s">
        <v>16184</v>
      </c>
      <c r="B7316">
        <v>27497</v>
      </c>
      <c r="D7316" t="s">
        <v>16183</v>
      </c>
      <c r="E7316" t="s">
        <v>0</v>
      </c>
      <c r="F7316" t="s">
        <v>2396</v>
      </c>
      <c r="G7316" t="str">
        <f t="shared" si="114"/>
        <v>Medicine and Surgery Services</v>
      </c>
    </row>
    <row r="7317" spans="1:7" x14ac:dyDescent="0.3">
      <c r="A7317" s="33" t="s">
        <v>16185</v>
      </c>
      <c r="B7317">
        <v>27498</v>
      </c>
      <c r="D7317" t="s">
        <v>16183</v>
      </c>
      <c r="E7317" t="s">
        <v>0</v>
      </c>
      <c r="F7317" t="s">
        <v>2396</v>
      </c>
      <c r="G7317" t="str">
        <f t="shared" si="114"/>
        <v>Medicine and Surgery Services</v>
      </c>
    </row>
    <row r="7318" spans="1:7" x14ac:dyDescent="0.3">
      <c r="A7318" s="33" t="s">
        <v>16186</v>
      </c>
      <c r="B7318">
        <v>27499</v>
      </c>
      <c r="D7318" t="s">
        <v>16183</v>
      </c>
      <c r="E7318" t="s">
        <v>0</v>
      </c>
      <c r="F7318" t="s">
        <v>2396</v>
      </c>
      <c r="G7318" t="str">
        <f t="shared" si="114"/>
        <v>Medicine and Surgery Services</v>
      </c>
    </row>
    <row r="7319" spans="1:7" x14ac:dyDescent="0.3">
      <c r="A7319" s="33" t="s">
        <v>16187</v>
      </c>
      <c r="B7319">
        <v>27500</v>
      </c>
      <c r="D7319" t="s">
        <v>16188</v>
      </c>
      <c r="E7319" t="s">
        <v>0</v>
      </c>
      <c r="F7319" t="s">
        <v>2396</v>
      </c>
      <c r="G7319" t="str">
        <f t="shared" si="114"/>
        <v>Medicine and Surgery Services</v>
      </c>
    </row>
    <row r="7320" spans="1:7" x14ac:dyDescent="0.3">
      <c r="A7320" s="33" t="s">
        <v>16189</v>
      </c>
      <c r="B7320">
        <v>27501</v>
      </c>
      <c r="D7320" t="s">
        <v>16188</v>
      </c>
      <c r="E7320" t="s">
        <v>0</v>
      </c>
      <c r="F7320" t="s">
        <v>2396</v>
      </c>
      <c r="G7320" t="str">
        <f t="shared" si="114"/>
        <v>Medicine and Surgery Services</v>
      </c>
    </row>
    <row r="7321" spans="1:7" x14ac:dyDescent="0.3">
      <c r="A7321" s="33" t="s">
        <v>16190</v>
      </c>
      <c r="B7321">
        <v>27502</v>
      </c>
      <c r="D7321" t="s">
        <v>16188</v>
      </c>
      <c r="E7321" t="s">
        <v>0</v>
      </c>
      <c r="F7321" t="s">
        <v>2396</v>
      </c>
      <c r="G7321" t="str">
        <f t="shared" si="114"/>
        <v>Medicine and Surgery Services</v>
      </c>
    </row>
    <row r="7322" spans="1:7" x14ac:dyDescent="0.3">
      <c r="A7322" s="33" t="s">
        <v>16191</v>
      </c>
      <c r="B7322">
        <v>27503</v>
      </c>
      <c r="D7322" t="s">
        <v>16188</v>
      </c>
      <c r="E7322" t="s">
        <v>0</v>
      </c>
      <c r="F7322" t="s">
        <v>2396</v>
      </c>
      <c r="G7322" t="str">
        <f t="shared" si="114"/>
        <v>Medicine and Surgery Services</v>
      </c>
    </row>
    <row r="7323" spans="1:7" x14ac:dyDescent="0.3">
      <c r="A7323" s="33" t="s">
        <v>16192</v>
      </c>
      <c r="B7323">
        <v>27506</v>
      </c>
      <c r="D7323" t="s">
        <v>16188</v>
      </c>
      <c r="E7323" t="s">
        <v>0</v>
      </c>
      <c r="F7323" t="s">
        <v>2396</v>
      </c>
      <c r="G7323" t="str">
        <f t="shared" si="114"/>
        <v>Medicine and Surgery Services</v>
      </c>
    </row>
    <row r="7324" spans="1:7" x14ac:dyDescent="0.3">
      <c r="A7324" s="33" t="s">
        <v>16193</v>
      </c>
      <c r="B7324">
        <v>27507</v>
      </c>
      <c r="D7324" t="s">
        <v>16188</v>
      </c>
      <c r="E7324" t="s">
        <v>0</v>
      </c>
      <c r="F7324" t="s">
        <v>2396</v>
      </c>
      <c r="G7324" t="str">
        <f t="shared" si="114"/>
        <v>Medicine and Surgery Services</v>
      </c>
    </row>
    <row r="7325" spans="1:7" x14ac:dyDescent="0.3">
      <c r="A7325" s="33" t="s">
        <v>16194</v>
      </c>
      <c r="B7325">
        <v>27508</v>
      </c>
      <c r="D7325" t="s">
        <v>16188</v>
      </c>
      <c r="E7325" t="s">
        <v>0</v>
      </c>
      <c r="F7325" t="s">
        <v>2396</v>
      </c>
      <c r="G7325" t="str">
        <f t="shared" si="114"/>
        <v>Medicine and Surgery Services</v>
      </c>
    </row>
    <row r="7326" spans="1:7" x14ac:dyDescent="0.3">
      <c r="A7326" s="33" t="s">
        <v>16195</v>
      </c>
      <c r="B7326">
        <v>27509</v>
      </c>
      <c r="D7326" t="s">
        <v>16188</v>
      </c>
      <c r="E7326" t="s">
        <v>0</v>
      </c>
      <c r="F7326" t="s">
        <v>2396</v>
      </c>
      <c r="G7326" t="str">
        <f t="shared" si="114"/>
        <v>Medicine and Surgery Services</v>
      </c>
    </row>
    <row r="7327" spans="1:7" x14ac:dyDescent="0.3">
      <c r="A7327" s="33" t="s">
        <v>16196</v>
      </c>
      <c r="B7327">
        <v>27510</v>
      </c>
      <c r="D7327" t="s">
        <v>16188</v>
      </c>
      <c r="E7327" t="s">
        <v>0</v>
      </c>
      <c r="F7327" t="s">
        <v>2396</v>
      </c>
      <c r="G7327" t="str">
        <f t="shared" si="114"/>
        <v>Medicine and Surgery Services</v>
      </c>
    </row>
    <row r="7328" spans="1:7" x14ac:dyDescent="0.3">
      <c r="A7328" s="33" t="s">
        <v>16197</v>
      </c>
      <c r="B7328">
        <v>27511</v>
      </c>
      <c r="D7328" t="s">
        <v>16188</v>
      </c>
      <c r="E7328" t="s">
        <v>0</v>
      </c>
      <c r="F7328" t="s">
        <v>2396</v>
      </c>
      <c r="G7328" t="str">
        <f t="shared" si="114"/>
        <v>Medicine and Surgery Services</v>
      </c>
    </row>
    <row r="7329" spans="1:7" x14ac:dyDescent="0.3">
      <c r="A7329" s="33" t="s">
        <v>16198</v>
      </c>
      <c r="B7329">
        <v>27513</v>
      </c>
      <c r="D7329" t="s">
        <v>16188</v>
      </c>
      <c r="E7329" t="s">
        <v>0</v>
      </c>
      <c r="F7329" t="s">
        <v>2396</v>
      </c>
      <c r="G7329" t="str">
        <f t="shared" si="114"/>
        <v>Medicine and Surgery Services</v>
      </c>
    </row>
    <row r="7330" spans="1:7" x14ac:dyDescent="0.3">
      <c r="A7330" s="33" t="s">
        <v>16199</v>
      </c>
      <c r="B7330">
        <v>27514</v>
      </c>
      <c r="D7330" t="s">
        <v>16188</v>
      </c>
      <c r="E7330" t="s">
        <v>0</v>
      </c>
      <c r="F7330" t="s">
        <v>2396</v>
      </c>
      <c r="G7330" t="str">
        <f t="shared" si="114"/>
        <v>Medicine and Surgery Services</v>
      </c>
    </row>
    <row r="7331" spans="1:7" x14ac:dyDescent="0.3">
      <c r="A7331" s="33" t="s">
        <v>16200</v>
      </c>
      <c r="B7331">
        <v>27516</v>
      </c>
      <c r="D7331" t="s">
        <v>16201</v>
      </c>
      <c r="E7331" t="s">
        <v>0</v>
      </c>
      <c r="F7331" t="s">
        <v>2396</v>
      </c>
      <c r="G7331" t="str">
        <f t="shared" si="114"/>
        <v>Medicine and Surgery Services</v>
      </c>
    </row>
    <row r="7332" spans="1:7" x14ac:dyDescent="0.3">
      <c r="A7332" s="33" t="s">
        <v>16202</v>
      </c>
      <c r="B7332">
        <v>27517</v>
      </c>
      <c r="D7332" t="s">
        <v>16201</v>
      </c>
      <c r="E7332" t="s">
        <v>0</v>
      </c>
      <c r="F7332" t="s">
        <v>2396</v>
      </c>
      <c r="G7332" t="str">
        <f t="shared" si="114"/>
        <v>Medicine and Surgery Services</v>
      </c>
    </row>
    <row r="7333" spans="1:7" x14ac:dyDescent="0.3">
      <c r="A7333" s="33" t="s">
        <v>16203</v>
      </c>
      <c r="B7333">
        <v>27519</v>
      </c>
      <c r="D7333" t="s">
        <v>16201</v>
      </c>
      <c r="E7333" t="s">
        <v>0</v>
      </c>
      <c r="F7333" t="s">
        <v>2396</v>
      </c>
      <c r="G7333" t="str">
        <f t="shared" si="114"/>
        <v>Medicine and Surgery Services</v>
      </c>
    </row>
    <row r="7334" spans="1:7" x14ac:dyDescent="0.3">
      <c r="A7334" s="33" t="s">
        <v>16204</v>
      </c>
      <c r="B7334">
        <v>27520</v>
      </c>
      <c r="D7334" t="s">
        <v>16205</v>
      </c>
      <c r="E7334" t="s">
        <v>0</v>
      </c>
      <c r="F7334" t="s">
        <v>2396</v>
      </c>
      <c r="G7334" t="str">
        <f t="shared" si="114"/>
        <v>Medicine and Surgery Services</v>
      </c>
    </row>
    <row r="7335" spans="1:7" x14ac:dyDescent="0.3">
      <c r="A7335" s="33" t="s">
        <v>16206</v>
      </c>
      <c r="B7335">
        <v>27524</v>
      </c>
      <c r="D7335" t="s">
        <v>16205</v>
      </c>
      <c r="E7335" t="s">
        <v>0</v>
      </c>
      <c r="F7335" t="s">
        <v>2396</v>
      </c>
      <c r="G7335" t="str">
        <f t="shared" si="114"/>
        <v>Medicine and Surgery Services</v>
      </c>
    </row>
    <row r="7336" spans="1:7" x14ac:dyDescent="0.3">
      <c r="A7336" s="33" t="s">
        <v>16207</v>
      </c>
      <c r="B7336">
        <v>27530</v>
      </c>
      <c r="D7336" t="s">
        <v>16208</v>
      </c>
      <c r="E7336" t="s">
        <v>0</v>
      </c>
      <c r="F7336" t="s">
        <v>2396</v>
      </c>
      <c r="G7336" t="str">
        <f t="shared" si="114"/>
        <v>Medicine and Surgery Services</v>
      </c>
    </row>
    <row r="7337" spans="1:7" x14ac:dyDescent="0.3">
      <c r="A7337" s="33" t="s">
        <v>16209</v>
      </c>
      <c r="B7337">
        <v>27532</v>
      </c>
      <c r="D7337" t="s">
        <v>16208</v>
      </c>
      <c r="E7337" t="s">
        <v>0</v>
      </c>
      <c r="F7337" t="s">
        <v>2396</v>
      </c>
      <c r="G7337" t="str">
        <f t="shared" si="114"/>
        <v>Medicine and Surgery Services</v>
      </c>
    </row>
    <row r="7338" spans="1:7" x14ac:dyDescent="0.3">
      <c r="A7338" s="33" t="s">
        <v>16210</v>
      </c>
      <c r="B7338">
        <v>27535</v>
      </c>
      <c r="D7338" t="s">
        <v>16208</v>
      </c>
      <c r="E7338" t="s">
        <v>0</v>
      </c>
      <c r="F7338" t="s">
        <v>2396</v>
      </c>
      <c r="G7338" t="str">
        <f t="shared" si="114"/>
        <v>Medicine and Surgery Services</v>
      </c>
    </row>
    <row r="7339" spans="1:7" x14ac:dyDescent="0.3">
      <c r="A7339" s="33" t="s">
        <v>16211</v>
      </c>
      <c r="B7339">
        <v>27536</v>
      </c>
      <c r="D7339" t="s">
        <v>16208</v>
      </c>
      <c r="E7339" t="s">
        <v>0</v>
      </c>
      <c r="F7339" t="s">
        <v>2396</v>
      </c>
      <c r="G7339" t="str">
        <f t="shared" si="114"/>
        <v>Medicine and Surgery Services</v>
      </c>
    </row>
    <row r="7340" spans="1:7" x14ac:dyDescent="0.3">
      <c r="A7340" s="33" t="s">
        <v>16212</v>
      </c>
      <c r="B7340">
        <v>27538</v>
      </c>
      <c r="D7340" t="s">
        <v>16213</v>
      </c>
      <c r="E7340" t="s">
        <v>0</v>
      </c>
      <c r="F7340" t="s">
        <v>2396</v>
      </c>
      <c r="G7340" t="str">
        <f t="shared" si="114"/>
        <v>Medicine and Surgery Services</v>
      </c>
    </row>
    <row r="7341" spans="1:7" x14ac:dyDescent="0.3">
      <c r="A7341" s="33" t="s">
        <v>16214</v>
      </c>
      <c r="B7341">
        <v>27540</v>
      </c>
      <c r="D7341" t="s">
        <v>16208</v>
      </c>
      <c r="E7341" t="s">
        <v>0</v>
      </c>
      <c r="F7341" t="s">
        <v>2396</v>
      </c>
      <c r="G7341" t="str">
        <f t="shared" si="114"/>
        <v>Medicine and Surgery Services</v>
      </c>
    </row>
    <row r="7342" spans="1:7" x14ac:dyDescent="0.3">
      <c r="A7342" s="33" t="s">
        <v>16215</v>
      </c>
      <c r="B7342">
        <v>27550</v>
      </c>
      <c r="D7342" t="s">
        <v>16216</v>
      </c>
      <c r="E7342" t="s">
        <v>0</v>
      </c>
      <c r="F7342" t="s">
        <v>2396</v>
      </c>
      <c r="G7342" t="str">
        <f t="shared" si="114"/>
        <v>Medicine and Surgery Services</v>
      </c>
    </row>
    <row r="7343" spans="1:7" x14ac:dyDescent="0.3">
      <c r="A7343" s="33" t="s">
        <v>16217</v>
      </c>
      <c r="B7343">
        <v>27552</v>
      </c>
      <c r="D7343" t="s">
        <v>16216</v>
      </c>
      <c r="E7343" t="s">
        <v>0</v>
      </c>
      <c r="F7343" t="s">
        <v>2396</v>
      </c>
      <c r="G7343" t="str">
        <f t="shared" si="114"/>
        <v>Medicine and Surgery Services</v>
      </c>
    </row>
    <row r="7344" spans="1:7" x14ac:dyDescent="0.3">
      <c r="A7344" s="33" t="s">
        <v>16218</v>
      </c>
      <c r="B7344">
        <v>27556</v>
      </c>
      <c r="D7344" t="s">
        <v>16216</v>
      </c>
      <c r="E7344" t="s">
        <v>0</v>
      </c>
      <c r="F7344" t="s">
        <v>2396</v>
      </c>
      <c r="G7344" t="str">
        <f t="shared" si="114"/>
        <v>Medicine and Surgery Services</v>
      </c>
    </row>
    <row r="7345" spans="1:7" x14ac:dyDescent="0.3">
      <c r="A7345" s="33" t="s">
        <v>16219</v>
      </c>
      <c r="B7345">
        <v>27557</v>
      </c>
      <c r="D7345" t="s">
        <v>16216</v>
      </c>
      <c r="E7345" t="s">
        <v>0</v>
      </c>
      <c r="F7345" t="s">
        <v>2396</v>
      </c>
      <c r="G7345" t="str">
        <f t="shared" si="114"/>
        <v>Medicine and Surgery Services</v>
      </c>
    </row>
    <row r="7346" spans="1:7" x14ac:dyDescent="0.3">
      <c r="A7346" s="33" t="s">
        <v>16220</v>
      </c>
      <c r="B7346">
        <v>27558</v>
      </c>
      <c r="D7346" t="s">
        <v>16216</v>
      </c>
      <c r="E7346" t="s">
        <v>0</v>
      </c>
      <c r="F7346" t="s">
        <v>2396</v>
      </c>
      <c r="G7346" t="str">
        <f t="shared" si="114"/>
        <v>Medicine and Surgery Services</v>
      </c>
    </row>
    <row r="7347" spans="1:7" x14ac:dyDescent="0.3">
      <c r="A7347" s="33" t="s">
        <v>16221</v>
      </c>
      <c r="B7347">
        <v>27560</v>
      </c>
      <c r="D7347" t="s">
        <v>16222</v>
      </c>
      <c r="E7347" t="s">
        <v>0</v>
      </c>
      <c r="F7347" t="s">
        <v>2396</v>
      </c>
      <c r="G7347" t="str">
        <f t="shared" si="114"/>
        <v>Medicine and Surgery Services</v>
      </c>
    </row>
    <row r="7348" spans="1:7" x14ac:dyDescent="0.3">
      <c r="A7348" s="33" t="s">
        <v>16223</v>
      </c>
      <c r="B7348">
        <v>27562</v>
      </c>
      <c r="D7348" t="s">
        <v>16222</v>
      </c>
      <c r="E7348" t="s">
        <v>0</v>
      </c>
      <c r="F7348" t="s">
        <v>2396</v>
      </c>
      <c r="G7348" t="str">
        <f t="shared" si="114"/>
        <v>Medicine and Surgery Services</v>
      </c>
    </row>
    <row r="7349" spans="1:7" x14ac:dyDescent="0.3">
      <c r="A7349" s="33" t="s">
        <v>16224</v>
      </c>
      <c r="B7349">
        <v>27566</v>
      </c>
      <c r="D7349" t="s">
        <v>16222</v>
      </c>
      <c r="E7349" t="s">
        <v>0</v>
      </c>
      <c r="F7349" t="s">
        <v>2396</v>
      </c>
      <c r="G7349" t="str">
        <f t="shared" si="114"/>
        <v>Medicine and Surgery Services</v>
      </c>
    </row>
    <row r="7350" spans="1:7" x14ac:dyDescent="0.3">
      <c r="A7350" s="33" t="s">
        <v>16225</v>
      </c>
      <c r="B7350">
        <v>27570</v>
      </c>
      <c r="D7350" t="s">
        <v>16226</v>
      </c>
      <c r="E7350" t="s">
        <v>0</v>
      </c>
      <c r="F7350" t="s">
        <v>2396</v>
      </c>
      <c r="G7350" t="str">
        <f t="shared" si="114"/>
        <v>Medicine and Surgery Services</v>
      </c>
    </row>
    <row r="7351" spans="1:7" x14ac:dyDescent="0.3">
      <c r="A7351" s="33" t="s">
        <v>16227</v>
      </c>
      <c r="B7351">
        <v>27580</v>
      </c>
      <c r="D7351" t="s">
        <v>16228</v>
      </c>
      <c r="E7351" t="s">
        <v>0</v>
      </c>
      <c r="F7351" t="s">
        <v>2396</v>
      </c>
      <c r="G7351" t="str">
        <f t="shared" si="114"/>
        <v>Medicine and Surgery Services</v>
      </c>
    </row>
    <row r="7352" spans="1:7" x14ac:dyDescent="0.3">
      <c r="A7352" s="33" t="s">
        <v>16229</v>
      </c>
      <c r="B7352">
        <v>27590</v>
      </c>
      <c r="D7352" t="s">
        <v>16230</v>
      </c>
      <c r="E7352" t="s">
        <v>0</v>
      </c>
      <c r="F7352" t="s">
        <v>2396</v>
      </c>
      <c r="G7352" t="str">
        <f t="shared" si="114"/>
        <v>Medicine and Surgery Services</v>
      </c>
    </row>
    <row r="7353" spans="1:7" x14ac:dyDescent="0.3">
      <c r="A7353" s="33" t="s">
        <v>16231</v>
      </c>
      <c r="B7353">
        <v>27591</v>
      </c>
      <c r="D7353" t="s">
        <v>16230</v>
      </c>
      <c r="E7353" t="s">
        <v>0</v>
      </c>
      <c r="F7353" t="s">
        <v>2396</v>
      </c>
      <c r="G7353" t="str">
        <f t="shared" si="114"/>
        <v>Medicine and Surgery Services</v>
      </c>
    </row>
    <row r="7354" spans="1:7" x14ac:dyDescent="0.3">
      <c r="A7354" s="33" t="s">
        <v>16232</v>
      </c>
      <c r="B7354">
        <v>27592</v>
      </c>
      <c r="D7354" t="s">
        <v>16230</v>
      </c>
      <c r="E7354" t="s">
        <v>0</v>
      </c>
      <c r="F7354" t="s">
        <v>2396</v>
      </c>
      <c r="G7354" t="str">
        <f t="shared" si="114"/>
        <v>Medicine and Surgery Services</v>
      </c>
    </row>
    <row r="7355" spans="1:7" x14ac:dyDescent="0.3">
      <c r="A7355" s="33" t="s">
        <v>16233</v>
      </c>
      <c r="B7355">
        <v>27594</v>
      </c>
      <c r="D7355" t="s">
        <v>15084</v>
      </c>
      <c r="E7355" t="s">
        <v>0</v>
      </c>
      <c r="F7355" t="s">
        <v>2396</v>
      </c>
      <c r="G7355" t="str">
        <f t="shared" si="114"/>
        <v>Medicine and Surgery Services</v>
      </c>
    </row>
    <row r="7356" spans="1:7" x14ac:dyDescent="0.3">
      <c r="A7356" s="33" t="s">
        <v>16234</v>
      </c>
      <c r="B7356">
        <v>27596</v>
      </c>
      <c r="D7356" t="s">
        <v>15084</v>
      </c>
      <c r="E7356" t="s">
        <v>0</v>
      </c>
      <c r="F7356" t="s">
        <v>2396</v>
      </c>
      <c r="G7356" t="str">
        <f t="shared" si="114"/>
        <v>Medicine and Surgery Services</v>
      </c>
    </row>
    <row r="7357" spans="1:7" x14ac:dyDescent="0.3">
      <c r="A7357" s="33" t="s">
        <v>16235</v>
      </c>
      <c r="B7357">
        <v>27598</v>
      </c>
      <c r="D7357" t="s">
        <v>16236</v>
      </c>
      <c r="E7357" t="s">
        <v>0</v>
      </c>
      <c r="F7357" t="s">
        <v>2396</v>
      </c>
      <c r="G7357" t="str">
        <f t="shared" si="114"/>
        <v>Medicine and Surgery Services</v>
      </c>
    </row>
    <row r="7358" spans="1:7" x14ac:dyDescent="0.3">
      <c r="A7358" s="33" t="s">
        <v>16237</v>
      </c>
      <c r="B7358">
        <v>27599</v>
      </c>
      <c r="D7358" t="s">
        <v>16238</v>
      </c>
      <c r="E7358" t="s">
        <v>2</v>
      </c>
      <c r="F7358" t="s">
        <v>2396</v>
      </c>
      <c r="G7358" t="str">
        <f t="shared" si="114"/>
        <v>Medicine and Surgery Services</v>
      </c>
    </row>
    <row r="7359" spans="1:7" x14ac:dyDescent="0.3">
      <c r="A7359" s="33" t="s">
        <v>16239</v>
      </c>
      <c r="B7359">
        <v>27600</v>
      </c>
      <c r="D7359" t="s">
        <v>16240</v>
      </c>
      <c r="E7359" t="s">
        <v>0</v>
      </c>
      <c r="F7359" t="s">
        <v>2396</v>
      </c>
      <c r="G7359" t="str">
        <f t="shared" si="114"/>
        <v>Medicine and Surgery Services</v>
      </c>
    </row>
    <row r="7360" spans="1:7" x14ac:dyDescent="0.3">
      <c r="A7360" s="33" t="s">
        <v>16241</v>
      </c>
      <c r="B7360">
        <v>27601</v>
      </c>
      <c r="D7360" t="s">
        <v>16240</v>
      </c>
      <c r="E7360" t="s">
        <v>0</v>
      </c>
      <c r="F7360" t="s">
        <v>2396</v>
      </c>
      <c r="G7360" t="str">
        <f t="shared" si="114"/>
        <v>Medicine and Surgery Services</v>
      </c>
    </row>
    <row r="7361" spans="1:7" x14ac:dyDescent="0.3">
      <c r="A7361" s="33" t="s">
        <v>16242</v>
      </c>
      <c r="B7361">
        <v>27602</v>
      </c>
      <c r="D7361" t="s">
        <v>16240</v>
      </c>
      <c r="E7361" t="s">
        <v>0</v>
      </c>
      <c r="F7361" t="s">
        <v>2396</v>
      </c>
      <c r="G7361" t="str">
        <f t="shared" si="114"/>
        <v>Medicine and Surgery Services</v>
      </c>
    </row>
    <row r="7362" spans="1:7" x14ac:dyDescent="0.3">
      <c r="A7362" s="33" t="s">
        <v>16243</v>
      </c>
      <c r="B7362">
        <v>27603</v>
      </c>
      <c r="D7362" t="s">
        <v>16244</v>
      </c>
      <c r="E7362" t="s">
        <v>0</v>
      </c>
      <c r="F7362" t="s">
        <v>2396</v>
      </c>
      <c r="G7362" t="str">
        <f t="shared" si="114"/>
        <v>Medicine and Surgery Services</v>
      </c>
    </row>
    <row r="7363" spans="1:7" x14ac:dyDescent="0.3">
      <c r="A7363" s="33" t="s">
        <v>16245</v>
      </c>
      <c r="B7363">
        <v>27604</v>
      </c>
      <c r="D7363" t="s">
        <v>16246</v>
      </c>
      <c r="E7363" t="s">
        <v>0</v>
      </c>
      <c r="F7363" t="s">
        <v>2396</v>
      </c>
      <c r="G7363" t="str">
        <f t="shared" ref="G7363:G7426" si="115">VLOOKUP(F7363,$I$2:$J$27,2,FALSE)</f>
        <v>Medicine and Surgery Services</v>
      </c>
    </row>
    <row r="7364" spans="1:7" x14ac:dyDescent="0.3">
      <c r="A7364" s="33" t="s">
        <v>16247</v>
      </c>
      <c r="B7364">
        <v>27605</v>
      </c>
      <c r="D7364" t="s">
        <v>16248</v>
      </c>
      <c r="E7364" t="s">
        <v>0</v>
      </c>
      <c r="F7364" t="s">
        <v>2396</v>
      </c>
      <c r="G7364" t="str">
        <f t="shared" si="115"/>
        <v>Medicine and Surgery Services</v>
      </c>
    </row>
    <row r="7365" spans="1:7" x14ac:dyDescent="0.3">
      <c r="A7365" s="33" t="s">
        <v>16249</v>
      </c>
      <c r="B7365">
        <v>27606</v>
      </c>
      <c r="D7365" t="s">
        <v>16248</v>
      </c>
      <c r="E7365" t="s">
        <v>0</v>
      </c>
      <c r="F7365" t="s">
        <v>2396</v>
      </c>
      <c r="G7365" t="str">
        <f t="shared" si="115"/>
        <v>Medicine and Surgery Services</v>
      </c>
    </row>
    <row r="7366" spans="1:7" x14ac:dyDescent="0.3">
      <c r="A7366" s="33" t="s">
        <v>16250</v>
      </c>
      <c r="B7366">
        <v>27607</v>
      </c>
      <c r="D7366" t="s">
        <v>16251</v>
      </c>
      <c r="E7366" t="s">
        <v>0</v>
      </c>
      <c r="F7366" t="s">
        <v>2396</v>
      </c>
      <c r="G7366" t="str">
        <f t="shared" si="115"/>
        <v>Medicine and Surgery Services</v>
      </c>
    </row>
    <row r="7367" spans="1:7" x14ac:dyDescent="0.3">
      <c r="A7367" s="33" t="s">
        <v>16252</v>
      </c>
      <c r="B7367">
        <v>27610</v>
      </c>
      <c r="D7367" t="s">
        <v>16253</v>
      </c>
      <c r="E7367" t="s">
        <v>0</v>
      </c>
      <c r="F7367" t="s">
        <v>2396</v>
      </c>
      <c r="G7367" t="str">
        <f t="shared" si="115"/>
        <v>Medicine and Surgery Services</v>
      </c>
    </row>
    <row r="7368" spans="1:7" x14ac:dyDescent="0.3">
      <c r="A7368" s="33" t="s">
        <v>16254</v>
      </c>
      <c r="B7368">
        <v>27612</v>
      </c>
      <c r="D7368" t="s">
        <v>16255</v>
      </c>
      <c r="E7368" t="s">
        <v>0</v>
      </c>
      <c r="F7368" t="s">
        <v>2396</v>
      </c>
      <c r="G7368" t="str">
        <f t="shared" si="115"/>
        <v>Medicine and Surgery Services</v>
      </c>
    </row>
    <row r="7369" spans="1:7" x14ac:dyDescent="0.3">
      <c r="A7369" s="33" t="s">
        <v>16256</v>
      </c>
      <c r="B7369">
        <v>27613</v>
      </c>
      <c r="D7369" t="s">
        <v>16257</v>
      </c>
      <c r="E7369" t="s">
        <v>0</v>
      </c>
      <c r="F7369" t="s">
        <v>2396</v>
      </c>
      <c r="G7369" t="str">
        <f t="shared" si="115"/>
        <v>Medicine and Surgery Services</v>
      </c>
    </row>
    <row r="7370" spans="1:7" x14ac:dyDescent="0.3">
      <c r="A7370" s="33" t="s">
        <v>16258</v>
      </c>
      <c r="B7370">
        <v>27614</v>
      </c>
      <c r="D7370" t="s">
        <v>16257</v>
      </c>
      <c r="E7370" t="s">
        <v>0</v>
      </c>
      <c r="F7370" t="s">
        <v>2396</v>
      </c>
      <c r="G7370" t="str">
        <f t="shared" si="115"/>
        <v>Medicine and Surgery Services</v>
      </c>
    </row>
    <row r="7371" spans="1:7" x14ac:dyDescent="0.3">
      <c r="A7371" s="33" t="s">
        <v>16259</v>
      </c>
      <c r="B7371">
        <v>27615</v>
      </c>
      <c r="D7371" t="s">
        <v>16260</v>
      </c>
      <c r="E7371" t="s">
        <v>0</v>
      </c>
      <c r="F7371" t="s">
        <v>2396</v>
      </c>
      <c r="G7371" t="str">
        <f t="shared" si="115"/>
        <v>Medicine and Surgery Services</v>
      </c>
    </row>
    <row r="7372" spans="1:7" x14ac:dyDescent="0.3">
      <c r="A7372" s="33" t="s">
        <v>16261</v>
      </c>
      <c r="B7372">
        <v>27616</v>
      </c>
      <c r="D7372" t="s">
        <v>16262</v>
      </c>
      <c r="E7372" t="s">
        <v>0</v>
      </c>
      <c r="F7372" t="s">
        <v>2396</v>
      </c>
      <c r="G7372" t="str">
        <f t="shared" si="115"/>
        <v>Medicine and Surgery Services</v>
      </c>
    </row>
    <row r="7373" spans="1:7" x14ac:dyDescent="0.3">
      <c r="A7373" s="33" t="s">
        <v>16263</v>
      </c>
      <c r="B7373">
        <v>27618</v>
      </c>
      <c r="D7373" t="s">
        <v>16264</v>
      </c>
      <c r="E7373" t="s">
        <v>0</v>
      </c>
      <c r="F7373" t="s">
        <v>2396</v>
      </c>
      <c r="G7373" t="str">
        <f t="shared" si="115"/>
        <v>Medicine and Surgery Services</v>
      </c>
    </row>
    <row r="7374" spans="1:7" x14ac:dyDescent="0.3">
      <c r="A7374" s="33" t="s">
        <v>16265</v>
      </c>
      <c r="B7374">
        <v>27619</v>
      </c>
      <c r="D7374" t="s">
        <v>16266</v>
      </c>
      <c r="E7374" t="s">
        <v>0</v>
      </c>
      <c r="F7374" t="s">
        <v>2396</v>
      </c>
      <c r="G7374" t="str">
        <f t="shared" si="115"/>
        <v>Medicine and Surgery Services</v>
      </c>
    </row>
    <row r="7375" spans="1:7" x14ac:dyDescent="0.3">
      <c r="A7375" s="33" t="s">
        <v>16267</v>
      </c>
      <c r="B7375">
        <v>27620</v>
      </c>
      <c r="D7375" t="s">
        <v>16253</v>
      </c>
      <c r="E7375" t="s">
        <v>0</v>
      </c>
      <c r="F7375" t="s">
        <v>2396</v>
      </c>
      <c r="G7375" t="str">
        <f t="shared" si="115"/>
        <v>Medicine and Surgery Services</v>
      </c>
    </row>
    <row r="7376" spans="1:7" x14ac:dyDescent="0.3">
      <c r="A7376" s="33" t="s">
        <v>16268</v>
      </c>
      <c r="B7376">
        <v>27625</v>
      </c>
      <c r="D7376" t="s">
        <v>16269</v>
      </c>
      <c r="E7376" t="s">
        <v>0</v>
      </c>
      <c r="F7376" t="s">
        <v>2396</v>
      </c>
      <c r="G7376" t="str">
        <f t="shared" si="115"/>
        <v>Medicine and Surgery Services</v>
      </c>
    </row>
    <row r="7377" spans="1:7" x14ac:dyDescent="0.3">
      <c r="A7377" s="33" t="s">
        <v>16270</v>
      </c>
      <c r="B7377">
        <v>27626</v>
      </c>
      <c r="D7377" t="s">
        <v>16269</v>
      </c>
      <c r="E7377" t="s">
        <v>0</v>
      </c>
      <c r="F7377" t="s">
        <v>2396</v>
      </c>
      <c r="G7377" t="str">
        <f t="shared" si="115"/>
        <v>Medicine and Surgery Services</v>
      </c>
    </row>
    <row r="7378" spans="1:7" x14ac:dyDescent="0.3">
      <c r="A7378" s="33" t="s">
        <v>16271</v>
      </c>
      <c r="B7378">
        <v>27630</v>
      </c>
      <c r="D7378" t="s">
        <v>16272</v>
      </c>
      <c r="E7378" t="s">
        <v>0</v>
      </c>
      <c r="F7378" t="s">
        <v>2396</v>
      </c>
      <c r="G7378" t="str">
        <f t="shared" si="115"/>
        <v>Medicine and Surgery Services</v>
      </c>
    </row>
    <row r="7379" spans="1:7" x14ac:dyDescent="0.3">
      <c r="A7379" s="33" t="s">
        <v>16273</v>
      </c>
      <c r="B7379">
        <v>27632</v>
      </c>
      <c r="D7379" t="s">
        <v>16274</v>
      </c>
      <c r="E7379" t="s">
        <v>0</v>
      </c>
      <c r="F7379" t="s">
        <v>2396</v>
      </c>
      <c r="G7379" t="str">
        <f t="shared" si="115"/>
        <v>Medicine and Surgery Services</v>
      </c>
    </row>
    <row r="7380" spans="1:7" x14ac:dyDescent="0.3">
      <c r="A7380" s="33" t="s">
        <v>16275</v>
      </c>
      <c r="B7380">
        <v>27634</v>
      </c>
      <c r="D7380" t="s">
        <v>16276</v>
      </c>
      <c r="E7380" t="s">
        <v>0</v>
      </c>
      <c r="F7380" t="s">
        <v>2396</v>
      </c>
      <c r="G7380" t="str">
        <f t="shared" si="115"/>
        <v>Medicine and Surgery Services</v>
      </c>
    </row>
    <row r="7381" spans="1:7" x14ac:dyDescent="0.3">
      <c r="A7381" s="33" t="s">
        <v>16277</v>
      </c>
      <c r="B7381">
        <v>27635</v>
      </c>
      <c r="D7381" t="s">
        <v>16278</v>
      </c>
      <c r="E7381" t="s">
        <v>0</v>
      </c>
      <c r="F7381" t="s">
        <v>2396</v>
      </c>
      <c r="G7381" t="str">
        <f t="shared" si="115"/>
        <v>Medicine and Surgery Services</v>
      </c>
    </row>
    <row r="7382" spans="1:7" x14ac:dyDescent="0.3">
      <c r="A7382" s="33" t="s">
        <v>16279</v>
      </c>
      <c r="B7382">
        <v>27637</v>
      </c>
      <c r="D7382" t="s">
        <v>16280</v>
      </c>
      <c r="E7382" t="s">
        <v>0</v>
      </c>
      <c r="F7382" t="s">
        <v>2396</v>
      </c>
      <c r="G7382" t="str">
        <f t="shared" si="115"/>
        <v>Medicine and Surgery Services</v>
      </c>
    </row>
    <row r="7383" spans="1:7" x14ac:dyDescent="0.3">
      <c r="A7383" s="33" t="s">
        <v>16281</v>
      </c>
      <c r="B7383">
        <v>27638</v>
      </c>
      <c r="D7383" t="s">
        <v>16280</v>
      </c>
      <c r="E7383" t="s">
        <v>0</v>
      </c>
      <c r="F7383" t="s">
        <v>2396</v>
      </c>
      <c r="G7383" t="str">
        <f t="shared" si="115"/>
        <v>Medicine and Surgery Services</v>
      </c>
    </row>
    <row r="7384" spans="1:7" x14ac:dyDescent="0.3">
      <c r="A7384" s="33" t="s">
        <v>16282</v>
      </c>
      <c r="B7384">
        <v>27640</v>
      </c>
      <c r="D7384" t="s">
        <v>16283</v>
      </c>
      <c r="E7384" t="s">
        <v>0</v>
      </c>
      <c r="F7384" t="s">
        <v>2396</v>
      </c>
      <c r="G7384" t="str">
        <f t="shared" si="115"/>
        <v>Medicine and Surgery Services</v>
      </c>
    </row>
    <row r="7385" spans="1:7" x14ac:dyDescent="0.3">
      <c r="A7385" s="33" t="s">
        <v>16284</v>
      </c>
      <c r="B7385">
        <v>27641</v>
      </c>
      <c r="D7385" t="s">
        <v>16285</v>
      </c>
      <c r="E7385" t="s">
        <v>0</v>
      </c>
      <c r="F7385" t="s">
        <v>2396</v>
      </c>
      <c r="G7385" t="str">
        <f t="shared" si="115"/>
        <v>Medicine and Surgery Services</v>
      </c>
    </row>
    <row r="7386" spans="1:7" x14ac:dyDescent="0.3">
      <c r="A7386" s="33" t="s">
        <v>16286</v>
      </c>
      <c r="B7386">
        <v>27645</v>
      </c>
      <c r="D7386" t="s">
        <v>16287</v>
      </c>
      <c r="E7386" t="s">
        <v>0</v>
      </c>
      <c r="F7386" t="s">
        <v>2396</v>
      </c>
      <c r="G7386" t="str">
        <f t="shared" si="115"/>
        <v>Medicine and Surgery Services</v>
      </c>
    </row>
    <row r="7387" spans="1:7" x14ac:dyDescent="0.3">
      <c r="A7387" s="33" t="s">
        <v>16288</v>
      </c>
      <c r="B7387">
        <v>27646</v>
      </c>
      <c r="D7387" t="s">
        <v>16289</v>
      </c>
      <c r="E7387" t="s">
        <v>0</v>
      </c>
      <c r="F7387" t="s">
        <v>2396</v>
      </c>
      <c r="G7387" t="str">
        <f t="shared" si="115"/>
        <v>Medicine and Surgery Services</v>
      </c>
    </row>
    <row r="7388" spans="1:7" x14ac:dyDescent="0.3">
      <c r="A7388" s="33" t="s">
        <v>16290</v>
      </c>
      <c r="B7388">
        <v>27647</v>
      </c>
      <c r="D7388" t="s">
        <v>16291</v>
      </c>
      <c r="E7388" t="s">
        <v>0</v>
      </c>
      <c r="F7388" t="s">
        <v>2396</v>
      </c>
      <c r="G7388" t="str">
        <f t="shared" si="115"/>
        <v>Medicine and Surgery Services</v>
      </c>
    </row>
    <row r="7389" spans="1:7" x14ac:dyDescent="0.3">
      <c r="A7389" s="33" t="s">
        <v>16292</v>
      </c>
      <c r="B7389">
        <v>27648</v>
      </c>
      <c r="D7389" t="s">
        <v>16293</v>
      </c>
      <c r="E7389" t="s">
        <v>0</v>
      </c>
      <c r="F7389" t="s">
        <v>2396</v>
      </c>
      <c r="G7389" t="str">
        <f t="shared" si="115"/>
        <v>Medicine and Surgery Services</v>
      </c>
    </row>
    <row r="7390" spans="1:7" x14ac:dyDescent="0.3">
      <c r="A7390" s="33" t="s">
        <v>16294</v>
      </c>
      <c r="B7390">
        <v>27650</v>
      </c>
      <c r="D7390" t="s">
        <v>16295</v>
      </c>
      <c r="E7390" t="s">
        <v>0</v>
      </c>
      <c r="F7390" t="s">
        <v>2396</v>
      </c>
      <c r="G7390" t="str">
        <f t="shared" si="115"/>
        <v>Medicine and Surgery Services</v>
      </c>
    </row>
    <row r="7391" spans="1:7" x14ac:dyDescent="0.3">
      <c r="A7391" s="33" t="s">
        <v>16296</v>
      </c>
      <c r="B7391">
        <v>27652</v>
      </c>
      <c r="D7391" t="s">
        <v>16297</v>
      </c>
      <c r="E7391" t="s">
        <v>0</v>
      </c>
      <c r="F7391" t="s">
        <v>2396</v>
      </c>
      <c r="G7391" t="str">
        <f t="shared" si="115"/>
        <v>Medicine and Surgery Services</v>
      </c>
    </row>
    <row r="7392" spans="1:7" x14ac:dyDescent="0.3">
      <c r="A7392" s="33" t="s">
        <v>16298</v>
      </c>
      <c r="B7392">
        <v>27654</v>
      </c>
      <c r="D7392" t="s">
        <v>16299</v>
      </c>
      <c r="E7392" t="s">
        <v>0</v>
      </c>
      <c r="F7392" t="s">
        <v>2396</v>
      </c>
      <c r="G7392" t="str">
        <f t="shared" si="115"/>
        <v>Medicine and Surgery Services</v>
      </c>
    </row>
    <row r="7393" spans="1:7" x14ac:dyDescent="0.3">
      <c r="A7393" s="33" t="s">
        <v>16300</v>
      </c>
      <c r="B7393">
        <v>27656</v>
      </c>
      <c r="D7393" t="s">
        <v>16301</v>
      </c>
      <c r="E7393" t="s">
        <v>0</v>
      </c>
      <c r="F7393" t="s">
        <v>2396</v>
      </c>
      <c r="G7393" t="str">
        <f t="shared" si="115"/>
        <v>Medicine and Surgery Services</v>
      </c>
    </row>
    <row r="7394" spans="1:7" x14ac:dyDescent="0.3">
      <c r="A7394" s="33" t="s">
        <v>16302</v>
      </c>
      <c r="B7394">
        <v>27658</v>
      </c>
      <c r="D7394" t="s">
        <v>16303</v>
      </c>
      <c r="E7394" t="s">
        <v>0</v>
      </c>
      <c r="F7394" t="s">
        <v>2396</v>
      </c>
      <c r="G7394" t="str">
        <f t="shared" si="115"/>
        <v>Medicine and Surgery Services</v>
      </c>
    </row>
    <row r="7395" spans="1:7" x14ac:dyDescent="0.3">
      <c r="A7395" s="33" t="s">
        <v>16304</v>
      </c>
      <c r="B7395">
        <v>27659</v>
      </c>
      <c r="D7395" t="s">
        <v>16303</v>
      </c>
      <c r="E7395" t="s">
        <v>0</v>
      </c>
      <c r="F7395" t="s">
        <v>2396</v>
      </c>
      <c r="G7395" t="str">
        <f t="shared" si="115"/>
        <v>Medicine and Surgery Services</v>
      </c>
    </row>
    <row r="7396" spans="1:7" x14ac:dyDescent="0.3">
      <c r="A7396" s="33" t="s">
        <v>16305</v>
      </c>
      <c r="B7396">
        <v>27664</v>
      </c>
      <c r="D7396" t="s">
        <v>16303</v>
      </c>
      <c r="E7396" t="s">
        <v>0</v>
      </c>
      <c r="F7396" t="s">
        <v>2396</v>
      </c>
      <c r="G7396" t="str">
        <f t="shared" si="115"/>
        <v>Medicine and Surgery Services</v>
      </c>
    </row>
    <row r="7397" spans="1:7" x14ac:dyDescent="0.3">
      <c r="A7397" s="33" t="s">
        <v>16306</v>
      </c>
      <c r="B7397">
        <v>27665</v>
      </c>
      <c r="D7397" t="s">
        <v>16303</v>
      </c>
      <c r="E7397" t="s">
        <v>0</v>
      </c>
      <c r="F7397" t="s">
        <v>2396</v>
      </c>
      <c r="G7397" t="str">
        <f t="shared" si="115"/>
        <v>Medicine and Surgery Services</v>
      </c>
    </row>
    <row r="7398" spans="1:7" x14ac:dyDescent="0.3">
      <c r="A7398" s="33" t="s">
        <v>16307</v>
      </c>
      <c r="B7398">
        <v>27675</v>
      </c>
      <c r="D7398" t="s">
        <v>16308</v>
      </c>
      <c r="E7398" t="s">
        <v>0</v>
      </c>
      <c r="F7398" t="s">
        <v>2396</v>
      </c>
      <c r="G7398" t="str">
        <f t="shared" si="115"/>
        <v>Medicine and Surgery Services</v>
      </c>
    </row>
    <row r="7399" spans="1:7" x14ac:dyDescent="0.3">
      <c r="A7399" s="33" t="s">
        <v>16309</v>
      </c>
      <c r="B7399">
        <v>27676</v>
      </c>
      <c r="D7399" t="s">
        <v>16308</v>
      </c>
      <c r="E7399" t="s">
        <v>0</v>
      </c>
      <c r="F7399" t="s">
        <v>2396</v>
      </c>
      <c r="G7399" t="str">
        <f t="shared" si="115"/>
        <v>Medicine and Surgery Services</v>
      </c>
    </row>
    <row r="7400" spans="1:7" x14ac:dyDescent="0.3">
      <c r="A7400" s="33" t="s">
        <v>16310</v>
      </c>
      <c r="B7400">
        <v>27680</v>
      </c>
      <c r="D7400" t="s">
        <v>16311</v>
      </c>
      <c r="E7400" t="s">
        <v>0</v>
      </c>
      <c r="F7400" t="s">
        <v>2396</v>
      </c>
      <c r="G7400" t="str">
        <f t="shared" si="115"/>
        <v>Medicine and Surgery Services</v>
      </c>
    </row>
    <row r="7401" spans="1:7" x14ac:dyDescent="0.3">
      <c r="A7401" s="33" t="s">
        <v>16312</v>
      </c>
      <c r="B7401">
        <v>27681</v>
      </c>
      <c r="D7401" t="s">
        <v>16313</v>
      </c>
      <c r="E7401" t="s">
        <v>0</v>
      </c>
      <c r="F7401" t="s">
        <v>2396</v>
      </c>
      <c r="G7401" t="str">
        <f t="shared" si="115"/>
        <v>Medicine and Surgery Services</v>
      </c>
    </row>
    <row r="7402" spans="1:7" x14ac:dyDescent="0.3">
      <c r="A7402" s="33" t="s">
        <v>16314</v>
      </c>
      <c r="B7402">
        <v>27685</v>
      </c>
      <c r="D7402" t="s">
        <v>16315</v>
      </c>
      <c r="E7402" t="s">
        <v>0</v>
      </c>
      <c r="F7402" t="s">
        <v>2396</v>
      </c>
      <c r="G7402" t="str">
        <f t="shared" si="115"/>
        <v>Medicine and Surgery Services</v>
      </c>
    </row>
    <row r="7403" spans="1:7" x14ac:dyDescent="0.3">
      <c r="A7403" s="33" t="s">
        <v>16316</v>
      </c>
      <c r="B7403">
        <v>27686</v>
      </c>
      <c r="D7403" t="s">
        <v>16317</v>
      </c>
      <c r="E7403" t="s">
        <v>0</v>
      </c>
      <c r="F7403" t="s">
        <v>2396</v>
      </c>
      <c r="G7403" t="str">
        <f t="shared" si="115"/>
        <v>Medicine and Surgery Services</v>
      </c>
    </row>
    <row r="7404" spans="1:7" x14ac:dyDescent="0.3">
      <c r="A7404" s="33" t="s">
        <v>16318</v>
      </c>
      <c r="B7404">
        <v>27687</v>
      </c>
      <c r="D7404" t="s">
        <v>16319</v>
      </c>
      <c r="E7404" t="s">
        <v>0</v>
      </c>
      <c r="F7404" t="s">
        <v>2396</v>
      </c>
      <c r="G7404" t="str">
        <f t="shared" si="115"/>
        <v>Medicine and Surgery Services</v>
      </c>
    </row>
    <row r="7405" spans="1:7" x14ac:dyDescent="0.3">
      <c r="A7405" s="33" t="s">
        <v>16320</v>
      </c>
      <c r="B7405">
        <v>27690</v>
      </c>
      <c r="D7405" t="s">
        <v>16321</v>
      </c>
      <c r="E7405" t="s">
        <v>0</v>
      </c>
      <c r="F7405" t="s">
        <v>2396</v>
      </c>
      <c r="G7405" t="str">
        <f t="shared" si="115"/>
        <v>Medicine and Surgery Services</v>
      </c>
    </row>
    <row r="7406" spans="1:7" x14ac:dyDescent="0.3">
      <c r="A7406" s="33" t="s">
        <v>16322</v>
      </c>
      <c r="B7406">
        <v>27691</v>
      </c>
      <c r="D7406" t="s">
        <v>16321</v>
      </c>
      <c r="E7406" t="s">
        <v>0</v>
      </c>
      <c r="F7406" t="s">
        <v>2396</v>
      </c>
      <c r="G7406" t="str">
        <f t="shared" si="115"/>
        <v>Medicine and Surgery Services</v>
      </c>
    </row>
    <row r="7407" spans="1:7" x14ac:dyDescent="0.3">
      <c r="A7407" s="33" t="s">
        <v>16323</v>
      </c>
      <c r="B7407">
        <v>27692</v>
      </c>
      <c r="D7407" t="s">
        <v>16324</v>
      </c>
      <c r="E7407" t="s">
        <v>0</v>
      </c>
      <c r="F7407" t="s">
        <v>2396</v>
      </c>
      <c r="G7407" t="str">
        <f t="shared" si="115"/>
        <v>Medicine and Surgery Services</v>
      </c>
    </row>
    <row r="7408" spans="1:7" x14ac:dyDescent="0.3">
      <c r="A7408" s="33" t="s">
        <v>16325</v>
      </c>
      <c r="B7408">
        <v>27695</v>
      </c>
      <c r="D7408" t="s">
        <v>16326</v>
      </c>
      <c r="E7408" t="s">
        <v>0</v>
      </c>
      <c r="F7408" t="s">
        <v>2396</v>
      </c>
      <c r="G7408" t="str">
        <f t="shared" si="115"/>
        <v>Medicine and Surgery Services</v>
      </c>
    </row>
    <row r="7409" spans="1:7" x14ac:dyDescent="0.3">
      <c r="A7409" s="33" t="s">
        <v>16327</v>
      </c>
      <c r="B7409">
        <v>27696</v>
      </c>
      <c r="D7409" t="s">
        <v>16328</v>
      </c>
      <c r="E7409" t="s">
        <v>0</v>
      </c>
      <c r="F7409" t="s">
        <v>2396</v>
      </c>
      <c r="G7409" t="str">
        <f t="shared" si="115"/>
        <v>Medicine and Surgery Services</v>
      </c>
    </row>
    <row r="7410" spans="1:7" x14ac:dyDescent="0.3">
      <c r="A7410" s="33" t="s">
        <v>16329</v>
      </c>
      <c r="B7410">
        <v>27698</v>
      </c>
      <c r="D7410" t="s">
        <v>16326</v>
      </c>
      <c r="E7410" t="s">
        <v>0</v>
      </c>
      <c r="F7410" t="s">
        <v>2396</v>
      </c>
      <c r="G7410" t="str">
        <f t="shared" si="115"/>
        <v>Medicine and Surgery Services</v>
      </c>
    </row>
    <row r="7411" spans="1:7" x14ac:dyDescent="0.3">
      <c r="A7411" s="33" t="s">
        <v>16330</v>
      </c>
      <c r="B7411">
        <v>27700</v>
      </c>
      <c r="D7411" t="s">
        <v>16331</v>
      </c>
      <c r="E7411" t="s">
        <v>0</v>
      </c>
      <c r="F7411" t="s">
        <v>2396</v>
      </c>
      <c r="G7411" t="str">
        <f t="shared" si="115"/>
        <v>Medicine and Surgery Services</v>
      </c>
    </row>
    <row r="7412" spans="1:7" x14ac:dyDescent="0.3">
      <c r="A7412" s="33" t="s">
        <v>16332</v>
      </c>
      <c r="B7412">
        <v>27702</v>
      </c>
      <c r="D7412" t="s">
        <v>16333</v>
      </c>
      <c r="E7412" t="s">
        <v>0</v>
      </c>
      <c r="F7412" t="s">
        <v>2396</v>
      </c>
      <c r="G7412" t="str">
        <f t="shared" si="115"/>
        <v>Medicine and Surgery Services</v>
      </c>
    </row>
    <row r="7413" spans="1:7" x14ac:dyDescent="0.3">
      <c r="A7413" s="33" t="s">
        <v>16334</v>
      </c>
      <c r="B7413">
        <v>27703</v>
      </c>
      <c r="D7413" t="s">
        <v>16335</v>
      </c>
      <c r="E7413" t="s">
        <v>0</v>
      </c>
      <c r="F7413" t="s">
        <v>2396</v>
      </c>
      <c r="G7413" t="str">
        <f t="shared" si="115"/>
        <v>Medicine and Surgery Services</v>
      </c>
    </row>
    <row r="7414" spans="1:7" x14ac:dyDescent="0.3">
      <c r="A7414" s="33" t="s">
        <v>16336</v>
      </c>
      <c r="B7414">
        <v>27704</v>
      </c>
      <c r="D7414" t="s">
        <v>16337</v>
      </c>
      <c r="E7414" t="s">
        <v>0</v>
      </c>
      <c r="F7414" t="s">
        <v>2396</v>
      </c>
      <c r="G7414" t="str">
        <f t="shared" si="115"/>
        <v>Medicine and Surgery Services</v>
      </c>
    </row>
    <row r="7415" spans="1:7" x14ac:dyDescent="0.3">
      <c r="A7415" s="33" t="s">
        <v>16338</v>
      </c>
      <c r="B7415">
        <v>27705</v>
      </c>
      <c r="D7415" t="s">
        <v>16339</v>
      </c>
      <c r="E7415" t="s">
        <v>0</v>
      </c>
      <c r="F7415" t="s">
        <v>2396</v>
      </c>
      <c r="G7415" t="str">
        <f t="shared" si="115"/>
        <v>Medicine and Surgery Services</v>
      </c>
    </row>
    <row r="7416" spans="1:7" x14ac:dyDescent="0.3">
      <c r="A7416" s="33" t="s">
        <v>16340</v>
      </c>
      <c r="B7416">
        <v>27707</v>
      </c>
      <c r="D7416" t="s">
        <v>16341</v>
      </c>
      <c r="E7416" t="s">
        <v>0</v>
      </c>
      <c r="F7416" t="s">
        <v>2396</v>
      </c>
      <c r="G7416" t="str">
        <f t="shared" si="115"/>
        <v>Medicine and Surgery Services</v>
      </c>
    </row>
    <row r="7417" spans="1:7" x14ac:dyDescent="0.3">
      <c r="A7417" s="33" t="s">
        <v>16342</v>
      </c>
      <c r="B7417">
        <v>27709</v>
      </c>
      <c r="D7417" t="s">
        <v>16343</v>
      </c>
      <c r="E7417" t="s">
        <v>0</v>
      </c>
      <c r="F7417" t="s">
        <v>2396</v>
      </c>
      <c r="G7417" t="str">
        <f t="shared" si="115"/>
        <v>Medicine and Surgery Services</v>
      </c>
    </row>
    <row r="7418" spans="1:7" x14ac:dyDescent="0.3">
      <c r="A7418" s="33" t="s">
        <v>16344</v>
      </c>
      <c r="B7418">
        <v>27712</v>
      </c>
      <c r="D7418" t="s">
        <v>16345</v>
      </c>
      <c r="E7418" t="s">
        <v>0</v>
      </c>
      <c r="F7418" t="s">
        <v>2396</v>
      </c>
      <c r="G7418" t="str">
        <f t="shared" si="115"/>
        <v>Medicine and Surgery Services</v>
      </c>
    </row>
    <row r="7419" spans="1:7" x14ac:dyDescent="0.3">
      <c r="A7419" s="33" t="s">
        <v>16346</v>
      </c>
      <c r="B7419">
        <v>27715</v>
      </c>
      <c r="D7419" t="s">
        <v>16347</v>
      </c>
      <c r="E7419" t="s">
        <v>0</v>
      </c>
      <c r="F7419" t="s">
        <v>2396</v>
      </c>
      <c r="G7419" t="str">
        <f t="shared" si="115"/>
        <v>Medicine and Surgery Services</v>
      </c>
    </row>
    <row r="7420" spans="1:7" x14ac:dyDescent="0.3">
      <c r="A7420" s="33" t="s">
        <v>16348</v>
      </c>
      <c r="B7420">
        <v>27720</v>
      </c>
      <c r="D7420" t="s">
        <v>16349</v>
      </c>
      <c r="E7420" t="s">
        <v>0</v>
      </c>
      <c r="F7420" t="s">
        <v>2396</v>
      </c>
      <c r="G7420" t="str">
        <f t="shared" si="115"/>
        <v>Medicine and Surgery Services</v>
      </c>
    </row>
    <row r="7421" spans="1:7" x14ac:dyDescent="0.3">
      <c r="A7421" s="33" t="s">
        <v>16350</v>
      </c>
      <c r="B7421">
        <v>27722</v>
      </c>
      <c r="D7421" t="s">
        <v>16351</v>
      </c>
      <c r="E7421" t="s">
        <v>0</v>
      </c>
      <c r="F7421" t="s">
        <v>2396</v>
      </c>
      <c r="G7421" t="str">
        <f t="shared" si="115"/>
        <v>Medicine and Surgery Services</v>
      </c>
    </row>
    <row r="7422" spans="1:7" x14ac:dyDescent="0.3">
      <c r="A7422" s="33" t="s">
        <v>16352</v>
      </c>
      <c r="B7422">
        <v>27724</v>
      </c>
      <c r="D7422" t="s">
        <v>16351</v>
      </c>
      <c r="E7422" t="s">
        <v>0</v>
      </c>
      <c r="F7422" t="s">
        <v>2396</v>
      </c>
      <c r="G7422" t="str">
        <f t="shared" si="115"/>
        <v>Medicine and Surgery Services</v>
      </c>
    </row>
    <row r="7423" spans="1:7" x14ac:dyDescent="0.3">
      <c r="A7423" s="33" t="s">
        <v>16353</v>
      </c>
      <c r="B7423">
        <v>27725</v>
      </c>
      <c r="D7423" t="s">
        <v>16354</v>
      </c>
      <c r="E7423" t="s">
        <v>0</v>
      </c>
      <c r="F7423" t="s">
        <v>2396</v>
      </c>
      <c r="G7423" t="str">
        <f t="shared" si="115"/>
        <v>Medicine and Surgery Services</v>
      </c>
    </row>
    <row r="7424" spans="1:7" x14ac:dyDescent="0.3">
      <c r="A7424" s="33" t="s">
        <v>16355</v>
      </c>
      <c r="B7424">
        <v>27726</v>
      </c>
      <c r="D7424" t="s">
        <v>16356</v>
      </c>
      <c r="E7424" t="s">
        <v>0</v>
      </c>
      <c r="F7424" t="s">
        <v>2396</v>
      </c>
      <c r="G7424" t="str">
        <f t="shared" si="115"/>
        <v>Medicine and Surgery Services</v>
      </c>
    </row>
    <row r="7425" spans="1:7" x14ac:dyDescent="0.3">
      <c r="A7425" s="33" t="s">
        <v>16357</v>
      </c>
      <c r="B7425">
        <v>27727</v>
      </c>
      <c r="D7425" t="s">
        <v>16354</v>
      </c>
      <c r="E7425" t="s">
        <v>0</v>
      </c>
      <c r="F7425" t="s">
        <v>2396</v>
      </c>
      <c r="G7425" t="str">
        <f t="shared" si="115"/>
        <v>Medicine and Surgery Services</v>
      </c>
    </row>
    <row r="7426" spans="1:7" x14ac:dyDescent="0.3">
      <c r="A7426" s="33" t="s">
        <v>16358</v>
      </c>
      <c r="B7426">
        <v>27730</v>
      </c>
      <c r="D7426" t="s">
        <v>16359</v>
      </c>
      <c r="E7426" t="s">
        <v>0</v>
      </c>
      <c r="F7426" t="s">
        <v>2396</v>
      </c>
      <c r="G7426" t="str">
        <f t="shared" si="115"/>
        <v>Medicine and Surgery Services</v>
      </c>
    </row>
    <row r="7427" spans="1:7" x14ac:dyDescent="0.3">
      <c r="A7427" s="33" t="s">
        <v>16360</v>
      </c>
      <c r="B7427">
        <v>27732</v>
      </c>
      <c r="D7427" t="s">
        <v>16361</v>
      </c>
      <c r="E7427" t="s">
        <v>0</v>
      </c>
      <c r="F7427" t="s">
        <v>2396</v>
      </c>
      <c r="G7427" t="str">
        <f t="shared" ref="G7427:G7490" si="116">VLOOKUP(F7427,$I$2:$J$27,2,FALSE)</f>
        <v>Medicine and Surgery Services</v>
      </c>
    </row>
    <row r="7428" spans="1:7" x14ac:dyDescent="0.3">
      <c r="A7428" s="33" t="s">
        <v>16362</v>
      </c>
      <c r="B7428">
        <v>27734</v>
      </c>
      <c r="D7428" t="s">
        <v>16363</v>
      </c>
      <c r="E7428" t="s">
        <v>0</v>
      </c>
      <c r="F7428" t="s">
        <v>2396</v>
      </c>
      <c r="G7428" t="str">
        <f t="shared" si="116"/>
        <v>Medicine and Surgery Services</v>
      </c>
    </row>
    <row r="7429" spans="1:7" x14ac:dyDescent="0.3">
      <c r="A7429" s="33" t="s">
        <v>16364</v>
      </c>
      <c r="B7429">
        <v>27740</v>
      </c>
      <c r="D7429" t="s">
        <v>16365</v>
      </c>
      <c r="E7429" t="s">
        <v>0</v>
      </c>
      <c r="F7429" t="s">
        <v>2396</v>
      </c>
      <c r="G7429" t="str">
        <f t="shared" si="116"/>
        <v>Medicine and Surgery Services</v>
      </c>
    </row>
    <row r="7430" spans="1:7" x14ac:dyDescent="0.3">
      <c r="A7430" s="33" t="s">
        <v>16366</v>
      </c>
      <c r="B7430">
        <v>27742</v>
      </c>
      <c r="D7430" t="s">
        <v>16365</v>
      </c>
      <c r="E7430" t="s">
        <v>0</v>
      </c>
      <c r="F7430" t="s">
        <v>2396</v>
      </c>
      <c r="G7430" t="str">
        <f t="shared" si="116"/>
        <v>Medicine and Surgery Services</v>
      </c>
    </row>
    <row r="7431" spans="1:7" x14ac:dyDescent="0.3">
      <c r="A7431" s="33" t="s">
        <v>16367</v>
      </c>
      <c r="B7431">
        <v>27745</v>
      </c>
      <c r="D7431" t="s">
        <v>16368</v>
      </c>
      <c r="E7431" t="s">
        <v>0</v>
      </c>
      <c r="F7431" t="s">
        <v>2396</v>
      </c>
      <c r="G7431" t="str">
        <f t="shared" si="116"/>
        <v>Medicine and Surgery Services</v>
      </c>
    </row>
    <row r="7432" spans="1:7" x14ac:dyDescent="0.3">
      <c r="A7432" s="33" t="s">
        <v>16369</v>
      </c>
      <c r="B7432">
        <v>27750</v>
      </c>
      <c r="D7432" t="s">
        <v>16370</v>
      </c>
      <c r="E7432" t="s">
        <v>0</v>
      </c>
      <c r="F7432" t="s">
        <v>2396</v>
      </c>
      <c r="G7432" t="str">
        <f t="shared" si="116"/>
        <v>Medicine and Surgery Services</v>
      </c>
    </row>
    <row r="7433" spans="1:7" x14ac:dyDescent="0.3">
      <c r="A7433" s="33" t="s">
        <v>16371</v>
      </c>
      <c r="B7433">
        <v>27752</v>
      </c>
      <c r="D7433" t="s">
        <v>16370</v>
      </c>
      <c r="E7433" t="s">
        <v>0</v>
      </c>
      <c r="F7433" t="s">
        <v>2396</v>
      </c>
      <c r="G7433" t="str">
        <f t="shared" si="116"/>
        <v>Medicine and Surgery Services</v>
      </c>
    </row>
    <row r="7434" spans="1:7" x14ac:dyDescent="0.3">
      <c r="A7434" s="33" t="s">
        <v>16372</v>
      </c>
      <c r="B7434">
        <v>27756</v>
      </c>
      <c r="D7434" t="s">
        <v>16370</v>
      </c>
      <c r="E7434" t="s">
        <v>0</v>
      </c>
      <c r="F7434" t="s">
        <v>2396</v>
      </c>
      <c r="G7434" t="str">
        <f t="shared" si="116"/>
        <v>Medicine and Surgery Services</v>
      </c>
    </row>
    <row r="7435" spans="1:7" x14ac:dyDescent="0.3">
      <c r="A7435" s="33" t="s">
        <v>16373</v>
      </c>
      <c r="B7435">
        <v>27758</v>
      </c>
      <c r="D7435" t="s">
        <v>16370</v>
      </c>
      <c r="E7435" t="s">
        <v>0</v>
      </c>
      <c r="F7435" t="s">
        <v>2396</v>
      </c>
      <c r="G7435" t="str">
        <f t="shared" si="116"/>
        <v>Medicine and Surgery Services</v>
      </c>
    </row>
    <row r="7436" spans="1:7" x14ac:dyDescent="0.3">
      <c r="A7436" s="33" t="s">
        <v>16374</v>
      </c>
      <c r="B7436">
        <v>27759</v>
      </c>
      <c r="D7436" t="s">
        <v>16370</v>
      </c>
      <c r="E7436" t="s">
        <v>0</v>
      </c>
      <c r="F7436" t="s">
        <v>2396</v>
      </c>
      <c r="G7436" t="str">
        <f t="shared" si="116"/>
        <v>Medicine and Surgery Services</v>
      </c>
    </row>
    <row r="7437" spans="1:7" x14ac:dyDescent="0.3">
      <c r="A7437" s="33" t="s">
        <v>16375</v>
      </c>
      <c r="B7437">
        <v>27760</v>
      </c>
      <c r="D7437" t="s">
        <v>16376</v>
      </c>
      <c r="E7437" t="s">
        <v>0</v>
      </c>
      <c r="F7437" t="s">
        <v>2396</v>
      </c>
      <c r="G7437" t="str">
        <f t="shared" si="116"/>
        <v>Medicine and Surgery Services</v>
      </c>
    </row>
    <row r="7438" spans="1:7" x14ac:dyDescent="0.3">
      <c r="A7438" s="33" t="s">
        <v>16377</v>
      </c>
      <c r="B7438">
        <v>27762</v>
      </c>
      <c r="D7438" t="s">
        <v>16378</v>
      </c>
      <c r="E7438" t="s">
        <v>0</v>
      </c>
      <c r="F7438" t="s">
        <v>2396</v>
      </c>
      <c r="G7438" t="str">
        <f t="shared" si="116"/>
        <v>Medicine and Surgery Services</v>
      </c>
    </row>
    <row r="7439" spans="1:7" x14ac:dyDescent="0.3">
      <c r="A7439" s="33" t="s">
        <v>16379</v>
      </c>
      <c r="B7439">
        <v>27766</v>
      </c>
      <c r="D7439" t="s">
        <v>16380</v>
      </c>
      <c r="E7439" t="s">
        <v>0</v>
      </c>
      <c r="F7439" t="s">
        <v>2396</v>
      </c>
      <c r="G7439" t="str">
        <f t="shared" si="116"/>
        <v>Medicine and Surgery Services</v>
      </c>
    </row>
    <row r="7440" spans="1:7" x14ac:dyDescent="0.3">
      <c r="A7440" s="33" t="s">
        <v>16381</v>
      </c>
      <c r="B7440">
        <v>27767</v>
      </c>
      <c r="D7440" t="s">
        <v>16382</v>
      </c>
      <c r="E7440" t="s">
        <v>0</v>
      </c>
      <c r="F7440" t="s">
        <v>2396</v>
      </c>
      <c r="G7440" t="str">
        <f t="shared" si="116"/>
        <v>Medicine and Surgery Services</v>
      </c>
    </row>
    <row r="7441" spans="1:7" x14ac:dyDescent="0.3">
      <c r="A7441" s="33" t="s">
        <v>16383</v>
      </c>
      <c r="B7441">
        <v>27768</v>
      </c>
      <c r="D7441" t="s">
        <v>16384</v>
      </c>
      <c r="E7441" t="s">
        <v>0</v>
      </c>
      <c r="F7441" t="s">
        <v>2396</v>
      </c>
      <c r="G7441" t="str">
        <f t="shared" si="116"/>
        <v>Medicine and Surgery Services</v>
      </c>
    </row>
    <row r="7442" spans="1:7" x14ac:dyDescent="0.3">
      <c r="A7442" s="33" t="s">
        <v>16385</v>
      </c>
      <c r="B7442">
        <v>27769</v>
      </c>
      <c r="D7442" t="s">
        <v>16386</v>
      </c>
      <c r="E7442" t="s">
        <v>0</v>
      </c>
      <c r="F7442" t="s">
        <v>2396</v>
      </c>
      <c r="G7442" t="str">
        <f t="shared" si="116"/>
        <v>Medicine and Surgery Services</v>
      </c>
    </row>
    <row r="7443" spans="1:7" x14ac:dyDescent="0.3">
      <c r="A7443" s="33" t="s">
        <v>16387</v>
      </c>
      <c r="B7443">
        <v>27780</v>
      </c>
      <c r="D7443" t="s">
        <v>16388</v>
      </c>
      <c r="E7443" t="s">
        <v>0</v>
      </c>
      <c r="F7443" t="s">
        <v>2396</v>
      </c>
      <c r="G7443" t="str">
        <f t="shared" si="116"/>
        <v>Medicine and Surgery Services</v>
      </c>
    </row>
    <row r="7444" spans="1:7" x14ac:dyDescent="0.3">
      <c r="A7444" s="33" t="s">
        <v>16389</v>
      </c>
      <c r="B7444">
        <v>27781</v>
      </c>
      <c r="D7444" t="s">
        <v>16388</v>
      </c>
      <c r="E7444" t="s">
        <v>0</v>
      </c>
      <c r="F7444" t="s">
        <v>2396</v>
      </c>
      <c r="G7444" t="str">
        <f t="shared" si="116"/>
        <v>Medicine and Surgery Services</v>
      </c>
    </row>
    <row r="7445" spans="1:7" x14ac:dyDescent="0.3">
      <c r="A7445" s="33" t="s">
        <v>16390</v>
      </c>
      <c r="B7445">
        <v>27784</v>
      </c>
      <c r="D7445" t="s">
        <v>16388</v>
      </c>
      <c r="E7445" t="s">
        <v>0</v>
      </c>
      <c r="F7445" t="s">
        <v>2396</v>
      </c>
      <c r="G7445" t="str">
        <f t="shared" si="116"/>
        <v>Medicine and Surgery Services</v>
      </c>
    </row>
    <row r="7446" spans="1:7" x14ac:dyDescent="0.3">
      <c r="A7446" s="33" t="s">
        <v>16391</v>
      </c>
      <c r="B7446">
        <v>27786</v>
      </c>
      <c r="D7446" t="s">
        <v>16392</v>
      </c>
      <c r="E7446" t="s">
        <v>0</v>
      </c>
      <c r="F7446" t="s">
        <v>2396</v>
      </c>
      <c r="G7446" t="str">
        <f t="shared" si="116"/>
        <v>Medicine and Surgery Services</v>
      </c>
    </row>
    <row r="7447" spans="1:7" x14ac:dyDescent="0.3">
      <c r="A7447" s="33" t="s">
        <v>16393</v>
      </c>
      <c r="B7447">
        <v>27788</v>
      </c>
      <c r="D7447" t="s">
        <v>16392</v>
      </c>
      <c r="E7447" t="s">
        <v>0</v>
      </c>
      <c r="F7447" t="s">
        <v>2396</v>
      </c>
      <c r="G7447" t="str">
        <f t="shared" si="116"/>
        <v>Medicine and Surgery Services</v>
      </c>
    </row>
    <row r="7448" spans="1:7" x14ac:dyDescent="0.3">
      <c r="A7448" s="33" t="s">
        <v>16394</v>
      </c>
      <c r="B7448">
        <v>27792</v>
      </c>
      <c r="D7448" t="s">
        <v>16392</v>
      </c>
      <c r="E7448" t="s">
        <v>0</v>
      </c>
      <c r="F7448" t="s">
        <v>2396</v>
      </c>
      <c r="G7448" t="str">
        <f t="shared" si="116"/>
        <v>Medicine and Surgery Services</v>
      </c>
    </row>
    <row r="7449" spans="1:7" x14ac:dyDescent="0.3">
      <c r="A7449" s="33" t="s">
        <v>16395</v>
      </c>
      <c r="B7449">
        <v>27808</v>
      </c>
      <c r="D7449" t="s">
        <v>16392</v>
      </c>
      <c r="E7449" t="s">
        <v>0</v>
      </c>
      <c r="F7449" t="s">
        <v>2396</v>
      </c>
      <c r="G7449" t="str">
        <f t="shared" si="116"/>
        <v>Medicine and Surgery Services</v>
      </c>
    </row>
    <row r="7450" spans="1:7" x14ac:dyDescent="0.3">
      <c r="A7450" s="33" t="s">
        <v>16396</v>
      </c>
      <c r="B7450">
        <v>27810</v>
      </c>
      <c r="D7450" t="s">
        <v>16392</v>
      </c>
      <c r="E7450" t="s">
        <v>0</v>
      </c>
      <c r="F7450" t="s">
        <v>2396</v>
      </c>
      <c r="G7450" t="str">
        <f t="shared" si="116"/>
        <v>Medicine and Surgery Services</v>
      </c>
    </row>
    <row r="7451" spans="1:7" x14ac:dyDescent="0.3">
      <c r="A7451" s="33" t="s">
        <v>16397</v>
      </c>
      <c r="B7451">
        <v>27814</v>
      </c>
      <c r="D7451" t="s">
        <v>16392</v>
      </c>
      <c r="E7451" t="s">
        <v>0</v>
      </c>
      <c r="F7451" t="s">
        <v>2396</v>
      </c>
      <c r="G7451" t="str">
        <f t="shared" si="116"/>
        <v>Medicine and Surgery Services</v>
      </c>
    </row>
    <row r="7452" spans="1:7" x14ac:dyDescent="0.3">
      <c r="A7452" s="33" t="s">
        <v>16398</v>
      </c>
      <c r="B7452">
        <v>27816</v>
      </c>
      <c r="D7452" t="s">
        <v>16392</v>
      </c>
      <c r="E7452" t="s">
        <v>0</v>
      </c>
      <c r="F7452" t="s">
        <v>2396</v>
      </c>
      <c r="G7452" t="str">
        <f t="shared" si="116"/>
        <v>Medicine and Surgery Services</v>
      </c>
    </row>
    <row r="7453" spans="1:7" x14ac:dyDescent="0.3">
      <c r="A7453" s="33" t="s">
        <v>16399</v>
      </c>
      <c r="B7453">
        <v>27818</v>
      </c>
      <c r="D7453" t="s">
        <v>16392</v>
      </c>
      <c r="E7453" t="s">
        <v>0</v>
      </c>
      <c r="F7453" t="s">
        <v>2396</v>
      </c>
      <c r="G7453" t="str">
        <f t="shared" si="116"/>
        <v>Medicine and Surgery Services</v>
      </c>
    </row>
    <row r="7454" spans="1:7" x14ac:dyDescent="0.3">
      <c r="A7454" s="33" t="s">
        <v>16400</v>
      </c>
      <c r="B7454">
        <v>27822</v>
      </c>
      <c r="D7454" t="s">
        <v>16392</v>
      </c>
      <c r="E7454" t="s">
        <v>0</v>
      </c>
      <c r="F7454" t="s">
        <v>2396</v>
      </c>
      <c r="G7454" t="str">
        <f t="shared" si="116"/>
        <v>Medicine and Surgery Services</v>
      </c>
    </row>
    <row r="7455" spans="1:7" x14ac:dyDescent="0.3">
      <c r="A7455" s="33" t="s">
        <v>16401</v>
      </c>
      <c r="B7455">
        <v>27823</v>
      </c>
      <c r="D7455" t="s">
        <v>16392</v>
      </c>
      <c r="E7455" t="s">
        <v>0</v>
      </c>
      <c r="F7455" t="s">
        <v>2396</v>
      </c>
      <c r="G7455" t="str">
        <f t="shared" si="116"/>
        <v>Medicine and Surgery Services</v>
      </c>
    </row>
    <row r="7456" spans="1:7" x14ac:dyDescent="0.3">
      <c r="A7456" s="33" t="s">
        <v>16402</v>
      </c>
      <c r="B7456">
        <v>27824</v>
      </c>
      <c r="D7456" t="s">
        <v>16403</v>
      </c>
      <c r="E7456" t="s">
        <v>0</v>
      </c>
      <c r="F7456" t="s">
        <v>2396</v>
      </c>
      <c r="G7456" t="str">
        <f t="shared" si="116"/>
        <v>Medicine and Surgery Services</v>
      </c>
    </row>
    <row r="7457" spans="1:7" x14ac:dyDescent="0.3">
      <c r="A7457" s="33" t="s">
        <v>16404</v>
      </c>
      <c r="B7457">
        <v>27825</v>
      </c>
      <c r="D7457" t="s">
        <v>16403</v>
      </c>
      <c r="E7457" t="s">
        <v>0</v>
      </c>
      <c r="F7457" t="s">
        <v>2396</v>
      </c>
      <c r="G7457" t="str">
        <f t="shared" si="116"/>
        <v>Medicine and Surgery Services</v>
      </c>
    </row>
    <row r="7458" spans="1:7" x14ac:dyDescent="0.3">
      <c r="A7458" s="33" t="s">
        <v>16405</v>
      </c>
      <c r="B7458">
        <v>27826</v>
      </c>
      <c r="D7458" t="s">
        <v>16403</v>
      </c>
      <c r="E7458" t="s">
        <v>0</v>
      </c>
      <c r="F7458" t="s">
        <v>2396</v>
      </c>
      <c r="G7458" t="str">
        <f t="shared" si="116"/>
        <v>Medicine and Surgery Services</v>
      </c>
    </row>
    <row r="7459" spans="1:7" x14ac:dyDescent="0.3">
      <c r="A7459" s="33" t="s">
        <v>16406</v>
      </c>
      <c r="B7459">
        <v>27827</v>
      </c>
      <c r="D7459" t="s">
        <v>16403</v>
      </c>
      <c r="E7459" t="s">
        <v>0</v>
      </c>
      <c r="F7459" t="s">
        <v>2396</v>
      </c>
      <c r="G7459" t="str">
        <f t="shared" si="116"/>
        <v>Medicine and Surgery Services</v>
      </c>
    </row>
    <row r="7460" spans="1:7" x14ac:dyDescent="0.3">
      <c r="A7460" s="33" t="s">
        <v>16407</v>
      </c>
      <c r="B7460">
        <v>27828</v>
      </c>
      <c r="D7460" t="s">
        <v>16403</v>
      </c>
      <c r="E7460" t="s">
        <v>0</v>
      </c>
      <c r="F7460" t="s">
        <v>2396</v>
      </c>
      <c r="G7460" t="str">
        <f t="shared" si="116"/>
        <v>Medicine and Surgery Services</v>
      </c>
    </row>
    <row r="7461" spans="1:7" x14ac:dyDescent="0.3">
      <c r="A7461" s="33" t="s">
        <v>16408</v>
      </c>
      <c r="B7461">
        <v>27829</v>
      </c>
      <c r="D7461" t="s">
        <v>16409</v>
      </c>
      <c r="E7461" t="s">
        <v>0</v>
      </c>
      <c r="F7461" t="s">
        <v>2396</v>
      </c>
      <c r="G7461" t="str">
        <f t="shared" si="116"/>
        <v>Medicine and Surgery Services</v>
      </c>
    </row>
    <row r="7462" spans="1:7" x14ac:dyDescent="0.3">
      <c r="A7462" s="33" t="s">
        <v>16410</v>
      </c>
      <c r="B7462">
        <v>27830</v>
      </c>
      <c r="D7462" t="s">
        <v>16411</v>
      </c>
      <c r="E7462" t="s">
        <v>0</v>
      </c>
      <c r="F7462" t="s">
        <v>2396</v>
      </c>
      <c r="G7462" t="str">
        <f t="shared" si="116"/>
        <v>Medicine and Surgery Services</v>
      </c>
    </row>
    <row r="7463" spans="1:7" x14ac:dyDescent="0.3">
      <c r="A7463" s="33" t="s">
        <v>16412</v>
      </c>
      <c r="B7463">
        <v>27831</v>
      </c>
      <c r="D7463" t="s">
        <v>16411</v>
      </c>
      <c r="E7463" t="s">
        <v>0</v>
      </c>
      <c r="F7463" t="s">
        <v>2396</v>
      </c>
      <c r="G7463" t="str">
        <f t="shared" si="116"/>
        <v>Medicine and Surgery Services</v>
      </c>
    </row>
    <row r="7464" spans="1:7" x14ac:dyDescent="0.3">
      <c r="A7464" s="33" t="s">
        <v>16413</v>
      </c>
      <c r="B7464">
        <v>27832</v>
      </c>
      <c r="D7464" t="s">
        <v>16411</v>
      </c>
      <c r="E7464" t="s">
        <v>0</v>
      </c>
      <c r="F7464" t="s">
        <v>2396</v>
      </c>
      <c r="G7464" t="str">
        <f t="shared" si="116"/>
        <v>Medicine and Surgery Services</v>
      </c>
    </row>
    <row r="7465" spans="1:7" x14ac:dyDescent="0.3">
      <c r="A7465" s="33" t="s">
        <v>16414</v>
      </c>
      <c r="B7465">
        <v>27840</v>
      </c>
      <c r="D7465" t="s">
        <v>16415</v>
      </c>
      <c r="E7465" t="s">
        <v>0</v>
      </c>
      <c r="F7465" t="s">
        <v>2396</v>
      </c>
      <c r="G7465" t="str">
        <f t="shared" si="116"/>
        <v>Medicine and Surgery Services</v>
      </c>
    </row>
    <row r="7466" spans="1:7" x14ac:dyDescent="0.3">
      <c r="A7466" s="33" t="s">
        <v>16416</v>
      </c>
      <c r="B7466">
        <v>27842</v>
      </c>
      <c r="D7466" t="s">
        <v>16415</v>
      </c>
      <c r="E7466" t="s">
        <v>0</v>
      </c>
      <c r="F7466" t="s">
        <v>2396</v>
      </c>
      <c r="G7466" t="str">
        <f t="shared" si="116"/>
        <v>Medicine and Surgery Services</v>
      </c>
    </row>
    <row r="7467" spans="1:7" x14ac:dyDescent="0.3">
      <c r="A7467" s="33" t="s">
        <v>16417</v>
      </c>
      <c r="B7467">
        <v>27846</v>
      </c>
      <c r="D7467" t="s">
        <v>16415</v>
      </c>
      <c r="E7467" t="s">
        <v>0</v>
      </c>
      <c r="F7467" t="s">
        <v>2396</v>
      </c>
      <c r="G7467" t="str">
        <f t="shared" si="116"/>
        <v>Medicine and Surgery Services</v>
      </c>
    </row>
    <row r="7468" spans="1:7" x14ac:dyDescent="0.3">
      <c r="A7468" s="33" t="s">
        <v>16418</v>
      </c>
      <c r="B7468">
        <v>27848</v>
      </c>
      <c r="D7468" t="s">
        <v>16415</v>
      </c>
      <c r="E7468" t="s">
        <v>0</v>
      </c>
      <c r="F7468" t="s">
        <v>2396</v>
      </c>
      <c r="G7468" t="str">
        <f t="shared" si="116"/>
        <v>Medicine and Surgery Services</v>
      </c>
    </row>
    <row r="7469" spans="1:7" x14ac:dyDescent="0.3">
      <c r="A7469" s="33" t="s">
        <v>16419</v>
      </c>
      <c r="B7469">
        <v>27860</v>
      </c>
      <c r="D7469" t="s">
        <v>16420</v>
      </c>
      <c r="E7469" t="s">
        <v>0</v>
      </c>
      <c r="F7469" t="s">
        <v>2396</v>
      </c>
      <c r="G7469" t="str">
        <f t="shared" si="116"/>
        <v>Medicine and Surgery Services</v>
      </c>
    </row>
    <row r="7470" spans="1:7" x14ac:dyDescent="0.3">
      <c r="A7470" s="33" t="s">
        <v>16421</v>
      </c>
      <c r="B7470">
        <v>27870</v>
      </c>
      <c r="D7470" t="s">
        <v>16422</v>
      </c>
      <c r="E7470" t="s">
        <v>0</v>
      </c>
      <c r="F7470" t="s">
        <v>2396</v>
      </c>
      <c r="G7470" t="str">
        <f t="shared" si="116"/>
        <v>Medicine and Surgery Services</v>
      </c>
    </row>
    <row r="7471" spans="1:7" x14ac:dyDescent="0.3">
      <c r="A7471" s="33" t="s">
        <v>16423</v>
      </c>
      <c r="B7471">
        <v>27871</v>
      </c>
      <c r="D7471" t="s">
        <v>16424</v>
      </c>
      <c r="E7471" t="s">
        <v>0</v>
      </c>
      <c r="F7471" t="s">
        <v>2396</v>
      </c>
      <c r="G7471" t="str">
        <f t="shared" si="116"/>
        <v>Medicine and Surgery Services</v>
      </c>
    </row>
    <row r="7472" spans="1:7" x14ac:dyDescent="0.3">
      <c r="A7472" s="33" t="s">
        <v>16425</v>
      </c>
      <c r="B7472">
        <v>27880</v>
      </c>
      <c r="D7472" t="s">
        <v>16426</v>
      </c>
      <c r="E7472" t="s">
        <v>0</v>
      </c>
      <c r="F7472" t="s">
        <v>2396</v>
      </c>
      <c r="G7472" t="str">
        <f t="shared" si="116"/>
        <v>Medicine and Surgery Services</v>
      </c>
    </row>
    <row r="7473" spans="1:7" x14ac:dyDescent="0.3">
      <c r="A7473" s="33" t="s">
        <v>16427</v>
      </c>
      <c r="B7473">
        <v>27881</v>
      </c>
      <c r="D7473" t="s">
        <v>16426</v>
      </c>
      <c r="E7473" t="s">
        <v>0</v>
      </c>
      <c r="F7473" t="s">
        <v>2396</v>
      </c>
      <c r="G7473" t="str">
        <f t="shared" si="116"/>
        <v>Medicine and Surgery Services</v>
      </c>
    </row>
    <row r="7474" spans="1:7" x14ac:dyDescent="0.3">
      <c r="A7474" s="33" t="s">
        <v>16428</v>
      </c>
      <c r="B7474">
        <v>27882</v>
      </c>
      <c r="D7474" t="s">
        <v>16426</v>
      </c>
      <c r="E7474" t="s">
        <v>0</v>
      </c>
      <c r="F7474" t="s">
        <v>2396</v>
      </c>
      <c r="G7474" t="str">
        <f t="shared" si="116"/>
        <v>Medicine and Surgery Services</v>
      </c>
    </row>
    <row r="7475" spans="1:7" x14ac:dyDescent="0.3">
      <c r="A7475" s="33" t="s">
        <v>16429</v>
      </c>
      <c r="B7475">
        <v>27884</v>
      </c>
      <c r="D7475" t="s">
        <v>15084</v>
      </c>
      <c r="E7475" t="s">
        <v>0</v>
      </c>
      <c r="F7475" t="s">
        <v>2396</v>
      </c>
      <c r="G7475" t="str">
        <f t="shared" si="116"/>
        <v>Medicine and Surgery Services</v>
      </c>
    </row>
    <row r="7476" spans="1:7" x14ac:dyDescent="0.3">
      <c r="A7476" s="33" t="s">
        <v>16430</v>
      </c>
      <c r="B7476">
        <v>27886</v>
      </c>
      <c r="D7476" t="s">
        <v>15084</v>
      </c>
      <c r="E7476" t="s">
        <v>0</v>
      </c>
      <c r="F7476" t="s">
        <v>2396</v>
      </c>
      <c r="G7476" t="str">
        <f t="shared" si="116"/>
        <v>Medicine and Surgery Services</v>
      </c>
    </row>
    <row r="7477" spans="1:7" x14ac:dyDescent="0.3">
      <c r="A7477" s="33" t="s">
        <v>16431</v>
      </c>
      <c r="B7477">
        <v>27888</v>
      </c>
      <c r="D7477" t="s">
        <v>16432</v>
      </c>
      <c r="E7477" t="s">
        <v>0</v>
      </c>
      <c r="F7477" t="s">
        <v>2396</v>
      </c>
      <c r="G7477" t="str">
        <f t="shared" si="116"/>
        <v>Medicine and Surgery Services</v>
      </c>
    </row>
    <row r="7478" spans="1:7" x14ac:dyDescent="0.3">
      <c r="A7478" s="33" t="s">
        <v>16433</v>
      </c>
      <c r="B7478">
        <v>27889</v>
      </c>
      <c r="D7478" t="s">
        <v>16432</v>
      </c>
      <c r="E7478" t="s">
        <v>0</v>
      </c>
      <c r="F7478" t="s">
        <v>2396</v>
      </c>
      <c r="G7478" t="str">
        <f t="shared" si="116"/>
        <v>Medicine and Surgery Services</v>
      </c>
    </row>
    <row r="7479" spans="1:7" x14ac:dyDescent="0.3">
      <c r="A7479" s="33" t="s">
        <v>16434</v>
      </c>
      <c r="B7479">
        <v>27892</v>
      </c>
      <c r="D7479" t="s">
        <v>16435</v>
      </c>
      <c r="E7479" t="s">
        <v>0</v>
      </c>
      <c r="F7479" t="s">
        <v>2396</v>
      </c>
      <c r="G7479" t="str">
        <f t="shared" si="116"/>
        <v>Medicine and Surgery Services</v>
      </c>
    </row>
    <row r="7480" spans="1:7" x14ac:dyDescent="0.3">
      <c r="A7480" s="33" t="s">
        <v>16436</v>
      </c>
      <c r="B7480">
        <v>27893</v>
      </c>
      <c r="D7480" t="s">
        <v>16435</v>
      </c>
      <c r="E7480" t="s">
        <v>0</v>
      </c>
      <c r="F7480" t="s">
        <v>2396</v>
      </c>
      <c r="G7480" t="str">
        <f t="shared" si="116"/>
        <v>Medicine and Surgery Services</v>
      </c>
    </row>
    <row r="7481" spans="1:7" x14ac:dyDescent="0.3">
      <c r="A7481" s="33" t="s">
        <v>16437</v>
      </c>
      <c r="B7481">
        <v>27894</v>
      </c>
      <c r="D7481" t="s">
        <v>16435</v>
      </c>
      <c r="E7481" t="s">
        <v>0</v>
      </c>
      <c r="F7481" t="s">
        <v>2396</v>
      </c>
      <c r="G7481" t="str">
        <f t="shared" si="116"/>
        <v>Medicine and Surgery Services</v>
      </c>
    </row>
    <row r="7482" spans="1:7" x14ac:dyDescent="0.3">
      <c r="A7482" s="33" t="s">
        <v>16438</v>
      </c>
      <c r="B7482">
        <v>27899</v>
      </c>
      <c r="D7482" t="s">
        <v>16439</v>
      </c>
      <c r="E7482" t="s">
        <v>2</v>
      </c>
      <c r="F7482" t="s">
        <v>2396</v>
      </c>
      <c r="G7482" t="str">
        <f t="shared" si="116"/>
        <v>Medicine and Surgery Services</v>
      </c>
    </row>
    <row r="7483" spans="1:7" x14ac:dyDescent="0.3">
      <c r="A7483" s="33" t="s">
        <v>16440</v>
      </c>
      <c r="B7483">
        <v>28001</v>
      </c>
      <c r="D7483" t="s">
        <v>16441</v>
      </c>
      <c r="E7483" t="s">
        <v>0</v>
      </c>
      <c r="F7483" t="s">
        <v>2396</v>
      </c>
      <c r="G7483" t="str">
        <f t="shared" si="116"/>
        <v>Medicine and Surgery Services</v>
      </c>
    </row>
    <row r="7484" spans="1:7" x14ac:dyDescent="0.3">
      <c r="A7484" s="33" t="s">
        <v>16442</v>
      </c>
      <c r="B7484">
        <v>28002</v>
      </c>
      <c r="D7484" t="s">
        <v>16443</v>
      </c>
      <c r="E7484" t="s">
        <v>0</v>
      </c>
      <c r="F7484" t="s">
        <v>2396</v>
      </c>
      <c r="G7484" t="str">
        <f t="shared" si="116"/>
        <v>Medicine and Surgery Services</v>
      </c>
    </row>
    <row r="7485" spans="1:7" x14ac:dyDescent="0.3">
      <c r="A7485" s="33" t="s">
        <v>16444</v>
      </c>
      <c r="B7485">
        <v>28003</v>
      </c>
      <c r="D7485" t="s">
        <v>16443</v>
      </c>
      <c r="E7485" t="s">
        <v>0</v>
      </c>
      <c r="F7485" t="s">
        <v>2396</v>
      </c>
      <c r="G7485" t="str">
        <f t="shared" si="116"/>
        <v>Medicine and Surgery Services</v>
      </c>
    </row>
    <row r="7486" spans="1:7" x14ac:dyDescent="0.3">
      <c r="A7486" s="33" t="s">
        <v>16445</v>
      </c>
      <c r="B7486">
        <v>28005</v>
      </c>
      <c r="D7486" t="s">
        <v>16446</v>
      </c>
      <c r="E7486" t="s">
        <v>0</v>
      </c>
      <c r="F7486" t="s">
        <v>2396</v>
      </c>
      <c r="G7486" t="str">
        <f t="shared" si="116"/>
        <v>Medicine and Surgery Services</v>
      </c>
    </row>
    <row r="7487" spans="1:7" x14ac:dyDescent="0.3">
      <c r="A7487" s="33" t="s">
        <v>16447</v>
      </c>
      <c r="B7487">
        <v>28008</v>
      </c>
      <c r="D7487" t="s">
        <v>16448</v>
      </c>
      <c r="E7487" t="s">
        <v>0</v>
      </c>
      <c r="F7487" t="s">
        <v>2396</v>
      </c>
      <c r="G7487" t="str">
        <f t="shared" si="116"/>
        <v>Medicine and Surgery Services</v>
      </c>
    </row>
    <row r="7488" spans="1:7" x14ac:dyDescent="0.3">
      <c r="A7488" s="33" t="s">
        <v>16449</v>
      </c>
      <c r="B7488">
        <v>28010</v>
      </c>
      <c r="D7488" t="s">
        <v>16450</v>
      </c>
      <c r="E7488" t="s">
        <v>0</v>
      </c>
      <c r="F7488" t="s">
        <v>2396</v>
      </c>
      <c r="G7488" t="str">
        <f t="shared" si="116"/>
        <v>Medicine and Surgery Services</v>
      </c>
    </row>
    <row r="7489" spans="1:7" x14ac:dyDescent="0.3">
      <c r="A7489" s="33" t="s">
        <v>16451</v>
      </c>
      <c r="B7489">
        <v>28011</v>
      </c>
      <c r="D7489" t="s">
        <v>16452</v>
      </c>
      <c r="E7489" t="s">
        <v>0</v>
      </c>
      <c r="F7489" t="s">
        <v>2396</v>
      </c>
      <c r="G7489" t="str">
        <f t="shared" si="116"/>
        <v>Medicine and Surgery Services</v>
      </c>
    </row>
    <row r="7490" spans="1:7" x14ac:dyDescent="0.3">
      <c r="A7490" s="33" t="s">
        <v>16453</v>
      </c>
      <c r="B7490">
        <v>28020</v>
      </c>
      <c r="D7490" t="s">
        <v>16454</v>
      </c>
      <c r="E7490" t="s">
        <v>0</v>
      </c>
      <c r="F7490" t="s">
        <v>2396</v>
      </c>
      <c r="G7490" t="str">
        <f t="shared" si="116"/>
        <v>Medicine and Surgery Services</v>
      </c>
    </row>
    <row r="7491" spans="1:7" x14ac:dyDescent="0.3">
      <c r="A7491" s="33" t="s">
        <v>16455</v>
      </c>
      <c r="B7491">
        <v>28022</v>
      </c>
      <c r="D7491" t="s">
        <v>16454</v>
      </c>
      <c r="E7491" t="s">
        <v>0</v>
      </c>
      <c r="F7491" t="s">
        <v>2396</v>
      </c>
      <c r="G7491" t="str">
        <f t="shared" ref="G7491:G7554" si="117">VLOOKUP(F7491,$I$2:$J$27,2,FALSE)</f>
        <v>Medicine and Surgery Services</v>
      </c>
    </row>
    <row r="7492" spans="1:7" x14ac:dyDescent="0.3">
      <c r="A7492" s="33" t="s">
        <v>16456</v>
      </c>
      <c r="B7492">
        <v>28024</v>
      </c>
      <c r="D7492" t="s">
        <v>16457</v>
      </c>
      <c r="E7492" t="s">
        <v>0</v>
      </c>
      <c r="F7492" t="s">
        <v>2396</v>
      </c>
      <c r="G7492" t="str">
        <f t="shared" si="117"/>
        <v>Medicine and Surgery Services</v>
      </c>
    </row>
    <row r="7493" spans="1:7" x14ac:dyDescent="0.3">
      <c r="A7493" s="33" t="s">
        <v>16458</v>
      </c>
      <c r="B7493">
        <v>28035</v>
      </c>
      <c r="D7493" t="s">
        <v>16459</v>
      </c>
      <c r="E7493" t="s">
        <v>0</v>
      </c>
      <c r="F7493" t="s">
        <v>2396</v>
      </c>
      <c r="G7493" t="str">
        <f t="shared" si="117"/>
        <v>Medicine and Surgery Services</v>
      </c>
    </row>
    <row r="7494" spans="1:7" x14ac:dyDescent="0.3">
      <c r="A7494" s="33" t="s">
        <v>16460</v>
      </c>
      <c r="B7494">
        <v>28039</v>
      </c>
      <c r="D7494" t="s">
        <v>16461</v>
      </c>
      <c r="E7494" t="s">
        <v>0</v>
      </c>
      <c r="F7494" t="s">
        <v>2396</v>
      </c>
      <c r="G7494" t="str">
        <f t="shared" si="117"/>
        <v>Medicine and Surgery Services</v>
      </c>
    </row>
    <row r="7495" spans="1:7" x14ac:dyDescent="0.3">
      <c r="A7495" s="33" t="s">
        <v>16462</v>
      </c>
      <c r="B7495">
        <v>28041</v>
      </c>
      <c r="D7495" t="s">
        <v>16463</v>
      </c>
      <c r="E7495" t="s">
        <v>0</v>
      </c>
      <c r="F7495" t="s">
        <v>2396</v>
      </c>
      <c r="G7495" t="str">
        <f t="shared" si="117"/>
        <v>Medicine and Surgery Services</v>
      </c>
    </row>
    <row r="7496" spans="1:7" x14ac:dyDescent="0.3">
      <c r="A7496" s="33" t="s">
        <v>16464</v>
      </c>
      <c r="B7496">
        <v>28043</v>
      </c>
      <c r="D7496" t="s">
        <v>16465</v>
      </c>
      <c r="E7496" t="s">
        <v>0</v>
      </c>
      <c r="F7496" t="s">
        <v>2396</v>
      </c>
      <c r="G7496" t="str">
        <f t="shared" si="117"/>
        <v>Medicine and Surgery Services</v>
      </c>
    </row>
    <row r="7497" spans="1:7" x14ac:dyDescent="0.3">
      <c r="A7497" s="33" t="s">
        <v>16466</v>
      </c>
      <c r="B7497">
        <v>28045</v>
      </c>
      <c r="D7497" t="s">
        <v>16467</v>
      </c>
      <c r="E7497" t="s">
        <v>0</v>
      </c>
      <c r="F7497" t="s">
        <v>2396</v>
      </c>
      <c r="G7497" t="str">
        <f t="shared" si="117"/>
        <v>Medicine and Surgery Services</v>
      </c>
    </row>
    <row r="7498" spans="1:7" x14ac:dyDescent="0.3">
      <c r="A7498" s="33" t="s">
        <v>16468</v>
      </c>
      <c r="B7498">
        <v>28046</v>
      </c>
      <c r="D7498" t="s">
        <v>16469</v>
      </c>
      <c r="E7498" t="s">
        <v>0</v>
      </c>
      <c r="F7498" t="s">
        <v>2396</v>
      </c>
      <c r="G7498" t="str">
        <f t="shared" si="117"/>
        <v>Medicine and Surgery Services</v>
      </c>
    </row>
    <row r="7499" spans="1:7" x14ac:dyDescent="0.3">
      <c r="A7499" s="33" t="s">
        <v>16470</v>
      </c>
      <c r="B7499">
        <v>28047</v>
      </c>
      <c r="D7499" t="s">
        <v>16471</v>
      </c>
      <c r="E7499" t="s">
        <v>0</v>
      </c>
      <c r="F7499" t="s">
        <v>2396</v>
      </c>
      <c r="G7499" t="str">
        <f t="shared" si="117"/>
        <v>Medicine and Surgery Services</v>
      </c>
    </row>
    <row r="7500" spans="1:7" x14ac:dyDescent="0.3">
      <c r="A7500" s="33" t="s">
        <v>16472</v>
      </c>
      <c r="B7500">
        <v>28050</v>
      </c>
      <c r="D7500" t="s">
        <v>16473</v>
      </c>
      <c r="E7500" t="s">
        <v>0</v>
      </c>
      <c r="F7500" t="s">
        <v>2396</v>
      </c>
      <c r="G7500" t="str">
        <f t="shared" si="117"/>
        <v>Medicine and Surgery Services</v>
      </c>
    </row>
    <row r="7501" spans="1:7" x14ac:dyDescent="0.3">
      <c r="A7501" s="33" t="s">
        <v>16474</v>
      </c>
      <c r="B7501">
        <v>28052</v>
      </c>
      <c r="D7501" t="s">
        <v>16473</v>
      </c>
      <c r="E7501" t="s">
        <v>0</v>
      </c>
      <c r="F7501" t="s">
        <v>2396</v>
      </c>
      <c r="G7501" t="str">
        <f t="shared" si="117"/>
        <v>Medicine and Surgery Services</v>
      </c>
    </row>
    <row r="7502" spans="1:7" x14ac:dyDescent="0.3">
      <c r="A7502" s="33" t="s">
        <v>16475</v>
      </c>
      <c r="B7502">
        <v>28054</v>
      </c>
      <c r="D7502" t="s">
        <v>16476</v>
      </c>
      <c r="E7502" t="s">
        <v>0</v>
      </c>
      <c r="F7502" t="s">
        <v>2396</v>
      </c>
      <c r="G7502" t="str">
        <f t="shared" si="117"/>
        <v>Medicine and Surgery Services</v>
      </c>
    </row>
    <row r="7503" spans="1:7" x14ac:dyDescent="0.3">
      <c r="A7503" s="33" t="s">
        <v>16477</v>
      </c>
      <c r="B7503">
        <v>28055</v>
      </c>
      <c r="D7503" t="s">
        <v>16478</v>
      </c>
      <c r="E7503" t="s">
        <v>0</v>
      </c>
      <c r="F7503" t="s">
        <v>2396</v>
      </c>
      <c r="G7503" t="str">
        <f t="shared" si="117"/>
        <v>Medicine and Surgery Services</v>
      </c>
    </row>
    <row r="7504" spans="1:7" x14ac:dyDescent="0.3">
      <c r="A7504" s="33" t="s">
        <v>16479</v>
      </c>
      <c r="B7504">
        <v>28060</v>
      </c>
      <c r="D7504" t="s">
        <v>16480</v>
      </c>
      <c r="E7504" t="s">
        <v>0</v>
      </c>
      <c r="F7504" t="s">
        <v>2396</v>
      </c>
      <c r="G7504" t="str">
        <f t="shared" si="117"/>
        <v>Medicine and Surgery Services</v>
      </c>
    </row>
    <row r="7505" spans="1:7" x14ac:dyDescent="0.3">
      <c r="A7505" s="33" t="s">
        <v>16481</v>
      </c>
      <c r="B7505">
        <v>28062</v>
      </c>
      <c r="D7505" t="s">
        <v>16482</v>
      </c>
      <c r="E7505" t="s">
        <v>0</v>
      </c>
      <c r="F7505" t="s">
        <v>2396</v>
      </c>
      <c r="G7505" t="str">
        <f t="shared" si="117"/>
        <v>Medicine and Surgery Services</v>
      </c>
    </row>
    <row r="7506" spans="1:7" x14ac:dyDescent="0.3">
      <c r="A7506" s="33" t="s">
        <v>16483</v>
      </c>
      <c r="B7506">
        <v>28070</v>
      </c>
      <c r="D7506" t="s">
        <v>16484</v>
      </c>
      <c r="E7506" t="s">
        <v>0</v>
      </c>
      <c r="F7506" t="s">
        <v>2396</v>
      </c>
      <c r="G7506" t="str">
        <f t="shared" si="117"/>
        <v>Medicine and Surgery Services</v>
      </c>
    </row>
    <row r="7507" spans="1:7" x14ac:dyDescent="0.3">
      <c r="A7507" s="33" t="s">
        <v>16485</v>
      </c>
      <c r="B7507">
        <v>28072</v>
      </c>
      <c r="D7507" t="s">
        <v>16484</v>
      </c>
      <c r="E7507" t="s">
        <v>0</v>
      </c>
      <c r="F7507" t="s">
        <v>2396</v>
      </c>
      <c r="G7507" t="str">
        <f t="shared" si="117"/>
        <v>Medicine and Surgery Services</v>
      </c>
    </row>
    <row r="7508" spans="1:7" x14ac:dyDescent="0.3">
      <c r="A7508" s="33" t="s">
        <v>16486</v>
      </c>
      <c r="B7508">
        <v>28080</v>
      </c>
      <c r="D7508" t="s">
        <v>16487</v>
      </c>
      <c r="E7508" t="s">
        <v>0</v>
      </c>
      <c r="F7508" t="s">
        <v>2396</v>
      </c>
      <c r="G7508" t="str">
        <f t="shared" si="117"/>
        <v>Medicine and Surgery Services</v>
      </c>
    </row>
    <row r="7509" spans="1:7" x14ac:dyDescent="0.3">
      <c r="A7509" s="33" t="s">
        <v>16488</v>
      </c>
      <c r="B7509">
        <v>28086</v>
      </c>
      <c r="D7509" t="s">
        <v>16489</v>
      </c>
      <c r="E7509" t="s">
        <v>0</v>
      </c>
      <c r="F7509" t="s">
        <v>2396</v>
      </c>
      <c r="G7509" t="str">
        <f t="shared" si="117"/>
        <v>Medicine and Surgery Services</v>
      </c>
    </row>
    <row r="7510" spans="1:7" x14ac:dyDescent="0.3">
      <c r="A7510" s="33" t="s">
        <v>16490</v>
      </c>
      <c r="B7510">
        <v>28088</v>
      </c>
      <c r="D7510" t="s">
        <v>16489</v>
      </c>
      <c r="E7510" t="s">
        <v>0</v>
      </c>
      <c r="F7510" t="s">
        <v>2396</v>
      </c>
      <c r="G7510" t="str">
        <f t="shared" si="117"/>
        <v>Medicine and Surgery Services</v>
      </c>
    </row>
    <row r="7511" spans="1:7" x14ac:dyDescent="0.3">
      <c r="A7511" s="33" t="s">
        <v>16491</v>
      </c>
      <c r="B7511">
        <v>28090</v>
      </c>
      <c r="D7511" t="s">
        <v>16487</v>
      </c>
      <c r="E7511" t="s">
        <v>0</v>
      </c>
      <c r="F7511" t="s">
        <v>2396</v>
      </c>
      <c r="G7511" t="str">
        <f t="shared" si="117"/>
        <v>Medicine and Surgery Services</v>
      </c>
    </row>
    <row r="7512" spans="1:7" x14ac:dyDescent="0.3">
      <c r="A7512" s="33" t="s">
        <v>16492</v>
      </c>
      <c r="B7512">
        <v>28092</v>
      </c>
      <c r="D7512" t="s">
        <v>16493</v>
      </c>
      <c r="E7512" t="s">
        <v>0</v>
      </c>
      <c r="F7512" t="s">
        <v>2396</v>
      </c>
      <c r="G7512" t="str">
        <f t="shared" si="117"/>
        <v>Medicine and Surgery Services</v>
      </c>
    </row>
    <row r="7513" spans="1:7" x14ac:dyDescent="0.3">
      <c r="A7513" s="33" t="s">
        <v>16494</v>
      </c>
      <c r="B7513">
        <v>28100</v>
      </c>
      <c r="D7513" t="s">
        <v>16495</v>
      </c>
      <c r="E7513" t="s">
        <v>0</v>
      </c>
      <c r="F7513" t="s">
        <v>2396</v>
      </c>
      <c r="G7513" t="str">
        <f t="shared" si="117"/>
        <v>Medicine and Surgery Services</v>
      </c>
    </row>
    <row r="7514" spans="1:7" x14ac:dyDescent="0.3">
      <c r="A7514" s="33" t="s">
        <v>16496</v>
      </c>
      <c r="B7514">
        <v>28102</v>
      </c>
      <c r="D7514" t="s">
        <v>16497</v>
      </c>
      <c r="E7514" t="s">
        <v>0</v>
      </c>
      <c r="F7514" t="s">
        <v>2396</v>
      </c>
      <c r="G7514" t="str">
        <f t="shared" si="117"/>
        <v>Medicine and Surgery Services</v>
      </c>
    </row>
    <row r="7515" spans="1:7" x14ac:dyDescent="0.3">
      <c r="A7515" s="33" t="s">
        <v>16498</v>
      </c>
      <c r="B7515">
        <v>28103</v>
      </c>
      <c r="D7515" t="s">
        <v>16497</v>
      </c>
      <c r="E7515" t="s">
        <v>0</v>
      </c>
      <c r="F7515" t="s">
        <v>2396</v>
      </c>
      <c r="G7515" t="str">
        <f t="shared" si="117"/>
        <v>Medicine and Surgery Services</v>
      </c>
    </row>
    <row r="7516" spans="1:7" x14ac:dyDescent="0.3">
      <c r="A7516" s="33" t="s">
        <v>16499</v>
      </c>
      <c r="B7516">
        <v>28104</v>
      </c>
      <c r="D7516" t="s">
        <v>16487</v>
      </c>
      <c r="E7516" t="s">
        <v>0</v>
      </c>
      <c r="F7516" t="s">
        <v>2396</v>
      </c>
      <c r="G7516" t="str">
        <f t="shared" si="117"/>
        <v>Medicine and Surgery Services</v>
      </c>
    </row>
    <row r="7517" spans="1:7" x14ac:dyDescent="0.3">
      <c r="A7517" s="33" t="s">
        <v>16500</v>
      </c>
      <c r="B7517">
        <v>28106</v>
      </c>
      <c r="D7517" t="s">
        <v>16497</v>
      </c>
      <c r="E7517" t="s">
        <v>0</v>
      </c>
      <c r="F7517" t="s">
        <v>2396</v>
      </c>
      <c r="G7517" t="str">
        <f t="shared" si="117"/>
        <v>Medicine and Surgery Services</v>
      </c>
    </row>
    <row r="7518" spans="1:7" x14ac:dyDescent="0.3">
      <c r="A7518" s="33" t="s">
        <v>16501</v>
      </c>
      <c r="B7518">
        <v>28107</v>
      </c>
      <c r="D7518" t="s">
        <v>16497</v>
      </c>
      <c r="E7518" t="s">
        <v>0</v>
      </c>
      <c r="F7518" t="s">
        <v>2396</v>
      </c>
      <c r="G7518" t="str">
        <f t="shared" si="117"/>
        <v>Medicine and Surgery Services</v>
      </c>
    </row>
    <row r="7519" spans="1:7" x14ac:dyDescent="0.3">
      <c r="A7519" s="33" t="s">
        <v>16502</v>
      </c>
      <c r="B7519">
        <v>28108</v>
      </c>
      <c r="D7519" t="s">
        <v>16493</v>
      </c>
      <c r="E7519" t="s">
        <v>0</v>
      </c>
      <c r="F7519" t="s">
        <v>2396</v>
      </c>
      <c r="G7519" t="str">
        <f t="shared" si="117"/>
        <v>Medicine and Surgery Services</v>
      </c>
    </row>
    <row r="7520" spans="1:7" x14ac:dyDescent="0.3">
      <c r="A7520" s="33" t="s">
        <v>16503</v>
      </c>
      <c r="B7520">
        <v>28110</v>
      </c>
      <c r="D7520" t="s">
        <v>16504</v>
      </c>
      <c r="E7520" t="s">
        <v>0</v>
      </c>
      <c r="F7520" t="s">
        <v>2396</v>
      </c>
      <c r="G7520" t="str">
        <f t="shared" si="117"/>
        <v>Medicine and Surgery Services</v>
      </c>
    </row>
    <row r="7521" spans="1:7" x14ac:dyDescent="0.3">
      <c r="A7521" s="33" t="s">
        <v>16505</v>
      </c>
      <c r="B7521">
        <v>28111</v>
      </c>
      <c r="D7521" t="s">
        <v>16504</v>
      </c>
      <c r="E7521" t="s">
        <v>0</v>
      </c>
      <c r="F7521" t="s">
        <v>2396</v>
      </c>
      <c r="G7521" t="str">
        <f t="shared" si="117"/>
        <v>Medicine and Surgery Services</v>
      </c>
    </row>
    <row r="7522" spans="1:7" x14ac:dyDescent="0.3">
      <c r="A7522" s="33" t="s">
        <v>16506</v>
      </c>
      <c r="B7522">
        <v>28112</v>
      </c>
      <c r="D7522" t="s">
        <v>16504</v>
      </c>
      <c r="E7522" t="s">
        <v>0</v>
      </c>
      <c r="F7522" t="s">
        <v>2396</v>
      </c>
      <c r="G7522" t="str">
        <f t="shared" si="117"/>
        <v>Medicine and Surgery Services</v>
      </c>
    </row>
    <row r="7523" spans="1:7" x14ac:dyDescent="0.3">
      <c r="A7523" s="33" t="s">
        <v>16507</v>
      </c>
      <c r="B7523">
        <v>28113</v>
      </c>
      <c r="D7523" t="s">
        <v>16504</v>
      </c>
      <c r="E7523" t="s">
        <v>0</v>
      </c>
      <c r="F7523" t="s">
        <v>2396</v>
      </c>
      <c r="G7523" t="str">
        <f t="shared" si="117"/>
        <v>Medicine and Surgery Services</v>
      </c>
    </row>
    <row r="7524" spans="1:7" x14ac:dyDescent="0.3">
      <c r="A7524" s="33" t="s">
        <v>16508</v>
      </c>
      <c r="B7524">
        <v>28114</v>
      </c>
      <c r="D7524" t="s">
        <v>16509</v>
      </c>
      <c r="E7524" t="s">
        <v>0</v>
      </c>
      <c r="F7524" t="s">
        <v>2396</v>
      </c>
      <c r="G7524" t="str">
        <f t="shared" si="117"/>
        <v>Medicine and Surgery Services</v>
      </c>
    </row>
    <row r="7525" spans="1:7" x14ac:dyDescent="0.3">
      <c r="A7525" s="33" t="s">
        <v>16510</v>
      </c>
      <c r="B7525">
        <v>28116</v>
      </c>
      <c r="D7525" t="s">
        <v>16511</v>
      </c>
      <c r="E7525" t="s">
        <v>0</v>
      </c>
      <c r="F7525" t="s">
        <v>2396</v>
      </c>
      <c r="G7525" t="str">
        <f t="shared" si="117"/>
        <v>Medicine and Surgery Services</v>
      </c>
    </row>
    <row r="7526" spans="1:7" x14ac:dyDescent="0.3">
      <c r="A7526" s="33" t="s">
        <v>16512</v>
      </c>
      <c r="B7526">
        <v>28118</v>
      </c>
      <c r="D7526" t="s">
        <v>16513</v>
      </c>
      <c r="E7526" t="s">
        <v>0</v>
      </c>
      <c r="F7526" t="s">
        <v>2396</v>
      </c>
      <c r="G7526" t="str">
        <f t="shared" si="117"/>
        <v>Medicine and Surgery Services</v>
      </c>
    </row>
    <row r="7527" spans="1:7" x14ac:dyDescent="0.3">
      <c r="A7527" s="33" t="s">
        <v>16514</v>
      </c>
      <c r="B7527">
        <v>28119</v>
      </c>
      <c r="D7527" t="s">
        <v>16515</v>
      </c>
      <c r="E7527" t="s">
        <v>0</v>
      </c>
      <c r="F7527" t="s">
        <v>2396</v>
      </c>
      <c r="G7527" t="str">
        <f t="shared" si="117"/>
        <v>Medicine and Surgery Services</v>
      </c>
    </row>
    <row r="7528" spans="1:7" x14ac:dyDescent="0.3">
      <c r="A7528" s="33" t="s">
        <v>16516</v>
      </c>
      <c r="B7528">
        <v>28120</v>
      </c>
      <c r="D7528" t="s">
        <v>16517</v>
      </c>
      <c r="E7528" t="s">
        <v>0</v>
      </c>
      <c r="F7528" t="s">
        <v>2396</v>
      </c>
      <c r="G7528" t="str">
        <f t="shared" si="117"/>
        <v>Medicine and Surgery Services</v>
      </c>
    </row>
    <row r="7529" spans="1:7" x14ac:dyDescent="0.3">
      <c r="A7529" s="33" t="s">
        <v>16518</v>
      </c>
      <c r="B7529">
        <v>28122</v>
      </c>
      <c r="D7529" t="s">
        <v>16519</v>
      </c>
      <c r="E7529" t="s">
        <v>0</v>
      </c>
      <c r="F7529" t="s">
        <v>2396</v>
      </c>
      <c r="G7529" t="str">
        <f t="shared" si="117"/>
        <v>Medicine and Surgery Services</v>
      </c>
    </row>
    <row r="7530" spans="1:7" x14ac:dyDescent="0.3">
      <c r="A7530" s="33" t="s">
        <v>16520</v>
      </c>
      <c r="B7530">
        <v>28124</v>
      </c>
      <c r="D7530" t="s">
        <v>16521</v>
      </c>
      <c r="E7530" t="s">
        <v>0</v>
      </c>
      <c r="F7530" t="s">
        <v>2396</v>
      </c>
      <c r="G7530" t="str">
        <f t="shared" si="117"/>
        <v>Medicine and Surgery Services</v>
      </c>
    </row>
    <row r="7531" spans="1:7" x14ac:dyDescent="0.3">
      <c r="A7531" s="33" t="s">
        <v>16522</v>
      </c>
      <c r="B7531">
        <v>28126</v>
      </c>
      <c r="D7531" t="s">
        <v>16521</v>
      </c>
      <c r="E7531" t="s">
        <v>0</v>
      </c>
      <c r="F7531" t="s">
        <v>2396</v>
      </c>
      <c r="G7531" t="str">
        <f t="shared" si="117"/>
        <v>Medicine and Surgery Services</v>
      </c>
    </row>
    <row r="7532" spans="1:7" x14ac:dyDescent="0.3">
      <c r="A7532" s="33" t="s">
        <v>16523</v>
      </c>
      <c r="B7532">
        <v>28130</v>
      </c>
      <c r="D7532" t="s">
        <v>16524</v>
      </c>
      <c r="E7532" t="s">
        <v>0</v>
      </c>
      <c r="F7532" t="s">
        <v>2396</v>
      </c>
      <c r="G7532" t="str">
        <f t="shared" si="117"/>
        <v>Medicine and Surgery Services</v>
      </c>
    </row>
    <row r="7533" spans="1:7" x14ac:dyDescent="0.3">
      <c r="A7533" s="33" t="s">
        <v>16525</v>
      </c>
      <c r="B7533">
        <v>28140</v>
      </c>
      <c r="D7533" t="s">
        <v>16526</v>
      </c>
      <c r="E7533" t="s">
        <v>0</v>
      </c>
      <c r="F7533" t="s">
        <v>2396</v>
      </c>
      <c r="G7533" t="str">
        <f t="shared" si="117"/>
        <v>Medicine and Surgery Services</v>
      </c>
    </row>
    <row r="7534" spans="1:7" x14ac:dyDescent="0.3">
      <c r="A7534" s="33" t="s">
        <v>16527</v>
      </c>
      <c r="B7534">
        <v>28150</v>
      </c>
      <c r="D7534" t="s">
        <v>16528</v>
      </c>
      <c r="E7534" t="s">
        <v>0</v>
      </c>
      <c r="F7534" t="s">
        <v>2396</v>
      </c>
      <c r="G7534" t="str">
        <f t="shared" si="117"/>
        <v>Medicine and Surgery Services</v>
      </c>
    </row>
    <row r="7535" spans="1:7" x14ac:dyDescent="0.3">
      <c r="A7535" s="33" t="s">
        <v>16529</v>
      </c>
      <c r="B7535">
        <v>28153</v>
      </c>
      <c r="D7535" t="s">
        <v>16521</v>
      </c>
      <c r="E7535" t="s">
        <v>0</v>
      </c>
      <c r="F7535" t="s">
        <v>2396</v>
      </c>
      <c r="G7535" t="str">
        <f t="shared" si="117"/>
        <v>Medicine and Surgery Services</v>
      </c>
    </row>
    <row r="7536" spans="1:7" x14ac:dyDescent="0.3">
      <c r="A7536" s="33" t="s">
        <v>16530</v>
      </c>
      <c r="B7536">
        <v>28160</v>
      </c>
      <c r="D7536" t="s">
        <v>16521</v>
      </c>
      <c r="E7536" t="s">
        <v>0</v>
      </c>
      <c r="F7536" t="s">
        <v>2396</v>
      </c>
      <c r="G7536" t="str">
        <f t="shared" si="117"/>
        <v>Medicine and Surgery Services</v>
      </c>
    </row>
    <row r="7537" spans="1:7" x14ac:dyDescent="0.3">
      <c r="A7537" s="33" t="s">
        <v>16531</v>
      </c>
      <c r="B7537">
        <v>28171</v>
      </c>
      <c r="D7537" t="s">
        <v>16532</v>
      </c>
      <c r="E7537" t="s">
        <v>0</v>
      </c>
      <c r="F7537" t="s">
        <v>2396</v>
      </c>
      <c r="G7537" t="str">
        <f t="shared" si="117"/>
        <v>Medicine and Surgery Services</v>
      </c>
    </row>
    <row r="7538" spans="1:7" x14ac:dyDescent="0.3">
      <c r="A7538" s="33" t="s">
        <v>16533</v>
      </c>
      <c r="B7538">
        <v>28173</v>
      </c>
      <c r="D7538" t="s">
        <v>16534</v>
      </c>
      <c r="E7538" t="s">
        <v>0</v>
      </c>
      <c r="F7538" t="s">
        <v>2396</v>
      </c>
      <c r="G7538" t="str">
        <f t="shared" si="117"/>
        <v>Medicine and Surgery Services</v>
      </c>
    </row>
    <row r="7539" spans="1:7" x14ac:dyDescent="0.3">
      <c r="A7539" s="33" t="s">
        <v>16535</v>
      </c>
      <c r="B7539">
        <v>28175</v>
      </c>
      <c r="D7539" t="s">
        <v>16536</v>
      </c>
      <c r="E7539" t="s">
        <v>0</v>
      </c>
      <c r="F7539" t="s">
        <v>2396</v>
      </c>
      <c r="G7539" t="str">
        <f t="shared" si="117"/>
        <v>Medicine and Surgery Services</v>
      </c>
    </row>
    <row r="7540" spans="1:7" x14ac:dyDescent="0.3">
      <c r="A7540" s="33" t="s">
        <v>16537</v>
      </c>
      <c r="B7540">
        <v>28190</v>
      </c>
      <c r="D7540" t="s">
        <v>16538</v>
      </c>
      <c r="E7540" t="s">
        <v>0</v>
      </c>
      <c r="F7540" t="s">
        <v>2396</v>
      </c>
      <c r="G7540" t="str">
        <f t="shared" si="117"/>
        <v>Medicine and Surgery Services</v>
      </c>
    </row>
    <row r="7541" spans="1:7" x14ac:dyDescent="0.3">
      <c r="A7541" s="33" t="s">
        <v>16539</v>
      </c>
      <c r="B7541">
        <v>28192</v>
      </c>
      <c r="D7541" t="s">
        <v>16538</v>
      </c>
      <c r="E7541" t="s">
        <v>0</v>
      </c>
      <c r="F7541" t="s">
        <v>2396</v>
      </c>
      <c r="G7541" t="str">
        <f t="shared" si="117"/>
        <v>Medicine and Surgery Services</v>
      </c>
    </row>
    <row r="7542" spans="1:7" x14ac:dyDescent="0.3">
      <c r="A7542" s="33" t="s">
        <v>16540</v>
      </c>
      <c r="B7542">
        <v>28193</v>
      </c>
      <c r="D7542" t="s">
        <v>16538</v>
      </c>
      <c r="E7542" t="s">
        <v>0</v>
      </c>
      <c r="F7542" t="s">
        <v>2396</v>
      </c>
      <c r="G7542" t="str">
        <f t="shared" si="117"/>
        <v>Medicine and Surgery Services</v>
      </c>
    </row>
    <row r="7543" spans="1:7" x14ac:dyDescent="0.3">
      <c r="A7543" s="33" t="s">
        <v>16541</v>
      </c>
      <c r="B7543">
        <v>28200</v>
      </c>
      <c r="D7543" t="s">
        <v>16542</v>
      </c>
      <c r="E7543" t="s">
        <v>0</v>
      </c>
      <c r="F7543" t="s">
        <v>2396</v>
      </c>
      <c r="G7543" t="str">
        <f t="shared" si="117"/>
        <v>Medicine and Surgery Services</v>
      </c>
    </row>
    <row r="7544" spans="1:7" x14ac:dyDescent="0.3">
      <c r="A7544" s="33" t="s">
        <v>16543</v>
      </c>
      <c r="B7544">
        <v>28202</v>
      </c>
      <c r="D7544" t="s">
        <v>16544</v>
      </c>
      <c r="E7544" t="s">
        <v>0</v>
      </c>
      <c r="F7544" t="s">
        <v>2396</v>
      </c>
      <c r="G7544" t="str">
        <f t="shared" si="117"/>
        <v>Medicine and Surgery Services</v>
      </c>
    </row>
    <row r="7545" spans="1:7" x14ac:dyDescent="0.3">
      <c r="A7545" s="33" t="s">
        <v>16545</v>
      </c>
      <c r="B7545">
        <v>28208</v>
      </c>
      <c r="D7545" t="s">
        <v>16542</v>
      </c>
      <c r="E7545" t="s">
        <v>0</v>
      </c>
      <c r="F7545" t="s">
        <v>2396</v>
      </c>
      <c r="G7545" t="str">
        <f t="shared" si="117"/>
        <v>Medicine and Surgery Services</v>
      </c>
    </row>
    <row r="7546" spans="1:7" x14ac:dyDescent="0.3">
      <c r="A7546" s="33" t="s">
        <v>16546</v>
      </c>
      <c r="B7546">
        <v>28210</v>
      </c>
      <c r="D7546" t="s">
        <v>16544</v>
      </c>
      <c r="E7546" t="s">
        <v>0</v>
      </c>
      <c r="F7546" t="s">
        <v>2396</v>
      </c>
      <c r="G7546" t="str">
        <f t="shared" si="117"/>
        <v>Medicine and Surgery Services</v>
      </c>
    </row>
    <row r="7547" spans="1:7" x14ac:dyDescent="0.3">
      <c r="A7547" s="33" t="s">
        <v>16547</v>
      </c>
      <c r="B7547">
        <v>28220</v>
      </c>
      <c r="D7547" t="s">
        <v>16548</v>
      </c>
      <c r="E7547" t="s">
        <v>0</v>
      </c>
      <c r="F7547" t="s">
        <v>2396</v>
      </c>
      <c r="G7547" t="str">
        <f t="shared" si="117"/>
        <v>Medicine and Surgery Services</v>
      </c>
    </row>
    <row r="7548" spans="1:7" x14ac:dyDescent="0.3">
      <c r="A7548" s="33" t="s">
        <v>16549</v>
      </c>
      <c r="B7548">
        <v>28222</v>
      </c>
      <c r="D7548" t="s">
        <v>16550</v>
      </c>
      <c r="E7548" t="s">
        <v>0</v>
      </c>
      <c r="F7548" t="s">
        <v>2396</v>
      </c>
      <c r="G7548" t="str">
        <f t="shared" si="117"/>
        <v>Medicine and Surgery Services</v>
      </c>
    </row>
    <row r="7549" spans="1:7" x14ac:dyDescent="0.3">
      <c r="A7549" s="33" t="s">
        <v>16551</v>
      </c>
      <c r="B7549">
        <v>28225</v>
      </c>
      <c r="D7549" t="s">
        <v>16548</v>
      </c>
      <c r="E7549" t="s">
        <v>0</v>
      </c>
      <c r="F7549" t="s">
        <v>2396</v>
      </c>
      <c r="G7549" t="str">
        <f t="shared" si="117"/>
        <v>Medicine and Surgery Services</v>
      </c>
    </row>
    <row r="7550" spans="1:7" x14ac:dyDescent="0.3">
      <c r="A7550" s="33" t="s">
        <v>16552</v>
      </c>
      <c r="B7550">
        <v>28226</v>
      </c>
      <c r="D7550" t="s">
        <v>16550</v>
      </c>
      <c r="E7550" t="s">
        <v>0</v>
      </c>
      <c r="F7550" t="s">
        <v>2396</v>
      </c>
      <c r="G7550" t="str">
        <f t="shared" si="117"/>
        <v>Medicine and Surgery Services</v>
      </c>
    </row>
    <row r="7551" spans="1:7" x14ac:dyDescent="0.3">
      <c r="A7551" s="33" t="s">
        <v>16553</v>
      </c>
      <c r="B7551">
        <v>28230</v>
      </c>
      <c r="D7551" t="s">
        <v>16554</v>
      </c>
      <c r="E7551" t="s">
        <v>0</v>
      </c>
      <c r="F7551" t="s">
        <v>2396</v>
      </c>
      <c r="G7551" t="str">
        <f t="shared" si="117"/>
        <v>Medicine and Surgery Services</v>
      </c>
    </row>
    <row r="7552" spans="1:7" x14ac:dyDescent="0.3">
      <c r="A7552" s="33" t="s">
        <v>16555</v>
      </c>
      <c r="B7552">
        <v>28232</v>
      </c>
      <c r="D7552" t="s">
        <v>16450</v>
      </c>
      <c r="E7552" t="s">
        <v>0</v>
      </c>
      <c r="F7552" t="s">
        <v>2396</v>
      </c>
      <c r="G7552" t="str">
        <f t="shared" si="117"/>
        <v>Medicine and Surgery Services</v>
      </c>
    </row>
    <row r="7553" spans="1:7" x14ac:dyDescent="0.3">
      <c r="A7553" s="33" t="s">
        <v>16556</v>
      </c>
      <c r="B7553">
        <v>28234</v>
      </c>
      <c r="D7553" t="s">
        <v>16557</v>
      </c>
      <c r="E7553" t="s">
        <v>0</v>
      </c>
      <c r="F7553" t="s">
        <v>2396</v>
      </c>
      <c r="G7553" t="str">
        <f t="shared" si="117"/>
        <v>Medicine and Surgery Services</v>
      </c>
    </row>
    <row r="7554" spans="1:7" x14ac:dyDescent="0.3">
      <c r="A7554" s="33" t="s">
        <v>16558</v>
      </c>
      <c r="B7554">
        <v>28238</v>
      </c>
      <c r="D7554" t="s">
        <v>16559</v>
      </c>
      <c r="E7554" t="s">
        <v>0</v>
      </c>
      <c r="F7554" t="s">
        <v>2396</v>
      </c>
      <c r="G7554" t="str">
        <f t="shared" si="117"/>
        <v>Medicine and Surgery Services</v>
      </c>
    </row>
    <row r="7555" spans="1:7" x14ac:dyDescent="0.3">
      <c r="A7555" s="33" t="s">
        <v>16560</v>
      </c>
      <c r="B7555">
        <v>28240</v>
      </c>
      <c r="D7555" t="s">
        <v>16561</v>
      </c>
      <c r="E7555" t="s">
        <v>0</v>
      </c>
      <c r="F7555" t="s">
        <v>2396</v>
      </c>
      <c r="G7555" t="str">
        <f t="shared" ref="G7555:G7618" si="118">VLOOKUP(F7555,$I$2:$J$27,2,FALSE)</f>
        <v>Medicine and Surgery Services</v>
      </c>
    </row>
    <row r="7556" spans="1:7" x14ac:dyDescent="0.3">
      <c r="A7556" s="33" t="s">
        <v>16562</v>
      </c>
      <c r="B7556">
        <v>28250</v>
      </c>
      <c r="D7556" t="s">
        <v>16563</v>
      </c>
      <c r="E7556" t="s">
        <v>0</v>
      </c>
      <c r="F7556" t="s">
        <v>2396</v>
      </c>
      <c r="G7556" t="str">
        <f t="shared" si="118"/>
        <v>Medicine and Surgery Services</v>
      </c>
    </row>
    <row r="7557" spans="1:7" x14ac:dyDescent="0.3">
      <c r="A7557" s="33" t="s">
        <v>16564</v>
      </c>
      <c r="B7557">
        <v>28260</v>
      </c>
      <c r="D7557" t="s">
        <v>16565</v>
      </c>
      <c r="E7557" t="s">
        <v>0</v>
      </c>
      <c r="F7557" t="s">
        <v>2396</v>
      </c>
      <c r="G7557" t="str">
        <f t="shared" si="118"/>
        <v>Medicine and Surgery Services</v>
      </c>
    </row>
    <row r="7558" spans="1:7" x14ac:dyDescent="0.3">
      <c r="A7558" s="33" t="s">
        <v>16566</v>
      </c>
      <c r="B7558">
        <v>28261</v>
      </c>
      <c r="D7558" t="s">
        <v>16559</v>
      </c>
      <c r="E7558" t="s">
        <v>0</v>
      </c>
      <c r="F7558" t="s">
        <v>2396</v>
      </c>
      <c r="G7558" t="str">
        <f t="shared" si="118"/>
        <v>Medicine and Surgery Services</v>
      </c>
    </row>
    <row r="7559" spans="1:7" x14ac:dyDescent="0.3">
      <c r="A7559" s="33" t="s">
        <v>16567</v>
      </c>
      <c r="B7559">
        <v>28262</v>
      </c>
      <c r="D7559" t="s">
        <v>16568</v>
      </c>
      <c r="E7559" t="s">
        <v>0</v>
      </c>
      <c r="F7559" t="s">
        <v>2396</v>
      </c>
      <c r="G7559" t="str">
        <f t="shared" si="118"/>
        <v>Medicine and Surgery Services</v>
      </c>
    </row>
    <row r="7560" spans="1:7" x14ac:dyDescent="0.3">
      <c r="A7560" s="33" t="s">
        <v>16569</v>
      </c>
      <c r="B7560">
        <v>28264</v>
      </c>
      <c r="D7560" t="s">
        <v>16565</v>
      </c>
      <c r="E7560" t="s">
        <v>0</v>
      </c>
      <c r="F7560" t="s">
        <v>2396</v>
      </c>
      <c r="G7560" t="str">
        <f t="shared" si="118"/>
        <v>Medicine and Surgery Services</v>
      </c>
    </row>
    <row r="7561" spans="1:7" x14ac:dyDescent="0.3">
      <c r="A7561" s="33" t="s">
        <v>16570</v>
      </c>
      <c r="B7561">
        <v>28270</v>
      </c>
      <c r="D7561" t="s">
        <v>16571</v>
      </c>
      <c r="E7561" t="s">
        <v>0</v>
      </c>
      <c r="F7561" t="s">
        <v>2396</v>
      </c>
      <c r="G7561" t="str">
        <f t="shared" si="118"/>
        <v>Medicine and Surgery Services</v>
      </c>
    </row>
    <row r="7562" spans="1:7" x14ac:dyDescent="0.3">
      <c r="A7562" s="33" t="s">
        <v>16572</v>
      </c>
      <c r="B7562">
        <v>28272</v>
      </c>
      <c r="D7562" t="s">
        <v>16573</v>
      </c>
      <c r="E7562" t="s">
        <v>0</v>
      </c>
      <c r="F7562" t="s">
        <v>2396</v>
      </c>
      <c r="G7562" t="str">
        <f t="shared" si="118"/>
        <v>Medicine and Surgery Services</v>
      </c>
    </row>
    <row r="7563" spans="1:7" x14ac:dyDescent="0.3">
      <c r="A7563" s="33" t="s">
        <v>16574</v>
      </c>
      <c r="B7563">
        <v>28280</v>
      </c>
      <c r="D7563" t="s">
        <v>16575</v>
      </c>
      <c r="E7563" t="s">
        <v>0</v>
      </c>
      <c r="F7563" t="s">
        <v>2396</v>
      </c>
      <c r="G7563" t="str">
        <f t="shared" si="118"/>
        <v>Medicine and Surgery Services</v>
      </c>
    </row>
    <row r="7564" spans="1:7" x14ac:dyDescent="0.3">
      <c r="A7564" s="33" t="s">
        <v>16576</v>
      </c>
      <c r="B7564">
        <v>28285</v>
      </c>
      <c r="D7564" t="s">
        <v>16577</v>
      </c>
      <c r="E7564" t="s">
        <v>0</v>
      </c>
      <c r="F7564" t="s">
        <v>2396</v>
      </c>
      <c r="G7564" t="str">
        <f t="shared" si="118"/>
        <v>Medicine and Surgery Services</v>
      </c>
    </row>
    <row r="7565" spans="1:7" x14ac:dyDescent="0.3">
      <c r="A7565" s="33" t="s">
        <v>16578</v>
      </c>
      <c r="B7565">
        <v>28286</v>
      </c>
      <c r="D7565" t="s">
        <v>16577</v>
      </c>
      <c r="E7565" t="s">
        <v>0</v>
      </c>
      <c r="F7565" t="s">
        <v>2396</v>
      </c>
      <c r="G7565" t="str">
        <f t="shared" si="118"/>
        <v>Medicine and Surgery Services</v>
      </c>
    </row>
    <row r="7566" spans="1:7" x14ac:dyDescent="0.3">
      <c r="A7566" s="33" t="s">
        <v>16579</v>
      </c>
      <c r="B7566">
        <v>28288</v>
      </c>
      <c r="D7566" t="s">
        <v>16519</v>
      </c>
      <c r="E7566" t="s">
        <v>0</v>
      </c>
      <c r="F7566" t="s">
        <v>2396</v>
      </c>
      <c r="G7566" t="str">
        <f t="shared" si="118"/>
        <v>Medicine and Surgery Services</v>
      </c>
    </row>
    <row r="7567" spans="1:7" x14ac:dyDescent="0.3">
      <c r="A7567" s="33" t="s">
        <v>16580</v>
      </c>
      <c r="B7567">
        <v>28289</v>
      </c>
      <c r="D7567" t="s">
        <v>16581</v>
      </c>
      <c r="E7567" t="s">
        <v>0</v>
      </c>
      <c r="F7567" t="s">
        <v>2396</v>
      </c>
      <c r="G7567" t="str">
        <f t="shared" si="118"/>
        <v>Medicine and Surgery Services</v>
      </c>
    </row>
    <row r="7568" spans="1:7" x14ac:dyDescent="0.3">
      <c r="A7568" s="33" t="s">
        <v>16582</v>
      </c>
      <c r="B7568">
        <v>28291</v>
      </c>
      <c r="D7568" t="s">
        <v>16583</v>
      </c>
      <c r="E7568" t="s">
        <v>0</v>
      </c>
      <c r="F7568" t="s">
        <v>2396</v>
      </c>
      <c r="G7568" t="str">
        <f t="shared" si="118"/>
        <v>Medicine and Surgery Services</v>
      </c>
    </row>
    <row r="7569" spans="1:7" x14ac:dyDescent="0.3">
      <c r="A7569" s="33" t="s">
        <v>16584</v>
      </c>
      <c r="B7569">
        <v>28292</v>
      </c>
      <c r="D7569" t="s">
        <v>16585</v>
      </c>
      <c r="E7569" t="s">
        <v>0</v>
      </c>
      <c r="F7569" t="s">
        <v>2396</v>
      </c>
      <c r="G7569" t="str">
        <f t="shared" si="118"/>
        <v>Medicine and Surgery Services</v>
      </c>
    </row>
    <row r="7570" spans="1:7" x14ac:dyDescent="0.3">
      <c r="A7570" s="33" t="s">
        <v>16586</v>
      </c>
      <c r="B7570">
        <v>28295</v>
      </c>
      <c r="D7570" t="s">
        <v>16585</v>
      </c>
      <c r="E7570" t="s">
        <v>0</v>
      </c>
      <c r="F7570" t="s">
        <v>2396</v>
      </c>
      <c r="G7570" t="str">
        <f t="shared" si="118"/>
        <v>Medicine and Surgery Services</v>
      </c>
    </row>
    <row r="7571" spans="1:7" x14ac:dyDescent="0.3">
      <c r="A7571" s="33" t="s">
        <v>16587</v>
      </c>
      <c r="B7571">
        <v>28296</v>
      </c>
      <c r="D7571" t="s">
        <v>16585</v>
      </c>
      <c r="E7571" t="s">
        <v>0</v>
      </c>
      <c r="F7571" t="s">
        <v>2396</v>
      </c>
      <c r="G7571" t="str">
        <f t="shared" si="118"/>
        <v>Medicine and Surgery Services</v>
      </c>
    </row>
    <row r="7572" spans="1:7" x14ac:dyDescent="0.3">
      <c r="A7572" s="33" t="s">
        <v>16588</v>
      </c>
      <c r="B7572">
        <v>28297</v>
      </c>
      <c r="D7572" t="s">
        <v>16585</v>
      </c>
      <c r="E7572" t="s">
        <v>0</v>
      </c>
      <c r="F7572" t="s">
        <v>2396</v>
      </c>
      <c r="G7572" t="str">
        <f t="shared" si="118"/>
        <v>Medicine and Surgery Services</v>
      </c>
    </row>
    <row r="7573" spans="1:7" x14ac:dyDescent="0.3">
      <c r="A7573" s="33" t="s">
        <v>16589</v>
      </c>
      <c r="B7573">
        <v>28298</v>
      </c>
      <c r="D7573" t="s">
        <v>16585</v>
      </c>
      <c r="E7573" t="s">
        <v>0</v>
      </c>
      <c r="F7573" t="s">
        <v>2396</v>
      </c>
      <c r="G7573" t="str">
        <f t="shared" si="118"/>
        <v>Medicine and Surgery Services</v>
      </c>
    </row>
    <row r="7574" spans="1:7" x14ac:dyDescent="0.3">
      <c r="A7574" s="33" t="s">
        <v>16590</v>
      </c>
      <c r="B7574">
        <v>28299</v>
      </c>
      <c r="D7574" t="s">
        <v>16585</v>
      </c>
      <c r="E7574" t="s">
        <v>0</v>
      </c>
      <c r="F7574" t="s">
        <v>2396</v>
      </c>
      <c r="G7574" t="str">
        <f t="shared" si="118"/>
        <v>Medicine and Surgery Services</v>
      </c>
    </row>
    <row r="7575" spans="1:7" x14ac:dyDescent="0.3">
      <c r="A7575" s="33" t="s">
        <v>16591</v>
      </c>
      <c r="B7575">
        <v>28300</v>
      </c>
      <c r="D7575" t="s">
        <v>16592</v>
      </c>
      <c r="E7575" t="s">
        <v>0</v>
      </c>
      <c r="F7575" t="s">
        <v>2396</v>
      </c>
      <c r="G7575" t="str">
        <f t="shared" si="118"/>
        <v>Medicine and Surgery Services</v>
      </c>
    </row>
    <row r="7576" spans="1:7" x14ac:dyDescent="0.3">
      <c r="A7576" s="33" t="s">
        <v>16593</v>
      </c>
      <c r="B7576">
        <v>28302</v>
      </c>
      <c r="D7576" t="s">
        <v>16594</v>
      </c>
      <c r="E7576" t="s">
        <v>0</v>
      </c>
      <c r="F7576" t="s">
        <v>2396</v>
      </c>
      <c r="G7576" t="str">
        <f t="shared" si="118"/>
        <v>Medicine and Surgery Services</v>
      </c>
    </row>
    <row r="7577" spans="1:7" x14ac:dyDescent="0.3">
      <c r="A7577" s="33" t="s">
        <v>16595</v>
      </c>
      <c r="B7577">
        <v>28304</v>
      </c>
      <c r="D7577" t="s">
        <v>16596</v>
      </c>
      <c r="E7577" t="s">
        <v>0</v>
      </c>
      <c r="F7577" t="s">
        <v>2396</v>
      </c>
      <c r="G7577" t="str">
        <f t="shared" si="118"/>
        <v>Medicine and Surgery Services</v>
      </c>
    </row>
    <row r="7578" spans="1:7" x14ac:dyDescent="0.3">
      <c r="A7578" s="33" t="s">
        <v>16597</v>
      </c>
      <c r="B7578">
        <v>28305</v>
      </c>
      <c r="D7578" t="s">
        <v>16598</v>
      </c>
      <c r="E7578" t="s">
        <v>0</v>
      </c>
      <c r="F7578" t="s">
        <v>2396</v>
      </c>
      <c r="G7578" t="str">
        <f t="shared" si="118"/>
        <v>Medicine and Surgery Services</v>
      </c>
    </row>
    <row r="7579" spans="1:7" x14ac:dyDescent="0.3">
      <c r="A7579" s="33" t="s">
        <v>16599</v>
      </c>
      <c r="B7579">
        <v>28306</v>
      </c>
      <c r="D7579" t="s">
        <v>16600</v>
      </c>
      <c r="E7579" t="s">
        <v>0</v>
      </c>
      <c r="F7579" t="s">
        <v>2396</v>
      </c>
      <c r="G7579" t="str">
        <f t="shared" si="118"/>
        <v>Medicine and Surgery Services</v>
      </c>
    </row>
    <row r="7580" spans="1:7" x14ac:dyDescent="0.3">
      <c r="A7580" s="33" t="s">
        <v>16601</v>
      </c>
      <c r="B7580">
        <v>28307</v>
      </c>
      <c r="D7580" t="s">
        <v>16600</v>
      </c>
      <c r="E7580" t="s">
        <v>0</v>
      </c>
      <c r="F7580" t="s">
        <v>2396</v>
      </c>
      <c r="G7580" t="str">
        <f t="shared" si="118"/>
        <v>Medicine and Surgery Services</v>
      </c>
    </row>
    <row r="7581" spans="1:7" x14ac:dyDescent="0.3">
      <c r="A7581" s="33" t="s">
        <v>16602</v>
      </c>
      <c r="B7581">
        <v>28308</v>
      </c>
      <c r="D7581" t="s">
        <v>16600</v>
      </c>
      <c r="E7581" t="s">
        <v>0</v>
      </c>
      <c r="F7581" t="s">
        <v>2396</v>
      </c>
      <c r="G7581" t="str">
        <f t="shared" si="118"/>
        <v>Medicine and Surgery Services</v>
      </c>
    </row>
    <row r="7582" spans="1:7" x14ac:dyDescent="0.3">
      <c r="A7582" s="33" t="s">
        <v>16603</v>
      </c>
      <c r="B7582">
        <v>28309</v>
      </c>
      <c r="D7582" t="s">
        <v>16604</v>
      </c>
      <c r="E7582" t="s">
        <v>0</v>
      </c>
      <c r="F7582" t="s">
        <v>2396</v>
      </c>
      <c r="G7582" t="str">
        <f t="shared" si="118"/>
        <v>Medicine and Surgery Services</v>
      </c>
    </row>
    <row r="7583" spans="1:7" x14ac:dyDescent="0.3">
      <c r="A7583" s="33" t="s">
        <v>16605</v>
      </c>
      <c r="B7583">
        <v>28310</v>
      </c>
      <c r="D7583" t="s">
        <v>16606</v>
      </c>
      <c r="E7583" t="s">
        <v>0</v>
      </c>
      <c r="F7583" t="s">
        <v>2396</v>
      </c>
      <c r="G7583" t="str">
        <f t="shared" si="118"/>
        <v>Medicine and Surgery Services</v>
      </c>
    </row>
    <row r="7584" spans="1:7" x14ac:dyDescent="0.3">
      <c r="A7584" s="33" t="s">
        <v>16607</v>
      </c>
      <c r="B7584">
        <v>28312</v>
      </c>
      <c r="D7584" t="s">
        <v>16608</v>
      </c>
      <c r="E7584" t="s">
        <v>0</v>
      </c>
      <c r="F7584" t="s">
        <v>2396</v>
      </c>
      <c r="G7584" t="str">
        <f t="shared" si="118"/>
        <v>Medicine and Surgery Services</v>
      </c>
    </row>
    <row r="7585" spans="1:7" x14ac:dyDescent="0.3">
      <c r="A7585" s="33" t="s">
        <v>16609</v>
      </c>
      <c r="B7585">
        <v>28313</v>
      </c>
      <c r="D7585" t="s">
        <v>16610</v>
      </c>
      <c r="E7585" t="s">
        <v>0</v>
      </c>
      <c r="F7585" t="s">
        <v>2396</v>
      </c>
      <c r="G7585" t="str">
        <f t="shared" si="118"/>
        <v>Medicine and Surgery Services</v>
      </c>
    </row>
    <row r="7586" spans="1:7" x14ac:dyDescent="0.3">
      <c r="A7586" s="33" t="s">
        <v>16611</v>
      </c>
      <c r="B7586">
        <v>28315</v>
      </c>
      <c r="D7586" t="s">
        <v>16612</v>
      </c>
      <c r="E7586" t="s">
        <v>0</v>
      </c>
      <c r="F7586" t="s">
        <v>2396</v>
      </c>
      <c r="G7586" t="str">
        <f t="shared" si="118"/>
        <v>Medicine and Surgery Services</v>
      </c>
    </row>
    <row r="7587" spans="1:7" x14ac:dyDescent="0.3">
      <c r="A7587" s="33" t="s">
        <v>16613</v>
      </c>
      <c r="B7587">
        <v>28320</v>
      </c>
      <c r="D7587" t="s">
        <v>16614</v>
      </c>
      <c r="E7587" t="s">
        <v>0</v>
      </c>
      <c r="F7587" t="s">
        <v>2396</v>
      </c>
      <c r="G7587" t="str">
        <f t="shared" si="118"/>
        <v>Medicine and Surgery Services</v>
      </c>
    </row>
    <row r="7588" spans="1:7" x14ac:dyDescent="0.3">
      <c r="A7588" s="33" t="s">
        <v>16615</v>
      </c>
      <c r="B7588">
        <v>28322</v>
      </c>
      <c r="D7588" t="s">
        <v>16616</v>
      </c>
      <c r="E7588" t="s">
        <v>0</v>
      </c>
      <c r="F7588" t="s">
        <v>2396</v>
      </c>
      <c r="G7588" t="str">
        <f t="shared" si="118"/>
        <v>Medicine and Surgery Services</v>
      </c>
    </row>
    <row r="7589" spans="1:7" x14ac:dyDescent="0.3">
      <c r="A7589" s="33" t="s">
        <v>16617</v>
      </c>
      <c r="B7589">
        <v>28340</v>
      </c>
      <c r="D7589" t="s">
        <v>16618</v>
      </c>
      <c r="E7589" t="s">
        <v>0</v>
      </c>
      <c r="F7589" t="s">
        <v>2396</v>
      </c>
      <c r="G7589" t="str">
        <f t="shared" si="118"/>
        <v>Medicine and Surgery Services</v>
      </c>
    </row>
    <row r="7590" spans="1:7" x14ac:dyDescent="0.3">
      <c r="A7590" s="33" t="s">
        <v>16619</v>
      </c>
      <c r="B7590">
        <v>28341</v>
      </c>
      <c r="D7590" t="s">
        <v>16620</v>
      </c>
      <c r="E7590" t="s">
        <v>0</v>
      </c>
      <c r="F7590" t="s">
        <v>2396</v>
      </c>
      <c r="G7590" t="str">
        <f t="shared" si="118"/>
        <v>Medicine and Surgery Services</v>
      </c>
    </row>
    <row r="7591" spans="1:7" x14ac:dyDescent="0.3">
      <c r="A7591" s="33" t="s">
        <v>16621</v>
      </c>
      <c r="B7591">
        <v>28344</v>
      </c>
      <c r="D7591" t="s">
        <v>16622</v>
      </c>
      <c r="E7591" t="s">
        <v>0</v>
      </c>
      <c r="F7591" t="s">
        <v>2396</v>
      </c>
      <c r="G7591" t="str">
        <f t="shared" si="118"/>
        <v>Medicine and Surgery Services</v>
      </c>
    </row>
    <row r="7592" spans="1:7" x14ac:dyDescent="0.3">
      <c r="A7592" s="33" t="s">
        <v>16623</v>
      </c>
      <c r="B7592">
        <v>28345</v>
      </c>
      <c r="D7592" t="s">
        <v>16624</v>
      </c>
      <c r="E7592" t="s">
        <v>0</v>
      </c>
      <c r="F7592" t="s">
        <v>2396</v>
      </c>
      <c r="G7592" t="str">
        <f t="shared" si="118"/>
        <v>Medicine and Surgery Services</v>
      </c>
    </row>
    <row r="7593" spans="1:7" x14ac:dyDescent="0.3">
      <c r="A7593" s="33" t="s">
        <v>16625</v>
      </c>
      <c r="B7593">
        <v>28360</v>
      </c>
      <c r="D7593" t="s">
        <v>16626</v>
      </c>
      <c r="E7593" t="s">
        <v>0</v>
      </c>
      <c r="F7593" t="s">
        <v>2396</v>
      </c>
      <c r="G7593" t="str">
        <f t="shared" si="118"/>
        <v>Medicine and Surgery Services</v>
      </c>
    </row>
    <row r="7594" spans="1:7" x14ac:dyDescent="0.3">
      <c r="A7594" s="33" t="s">
        <v>16627</v>
      </c>
      <c r="B7594">
        <v>28400</v>
      </c>
      <c r="D7594" t="s">
        <v>16628</v>
      </c>
      <c r="E7594" t="s">
        <v>0</v>
      </c>
      <c r="F7594" t="s">
        <v>2396</v>
      </c>
      <c r="G7594" t="str">
        <f t="shared" si="118"/>
        <v>Medicine and Surgery Services</v>
      </c>
    </row>
    <row r="7595" spans="1:7" x14ac:dyDescent="0.3">
      <c r="A7595" s="33" t="s">
        <v>16629</v>
      </c>
      <c r="B7595">
        <v>28405</v>
      </c>
      <c r="D7595" t="s">
        <v>16628</v>
      </c>
      <c r="E7595" t="s">
        <v>0</v>
      </c>
      <c r="F7595" t="s">
        <v>2396</v>
      </c>
      <c r="G7595" t="str">
        <f t="shared" si="118"/>
        <v>Medicine and Surgery Services</v>
      </c>
    </row>
    <row r="7596" spans="1:7" x14ac:dyDescent="0.3">
      <c r="A7596" s="33" t="s">
        <v>16630</v>
      </c>
      <c r="B7596">
        <v>28406</v>
      </c>
      <c r="D7596" t="s">
        <v>16628</v>
      </c>
      <c r="E7596" t="s">
        <v>0</v>
      </c>
      <c r="F7596" t="s">
        <v>2396</v>
      </c>
      <c r="G7596" t="str">
        <f t="shared" si="118"/>
        <v>Medicine and Surgery Services</v>
      </c>
    </row>
    <row r="7597" spans="1:7" x14ac:dyDescent="0.3">
      <c r="A7597" s="33" t="s">
        <v>16631</v>
      </c>
      <c r="B7597">
        <v>28415</v>
      </c>
      <c r="D7597" t="s">
        <v>16632</v>
      </c>
      <c r="E7597" t="s">
        <v>0</v>
      </c>
      <c r="F7597" t="s">
        <v>2396</v>
      </c>
      <c r="G7597" t="str">
        <f t="shared" si="118"/>
        <v>Medicine and Surgery Services</v>
      </c>
    </row>
    <row r="7598" spans="1:7" x14ac:dyDescent="0.3">
      <c r="A7598" s="33" t="s">
        <v>16633</v>
      </c>
      <c r="B7598">
        <v>28420</v>
      </c>
      <c r="D7598" t="s">
        <v>16634</v>
      </c>
      <c r="E7598" t="s">
        <v>0</v>
      </c>
      <c r="F7598" t="s">
        <v>2396</v>
      </c>
      <c r="G7598" t="str">
        <f t="shared" si="118"/>
        <v>Medicine and Surgery Services</v>
      </c>
    </row>
    <row r="7599" spans="1:7" x14ac:dyDescent="0.3">
      <c r="A7599" s="33" t="s">
        <v>16635</v>
      </c>
      <c r="B7599">
        <v>28430</v>
      </c>
      <c r="D7599" t="s">
        <v>16392</v>
      </c>
      <c r="E7599" t="s">
        <v>0</v>
      </c>
      <c r="F7599" t="s">
        <v>2396</v>
      </c>
      <c r="G7599" t="str">
        <f t="shared" si="118"/>
        <v>Medicine and Surgery Services</v>
      </c>
    </row>
    <row r="7600" spans="1:7" x14ac:dyDescent="0.3">
      <c r="A7600" s="33" t="s">
        <v>16636</v>
      </c>
      <c r="B7600">
        <v>28435</v>
      </c>
      <c r="D7600" t="s">
        <v>16392</v>
      </c>
      <c r="E7600" t="s">
        <v>0</v>
      </c>
      <c r="F7600" t="s">
        <v>2396</v>
      </c>
      <c r="G7600" t="str">
        <f t="shared" si="118"/>
        <v>Medicine and Surgery Services</v>
      </c>
    </row>
    <row r="7601" spans="1:7" x14ac:dyDescent="0.3">
      <c r="A7601" s="33" t="s">
        <v>16637</v>
      </c>
      <c r="B7601">
        <v>28436</v>
      </c>
      <c r="D7601" t="s">
        <v>16392</v>
      </c>
      <c r="E7601" t="s">
        <v>0</v>
      </c>
      <c r="F7601" t="s">
        <v>2396</v>
      </c>
      <c r="G7601" t="str">
        <f t="shared" si="118"/>
        <v>Medicine and Surgery Services</v>
      </c>
    </row>
    <row r="7602" spans="1:7" x14ac:dyDescent="0.3">
      <c r="A7602" s="33" t="s">
        <v>16638</v>
      </c>
      <c r="B7602">
        <v>28445</v>
      </c>
      <c r="D7602" t="s">
        <v>16639</v>
      </c>
      <c r="E7602" t="s">
        <v>0</v>
      </c>
      <c r="F7602" t="s">
        <v>2396</v>
      </c>
      <c r="G7602" t="str">
        <f t="shared" si="118"/>
        <v>Medicine and Surgery Services</v>
      </c>
    </row>
    <row r="7603" spans="1:7" x14ac:dyDescent="0.3">
      <c r="A7603" s="33" t="s">
        <v>16640</v>
      </c>
      <c r="B7603">
        <v>28446</v>
      </c>
      <c r="D7603" t="s">
        <v>16641</v>
      </c>
      <c r="E7603" t="s">
        <v>0</v>
      </c>
      <c r="F7603" t="s">
        <v>2396</v>
      </c>
      <c r="G7603" t="str">
        <f t="shared" si="118"/>
        <v>Medicine and Surgery Services</v>
      </c>
    </row>
    <row r="7604" spans="1:7" x14ac:dyDescent="0.3">
      <c r="A7604" s="33" t="s">
        <v>16642</v>
      </c>
      <c r="B7604">
        <v>28450</v>
      </c>
      <c r="D7604" t="s">
        <v>16643</v>
      </c>
      <c r="E7604" t="s">
        <v>0</v>
      </c>
      <c r="F7604" t="s">
        <v>2396</v>
      </c>
      <c r="G7604" t="str">
        <f t="shared" si="118"/>
        <v>Medicine and Surgery Services</v>
      </c>
    </row>
    <row r="7605" spans="1:7" x14ac:dyDescent="0.3">
      <c r="A7605" s="33" t="s">
        <v>16644</v>
      </c>
      <c r="B7605">
        <v>28455</v>
      </c>
      <c r="D7605" t="s">
        <v>16643</v>
      </c>
      <c r="E7605" t="s">
        <v>0</v>
      </c>
      <c r="F7605" t="s">
        <v>2396</v>
      </c>
      <c r="G7605" t="str">
        <f t="shared" si="118"/>
        <v>Medicine and Surgery Services</v>
      </c>
    </row>
    <row r="7606" spans="1:7" x14ac:dyDescent="0.3">
      <c r="A7606" s="33" t="s">
        <v>16645</v>
      </c>
      <c r="B7606">
        <v>28456</v>
      </c>
      <c r="D7606" t="s">
        <v>16646</v>
      </c>
      <c r="E7606" t="s">
        <v>0</v>
      </c>
      <c r="F7606" t="s">
        <v>2396</v>
      </c>
      <c r="G7606" t="str">
        <f t="shared" si="118"/>
        <v>Medicine and Surgery Services</v>
      </c>
    </row>
    <row r="7607" spans="1:7" x14ac:dyDescent="0.3">
      <c r="A7607" s="33" t="s">
        <v>16647</v>
      </c>
      <c r="B7607">
        <v>28465</v>
      </c>
      <c r="D7607" t="s">
        <v>16643</v>
      </c>
      <c r="E7607" t="s">
        <v>0</v>
      </c>
      <c r="F7607" t="s">
        <v>2396</v>
      </c>
      <c r="G7607" t="str">
        <f t="shared" si="118"/>
        <v>Medicine and Surgery Services</v>
      </c>
    </row>
    <row r="7608" spans="1:7" x14ac:dyDescent="0.3">
      <c r="A7608" s="33" t="s">
        <v>16648</v>
      </c>
      <c r="B7608">
        <v>28470</v>
      </c>
      <c r="D7608" t="s">
        <v>16649</v>
      </c>
      <c r="E7608" t="s">
        <v>0</v>
      </c>
      <c r="F7608" t="s">
        <v>2396</v>
      </c>
      <c r="G7608" t="str">
        <f t="shared" si="118"/>
        <v>Medicine and Surgery Services</v>
      </c>
    </row>
    <row r="7609" spans="1:7" x14ac:dyDescent="0.3">
      <c r="A7609" s="33" t="s">
        <v>16650</v>
      </c>
      <c r="B7609">
        <v>28475</v>
      </c>
      <c r="D7609" t="s">
        <v>16649</v>
      </c>
      <c r="E7609" t="s">
        <v>0</v>
      </c>
      <c r="F7609" t="s">
        <v>2396</v>
      </c>
      <c r="G7609" t="str">
        <f t="shared" si="118"/>
        <v>Medicine and Surgery Services</v>
      </c>
    </row>
    <row r="7610" spans="1:7" x14ac:dyDescent="0.3">
      <c r="A7610" s="33" t="s">
        <v>16651</v>
      </c>
      <c r="B7610">
        <v>28476</v>
      </c>
      <c r="D7610" t="s">
        <v>16649</v>
      </c>
      <c r="E7610" t="s">
        <v>0</v>
      </c>
      <c r="F7610" t="s">
        <v>2396</v>
      </c>
      <c r="G7610" t="str">
        <f t="shared" si="118"/>
        <v>Medicine and Surgery Services</v>
      </c>
    </row>
    <row r="7611" spans="1:7" x14ac:dyDescent="0.3">
      <c r="A7611" s="33" t="s">
        <v>16652</v>
      </c>
      <c r="B7611">
        <v>28485</v>
      </c>
      <c r="D7611" t="s">
        <v>16649</v>
      </c>
      <c r="E7611" t="s">
        <v>0</v>
      </c>
      <c r="F7611" t="s">
        <v>2396</v>
      </c>
      <c r="G7611" t="str">
        <f t="shared" si="118"/>
        <v>Medicine and Surgery Services</v>
      </c>
    </row>
    <row r="7612" spans="1:7" x14ac:dyDescent="0.3">
      <c r="A7612" s="33" t="s">
        <v>16653</v>
      </c>
      <c r="B7612">
        <v>28490</v>
      </c>
      <c r="D7612" t="s">
        <v>16654</v>
      </c>
      <c r="E7612" t="s">
        <v>0</v>
      </c>
      <c r="F7612" t="s">
        <v>2396</v>
      </c>
      <c r="G7612" t="str">
        <f t="shared" si="118"/>
        <v>Medicine and Surgery Services</v>
      </c>
    </row>
    <row r="7613" spans="1:7" x14ac:dyDescent="0.3">
      <c r="A7613" s="33" t="s">
        <v>16655</v>
      </c>
      <c r="B7613">
        <v>28495</v>
      </c>
      <c r="D7613" t="s">
        <v>16654</v>
      </c>
      <c r="E7613" t="s">
        <v>0</v>
      </c>
      <c r="F7613" t="s">
        <v>2396</v>
      </c>
      <c r="G7613" t="str">
        <f t="shared" si="118"/>
        <v>Medicine and Surgery Services</v>
      </c>
    </row>
    <row r="7614" spans="1:7" x14ac:dyDescent="0.3">
      <c r="A7614" s="33" t="s">
        <v>16656</v>
      </c>
      <c r="B7614">
        <v>28496</v>
      </c>
      <c r="D7614" t="s">
        <v>16654</v>
      </c>
      <c r="E7614" t="s">
        <v>0</v>
      </c>
      <c r="F7614" t="s">
        <v>2396</v>
      </c>
      <c r="G7614" t="str">
        <f t="shared" si="118"/>
        <v>Medicine and Surgery Services</v>
      </c>
    </row>
    <row r="7615" spans="1:7" x14ac:dyDescent="0.3">
      <c r="A7615" s="33" t="s">
        <v>16657</v>
      </c>
      <c r="B7615">
        <v>28505</v>
      </c>
      <c r="D7615" t="s">
        <v>16654</v>
      </c>
      <c r="E7615" t="s">
        <v>0</v>
      </c>
      <c r="F7615" t="s">
        <v>2396</v>
      </c>
      <c r="G7615" t="str">
        <f t="shared" si="118"/>
        <v>Medicine and Surgery Services</v>
      </c>
    </row>
    <row r="7616" spans="1:7" x14ac:dyDescent="0.3">
      <c r="A7616" s="33" t="s">
        <v>16658</v>
      </c>
      <c r="B7616">
        <v>28510</v>
      </c>
      <c r="D7616" t="s">
        <v>16659</v>
      </c>
      <c r="E7616" t="s">
        <v>0</v>
      </c>
      <c r="F7616" t="s">
        <v>2396</v>
      </c>
      <c r="G7616" t="str">
        <f t="shared" si="118"/>
        <v>Medicine and Surgery Services</v>
      </c>
    </row>
    <row r="7617" spans="1:7" x14ac:dyDescent="0.3">
      <c r="A7617" s="33" t="s">
        <v>16660</v>
      </c>
      <c r="B7617">
        <v>28515</v>
      </c>
      <c r="D7617" t="s">
        <v>16659</v>
      </c>
      <c r="E7617" t="s">
        <v>0</v>
      </c>
      <c r="F7617" t="s">
        <v>2396</v>
      </c>
      <c r="G7617" t="str">
        <f t="shared" si="118"/>
        <v>Medicine and Surgery Services</v>
      </c>
    </row>
    <row r="7618" spans="1:7" x14ac:dyDescent="0.3">
      <c r="A7618" s="33" t="s">
        <v>16661</v>
      </c>
      <c r="B7618">
        <v>28525</v>
      </c>
      <c r="D7618" t="s">
        <v>16662</v>
      </c>
      <c r="E7618" t="s">
        <v>0</v>
      </c>
      <c r="F7618" t="s">
        <v>2396</v>
      </c>
      <c r="G7618" t="str">
        <f t="shared" si="118"/>
        <v>Medicine and Surgery Services</v>
      </c>
    </row>
    <row r="7619" spans="1:7" x14ac:dyDescent="0.3">
      <c r="A7619" s="33" t="s">
        <v>16663</v>
      </c>
      <c r="B7619">
        <v>28530</v>
      </c>
      <c r="D7619" t="s">
        <v>16664</v>
      </c>
      <c r="E7619" t="s">
        <v>0</v>
      </c>
      <c r="F7619" t="s">
        <v>2396</v>
      </c>
      <c r="G7619" t="str">
        <f t="shared" ref="G7619:G7682" si="119">VLOOKUP(F7619,$I$2:$J$27,2,FALSE)</f>
        <v>Medicine and Surgery Services</v>
      </c>
    </row>
    <row r="7620" spans="1:7" x14ac:dyDescent="0.3">
      <c r="A7620" s="33" t="s">
        <v>16665</v>
      </c>
      <c r="B7620">
        <v>28531</v>
      </c>
      <c r="D7620" t="s">
        <v>16664</v>
      </c>
      <c r="E7620" t="s">
        <v>0</v>
      </c>
      <c r="F7620" t="s">
        <v>2396</v>
      </c>
      <c r="G7620" t="str">
        <f t="shared" si="119"/>
        <v>Medicine and Surgery Services</v>
      </c>
    </row>
    <row r="7621" spans="1:7" x14ac:dyDescent="0.3">
      <c r="A7621" s="33" t="s">
        <v>16666</v>
      </c>
      <c r="B7621">
        <v>28540</v>
      </c>
      <c r="D7621" t="s">
        <v>16667</v>
      </c>
      <c r="E7621" t="s">
        <v>0</v>
      </c>
      <c r="F7621" t="s">
        <v>2396</v>
      </c>
      <c r="G7621" t="str">
        <f t="shared" si="119"/>
        <v>Medicine and Surgery Services</v>
      </c>
    </row>
    <row r="7622" spans="1:7" x14ac:dyDescent="0.3">
      <c r="A7622" s="33" t="s">
        <v>16668</v>
      </c>
      <c r="B7622">
        <v>28545</v>
      </c>
      <c r="D7622" t="s">
        <v>16667</v>
      </c>
      <c r="E7622" t="s">
        <v>0</v>
      </c>
      <c r="F7622" t="s">
        <v>2396</v>
      </c>
      <c r="G7622" t="str">
        <f t="shared" si="119"/>
        <v>Medicine and Surgery Services</v>
      </c>
    </row>
    <row r="7623" spans="1:7" x14ac:dyDescent="0.3">
      <c r="A7623" s="33" t="s">
        <v>16669</v>
      </c>
      <c r="B7623">
        <v>28546</v>
      </c>
      <c r="D7623" t="s">
        <v>16667</v>
      </c>
      <c r="E7623" t="s">
        <v>0</v>
      </c>
      <c r="F7623" t="s">
        <v>2396</v>
      </c>
      <c r="G7623" t="str">
        <f t="shared" si="119"/>
        <v>Medicine and Surgery Services</v>
      </c>
    </row>
    <row r="7624" spans="1:7" x14ac:dyDescent="0.3">
      <c r="A7624" s="33" t="s">
        <v>16670</v>
      </c>
      <c r="B7624">
        <v>28555</v>
      </c>
      <c r="D7624" t="s">
        <v>16671</v>
      </c>
      <c r="E7624" t="s">
        <v>0</v>
      </c>
      <c r="F7624" t="s">
        <v>2396</v>
      </c>
      <c r="G7624" t="str">
        <f t="shared" si="119"/>
        <v>Medicine and Surgery Services</v>
      </c>
    </row>
    <row r="7625" spans="1:7" x14ac:dyDescent="0.3">
      <c r="A7625" s="33" t="s">
        <v>16672</v>
      </c>
      <c r="B7625">
        <v>28570</v>
      </c>
      <c r="D7625" t="s">
        <v>16667</v>
      </c>
      <c r="E7625" t="s">
        <v>0</v>
      </c>
      <c r="F7625" t="s">
        <v>2396</v>
      </c>
      <c r="G7625" t="str">
        <f t="shared" si="119"/>
        <v>Medicine and Surgery Services</v>
      </c>
    </row>
    <row r="7626" spans="1:7" x14ac:dyDescent="0.3">
      <c r="A7626" s="33" t="s">
        <v>16673</v>
      </c>
      <c r="B7626">
        <v>28575</v>
      </c>
      <c r="D7626" t="s">
        <v>16667</v>
      </c>
      <c r="E7626" t="s">
        <v>0</v>
      </c>
      <c r="F7626" t="s">
        <v>2396</v>
      </c>
      <c r="G7626" t="str">
        <f t="shared" si="119"/>
        <v>Medicine and Surgery Services</v>
      </c>
    </row>
    <row r="7627" spans="1:7" x14ac:dyDescent="0.3">
      <c r="A7627" s="33" t="s">
        <v>16674</v>
      </c>
      <c r="B7627">
        <v>28576</v>
      </c>
      <c r="D7627" t="s">
        <v>16667</v>
      </c>
      <c r="E7627" t="s">
        <v>0</v>
      </c>
      <c r="F7627" t="s">
        <v>2396</v>
      </c>
      <c r="G7627" t="str">
        <f t="shared" si="119"/>
        <v>Medicine and Surgery Services</v>
      </c>
    </row>
    <row r="7628" spans="1:7" x14ac:dyDescent="0.3">
      <c r="A7628" s="33" t="s">
        <v>16675</v>
      </c>
      <c r="B7628">
        <v>28585</v>
      </c>
      <c r="D7628" t="s">
        <v>16671</v>
      </c>
      <c r="E7628" t="s">
        <v>0</v>
      </c>
      <c r="F7628" t="s">
        <v>2396</v>
      </c>
      <c r="G7628" t="str">
        <f t="shared" si="119"/>
        <v>Medicine and Surgery Services</v>
      </c>
    </row>
    <row r="7629" spans="1:7" x14ac:dyDescent="0.3">
      <c r="A7629" s="33" t="s">
        <v>16676</v>
      </c>
      <c r="B7629">
        <v>28600</v>
      </c>
      <c r="D7629" t="s">
        <v>16667</v>
      </c>
      <c r="E7629" t="s">
        <v>0</v>
      </c>
      <c r="F7629" t="s">
        <v>2396</v>
      </c>
      <c r="G7629" t="str">
        <f t="shared" si="119"/>
        <v>Medicine and Surgery Services</v>
      </c>
    </row>
    <row r="7630" spans="1:7" x14ac:dyDescent="0.3">
      <c r="A7630" s="33" t="s">
        <v>16677</v>
      </c>
      <c r="B7630">
        <v>28605</v>
      </c>
      <c r="D7630" t="s">
        <v>16667</v>
      </c>
      <c r="E7630" t="s">
        <v>0</v>
      </c>
      <c r="F7630" t="s">
        <v>2396</v>
      </c>
      <c r="G7630" t="str">
        <f t="shared" si="119"/>
        <v>Medicine and Surgery Services</v>
      </c>
    </row>
    <row r="7631" spans="1:7" x14ac:dyDescent="0.3">
      <c r="A7631" s="33" t="s">
        <v>16678</v>
      </c>
      <c r="B7631">
        <v>28606</v>
      </c>
      <c r="D7631" t="s">
        <v>16667</v>
      </c>
      <c r="E7631" t="s">
        <v>0</v>
      </c>
      <c r="F7631" t="s">
        <v>2396</v>
      </c>
      <c r="G7631" t="str">
        <f t="shared" si="119"/>
        <v>Medicine and Surgery Services</v>
      </c>
    </row>
    <row r="7632" spans="1:7" x14ac:dyDescent="0.3">
      <c r="A7632" s="33" t="s">
        <v>16679</v>
      </c>
      <c r="B7632">
        <v>28615</v>
      </c>
      <c r="D7632" t="s">
        <v>16671</v>
      </c>
      <c r="E7632" t="s">
        <v>0</v>
      </c>
      <c r="F7632" t="s">
        <v>2396</v>
      </c>
      <c r="G7632" t="str">
        <f t="shared" si="119"/>
        <v>Medicine and Surgery Services</v>
      </c>
    </row>
    <row r="7633" spans="1:7" x14ac:dyDescent="0.3">
      <c r="A7633" s="33" t="s">
        <v>16680</v>
      </c>
      <c r="B7633">
        <v>28630</v>
      </c>
      <c r="D7633" t="s">
        <v>16681</v>
      </c>
      <c r="E7633" t="s">
        <v>0</v>
      </c>
      <c r="F7633" t="s">
        <v>2396</v>
      </c>
      <c r="G7633" t="str">
        <f t="shared" si="119"/>
        <v>Medicine and Surgery Services</v>
      </c>
    </row>
    <row r="7634" spans="1:7" x14ac:dyDescent="0.3">
      <c r="A7634" s="33" t="s">
        <v>16682</v>
      </c>
      <c r="B7634">
        <v>28635</v>
      </c>
      <c r="D7634" t="s">
        <v>16681</v>
      </c>
      <c r="E7634" t="s">
        <v>0</v>
      </c>
      <c r="F7634" t="s">
        <v>2396</v>
      </c>
      <c r="G7634" t="str">
        <f t="shared" si="119"/>
        <v>Medicine and Surgery Services</v>
      </c>
    </row>
    <row r="7635" spans="1:7" x14ac:dyDescent="0.3">
      <c r="A7635" s="33" t="s">
        <v>16683</v>
      </c>
      <c r="B7635">
        <v>28636</v>
      </c>
      <c r="D7635" t="s">
        <v>16681</v>
      </c>
      <c r="E7635" t="s">
        <v>0</v>
      </c>
      <c r="F7635" t="s">
        <v>2396</v>
      </c>
      <c r="G7635" t="str">
        <f t="shared" si="119"/>
        <v>Medicine and Surgery Services</v>
      </c>
    </row>
    <row r="7636" spans="1:7" x14ac:dyDescent="0.3">
      <c r="A7636" s="33" t="s">
        <v>16684</v>
      </c>
      <c r="B7636">
        <v>28645</v>
      </c>
      <c r="D7636" t="s">
        <v>16685</v>
      </c>
      <c r="E7636" t="s">
        <v>0</v>
      </c>
      <c r="F7636" t="s">
        <v>2396</v>
      </c>
      <c r="G7636" t="str">
        <f t="shared" si="119"/>
        <v>Medicine and Surgery Services</v>
      </c>
    </row>
    <row r="7637" spans="1:7" x14ac:dyDescent="0.3">
      <c r="A7637" s="33" t="s">
        <v>16686</v>
      </c>
      <c r="B7637">
        <v>28660</v>
      </c>
      <c r="D7637" t="s">
        <v>16681</v>
      </c>
      <c r="E7637" t="s">
        <v>0</v>
      </c>
      <c r="F7637" t="s">
        <v>2396</v>
      </c>
      <c r="G7637" t="str">
        <f t="shared" si="119"/>
        <v>Medicine and Surgery Services</v>
      </c>
    </row>
    <row r="7638" spans="1:7" x14ac:dyDescent="0.3">
      <c r="A7638" s="33" t="s">
        <v>16687</v>
      </c>
      <c r="B7638">
        <v>28665</v>
      </c>
      <c r="D7638" t="s">
        <v>16681</v>
      </c>
      <c r="E7638" t="s">
        <v>0</v>
      </c>
      <c r="F7638" t="s">
        <v>2396</v>
      </c>
      <c r="G7638" t="str">
        <f t="shared" si="119"/>
        <v>Medicine and Surgery Services</v>
      </c>
    </row>
    <row r="7639" spans="1:7" x14ac:dyDescent="0.3">
      <c r="A7639" s="33" t="s">
        <v>16688</v>
      </c>
      <c r="B7639">
        <v>28666</v>
      </c>
      <c r="D7639" t="s">
        <v>16681</v>
      </c>
      <c r="E7639" t="s">
        <v>0</v>
      </c>
      <c r="F7639" t="s">
        <v>2396</v>
      </c>
      <c r="G7639" t="str">
        <f t="shared" si="119"/>
        <v>Medicine and Surgery Services</v>
      </c>
    </row>
    <row r="7640" spans="1:7" x14ac:dyDescent="0.3">
      <c r="A7640" s="33" t="s">
        <v>16689</v>
      </c>
      <c r="B7640">
        <v>28675</v>
      </c>
      <c r="D7640" t="s">
        <v>16690</v>
      </c>
      <c r="E7640" t="s">
        <v>0</v>
      </c>
      <c r="F7640" t="s">
        <v>2396</v>
      </c>
      <c r="G7640" t="str">
        <f t="shared" si="119"/>
        <v>Medicine and Surgery Services</v>
      </c>
    </row>
    <row r="7641" spans="1:7" x14ac:dyDescent="0.3">
      <c r="A7641" s="33" t="s">
        <v>16691</v>
      </c>
      <c r="B7641">
        <v>28705</v>
      </c>
      <c r="D7641" t="s">
        <v>16692</v>
      </c>
      <c r="E7641" t="s">
        <v>0</v>
      </c>
      <c r="F7641" t="s">
        <v>2396</v>
      </c>
      <c r="G7641" t="str">
        <f t="shared" si="119"/>
        <v>Medicine and Surgery Services</v>
      </c>
    </row>
    <row r="7642" spans="1:7" x14ac:dyDescent="0.3">
      <c r="A7642" s="33" t="s">
        <v>16693</v>
      </c>
      <c r="B7642">
        <v>28715</v>
      </c>
      <c r="D7642" t="s">
        <v>16692</v>
      </c>
      <c r="E7642" t="s">
        <v>0</v>
      </c>
      <c r="F7642" t="s">
        <v>2396</v>
      </c>
      <c r="G7642" t="str">
        <f t="shared" si="119"/>
        <v>Medicine and Surgery Services</v>
      </c>
    </row>
    <row r="7643" spans="1:7" x14ac:dyDescent="0.3">
      <c r="A7643" s="33" t="s">
        <v>16694</v>
      </c>
      <c r="B7643">
        <v>28725</v>
      </c>
      <c r="D7643" t="s">
        <v>16692</v>
      </c>
      <c r="E7643" t="s">
        <v>0</v>
      </c>
      <c r="F7643" t="s">
        <v>2396</v>
      </c>
      <c r="G7643" t="str">
        <f t="shared" si="119"/>
        <v>Medicine and Surgery Services</v>
      </c>
    </row>
    <row r="7644" spans="1:7" x14ac:dyDescent="0.3">
      <c r="A7644" s="33" t="s">
        <v>16695</v>
      </c>
      <c r="B7644">
        <v>28730</v>
      </c>
      <c r="D7644" t="s">
        <v>16692</v>
      </c>
      <c r="E7644" t="s">
        <v>0</v>
      </c>
      <c r="F7644" t="s">
        <v>2396</v>
      </c>
      <c r="G7644" t="str">
        <f t="shared" si="119"/>
        <v>Medicine and Surgery Services</v>
      </c>
    </row>
    <row r="7645" spans="1:7" x14ac:dyDescent="0.3">
      <c r="A7645" s="33" t="s">
        <v>16696</v>
      </c>
      <c r="B7645">
        <v>28735</v>
      </c>
      <c r="D7645" t="s">
        <v>16692</v>
      </c>
      <c r="E7645" t="s">
        <v>0</v>
      </c>
      <c r="F7645" t="s">
        <v>2396</v>
      </c>
      <c r="G7645" t="str">
        <f t="shared" si="119"/>
        <v>Medicine and Surgery Services</v>
      </c>
    </row>
    <row r="7646" spans="1:7" x14ac:dyDescent="0.3">
      <c r="A7646" s="33" t="s">
        <v>16697</v>
      </c>
      <c r="B7646">
        <v>28737</v>
      </c>
      <c r="D7646" t="s">
        <v>16698</v>
      </c>
      <c r="E7646" t="s">
        <v>0</v>
      </c>
      <c r="F7646" t="s">
        <v>2396</v>
      </c>
      <c r="G7646" t="str">
        <f t="shared" si="119"/>
        <v>Medicine and Surgery Services</v>
      </c>
    </row>
    <row r="7647" spans="1:7" x14ac:dyDescent="0.3">
      <c r="A7647" s="33" t="s">
        <v>16699</v>
      </c>
      <c r="B7647">
        <v>28740</v>
      </c>
      <c r="D7647" t="s">
        <v>16692</v>
      </c>
      <c r="E7647" t="s">
        <v>0</v>
      </c>
      <c r="F7647" t="s">
        <v>2396</v>
      </c>
      <c r="G7647" t="str">
        <f t="shared" si="119"/>
        <v>Medicine and Surgery Services</v>
      </c>
    </row>
    <row r="7648" spans="1:7" x14ac:dyDescent="0.3">
      <c r="A7648" s="33" t="s">
        <v>16700</v>
      </c>
      <c r="B7648">
        <v>28750</v>
      </c>
      <c r="D7648" t="s">
        <v>16701</v>
      </c>
      <c r="E7648" t="s">
        <v>0</v>
      </c>
      <c r="F7648" t="s">
        <v>2396</v>
      </c>
      <c r="G7648" t="str">
        <f t="shared" si="119"/>
        <v>Medicine and Surgery Services</v>
      </c>
    </row>
    <row r="7649" spans="1:7" x14ac:dyDescent="0.3">
      <c r="A7649" s="33" t="s">
        <v>16702</v>
      </c>
      <c r="B7649">
        <v>28755</v>
      </c>
      <c r="D7649" t="s">
        <v>16701</v>
      </c>
      <c r="E7649" t="s">
        <v>0</v>
      </c>
      <c r="F7649" t="s">
        <v>2396</v>
      </c>
      <c r="G7649" t="str">
        <f t="shared" si="119"/>
        <v>Medicine and Surgery Services</v>
      </c>
    </row>
    <row r="7650" spans="1:7" x14ac:dyDescent="0.3">
      <c r="A7650" s="33" t="s">
        <v>16703</v>
      </c>
      <c r="B7650">
        <v>28760</v>
      </c>
      <c r="D7650" t="s">
        <v>16701</v>
      </c>
      <c r="E7650" t="s">
        <v>0</v>
      </c>
      <c r="F7650" t="s">
        <v>2396</v>
      </c>
      <c r="G7650" t="str">
        <f t="shared" si="119"/>
        <v>Medicine and Surgery Services</v>
      </c>
    </row>
    <row r="7651" spans="1:7" x14ac:dyDescent="0.3">
      <c r="A7651" s="33" t="s">
        <v>16704</v>
      </c>
      <c r="B7651">
        <v>28800</v>
      </c>
      <c r="D7651" t="s">
        <v>16705</v>
      </c>
      <c r="E7651" t="s">
        <v>0</v>
      </c>
      <c r="F7651" t="s">
        <v>2396</v>
      </c>
      <c r="G7651" t="str">
        <f t="shared" si="119"/>
        <v>Medicine and Surgery Services</v>
      </c>
    </row>
    <row r="7652" spans="1:7" x14ac:dyDescent="0.3">
      <c r="A7652" s="33" t="s">
        <v>16706</v>
      </c>
      <c r="B7652">
        <v>28805</v>
      </c>
      <c r="D7652" t="s">
        <v>16707</v>
      </c>
      <c r="E7652" t="s">
        <v>0</v>
      </c>
      <c r="F7652" t="s">
        <v>2396</v>
      </c>
      <c r="G7652" t="str">
        <f t="shared" si="119"/>
        <v>Medicine and Surgery Services</v>
      </c>
    </row>
    <row r="7653" spans="1:7" x14ac:dyDescent="0.3">
      <c r="A7653" s="33" t="s">
        <v>16708</v>
      </c>
      <c r="B7653">
        <v>28810</v>
      </c>
      <c r="D7653" t="s">
        <v>16709</v>
      </c>
      <c r="E7653" t="s">
        <v>0</v>
      </c>
      <c r="F7653" t="s">
        <v>2396</v>
      </c>
      <c r="G7653" t="str">
        <f t="shared" si="119"/>
        <v>Medicine and Surgery Services</v>
      </c>
    </row>
    <row r="7654" spans="1:7" x14ac:dyDescent="0.3">
      <c r="A7654" s="33" t="s">
        <v>16710</v>
      </c>
      <c r="B7654">
        <v>28820</v>
      </c>
      <c r="D7654" t="s">
        <v>16711</v>
      </c>
      <c r="E7654" t="s">
        <v>0</v>
      </c>
      <c r="F7654" t="s">
        <v>2396</v>
      </c>
      <c r="G7654" t="str">
        <f t="shared" si="119"/>
        <v>Medicine and Surgery Services</v>
      </c>
    </row>
    <row r="7655" spans="1:7" x14ac:dyDescent="0.3">
      <c r="A7655" s="33" t="s">
        <v>16712</v>
      </c>
      <c r="B7655">
        <v>28825</v>
      </c>
      <c r="D7655" t="s">
        <v>16713</v>
      </c>
      <c r="E7655" t="s">
        <v>0</v>
      </c>
      <c r="F7655" t="s">
        <v>2396</v>
      </c>
      <c r="G7655" t="str">
        <f t="shared" si="119"/>
        <v>Medicine and Surgery Services</v>
      </c>
    </row>
    <row r="7656" spans="1:7" x14ac:dyDescent="0.3">
      <c r="A7656" s="33" t="s">
        <v>16714</v>
      </c>
      <c r="B7656">
        <v>28890</v>
      </c>
      <c r="D7656" t="s">
        <v>16715</v>
      </c>
      <c r="E7656" t="s">
        <v>0</v>
      </c>
      <c r="F7656" t="s">
        <v>2396</v>
      </c>
      <c r="G7656" t="str">
        <f t="shared" si="119"/>
        <v>Medicine and Surgery Services</v>
      </c>
    </row>
    <row r="7657" spans="1:7" x14ac:dyDescent="0.3">
      <c r="A7657" s="33" t="s">
        <v>16716</v>
      </c>
      <c r="B7657">
        <v>28899</v>
      </c>
      <c r="D7657" t="s">
        <v>16717</v>
      </c>
      <c r="E7657" t="s">
        <v>2</v>
      </c>
      <c r="F7657" t="s">
        <v>2396</v>
      </c>
      <c r="G7657" t="str">
        <f t="shared" si="119"/>
        <v>Medicine and Surgery Services</v>
      </c>
    </row>
    <row r="7658" spans="1:7" x14ac:dyDescent="0.3">
      <c r="A7658" s="33" t="s">
        <v>16718</v>
      </c>
      <c r="B7658">
        <v>29000</v>
      </c>
      <c r="D7658" t="s">
        <v>16719</v>
      </c>
      <c r="E7658" t="s">
        <v>0</v>
      </c>
      <c r="F7658" t="s">
        <v>2396</v>
      </c>
      <c r="G7658" t="str">
        <f t="shared" si="119"/>
        <v>Medicine and Surgery Services</v>
      </c>
    </row>
    <row r="7659" spans="1:7" x14ac:dyDescent="0.3">
      <c r="A7659" s="33" t="s">
        <v>16720</v>
      </c>
      <c r="B7659">
        <v>29010</v>
      </c>
      <c r="D7659" t="s">
        <v>16719</v>
      </c>
      <c r="E7659" t="s">
        <v>0</v>
      </c>
      <c r="F7659" t="s">
        <v>2396</v>
      </c>
      <c r="G7659" t="str">
        <f t="shared" si="119"/>
        <v>Medicine and Surgery Services</v>
      </c>
    </row>
    <row r="7660" spans="1:7" x14ac:dyDescent="0.3">
      <c r="A7660" s="33" t="s">
        <v>16721</v>
      </c>
      <c r="B7660">
        <v>29015</v>
      </c>
      <c r="D7660" t="s">
        <v>16719</v>
      </c>
      <c r="E7660" t="s">
        <v>0</v>
      </c>
      <c r="F7660" t="s">
        <v>2396</v>
      </c>
      <c r="G7660" t="str">
        <f t="shared" si="119"/>
        <v>Medicine and Surgery Services</v>
      </c>
    </row>
    <row r="7661" spans="1:7" x14ac:dyDescent="0.3">
      <c r="A7661" s="33" t="s">
        <v>16722</v>
      </c>
      <c r="B7661">
        <v>29035</v>
      </c>
      <c r="D7661" t="s">
        <v>16719</v>
      </c>
      <c r="E7661" t="s">
        <v>0</v>
      </c>
      <c r="F7661" t="s">
        <v>2396</v>
      </c>
      <c r="G7661" t="str">
        <f t="shared" si="119"/>
        <v>Medicine and Surgery Services</v>
      </c>
    </row>
    <row r="7662" spans="1:7" x14ac:dyDescent="0.3">
      <c r="A7662" s="33" t="s">
        <v>16723</v>
      </c>
      <c r="B7662">
        <v>29040</v>
      </c>
      <c r="D7662" t="s">
        <v>16719</v>
      </c>
      <c r="E7662" t="s">
        <v>0</v>
      </c>
      <c r="F7662" t="s">
        <v>2396</v>
      </c>
      <c r="G7662" t="str">
        <f t="shared" si="119"/>
        <v>Medicine and Surgery Services</v>
      </c>
    </row>
    <row r="7663" spans="1:7" x14ac:dyDescent="0.3">
      <c r="A7663" s="33" t="s">
        <v>16724</v>
      </c>
      <c r="B7663">
        <v>29044</v>
      </c>
      <c r="D7663" t="s">
        <v>16719</v>
      </c>
      <c r="E7663" t="s">
        <v>0</v>
      </c>
      <c r="F7663" t="s">
        <v>2396</v>
      </c>
      <c r="G7663" t="str">
        <f t="shared" si="119"/>
        <v>Medicine and Surgery Services</v>
      </c>
    </row>
    <row r="7664" spans="1:7" x14ac:dyDescent="0.3">
      <c r="A7664" s="33" t="s">
        <v>16725</v>
      </c>
      <c r="B7664">
        <v>29046</v>
      </c>
      <c r="D7664" t="s">
        <v>16719</v>
      </c>
      <c r="E7664" t="s">
        <v>0</v>
      </c>
      <c r="F7664" t="s">
        <v>2396</v>
      </c>
      <c r="G7664" t="str">
        <f t="shared" si="119"/>
        <v>Medicine and Surgery Services</v>
      </c>
    </row>
    <row r="7665" spans="1:7" x14ac:dyDescent="0.3">
      <c r="A7665" s="33" t="s">
        <v>16726</v>
      </c>
      <c r="B7665">
        <v>29049</v>
      </c>
      <c r="D7665" t="s">
        <v>16727</v>
      </c>
      <c r="E7665" t="s">
        <v>0</v>
      </c>
      <c r="F7665" t="s">
        <v>2396</v>
      </c>
      <c r="G7665" t="str">
        <f t="shared" si="119"/>
        <v>Medicine and Surgery Services</v>
      </c>
    </row>
    <row r="7666" spans="1:7" x14ac:dyDescent="0.3">
      <c r="A7666" s="33" t="s">
        <v>16728</v>
      </c>
      <c r="B7666">
        <v>29055</v>
      </c>
      <c r="D7666" t="s">
        <v>16729</v>
      </c>
      <c r="E7666" t="s">
        <v>0</v>
      </c>
      <c r="F7666" t="s">
        <v>2396</v>
      </c>
      <c r="G7666" t="str">
        <f t="shared" si="119"/>
        <v>Medicine and Surgery Services</v>
      </c>
    </row>
    <row r="7667" spans="1:7" x14ac:dyDescent="0.3">
      <c r="A7667" s="33" t="s">
        <v>16730</v>
      </c>
      <c r="B7667">
        <v>29058</v>
      </c>
      <c r="D7667" t="s">
        <v>16729</v>
      </c>
      <c r="E7667" t="s">
        <v>0</v>
      </c>
      <c r="F7667" t="s">
        <v>2396</v>
      </c>
      <c r="G7667" t="str">
        <f t="shared" si="119"/>
        <v>Medicine and Surgery Services</v>
      </c>
    </row>
    <row r="7668" spans="1:7" x14ac:dyDescent="0.3">
      <c r="A7668" s="33" t="s">
        <v>16731</v>
      </c>
      <c r="B7668">
        <v>29065</v>
      </c>
      <c r="D7668" t="s">
        <v>16732</v>
      </c>
      <c r="E7668" t="s">
        <v>0</v>
      </c>
      <c r="F7668" t="s">
        <v>2396</v>
      </c>
      <c r="G7668" t="str">
        <f t="shared" si="119"/>
        <v>Medicine and Surgery Services</v>
      </c>
    </row>
    <row r="7669" spans="1:7" x14ac:dyDescent="0.3">
      <c r="A7669" s="33" t="s">
        <v>16733</v>
      </c>
      <c r="B7669">
        <v>29075</v>
      </c>
      <c r="D7669" t="s">
        <v>16734</v>
      </c>
      <c r="E7669" t="s">
        <v>0</v>
      </c>
      <c r="F7669" t="s">
        <v>2396</v>
      </c>
      <c r="G7669" t="str">
        <f t="shared" si="119"/>
        <v>Medicine and Surgery Services</v>
      </c>
    </row>
    <row r="7670" spans="1:7" x14ac:dyDescent="0.3">
      <c r="A7670" s="33" t="s">
        <v>16735</v>
      </c>
      <c r="B7670">
        <v>29085</v>
      </c>
      <c r="D7670" t="s">
        <v>16736</v>
      </c>
      <c r="E7670" t="s">
        <v>0</v>
      </c>
      <c r="F7670" t="s">
        <v>2396</v>
      </c>
      <c r="G7670" t="str">
        <f t="shared" si="119"/>
        <v>Medicine and Surgery Services</v>
      </c>
    </row>
    <row r="7671" spans="1:7" x14ac:dyDescent="0.3">
      <c r="A7671" s="33" t="s">
        <v>16737</v>
      </c>
      <c r="B7671">
        <v>29086</v>
      </c>
      <c r="D7671" t="s">
        <v>16738</v>
      </c>
      <c r="E7671" t="s">
        <v>0</v>
      </c>
      <c r="F7671" t="s">
        <v>2396</v>
      </c>
      <c r="G7671" t="str">
        <f t="shared" si="119"/>
        <v>Medicine and Surgery Services</v>
      </c>
    </row>
    <row r="7672" spans="1:7" x14ac:dyDescent="0.3">
      <c r="A7672" s="33" t="s">
        <v>16739</v>
      </c>
      <c r="B7672">
        <v>29105</v>
      </c>
      <c r="D7672" t="s">
        <v>16740</v>
      </c>
      <c r="E7672" t="s">
        <v>0</v>
      </c>
      <c r="F7672" t="s">
        <v>2396</v>
      </c>
      <c r="G7672" t="str">
        <f t="shared" si="119"/>
        <v>Medicine and Surgery Services</v>
      </c>
    </row>
    <row r="7673" spans="1:7" x14ac:dyDescent="0.3">
      <c r="A7673" s="33" t="s">
        <v>16741</v>
      </c>
      <c r="B7673">
        <v>29125</v>
      </c>
      <c r="D7673" t="s">
        <v>16742</v>
      </c>
      <c r="E7673" t="s">
        <v>0</v>
      </c>
      <c r="F7673" t="s">
        <v>2396</v>
      </c>
      <c r="G7673" t="str">
        <f t="shared" si="119"/>
        <v>Medicine and Surgery Services</v>
      </c>
    </row>
    <row r="7674" spans="1:7" x14ac:dyDescent="0.3">
      <c r="A7674" s="33" t="s">
        <v>16743</v>
      </c>
      <c r="B7674">
        <v>29126</v>
      </c>
      <c r="D7674" t="s">
        <v>16742</v>
      </c>
      <c r="E7674" t="s">
        <v>0</v>
      </c>
      <c r="F7674" t="s">
        <v>2396</v>
      </c>
      <c r="G7674" t="str">
        <f t="shared" si="119"/>
        <v>Medicine and Surgery Services</v>
      </c>
    </row>
    <row r="7675" spans="1:7" x14ac:dyDescent="0.3">
      <c r="A7675" s="33" t="s">
        <v>16744</v>
      </c>
      <c r="B7675">
        <v>29130</v>
      </c>
      <c r="D7675" t="s">
        <v>16745</v>
      </c>
      <c r="E7675" t="s">
        <v>0</v>
      </c>
      <c r="F7675" t="s">
        <v>2396</v>
      </c>
      <c r="G7675" t="str">
        <f t="shared" si="119"/>
        <v>Medicine and Surgery Services</v>
      </c>
    </row>
    <row r="7676" spans="1:7" x14ac:dyDescent="0.3">
      <c r="A7676" s="33" t="s">
        <v>16746</v>
      </c>
      <c r="B7676">
        <v>29131</v>
      </c>
      <c r="D7676" t="s">
        <v>16745</v>
      </c>
      <c r="E7676" t="s">
        <v>0</v>
      </c>
      <c r="F7676" t="s">
        <v>2396</v>
      </c>
      <c r="G7676" t="str">
        <f t="shared" si="119"/>
        <v>Medicine and Surgery Services</v>
      </c>
    </row>
    <row r="7677" spans="1:7" x14ac:dyDescent="0.3">
      <c r="A7677" s="33" t="s">
        <v>16747</v>
      </c>
      <c r="B7677">
        <v>29200</v>
      </c>
      <c r="D7677" t="s">
        <v>16748</v>
      </c>
      <c r="E7677" t="s">
        <v>0</v>
      </c>
      <c r="F7677" t="s">
        <v>2396</v>
      </c>
      <c r="G7677" t="str">
        <f t="shared" si="119"/>
        <v>Medicine and Surgery Services</v>
      </c>
    </row>
    <row r="7678" spans="1:7" x14ac:dyDescent="0.3">
      <c r="A7678" s="33" t="s">
        <v>16749</v>
      </c>
      <c r="B7678">
        <v>29240</v>
      </c>
      <c r="D7678" t="s">
        <v>16750</v>
      </c>
      <c r="E7678" t="s">
        <v>0</v>
      </c>
      <c r="F7678" t="s">
        <v>2396</v>
      </c>
      <c r="G7678" t="str">
        <f t="shared" si="119"/>
        <v>Medicine and Surgery Services</v>
      </c>
    </row>
    <row r="7679" spans="1:7" x14ac:dyDescent="0.3">
      <c r="A7679" s="33" t="s">
        <v>16751</v>
      </c>
      <c r="B7679">
        <v>29260</v>
      </c>
      <c r="D7679" t="s">
        <v>16752</v>
      </c>
      <c r="E7679" t="s">
        <v>0</v>
      </c>
      <c r="F7679" t="s">
        <v>2396</v>
      </c>
      <c r="G7679" t="str">
        <f t="shared" si="119"/>
        <v>Medicine and Surgery Services</v>
      </c>
    </row>
    <row r="7680" spans="1:7" x14ac:dyDescent="0.3">
      <c r="A7680" s="33" t="s">
        <v>16753</v>
      </c>
      <c r="B7680">
        <v>29280</v>
      </c>
      <c r="D7680" t="s">
        <v>16754</v>
      </c>
      <c r="E7680" t="s">
        <v>0</v>
      </c>
      <c r="F7680" t="s">
        <v>2396</v>
      </c>
      <c r="G7680" t="str">
        <f t="shared" si="119"/>
        <v>Medicine and Surgery Services</v>
      </c>
    </row>
    <row r="7681" spans="1:7" x14ac:dyDescent="0.3">
      <c r="A7681" s="33" t="s">
        <v>16755</v>
      </c>
      <c r="B7681">
        <v>29305</v>
      </c>
      <c r="D7681" t="s">
        <v>16756</v>
      </c>
      <c r="E7681" t="s">
        <v>0</v>
      </c>
      <c r="F7681" t="s">
        <v>2396</v>
      </c>
      <c r="G7681" t="str">
        <f t="shared" si="119"/>
        <v>Medicine and Surgery Services</v>
      </c>
    </row>
    <row r="7682" spans="1:7" x14ac:dyDescent="0.3">
      <c r="A7682" s="33" t="s">
        <v>16757</v>
      </c>
      <c r="B7682">
        <v>29325</v>
      </c>
      <c r="D7682" t="s">
        <v>16758</v>
      </c>
      <c r="E7682" t="s">
        <v>0</v>
      </c>
      <c r="F7682" t="s">
        <v>2396</v>
      </c>
      <c r="G7682" t="str">
        <f t="shared" si="119"/>
        <v>Medicine and Surgery Services</v>
      </c>
    </row>
    <row r="7683" spans="1:7" x14ac:dyDescent="0.3">
      <c r="A7683" s="33" t="s">
        <v>16759</v>
      </c>
      <c r="B7683">
        <v>29345</v>
      </c>
      <c r="D7683" t="s">
        <v>16760</v>
      </c>
      <c r="E7683" t="s">
        <v>0</v>
      </c>
      <c r="F7683" t="s">
        <v>2396</v>
      </c>
      <c r="G7683" t="str">
        <f t="shared" ref="G7683:G7746" si="120">VLOOKUP(F7683,$I$2:$J$27,2,FALSE)</f>
        <v>Medicine and Surgery Services</v>
      </c>
    </row>
    <row r="7684" spans="1:7" x14ac:dyDescent="0.3">
      <c r="A7684" s="33" t="s">
        <v>16761</v>
      </c>
      <c r="B7684">
        <v>29355</v>
      </c>
      <c r="D7684" t="s">
        <v>16760</v>
      </c>
      <c r="E7684" t="s">
        <v>0</v>
      </c>
      <c r="F7684" t="s">
        <v>2396</v>
      </c>
      <c r="G7684" t="str">
        <f t="shared" si="120"/>
        <v>Medicine and Surgery Services</v>
      </c>
    </row>
    <row r="7685" spans="1:7" x14ac:dyDescent="0.3">
      <c r="A7685" s="33" t="s">
        <v>16762</v>
      </c>
      <c r="B7685">
        <v>29358</v>
      </c>
      <c r="D7685" t="s">
        <v>16763</v>
      </c>
      <c r="E7685" t="s">
        <v>0</v>
      </c>
      <c r="F7685" t="s">
        <v>2396</v>
      </c>
      <c r="G7685" t="str">
        <f t="shared" si="120"/>
        <v>Medicine and Surgery Services</v>
      </c>
    </row>
    <row r="7686" spans="1:7" x14ac:dyDescent="0.3">
      <c r="A7686" s="33" t="s">
        <v>16764</v>
      </c>
      <c r="B7686">
        <v>29365</v>
      </c>
      <c r="D7686" t="s">
        <v>16760</v>
      </c>
      <c r="E7686" t="s">
        <v>0</v>
      </c>
      <c r="F7686" t="s">
        <v>2396</v>
      </c>
      <c r="G7686" t="str">
        <f t="shared" si="120"/>
        <v>Medicine and Surgery Services</v>
      </c>
    </row>
    <row r="7687" spans="1:7" x14ac:dyDescent="0.3">
      <c r="A7687" s="33" t="s">
        <v>16765</v>
      </c>
      <c r="B7687">
        <v>29405</v>
      </c>
      <c r="D7687" t="s">
        <v>16766</v>
      </c>
      <c r="E7687" t="s">
        <v>0</v>
      </c>
      <c r="F7687" t="s">
        <v>2396</v>
      </c>
      <c r="G7687" t="str">
        <f t="shared" si="120"/>
        <v>Medicine and Surgery Services</v>
      </c>
    </row>
    <row r="7688" spans="1:7" x14ac:dyDescent="0.3">
      <c r="A7688" s="33" t="s">
        <v>16767</v>
      </c>
      <c r="B7688">
        <v>29425</v>
      </c>
      <c r="D7688" t="s">
        <v>16766</v>
      </c>
      <c r="E7688" t="s">
        <v>0</v>
      </c>
      <c r="F7688" t="s">
        <v>2396</v>
      </c>
      <c r="G7688" t="str">
        <f t="shared" si="120"/>
        <v>Medicine and Surgery Services</v>
      </c>
    </row>
    <row r="7689" spans="1:7" x14ac:dyDescent="0.3">
      <c r="A7689" s="33" t="s">
        <v>16768</v>
      </c>
      <c r="B7689">
        <v>29435</v>
      </c>
      <c r="D7689" t="s">
        <v>16766</v>
      </c>
      <c r="E7689" t="s">
        <v>0</v>
      </c>
      <c r="F7689" t="s">
        <v>2396</v>
      </c>
      <c r="G7689" t="str">
        <f t="shared" si="120"/>
        <v>Medicine and Surgery Services</v>
      </c>
    </row>
    <row r="7690" spans="1:7" x14ac:dyDescent="0.3">
      <c r="A7690" s="33" t="s">
        <v>16769</v>
      </c>
      <c r="B7690">
        <v>29440</v>
      </c>
      <c r="D7690" t="s">
        <v>16770</v>
      </c>
      <c r="E7690" t="s">
        <v>0</v>
      </c>
      <c r="F7690" t="s">
        <v>2396</v>
      </c>
      <c r="G7690" t="str">
        <f t="shared" si="120"/>
        <v>Medicine and Surgery Services</v>
      </c>
    </row>
    <row r="7691" spans="1:7" x14ac:dyDescent="0.3">
      <c r="A7691" s="33" t="s">
        <v>16771</v>
      </c>
      <c r="B7691">
        <v>29445</v>
      </c>
      <c r="D7691" t="s">
        <v>16772</v>
      </c>
      <c r="E7691" t="s">
        <v>0</v>
      </c>
      <c r="F7691" t="s">
        <v>2396</v>
      </c>
      <c r="G7691" t="str">
        <f t="shared" si="120"/>
        <v>Medicine and Surgery Services</v>
      </c>
    </row>
    <row r="7692" spans="1:7" x14ac:dyDescent="0.3">
      <c r="A7692" s="33" t="s">
        <v>16773</v>
      </c>
      <c r="B7692">
        <v>29450</v>
      </c>
      <c r="D7692" t="s">
        <v>16774</v>
      </c>
      <c r="E7692" t="s">
        <v>0</v>
      </c>
      <c r="F7692" t="s">
        <v>2396</v>
      </c>
      <c r="G7692" t="str">
        <f t="shared" si="120"/>
        <v>Medicine and Surgery Services</v>
      </c>
    </row>
    <row r="7693" spans="1:7" x14ac:dyDescent="0.3">
      <c r="A7693" s="33" t="s">
        <v>16775</v>
      </c>
      <c r="B7693">
        <v>29505</v>
      </c>
      <c r="D7693" t="s">
        <v>16776</v>
      </c>
      <c r="E7693" t="s">
        <v>0</v>
      </c>
      <c r="F7693" t="s">
        <v>2396</v>
      </c>
      <c r="G7693" t="str">
        <f t="shared" si="120"/>
        <v>Medicine and Surgery Services</v>
      </c>
    </row>
    <row r="7694" spans="1:7" x14ac:dyDescent="0.3">
      <c r="A7694" s="33" t="s">
        <v>16777</v>
      </c>
      <c r="B7694">
        <v>29515</v>
      </c>
      <c r="D7694" t="s">
        <v>16778</v>
      </c>
      <c r="E7694" t="s">
        <v>0</v>
      </c>
      <c r="F7694" t="s">
        <v>2396</v>
      </c>
      <c r="G7694" t="str">
        <f t="shared" si="120"/>
        <v>Medicine and Surgery Services</v>
      </c>
    </row>
    <row r="7695" spans="1:7" x14ac:dyDescent="0.3">
      <c r="A7695" s="33" t="s">
        <v>16779</v>
      </c>
      <c r="B7695">
        <v>29520</v>
      </c>
      <c r="D7695" t="s">
        <v>16780</v>
      </c>
      <c r="E7695" t="s">
        <v>0</v>
      </c>
      <c r="F7695" t="s">
        <v>2396</v>
      </c>
      <c r="G7695" t="str">
        <f t="shared" si="120"/>
        <v>Medicine and Surgery Services</v>
      </c>
    </row>
    <row r="7696" spans="1:7" x14ac:dyDescent="0.3">
      <c r="A7696" s="33" t="s">
        <v>16781</v>
      </c>
      <c r="B7696">
        <v>29530</v>
      </c>
      <c r="D7696" t="s">
        <v>16782</v>
      </c>
      <c r="E7696" t="s">
        <v>0</v>
      </c>
      <c r="F7696" t="s">
        <v>2396</v>
      </c>
      <c r="G7696" t="str">
        <f t="shared" si="120"/>
        <v>Medicine and Surgery Services</v>
      </c>
    </row>
    <row r="7697" spans="1:7" x14ac:dyDescent="0.3">
      <c r="A7697" s="33" t="s">
        <v>16783</v>
      </c>
      <c r="B7697">
        <v>29540</v>
      </c>
      <c r="D7697" t="s">
        <v>16784</v>
      </c>
      <c r="E7697" t="s">
        <v>0</v>
      </c>
      <c r="F7697" t="s">
        <v>2396</v>
      </c>
      <c r="G7697" t="str">
        <f t="shared" si="120"/>
        <v>Medicine and Surgery Services</v>
      </c>
    </row>
    <row r="7698" spans="1:7" x14ac:dyDescent="0.3">
      <c r="A7698" s="33" t="s">
        <v>16785</v>
      </c>
      <c r="B7698">
        <v>29550</v>
      </c>
      <c r="D7698" t="s">
        <v>16786</v>
      </c>
      <c r="E7698" t="s">
        <v>0</v>
      </c>
      <c r="F7698" t="s">
        <v>2396</v>
      </c>
      <c r="G7698" t="str">
        <f t="shared" si="120"/>
        <v>Medicine and Surgery Services</v>
      </c>
    </row>
    <row r="7699" spans="1:7" x14ac:dyDescent="0.3">
      <c r="A7699" s="33" t="s">
        <v>16787</v>
      </c>
      <c r="B7699">
        <v>29580</v>
      </c>
      <c r="D7699" t="s">
        <v>16788</v>
      </c>
      <c r="E7699" t="s">
        <v>0</v>
      </c>
      <c r="F7699" t="s">
        <v>2396</v>
      </c>
      <c r="G7699" t="str">
        <f t="shared" si="120"/>
        <v>Medicine and Surgery Services</v>
      </c>
    </row>
    <row r="7700" spans="1:7" x14ac:dyDescent="0.3">
      <c r="A7700" s="33" t="s">
        <v>16789</v>
      </c>
      <c r="B7700">
        <v>29581</v>
      </c>
      <c r="D7700" t="s">
        <v>16790</v>
      </c>
      <c r="E7700" t="s">
        <v>0</v>
      </c>
      <c r="F7700" t="s">
        <v>2396</v>
      </c>
      <c r="G7700" t="str">
        <f t="shared" si="120"/>
        <v>Medicine and Surgery Services</v>
      </c>
    </row>
    <row r="7701" spans="1:7" x14ac:dyDescent="0.3">
      <c r="A7701" s="33" t="s">
        <v>16791</v>
      </c>
      <c r="B7701">
        <v>29584</v>
      </c>
      <c r="D7701" t="s">
        <v>16792</v>
      </c>
      <c r="E7701" t="s">
        <v>0</v>
      </c>
      <c r="F7701" t="s">
        <v>2396</v>
      </c>
      <c r="G7701" t="str">
        <f t="shared" si="120"/>
        <v>Medicine and Surgery Services</v>
      </c>
    </row>
    <row r="7702" spans="1:7" x14ac:dyDescent="0.3">
      <c r="A7702" s="33" t="s">
        <v>16793</v>
      </c>
      <c r="B7702">
        <v>29700</v>
      </c>
      <c r="D7702" t="s">
        <v>16794</v>
      </c>
      <c r="E7702" t="s">
        <v>0</v>
      </c>
      <c r="F7702" t="s">
        <v>2396</v>
      </c>
      <c r="G7702" t="str">
        <f t="shared" si="120"/>
        <v>Medicine and Surgery Services</v>
      </c>
    </row>
    <row r="7703" spans="1:7" x14ac:dyDescent="0.3">
      <c r="A7703" s="33" t="s">
        <v>16795</v>
      </c>
      <c r="B7703">
        <v>29705</v>
      </c>
      <c r="D7703" t="s">
        <v>16794</v>
      </c>
      <c r="E7703" t="s">
        <v>0</v>
      </c>
      <c r="F7703" t="s">
        <v>2396</v>
      </c>
      <c r="G7703" t="str">
        <f t="shared" si="120"/>
        <v>Medicine and Surgery Services</v>
      </c>
    </row>
    <row r="7704" spans="1:7" x14ac:dyDescent="0.3">
      <c r="A7704" s="33" t="s">
        <v>16796</v>
      </c>
      <c r="B7704">
        <v>29710</v>
      </c>
      <c r="D7704" t="s">
        <v>16794</v>
      </c>
      <c r="E7704" t="s">
        <v>0</v>
      </c>
      <c r="F7704" t="s">
        <v>2396</v>
      </c>
      <c r="G7704" t="str">
        <f t="shared" si="120"/>
        <v>Medicine and Surgery Services</v>
      </c>
    </row>
    <row r="7705" spans="1:7" x14ac:dyDescent="0.3">
      <c r="A7705" s="33" t="s">
        <v>16797</v>
      </c>
      <c r="B7705">
        <v>29720</v>
      </c>
      <c r="D7705" t="s">
        <v>16798</v>
      </c>
      <c r="E7705" t="s">
        <v>0</v>
      </c>
      <c r="F7705" t="s">
        <v>2396</v>
      </c>
      <c r="G7705" t="str">
        <f t="shared" si="120"/>
        <v>Medicine and Surgery Services</v>
      </c>
    </row>
    <row r="7706" spans="1:7" x14ac:dyDescent="0.3">
      <c r="A7706" s="33" t="s">
        <v>16799</v>
      </c>
      <c r="B7706">
        <v>29730</v>
      </c>
      <c r="D7706" t="s">
        <v>16800</v>
      </c>
      <c r="E7706" t="s">
        <v>0</v>
      </c>
      <c r="F7706" t="s">
        <v>2396</v>
      </c>
      <c r="G7706" t="str">
        <f t="shared" si="120"/>
        <v>Medicine and Surgery Services</v>
      </c>
    </row>
    <row r="7707" spans="1:7" x14ac:dyDescent="0.3">
      <c r="A7707" s="33" t="s">
        <v>16801</v>
      </c>
      <c r="B7707">
        <v>29740</v>
      </c>
      <c r="D7707" t="s">
        <v>16802</v>
      </c>
      <c r="E7707" t="s">
        <v>0</v>
      </c>
      <c r="F7707" t="s">
        <v>2396</v>
      </c>
      <c r="G7707" t="str">
        <f t="shared" si="120"/>
        <v>Medicine and Surgery Services</v>
      </c>
    </row>
    <row r="7708" spans="1:7" x14ac:dyDescent="0.3">
      <c r="A7708" s="33" t="s">
        <v>16803</v>
      </c>
      <c r="B7708">
        <v>29750</v>
      </c>
      <c r="D7708" t="s">
        <v>16804</v>
      </c>
      <c r="E7708" t="s">
        <v>0</v>
      </c>
      <c r="F7708" t="s">
        <v>2396</v>
      </c>
      <c r="G7708" t="str">
        <f t="shared" si="120"/>
        <v>Medicine and Surgery Services</v>
      </c>
    </row>
    <row r="7709" spans="1:7" x14ac:dyDescent="0.3">
      <c r="A7709" s="33" t="s">
        <v>16805</v>
      </c>
      <c r="B7709">
        <v>29799</v>
      </c>
      <c r="D7709" t="s">
        <v>16806</v>
      </c>
      <c r="E7709" t="s">
        <v>2</v>
      </c>
      <c r="F7709" t="s">
        <v>2396</v>
      </c>
      <c r="G7709" t="str">
        <f t="shared" si="120"/>
        <v>Medicine and Surgery Services</v>
      </c>
    </row>
    <row r="7710" spans="1:7" x14ac:dyDescent="0.3">
      <c r="A7710" s="33" t="s">
        <v>16807</v>
      </c>
      <c r="B7710">
        <v>29800</v>
      </c>
      <c r="D7710" t="s">
        <v>16808</v>
      </c>
      <c r="E7710" t="s">
        <v>0</v>
      </c>
      <c r="F7710" t="s">
        <v>2396</v>
      </c>
      <c r="G7710" t="str">
        <f t="shared" si="120"/>
        <v>Medicine and Surgery Services</v>
      </c>
    </row>
    <row r="7711" spans="1:7" x14ac:dyDescent="0.3">
      <c r="A7711" s="33" t="s">
        <v>16809</v>
      </c>
      <c r="B7711">
        <v>29804</v>
      </c>
      <c r="D7711" t="s">
        <v>16808</v>
      </c>
      <c r="E7711" t="s">
        <v>0</v>
      </c>
      <c r="F7711" t="s">
        <v>2396</v>
      </c>
      <c r="G7711" t="str">
        <f t="shared" si="120"/>
        <v>Medicine and Surgery Services</v>
      </c>
    </row>
    <row r="7712" spans="1:7" x14ac:dyDescent="0.3">
      <c r="A7712" s="33" t="s">
        <v>16810</v>
      </c>
      <c r="B7712">
        <v>29805</v>
      </c>
      <c r="D7712" t="s">
        <v>16811</v>
      </c>
      <c r="E7712" t="s">
        <v>0</v>
      </c>
      <c r="F7712" t="s">
        <v>2396</v>
      </c>
      <c r="G7712" t="str">
        <f t="shared" si="120"/>
        <v>Medicine and Surgery Services</v>
      </c>
    </row>
    <row r="7713" spans="1:7" x14ac:dyDescent="0.3">
      <c r="A7713" s="33" t="s">
        <v>16812</v>
      </c>
      <c r="B7713">
        <v>29806</v>
      </c>
      <c r="D7713" t="s">
        <v>16813</v>
      </c>
      <c r="E7713" t="s">
        <v>0</v>
      </c>
      <c r="F7713" t="s">
        <v>2396</v>
      </c>
      <c r="G7713" t="str">
        <f t="shared" si="120"/>
        <v>Medicine and Surgery Services</v>
      </c>
    </row>
    <row r="7714" spans="1:7" x14ac:dyDescent="0.3">
      <c r="A7714" s="33" t="s">
        <v>16814</v>
      </c>
      <c r="B7714">
        <v>29807</v>
      </c>
      <c r="D7714" t="s">
        <v>16813</v>
      </c>
      <c r="E7714" t="s">
        <v>0</v>
      </c>
      <c r="F7714" t="s">
        <v>2396</v>
      </c>
      <c r="G7714" t="str">
        <f t="shared" si="120"/>
        <v>Medicine and Surgery Services</v>
      </c>
    </row>
    <row r="7715" spans="1:7" x14ac:dyDescent="0.3">
      <c r="A7715" s="33" t="s">
        <v>16815</v>
      </c>
      <c r="B7715">
        <v>29819</v>
      </c>
      <c r="D7715" t="s">
        <v>16813</v>
      </c>
      <c r="E7715" t="s">
        <v>0</v>
      </c>
      <c r="F7715" t="s">
        <v>2396</v>
      </c>
      <c r="G7715" t="str">
        <f t="shared" si="120"/>
        <v>Medicine and Surgery Services</v>
      </c>
    </row>
    <row r="7716" spans="1:7" x14ac:dyDescent="0.3">
      <c r="A7716" s="33" t="s">
        <v>16816</v>
      </c>
      <c r="B7716">
        <v>29820</v>
      </c>
      <c r="D7716" t="s">
        <v>16813</v>
      </c>
      <c r="E7716" t="s">
        <v>0</v>
      </c>
      <c r="F7716" t="s">
        <v>2396</v>
      </c>
      <c r="G7716" t="str">
        <f t="shared" si="120"/>
        <v>Medicine and Surgery Services</v>
      </c>
    </row>
    <row r="7717" spans="1:7" x14ac:dyDescent="0.3">
      <c r="A7717" s="33" t="s">
        <v>16817</v>
      </c>
      <c r="B7717">
        <v>29821</v>
      </c>
      <c r="D7717" t="s">
        <v>16813</v>
      </c>
      <c r="E7717" t="s">
        <v>0</v>
      </c>
      <c r="F7717" t="s">
        <v>2396</v>
      </c>
      <c r="G7717" t="str">
        <f t="shared" si="120"/>
        <v>Medicine and Surgery Services</v>
      </c>
    </row>
    <row r="7718" spans="1:7" x14ac:dyDescent="0.3">
      <c r="A7718" s="33" t="s">
        <v>16818</v>
      </c>
      <c r="B7718">
        <v>29822</v>
      </c>
      <c r="D7718" t="s">
        <v>16813</v>
      </c>
      <c r="E7718" t="s">
        <v>0</v>
      </c>
      <c r="F7718" t="s">
        <v>2396</v>
      </c>
      <c r="G7718" t="str">
        <f t="shared" si="120"/>
        <v>Medicine and Surgery Services</v>
      </c>
    </row>
    <row r="7719" spans="1:7" x14ac:dyDescent="0.3">
      <c r="A7719" s="33" t="s">
        <v>16819</v>
      </c>
      <c r="B7719">
        <v>29823</v>
      </c>
      <c r="D7719" t="s">
        <v>16813</v>
      </c>
      <c r="E7719" t="s">
        <v>0</v>
      </c>
      <c r="F7719" t="s">
        <v>2396</v>
      </c>
      <c r="G7719" t="str">
        <f t="shared" si="120"/>
        <v>Medicine and Surgery Services</v>
      </c>
    </row>
    <row r="7720" spans="1:7" x14ac:dyDescent="0.3">
      <c r="A7720" s="33" t="s">
        <v>16820</v>
      </c>
      <c r="B7720">
        <v>29824</v>
      </c>
      <c r="D7720" t="s">
        <v>16813</v>
      </c>
      <c r="E7720" t="s">
        <v>0</v>
      </c>
      <c r="F7720" t="s">
        <v>2396</v>
      </c>
      <c r="G7720" t="str">
        <f t="shared" si="120"/>
        <v>Medicine and Surgery Services</v>
      </c>
    </row>
    <row r="7721" spans="1:7" x14ac:dyDescent="0.3">
      <c r="A7721" s="33" t="s">
        <v>16821</v>
      </c>
      <c r="B7721">
        <v>29825</v>
      </c>
      <c r="D7721" t="s">
        <v>16813</v>
      </c>
      <c r="E7721" t="s">
        <v>0</v>
      </c>
      <c r="F7721" t="s">
        <v>2396</v>
      </c>
      <c r="G7721" t="str">
        <f t="shared" si="120"/>
        <v>Medicine and Surgery Services</v>
      </c>
    </row>
    <row r="7722" spans="1:7" x14ac:dyDescent="0.3">
      <c r="A7722" s="33" t="s">
        <v>162</v>
      </c>
      <c r="B7722">
        <v>29826</v>
      </c>
      <c r="D7722" t="s">
        <v>16813</v>
      </c>
      <c r="E7722" t="s">
        <v>0</v>
      </c>
      <c r="F7722" t="s">
        <v>2396</v>
      </c>
      <c r="G7722" t="str">
        <f t="shared" si="120"/>
        <v>Medicine and Surgery Services</v>
      </c>
    </row>
    <row r="7723" spans="1:7" x14ac:dyDescent="0.3">
      <c r="A7723" s="33" t="s">
        <v>16822</v>
      </c>
      <c r="B7723">
        <v>29827</v>
      </c>
      <c r="D7723" t="s">
        <v>16823</v>
      </c>
      <c r="E7723" t="s">
        <v>0</v>
      </c>
      <c r="F7723" t="s">
        <v>2396</v>
      </c>
      <c r="G7723" t="str">
        <f t="shared" si="120"/>
        <v>Medicine and Surgery Services</v>
      </c>
    </row>
    <row r="7724" spans="1:7" x14ac:dyDescent="0.3">
      <c r="A7724" s="33" t="s">
        <v>16824</v>
      </c>
      <c r="B7724">
        <v>29828</v>
      </c>
      <c r="D7724" t="s">
        <v>16825</v>
      </c>
      <c r="E7724" t="s">
        <v>0</v>
      </c>
      <c r="F7724" t="s">
        <v>2396</v>
      </c>
      <c r="G7724" t="str">
        <f t="shared" si="120"/>
        <v>Medicine and Surgery Services</v>
      </c>
    </row>
    <row r="7725" spans="1:7" x14ac:dyDescent="0.3">
      <c r="A7725" s="33" t="s">
        <v>16826</v>
      </c>
      <c r="B7725">
        <v>29830</v>
      </c>
      <c r="D7725" t="s">
        <v>16827</v>
      </c>
      <c r="E7725" t="s">
        <v>0</v>
      </c>
      <c r="F7725" t="s">
        <v>2396</v>
      </c>
      <c r="G7725" t="str">
        <f t="shared" si="120"/>
        <v>Medicine and Surgery Services</v>
      </c>
    </row>
    <row r="7726" spans="1:7" x14ac:dyDescent="0.3">
      <c r="A7726" s="33" t="s">
        <v>16828</v>
      </c>
      <c r="B7726">
        <v>29834</v>
      </c>
      <c r="D7726" t="s">
        <v>16829</v>
      </c>
      <c r="E7726" t="s">
        <v>0</v>
      </c>
      <c r="F7726" t="s">
        <v>2396</v>
      </c>
      <c r="G7726" t="str">
        <f t="shared" si="120"/>
        <v>Medicine and Surgery Services</v>
      </c>
    </row>
    <row r="7727" spans="1:7" x14ac:dyDescent="0.3">
      <c r="A7727" s="33" t="s">
        <v>16830</v>
      </c>
      <c r="B7727">
        <v>29835</v>
      </c>
      <c r="D7727" t="s">
        <v>16829</v>
      </c>
      <c r="E7727" t="s">
        <v>0</v>
      </c>
      <c r="F7727" t="s">
        <v>2396</v>
      </c>
      <c r="G7727" t="str">
        <f t="shared" si="120"/>
        <v>Medicine and Surgery Services</v>
      </c>
    </row>
    <row r="7728" spans="1:7" x14ac:dyDescent="0.3">
      <c r="A7728" s="33" t="s">
        <v>16831</v>
      </c>
      <c r="B7728">
        <v>29836</v>
      </c>
      <c r="D7728" t="s">
        <v>16829</v>
      </c>
      <c r="E7728" t="s">
        <v>0</v>
      </c>
      <c r="F7728" t="s">
        <v>2396</v>
      </c>
      <c r="G7728" t="str">
        <f t="shared" si="120"/>
        <v>Medicine and Surgery Services</v>
      </c>
    </row>
    <row r="7729" spans="1:7" x14ac:dyDescent="0.3">
      <c r="A7729" s="33" t="s">
        <v>16832</v>
      </c>
      <c r="B7729">
        <v>29837</v>
      </c>
      <c r="D7729" t="s">
        <v>16829</v>
      </c>
      <c r="E7729" t="s">
        <v>0</v>
      </c>
      <c r="F7729" t="s">
        <v>2396</v>
      </c>
      <c r="G7729" t="str">
        <f t="shared" si="120"/>
        <v>Medicine and Surgery Services</v>
      </c>
    </row>
    <row r="7730" spans="1:7" x14ac:dyDescent="0.3">
      <c r="A7730" s="33" t="s">
        <v>16833</v>
      </c>
      <c r="B7730">
        <v>29838</v>
      </c>
      <c r="D7730" t="s">
        <v>16829</v>
      </c>
      <c r="E7730" t="s">
        <v>0</v>
      </c>
      <c r="F7730" t="s">
        <v>2396</v>
      </c>
      <c r="G7730" t="str">
        <f t="shared" si="120"/>
        <v>Medicine and Surgery Services</v>
      </c>
    </row>
    <row r="7731" spans="1:7" x14ac:dyDescent="0.3">
      <c r="A7731" s="33" t="s">
        <v>16834</v>
      </c>
      <c r="B7731">
        <v>29840</v>
      </c>
      <c r="D7731" t="s">
        <v>16835</v>
      </c>
      <c r="E7731" t="s">
        <v>0</v>
      </c>
      <c r="F7731" t="s">
        <v>2396</v>
      </c>
      <c r="G7731" t="str">
        <f t="shared" si="120"/>
        <v>Medicine and Surgery Services</v>
      </c>
    </row>
    <row r="7732" spans="1:7" x14ac:dyDescent="0.3">
      <c r="A7732" s="33" t="s">
        <v>16836</v>
      </c>
      <c r="B7732">
        <v>29843</v>
      </c>
      <c r="D7732" t="s">
        <v>16837</v>
      </c>
      <c r="E7732" t="s">
        <v>0</v>
      </c>
      <c r="F7732" t="s">
        <v>2396</v>
      </c>
      <c r="G7732" t="str">
        <f t="shared" si="120"/>
        <v>Medicine and Surgery Services</v>
      </c>
    </row>
    <row r="7733" spans="1:7" x14ac:dyDescent="0.3">
      <c r="A7733" s="33" t="s">
        <v>16838</v>
      </c>
      <c r="B7733">
        <v>29844</v>
      </c>
      <c r="D7733" t="s">
        <v>16837</v>
      </c>
      <c r="E7733" t="s">
        <v>0</v>
      </c>
      <c r="F7733" t="s">
        <v>2396</v>
      </c>
      <c r="G7733" t="str">
        <f t="shared" si="120"/>
        <v>Medicine and Surgery Services</v>
      </c>
    </row>
    <row r="7734" spans="1:7" x14ac:dyDescent="0.3">
      <c r="A7734" s="33" t="s">
        <v>16839</v>
      </c>
      <c r="B7734">
        <v>29845</v>
      </c>
      <c r="D7734" t="s">
        <v>16837</v>
      </c>
      <c r="E7734" t="s">
        <v>0</v>
      </c>
      <c r="F7734" t="s">
        <v>2396</v>
      </c>
      <c r="G7734" t="str">
        <f t="shared" si="120"/>
        <v>Medicine and Surgery Services</v>
      </c>
    </row>
    <row r="7735" spans="1:7" x14ac:dyDescent="0.3">
      <c r="A7735" s="33" t="s">
        <v>16840</v>
      </c>
      <c r="B7735">
        <v>29846</v>
      </c>
      <c r="D7735" t="s">
        <v>16837</v>
      </c>
      <c r="E7735" t="s">
        <v>0</v>
      </c>
      <c r="F7735" t="s">
        <v>2396</v>
      </c>
      <c r="G7735" t="str">
        <f t="shared" si="120"/>
        <v>Medicine and Surgery Services</v>
      </c>
    </row>
    <row r="7736" spans="1:7" x14ac:dyDescent="0.3">
      <c r="A7736" s="33" t="s">
        <v>16841</v>
      </c>
      <c r="B7736">
        <v>29847</v>
      </c>
      <c r="D7736" t="s">
        <v>16837</v>
      </c>
      <c r="E7736" t="s">
        <v>0</v>
      </c>
      <c r="F7736" t="s">
        <v>2396</v>
      </c>
      <c r="G7736" t="str">
        <f t="shared" si="120"/>
        <v>Medicine and Surgery Services</v>
      </c>
    </row>
    <row r="7737" spans="1:7" x14ac:dyDescent="0.3">
      <c r="A7737" s="33" t="s">
        <v>16842</v>
      </c>
      <c r="B7737">
        <v>29848</v>
      </c>
      <c r="D7737" t="s">
        <v>16843</v>
      </c>
      <c r="E7737" t="s">
        <v>0</v>
      </c>
      <c r="F7737" t="s">
        <v>2396</v>
      </c>
      <c r="G7737" t="str">
        <f t="shared" si="120"/>
        <v>Medicine and Surgery Services</v>
      </c>
    </row>
    <row r="7738" spans="1:7" x14ac:dyDescent="0.3">
      <c r="A7738" s="33" t="s">
        <v>16844</v>
      </c>
      <c r="B7738">
        <v>29850</v>
      </c>
      <c r="D7738" t="s">
        <v>16845</v>
      </c>
      <c r="E7738" t="s">
        <v>0</v>
      </c>
      <c r="F7738" t="s">
        <v>2396</v>
      </c>
      <c r="G7738" t="str">
        <f t="shared" si="120"/>
        <v>Medicine and Surgery Services</v>
      </c>
    </row>
    <row r="7739" spans="1:7" x14ac:dyDescent="0.3">
      <c r="A7739" s="33" t="s">
        <v>16846</v>
      </c>
      <c r="B7739">
        <v>29851</v>
      </c>
      <c r="D7739" t="s">
        <v>16845</v>
      </c>
      <c r="E7739" t="s">
        <v>0</v>
      </c>
      <c r="F7739" t="s">
        <v>2396</v>
      </c>
      <c r="G7739" t="str">
        <f t="shared" si="120"/>
        <v>Medicine and Surgery Services</v>
      </c>
    </row>
    <row r="7740" spans="1:7" x14ac:dyDescent="0.3">
      <c r="A7740" s="33" t="s">
        <v>16847</v>
      </c>
      <c r="B7740">
        <v>29855</v>
      </c>
      <c r="D7740" t="s">
        <v>16848</v>
      </c>
      <c r="E7740" t="s">
        <v>0</v>
      </c>
      <c r="F7740" t="s">
        <v>2396</v>
      </c>
      <c r="G7740" t="str">
        <f t="shared" si="120"/>
        <v>Medicine and Surgery Services</v>
      </c>
    </row>
    <row r="7741" spans="1:7" x14ac:dyDescent="0.3">
      <c r="A7741" s="33" t="s">
        <v>16849</v>
      </c>
      <c r="B7741">
        <v>29856</v>
      </c>
      <c r="D7741" t="s">
        <v>16848</v>
      </c>
      <c r="E7741" t="s">
        <v>0</v>
      </c>
      <c r="F7741" t="s">
        <v>2396</v>
      </c>
      <c r="G7741" t="str">
        <f t="shared" si="120"/>
        <v>Medicine and Surgery Services</v>
      </c>
    </row>
    <row r="7742" spans="1:7" x14ac:dyDescent="0.3">
      <c r="A7742" s="33" t="s">
        <v>16850</v>
      </c>
      <c r="B7742">
        <v>29860</v>
      </c>
      <c r="D7742" t="s">
        <v>16851</v>
      </c>
      <c r="E7742" t="s">
        <v>0</v>
      </c>
      <c r="F7742" t="s">
        <v>2396</v>
      </c>
      <c r="G7742" t="str">
        <f t="shared" si="120"/>
        <v>Medicine and Surgery Services</v>
      </c>
    </row>
    <row r="7743" spans="1:7" x14ac:dyDescent="0.3">
      <c r="A7743" s="33" t="s">
        <v>16852</v>
      </c>
      <c r="B7743">
        <v>29861</v>
      </c>
      <c r="D7743" t="s">
        <v>16853</v>
      </c>
      <c r="E7743" t="s">
        <v>0</v>
      </c>
      <c r="F7743" t="s">
        <v>2396</v>
      </c>
      <c r="G7743" t="str">
        <f t="shared" si="120"/>
        <v>Medicine and Surgery Services</v>
      </c>
    </row>
    <row r="7744" spans="1:7" x14ac:dyDescent="0.3">
      <c r="A7744" s="33" t="s">
        <v>16854</v>
      </c>
      <c r="B7744">
        <v>29862</v>
      </c>
      <c r="D7744" t="s">
        <v>16855</v>
      </c>
      <c r="E7744" t="s">
        <v>0</v>
      </c>
      <c r="F7744" t="s">
        <v>2396</v>
      </c>
      <c r="G7744" t="str">
        <f t="shared" si="120"/>
        <v>Medicine and Surgery Services</v>
      </c>
    </row>
    <row r="7745" spans="1:7" x14ac:dyDescent="0.3">
      <c r="A7745" s="33" t="s">
        <v>16856</v>
      </c>
      <c r="B7745">
        <v>29863</v>
      </c>
      <c r="D7745" t="s">
        <v>16857</v>
      </c>
      <c r="E7745" t="s">
        <v>0</v>
      </c>
      <c r="F7745" t="s">
        <v>2396</v>
      </c>
      <c r="G7745" t="str">
        <f t="shared" si="120"/>
        <v>Medicine and Surgery Services</v>
      </c>
    </row>
    <row r="7746" spans="1:7" x14ac:dyDescent="0.3">
      <c r="A7746" s="33" t="s">
        <v>16858</v>
      </c>
      <c r="B7746">
        <v>29866</v>
      </c>
      <c r="D7746" t="s">
        <v>16859</v>
      </c>
      <c r="E7746" t="s">
        <v>0</v>
      </c>
      <c r="F7746" t="s">
        <v>2396</v>
      </c>
      <c r="G7746" t="str">
        <f t="shared" si="120"/>
        <v>Medicine and Surgery Services</v>
      </c>
    </row>
    <row r="7747" spans="1:7" x14ac:dyDescent="0.3">
      <c r="A7747" s="33" t="s">
        <v>16860</v>
      </c>
      <c r="B7747">
        <v>29867</v>
      </c>
      <c r="D7747" t="s">
        <v>16861</v>
      </c>
      <c r="E7747" t="s">
        <v>0</v>
      </c>
      <c r="F7747" t="s">
        <v>2396</v>
      </c>
      <c r="G7747" t="str">
        <f t="shared" ref="G7747:G7810" si="121">VLOOKUP(F7747,$I$2:$J$27,2,FALSE)</f>
        <v>Medicine and Surgery Services</v>
      </c>
    </row>
    <row r="7748" spans="1:7" x14ac:dyDescent="0.3">
      <c r="A7748" s="33" t="s">
        <v>16862</v>
      </c>
      <c r="B7748">
        <v>29868</v>
      </c>
      <c r="D7748" t="s">
        <v>16863</v>
      </c>
      <c r="E7748" t="s">
        <v>0</v>
      </c>
      <c r="F7748" t="s">
        <v>2396</v>
      </c>
      <c r="G7748" t="str">
        <f t="shared" si="121"/>
        <v>Medicine and Surgery Services</v>
      </c>
    </row>
    <row r="7749" spans="1:7" x14ac:dyDescent="0.3">
      <c r="A7749" s="33" t="s">
        <v>16864</v>
      </c>
      <c r="B7749">
        <v>29870</v>
      </c>
      <c r="D7749" t="s">
        <v>16865</v>
      </c>
      <c r="E7749" t="s">
        <v>0</v>
      </c>
      <c r="F7749" t="s">
        <v>2396</v>
      </c>
      <c r="G7749" t="str">
        <f t="shared" si="121"/>
        <v>Medicine and Surgery Services</v>
      </c>
    </row>
    <row r="7750" spans="1:7" x14ac:dyDescent="0.3">
      <c r="A7750" s="33" t="s">
        <v>16866</v>
      </c>
      <c r="B7750">
        <v>29871</v>
      </c>
      <c r="D7750" t="s">
        <v>16867</v>
      </c>
      <c r="E7750" t="s">
        <v>0</v>
      </c>
      <c r="F7750" t="s">
        <v>2396</v>
      </c>
      <c r="G7750" t="str">
        <f t="shared" si="121"/>
        <v>Medicine and Surgery Services</v>
      </c>
    </row>
    <row r="7751" spans="1:7" x14ac:dyDescent="0.3">
      <c r="A7751" s="33" t="s">
        <v>16868</v>
      </c>
      <c r="B7751">
        <v>29873</v>
      </c>
      <c r="D7751" t="s">
        <v>16845</v>
      </c>
      <c r="E7751" t="s">
        <v>0</v>
      </c>
      <c r="F7751" t="s">
        <v>2396</v>
      </c>
      <c r="G7751" t="str">
        <f t="shared" si="121"/>
        <v>Medicine and Surgery Services</v>
      </c>
    </row>
    <row r="7752" spans="1:7" x14ac:dyDescent="0.3">
      <c r="A7752" s="33" t="s">
        <v>16869</v>
      </c>
      <c r="B7752">
        <v>29874</v>
      </c>
      <c r="D7752" t="s">
        <v>16845</v>
      </c>
      <c r="E7752" t="s">
        <v>0</v>
      </c>
      <c r="F7752" t="s">
        <v>2396</v>
      </c>
      <c r="G7752" t="str">
        <f t="shared" si="121"/>
        <v>Medicine and Surgery Services</v>
      </c>
    </row>
    <row r="7753" spans="1:7" x14ac:dyDescent="0.3">
      <c r="A7753" s="33" t="s">
        <v>16870</v>
      </c>
      <c r="B7753">
        <v>29875</v>
      </c>
      <c r="D7753" t="s">
        <v>16845</v>
      </c>
      <c r="E7753" t="s">
        <v>0</v>
      </c>
      <c r="F7753" t="s">
        <v>2396</v>
      </c>
      <c r="G7753" t="str">
        <f t="shared" si="121"/>
        <v>Medicine and Surgery Services</v>
      </c>
    </row>
    <row r="7754" spans="1:7" x14ac:dyDescent="0.3">
      <c r="A7754" s="33" t="s">
        <v>16871</v>
      </c>
      <c r="B7754">
        <v>29876</v>
      </c>
      <c r="D7754" t="s">
        <v>16845</v>
      </c>
      <c r="E7754" t="s">
        <v>0</v>
      </c>
      <c r="F7754" t="s">
        <v>2396</v>
      </c>
      <c r="G7754" t="str">
        <f t="shared" si="121"/>
        <v>Medicine and Surgery Services</v>
      </c>
    </row>
    <row r="7755" spans="1:7" x14ac:dyDescent="0.3">
      <c r="A7755" s="33" t="s">
        <v>16872</v>
      </c>
      <c r="B7755">
        <v>29877</v>
      </c>
      <c r="D7755" t="s">
        <v>16845</v>
      </c>
      <c r="E7755" t="s">
        <v>0</v>
      </c>
      <c r="F7755" t="s">
        <v>2396</v>
      </c>
      <c r="G7755" t="str">
        <f t="shared" si="121"/>
        <v>Medicine and Surgery Services</v>
      </c>
    </row>
    <row r="7756" spans="1:7" x14ac:dyDescent="0.3">
      <c r="A7756" s="33" t="s">
        <v>16873</v>
      </c>
      <c r="B7756">
        <v>29879</v>
      </c>
      <c r="D7756" t="s">
        <v>16845</v>
      </c>
      <c r="E7756" t="s">
        <v>0</v>
      </c>
      <c r="F7756" t="s">
        <v>2396</v>
      </c>
      <c r="G7756" t="str">
        <f t="shared" si="121"/>
        <v>Medicine and Surgery Services</v>
      </c>
    </row>
    <row r="7757" spans="1:7" x14ac:dyDescent="0.3">
      <c r="A7757" s="33" t="s">
        <v>16874</v>
      </c>
      <c r="B7757">
        <v>29880</v>
      </c>
      <c r="D7757" t="s">
        <v>16845</v>
      </c>
      <c r="E7757" t="s">
        <v>0</v>
      </c>
      <c r="F7757" t="s">
        <v>2396</v>
      </c>
      <c r="G7757" t="str">
        <f t="shared" si="121"/>
        <v>Medicine and Surgery Services</v>
      </c>
    </row>
    <row r="7758" spans="1:7" x14ac:dyDescent="0.3">
      <c r="A7758" s="33" t="s">
        <v>164</v>
      </c>
      <c r="B7758">
        <v>29881</v>
      </c>
      <c r="D7758" t="s">
        <v>16845</v>
      </c>
      <c r="E7758" t="s">
        <v>0</v>
      </c>
      <c r="F7758" t="s">
        <v>2396</v>
      </c>
      <c r="G7758" t="str">
        <f t="shared" si="121"/>
        <v>Medicine and Surgery Services</v>
      </c>
    </row>
    <row r="7759" spans="1:7" x14ac:dyDescent="0.3">
      <c r="A7759" s="33" t="s">
        <v>16875</v>
      </c>
      <c r="B7759">
        <v>29882</v>
      </c>
      <c r="D7759" t="s">
        <v>16845</v>
      </c>
      <c r="E7759" t="s">
        <v>0</v>
      </c>
      <c r="F7759" t="s">
        <v>2396</v>
      </c>
      <c r="G7759" t="str">
        <f t="shared" si="121"/>
        <v>Medicine and Surgery Services</v>
      </c>
    </row>
    <row r="7760" spans="1:7" x14ac:dyDescent="0.3">
      <c r="A7760" s="33" t="s">
        <v>16876</v>
      </c>
      <c r="B7760">
        <v>29883</v>
      </c>
      <c r="D7760" t="s">
        <v>16845</v>
      </c>
      <c r="E7760" t="s">
        <v>0</v>
      </c>
      <c r="F7760" t="s">
        <v>2396</v>
      </c>
      <c r="G7760" t="str">
        <f t="shared" si="121"/>
        <v>Medicine and Surgery Services</v>
      </c>
    </row>
    <row r="7761" spans="1:7" x14ac:dyDescent="0.3">
      <c r="A7761" s="33" t="s">
        <v>16877</v>
      </c>
      <c r="B7761">
        <v>29884</v>
      </c>
      <c r="D7761" t="s">
        <v>16845</v>
      </c>
      <c r="E7761" t="s">
        <v>0</v>
      </c>
      <c r="F7761" t="s">
        <v>2396</v>
      </c>
      <c r="G7761" t="str">
        <f t="shared" si="121"/>
        <v>Medicine and Surgery Services</v>
      </c>
    </row>
    <row r="7762" spans="1:7" x14ac:dyDescent="0.3">
      <c r="A7762" s="33" t="s">
        <v>16878</v>
      </c>
      <c r="B7762">
        <v>29885</v>
      </c>
      <c r="D7762" t="s">
        <v>16845</v>
      </c>
      <c r="E7762" t="s">
        <v>0</v>
      </c>
      <c r="F7762" t="s">
        <v>2396</v>
      </c>
      <c r="G7762" t="str">
        <f t="shared" si="121"/>
        <v>Medicine and Surgery Services</v>
      </c>
    </row>
    <row r="7763" spans="1:7" x14ac:dyDescent="0.3">
      <c r="A7763" s="33" t="s">
        <v>16879</v>
      </c>
      <c r="B7763">
        <v>29886</v>
      </c>
      <c r="D7763" t="s">
        <v>16845</v>
      </c>
      <c r="E7763" t="s">
        <v>0</v>
      </c>
      <c r="F7763" t="s">
        <v>2396</v>
      </c>
      <c r="G7763" t="str">
        <f t="shared" si="121"/>
        <v>Medicine and Surgery Services</v>
      </c>
    </row>
    <row r="7764" spans="1:7" x14ac:dyDescent="0.3">
      <c r="A7764" s="33" t="s">
        <v>16880</v>
      </c>
      <c r="B7764">
        <v>29887</v>
      </c>
      <c r="D7764" t="s">
        <v>16845</v>
      </c>
      <c r="E7764" t="s">
        <v>0</v>
      </c>
      <c r="F7764" t="s">
        <v>2396</v>
      </c>
      <c r="G7764" t="str">
        <f t="shared" si="121"/>
        <v>Medicine and Surgery Services</v>
      </c>
    </row>
    <row r="7765" spans="1:7" x14ac:dyDescent="0.3">
      <c r="A7765" s="33" t="s">
        <v>16881</v>
      </c>
      <c r="B7765">
        <v>29888</v>
      </c>
      <c r="D7765" t="s">
        <v>16845</v>
      </c>
      <c r="E7765" t="s">
        <v>0</v>
      </c>
      <c r="F7765" t="s">
        <v>2396</v>
      </c>
      <c r="G7765" t="str">
        <f t="shared" si="121"/>
        <v>Medicine and Surgery Services</v>
      </c>
    </row>
    <row r="7766" spans="1:7" x14ac:dyDescent="0.3">
      <c r="A7766" s="33" t="s">
        <v>16882</v>
      </c>
      <c r="B7766">
        <v>29889</v>
      </c>
      <c r="D7766" t="s">
        <v>16845</v>
      </c>
      <c r="E7766" t="s">
        <v>0</v>
      </c>
      <c r="F7766" t="s">
        <v>2396</v>
      </c>
      <c r="G7766" t="str">
        <f t="shared" si="121"/>
        <v>Medicine and Surgery Services</v>
      </c>
    </row>
    <row r="7767" spans="1:7" x14ac:dyDescent="0.3">
      <c r="A7767" s="33" t="s">
        <v>16883</v>
      </c>
      <c r="B7767">
        <v>29891</v>
      </c>
      <c r="D7767" t="s">
        <v>16884</v>
      </c>
      <c r="E7767" t="s">
        <v>0</v>
      </c>
      <c r="F7767" t="s">
        <v>2396</v>
      </c>
      <c r="G7767" t="str">
        <f t="shared" si="121"/>
        <v>Medicine and Surgery Services</v>
      </c>
    </row>
    <row r="7768" spans="1:7" x14ac:dyDescent="0.3">
      <c r="A7768" s="33" t="s">
        <v>16885</v>
      </c>
      <c r="B7768">
        <v>29892</v>
      </c>
      <c r="D7768" t="s">
        <v>16884</v>
      </c>
      <c r="E7768" t="s">
        <v>0</v>
      </c>
      <c r="F7768" t="s">
        <v>2396</v>
      </c>
      <c r="G7768" t="str">
        <f t="shared" si="121"/>
        <v>Medicine and Surgery Services</v>
      </c>
    </row>
    <row r="7769" spans="1:7" x14ac:dyDescent="0.3">
      <c r="A7769" s="33" t="s">
        <v>16886</v>
      </c>
      <c r="B7769">
        <v>29893</v>
      </c>
      <c r="D7769" t="s">
        <v>16887</v>
      </c>
      <c r="E7769" t="s">
        <v>0</v>
      </c>
      <c r="F7769" t="s">
        <v>2396</v>
      </c>
      <c r="G7769" t="str">
        <f t="shared" si="121"/>
        <v>Medicine and Surgery Services</v>
      </c>
    </row>
    <row r="7770" spans="1:7" x14ac:dyDescent="0.3">
      <c r="A7770" s="33" t="s">
        <v>16888</v>
      </c>
      <c r="B7770">
        <v>29894</v>
      </c>
      <c r="D7770" t="s">
        <v>16884</v>
      </c>
      <c r="E7770" t="s">
        <v>0</v>
      </c>
      <c r="F7770" t="s">
        <v>2396</v>
      </c>
      <c r="G7770" t="str">
        <f t="shared" si="121"/>
        <v>Medicine and Surgery Services</v>
      </c>
    </row>
    <row r="7771" spans="1:7" x14ac:dyDescent="0.3">
      <c r="A7771" s="33" t="s">
        <v>16889</v>
      </c>
      <c r="B7771">
        <v>29895</v>
      </c>
      <c r="D7771" t="s">
        <v>16884</v>
      </c>
      <c r="E7771" t="s">
        <v>0</v>
      </c>
      <c r="F7771" t="s">
        <v>2396</v>
      </c>
      <c r="G7771" t="str">
        <f t="shared" si="121"/>
        <v>Medicine and Surgery Services</v>
      </c>
    </row>
    <row r="7772" spans="1:7" x14ac:dyDescent="0.3">
      <c r="A7772" s="33" t="s">
        <v>16890</v>
      </c>
      <c r="B7772">
        <v>29897</v>
      </c>
      <c r="D7772" t="s">
        <v>16884</v>
      </c>
      <c r="E7772" t="s">
        <v>0</v>
      </c>
      <c r="F7772" t="s">
        <v>2396</v>
      </c>
      <c r="G7772" t="str">
        <f t="shared" si="121"/>
        <v>Medicine and Surgery Services</v>
      </c>
    </row>
    <row r="7773" spans="1:7" x14ac:dyDescent="0.3">
      <c r="A7773" s="33" t="s">
        <v>16891</v>
      </c>
      <c r="B7773">
        <v>29898</v>
      </c>
      <c r="D7773" t="s">
        <v>16884</v>
      </c>
      <c r="E7773" t="s">
        <v>0</v>
      </c>
      <c r="F7773" t="s">
        <v>2396</v>
      </c>
      <c r="G7773" t="str">
        <f t="shared" si="121"/>
        <v>Medicine and Surgery Services</v>
      </c>
    </row>
    <row r="7774" spans="1:7" x14ac:dyDescent="0.3">
      <c r="A7774" s="33" t="s">
        <v>16892</v>
      </c>
      <c r="B7774">
        <v>29899</v>
      </c>
      <c r="D7774" t="s">
        <v>16884</v>
      </c>
      <c r="E7774" t="s">
        <v>0</v>
      </c>
      <c r="F7774" t="s">
        <v>2396</v>
      </c>
      <c r="G7774" t="str">
        <f t="shared" si="121"/>
        <v>Medicine and Surgery Services</v>
      </c>
    </row>
    <row r="7775" spans="1:7" x14ac:dyDescent="0.3">
      <c r="A7775" s="33" t="s">
        <v>16893</v>
      </c>
      <c r="B7775">
        <v>29900</v>
      </c>
      <c r="D7775" t="s">
        <v>16894</v>
      </c>
      <c r="E7775" t="s">
        <v>0</v>
      </c>
      <c r="F7775" t="s">
        <v>2396</v>
      </c>
      <c r="G7775" t="str">
        <f t="shared" si="121"/>
        <v>Medicine and Surgery Services</v>
      </c>
    </row>
    <row r="7776" spans="1:7" x14ac:dyDescent="0.3">
      <c r="A7776" s="33" t="s">
        <v>16895</v>
      </c>
      <c r="B7776">
        <v>29901</v>
      </c>
      <c r="D7776" t="s">
        <v>16896</v>
      </c>
      <c r="E7776" t="s">
        <v>0</v>
      </c>
      <c r="F7776" t="s">
        <v>2396</v>
      </c>
      <c r="G7776" t="str">
        <f t="shared" si="121"/>
        <v>Medicine and Surgery Services</v>
      </c>
    </row>
    <row r="7777" spans="1:7" x14ac:dyDescent="0.3">
      <c r="A7777" s="33" t="s">
        <v>16897</v>
      </c>
      <c r="B7777">
        <v>29902</v>
      </c>
      <c r="D7777" t="s">
        <v>16896</v>
      </c>
      <c r="E7777" t="s">
        <v>0</v>
      </c>
      <c r="F7777" t="s">
        <v>2396</v>
      </c>
      <c r="G7777" t="str">
        <f t="shared" si="121"/>
        <v>Medicine and Surgery Services</v>
      </c>
    </row>
    <row r="7778" spans="1:7" x14ac:dyDescent="0.3">
      <c r="A7778" s="33" t="s">
        <v>16898</v>
      </c>
      <c r="B7778">
        <v>29904</v>
      </c>
      <c r="D7778" t="s">
        <v>16899</v>
      </c>
      <c r="E7778" t="s">
        <v>0</v>
      </c>
      <c r="F7778" t="s">
        <v>2396</v>
      </c>
      <c r="G7778" t="str">
        <f t="shared" si="121"/>
        <v>Medicine and Surgery Services</v>
      </c>
    </row>
    <row r="7779" spans="1:7" x14ac:dyDescent="0.3">
      <c r="A7779" s="33" t="s">
        <v>16900</v>
      </c>
      <c r="B7779">
        <v>29905</v>
      </c>
      <c r="D7779" t="s">
        <v>16901</v>
      </c>
      <c r="E7779" t="s">
        <v>0</v>
      </c>
      <c r="F7779" t="s">
        <v>2396</v>
      </c>
      <c r="G7779" t="str">
        <f t="shared" si="121"/>
        <v>Medicine and Surgery Services</v>
      </c>
    </row>
    <row r="7780" spans="1:7" x14ac:dyDescent="0.3">
      <c r="A7780" s="33" t="s">
        <v>16902</v>
      </c>
      <c r="B7780">
        <v>29906</v>
      </c>
      <c r="D7780" t="s">
        <v>16903</v>
      </c>
      <c r="E7780" t="s">
        <v>0</v>
      </c>
      <c r="F7780" t="s">
        <v>2396</v>
      </c>
      <c r="G7780" t="str">
        <f t="shared" si="121"/>
        <v>Medicine and Surgery Services</v>
      </c>
    </row>
    <row r="7781" spans="1:7" x14ac:dyDescent="0.3">
      <c r="A7781" s="33" t="s">
        <v>16904</v>
      </c>
      <c r="B7781">
        <v>29907</v>
      </c>
      <c r="D7781" t="s">
        <v>16905</v>
      </c>
      <c r="E7781" t="s">
        <v>0</v>
      </c>
      <c r="F7781" t="s">
        <v>2396</v>
      </c>
      <c r="G7781" t="str">
        <f t="shared" si="121"/>
        <v>Medicine and Surgery Services</v>
      </c>
    </row>
    <row r="7782" spans="1:7" x14ac:dyDescent="0.3">
      <c r="A7782" s="33" t="s">
        <v>16906</v>
      </c>
      <c r="B7782">
        <v>29914</v>
      </c>
      <c r="D7782" t="s">
        <v>16907</v>
      </c>
      <c r="E7782" t="s">
        <v>0</v>
      </c>
      <c r="F7782" t="s">
        <v>2396</v>
      </c>
      <c r="G7782" t="str">
        <f t="shared" si="121"/>
        <v>Medicine and Surgery Services</v>
      </c>
    </row>
    <row r="7783" spans="1:7" x14ac:dyDescent="0.3">
      <c r="A7783" s="33" t="s">
        <v>16908</v>
      </c>
      <c r="B7783">
        <v>29915</v>
      </c>
      <c r="D7783" t="s">
        <v>16909</v>
      </c>
      <c r="E7783" t="s">
        <v>0</v>
      </c>
      <c r="F7783" t="s">
        <v>2396</v>
      </c>
      <c r="G7783" t="str">
        <f t="shared" si="121"/>
        <v>Medicine and Surgery Services</v>
      </c>
    </row>
    <row r="7784" spans="1:7" x14ac:dyDescent="0.3">
      <c r="A7784" s="33" t="s">
        <v>16910</v>
      </c>
      <c r="B7784">
        <v>29916</v>
      </c>
      <c r="D7784" t="s">
        <v>16911</v>
      </c>
      <c r="E7784" t="s">
        <v>0</v>
      </c>
      <c r="F7784" t="s">
        <v>2396</v>
      </c>
      <c r="G7784" t="str">
        <f t="shared" si="121"/>
        <v>Medicine and Surgery Services</v>
      </c>
    </row>
    <row r="7785" spans="1:7" x14ac:dyDescent="0.3">
      <c r="A7785" s="33" t="s">
        <v>16912</v>
      </c>
      <c r="B7785">
        <v>29999</v>
      </c>
      <c r="D7785" t="s">
        <v>16913</v>
      </c>
      <c r="E7785" t="s">
        <v>2</v>
      </c>
      <c r="F7785" t="s">
        <v>2396</v>
      </c>
      <c r="G7785" t="str">
        <f t="shared" si="121"/>
        <v>Medicine and Surgery Services</v>
      </c>
    </row>
    <row r="7786" spans="1:7" x14ac:dyDescent="0.3">
      <c r="A7786" s="33" t="s">
        <v>16914</v>
      </c>
      <c r="B7786">
        <v>30000</v>
      </c>
      <c r="D7786" t="s">
        <v>16915</v>
      </c>
      <c r="E7786" t="s">
        <v>0</v>
      </c>
      <c r="F7786" t="s">
        <v>2396</v>
      </c>
      <c r="G7786" t="str">
        <f t="shared" si="121"/>
        <v>Medicine and Surgery Services</v>
      </c>
    </row>
    <row r="7787" spans="1:7" x14ac:dyDescent="0.3">
      <c r="A7787" s="33" t="s">
        <v>16916</v>
      </c>
      <c r="B7787">
        <v>30020</v>
      </c>
      <c r="D7787" t="s">
        <v>16915</v>
      </c>
      <c r="E7787" t="s">
        <v>0</v>
      </c>
      <c r="F7787" t="s">
        <v>2396</v>
      </c>
      <c r="G7787" t="str">
        <f t="shared" si="121"/>
        <v>Medicine and Surgery Services</v>
      </c>
    </row>
    <row r="7788" spans="1:7" x14ac:dyDescent="0.3">
      <c r="A7788" s="29" t="s">
        <v>16917</v>
      </c>
      <c r="B7788" t="s">
        <v>16917</v>
      </c>
      <c r="D7788" t="s">
        <v>16918</v>
      </c>
      <c r="E7788" t="s">
        <v>2323</v>
      </c>
      <c r="F7788" t="s">
        <v>2390</v>
      </c>
      <c r="G7788" t="str">
        <f t="shared" si="121"/>
        <v>Medicine and Surgery Services</v>
      </c>
    </row>
    <row r="7789" spans="1:7" x14ac:dyDescent="0.3">
      <c r="A7789" s="29" t="s">
        <v>16919</v>
      </c>
      <c r="B7789" t="s">
        <v>16919</v>
      </c>
      <c r="D7789" t="s">
        <v>16920</v>
      </c>
      <c r="E7789" t="s">
        <v>2323</v>
      </c>
      <c r="F7789" t="s">
        <v>2390</v>
      </c>
      <c r="G7789" t="str">
        <f t="shared" si="121"/>
        <v>Medicine and Surgery Services</v>
      </c>
    </row>
    <row r="7790" spans="1:7" x14ac:dyDescent="0.3">
      <c r="A7790" s="33" t="s">
        <v>16921</v>
      </c>
      <c r="B7790">
        <v>30100</v>
      </c>
      <c r="D7790" t="s">
        <v>16922</v>
      </c>
      <c r="E7790" t="s">
        <v>0</v>
      </c>
      <c r="F7790" t="s">
        <v>2396</v>
      </c>
      <c r="G7790" t="str">
        <f t="shared" si="121"/>
        <v>Medicine and Surgery Services</v>
      </c>
    </row>
    <row r="7791" spans="1:7" x14ac:dyDescent="0.3">
      <c r="A7791" s="29" t="s">
        <v>16923</v>
      </c>
      <c r="B7791" t="s">
        <v>16923</v>
      </c>
      <c r="D7791" t="s">
        <v>16924</v>
      </c>
      <c r="E7791" t="s">
        <v>2323</v>
      </c>
      <c r="F7791" t="s">
        <v>2390</v>
      </c>
      <c r="G7791" t="str">
        <f t="shared" si="121"/>
        <v>Medicine and Surgery Services</v>
      </c>
    </row>
    <row r="7792" spans="1:7" x14ac:dyDescent="0.3">
      <c r="A7792" s="33" t="s">
        <v>16925</v>
      </c>
      <c r="B7792">
        <v>30110</v>
      </c>
      <c r="D7792" t="s">
        <v>16926</v>
      </c>
      <c r="E7792" t="s">
        <v>0</v>
      </c>
      <c r="F7792" t="s">
        <v>2396</v>
      </c>
      <c r="G7792" t="str">
        <f t="shared" si="121"/>
        <v>Medicine and Surgery Services</v>
      </c>
    </row>
    <row r="7793" spans="1:7" x14ac:dyDescent="0.3">
      <c r="A7793" s="33" t="s">
        <v>16927</v>
      </c>
      <c r="B7793">
        <v>30115</v>
      </c>
      <c r="D7793" t="s">
        <v>16926</v>
      </c>
      <c r="E7793" t="s">
        <v>0</v>
      </c>
      <c r="F7793" t="s">
        <v>2396</v>
      </c>
      <c r="G7793" t="str">
        <f t="shared" si="121"/>
        <v>Medicine and Surgery Services</v>
      </c>
    </row>
    <row r="7794" spans="1:7" x14ac:dyDescent="0.3">
      <c r="A7794" s="33" t="s">
        <v>16928</v>
      </c>
      <c r="B7794">
        <v>30117</v>
      </c>
      <c r="D7794" t="s">
        <v>16929</v>
      </c>
      <c r="E7794" t="s">
        <v>0</v>
      </c>
      <c r="F7794" t="s">
        <v>2396</v>
      </c>
      <c r="G7794" t="str">
        <f t="shared" si="121"/>
        <v>Medicine and Surgery Services</v>
      </c>
    </row>
    <row r="7795" spans="1:7" x14ac:dyDescent="0.3">
      <c r="A7795" s="33" t="s">
        <v>16930</v>
      </c>
      <c r="B7795">
        <v>30118</v>
      </c>
      <c r="D7795" t="s">
        <v>16929</v>
      </c>
      <c r="E7795" t="s">
        <v>0</v>
      </c>
      <c r="F7795" t="s">
        <v>2396</v>
      </c>
      <c r="G7795" t="str">
        <f t="shared" si="121"/>
        <v>Medicine and Surgery Services</v>
      </c>
    </row>
    <row r="7796" spans="1:7" x14ac:dyDescent="0.3">
      <c r="A7796" s="33" t="s">
        <v>16931</v>
      </c>
      <c r="B7796">
        <v>30120</v>
      </c>
      <c r="D7796" t="s">
        <v>16932</v>
      </c>
      <c r="E7796" t="s">
        <v>0</v>
      </c>
      <c r="F7796" t="s">
        <v>2396</v>
      </c>
      <c r="G7796" t="str">
        <f t="shared" si="121"/>
        <v>Medicine and Surgery Services</v>
      </c>
    </row>
    <row r="7797" spans="1:7" x14ac:dyDescent="0.3">
      <c r="A7797" s="33" t="s">
        <v>16933</v>
      </c>
      <c r="B7797">
        <v>30124</v>
      </c>
      <c r="D7797" t="s">
        <v>16934</v>
      </c>
      <c r="E7797" t="s">
        <v>0</v>
      </c>
      <c r="F7797" t="s">
        <v>2396</v>
      </c>
      <c r="G7797" t="str">
        <f t="shared" si="121"/>
        <v>Medicine and Surgery Services</v>
      </c>
    </row>
    <row r="7798" spans="1:7" x14ac:dyDescent="0.3">
      <c r="A7798" s="33" t="s">
        <v>16935</v>
      </c>
      <c r="B7798">
        <v>30125</v>
      </c>
      <c r="D7798" t="s">
        <v>16934</v>
      </c>
      <c r="E7798" t="s">
        <v>0</v>
      </c>
      <c r="F7798" t="s">
        <v>2396</v>
      </c>
      <c r="G7798" t="str">
        <f t="shared" si="121"/>
        <v>Medicine and Surgery Services</v>
      </c>
    </row>
    <row r="7799" spans="1:7" x14ac:dyDescent="0.3">
      <c r="A7799" s="33" t="s">
        <v>16936</v>
      </c>
      <c r="B7799">
        <v>30130</v>
      </c>
      <c r="D7799" t="s">
        <v>16937</v>
      </c>
      <c r="E7799" t="s">
        <v>0</v>
      </c>
      <c r="F7799" t="s">
        <v>2396</v>
      </c>
      <c r="G7799" t="str">
        <f t="shared" si="121"/>
        <v>Medicine and Surgery Services</v>
      </c>
    </row>
    <row r="7800" spans="1:7" x14ac:dyDescent="0.3">
      <c r="A7800" s="29" t="s">
        <v>16938</v>
      </c>
      <c r="B7800" t="s">
        <v>16938</v>
      </c>
      <c r="D7800" t="s">
        <v>16939</v>
      </c>
      <c r="E7800" t="s">
        <v>2323</v>
      </c>
      <c r="F7800" t="s">
        <v>2390</v>
      </c>
      <c r="G7800" t="str">
        <f t="shared" si="121"/>
        <v>Medicine and Surgery Services</v>
      </c>
    </row>
    <row r="7801" spans="1:7" x14ac:dyDescent="0.3">
      <c r="A7801" s="33" t="s">
        <v>16940</v>
      </c>
      <c r="B7801">
        <v>30140</v>
      </c>
      <c r="D7801" t="s">
        <v>16941</v>
      </c>
      <c r="E7801" t="s">
        <v>0</v>
      </c>
      <c r="F7801" t="s">
        <v>2396</v>
      </c>
      <c r="G7801" t="str">
        <f t="shared" si="121"/>
        <v>Medicine and Surgery Services</v>
      </c>
    </row>
    <row r="7802" spans="1:7" x14ac:dyDescent="0.3">
      <c r="A7802" s="29" t="s">
        <v>16942</v>
      </c>
      <c r="B7802" t="s">
        <v>16942</v>
      </c>
      <c r="D7802" t="s">
        <v>16943</v>
      </c>
      <c r="E7802" t="s">
        <v>2323</v>
      </c>
      <c r="F7802" t="s">
        <v>2390</v>
      </c>
      <c r="G7802" t="str">
        <f t="shared" si="121"/>
        <v>Medicine and Surgery Services</v>
      </c>
    </row>
    <row r="7803" spans="1:7" x14ac:dyDescent="0.3">
      <c r="A7803" s="33" t="s">
        <v>16944</v>
      </c>
      <c r="B7803">
        <v>30150</v>
      </c>
      <c r="D7803" t="s">
        <v>16945</v>
      </c>
      <c r="E7803" t="s">
        <v>0</v>
      </c>
      <c r="F7803" t="s">
        <v>2396</v>
      </c>
      <c r="G7803" t="str">
        <f t="shared" si="121"/>
        <v>Medicine and Surgery Services</v>
      </c>
    </row>
    <row r="7804" spans="1:7" x14ac:dyDescent="0.3">
      <c r="A7804" s="29" t="s">
        <v>16946</v>
      </c>
      <c r="B7804" t="s">
        <v>16946</v>
      </c>
      <c r="D7804" t="s">
        <v>16947</v>
      </c>
      <c r="E7804" t="s">
        <v>2323</v>
      </c>
      <c r="F7804" t="s">
        <v>2390</v>
      </c>
      <c r="G7804" t="str">
        <f t="shared" si="121"/>
        <v>Medicine and Surgery Services</v>
      </c>
    </row>
    <row r="7805" spans="1:7" x14ac:dyDescent="0.3">
      <c r="A7805" s="33" t="s">
        <v>16948</v>
      </c>
      <c r="B7805">
        <v>30160</v>
      </c>
      <c r="D7805" t="s">
        <v>16949</v>
      </c>
      <c r="E7805" t="s">
        <v>0</v>
      </c>
      <c r="F7805" t="s">
        <v>2396</v>
      </c>
      <c r="G7805" t="str">
        <f t="shared" si="121"/>
        <v>Medicine and Surgery Services</v>
      </c>
    </row>
    <row r="7806" spans="1:7" x14ac:dyDescent="0.3">
      <c r="A7806" s="29" t="s">
        <v>16950</v>
      </c>
      <c r="B7806" t="s">
        <v>16950</v>
      </c>
      <c r="D7806" t="s">
        <v>16951</v>
      </c>
      <c r="E7806" t="s">
        <v>5565</v>
      </c>
      <c r="F7806" t="s">
        <v>2390</v>
      </c>
      <c r="G7806" t="str">
        <f t="shared" si="121"/>
        <v>Medicine and Surgery Services</v>
      </c>
    </row>
    <row r="7807" spans="1:7" x14ac:dyDescent="0.3">
      <c r="A7807" s="29" t="s">
        <v>16952</v>
      </c>
      <c r="B7807" t="s">
        <v>16952</v>
      </c>
      <c r="D7807" t="s">
        <v>16953</v>
      </c>
      <c r="E7807" t="s">
        <v>2323</v>
      </c>
      <c r="F7807" t="s">
        <v>2390</v>
      </c>
      <c r="G7807" t="str">
        <f t="shared" si="121"/>
        <v>Medicine and Surgery Services</v>
      </c>
    </row>
    <row r="7808" spans="1:7" x14ac:dyDescent="0.3">
      <c r="A7808" s="29" t="s">
        <v>16954</v>
      </c>
      <c r="B7808" t="s">
        <v>16954</v>
      </c>
      <c r="D7808" t="s">
        <v>16955</v>
      </c>
      <c r="E7808" t="s">
        <v>2323</v>
      </c>
      <c r="F7808" t="s">
        <v>2390</v>
      </c>
      <c r="G7808" t="str">
        <f t="shared" si="121"/>
        <v>Medicine and Surgery Services</v>
      </c>
    </row>
    <row r="7809" spans="1:7" x14ac:dyDescent="0.3">
      <c r="A7809" s="29" t="s">
        <v>16956</v>
      </c>
      <c r="B7809" t="s">
        <v>16956</v>
      </c>
      <c r="D7809" t="s">
        <v>16957</v>
      </c>
      <c r="E7809" t="s">
        <v>2323</v>
      </c>
      <c r="F7809" t="s">
        <v>2390</v>
      </c>
      <c r="G7809" t="str">
        <f t="shared" si="121"/>
        <v>Medicine and Surgery Services</v>
      </c>
    </row>
    <row r="7810" spans="1:7" x14ac:dyDescent="0.3">
      <c r="A7810" s="33" t="s">
        <v>16958</v>
      </c>
      <c r="B7810">
        <v>30200</v>
      </c>
      <c r="D7810" t="s">
        <v>16959</v>
      </c>
      <c r="E7810" t="s">
        <v>0</v>
      </c>
      <c r="F7810" t="s">
        <v>2396</v>
      </c>
      <c r="G7810" t="str">
        <f t="shared" si="121"/>
        <v>Medicine and Surgery Services</v>
      </c>
    </row>
    <row r="7811" spans="1:7" x14ac:dyDescent="0.3">
      <c r="A7811" s="29" t="s">
        <v>16960</v>
      </c>
      <c r="B7811" t="s">
        <v>16960</v>
      </c>
      <c r="D7811" t="s">
        <v>16961</v>
      </c>
      <c r="E7811" t="s">
        <v>5565</v>
      </c>
      <c r="F7811" t="s">
        <v>2390</v>
      </c>
      <c r="G7811" t="str">
        <f t="shared" ref="G7811:G7874" si="122">VLOOKUP(F7811,$I$2:$J$27,2,FALSE)</f>
        <v>Medicine and Surgery Services</v>
      </c>
    </row>
    <row r="7812" spans="1:7" x14ac:dyDescent="0.3">
      <c r="A7812" s="33" t="s">
        <v>16962</v>
      </c>
      <c r="B7812">
        <v>30210</v>
      </c>
      <c r="D7812" t="s">
        <v>16963</v>
      </c>
      <c r="E7812" t="s">
        <v>0</v>
      </c>
      <c r="F7812" t="s">
        <v>2396</v>
      </c>
      <c r="G7812" t="str">
        <f t="shared" si="122"/>
        <v>Medicine and Surgery Services</v>
      </c>
    </row>
    <row r="7813" spans="1:7" x14ac:dyDescent="0.3">
      <c r="A7813" s="29" t="s">
        <v>16964</v>
      </c>
      <c r="B7813" t="s">
        <v>16964</v>
      </c>
      <c r="D7813" t="s">
        <v>16965</v>
      </c>
      <c r="E7813" t="s">
        <v>5565</v>
      </c>
      <c r="F7813" t="s">
        <v>2390</v>
      </c>
      <c r="G7813" t="str">
        <f t="shared" si="122"/>
        <v>Medicine and Surgery Services</v>
      </c>
    </row>
    <row r="7814" spans="1:7" x14ac:dyDescent="0.3">
      <c r="A7814" s="33" t="s">
        <v>16966</v>
      </c>
      <c r="B7814">
        <v>30220</v>
      </c>
      <c r="D7814" t="s">
        <v>16967</v>
      </c>
      <c r="E7814" t="s">
        <v>0</v>
      </c>
      <c r="F7814" t="s">
        <v>2396</v>
      </c>
      <c r="G7814" t="str">
        <f t="shared" si="122"/>
        <v>Medicine and Surgery Services</v>
      </c>
    </row>
    <row r="7815" spans="1:7" x14ac:dyDescent="0.3">
      <c r="A7815" s="29" t="s">
        <v>16968</v>
      </c>
      <c r="B7815" t="s">
        <v>16968</v>
      </c>
      <c r="D7815" t="s">
        <v>16969</v>
      </c>
      <c r="E7815" t="s">
        <v>5565</v>
      </c>
      <c r="F7815" t="s">
        <v>2390</v>
      </c>
      <c r="G7815" t="str">
        <f t="shared" si="122"/>
        <v>Medicine and Surgery Services</v>
      </c>
    </row>
    <row r="7816" spans="1:7" x14ac:dyDescent="0.3">
      <c r="A7816" s="29" t="s">
        <v>16970</v>
      </c>
      <c r="B7816" t="s">
        <v>16970</v>
      </c>
      <c r="D7816" t="s">
        <v>16971</v>
      </c>
      <c r="E7816" t="s">
        <v>2323</v>
      </c>
      <c r="F7816" t="s">
        <v>2390</v>
      </c>
      <c r="G7816" t="str">
        <f t="shared" si="122"/>
        <v>Medicine and Surgery Services</v>
      </c>
    </row>
    <row r="7817" spans="1:7" x14ac:dyDescent="0.3">
      <c r="A7817" s="29" t="s">
        <v>16972</v>
      </c>
      <c r="B7817" t="s">
        <v>16972</v>
      </c>
      <c r="D7817" t="s">
        <v>16973</v>
      </c>
      <c r="E7817" t="s">
        <v>2323</v>
      </c>
      <c r="F7817" t="s">
        <v>2390</v>
      </c>
      <c r="G7817" t="str">
        <f t="shared" si="122"/>
        <v>Medicine and Surgery Services</v>
      </c>
    </row>
    <row r="7818" spans="1:7" x14ac:dyDescent="0.3">
      <c r="A7818" s="29" t="s">
        <v>16974</v>
      </c>
      <c r="B7818" t="s">
        <v>16974</v>
      </c>
      <c r="D7818" t="s">
        <v>16975</v>
      </c>
      <c r="E7818" t="s">
        <v>2323</v>
      </c>
      <c r="F7818" t="s">
        <v>2390</v>
      </c>
      <c r="G7818" t="str">
        <f t="shared" si="122"/>
        <v>Medicine and Surgery Services</v>
      </c>
    </row>
    <row r="7819" spans="1:7" x14ac:dyDescent="0.3">
      <c r="A7819" s="33" t="s">
        <v>16976</v>
      </c>
      <c r="B7819">
        <v>30300</v>
      </c>
      <c r="D7819" t="s">
        <v>16977</v>
      </c>
      <c r="E7819" t="s">
        <v>0</v>
      </c>
      <c r="F7819" t="s">
        <v>2396</v>
      </c>
      <c r="G7819" t="str">
        <f t="shared" si="122"/>
        <v>Medicine and Surgery Services</v>
      </c>
    </row>
    <row r="7820" spans="1:7" x14ac:dyDescent="0.3">
      <c r="A7820" s="33" t="s">
        <v>16978</v>
      </c>
      <c r="B7820">
        <v>30310</v>
      </c>
      <c r="D7820" t="s">
        <v>16977</v>
      </c>
      <c r="E7820" t="s">
        <v>0</v>
      </c>
      <c r="F7820" t="s">
        <v>2396</v>
      </c>
      <c r="G7820" t="str">
        <f t="shared" si="122"/>
        <v>Medicine and Surgery Services</v>
      </c>
    </row>
    <row r="7821" spans="1:7" x14ac:dyDescent="0.3">
      <c r="A7821" s="33" t="s">
        <v>16979</v>
      </c>
      <c r="B7821">
        <v>30320</v>
      </c>
      <c r="D7821" t="s">
        <v>16977</v>
      </c>
      <c r="E7821" t="s">
        <v>0</v>
      </c>
      <c r="F7821" t="s">
        <v>2396</v>
      </c>
      <c r="G7821" t="str">
        <f t="shared" si="122"/>
        <v>Medicine and Surgery Services</v>
      </c>
    </row>
    <row r="7822" spans="1:7" x14ac:dyDescent="0.3">
      <c r="A7822" s="29" t="s">
        <v>16980</v>
      </c>
      <c r="B7822" t="s">
        <v>16980</v>
      </c>
      <c r="D7822" t="s">
        <v>16981</v>
      </c>
      <c r="E7822" t="s">
        <v>2323</v>
      </c>
      <c r="F7822" t="s">
        <v>2390</v>
      </c>
      <c r="G7822" t="str">
        <f t="shared" si="122"/>
        <v>Medicine and Surgery Services</v>
      </c>
    </row>
    <row r="7823" spans="1:7" x14ac:dyDescent="0.3">
      <c r="A7823" s="29" t="s">
        <v>16982</v>
      </c>
      <c r="B7823" t="s">
        <v>16982</v>
      </c>
      <c r="D7823" t="s">
        <v>16983</v>
      </c>
      <c r="E7823" t="s">
        <v>2323</v>
      </c>
      <c r="F7823" t="s">
        <v>2390</v>
      </c>
      <c r="G7823" t="str">
        <f t="shared" si="122"/>
        <v>Medicine and Surgery Services</v>
      </c>
    </row>
    <row r="7824" spans="1:7" x14ac:dyDescent="0.3">
      <c r="A7824" s="29" t="s">
        <v>16984</v>
      </c>
      <c r="B7824" t="s">
        <v>16984</v>
      </c>
      <c r="D7824" t="s">
        <v>16985</v>
      </c>
      <c r="E7824" t="s">
        <v>2323</v>
      </c>
      <c r="F7824" t="s">
        <v>2390</v>
      </c>
      <c r="G7824" t="str">
        <f t="shared" si="122"/>
        <v>Medicine and Surgery Services</v>
      </c>
    </row>
    <row r="7825" spans="1:7" x14ac:dyDescent="0.3">
      <c r="A7825" s="29" t="s">
        <v>16986</v>
      </c>
      <c r="B7825" t="s">
        <v>16986</v>
      </c>
      <c r="D7825" t="s">
        <v>16987</v>
      </c>
      <c r="E7825" t="s">
        <v>2323</v>
      </c>
      <c r="F7825" t="s">
        <v>2390</v>
      </c>
      <c r="G7825" t="str">
        <f t="shared" si="122"/>
        <v>Medicine and Surgery Services</v>
      </c>
    </row>
    <row r="7826" spans="1:7" x14ac:dyDescent="0.3">
      <c r="A7826" s="33" t="s">
        <v>16988</v>
      </c>
      <c r="B7826">
        <v>30400</v>
      </c>
      <c r="D7826" t="s">
        <v>16989</v>
      </c>
      <c r="E7826" t="s">
        <v>2306</v>
      </c>
      <c r="F7826" t="s">
        <v>2396</v>
      </c>
      <c r="G7826" t="str">
        <f t="shared" si="122"/>
        <v>Medicine and Surgery Services</v>
      </c>
    </row>
    <row r="7827" spans="1:7" x14ac:dyDescent="0.3">
      <c r="A7827" s="33" t="s">
        <v>16990</v>
      </c>
      <c r="B7827">
        <v>30410</v>
      </c>
      <c r="D7827" t="s">
        <v>16989</v>
      </c>
      <c r="E7827" t="s">
        <v>2306</v>
      </c>
      <c r="F7827" t="s">
        <v>2396</v>
      </c>
      <c r="G7827" t="str">
        <f t="shared" si="122"/>
        <v>Medicine and Surgery Services</v>
      </c>
    </row>
    <row r="7828" spans="1:7" x14ac:dyDescent="0.3">
      <c r="A7828" s="29" t="s">
        <v>16991</v>
      </c>
      <c r="B7828" t="s">
        <v>16991</v>
      </c>
      <c r="D7828" t="s">
        <v>16992</v>
      </c>
      <c r="E7828" t="s">
        <v>2323</v>
      </c>
      <c r="F7828" t="s">
        <v>2390</v>
      </c>
      <c r="G7828" t="str">
        <f t="shared" si="122"/>
        <v>Medicine and Surgery Services</v>
      </c>
    </row>
    <row r="7829" spans="1:7" x14ac:dyDescent="0.3">
      <c r="A7829" s="33" t="s">
        <v>16993</v>
      </c>
      <c r="B7829">
        <v>30420</v>
      </c>
      <c r="D7829" t="s">
        <v>16989</v>
      </c>
      <c r="E7829" t="s">
        <v>2306</v>
      </c>
      <c r="F7829" t="s">
        <v>2396</v>
      </c>
      <c r="G7829" t="str">
        <f t="shared" si="122"/>
        <v>Medicine and Surgery Services</v>
      </c>
    </row>
    <row r="7830" spans="1:7" x14ac:dyDescent="0.3">
      <c r="A7830" s="33" t="s">
        <v>16994</v>
      </c>
      <c r="B7830">
        <v>30430</v>
      </c>
      <c r="D7830" t="s">
        <v>16932</v>
      </c>
      <c r="E7830" t="s">
        <v>2306</v>
      </c>
      <c r="F7830" t="s">
        <v>2396</v>
      </c>
      <c r="G7830" t="str">
        <f t="shared" si="122"/>
        <v>Medicine and Surgery Services</v>
      </c>
    </row>
    <row r="7831" spans="1:7" x14ac:dyDescent="0.3">
      <c r="A7831" s="33" t="s">
        <v>16995</v>
      </c>
      <c r="B7831">
        <v>30435</v>
      </c>
      <c r="D7831" t="s">
        <v>16932</v>
      </c>
      <c r="E7831" t="s">
        <v>2306</v>
      </c>
      <c r="F7831" t="s">
        <v>2396</v>
      </c>
      <c r="G7831" t="str">
        <f t="shared" si="122"/>
        <v>Medicine and Surgery Services</v>
      </c>
    </row>
    <row r="7832" spans="1:7" x14ac:dyDescent="0.3">
      <c r="A7832" s="29" t="s">
        <v>16996</v>
      </c>
      <c r="B7832" t="s">
        <v>16996</v>
      </c>
      <c r="D7832" t="s">
        <v>16997</v>
      </c>
      <c r="E7832" t="s">
        <v>5565</v>
      </c>
      <c r="F7832" t="s">
        <v>2390</v>
      </c>
      <c r="G7832" t="str">
        <f t="shared" si="122"/>
        <v>Medicine and Surgery Services</v>
      </c>
    </row>
    <row r="7833" spans="1:7" x14ac:dyDescent="0.3">
      <c r="A7833" s="33" t="s">
        <v>16998</v>
      </c>
      <c r="B7833">
        <v>30450</v>
      </c>
      <c r="D7833" t="s">
        <v>16932</v>
      </c>
      <c r="E7833" t="s">
        <v>2306</v>
      </c>
      <c r="F7833" t="s">
        <v>2396</v>
      </c>
      <c r="G7833" t="str">
        <f t="shared" si="122"/>
        <v>Medicine and Surgery Services</v>
      </c>
    </row>
    <row r="7834" spans="1:7" x14ac:dyDescent="0.3">
      <c r="A7834" s="29" t="s">
        <v>16999</v>
      </c>
      <c r="B7834" t="s">
        <v>16999</v>
      </c>
      <c r="D7834" t="s">
        <v>17000</v>
      </c>
      <c r="E7834" t="s">
        <v>5565</v>
      </c>
      <c r="F7834" t="s">
        <v>2390</v>
      </c>
      <c r="G7834" t="str">
        <f t="shared" si="122"/>
        <v>Medicine and Surgery Services</v>
      </c>
    </row>
    <row r="7835" spans="1:7" x14ac:dyDescent="0.3">
      <c r="A7835" s="33" t="s">
        <v>17001</v>
      </c>
      <c r="B7835">
        <v>30460</v>
      </c>
      <c r="D7835" t="s">
        <v>16932</v>
      </c>
      <c r="E7835" t="s">
        <v>0</v>
      </c>
      <c r="F7835" t="s">
        <v>2396</v>
      </c>
      <c r="G7835" t="str">
        <f t="shared" si="122"/>
        <v>Medicine and Surgery Services</v>
      </c>
    </row>
    <row r="7836" spans="1:7" x14ac:dyDescent="0.3">
      <c r="A7836" s="33" t="s">
        <v>17002</v>
      </c>
      <c r="B7836">
        <v>30462</v>
      </c>
      <c r="D7836" t="s">
        <v>16932</v>
      </c>
      <c r="E7836" t="s">
        <v>0</v>
      </c>
      <c r="F7836" t="s">
        <v>2396</v>
      </c>
      <c r="G7836" t="str">
        <f t="shared" si="122"/>
        <v>Medicine and Surgery Services</v>
      </c>
    </row>
    <row r="7837" spans="1:7" x14ac:dyDescent="0.3">
      <c r="A7837" s="33" t="s">
        <v>17003</v>
      </c>
      <c r="B7837">
        <v>30465</v>
      </c>
      <c r="D7837" t="s">
        <v>17004</v>
      </c>
      <c r="E7837" t="s">
        <v>0</v>
      </c>
      <c r="F7837" t="s">
        <v>2396</v>
      </c>
      <c r="G7837" t="str">
        <f t="shared" si="122"/>
        <v>Medicine and Surgery Services</v>
      </c>
    </row>
    <row r="7838" spans="1:7" x14ac:dyDescent="0.3">
      <c r="A7838" s="29" t="s">
        <v>17005</v>
      </c>
      <c r="B7838" t="s">
        <v>17005</v>
      </c>
      <c r="D7838" t="s">
        <v>17006</v>
      </c>
      <c r="E7838" t="s">
        <v>2323</v>
      </c>
      <c r="F7838" t="s">
        <v>2390</v>
      </c>
      <c r="G7838" t="str">
        <f t="shared" si="122"/>
        <v>Medicine and Surgery Services</v>
      </c>
    </row>
    <row r="7839" spans="1:7" x14ac:dyDescent="0.3">
      <c r="A7839" s="29" t="s">
        <v>17007</v>
      </c>
      <c r="B7839" t="s">
        <v>17007</v>
      </c>
      <c r="D7839" t="s">
        <v>17008</v>
      </c>
      <c r="E7839" t="s">
        <v>2323</v>
      </c>
      <c r="F7839" t="s">
        <v>2390</v>
      </c>
      <c r="G7839" t="str">
        <f t="shared" si="122"/>
        <v>Medicine and Surgery Services</v>
      </c>
    </row>
    <row r="7840" spans="1:7" x14ac:dyDescent="0.3">
      <c r="A7840" s="29" t="s">
        <v>17009</v>
      </c>
      <c r="B7840" t="s">
        <v>17009</v>
      </c>
      <c r="D7840" t="s">
        <v>17010</v>
      </c>
      <c r="E7840" t="s">
        <v>2323</v>
      </c>
      <c r="F7840" t="s">
        <v>2390</v>
      </c>
      <c r="G7840" t="str">
        <f t="shared" si="122"/>
        <v>Medicine and Surgery Services</v>
      </c>
    </row>
    <row r="7841" spans="1:7" x14ac:dyDescent="0.3">
      <c r="A7841" s="29" t="s">
        <v>17011</v>
      </c>
      <c r="B7841" t="s">
        <v>17011</v>
      </c>
      <c r="D7841" t="s">
        <v>17012</v>
      </c>
      <c r="E7841" t="s">
        <v>2323</v>
      </c>
      <c r="F7841" t="s">
        <v>2390</v>
      </c>
      <c r="G7841" t="str">
        <f t="shared" si="122"/>
        <v>Medicine and Surgery Services</v>
      </c>
    </row>
    <row r="7842" spans="1:7" x14ac:dyDescent="0.3">
      <c r="A7842" s="29" t="s">
        <v>17013</v>
      </c>
      <c r="B7842" t="s">
        <v>17013</v>
      </c>
      <c r="D7842" t="s">
        <v>17014</v>
      </c>
      <c r="E7842" t="s">
        <v>2323</v>
      </c>
      <c r="F7842" t="s">
        <v>2390</v>
      </c>
      <c r="G7842" t="str">
        <f t="shared" si="122"/>
        <v>Medicine and Surgery Services</v>
      </c>
    </row>
    <row r="7843" spans="1:7" x14ac:dyDescent="0.3">
      <c r="A7843" s="33" t="s">
        <v>17015</v>
      </c>
      <c r="B7843">
        <v>30520</v>
      </c>
      <c r="D7843" t="s">
        <v>17016</v>
      </c>
      <c r="E7843" t="s">
        <v>0</v>
      </c>
      <c r="F7843" t="s">
        <v>2396</v>
      </c>
      <c r="G7843" t="str">
        <f t="shared" si="122"/>
        <v>Medicine and Surgery Services</v>
      </c>
    </row>
    <row r="7844" spans="1:7" x14ac:dyDescent="0.3">
      <c r="A7844" s="33" t="s">
        <v>17017</v>
      </c>
      <c r="B7844">
        <v>30540</v>
      </c>
      <c r="D7844" t="s">
        <v>17018</v>
      </c>
      <c r="E7844" t="s">
        <v>0</v>
      </c>
      <c r="F7844" t="s">
        <v>2396</v>
      </c>
      <c r="G7844" t="str">
        <f t="shared" si="122"/>
        <v>Medicine and Surgery Services</v>
      </c>
    </row>
    <row r="7845" spans="1:7" x14ac:dyDescent="0.3">
      <c r="A7845" s="33" t="s">
        <v>17019</v>
      </c>
      <c r="B7845">
        <v>30545</v>
      </c>
      <c r="D7845" t="s">
        <v>17018</v>
      </c>
      <c r="E7845" t="s">
        <v>0</v>
      </c>
      <c r="F7845" t="s">
        <v>2396</v>
      </c>
      <c r="G7845" t="str">
        <f t="shared" si="122"/>
        <v>Medicine and Surgery Services</v>
      </c>
    </row>
    <row r="7846" spans="1:7" x14ac:dyDescent="0.3">
      <c r="A7846" s="29" t="s">
        <v>17020</v>
      </c>
      <c r="B7846" t="s">
        <v>17020</v>
      </c>
      <c r="D7846" t="s">
        <v>17021</v>
      </c>
      <c r="E7846" t="s">
        <v>2323</v>
      </c>
      <c r="F7846" t="s">
        <v>2390</v>
      </c>
      <c r="G7846" t="str">
        <f t="shared" si="122"/>
        <v>Medicine and Surgery Services</v>
      </c>
    </row>
    <row r="7847" spans="1:7" x14ac:dyDescent="0.3">
      <c r="A7847" s="29" t="s">
        <v>17022</v>
      </c>
      <c r="B7847" t="s">
        <v>17022</v>
      </c>
      <c r="D7847" t="s">
        <v>17023</v>
      </c>
      <c r="E7847" t="s">
        <v>2323</v>
      </c>
      <c r="F7847" t="s">
        <v>2390</v>
      </c>
      <c r="G7847" t="str">
        <f t="shared" si="122"/>
        <v>Medicine and Surgery Services</v>
      </c>
    </row>
    <row r="7848" spans="1:7" x14ac:dyDescent="0.3">
      <c r="A7848" s="33" t="s">
        <v>17024</v>
      </c>
      <c r="B7848">
        <v>30560</v>
      </c>
      <c r="D7848" t="s">
        <v>17025</v>
      </c>
      <c r="E7848" t="s">
        <v>0</v>
      </c>
      <c r="F7848" t="s">
        <v>2396</v>
      </c>
      <c r="G7848" t="str">
        <f t="shared" si="122"/>
        <v>Medicine and Surgery Services</v>
      </c>
    </row>
    <row r="7849" spans="1:7" x14ac:dyDescent="0.3">
      <c r="A7849" s="33" t="s">
        <v>17026</v>
      </c>
      <c r="B7849">
        <v>30580</v>
      </c>
      <c r="D7849" t="s">
        <v>17027</v>
      </c>
      <c r="E7849" t="s">
        <v>0</v>
      </c>
      <c r="F7849" t="s">
        <v>2396</v>
      </c>
      <c r="G7849" t="str">
        <f t="shared" si="122"/>
        <v>Medicine and Surgery Services</v>
      </c>
    </row>
    <row r="7850" spans="1:7" x14ac:dyDescent="0.3">
      <c r="A7850" s="29" t="s">
        <v>17028</v>
      </c>
      <c r="B7850" t="s">
        <v>17028</v>
      </c>
      <c r="D7850" t="s">
        <v>17029</v>
      </c>
      <c r="E7850" t="s">
        <v>5565</v>
      </c>
      <c r="F7850" t="s">
        <v>2390</v>
      </c>
      <c r="G7850" t="str">
        <f t="shared" si="122"/>
        <v>Medicine and Surgery Services</v>
      </c>
    </row>
    <row r="7851" spans="1:7" x14ac:dyDescent="0.3">
      <c r="A7851" s="33" t="s">
        <v>17030</v>
      </c>
      <c r="B7851">
        <v>30600</v>
      </c>
      <c r="D7851" t="s">
        <v>17031</v>
      </c>
      <c r="E7851" t="s">
        <v>0</v>
      </c>
      <c r="F7851" t="s">
        <v>2396</v>
      </c>
      <c r="G7851" t="str">
        <f t="shared" si="122"/>
        <v>Medicine and Surgery Services</v>
      </c>
    </row>
    <row r="7852" spans="1:7" x14ac:dyDescent="0.3">
      <c r="A7852" s="29" t="s">
        <v>17032</v>
      </c>
      <c r="B7852" t="s">
        <v>17032</v>
      </c>
      <c r="D7852" t="s">
        <v>17033</v>
      </c>
      <c r="E7852" t="s">
        <v>5565</v>
      </c>
      <c r="F7852" t="s">
        <v>2390</v>
      </c>
      <c r="G7852" t="str">
        <f t="shared" si="122"/>
        <v>Medicine and Surgery Services</v>
      </c>
    </row>
    <row r="7853" spans="1:7" x14ac:dyDescent="0.3">
      <c r="A7853" s="29" t="s">
        <v>17034</v>
      </c>
      <c r="B7853" t="s">
        <v>17034</v>
      </c>
      <c r="D7853" t="s">
        <v>17035</v>
      </c>
      <c r="E7853" t="s">
        <v>5565</v>
      </c>
      <c r="F7853" t="s">
        <v>2390</v>
      </c>
      <c r="G7853" t="str">
        <f t="shared" si="122"/>
        <v>Medicine and Surgery Services</v>
      </c>
    </row>
    <row r="7854" spans="1:7" x14ac:dyDescent="0.3">
      <c r="A7854" s="33" t="s">
        <v>17036</v>
      </c>
      <c r="B7854">
        <v>30620</v>
      </c>
      <c r="D7854" t="s">
        <v>17037</v>
      </c>
      <c r="E7854" t="s">
        <v>0</v>
      </c>
      <c r="F7854" t="s">
        <v>2396</v>
      </c>
      <c r="G7854" t="str">
        <f t="shared" si="122"/>
        <v>Medicine and Surgery Services</v>
      </c>
    </row>
    <row r="7855" spans="1:7" x14ac:dyDescent="0.3">
      <c r="A7855" s="33" t="s">
        <v>17038</v>
      </c>
      <c r="B7855">
        <v>30630</v>
      </c>
      <c r="D7855" t="s">
        <v>17039</v>
      </c>
      <c r="E7855" t="s">
        <v>0</v>
      </c>
      <c r="F7855" t="s">
        <v>2396</v>
      </c>
      <c r="G7855" t="str">
        <f t="shared" si="122"/>
        <v>Medicine and Surgery Services</v>
      </c>
    </row>
    <row r="7856" spans="1:7" x14ac:dyDescent="0.3">
      <c r="A7856" s="29" t="s">
        <v>17040</v>
      </c>
      <c r="B7856" t="s">
        <v>17040</v>
      </c>
      <c r="D7856" t="s">
        <v>17041</v>
      </c>
      <c r="E7856" t="s">
        <v>5565</v>
      </c>
      <c r="F7856" t="s">
        <v>2390</v>
      </c>
      <c r="G7856" t="str">
        <f t="shared" si="122"/>
        <v>Medicine and Surgery Services</v>
      </c>
    </row>
    <row r="7857" spans="1:7" x14ac:dyDescent="0.3">
      <c r="A7857" s="29" t="s">
        <v>17042</v>
      </c>
      <c r="B7857" t="s">
        <v>17042</v>
      </c>
      <c r="D7857" t="s">
        <v>17043</v>
      </c>
      <c r="E7857" t="s">
        <v>5565</v>
      </c>
      <c r="F7857" t="s">
        <v>2390</v>
      </c>
      <c r="G7857" t="str">
        <f t="shared" si="122"/>
        <v>Medicine and Surgery Services</v>
      </c>
    </row>
    <row r="7858" spans="1:7" x14ac:dyDescent="0.3">
      <c r="A7858" s="29" t="s">
        <v>17044</v>
      </c>
      <c r="B7858" t="s">
        <v>17044</v>
      </c>
      <c r="D7858" t="s">
        <v>17045</v>
      </c>
      <c r="E7858" t="s">
        <v>2323</v>
      </c>
      <c r="F7858" t="s">
        <v>2390</v>
      </c>
      <c r="G7858" t="str">
        <f t="shared" si="122"/>
        <v>Medicine and Surgery Services</v>
      </c>
    </row>
    <row r="7859" spans="1:7" x14ac:dyDescent="0.3">
      <c r="A7859" s="29" t="s">
        <v>17046</v>
      </c>
      <c r="B7859" t="s">
        <v>17046</v>
      </c>
      <c r="D7859" t="s">
        <v>17047</v>
      </c>
      <c r="E7859" t="s">
        <v>2323</v>
      </c>
      <c r="F7859" t="s">
        <v>2390</v>
      </c>
      <c r="G7859" t="str">
        <f t="shared" si="122"/>
        <v>Medicine and Surgery Services</v>
      </c>
    </row>
    <row r="7860" spans="1:7" x14ac:dyDescent="0.3">
      <c r="A7860" s="29" t="s">
        <v>17048</v>
      </c>
      <c r="B7860" t="s">
        <v>17048</v>
      </c>
      <c r="D7860" t="s">
        <v>17049</v>
      </c>
      <c r="E7860" t="s">
        <v>2323</v>
      </c>
      <c r="F7860" t="s">
        <v>2390</v>
      </c>
      <c r="G7860" t="str">
        <f t="shared" si="122"/>
        <v>Medicine and Surgery Services</v>
      </c>
    </row>
    <row r="7861" spans="1:7" x14ac:dyDescent="0.3">
      <c r="A7861" s="29" t="s">
        <v>17050</v>
      </c>
      <c r="B7861" t="s">
        <v>17050</v>
      </c>
      <c r="D7861" t="s">
        <v>17051</v>
      </c>
      <c r="E7861" t="s">
        <v>2323</v>
      </c>
      <c r="F7861" t="s">
        <v>2390</v>
      </c>
      <c r="G7861" t="str">
        <f t="shared" si="122"/>
        <v>Medicine and Surgery Services</v>
      </c>
    </row>
    <row r="7862" spans="1:7" x14ac:dyDescent="0.3">
      <c r="A7862" s="29" t="s">
        <v>17052</v>
      </c>
      <c r="B7862" t="s">
        <v>17052</v>
      </c>
      <c r="D7862" t="s">
        <v>17053</v>
      </c>
      <c r="E7862" t="s">
        <v>2323</v>
      </c>
      <c r="F7862" t="s">
        <v>2390</v>
      </c>
      <c r="G7862" t="str">
        <f t="shared" si="122"/>
        <v>Medicine and Surgery Services</v>
      </c>
    </row>
    <row r="7863" spans="1:7" x14ac:dyDescent="0.3">
      <c r="A7863" s="29" t="s">
        <v>17054</v>
      </c>
      <c r="B7863" t="s">
        <v>17054</v>
      </c>
      <c r="D7863" t="s">
        <v>17055</v>
      </c>
      <c r="E7863" t="s">
        <v>2323</v>
      </c>
      <c r="F7863" t="s">
        <v>2390</v>
      </c>
      <c r="G7863" t="str">
        <f t="shared" si="122"/>
        <v>Medicine and Surgery Services</v>
      </c>
    </row>
    <row r="7864" spans="1:7" x14ac:dyDescent="0.3">
      <c r="A7864" s="29" t="s">
        <v>17056</v>
      </c>
      <c r="B7864" t="s">
        <v>17056</v>
      </c>
      <c r="D7864" t="s">
        <v>17057</v>
      </c>
      <c r="E7864" t="s">
        <v>2323</v>
      </c>
      <c r="F7864" t="s">
        <v>2390</v>
      </c>
      <c r="G7864" t="str">
        <f t="shared" si="122"/>
        <v>Medicine and Surgery Services</v>
      </c>
    </row>
    <row r="7865" spans="1:7" x14ac:dyDescent="0.3">
      <c r="A7865" s="33" t="s">
        <v>17058</v>
      </c>
      <c r="B7865">
        <v>30801</v>
      </c>
      <c r="D7865" t="s">
        <v>17059</v>
      </c>
      <c r="E7865" t="s">
        <v>0</v>
      </c>
      <c r="F7865" t="s">
        <v>2396</v>
      </c>
      <c r="G7865" t="str">
        <f t="shared" si="122"/>
        <v>Medicine and Surgery Services</v>
      </c>
    </row>
    <row r="7866" spans="1:7" x14ac:dyDescent="0.3">
      <c r="A7866" s="33" t="s">
        <v>17060</v>
      </c>
      <c r="B7866">
        <v>30802</v>
      </c>
      <c r="D7866" t="s">
        <v>17061</v>
      </c>
      <c r="E7866" t="s">
        <v>0</v>
      </c>
      <c r="F7866" t="s">
        <v>2396</v>
      </c>
      <c r="G7866" t="str">
        <f t="shared" si="122"/>
        <v>Medicine and Surgery Services</v>
      </c>
    </row>
    <row r="7867" spans="1:7" x14ac:dyDescent="0.3">
      <c r="A7867" s="29" t="s">
        <v>17062</v>
      </c>
      <c r="B7867" t="s">
        <v>17062</v>
      </c>
      <c r="D7867" t="s">
        <v>17063</v>
      </c>
      <c r="E7867" t="s">
        <v>2323</v>
      </c>
      <c r="F7867" t="s">
        <v>2390</v>
      </c>
      <c r="G7867" t="str">
        <f t="shared" si="122"/>
        <v>Medicine and Surgery Services</v>
      </c>
    </row>
    <row r="7868" spans="1:7" x14ac:dyDescent="0.3">
      <c r="A7868" s="29" t="s">
        <v>17064</v>
      </c>
      <c r="B7868" t="s">
        <v>17064</v>
      </c>
      <c r="D7868" t="s">
        <v>17065</v>
      </c>
      <c r="E7868" t="s">
        <v>2323</v>
      </c>
      <c r="F7868" t="s">
        <v>2390</v>
      </c>
      <c r="G7868" t="str">
        <f t="shared" si="122"/>
        <v>Medicine and Surgery Services</v>
      </c>
    </row>
    <row r="7869" spans="1:7" x14ac:dyDescent="0.3">
      <c r="A7869" s="29" t="s">
        <v>17066</v>
      </c>
      <c r="B7869" t="s">
        <v>17066</v>
      </c>
      <c r="D7869" t="s">
        <v>17067</v>
      </c>
      <c r="E7869" t="s">
        <v>2323</v>
      </c>
      <c r="F7869" t="s">
        <v>2390</v>
      </c>
      <c r="G7869" t="str">
        <f t="shared" si="122"/>
        <v>Medicine and Surgery Services</v>
      </c>
    </row>
    <row r="7870" spans="1:7" x14ac:dyDescent="0.3">
      <c r="A7870" s="29" t="s">
        <v>17068</v>
      </c>
      <c r="B7870" t="s">
        <v>17068</v>
      </c>
      <c r="D7870" t="s">
        <v>17069</v>
      </c>
      <c r="E7870" t="s">
        <v>2323</v>
      </c>
      <c r="F7870" t="s">
        <v>2390</v>
      </c>
      <c r="G7870" t="str">
        <f t="shared" si="122"/>
        <v>Medicine and Surgery Services</v>
      </c>
    </row>
    <row r="7871" spans="1:7" x14ac:dyDescent="0.3">
      <c r="A7871" s="29" t="s">
        <v>17070</v>
      </c>
      <c r="B7871" t="s">
        <v>17070</v>
      </c>
      <c r="D7871" t="s">
        <v>17071</v>
      </c>
      <c r="E7871" t="s">
        <v>2323</v>
      </c>
      <c r="F7871" t="s">
        <v>2390</v>
      </c>
      <c r="G7871" t="str">
        <f t="shared" si="122"/>
        <v>Medicine and Surgery Services</v>
      </c>
    </row>
    <row r="7872" spans="1:7" x14ac:dyDescent="0.3">
      <c r="A7872" s="29" t="s">
        <v>17072</v>
      </c>
      <c r="B7872" t="s">
        <v>17072</v>
      </c>
      <c r="D7872" t="s">
        <v>17073</v>
      </c>
      <c r="E7872" t="s">
        <v>2323</v>
      </c>
      <c r="F7872" t="s">
        <v>2390</v>
      </c>
      <c r="G7872" t="str">
        <f t="shared" si="122"/>
        <v>Medicine and Surgery Services</v>
      </c>
    </row>
    <row r="7873" spans="1:7" x14ac:dyDescent="0.3">
      <c r="A7873" s="29" t="s">
        <v>17074</v>
      </c>
      <c r="B7873" t="s">
        <v>17074</v>
      </c>
      <c r="D7873" t="s">
        <v>17075</v>
      </c>
      <c r="E7873" t="s">
        <v>2323</v>
      </c>
      <c r="F7873" t="s">
        <v>2390</v>
      </c>
      <c r="G7873" t="str">
        <f t="shared" si="122"/>
        <v>Medicine and Surgery Services</v>
      </c>
    </row>
    <row r="7874" spans="1:7" x14ac:dyDescent="0.3">
      <c r="A7874" s="33" t="s">
        <v>17076</v>
      </c>
      <c r="B7874">
        <v>30901</v>
      </c>
      <c r="D7874" t="s">
        <v>17077</v>
      </c>
      <c r="E7874" t="s">
        <v>0</v>
      </c>
      <c r="F7874" t="s">
        <v>2396</v>
      </c>
      <c r="G7874" t="str">
        <f t="shared" si="122"/>
        <v>Medicine and Surgery Services</v>
      </c>
    </row>
    <row r="7875" spans="1:7" x14ac:dyDescent="0.3">
      <c r="A7875" s="33" t="s">
        <v>17078</v>
      </c>
      <c r="B7875">
        <v>30903</v>
      </c>
      <c r="D7875" t="s">
        <v>17077</v>
      </c>
      <c r="E7875" t="s">
        <v>0</v>
      </c>
      <c r="F7875" t="s">
        <v>2396</v>
      </c>
      <c r="G7875" t="str">
        <f t="shared" ref="G7875:G7938" si="123">VLOOKUP(F7875,$I$2:$J$27,2,FALSE)</f>
        <v>Medicine and Surgery Services</v>
      </c>
    </row>
    <row r="7876" spans="1:7" x14ac:dyDescent="0.3">
      <c r="A7876" s="33" t="s">
        <v>17079</v>
      </c>
      <c r="B7876">
        <v>30905</v>
      </c>
      <c r="D7876" t="s">
        <v>17077</v>
      </c>
      <c r="E7876" t="s">
        <v>0</v>
      </c>
      <c r="F7876" t="s">
        <v>2396</v>
      </c>
      <c r="G7876" t="str">
        <f t="shared" si="123"/>
        <v>Medicine and Surgery Services</v>
      </c>
    </row>
    <row r="7877" spans="1:7" x14ac:dyDescent="0.3">
      <c r="A7877" s="33" t="s">
        <v>17080</v>
      </c>
      <c r="B7877">
        <v>30906</v>
      </c>
      <c r="D7877" t="s">
        <v>17081</v>
      </c>
      <c r="E7877" t="s">
        <v>0</v>
      </c>
      <c r="F7877" t="s">
        <v>2396</v>
      </c>
      <c r="G7877" t="str">
        <f t="shared" si="123"/>
        <v>Medicine and Surgery Services</v>
      </c>
    </row>
    <row r="7878" spans="1:7" x14ac:dyDescent="0.3">
      <c r="A7878" s="29" t="s">
        <v>17082</v>
      </c>
      <c r="B7878" t="s">
        <v>17082</v>
      </c>
      <c r="D7878" t="s">
        <v>17083</v>
      </c>
      <c r="E7878" t="s">
        <v>2323</v>
      </c>
      <c r="F7878" t="s">
        <v>2390</v>
      </c>
      <c r="G7878" t="str">
        <f t="shared" si="123"/>
        <v>Medicine and Surgery Services</v>
      </c>
    </row>
    <row r="7879" spans="1:7" x14ac:dyDescent="0.3">
      <c r="A7879" s="33" t="s">
        <v>17084</v>
      </c>
      <c r="B7879">
        <v>30915</v>
      </c>
      <c r="D7879" t="s">
        <v>17085</v>
      </c>
      <c r="E7879" t="s">
        <v>0</v>
      </c>
      <c r="F7879" t="s">
        <v>2396</v>
      </c>
      <c r="G7879" t="str">
        <f t="shared" si="123"/>
        <v>Medicine and Surgery Services</v>
      </c>
    </row>
    <row r="7880" spans="1:7" x14ac:dyDescent="0.3">
      <c r="A7880" s="29" t="s">
        <v>17086</v>
      </c>
      <c r="B7880" t="s">
        <v>17086</v>
      </c>
      <c r="D7880" t="s">
        <v>17087</v>
      </c>
      <c r="E7880" t="s">
        <v>2323</v>
      </c>
      <c r="F7880" t="s">
        <v>2390</v>
      </c>
      <c r="G7880" t="str">
        <f t="shared" si="123"/>
        <v>Medicine and Surgery Services</v>
      </c>
    </row>
    <row r="7881" spans="1:7" x14ac:dyDescent="0.3">
      <c r="A7881" s="33" t="s">
        <v>17088</v>
      </c>
      <c r="B7881">
        <v>30920</v>
      </c>
      <c r="D7881" t="s">
        <v>17089</v>
      </c>
      <c r="E7881" t="s">
        <v>0</v>
      </c>
      <c r="F7881" t="s">
        <v>2396</v>
      </c>
      <c r="G7881" t="str">
        <f t="shared" si="123"/>
        <v>Medicine and Surgery Services</v>
      </c>
    </row>
    <row r="7882" spans="1:7" x14ac:dyDescent="0.3">
      <c r="A7882" s="29" t="s">
        <v>17090</v>
      </c>
      <c r="B7882" t="s">
        <v>17090</v>
      </c>
      <c r="D7882" t="s">
        <v>17091</v>
      </c>
      <c r="E7882" t="s">
        <v>2323</v>
      </c>
      <c r="F7882" t="s">
        <v>2390</v>
      </c>
      <c r="G7882" t="str">
        <f t="shared" si="123"/>
        <v>Medicine and Surgery Services</v>
      </c>
    </row>
    <row r="7883" spans="1:7" x14ac:dyDescent="0.3">
      <c r="A7883" s="33" t="s">
        <v>17092</v>
      </c>
      <c r="B7883">
        <v>30930</v>
      </c>
      <c r="D7883" t="s">
        <v>17093</v>
      </c>
      <c r="E7883" t="s">
        <v>0</v>
      </c>
      <c r="F7883" t="s">
        <v>2396</v>
      </c>
      <c r="G7883" t="str">
        <f t="shared" si="123"/>
        <v>Medicine and Surgery Services</v>
      </c>
    </row>
    <row r="7884" spans="1:7" x14ac:dyDescent="0.3">
      <c r="A7884" s="29" t="s">
        <v>17094</v>
      </c>
      <c r="B7884" t="s">
        <v>17094</v>
      </c>
      <c r="D7884" t="s">
        <v>17095</v>
      </c>
      <c r="E7884" t="s">
        <v>5565</v>
      </c>
      <c r="F7884" t="s">
        <v>2390</v>
      </c>
      <c r="G7884" t="str">
        <f t="shared" si="123"/>
        <v>Medicine and Surgery Services</v>
      </c>
    </row>
    <row r="7885" spans="1:7" x14ac:dyDescent="0.3">
      <c r="A7885" s="29" t="s">
        <v>17096</v>
      </c>
      <c r="B7885" t="s">
        <v>17096</v>
      </c>
      <c r="D7885" t="s">
        <v>17097</v>
      </c>
      <c r="E7885" t="s">
        <v>2323</v>
      </c>
      <c r="F7885" t="s">
        <v>2390</v>
      </c>
      <c r="G7885" t="str">
        <f t="shared" si="123"/>
        <v>Medicine and Surgery Services</v>
      </c>
    </row>
    <row r="7886" spans="1:7" x14ac:dyDescent="0.3">
      <c r="A7886" s="33" t="s">
        <v>17098</v>
      </c>
      <c r="B7886">
        <v>30999</v>
      </c>
      <c r="D7886" t="s">
        <v>17099</v>
      </c>
      <c r="E7886" t="s">
        <v>2</v>
      </c>
      <c r="F7886" t="s">
        <v>2396</v>
      </c>
      <c r="G7886" t="str">
        <f t="shared" si="123"/>
        <v>Medicine and Surgery Services</v>
      </c>
    </row>
    <row r="7887" spans="1:7" x14ac:dyDescent="0.3">
      <c r="A7887" s="29" t="s">
        <v>17100</v>
      </c>
      <c r="B7887" t="s">
        <v>17100</v>
      </c>
      <c r="D7887" t="s">
        <v>17101</v>
      </c>
      <c r="E7887" t="s">
        <v>5565</v>
      </c>
      <c r="F7887" t="s">
        <v>2390</v>
      </c>
      <c r="G7887" t="str">
        <f t="shared" si="123"/>
        <v>Medicine and Surgery Services</v>
      </c>
    </row>
    <row r="7888" spans="1:7" x14ac:dyDescent="0.3">
      <c r="A7888" s="33" t="s">
        <v>17102</v>
      </c>
      <c r="B7888">
        <v>31000</v>
      </c>
      <c r="D7888" t="s">
        <v>17103</v>
      </c>
      <c r="E7888" t="s">
        <v>0</v>
      </c>
      <c r="F7888" t="s">
        <v>2396</v>
      </c>
      <c r="G7888" t="str">
        <f t="shared" si="123"/>
        <v>Medicine and Surgery Services</v>
      </c>
    </row>
    <row r="7889" spans="1:7" x14ac:dyDescent="0.3">
      <c r="A7889" s="33" t="s">
        <v>17104</v>
      </c>
      <c r="B7889">
        <v>31002</v>
      </c>
      <c r="D7889" t="s">
        <v>17105</v>
      </c>
      <c r="E7889" t="s">
        <v>0</v>
      </c>
      <c r="F7889" t="s">
        <v>2396</v>
      </c>
      <c r="G7889" t="str">
        <f t="shared" si="123"/>
        <v>Medicine and Surgery Services</v>
      </c>
    </row>
    <row r="7890" spans="1:7" x14ac:dyDescent="0.3">
      <c r="A7890" s="33" t="s">
        <v>17106</v>
      </c>
      <c r="B7890">
        <v>31020</v>
      </c>
      <c r="D7890" t="s">
        <v>17107</v>
      </c>
      <c r="E7890" t="s">
        <v>0</v>
      </c>
      <c r="F7890" t="s">
        <v>2396</v>
      </c>
      <c r="G7890" t="str">
        <f t="shared" si="123"/>
        <v>Medicine and Surgery Services</v>
      </c>
    </row>
    <row r="7891" spans="1:7" x14ac:dyDescent="0.3">
      <c r="A7891" s="33" t="s">
        <v>17108</v>
      </c>
      <c r="B7891">
        <v>31030</v>
      </c>
      <c r="D7891" t="s">
        <v>17107</v>
      </c>
      <c r="E7891" t="s">
        <v>0</v>
      </c>
      <c r="F7891" t="s">
        <v>2396</v>
      </c>
      <c r="G7891" t="str">
        <f t="shared" si="123"/>
        <v>Medicine and Surgery Services</v>
      </c>
    </row>
    <row r="7892" spans="1:7" x14ac:dyDescent="0.3">
      <c r="A7892" s="33" t="s">
        <v>17109</v>
      </c>
      <c r="B7892">
        <v>31032</v>
      </c>
      <c r="D7892" t="s">
        <v>17110</v>
      </c>
      <c r="E7892" t="s">
        <v>0</v>
      </c>
      <c r="F7892" t="s">
        <v>2396</v>
      </c>
      <c r="G7892" t="str">
        <f t="shared" si="123"/>
        <v>Medicine and Surgery Services</v>
      </c>
    </row>
    <row r="7893" spans="1:7" x14ac:dyDescent="0.3">
      <c r="A7893" s="33" t="s">
        <v>17111</v>
      </c>
      <c r="B7893">
        <v>31040</v>
      </c>
      <c r="D7893" t="s">
        <v>17112</v>
      </c>
      <c r="E7893" t="s">
        <v>0</v>
      </c>
      <c r="F7893" t="s">
        <v>2396</v>
      </c>
      <c r="G7893" t="str">
        <f t="shared" si="123"/>
        <v>Medicine and Surgery Services</v>
      </c>
    </row>
    <row r="7894" spans="1:7" x14ac:dyDescent="0.3">
      <c r="A7894" s="33" t="s">
        <v>17113</v>
      </c>
      <c r="B7894">
        <v>31050</v>
      </c>
      <c r="D7894" t="s">
        <v>17114</v>
      </c>
      <c r="E7894" t="s">
        <v>0</v>
      </c>
      <c r="F7894" t="s">
        <v>2396</v>
      </c>
      <c r="G7894" t="str">
        <f t="shared" si="123"/>
        <v>Medicine and Surgery Services</v>
      </c>
    </row>
    <row r="7895" spans="1:7" x14ac:dyDescent="0.3">
      <c r="A7895" s="33" t="s">
        <v>17115</v>
      </c>
      <c r="B7895">
        <v>31051</v>
      </c>
      <c r="D7895" t="s">
        <v>17116</v>
      </c>
      <c r="E7895" t="s">
        <v>0</v>
      </c>
      <c r="F7895" t="s">
        <v>2396</v>
      </c>
      <c r="G7895" t="str">
        <f t="shared" si="123"/>
        <v>Medicine and Surgery Services</v>
      </c>
    </row>
    <row r="7896" spans="1:7" x14ac:dyDescent="0.3">
      <c r="A7896" s="33" t="s">
        <v>17117</v>
      </c>
      <c r="B7896">
        <v>31070</v>
      </c>
      <c r="D7896" t="s">
        <v>17118</v>
      </c>
      <c r="E7896" t="s">
        <v>0</v>
      </c>
      <c r="F7896" t="s">
        <v>2396</v>
      </c>
      <c r="G7896" t="str">
        <f t="shared" si="123"/>
        <v>Medicine and Surgery Services</v>
      </c>
    </row>
    <row r="7897" spans="1:7" x14ac:dyDescent="0.3">
      <c r="A7897" s="33" t="s">
        <v>17119</v>
      </c>
      <c r="B7897">
        <v>31075</v>
      </c>
      <c r="D7897" t="s">
        <v>17118</v>
      </c>
      <c r="E7897" t="s">
        <v>0</v>
      </c>
      <c r="F7897" t="s">
        <v>2396</v>
      </c>
      <c r="G7897" t="str">
        <f t="shared" si="123"/>
        <v>Medicine and Surgery Services</v>
      </c>
    </row>
    <row r="7898" spans="1:7" x14ac:dyDescent="0.3">
      <c r="A7898" s="33" t="s">
        <v>17120</v>
      </c>
      <c r="B7898">
        <v>31080</v>
      </c>
      <c r="D7898" t="s">
        <v>17121</v>
      </c>
      <c r="E7898" t="s">
        <v>0</v>
      </c>
      <c r="F7898" t="s">
        <v>2396</v>
      </c>
      <c r="G7898" t="str">
        <f t="shared" si="123"/>
        <v>Medicine and Surgery Services</v>
      </c>
    </row>
    <row r="7899" spans="1:7" x14ac:dyDescent="0.3">
      <c r="A7899" s="33" t="s">
        <v>17122</v>
      </c>
      <c r="B7899">
        <v>31081</v>
      </c>
      <c r="D7899" t="s">
        <v>17121</v>
      </c>
      <c r="E7899" t="s">
        <v>0</v>
      </c>
      <c r="F7899" t="s">
        <v>2396</v>
      </c>
      <c r="G7899" t="str">
        <f t="shared" si="123"/>
        <v>Medicine and Surgery Services</v>
      </c>
    </row>
    <row r="7900" spans="1:7" x14ac:dyDescent="0.3">
      <c r="A7900" s="33" t="s">
        <v>17123</v>
      </c>
      <c r="B7900">
        <v>31084</v>
      </c>
      <c r="D7900" t="s">
        <v>17121</v>
      </c>
      <c r="E7900" t="s">
        <v>0</v>
      </c>
      <c r="F7900" t="s">
        <v>2396</v>
      </c>
      <c r="G7900" t="str">
        <f t="shared" si="123"/>
        <v>Medicine and Surgery Services</v>
      </c>
    </row>
    <row r="7901" spans="1:7" x14ac:dyDescent="0.3">
      <c r="A7901" s="33" t="s">
        <v>17124</v>
      </c>
      <c r="B7901">
        <v>31085</v>
      </c>
      <c r="D7901" t="s">
        <v>17121</v>
      </c>
      <c r="E7901" t="s">
        <v>0</v>
      </c>
      <c r="F7901" t="s">
        <v>2396</v>
      </c>
      <c r="G7901" t="str">
        <f t="shared" si="123"/>
        <v>Medicine and Surgery Services</v>
      </c>
    </row>
    <row r="7902" spans="1:7" x14ac:dyDescent="0.3">
      <c r="A7902" s="33" t="s">
        <v>17125</v>
      </c>
      <c r="B7902">
        <v>31086</v>
      </c>
      <c r="D7902" t="s">
        <v>17121</v>
      </c>
      <c r="E7902" t="s">
        <v>0</v>
      </c>
      <c r="F7902" t="s">
        <v>2396</v>
      </c>
      <c r="G7902" t="str">
        <f t="shared" si="123"/>
        <v>Medicine and Surgery Services</v>
      </c>
    </row>
    <row r="7903" spans="1:7" x14ac:dyDescent="0.3">
      <c r="A7903" s="33" t="s">
        <v>17126</v>
      </c>
      <c r="B7903">
        <v>31087</v>
      </c>
      <c r="D7903" t="s">
        <v>17121</v>
      </c>
      <c r="E7903" t="s">
        <v>0</v>
      </c>
      <c r="F7903" t="s">
        <v>2396</v>
      </c>
      <c r="G7903" t="str">
        <f t="shared" si="123"/>
        <v>Medicine and Surgery Services</v>
      </c>
    </row>
    <row r="7904" spans="1:7" x14ac:dyDescent="0.3">
      <c r="A7904" s="33" t="s">
        <v>17127</v>
      </c>
      <c r="B7904">
        <v>31090</v>
      </c>
      <c r="D7904" t="s">
        <v>17128</v>
      </c>
      <c r="E7904" t="s">
        <v>0</v>
      </c>
      <c r="F7904" t="s">
        <v>2396</v>
      </c>
      <c r="G7904" t="str">
        <f t="shared" si="123"/>
        <v>Medicine and Surgery Services</v>
      </c>
    </row>
    <row r="7905" spans="1:7" x14ac:dyDescent="0.3">
      <c r="A7905" s="29" t="s">
        <v>17129</v>
      </c>
      <c r="B7905" t="s">
        <v>17129</v>
      </c>
      <c r="D7905" t="s">
        <v>17130</v>
      </c>
      <c r="E7905" t="s">
        <v>2323</v>
      </c>
      <c r="F7905" t="s">
        <v>2390</v>
      </c>
      <c r="G7905" t="str">
        <f t="shared" si="123"/>
        <v>Medicine and Surgery Services</v>
      </c>
    </row>
    <row r="7906" spans="1:7" x14ac:dyDescent="0.3">
      <c r="A7906" s="29" t="s">
        <v>17131</v>
      </c>
      <c r="B7906" t="s">
        <v>17131</v>
      </c>
      <c r="D7906" t="s">
        <v>17132</v>
      </c>
      <c r="E7906" t="s">
        <v>2323</v>
      </c>
      <c r="F7906" t="s">
        <v>2390</v>
      </c>
      <c r="G7906" t="str">
        <f t="shared" si="123"/>
        <v>Medicine and Surgery Services</v>
      </c>
    </row>
    <row r="7907" spans="1:7" x14ac:dyDescent="0.3">
      <c r="A7907" s="29" t="s">
        <v>17133</v>
      </c>
      <c r="B7907" t="s">
        <v>17133</v>
      </c>
      <c r="D7907" t="s">
        <v>17134</v>
      </c>
      <c r="E7907" t="s">
        <v>2323</v>
      </c>
      <c r="F7907" t="s">
        <v>2390</v>
      </c>
      <c r="G7907" t="str">
        <f t="shared" si="123"/>
        <v>Medicine and Surgery Services</v>
      </c>
    </row>
    <row r="7908" spans="1:7" x14ac:dyDescent="0.3">
      <c r="A7908" s="29" t="s">
        <v>17135</v>
      </c>
      <c r="B7908" t="s">
        <v>17135</v>
      </c>
      <c r="D7908" t="s">
        <v>17136</v>
      </c>
      <c r="E7908" t="s">
        <v>2323</v>
      </c>
      <c r="F7908" t="s">
        <v>2390</v>
      </c>
      <c r="G7908" t="str">
        <f t="shared" si="123"/>
        <v>Medicine and Surgery Services</v>
      </c>
    </row>
    <row r="7909" spans="1:7" x14ac:dyDescent="0.3">
      <c r="A7909" s="29" t="s">
        <v>17137</v>
      </c>
      <c r="B7909" t="s">
        <v>17137</v>
      </c>
      <c r="D7909" t="s">
        <v>17138</v>
      </c>
      <c r="E7909" t="s">
        <v>2323</v>
      </c>
      <c r="F7909" t="s">
        <v>2390</v>
      </c>
      <c r="G7909" t="str">
        <f t="shared" si="123"/>
        <v>Medicine and Surgery Services</v>
      </c>
    </row>
    <row r="7910" spans="1:7" x14ac:dyDescent="0.3">
      <c r="A7910" s="29" t="s">
        <v>17139</v>
      </c>
      <c r="B7910" t="s">
        <v>17139</v>
      </c>
      <c r="D7910" t="s">
        <v>17140</v>
      </c>
      <c r="E7910" t="s">
        <v>2323</v>
      </c>
      <c r="F7910" t="s">
        <v>2390</v>
      </c>
      <c r="G7910" t="str">
        <f t="shared" si="123"/>
        <v>Medicine and Surgery Services</v>
      </c>
    </row>
    <row r="7911" spans="1:7" x14ac:dyDescent="0.3">
      <c r="A7911" s="29" t="s">
        <v>17141</v>
      </c>
      <c r="B7911" t="s">
        <v>17141</v>
      </c>
      <c r="D7911" t="s">
        <v>17142</v>
      </c>
      <c r="E7911" t="s">
        <v>2323</v>
      </c>
      <c r="F7911" t="s">
        <v>2390</v>
      </c>
      <c r="G7911" t="str">
        <f t="shared" si="123"/>
        <v>Medicine and Surgery Services</v>
      </c>
    </row>
    <row r="7912" spans="1:7" x14ac:dyDescent="0.3">
      <c r="A7912" s="29" t="s">
        <v>17143</v>
      </c>
      <c r="B7912" t="s">
        <v>17143</v>
      </c>
      <c r="D7912" t="s">
        <v>17144</v>
      </c>
      <c r="E7912" t="s">
        <v>2323</v>
      </c>
      <c r="F7912" t="s">
        <v>2390</v>
      </c>
      <c r="G7912" t="str">
        <f t="shared" si="123"/>
        <v>Medicine and Surgery Services</v>
      </c>
    </row>
    <row r="7913" spans="1:7" x14ac:dyDescent="0.3">
      <c r="A7913" s="33" t="s">
        <v>17145</v>
      </c>
      <c r="B7913">
        <v>31200</v>
      </c>
      <c r="D7913" t="s">
        <v>17146</v>
      </c>
      <c r="E7913" t="s">
        <v>0</v>
      </c>
      <c r="F7913" t="s">
        <v>2396</v>
      </c>
      <c r="G7913" t="str">
        <f t="shared" si="123"/>
        <v>Medicine and Surgery Services</v>
      </c>
    </row>
    <row r="7914" spans="1:7" x14ac:dyDescent="0.3">
      <c r="A7914" s="33" t="s">
        <v>17147</v>
      </c>
      <c r="B7914">
        <v>31201</v>
      </c>
      <c r="D7914" t="s">
        <v>17146</v>
      </c>
      <c r="E7914" t="s">
        <v>0</v>
      </c>
      <c r="F7914" t="s">
        <v>2396</v>
      </c>
      <c r="G7914" t="str">
        <f t="shared" si="123"/>
        <v>Medicine and Surgery Services</v>
      </c>
    </row>
    <row r="7915" spans="1:7" x14ac:dyDescent="0.3">
      <c r="A7915" s="33" t="s">
        <v>17148</v>
      </c>
      <c r="B7915">
        <v>31205</v>
      </c>
      <c r="D7915" t="s">
        <v>17146</v>
      </c>
      <c r="E7915" t="s">
        <v>0</v>
      </c>
      <c r="F7915" t="s">
        <v>2396</v>
      </c>
      <c r="G7915" t="str">
        <f t="shared" si="123"/>
        <v>Medicine and Surgery Services</v>
      </c>
    </row>
    <row r="7916" spans="1:7" x14ac:dyDescent="0.3">
      <c r="A7916" s="33" t="s">
        <v>17149</v>
      </c>
      <c r="B7916">
        <v>31225</v>
      </c>
      <c r="D7916" t="s">
        <v>17150</v>
      </c>
      <c r="E7916" t="s">
        <v>0</v>
      </c>
      <c r="F7916" t="s">
        <v>2396</v>
      </c>
      <c r="G7916" t="str">
        <f t="shared" si="123"/>
        <v>Medicine and Surgery Services</v>
      </c>
    </row>
    <row r="7917" spans="1:7" x14ac:dyDescent="0.3">
      <c r="A7917" s="33" t="s">
        <v>17151</v>
      </c>
      <c r="B7917">
        <v>31230</v>
      </c>
      <c r="D7917" t="s">
        <v>17150</v>
      </c>
      <c r="E7917" t="s">
        <v>0</v>
      </c>
      <c r="F7917" t="s">
        <v>2396</v>
      </c>
      <c r="G7917" t="str">
        <f t="shared" si="123"/>
        <v>Medicine and Surgery Services</v>
      </c>
    </row>
    <row r="7918" spans="1:7" x14ac:dyDescent="0.3">
      <c r="A7918" s="33" t="s">
        <v>17152</v>
      </c>
      <c r="B7918">
        <v>31231</v>
      </c>
      <c r="D7918" t="s">
        <v>17153</v>
      </c>
      <c r="E7918" t="s">
        <v>0</v>
      </c>
      <c r="F7918" t="s">
        <v>2396</v>
      </c>
      <c r="G7918" t="str">
        <f t="shared" si="123"/>
        <v>Medicine and Surgery Services</v>
      </c>
    </row>
    <row r="7919" spans="1:7" x14ac:dyDescent="0.3">
      <c r="A7919" s="33" t="s">
        <v>17154</v>
      </c>
      <c r="B7919">
        <v>31233</v>
      </c>
      <c r="D7919" t="s">
        <v>17155</v>
      </c>
      <c r="E7919" t="s">
        <v>0</v>
      </c>
      <c r="F7919" t="s">
        <v>2396</v>
      </c>
      <c r="G7919" t="str">
        <f t="shared" si="123"/>
        <v>Medicine and Surgery Services</v>
      </c>
    </row>
    <row r="7920" spans="1:7" x14ac:dyDescent="0.3">
      <c r="A7920" s="33" t="s">
        <v>17156</v>
      </c>
      <c r="B7920">
        <v>31235</v>
      </c>
      <c r="D7920" t="s">
        <v>17157</v>
      </c>
      <c r="E7920" t="s">
        <v>0</v>
      </c>
      <c r="F7920" t="s">
        <v>2396</v>
      </c>
      <c r="G7920" t="str">
        <f t="shared" si="123"/>
        <v>Medicine and Surgery Services</v>
      </c>
    </row>
    <row r="7921" spans="1:7" x14ac:dyDescent="0.3">
      <c r="A7921" s="33" t="s">
        <v>17158</v>
      </c>
      <c r="B7921">
        <v>31237</v>
      </c>
      <c r="D7921" t="s">
        <v>17159</v>
      </c>
      <c r="E7921" t="s">
        <v>0</v>
      </c>
      <c r="F7921" t="s">
        <v>2396</v>
      </c>
      <c r="G7921" t="str">
        <f t="shared" si="123"/>
        <v>Medicine and Surgery Services</v>
      </c>
    </row>
    <row r="7922" spans="1:7" x14ac:dyDescent="0.3">
      <c r="A7922" s="33" t="s">
        <v>17160</v>
      </c>
      <c r="B7922">
        <v>31238</v>
      </c>
      <c r="D7922" t="s">
        <v>17159</v>
      </c>
      <c r="E7922" t="s">
        <v>0</v>
      </c>
      <c r="F7922" t="s">
        <v>2396</v>
      </c>
      <c r="G7922" t="str">
        <f t="shared" si="123"/>
        <v>Medicine and Surgery Services</v>
      </c>
    </row>
    <row r="7923" spans="1:7" x14ac:dyDescent="0.3">
      <c r="A7923" s="33" t="s">
        <v>17161</v>
      </c>
      <c r="B7923">
        <v>31239</v>
      </c>
      <c r="D7923" t="s">
        <v>17159</v>
      </c>
      <c r="E7923" t="s">
        <v>0</v>
      </c>
      <c r="F7923" t="s">
        <v>2396</v>
      </c>
      <c r="G7923" t="str">
        <f t="shared" si="123"/>
        <v>Medicine and Surgery Services</v>
      </c>
    </row>
    <row r="7924" spans="1:7" x14ac:dyDescent="0.3">
      <c r="A7924" s="33" t="s">
        <v>17162</v>
      </c>
      <c r="B7924">
        <v>31240</v>
      </c>
      <c r="D7924" t="s">
        <v>17159</v>
      </c>
      <c r="E7924" t="s">
        <v>0</v>
      </c>
      <c r="F7924" t="s">
        <v>2396</v>
      </c>
      <c r="G7924" t="str">
        <f t="shared" si="123"/>
        <v>Medicine and Surgery Services</v>
      </c>
    </row>
    <row r="7925" spans="1:7" x14ac:dyDescent="0.3">
      <c r="A7925" s="33" t="s">
        <v>17163</v>
      </c>
      <c r="B7925">
        <v>31241</v>
      </c>
      <c r="D7925" t="s">
        <v>17164</v>
      </c>
      <c r="E7925" t="s">
        <v>0</v>
      </c>
      <c r="F7925" t="s">
        <v>2396</v>
      </c>
      <c r="G7925" t="str">
        <f t="shared" si="123"/>
        <v>Medicine and Surgery Services</v>
      </c>
    </row>
    <row r="7926" spans="1:7" x14ac:dyDescent="0.3">
      <c r="A7926" s="33" t="s">
        <v>17165</v>
      </c>
      <c r="B7926">
        <v>31253</v>
      </c>
      <c r="D7926" t="s">
        <v>17166</v>
      </c>
      <c r="E7926" t="s">
        <v>0</v>
      </c>
      <c r="F7926" t="s">
        <v>2396</v>
      </c>
      <c r="G7926" t="str">
        <f t="shared" si="123"/>
        <v>Medicine and Surgery Services</v>
      </c>
    </row>
    <row r="7927" spans="1:7" x14ac:dyDescent="0.3">
      <c r="A7927" s="33" t="s">
        <v>17167</v>
      </c>
      <c r="B7927">
        <v>31254</v>
      </c>
      <c r="D7927" t="s">
        <v>17168</v>
      </c>
      <c r="E7927" t="s">
        <v>0</v>
      </c>
      <c r="F7927" t="s">
        <v>2396</v>
      </c>
      <c r="G7927" t="str">
        <f t="shared" si="123"/>
        <v>Medicine and Surgery Services</v>
      </c>
    </row>
    <row r="7928" spans="1:7" x14ac:dyDescent="0.3">
      <c r="A7928" s="33" t="s">
        <v>17169</v>
      </c>
      <c r="B7928">
        <v>31255</v>
      </c>
      <c r="D7928" t="s">
        <v>17170</v>
      </c>
      <c r="E7928" t="s">
        <v>0</v>
      </c>
      <c r="F7928" t="s">
        <v>2396</v>
      </c>
      <c r="G7928" t="str">
        <f t="shared" si="123"/>
        <v>Medicine and Surgery Services</v>
      </c>
    </row>
    <row r="7929" spans="1:7" x14ac:dyDescent="0.3">
      <c r="A7929" s="33" t="s">
        <v>17171</v>
      </c>
      <c r="B7929">
        <v>31256</v>
      </c>
      <c r="D7929" t="s">
        <v>17107</v>
      </c>
      <c r="E7929" t="s">
        <v>0</v>
      </c>
      <c r="F7929" t="s">
        <v>2396</v>
      </c>
      <c r="G7929" t="str">
        <f t="shared" si="123"/>
        <v>Medicine and Surgery Services</v>
      </c>
    </row>
    <row r="7930" spans="1:7" x14ac:dyDescent="0.3">
      <c r="A7930" s="33" t="s">
        <v>17172</v>
      </c>
      <c r="B7930">
        <v>31257</v>
      </c>
      <c r="D7930" t="s">
        <v>17173</v>
      </c>
      <c r="E7930" t="s">
        <v>0</v>
      </c>
      <c r="F7930" t="s">
        <v>2396</v>
      </c>
      <c r="G7930" t="str">
        <f t="shared" si="123"/>
        <v>Medicine and Surgery Services</v>
      </c>
    </row>
    <row r="7931" spans="1:7" x14ac:dyDescent="0.3">
      <c r="A7931" s="33" t="s">
        <v>17174</v>
      </c>
      <c r="B7931">
        <v>31259</v>
      </c>
      <c r="D7931" t="s">
        <v>17175</v>
      </c>
      <c r="E7931" t="s">
        <v>0</v>
      </c>
      <c r="F7931" t="s">
        <v>2396</v>
      </c>
      <c r="G7931" t="str">
        <f t="shared" si="123"/>
        <v>Medicine and Surgery Services</v>
      </c>
    </row>
    <row r="7932" spans="1:7" x14ac:dyDescent="0.3">
      <c r="A7932" s="29" t="s">
        <v>17176</v>
      </c>
      <c r="B7932" t="s">
        <v>17176</v>
      </c>
      <c r="D7932" t="s">
        <v>17177</v>
      </c>
      <c r="E7932" t="s">
        <v>5565</v>
      </c>
      <c r="F7932" t="s">
        <v>2390</v>
      </c>
      <c r="G7932" t="str">
        <f t="shared" si="123"/>
        <v>Medicine and Surgery Services</v>
      </c>
    </row>
    <row r="7933" spans="1:7" x14ac:dyDescent="0.3">
      <c r="A7933" s="33" t="s">
        <v>17178</v>
      </c>
      <c r="B7933">
        <v>31267</v>
      </c>
      <c r="D7933" t="s">
        <v>17179</v>
      </c>
      <c r="E7933" t="s">
        <v>0</v>
      </c>
      <c r="F7933" t="s">
        <v>2396</v>
      </c>
      <c r="G7933" t="str">
        <f t="shared" si="123"/>
        <v>Medicine and Surgery Services</v>
      </c>
    </row>
    <row r="7934" spans="1:7" x14ac:dyDescent="0.3">
      <c r="A7934" s="33" t="s">
        <v>17180</v>
      </c>
      <c r="B7934">
        <v>31276</v>
      </c>
      <c r="D7934" t="s">
        <v>17181</v>
      </c>
      <c r="E7934" t="s">
        <v>0</v>
      </c>
      <c r="F7934" t="s">
        <v>2396</v>
      </c>
      <c r="G7934" t="str">
        <f t="shared" si="123"/>
        <v>Medicine and Surgery Services</v>
      </c>
    </row>
    <row r="7935" spans="1:7" x14ac:dyDescent="0.3">
      <c r="A7935" s="33" t="s">
        <v>17182</v>
      </c>
      <c r="B7935">
        <v>31287</v>
      </c>
      <c r="D7935" t="s">
        <v>17159</v>
      </c>
      <c r="E7935" t="s">
        <v>0</v>
      </c>
      <c r="F7935" t="s">
        <v>2396</v>
      </c>
      <c r="G7935" t="str">
        <f t="shared" si="123"/>
        <v>Medicine and Surgery Services</v>
      </c>
    </row>
    <row r="7936" spans="1:7" x14ac:dyDescent="0.3">
      <c r="A7936" s="33" t="s">
        <v>17183</v>
      </c>
      <c r="B7936">
        <v>31288</v>
      </c>
      <c r="D7936" t="s">
        <v>17159</v>
      </c>
      <c r="E7936" t="s">
        <v>0</v>
      </c>
      <c r="F7936" t="s">
        <v>2396</v>
      </c>
      <c r="G7936" t="str">
        <f t="shared" si="123"/>
        <v>Medicine and Surgery Services</v>
      </c>
    </row>
    <row r="7937" spans="1:7" x14ac:dyDescent="0.3">
      <c r="A7937" s="33" t="s">
        <v>17184</v>
      </c>
      <c r="B7937">
        <v>31290</v>
      </c>
      <c r="D7937" t="s">
        <v>17159</v>
      </c>
      <c r="E7937" t="s">
        <v>0</v>
      </c>
      <c r="F7937" t="s">
        <v>2396</v>
      </c>
      <c r="G7937" t="str">
        <f t="shared" si="123"/>
        <v>Medicine and Surgery Services</v>
      </c>
    </row>
    <row r="7938" spans="1:7" x14ac:dyDescent="0.3">
      <c r="A7938" s="33" t="s">
        <v>17185</v>
      </c>
      <c r="B7938">
        <v>31291</v>
      </c>
      <c r="D7938" t="s">
        <v>17159</v>
      </c>
      <c r="E7938" t="s">
        <v>0</v>
      </c>
      <c r="F7938" t="s">
        <v>2396</v>
      </c>
      <c r="G7938" t="str">
        <f t="shared" si="123"/>
        <v>Medicine and Surgery Services</v>
      </c>
    </row>
    <row r="7939" spans="1:7" x14ac:dyDescent="0.3">
      <c r="A7939" s="33" t="s">
        <v>17186</v>
      </c>
      <c r="B7939">
        <v>31292</v>
      </c>
      <c r="D7939" t="s">
        <v>17187</v>
      </c>
      <c r="E7939" t="s">
        <v>0</v>
      </c>
      <c r="F7939" t="s">
        <v>2396</v>
      </c>
      <c r="G7939" t="str">
        <f t="shared" ref="G7939:G8002" si="124">VLOOKUP(F7939,$I$2:$J$27,2,FALSE)</f>
        <v>Medicine and Surgery Services</v>
      </c>
    </row>
    <row r="7940" spans="1:7" x14ac:dyDescent="0.3">
      <c r="A7940" s="33" t="s">
        <v>17188</v>
      </c>
      <c r="B7940">
        <v>31293</v>
      </c>
      <c r="D7940" t="s">
        <v>17189</v>
      </c>
      <c r="E7940" t="s">
        <v>0</v>
      </c>
      <c r="F7940" t="s">
        <v>2396</v>
      </c>
      <c r="G7940" t="str">
        <f t="shared" si="124"/>
        <v>Medicine and Surgery Services</v>
      </c>
    </row>
    <row r="7941" spans="1:7" x14ac:dyDescent="0.3">
      <c r="A7941" s="33" t="s">
        <v>17190</v>
      </c>
      <c r="B7941">
        <v>31294</v>
      </c>
      <c r="D7941" t="s">
        <v>17191</v>
      </c>
      <c r="E7941" t="s">
        <v>0</v>
      </c>
      <c r="F7941" t="s">
        <v>2396</v>
      </c>
      <c r="G7941" t="str">
        <f t="shared" si="124"/>
        <v>Medicine and Surgery Services</v>
      </c>
    </row>
    <row r="7942" spans="1:7" x14ac:dyDescent="0.3">
      <c r="A7942" s="33" t="s">
        <v>17192</v>
      </c>
      <c r="B7942">
        <v>31295</v>
      </c>
      <c r="D7942" t="s">
        <v>17193</v>
      </c>
      <c r="E7942" t="s">
        <v>0</v>
      </c>
      <c r="F7942" t="s">
        <v>2396</v>
      </c>
      <c r="G7942" t="str">
        <f t="shared" si="124"/>
        <v>Medicine and Surgery Services</v>
      </c>
    </row>
    <row r="7943" spans="1:7" x14ac:dyDescent="0.3">
      <c r="A7943" s="33" t="s">
        <v>17194</v>
      </c>
      <c r="B7943">
        <v>31296</v>
      </c>
      <c r="D7943" t="s">
        <v>17195</v>
      </c>
      <c r="E7943" t="s">
        <v>0</v>
      </c>
      <c r="F7943" t="s">
        <v>2396</v>
      </c>
      <c r="G7943" t="str">
        <f t="shared" si="124"/>
        <v>Medicine and Surgery Services</v>
      </c>
    </row>
    <row r="7944" spans="1:7" x14ac:dyDescent="0.3">
      <c r="A7944" s="33" t="s">
        <v>17196</v>
      </c>
      <c r="B7944">
        <v>31297</v>
      </c>
      <c r="D7944" t="s">
        <v>17197</v>
      </c>
      <c r="E7944" t="s">
        <v>0</v>
      </c>
      <c r="F7944" t="s">
        <v>2396</v>
      </c>
      <c r="G7944" t="str">
        <f t="shared" si="124"/>
        <v>Medicine and Surgery Services</v>
      </c>
    </row>
    <row r="7945" spans="1:7" x14ac:dyDescent="0.3">
      <c r="A7945" s="33" t="s">
        <v>17198</v>
      </c>
      <c r="B7945">
        <v>31298</v>
      </c>
      <c r="D7945" t="s">
        <v>17199</v>
      </c>
      <c r="E7945" t="s">
        <v>0</v>
      </c>
      <c r="F7945" t="s">
        <v>2396</v>
      </c>
      <c r="G7945" t="str">
        <f t="shared" si="124"/>
        <v>Medicine and Surgery Services</v>
      </c>
    </row>
    <row r="7946" spans="1:7" x14ac:dyDescent="0.3">
      <c r="A7946" s="33" t="s">
        <v>17200</v>
      </c>
      <c r="B7946">
        <v>31299</v>
      </c>
      <c r="D7946" t="s">
        <v>17201</v>
      </c>
      <c r="E7946" t="s">
        <v>2</v>
      </c>
      <c r="F7946" t="s">
        <v>2396</v>
      </c>
      <c r="G7946" t="str">
        <f t="shared" si="124"/>
        <v>Medicine and Surgery Services</v>
      </c>
    </row>
    <row r="7947" spans="1:7" x14ac:dyDescent="0.3">
      <c r="A7947" s="29" t="s">
        <v>17202</v>
      </c>
      <c r="B7947" t="s">
        <v>17202</v>
      </c>
      <c r="D7947" t="s">
        <v>17203</v>
      </c>
      <c r="E7947" t="s">
        <v>2323</v>
      </c>
      <c r="F7947" t="s">
        <v>2390</v>
      </c>
      <c r="G7947" t="str">
        <f t="shared" si="124"/>
        <v>Medicine and Surgery Services</v>
      </c>
    </row>
    <row r="7948" spans="1:7" x14ac:dyDescent="0.3">
      <c r="A7948" s="33" t="s">
        <v>17204</v>
      </c>
      <c r="B7948">
        <v>31300</v>
      </c>
      <c r="D7948" t="s">
        <v>17205</v>
      </c>
      <c r="E7948" t="s">
        <v>0</v>
      </c>
      <c r="F7948" t="s">
        <v>2396</v>
      </c>
      <c r="G7948" t="str">
        <f t="shared" si="124"/>
        <v>Medicine and Surgery Services</v>
      </c>
    </row>
    <row r="7949" spans="1:7" x14ac:dyDescent="0.3">
      <c r="A7949" s="29" t="s">
        <v>17206</v>
      </c>
      <c r="B7949" t="s">
        <v>17206</v>
      </c>
      <c r="D7949" t="s">
        <v>17207</v>
      </c>
      <c r="E7949" t="s">
        <v>2323</v>
      </c>
      <c r="F7949" t="s">
        <v>2390</v>
      </c>
      <c r="G7949" t="str">
        <f t="shared" si="124"/>
        <v>Medicine and Surgery Services</v>
      </c>
    </row>
    <row r="7950" spans="1:7" x14ac:dyDescent="0.3">
      <c r="A7950" s="33" t="s">
        <v>17208</v>
      </c>
      <c r="B7950">
        <v>31360</v>
      </c>
      <c r="D7950" t="s">
        <v>17209</v>
      </c>
      <c r="E7950" t="s">
        <v>0</v>
      </c>
      <c r="F7950" t="s">
        <v>2396</v>
      </c>
      <c r="G7950" t="str">
        <f t="shared" si="124"/>
        <v>Medicine and Surgery Services</v>
      </c>
    </row>
    <row r="7951" spans="1:7" x14ac:dyDescent="0.3">
      <c r="A7951" s="33" t="s">
        <v>17210</v>
      </c>
      <c r="B7951">
        <v>31365</v>
      </c>
      <c r="D7951" t="s">
        <v>17209</v>
      </c>
      <c r="E7951" t="s">
        <v>0</v>
      </c>
      <c r="F7951" t="s">
        <v>2396</v>
      </c>
      <c r="G7951" t="str">
        <f t="shared" si="124"/>
        <v>Medicine and Surgery Services</v>
      </c>
    </row>
    <row r="7952" spans="1:7" x14ac:dyDescent="0.3">
      <c r="A7952" s="33" t="s">
        <v>17211</v>
      </c>
      <c r="B7952">
        <v>31367</v>
      </c>
      <c r="D7952" t="s">
        <v>17212</v>
      </c>
      <c r="E7952" t="s">
        <v>0</v>
      </c>
      <c r="F7952" t="s">
        <v>2396</v>
      </c>
      <c r="G7952" t="str">
        <f t="shared" si="124"/>
        <v>Medicine and Surgery Services</v>
      </c>
    </row>
    <row r="7953" spans="1:7" x14ac:dyDescent="0.3">
      <c r="A7953" s="33" t="s">
        <v>17213</v>
      </c>
      <c r="B7953">
        <v>31368</v>
      </c>
      <c r="D7953" t="s">
        <v>17212</v>
      </c>
      <c r="E7953" t="s">
        <v>0</v>
      </c>
      <c r="F7953" t="s">
        <v>2396</v>
      </c>
      <c r="G7953" t="str">
        <f t="shared" si="124"/>
        <v>Medicine and Surgery Services</v>
      </c>
    </row>
    <row r="7954" spans="1:7" x14ac:dyDescent="0.3">
      <c r="A7954" s="33" t="s">
        <v>17214</v>
      </c>
      <c r="B7954">
        <v>31370</v>
      </c>
      <c r="D7954" t="s">
        <v>17212</v>
      </c>
      <c r="E7954" t="s">
        <v>0</v>
      </c>
      <c r="F7954" t="s">
        <v>2396</v>
      </c>
      <c r="G7954" t="str">
        <f t="shared" si="124"/>
        <v>Medicine and Surgery Services</v>
      </c>
    </row>
    <row r="7955" spans="1:7" x14ac:dyDescent="0.3">
      <c r="A7955" s="33" t="s">
        <v>17215</v>
      </c>
      <c r="B7955">
        <v>31375</v>
      </c>
      <c r="D7955" t="s">
        <v>17212</v>
      </c>
      <c r="E7955" t="s">
        <v>0</v>
      </c>
      <c r="F7955" t="s">
        <v>2396</v>
      </c>
      <c r="G7955" t="str">
        <f t="shared" si="124"/>
        <v>Medicine and Surgery Services</v>
      </c>
    </row>
    <row r="7956" spans="1:7" x14ac:dyDescent="0.3">
      <c r="A7956" s="33" t="s">
        <v>17216</v>
      </c>
      <c r="B7956">
        <v>31380</v>
      </c>
      <c r="D7956" t="s">
        <v>17212</v>
      </c>
      <c r="E7956" t="s">
        <v>0</v>
      </c>
      <c r="F7956" t="s">
        <v>2396</v>
      </c>
      <c r="G7956" t="str">
        <f t="shared" si="124"/>
        <v>Medicine and Surgery Services</v>
      </c>
    </row>
    <row r="7957" spans="1:7" x14ac:dyDescent="0.3">
      <c r="A7957" s="33" t="s">
        <v>17217</v>
      </c>
      <c r="B7957">
        <v>31382</v>
      </c>
      <c r="D7957" t="s">
        <v>17212</v>
      </c>
      <c r="E7957" t="s">
        <v>0</v>
      </c>
      <c r="F7957" t="s">
        <v>2396</v>
      </c>
      <c r="G7957" t="str">
        <f t="shared" si="124"/>
        <v>Medicine and Surgery Services</v>
      </c>
    </row>
    <row r="7958" spans="1:7" x14ac:dyDescent="0.3">
      <c r="A7958" s="33" t="s">
        <v>17218</v>
      </c>
      <c r="B7958">
        <v>31390</v>
      </c>
      <c r="D7958" t="s">
        <v>17219</v>
      </c>
      <c r="E7958" t="s">
        <v>0</v>
      </c>
      <c r="F7958" t="s">
        <v>2396</v>
      </c>
      <c r="G7958" t="str">
        <f t="shared" si="124"/>
        <v>Medicine and Surgery Services</v>
      </c>
    </row>
    <row r="7959" spans="1:7" x14ac:dyDescent="0.3">
      <c r="A7959" s="33" t="s">
        <v>17220</v>
      </c>
      <c r="B7959">
        <v>31395</v>
      </c>
      <c r="D7959" t="s">
        <v>17221</v>
      </c>
      <c r="E7959" t="s">
        <v>0</v>
      </c>
      <c r="F7959" t="s">
        <v>2396</v>
      </c>
      <c r="G7959" t="str">
        <f t="shared" si="124"/>
        <v>Medicine and Surgery Services</v>
      </c>
    </row>
    <row r="7960" spans="1:7" x14ac:dyDescent="0.3">
      <c r="A7960" s="29" t="s">
        <v>17222</v>
      </c>
      <c r="B7960" t="s">
        <v>17222</v>
      </c>
      <c r="D7960" t="s">
        <v>17223</v>
      </c>
      <c r="E7960" t="s">
        <v>2323</v>
      </c>
      <c r="F7960" t="s">
        <v>2390</v>
      </c>
      <c r="G7960" t="str">
        <f t="shared" si="124"/>
        <v>Medicine and Surgery Services</v>
      </c>
    </row>
    <row r="7961" spans="1:7" x14ac:dyDescent="0.3">
      <c r="A7961" s="33" t="s">
        <v>17224</v>
      </c>
      <c r="B7961">
        <v>31400</v>
      </c>
      <c r="D7961" t="s">
        <v>17225</v>
      </c>
      <c r="E7961" t="s">
        <v>0</v>
      </c>
      <c r="F7961" t="s">
        <v>2396</v>
      </c>
      <c r="G7961" t="str">
        <f t="shared" si="124"/>
        <v>Medicine and Surgery Services</v>
      </c>
    </row>
    <row r="7962" spans="1:7" x14ac:dyDescent="0.3">
      <c r="A7962" s="29" t="s">
        <v>17226</v>
      </c>
      <c r="B7962" t="s">
        <v>17226</v>
      </c>
      <c r="D7962" t="s">
        <v>17227</v>
      </c>
      <c r="E7962" t="s">
        <v>2323</v>
      </c>
      <c r="F7962" t="s">
        <v>2390</v>
      </c>
      <c r="G7962" t="str">
        <f t="shared" si="124"/>
        <v>Medicine and Surgery Services</v>
      </c>
    </row>
    <row r="7963" spans="1:7" x14ac:dyDescent="0.3">
      <c r="A7963" s="29" t="s">
        <v>17228</v>
      </c>
      <c r="B7963" t="s">
        <v>17228</v>
      </c>
      <c r="D7963" t="s">
        <v>17229</v>
      </c>
      <c r="E7963" t="s">
        <v>2323</v>
      </c>
      <c r="F7963" t="s">
        <v>2390</v>
      </c>
      <c r="G7963" t="str">
        <f t="shared" si="124"/>
        <v>Medicine and Surgery Services</v>
      </c>
    </row>
    <row r="7964" spans="1:7" x14ac:dyDescent="0.3">
      <c r="A7964" s="33" t="s">
        <v>17230</v>
      </c>
      <c r="B7964">
        <v>31420</v>
      </c>
      <c r="D7964" t="s">
        <v>17231</v>
      </c>
      <c r="E7964" t="s">
        <v>0</v>
      </c>
      <c r="F7964" t="s">
        <v>2396</v>
      </c>
      <c r="G7964" t="str">
        <f t="shared" si="124"/>
        <v>Medicine and Surgery Services</v>
      </c>
    </row>
    <row r="7965" spans="1:7" x14ac:dyDescent="0.3">
      <c r="A7965" s="29" t="s">
        <v>17232</v>
      </c>
      <c r="B7965" t="s">
        <v>17232</v>
      </c>
      <c r="D7965" t="s">
        <v>17233</v>
      </c>
      <c r="E7965" t="s">
        <v>2323</v>
      </c>
      <c r="F7965" t="s">
        <v>2390</v>
      </c>
      <c r="G7965" t="str">
        <f t="shared" si="124"/>
        <v>Medicine and Surgery Services</v>
      </c>
    </row>
    <row r="7966" spans="1:7" x14ac:dyDescent="0.3">
      <c r="A7966" s="33" t="s">
        <v>17234</v>
      </c>
      <c r="B7966">
        <v>31500</v>
      </c>
      <c r="D7966" t="s">
        <v>17235</v>
      </c>
      <c r="E7966" t="s">
        <v>0</v>
      </c>
      <c r="F7966" t="s">
        <v>2396</v>
      </c>
      <c r="G7966" t="str">
        <f t="shared" si="124"/>
        <v>Medicine and Surgery Services</v>
      </c>
    </row>
    <row r="7967" spans="1:7" x14ac:dyDescent="0.3">
      <c r="A7967" s="33" t="s">
        <v>17236</v>
      </c>
      <c r="B7967">
        <v>31502</v>
      </c>
      <c r="D7967" t="s">
        <v>17237</v>
      </c>
      <c r="E7967" t="s">
        <v>0</v>
      </c>
      <c r="F7967" t="s">
        <v>2396</v>
      </c>
      <c r="G7967" t="str">
        <f t="shared" si="124"/>
        <v>Medicine and Surgery Services</v>
      </c>
    </row>
    <row r="7968" spans="1:7" x14ac:dyDescent="0.3">
      <c r="A7968" s="33" t="s">
        <v>17238</v>
      </c>
      <c r="B7968">
        <v>31505</v>
      </c>
      <c r="D7968" t="s">
        <v>17239</v>
      </c>
      <c r="E7968" t="s">
        <v>0</v>
      </c>
      <c r="F7968" t="s">
        <v>2396</v>
      </c>
      <c r="G7968" t="str">
        <f t="shared" si="124"/>
        <v>Medicine and Surgery Services</v>
      </c>
    </row>
    <row r="7969" spans="1:7" x14ac:dyDescent="0.3">
      <c r="A7969" s="33" t="s">
        <v>17240</v>
      </c>
      <c r="B7969">
        <v>31510</v>
      </c>
      <c r="D7969" t="s">
        <v>17241</v>
      </c>
      <c r="E7969" t="s">
        <v>0</v>
      </c>
      <c r="F7969" t="s">
        <v>2396</v>
      </c>
      <c r="G7969" t="str">
        <f t="shared" si="124"/>
        <v>Medicine and Surgery Services</v>
      </c>
    </row>
    <row r="7970" spans="1:7" x14ac:dyDescent="0.3">
      <c r="A7970" s="33" t="s">
        <v>17242</v>
      </c>
      <c r="B7970">
        <v>31511</v>
      </c>
      <c r="D7970" t="s">
        <v>17243</v>
      </c>
      <c r="E7970" t="s">
        <v>0</v>
      </c>
      <c r="F7970" t="s">
        <v>2396</v>
      </c>
      <c r="G7970" t="str">
        <f t="shared" si="124"/>
        <v>Medicine and Surgery Services</v>
      </c>
    </row>
    <row r="7971" spans="1:7" x14ac:dyDescent="0.3">
      <c r="A7971" s="33" t="s">
        <v>17244</v>
      </c>
      <c r="B7971">
        <v>31512</v>
      </c>
      <c r="D7971" t="s">
        <v>17205</v>
      </c>
      <c r="E7971" t="s">
        <v>0</v>
      </c>
      <c r="F7971" t="s">
        <v>2396</v>
      </c>
      <c r="G7971" t="str">
        <f t="shared" si="124"/>
        <v>Medicine and Surgery Services</v>
      </c>
    </row>
    <row r="7972" spans="1:7" x14ac:dyDescent="0.3">
      <c r="A7972" s="33" t="s">
        <v>17245</v>
      </c>
      <c r="B7972">
        <v>31513</v>
      </c>
      <c r="D7972" t="s">
        <v>17246</v>
      </c>
      <c r="E7972" t="s">
        <v>0</v>
      </c>
      <c r="F7972" t="s">
        <v>2396</v>
      </c>
      <c r="G7972" t="str">
        <f t="shared" si="124"/>
        <v>Medicine and Surgery Services</v>
      </c>
    </row>
    <row r="7973" spans="1:7" x14ac:dyDescent="0.3">
      <c r="A7973" s="33" t="s">
        <v>17247</v>
      </c>
      <c r="B7973">
        <v>31515</v>
      </c>
      <c r="D7973" t="s">
        <v>17248</v>
      </c>
      <c r="E7973" t="s">
        <v>0</v>
      </c>
      <c r="F7973" t="s">
        <v>2396</v>
      </c>
      <c r="G7973" t="str">
        <f t="shared" si="124"/>
        <v>Medicine and Surgery Services</v>
      </c>
    </row>
    <row r="7974" spans="1:7" x14ac:dyDescent="0.3">
      <c r="A7974" s="33" t="s">
        <v>17249</v>
      </c>
      <c r="B7974">
        <v>31520</v>
      </c>
      <c r="D7974" t="s">
        <v>17250</v>
      </c>
      <c r="E7974" t="s">
        <v>0</v>
      </c>
      <c r="F7974" t="s">
        <v>2396</v>
      </c>
      <c r="G7974" t="str">
        <f t="shared" si="124"/>
        <v>Medicine and Surgery Services</v>
      </c>
    </row>
    <row r="7975" spans="1:7" x14ac:dyDescent="0.3">
      <c r="A7975" s="33" t="s">
        <v>17251</v>
      </c>
      <c r="B7975">
        <v>31525</v>
      </c>
      <c r="D7975" t="s">
        <v>17252</v>
      </c>
      <c r="E7975" t="s">
        <v>0</v>
      </c>
      <c r="F7975" t="s">
        <v>2396</v>
      </c>
      <c r="G7975" t="str">
        <f t="shared" si="124"/>
        <v>Medicine and Surgery Services</v>
      </c>
    </row>
    <row r="7976" spans="1:7" x14ac:dyDescent="0.3">
      <c r="A7976" s="33" t="s">
        <v>17253</v>
      </c>
      <c r="B7976">
        <v>31526</v>
      </c>
      <c r="D7976" t="s">
        <v>17254</v>
      </c>
      <c r="E7976" t="s">
        <v>0</v>
      </c>
      <c r="F7976" t="s">
        <v>2396</v>
      </c>
      <c r="G7976" t="str">
        <f t="shared" si="124"/>
        <v>Medicine and Surgery Services</v>
      </c>
    </row>
    <row r="7977" spans="1:7" x14ac:dyDescent="0.3">
      <c r="A7977" s="33" t="s">
        <v>17255</v>
      </c>
      <c r="B7977">
        <v>31527</v>
      </c>
      <c r="D7977" t="s">
        <v>17256</v>
      </c>
      <c r="E7977" t="s">
        <v>0</v>
      </c>
      <c r="F7977" t="s">
        <v>2396</v>
      </c>
      <c r="G7977" t="str">
        <f t="shared" si="124"/>
        <v>Medicine and Surgery Services</v>
      </c>
    </row>
    <row r="7978" spans="1:7" x14ac:dyDescent="0.3">
      <c r="A7978" s="33" t="s">
        <v>17257</v>
      </c>
      <c r="B7978">
        <v>31528</v>
      </c>
      <c r="D7978" t="s">
        <v>17258</v>
      </c>
      <c r="E7978" t="s">
        <v>0</v>
      </c>
      <c r="F7978" t="s">
        <v>2396</v>
      </c>
      <c r="G7978" t="str">
        <f t="shared" si="124"/>
        <v>Medicine and Surgery Services</v>
      </c>
    </row>
    <row r="7979" spans="1:7" x14ac:dyDescent="0.3">
      <c r="A7979" s="33" t="s">
        <v>17259</v>
      </c>
      <c r="B7979">
        <v>31529</v>
      </c>
      <c r="D7979" t="s">
        <v>17258</v>
      </c>
      <c r="E7979" t="s">
        <v>0</v>
      </c>
      <c r="F7979" t="s">
        <v>2396</v>
      </c>
      <c r="G7979" t="str">
        <f t="shared" si="124"/>
        <v>Medicine and Surgery Services</v>
      </c>
    </row>
    <row r="7980" spans="1:7" x14ac:dyDescent="0.3">
      <c r="A7980" s="33" t="s">
        <v>17260</v>
      </c>
      <c r="B7980">
        <v>31530</v>
      </c>
      <c r="D7980" t="s">
        <v>17261</v>
      </c>
      <c r="E7980" t="s">
        <v>0</v>
      </c>
      <c r="F7980" t="s">
        <v>2396</v>
      </c>
      <c r="G7980" t="str">
        <f t="shared" si="124"/>
        <v>Medicine and Surgery Services</v>
      </c>
    </row>
    <row r="7981" spans="1:7" x14ac:dyDescent="0.3">
      <c r="A7981" s="33" t="s">
        <v>17262</v>
      </c>
      <c r="B7981">
        <v>31531</v>
      </c>
      <c r="D7981" t="s">
        <v>17263</v>
      </c>
      <c r="E7981" t="s">
        <v>0</v>
      </c>
      <c r="F7981" t="s">
        <v>2396</v>
      </c>
      <c r="G7981" t="str">
        <f t="shared" si="124"/>
        <v>Medicine and Surgery Services</v>
      </c>
    </row>
    <row r="7982" spans="1:7" x14ac:dyDescent="0.3">
      <c r="A7982" s="33" t="s">
        <v>17264</v>
      </c>
      <c r="B7982">
        <v>31535</v>
      </c>
      <c r="D7982" t="s">
        <v>17265</v>
      </c>
      <c r="E7982" t="s">
        <v>0</v>
      </c>
      <c r="F7982" t="s">
        <v>2396</v>
      </c>
      <c r="G7982" t="str">
        <f t="shared" si="124"/>
        <v>Medicine and Surgery Services</v>
      </c>
    </row>
    <row r="7983" spans="1:7" x14ac:dyDescent="0.3">
      <c r="A7983" s="33" t="s">
        <v>17266</v>
      </c>
      <c r="B7983">
        <v>31536</v>
      </c>
      <c r="D7983" t="s">
        <v>17267</v>
      </c>
      <c r="E7983" t="s">
        <v>0</v>
      </c>
      <c r="F7983" t="s">
        <v>2396</v>
      </c>
      <c r="G7983" t="str">
        <f t="shared" si="124"/>
        <v>Medicine and Surgery Services</v>
      </c>
    </row>
    <row r="7984" spans="1:7" x14ac:dyDescent="0.3">
      <c r="A7984" s="33" t="s">
        <v>17268</v>
      </c>
      <c r="B7984">
        <v>31540</v>
      </c>
      <c r="D7984" t="s">
        <v>17269</v>
      </c>
      <c r="E7984" t="s">
        <v>0</v>
      </c>
      <c r="F7984" t="s">
        <v>2396</v>
      </c>
      <c r="G7984" t="str">
        <f t="shared" si="124"/>
        <v>Medicine and Surgery Services</v>
      </c>
    </row>
    <row r="7985" spans="1:7" x14ac:dyDescent="0.3">
      <c r="A7985" s="33" t="s">
        <v>17270</v>
      </c>
      <c r="B7985">
        <v>31541</v>
      </c>
      <c r="D7985" t="s">
        <v>17271</v>
      </c>
      <c r="E7985" t="s">
        <v>0</v>
      </c>
      <c r="F7985" t="s">
        <v>2396</v>
      </c>
      <c r="G7985" t="str">
        <f t="shared" si="124"/>
        <v>Medicine and Surgery Services</v>
      </c>
    </row>
    <row r="7986" spans="1:7" x14ac:dyDescent="0.3">
      <c r="A7986" s="33" t="s">
        <v>17272</v>
      </c>
      <c r="B7986">
        <v>31545</v>
      </c>
      <c r="D7986" t="s">
        <v>17273</v>
      </c>
      <c r="E7986" t="s">
        <v>0</v>
      </c>
      <c r="F7986" t="s">
        <v>2396</v>
      </c>
      <c r="G7986" t="str">
        <f t="shared" si="124"/>
        <v>Medicine and Surgery Services</v>
      </c>
    </row>
    <row r="7987" spans="1:7" x14ac:dyDescent="0.3">
      <c r="A7987" s="33" t="s">
        <v>17274</v>
      </c>
      <c r="B7987">
        <v>31546</v>
      </c>
      <c r="D7987" t="s">
        <v>17275</v>
      </c>
      <c r="E7987" t="s">
        <v>0</v>
      </c>
      <c r="F7987" t="s">
        <v>2396</v>
      </c>
      <c r="G7987" t="str">
        <f t="shared" si="124"/>
        <v>Medicine and Surgery Services</v>
      </c>
    </row>
    <row r="7988" spans="1:7" x14ac:dyDescent="0.3">
      <c r="A7988" s="29" t="s">
        <v>17276</v>
      </c>
      <c r="B7988" t="s">
        <v>17276</v>
      </c>
      <c r="D7988" t="s">
        <v>17277</v>
      </c>
      <c r="E7988" t="s">
        <v>5565</v>
      </c>
      <c r="F7988" t="s">
        <v>2390</v>
      </c>
      <c r="G7988" t="str">
        <f t="shared" si="124"/>
        <v>Medicine and Surgery Services</v>
      </c>
    </row>
    <row r="7989" spans="1:7" x14ac:dyDescent="0.3">
      <c r="A7989" s="33" t="s">
        <v>17278</v>
      </c>
      <c r="B7989">
        <v>31551</v>
      </c>
      <c r="D7989" t="s">
        <v>17279</v>
      </c>
      <c r="E7989" t="s">
        <v>0</v>
      </c>
      <c r="F7989" t="s">
        <v>2396</v>
      </c>
      <c r="G7989" t="str">
        <f t="shared" si="124"/>
        <v>Medicine and Surgery Services</v>
      </c>
    </row>
    <row r="7990" spans="1:7" x14ac:dyDescent="0.3">
      <c r="A7990" s="33" t="s">
        <v>17280</v>
      </c>
      <c r="B7990">
        <v>31552</v>
      </c>
      <c r="D7990" t="s">
        <v>17279</v>
      </c>
      <c r="E7990" t="s">
        <v>0</v>
      </c>
      <c r="F7990" t="s">
        <v>2396</v>
      </c>
      <c r="G7990" t="str">
        <f t="shared" si="124"/>
        <v>Medicine and Surgery Services</v>
      </c>
    </row>
    <row r="7991" spans="1:7" x14ac:dyDescent="0.3">
      <c r="A7991" s="33" t="s">
        <v>17281</v>
      </c>
      <c r="B7991">
        <v>31553</v>
      </c>
      <c r="D7991" t="s">
        <v>17279</v>
      </c>
      <c r="E7991" t="s">
        <v>0</v>
      </c>
      <c r="F7991" t="s">
        <v>2396</v>
      </c>
      <c r="G7991" t="str">
        <f t="shared" si="124"/>
        <v>Medicine and Surgery Services</v>
      </c>
    </row>
    <row r="7992" spans="1:7" x14ac:dyDescent="0.3">
      <c r="A7992" s="33" t="s">
        <v>17282</v>
      </c>
      <c r="B7992">
        <v>31554</v>
      </c>
      <c r="D7992" t="s">
        <v>17279</v>
      </c>
      <c r="E7992" t="s">
        <v>0</v>
      </c>
      <c r="F7992" t="s">
        <v>2396</v>
      </c>
      <c r="G7992" t="str">
        <f t="shared" si="124"/>
        <v>Medicine and Surgery Services</v>
      </c>
    </row>
    <row r="7993" spans="1:7" x14ac:dyDescent="0.3">
      <c r="A7993" s="33" t="s">
        <v>17283</v>
      </c>
      <c r="B7993">
        <v>31560</v>
      </c>
      <c r="D7993" t="s">
        <v>17284</v>
      </c>
      <c r="E7993" t="s">
        <v>0</v>
      </c>
      <c r="F7993" t="s">
        <v>2396</v>
      </c>
      <c r="G7993" t="str">
        <f t="shared" si="124"/>
        <v>Medicine and Surgery Services</v>
      </c>
    </row>
    <row r="7994" spans="1:7" x14ac:dyDescent="0.3">
      <c r="A7994" s="33" t="s">
        <v>17285</v>
      </c>
      <c r="B7994">
        <v>31561</v>
      </c>
      <c r="D7994" t="s">
        <v>17286</v>
      </c>
      <c r="E7994" t="s">
        <v>0</v>
      </c>
      <c r="F7994" t="s">
        <v>2396</v>
      </c>
      <c r="G7994" t="str">
        <f t="shared" si="124"/>
        <v>Medicine and Surgery Services</v>
      </c>
    </row>
    <row r="7995" spans="1:7" x14ac:dyDescent="0.3">
      <c r="A7995" s="33" t="s">
        <v>17287</v>
      </c>
      <c r="B7995">
        <v>31570</v>
      </c>
      <c r="D7995" t="s">
        <v>17288</v>
      </c>
      <c r="E7995" t="s">
        <v>0</v>
      </c>
      <c r="F7995" t="s">
        <v>2396</v>
      </c>
      <c r="G7995" t="str">
        <f t="shared" si="124"/>
        <v>Medicine and Surgery Services</v>
      </c>
    </row>
    <row r="7996" spans="1:7" x14ac:dyDescent="0.3">
      <c r="A7996" s="33" t="s">
        <v>17289</v>
      </c>
      <c r="B7996">
        <v>31571</v>
      </c>
      <c r="D7996" t="s">
        <v>17290</v>
      </c>
      <c r="E7996" t="s">
        <v>0</v>
      </c>
      <c r="F7996" t="s">
        <v>2396</v>
      </c>
      <c r="G7996" t="str">
        <f t="shared" si="124"/>
        <v>Medicine and Surgery Services</v>
      </c>
    </row>
    <row r="7997" spans="1:7" x14ac:dyDescent="0.3">
      <c r="A7997" s="33" t="s">
        <v>17291</v>
      </c>
      <c r="B7997">
        <v>31572</v>
      </c>
      <c r="D7997" t="s">
        <v>17292</v>
      </c>
      <c r="E7997" t="s">
        <v>0</v>
      </c>
      <c r="F7997" t="s">
        <v>2396</v>
      </c>
      <c r="G7997" t="str">
        <f t="shared" si="124"/>
        <v>Medicine and Surgery Services</v>
      </c>
    </row>
    <row r="7998" spans="1:7" x14ac:dyDescent="0.3">
      <c r="A7998" s="33" t="s">
        <v>17293</v>
      </c>
      <c r="B7998">
        <v>31573</v>
      </c>
      <c r="D7998" t="s">
        <v>17294</v>
      </c>
      <c r="E7998" t="s">
        <v>0</v>
      </c>
      <c r="F7998" t="s">
        <v>2396</v>
      </c>
      <c r="G7998" t="str">
        <f t="shared" si="124"/>
        <v>Medicine and Surgery Services</v>
      </c>
    </row>
    <row r="7999" spans="1:7" x14ac:dyDescent="0.3">
      <c r="A7999" s="33" t="s">
        <v>17295</v>
      </c>
      <c r="B7999">
        <v>31574</v>
      </c>
      <c r="D7999" t="s">
        <v>17296</v>
      </c>
      <c r="E7999" t="s">
        <v>0</v>
      </c>
      <c r="F7999" t="s">
        <v>2396</v>
      </c>
      <c r="G7999" t="str">
        <f t="shared" si="124"/>
        <v>Medicine and Surgery Services</v>
      </c>
    </row>
    <row r="8000" spans="1:7" x14ac:dyDescent="0.3">
      <c r="A8000" s="33" t="s">
        <v>17297</v>
      </c>
      <c r="B8000">
        <v>31575</v>
      </c>
      <c r="D8000" t="s">
        <v>17239</v>
      </c>
      <c r="E8000" t="s">
        <v>0</v>
      </c>
      <c r="F8000" t="s">
        <v>2396</v>
      </c>
      <c r="G8000" t="str">
        <f t="shared" si="124"/>
        <v>Medicine and Surgery Services</v>
      </c>
    </row>
    <row r="8001" spans="1:7" x14ac:dyDescent="0.3">
      <c r="A8001" s="33" t="s">
        <v>17298</v>
      </c>
      <c r="B8001">
        <v>31576</v>
      </c>
      <c r="D8001" t="s">
        <v>17241</v>
      </c>
      <c r="E8001" t="s">
        <v>0</v>
      </c>
      <c r="F8001" t="s">
        <v>2396</v>
      </c>
      <c r="G8001" t="str">
        <f t="shared" si="124"/>
        <v>Medicine and Surgery Services</v>
      </c>
    </row>
    <row r="8002" spans="1:7" x14ac:dyDescent="0.3">
      <c r="A8002" s="33" t="s">
        <v>17299</v>
      </c>
      <c r="B8002">
        <v>31577</v>
      </c>
      <c r="D8002" t="s">
        <v>17300</v>
      </c>
      <c r="E8002" t="s">
        <v>0</v>
      </c>
      <c r="F8002" t="s">
        <v>2396</v>
      </c>
      <c r="G8002" t="str">
        <f t="shared" si="124"/>
        <v>Medicine and Surgery Services</v>
      </c>
    </row>
    <row r="8003" spans="1:7" x14ac:dyDescent="0.3">
      <c r="A8003" s="33" t="s">
        <v>17301</v>
      </c>
      <c r="B8003">
        <v>31578</v>
      </c>
      <c r="D8003" t="s">
        <v>17302</v>
      </c>
      <c r="E8003" t="s">
        <v>0</v>
      </c>
      <c r="F8003" t="s">
        <v>2396</v>
      </c>
      <c r="G8003" t="str">
        <f t="shared" ref="G8003:G8066" si="125">VLOOKUP(F8003,$I$2:$J$27,2,FALSE)</f>
        <v>Medicine and Surgery Services</v>
      </c>
    </row>
    <row r="8004" spans="1:7" x14ac:dyDescent="0.3">
      <c r="A8004" s="33" t="s">
        <v>17303</v>
      </c>
      <c r="B8004">
        <v>31579</v>
      </c>
      <c r="D8004" t="s">
        <v>17304</v>
      </c>
      <c r="E8004" t="s">
        <v>0</v>
      </c>
      <c r="F8004" t="s">
        <v>2396</v>
      </c>
      <c r="G8004" t="str">
        <f t="shared" si="125"/>
        <v>Medicine and Surgery Services</v>
      </c>
    </row>
    <row r="8005" spans="1:7" x14ac:dyDescent="0.3">
      <c r="A8005" s="33" t="s">
        <v>17305</v>
      </c>
      <c r="B8005">
        <v>31580</v>
      </c>
      <c r="D8005" t="s">
        <v>17306</v>
      </c>
      <c r="E8005" t="s">
        <v>0</v>
      </c>
      <c r="F8005" t="s">
        <v>2396</v>
      </c>
      <c r="G8005" t="str">
        <f t="shared" si="125"/>
        <v>Medicine and Surgery Services</v>
      </c>
    </row>
    <row r="8006" spans="1:7" x14ac:dyDescent="0.3">
      <c r="A8006" s="33" t="s">
        <v>17307</v>
      </c>
      <c r="B8006">
        <v>31584</v>
      </c>
      <c r="D8006" t="s">
        <v>17308</v>
      </c>
      <c r="E8006" t="s">
        <v>0</v>
      </c>
      <c r="F8006" t="s">
        <v>2396</v>
      </c>
      <c r="G8006" t="str">
        <f t="shared" si="125"/>
        <v>Medicine and Surgery Services</v>
      </c>
    </row>
    <row r="8007" spans="1:7" x14ac:dyDescent="0.3">
      <c r="A8007" s="33" t="s">
        <v>17309</v>
      </c>
      <c r="B8007">
        <v>31587</v>
      </c>
      <c r="D8007" t="s">
        <v>17310</v>
      </c>
      <c r="E8007" t="s">
        <v>0</v>
      </c>
      <c r="F8007" t="s">
        <v>2396</v>
      </c>
      <c r="G8007" t="str">
        <f t="shared" si="125"/>
        <v>Medicine and Surgery Services</v>
      </c>
    </row>
    <row r="8008" spans="1:7" x14ac:dyDescent="0.3">
      <c r="A8008" s="33" t="s">
        <v>17311</v>
      </c>
      <c r="B8008">
        <v>31590</v>
      </c>
      <c r="D8008" t="s">
        <v>17312</v>
      </c>
      <c r="E8008" t="s">
        <v>0</v>
      </c>
      <c r="F8008" t="s">
        <v>2396</v>
      </c>
      <c r="G8008" t="str">
        <f t="shared" si="125"/>
        <v>Medicine and Surgery Services</v>
      </c>
    </row>
    <row r="8009" spans="1:7" x14ac:dyDescent="0.3">
      <c r="A8009" s="33" t="s">
        <v>17313</v>
      </c>
      <c r="B8009">
        <v>31591</v>
      </c>
      <c r="D8009" t="s">
        <v>17314</v>
      </c>
      <c r="E8009" t="s">
        <v>0</v>
      </c>
      <c r="F8009" t="s">
        <v>2396</v>
      </c>
      <c r="G8009" t="str">
        <f t="shared" si="125"/>
        <v>Medicine and Surgery Services</v>
      </c>
    </row>
    <row r="8010" spans="1:7" x14ac:dyDescent="0.3">
      <c r="A8010" s="33" t="s">
        <v>17315</v>
      </c>
      <c r="B8010">
        <v>31592</v>
      </c>
      <c r="D8010" t="s">
        <v>17316</v>
      </c>
      <c r="E8010" t="s">
        <v>0</v>
      </c>
      <c r="F8010" t="s">
        <v>2396</v>
      </c>
      <c r="G8010" t="str">
        <f t="shared" si="125"/>
        <v>Medicine and Surgery Services</v>
      </c>
    </row>
    <row r="8011" spans="1:7" x14ac:dyDescent="0.3">
      <c r="A8011" s="33" t="s">
        <v>17317</v>
      </c>
      <c r="B8011">
        <v>31599</v>
      </c>
      <c r="D8011" t="s">
        <v>17318</v>
      </c>
      <c r="E8011" t="s">
        <v>2</v>
      </c>
      <c r="F8011" t="s">
        <v>2396</v>
      </c>
      <c r="G8011" t="str">
        <f t="shared" si="125"/>
        <v>Medicine and Surgery Services</v>
      </c>
    </row>
    <row r="8012" spans="1:7" x14ac:dyDescent="0.3">
      <c r="A8012" s="29" t="s">
        <v>17319</v>
      </c>
      <c r="B8012" t="s">
        <v>17319</v>
      </c>
      <c r="D8012" t="s">
        <v>17320</v>
      </c>
      <c r="E8012" t="s">
        <v>5565</v>
      </c>
      <c r="F8012" t="s">
        <v>2390</v>
      </c>
      <c r="G8012" t="str">
        <f t="shared" si="125"/>
        <v>Medicine and Surgery Services</v>
      </c>
    </row>
    <row r="8013" spans="1:7" x14ac:dyDescent="0.3">
      <c r="A8013" s="33" t="s">
        <v>17321</v>
      </c>
      <c r="B8013">
        <v>31600</v>
      </c>
      <c r="D8013" t="s">
        <v>17322</v>
      </c>
      <c r="E8013" t="s">
        <v>0</v>
      </c>
      <c r="F8013" t="s">
        <v>2396</v>
      </c>
      <c r="G8013" t="str">
        <f t="shared" si="125"/>
        <v>Medicine and Surgery Services</v>
      </c>
    </row>
    <row r="8014" spans="1:7" x14ac:dyDescent="0.3">
      <c r="A8014" s="33" t="s">
        <v>17323</v>
      </c>
      <c r="B8014">
        <v>31601</v>
      </c>
      <c r="D8014" t="s">
        <v>17322</v>
      </c>
      <c r="E8014" t="s">
        <v>0</v>
      </c>
      <c r="F8014" t="s">
        <v>2396</v>
      </c>
      <c r="G8014" t="str">
        <f t="shared" si="125"/>
        <v>Medicine and Surgery Services</v>
      </c>
    </row>
    <row r="8015" spans="1:7" x14ac:dyDescent="0.3">
      <c r="A8015" s="33" t="s">
        <v>17324</v>
      </c>
      <c r="B8015">
        <v>31603</v>
      </c>
      <c r="D8015" t="s">
        <v>17322</v>
      </c>
      <c r="E8015" t="s">
        <v>0</v>
      </c>
      <c r="F8015" t="s">
        <v>2396</v>
      </c>
      <c r="G8015" t="str">
        <f t="shared" si="125"/>
        <v>Medicine and Surgery Services</v>
      </c>
    </row>
    <row r="8016" spans="1:7" x14ac:dyDescent="0.3">
      <c r="A8016" s="33" t="s">
        <v>17325</v>
      </c>
      <c r="B8016">
        <v>31605</v>
      </c>
      <c r="D8016" t="s">
        <v>17322</v>
      </c>
      <c r="E8016" t="s">
        <v>0</v>
      </c>
      <c r="F8016" t="s">
        <v>2396</v>
      </c>
      <c r="G8016" t="str">
        <f t="shared" si="125"/>
        <v>Medicine and Surgery Services</v>
      </c>
    </row>
    <row r="8017" spans="1:7" x14ac:dyDescent="0.3">
      <c r="A8017" s="33" t="s">
        <v>17326</v>
      </c>
      <c r="B8017">
        <v>31610</v>
      </c>
      <c r="D8017" t="s">
        <v>17322</v>
      </c>
      <c r="E8017" t="s">
        <v>0</v>
      </c>
      <c r="F8017" t="s">
        <v>2396</v>
      </c>
      <c r="G8017" t="str">
        <f t="shared" si="125"/>
        <v>Medicine and Surgery Services</v>
      </c>
    </row>
    <row r="8018" spans="1:7" x14ac:dyDescent="0.3">
      <c r="A8018" s="33" t="s">
        <v>17327</v>
      </c>
      <c r="B8018">
        <v>31611</v>
      </c>
      <c r="D8018" t="s">
        <v>17328</v>
      </c>
      <c r="E8018" t="s">
        <v>0</v>
      </c>
      <c r="F8018" t="s">
        <v>2396</v>
      </c>
      <c r="G8018" t="str">
        <f t="shared" si="125"/>
        <v>Medicine and Surgery Services</v>
      </c>
    </row>
    <row r="8019" spans="1:7" x14ac:dyDescent="0.3">
      <c r="A8019" s="33" t="s">
        <v>17329</v>
      </c>
      <c r="B8019">
        <v>31612</v>
      </c>
      <c r="D8019" t="s">
        <v>17330</v>
      </c>
      <c r="E8019" t="s">
        <v>0</v>
      </c>
      <c r="F8019" t="s">
        <v>2396</v>
      </c>
      <c r="G8019" t="str">
        <f t="shared" si="125"/>
        <v>Medicine and Surgery Services</v>
      </c>
    </row>
    <row r="8020" spans="1:7" x14ac:dyDescent="0.3">
      <c r="A8020" s="33" t="s">
        <v>17331</v>
      </c>
      <c r="B8020">
        <v>31613</v>
      </c>
      <c r="D8020" t="s">
        <v>17332</v>
      </c>
      <c r="E8020" t="s">
        <v>0</v>
      </c>
      <c r="F8020" t="s">
        <v>2396</v>
      </c>
      <c r="G8020" t="str">
        <f t="shared" si="125"/>
        <v>Medicine and Surgery Services</v>
      </c>
    </row>
    <row r="8021" spans="1:7" x14ac:dyDescent="0.3">
      <c r="A8021" s="33" t="s">
        <v>17333</v>
      </c>
      <c r="B8021">
        <v>31614</v>
      </c>
      <c r="D8021" t="s">
        <v>17332</v>
      </c>
      <c r="E8021" t="s">
        <v>0</v>
      </c>
      <c r="F8021" t="s">
        <v>2396</v>
      </c>
      <c r="G8021" t="str">
        <f t="shared" si="125"/>
        <v>Medicine and Surgery Services</v>
      </c>
    </row>
    <row r="8022" spans="1:7" x14ac:dyDescent="0.3">
      <c r="A8022" s="33" t="s">
        <v>17334</v>
      </c>
      <c r="B8022">
        <v>31615</v>
      </c>
      <c r="D8022" t="s">
        <v>17335</v>
      </c>
      <c r="E8022" t="s">
        <v>0</v>
      </c>
      <c r="F8022" t="s">
        <v>2396</v>
      </c>
      <c r="G8022" t="str">
        <f t="shared" si="125"/>
        <v>Medicine and Surgery Services</v>
      </c>
    </row>
    <row r="8023" spans="1:7" x14ac:dyDescent="0.3">
      <c r="A8023" s="33" t="s">
        <v>17336</v>
      </c>
      <c r="B8023">
        <v>31622</v>
      </c>
      <c r="D8023" t="s">
        <v>17337</v>
      </c>
      <c r="E8023" t="s">
        <v>0</v>
      </c>
      <c r="F8023" t="s">
        <v>2396</v>
      </c>
      <c r="G8023" t="str">
        <f t="shared" si="125"/>
        <v>Medicine and Surgery Services</v>
      </c>
    </row>
    <row r="8024" spans="1:7" x14ac:dyDescent="0.3">
      <c r="A8024" s="33" t="s">
        <v>17338</v>
      </c>
      <c r="B8024">
        <v>31623</v>
      </c>
      <c r="D8024" t="s">
        <v>17339</v>
      </c>
      <c r="E8024" t="s">
        <v>0</v>
      </c>
      <c r="F8024" t="s">
        <v>2396</v>
      </c>
      <c r="G8024" t="str">
        <f t="shared" si="125"/>
        <v>Medicine and Surgery Services</v>
      </c>
    </row>
    <row r="8025" spans="1:7" x14ac:dyDescent="0.3">
      <c r="A8025" s="33" t="s">
        <v>17340</v>
      </c>
      <c r="B8025">
        <v>31624</v>
      </c>
      <c r="D8025" t="s">
        <v>17341</v>
      </c>
      <c r="E8025" t="s">
        <v>0</v>
      </c>
      <c r="F8025" t="s">
        <v>2396</v>
      </c>
      <c r="G8025" t="str">
        <f t="shared" si="125"/>
        <v>Medicine and Surgery Services</v>
      </c>
    </row>
    <row r="8026" spans="1:7" x14ac:dyDescent="0.3">
      <c r="A8026" s="33" t="s">
        <v>17342</v>
      </c>
      <c r="B8026">
        <v>31625</v>
      </c>
      <c r="D8026" t="s">
        <v>17343</v>
      </c>
      <c r="E8026" t="s">
        <v>0</v>
      </c>
      <c r="F8026" t="s">
        <v>2396</v>
      </c>
      <c r="G8026" t="str">
        <f t="shared" si="125"/>
        <v>Medicine and Surgery Services</v>
      </c>
    </row>
    <row r="8027" spans="1:7" x14ac:dyDescent="0.3">
      <c r="A8027" s="33" t="s">
        <v>17344</v>
      </c>
      <c r="B8027">
        <v>31626</v>
      </c>
      <c r="D8027" t="s">
        <v>17345</v>
      </c>
      <c r="E8027" t="s">
        <v>0</v>
      </c>
      <c r="F8027" t="s">
        <v>2396</v>
      </c>
      <c r="G8027" t="str">
        <f t="shared" si="125"/>
        <v>Medicine and Surgery Services</v>
      </c>
    </row>
    <row r="8028" spans="1:7" x14ac:dyDescent="0.3">
      <c r="A8028" s="33" t="s">
        <v>17346</v>
      </c>
      <c r="B8028">
        <v>31627</v>
      </c>
      <c r="D8028" t="s">
        <v>17347</v>
      </c>
      <c r="E8028" t="s">
        <v>0</v>
      </c>
      <c r="F8028" t="s">
        <v>2396</v>
      </c>
      <c r="G8028" t="str">
        <f t="shared" si="125"/>
        <v>Medicine and Surgery Services</v>
      </c>
    </row>
    <row r="8029" spans="1:7" x14ac:dyDescent="0.3">
      <c r="A8029" s="33" t="s">
        <v>17348</v>
      </c>
      <c r="B8029">
        <v>31628</v>
      </c>
      <c r="D8029" t="s">
        <v>17349</v>
      </c>
      <c r="E8029" t="s">
        <v>0</v>
      </c>
      <c r="F8029" t="s">
        <v>2396</v>
      </c>
      <c r="G8029" t="str">
        <f t="shared" si="125"/>
        <v>Medicine and Surgery Services</v>
      </c>
    </row>
    <row r="8030" spans="1:7" x14ac:dyDescent="0.3">
      <c r="A8030" s="33" t="s">
        <v>17350</v>
      </c>
      <c r="B8030">
        <v>31629</v>
      </c>
      <c r="D8030" t="s">
        <v>17351</v>
      </c>
      <c r="E8030" t="s">
        <v>0</v>
      </c>
      <c r="F8030" t="s">
        <v>2396</v>
      </c>
      <c r="G8030" t="str">
        <f t="shared" si="125"/>
        <v>Medicine and Surgery Services</v>
      </c>
    </row>
    <row r="8031" spans="1:7" x14ac:dyDescent="0.3">
      <c r="A8031" s="33" t="s">
        <v>17352</v>
      </c>
      <c r="B8031">
        <v>31630</v>
      </c>
      <c r="D8031" t="s">
        <v>17353</v>
      </c>
      <c r="E8031" t="s">
        <v>0</v>
      </c>
      <c r="F8031" t="s">
        <v>2396</v>
      </c>
      <c r="G8031" t="str">
        <f t="shared" si="125"/>
        <v>Medicine and Surgery Services</v>
      </c>
    </row>
    <row r="8032" spans="1:7" x14ac:dyDescent="0.3">
      <c r="A8032" s="33" t="s">
        <v>17354</v>
      </c>
      <c r="B8032">
        <v>31631</v>
      </c>
      <c r="D8032" t="s">
        <v>17355</v>
      </c>
      <c r="E8032" t="s">
        <v>0</v>
      </c>
      <c r="F8032" t="s">
        <v>2396</v>
      </c>
      <c r="G8032" t="str">
        <f t="shared" si="125"/>
        <v>Medicine and Surgery Services</v>
      </c>
    </row>
    <row r="8033" spans="1:7" x14ac:dyDescent="0.3">
      <c r="A8033" s="33" t="s">
        <v>17356</v>
      </c>
      <c r="B8033">
        <v>31632</v>
      </c>
      <c r="D8033" t="s">
        <v>17357</v>
      </c>
      <c r="E8033" t="s">
        <v>0</v>
      </c>
      <c r="F8033" t="s">
        <v>2396</v>
      </c>
      <c r="G8033" t="str">
        <f t="shared" si="125"/>
        <v>Medicine and Surgery Services</v>
      </c>
    </row>
    <row r="8034" spans="1:7" x14ac:dyDescent="0.3">
      <c r="A8034" s="33" t="s">
        <v>17358</v>
      </c>
      <c r="B8034">
        <v>31633</v>
      </c>
      <c r="D8034" t="s">
        <v>17359</v>
      </c>
      <c r="E8034" t="s">
        <v>0</v>
      </c>
      <c r="F8034" t="s">
        <v>2396</v>
      </c>
      <c r="G8034" t="str">
        <f t="shared" si="125"/>
        <v>Medicine and Surgery Services</v>
      </c>
    </row>
    <row r="8035" spans="1:7" x14ac:dyDescent="0.3">
      <c r="A8035" s="33" t="s">
        <v>17360</v>
      </c>
      <c r="B8035">
        <v>31634</v>
      </c>
      <c r="D8035" t="s">
        <v>17361</v>
      </c>
      <c r="E8035" t="s">
        <v>0</v>
      </c>
      <c r="F8035" t="s">
        <v>2396</v>
      </c>
      <c r="G8035" t="str">
        <f t="shared" si="125"/>
        <v>Medicine and Surgery Services</v>
      </c>
    </row>
    <row r="8036" spans="1:7" x14ac:dyDescent="0.3">
      <c r="A8036" s="33" t="s">
        <v>17362</v>
      </c>
      <c r="B8036">
        <v>31635</v>
      </c>
      <c r="D8036" t="s">
        <v>17363</v>
      </c>
      <c r="E8036" t="s">
        <v>0</v>
      </c>
      <c r="F8036" t="s">
        <v>2396</v>
      </c>
      <c r="G8036" t="str">
        <f t="shared" si="125"/>
        <v>Medicine and Surgery Services</v>
      </c>
    </row>
    <row r="8037" spans="1:7" x14ac:dyDescent="0.3">
      <c r="A8037" s="33" t="s">
        <v>17364</v>
      </c>
      <c r="B8037">
        <v>31636</v>
      </c>
      <c r="D8037" t="s">
        <v>17365</v>
      </c>
      <c r="E8037" t="s">
        <v>0</v>
      </c>
      <c r="F8037" t="s">
        <v>2396</v>
      </c>
      <c r="G8037" t="str">
        <f t="shared" si="125"/>
        <v>Medicine and Surgery Services</v>
      </c>
    </row>
    <row r="8038" spans="1:7" x14ac:dyDescent="0.3">
      <c r="A8038" s="33" t="s">
        <v>17366</v>
      </c>
      <c r="B8038">
        <v>31637</v>
      </c>
      <c r="D8038" t="s">
        <v>17367</v>
      </c>
      <c r="E8038" t="s">
        <v>0</v>
      </c>
      <c r="F8038" t="s">
        <v>2396</v>
      </c>
      <c r="G8038" t="str">
        <f t="shared" si="125"/>
        <v>Medicine and Surgery Services</v>
      </c>
    </row>
    <row r="8039" spans="1:7" x14ac:dyDescent="0.3">
      <c r="A8039" s="33" t="s">
        <v>17368</v>
      </c>
      <c r="B8039">
        <v>31638</v>
      </c>
      <c r="D8039" t="s">
        <v>17369</v>
      </c>
      <c r="E8039" t="s">
        <v>0</v>
      </c>
      <c r="F8039" t="s">
        <v>2396</v>
      </c>
      <c r="G8039" t="str">
        <f t="shared" si="125"/>
        <v>Medicine and Surgery Services</v>
      </c>
    </row>
    <row r="8040" spans="1:7" x14ac:dyDescent="0.3">
      <c r="A8040" s="33" t="s">
        <v>17370</v>
      </c>
      <c r="B8040">
        <v>31640</v>
      </c>
      <c r="D8040" t="s">
        <v>17371</v>
      </c>
      <c r="E8040" t="s">
        <v>0</v>
      </c>
      <c r="F8040" t="s">
        <v>2396</v>
      </c>
      <c r="G8040" t="str">
        <f t="shared" si="125"/>
        <v>Medicine and Surgery Services</v>
      </c>
    </row>
    <row r="8041" spans="1:7" x14ac:dyDescent="0.3">
      <c r="A8041" s="33" t="s">
        <v>17372</v>
      </c>
      <c r="B8041">
        <v>31641</v>
      </c>
      <c r="D8041" t="s">
        <v>17373</v>
      </c>
      <c r="E8041" t="s">
        <v>0</v>
      </c>
      <c r="F8041" t="s">
        <v>2396</v>
      </c>
      <c r="G8041" t="str">
        <f t="shared" si="125"/>
        <v>Medicine and Surgery Services</v>
      </c>
    </row>
    <row r="8042" spans="1:7" x14ac:dyDescent="0.3">
      <c r="A8042" s="33" t="s">
        <v>17374</v>
      </c>
      <c r="B8042">
        <v>31643</v>
      </c>
      <c r="D8042" t="s">
        <v>17375</v>
      </c>
      <c r="E8042" t="s">
        <v>0</v>
      </c>
      <c r="F8042" t="s">
        <v>2396</v>
      </c>
      <c r="G8042" t="str">
        <f t="shared" si="125"/>
        <v>Medicine and Surgery Services</v>
      </c>
    </row>
    <row r="8043" spans="1:7" x14ac:dyDescent="0.3">
      <c r="A8043" s="33" t="s">
        <v>17376</v>
      </c>
      <c r="B8043">
        <v>31645</v>
      </c>
      <c r="D8043" t="s">
        <v>17377</v>
      </c>
      <c r="E8043" t="s">
        <v>0</v>
      </c>
      <c r="F8043" t="s">
        <v>2396</v>
      </c>
      <c r="G8043" t="str">
        <f t="shared" si="125"/>
        <v>Medicine and Surgery Services</v>
      </c>
    </row>
    <row r="8044" spans="1:7" x14ac:dyDescent="0.3">
      <c r="A8044" s="33" t="s">
        <v>17378</v>
      </c>
      <c r="B8044">
        <v>31646</v>
      </c>
      <c r="D8044" t="s">
        <v>17379</v>
      </c>
      <c r="E8044" t="s">
        <v>0</v>
      </c>
      <c r="F8044" t="s">
        <v>2396</v>
      </c>
      <c r="G8044" t="str">
        <f t="shared" si="125"/>
        <v>Medicine and Surgery Services</v>
      </c>
    </row>
    <row r="8045" spans="1:7" x14ac:dyDescent="0.3">
      <c r="A8045" s="33" t="s">
        <v>17380</v>
      </c>
      <c r="B8045">
        <v>31647</v>
      </c>
      <c r="D8045" t="s">
        <v>17381</v>
      </c>
      <c r="E8045" t="s">
        <v>0</v>
      </c>
      <c r="F8045" t="s">
        <v>2396</v>
      </c>
      <c r="G8045" t="str">
        <f t="shared" si="125"/>
        <v>Medicine and Surgery Services</v>
      </c>
    </row>
    <row r="8046" spans="1:7" x14ac:dyDescent="0.3">
      <c r="A8046" s="33" t="s">
        <v>17382</v>
      </c>
      <c r="B8046">
        <v>31648</v>
      </c>
      <c r="D8046" t="s">
        <v>17383</v>
      </c>
      <c r="E8046" t="s">
        <v>0</v>
      </c>
      <c r="F8046" t="s">
        <v>2396</v>
      </c>
      <c r="G8046" t="str">
        <f t="shared" si="125"/>
        <v>Medicine and Surgery Services</v>
      </c>
    </row>
    <row r="8047" spans="1:7" x14ac:dyDescent="0.3">
      <c r="A8047" s="33" t="s">
        <v>17384</v>
      </c>
      <c r="B8047">
        <v>31649</v>
      </c>
      <c r="D8047" t="s">
        <v>17385</v>
      </c>
      <c r="E8047" t="s">
        <v>0</v>
      </c>
      <c r="F8047" t="s">
        <v>2396</v>
      </c>
      <c r="G8047" t="str">
        <f t="shared" si="125"/>
        <v>Medicine and Surgery Services</v>
      </c>
    </row>
    <row r="8048" spans="1:7" x14ac:dyDescent="0.3">
      <c r="A8048" s="33" t="s">
        <v>17386</v>
      </c>
      <c r="B8048">
        <v>31651</v>
      </c>
      <c r="D8048" t="s">
        <v>17387</v>
      </c>
      <c r="E8048" t="s">
        <v>0</v>
      </c>
      <c r="F8048" t="s">
        <v>2396</v>
      </c>
      <c r="G8048" t="str">
        <f t="shared" si="125"/>
        <v>Medicine and Surgery Services</v>
      </c>
    </row>
    <row r="8049" spans="1:7" x14ac:dyDescent="0.3">
      <c r="A8049" s="33" t="s">
        <v>17388</v>
      </c>
      <c r="B8049">
        <v>31652</v>
      </c>
      <c r="D8049" t="s">
        <v>17389</v>
      </c>
      <c r="E8049" t="s">
        <v>0</v>
      </c>
      <c r="F8049" t="s">
        <v>2396</v>
      </c>
      <c r="G8049" t="str">
        <f t="shared" si="125"/>
        <v>Medicine and Surgery Services</v>
      </c>
    </row>
    <row r="8050" spans="1:7" x14ac:dyDescent="0.3">
      <c r="A8050" s="33" t="s">
        <v>17390</v>
      </c>
      <c r="B8050">
        <v>31653</v>
      </c>
      <c r="D8050" t="s">
        <v>17391</v>
      </c>
      <c r="E8050" t="s">
        <v>0</v>
      </c>
      <c r="F8050" t="s">
        <v>2396</v>
      </c>
      <c r="G8050" t="str">
        <f t="shared" si="125"/>
        <v>Medicine and Surgery Services</v>
      </c>
    </row>
    <row r="8051" spans="1:7" x14ac:dyDescent="0.3">
      <c r="A8051" s="33" t="s">
        <v>17392</v>
      </c>
      <c r="B8051">
        <v>31654</v>
      </c>
      <c r="D8051" t="s">
        <v>17393</v>
      </c>
      <c r="E8051" t="s">
        <v>0</v>
      </c>
      <c r="F8051" t="s">
        <v>2396</v>
      </c>
      <c r="G8051" t="str">
        <f t="shared" si="125"/>
        <v>Medicine and Surgery Services</v>
      </c>
    </row>
    <row r="8052" spans="1:7" x14ac:dyDescent="0.3">
      <c r="A8052" s="33" t="s">
        <v>17394</v>
      </c>
      <c r="B8052">
        <v>31660</v>
      </c>
      <c r="D8052" t="s">
        <v>17395</v>
      </c>
      <c r="E8052" t="s">
        <v>0</v>
      </c>
      <c r="F8052" t="s">
        <v>2396</v>
      </c>
      <c r="G8052" t="str">
        <f t="shared" si="125"/>
        <v>Medicine and Surgery Services</v>
      </c>
    </row>
    <row r="8053" spans="1:7" x14ac:dyDescent="0.3">
      <c r="A8053" s="33" t="s">
        <v>17396</v>
      </c>
      <c r="B8053">
        <v>31661</v>
      </c>
      <c r="D8053" t="s">
        <v>17397</v>
      </c>
      <c r="E8053" t="s">
        <v>0</v>
      </c>
      <c r="F8053" t="s">
        <v>2396</v>
      </c>
      <c r="G8053" t="str">
        <f t="shared" si="125"/>
        <v>Medicine and Surgery Services</v>
      </c>
    </row>
    <row r="8054" spans="1:7" x14ac:dyDescent="0.3">
      <c r="A8054" s="29" t="s">
        <v>17398</v>
      </c>
      <c r="B8054" t="s">
        <v>17398</v>
      </c>
      <c r="D8054" t="s">
        <v>17399</v>
      </c>
      <c r="E8054" t="s">
        <v>5565</v>
      </c>
      <c r="F8054" t="s">
        <v>2390</v>
      </c>
      <c r="G8054" t="str">
        <f t="shared" si="125"/>
        <v>Medicine and Surgery Services</v>
      </c>
    </row>
    <row r="8055" spans="1:7" x14ac:dyDescent="0.3">
      <c r="A8055" s="33" t="s">
        <v>17400</v>
      </c>
      <c r="B8055">
        <v>31717</v>
      </c>
      <c r="D8055" t="s">
        <v>17401</v>
      </c>
      <c r="E8055" t="s">
        <v>0</v>
      </c>
      <c r="F8055" t="s">
        <v>2396</v>
      </c>
      <c r="G8055" t="str">
        <f t="shared" si="125"/>
        <v>Medicine and Surgery Services</v>
      </c>
    </row>
    <row r="8056" spans="1:7" x14ac:dyDescent="0.3">
      <c r="A8056" s="33" t="s">
        <v>17402</v>
      </c>
      <c r="B8056">
        <v>31720</v>
      </c>
      <c r="D8056" t="s">
        <v>17403</v>
      </c>
      <c r="E8056" t="s">
        <v>0</v>
      </c>
      <c r="F8056" t="s">
        <v>2396</v>
      </c>
      <c r="G8056" t="str">
        <f t="shared" si="125"/>
        <v>Medicine and Surgery Services</v>
      </c>
    </row>
    <row r="8057" spans="1:7" x14ac:dyDescent="0.3">
      <c r="A8057" s="33" t="s">
        <v>17404</v>
      </c>
      <c r="B8057">
        <v>31725</v>
      </c>
      <c r="D8057" t="s">
        <v>17403</v>
      </c>
      <c r="E8057" t="s">
        <v>0</v>
      </c>
      <c r="F8057" t="s">
        <v>2396</v>
      </c>
      <c r="G8057" t="str">
        <f t="shared" si="125"/>
        <v>Medicine and Surgery Services</v>
      </c>
    </row>
    <row r="8058" spans="1:7" x14ac:dyDescent="0.3">
      <c r="A8058" s="33" t="s">
        <v>17405</v>
      </c>
      <c r="B8058">
        <v>31730</v>
      </c>
      <c r="D8058" t="s">
        <v>17406</v>
      </c>
      <c r="E8058" t="s">
        <v>0</v>
      </c>
      <c r="F8058" t="s">
        <v>2396</v>
      </c>
      <c r="G8058" t="str">
        <f t="shared" si="125"/>
        <v>Medicine and Surgery Services</v>
      </c>
    </row>
    <row r="8059" spans="1:7" x14ac:dyDescent="0.3">
      <c r="A8059" s="33" t="s">
        <v>17407</v>
      </c>
      <c r="B8059">
        <v>31750</v>
      </c>
      <c r="D8059" t="s">
        <v>17408</v>
      </c>
      <c r="E8059" t="s">
        <v>0</v>
      </c>
      <c r="F8059" t="s">
        <v>2396</v>
      </c>
      <c r="G8059" t="str">
        <f t="shared" si="125"/>
        <v>Medicine and Surgery Services</v>
      </c>
    </row>
    <row r="8060" spans="1:7" x14ac:dyDescent="0.3">
      <c r="A8060" s="33" t="s">
        <v>17409</v>
      </c>
      <c r="B8060">
        <v>31755</v>
      </c>
      <c r="D8060" t="s">
        <v>17408</v>
      </c>
      <c r="E8060" t="s">
        <v>0</v>
      </c>
      <c r="F8060" t="s">
        <v>2396</v>
      </c>
      <c r="G8060" t="str">
        <f t="shared" si="125"/>
        <v>Medicine and Surgery Services</v>
      </c>
    </row>
    <row r="8061" spans="1:7" x14ac:dyDescent="0.3">
      <c r="A8061" s="33" t="s">
        <v>17410</v>
      </c>
      <c r="B8061">
        <v>31760</v>
      </c>
      <c r="D8061" t="s">
        <v>17408</v>
      </c>
      <c r="E8061" t="s">
        <v>0</v>
      </c>
      <c r="F8061" t="s">
        <v>2396</v>
      </c>
      <c r="G8061" t="str">
        <f t="shared" si="125"/>
        <v>Medicine and Surgery Services</v>
      </c>
    </row>
    <row r="8062" spans="1:7" x14ac:dyDescent="0.3">
      <c r="A8062" s="33" t="s">
        <v>17411</v>
      </c>
      <c r="B8062">
        <v>31766</v>
      </c>
      <c r="D8062" t="s">
        <v>17412</v>
      </c>
      <c r="E8062" t="s">
        <v>0</v>
      </c>
      <c r="F8062" t="s">
        <v>2396</v>
      </c>
      <c r="G8062" t="str">
        <f t="shared" si="125"/>
        <v>Medicine and Surgery Services</v>
      </c>
    </row>
    <row r="8063" spans="1:7" x14ac:dyDescent="0.3">
      <c r="A8063" s="33" t="s">
        <v>17413</v>
      </c>
      <c r="B8063">
        <v>31770</v>
      </c>
      <c r="D8063" t="s">
        <v>17414</v>
      </c>
      <c r="E8063" t="s">
        <v>0</v>
      </c>
      <c r="F8063" t="s">
        <v>2396</v>
      </c>
      <c r="G8063" t="str">
        <f t="shared" si="125"/>
        <v>Medicine and Surgery Services</v>
      </c>
    </row>
    <row r="8064" spans="1:7" x14ac:dyDescent="0.3">
      <c r="A8064" s="33" t="s">
        <v>17415</v>
      </c>
      <c r="B8064">
        <v>31775</v>
      </c>
      <c r="D8064" t="s">
        <v>17416</v>
      </c>
      <c r="E8064" t="s">
        <v>0</v>
      </c>
      <c r="F8064" t="s">
        <v>2396</v>
      </c>
      <c r="G8064" t="str">
        <f t="shared" si="125"/>
        <v>Medicine and Surgery Services</v>
      </c>
    </row>
    <row r="8065" spans="1:7" x14ac:dyDescent="0.3">
      <c r="A8065" s="33" t="s">
        <v>17417</v>
      </c>
      <c r="B8065">
        <v>31780</v>
      </c>
      <c r="D8065" t="s">
        <v>17418</v>
      </c>
      <c r="E8065" t="s">
        <v>0</v>
      </c>
      <c r="F8065" t="s">
        <v>2396</v>
      </c>
      <c r="G8065" t="str">
        <f t="shared" si="125"/>
        <v>Medicine and Surgery Services</v>
      </c>
    </row>
    <row r="8066" spans="1:7" x14ac:dyDescent="0.3">
      <c r="A8066" s="33" t="s">
        <v>17419</v>
      </c>
      <c r="B8066">
        <v>31781</v>
      </c>
      <c r="D8066" t="s">
        <v>17418</v>
      </c>
      <c r="E8066" t="s">
        <v>0</v>
      </c>
      <c r="F8066" t="s">
        <v>2396</v>
      </c>
      <c r="G8066" t="str">
        <f t="shared" si="125"/>
        <v>Medicine and Surgery Services</v>
      </c>
    </row>
    <row r="8067" spans="1:7" x14ac:dyDescent="0.3">
      <c r="A8067" s="33" t="s">
        <v>17420</v>
      </c>
      <c r="B8067">
        <v>31785</v>
      </c>
      <c r="D8067" t="s">
        <v>17421</v>
      </c>
      <c r="E8067" t="s">
        <v>0</v>
      </c>
      <c r="F8067" t="s">
        <v>2396</v>
      </c>
      <c r="G8067" t="str">
        <f t="shared" ref="G8067:G8130" si="126">VLOOKUP(F8067,$I$2:$J$27,2,FALSE)</f>
        <v>Medicine and Surgery Services</v>
      </c>
    </row>
    <row r="8068" spans="1:7" x14ac:dyDescent="0.3">
      <c r="A8068" s="33" t="s">
        <v>17422</v>
      </c>
      <c r="B8068">
        <v>31786</v>
      </c>
      <c r="D8068" t="s">
        <v>17421</v>
      </c>
      <c r="E8068" t="s">
        <v>0</v>
      </c>
      <c r="F8068" t="s">
        <v>2396</v>
      </c>
      <c r="G8068" t="str">
        <f t="shared" si="126"/>
        <v>Medicine and Surgery Services</v>
      </c>
    </row>
    <row r="8069" spans="1:7" x14ac:dyDescent="0.3">
      <c r="A8069" s="33" t="s">
        <v>17423</v>
      </c>
      <c r="B8069">
        <v>31800</v>
      </c>
      <c r="D8069" t="s">
        <v>17424</v>
      </c>
      <c r="E8069" t="s">
        <v>0</v>
      </c>
      <c r="F8069" t="s">
        <v>2396</v>
      </c>
      <c r="G8069" t="str">
        <f t="shared" si="126"/>
        <v>Medicine and Surgery Services</v>
      </c>
    </row>
    <row r="8070" spans="1:7" x14ac:dyDescent="0.3">
      <c r="A8070" s="33" t="s">
        <v>17425</v>
      </c>
      <c r="B8070">
        <v>31805</v>
      </c>
      <c r="D8070" t="s">
        <v>17424</v>
      </c>
      <c r="E8070" t="s">
        <v>0</v>
      </c>
      <c r="F8070" t="s">
        <v>2396</v>
      </c>
      <c r="G8070" t="str">
        <f t="shared" si="126"/>
        <v>Medicine and Surgery Services</v>
      </c>
    </row>
    <row r="8071" spans="1:7" x14ac:dyDescent="0.3">
      <c r="A8071" s="33" t="s">
        <v>17426</v>
      </c>
      <c r="B8071">
        <v>31820</v>
      </c>
      <c r="D8071" t="s">
        <v>17427</v>
      </c>
      <c r="E8071" t="s">
        <v>0</v>
      </c>
      <c r="F8071" t="s">
        <v>2396</v>
      </c>
      <c r="G8071" t="str">
        <f t="shared" si="126"/>
        <v>Medicine and Surgery Services</v>
      </c>
    </row>
    <row r="8072" spans="1:7" x14ac:dyDescent="0.3">
      <c r="A8072" s="33" t="s">
        <v>17428</v>
      </c>
      <c r="B8072">
        <v>31825</v>
      </c>
      <c r="D8072" t="s">
        <v>17429</v>
      </c>
      <c r="E8072" t="s">
        <v>0</v>
      </c>
      <c r="F8072" t="s">
        <v>2396</v>
      </c>
      <c r="G8072" t="str">
        <f t="shared" si="126"/>
        <v>Medicine and Surgery Services</v>
      </c>
    </row>
    <row r="8073" spans="1:7" x14ac:dyDescent="0.3">
      <c r="A8073" s="33" t="s">
        <v>17430</v>
      </c>
      <c r="B8073">
        <v>31830</v>
      </c>
      <c r="D8073" t="s">
        <v>17431</v>
      </c>
      <c r="E8073" t="s">
        <v>0</v>
      </c>
      <c r="F8073" t="s">
        <v>2396</v>
      </c>
      <c r="G8073" t="str">
        <f t="shared" si="126"/>
        <v>Medicine and Surgery Services</v>
      </c>
    </row>
    <row r="8074" spans="1:7" x14ac:dyDescent="0.3">
      <c r="A8074" s="33" t="s">
        <v>17432</v>
      </c>
      <c r="B8074">
        <v>31899</v>
      </c>
      <c r="D8074" t="s">
        <v>17433</v>
      </c>
      <c r="E8074" t="s">
        <v>2</v>
      </c>
      <c r="F8074" t="s">
        <v>2396</v>
      </c>
      <c r="G8074" t="str">
        <f t="shared" si="126"/>
        <v>Medicine and Surgery Services</v>
      </c>
    </row>
    <row r="8075" spans="1:7" x14ac:dyDescent="0.3">
      <c r="A8075" s="29" t="s">
        <v>17434</v>
      </c>
      <c r="B8075" t="s">
        <v>17434</v>
      </c>
      <c r="D8075" t="s">
        <v>17435</v>
      </c>
      <c r="E8075" t="s">
        <v>2323</v>
      </c>
      <c r="F8075" t="s">
        <v>2390</v>
      </c>
      <c r="G8075" t="str">
        <f t="shared" si="126"/>
        <v>Medicine and Surgery Services</v>
      </c>
    </row>
    <row r="8076" spans="1:7" x14ac:dyDescent="0.3">
      <c r="A8076" s="33" t="s">
        <v>17436</v>
      </c>
      <c r="B8076">
        <v>32035</v>
      </c>
      <c r="D8076" t="s">
        <v>17437</v>
      </c>
      <c r="E8076" t="s">
        <v>0</v>
      </c>
      <c r="F8076" t="s">
        <v>2396</v>
      </c>
      <c r="G8076" t="str">
        <f t="shared" si="126"/>
        <v>Medicine and Surgery Services</v>
      </c>
    </row>
    <row r="8077" spans="1:7" x14ac:dyDescent="0.3">
      <c r="A8077" s="33" t="s">
        <v>17438</v>
      </c>
      <c r="B8077">
        <v>32036</v>
      </c>
      <c r="D8077" t="s">
        <v>17439</v>
      </c>
      <c r="E8077" t="s">
        <v>0</v>
      </c>
      <c r="F8077" t="s">
        <v>2396</v>
      </c>
      <c r="G8077" t="str">
        <f t="shared" si="126"/>
        <v>Medicine and Surgery Services</v>
      </c>
    </row>
    <row r="8078" spans="1:7" x14ac:dyDescent="0.3">
      <c r="A8078" s="33" t="s">
        <v>17440</v>
      </c>
      <c r="B8078">
        <v>32096</v>
      </c>
      <c r="D8078" t="s">
        <v>17441</v>
      </c>
      <c r="E8078" t="s">
        <v>0</v>
      </c>
      <c r="F8078" t="s">
        <v>2396</v>
      </c>
      <c r="G8078" t="str">
        <f t="shared" si="126"/>
        <v>Medicine and Surgery Services</v>
      </c>
    </row>
    <row r="8079" spans="1:7" x14ac:dyDescent="0.3">
      <c r="A8079" s="33" t="s">
        <v>17442</v>
      </c>
      <c r="B8079">
        <v>32097</v>
      </c>
      <c r="D8079" t="s">
        <v>17443</v>
      </c>
      <c r="E8079" t="s">
        <v>0</v>
      </c>
      <c r="F8079" t="s">
        <v>2396</v>
      </c>
      <c r="G8079" t="str">
        <f t="shared" si="126"/>
        <v>Medicine and Surgery Services</v>
      </c>
    </row>
    <row r="8080" spans="1:7" x14ac:dyDescent="0.3">
      <c r="A8080" s="33" t="s">
        <v>17444</v>
      </c>
      <c r="B8080">
        <v>32098</v>
      </c>
      <c r="D8080" t="s">
        <v>17445</v>
      </c>
      <c r="E8080" t="s">
        <v>0</v>
      </c>
      <c r="F8080" t="s">
        <v>2396</v>
      </c>
      <c r="G8080" t="str">
        <f t="shared" si="126"/>
        <v>Medicine and Surgery Services</v>
      </c>
    </row>
    <row r="8081" spans="1:7" x14ac:dyDescent="0.3">
      <c r="A8081" s="29" t="s">
        <v>17446</v>
      </c>
      <c r="B8081" t="s">
        <v>17446</v>
      </c>
      <c r="D8081" t="s">
        <v>17447</v>
      </c>
      <c r="E8081" t="s">
        <v>5565</v>
      </c>
      <c r="F8081" t="s">
        <v>2390</v>
      </c>
      <c r="G8081" t="str">
        <f t="shared" si="126"/>
        <v>Medicine and Surgery Services</v>
      </c>
    </row>
    <row r="8082" spans="1:7" x14ac:dyDescent="0.3">
      <c r="A8082" s="33" t="s">
        <v>17448</v>
      </c>
      <c r="B8082">
        <v>32100</v>
      </c>
      <c r="D8082" t="s">
        <v>17449</v>
      </c>
      <c r="E8082" t="s">
        <v>0</v>
      </c>
      <c r="F8082" t="s">
        <v>2396</v>
      </c>
      <c r="G8082" t="str">
        <f t="shared" si="126"/>
        <v>Medicine and Surgery Services</v>
      </c>
    </row>
    <row r="8083" spans="1:7" x14ac:dyDescent="0.3">
      <c r="A8083" s="33" t="s">
        <v>17450</v>
      </c>
      <c r="B8083">
        <v>32110</v>
      </c>
      <c r="D8083" t="s">
        <v>17451</v>
      </c>
      <c r="E8083" t="s">
        <v>0</v>
      </c>
      <c r="F8083" t="s">
        <v>2396</v>
      </c>
      <c r="G8083" t="str">
        <f t="shared" si="126"/>
        <v>Medicine and Surgery Services</v>
      </c>
    </row>
    <row r="8084" spans="1:7" x14ac:dyDescent="0.3">
      <c r="A8084" s="33" t="s">
        <v>17452</v>
      </c>
      <c r="B8084">
        <v>32120</v>
      </c>
      <c r="D8084" t="s">
        <v>17453</v>
      </c>
      <c r="E8084" t="s">
        <v>0</v>
      </c>
      <c r="F8084" t="s">
        <v>2396</v>
      </c>
      <c r="G8084" t="str">
        <f t="shared" si="126"/>
        <v>Medicine and Surgery Services</v>
      </c>
    </row>
    <row r="8085" spans="1:7" x14ac:dyDescent="0.3">
      <c r="A8085" s="33" t="s">
        <v>17454</v>
      </c>
      <c r="B8085">
        <v>32124</v>
      </c>
      <c r="D8085" t="s">
        <v>17455</v>
      </c>
      <c r="E8085" t="s">
        <v>0</v>
      </c>
      <c r="F8085" t="s">
        <v>2396</v>
      </c>
      <c r="G8085" t="str">
        <f t="shared" si="126"/>
        <v>Medicine and Surgery Services</v>
      </c>
    </row>
    <row r="8086" spans="1:7" x14ac:dyDescent="0.3">
      <c r="A8086" s="33" t="s">
        <v>17456</v>
      </c>
      <c r="B8086">
        <v>32140</v>
      </c>
      <c r="D8086" t="s">
        <v>17457</v>
      </c>
      <c r="E8086" t="s">
        <v>0</v>
      </c>
      <c r="F8086" t="s">
        <v>2396</v>
      </c>
      <c r="G8086" t="str">
        <f t="shared" si="126"/>
        <v>Medicine and Surgery Services</v>
      </c>
    </row>
    <row r="8087" spans="1:7" x14ac:dyDescent="0.3">
      <c r="A8087" s="33" t="s">
        <v>17458</v>
      </c>
      <c r="B8087">
        <v>32141</v>
      </c>
      <c r="D8087" t="s">
        <v>17459</v>
      </c>
      <c r="E8087" t="s">
        <v>0</v>
      </c>
      <c r="F8087" t="s">
        <v>2396</v>
      </c>
      <c r="G8087" t="str">
        <f t="shared" si="126"/>
        <v>Medicine and Surgery Services</v>
      </c>
    </row>
    <row r="8088" spans="1:7" x14ac:dyDescent="0.3">
      <c r="A8088" s="29" t="s">
        <v>17460</v>
      </c>
      <c r="B8088" t="s">
        <v>17460</v>
      </c>
      <c r="D8088" t="s">
        <v>17461</v>
      </c>
      <c r="E8088" t="s">
        <v>2323</v>
      </c>
      <c r="F8088" t="s">
        <v>2390</v>
      </c>
      <c r="G8088" t="str">
        <f t="shared" si="126"/>
        <v>Medicine and Surgery Services</v>
      </c>
    </row>
    <row r="8089" spans="1:7" x14ac:dyDescent="0.3">
      <c r="A8089" s="33" t="s">
        <v>17462</v>
      </c>
      <c r="B8089">
        <v>32150</v>
      </c>
      <c r="D8089" t="s">
        <v>17457</v>
      </c>
      <c r="E8089" t="s">
        <v>0</v>
      </c>
      <c r="F8089" t="s">
        <v>2396</v>
      </c>
      <c r="G8089" t="str">
        <f t="shared" si="126"/>
        <v>Medicine and Surgery Services</v>
      </c>
    </row>
    <row r="8090" spans="1:7" x14ac:dyDescent="0.3">
      <c r="A8090" s="33" t="s">
        <v>17463</v>
      </c>
      <c r="B8090">
        <v>32151</v>
      </c>
      <c r="D8090" t="s">
        <v>17464</v>
      </c>
      <c r="E8090" t="s">
        <v>0</v>
      </c>
      <c r="F8090" t="s">
        <v>2396</v>
      </c>
      <c r="G8090" t="str">
        <f t="shared" si="126"/>
        <v>Medicine and Surgery Services</v>
      </c>
    </row>
    <row r="8091" spans="1:7" x14ac:dyDescent="0.3">
      <c r="A8091" s="29" t="s">
        <v>17465</v>
      </c>
      <c r="B8091" t="s">
        <v>17465</v>
      </c>
      <c r="D8091" t="s">
        <v>17466</v>
      </c>
      <c r="E8091" t="s">
        <v>2323</v>
      </c>
      <c r="F8091" t="s">
        <v>2390</v>
      </c>
      <c r="G8091" t="str">
        <f t="shared" si="126"/>
        <v>Medicine and Surgery Services</v>
      </c>
    </row>
    <row r="8092" spans="1:7" x14ac:dyDescent="0.3">
      <c r="A8092" s="33" t="s">
        <v>17467</v>
      </c>
      <c r="B8092">
        <v>32160</v>
      </c>
      <c r="D8092" t="s">
        <v>17468</v>
      </c>
      <c r="E8092" t="s">
        <v>0</v>
      </c>
      <c r="F8092" t="s">
        <v>2396</v>
      </c>
      <c r="G8092" t="str">
        <f t="shared" si="126"/>
        <v>Medicine and Surgery Services</v>
      </c>
    </row>
    <row r="8093" spans="1:7" x14ac:dyDescent="0.3">
      <c r="A8093" s="29" t="s">
        <v>17469</v>
      </c>
      <c r="B8093" t="s">
        <v>17469</v>
      </c>
      <c r="D8093" t="s">
        <v>17470</v>
      </c>
      <c r="E8093" t="s">
        <v>2323</v>
      </c>
      <c r="F8093" t="s">
        <v>2390</v>
      </c>
      <c r="G8093" t="str">
        <f t="shared" si="126"/>
        <v>Medicine and Surgery Services</v>
      </c>
    </row>
    <row r="8094" spans="1:7" x14ac:dyDescent="0.3">
      <c r="A8094" s="29" t="s">
        <v>17471</v>
      </c>
      <c r="B8094" t="s">
        <v>17471</v>
      </c>
      <c r="D8094" t="s">
        <v>17472</v>
      </c>
      <c r="E8094" t="s">
        <v>2323</v>
      </c>
      <c r="F8094" t="s">
        <v>2390</v>
      </c>
      <c r="G8094" t="str">
        <f t="shared" si="126"/>
        <v>Medicine and Surgery Services</v>
      </c>
    </row>
    <row r="8095" spans="1:7" x14ac:dyDescent="0.3">
      <c r="A8095" s="33" t="s">
        <v>17473</v>
      </c>
      <c r="B8095">
        <v>32200</v>
      </c>
      <c r="D8095" t="s">
        <v>17474</v>
      </c>
      <c r="E8095" t="s">
        <v>0</v>
      </c>
      <c r="F8095" t="s">
        <v>2396</v>
      </c>
      <c r="G8095" t="str">
        <f t="shared" si="126"/>
        <v>Medicine and Surgery Services</v>
      </c>
    </row>
    <row r="8096" spans="1:7" x14ac:dyDescent="0.3">
      <c r="A8096" s="33" t="s">
        <v>17475</v>
      </c>
      <c r="B8096">
        <v>32215</v>
      </c>
      <c r="D8096" t="s">
        <v>17476</v>
      </c>
      <c r="E8096" t="s">
        <v>0</v>
      </c>
      <c r="F8096" t="s">
        <v>2396</v>
      </c>
      <c r="G8096" t="str">
        <f t="shared" si="126"/>
        <v>Medicine and Surgery Services</v>
      </c>
    </row>
    <row r="8097" spans="1:7" x14ac:dyDescent="0.3">
      <c r="A8097" s="33" t="s">
        <v>17477</v>
      </c>
      <c r="B8097">
        <v>32220</v>
      </c>
      <c r="D8097" t="s">
        <v>17478</v>
      </c>
      <c r="E8097" t="s">
        <v>0</v>
      </c>
      <c r="F8097" t="s">
        <v>2396</v>
      </c>
      <c r="G8097" t="str">
        <f t="shared" si="126"/>
        <v>Medicine and Surgery Services</v>
      </c>
    </row>
    <row r="8098" spans="1:7" x14ac:dyDescent="0.3">
      <c r="A8098" s="33" t="s">
        <v>17479</v>
      </c>
      <c r="B8098">
        <v>32225</v>
      </c>
      <c r="D8098" t="s">
        <v>17480</v>
      </c>
      <c r="E8098" t="s">
        <v>0</v>
      </c>
      <c r="F8098" t="s">
        <v>2396</v>
      </c>
      <c r="G8098" t="str">
        <f t="shared" si="126"/>
        <v>Medicine and Surgery Services</v>
      </c>
    </row>
    <row r="8099" spans="1:7" x14ac:dyDescent="0.3">
      <c r="A8099" s="29" t="s">
        <v>17481</v>
      </c>
      <c r="B8099" t="s">
        <v>17481</v>
      </c>
      <c r="D8099" t="s">
        <v>17482</v>
      </c>
      <c r="E8099" t="s">
        <v>2323</v>
      </c>
      <c r="F8099" t="s">
        <v>2390</v>
      </c>
      <c r="G8099" t="str">
        <f t="shared" si="126"/>
        <v>Medicine and Surgery Services</v>
      </c>
    </row>
    <row r="8100" spans="1:7" x14ac:dyDescent="0.3">
      <c r="A8100" s="33" t="s">
        <v>17483</v>
      </c>
      <c r="B8100">
        <v>32310</v>
      </c>
      <c r="D8100" t="s">
        <v>17484</v>
      </c>
      <c r="E8100" t="s">
        <v>0</v>
      </c>
      <c r="F8100" t="s">
        <v>2396</v>
      </c>
      <c r="G8100" t="str">
        <f t="shared" si="126"/>
        <v>Medicine and Surgery Services</v>
      </c>
    </row>
    <row r="8101" spans="1:7" x14ac:dyDescent="0.3">
      <c r="A8101" s="33" t="s">
        <v>17485</v>
      </c>
      <c r="B8101">
        <v>32320</v>
      </c>
      <c r="D8101" t="s">
        <v>17486</v>
      </c>
      <c r="E8101" t="s">
        <v>0</v>
      </c>
      <c r="F8101" t="s">
        <v>2396</v>
      </c>
      <c r="G8101" t="str">
        <f t="shared" si="126"/>
        <v>Medicine and Surgery Services</v>
      </c>
    </row>
    <row r="8102" spans="1:7" x14ac:dyDescent="0.3">
      <c r="A8102" s="33" t="s">
        <v>17487</v>
      </c>
      <c r="B8102">
        <v>32400</v>
      </c>
      <c r="D8102" t="s">
        <v>17488</v>
      </c>
      <c r="E8102" t="s">
        <v>0</v>
      </c>
      <c r="F8102" t="s">
        <v>2396</v>
      </c>
      <c r="G8102" t="str">
        <f t="shared" si="126"/>
        <v>Medicine and Surgery Services</v>
      </c>
    </row>
    <row r="8103" spans="1:7" x14ac:dyDescent="0.3">
      <c r="A8103" s="33" t="s">
        <v>17489</v>
      </c>
      <c r="B8103">
        <v>32405</v>
      </c>
      <c r="D8103" t="s">
        <v>17490</v>
      </c>
      <c r="E8103" t="s">
        <v>0</v>
      </c>
      <c r="F8103" t="s">
        <v>2396</v>
      </c>
      <c r="G8103" t="str">
        <f t="shared" si="126"/>
        <v>Medicine and Surgery Services</v>
      </c>
    </row>
    <row r="8104" spans="1:7" x14ac:dyDescent="0.3">
      <c r="A8104" s="33" t="s">
        <v>17491</v>
      </c>
      <c r="B8104">
        <v>32440</v>
      </c>
      <c r="D8104" t="s">
        <v>17492</v>
      </c>
      <c r="E8104" t="s">
        <v>0</v>
      </c>
      <c r="F8104" t="s">
        <v>2396</v>
      </c>
      <c r="G8104" t="str">
        <f t="shared" si="126"/>
        <v>Medicine and Surgery Services</v>
      </c>
    </row>
    <row r="8105" spans="1:7" x14ac:dyDescent="0.3">
      <c r="A8105" s="33" t="s">
        <v>17493</v>
      </c>
      <c r="B8105">
        <v>32442</v>
      </c>
      <c r="D8105" t="s">
        <v>17494</v>
      </c>
      <c r="E8105" t="s">
        <v>0</v>
      </c>
      <c r="F8105" t="s">
        <v>2396</v>
      </c>
      <c r="G8105" t="str">
        <f t="shared" si="126"/>
        <v>Medicine and Surgery Services</v>
      </c>
    </row>
    <row r="8106" spans="1:7" x14ac:dyDescent="0.3">
      <c r="A8106" s="33" t="s">
        <v>17495</v>
      </c>
      <c r="B8106">
        <v>32445</v>
      </c>
      <c r="D8106" t="s">
        <v>17496</v>
      </c>
      <c r="E8106" t="s">
        <v>0</v>
      </c>
      <c r="F8106" t="s">
        <v>2396</v>
      </c>
      <c r="G8106" t="str">
        <f t="shared" si="126"/>
        <v>Medicine and Surgery Services</v>
      </c>
    </row>
    <row r="8107" spans="1:7" x14ac:dyDescent="0.3">
      <c r="A8107" s="33" t="s">
        <v>17497</v>
      </c>
      <c r="B8107">
        <v>32480</v>
      </c>
      <c r="D8107" t="s">
        <v>17498</v>
      </c>
      <c r="E8107" t="s">
        <v>0</v>
      </c>
      <c r="F8107" t="s">
        <v>2396</v>
      </c>
      <c r="G8107" t="str">
        <f t="shared" si="126"/>
        <v>Medicine and Surgery Services</v>
      </c>
    </row>
    <row r="8108" spans="1:7" x14ac:dyDescent="0.3">
      <c r="A8108" s="33" t="s">
        <v>17499</v>
      </c>
      <c r="B8108">
        <v>32482</v>
      </c>
      <c r="D8108" t="s">
        <v>17500</v>
      </c>
      <c r="E8108" t="s">
        <v>0</v>
      </c>
      <c r="F8108" t="s">
        <v>2396</v>
      </c>
      <c r="G8108" t="str">
        <f t="shared" si="126"/>
        <v>Medicine and Surgery Services</v>
      </c>
    </row>
    <row r="8109" spans="1:7" x14ac:dyDescent="0.3">
      <c r="A8109" s="33" t="s">
        <v>17501</v>
      </c>
      <c r="B8109">
        <v>32484</v>
      </c>
      <c r="D8109" t="s">
        <v>17502</v>
      </c>
      <c r="E8109" t="s">
        <v>0</v>
      </c>
      <c r="F8109" t="s">
        <v>2396</v>
      </c>
      <c r="G8109" t="str">
        <f t="shared" si="126"/>
        <v>Medicine and Surgery Services</v>
      </c>
    </row>
    <row r="8110" spans="1:7" x14ac:dyDescent="0.3">
      <c r="A8110" s="33" t="s">
        <v>17503</v>
      </c>
      <c r="B8110">
        <v>32486</v>
      </c>
      <c r="D8110" t="s">
        <v>17504</v>
      </c>
      <c r="E8110" t="s">
        <v>0</v>
      </c>
      <c r="F8110" t="s">
        <v>2396</v>
      </c>
      <c r="G8110" t="str">
        <f t="shared" si="126"/>
        <v>Medicine and Surgery Services</v>
      </c>
    </row>
    <row r="8111" spans="1:7" x14ac:dyDescent="0.3">
      <c r="A8111" s="33" t="s">
        <v>17505</v>
      </c>
      <c r="B8111">
        <v>32488</v>
      </c>
      <c r="D8111" t="s">
        <v>17506</v>
      </c>
      <c r="E8111" t="s">
        <v>0</v>
      </c>
      <c r="F8111" t="s">
        <v>2396</v>
      </c>
      <c r="G8111" t="str">
        <f t="shared" si="126"/>
        <v>Medicine and Surgery Services</v>
      </c>
    </row>
    <row r="8112" spans="1:7" x14ac:dyDescent="0.3">
      <c r="A8112" s="33" t="s">
        <v>17507</v>
      </c>
      <c r="B8112">
        <v>32491</v>
      </c>
      <c r="D8112" t="s">
        <v>17508</v>
      </c>
      <c r="E8112" t="s">
        <v>2306</v>
      </c>
      <c r="F8112" t="s">
        <v>2396</v>
      </c>
      <c r="G8112" t="str">
        <f t="shared" si="126"/>
        <v>Medicine and Surgery Services</v>
      </c>
    </row>
    <row r="8113" spans="1:7" x14ac:dyDescent="0.3">
      <c r="A8113" s="29" t="s">
        <v>17509</v>
      </c>
      <c r="B8113" t="s">
        <v>17509</v>
      </c>
      <c r="D8113" t="s">
        <v>17510</v>
      </c>
      <c r="E8113" t="s">
        <v>5565</v>
      </c>
      <c r="F8113" t="s">
        <v>2390</v>
      </c>
      <c r="G8113" t="str">
        <f t="shared" si="126"/>
        <v>Medicine and Surgery Services</v>
      </c>
    </row>
    <row r="8114" spans="1:7" x14ac:dyDescent="0.3">
      <c r="A8114" s="33" t="s">
        <v>17511</v>
      </c>
      <c r="B8114">
        <v>32501</v>
      </c>
      <c r="D8114" t="s">
        <v>17512</v>
      </c>
      <c r="E8114" t="s">
        <v>0</v>
      </c>
      <c r="F8114" t="s">
        <v>2396</v>
      </c>
      <c r="G8114" t="str">
        <f t="shared" si="126"/>
        <v>Medicine and Surgery Services</v>
      </c>
    </row>
    <row r="8115" spans="1:7" x14ac:dyDescent="0.3">
      <c r="A8115" s="33" t="s">
        <v>17513</v>
      </c>
      <c r="B8115">
        <v>32503</v>
      </c>
      <c r="D8115" t="s">
        <v>17514</v>
      </c>
      <c r="E8115" t="s">
        <v>0</v>
      </c>
      <c r="F8115" t="s">
        <v>2396</v>
      </c>
      <c r="G8115" t="str">
        <f t="shared" si="126"/>
        <v>Medicine and Surgery Services</v>
      </c>
    </row>
    <row r="8116" spans="1:7" x14ac:dyDescent="0.3">
      <c r="A8116" s="33" t="s">
        <v>17515</v>
      </c>
      <c r="B8116">
        <v>32504</v>
      </c>
      <c r="D8116" t="s">
        <v>17516</v>
      </c>
      <c r="E8116" t="s">
        <v>0</v>
      </c>
      <c r="F8116" t="s">
        <v>2396</v>
      </c>
      <c r="G8116" t="str">
        <f t="shared" si="126"/>
        <v>Medicine and Surgery Services</v>
      </c>
    </row>
    <row r="8117" spans="1:7" x14ac:dyDescent="0.3">
      <c r="A8117" s="33" t="s">
        <v>17517</v>
      </c>
      <c r="B8117">
        <v>32505</v>
      </c>
      <c r="D8117" t="s">
        <v>17518</v>
      </c>
      <c r="E8117" t="s">
        <v>0</v>
      </c>
      <c r="F8117" t="s">
        <v>2396</v>
      </c>
      <c r="G8117" t="str">
        <f t="shared" si="126"/>
        <v>Medicine and Surgery Services</v>
      </c>
    </row>
    <row r="8118" spans="1:7" x14ac:dyDescent="0.3">
      <c r="A8118" s="33" t="s">
        <v>17519</v>
      </c>
      <c r="B8118">
        <v>32506</v>
      </c>
      <c r="D8118" t="s">
        <v>17520</v>
      </c>
      <c r="E8118" t="s">
        <v>0</v>
      </c>
      <c r="F8118" t="s">
        <v>2396</v>
      </c>
      <c r="G8118" t="str">
        <f t="shared" si="126"/>
        <v>Medicine and Surgery Services</v>
      </c>
    </row>
    <row r="8119" spans="1:7" x14ac:dyDescent="0.3">
      <c r="A8119" s="33" t="s">
        <v>17521</v>
      </c>
      <c r="B8119">
        <v>32507</v>
      </c>
      <c r="D8119" t="s">
        <v>17522</v>
      </c>
      <c r="E8119" t="s">
        <v>0</v>
      </c>
      <c r="F8119" t="s">
        <v>2396</v>
      </c>
      <c r="G8119" t="str">
        <f t="shared" si="126"/>
        <v>Medicine and Surgery Services</v>
      </c>
    </row>
    <row r="8120" spans="1:7" x14ac:dyDescent="0.3">
      <c r="A8120" s="33" t="s">
        <v>17523</v>
      </c>
      <c r="B8120">
        <v>32540</v>
      </c>
      <c r="D8120" t="s">
        <v>17524</v>
      </c>
      <c r="E8120" t="s">
        <v>0</v>
      </c>
      <c r="F8120" t="s">
        <v>2396</v>
      </c>
      <c r="G8120" t="str">
        <f t="shared" si="126"/>
        <v>Medicine and Surgery Services</v>
      </c>
    </row>
    <row r="8121" spans="1:7" x14ac:dyDescent="0.3">
      <c r="A8121" s="33" t="s">
        <v>17525</v>
      </c>
      <c r="B8121">
        <v>32550</v>
      </c>
      <c r="D8121" t="s">
        <v>17526</v>
      </c>
      <c r="E8121" t="s">
        <v>0</v>
      </c>
      <c r="F8121" t="s">
        <v>2396</v>
      </c>
      <c r="G8121" t="str">
        <f t="shared" si="126"/>
        <v>Medicine and Surgery Services</v>
      </c>
    </row>
    <row r="8122" spans="1:7" x14ac:dyDescent="0.3">
      <c r="A8122" s="33" t="s">
        <v>17527</v>
      </c>
      <c r="B8122">
        <v>32551</v>
      </c>
      <c r="D8122" t="s">
        <v>17528</v>
      </c>
      <c r="E8122" t="s">
        <v>0</v>
      </c>
      <c r="F8122" t="s">
        <v>2396</v>
      </c>
      <c r="G8122" t="str">
        <f t="shared" si="126"/>
        <v>Medicine and Surgery Services</v>
      </c>
    </row>
    <row r="8123" spans="1:7" x14ac:dyDescent="0.3">
      <c r="A8123" s="33" t="s">
        <v>17529</v>
      </c>
      <c r="B8123">
        <v>32552</v>
      </c>
      <c r="D8123" t="s">
        <v>17530</v>
      </c>
      <c r="E8123" t="s">
        <v>0</v>
      </c>
      <c r="F8123" t="s">
        <v>2396</v>
      </c>
      <c r="G8123" t="str">
        <f t="shared" si="126"/>
        <v>Medicine and Surgery Services</v>
      </c>
    </row>
    <row r="8124" spans="1:7" x14ac:dyDescent="0.3">
      <c r="A8124" s="33" t="s">
        <v>17531</v>
      </c>
      <c r="B8124">
        <v>32553</v>
      </c>
      <c r="D8124" t="s">
        <v>17532</v>
      </c>
      <c r="E8124" t="s">
        <v>0</v>
      </c>
      <c r="F8124" t="s">
        <v>2396</v>
      </c>
      <c r="G8124" t="str">
        <f t="shared" si="126"/>
        <v>Medicine and Surgery Services</v>
      </c>
    </row>
    <row r="8125" spans="1:7" x14ac:dyDescent="0.3">
      <c r="A8125" s="33" t="s">
        <v>17533</v>
      </c>
      <c r="B8125">
        <v>32554</v>
      </c>
      <c r="D8125" t="s">
        <v>17534</v>
      </c>
      <c r="E8125" t="s">
        <v>0</v>
      </c>
      <c r="F8125" t="s">
        <v>2396</v>
      </c>
      <c r="G8125" t="str">
        <f t="shared" si="126"/>
        <v>Medicine and Surgery Services</v>
      </c>
    </row>
    <row r="8126" spans="1:7" x14ac:dyDescent="0.3">
      <c r="A8126" s="33" t="s">
        <v>17535</v>
      </c>
      <c r="B8126">
        <v>32555</v>
      </c>
      <c r="D8126" t="s">
        <v>17536</v>
      </c>
      <c r="E8126" t="s">
        <v>0</v>
      </c>
      <c r="F8126" t="s">
        <v>2396</v>
      </c>
      <c r="G8126" t="str">
        <f t="shared" si="126"/>
        <v>Medicine and Surgery Services</v>
      </c>
    </row>
    <row r="8127" spans="1:7" x14ac:dyDescent="0.3">
      <c r="A8127" s="33" t="s">
        <v>17537</v>
      </c>
      <c r="B8127">
        <v>32556</v>
      </c>
      <c r="D8127" t="s">
        <v>17538</v>
      </c>
      <c r="E8127" t="s">
        <v>0</v>
      </c>
      <c r="F8127" t="s">
        <v>2396</v>
      </c>
      <c r="G8127" t="str">
        <f t="shared" si="126"/>
        <v>Medicine and Surgery Services</v>
      </c>
    </row>
    <row r="8128" spans="1:7" x14ac:dyDescent="0.3">
      <c r="A8128" s="33" t="s">
        <v>17539</v>
      </c>
      <c r="B8128">
        <v>32557</v>
      </c>
      <c r="D8128" t="s">
        <v>17540</v>
      </c>
      <c r="E8128" t="s">
        <v>0</v>
      </c>
      <c r="F8128" t="s">
        <v>2396</v>
      </c>
      <c r="G8128" t="str">
        <f t="shared" si="126"/>
        <v>Medicine and Surgery Services</v>
      </c>
    </row>
    <row r="8129" spans="1:7" x14ac:dyDescent="0.3">
      <c r="A8129" s="33" t="s">
        <v>17541</v>
      </c>
      <c r="B8129">
        <v>32560</v>
      </c>
      <c r="D8129" t="s">
        <v>17542</v>
      </c>
      <c r="E8129" t="s">
        <v>0</v>
      </c>
      <c r="F8129" t="s">
        <v>2396</v>
      </c>
      <c r="G8129" t="str">
        <f t="shared" si="126"/>
        <v>Medicine and Surgery Services</v>
      </c>
    </row>
    <row r="8130" spans="1:7" x14ac:dyDescent="0.3">
      <c r="A8130" s="33" t="s">
        <v>17543</v>
      </c>
      <c r="B8130">
        <v>32561</v>
      </c>
      <c r="D8130" t="s">
        <v>17544</v>
      </c>
      <c r="E8130" t="s">
        <v>0</v>
      </c>
      <c r="F8130" t="s">
        <v>2396</v>
      </c>
      <c r="G8130" t="str">
        <f t="shared" si="126"/>
        <v>Medicine and Surgery Services</v>
      </c>
    </row>
    <row r="8131" spans="1:7" x14ac:dyDescent="0.3">
      <c r="A8131" s="33" t="s">
        <v>17545</v>
      </c>
      <c r="B8131">
        <v>32562</v>
      </c>
      <c r="D8131" t="s">
        <v>17546</v>
      </c>
      <c r="E8131" t="s">
        <v>0</v>
      </c>
      <c r="F8131" t="s">
        <v>2396</v>
      </c>
      <c r="G8131" t="str">
        <f t="shared" ref="G8131:G8194" si="127">VLOOKUP(F8131,$I$2:$J$27,2,FALSE)</f>
        <v>Medicine and Surgery Services</v>
      </c>
    </row>
    <row r="8132" spans="1:7" x14ac:dyDescent="0.3">
      <c r="A8132" s="29" t="s">
        <v>17547</v>
      </c>
      <c r="B8132" t="s">
        <v>17547</v>
      </c>
      <c r="D8132" t="s">
        <v>17548</v>
      </c>
      <c r="E8132" t="s">
        <v>5565</v>
      </c>
      <c r="F8132" t="s">
        <v>2390</v>
      </c>
      <c r="G8132" t="str">
        <f t="shared" si="127"/>
        <v>Medicine and Surgery Services</v>
      </c>
    </row>
    <row r="8133" spans="1:7" x14ac:dyDescent="0.3">
      <c r="A8133" s="33" t="s">
        <v>17549</v>
      </c>
      <c r="B8133">
        <v>32601</v>
      </c>
      <c r="D8133" t="s">
        <v>17550</v>
      </c>
      <c r="E8133" t="s">
        <v>0</v>
      </c>
      <c r="F8133" t="s">
        <v>2396</v>
      </c>
      <c r="G8133" t="str">
        <f t="shared" si="127"/>
        <v>Medicine and Surgery Services</v>
      </c>
    </row>
    <row r="8134" spans="1:7" x14ac:dyDescent="0.3">
      <c r="A8134" s="33" t="s">
        <v>17551</v>
      </c>
      <c r="B8134">
        <v>32604</v>
      </c>
      <c r="D8134" t="s">
        <v>17552</v>
      </c>
      <c r="E8134" t="s">
        <v>0</v>
      </c>
      <c r="F8134" t="s">
        <v>2396</v>
      </c>
      <c r="G8134" t="str">
        <f t="shared" si="127"/>
        <v>Medicine and Surgery Services</v>
      </c>
    </row>
    <row r="8135" spans="1:7" x14ac:dyDescent="0.3">
      <c r="A8135" s="33" t="s">
        <v>17553</v>
      </c>
      <c r="B8135">
        <v>32606</v>
      </c>
      <c r="D8135" t="s">
        <v>17554</v>
      </c>
      <c r="E8135" t="s">
        <v>0</v>
      </c>
      <c r="F8135" t="s">
        <v>2396</v>
      </c>
      <c r="G8135" t="str">
        <f t="shared" si="127"/>
        <v>Medicine and Surgery Services</v>
      </c>
    </row>
    <row r="8136" spans="1:7" x14ac:dyDescent="0.3">
      <c r="A8136" s="33" t="s">
        <v>17555</v>
      </c>
      <c r="B8136">
        <v>32607</v>
      </c>
      <c r="D8136" t="s">
        <v>17556</v>
      </c>
      <c r="E8136" t="s">
        <v>0</v>
      </c>
      <c r="F8136" t="s">
        <v>2396</v>
      </c>
      <c r="G8136" t="str">
        <f t="shared" si="127"/>
        <v>Medicine and Surgery Services</v>
      </c>
    </row>
    <row r="8137" spans="1:7" x14ac:dyDescent="0.3">
      <c r="A8137" s="33" t="s">
        <v>17557</v>
      </c>
      <c r="B8137">
        <v>32608</v>
      </c>
      <c r="D8137" t="s">
        <v>17558</v>
      </c>
      <c r="E8137" t="s">
        <v>0</v>
      </c>
      <c r="F8137" t="s">
        <v>2396</v>
      </c>
      <c r="G8137" t="str">
        <f t="shared" si="127"/>
        <v>Medicine and Surgery Services</v>
      </c>
    </row>
    <row r="8138" spans="1:7" x14ac:dyDescent="0.3">
      <c r="A8138" s="33" t="s">
        <v>17559</v>
      </c>
      <c r="B8138">
        <v>32609</v>
      </c>
      <c r="D8138" t="s">
        <v>17560</v>
      </c>
      <c r="E8138" t="s">
        <v>0</v>
      </c>
      <c r="F8138" t="s">
        <v>2396</v>
      </c>
      <c r="G8138" t="str">
        <f t="shared" si="127"/>
        <v>Medicine and Surgery Services</v>
      </c>
    </row>
    <row r="8139" spans="1:7" x14ac:dyDescent="0.3">
      <c r="A8139" s="29" t="s">
        <v>17561</v>
      </c>
      <c r="B8139" t="s">
        <v>17561</v>
      </c>
      <c r="D8139" t="s">
        <v>17562</v>
      </c>
      <c r="E8139" t="s">
        <v>2323</v>
      </c>
      <c r="F8139" t="s">
        <v>2390</v>
      </c>
      <c r="G8139" t="str">
        <f t="shared" si="127"/>
        <v>Medicine and Surgery Services</v>
      </c>
    </row>
    <row r="8140" spans="1:7" x14ac:dyDescent="0.3">
      <c r="A8140" s="33" t="s">
        <v>17563</v>
      </c>
      <c r="B8140">
        <v>32650</v>
      </c>
      <c r="D8140" t="s">
        <v>17564</v>
      </c>
      <c r="E8140" t="s">
        <v>0</v>
      </c>
      <c r="F8140" t="s">
        <v>2396</v>
      </c>
      <c r="G8140" t="str">
        <f t="shared" si="127"/>
        <v>Medicine and Surgery Services</v>
      </c>
    </row>
    <row r="8141" spans="1:7" x14ac:dyDescent="0.3">
      <c r="A8141" s="33" t="s">
        <v>17565</v>
      </c>
      <c r="B8141">
        <v>32651</v>
      </c>
      <c r="D8141" t="s">
        <v>17566</v>
      </c>
      <c r="E8141" t="s">
        <v>0</v>
      </c>
      <c r="F8141" t="s">
        <v>2396</v>
      </c>
      <c r="G8141" t="str">
        <f t="shared" si="127"/>
        <v>Medicine and Surgery Services</v>
      </c>
    </row>
    <row r="8142" spans="1:7" x14ac:dyDescent="0.3">
      <c r="A8142" s="33" t="s">
        <v>17567</v>
      </c>
      <c r="B8142">
        <v>32652</v>
      </c>
      <c r="D8142" t="s">
        <v>17568</v>
      </c>
      <c r="E8142" t="s">
        <v>0</v>
      </c>
      <c r="F8142" t="s">
        <v>2396</v>
      </c>
      <c r="G8142" t="str">
        <f t="shared" si="127"/>
        <v>Medicine and Surgery Services</v>
      </c>
    </row>
    <row r="8143" spans="1:7" x14ac:dyDescent="0.3">
      <c r="A8143" s="33" t="s">
        <v>17569</v>
      </c>
      <c r="B8143">
        <v>32653</v>
      </c>
      <c r="D8143" t="s">
        <v>17570</v>
      </c>
      <c r="E8143" t="s">
        <v>0</v>
      </c>
      <c r="F8143" t="s">
        <v>2396</v>
      </c>
      <c r="G8143" t="str">
        <f t="shared" si="127"/>
        <v>Medicine and Surgery Services</v>
      </c>
    </row>
    <row r="8144" spans="1:7" x14ac:dyDescent="0.3">
      <c r="A8144" s="33" t="s">
        <v>17571</v>
      </c>
      <c r="B8144">
        <v>32654</v>
      </c>
      <c r="D8144" t="s">
        <v>17572</v>
      </c>
      <c r="E8144" t="s">
        <v>0</v>
      </c>
      <c r="F8144" t="s">
        <v>2396</v>
      </c>
      <c r="G8144" t="str">
        <f t="shared" si="127"/>
        <v>Medicine and Surgery Services</v>
      </c>
    </row>
    <row r="8145" spans="1:7" x14ac:dyDescent="0.3">
      <c r="A8145" s="33" t="s">
        <v>17573</v>
      </c>
      <c r="B8145">
        <v>32655</v>
      </c>
      <c r="D8145" t="s">
        <v>17574</v>
      </c>
      <c r="E8145" t="s">
        <v>0</v>
      </c>
      <c r="F8145" t="s">
        <v>2396</v>
      </c>
      <c r="G8145" t="str">
        <f t="shared" si="127"/>
        <v>Medicine and Surgery Services</v>
      </c>
    </row>
    <row r="8146" spans="1:7" x14ac:dyDescent="0.3">
      <c r="A8146" s="33" t="s">
        <v>17575</v>
      </c>
      <c r="B8146">
        <v>32656</v>
      </c>
      <c r="D8146" t="s">
        <v>17576</v>
      </c>
      <c r="E8146" t="s">
        <v>0</v>
      </c>
      <c r="F8146" t="s">
        <v>2396</v>
      </c>
      <c r="G8146" t="str">
        <f t="shared" si="127"/>
        <v>Medicine and Surgery Services</v>
      </c>
    </row>
    <row r="8147" spans="1:7" x14ac:dyDescent="0.3">
      <c r="A8147" s="33" t="s">
        <v>17577</v>
      </c>
      <c r="B8147">
        <v>32658</v>
      </c>
      <c r="D8147" t="s">
        <v>17578</v>
      </c>
      <c r="E8147" t="s">
        <v>0</v>
      </c>
      <c r="F8147" t="s">
        <v>2396</v>
      </c>
      <c r="G8147" t="str">
        <f t="shared" si="127"/>
        <v>Medicine and Surgery Services</v>
      </c>
    </row>
    <row r="8148" spans="1:7" x14ac:dyDescent="0.3">
      <c r="A8148" s="33" t="s">
        <v>17579</v>
      </c>
      <c r="B8148">
        <v>32659</v>
      </c>
      <c r="D8148" t="s">
        <v>17580</v>
      </c>
      <c r="E8148" t="s">
        <v>0</v>
      </c>
      <c r="F8148" t="s">
        <v>2396</v>
      </c>
      <c r="G8148" t="str">
        <f t="shared" si="127"/>
        <v>Medicine and Surgery Services</v>
      </c>
    </row>
    <row r="8149" spans="1:7" x14ac:dyDescent="0.3">
      <c r="A8149" s="29" t="s">
        <v>17581</v>
      </c>
      <c r="B8149" t="s">
        <v>17581</v>
      </c>
      <c r="D8149" t="s">
        <v>17582</v>
      </c>
      <c r="E8149" t="s">
        <v>2323</v>
      </c>
      <c r="F8149" t="s">
        <v>2390</v>
      </c>
      <c r="G8149" t="str">
        <f t="shared" si="127"/>
        <v>Medicine and Surgery Services</v>
      </c>
    </row>
    <row r="8150" spans="1:7" x14ac:dyDescent="0.3">
      <c r="A8150" s="33" t="s">
        <v>17583</v>
      </c>
      <c r="B8150">
        <v>32661</v>
      </c>
      <c r="D8150" t="s">
        <v>17584</v>
      </c>
      <c r="E8150" t="s">
        <v>0</v>
      </c>
      <c r="F8150" t="s">
        <v>2396</v>
      </c>
      <c r="G8150" t="str">
        <f t="shared" si="127"/>
        <v>Medicine and Surgery Services</v>
      </c>
    </row>
    <row r="8151" spans="1:7" x14ac:dyDescent="0.3">
      <c r="A8151" s="33" t="s">
        <v>17585</v>
      </c>
      <c r="B8151">
        <v>32662</v>
      </c>
      <c r="D8151" t="s">
        <v>17586</v>
      </c>
      <c r="E8151" t="s">
        <v>0</v>
      </c>
      <c r="F8151" t="s">
        <v>2396</v>
      </c>
      <c r="G8151" t="str">
        <f t="shared" si="127"/>
        <v>Medicine and Surgery Services</v>
      </c>
    </row>
    <row r="8152" spans="1:7" x14ac:dyDescent="0.3">
      <c r="A8152" s="33" t="s">
        <v>17587</v>
      </c>
      <c r="B8152">
        <v>32663</v>
      </c>
      <c r="D8152" t="s">
        <v>17588</v>
      </c>
      <c r="E8152" t="s">
        <v>0</v>
      </c>
      <c r="F8152" t="s">
        <v>2396</v>
      </c>
      <c r="G8152" t="str">
        <f t="shared" si="127"/>
        <v>Medicine and Surgery Services</v>
      </c>
    </row>
    <row r="8153" spans="1:7" x14ac:dyDescent="0.3">
      <c r="A8153" s="33" t="s">
        <v>17589</v>
      </c>
      <c r="B8153">
        <v>32664</v>
      </c>
      <c r="D8153" t="s">
        <v>17590</v>
      </c>
      <c r="E8153" t="s">
        <v>0</v>
      </c>
      <c r="F8153" t="s">
        <v>2396</v>
      </c>
      <c r="G8153" t="str">
        <f t="shared" si="127"/>
        <v>Medicine and Surgery Services</v>
      </c>
    </row>
    <row r="8154" spans="1:7" x14ac:dyDescent="0.3">
      <c r="A8154" s="33" t="s">
        <v>17591</v>
      </c>
      <c r="B8154">
        <v>32665</v>
      </c>
      <c r="D8154" t="s">
        <v>17592</v>
      </c>
      <c r="E8154" t="s">
        <v>0</v>
      </c>
      <c r="F8154" t="s">
        <v>2396</v>
      </c>
      <c r="G8154" t="str">
        <f t="shared" si="127"/>
        <v>Medicine and Surgery Services</v>
      </c>
    </row>
    <row r="8155" spans="1:7" x14ac:dyDescent="0.3">
      <c r="A8155" s="33" t="s">
        <v>17593</v>
      </c>
      <c r="B8155">
        <v>32666</v>
      </c>
      <c r="D8155" t="s">
        <v>17594</v>
      </c>
      <c r="E8155" t="s">
        <v>0</v>
      </c>
      <c r="F8155" t="s">
        <v>2396</v>
      </c>
      <c r="G8155" t="str">
        <f t="shared" si="127"/>
        <v>Medicine and Surgery Services</v>
      </c>
    </row>
    <row r="8156" spans="1:7" x14ac:dyDescent="0.3">
      <c r="A8156" s="33" t="s">
        <v>17595</v>
      </c>
      <c r="B8156">
        <v>32667</v>
      </c>
      <c r="D8156" t="s">
        <v>17596</v>
      </c>
      <c r="E8156" t="s">
        <v>0</v>
      </c>
      <c r="F8156" t="s">
        <v>2396</v>
      </c>
      <c r="G8156" t="str">
        <f t="shared" si="127"/>
        <v>Medicine and Surgery Services</v>
      </c>
    </row>
    <row r="8157" spans="1:7" x14ac:dyDescent="0.3">
      <c r="A8157" s="33" t="s">
        <v>17597</v>
      </c>
      <c r="B8157">
        <v>32668</v>
      </c>
      <c r="D8157" t="s">
        <v>17598</v>
      </c>
      <c r="E8157" t="s">
        <v>0</v>
      </c>
      <c r="F8157" t="s">
        <v>2396</v>
      </c>
      <c r="G8157" t="str">
        <f t="shared" si="127"/>
        <v>Medicine and Surgery Services</v>
      </c>
    </row>
    <row r="8158" spans="1:7" x14ac:dyDescent="0.3">
      <c r="A8158" s="33" t="s">
        <v>17599</v>
      </c>
      <c r="B8158">
        <v>32669</v>
      </c>
      <c r="D8158" t="s">
        <v>17600</v>
      </c>
      <c r="E8158" t="s">
        <v>0</v>
      </c>
      <c r="F8158" t="s">
        <v>2396</v>
      </c>
      <c r="G8158" t="str">
        <f t="shared" si="127"/>
        <v>Medicine and Surgery Services</v>
      </c>
    </row>
    <row r="8159" spans="1:7" x14ac:dyDescent="0.3">
      <c r="A8159" s="29" t="s">
        <v>17601</v>
      </c>
      <c r="B8159" t="s">
        <v>17601</v>
      </c>
      <c r="D8159" t="s">
        <v>17602</v>
      </c>
      <c r="E8159" t="s">
        <v>5565</v>
      </c>
      <c r="F8159" t="s">
        <v>2390</v>
      </c>
      <c r="G8159" t="str">
        <f t="shared" si="127"/>
        <v>Medicine and Surgery Services</v>
      </c>
    </row>
    <row r="8160" spans="1:7" x14ac:dyDescent="0.3">
      <c r="A8160" s="33" t="s">
        <v>17603</v>
      </c>
      <c r="B8160">
        <v>32670</v>
      </c>
      <c r="D8160" t="s">
        <v>17604</v>
      </c>
      <c r="E8160" t="s">
        <v>0</v>
      </c>
      <c r="F8160" t="s">
        <v>2396</v>
      </c>
      <c r="G8160" t="str">
        <f t="shared" si="127"/>
        <v>Medicine and Surgery Services</v>
      </c>
    </row>
    <row r="8161" spans="1:7" x14ac:dyDescent="0.3">
      <c r="A8161" s="33" t="s">
        <v>17605</v>
      </c>
      <c r="B8161">
        <v>32671</v>
      </c>
      <c r="D8161" t="s">
        <v>17606</v>
      </c>
      <c r="E8161" t="s">
        <v>0</v>
      </c>
      <c r="F8161" t="s">
        <v>2396</v>
      </c>
      <c r="G8161" t="str">
        <f t="shared" si="127"/>
        <v>Medicine and Surgery Services</v>
      </c>
    </row>
    <row r="8162" spans="1:7" x14ac:dyDescent="0.3">
      <c r="A8162" s="33" t="s">
        <v>17607</v>
      </c>
      <c r="B8162">
        <v>32672</v>
      </c>
      <c r="D8162" t="s">
        <v>17608</v>
      </c>
      <c r="E8162" t="s">
        <v>0</v>
      </c>
      <c r="F8162" t="s">
        <v>2396</v>
      </c>
      <c r="G8162" t="str">
        <f t="shared" si="127"/>
        <v>Medicine and Surgery Services</v>
      </c>
    </row>
    <row r="8163" spans="1:7" x14ac:dyDescent="0.3">
      <c r="A8163" s="33" t="s">
        <v>17609</v>
      </c>
      <c r="B8163">
        <v>32673</v>
      </c>
      <c r="D8163" t="s">
        <v>17610</v>
      </c>
      <c r="E8163" t="s">
        <v>0</v>
      </c>
      <c r="F8163" t="s">
        <v>2396</v>
      </c>
      <c r="G8163" t="str">
        <f t="shared" si="127"/>
        <v>Medicine and Surgery Services</v>
      </c>
    </row>
    <row r="8164" spans="1:7" x14ac:dyDescent="0.3">
      <c r="A8164" s="33" t="s">
        <v>17611</v>
      </c>
      <c r="B8164">
        <v>32674</v>
      </c>
      <c r="D8164" t="s">
        <v>17612</v>
      </c>
      <c r="E8164" t="s">
        <v>0</v>
      </c>
      <c r="F8164" t="s">
        <v>2396</v>
      </c>
      <c r="G8164" t="str">
        <f t="shared" si="127"/>
        <v>Medicine and Surgery Services</v>
      </c>
    </row>
    <row r="8165" spans="1:7" x14ac:dyDescent="0.3">
      <c r="A8165" s="29" t="s">
        <v>17613</v>
      </c>
      <c r="B8165" t="s">
        <v>17613</v>
      </c>
      <c r="D8165" t="s">
        <v>17614</v>
      </c>
      <c r="E8165" t="s">
        <v>2323</v>
      </c>
      <c r="F8165" t="s">
        <v>2390</v>
      </c>
      <c r="G8165" t="str">
        <f t="shared" si="127"/>
        <v>Medicine and Surgery Services</v>
      </c>
    </row>
    <row r="8166" spans="1:7" x14ac:dyDescent="0.3">
      <c r="A8166" s="29" t="s">
        <v>17615</v>
      </c>
      <c r="B8166" t="s">
        <v>17615</v>
      </c>
      <c r="D8166" t="s">
        <v>17616</v>
      </c>
      <c r="E8166" t="s">
        <v>5565</v>
      </c>
      <c r="F8166" t="s">
        <v>2390</v>
      </c>
      <c r="G8166" t="str">
        <f t="shared" si="127"/>
        <v>Medicine and Surgery Services</v>
      </c>
    </row>
    <row r="8167" spans="1:7" x14ac:dyDescent="0.3">
      <c r="A8167" s="29" t="s">
        <v>17617</v>
      </c>
      <c r="B8167" t="s">
        <v>17617</v>
      </c>
      <c r="D8167" t="s">
        <v>17618</v>
      </c>
      <c r="E8167" t="s">
        <v>5565</v>
      </c>
      <c r="F8167" t="s">
        <v>2390</v>
      </c>
      <c r="G8167" t="str">
        <f t="shared" si="127"/>
        <v>Medicine and Surgery Services</v>
      </c>
    </row>
    <row r="8168" spans="1:7" x14ac:dyDescent="0.3">
      <c r="A8168" s="33" t="s">
        <v>17619</v>
      </c>
      <c r="B8168">
        <v>32701</v>
      </c>
      <c r="D8168" t="s">
        <v>17620</v>
      </c>
      <c r="E8168" t="s">
        <v>0</v>
      </c>
      <c r="F8168" t="s">
        <v>2396</v>
      </c>
      <c r="G8168" t="str">
        <f t="shared" si="127"/>
        <v>Medicine and Surgery Services</v>
      </c>
    </row>
    <row r="8169" spans="1:7" x14ac:dyDescent="0.3">
      <c r="A8169" s="29" t="s">
        <v>17621</v>
      </c>
      <c r="B8169" t="s">
        <v>17621</v>
      </c>
      <c r="D8169" t="s">
        <v>17622</v>
      </c>
      <c r="E8169" t="s">
        <v>2323</v>
      </c>
      <c r="F8169" t="s">
        <v>2390</v>
      </c>
      <c r="G8169" t="str">
        <f t="shared" si="127"/>
        <v>Medicine and Surgery Services</v>
      </c>
    </row>
    <row r="8170" spans="1:7" x14ac:dyDescent="0.3">
      <c r="A8170" s="29" t="s">
        <v>17623</v>
      </c>
      <c r="B8170" t="s">
        <v>17623</v>
      </c>
      <c r="D8170" t="s">
        <v>17624</v>
      </c>
      <c r="E8170" t="s">
        <v>2323</v>
      </c>
      <c r="F8170" t="s">
        <v>2390</v>
      </c>
      <c r="G8170" t="str">
        <f t="shared" si="127"/>
        <v>Medicine and Surgery Services</v>
      </c>
    </row>
    <row r="8171" spans="1:7" x14ac:dyDescent="0.3">
      <c r="A8171" s="29" t="s">
        <v>17625</v>
      </c>
      <c r="B8171" t="s">
        <v>17625</v>
      </c>
      <c r="D8171" t="s">
        <v>17626</v>
      </c>
      <c r="E8171" t="s">
        <v>2323</v>
      </c>
      <c r="F8171" t="s">
        <v>2390</v>
      </c>
      <c r="G8171" t="str">
        <f t="shared" si="127"/>
        <v>Medicine and Surgery Services</v>
      </c>
    </row>
    <row r="8172" spans="1:7" x14ac:dyDescent="0.3">
      <c r="A8172" s="29" t="s">
        <v>17627</v>
      </c>
      <c r="B8172" t="s">
        <v>17627</v>
      </c>
      <c r="D8172" t="s">
        <v>17628</v>
      </c>
      <c r="E8172" t="s">
        <v>2323</v>
      </c>
      <c r="F8172" t="s">
        <v>2390</v>
      </c>
      <c r="G8172" t="str">
        <f t="shared" si="127"/>
        <v>Medicine and Surgery Services</v>
      </c>
    </row>
    <row r="8173" spans="1:7" x14ac:dyDescent="0.3">
      <c r="A8173" s="29" t="s">
        <v>17629</v>
      </c>
      <c r="B8173" t="s">
        <v>17629</v>
      </c>
      <c r="D8173" t="s">
        <v>17630</v>
      </c>
      <c r="E8173" t="s">
        <v>2323</v>
      </c>
      <c r="F8173" t="s">
        <v>2390</v>
      </c>
      <c r="G8173" t="str">
        <f t="shared" si="127"/>
        <v>Medicine and Surgery Services</v>
      </c>
    </row>
    <row r="8174" spans="1:7" x14ac:dyDescent="0.3">
      <c r="A8174" s="29" t="s">
        <v>17631</v>
      </c>
      <c r="B8174" t="s">
        <v>17631</v>
      </c>
      <c r="D8174" t="s">
        <v>17632</v>
      </c>
      <c r="E8174" t="s">
        <v>2323</v>
      </c>
      <c r="F8174" t="s">
        <v>2390</v>
      </c>
      <c r="G8174" t="str">
        <f t="shared" si="127"/>
        <v>Medicine and Surgery Services</v>
      </c>
    </row>
    <row r="8175" spans="1:7" x14ac:dyDescent="0.3">
      <c r="A8175" s="29" t="s">
        <v>17633</v>
      </c>
      <c r="B8175" t="s">
        <v>17633</v>
      </c>
      <c r="D8175" t="s">
        <v>17634</v>
      </c>
      <c r="E8175" t="s">
        <v>2323</v>
      </c>
      <c r="F8175" t="s">
        <v>2390</v>
      </c>
      <c r="G8175" t="str">
        <f t="shared" si="127"/>
        <v>Medicine and Surgery Services</v>
      </c>
    </row>
    <row r="8176" spans="1:7" x14ac:dyDescent="0.3">
      <c r="A8176" s="33" t="s">
        <v>17635</v>
      </c>
      <c r="B8176">
        <v>32800</v>
      </c>
      <c r="D8176" t="s">
        <v>17636</v>
      </c>
      <c r="E8176" t="s">
        <v>0</v>
      </c>
      <c r="F8176" t="s">
        <v>2396</v>
      </c>
      <c r="G8176" t="str">
        <f t="shared" si="127"/>
        <v>Medicine and Surgery Services</v>
      </c>
    </row>
    <row r="8177" spans="1:7" x14ac:dyDescent="0.3">
      <c r="A8177" s="29" t="s">
        <v>17637</v>
      </c>
      <c r="B8177" t="s">
        <v>17637</v>
      </c>
      <c r="D8177" t="s">
        <v>17638</v>
      </c>
      <c r="E8177" t="s">
        <v>2323</v>
      </c>
      <c r="F8177" t="s">
        <v>2390</v>
      </c>
      <c r="G8177" t="str">
        <f t="shared" si="127"/>
        <v>Medicine and Surgery Services</v>
      </c>
    </row>
    <row r="8178" spans="1:7" x14ac:dyDescent="0.3">
      <c r="A8178" s="33" t="s">
        <v>17639</v>
      </c>
      <c r="B8178">
        <v>32810</v>
      </c>
      <c r="D8178" t="s">
        <v>17640</v>
      </c>
      <c r="E8178" t="s">
        <v>0</v>
      </c>
      <c r="F8178" t="s">
        <v>2396</v>
      </c>
      <c r="G8178" t="str">
        <f t="shared" si="127"/>
        <v>Medicine and Surgery Services</v>
      </c>
    </row>
    <row r="8179" spans="1:7" x14ac:dyDescent="0.3">
      <c r="A8179" s="33" t="s">
        <v>17641</v>
      </c>
      <c r="B8179">
        <v>32815</v>
      </c>
      <c r="D8179" t="s">
        <v>17642</v>
      </c>
      <c r="E8179" t="s">
        <v>0</v>
      </c>
      <c r="F8179" t="s">
        <v>2396</v>
      </c>
      <c r="G8179" t="str">
        <f t="shared" si="127"/>
        <v>Medicine and Surgery Services</v>
      </c>
    </row>
    <row r="8180" spans="1:7" x14ac:dyDescent="0.3">
      <c r="A8180" s="33" t="s">
        <v>17643</v>
      </c>
      <c r="B8180">
        <v>32820</v>
      </c>
      <c r="D8180" t="s">
        <v>17644</v>
      </c>
      <c r="E8180" t="s">
        <v>0</v>
      </c>
      <c r="F8180" t="s">
        <v>2396</v>
      </c>
      <c r="G8180" t="str">
        <f t="shared" si="127"/>
        <v>Medicine and Surgery Services</v>
      </c>
    </row>
    <row r="8181" spans="1:7" x14ac:dyDescent="0.3">
      <c r="A8181" s="29" t="s">
        <v>17645</v>
      </c>
      <c r="B8181" t="s">
        <v>17645</v>
      </c>
      <c r="D8181" t="s">
        <v>17646</v>
      </c>
      <c r="E8181" t="s">
        <v>5565</v>
      </c>
      <c r="F8181" t="s">
        <v>2390</v>
      </c>
      <c r="G8181" t="str">
        <f t="shared" si="127"/>
        <v>Medicine and Surgery Services</v>
      </c>
    </row>
    <row r="8182" spans="1:7" x14ac:dyDescent="0.3">
      <c r="A8182" s="29" t="s">
        <v>17647</v>
      </c>
      <c r="B8182" t="s">
        <v>17647</v>
      </c>
      <c r="D8182" t="s">
        <v>17648</v>
      </c>
      <c r="E8182" t="s">
        <v>5565</v>
      </c>
      <c r="F8182" t="s">
        <v>2390</v>
      </c>
      <c r="G8182" t="str">
        <f t="shared" si="127"/>
        <v>Medicine and Surgery Services</v>
      </c>
    </row>
    <row r="8183" spans="1:7" x14ac:dyDescent="0.3">
      <c r="A8183" s="33" t="s">
        <v>17649</v>
      </c>
      <c r="B8183">
        <v>32850</v>
      </c>
      <c r="D8183" t="s">
        <v>17650</v>
      </c>
      <c r="E8183" t="s">
        <v>2380</v>
      </c>
      <c r="F8183" t="s">
        <v>2396</v>
      </c>
      <c r="G8183" t="str">
        <f t="shared" si="127"/>
        <v>Medicine and Surgery Services</v>
      </c>
    </row>
    <row r="8184" spans="1:7" x14ac:dyDescent="0.3">
      <c r="A8184" s="33" t="s">
        <v>17651</v>
      </c>
      <c r="B8184">
        <v>32851</v>
      </c>
      <c r="D8184" t="s">
        <v>17652</v>
      </c>
      <c r="E8184" t="s">
        <v>0</v>
      </c>
      <c r="F8184" t="s">
        <v>2396</v>
      </c>
      <c r="G8184" t="str">
        <f t="shared" si="127"/>
        <v>Medicine and Surgery Services</v>
      </c>
    </row>
    <row r="8185" spans="1:7" x14ac:dyDescent="0.3">
      <c r="A8185" s="33" t="s">
        <v>17653</v>
      </c>
      <c r="B8185">
        <v>32852</v>
      </c>
      <c r="D8185" t="s">
        <v>17654</v>
      </c>
      <c r="E8185" t="s">
        <v>0</v>
      </c>
      <c r="F8185" t="s">
        <v>2396</v>
      </c>
      <c r="G8185" t="str">
        <f t="shared" si="127"/>
        <v>Medicine and Surgery Services</v>
      </c>
    </row>
    <row r="8186" spans="1:7" x14ac:dyDescent="0.3">
      <c r="A8186" s="33" t="s">
        <v>17655</v>
      </c>
      <c r="B8186">
        <v>32853</v>
      </c>
      <c r="D8186" t="s">
        <v>17656</v>
      </c>
      <c r="E8186" t="s">
        <v>0</v>
      </c>
      <c r="F8186" t="s">
        <v>2396</v>
      </c>
      <c r="G8186" t="str">
        <f t="shared" si="127"/>
        <v>Medicine and Surgery Services</v>
      </c>
    </row>
    <row r="8187" spans="1:7" x14ac:dyDescent="0.3">
      <c r="A8187" s="33" t="s">
        <v>17657</v>
      </c>
      <c r="B8187">
        <v>32854</v>
      </c>
      <c r="D8187" t="s">
        <v>17654</v>
      </c>
      <c r="E8187" t="s">
        <v>0</v>
      </c>
      <c r="F8187" t="s">
        <v>2396</v>
      </c>
      <c r="G8187" t="str">
        <f t="shared" si="127"/>
        <v>Medicine and Surgery Services</v>
      </c>
    </row>
    <row r="8188" spans="1:7" x14ac:dyDescent="0.3">
      <c r="A8188" s="33" t="s">
        <v>17658</v>
      </c>
      <c r="B8188">
        <v>32855</v>
      </c>
      <c r="D8188" t="s">
        <v>17659</v>
      </c>
      <c r="E8188" t="s">
        <v>2</v>
      </c>
      <c r="F8188" t="s">
        <v>2396</v>
      </c>
      <c r="G8188" t="str">
        <f t="shared" si="127"/>
        <v>Medicine and Surgery Services</v>
      </c>
    </row>
    <row r="8189" spans="1:7" x14ac:dyDescent="0.3">
      <c r="A8189" s="33" t="s">
        <v>17660</v>
      </c>
      <c r="B8189">
        <v>32856</v>
      </c>
      <c r="D8189" t="s">
        <v>17661</v>
      </c>
      <c r="E8189" t="s">
        <v>2</v>
      </c>
      <c r="F8189" t="s">
        <v>2396</v>
      </c>
      <c r="G8189" t="str">
        <f t="shared" si="127"/>
        <v>Medicine and Surgery Services</v>
      </c>
    </row>
    <row r="8190" spans="1:7" x14ac:dyDescent="0.3">
      <c r="A8190" s="29" t="s">
        <v>17662</v>
      </c>
      <c r="B8190" t="s">
        <v>17662</v>
      </c>
      <c r="D8190" t="s">
        <v>17663</v>
      </c>
      <c r="E8190" t="s">
        <v>5565</v>
      </c>
      <c r="F8190" t="s">
        <v>2390</v>
      </c>
      <c r="G8190" t="str">
        <f t="shared" si="127"/>
        <v>Medicine and Surgery Services</v>
      </c>
    </row>
    <row r="8191" spans="1:7" x14ac:dyDescent="0.3">
      <c r="A8191" s="29" t="s">
        <v>17664</v>
      </c>
      <c r="B8191" t="s">
        <v>17664</v>
      </c>
      <c r="D8191" t="s">
        <v>17665</v>
      </c>
      <c r="E8191" t="s">
        <v>2323</v>
      </c>
      <c r="F8191" t="s">
        <v>2390</v>
      </c>
      <c r="G8191" t="str">
        <f t="shared" si="127"/>
        <v>Medicine and Surgery Services</v>
      </c>
    </row>
    <row r="8192" spans="1:7" x14ac:dyDescent="0.3">
      <c r="A8192" s="33" t="s">
        <v>17666</v>
      </c>
      <c r="B8192">
        <v>32900</v>
      </c>
      <c r="D8192" t="s">
        <v>17667</v>
      </c>
      <c r="E8192" t="s">
        <v>0</v>
      </c>
      <c r="F8192" t="s">
        <v>2396</v>
      </c>
      <c r="G8192" t="str">
        <f t="shared" si="127"/>
        <v>Medicine and Surgery Services</v>
      </c>
    </row>
    <row r="8193" spans="1:7" x14ac:dyDescent="0.3">
      <c r="A8193" s="33" t="s">
        <v>17668</v>
      </c>
      <c r="B8193">
        <v>32905</v>
      </c>
      <c r="D8193" t="s">
        <v>17669</v>
      </c>
      <c r="E8193" t="s">
        <v>0</v>
      </c>
      <c r="F8193" t="s">
        <v>2396</v>
      </c>
      <c r="G8193" t="str">
        <f t="shared" si="127"/>
        <v>Medicine and Surgery Services</v>
      </c>
    </row>
    <row r="8194" spans="1:7" x14ac:dyDescent="0.3">
      <c r="A8194" s="33" t="s">
        <v>17670</v>
      </c>
      <c r="B8194">
        <v>32906</v>
      </c>
      <c r="D8194" t="s">
        <v>17669</v>
      </c>
      <c r="E8194" t="s">
        <v>0</v>
      </c>
      <c r="F8194" t="s">
        <v>2396</v>
      </c>
      <c r="G8194" t="str">
        <f t="shared" si="127"/>
        <v>Medicine and Surgery Services</v>
      </c>
    </row>
    <row r="8195" spans="1:7" x14ac:dyDescent="0.3">
      <c r="A8195" s="29" t="s">
        <v>17671</v>
      </c>
      <c r="B8195" t="s">
        <v>17671</v>
      </c>
      <c r="D8195" t="s">
        <v>17672</v>
      </c>
      <c r="E8195" t="s">
        <v>2323</v>
      </c>
      <c r="F8195" t="s">
        <v>2390</v>
      </c>
      <c r="G8195" t="str">
        <f t="shared" ref="G8195:G8258" si="128">VLOOKUP(F8195,$I$2:$J$27,2,FALSE)</f>
        <v>Medicine and Surgery Services</v>
      </c>
    </row>
    <row r="8196" spans="1:7" x14ac:dyDescent="0.3">
      <c r="A8196" s="29" t="s">
        <v>17673</v>
      </c>
      <c r="B8196" t="s">
        <v>17673</v>
      </c>
      <c r="D8196" t="s">
        <v>17674</v>
      </c>
      <c r="E8196" t="s">
        <v>2323</v>
      </c>
      <c r="F8196" t="s">
        <v>2390</v>
      </c>
      <c r="G8196" t="str">
        <f t="shared" si="128"/>
        <v>Medicine and Surgery Services</v>
      </c>
    </row>
    <row r="8197" spans="1:7" x14ac:dyDescent="0.3">
      <c r="A8197" s="29" t="s">
        <v>17675</v>
      </c>
      <c r="B8197" t="s">
        <v>17675</v>
      </c>
      <c r="D8197" t="s">
        <v>17676</v>
      </c>
      <c r="E8197" t="s">
        <v>2323</v>
      </c>
      <c r="F8197" t="s">
        <v>2390</v>
      </c>
      <c r="G8197" t="str">
        <f t="shared" si="128"/>
        <v>Medicine and Surgery Services</v>
      </c>
    </row>
    <row r="8198" spans="1:7" x14ac:dyDescent="0.3">
      <c r="A8198" s="29" t="s">
        <v>17677</v>
      </c>
      <c r="B8198" t="s">
        <v>17677</v>
      </c>
      <c r="D8198" t="s">
        <v>17678</v>
      </c>
      <c r="E8198" t="s">
        <v>2323</v>
      </c>
      <c r="F8198" t="s">
        <v>2390</v>
      </c>
      <c r="G8198" t="str">
        <f t="shared" si="128"/>
        <v>Medicine and Surgery Services</v>
      </c>
    </row>
    <row r="8199" spans="1:7" x14ac:dyDescent="0.3">
      <c r="A8199" s="33" t="s">
        <v>17679</v>
      </c>
      <c r="B8199">
        <v>32940</v>
      </c>
      <c r="D8199" t="s">
        <v>17680</v>
      </c>
      <c r="E8199" t="s">
        <v>0</v>
      </c>
      <c r="F8199" t="s">
        <v>2396</v>
      </c>
      <c r="G8199" t="str">
        <f t="shared" si="128"/>
        <v>Medicine and Surgery Services</v>
      </c>
    </row>
    <row r="8200" spans="1:7" x14ac:dyDescent="0.3">
      <c r="A8200" s="33" t="s">
        <v>17681</v>
      </c>
      <c r="B8200">
        <v>32960</v>
      </c>
      <c r="D8200" t="s">
        <v>17682</v>
      </c>
      <c r="E8200" t="s">
        <v>0</v>
      </c>
      <c r="F8200" t="s">
        <v>2396</v>
      </c>
      <c r="G8200" t="str">
        <f t="shared" si="128"/>
        <v>Medicine and Surgery Services</v>
      </c>
    </row>
    <row r="8201" spans="1:7" x14ac:dyDescent="0.3">
      <c r="A8201" s="33" t="s">
        <v>17683</v>
      </c>
      <c r="B8201">
        <v>32994</v>
      </c>
      <c r="D8201" t="s">
        <v>17684</v>
      </c>
      <c r="E8201" t="s">
        <v>0</v>
      </c>
      <c r="F8201" t="s">
        <v>2396</v>
      </c>
      <c r="G8201" t="str">
        <f t="shared" si="128"/>
        <v>Medicine and Surgery Services</v>
      </c>
    </row>
    <row r="8202" spans="1:7" x14ac:dyDescent="0.3">
      <c r="A8202" s="33" t="s">
        <v>17685</v>
      </c>
      <c r="B8202">
        <v>32997</v>
      </c>
      <c r="D8202" t="s">
        <v>17686</v>
      </c>
      <c r="E8202" t="s">
        <v>0</v>
      </c>
      <c r="F8202" t="s">
        <v>2396</v>
      </c>
      <c r="G8202" t="str">
        <f t="shared" si="128"/>
        <v>Medicine and Surgery Services</v>
      </c>
    </row>
    <row r="8203" spans="1:7" x14ac:dyDescent="0.3">
      <c r="A8203" s="33" t="s">
        <v>17687</v>
      </c>
      <c r="B8203">
        <v>32998</v>
      </c>
      <c r="D8203" t="s">
        <v>17688</v>
      </c>
      <c r="E8203" t="s">
        <v>0</v>
      </c>
      <c r="F8203" t="s">
        <v>2396</v>
      </c>
      <c r="G8203" t="str">
        <f t="shared" si="128"/>
        <v>Medicine and Surgery Services</v>
      </c>
    </row>
    <row r="8204" spans="1:7" x14ac:dyDescent="0.3">
      <c r="A8204" s="33" t="s">
        <v>17689</v>
      </c>
      <c r="B8204">
        <v>32999</v>
      </c>
      <c r="D8204" t="s">
        <v>17690</v>
      </c>
      <c r="E8204" t="s">
        <v>2</v>
      </c>
      <c r="F8204" t="s">
        <v>2396</v>
      </c>
      <c r="G8204" t="str">
        <f t="shared" si="128"/>
        <v>Medicine and Surgery Services</v>
      </c>
    </row>
    <row r="8205" spans="1:7" x14ac:dyDescent="0.3">
      <c r="A8205" s="29" t="s">
        <v>17691</v>
      </c>
      <c r="B8205" t="s">
        <v>17691</v>
      </c>
      <c r="D8205" t="s">
        <v>17692</v>
      </c>
      <c r="E8205" t="s">
        <v>2323</v>
      </c>
      <c r="F8205" t="s">
        <v>2390</v>
      </c>
      <c r="G8205" t="str">
        <f t="shared" si="128"/>
        <v>Medicine and Surgery Services</v>
      </c>
    </row>
    <row r="8206" spans="1:7" x14ac:dyDescent="0.3">
      <c r="A8206" s="29" t="s">
        <v>17693</v>
      </c>
      <c r="B8206" t="s">
        <v>17693</v>
      </c>
      <c r="D8206" t="s">
        <v>17694</v>
      </c>
      <c r="E8206" t="s">
        <v>2323</v>
      </c>
      <c r="F8206" t="s">
        <v>2390</v>
      </c>
      <c r="G8206" t="str">
        <f t="shared" si="128"/>
        <v>Medicine and Surgery Services</v>
      </c>
    </row>
    <row r="8207" spans="1:7" x14ac:dyDescent="0.3">
      <c r="A8207" s="33" t="s">
        <v>17695</v>
      </c>
      <c r="B8207">
        <v>33016</v>
      </c>
      <c r="D8207" t="s">
        <v>17696</v>
      </c>
      <c r="E8207" t="s">
        <v>0</v>
      </c>
      <c r="F8207" t="s">
        <v>2396</v>
      </c>
      <c r="G8207" t="str">
        <f t="shared" si="128"/>
        <v>Medicine and Surgery Services</v>
      </c>
    </row>
    <row r="8208" spans="1:7" x14ac:dyDescent="0.3">
      <c r="A8208" s="33" t="s">
        <v>17697</v>
      </c>
      <c r="B8208">
        <v>33017</v>
      </c>
      <c r="D8208" t="s">
        <v>17698</v>
      </c>
      <c r="E8208" t="s">
        <v>0</v>
      </c>
      <c r="F8208" t="s">
        <v>2396</v>
      </c>
      <c r="G8208" t="str">
        <f t="shared" si="128"/>
        <v>Medicine and Surgery Services</v>
      </c>
    </row>
    <row r="8209" spans="1:7" x14ac:dyDescent="0.3">
      <c r="A8209" s="33" t="s">
        <v>17699</v>
      </c>
      <c r="B8209">
        <v>33018</v>
      </c>
      <c r="D8209" t="s">
        <v>17700</v>
      </c>
      <c r="E8209" t="s">
        <v>0</v>
      </c>
      <c r="F8209" t="s">
        <v>2396</v>
      </c>
      <c r="G8209" t="str">
        <f t="shared" si="128"/>
        <v>Medicine and Surgery Services</v>
      </c>
    </row>
    <row r="8210" spans="1:7" x14ac:dyDescent="0.3">
      <c r="A8210" s="33" t="s">
        <v>17701</v>
      </c>
      <c r="B8210">
        <v>33019</v>
      </c>
      <c r="D8210" t="s">
        <v>17702</v>
      </c>
      <c r="E8210" t="s">
        <v>0</v>
      </c>
      <c r="F8210" t="s">
        <v>2396</v>
      </c>
      <c r="G8210" t="str">
        <f t="shared" si="128"/>
        <v>Medicine and Surgery Services</v>
      </c>
    </row>
    <row r="8211" spans="1:7" x14ac:dyDescent="0.3">
      <c r="A8211" s="33" t="s">
        <v>17703</v>
      </c>
      <c r="B8211">
        <v>33020</v>
      </c>
      <c r="D8211" t="s">
        <v>17704</v>
      </c>
      <c r="E8211" t="s">
        <v>0</v>
      </c>
      <c r="F8211" t="s">
        <v>2396</v>
      </c>
      <c r="G8211" t="str">
        <f t="shared" si="128"/>
        <v>Medicine and Surgery Services</v>
      </c>
    </row>
    <row r="8212" spans="1:7" x14ac:dyDescent="0.3">
      <c r="A8212" s="33" t="s">
        <v>17705</v>
      </c>
      <c r="B8212">
        <v>33025</v>
      </c>
      <c r="D8212" t="s">
        <v>17704</v>
      </c>
      <c r="E8212" t="s">
        <v>0</v>
      </c>
      <c r="F8212" t="s">
        <v>2396</v>
      </c>
      <c r="G8212" t="str">
        <f t="shared" si="128"/>
        <v>Medicine and Surgery Services</v>
      </c>
    </row>
    <row r="8213" spans="1:7" x14ac:dyDescent="0.3">
      <c r="A8213" s="33" t="s">
        <v>17706</v>
      </c>
      <c r="B8213">
        <v>33030</v>
      </c>
      <c r="D8213" t="s">
        <v>17707</v>
      </c>
      <c r="E8213" t="s">
        <v>0</v>
      </c>
      <c r="F8213" t="s">
        <v>2396</v>
      </c>
      <c r="G8213" t="str">
        <f t="shared" si="128"/>
        <v>Medicine and Surgery Services</v>
      </c>
    </row>
    <row r="8214" spans="1:7" x14ac:dyDescent="0.3">
      <c r="A8214" s="33" t="s">
        <v>17708</v>
      </c>
      <c r="B8214">
        <v>33031</v>
      </c>
      <c r="D8214" t="s">
        <v>17707</v>
      </c>
      <c r="E8214" t="s">
        <v>0</v>
      </c>
      <c r="F8214" t="s">
        <v>2396</v>
      </c>
      <c r="G8214" t="str">
        <f t="shared" si="128"/>
        <v>Medicine and Surgery Services</v>
      </c>
    </row>
    <row r="8215" spans="1:7" x14ac:dyDescent="0.3">
      <c r="A8215" s="33" t="s">
        <v>17709</v>
      </c>
      <c r="B8215">
        <v>33050</v>
      </c>
      <c r="D8215" t="s">
        <v>17710</v>
      </c>
      <c r="E8215" t="s">
        <v>0</v>
      </c>
      <c r="F8215" t="s">
        <v>2396</v>
      </c>
      <c r="G8215" t="str">
        <f t="shared" si="128"/>
        <v>Medicine and Surgery Services</v>
      </c>
    </row>
    <row r="8216" spans="1:7" x14ac:dyDescent="0.3">
      <c r="A8216" s="33" t="s">
        <v>17711</v>
      </c>
      <c r="B8216">
        <v>33120</v>
      </c>
      <c r="D8216" t="s">
        <v>17712</v>
      </c>
      <c r="E8216" t="s">
        <v>0</v>
      </c>
      <c r="F8216" t="s">
        <v>2396</v>
      </c>
      <c r="G8216" t="str">
        <f t="shared" si="128"/>
        <v>Medicine and Surgery Services</v>
      </c>
    </row>
    <row r="8217" spans="1:7" x14ac:dyDescent="0.3">
      <c r="A8217" s="33" t="s">
        <v>17713</v>
      </c>
      <c r="B8217">
        <v>33130</v>
      </c>
      <c r="D8217" t="s">
        <v>17712</v>
      </c>
      <c r="E8217" t="s">
        <v>0</v>
      </c>
      <c r="F8217" t="s">
        <v>2396</v>
      </c>
      <c r="G8217" t="str">
        <f t="shared" si="128"/>
        <v>Medicine and Surgery Services</v>
      </c>
    </row>
    <row r="8218" spans="1:7" x14ac:dyDescent="0.3">
      <c r="A8218" s="33" t="s">
        <v>17714</v>
      </c>
      <c r="B8218">
        <v>33140</v>
      </c>
      <c r="D8218" t="s">
        <v>17715</v>
      </c>
      <c r="E8218" t="s">
        <v>0</v>
      </c>
      <c r="F8218" t="s">
        <v>2396</v>
      </c>
      <c r="G8218" t="str">
        <f t="shared" si="128"/>
        <v>Medicine and Surgery Services</v>
      </c>
    </row>
    <row r="8219" spans="1:7" x14ac:dyDescent="0.3">
      <c r="A8219" s="33" t="s">
        <v>17716</v>
      </c>
      <c r="B8219">
        <v>33141</v>
      </c>
      <c r="D8219" t="s">
        <v>17717</v>
      </c>
      <c r="E8219" t="s">
        <v>0</v>
      </c>
      <c r="F8219" t="s">
        <v>2396</v>
      </c>
      <c r="G8219" t="str">
        <f t="shared" si="128"/>
        <v>Medicine and Surgery Services</v>
      </c>
    </row>
    <row r="8220" spans="1:7" x14ac:dyDescent="0.3">
      <c r="A8220" s="29" t="s">
        <v>17718</v>
      </c>
      <c r="B8220" t="s">
        <v>17718</v>
      </c>
      <c r="D8220" t="s">
        <v>17719</v>
      </c>
      <c r="E8220" t="s">
        <v>2323</v>
      </c>
      <c r="F8220" t="s">
        <v>2390</v>
      </c>
      <c r="G8220" t="str">
        <f t="shared" si="128"/>
        <v>Medicine and Surgery Services</v>
      </c>
    </row>
    <row r="8221" spans="1:7" x14ac:dyDescent="0.3">
      <c r="A8221" s="29" t="s">
        <v>17720</v>
      </c>
      <c r="B8221" t="s">
        <v>17720</v>
      </c>
      <c r="D8221" t="s">
        <v>17721</v>
      </c>
      <c r="E8221" t="s">
        <v>2323</v>
      </c>
      <c r="F8221" t="s">
        <v>2390</v>
      </c>
      <c r="G8221" t="str">
        <f t="shared" si="128"/>
        <v>Medicine and Surgery Services</v>
      </c>
    </row>
    <row r="8222" spans="1:7" x14ac:dyDescent="0.3">
      <c r="A8222" s="29" t="s">
        <v>17722</v>
      </c>
      <c r="B8222" t="s">
        <v>17722</v>
      </c>
      <c r="D8222" t="s">
        <v>17723</v>
      </c>
      <c r="E8222" t="s">
        <v>2323</v>
      </c>
      <c r="F8222" t="s">
        <v>2390</v>
      </c>
      <c r="G8222" t="str">
        <f t="shared" si="128"/>
        <v>Medicine and Surgery Services</v>
      </c>
    </row>
    <row r="8223" spans="1:7" x14ac:dyDescent="0.3">
      <c r="A8223" s="29" t="s">
        <v>17724</v>
      </c>
      <c r="B8223" t="s">
        <v>17724</v>
      </c>
      <c r="D8223" t="s">
        <v>17723</v>
      </c>
      <c r="E8223" t="s">
        <v>2323</v>
      </c>
      <c r="F8223" t="s">
        <v>2390</v>
      </c>
      <c r="G8223" t="str">
        <f t="shared" si="128"/>
        <v>Medicine and Surgery Services</v>
      </c>
    </row>
    <row r="8224" spans="1:7" x14ac:dyDescent="0.3">
      <c r="A8224" s="29" t="s">
        <v>17725</v>
      </c>
      <c r="B8224" t="s">
        <v>17725</v>
      </c>
      <c r="D8224" t="s">
        <v>17726</v>
      </c>
      <c r="E8224" t="s">
        <v>5565</v>
      </c>
      <c r="F8224" t="s">
        <v>2390</v>
      </c>
      <c r="G8224" t="str">
        <f t="shared" si="128"/>
        <v>Medicine and Surgery Services</v>
      </c>
    </row>
    <row r="8225" spans="1:7" x14ac:dyDescent="0.3">
      <c r="A8225" s="29" t="s">
        <v>17727</v>
      </c>
      <c r="B8225" t="s">
        <v>17727</v>
      </c>
      <c r="D8225" t="s">
        <v>17728</v>
      </c>
      <c r="E8225" t="s">
        <v>5565</v>
      </c>
      <c r="F8225" t="s">
        <v>2390</v>
      </c>
      <c r="G8225" t="str">
        <f t="shared" si="128"/>
        <v>Medicine and Surgery Services</v>
      </c>
    </row>
    <row r="8226" spans="1:7" x14ac:dyDescent="0.3">
      <c r="A8226" s="33" t="s">
        <v>17729</v>
      </c>
      <c r="B8226">
        <v>33202</v>
      </c>
      <c r="D8226" t="s">
        <v>17730</v>
      </c>
      <c r="E8226" t="s">
        <v>0</v>
      </c>
      <c r="F8226" t="s">
        <v>2396</v>
      </c>
      <c r="G8226" t="str">
        <f t="shared" si="128"/>
        <v>Medicine and Surgery Services</v>
      </c>
    </row>
    <row r="8227" spans="1:7" x14ac:dyDescent="0.3">
      <c r="A8227" s="33" t="s">
        <v>17731</v>
      </c>
      <c r="B8227">
        <v>33203</v>
      </c>
      <c r="D8227" t="s">
        <v>17732</v>
      </c>
      <c r="E8227" t="s">
        <v>0</v>
      </c>
      <c r="F8227" t="s">
        <v>2396</v>
      </c>
      <c r="G8227" t="str">
        <f t="shared" si="128"/>
        <v>Medicine and Surgery Services</v>
      </c>
    </row>
    <row r="8228" spans="1:7" x14ac:dyDescent="0.3">
      <c r="A8228" s="33" t="s">
        <v>17733</v>
      </c>
      <c r="B8228">
        <v>33206</v>
      </c>
      <c r="D8228" t="s">
        <v>17734</v>
      </c>
      <c r="E8228" t="s">
        <v>0</v>
      </c>
      <c r="F8228" t="s">
        <v>2396</v>
      </c>
      <c r="G8228" t="str">
        <f t="shared" si="128"/>
        <v>Medicine and Surgery Services</v>
      </c>
    </row>
    <row r="8229" spans="1:7" x14ac:dyDescent="0.3">
      <c r="A8229" s="33" t="s">
        <v>17735</v>
      </c>
      <c r="B8229">
        <v>33207</v>
      </c>
      <c r="D8229" t="s">
        <v>17736</v>
      </c>
      <c r="E8229" t="s">
        <v>0</v>
      </c>
      <c r="F8229" t="s">
        <v>2396</v>
      </c>
      <c r="G8229" t="str">
        <f t="shared" si="128"/>
        <v>Medicine and Surgery Services</v>
      </c>
    </row>
    <row r="8230" spans="1:7" x14ac:dyDescent="0.3">
      <c r="A8230" s="33" t="s">
        <v>17737</v>
      </c>
      <c r="B8230">
        <v>33208</v>
      </c>
      <c r="D8230" t="s">
        <v>17738</v>
      </c>
      <c r="E8230" t="s">
        <v>0</v>
      </c>
      <c r="F8230" t="s">
        <v>2396</v>
      </c>
      <c r="G8230" t="str">
        <f t="shared" si="128"/>
        <v>Medicine and Surgery Services</v>
      </c>
    </row>
    <row r="8231" spans="1:7" x14ac:dyDescent="0.3">
      <c r="A8231" s="29" t="s">
        <v>17739</v>
      </c>
      <c r="B8231" t="s">
        <v>17739</v>
      </c>
      <c r="D8231" t="s">
        <v>17740</v>
      </c>
      <c r="E8231" t="s">
        <v>5565</v>
      </c>
      <c r="F8231" t="s">
        <v>2390</v>
      </c>
      <c r="G8231" t="str">
        <f t="shared" si="128"/>
        <v>Medicine and Surgery Services</v>
      </c>
    </row>
    <row r="8232" spans="1:7" x14ac:dyDescent="0.3">
      <c r="A8232" s="33" t="s">
        <v>17741</v>
      </c>
      <c r="B8232">
        <v>33210</v>
      </c>
      <c r="D8232" t="s">
        <v>17742</v>
      </c>
      <c r="E8232" t="s">
        <v>0</v>
      </c>
      <c r="F8232" t="s">
        <v>2396</v>
      </c>
      <c r="G8232" t="str">
        <f t="shared" si="128"/>
        <v>Medicine and Surgery Services</v>
      </c>
    </row>
    <row r="8233" spans="1:7" x14ac:dyDescent="0.3">
      <c r="A8233" s="33" t="s">
        <v>17743</v>
      </c>
      <c r="B8233">
        <v>33211</v>
      </c>
      <c r="D8233" t="s">
        <v>17744</v>
      </c>
      <c r="E8233" t="s">
        <v>0</v>
      </c>
      <c r="F8233" t="s">
        <v>2396</v>
      </c>
      <c r="G8233" t="str">
        <f t="shared" si="128"/>
        <v>Medicine and Surgery Services</v>
      </c>
    </row>
    <row r="8234" spans="1:7" x14ac:dyDescent="0.3">
      <c r="A8234" s="33" t="s">
        <v>17745</v>
      </c>
      <c r="B8234">
        <v>33212</v>
      </c>
      <c r="D8234" t="s">
        <v>17746</v>
      </c>
      <c r="E8234" t="s">
        <v>0</v>
      </c>
      <c r="F8234" t="s">
        <v>2396</v>
      </c>
      <c r="G8234" t="str">
        <f t="shared" si="128"/>
        <v>Medicine and Surgery Services</v>
      </c>
    </row>
    <row r="8235" spans="1:7" x14ac:dyDescent="0.3">
      <c r="A8235" s="33" t="s">
        <v>17747</v>
      </c>
      <c r="B8235">
        <v>33213</v>
      </c>
      <c r="D8235" t="s">
        <v>17748</v>
      </c>
      <c r="E8235" t="s">
        <v>0</v>
      </c>
      <c r="F8235" t="s">
        <v>2396</v>
      </c>
      <c r="G8235" t="str">
        <f t="shared" si="128"/>
        <v>Medicine and Surgery Services</v>
      </c>
    </row>
    <row r="8236" spans="1:7" x14ac:dyDescent="0.3">
      <c r="A8236" s="33" t="s">
        <v>17749</v>
      </c>
      <c r="B8236">
        <v>33214</v>
      </c>
      <c r="D8236" t="s">
        <v>17750</v>
      </c>
      <c r="E8236" t="s">
        <v>0</v>
      </c>
      <c r="F8236" t="s">
        <v>2396</v>
      </c>
      <c r="G8236" t="str">
        <f t="shared" si="128"/>
        <v>Medicine and Surgery Services</v>
      </c>
    </row>
    <row r="8237" spans="1:7" x14ac:dyDescent="0.3">
      <c r="A8237" s="33" t="s">
        <v>17751</v>
      </c>
      <c r="B8237">
        <v>33215</v>
      </c>
      <c r="D8237" t="s">
        <v>17752</v>
      </c>
      <c r="E8237" t="s">
        <v>0</v>
      </c>
      <c r="F8237" t="s">
        <v>2396</v>
      </c>
      <c r="G8237" t="str">
        <f t="shared" si="128"/>
        <v>Medicine and Surgery Services</v>
      </c>
    </row>
    <row r="8238" spans="1:7" x14ac:dyDescent="0.3">
      <c r="A8238" s="33" t="s">
        <v>17753</v>
      </c>
      <c r="B8238">
        <v>33216</v>
      </c>
      <c r="D8238" t="s">
        <v>17754</v>
      </c>
      <c r="E8238" t="s">
        <v>0</v>
      </c>
      <c r="F8238" t="s">
        <v>2396</v>
      </c>
      <c r="G8238" t="str">
        <f t="shared" si="128"/>
        <v>Medicine and Surgery Services</v>
      </c>
    </row>
    <row r="8239" spans="1:7" x14ac:dyDescent="0.3">
      <c r="A8239" s="33" t="s">
        <v>17755</v>
      </c>
      <c r="B8239">
        <v>33217</v>
      </c>
      <c r="D8239" t="s">
        <v>17756</v>
      </c>
      <c r="E8239" t="s">
        <v>0</v>
      </c>
      <c r="F8239" t="s">
        <v>2396</v>
      </c>
      <c r="G8239" t="str">
        <f t="shared" si="128"/>
        <v>Medicine and Surgery Services</v>
      </c>
    </row>
    <row r="8240" spans="1:7" x14ac:dyDescent="0.3">
      <c r="A8240" s="33" t="s">
        <v>17757</v>
      </c>
      <c r="B8240">
        <v>33218</v>
      </c>
      <c r="D8240" t="s">
        <v>17758</v>
      </c>
      <c r="E8240" t="s">
        <v>0</v>
      </c>
      <c r="F8240" t="s">
        <v>2396</v>
      </c>
      <c r="G8240" t="str">
        <f t="shared" si="128"/>
        <v>Medicine and Surgery Services</v>
      </c>
    </row>
    <row r="8241" spans="1:7" x14ac:dyDescent="0.3">
      <c r="A8241" s="29" t="s">
        <v>17759</v>
      </c>
      <c r="B8241" t="s">
        <v>17759</v>
      </c>
      <c r="D8241" t="s">
        <v>17760</v>
      </c>
      <c r="E8241" t="s">
        <v>5565</v>
      </c>
      <c r="F8241" t="s">
        <v>2390</v>
      </c>
      <c r="G8241" t="str">
        <f t="shared" si="128"/>
        <v>Medicine and Surgery Services</v>
      </c>
    </row>
    <row r="8242" spans="1:7" x14ac:dyDescent="0.3">
      <c r="A8242" s="33" t="s">
        <v>17761</v>
      </c>
      <c r="B8242">
        <v>33220</v>
      </c>
      <c r="D8242" t="s">
        <v>17762</v>
      </c>
      <c r="E8242" t="s">
        <v>0</v>
      </c>
      <c r="F8242" t="s">
        <v>2396</v>
      </c>
      <c r="G8242" t="str">
        <f t="shared" si="128"/>
        <v>Medicine and Surgery Services</v>
      </c>
    </row>
    <row r="8243" spans="1:7" x14ac:dyDescent="0.3">
      <c r="A8243" s="33" t="s">
        <v>17763</v>
      </c>
      <c r="B8243">
        <v>33221</v>
      </c>
      <c r="D8243" t="s">
        <v>17764</v>
      </c>
      <c r="E8243" t="s">
        <v>0</v>
      </c>
      <c r="F8243" t="s">
        <v>2396</v>
      </c>
      <c r="G8243" t="str">
        <f t="shared" si="128"/>
        <v>Medicine and Surgery Services</v>
      </c>
    </row>
    <row r="8244" spans="1:7" x14ac:dyDescent="0.3">
      <c r="A8244" s="33" t="s">
        <v>17765</v>
      </c>
      <c r="B8244">
        <v>33222</v>
      </c>
      <c r="D8244" t="s">
        <v>17766</v>
      </c>
      <c r="E8244" t="s">
        <v>0</v>
      </c>
      <c r="F8244" t="s">
        <v>2396</v>
      </c>
      <c r="G8244" t="str">
        <f t="shared" si="128"/>
        <v>Medicine and Surgery Services</v>
      </c>
    </row>
    <row r="8245" spans="1:7" x14ac:dyDescent="0.3">
      <c r="A8245" s="33" t="s">
        <v>17767</v>
      </c>
      <c r="B8245">
        <v>33223</v>
      </c>
      <c r="D8245" t="s">
        <v>17768</v>
      </c>
      <c r="E8245" t="s">
        <v>0</v>
      </c>
      <c r="F8245" t="s">
        <v>2396</v>
      </c>
      <c r="G8245" t="str">
        <f t="shared" si="128"/>
        <v>Medicine and Surgery Services</v>
      </c>
    </row>
    <row r="8246" spans="1:7" x14ac:dyDescent="0.3">
      <c r="A8246" s="33" t="s">
        <v>17769</v>
      </c>
      <c r="B8246">
        <v>33224</v>
      </c>
      <c r="D8246" t="s">
        <v>17770</v>
      </c>
      <c r="E8246" t="s">
        <v>0</v>
      </c>
      <c r="F8246" t="s">
        <v>2396</v>
      </c>
      <c r="G8246" t="str">
        <f t="shared" si="128"/>
        <v>Medicine and Surgery Services</v>
      </c>
    </row>
    <row r="8247" spans="1:7" x14ac:dyDescent="0.3">
      <c r="A8247" s="33" t="s">
        <v>17771</v>
      </c>
      <c r="B8247">
        <v>33225</v>
      </c>
      <c r="D8247" t="s">
        <v>17772</v>
      </c>
      <c r="E8247" t="s">
        <v>0</v>
      </c>
      <c r="F8247" t="s">
        <v>2396</v>
      </c>
      <c r="G8247" t="str">
        <f t="shared" si="128"/>
        <v>Medicine and Surgery Services</v>
      </c>
    </row>
    <row r="8248" spans="1:7" x14ac:dyDescent="0.3">
      <c r="A8248" s="33" t="s">
        <v>17773</v>
      </c>
      <c r="B8248">
        <v>33226</v>
      </c>
      <c r="D8248" t="s">
        <v>17774</v>
      </c>
      <c r="E8248" t="s">
        <v>0</v>
      </c>
      <c r="F8248" t="s">
        <v>2396</v>
      </c>
      <c r="G8248" t="str">
        <f t="shared" si="128"/>
        <v>Medicine and Surgery Services</v>
      </c>
    </row>
    <row r="8249" spans="1:7" x14ac:dyDescent="0.3">
      <c r="A8249" s="33" t="s">
        <v>17775</v>
      </c>
      <c r="B8249">
        <v>33227</v>
      </c>
      <c r="D8249" t="s">
        <v>17776</v>
      </c>
      <c r="E8249" t="s">
        <v>0</v>
      </c>
      <c r="F8249" t="s">
        <v>2396</v>
      </c>
      <c r="G8249" t="str">
        <f t="shared" si="128"/>
        <v>Medicine and Surgery Services</v>
      </c>
    </row>
    <row r="8250" spans="1:7" x14ac:dyDescent="0.3">
      <c r="A8250" s="33" t="s">
        <v>17777</v>
      </c>
      <c r="B8250">
        <v>33228</v>
      </c>
      <c r="D8250" t="s">
        <v>17778</v>
      </c>
      <c r="E8250" t="s">
        <v>0</v>
      </c>
      <c r="F8250" t="s">
        <v>2396</v>
      </c>
      <c r="G8250" t="str">
        <f t="shared" si="128"/>
        <v>Medicine and Surgery Services</v>
      </c>
    </row>
    <row r="8251" spans="1:7" x14ac:dyDescent="0.3">
      <c r="A8251" s="33" t="s">
        <v>17779</v>
      </c>
      <c r="B8251">
        <v>33229</v>
      </c>
      <c r="D8251" t="s">
        <v>17780</v>
      </c>
      <c r="E8251" t="s">
        <v>0</v>
      </c>
      <c r="F8251" t="s">
        <v>2396</v>
      </c>
      <c r="G8251" t="str">
        <f t="shared" si="128"/>
        <v>Medicine and Surgery Services</v>
      </c>
    </row>
    <row r="8252" spans="1:7" x14ac:dyDescent="0.3">
      <c r="A8252" s="29" t="s">
        <v>17781</v>
      </c>
      <c r="B8252" t="s">
        <v>17781</v>
      </c>
      <c r="D8252" t="s">
        <v>17782</v>
      </c>
      <c r="E8252" t="s">
        <v>2323</v>
      </c>
      <c r="F8252" t="s">
        <v>2390</v>
      </c>
      <c r="G8252" t="str">
        <f t="shared" si="128"/>
        <v>Medicine and Surgery Services</v>
      </c>
    </row>
    <row r="8253" spans="1:7" x14ac:dyDescent="0.3">
      <c r="A8253" s="33" t="s">
        <v>17783</v>
      </c>
      <c r="B8253">
        <v>33230</v>
      </c>
      <c r="D8253" t="s">
        <v>17784</v>
      </c>
      <c r="E8253" t="s">
        <v>0</v>
      </c>
      <c r="F8253" t="s">
        <v>2396</v>
      </c>
      <c r="G8253" t="str">
        <f t="shared" si="128"/>
        <v>Medicine and Surgery Services</v>
      </c>
    </row>
    <row r="8254" spans="1:7" x14ac:dyDescent="0.3">
      <c r="A8254" s="33" t="s">
        <v>17785</v>
      </c>
      <c r="B8254">
        <v>33231</v>
      </c>
      <c r="D8254" t="s">
        <v>17786</v>
      </c>
      <c r="E8254" t="s">
        <v>0</v>
      </c>
      <c r="F8254" t="s">
        <v>2396</v>
      </c>
      <c r="G8254" t="str">
        <f t="shared" si="128"/>
        <v>Medicine and Surgery Services</v>
      </c>
    </row>
    <row r="8255" spans="1:7" x14ac:dyDescent="0.3">
      <c r="A8255" s="33" t="s">
        <v>17787</v>
      </c>
      <c r="B8255">
        <v>33233</v>
      </c>
      <c r="D8255" t="s">
        <v>17788</v>
      </c>
      <c r="E8255" t="s">
        <v>0</v>
      </c>
      <c r="F8255" t="s">
        <v>2396</v>
      </c>
      <c r="G8255" t="str">
        <f t="shared" si="128"/>
        <v>Medicine and Surgery Services</v>
      </c>
    </row>
    <row r="8256" spans="1:7" x14ac:dyDescent="0.3">
      <c r="A8256" s="33" t="s">
        <v>17789</v>
      </c>
      <c r="B8256">
        <v>33234</v>
      </c>
      <c r="D8256" t="s">
        <v>17790</v>
      </c>
      <c r="E8256" t="s">
        <v>0</v>
      </c>
      <c r="F8256" t="s">
        <v>2396</v>
      </c>
      <c r="G8256" t="str">
        <f t="shared" si="128"/>
        <v>Medicine and Surgery Services</v>
      </c>
    </row>
    <row r="8257" spans="1:7" x14ac:dyDescent="0.3">
      <c r="A8257" s="33" t="s">
        <v>17791</v>
      </c>
      <c r="B8257">
        <v>33235</v>
      </c>
      <c r="D8257" t="s">
        <v>17792</v>
      </c>
      <c r="E8257" t="s">
        <v>0</v>
      </c>
      <c r="F8257" t="s">
        <v>2396</v>
      </c>
      <c r="G8257" t="str">
        <f t="shared" si="128"/>
        <v>Medicine and Surgery Services</v>
      </c>
    </row>
    <row r="8258" spans="1:7" x14ac:dyDescent="0.3">
      <c r="A8258" s="33" t="s">
        <v>17793</v>
      </c>
      <c r="B8258">
        <v>33236</v>
      </c>
      <c r="D8258" t="s">
        <v>17794</v>
      </c>
      <c r="E8258" t="s">
        <v>0</v>
      </c>
      <c r="F8258" t="s">
        <v>2396</v>
      </c>
      <c r="G8258" t="str">
        <f t="shared" si="128"/>
        <v>Medicine and Surgery Services</v>
      </c>
    </row>
    <row r="8259" spans="1:7" x14ac:dyDescent="0.3">
      <c r="A8259" s="33" t="s">
        <v>17795</v>
      </c>
      <c r="B8259">
        <v>33237</v>
      </c>
      <c r="D8259" t="s">
        <v>17794</v>
      </c>
      <c r="E8259" t="s">
        <v>0</v>
      </c>
      <c r="F8259" t="s">
        <v>2396</v>
      </c>
      <c r="G8259" t="str">
        <f t="shared" ref="G8259:G8322" si="129">VLOOKUP(F8259,$I$2:$J$27,2,FALSE)</f>
        <v>Medicine and Surgery Services</v>
      </c>
    </row>
    <row r="8260" spans="1:7" x14ac:dyDescent="0.3">
      <c r="A8260" s="33" t="s">
        <v>17796</v>
      </c>
      <c r="B8260">
        <v>33238</v>
      </c>
      <c r="D8260" t="s">
        <v>17794</v>
      </c>
      <c r="E8260" t="s">
        <v>0</v>
      </c>
      <c r="F8260" t="s">
        <v>2396</v>
      </c>
      <c r="G8260" t="str">
        <f t="shared" si="129"/>
        <v>Medicine and Surgery Services</v>
      </c>
    </row>
    <row r="8261" spans="1:7" x14ac:dyDescent="0.3">
      <c r="A8261" s="29" t="s">
        <v>17797</v>
      </c>
      <c r="B8261" t="s">
        <v>17797</v>
      </c>
      <c r="D8261" t="s">
        <v>17798</v>
      </c>
      <c r="E8261" t="s">
        <v>2323</v>
      </c>
      <c r="F8261" t="s">
        <v>2390</v>
      </c>
      <c r="G8261" t="str">
        <f t="shared" si="129"/>
        <v>Medicine and Surgery Services</v>
      </c>
    </row>
    <row r="8262" spans="1:7" x14ac:dyDescent="0.3">
      <c r="A8262" s="33" t="s">
        <v>17799</v>
      </c>
      <c r="B8262">
        <v>33240</v>
      </c>
      <c r="D8262" t="s">
        <v>17800</v>
      </c>
      <c r="E8262" t="s">
        <v>0</v>
      </c>
      <c r="F8262" t="s">
        <v>2396</v>
      </c>
      <c r="G8262" t="str">
        <f t="shared" si="129"/>
        <v>Medicine and Surgery Services</v>
      </c>
    </row>
    <row r="8263" spans="1:7" x14ac:dyDescent="0.3">
      <c r="A8263" s="33" t="s">
        <v>17801</v>
      </c>
      <c r="B8263">
        <v>33241</v>
      </c>
      <c r="D8263" t="s">
        <v>17802</v>
      </c>
      <c r="E8263" t="s">
        <v>0</v>
      </c>
      <c r="F8263" t="s">
        <v>2396</v>
      </c>
      <c r="G8263" t="str">
        <f t="shared" si="129"/>
        <v>Medicine and Surgery Services</v>
      </c>
    </row>
    <row r="8264" spans="1:7" x14ac:dyDescent="0.3">
      <c r="A8264" s="33" t="s">
        <v>17803</v>
      </c>
      <c r="B8264">
        <v>33243</v>
      </c>
      <c r="D8264" t="s">
        <v>17804</v>
      </c>
      <c r="E8264" t="s">
        <v>0</v>
      </c>
      <c r="F8264" t="s">
        <v>2396</v>
      </c>
      <c r="G8264" t="str">
        <f t="shared" si="129"/>
        <v>Medicine and Surgery Services</v>
      </c>
    </row>
    <row r="8265" spans="1:7" x14ac:dyDescent="0.3">
      <c r="A8265" s="33" t="s">
        <v>17805</v>
      </c>
      <c r="B8265">
        <v>33244</v>
      </c>
      <c r="D8265" t="s">
        <v>17806</v>
      </c>
      <c r="E8265" t="s">
        <v>0</v>
      </c>
      <c r="F8265" t="s">
        <v>2396</v>
      </c>
      <c r="G8265" t="str">
        <f t="shared" si="129"/>
        <v>Medicine and Surgery Services</v>
      </c>
    </row>
    <row r="8266" spans="1:7" x14ac:dyDescent="0.3">
      <c r="A8266" s="33" t="s">
        <v>17807</v>
      </c>
      <c r="B8266">
        <v>33249</v>
      </c>
      <c r="D8266" t="s">
        <v>17808</v>
      </c>
      <c r="E8266" t="s">
        <v>0</v>
      </c>
      <c r="F8266" t="s">
        <v>2396</v>
      </c>
      <c r="G8266" t="str">
        <f t="shared" si="129"/>
        <v>Medicine and Surgery Services</v>
      </c>
    </row>
    <row r="8267" spans="1:7" x14ac:dyDescent="0.3">
      <c r="A8267" s="29" t="s">
        <v>17809</v>
      </c>
      <c r="B8267" t="s">
        <v>17809</v>
      </c>
      <c r="D8267" t="s">
        <v>17810</v>
      </c>
      <c r="E8267" t="s">
        <v>2323</v>
      </c>
      <c r="F8267" t="s">
        <v>2390</v>
      </c>
      <c r="G8267" t="str">
        <f t="shared" si="129"/>
        <v>Medicine and Surgery Services</v>
      </c>
    </row>
    <row r="8268" spans="1:7" x14ac:dyDescent="0.3">
      <c r="A8268" s="33" t="s">
        <v>17811</v>
      </c>
      <c r="B8268">
        <v>33250</v>
      </c>
      <c r="D8268" t="s">
        <v>17812</v>
      </c>
      <c r="E8268" t="s">
        <v>0</v>
      </c>
      <c r="F8268" t="s">
        <v>2396</v>
      </c>
      <c r="G8268" t="str">
        <f t="shared" si="129"/>
        <v>Medicine and Surgery Services</v>
      </c>
    </row>
    <row r="8269" spans="1:7" x14ac:dyDescent="0.3">
      <c r="A8269" s="33" t="s">
        <v>17813</v>
      </c>
      <c r="B8269">
        <v>33251</v>
      </c>
      <c r="D8269" t="s">
        <v>17812</v>
      </c>
      <c r="E8269" t="s">
        <v>0</v>
      </c>
      <c r="F8269" t="s">
        <v>2396</v>
      </c>
      <c r="G8269" t="str">
        <f t="shared" si="129"/>
        <v>Medicine and Surgery Services</v>
      </c>
    </row>
    <row r="8270" spans="1:7" x14ac:dyDescent="0.3">
      <c r="A8270" s="33" t="s">
        <v>17814</v>
      </c>
      <c r="B8270">
        <v>33254</v>
      </c>
      <c r="D8270" t="s">
        <v>17815</v>
      </c>
      <c r="E8270" t="s">
        <v>0</v>
      </c>
      <c r="F8270" t="s">
        <v>2396</v>
      </c>
      <c r="G8270" t="str">
        <f t="shared" si="129"/>
        <v>Medicine and Surgery Services</v>
      </c>
    </row>
    <row r="8271" spans="1:7" x14ac:dyDescent="0.3">
      <c r="A8271" s="33" t="s">
        <v>17816</v>
      </c>
      <c r="B8271">
        <v>33255</v>
      </c>
      <c r="D8271" t="s">
        <v>17817</v>
      </c>
      <c r="E8271" t="s">
        <v>0</v>
      </c>
      <c r="F8271" t="s">
        <v>2396</v>
      </c>
      <c r="G8271" t="str">
        <f t="shared" si="129"/>
        <v>Medicine and Surgery Services</v>
      </c>
    </row>
    <row r="8272" spans="1:7" x14ac:dyDescent="0.3">
      <c r="A8272" s="33" t="s">
        <v>17818</v>
      </c>
      <c r="B8272">
        <v>33256</v>
      </c>
      <c r="D8272" t="s">
        <v>17819</v>
      </c>
      <c r="E8272" t="s">
        <v>0</v>
      </c>
      <c r="F8272" t="s">
        <v>2396</v>
      </c>
      <c r="G8272" t="str">
        <f t="shared" si="129"/>
        <v>Medicine and Surgery Services</v>
      </c>
    </row>
    <row r="8273" spans="1:7" x14ac:dyDescent="0.3">
      <c r="A8273" s="33" t="s">
        <v>17820</v>
      </c>
      <c r="B8273">
        <v>33257</v>
      </c>
      <c r="D8273" t="s">
        <v>17821</v>
      </c>
      <c r="E8273" t="s">
        <v>0</v>
      </c>
      <c r="F8273" t="s">
        <v>2396</v>
      </c>
      <c r="G8273" t="str">
        <f t="shared" si="129"/>
        <v>Medicine and Surgery Services</v>
      </c>
    </row>
    <row r="8274" spans="1:7" x14ac:dyDescent="0.3">
      <c r="A8274" s="33" t="s">
        <v>17822</v>
      </c>
      <c r="B8274">
        <v>33258</v>
      </c>
      <c r="D8274" t="s">
        <v>17823</v>
      </c>
      <c r="E8274" t="s">
        <v>0</v>
      </c>
      <c r="F8274" t="s">
        <v>2396</v>
      </c>
      <c r="G8274" t="str">
        <f t="shared" si="129"/>
        <v>Medicine and Surgery Services</v>
      </c>
    </row>
    <row r="8275" spans="1:7" x14ac:dyDescent="0.3">
      <c r="A8275" s="33" t="s">
        <v>17824</v>
      </c>
      <c r="B8275">
        <v>33259</v>
      </c>
      <c r="D8275" t="s">
        <v>17825</v>
      </c>
      <c r="E8275" t="s">
        <v>0</v>
      </c>
      <c r="F8275" t="s">
        <v>2396</v>
      </c>
      <c r="G8275" t="str">
        <f t="shared" si="129"/>
        <v>Medicine and Surgery Services</v>
      </c>
    </row>
    <row r="8276" spans="1:7" x14ac:dyDescent="0.3">
      <c r="A8276" s="33" t="s">
        <v>17826</v>
      </c>
      <c r="B8276">
        <v>33261</v>
      </c>
      <c r="D8276" t="s">
        <v>17812</v>
      </c>
      <c r="E8276" t="s">
        <v>0</v>
      </c>
      <c r="F8276" t="s">
        <v>2396</v>
      </c>
      <c r="G8276" t="str">
        <f t="shared" si="129"/>
        <v>Medicine and Surgery Services</v>
      </c>
    </row>
    <row r="8277" spans="1:7" x14ac:dyDescent="0.3">
      <c r="A8277" s="33" t="s">
        <v>17827</v>
      </c>
      <c r="B8277">
        <v>33262</v>
      </c>
      <c r="D8277" t="s">
        <v>17828</v>
      </c>
      <c r="E8277" t="s">
        <v>0</v>
      </c>
      <c r="F8277" t="s">
        <v>2396</v>
      </c>
      <c r="G8277" t="str">
        <f t="shared" si="129"/>
        <v>Medicine and Surgery Services</v>
      </c>
    </row>
    <row r="8278" spans="1:7" x14ac:dyDescent="0.3">
      <c r="A8278" s="33" t="s">
        <v>17829</v>
      </c>
      <c r="B8278">
        <v>33263</v>
      </c>
      <c r="D8278" t="s">
        <v>17830</v>
      </c>
      <c r="E8278" t="s">
        <v>0</v>
      </c>
      <c r="F8278" t="s">
        <v>2396</v>
      </c>
      <c r="G8278" t="str">
        <f t="shared" si="129"/>
        <v>Medicine and Surgery Services</v>
      </c>
    </row>
    <row r="8279" spans="1:7" x14ac:dyDescent="0.3">
      <c r="A8279" s="33" t="s">
        <v>17831</v>
      </c>
      <c r="B8279">
        <v>33264</v>
      </c>
      <c r="D8279" t="s">
        <v>17832</v>
      </c>
      <c r="E8279" t="s">
        <v>0</v>
      </c>
      <c r="F8279" t="s">
        <v>2396</v>
      </c>
      <c r="G8279" t="str">
        <f t="shared" si="129"/>
        <v>Medicine and Surgery Services</v>
      </c>
    </row>
    <row r="8280" spans="1:7" x14ac:dyDescent="0.3">
      <c r="A8280" s="33" t="s">
        <v>17833</v>
      </c>
      <c r="B8280">
        <v>33265</v>
      </c>
      <c r="D8280" t="s">
        <v>17834</v>
      </c>
      <c r="E8280" t="s">
        <v>0</v>
      </c>
      <c r="F8280" t="s">
        <v>2396</v>
      </c>
      <c r="G8280" t="str">
        <f t="shared" si="129"/>
        <v>Medicine and Surgery Services</v>
      </c>
    </row>
    <row r="8281" spans="1:7" x14ac:dyDescent="0.3">
      <c r="A8281" s="33" t="s">
        <v>17835</v>
      </c>
      <c r="B8281">
        <v>33266</v>
      </c>
      <c r="D8281" t="s">
        <v>17836</v>
      </c>
      <c r="E8281" t="s">
        <v>0</v>
      </c>
      <c r="F8281" t="s">
        <v>2396</v>
      </c>
      <c r="G8281" t="str">
        <f t="shared" si="129"/>
        <v>Medicine and Surgery Services</v>
      </c>
    </row>
    <row r="8282" spans="1:7" x14ac:dyDescent="0.3">
      <c r="A8282" s="33" t="s">
        <v>17837</v>
      </c>
      <c r="B8282">
        <v>33270</v>
      </c>
      <c r="D8282" t="s">
        <v>17838</v>
      </c>
      <c r="E8282" t="s">
        <v>0</v>
      </c>
      <c r="F8282" t="s">
        <v>2396</v>
      </c>
      <c r="G8282" t="str">
        <f t="shared" si="129"/>
        <v>Medicine and Surgery Services</v>
      </c>
    </row>
    <row r="8283" spans="1:7" x14ac:dyDescent="0.3">
      <c r="A8283" s="33" t="s">
        <v>17839</v>
      </c>
      <c r="B8283">
        <v>33271</v>
      </c>
      <c r="D8283" t="s">
        <v>17840</v>
      </c>
      <c r="E8283" t="s">
        <v>0</v>
      </c>
      <c r="F8283" t="s">
        <v>2396</v>
      </c>
      <c r="G8283" t="str">
        <f t="shared" si="129"/>
        <v>Medicine and Surgery Services</v>
      </c>
    </row>
    <row r="8284" spans="1:7" x14ac:dyDescent="0.3">
      <c r="A8284" s="33" t="s">
        <v>17841</v>
      </c>
      <c r="B8284">
        <v>33272</v>
      </c>
      <c r="D8284" t="s">
        <v>17842</v>
      </c>
      <c r="E8284" t="s">
        <v>0</v>
      </c>
      <c r="F8284" t="s">
        <v>2396</v>
      </c>
      <c r="G8284" t="str">
        <f t="shared" si="129"/>
        <v>Medicine and Surgery Services</v>
      </c>
    </row>
    <row r="8285" spans="1:7" x14ac:dyDescent="0.3">
      <c r="A8285" s="33" t="s">
        <v>17843</v>
      </c>
      <c r="B8285">
        <v>33273</v>
      </c>
      <c r="D8285" t="s">
        <v>17844</v>
      </c>
      <c r="E8285" t="s">
        <v>0</v>
      </c>
      <c r="F8285" t="s">
        <v>2396</v>
      </c>
      <c r="G8285" t="str">
        <f t="shared" si="129"/>
        <v>Medicine and Surgery Services</v>
      </c>
    </row>
    <row r="8286" spans="1:7" x14ac:dyDescent="0.3">
      <c r="A8286" s="33" t="s">
        <v>17845</v>
      </c>
      <c r="B8286">
        <v>33274</v>
      </c>
      <c r="D8286" t="s">
        <v>17846</v>
      </c>
      <c r="E8286" t="s">
        <v>0</v>
      </c>
      <c r="F8286" t="s">
        <v>2396</v>
      </c>
      <c r="G8286" t="str">
        <f t="shared" si="129"/>
        <v>Medicine and Surgery Services</v>
      </c>
    </row>
    <row r="8287" spans="1:7" x14ac:dyDescent="0.3">
      <c r="A8287" s="33" t="s">
        <v>17847</v>
      </c>
      <c r="B8287">
        <v>33275</v>
      </c>
      <c r="D8287" t="s">
        <v>17848</v>
      </c>
      <c r="E8287" t="s">
        <v>0</v>
      </c>
      <c r="F8287" t="s">
        <v>2396</v>
      </c>
      <c r="G8287" t="str">
        <f t="shared" si="129"/>
        <v>Medicine and Surgery Services</v>
      </c>
    </row>
    <row r="8288" spans="1:7" x14ac:dyDescent="0.3">
      <c r="A8288" s="29" t="s">
        <v>17849</v>
      </c>
      <c r="B8288" t="s">
        <v>17849</v>
      </c>
      <c r="D8288" t="s">
        <v>17850</v>
      </c>
      <c r="E8288" t="s">
        <v>2323</v>
      </c>
      <c r="F8288" t="s">
        <v>2390</v>
      </c>
      <c r="G8288" t="str">
        <f t="shared" si="129"/>
        <v>Medicine and Surgery Services</v>
      </c>
    </row>
    <row r="8289" spans="1:7" x14ac:dyDescent="0.3">
      <c r="A8289" s="33" t="s">
        <v>17851</v>
      </c>
      <c r="B8289">
        <v>33285</v>
      </c>
      <c r="D8289" t="s">
        <v>17852</v>
      </c>
      <c r="E8289" t="s">
        <v>0</v>
      </c>
      <c r="F8289" t="s">
        <v>2396</v>
      </c>
      <c r="G8289" t="str">
        <f t="shared" si="129"/>
        <v>Medicine and Surgery Services</v>
      </c>
    </row>
    <row r="8290" spans="1:7" x14ac:dyDescent="0.3">
      <c r="A8290" s="33" t="s">
        <v>17853</v>
      </c>
      <c r="B8290">
        <v>33286</v>
      </c>
      <c r="D8290" t="s">
        <v>17854</v>
      </c>
      <c r="E8290" t="s">
        <v>0</v>
      </c>
      <c r="F8290" t="s">
        <v>2396</v>
      </c>
      <c r="G8290" t="str">
        <f t="shared" si="129"/>
        <v>Medicine and Surgery Services</v>
      </c>
    </row>
    <row r="8291" spans="1:7" x14ac:dyDescent="0.3">
      <c r="A8291" s="33" t="s">
        <v>17855</v>
      </c>
      <c r="B8291">
        <v>33289</v>
      </c>
      <c r="D8291" t="s">
        <v>17856</v>
      </c>
      <c r="E8291" t="s">
        <v>0</v>
      </c>
      <c r="F8291" t="s">
        <v>2396</v>
      </c>
      <c r="G8291" t="str">
        <f t="shared" si="129"/>
        <v>Medicine and Surgery Services</v>
      </c>
    </row>
    <row r="8292" spans="1:7" x14ac:dyDescent="0.3">
      <c r="A8292" s="29" t="s">
        <v>17857</v>
      </c>
      <c r="B8292" t="s">
        <v>17857</v>
      </c>
      <c r="D8292" t="s">
        <v>17858</v>
      </c>
      <c r="E8292" t="s">
        <v>2323</v>
      </c>
      <c r="F8292" t="s">
        <v>2390</v>
      </c>
      <c r="G8292" t="str">
        <f t="shared" si="129"/>
        <v>Medicine and Surgery Services</v>
      </c>
    </row>
    <row r="8293" spans="1:7" x14ac:dyDescent="0.3">
      <c r="A8293" s="33" t="s">
        <v>17859</v>
      </c>
      <c r="B8293">
        <v>33300</v>
      </c>
      <c r="D8293" t="s">
        <v>17860</v>
      </c>
      <c r="E8293" t="s">
        <v>0</v>
      </c>
      <c r="F8293" t="s">
        <v>2396</v>
      </c>
      <c r="G8293" t="str">
        <f t="shared" si="129"/>
        <v>Medicine and Surgery Services</v>
      </c>
    </row>
    <row r="8294" spans="1:7" x14ac:dyDescent="0.3">
      <c r="A8294" s="33" t="s">
        <v>17861</v>
      </c>
      <c r="B8294">
        <v>33305</v>
      </c>
      <c r="D8294" t="s">
        <v>17860</v>
      </c>
      <c r="E8294" t="s">
        <v>0</v>
      </c>
      <c r="F8294" t="s">
        <v>2396</v>
      </c>
      <c r="G8294" t="str">
        <f t="shared" si="129"/>
        <v>Medicine and Surgery Services</v>
      </c>
    </row>
    <row r="8295" spans="1:7" x14ac:dyDescent="0.3">
      <c r="A8295" s="29" t="s">
        <v>17862</v>
      </c>
      <c r="B8295" t="s">
        <v>17862</v>
      </c>
      <c r="D8295" t="s">
        <v>17863</v>
      </c>
      <c r="E8295" t="s">
        <v>2323</v>
      </c>
      <c r="F8295" t="s">
        <v>2390</v>
      </c>
      <c r="G8295" t="str">
        <f t="shared" si="129"/>
        <v>Medicine and Surgery Services</v>
      </c>
    </row>
    <row r="8296" spans="1:7" x14ac:dyDescent="0.3">
      <c r="A8296" s="33" t="s">
        <v>17864</v>
      </c>
      <c r="B8296">
        <v>33310</v>
      </c>
      <c r="D8296" t="s">
        <v>17865</v>
      </c>
      <c r="E8296" t="s">
        <v>0</v>
      </c>
      <c r="F8296" t="s">
        <v>2396</v>
      </c>
      <c r="G8296" t="str">
        <f t="shared" si="129"/>
        <v>Medicine and Surgery Services</v>
      </c>
    </row>
    <row r="8297" spans="1:7" x14ac:dyDescent="0.3">
      <c r="A8297" s="33" t="s">
        <v>17866</v>
      </c>
      <c r="B8297">
        <v>33315</v>
      </c>
      <c r="D8297" t="s">
        <v>17865</v>
      </c>
      <c r="E8297" t="s">
        <v>0</v>
      </c>
      <c r="F8297" t="s">
        <v>2396</v>
      </c>
      <c r="G8297" t="str">
        <f t="shared" si="129"/>
        <v>Medicine and Surgery Services</v>
      </c>
    </row>
    <row r="8298" spans="1:7" x14ac:dyDescent="0.3">
      <c r="A8298" s="33" t="s">
        <v>17867</v>
      </c>
      <c r="B8298">
        <v>33320</v>
      </c>
      <c r="D8298" t="s">
        <v>17868</v>
      </c>
      <c r="E8298" t="s">
        <v>0</v>
      </c>
      <c r="F8298" t="s">
        <v>2396</v>
      </c>
      <c r="G8298" t="str">
        <f t="shared" si="129"/>
        <v>Medicine and Surgery Services</v>
      </c>
    </row>
    <row r="8299" spans="1:7" x14ac:dyDescent="0.3">
      <c r="A8299" s="33" t="s">
        <v>17869</v>
      </c>
      <c r="B8299">
        <v>33321</v>
      </c>
      <c r="D8299" t="s">
        <v>17870</v>
      </c>
      <c r="E8299" t="s">
        <v>0</v>
      </c>
      <c r="F8299" t="s">
        <v>2396</v>
      </c>
      <c r="G8299" t="str">
        <f t="shared" si="129"/>
        <v>Medicine and Surgery Services</v>
      </c>
    </row>
    <row r="8300" spans="1:7" x14ac:dyDescent="0.3">
      <c r="A8300" s="33" t="s">
        <v>17871</v>
      </c>
      <c r="B8300">
        <v>33322</v>
      </c>
      <c r="D8300" t="s">
        <v>17868</v>
      </c>
      <c r="E8300" t="s">
        <v>0</v>
      </c>
      <c r="F8300" t="s">
        <v>2396</v>
      </c>
      <c r="G8300" t="str">
        <f t="shared" si="129"/>
        <v>Medicine and Surgery Services</v>
      </c>
    </row>
    <row r="8301" spans="1:7" x14ac:dyDescent="0.3">
      <c r="A8301" s="33" t="s">
        <v>17872</v>
      </c>
      <c r="B8301">
        <v>33330</v>
      </c>
      <c r="D8301" t="s">
        <v>17873</v>
      </c>
      <c r="E8301" t="s">
        <v>0</v>
      </c>
      <c r="F8301" t="s">
        <v>2396</v>
      </c>
      <c r="G8301" t="str">
        <f t="shared" si="129"/>
        <v>Medicine and Surgery Services</v>
      </c>
    </row>
    <row r="8302" spans="1:7" x14ac:dyDescent="0.3">
      <c r="A8302" s="33" t="s">
        <v>17874</v>
      </c>
      <c r="B8302">
        <v>33335</v>
      </c>
      <c r="D8302" t="s">
        <v>17873</v>
      </c>
      <c r="E8302" t="s">
        <v>0</v>
      </c>
      <c r="F8302" t="s">
        <v>2396</v>
      </c>
      <c r="G8302" t="str">
        <f t="shared" si="129"/>
        <v>Medicine and Surgery Services</v>
      </c>
    </row>
    <row r="8303" spans="1:7" x14ac:dyDescent="0.3">
      <c r="A8303" s="33" t="s">
        <v>17875</v>
      </c>
      <c r="B8303">
        <v>33340</v>
      </c>
      <c r="D8303" t="s">
        <v>17876</v>
      </c>
      <c r="E8303" t="s">
        <v>0</v>
      </c>
      <c r="F8303" t="s">
        <v>2396</v>
      </c>
      <c r="G8303" t="str">
        <f t="shared" si="129"/>
        <v>Medicine and Surgery Services</v>
      </c>
    </row>
    <row r="8304" spans="1:7" x14ac:dyDescent="0.3">
      <c r="A8304" s="33" t="s">
        <v>17877</v>
      </c>
      <c r="B8304">
        <v>33361</v>
      </c>
      <c r="D8304" t="s">
        <v>17878</v>
      </c>
      <c r="E8304" t="s">
        <v>0</v>
      </c>
      <c r="F8304" t="s">
        <v>2396</v>
      </c>
      <c r="G8304" t="str">
        <f t="shared" si="129"/>
        <v>Medicine and Surgery Services</v>
      </c>
    </row>
    <row r="8305" spans="1:7" x14ac:dyDescent="0.3">
      <c r="A8305" s="33" t="s">
        <v>17879</v>
      </c>
      <c r="B8305">
        <v>33362</v>
      </c>
      <c r="D8305" t="s">
        <v>17880</v>
      </c>
      <c r="E8305" t="s">
        <v>0</v>
      </c>
      <c r="F8305" t="s">
        <v>2396</v>
      </c>
      <c r="G8305" t="str">
        <f t="shared" si="129"/>
        <v>Medicine and Surgery Services</v>
      </c>
    </row>
    <row r="8306" spans="1:7" x14ac:dyDescent="0.3">
      <c r="A8306" s="33" t="s">
        <v>17881</v>
      </c>
      <c r="B8306">
        <v>33363</v>
      </c>
      <c r="D8306" t="s">
        <v>17880</v>
      </c>
      <c r="E8306" t="s">
        <v>0</v>
      </c>
      <c r="F8306" t="s">
        <v>2396</v>
      </c>
      <c r="G8306" t="str">
        <f t="shared" si="129"/>
        <v>Medicine and Surgery Services</v>
      </c>
    </row>
    <row r="8307" spans="1:7" x14ac:dyDescent="0.3">
      <c r="A8307" s="33" t="s">
        <v>17882</v>
      </c>
      <c r="B8307">
        <v>33364</v>
      </c>
      <c r="D8307" t="s">
        <v>17880</v>
      </c>
      <c r="E8307" t="s">
        <v>0</v>
      </c>
      <c r="F8307" t="s">
        <v>2396</v>
      </c>
      <c r="G8307" t="str">
        <f t="shared" si="129"/>
        <v>Medicine and Surgery Services</v>
      </c>
    </row>
    <row r="8308" spans="1:7" x14ac:dyDescent="0.3">
      <c r="A8308" s="33" t="s">
        <v>17883</v>
      </c>
      <c r="B8308">
        <v>33365</v>
      </c>
      <c r="D8308" t="s">
        <v>17880</v>
      </c>
      <c r="E8308" t="s">
        <v>0</v>
      </c>
      <c r="F8308" t="s">
        <v>2396</v>
      </c>
      <c r="G8308" t="str">
        <f t="shared" si="129"/>
        <v>Medicine and Surgery Services</v>
      </c>
    </row>
    <row r="8309" spans="1:7" x14ac:dyDescent="0.3">
      <c r="A8309" s="33" t="s">
        <v>17884</v>
      </c>
      <c r="B8309">
        <v>33366</v>
      </c>
      <c r="D8309" t="s">
        <v>17885</v>
      </c>
      <c r="E8309" t="s">
        <v>0</v>
      </c>
      <c r="F8309" t="s">
        <v>2396</v>
      </c>
      <c r="G8309" t="str">
        <f t="shared" si="129"/>
        <v>Medicine and Surgery Services</v>
      </c>
    </row>
    <row r="8310" spans="1:7" x14ac:dyDescent="0.3">
      <c r="A8310" s="33" t="s">
        <v>17886</v>
      </c>
      <c r="B8310">
        <v>33367</v>
      </c>
      <c r="D8310" t="s">
        <v>17887</v>
      </c>
      <c r="E8310" t="s">
        <v>0</v>
      </c>
      <c r="F8310" t="s">
        <v>2396</v>
      </c>
      <c r="G8310" t="str">
        <f t="shared" si="129"/>
        <v>Medicine and Surgery Services</v>
      </c>
    </row>
    <row r="8311" spans="1:7" x14ac:dyDescent="0.3">
      <c r="A8311" s="33" t="s">
        <v>17888</v>
      </c>
      <c r="B8311">
        <v>33368</v>
      </c>
      <c r="D8311" t="s">
        <v>17887</v>
      </c>
      <c r="E8311" t="s">
        <v>0</v>
      </c>
      <c r="F8311" t="s">
        <v>2396</v>
      </c>
      <c r="G8311" t="str">
        <f t="shared" si="129"/>
        <v>Medicine and Surgery Services</v>
      </c>
    </row>
    <row r="8312" spans="1:7" x14ac:dyDescent="0.3">
      <c r="A8312" s="33" t="s">
        <v>17889</v>
      </c>
      <c r="B8312">
        <v>33369</v>
      </c>
      <c r="D8312" t="s">
        <v>17887</v>
      </c>
      <c r="E8312" t="s">
        <v>0</v>
      </c>
      <c r="F8312" t="s">
        <v>2396</v>
      </c>
      <c r="G8312" t="str">
        <f t="shared" si="129"/>
        <v>Medicine and Surgery Services</v>
      </c>
    </row>
    <row r="8313" spans="1:7" x14ac:dyDescent="0.3">
      <c r="A8313" s="33" t="s">
        <v>17890</v>
      </c>
      <c r="B8313">
        <v>33390</v>
      </c>
      <c r="D8313" t="s">
        <v>17891</v>
      </c>
      <c r="E8313" t="s">
        <v>0</v>
      </c>
      <c r="F8313" t="s">
        <v>2396</v>
      </c>
      <c r="G8313" t="str">
        <f t="shared" si="129"/>
        <v>Medicine and Surgery Services</v>
      </c>
    </row>
    <row r="8314" spans="1:7" x14ac:dyDescent="0.3">
      <c r="A8314" s="33" t="s">
        <v>17892</v>
      </c>
      <c r="B8314">
        <v>33391</v>
      </c>
      <c r="D8314" t="s">
        <v>17891</v>
      </c>
      <c r="E8314" t="s">
        <v>0</v>
      </c>
      <c r="F8314" t="s">
        <v>2396</v>
      </c>
      <c r="G8314" t="str">
        <f t="shared" si="129"/>
        <v>Medicine and Surgery Services</v>
      </c>
    </row>
    <row r="8315" spans="1:7" x14ac:dyDescent="0.3">
      <c r="A8315" s="29" t="s">
        <v>17893</v>
      </c>
      <c r="B8315" t="s">
        <v>17893</v>
      </c>
      <c r="D8315" t="s">
        <v>17894</v>
      </c>
      <c r="E8315" t="s">
        <v>5565</v>
      </c>
      <c r="F8315" t="s">
        <v>2390</v>
      </c>
      <c r="G8315" t="str">
        <f t="shared" si="129"/>
        <v>Medicine and Surgery Services</v>
      </c>
    </row>
    <row r="8316" spans="1:7" x14ac:dyDescent="0.3">
      <c r="A8316" s="33" t="s">
        <v>17895</v>
      </c>
      <c r="B8316">
        <v>33404</v>
      </c>
      <c r="D8316" t="s">
        <v>17896</v>
      </c>
      <c r="E8316" t="s">
        <v>0</v>
      </c>
      <c r="F8316" t="s">
        <v>2396</v>
      </c>
      <c r="G8316" t="str">
        <f t="shared" si="129"/>
        <v>Medicine and Surgery Services</v>
      </c>
    </row>
    <row r="8317" spans="1:7" x14ac:dyDescent="0.3">
      <c r="A8317" s="33" t="s">
        <v>17897</v>
      </c>
      <c r="B8317">
        <v>33405</v>
      </c>
      <c r="D8317" t="s">
        <v>17898</v>
      </c>
      <c r="E8317" t="s">
        <v>0</v>
      </c>
      <c r="F8317" t="s">
        <v>2396</v>
      </c>
      <c r="G8317" t="str">
        <f t="shared" si="129"/>
        <v>Medicine and Surgery Services</v>
      </c>
    </row>
    <row r="8318" spans="1:7" x14ac:dyDescent="0.3">
      <c r="A8318" s="33" t="s">
        <v>17899</v>
      </c>
      <c r="B8318">
        <v>33406</v>
      </c>
      <c r="D8318" t="s">
        <v>17898</v>
      </c>
      <c r="E8318" t="s">
        <v>0</v>
      </c>
      <c r="F8318" t="s">
        <v>2396</v>
      </c>
      <c r="G8318" t="str">
        <f t="shared" si="129"/>
        <v>Medicine and Surgery Services</v>
      </c>
    </row>
    <row r="8319" spans="1:7" x14ac:dyDescent="0.3">
      <c r="A8319" s="29" t="s">
        <v>17900</v>
      </c>
      <c r="B8319" t="s">
        <v>17900</v>
      </c>
      <c r="D8319" t="s">
        <v>17901</v>
      </c>
      <c r="E8319" t="s">
        <v>5565</v>
      </c>
      <c r="F8319" t="s">
        <v>2390</v>
      </c>
      <c r="G8319" t="str">
        <f t="shared" si="129"/>
        <v>Medicine and Surgery Services</v>
      </c>
    </row>
    <row r="8320" spans="1:7" x14ac:dyDescent="0.3">
      <c r="A8320" s="33" t="s">
        <v>17902</v>
      </c>
      <c r="B8320">
        <v>33410</v>
      </c>
      <c r="D8320" t="s">
        <v>17898</v>
      </c>
      <c r="E8320" t="s">
        <v>0</v>
      </c>
      <c r="F8320" t="s">
        <v>2396</v>
      </c>
      <c r="G8320" t="str">
        <f t="shared" si="129"/>
        <v>Medicine and Surgery Services</v>
      </c>
    </row>
    <row r="8321" spans="1:7" x14ac:dyDescent="0.3">
      <c r="A8321" s="33" t="s">
        <v>17903</v>
      </c>
      <c r="B8321">
        <v>33411</v>
      </c>
      <c r="D8321" t="s">
        <v>17904</v>
      </c>
      <c r="E8321" t="s">
        <v>0</v>
      </c>
      <c r="F8321" t="s">
        <v>2396</v>
      </c>
      <c r="G8321" t="str">
        <f t="shared" si="129"/>
        <v>Medicine and Surgery Services</v>
      </c>
    </row>
    <row r="8322" spans="1:7" x14ac:dyDescent="0.3">
      <c r="A8322" s="33" t="s">
        <v>17905</v>
      </c>
      <c r="B8322">
        <v>33412</v>
      </c>
      <c r="D8322" t="s">
        <v>17904</v>
      </c>
      <c r="E8322" t="s">
        <v>0</v>
      </c>
      <c r="F8322" t="s">
        <v>2396</v>
      </c>
      <c r="G8322" t="str">
        <f t="shared" si="129"/>
        <v>Medicine and Surgery Services</v>
      </c>
    </row>
    <row r="8323" spans="1:7" x14ac:dyDescent="0.3">
      <c r="A8323" s="33" t="s">
        <v>17906</v>
      </c>
      <c r="B8323">
        <v>33413</v>
      </c>
      <c r="D8323" t="s">
        <v>17904</v>
      </c>
      <c r="E8323" t="s">
        <v>0</v>
      </c>
      <c r="F8323" t="s">
        <v>2396</v>
      </c>
      <c r="G8323" t="str">
        <f t="shared" ref="G8323:G8386" si="130">VLOOKUP(F8323,$I$2:$J$27,2,FALSE)</f>
        <v>Medicine and Surgery Services</v>
      </c>
    </row>
    <row r="8324" spans="1:7" x14ac:dyDescent="0.3">
      <c r="A8324" s="33" t="s">
        <v>17907</v>
      </c>
      <c r="B8324">
        <v>33414</v>
      </c>
      <c r="D8324" t="s">
        <v>17908</v>
      </c>
      <c r="E8324" t="s">
        <v>0</v>
      </c>
      <c r="F8324" t="s">
        <v>2396</v>
      </c>
      <c r="G8324" t="str">
        <f t="shared" si="130"/>
        <v>Medicine and Surgery Services</v>
      </c>
    </row>
    <row r="8325" spans="1:7" x14ac:dyDescent="0.3">
      <c r="A8325" s="33" t="s">
        <v>17909</v>
      </c>
      <c r="B8325">
        <v>33415</v>
      </c>
      <c r="D8325" t="s">
        <v>17910</v>
      </c>
      <c r="E8325" t="s">
        <v>0</v>
      </c>
      <c r="F8325" t="s">
        <v>2396</v>
      </c>
      <c r="G8325" t="str">
        <f t="shared" si="130"/>
        <v>Medicine and Surgery Services</v>
      </c>
    </row>
    <row r="8326" spans="1:7" x14ac:dyDescent="0.3">
      <c r="A8326" s="33" t="s">
        <v>17911</v>
      </c>
      <c r="B8326">
        <v>33416</v>
      </c>
      <c r="D8326" t="s">
        <v>17912</v>
      </c>
      <c r="E8326" t="s">
        <v>0</v>
      </c>
      <c r="F8326" t="s">
        <v>2396</v>
      </c>
      <c r="G8326" t="str">
        <f t="shared" si="130"/>
        <v>Medicine and Surgery Services</v>
      </c>
    </row>
    <row r="8327" spans="1:7" x14ac:dyDescent="0.3">
      <c r="A8327" s="33" t="s">
        <v>17913</v>
      </c>
      <c r="B8327">
        <v>33417</v>
      </c>
      <c r="D8327" t="s">
        <v>17908</v>
      </c>
      <c r="E8327" t="s">
        <v>0</v>
      </c>
      <c r="F8327" t="s">
        <v>2396</v>
      </c>
      <c r="G8327" t="str">
        <f t="shared" si="130"/>
        <v>Medicine and Surgery Services</v>
      </c>
    </row>
    <row r="8328" spans="1:7" x14ac:dyDescent="0.3">
      <c r="A8328" s="33" t="s">
        <v>17914</v>
      </c>
      <c r="B8328">
        <v>33418</v>
      </c>
      <c r="D8328" t="s">
        <v>17915</v>
      </c>
      <c r="E8328" t="s">
        <v>0</v>
      </c>
      <c r="F8328" t="s">
        <v>2396</v>
      </c>
      <c r="G8328" t="str">
        <f t="shared" si="130"/>
        <v>Medicine and Surgery Services</v>
      </c>
    </row>
    <row r="8329" spans="1:7" x14ac:dyDescent="0.3">
      <c r="A8329" s="33" t="s">
        <v>17916</v>
      </c>
      <c r="B8329">
        <v>33419</v>
      </c>
      <c r="D8329" t="s">
        <v>17915</v>
      </c>
      <c r="E8329" t="s">
        <v>0</v>
      </c>
      <c r="F8329" t="s">
        <v>2396</v>
      </c>
      <c r="G8329" t="str">
        <f t="shared" si="130"/>
        <v>Medicine and Surgery Services</v>
      </c>
    </row>
    <row r="8330" spans="1:7" x14ac:dyDescent="0.3">
      <c r="A8330" s="29" t="s">
        <v>17917</v>
      </c>
      <c r="B8330" t="s">
        <v>17917</v>
      </c>
      <c r="D8330" t="s">
        <v>17918</v>
      </c>
      <c r="E8330" t="s">
        <v>5565</v>
      </c>
      <c r="F8330" t="s">
        <v>2390</v>
      </c>
      <c r="G8330" t="str">
        <f t="shared" si="130"/>
        <v>Medicine and Surgery Services</v>
      </c>
    </row>
    <row r="8331" spans="1:7" x14ac:dyDescent="0.3">
      <c r="A8331" s="33" t="s">
        <v>17919</v>
      </c>
      <c r="B8331">
        <v>33420</v>
      </c>
      <c r="D8331" t="s">
        <v>17920</v>
      </c>
      <c r="E8331" t="s">
        <v>0</v>
      </c>
      <c r="F8331" t="s">
        <v>2396</v>
      </c>
      <c r="G8331" t="str">
        <f t="shared" si="130"/>
        <v>Medicine and Surgery Services</v>
      </c>
    </row>
    <row r="8332" spans="1:7" x14ac:dyDescent="0.3">
      <c r="A8332" s="33" t="s">
        <v>17921</v>
      </c>
      <c r="B8332">
        <v>33422</v>
      </c>
      <c r="D8332" t="s">
        <v>17920</v>
      </c>
      <c r="E8332" t="s">
        <v>0</v>
      </c>
      <c r="F8332" t="s">
        <v>2396</v>
      </c>
      <c r="G8332" t="str">
        <f t="shared" si="130"/>
        <v>Medicine and Surgery Services</v>
      </c>
    </row>
    <row r="8333" spans="1:7" x14ac:dyDescent="0.3">
      <c r="A8333" s="33" t="s">
        <v>17922</v>
      </c>
      <c r="B8333">
        <v>33425</v>
      </c>
      <c r="D8333" t="s">
        <v>17923</v>
      </c>
      <c r="E8333" t="s">
        <v>0</v>
      </c>
      <c r="F8333" t="s">
        <v>2396</v>
      </c>
      <c r="G8333" t="str">
        <f t="shared" si="130"/>
        <v>Medicine and Surgery Services</v>
      </c>
    </row>
    <row r="8334" spans="1:7" x14ac:dyDescent="0.3">
      <c r="A8334" s="33" t="s">
        <v>17924</v>
      </c>
      <c r="B8334">
        <v>33426</v>
      </c>
      <c r="D8334" t="s">
        <v>17923</v>
      </c>
      <c r="E8334" t="s">
        <v>0</v>
      </c>
      <c r="F8334" t="s">
        <v>2396</v>
      </c>
      <c r="G8334" t="str">
        <f t="shared" si="130"/>
        <v>Medicine and Surgery Services</v>
      </c>
    </row>
    <row r="8335" spans="1:7" x14ac:dyDescent="0.3">
      <c r="A8335" s="33" t="s">
        <v>17925</v>
      </c>
      <c r="B8335">
        <v>33427</v>
      </c>
      <c r="D8335" t="s">
        <v>17923</v>
      </c>
      <c r="E8335" t="s">
        <v>0</v>
      </c>
      <c r="F8335" t="s">
        <v>2396</v>
      </c>
      <c r="G8335" t="str">
        <f t="shared" si="130"/>
        <v>Medicine and Surgery Services</v>
      </c>
    </row>
    <row r="8336" spans="1:7" x14ac:dyDescent="0.3">
      <c r="A8336" s="29" t="s">
        <v>17926</v>
      </c>
      <c r="B8336" t="s">
        <v>17926</v>
      </c>
      <c r="D8336" t="s">
        <v>17927</v>
      </c>
      <c r="E8336" t="s">
        <v>5565</v>
      </c>
      <c r="F8336" t="s">
        <v>2390</v>
      </c>
      <c r="G8336" t="str">
        <f t="shared" si="130"/>
        <v>Medicine and Surgery Services</v>
      </c>
    </row>
    <row r="8337" spans="1:7" x14ac:dyDescent="0.3">
      <c r="A8337" s="33" t="s">
        <v>17928</v>
      </c>
      <c r="B8337">
        <v>33430</v>
      </c>
      <c r="D8337" t="s">
        <v>17929</v>
      </c>
      <c r="E8337" t="s">
        <v>0</v>
      </c>
      <c r="F8337" t="s">
        <v>2396</v>
      </c>
      <c r="G8337" t="str">
        <f t="shared" si="130"/>
        <v>Medicine and Surgery Services</v>
      </c>
    </row>
    <row r="8338" spans="1:7" x14ac:dyDescent="0.3">
      <c r="A8338" s="29" t="s">
        <v>17930</v>
      </c>
      <c r="B8338" t="s">
        <v>17930</v>
      </c>
      <c r="D8338" t="s">
        <v>17931</v>
      </c>
      <c r="E8338" t="s">
        <v>5565</v>
      </c>
      <c r="F8338" t="s">
        <v>2390</v>
      </c>
      <c r="G8338" t="str">
        <f t="shared" si="130"/>
        <v>Medicine and Surgery Services</v>
      </c>
    </row>
    <row r="8339" spans="1:7" x14ac:dyDescent="0.3">
      <c r="A8339" s="33" t="s">
        <v>17932</v>
      </c>
      <c r="B8339">
        <v>33440</v>
      </c>
      <c r="D8339" t="s">
        <v>17933</v>
      </c>
      <c r="E8339" t="s">
        <v>0</v>
      </c>
      <c r="F8339" t="s">
        <v>2396</v>
      </c>
      <c r="G8339" t="str">
        <f t="shared" si="130"/>
        <v>Medicine and Surgery Services</v>
      </c>
    </row>
    <row r="8340" spans="1:7" x14ac:dyDescent="0.3">
      <c r="A8340" s="29" t="s">
        <v>17934</v>
      </c>
      <c r="B8340" t="s">
        <v>17934</v>
      </c>
      <c r="D8340" t="s">
        <v>17935</v>
      </c>
      <c r="E8340" t="s">
        <v>5565</v>
      </c>
      <c r="F8340" t="s">
        <v>2390</v>
      </c>
      <c r="G8340" t="str">
        <f t="shared" si="130"/>
        <v>Medicine and Surgery Services</v>
      </c>
    </row>
    <row r="8341" spans="1:7" x14ac:dyDescent="0.3">
      <c r="A8341" s="33" t="s">
        <v>17936</v>
      </c>
      <c r="B8341">
        <v>33460</v>
      </c>
      <c r="D8341" t="s">
        <v>17937</v>
      </c>
      <c r="E8341" t="s">
        <v>0</v>
      </c>
      <c r="F8341" t="s">
        <v>2396</v>
      </c>
      <c r="G8341" t="str">
        <f t="shared" si="130"/>
        <v>Medicine and Surgery Services</v>
      </c>
    </row>
    <row r="8342" spans="1:7" x14ac:dyDescent="0.3">
      <c r="A8342" s="33" t="s">
        <v>17938</v>
      </c>
      <c r="B8342">
        <v>33463</v>
      </c>
      <c r="D8342" t="s">
        <v>17939</v>
      </c>
      <c r="E8342" t="s">
        <v>0</v>
      </c>
      <c r="F8342" t="s">
        <v>2396</v>
      </c>
      <c r="G8342" t="str">
        <f t="shared" si="130"/>
        <v>Medicine and Surgery Services</v>
      </c>
    </row>
    <row r="8343" spans="1:7" x14ac:dyDescent="0.3">
      <c r="A8343" s="33" t="s">
        <v>17940</v>
      </c>
      <c r="B8343">
        <v>33464</v>
      </c>
      <c r="D8343" t="s">
        <v>17939</v>
      </c>
      <c r="E8343" t="s">
        <v>0</v>
      </c>
      <c r="F8343" t="s">
        <v>2396</v>
      </c>
      <c r="G8343" t="str">
        <f t="shared" si="130"/>
        <v>Medicine and Surgery Services</v>
      </c>
    </row>
    <row r="8344" spans="1:7" x14ac:dyDescent="0.3">
      <c r="A8344" s="33" t="s">
        <v>17941</v>
      </c>
      <c r="B8344">
        <v>33465</v>
      </c>
      <c r="D8344" t="s">
        <v>17942</v>
      </c>
      <c r="E8344" t="s">
        <v>0</v>
      </c>
      <c r="F8344" t="s">
        <v>2396</v>
      </c>
      <c r="G8344" t="str">
        <f t="shared" si="130"/>
        <v>Medicine and Surgery Services</v>
      </c>
    </row>
    <row r="8345" spans="1:7" x14ac:dyDescent="0.3">
      <c r="A8345" s="33" t="s">
        <v>17943</v>
      </c>
      <c r="B8345">
        <v>33468</v>
      </c>
      <c r="D8345" t="s">
        <v>17937</v>
      </c>
      <c r="E8345" t="s">
        <v>0</v>
      </c>
      <c r="F8345" t="s">
        <v>2396</v>
      </c>
      <c r="G8345" t="str">
        <f t="shared" si="130"/>
        <v>Medicine and Surgery Services</v>
      </c>
    </row>
    <row r="8346" spans="1:7" x14ac:dyDescent="0.3">
      <c r="A8346" s="33" t="s">
        <v>17944</v>
      </c>
      <c r="B8346">
        <v>33470</v>
      </c>
      <c r="D8346" t="s">
        <v>17945</v>
      </c>
      <c r="E8346" t="s">
        <v>0</v>
      </c>
      <c r="F8346" t="s">
        <v>2396</v>
      </c>
      <c r="G8346" t="str">
        <f t="shared" si="130"/>
        <v>Medicine and Surgery Services</v>
      </c>
    </row>
    <row r="8347" spans="1:7" x14ac:dyDescent="0.3">
      <c r="A8347" s="33" t="s">
        <v>17946</v>
      </c>
      <c r="B8347">
        <v>33471</v>
      </c>
      <c r="D8347" t="s">
        <v>17947</v>
      </c>
      <c r="E8347" t="s">
        <v>0</v>
      </c>
      <c r="F8347" t="s">
        <v>2396</v>
      </c>
      <c r="G8347" t="str">
        <f t="shared" si="130"/>
        <v>Medicine and Surgery Services</v>
      </c>
    </row>
    <row r="8348" spans="1:7" x14ac:dyDescent="0.3">
      <c r="A8348" s="33" t="s">
        <v>17948</v>
      </c>
      <c r="B8348">
        <v>33474</v>
      </c>
      <c r="D8348" t="s">
        <v>17945</v>
      </c>
      <c r="E8348" t="s">
        <v>0</v>
      </c>
      <c r="F8348" t="s">
        <v>2396</v>
      </c>
      <c r="G8348" t="str">
        <f t="shared" si="130"/>
        <v>Medicine and Surgery Services</v>
      </c>
    </row>
    <row r="8349" spans="1:7" x14ac:dyDescent="0.3">
      <c r="A8349" s="33" t="s">
        <v>17949</v>
      </c>
      <c r="B8349">
        <v>33475</v>
      </c>
      <c r="D8349" t="s">
        <v>17950</v>
      </c>
      <c r="E8349" t="s">
        <v>0</v>
      </c>
      <c r="F8349" t="s">
        <v>2396</v>
      </c>
      <c r="G8349" t="str">
        <f t="shared" si="130"/>
        <v>Medicine and Surgery Services</v>
      </c>
    </row>
    <row r="8350" spans="1:7" x14ac:dyDescent="0.3">
      <c r="A8350" s="33" t="s">
        <v>17951</v>
      </c>
      <c r="B8350">
        <v>33476</v>
      </c>
      <c r="D8350" t="s">
        <v>17952</v>
      </c>
      <c r="E8350" t="s">
        <v>0</v>
      </c>
      <c r="F8350" t="s">
        <v>2396</v>
      </c>
      <c r="G8350" t="str">
        <f t="shared" si="130"/>
        <v>Medicine and Surgery Services</v>
      </c>
    </row>
    <row r="8351" spans="1:7" x14ac:dyDescent="0.3">
      <c r="A8351" s="33" t="s">
        <v>17953</v>
      </c>
      <c r="B8351">
        <v>33477</v>
      </c>
      <c r="D8351" t="s">
        <v>17954</v>
      </c>
      <c r="E8351" t="s">
        <v>0</v>
      </c>
      <c r="F8351" t="s">
        <v>2396</v>
      </c>
      <c r="G8351" t="str">
        <f t="shared" si="130"/>
        <v>Medicine and Surgery Services</v>
      </c>
    </row>
    <row r="8352" spans="1:7" x14ac:dyDescent="0.3">
      <c r="A8352" s="33" t="s">
        <v>17955</v>
      </c>
      <c r="B8352">
        <v>33478</v>
      </c>
      <c r="D8352" t="s">
        <v>17952</v>
      </c>
      <c r="E8352" t="s">
        <v>0</v>
      </c>
      <c r="F8352" t="s">
        <v>2396</v>
      </c>
      <c r="G8352" t="str">
        <f t="shared" si="130"/>
        <v>Medicine and Surgery Services</v>
      </c>
    </row>
    <row r="8353" spans="1:7" x14ac:dyDescent="0.3">
      <c r="A8353" s="33" t="s">
        <v>17956</v>
      </c>
      <c r="B8353">
        <v>33496</v>
      </c>
      <c r="D8353" t="s">
        <v>17957</v>
      </c>
      <c r="E8353" t="s">
        <v>0</v>
      </c>
      <c r="F8353" t="s">
        <v>2396</v>
      </c>
      <c r="G8353" t="str">
        <f t="shared" si="130"/>
        <v>Medicine and Surgery Services</v>
      </c>
    </row>
    <row r="8354" spans="1:7" x14ac:dyDescent="0.3">
      <c r="A8354" s="29" t="s">
        <v>17958</v>
      </c>
      <c r="B8354" t="s">
        <v>17958</v>
      </c>
      <c r="D8354" t="s">
        <v>17959</v>
      </c>
      <c r="E8354" t="s">
        <v>5565</v>
      </c>
      <c r="F8354" t="s">
        <v>2390</v>
      </c>
      <c r="G8354" t="str">
        <f t="shared" si="130"/>
        <v>Medicine and Surgery Services</v>
      </c>
    </row>
    <row r="8355" spans="1:7" x14ac:dyDescent="0.3">
      <c r="A8355" s="33" t="s">
        <v>17960</v>
      </c>
      <c r="B8355">
        <v>33500</v>
      </c>
      <c r="D8355" t="s">
        <v>17961</v>
      </c>
      <c r="E8355" t="s">
        <v>0</v>
      </c>
      <c r="F8355" t="s">
        <v>2396</v>
      </c>
      <c r="G8355" t="str">
        <f t="shared" si="130"/>
        <v>Medicine and Surgery Services</v>
      </c>
    </row>
    <row r="8356" spans="1:7" x14ac:dyDescent="0.3">
      <c r="A8356" s="33" t="s">
        <v>17962</v>
      </c>
      <c r="B8356">
        <v>33501</v>
      </c>
      <c r="D8356" t="s">
        <v>17961</v>
      </c>
      <c r="E8356" t="s">
        <v>0</v>
      </c>
      <c r="F8356" t="s">
        <v>2396</v>
      </c>
      <c r="G8356" t="str">
        <f t="shared" si="130"/>
        <v>Medicine and Surgery Services</v>
      </c>
    </row>
    <row r="8357" spans="1:7" x14ac:dyDescent="0.3">
      <c r="A8357" s="33" t="s">
        <v>17963</v>
      </c>
      <c r="B8357">
        <v>33502</v>
      </c>
      <c r="D8357" t="s">
        <v>17964</v>
      </c>
      <c r="E8357" t="s">
        <v>0</v>
      </c>
      <c r="F8357" t="s">
        <v>2396</v>
      </c>
      <c r="G8357" t="str">
        <f t="shared" si="130"/>
        <v>Medicine and Surgery Services</v>
      </c>
    </row>
    <row r="8358" spans="1:7" x14ac:dyDescent="0.3">
      <c r="A8358" s="33" t="s">
        <v>17965</v>
      </c>
      <c r="B8358">
        <v>33503</v>
      </c>
      <c r="D8358" t="s">
        <v>17966</v>
      </c>
      <c r="E8358" t="s">
        <v>0</v>
      </c>
      <c r="F8358" t="s">
        <v>2396</v>
      </c>
      <c r="G8358" t="str">
        <f t="shared" si="130"/>
        <v>Medicine and Surgery Services</v>
      </c>
    </row>
    <row r="8359" spans="1:7" x14ac:dyDescent="0.3">
      <c r="A8359" s="33" t="s">
        <v>17967</v>
      </c>
      <c r="B8359">
        <v>33504</v>
      </c>
      <c r="D8359" t="s">
        <v>17966</v>
      </c>
      <c r="E8359" t="s">
        <v>0</v>
      </c>
      <c r="F8359" t="s">
        <v>2396</v>
      </c>
      <c r="G8359" t="str">
        <f t="shared" si="130"/>
        <v>Medicine and Surgery Services</v>
      </c>
    </row>
    <row r="8360" spans="1:7" x14ac:dyDescent="0.3">
      <c r="A8360" s="33" t="s">
        <v>17968</v>
      </c>
      <c r="B8360">
        <v>33505</v>
      </c>
      <c r="D8360" t="s">
        <v>17969</v>
      </c>
      <c r="E8360" t="s">
        <v>0</v>
      </c>
      <c r="F8360" t="s">
        <v>2396</v>
      </c>
      <c r="G8360" t="str">
        <f t="shared" si="130"/>
        <v>Medicine and Surgery Services</v>
      </c>
    </row>
    <row r="8361" spans="1:7" x14ac:dyDescent="0.3">
      <c r="A8361" s="33" t="s">
        <v>17970</v>
      </c>
      <c r="B8361">
        <v>33506</v>
      </c>
      <c r="D8361" t="s">
        <v>17971</v>
      </c>
      <c r="E8361" t="s">
        <v>0</v>
      </c>
      <c r="F8361" t="s">
        <v>2396</v>
      </c>
      <c r="G8361" t="str">
        <f t="shared" si="130"/>
        <v>Medicine and Surgery Services</v>
      </c>
    </row>
    <row r="8362" spans="1:7" x14ac:dyDescent="0.3">
      <c r="A8362" s="33" t="s">
        <v>17972</v>
      </c>
      <c r="B8362">
        <v>33507</v>
      </c>
      <c r="D8362" t="s">
        <v>17973</v>
      </c>
      <c r="E8362" t="s">
        <v>0</v>
      </c>
      <c r="F8362" t="s">
        <v>2396</v>
      </c>
      <c r="G8362" t="str">
        <f t="shared" si="130"/>
        <v>Medicine and Surgery Services</v>
      </c>
    </row>
    <row r="8363" spans="1:7" x14ac:dyDescent="0.3">
      <c r="A8363" s="33" t="s">
        <v>17974</v>
      </c>
      <c r="B8363">
        <v>33508</v>
      </c>
      <c r="D8363" t="s">
        <v>17975</v>
      </c>
      <c r="E8363" t="s">
        <v>0</v>
      </c>
      <c r="F8363" t="s">
        <v>2396</v>
      </c>
      <c r="G8363" t="str">
        <f t="shared" si="130"/>
        <v>Medicine and Surgery Services</v>
      </c>
    </row>
    <row r="8364" spans="1:7" x14ac:dyDescent="0.3">
      <c r="A8364" s="29" t="s">
        <v>17976</v>
      </c>
      <c r="B8364" t="s">
        <v>17976</v>
      </c>
      <c r="D8364" t="s">
        <v>17977</v>
      </c>
      <c r="E8364" t="s">
        <v>2323</v>
      </c>
      <c r="F8364" t="s">
        <v>2390</v>
      </c>
      <c r="G8364" t="str">
        <f t="shared" si="130"/>
        <v>Medicine and Surgery Services</v>
      </c>
    </row>
    <row r="8365" spans="1:7" x14ac:dyDescent="0.3">
      <c r="A8365" s="33" t="s">
        <v>17978</v>
      </c>
      <c r="B8365">
        <v>33510</v>
      </c>
      <c r="D8365" t="s">
        <v>17979</v>
      </c>
      <c r="E8365" t="s">
        <v>0</v>
      </c>
      <c r="F8365" t="s">
        <v>2396</v>
      </c>
      <c r="G8365" t="str">
        <f t="shared" si="130"/>
        <v>Medicine and Surgery Services</v>
      </c>
    </row>
    <row r="8366" spans="1:7" x14ac:dyDescent="0.3">
      <c r="A8366" s="33" t="s">
        <v>17980</v>
      </c>
      <c r="B8366">
        <v>33511</v>
      </c>
      <c r="D8366" t="s">
        <v>17981</v>
      </c>
      <c r="E8366" t="s">
        <v>0</v>
      </c>
      <c r="F8366" t="s">
        <v>2396</v>
      </c>
      <c r="G8366" t="str">
        <f t="shared" si="130"/>
        <v>Medicine and Surgery Services</v>
      </c>
    </row>
    <row r="8367" spans="1:7" x14ac:dyDescent="0.3">
      <c r="A8367" s="33" t="s">
        <v>17982</v>
      </c>
      <c r="B8367">
        <v>33512</v>
      </c>
      <c r="D8367" t="s">
        <v>17983</v>
      </c>
      <c r="E8367" t="s">
        <v>0</v>
      </c>
      <c r="F8367" t="s">
        <v>2396</v>
      </c>
      <c r="G8367" t="str">
        <f t="shared" si="130"/>
        <v>Medicine and Surgery Services</v>
      </c>
    </row>
    <row r="8368" spans="1:7" x14ac:dyDescent="0.3">
      <c r="A8368" s="33" t="s">
        <v>17984</v>
      </c>
      <c r="B8368">
        <v>33513</v>
      </c>
      <c r="D8368" t="s">
        <v>17985</v>
      </c>
      <c r="E8368" t="s">
        <v>0</v>
      </c>
      <c r="F8368" t="s">
        <v>2396</v>
      </c>
      <c r="G8368" t="str">
        <f t="shared" si="130"/>
        <v>Medicine and Surgery Services</v>
      </c>
    </row>
    <row r="8369" spans="1:7" x14ac:dyDescent="0.3">
      <c r="A8369" s="33" t="s">
        <v>17986</v>
      </c>
      <c r="B8369">
        <v>33514</v>
      </c>
      <c r="D8369" t="s">
        <v>17987</v>
      </c>
      <c r="E8369" t="s">
        <v>0</v>
      </c>
      <c r="F8369" t="s">
        <v>2396</v>
      </c>
      <c r="G8369" t="str">
        <f t="shared" si="130"/>
        <v>Medicine and Surgery Services</v>
      </c>
    </row>
    <row r="8370" spans="1:7" x14ac:dyDescent="0.3">
      <c r="A8370" s="33" t="s">
        <v>17988</v>
      </c>
      <c r="B8370">
        <v>33516</v>
      </c>
      <c r="D8370" t="s">
        <v>17989</v>
      </c>
      <c r="E8370" t="s">
        <v>0</v>
      </c>
      <c r="F8370" t="s">
        <v>2396</v>
      </c>
      <c r="G8370" t="str">
        <f t="shared" si="130"/>
        <v>Medicine and Surgery Services</v>
      </c>
    </row>
    <row r="8371" spans="1:7" x14ac:dyDescent="0.3">
      <c r="A8371" s="33" t="s">
        <v>17990</v>
      </c>
      <c r="B8371">
        <v>33517</v>
      </c>
      <c r="D8371" t="s">
        <v>17991</v>
      </c>
      <c r="E8371" t="s">
        <v>0</v>
      </c>
      <c r="F8371" t="s">
        <v>2396</v>
      </c>
      <c r="G8371" t="str">
        <f t="shared" si="130"/>
        <v>Medicine and Surgery Services</v>
      </c>
    </row>
    <row r="8372" spans="1:7" x14ac:dyDescent="0.3">
      <c r="A8372" s="33" t="s">
        <v>17992</v>
      </c>
      <c r="B8372">
        <v>33518</v>
      </c>
      <c r="D8372" t="s">
        <v>17993</v>
      </c>
      <c r="E8372" t="s">
        <v>0</v>
      </c>
      <c r="F8372" t="s">
        <v>2396</v>
      </c>
      <c r="G8372" t="str">
        <f t="shared" si="130"/>
        <v>Medicine and Surgery Services</v>
      </c>
    </row>
    <row r="8373" spans="1:7" x14ac:dyDescent="0.3">
      <c r="A8373" s="33" t="s">
        <v>17994</v>
      </c>
      <c r="B8373">
        <v>33519</v>
      </c>
      <c r="D8373" t="s">
        <v>17995</v>
      </c>
      <c r="E8373" t="s">
        <v>0</v>
      </c>
      <c r="F8373" t="s">
        <v>2396</v>
      </c>
      <c r="G8373" t="str">
        <f t="shared" si="130"/>
        <v>Medicine and Surgery Services</v>
      </c>
    </row>
    <row r="8374" spans="1:7" x14ac:dyDescent="0.3">
      <c r="A8374" s="29" t="s">
        <v>17996</v>
      </c>
      <c r="B8374" t="s">
        <v>17996</v>
      </c>
      <c r="D8374" t="s">
        <v>17997</v>
      </c>
      <c r="E8374" t="s">
        <v>2323</v>
      </c>
      <c r="F8374" t="s">
        <v>2390</v>
      </c>
      <c r="G8374" t="str">
        <f t="shared" si="130"/>
        <v>Medicine and Surgery Services</v>
      </c>
    </row>
    <row r="8375" spans="1:7" x14ac:dyDescent="0.3">
      <c r="A8375" s="33" t="s">
        <v>17998</v>
      </c>
      <c r="B8375">
        <v>33521</v>
      </c>
      <c r="D8375" t="s">
        <v>17999</v>
      </c>
      <c r="E8375" t="s">
        <v>0</v>
      </c>
      <c r="F8375" t="s">
        <v>2396</v>
      </c>
      <c r="G8375" t="str">
        <f t="shared" si="130"/>
        <v>Medicine and Surgery Services</v>
      </c>
    </row>
    <row r="8376" spans="1:7" x14ac:dyDescent="0.3">
      <c r="A8376" s="33" t="s">
        <v>18000</v>
      </c>
      <c r="B8376">
        <v>33522</v>
      </c>
      <c r="D8376" t="s">
        <v>18001</v>
      </c>
      <c r="E8376" t="s">
        <v>0</v>
      </c>
      <c r="F8376" t="s">
        <v>2396</v>
      </c>
      <c r="G8376" t="str">
        <f t="shared" si="130"/>
        <v>Medicine and Surgery Services</v>
      </c>
    </row>
    <row r="8377" spans="1:7" x14ac:dyDescent="0.3">
      <c r="A8377" s="33" t="s">
        <v>18002</v>
      </c>
      <c r="B8377">
        <v>33523</v>
      </c>
      <c r="D8377" t="s">
        <v>18003</v>
      </c>
      <c r="E8377" t="s">
        <v>0</v>
      </c>
      <c r="F8377" t="s">
        <v>2396</v>
      </c>
      <c r="G8377" t="str">
        <f t="shared" si="130"/>
        <v>Medicine and Surgery Services</v>
      </c>
    </row>
    <row r="8378" spans="1:7" x14ac:dyDescent="0.3">
      <c r="A8378" s="29" t="s">
        <v>18004</v>
      </c>
      <c r="B8378" t="s">
        <v>18004</v>
      </c>
      <c r="D8378" t="s">
        <v>18005</v>
      </c>
      <c r="E8378" t="s">
        <v>2323</v>
      </c>
      <c r="F8378" t="s">
        <v>2390</v>
      </c>
      <c r="G8378" t="str">
        <f t="shared" si="130"/>
        <v>Medicine and Surgery Services</v>
      </c>
    </row>
    <row r="8379" spans="1:7" x14ac:dyDescent="0.3">
      <c r="A8379" s="33" t="s">
        <v>18006</v>
      </c>
      <c r="B8379">
        <v>33530</v>
      </c>
      <c r="D8379" t="s">
        <v>18007</v>
      </c>
      <c r="E8379" t="s">
        <v>0</v>
      </c>
      <c r="F8379" t="s">
        <v>2396</v>
      </c>
      <c r="G8379" t="str">
        <f t="shared" si="130"/>
        <v>Medicine and Surgery Services</v>
      </c>
    </row>
    <row r="8380" spans="1:7" x14ac:dyDescent="0.3">
      <c r="A8380" s="33" t="s">
        <v>18008</v>
      </c>
      <c r="B8380">
        <v>33533</v>
      </c>
      <c r="D8380" t="s">
        <v>18009</v>
      </c>
      <c r="E8380" t="s">
        <v>0</v>
      </c>
      <c r="F8380" t="s">
        <v>2396</v>
      </c>
      <c r="G8380" t="str">
        <f t="shared" si="130"/>
        <v>Medicine and Surgery Services</v>
      </c>
    </row>
    <row r="8381" spans="1:7" x14ac:dyDescent="0.3">
      <c r="A8381" s="33" t="s">
        <v>18010</v>
      </c>
      <c r="B8381">
        <v>33534</v>
      </c>
      <c r="D8381" t="s">
        <v>18011</v>
      </c>
      <c r="E8381" t="s">
        <v>0</v>
      </c>
      <c r="F8381" t="s">
        <v>2396</v>
      </c>
      <c r="G8381" t="str">
        <f t="shared" si="130"/>
        <v>Medicine and Surgery Services</v>
      </c>
    </row>
    <row r="8382" spans="1:7" x14ac:dyDescent="0.3">
      <c r="A8382" s="33" t="s">
        <v>18012</v>
      </c>
      <c r="B8382">
        <v>33535</v>
      </c>
      <c r="D8382" t="s">
        <v>18013</v>
      </c>
      <c r="E8382" t="s">
        <v>0</v>
      </c>
      <c r="F8382" t="s">
        <v>2396</v>
      </c>
      <c r="G8382" t="str">
        <f t="shared" si="130"/>
        <v>Medicine and Surgery Services</v>
      </c>
    </row>
    <row r="8383" spans="1:7" x14ac:dyDescent="0.3">
      <c r="A8383" s="33" t="s">
        <v>18014</v>
      </c>
      <c r="B8383">
        <v>33536</v>
      </c>
      <c r="D8383" t="s">
        <v>18015</v>
      </c>
      <c r="E8383" t="s">
        <v>0</v>
      </c>
      <c r="F8383" t="s">
        <v>2396</v>
      </c>
      <c r="G8383" t="str">
        <f t="shared" si="130"/>
        <v>Medicine and Surgery Services</v>
      </c>
    </row>
    <row r="8384" spans="1:7" x14ac:dyDescent="0.3">
      <c r="A8384" s="29" t="s">
        <v>18016</v>
      </c>
      <c r="B8384" t="s">
        <v>18016</v>
      </c>
      <c r="D8384" t="s">
        <v>18017</v>
      </c>
      <c r="E8384" t="s">
        <v>2323</v>
      </c>
      <c r="F8384" t="s">
        <v>2390</v>
      </c>
      <c r="G8384" t="str">
        <f t="shared" si="130"/>
        <v>Medicine and Surgery Services</v>
      </c>
    </row>
    <row r="8385" spans="1:7" x14ac:dyDescent="0.3">
      <c r="A8385" s="33" t="s">
        <v>18018</v>
      </c>
      <c r="B8385">
        <v>33542</v>
      </c>
      <c r="D8385" t="s">
        <v>17712</v>
      </c>
      <c r="E8385" t="s">
        <v>0</v>
      </c>
      <c r="F8385" t="s">
        <v>2396</v>
      </c>
      <c r="G8385" t="str">
        <f t="shared" si="130"/>
        <v>Medicine and Surgery Services</v>
      </c>
    </row>
    <row r="8386" spans="1:7" x14ac:dyDescent="0.3">
      <c r="A8386" s="33" t="s">
        <v>18019</v>
      </c>
      <c r="B8386">
        <v>33545</v>
      </c>
      <c r="D8386" t="s">
        <v>18020</v>
      </c>
      <c r="E8386" t="s">
        <v>0</v>
      </c>
      <c r="F8386" t="s">
        <v>2396</v>
      </c>
      <c r="G8386" t="str">
        <f t="shared" si="130"/>
        <v>Medicine and Surgery Services</v>
      </c>
    </row>
    <row r="8387" spans="1:7" x14ac:dyDescent="0.3">
      <c r="A8387" s="33" t="s">
        <v>18021</v>
      </c>
      <c r="B8387">
        <v>33548</v>
      </c>
      <c r="D8387" t="s">
        <v>18022</v>
      </c>
      <c r="E8387" t="s">
        <v>0</v>
      </c>
      <c r="F8387" t="s">
        <v>2396</v>
      </c>
      <c r="G8387" t="str">
        <f t="shared" ref="G8387:G8450" si="131">VLOOKUP(F8387,$I$2:$J$27,2,FALSE)</f>
        <v>Medicine and Surgery Services</v>
      </c>
    </row>
    <row r="8388" spans="1:7" x14ac:dyDescent="0.3">
      <c r="A8388" s="33" t="s">
        <v>18023</v>
      </c>
      <c r="B8388">
        <v>33572</v>
      </c>
      <c r="D8388" t="s">
        <v>18024</v>
      </c>
      <c r="E8388" t="s">
        <v>0</v>
      </c>
      <c r="F8388" t="s">
        <v>2396</v>
      </c>
      <c r="G8388" t="str">
        <f t="shared" si="131"/>
        <v>Medicine and Surgery Services</v>
      </c>
    </row>
    <row r="8389" spans="1:7" x14ac:dyDescent="0.3">
      <c r="A8389" s="33" t="s">
        <v>18025</v>
      </c>
      <c r="B8389">
        <v>33600</v>
      </c>
      <c r="D8389" t="s">
        <v>18026</v>
      </c>
      <c r="E8389" t="s">
        <v>0</v>
      </c>
      <c r="F8389" t="s">
        <v>2396</v>
      </c>
      <c r="G8389" t="str">
        <f t="shared" si="131"/>
        <v>Medicine and Surgery Services</v>
      </c>
    </row>
    <row r="8390" spans="1:7" x14ac:dyDescent="0.3">
      <c r="A8390" s="33" t="s">
        <v>18027</v>
      </c>
      <c r="B8390">
        <v>33602</v>
      </c>
      <c r="D8390" t="s">
        <v>18026</v>
      </c>
      <c r="E8390" t="s">
        <v>0</v>
      </c>
      <c r="F8390" t="s">
        <v>2396</v>
      </c>
      <c r="G8390" t="str">
        <f t="shared" si="131"/>
        <v>Medicine and Surgery Services</v>
      </c>
    </row>
    <row r="8391" spans="1:7" x14ac:dyDescent="0.3">
      <c r="A8391" s="33" t="s">
        <v>18028</v>
      </c>
      <c r="B8391">
        <v>33606</v>
      </c>
      <c r="D8391" t="s">
        <v>18029</v>
      </c>
      <c r="E8391" t="s">
        <v>0</v>
      </c>
      <c r="F8391" t="s">
        <v>2396</v>
      </c>
      <c r="G8391" t="str">
        <f t="shared" si="131"/>
        <v>Medicine and Surgery Services</v>
      </c>
    </row>
    <row r="8392" spans="1:7" x14ac:dyDescent="0.3">
      <c r="A8392" s="33" t="s">
        <v>18030</v>
      </c>
      <c r="B8392">
        <v>33608</v>
      </c>
      <c r="D8392" t="s">
        <v>18031</v>
      </c>
      <c r="E8392" t="s">
        <v>0</v>
      </c>
      <c r="F8392" t="s">
        <v>2396</v>
      </c>
      <c r="G8392" t="str">
        <f t="shared" si="131"/>
        <v>Medicine and Surgery Services</v>
      </c>
    </row>
    <row r="8393" spans="1:7" x14ac:dyDescent="0.3">
      <c r="A8393" s="33" t="s">
        <v>18032</v>
      </c>
      <c r="B8393">
        <v>33610</v>
      </c>
      <c r="D8393" t="s">
        <v>18033</v>
      </c>
      <c r="E8393" t="s">
        <v>0</v>
      </c>
      <c r="F8393" t="s">
        <v>2396</v>
      </c>
      <c r="G8393" t="str">
        <f t="shared" si="131"/>
        <v>Medicine and Surgery Services</v>
      </c>
    </row>
    <row r="8394" spans="1:7" x14ac:dyDescent="0.3">
      <c r="A8394" s="33" t="s">
        <v>18034</v>
      </c>
      <c r="B8394">
        <v>33611</v>
      </c>
      <c r="D8394" t="s">
        <v>18035</v>
      </c>
      <c r="E8394" t="s">
        <v>0</v>
      </c>
      <c r="F8394" t="s">
        <v>2396</v>
      </c>
      <c r="G8394" t="str">
        <f t="shared" si="131"/>
        <v>Medicine and Surgery Services</v>
      </c>
    </row>
    <row r="8395" spans="1:7" x14ac:dyDescent="0.3">
      <c r="A8395" s="33" t="s">
        <v>18036</v>
      </c>
      <c r="B8395">
        <v>33612</v>
      </c>
      <c r="D8395" t="s">
        <v>18035</v>
      </c>
      <c r="E8395" t="s">
        <v>0</v>
      </c>
      <c r="F8395" t="s">
        <v>2396</v>
      </c>
      <c r="G8395" t="str">
        <f t="shared" si="131"/>
        <v>Medicine and Surgery Services</v>
      </c>
    </row>
    <row r="8396" spans="1:7" x14ac:dyDescent="0.3">
      <c r="A8396" s="33" t="s">
        <v>18037</v>
      </c>
      <c r="B8396">
        <v>33615</v>
      </c>
      <c r="D8396" t="s">
        <v>18038</v>
      </c>
      <c r="E8396" t="s">
        <v>0</v>
      </c>
      <c r="F8396" t="s">
        <v>2396</v>
      </c>
      <c r="G8396" t="str">
        <f t="shared" si="131"/>
        <v>Medicine and Surgery Services</v>
      </c>
    </row>
    <row r="8397" spans="1:7" x14ac:dyDescent="0.3">
      <c r="A8397" s="33" t="s">
        <v>18039</v>
      </c>
      <c r="B8397">
        <v>33617</v>
      </c>
      <c r="D8397" t="s">
        <v>18040</v>
      </c>
      <c r="E8397" t="s">
        <v>0</v>
      </c>
      <c r="F8397" t="s">
        <v>2396</v>
      </c>
      <c r="G8397" t="str">
        <f t="shared" si="131"/>
        <v>Medicine and Surgery Services</v>
      </c>
    </row>
    <row r="8398" spans="1:7" x14ac:dyDescent="0.3">
      <c r="A8398" s="33" t="s">
        <v>18041</v>
      </c>
      <c r="B8398">
        <v>33619</v>
      </c>
      <c r="D8398" t="s">
        <v>18040</v>
      </c>
      <c r="E8398" t="s">
        <v>0</v>
      </c>
      <c r="F8398" t="s">
        <v>2396</v>
      </c>
      <c r="G8398" t="str">
        <f t="shared" si="131"/>
        <v>Medicine and Surgery Services</v>
      </c>
    </row>
    <row r="8399" spans="1:7" x14ac:dyDescent="0.3">
      <c r="A8399" s="33" t="s">
        <v>18042</v>
      </c>
      <c r="B8399">
        <v>33620</v>
      </c>
      <c r="D8399" t="s">
        <v>18043</v>
      </c>
      <c r="E8399" t="s">
        <v>0</v>
      </c>
      <c r="F8399" t="s">
        <v>2396</v>
      </c>
      <c r="G8399" t="str">
        <f t="shared" si="131"/>
        <v>Medicine and Surgery Services</v>
      </c>
    </row>
    <row r="8400" spans="1:7" x14ac:dyDescent="0.3">
      <c r="A8400" s="33" t="s">
        <v>18044</v>
      </c>
      <c r="B8400">
        <v>33621</v>
      </c>
      <c r="D8400" t="s">
        <v>18045</v>
      </c>
      <c r="E8400" t="s">
        <v>0</v>
      </c>
      <c r="F8400" t="s">
        <v>2396</v>
      </c>
      <c r="G8400" t="str">
        <f t="shared" si="131"/>
        <v>Medicine and Surgery Services</v>
      </c>
    </row>
    <row r="8401" spans="1:7" x14ac:dyDescent="0.3">
      <c r="A8401" s="33" t="s">
        <v>18046</v>
      </c>
      <c r="B8401">
        <v>33622</v>
      </c>
      <c r="D8401" t="s">
        <v>18047</v>
      </c>
      <c r="E8401" t="s">
        <v>0</v>
      </c>
      <c r="F8401" t="s">
        <v>2396</v>
      </c>
      <c r="G8401" t="str">
        <f t="shared" si="131"/>
        <v>Medicine and Surgery Services</v>
      </c>
    </row>
    <row r="8402" spans="1:7" x14ac:dyDescent="0.3">
      <c r="A8402" s="33" t="s">
        <v>18048</v>
      </c>
      <c r="B8402">
        <v>33641</v>
      </c>
      <c r="D8402" t="s">
        <v>18049</v>
      </c>
      <c r="E8402" t="s">
        <v>0</v>
      </c>
      <c r="F8402" t="s">
        <v>2396</v>
      </c>
      <c r="G8402" t="str">
        <f t="shared" si="131"/>
        <v>Medicine and Surgery Services</v>
      </c>
    </row>
    <row r="8403" spans="1:7" x14ac:dyDescent="0.3">
      <c r="A8403" s="33" t="s">
        <v>18050</v>
      </c>
      <c r="B8403">
        <v>33645</v>
      </c>
      <c r="D8403" t="s">
        <v>18051</v>
      </c>
      <c r="E8403" t="s">
        <v>0</v>
      </c>
      <c r="F8403" t="s">
        <v>2396</v>
      </c>
      <c r="G8403" t="str">
        <f t="shared" si="131"/>
        <v>Medicine and Surgery Services</v>
      </c>
    </row>
    <row r="8404" spans="1:7" x14ac:dyDescent="0.3">
      <c r="A8404" s="33" t="s">
        <v>18052</v>
      </c>
      <c r="B8404">
        <v>33647</v>
      </c>
      <c r="D8404" t="s">
        <v>18053</v>
      </c>
      <c r="E8404" t="s">
        <v>0</v>
      </c>
      <c r="F8404" t="s">
        <v>2396</v>
      </c>
      <c r="G8404" t="str">
        <f t="shared" si="131"/>
        <v>Medicine and Surgery Services</v>
      </c>
    </row>
    <row r="8405" spans="1:7" x14ac:dyDescent="0.3">
      <c r="A8405" s="33" t="s">
        <v>18054</v>
      </c>
      <c r="B8405">
        <v>33660</v>
      </c>
      <c r="D8405" t="s">
        <v>18055</v>
      </c>
      <c r="E8405" t="s">
        <v>0</v>
      </c>
      <c r="F8405" t="s">
        <v>2396</v>
      </c>
      <c r="G8405" t="str">
        <f t="shared" si="131"/>
        <v>Medicine and Surgery Services</v>
      </c>
    </row>
    <row r="8406" spans="1:7" x14ac:dyDescent="0.3">
      <c r="A8406" s="33" t="s">
        <v>18056</v>
      </c>
      <c r="B8406">
        <v>33665</v>
      </c>
      <c r="D8406" t="s">
        <v>18055</v>
      </c>
      <c r="E8406" t="s">
        <v>0</v>
      </c>
      <c r="F8406" t="s">
        <v>2396</v>
      </c>
      <c r="G8406" t="str">
        <f t="shared" si="131"/>
        <v>Medicine and Surgery Services</v>
      </c>
    </row>
    <row r="8407" spans="1:7" x14ac:dyDescent="0.3">
      <c r="A8407" s="33" t="s">
        <v>18057</v>
      </c>
      <c r="B8407">
        <v>33670</v>
      </c>
      <c r="D8407" t="s">
        <v>18058</v>
      </c>
      <c r="E8407" t="s">
        <v>0</v>
      </c>
      <c r="F8407" t="s">
        <v>2396</v>
      </c>
      <c r="G8407" t="str">
        <f t="shared" si="131"/>
        <v>Medicine and Surgery Services</v>
      </c>
    </row>
    <row r="8408" spans="1:7" x14ac:dyDescent="0.3">
      <c r="A8408" s="33" t="s">
        <v>18059</v>
      </c>
      <c r="B8408">
        <v>33675</v>
      </c>
      <c r="D8408" t="s">
        <v>18060</v>
      </c>
      <c r="E8408" t="s">
        <v>0</v>
      </c>
      <c r="F8408" t="s">
        <v>2396</v>
      </c>
      <c r="G8408" t="str">
        <f t="shared" si="131"/>
        <v>Medicine and Surgery Services</v>
      </c>
    </row>
    <row r="8409" spans="1:7" x14ac:dyDescent="0.3">
      <c r="A8409" s="33" t="s">
        <v>18061</v>
      </c>
      <c r="B8409">
        <v>33676</v>
      </c>
      <c r="D8409" t="s">
        <v>18062</v>
      </c>
      <c r="E8409" t="s">
        <v>0</v>
      </c>
      <c r="F8409" t="s">
        <v>2396</v>
      </c>
      <c r="G8409" t="str">
        <f t="shared" si="131"/>
        <v>Medicine and Surgery Services</v>
      </c>
    </row>
    <row r="8410" spans="1:7" x14ac:dyDescent="0.3">
      <c r="A8410" s="33" t="s">
        <v>18063</v>
      </c>
      <c r="B8410">
        <v>33677</v>
      </c>
      <c r="D8410" t="s">
        <v>18064</v>
      </c>
      <c r="E8410" t="s">
        <v>0</v>
      </c>
      <c r="F8410" t="s">
        <v>2396</v>
      </c>
      <c r="G8410" t="str">
        <f t="shared" si="131"/>
        <v>Medicine and Surgery Services</v>
      </c>
    </row>
    <row r="8411" spans="1:7" x14ac:dyDescent="0.3">
      <c r="A8411" s="33" t="s">
        <v>18065</v>
      </c>
      <c r="B8411">
        <v>33681</v>
      </c>
      <c r="D8411" t="s">
        <v>18049</v>
      </c>
      <c r="E8411" t="s">
        <v>0</v>
      </c>
      <c r="F8411" t="s">
        <v>2396</v>
      </c>
      <c r="G8411" t="str">
        <f t="shared" si="131"/>
        <v>Medicine and Surgery Services</v>
      </c>
    </row>
    <row r="8412" spans="1:7" x14ac:dyDescent="0.3">
      <c r="A8412" s="33" t="s">
        <v>18066</v>
      </c>
      <c r="B8412">
        <v>33684</v>
      </c>
      <c r="D8412" t="s">
        <v>18049</v>
      </c>
      <c r="E8412" t="s">
        <v>0</v>
      </c>
      <c r="F8412" t="s">
        <v>2396</v>
      </c>
      <c r="G8412" t="str">
        <f t="shared" si="131"/>
        <v>Medicine and Surgery Services</v>
      </c>
    </row>
    <row r="8413" spans="1:7" x14ac:dyDescent="0.3">
      <c r="A8413" s="33" t="s">
        <v>18067</v>
      </c>
      <c r="B8413">
        <v>33688</v>
      </c>
      <c r="D8413" t="s">
        <v>18049</v>
      </c>
      <c r="E8413" t="s">
        <v>0</v>
      </c>
      <c r="F8413" t="s">
        <v>2396</v>
      </c>
      <c r="G8413" t="str">
        <f t="shared" si="131"/>
        <v>Medicine and Surgery Services</v>
      </c>
    </row>
    <row r="8414" spans="1:7" x14ac:dyDescent="0.3">
      <c r="A8414" s="33" t="s">
        <v>18068</v>
      </c>
      <c r="B8414">
        <v>33690</v>
      </c>
      <c r="D8414" t="s">
        <v>18069</v>
      </c>
      <c r="E8414" t="s">
        <v>0</v>
      </c>
      <c r="F8414" t="s">
        <v>2396</v>
      </c>
      <c r="G8414" t="str">
        <f t="shared" si="131"/>
        <v>Medicine and Surgery Services</v>
      </c>
    </row>
    <row r="8415" spans="1:7" x14ac:dyDescent="0.3">
      <c r="A8415" s="33" t="s">
        <v>18070</v>
      </c>
      <c r="B8415">
        <v>33692</v>
      </c>
      <c r="D8415" t="s">
        <v>18055</v>
      </c>
      <c r="E8415" t="s">
        <v>0</v>
      </c>
      <c r="F8415" t="s">
        <v>2396</v>
      </c>
      <c r="G8415" t="str">
        <f t="shared" si="131"/>
        <v>Medicine and Surgery Services</v>
      </c>
    </row>
    <row r="8416" spans="1:7" x14ac:dyDescent="0.3">
      <c r="A8416" s="33" t="s">
        <v>18071</v>
      </c>
      <c r="B8416">
        <v>33694</v>
      </c>
      <c r="D8416" t="s">
        <v>18055</v>
      </c>
      <c r="E8416" t="s">
        <v>0</v>
      </c>
      <c r="F8416" t="s">
        <v>2396</v>
      </c>
      <c r="G8416" t="str">
        <f t="shared" si="131"/>
        <v>Medicine and Surgery Services</v>
      </c>
    </row>
    <row r="8417" spans="1:7" x14ac:dyDescent="0.3">
      <c r="A8417" s="33" t="s">
        <v>18072</v>
      </c>
      <c r="B8417">
        <v>33697</v>
      </c>
      <c r="D8417" t="s">
        <v>18055</v>
      </c>
      <c r="E8417" t="s">
        <v>0</v>
      </c>
      <c r="F8417" t="s">
        <v>2396</v>
      </c>
      <c r="G8417" t="str">
        <f t="shared" si="131"/>
        <v>Medicine and Surgery Services</v>
      </c>
    </row>
    <row r="8418" spans="1:7" x14ac:dyDescent="0.3">
      <c r="A8418" s="29" t="s">
        <v>18073</v>
      </c>
      <c r="B8418" t="s">
        <v>18073</v>
      </c>
      <c r="D8418" t="s">
        <v>18074</v>
      </c>
      <c r="E8418" t="s">
        <v>2323</v>
      </c>
      <c r="F8418" t="s">
        <v>2390</v>
      </c>
      <c r="G8418" t="str">
        <f t="shared" si="131"/>
        <v>Medicine and Surgery Services</v>
      </c>
    </row>
    <row r="8419" spans="1:7" x14ac:dyDescent="0.3">
      <c r="A8419" s="33" t="s">
        <v>18075</v>
      </c>
      <c r="B8419">
        <v>33702</v>
      </c>
      <c r="D8419" t="s">
        <v>18055</v>
      </c>
      <c r="E8419" t="s">
        <v>0</v>
      </c>
      <c r="F8419" t="s">
        <v>2396</v>
      </c>
      <c r="G8419" t="str">
        <f t="shared" si="131"/>
        <v>Medicine and Surgery Services</v>
      </c>
    </row>
    <row r="8420" spans="1:7" x14ac:dyDescent="0.3">
      <c r="A8420" s="33" t="s">
        <v>18076</v>
      </c>
      <c r="B8420">
        <v>33710</v>
      </c>
      <c r="D8420" t="s">
        <v>18055</v>
      </c>
      <c r="E8420" t="s">
        <v>0</v>
      </c>
      <c r="F8420" t="s">
        <v>2396</v>
      </c>
      <c r="G8420" t="str">
        <f t="shared" si="131"/>
        <v>Medicine and Surgery Services</v>
      </c>
    </row>
    <row r="8421" spans="1:7" x14ac:dyDescent="0.3">
      <c r="A8421" s="29" t="s">
        <v>18077</v>
      </c>
      <c r="B8421" t="s">
        <v>18077</v>
      </c>
      <c r="D8421" t="s">
        <v>18078</v>
      </c>
      <c r="E8421" t="s">
        <v>2323</v>
      </c>
      <c r="F8421" t="s">
        <v>2390</v>
      </c>
      <c r="G8421" t="str">
        <f t="shared" si="131"/>
        <v>Medicine and Surgery Services</v>
      </c>
    </row>
    <row r="8422" spans="1:7" x14ac:dyDescent="0.3">
      <c r="A8422" s="33" t="s">
        <v>18079</v>
      </c>
      <c r="B8422">
        <v>33720</v>
      </c>
      <c r="D8422" t="s">
        <v>18080</v>
      </c>
      <c r="E8422" t="s">
        <v>0</v>
      </c>
      <c r="F8422" t="s">
        <v>2396</v>
      </c>
      <c r="G8422" t="str">
        <f t="shared" si="131"/>
        <v>Medicine and Surgery Services</v>
      </c>
    </row>
    <row r="8423" spans="1:7" x14ac:dyDescent="0.3">
      <c r="A8423" s="33" t="s">
        <v>18081</v>
      </c>
      <c r="B8423">
        <v>33722</v>
      </c>
      <c r="D8423" t="s">
        <v>18080</v>
      </c>
      <c r="E8423" t="s">
        <v>0</v>
      </c>
      <c r="F8423" t="s">
        <v>2396</v>
      </c>
      <c r="G8423" t="str">
        <f t="shared" si="131"/>
        <v>Medicine and Surgery Services</v>
      </c>
    </row>
    <row r="8424" spans="1:7" x14ac:dyDescent="0.3">
      <c r="A8424" s="33" t="s">
        <v>18082</v>
      </c>
      <c r="B8424">
        <v>33724</v>
      </c>
      <c r="D8424" t="s">
        <v>18083</v>
      </c>
      <c r="E8424" t="s">
        <v>0</v>
      </c>
      <c r="F8424" t="s">
        <v>2396</v>
      </c>
      <c r="G8424" t="str">
        <f t="shared" si="131"/>
        <v>Medicine and Surgery Services</v>
      </c>
    </row>
    <row r="8425" spans="1:7" x14ac:dyDescent="0.3">
      <c r="A8425" s="33" t="s">
        <v>18084</v>
      </c>
      <c r="B8425">
        <v>33726</v>
      </c>
      <c r="D8425" t="s">
        <v>18085</v>
      </c>
      <c r="E8425" t="s">
        <v>0</v>
      </c>
      <c r="F8425" t="s">
        <v>2396</v>
      </c>
      <c r="G8425" t="str">
        <f t="shared" si="131"/>
        <v>Medicine and Surgery Services</v>
      </c>
    </row>
    <row r="8426" spans="1:7" x14ac:dyDescent="0.3">
      <c r="A8426" s="33" t="s">
        <v>18086</v>
      </c>
      <c r="B8426">
        <v>33730</v>
      </c>
      <c r="D8426" t="s">
        <v>18087</v>
      </c>
      <c r="E8426" t="s">
        <v>0</v>
      </c>
      <c r="F8426" t="s">
        <v>2396</v>
      </c>
      <c r="G8426" t="str">
        <f t="shared" si="131"/>
        <v>Medicine and Surgery Services</v>
      </c>
    </row>
    <row r="8427" spans="1:7" x14ac:dyDescent="0.3">
      <c r="A8427" s="33" t="s">
        <v>18088</v>
      </c>
      <c r="B8427">
        <v>33732</v>
      </c>
      <c r="D8427" t="s">
        <v>18089</v>
      </c>
      <c r="E8427" t="s">
        <v>0</v>
      </c>
      <c r="F8427" t="s">
        <v>2396</v>
      </c>
      <c r="G8427" t="str">
        <f t="shared" si="131"/>
        <v>Medicine and Surgery Services</v>
      </c>
    </row>
    <row r="8428" spans="1:7" x14ac:dyDescent="0.3">
      <c r="A8428" s="33" t="s">
        <v>18090</v>
      </c>
      <c r="B8428">
        <v>33735</v>
      </c>
      <c r="D8428" t="s">
        <v>17952</v>
      </c>
      <c r="E8428" t="s">
        <v>0</v>
      </c>
      <c r="F8428" t="s">
        <v>2396</v>
      </c>
      <c r="G8428" t="str">
        <f t="shared" si="131"/>
        <v>Medicine and Surgery Services</v>
      </c>
    </row>
    <row r="8429" spans="1:7" x14ac:dyDescent="0.3">
      <c r="A8429" s="33" t="s">
        <v>18091</v>
      </c>
      <c r="B8429">
        <v>33736</v>
      </c>
      <c r="D8429" t="s">
        <v>17952</v>
      </c>
      <c r="E8429" t="s">
        <v>0</v>
      </c>
      <c r="F8429" t="s">
        <v>2396</v>
      </c>
      <c r="G8429" t="str">
        <f t="shared" si="131"/>
        <v>Medicine and Surgery Services</v>
      </c>
    </row>
    <row r="8430" spans="1:7" x14ac:dyDescent="0.3">
      <c r="A8430" s="33" t="s">
        <v>18092</v>
      </c>
      <c r="B8430">
        <v>33737</v>
      </c>
      <c r="D8430" t="s">
        <v>17952</v>
      </c>
      <c r="E8430" t="s">
        <v>0</v>
      </c>
      <c r="F8430" t="s">
        <v>2396</v>
      </c>
      <c r="G8430" t="str">
        <f t="shared" si="131"/>
        <v>Medicine and Surgery Services</v>
      </c>
    </row>
    <row r="8431" spans="1:7" x14ac:dyDescent="0.3">
      <c r="A8431" s="29" t="s">
        <v>18093</v>
      </c>
      <c r="B8431" t="s">
        <v>18093</v>
      </c>
      <c r="D8431" t="s">
        <v>18078</v>
      </c>
      <c r="E8431" t="s">
        <v>2323</v>
      </c>
      <c r="F8431" t="s">
        <v>2390</v>
      </c>
      <c r="G8431" t="str">
        <f t="shared" si="131"/>
        <v>Medicine and Surgery Services</v>
      </c>
    </row>
    <row r="8432" spans="1:7" x14ac:dyDescent="0.3">
      <c r="A8432" s="33" t="s">
        <v>18094</v>
      </c>
      <c r="B8432">
        <v>33750</v>
      </c>
      <c r="D8432" t="s">
        <v>18095</v>
      </c>
      <c r="E8432" t="s">
        <v>0</v>
      </c>
      <c r="F8432" t="s">
        <v>2396</v>
      </c>
      <c r="G8432" t="str">
        <f t="shared" si="131"/>
        <v>Medicine and Surgery Services</v>
      </c>
    </row>
    <row r="8433" spans="1:7" x14ac:dyDescent="0.3">
      <c r="A8433" s="33" t="s">
        <v>18096</v>
      </c>
      <c r="B8433">
        <v>33755</v>
      </c>
      <c r="D8433" t="s">
        <v>18095</v>
      </c>
      <c r="E8433" t="s">
        <v>0</v>
      </c>
      <c r="F8433" t="s">
        <v>2396</v>
      </c>
      <c r="G8433" t="str">
        <f t="shared" si="131"/>
        <v>Medicine and Surgery Services</v>
      </c>
    </row>
    <row r="8434" spans="1:7" x14ac:dyDescent="0.3">
      <c r="A8434" s="29" t="s">
        <v>18097</v>
      </c>
      <c r="B8434" t="s">
        <v>18097</v>
      </c>
      <c r="D8434" t="s">
        <v>18098</v>
      </c>
      <c r="E8434" t="s">
        <v>2323</v>
      </c>
      <c r="F8434" t="s">
        <v>2390</v>
      </c>
      <c r="G8434" t="str">
        <f t="shared" si="131"/>
        <v>Medicine and Surgery Services</v>
      </c>
    </row>
    <row r="8435" spans="1:7" x14ac:dyDescent="0.3">
      <c r="A8435" s="33" t="s">
        <v>18099</v>
      </c>
      <c r="B8435">
        <v>33762</v>
      </c>
      <c r="D8435" t="s">
        <v>18095</v>
      </c>
      <c r="E8435" t="s">
        <v>0</v>
      </c>
      <c r="F8435" t="s">
        <v>2396</v>
      </c>
      <c r="G8435" t="str">
        <f t="shared" si="131"/>
        <v>Medicine and Surgery Services</v>
      </c>
    </row>
    <row r="8436" spans="1:7" x14ac:dyDescent="0.3">
      <c r="A8436" s="33" t="s">
        <v>18100</v>
      </c>
      <c r="B8436">
        <v>33764</v>
      </c>
      <c r="D8436" t="s">
        <v>18101</v>
      </c>
      <c r="E8436" t="s">
        <v>0</v>
      </c>
      <c r="F8436" t="s">
        <v>2396</v>
      </c>
      <c r="G8436" t="str">
        <f t="shared" si="131"/>
        <v>Medicine and Surgery Services</v>
      </c>
    </row>
    <row r="8437" spans="1:7" x14ac:dyDescent="0.3">
      <c r="A8437" s="33" t="s">
        <v>18102</v>
      </c>
      <c r="B8437">
        <v>33766</v>
      </c>
      <c r="D8437" t="s">
        <v>18095</v>
      </c>
      <c r="E8437" t="s">
        <v>0</v>
      </c>
      <c r="F8437" t="s">
        <v>2396</v>
      </c>
      <c r="G8437" t="str">
        <f t="shared" si="131"/>
        <v>Medicine and Surgery Services</v>
      </c>
    </row>
    <row r="8438" spans="1:7" x14ac:dyDescent="0.3">
      <c r="A8438" s="33" t="s">
        <v>18103</v>
      </c>
      <c r="B8438">
        <v>33767</v>
      </c>
      <c r="D8438" t="s">
        <v>18095</v>
      </c>
      <c r="E8438" t="s">
        <v>0</v>
      </c>
      <c r="F8438" t="s">
        <v>2396</v>
      </c>
      <c r="G8438" t="str">
        <f t="shared" si="131"/>
        <v>Medicine and Surgery Services</v>
      </c>
    </row>
    <row r="8439" spans="1:7" x14ac:dyDescent="0.3">
      <c r="A8439" s="33" t="s">
        <v>18104</v>
      </c>
      <c r="B8439">
        <v>33768</v>
      </c>
      <c r="D8439" t="s">
        <v>18105</v>
      </c>
      <c r="E8439" t="s">
        <v>0</v>
      </c>
      <c r="F8439" t="s">
        <v>2396</v>
      </c>
      <c r="G8439" t="str">
        <f t="shared" si="131"/>
        <v>Medicine and Surgery Services</v>
      </c>
    </row>
    <row r="8440" spans="1:7" x14ac:dyDescent="0.3">
      <c r="A8440" s="33" t="s">
        <v>18106</v>
      </c>
      <c r="B8440">
        <v>33770</v>
      </c>
      <c r="D8440" t="s">
        <v>18107</v>
      </c>
      <c r="E8440" t="s">
        <v>0</v>
      </c>
      <c r="F8440" t="s">
        <v>2396</v>
      </c>
      <c r="G8440" t="str">
        <f t="shared" si="131"/>
        <v>Medicine and Surgery Services</v>
      </c>
    </row>
    <row r="8441" spans="1:7" x14ac:dyDescent="0.3">
      <c r="A8441" s="33" t="s">
        <v>18108</v>
      </c>
      <c r="B8441">
        <v>33771</v>
      </c>
      <c r="D8441" t="s">
        <v>18107</v>
      </c>
      <c r="E8441" t="s">
        <v>0</v>
      </c>
      <c r="F8441" t="s">
        <v>2396</v>
      </c>
      <c r="G8441" t="str">
        <f t="shared" si="131"/>
        <v>Medicine and Surgery Services</v>
      </c>
    </row>
    <row r="8442" spans="1:7" x14ac:dyDescent="0.3">
      <c r="A8442" s="33" t="s">
        <v>18109</v>
      </c>
      <c r="B8442">
        <v>33774</v>
      </c>
      <c r="D8442" t="s">
        <v>18107</v>
      </c>
      <c r="E8442" t="s">
        <v>0</v>
      </c>
      <c r="F8442" t="s">
        <v>2396</v>
      </c>
      <c r="G8442" t="str">
        <f t="shared" si="131"/>
        <v>Medicine and Surgery Services</v>
      </c>
    </row>
    <row r="8443" spans="1:7" x14ac:dyDescent="0.3">
      <c r="A8443" s="33" t="s">
        <v>18110</v>
      </c>
      <c r="B8443">
        <v>33775</v>
      </c>
      <c r="D8443" t="s">
        <v>18107</v>
      </c>
      <c r="E8443" t="s">
        <v>0</v>
      </c>
      <c r="F8443" t="s">
        <v>2396</v>
      </c>
      <c r="G8443" t="str">
        <f t="shared" si="131"/>
        <v>Medicine and Surgery Services</v>
      </c>
    </row>
    <row r="8444" spans="1:7" x14ac:dyDescent="0.3">
      <c r="A8444" s="33" t="s">
        <v>18111</v>
      </c>
      <c r="B8444">
        <v>33776</v>
      </c>
      <c r="D8444" t="s">
        <v>18107</v>
      </c>
      <c r="E8444" t="s">
        <v>0</v>
      </c>
      <c r="F8444" t="s">
        <v>2396</v>
      </c>
      <c r="G8444" t="str">
        <f t="shared" si="131"/>
        <v>Medicine and Surgery Services</v>
      </c>
    </row>
    <row r="8445" spans="1:7" x14ac:dyDescent="0.3">
      <c r="A8445" s="33" t="s">
        <v>18112</v>
      </c>
      <c r="B8445">
        <v>33777</v>
      </c>
      <c r="D8445" t="s">
        <v>18107</v>
      </c>
      <c r="E8445" t="s">
        <v>0</v>
      </c>
      <c r="F8445" t="s">
        <v>2396</v>
      </c>
      <c r="G8445" t="str">
        <f t="shared" si="131"/>
        <v>Medicine and Surgery Services</v>
      </c>
    </row>
    <row r="8446" spans="1:7" x14ac:dyDescent="0.3">
      <c r="A8446" s="33" t="s">
        <v>18113</v>
      </c>
      <c r="B8446">
        <v>33778</v>
      </c>
      <c r="D8446" t="s">
        <v>18107</v>
      </c>
      <c r="E8446" t="s">
        <v>0</v>
      </c>
      <c r="F8446" t="s">
        <v>2396</v>
      </c>
      <c r="G8446" t="str">
        <f t="shared" si="131"/>
        <v>Medicine and Surgery Services</v>
      </c>
    </row>
    <row r="8447" spans="1:7" x14ac:dyDescent="0.3">
      <c r="A8447" s="33" t="s">
        <v>18114</v>
      </c>
      <c r="B8447">
        <v>33779</v>
      </c>
      <c r="D8447" t="s">
        <v>18107</v>
      </c>
      <c r="E8447" t="s">
        <v>0</v>
      </c>
      <c r="F8447" t="s">
        <v>2396</v>
      </c>
      <c r="G8447" t="str">
        <f t="shared" si="131"/>
        <v>Medicine and Surgery Services</v>
      </c>
    </row>
    <row r="8448" spans="1:7" x14ac:dyDescent="0.3">
      <c r="A8448" s="29" t="s">
        <v>18115</v>
      </c>
      <c r="B8448" t="s">
        <v>18115</v>
      </c>
      <c r="D8448" t="s">
        <v>18116</v>
      </c>
      <c r="E8448" t="s">
        <v>2323</v>
      </c>
      <c r="F8448" t="s">
        <v>2390</v>
      </c>
      <c r="G8448" t="str">
        <f t="shared" si="131"/>
        <v>Medicine and Surgery Services</v>
      </c>
    </row>
    <row r="8449" spans="1:7" x14ac:dyDescent="0.3">
      <c r="A8449" s="33" t="s">
        <v>18117</v>
      </c>
      <c r="B8449">
        <v>33780</v>
      </c>
      <c r="D8449" t="s">
        <v>18107</v>
      </c>
      <c r="E8449" t="s">
        <v>0</v>
      </c>
      <c r="F8449" t="s">
        <v>2396</v>
      </c>
      <c r="G8449" t="str">
        <f t="shared" si="131"/>
        <v>Medicine and Surgery Services</v>
      </c>
    </row>
    <row r="8450" spans="1:7" x14ac:dyDescent="0.3">
      <c r="A8450" s="33" t="s">
        <v>18118</v>
      </c>
      <c r="B8450">
        <v>33781</v>
      </c>
      <c r="D8450" t="s">
        <v>18107</v>
      </c>
      <c r="E8450" t="s">
        <v>0</v>
      </c>
      <c r="F8450" t="s">
        <v>2396</v>
      </c>
      <c r="G8450" t="str">
        <f t="shared" si="131"/>
        <v>Medicine and Surgery Services</v>
      </c>
    </row>
    <row r="8451" spans="1:7" x14ac:dyDescent="0.3">
      <c r="A8451" s="33" t="s">
        <v>18119</v>
      </c>
      <c r="B8451">
        <v>33782</v>
      </c>
      <c r="D8451" t="s">
        <v>18120</v>
      </c>
      <c r="E8451" t="s">
        <v>0</v>
      </c>
      <c r="F8451" t="s">
        <v>2396</v>
      </c>
      <c r="G8451" t="str">
        <f t="shared" ref="G8451:G8514" si="132">VLOOKUP(F8451,$I$2:$J$27,2,FALSE)</f>
        <v>Medicine and Surgery Services</v>
      </c>
    </row>
    <row r="8452" spans="1:7" x14ac:dyDescent="0.3">
      <c r="A8452" s="33" t="s">
        <v>18121</v>
      </c>
      <c r="B8452">
        <v>33783</v>
      </c>
      <c r="D8452" t="s">
        <v>18122</v>
      </c>
      <c r="E8452" t="s">
        <v>0</v>
      </c>
      <c r="F8452" t="s">
        <v>2396</v>
      </c>
      <c r="G8452" t="str">
        <f t="shared" si="132"/>
        <v>Medicine and Surgery Services</v>
      </c>
    </row>
    <row r="8453" spans="1:7" x14ac:dyDescent="0.3">
      <c r="A8453" s="33" t="s">
        <v>18123</v>
      </c>
      <c r="B8453">
        <v>33786</v>
      </c>
      <c r="D8453" t="s">
        <v>18124</v>
      </c>
      <c r="E8453" t="s">
        <v>0</v>
      </c>
      <c r="F8453" t="s">
        <v>2396</v>
      </c>
      <c r="G8453" t="str">
        <f t="shared" si="132"/>
        <v>Medicine and Surgery Services</v>
      </c>
    </row>
    <row r="8454" spans="1:7" x14ac:dyDescent="0.3">
      <c r="A8454" s="33" t="s">
        <v>18125</v>
      </c>
      <c r="B8454">
        <v>33788</v>
      </c>
      <c r="D8454" t="s">
        <v>18126</v>
      </c>
      <c r="E8454" t="s">
        <v>0</v>
      </c>
      <c r="F8454" t="s">
        <v>2396</v>
      </c>
      <c r="G8454" t="str">
        <f t="shared" si="132"/>
        <v>Medicine and Surgery Services</v>
      </c>
    </row>
    <row r="8455" spans="1:7" x14ac:dyDescent="0.3">
      <c r="A8455" s="29" t="s">
        <v>18127</v>
      </c>
      <c r="B8455" t="s">
        <v>18127</v>
      </c>
      <c r="D8455" t="s">
        <v>18128</v>
      </c>
      <c r="E8455" t="s">
        <v>2323</v>
      </c>
      <c r="F8455" t="s">
        <v>2390</v>
      </c>
      <c r="G8455" t="str">
        <f t="shared" si="132"/>
        <v>Medicine and Surgery Services</v>
      </c>
    </row>
    <row r="8456" spans="1:7" x14ac:dyDescent="0.3">
      <c r="A8456" s="33" t="s">
        <v>18129</v>
      </c>
      <c r="B8456">
        <v>33800</v>
      </c>
      <c r="D8456" t="s">
        <v>18130</v>
      </c>
      <c r="E8456" t="s">
        <v>0</v>
      </c>
      <c r="F8456" t="s">
        <v>2396</v>
      </c>
      <c r="G8456" t="str">
        <f t="shared" si="132"/>
        <v>Medicine and Surgery Services</v>
      </c>
    </row>
    <row r="8457" spans="1:7" x14ac:dyDescent="0.3">
      <c r="A8457" s="33" t="s">
        <v>18131</v>
      </c>
      <c r="B8457">
        <v>33802</v>
      </c>
      <c r="D8457" t="s">
        <v>18132</v>
      </c>
      <c r="E8457" t="s">
        <v>0</v>
      </c>
      <c r="F8457" t="s">
        <v>2396</v>
      </c>
      <c r="G8457" t="str">
        <f t="shared" si="132"/>
        <v>Medicine and Surgery Services</v>
      </c>
    </row>
    <row r="8458" spans="1:7" x14ac:dyDescent="0.3">
      <c r="A8458" s="33" t="s">
        <v>18133</v>
      </c>
      <c r="B8458">
        <v>33803</v>
      </c>
      <c r="D8458" t="s">
        <v>18132</v>
      </c>
      <c r="E8458" t="s">
        <v>0</v>
      </c>
      <c r="F8458" t="s">
        <v>2396</v>
      </c>
      <c r="G8458" t="str">
        <f t="shared" si="132"/>
        <v>Medicine and Surgery Services</v>
      </c>
    </row>
    <row r="8459" spans="1:7" x14ac:dyDescent="0.3">
      <c r="A8459" s="33" t="s">
        <v>18134</v>
      </c>
      <c r="B8459">
        <v>33813</v>
      </c>
      <c r="D8459" t="s">
        <v>18135</v>
      </c>
      <c r="E8459" t="s">
        <v>0</v>
      </c>
      <c r="F8459" t="s">
        <v>2396</v>
      </c>
      <c r="G8459" t="str">
        <f t="shared" si="132"/>
        <v>Medicine and Surgery Services</v>
      </c>
    </row>
    <row r="8460" spans="1:7" x14ac:dyDescent="0.3">
      <c r="A8460" s="33" t="s">
        <v>18136</v>
      </c>
      <c r="B8460">
        <v>33814</v>
      </c>
      <c r="D8460" t="s">
        <v>18135</v>
      </c>
      <c r="E8460" t="s">
        <v>0</v>
      </c>
      <c r="F8460" t="s">
        <v>2396</v>
      </c>
      <c r="G8460" t="str">
        <f t="shared" si="132"/>
        <v>Medicine and Surgery Services</v>
      </c>
    </row>
    <row r="8461" spans="1:7" x14ac:dyDescent="0.3">
      <c r="A8461" s="29" t="s">
        <v>18137</v>
      </c>
      <c r="B8461" t="s">
        <v>18137</v>
      </c>
      <c r="D8461" t="s">
        <v>18138</v>
      </c>
      <c r="E8461" t="s">
        <v>2323</v>
      </c>
      <c r="F8461" t="s">
        <v>2390</v>
      </c>
      <c r="G8461" t="str">
        <f t="shared" si="132"/>
        <v>Medicine and Surgery Services</v>
      </c>
    </row>
    <row r="8462" spans="1:7" x14ac:dyDescent="0.3">
      <c r="A8462" s="33" t="s">
        <v>18139</v>
      </c>
      <c r="B8462">
        <v>33820</v>
      </c>
      <c r="D8462" t="s">
        <v>18140</v>
      </c>
      <c r="E8462" t="s">
        <v>0</v>
      </c>
      <c r="F8462" t="s">
        <v>2396</v>
      </c>
      <c r="G8462" t="str">
        <f t="shared" si="132"/>
        <v>Medicine and Surgery Services</v>
      </c>
    </row>
    <row r="8463" spans="1:7" x14ac:dyDescent="0.3">
      <c r="A8463" s="33" t="s">
        <v>18141</v>
      </c>
      <c r="B8463">
        <v>33822</v>
      </c>
      <c r="D8463" t="s">
        <v>18140</v>
      </c>
      <c r="E8463" t="s">
        <v>0</v>
      </c>
      <c r="F8463" t="s">
        <v>2396</v>
      </c>
      <c r="G8463" t="str">
        <f t="shared" si="132"/>
        <v>Medicine and Surgery Services</v>
      </c>
    </row>
    <row r="8464" spans="1:7" x14ac:dyDescent="0.3">
      <c r="A8464" s="33" t="s">
        <v>18142</v>
      </c>
      <c r="B8464">
        <v>33824</v>
      </c>
      <c r="D8464" t="s">
        <v>18140</v>
      </c>
      <c r="E8464" t="s">
        <v>0</v>
      </c>
      <c r="F8464" t="s">
        <v>2396</v>
      </c>
      <c r="G8464" t="str">
        <f t="shared" si="132"/>
        <v>Medicine and Surgery Services</v>
      </c>
    </row>
    <row r="8465" spans="1:7" x14ac:dyDescent="0.3">
      <c r="A8465" s="29" t="s">
        <v>18143</v>
      </c>
      <c r="B8465" t="s">
        <v>18143</v>
      </c>
      <c r="D8465" t="s">
        <v>18144</v>
      </c>
      <c r="E8465" t="s">
        <v>2323</v>
      </c>
      <c r="F8465" t="s">
        <v>2390</v>
      </c>
      <c r="G8465" t="str">
        <f t="shared" si="132"/>
        <v>Medicine and Surgery Services</v>
      </c>
    </row>
    <row r="8466" spans="1:7" x14ac:dyDescent="0.3">
      <c r="A8466" s="33" t="s">
        <v>18145</v>
      </c>
      <c r="B8466">
        <v>33840</v>
      </c>
      <c r="D8466" t="s">
        <v>18146</v>
      </c>
      <c r="E8466" t="s">
        <v>0</v>
      </c>
      <c r="F8466" t="s">
        <v>2396</v>
      </c>
      <c r="G8466" t="str">
        <f t="shared" si="132"/>
        <v>Medicine and Surgery Services</v>
      </c>
    </row>
    <row r="8467" spans="1:7" x14ac:dyDescent="0.3">
      <c r="A8467" s="33" t="s">
        <v>18147</v>
      </c>
      <c r="B8467">
        <v>33845</v>
      </c>
      <c r="D8467" t="s">
        <v>18146</v>
      </c>
      <c r="E8467" t="s">
        <v>0</v>
      </c>
      <c r="F8467" t="s">
        <v>2396</v>
      </c>
      <c r="G8467" t="str">
        <f t="shared" si="132"/>
        <v>Medicine and Surgery Services</v>
      </c>
    </row>
    <row r="8468" spans="1:7" x14ac:dyDescent="0.3">
      <c r="A8468" s="33" t="s">
        <v>18148</v>
      </c>
      <c r="B8468">
        <v>33851</v>
      </c>
      <c r="D8468" t="s">
        <v>18146</v>
      </c>
      <c r="E8468" t="s">
        <v>0</v>
      </c>
      <c r="F8468" t="s">
        <v>2396</v>
      </c>
      <c r="G8468" t="str">
        <f t="shared" si="132"/>
        <v>Medicine and Surgery Services</v>
      </c>
    </row>
    <row r="8469" spans="1:7" x14ac:dyDescent="0.3">
      <c r="A8469" s="33" t="s">
        <v>18149</v>
      </c>
      <c r="B8469">
        <v>33852</v>
      </c>
      <c r="D8469" t="s">
        <v>18135</v>
      </c>
      <c r="E8469" t="s">
        <v>0</v>
      </c>
      <c r="F8469" t="s">
        <v>2396</v>
      </c>
      <c r="G8469" t="str">
        <f t="shared" si="132"/>
        <v>Medicine and Surgery Services</v>
      </c>
    </row>
    <row r="8470" spans="1:7" x14ac:dyDescent="0.3">
      <c r="A8470" s="33" t="s">
        <v>18150</v>
      </c>
      <c r="B8470">
        <v>33853</v>
      </c>
      <c r="D8470" t="s">
        <v>18135</v>
      </c>
      <c r="E8470" t="s">
        <v>0</v>
      </c>
      <c r="F8470" t="s">
        <v>2396</v>
      </c>
      <c r="G8470" t="str">
        <f t="shared" si="132"/>
        <v>Medicine and Surgery Services</v>
      </c>
    </row>
    <row r="8471" spans="1:7" x14ac:dyDescent="0.3">
      <c r="A8471" s="33" t="s">
        <v>18151</v>
      </c>
      <c r="B8471">
        <v>33858</v>
      </c>
      <c r="D8471" t="s">
        <v>18152</v>
      </c>
      <c r="E8471" t="s">
        <v>0</v>
      </c>
      <c r="F8471" t="s">
        <v>2396</v>
      </c>
      <c r="G8471" t="str">
        <f t="shared" si="132"/>
        <v>Medicine and Surgery Services</v>
      </c>
    </row>
    <row r="8472" spans="1:7" x14ac:dyDescent="0.3">
      <c r="A8472" s="33" t="s">
        <v>18153</v>
      </c>
      <c r="B8472">
        <v>33859</v>
      </c>
      <c r="D8472" t="s">
        <v>18154</v>
      </c>
      <c r="E8472" t="s">
        <v>0</v>
      </c>
      <c r="F8472" t="s">
        <v>2396</v>
      </c>
      <c r="G8472" t="str">
        <f t="shared" si="132"/>
        <v>Medicine and Surgery Services</v>
      </c>
    </row>
    <row r="8473" spans="1:7" x14ac:dyDescent="0.3">
      <c r="A8473" s="29" t="s">
        <v>18155</v>
      </c>
      <c r="B8473" t="s">
        <v>18155</v>
      </c>
      <c r="D8473" t="s">
        <v>18156</v>
      </c>
      <c r="E8473" t="s">
        <v>2323</v>
      </c>
      <c r="F8473" t="s">
        <v>2390</v>
      </c>
      <c r="G8473" t="str">
        <f t="shared" si="132"/>
        <v>Medicine and Surgery Services</v>
      </c>
    </row>
    <row r="8474" spans="1:7" x14ac:dyDescent="0.3">
      <c r="A8474" s="33" t="s">
        <v>18157</v>
      </c>
      <c r="B8474">
        <v>33863</v>
      </c>
      <c r="D8474" t="s">
        <v>18158</v>
      </c>
      <c r="E8474" t="s">
        <v>0</v>
      </c>
      <c r="F8474" t="s">
        <v>2396</v>
      </c>
      <c r="G8474" t="str">
        <f t="shared" si="132"/>
        <v>Medicine and Surgery Services</v>
      </c>
    </row>
    <row r="8475" spans="1:7" x14ac:dyDescent="0.3">
      <c r="A8475" s="33" t="s">
        <v>18159</v>
      </c>
      <c r="B8475">
        <v>33864</v>
      </c>
      <c r="D8475" t="s">
        <v>18158</v>
      </c>
      <c r="E8475" t="s">
        <v>0</v>
      </c>
      <c r="F8475" t="s">
        <v>2396</v>
      </c>
      <c r="G8475" t="str">
        <f t="shared" si="132"/>
        <v>Medicine and Surgery Services</v>
      </c>
    </row>
    <row r="8476" spans="1:7" x14ac:dyDescent="0.3">
      <c r="A8476" s="33" t="s">
        <v>18160</v>
      </c>
      <c r="B8476">
        <v>33866</v>
      </c>
      <c r="D8476" t="s">
        <v>18161</v>
      </c>
      <c r="E8476" t="s">
        <v>0</v>
      </c>
      <c r="F8476" t="s">
        <v>2396</v>
      </c>
      <c r="G8476" t="str">
        <f t="shared" si="132"/>
        <v>Medicine and Surgery Services</v>
      </c>
    </row>
    <row r="8477" spans="1:7" x14ac:dyDescent="0.3">
      <c r="A8477" s="33" t="s">
        <v>18162</v>
      </c>
      <c r="B8477">
        <v>33871</v>
      </c>
      <c r="D8477" t="s">
        <v>18163</v>
      </c>
      <c r="E8477" t="s">
        <v>0</v>
      </c>
      <c r="F8477" t="s">
        <v>2396</v>
      </c>
      <c r="G8477" t="str">
        <f t="shared" si="132"/>
        <v>Medicine and Surgery Services</v>
      </c>
    </row>
    <row r="8478" spans="1:7" x14ac:dyDescent="0.3">
      <c r="A8478" s="33" t="s">
        <v>18164</v>
      </c>
      <c r="B8478">
        <v>33875</v>
      </c>
      <c r="D8478" t="s">
        <v>18165</v>
      </c>
      <c r="E8478" t="s">
        <v>0</v>
      </c>
      <c r="F8478" t="s">
        <v>2396</v>
      </c>
      <c r="G8478" t="str">
        <f t="shared" si="132"/>
        <v>Medicine and Surgery Services</v>
      </c>
    </row>
    <row r="8479" spans="1:7" x14ac:dyDescent="0.3">
      <c r="A8479" s="33" t="s">
        <v>18166</v>
      </c>
      <c r="B8479">
        <v>33877</v>
      </c>
      <c r="D8479" t="s">
        <v>18167</v>
      </c>
      <c r="E8479" t="s">
        <v>0</v>
      </c>
      <c r="F8479" t="s">
        <v>2396</v>
      </c>
      <c r="G8479" t="str">
        <f t="shared" si="132"/>
        <v>Medicine and Surgery Services</v>
      </c>
    </row>
    <row r="8480" spans="1:7" x14ac:dyDescent="0.3">
      <c r="A8480" s="29" t="s">
        <v>18168</v>
      </c>
      <c r="B8480" t="s">
        <v>18168</v>
      </c>
      <c r="D8480" t="s">
        <v>18169</v>
      </c>
      <c r="E8480" t="s">
        <v>2323</v>
      </c>
      <c r="F8480" t="s">
        <v>2390</v>
      </c>
      <c r="G8480" t="str">
        <f t="shared" si="132"/>
        <v>Medicine and Surgery Services</v>
      </c>
    </row>
    <row r="8481" spans="1:7" x14ac:dyDescent="0.3">
      <c r="A8481" s="33" t="s">
        <v>18170</v>
      </c>
      <c r="B8481">
        <v>33880</v>
      </c>
      <c r="D8481" t="s">
        <v>18171</v>
      </c>
      <c r="E8481" t="s">
        <v>0</v>
      </c>
      <c r="F8481" t="s">
        <v>2396</v>
      </c>
      <c r="G8481" t="str">
        <f t="shared" si="132"/>
        <v>Medicine and Surgery Services</v>
      </c>
    </row>
    <row r="8482" spans="1:7" x14ac:dyDescent="0.3">
      <c r="A8482" s="33" t="s">
        <v>18172</v>
      </c>
      <c r="B8482">
        <v>33881</v>
      </c>
      <c r="D8482" t="s">
        <v>18173</v>
      </c>
      <c r="E8482" t="s">
        <v>0</v>
      </c>
      <c r="F8482" t="s">
        <v>2396</v>
      </c>
      <c r="G8482" t="str">
        <f t="shared" si="132"/>
        <v>Medicine and Surgery Services</v>
      </c>
    </row>
    <row r="8483" spans="1:7" x14ac:dyDescent="0.3">
      <c r="A8483" s="33" t="s">
        <v>18174</v>
      </c>
      <c r="B8483">
        <v>33883</v>
      </c>
      <c r="D8483" t="s">
        <v>18175</v>
      </c>
      <c r="E8483" t="s">
        <v>0</v>
      </c>
      <c r="F8483" t="s">
        <v>2396</v>
      </c>
      <c r="G8483" t="str">
        <f t="shared" si="132"/>
        <v>Medicine and Surgery Services</v>
      </c>
    </row>
    <row r="8484" spans="1:7" x14ac:dyDescent="0.3">
      <c r="A8484" s="33" t="s">
        <v>18176</v>
      </c>
      <c r="B8484">
        <v>33884</v>
      </c>
      <c r="D8484" t="s">
        <v>18177</v>
      </c>
      <c r="E8484" t="s">
        <v>0</v>
      </c>
      <c r="F8484" t="s">
        <v>2396</v>
      </c>
      <c r="G8484" t="str">
        <f t="shared" si="132"/>
        <v>Medicine and Surgery Services</v>
      </c>
    </row>
    <row r="8485" spans="1:7" x14ac:dyDescent="0.3">
      <c r="A8485" s="33" t="s">
        <v>18178</v>
      </c>
      <c r="B8485">
        <v>33886</v>
      </c>
      <c r="D8485" t="s">
        <v>18179</v>
      </c>
      <c r="E8485" t="s">
        <v>0</v>
      </c>
      <c r="F8485" t="s">
        <v>2396</v>
      </c>
      <c r="G8485" t="str">
        <f t="shared" si="132"/>
        <v>Medicine and Surgery Services</v>
      </c>
    </row>
    <row r="8486" spans="1:7" x14ac:dyDescent="0.3">
      <c r="A8486" s="33" t="s">
        <v>18180</v>
      </c>
      <c r="B8486">
        <v>33889</v>
      </c>
      <c r="D8486" t="s">
        <v>18181</v>
      </c>
      <c r="E8486" t="s">
        <v>0</v>
      </c>
      <c r="F8486" t="s">
        <v>2396</v>
      </c>
      <c r="G8486" t="str">
        <f t="shared" si="132"/>
        <v>Medicine and Surgery Services</v>
      </c>
    </row>
    <row r="8487" spans="1:7" x14ac:dyDescent="0.3">
      <c r="A8487" s="33" t="s">
        <v>18182</v>
      </c>
      <c r="B8487">
        <v>33891</v>
      </c>
      <c r="D8487" t="s">
        <v>18183</v>
      </c>
      <c r="E8487" t="s">
        <v>0</v>
      </c>
      <c r="F8487" t="s">
        <v>2396</v>
      </c>
      <c r="G8487" t="str">
        <f t="shared" si="132"/>
        <v>Medicine and Surgery Services</v>
      </c>
    </row>
    <row r="8488" spans="1:7" x14ac:dyDescent="0.3">
      <c r="A8488" s="29" t="s">
        <v>18184</v>
      </c>
      <c r="B8488" t="s">
        <v>18184</v>
      </c>
      <c r="D8488" t="s">
        <v>18185</v>
      </c>
      <c r="E8488" t="s">
        <v>2323</v>
      </c>
      <c r="F8488" t="s">
        <v>2390</v>
      </c>
      <c r="G8488" t="str">
        <f t="shared" si="132"/>
        <v>Medicine and Surgery Services</v>
      </c>
    </row>
    <row r="8489" spans="1:7" x14ac:dyDescent="0.3">
      <c r="A8489" s="33" t="s">
        <v>18186</v>
      </c>
      <c r="B8489">
        <v>33910</v>
      </c>
      <c r="D8489" t="s">
        <v>18187</v>
      </c>
      <c r="E8489" t="s">
        <v>0</v>
      </c>
      <c r="F8489" t="s">
        <v>2396</v>
      </c>
      <c r="G8489" t="str">
        <f t="shared" si="132"/>
        <v>Medicine and Surgery Services</v>
      </c>
    </row>
    <row r="8490" spans="1:7" x14ac:dyDescent="0.3">
      <c r="A8490" s="33" t="s">
        <v>18188</v>
      </c>
      <c r="B8490">
        <v>33915</v>
      </c>
      <c r="D8490" t="s">
        <v>18187</v>
      </c>
      <c r="E8490" t="s">
        <v>0</v>
      </c>
      <c r="F8490" t="s">
        <v>2396</v>
      </c>
      <c r="G8490" t="str">
        <f t="shared" si="132"/>
        <v>Medicine and Surgery Services</v>
      </c>
    </row>
    <row r="8491" spans="1:7" x14ac:dyDescent="0.3">
      <c r="A8491" s="33" t="s">
        <v>18189</v>
      </c>
      <c r="B8491">
        <v>33916</v>
      </c>
      <c r="D8491" t="s">
        <v>18190</v>
      </c>
      <c r="E8491" t="s">
        <v>0</v>
      </c>
      <c r="F8491" t="s">
        <v>2396</v>
      </c>
      <c r="G8491" t="str">
        <f t="shared" si="132"/>
        <v>Medicine and Surgery Services</v>
      </c>
    </row>
    <row r="8492" spans="1:7" x14ac:dyDescent="0.3">
      <c r="A8492" s="33" t="s">
        <v>18191</v>
      </c>
      <c r="B8492">
        <v>33917</v>
      </c>
      <c r="D8492" t="s">
        <v>18192</v>
      </c>
      <c r="E8492" t="s">
        <v>0</v>
      </c>
      <c r="F8492" t="s">
        <v>2396</v>
      </c>
      <c r="G8492" t="str">
        <f t="shared" si="132"/>
        <v>Medicine and Surgery Services</v>
      </c>
    </row>
    <row r="8493" spans="1:7" x14ac:dyDescent="0.3">
      <c r="A8493" s="33" t="s">
        <v>18193</v>
      </c>
      <c r="B8493">
        <v>33920</v>
      </c>
      <c r="D8493" t="s">
        <v>18194</v>
      </c>
      <c r="E8493" t="s">
        <v>0</v>
      </c>
      <c r="F8493" t="s">
        <v>2396</v>
      </c>
      <c r="G8493" t="str">
        <f t="shared" si="132"/>
        <v>Medicine and Surgery Services</v>
      </c>
    </row>
    <row r="8494" spans="1:7" x14ac:dyDescent="0.3">
      <c r="A8494" s="33" t="s">
        <v>18195</v>
      </c>
      <c r="B8494">
        <v>33922</v>
      </c>
      <c r="D8494" t="s">
        <v>18196</v>
      </c>
      <c r="E8494" t="s">
        <v>0</v>
      </c>
      <c r="F8494" t="s">
        <v>2396</v>
      </c>
      <c r="G8494" t="str">
        <f t="shared" si="132"/>
        <v>Medicine and Surgery Services</v>
      </c>
    </row>
    <row r="8495" spans="1:7" x14ac:dyDescent="0.3">
      <c r="A8495" s="33" t="s">
        <v>18197</v>
      </c>
      <c r="B8495">
        <v>33924</v>
      </c>
      <c r="D8495" t="s">
        <v>18198</v>
      </c>
      <c r="E8495" t="s">
        <v>0</v>
      </c>
      <c r="F8495" t="s">
        <v>2396</v>
      </c>
      <c r="G8495" t="str">
        <f t="shared" si="132"/>
        <v>Medicine and Surgery Services</v>
      </c>
    </row>
    <row r="8496" spans="1:7" x14ac:dyDescent="0.3">
      <c r="A8496" s="33" t="s">
        <v>18199</v>
      </c>
      <c r="B8496">
        <v>33925</v>
      </c>
      <c r="D8496" t="s">
        <v>18200</v>
      </c>
      <c r="E8496" t="s">
        <v>0</v>
      </c>
      <c r="F8496" t="s">
        <v>2396</v>
      </c>
      <c r="G8496" t="str">
        <f t="shared" si="132"/>
        <v>Medicine and Surgery Services</v>
      </c>
    </row>
    <row r="8497" spans="1:7" x14ac:dyDescent="0.3">
      <c r="A8497" s="33" t="s">
        <v>18201</v>
      </c>
      <c r="B8497">
        <v>33926</v>
      </c>
      <c r="D8497" t="s">
        <v>18202</v>
      </c>
      <c r="E8497" t="s">
        <v>0</v>
      </c>
      <c r="F8497" t="s">
        <v>2396</v>
      </c>
      <c r="G8497" t="str">
        <f t="shared" si="132"/>
        <v>Medicine and Surgery Services</v>
      </c>
    </row>
    <row r="8498" spans="1:7" x14ac:dyDescent="0.3">
      <c r="A8498" s="33" t="s">
        <v>18203</v>
      </c>
      <c r="B8498">
        <v>33927</v>
      </c>
      <c r="D8498" t="s">
        <v>18204</v>
      </c>
      <c r="E8498" t="s">
        <v>0</v>
      </c>
      <c r="F8498" t="s">
        <v>2396</v>
      </c>
      <c r="G8498" t="str">
        <f t="shared" si="132"/>
        <v>Medicine and Surgery Services</v>
      </c>
    </row>
    <row r="8499" spans="1:7" x14ac:dyDescent="0.3">
      <c r="A8499" s="33" t="s">
        <v>18205</v>
      </c>
      <c r="B8499">
        <v>33928</v>
      </c>
      <c r="D8499" t="s">
        <v>18206</v>
      </c>
      <c r="E8499" t="s">
        <v>2</v>
      </c>
      <c r="F8499" t="s">
        <v>2396</v>
      </c>
      <c r="G8499" t="str">
        <f t="shared" si="132"/>
        <v>Medicine and Surgery Services</v>
      </c>
    </row>
    <row r="8500" spans="1:7" x14ac:dyDescent="0.3">
      <c r="A8500" s="33" t="s">
        <v>18207</v>
      </c>
      <c r="B8500">
        <v>33929</v>
      </c>
      <c r="D8500" t="s">
        <v>18208</v>
      </c>
      <c r="E8500" t="s">
        <v>2</v>
      </c>
      <c r="F8500" t="s">
        <v>2396</v>
      </c>
      <c r="G8500" t="str">
        <f t="shared" si="132"/>
        <v>Medicine and Surgery Services</v>
      </c>
    </row>
    <row r="8501" spans="1:7" x14ac:dyDescent="0.3">
      <c r="A8501" s="33" t="s">
        <v>18209</v>
      </c>
      <c r="B8501">
        <v>33930</v>
      </c>
      <c r="D8501" t="s">
        <v>18210</v>
      </c>
      <c r="E8501" t="s">
        <v>2380</v>
      </c>
      <c r="F8501" t="s">
        <v>2396</v>
      </c>
      <c r="G8501" t="str">
        <f t="shared" si="132"/>
        <v>Medicine and Surgery Services</v>
      </c>
    </row>
    <row r="8502" spans="1:7" x14ac:dyDescent="0.3">
      <c r="A8502" s="33" t="s">
        <v>18211</v>
      </c>
      <c r="B8502">
        <v>33933</v>
      </c>
      <c r="D8502" t="s">
        <v>18212</v>
      </c>
      <c r="E8502" t="s">
        <v>2</v>
      </c>
      <c r="F8502" t="s">
        <v>2396</v>
      </c>
      <c r="G8502" t="str">
        <f t="shared" si="132"/>
        <v>Medicine and Surgery Services</v>
      </c>
    </row>
    <row r="8503" spans="1:7" x14ac:dyDescent="0.3">
      <c r="A8503" s="33" t="s">
        <v>18213</v>
      </c>
      <c r="B8503">
        <v>33935</v>
      </c>
      <c r="D8503" t="s">
        <v>18214</v>
      </c>
      <c r="E8503" t="s">
        <v>2306</v>
      </c>
      <c r="F8503" t="s">
        <v>2396</v>
      </c>
      <c r="G8503" t="str">
        <f t="shared" si="132"/>
        <v>Medicine and Surgery Services</v>
      </c>
    </row>
    <row r="8504" spans="1:7" x14ac:dyDescent="0.3">
      <c r="A8504" s="29" t="s">
        <v>18215</v>
      </c>
      <c r="B8504" t="s">
        <v>18215</v>
      </c>
      <c r="D8504" t="s">
        <v>18216</v>
      </c>
      <c r="E8504" t="s">
        <v>5565</v>
      </c>
      <c r="F8504" t="s">
        <v>2390</v>
      </c>
      <c r="G8504" t="str">
        <f t="shared" si="132"/>
        <v>Medicine and Surgery Services</v>
      </c>
    </row>
    <row r="8505" spans="1:7" x14ac:dyDescent="0.3">
      <c r="A8505" s="33" t="s">
        <v>18217</v>
      </c>
      <c r="B8505">
        <v>33940</v>
      </c>
      <c r="D8505" t="s">
        <v>18218</v>
      </c>
      <c r="E8505" t="s">
        <v>2380</v>
      </c>
      <c r="F8505" t="s">
        <v>2396</v>
      </c>
      <c r="G8505" t="str">
        <f t="shared" si="132"/>
        <v>Medicine and Surgery Services</v>
      </c>
    </row>
    <row r="8506" spans="1:7" x14ac:dyDescent="0.3">
      <c r="A8506" s="33" t="s">
        <v>18219</v>
      </c>
      <c r="B8506">
        <v>33944</v>
      </c>
      <c r="D8506" t="s">
        <v>18220</v>
      </c>
      <c r="E8506" t="s">
        <v>2</v>
      </c>
      <c r="F8506" t="s">
        <v>2396</v>
      </c>
      <c r="G8506" t="str">
        <f t="shared" si="132"/>
        <v>Medicine and Surgery Services</v>
      </c>
    </row>
    <row r="8507" spans="1:7" x14ac:dyDescent="0.3">
      <c r="A8507" s="33" t="s">
        <v>18221</v>
      </c>
      <c r="B8507">
        <v>33945</v>
      </c>
      <c r="D8507" t="s">
        <v>18222</v>
      </c>
      <c r="E8507" t="s">
        <v>2306</v>
      </c>
      <c r="F8507" t="s">
        <v>2396</v>
      </c>
      <c r="G8507" t="str">
        <f t="shared" si="132"/>
        <v>Medicine and Surgery Services</v>
      </c>
    </row>
    <row r="8508" spans="1:7" x14ac:dyDescent="0.3">
      <c r="A8508" s="33" t="s">
        <v>18223</v>
      </c>
      <c r="B8508">
        <v>33946</v>
      </c>
      <c r="D8508" t="s">
        <v>18224</v>
      </c>
      <c r="E8508" t="s">
        <v>0</v>
      </c>
      <c r="F8508" t="s">
        <v>2396</v>
      </c>
      <c r="G8508" t="str">
        <f t="shared" si="132"/>
        <v>Medicine and Surgery Services</v>
      </c>
    </row>
    <row r="8509" spans="1:7" x14ac:dyDescent="0.3">
      <c r="A8509" s="33" t="s">
        <v>18225</v>
      </c>
      <c r="B8509">
        <v>33947</v>
      </c>
      <c r="D8509" t="s">
        <v>18226</v>
      </c>
      <c r="E8509" t="s">
        <v>0</v>
      </c>
      <c r="F8509" t="s">
        <v>2396</v>
      </c>
      <c r="G8509" t="str">
        <f t="shared" si="132"/>
        <v>Medicine and Surgery Services</v>
      </c>
    </row>
    <row r="8510" spans="1:7" x14ac:dyDescent="0.3">
      <c r="A8510" s="33" t="s">
        <v>18227</v>
      </c>
      <c r="B8510">
        <v>33948</v>
      </c>
      <c r="D8510" t="s">
        <v>18228</v>
      </c>
      <c r="E8510" t="s">
        <v>0</v>
      </c>
      <c r="F8510" t="s">
        <v>2396</v>
      </c>
      <c r="G8510" t="str">
        <f t="shared" si="132"/>
        <v>Medicine and Surgery Services</v>
      </c>
    </row>
    <row r="8511" spans="1:7" x14ac:dyDescent="0.3">
      <c r="A8511" s="33" t="s">
        <v>18229</v>
      </c>
      <c r="B8511">
        <v>33949</v>
      </c>
      <c r="D8511" t="s">
        <v>18230</v>
      </c>
      <c r="E8511" t="s">
        <v>0</v>
      </c>
      <c r="F8511" t="s">
        <v>2396</v>
      </c>
      <c r="G8511" t="str">
        <f t="shared" si="132"/>
        <v>Medicine and Surgery Services</v>
      </c>
    </row>
    <row r="8512" spans="1:7" x14ac:dyDescent="0.3">
      <c r="A8512" s="29" t="s">
        <v>18231</v>
      </c>
      <c r="B8512" t="s">
        <v>18231</v>
      </c>
      <c r="D8512" t="s">
        <v>18232</v>
      </c>
      <c r="E8512" t="s">
        <v>5565</v>
      </c>
      <c r="F8512" t="s">
        <v>2390</v>
      </c>
      <c r="G8512" t="str">
        <f t="shared" si="132"/>
        <v>Medicine and Surgery Services</v>
      </c>
    </row>
    <row r="8513" spans="1:7" x14ac:dyDescent="0.3">
      <c r="A8513" s="33" t="s">
        <v>18233</v>
      </c>
      <c r="B8513">
        <v>33951</v>
      </c>
      <c r="D8513" t="s">
        <v>18234</v>
      </c>
      <c r="E8513" t="s">
        <v>0</v>
      </c>
      <c r="F8513" t="s">
        <v>2396</v>
      </c>
      <c r="G8513" t="str">
        <f t="shared" si="132"/>
        <v>Medicine and Surgery Services</v>
      </c>
    </row>
    <row r="8514" spans="1:7" x14ac:dyDescent="0.3">
      <c r="A8514" s="33" t="s">
        <v>18235</v>
      </c>
      <c r="B8514">
        <v>33952</v>
      </c>
      <c r="D8514" t="s">
        <v>18234</v>
      </c>
      <c r="E8514" t="s">
        <v>0</v>
      </c>
      <c r="F8514" t="s">
        <v>2396</v>
      </c>
      <c r="G8514" t="str">
        <f t="shared" si="132"/>
        <v>Medicine and Surgery Services</v>
      </c>
    </row>
    <row r="8515" spans="1:7" x14ac:dyDescent="0.3">
      <c r="A8515" s="33" t="s">
        <v>18236</v>
      </c>
      <c r="B8515">
        <v>33953</v>
      </c>
      <c r="D8515" t="s">
        <v>18234</v>
      </c>
      <c r="E8515" t="s">
        <v>0</v>
      </c>
      <c r="F8515" t="s">
        <v>2396</v>
      </c>
      <c r="G8515" t="str">
        <f t="shared" ref="G8515:G8578" si="133">VLOOKUP(F8515,$I$2:$J$27,2,FALSE)</f>
        <v>Medicine and Surgery Services</v>
      </c>
    </row>
    <row r="8516" spans="1:7" x14ac:dyDescent="0.3">
      <c r="A8516" s="33" t="s">
        <v>18237</v>
      </c>
      <c r="B8516">
        <v>33954</v>
      </c>
      <c r="D8516" t="s">
        <v>18234</v>
      </c>
      <c r="E8516" t="s">
        <v>0</v>
      </c>
      <c r="F8516" t="s">
        <v>2396</v>
      </c>
      <c r="G8516" t="str">
        <f t="shared" si="133"/>
        <v>Medicine and Surgery Services</v>
      </c>
    </row>
    <row r="8517" spans="1:7" x14ac:dyDescent="0.3">
      <c r="A8517" s="33" t="s">
        <v>18238</v>
      </c>
      <c r="B8517">
        <v>33955</v>
      </c>
      <c r="D8517" t="s">
        <v>18239</v>
      </c>
      <c r="E8517" t="s">
        <v>0</v>
      </c>
      <c r="F8517" t="s">
        <v>2396</v>
      </c>
      <c r="G8517" t="str">
        <f t="shared" si="133"/>
        <v>Medicine and Surgery Services</v>
      </c>
    </row>
    <row r="8518" spans="1:7" x14ac:dyDescent="0.3">
      <c r="A8518" s="33" t="s">
        <v>18240</v>
      </c>
      <c r="B8518">
        <v>33956</v>
      </c>
      <c r="D8518" t="s">
        <v>18239</v>
      </c>
      <c r="E8518" t="s">
        <v>0</v>
      </c>
      <c r="F8518" t="s">
        <v>2396</v>
      </c>
      <c r="G8518" t="str">
        <f t="shared" si="133"/>
        <v>Medicine and Surgery Services</v>
      </c>
    </row>
    <row r="8519" spans="1:7" x14ac:dyDescent="0.3">
      <c r="A8519" s="33" t="s">
        <v>18241</v>
      </c>
      <c r="B8519">
        <v>33957</v>
      </c>
      <c r="D8519" t="s">
        <v>18242</v>
      </c>
      <c r="E8519" t="s">
        <v>0</v>
      </c>
      <c r="F8519" t="s">
        <v>2396</v>
      </c>
      <c r="G8519" t="str">
        <f t="shared" si="133"/>
        <v>Medicine and Surgery Services</v>
      </c>
    </row>
    <row r="8520" spans="1:7" x14ac:dyDescent="0.3">
      <c r="A8520" s="33" t="s">
        <v>18243</v>
      </c>
      <c r="B8520">
        <v>33958</v>
      </c>
      <c r="D8520" t="s">
        <v>18242</v>
      </c>
      <c r="E8520" t="s">
        <v>0</v>
      </c>
      <c r="F8520" t="s">
        <v>2396</v>
      </c>
      <c r="G8520" t="str">
        <f t="shared" si="133"/>
        <v>Medicine and Surgery Services</v>
      </c>
    </row>
    <row r="8521" spans="1:7" x14ac:dyDescent="0.3">
      <c r="A8521" s="33" t="s">
        <v>18244</v>
      </c>
      <c r="B8521">
        <v>33959</v>
      </c>
      <c r="D8521" t="s">
        <v>18242</v>
      </c>
      <c r="E8521" t="s">
        <v>0</v>
      </c>
      <c r="F8521" t="s">
        <v>2396</v>
      </c>
      <c r="G8521" t="str">
        <f t="shared" si="133"/>
        <v>Medicine and Surgery Services</v>
      </c>
    </row>
    <row r="8522" spans="1:7" x14ac:dyDescent="0.3">
      <c r="A8522" s="33" t="s">
        <v>18245</v>
      </c>
      <c r="B8522">
        <v>33962</v>
      </c>
      <c r="D8522" t="s">
        <v>18242</v>
      </c>
      <c r="E8522" t="s">
        <v>0</v>
      </c>
      <c r="F8522" t="s">
        <v>2396</v>
      </c>
      <c r="G8522" t="str">
        <f t="shared" si="133"/>
        <v>Medicine and Surgery Services</v>
      </c>
    </row>
    <row r="8523" spans="1:7" x14ac:dyDescent="0.3">
      <c r="A8523" s="33" t="s">
        <v>18246</v>
      </c>
      <c r="B8523">
        <v>33963</v>
      </c>
      <c r="D8523" t="s">
        <v>18242</v>
      </c>
      <c r="E8523" t="s">
        <v>0</v>
      </c>
      <c r="F8523" t="s">
        <v>2396</v>
      </c>
      <c r="G8523" t="str">
        <f t="shared" si="133"/>
        <v>Medicine and Surgery Services</v>
      </c>
    </row>
    <row r="8524" spans="1:7" x14ac:dyDescent="0.3">
      <c r="A8524" s="33" t="s">
        <v>18247</v>
      </c>
      <c r="B8524">
        <v>33964</v>
      </c>
      <c r="D8524" t="s">
        <v>18242</v>
      </c>
      <c r="E8524" t="s">
        <v>0</v>
      </c>
      <c r="F8524" t="s">
        <v>2396</v>
      </c>
      <c r="G8524" t="str">
        <f t="shared" si="133"/>
        <v>Medicine and Surgery Services</v>
      </c>
    </row>
    <row r="8525" spans="1:7" x14ac:dyDescent="0.3">
      <c r="A8525" s="33" t="s">
        <v>18248</v>
      </c>
      <c r="B8525">
        <v>33965</v>
      </c>
      <c r="D8525" t="s">
        <v>18249</v>
      </c>
      <c r="E8525" t="s">
        <v>0</v>
      </c>
      <c r="F8525" t="s">
        <v>2396</v>
      </c>
      <c r="G8525" t="str">
        <f t="shared" si="133"/>
        <v>Medicine and Surgery Services</v>
      </c>
    </row>
    <row r="8526" spans="1:7" x14ac:dyDescent="0.3">
      <c r="A8526" s="33" t="s">
        <v>18250</v>
      </c>
      <c r="B8526">
        <v>33966</v>
      </c>
      <c r="D8526" t="s">
        <v>18251</v>
      </c>
      <c r="E8526" t="s">
        <v>0</v>
      </c>
      <c r="F8526" t="s">
        <v>2396</v>
      </c>
      <c r="G8526" t="str">
        <f t="shared" si="133"/>
        <v>Medicine and Surgery Services</v>
      </c>
    </row>
    <row r="8527" spans="1:7" x14ac:dyDescent="0.3">
      <c r="A8527" s="33" t="s">
        <v>18252</v>
      </c>
      <c r="B8527">
        <v>33967</v>
      </c>
      <c r="D8527" t="s">
        <v>18253</v>
      </c>
      <c r="E8527" t="s">
        <v>0</v>
      </c>
      <c r="F8527" t="s">
        <v>2396</v>
      </c>
      <c r="G8527" t="str">
        <f t="shared" si="133"/>
        <v>Medicine and Surgery Services</v>
      </c>
    </row>
    <row r="8528" spans="1:7" x14ac:dyDescent="0.3">
      <c r="A8528" s="33" t="s">
        <v>18254</v>
      </c>
      <c r="B8528">
        <v>33968</v>
      </c>
      <c r="D8528" t="s">
        <v>18255</v>
      </c>
      <c r="E8528" t="s">
        <v>0</v>
      </c>
      <c r="F8528" t="s">
        <v>2396</v>
      </c>
      <c r="G8528" t="str">
        <f t="shared" si="133"/>
        <v>Medicine and Surgery Services</v>
      </c>
    </row>
    <row r="8529" spans="1:7" x14ac:dyDescent="0.3">
      <c r="A8529" s="33" t="s">
        <v>18256</v>
      </c>
      <c r="B8529">
        <v>33969</v>
      </c>
      <c r="D8529" t="s">
        <v>18249</v>
      </c>
      <c r="E8529" t="s">
        <v>0</v>
      </c>
      <c r="F8529" t="s">
        <v>2396</v>
      </c>
      <c r="G8529" t="str">
        <f t="shared" si="133"/>
        <v>Medicine and Surgery Services</v>
      </c>
    </row>
    <row r="8530" spans="1:7" x14ac:dyDescent="0.3">
      <c r="A8530" s="33" t="s">
        <v>18257</v>
      </c>
      <c r="B8530">
        <v>33970</v>
      </c>
      <c r="D8530" t="s">
        <v>18258</v>
      </c>
      <c r="E8530" t="s">
        <v>0</v>
      </c>
      <c r="F8530" t="s">
        <v>2396</v>
      </c>
      <c r="G8530" t="str">
        <f t="shared" si="133"/>
        <v>Medicine and Surgery Services</v>
      </c>
    </row>
    <row r="8531" spans="1:7" x14ac:dyDescent="0.3">
      <c r="A8531" s="33" t="s">
        <v>18259</v>
      </c>
      <c r="B8531">
        <v>33971</v>
      </c>
      <c r="D8531" t="s">
        <v>18258</v>
      </c>
      <c r="E8531" t="s">
        <v>0</v>
      </c>
      <c r="F8531" t="s">
        <v>2396</v>
      </c>
      <c r="G8531" t="str">
        <f t="shared" si="133"/>
        <v>Medicine and Surgery Services</v>
      </c>
    </row>
    <row r="8532" spans="1:7" x14ac:dyDescent="0.3">
      <c r="A8532" s="33" t="s">
        <v>18260</v>
      </c>
      <c r="B8532">
        <v>33973</v>
      </c>
      <c r="D8532" t="s">
        <v>18261</v>
      </c>
      <c r="E8532" t="s">
        <v>0</v>
      </c>
      <c r="F8532" t="s">
        <v>2396</v>
      </c>
      <c r="G8532" t="str">
        <f t="shared" si="133"/>
        <v>Medicine and Surgery Services</v>
      </c>
    </row>
    <row r="8533" spans="1:7" x14ac:dyDescent="0.3">
      <c r="A8533" s="33" t="s">
        <v>18262</v>
      </c>
      <c r="B8533">
        <v>33974</v>
      </c>
      <c r="D8533" t="s">
        <v>18263</v>
      </c>
      <c r="E8533" t="s">
        <v>0</v>
      </c>
      <c r="F8533" t="s">
        <v>2396</v>
      </c>
      <c r="G8533" t="str">
        <f t="shared" si="133"/>
        <v>Medicine and Surgery Services</v>
      </c>
    </row>
    <row r="8534" spans="1:7" x14ac:dyDescent="0.3">
      <c r="A8534" s="33" t="s">
        <v>18264</v>
      </c>
      <c r="B8534">
        <v>33975</v>
      </c>
      <c r="D8534" t="s">
        <v>18265</v>
      </c>
      <c r="E8534" t="s">
        <v>0</v>
      </c>
      <c r="F8534" t="s">
        <v>2396</v>
      </c>
      <c r="G8534" t="str">
        <f t="shared" si="133"/>
        <v>Medicine and Surgery Services</v>
      </c>
    </row>
    <row r="8535" spans="1:7" x14ac:dyDescent="0.3">
      <c r="A8535" s="33" t="s">
        <v>18266</v>
      </c>
      <c r="B8535">
        <v>33976</v>
      </c>
      <c r="D8535" t="s">
        <v>18265</v>
      </c>
      <c r="E8535" t="s">
        <v>0</v>
      </c>
      <c r="F8535" t="s">
        <v>2396</v>
      </c>
      <c r="G8535" t="str">
        <f t="shared" si="133"/>
        <v>Medicine and Surgery Services</v>
      </c>
    </row>
    <row r="8536" spans="1:7" x14ac:dyDescent="0.3">
      <c r="A8536" s="33" t="s">
        <v>18267</v>
      </c>
      <c r="B8536">
        <v>33977</v>
      </c>
      <c r="D8536" t="s">
        <v>18268</v>
      </c>
      <c r="E8536" t="s">
        <v>0</v>
      </c>
      <c r="F8536" t="s">
        <v>2396</v>
      </c>
      <c r="G8536" t="str">
        <f t="shared" si="133"/>
        <v>Medicine and Surgery Services</v>
      </c>
    </row>
    <row r="8537" spans="1:7" x14ac:dyDescent="0.3">
      <c r="A8537" s="33" t="s">
        <v>18269</v>
      </c>
      <c r="B8537">
        <v>33978</v>
      </c>
      <c r="D8537" t="s">
        <v>18268</v>
      </c>
      <c r="E8537" t="s">
        <v>0</v>
      </c>
      <c r="F8537" t="s">
        <v>2396</v>
      </c>
      <c r="G8537" t="str">
        <f t="shared" si="133"/>
        <v>Medicine and Surgery Services</v>
      </c>
    </row>
    <row r="8538" spans="1:7" x14ac:dyDescent="0.3">
      <c r="A8538" s="33" t="s">
        <v>18270</v>
      </c>
      <c r="B8538">
        <v>33979</v>
      </c>
      <c r="D8538" t="s">
        <v>18271</v>
      </c>
      <c r="E8538" t="s">
        <v>0</v>
      </c>
      <c r="F8538" t="s">
        <v>2396</v>
      </c>
      <c r="G8538" t="str">
        <f t="shared" si="133"/>
        <v>Medicine and Surgery Services</v>
      </c>
    </row>
    <row r="8539" spans="1:7" x14ac:dyDescent="0.3">
      <c r="A8539" s="33" t="s">
        <v>18272</v>
      </c>
      <c r="B8539">
        <v>33980</v>
      </c>
      <c r="D8539" t="s">
        <v>18273</v>
      </c>
      <c r="E8539" t="s">
        <v>0</v>
      </c>
      <c r="F8539" t="s">
        <v>2396</v>
      </c>
      <c r="G8539" t="str">
        <f t="shared" si="133"/>
        <v>Medicine and Surgery Services</v>
      </c>
    </row>
    <row r="8540" spans="1:7" x14ac:dyDescent="0.3">
      <c r="A8540" s="33" t="s">
        <v>18274</v>
      </c>
      <c r="B8540">
        <v>33981</v>
      </c>
      <c r="D8540" t="s">
        <v>18275</v>
      </c>
      <c r="E8540" t="s">
        <v>0</v>
      </c>
      <c r="F8540" t="s">
        <v>2396</v>
      </c>
      <c r="G8540" t="str">
        <f t="shared" si="133"/>
        <v>Medicine and Surgery Services</v>
      </c>
    </row>
    <row r="8541" spans="1:7" x14ac:dyDescent="0.3">
      <c r="A8541" s="33" t="s">
        <v>18276</v>
      </c>
      <c r="B8541">
        <v>33982</v>
      </c>
      <c r="D8541" t="s">
        <v>18277</v>
      </c>
      <c r="E8541" t="s">
        <v>0</v>
      </c>
      <c r="F8541" t="s">
        <v>2396</v>
      </c>
      <c r="G8541" t="str">
        <f t="shared" si="133"/>
        <v>Medicine and Surgery Services</v>
      </c>
    </row>
    <row r="8542" spans="1:7" x14ac:dyDescent="0.3">
      <c r="A8542" s="33" t="s">
        <v>18278</v>
      </c>
      <c r="B8542">
        <v>33983</v>
      </c>
      <c r="D8542" t="s">
        <v>18279</v>
      </c>
      <c r="E8542" t="s">
        <v>0</v>
      </c>
      <c r="F8542" t="s">
        <v>2396</v>
      </c>
      <c r="G8542" t="str">
        <f t="shared" si="133"/>
        <v>Medicine and Surgery Services</v>
      </c>
    </row>
    <row r="8543" spans="1:7" x14ac:dyDescent="0.3">
      <c r="A8543" s="33" t="s">
        <v>18280</v>
      </c>
      <c r="B8543">
        <v>33984</v>
      </c>
      <c r="D8543" t="s">
        <v>18251</v>
      </c>
      <c r="E8543" t="s">
        <v>0</v>
      </c>
      <c r="F8543" t="s">
        <v>2396</v>
      </c>
      <c r="G8543" t="str">
        <f t="shared" si="133"/>
        <v>Medicine and Surgery Services</v>
      </c>
    </row>
    <row r="8544" spans="1:7" x14ac:dyDescent="0.3">
      <c r="A8544" s="33" t="s">
        <v>18281</v>
      </c>
      <c r="B8544">
        <v>33985</v>
      </c>
      <c r="D8544" t="s">
        <v>18282</v>
      </c>
      <c r="E8544" t="s">
        <v>0</v>
      </c>
      <c r="F8544" t="s">
        <v>2396</v>
      </c>
      <c r="G8544" t="str">
        <f t="shared" si="133"/>
        <v>Medicine and Surgery Services</v>
      </c>
    </row>
    <row r="8545" spans="1:7" x14ac:dyDescent="0.3">
      <c r="A8545" s="33" t="s">
        <v>18283</v>
      </c>
      <c r="B8545">
        <v>33986</v>
      </c>
      <c r="D8545" t="s">
        <v>18282</v>
      </c>
      <c r="E8545" t="s">
        <v>0</v>
      </c>
      <c r="F8545" t="s">
        <v>2396</v>
      </c>
      <c r="G8545" t="str">
        <f t="shared" si="133"/>
        <v>Medicine and Surgery Services</v>
      </c>
    </row>
    <row r="8546" spans="1:7" x14ac:dyDescent="0.3">
      <c r="A8546" s="33" t="s">
        <v>18284</v>
      </c>
      <c r="B8546">
        <v>33987</v>
      </c>
      <c r="D8546" t="s">
        <v>18285</v>
      </c>
      <c r="E8546" t="s">
        <v>0</v>
      </c>
      <c r="F8546" t="s">
        <v>2396</v>
      </c>
      <c r="G8546" t="str">
        <f t="shared" si="133"/>
        <v>Medicine and Surgery Services</v>
      </c>
    </row>
    <row r="8547" spans="1:7" x14ac:dyDescent="0.3">
      <c r="A8547" s="33" t="s">
        <v>18286</v>
      </c>
      <c r="B8547">
        <v>33988</v>
      </c>
      <c r="D8547" t="s">
        <v>18287</v>
      </c>
      <c r="E8547" t="s">
        <v>0</v>
      </c>
      <c r="F8547" t="s">
        <v>2396</v>
      </c>
      <c r="G8547" t="str">
        <f t="shared" si="133"/>
        <v>Medicine and Surgery Services</v>
      </c>
    </row>
    <row r="8548" spans="1:7" x14ac:dyDescent="0.3">
      <c r="A8548" s="33" t="s">
        <v>18288</v>
      </c>
      <c r="B8548">
        <v>33989</v>
      </c>
      <c r="D8548" t="s">
        <v>18289</v>
      </c>
      <c r="E8548" t="s">
        <v>0</v>
      </c>
      <c r="F8548" t="s">
        <v>2396</v>
      </c>
      <c r="G8548" t="str">
        <f t="shared" si="133"/>
        <v>Medicine and Surgery Services</v>
      </c>
    </row>
    <row r="8549" spans="1:7" x14ac:dyDescent="0.3">
      <c r="A8549" s="33" t="s">
        <v>18290</v>
      </c>
      <c r="B8549">
        <v>33990</v>
      </c>
      <c r="D8549" t="s">
        <v>18291</v>
      </c>
      <c r="E8549" t="s">
        <v>0</v>
      </c>
      <c r="F8549" t="s">
        <v>2396</v>
      </c>
      <c r="G8549" t="str">
        <f t="shared" si="133"/>
        <v>Medicine and Surgery Services</v>
      </c>
    </row>
    <row r="8550" spans="1:7" x14ac:dyDescent="0.3">
      <c r="A8550" s="33" t="s">
        <v>18292</v>
      </c>
      <c r="B8550">
        <v>33991</v>
      </c>
      <c r="D8550" t="s">
        <v>18293</v>
      </c>
      <c r="E8550" t="s">
        <v>0</v>
      </c>
      <c r="F8550" t="s">
        <v>2396</v>
      </c>
      <c r="G8550" t="str">
        <f t="shared" si="133"/>
        <v>Medicine and Surgery Services</v>
      </c>
    </row>
    <row r="8551" spans="1:7" x14ac:dyDescent="0.3">
      <c r="A8551" s="33" t="s">
        <v>18294</v>
      </c>
      <c r="B8551">
        <v>33992</v>
      </c>
      <c r="D8551" t="s">
        <v>18295</v>
      </c>
      <c r="E8551" t="s">
        <v>0</v>
      </c>
      <c r="F8551" t="s">
        <v>2396</v>
      </c>
      <c r="G8551" t="str">
        <f t="shared" si="133"/>
        <v>Medicine and Surgery Services</v>
      </c>
    </row>
    <row r="8552" spans="1:7" x14ac:dyDescent="0.3">
      <c r="A8552" s="33" t="s">
        <v>18296</v>
      </c>
      <c r="B8552">
        <v>33993</v>
      </c>
      <c r="D8552" t="s">
        <v>18297</v>
      </c>
      <c r="E8552" t="s">
        <v>0</v>
      </c>
      <c r="F8552" t="s">
        <v>2396</v>
      </c>
      <c r="G8552" t="str">
        <f t="shared" si="133"/>
        <v>Medicine and Surgery Services</v>
      </c>
    </row>
    <row r="8553" spans="1:7" x14ac:dyDescent="0.3">
      <c r="A8553" s="33" t="s">
        <v>18298</v>
      </c>
      <c r="B8553">
        <v>33999</v>
      </c>
      <c r="D8553" t="s">
        <v>18299</v>
      </c>
      <c r="E8553" t="s">
        <v>2</v>
      </c>
      <c r="F8553" t="s">
        <v>2396</v>
      </c>
      <c r="G8553" t="str">
        <f t="shared" si="133"/>
        <v>Medicine and Surgery Services</v>
      </c>
    </row>
    <row r="8554" spans="1:7" x14ac:dyDescent="0.3">
      <c r="A8554" s="33" t="s">
        <v>18300</v>
      </c>
      <c r="B8554">
        <v>34001</v>
      </c>
      <c r="D8554" t="s">
        <v>18301</v>
      </c>
      <c r="E8554" t="s">
        <v>0</v>
      </c>
      <c r="F8554" t="s">
        <v>2396</v>
      </c>
      <c r="G8554" t="str">
        <f t="shared" si="133"/>
        <v>Medicine and Surgery Services</v>
      </c>
    </row>
    <row r="8555" spans="1:7" x14ac:dyDescent="0.3">
      <c r="A8555" s="33" t="s">
        <v>18302</v>
      </c>
      <c r="B8555">
        <v>34051</v>
      </c>
      <c r="D8555" t="s">
        <v>18301</v>
      </c>
      <c r="E8555" t="s">
        <v>0</v>
      </c>
      <c r="F8555" t="s">
        <v>2396</v>
      </c>
      <c r="G8555" t="str">
        <f t="shared" si="133"/>
        <v>Medicine and Surgery Services</v>
      </c>
    </row>
    <row r="8556" spans="1:7" x14ac:dyDescent="0.3">
      <c r="A8556" s="33" t="s">
        <v>18303</v>
      </c>
      <c r="B8556">
        <v>34101</v>
      </c>
      <c r="D8556" t="s">
        <v>18301</v>
      </c>
      <c r="E8556" t="s">
        <v>0</v>
      </c>
      <c r="F8556" t="s">
        <v>2396</v>
      </c>
      <c r="G8556" t="str">
        <f t="shared" si="133"/>
        <v>Medicine and Surgery Services</v>
      </c>
    </row>
    <row r="8557" spans="1:7" x14ac:dyDescent="0.3">
      <c r="A8557" s="33" t="s">
        <v>18304</v>
      </c>
      <c r="B8557">
        <v>34111</v>
      </c>
      <c r="D8557" t="s">
        <v>18305</v>
      </c>
      <c r="E8557" t="s">
        <v>0</v>
      </c>
      <c r="F8557" t="s">
        <v>2396</v>
      </c>
      <c r="G8557" t="str">
        <f t="shared" si="133"/>
        <v>Medicine and Surgery Services</v>
      </c>
    </row>
    <row r="8558" spans="1:7" x14ac:dyDescent="0.3">
      <c r="A8558" s="33" t="s">
        <v>18306</v>
      </c>
      <c r="B8558">
        <v>34151</v>
      </c>
      <c r="D8558" t="s">
        <v>18301</v>
      </c>
      <c r="E8558" t="s">
        <v>0</v>
      </c>
      <c r="F8558" t="s">
        <v>2396</v>
      </c>
      <c r="G8558" t="str">
        <f t="shared" si="133"/>
        <v>Medicine and Surgery Services</v>
      </c>
    </row>
    <row r="8559" spans="1:7" x14ac:dyDescent="0.3">
      <c r="A8559" s="33" t="s">
        <v>18307</v>
      </c>
      <c r="B8559">
        <v>34201</v>
      </c>
      <c r="D8559" t="s">
        <v>18301</v>
      </c>
      <c r="E8559" t="s">
        <v>0</v>
      </c>
      <c r="F8559" t="s">
        <v>2396</v>
      </c>
      <c r="G8559" t="str">
        <f t="shared" si="133"/>
        <v>Medicine and Surgery Services</v>
      </c>
    </row>
    <row r="8560" spans="1:7" x14ac:dyDescent="0.3">
      <c r="A8560" s="33" t="s">
        <v>18308</v>
      </c>
      <c r="B8560">
        <v>34203</v>
      </c>
      <c r="D8560" t="s">
        <v>18309</v>
      </c>
      <c r="E8560" t="s">
        <v>0</v>
      </c>
      <c r="F8560" t="s">
        <v>2396</v>
      </c>
      <c r="G8560" t="str">
        <f t="shared" si="133"/>
        <v>Medicine and Surgery Services</v>
      </c>
    </row>
    <row r="8561" spans="1:7" x14ac:dyDescent="0.3">
      <c r="A8561" s="33" t="s">
        <v>18310</v>
      </c>
      <c r="B8561">
        <v>34401</v>
      </c>
      <c r="D8561" t="s">
        <v>18311</v>
      </c>
      <c r="E8561" t="s">
        <v>0</v>
      </c>
      <c r="F8561" t="s">
        <v>2396</v>
      </c>
      <c r="G8561" t="str">
        <f t="shared" si="133"/>
        <v>Medicine and Surgery Services</v>
      </c>
    </row>
    <row r="8562" spans="1:7" x14ac:dyDescent="0.3">
      <c r="A8562" s="33" t="s">
        <v>18312</v>
      </c>
      <c r="B8562">
        <v>34421</v>
      </c>
      <c r="D8562" t="s">
        <v>18311</v>
      </c>
      <c r="E8562" t="s">
        <v>0</v>
      </c>
      <c r="F8562" t="s">
        <v>2396</v>
      </c>
      <c r="G8562" t="str">
        <f t="shared" si="133"/>
        <v>Medicine and Surgery Services</v>
      </c>
    </row>
    <row r="8563" spans="1:7" x14ac:dyDescent="0.3">
      <c r="A8563" s="33" t="s">
        <v>18313</v>
      </c>
      <c r="B8563">
        <v>34451</v>
      </c>
      <c r="D8563" t="s">
        <v>18311</v>
      </c>
      <c r="E8563" t="s">
        <v>0</v>
      </c>
      <c r="F8563" t="s">
        <v>2396</v>
      </c>
      <c r="G8563" t="str">
        <f t="shared" si="133"/>
        <v>Medicine and Surgery Services</v>
      </c>
    </row>
    <row r="8564" spans="1:7" x14ac:dyDescent="0.3">
      <c r="A8564" s="33" t="s">
        <v>18314</v>
      </c>
      <c r="B8564">
        <v>34471</v>
      </c>
      <c r="D8564" t="s">
        <v>18311</v>
      </c>
      <c r="E8564" t="s">
        <v>0</v>
      </c>
      <c r="F8564" t="s">
        <v>2396</v>
      </c>
      <c r="G8564" t="str">
        <f t="shared" si="133"/>
        <v>Medicine and Surgery Services</v>
      </c>
    </row>
    <row r="8565" spans="1:7" x14ac:dyDescent="0.3">
      <c r="A8565" s="33" t="s">
        <v>18315</v>
      </c>
      <c r="B8565">
        <v>34490</v>
      </c>
      <c r="D8565" t="s">
        <v>18311</v>
      </c>
      <c r="E8565" t="s">
        <v>0</v>
      </c>
      <c r="F8565" t="s">
        <v>2396</v>
      </c>
      <c r="G8565" t="str">
        <f t="shared" si="133"/>
        <v>Medicine and Surgery Services</v>
      </c>
    </row>
    <row r="8566" spans="1:7" x14ac:dyDescent="0.3">
      <c r="A8566" s="29" t="s">
        <v>18316</v>
      </c>
      <c r="B8566" t="s">
        <v>18316</v>
      </c>
      <c r="D8566" t="s">
        <v>18317</v>
      </c>
      <c r="E8566" t="s">
        <v>2323</v>
      </c>
      <c r="F8566" t="s">
        <v>2390</v>
      </c>
      <c r="G8566" t="str">
        <f t="shared" si="133"/>
        <v>Medicine and Surgery Services</v>
      </c>
    </row>
    <row r="8567" spans="1:7" x14ac:dyDescent="0.3">
      <c r="A8567" s="33" t="s">
        <v>18318</v>
      </c>
      <c r="B8567">
        <v>34501</v>
      </c>
      <c r="D8567" t="s">
        <v>18319</v>
      </c>
      <c r="E8567" t="s">
        <v>0</v>
      </c>
      <c r="F8567" t="s">
        <v>2396</v>
      </c>
      <c r="G8567" t="str">
        <f t="shared" si="133"/>
        <v>Medicine and Surgery Services</v>
      </c>
    </row>
    <row r="8568" spans="1:7" x14ac:dyDescent="0.3">
      <c r="A8568" s="33" t="s">
        <v>18320</v>
      </c>
      <c r="B8568">
        <v>34502</v>
      </c>
      <c r="D8568" t="s">
        <v>18321</v>
      </c>
      <c r="E8568" t="s">
        <v>0</v>
      </c>
      <c r="F8568" t="s">
        <v>2396</v>
      </c>
      <c r="G8568" t="str">
        <f t="shared" si="133"/>
        <v>Medicine and Surgery Services</v>
      </c>
    </row>
    <row r="8569" spans="1:7" x14ac:dyDescent="0.3">
      <c r="A8569" s="29" t="s">
        <v>18322</v>
      </c>
      <c r="B8569" t="s">
        <v>18322</v>
      </c>
      <c r="D8569" t="s">
        <v>18323</v>
      </c>
      <c r="E8569" t="s">
        <v>2323</v>
      </c>
      <c r="F8569" t="s">
        <v>2390</v>
      </c>
      <c r="G8569" t="str">
        <f t="shared" si="133"/>
        <v>Medicine and Surgery Services</v>
      </c>
    </row>
    <row r="8570" spans="1:7" x14ac:dyDescent="0.3">
      <c r="A8570" s="33" t="s">
        <v>18324</v>
      </c>
      <c r="B8570">
        <v>34510</v>
      </c>
      <c r="D8570" t="s">
        <v>18325</v>
      </c>
      <c r="E8570" t="s">
        <v>0</v>
      </c>
      <c r="F8570" t="s">
        <v>2396</v>
      </c>
      <c r="G8570" t="str">
        <f t="shared" si="133"/>
        <v>Medicine and Surgery Services</v>
      </c>
    </row>
    <row r="8571" spans="1:7" x14ac:dyDescent="0.3">
      <c r="A8571" s="29" t="s">
        <v>18326</v>
      </c>
      <c r="B8571" t="s">
        <v>18326</v>
      </c>
      <c r="D8571" t="s">
        <v>18327</v>
      </c>
      <c r="E8571" t="s">
        <v>2323</v>
      </c>
      <c r="F8571" t="s">
        <v>2390</v>
      </c>
      <c r="G8571" t="str">
        <f t="shared" si="133"/>
        <v>Medicine and Surgery Services</v>
      </c>
    </row>
    <row r="8572" spans="1:7" x14ac:dyDescent="0.3">
      <c r="A8572" s="33" t="s">
        <v>18328</v>
      </c>
      <c r="B8572">
        <v>34520</v>
      </c>
      <c r="D8572" t="s">
        <v>18329</v>
      </c>
      <c r="E8572" t="s">
        <v>0</v>
      </c>
      <c r="F8572" t="s">
        <v>2396</v>
      </c>
      <c r="G8572" t="str">
        <f t="shared" si="133"/>
        <v>Medicine and Surgery Services</v>
      </c>
    </row>
    <row r="8573" spans="1:7" x14ac:dyDescent="0.3">
      <c r="A8573" s="33" t="s">
        <v>18330</v>
      </c>
      <c r="B8573">
        <v>34530</v>
      </c>
      <c r="D8573" t="s">
        <v>18331</v>
      </c>
      <c r="E8573" t="s">
        <v>0</v>
      </c>
      <c r="F8573" t="s">
        <v>2396</v>
      </c>
      <c r="G8573" t="str">
        <f t="shared" si="133"/>
        <v>Medicine and Surgery Services</v>
      </c>
    </row>
    <row r="8574" spans="1:7" x14ac:dyDescent="0.3">
      <c r="A8574" s="29" t="s">
        <v>18332</v>
      </c>
      <c r="B8574" t="s">
        <v>18332</v>
      </c>
      <c r="D8574" t="s">
        <v>18333</v>
      </c>
      <c r="E8574" t="s">
        <v>2323</v>
      </c>
      <c r="F8574" t="s">
        <v>2390</v>
      </c>
      <c r="G8574" t="str">
        <f t="shared" si="133"/>
        <v>Medicine and Surgery Services</v>
      </c>
    </row>
    <row r="8575" spans="1:7" x14ac:dyDescent="0.3">
      <c r="A8575" s="29" t="s">
        <v>18334</v>
      </c>
      <c r="B8575" t="s">
        <v>18334</v>
      </c>
      <c r="D8575" t="s">
        <v>18335</v>
      </c>
      <c r="E8575" t="s">
        <v>2323</v>
      </c>
      <c r="F8575" t="s">
        <v>2390</v>
      </c>
      <c r="G8575" t="str">
        <f t="shared" si="133"/>
        <v>Medicine and Surgery Services</v>
      </c>
    </row>
    <row r="8576" spans="1:7" x14ac:dyDescent="0.3">
      <c r="A8576" s="33" t="s">
        <v>18336</v>
      </c>
      <c r="B8576">
        <v>34701</v>
      </c>
      <c r="D8576" t="s">
        <v>18337</v>
      </c>
      <c r="E8576" t="s">
        <v>0</v>
      </c>
      <c r="F8576" t="s">
        <v>2396</v>
      </c>
      <c r="G8576" t="str">
        <f t="shared" si="133"/>
        <v>Medicine and Surgery Services</v>
      </c>
    </row>
    <row r="8577" spans="1:7" x14ac:dyDescent="0.3">
      <c r="A8577" s="33" t="s">
        <v>18338</v>
      </c>
      <c r="B8577">
        <v>34702</v>
      </c>
      <c r="D8577" t="s">
        <v>18339</v>
      </c>
      <c r="E8577" t="s">
        <v>0</v>
      </c>
      <c r="F8577" t="s">
        <v>2396</v>
      </c>
      <c r="G8577" t="str">
        <f t="shared" si="133"/>
        <v>Medicine and Surgery Services</v>
      </c>
    </row>
    <row r="8578" spans="1:7" x14ac:dyDescent="0.3">
      <c r="A8578" s="33" t="s">
        <v>18340</v>
      </c>
      <c r="B8578">
        <v>34703</v>
      </c>
      <c r="D8578" t="s">
        <v>18341</v>
      </c>
      <c r="E8578" t="s">
        <v>0</v>
      </c>
      <c r="F8578" t="s">
        <v>2396</v>
      </c>
      <c r="G8578" t="str">
        <f t="shared" si="133"/>
        <v>Medicine and Surgery Services</v>
      </c>
    </row>
    <row r="8579" spans="1:7" x14ac:dyDescent="0.3">
      <c r="A8579" s="33" t="s">
        <v>18342</v>
      </c>
      <c r="B8579">
        <v>34704</v>
      </c>
      <c r="D8579" t="s">
        <v>18343</v>
      </c>
      <c r="E8579" t="s">
        <v>0</v>
      </c>
      <c r="F8579" t="s">
        <v>2396</v>
      </c>
      <c r="G8579" t="str">
        <f t="shared" ref="G8579:G8642" si="134">VLOOKUP(F8579,$I$2:$J$27,2,FALSE)</f>
        <v>Medicine and Surgery Services</v>
      </c>
    </row>
    <row r="8580" spans="1:7" x14ac:dyDescent="0.3">
      <c r="A8580" s="33" t="s">
        <v>18344</v>
      </c>
      <c r="B8580">
        <v>34705</v>
      </c>
      <c r="D8580" t="s">
        <v>18345</v>
      </c>
      <c r="E8580" t="s">
        <v>0</v>
      </c>
      <c r="F8580" t="s">
        <v>2396</v>
      </c>
      <c r="G8580" t="str">
        <f t="shared" si="134"/>
        <v>Medicine and Surgery Services</v>
      </c>
    </row>
    <row r="8581" spans="1:7" x14ac:dyDescent="0.3">
      <c r="A8581" s="33" t="s">
        <v>18346</v>
      </c>
      <c r="B8581">
        <v>34706</v>
      </c>
      <c r="D8581" t="s">
        <v>18347</v>
      </c>
      <c r="E8581" t="s">
        <v>0</v>
      </c>
      <c r="F8581" t="s">
        <v>2396</v>
      </c>
      <c r="G8581" t="str">
        <f t="shared" si="134"/>
        <v>Medicine and Surgery Services</v>
      </c>
    </row>
    <row r="8582" spans="1:7" x14ac:dyDescent="0.3">
      <c r="A8582" s="33" t="s">
        <v>18348</v>
      </c>
      <c r="B8582">
        <v>34707</v>
      </c>
      <c r="D8582" t="s">
        <v>18349</v>
      </c>
      <c r="E8582" t="s">
        <v>0</v>
      </c>
      <c r="F8582" t="s">
        <v>2396</v>
      </c>
      <c r="G8582" t="str">
        <f t="shared" si="134"/>
        <v>Medicine and Surgery Services</v>
      </c>
    </row>
    <row r="8583" spans="1:7" x14ac:dyDescent="0.3">
      <c r="A8583" s="33" t="s">
        <v>18350</v>
      </c>
      <c r="B8583">
        <v>34708</v>
      </c>
      <c r="D8583" t="s">
        <v>18351</v>
      </c>
      <c r="E8583" t="s">
        <v>0</v>
      </c>
      <c r="F8583" t="s">
        <v>2396</v>
      </c>
      <c r="G8583" t="str">
        <f t="shared" si="134"/>
        <v>Medicine and Surgery Services</v>
      </c>
    </row>
    <row r="8584" spans="1:7" x14ac:dyDescent="0.3">
      <c r="A8584" s="33" t="s">
        <v>18352</v>
      </c>
      <c r="B8584">
        <v>34709</v>
      </c>
      <c r="D8584" t="s">
        <v>18353</v>
      </c>
      <c r="E8584" t="s">
        <v>0</v>
      </c>
      <c r="F8584" t="s">
        <v>2396</v>
      </c>
      <c r="G8584" t="str">
        <f t="shared" si="134"/>
        <v>Medicine and Surgery Services</v>
      </c>
    </row>
    <row r="8585" spans="1:7" x14ac:dyDescent="0.3">
      <c r="A8585" s="29" t="s">
        <v>18354</v>
      </c>
      <c r="B8585" t="s">
        <v>18354</v>
      </c>
      <c r="D8585" t="s">
        <v>18355</v>
      </c>
      <c r="E8585" t="s">
        <v>2323</v>
      </c>
      <c r="F8585" t="s">
        <v>2390</v>
      </c>
      <c r="G8585" t="str">
        <f t="shared" si="134"/>
        <v>Medicine and Surgery Services</v>
      </c>
    </row>
    <row r="8586" spans="1:7" x14ac:dyDescent="0.3">
      <c r="A8586" s="33" t="s">
        <v>18356</v>
      </c>
      <c r="B8586">
        <v>34710</v>
      </c>
      <c r="D8586" t="s">
        <v>18357</v>
      </c>
      <c r="E8586" t="s">
        <v>0</v>
      </c>
      <c r="F8586" t="s">
        <v>2396</v>
      </c>
      <c r="G8586" t="str">
        <f t="shared" si="134"/>
        <v>Medicine and Surgery Services</v>
      </c>
    </row>
    <row r="8587" spans="1:7" x14ac:dyDescent="0.3">
      <c r="A8587" s="33" t="s">
        <v>18358</v>
      </c>
      <c r="B8587">
        <v>34711</v>
      </c>
      <c r="D8587" t="s">
        <v>18359</v>
      </c>
      <c r="E8587" t="s">
        <v>0</v>
      </c>
      <c r="F8587" t="s">
        <v>2396</v>
      </c>
      <c r="G8587" t="str">
        <f t="shared" si="134"/>
        <v>Medicine and Surgery Services</v>
      </c>
    </row>
    <row r="8588" spans="1:7" x14ac:dyDescent="0.3">
      <c r="A8588" s="33" t="s">
        <v>18360</v>
      </c>
      <c r="B8588">
        <v>34712</v>
      </c>
      <c r="D8588" t="s">
        <v>18361</v>
      </c>
      <c r="E8588" t="s">
        <v>0</v>
      </c>
      <c r="F8588" t="s">
        <v>2396</v>
      </c>
      <c r="G8588" t="str">
        <f t="shared" si="134"/>
        <v>Medicine and Surgery Services</v>
      </c>
    </row>
    <row r="8589" spans="1:7" x14ac:dyDescent="0.3">
      <c r="A8589" s="33" t="s">
        <v>18362</v>
      </c>
      <c r="B8589">
        <v>34713</v>
      </c>
      <c r="D8589" t="s">
        <v>18363</v>
      </c>
      <c r="E8589" t="s">
        <v>0</v>
      </c>
      <c r="F8589" t="s">
        <v>2396</v>
      </c>
      <c r="G8589" t="str">
        <f t="shared" si="134"/>
        <v>Medicine and Surgery Services</v>
      </c>
    </row>
    <row r="8590" spans="1:7" x14ac:dyDescent="0.3">
      <c r="A8590" s="33" t="s">
        <v>18364</v>
      </c>
      <c r="B8590">
        <v>34714</v>
      </c>
      <c r="D8590" t="s">
        <v>18365</v>
      </c>
      <c r="E8590" t="s">
        <v>0</v>
      </c>
      <c r="F8590" t="s">
        <v>2396</v>
      </c>
      <c r="G8590" t="str">
        <f t="shared" si="134"/>
        <v>Medicine and Surgery Services</v>
      </c>
    </row>
    <row r="8591" spans="1:7" x14ac:dyDescent="0.3">
      <c r="A8591" s="33" t="s">
        <v>18366</v>
      </c>
      <c r="B8591">
        <v>34715</v>
      </c>
      <c r="D8591" t="s">
        <v>18367</v>
      </c>
      <c r="E8591" t="s">
        <v>0</v>
      </c>
      <c r="F8591" t="s">
        <v>2396</v>
      </c>
      <c r="G8591" t="str">
        <f t="shared" si="134"/>
        <v>Medicine and Surgery Services</v>
      </c>
    </row>
    <row r="8592" spans="1:7" x14ac:dyDescent="0.3">
      <c r="A8592" s="33" t="s">
        <v>18368</v>
      </c>
      <c r="B8592">
        <v>34716</v>
      </c>
      <c r="D8592" t="s">
        <v>18369</v>
      </c>
      <c r="E8592" t="s">
        <v>0</v>
      </c>
      <c r="F8592" t="s">
        <v>2396</v>
      </c>
      <c r="G8592" t="str">
        <f t="shared" si="134"/>
        <v>Medicine and Surgery Services</v>
      </c>
    </row>
    <row r="8593" spans="1:7" x14ac:dyDescent="0.3">
      <c r="A8593" s="33" t="s">
        <v>18370</v>
      </c>
      <c r="B8593">
        <v>34717</v>
      </c>
      <c r="D8593" t="s">
        <v>18371</v>
      </c>
      <c r="E8593" t="s">
        <v>0</v>
      </c>
      <c r="F8593" t="s">
        <v>2396</v>
      </c>
      <c r="G8593" t="str">
        <f t="shared" si="134"/>
        <v>Medicine and Surgery Services</v>
      </c>
    </row>
    <row r="8594" spans="1:7" x14ac:dyDescent="0.3">
      <c r="A8594" s="33" t="s">
        <v>18372</v>
      </c>
      <c r="B8594">
        <v>34718</v>
      </c>
      <c r="D8594" t="s">
        <v>18373</v>
      </c>
      <c r="E8594" t="s">
        <v>0</v>
      </c>
      <c r="F8594" t="s">
        <v>2396</v>
      </c>
      <c r="G8594" t="str">
        <f t="shared" si="134"/>
        <v>Medicine and Surgery Services</v>
      </c>
    </row>
    <row r="8595" spans="1:7" x14ac:dyDescent="0.3">
      <c r="A8595" s="29" t="s">
        <v>18374</v>
      </c>
      <c r="B8595" t="s">
        <v>18374</v>
      </c>
      <c r="D8595" t="s">
        <v>18375</v>
      </c>
      <c r="E8595" t="s">
        <v>2323</v>
      </c>
      <c r="F8595" t="s">
        <v>2390</v>
      </c>
      <c r="G8595" t="str">
        <f t="shared" si="134"/>
        <v>Medicine and Surgery Services</v>
      </c>
    </row>
    <row r="8596" spans="1:7" x14ac:dyDescent="0.3">
      <c r="A8596" s="29" t="s">
        <v>18376</v>
      </c>
      <c r="B8596" t="s">
        <v>18376</v>
      </c>
      <c r="D8596" t="s">
        <v>18377</v>
      </c>
      <c r="E8596" t="s">
        <v>5565</v>
      </c>
      <c r="F8596" t="s">
        <v>2390</v>
      </c>
      <c r="G8596" t="str">
        <f t="shared" si="134"/>
        <v>Medicine and Surgery Services</v>
      </c>
    </row>
    <row r="8597" spans="1:7" x14ac:dyDescent="0.3">
      <c r="A8597" s="29" t="s">
        <v>18378</v>
      </c>
      <c r="B8597" t="s">
        <v>18378</v>
      </c>
      <c r="D8597" t="s">
        <v>18379</v>
      </c>
      <c r="E8597" t="s">
        <v>5565</v>
      </c>
      <c r="F8597" t="s">
        <v>2390</v>
      </c>
      <c r="G8597" t="str">
        <f t="shared" si="134"/>
        <v>Medicine and Surgery Services</v>
      </c>
    </row>
    <row r="8598" spans="1:7" x14ac:dyDescent="0.3">
      <c r="A8598" s="33" t="s">
        <v>18380</v>
      </c>
      <c r="B8598">
        <v>34808</v>
      </c>
      <c r="D8598" t="s">
        <v>18381</v>
      </c>
      <c r="E8598" t="s">
        <v>0</v>
      </c>
      <c r="F8598" t="s">
        <v>2396</v>
      </c>
      <c r="G8598" t="str">
        <f t="shared" si="134"/>
        <v>Medicine and Surgery Services</v>
      </c>
    </row>
    <row r="8599" spans="1:7" x14ac:dyDescent="0.3">
      <c r="A8599" s="33" t="s">
        <v>18382</v>
      </c>
      <c r="B8599">
        <v>34812</v>
      </c>
      <c r="D8599" t="s">
        <v>18383</v>
      </c>
      <c r="E8599" t="s">
        <v>0</v>
      </c>
      <c r="F8599" t="s">
        <v>2396</v>
      </c>
      <c r="G8599" t="str">
        <f t="shared" si="134"/>
        <v>Medicine and Surgery Services</v>
      </c>
    </row>
    <row r="8600" spans="1:7" x14ac:dyDescent="0.3">
      <c r="A8600" s="33" t="s">
        <v>18384</v>
      </c>
      <c r="B8600">
        <v>34813</v>
      </c>
      <c r="D8600" t="s">
        <v>18385</v>
      </c>
      <c r="E8600" t="s">
        <v>0</v>
      </c>
      <c r="F8600" t="s">
        <v>2396</v>
      </c>
      <c r="G8600" t="str">
        <f t="shared" si="134"/>
        <v>Medicine and Surgery Services</v>
      </c>
    </row>
    <row r="8601" spans="1:7" x14ac:dyDescent="0.3">
      <c r="A8601" s="33" t="s">
        <v>18386</v>
      </c>
      <c r="B8601">
        <v>34820</v>
      </c>
      <c r="D8601" t="s">
        <v>18387</v>
      </c>
      <c r="E8601" t="s">
        <v>0</v>
      </c>
      <c r="F8601" t="s">
        <v>2396</v>
      </c>
      <c r="G8601" t="str">
        <f t="shared" si="134"/>
        <v>Medicine and Surgery Services</v>
      </c>
    </row>
    <row r="8602" spans="1:7" x14ac:dyDescent="0.3">
      <c r="A8602" s="33" t="s">
        <v>18388</v>
      </c>
      <c r="B8602">
        <v>34830</v>
      </c>
      <c r="D8602" t="s">
        <v>18389</v>
      </c>
      <c r="E8602" t="s">
        <v>0</v>
      </c>
      <c r="F8602" t="s">
        <v>2396</v>
      </c>
      <c r="G8602" t="str">
        <f t="shared" si="134"/>
        <v>Medicine and Surgery Services</v>
      </c>
    </row>
    <row r="8603" spans="1:7" x14ac:dyDescent="0.3">
      <c r="A8603" s="33" t="s">
        <v>18390</v>
      </c>
      <c r="B8603">
        <v>34831</v>
      </c>
      <c r="D8603" t="s">
        <v>18391</v>
      </c>
      <c r="E8603" t="s">
        <v>0</v>
      </c>
      <c r="F8603" t="s">
        <v>2396</v>
      </c>
      <c r="G8603" t="str">
        <f t="shared" si="134"/>
        <v>Medicine and Surgery Services</v>
      </c>
    </row>
    <row r="8604" spans="1:7" x14ac:dyDescent="0.3">
      <c r="A8604" s="33" t="s">
        <v>18392</v>
      </c>
      <c r="B8604">
        <v>34832</v>
      </c>
      <c r="D8604" t="s">
        <v>18393</v>
      </c>
      <c r="E8604" t="s">
        <v>0</v>
      </c>
      <c r="F8604" t="s">
        <v>2396</v>
      </c>
      <c r="G8604" t="str">
        <f t="shared" si="134"/>
        <v>Medicine and Surgery Services</v>
      </c>
    </row>
    <row r="8605" spans="1:7" x14ac:dyDescent="0.3">
      <c r="A8605" s="33" t="s">
        <v>18394</v>
      </c>
      <c r="B8605">
        <v>34833</v>
      </c>
      <c r="D8605" t="s">
        <v>18395</v>
      </c>
      <c r="E8605" t="s">
        <v>0</v>
      </c>
      <c r="F8605" t="s">
        <v>2396</v>
      </c>
      <c r="G8605" t="str">
        <f t="shared" si="134"/>
        <v>Medicine and Surgery Services</v>
      </c>
    </row>
    <row r="8606" spans="1:7" x14ac:dyDescent="0.3">
      <c r="A8606" s="33" t="s">
        <v>18396</v>
      </c>
      <c r="B8606">
        <v>34834</v>
      </c>
      <c r="D8606" t="s">
        <v>18397</v>
      </c>
      <c r="E8606" t="s">
        <v>0</v>
      </c>
      <c r="F8606" t="s">
        <v>2396</v>
      </c>
      <c r="G8606" t="str">
        <f t="shared" si="134"/>
        <v>Medicine and Surgery Services</v>
      </c>
    </row>
    <row r="8607" spans="1:7" x14ac:dyDescent="0.3">
      <c r="A8607" s="33" t="s">
        <v>18398</v>
      </c>
      <c r="B8607">
        <v>34839</v>
      </c>
      <c r="D8607" t="s">
        <v>18399</v>
      </c>
      <c r="E8607" t="s">
        <v>1</v>
      </c>
      <c r="F8607" t="s">
        <v>2396</v>
      </c>
      <c r="G8607" t="str">
        <f t="shared" si="134"/>
        <v>Medicine and Surgery Services</v>
      </c>
    </row>
    <row r="8608" spans="1:7" x14ac:dyDescent="0.3">
      <c r="A8608" s="33" t="s">
        <v>18400</v>
      </c>
      <c r="B8608">
        <v>34841</v>
      </c>
      <c r="D8608" t="s">
        <v>18401</v>
      </c>
      <c r="E8608" t="s">
        <v>2</v>
      </c>
      <c r="F8608" t="s">
        <v>2396</v>
      </c>
      <c r="G8608" t="str">
        <f t="shared" si="134"/>
        <v>Medicine and Surgery Services</v>
      </c>
    </row>
    <row r="8609" spans="1:7" x14ac:dyDescent="0.3">
      <c r="A8609" s="33" t="s">
        <v>18402</v>
      </c>
      <c r="B8609">
        <v>34842</v>
      </c>
      <c r="D8609" t="s">
        <v>18403</v>
      </c>
      <c r="E8609" t="s">
        <v>2</v>
      </c>
      <c r="F8609" t="s">
        <v>2396</v>
      </c>
      <c r="G8609" t="str">
        <f t="shared" si="134"/>
        <v>Medicine and Surgery Services</v>
      </c>
    </row>
    <row r="8610" spans="1:7" x14ac:dyDescent="0.3">
      <c r="A8610" s="33" t="s">
        <v>18404</v>
      </c>
      <c r="B8610">
        <v>34843</v>
      </c>
      <c r="D8610" t="s">
        <v>18405</v>
      </c>
      <c r="E8610" t="s">
        <v>2</v>
      </c>
      <c r="F8610" t="s">
        <v>2396</v>
      </c>
      <c r="G8610" t="str">
        <f t="shared" si="134"/>
        <v>Medicine and Surgery Services</v>
      </c>
    </row>
    <row r="8611" spans="1:7" x14ac:dyDescent="0.3">
      <c r="A8611" s="33" t="s">
        <v>18406</v>
      </c>
      <c r="B8611">
        <v>34844</v>
      </c>
      <c r="D8611" t="s">
        <v>18407</v>
      </c>
      <c r="E8611" t="s">
        <v>2</v>
      </c>
      <c r="F8611" t="s">
        <v>2396</v>
      </c>
      <c r="G8611" t="str">
        <f t="shared" si="134"/>
        <v>Medicine and Surgery Services</v>
      </c>
    </row>
    <row r="8612" spans="1:7" x14ac:dyDescent="0.3">
      <c r="A8612" s="33" t="s">
        <v>18408</v>
      </c>
      <c r="B8612">
        <v>34845</v>
      </c>
      <c r="D8612" t="s">
        <v>18409</v>
      </c>
      <c r="E8612" t="s">
        <v>2</v>
      </c>
      <c r="F8612" t="s">
        <v>2396</v>
      </c>
      <c r="G8612" t="str">
        <f t="shared" si="134"/>
        <v>Medicine and Surgery Services</v>
      </c>
    </row>
    <row r="8613" spans="1:7" x14ac:dyDescent="0.3">
      <c r="A8613" s="33" t="s">
        <v>18410</v>
      </c>
      <c r="B8613">
        <v>34846</v>
      </c>
      <c r="D8613" t="s">
        <v>18411</v>
      </c>
      <c r="E8613" t="s">
        <v>2</v>
      </c>
      <c r="F8613" t="s">
        <v>2396</v>
      </c>
      <c r="G8613" t="str">
        <f t="shared" si="134"/>
        <v>Medicine and Surgery Services</v>
      </c>
    </row>
    <row r="8614" spans="1:7" x14ac:dyDescent="0.3">
      <c r="A8614" s="33" t="s">
        <v>18412</v>
      </c>
      <c r="B8614">
        <v>34847</v>
      </c>
      <c r="D8614" t="s">
        <v>18413</v>
      </c>
      <c r="E8614" t="s">
        <v>2</v>
      </c>
      <c r="F8614" t="s">
        <v>2396</v>
      </c>
      <c r="G8614" t="str">
        <f t="shared" si="134"/>
        <v>Medicine and Surgery Services</v>
      </c>
    </row>
    <row r="8615" spans="1:7" x14ac:dyDescent="0.3">
      <c r="A8615" s="33" t="s">
        <v>18414</v>
      </c>
      <c r="B8615">
        <v>34848</v>
      </c>
      <c r="D8615" t="s">
        <v>18415</v>
      </c>
      <c r="E8615" t="s">
        <v>2</v>
      </c>
      <c r="F8615" t="s">
        <v>2396</v>
      </c>
      <c r="G8615" t="str">
        <f t="shared" si="134"/>
        <v>Medicine and Surgery Services</v>
      </c>
    </row>
    <row r="8616" spans="1:7" x14ac:dyDescent="0.3">
      <c r="A8616" s="29" t="s">
        <v>18416</v>
      </c>
      <c r="B8616" t="s">
        <v>18416</v>
      </c>
      <c r="D8616" t="s">
        <v>18417</v>
      </c>
      <c r="E8616" t="s">
        <v>2323</v>
      </c>
      <c r="F8616" t="s">
        <v>2390</v>
      </c>
      <c r="G8616" t="str">
        <f t="shared" si="134"/>
        <v>Medicine and Surgery Services</v>
      </c>
    </row>
    <row r="8617" spans="1:7" x14ac:dyDescent="0.3">
      <c r="A8617" s="29" t="s">
        <v>18418</v>
      </c>
      <c r="B8617" t="s">
        <v>18418</v>
      </c>
      <c r="D8617" t="s">
        <v>18419</v>
      </c>
      <c r="E8617" t="s">
        <v>2323</v>
      </c>
      <c r="F8617" t="s">
        <v>2390</v>
      </c>
      <c r="G8617" t="str">
        <f t="shared" si="134"/>
        <v>Medicine and Surgery Services</v>
      </c>
    </row>
    <row r="8618" spans="1:7" x14ac:dyDescent="0.3">
      <c r="A8618" s="29" t="s">
        <v>18420</v>
      </c>
      <c r="B8618" t="s">
        <v>18420</v>
      </c>
      <c r="D8618" t="s">
        <v>18421</v>
      </c>
      <c r="E8618" t="s">
        <v>2323</v>
      </c>
      <c r="F8618" t="s">
        <v>2390</v>
      </c>
      <c r="G8618" t="str">
        <f t="shared" si="134"/>
        <v>Medicine and Surgery Services</v>
      </c>
    </row>
    <row r="8619" spans="1:7" x14ac:dyDescent="0.3">
      <c r="A8619" s="29" t="s">
        <v>18422</v>
      </c>
      <c r="B8619" t="s">
        <v>18422</v>
      </c>
      <c r="D8619" t="s">
        <v>18423</v>
      </c>
      <c r="E8619" t="s">
        <v>2323</v>
      </c>
      <c r="F8619" t="s">
        <v>2390</v>
      </c>
      <c r="G8619" t="str">
        <f t="shared" si="134"/>
        <v>Medicine and Surgery Services</v>
      </c>
    </row>
    <row r="8620" spans="1:7" x14ac:dyDescent="0.3">
      <c r="A8620" s="29" t="s">
        <v>18424</v>
      </c>
      <c r="B8620" t="s">
        <v>18424</v>
      </c>
      <c r="D8620" t="s">
        <v>18425</v>
      </c>
      <c r="E8620" t="s">
        <v>2323</v>
      </c>
      <c r="F8620" t="s">
        <v>2390</v>
      </c>
      <c r="G8620" t="str">
        <f t="shared" si="134"/>
        <v>Medicine and Surgery Services</v>
      </c>
    </row>
    <row r="8621" spans="1:7" x14ac:dyDescent="0.3">
      <c r="A8621" s="29" t="s">
        <v>18426</v>
      </c>
      <c r="B8621" t="s">
        <v>18426</v>
      </c>
      <c r="D8621" t="s">
        <v>18427</v>
      </c>
      <c r="E8621" t="s">
        <v>2323</v>
      </c>
      <c r="F8621" t="s">
        <v>2390</v>
      </c>
      <c r="G8621" t="str">
        <f t="shared" si="134"/>
        <v>Medicine and Surgery Services</v>
      </c>
    </row>
    <row r="8622" spans="1:7" x14ac:dyDescent="0.3">
      <c r="A8622" s="29" t="s">
        <v>18428</v>
      </c>
      <c r="B8622" t="s">
        <v>18428</v>
      </c>
      <c r="D8622" t="s">
        <v>18429</v>
      </c>
      <c r="E8622" t="s">
        <v>2323</v>
      </c>
      <c r="F8622" t="s">
        <v>2390</v>
      </c>
      <c r="G8622" t="str">
        <f t="shared" si="134"/>
        <v>Medicine and Surgery Services</v>
      </c>
    </row>
    <row r="8623" spans="1:7" x14ac:dyDescent="0.3">
      <c r="A8623" s="29" t="s">
        <v>18430</v>
      </c>
      <c r="B8623" t="s">
        <v>18430</v>
      </c>
      <c r="D8623" t="s">
        <v>18431</v>
      </c>
      <c r="E8623" t="s">
        <v>2323</v>
      </c>
      <c r="F8623" t="s">
        <v>2390</v>
      </c>
      <c r="G8623" t="str">
        <f t="shared" si="134"/>
        <v>Medicine and Surgery Services</v>
      </c>
    </row>
    <row r="8624" spans="1:7" x14ac:dyDescent="0.3">
      <c r="A8624" s="29" t="s">
        <v>18432</v>
      </c>
      <c r="B8624" t="s">
        <v>18432</v>
      </c>
      <c r="D8624" t="s">
        <v>18433</v>
      </c>
      <c r="E8624" t="s">
        <v>2323</v>
      </c>
      <c r="F8624" t="s">
        <v>2390</v>
      </c>
      <c r="G8624" t="str">
        <f t="shared" si="134"/>
        <v>Medicine and Surgery Services</v>
      </c>
    </row>
    <row r="8625" spans="1:7" x14ac:dyDescent="0.3">
      <c r="A8625" s="29" t="s">
        <v>18434</v>
      </c>
      <c r="B8625" t="s">
        <v>18434</v>
      </c>
      <c r="D8625" t="s">
        <v>18435</v>
      </c>
      <c r="E8625" t="s">
        <v>2323</v>
      </c>
      <c r="F8625" t="s">
        <v>2390</v>
      </c>
      <c r="G8625" t="str">
        <f t="shared" si="134"/>
        <v>Medicine and Surgery Services</v>
      </c>
    </row>
    <row r="8626" spans="1:7" x14ac:dyDescent="0.3">
      <c r="A8626" s="33" t="s">
        <v>18436</v>
      </c>
      <c r="B8626">
        <v>35001</v>
      </c>
      <c r="D8626" t="s">
        <v>18437</v>
      </c>
      <c r="E8626" t="s">
        <v>0</v>
      </c>
      <c r="F8626" t="s">
        <v>2396</v>
      </c>
      <c r="G8626" t="str">
        <f t="shared" si="134"/>
        <v>Medicine and Surgery Services</v>
      </c>
    </row>
    <row r="8627" spans="1:7" x14ac:dyDescent="0.3">
      <c r="A8627" s="33" t="s">
        <v>18438</v>
      </c>
      <c r="B8627">
        <v>35002</v>
      </c>
      <c r="D8627" t="s">
        <v>18439</v>
      </c>
      <c r="E8627" t="s">
        <v>0</v>
      </c>
      <c r="F8627" t="s">
        <v>2396</v>
      </c>
      <c r="G8627" t="str">
        <f t="shared" si="134"/>
        <v>Medicine and Surgery Services</v>
      </c>
    </row>
    <row r="8628" spans="1:7" x14ac:dyDescent="0.3">
      <c r="A8628" s="33" t="s">
        <v>18440</v>
      </c>
      <c r="B8628">
        <v>35005</v>
      </c>
      <c r="D8628" t="s">
        <v>18437</v>
      </c>
      <c r="E8628" t="s">
        <v>0</v>
      </c>
      <c r="F8628" t="s">
        <v>2396</v>
      </c>
      <c r="G8628" t="str">
        <f t="shared" si="134"/>
        <v>Medicine and Surgery Services</v>
      </c>
    </row>
    <row r="8629" spans="1:7" x14ac:dyDescent="0.3">
      <c r="A8629" s="33" t="s">
        <v>18441</v>
      </c>
      <c r="B8629">
        <v>35011</v>
      </c>
      <c r="D8629" t="s">
        <v>18437</v>
      </c>
      <c r="E8629" t="s">
        <v>0</v>
      </c>
      <c r="F8629" t="s">
        <v>2396</v>
      </c>
      <c r="G8629" t="str">
        <f t="shared" si="134"/>
        <v>Medicine and Surgery Services</v>
      </c>
    </row>
    <row r="8630" spans="1:7" x14ac:dyDescent="0.3">
      <c r="A8630" s="33" t="s">
        <v>18442</v>
      </c>
      <c r="B8630">
        <v>35013</v>
      </c>
      <c r="D8630" t="s">
        <v>18443</v>
      </c>
      <c r="E8630" t="s">
        <v>0</v>
      </c>
      <c r="F8630" t="s">
        <v>2396</v>
      </c>
      <c r="G8630" t="str">
        <f t="shared" si="134"/>
        <v>Medicine and Surgery Services</v>
      </c>
    </row>
    <row r="8631" spans="1:7" x14ac:dyDescent="0.3">
      <c r="A8631" s="29" t="s">
        <v>18444</v>
      </c>
      <c r="B8631" t="s">
        <v>18444</v>
      </c>
      <c r="D8631" t="s">
        <v>18445</v>
      </c>
      <c r="E8631" t="s">
        <v>2323</v>
      </c>
      <c r="F8631" t="s">
        <v>2390</v>
      </c>
      <c r="G8631" t="str">
        <f t="shared" si="134"/>
        <v>Medicine and Surgery Services</v>
      </c>
    </row>
    <row r="8632" spans="1:7" x14ac:dyDescent="0.3">
      <c r="A8632" s="33" t="s">
        <v>18446</v>
      </c>
      <c r="B8632">
        <v>35021</v>
      </c>
      <c r="D8632" t="s">
        <v>18437</v>
      </c>
      <c r="E8632" t="s">
        <v>0</v>
      </c>
      <c r="F8632" t="s">
        <v>2396</v>
      </c>
      <c r="G8632" t="str">
        <f t="shared" si="134"/>
        <v>Medicine and Surgery Services</v>
      </c>
    </row>
    <row r="8633" spans="1:7" x14ac:dyDescent="0.3">
      <c r="A8633" s="33" t="s">
        <v>18447</v>
      </c>
      <c r="B8633">
        <v>35022</v>
      </c>
      <c r="D8633" t="s">
        <v>18448</v>
      </c>
      <c r="E8633" t="s">
        <v>0</v>
      </c>
      <c r="F8633" t="s">
        <v>2396</v>
      </c>
      <c r="G8633" t="str">
        <f t="shared" si="134"/>
        <v>Medicine and Surgery Services</v>
      </c>
    </row>
    <row r="8634" spans="1:7" x14ac:dyDescent="0.3">
      <c r="A8634" s="29" t="s">
        <v>18449</v>
      </c>
      <c r="B8634" t="s">
        <v>18449</v>
      </c>
      <c r="D8634" t="s">
        <v>18450</v>
      </c>
      <c r="E8634" t="s">
        <v>2323</v>
      </c>
      <c r="F8634" t="s">
        <v>2390</v>
      </c>
      <c r="G8634" t="str">
        <f t="shared" si="134"/>
        <v>Medicine and Surgery Services</v>
      </c>
    </row>
    <row r="8635" spans="1:7" x14ac:dyDescent="0.3">
      <c r="A8635" s="33" t="s">
        <v>18451</v>
      </c>
      <c r="B8635">
        <v>35045</v>
      </c>
      <c r="D8635" t="s">
        <v>18452</v>
      </c>
      <c r="E8635" t="s">
        <v>0</v>
      </c>
      <c r="F8635" t="s">
        <v>2396</v>
      </c>
      <c r="G8635" t="str">
        <f t="shared" si="134"/>
        <v>Medicine and Surgery Services</v>
      </c>
    </row>
    <row r="8636" spans="1:7" x14ac:dyDescent="0.3">
      <c r="A8636" s="33" t="s">
        <v>18453</v>
      </c>
      <c r="B8636">
        <v>35081</v>
      </c>
      <c r="D8636" t="s">
        <v>18437</v>
      </c>
      <c r="E8636" t="s">
        <v>0</v>
      </c>
      <c r="F8636" t="s">
        <v>2396</v>
      </c>
      <c r="G8636" t="str">
        <f t="shared" si="134"/>
        <v>Medicine and Surgery Services</v>
      </c>
    </row>
    <row r="8637" spans="1:7" x14ac:dyDescent="0.3">
      <c r="A8637" s="33" t="s">
        <v>18454</v>
      </c>
      <c r="B8637">
        <v>35082</v>
      </c>
      <c r="D8637" t="s">
        <v>18455</v>
      </c>
      <c r="E8637" t="s">
        <v>0</v>
      </c>
      <c r="F8637" t="s">
        <v>2396</v>
      </c>
      <c r="G8637" t="str">
        <f t="shared" si="134"/>
        <v>Medicine and Surgery Services</v>
      </c>
    </row>
    <row r="8638" spans="1:7" x14ac:dyDescent="0.3">
      <c r="A8638" s="33" t="s">
        <v>18456</v>
      </c>
      <c r="B8638">
        <v>35091</v>
      </c>
      <c r="D8638" t="s">
        <v>18437</v>
      </c>
      <c r="E8638" t="s">
        <v>0</v>
      </c>
      <c r="F8638" t="s">
        <v>2396</v>
      </c>
      <c r="G8638" t="str">
        <f t="shared" si="134"/>
        <v>Medicine and Surgery Services</v>
      </c>
    </row>
    <row r="8639" spans="1:7" x14ac:dyDescent="0.3">
      <c r="A8639" s="33" t="s">
        <v>18457</v>
      </c>
      <c r="B8639">
        <v>35092</v>
      </c>
      <c r="D8639" t="s">
        <v>18455</v>
      </c>
      <c r="E8639" t="s">
        <v>0</v>
      </c>
      <c r="F8639" t="s">
        <v>2396</v>
      </c>
      <c r="G8639" t="str">
        <f t="shared" si="134"/>
        <v>Medicine and Surgery Services</v>
      </c>
    </row>
    <row r="8640" spans="1:7" x14ac:dyDescent="0.3">
      <c r="A8640" s="29" t="s">
        <v>18458</v>
      </c>
      <c r="B8640" t="s">
        <v>18458</v>
      </c>
      <c r="D8640" t="s">
        <v>18459</v>
      </c>
      <c r="E8640" t="s">
        <v>2323</v>
      </c>
      <c r="F8640" t="s">
        <v>2390</v>
      </c>
      <c r="G8640" t="str">
        <f t="shared" si="134"/>
        <v>Medicine and Surgery Services</v>
      </c>
    </row>
    <row r="8641" spans="1:7" x14ac:dyDescent="0.3">
      <c r="A8641" s="33" t="s">
        <v>18460</v>
      </c>
      <c r="B8641">
        <v>35102</v>
      </c>
      <c r="D8641" t="s">
        <v>18437</v>
      </c>
      <c r="E8641" t="s">
        <v>0</v>
      </c>
      <c r="F8641" t="s">
        <v>2396</v>
      </c>
      <c r="G8641" t="str">
        <f t="shared" si="134"/>
        <v>Medicine and Surgery Services</v>
      </c>
    </row>
    <row r="8642" spans="1:7" x14ac:dyDescent="0.3">
      <c r="A8642" s="33" t="s">
        <v>18461</v>
      </c>
      <c r="B8642">
        <v>35103</v>
      </c>
      <c r="D8642" t="s">
        <v>18455</v>
      </c>
      <c r="E8642" t="s">
        <v>0</v>
      </c>
      <c r="F8642" t="s">
        <v>2396</v>
      </c>
      <c r="G8642" t="str">
        <f t="shared" si="134"/>
        <v>Medicine and Surgery Services</v>
      </c>
    </row>
    <row r="8643" spans="1:7" x14ac:dyDescent="0.3">
      <c r="A8643" s="29" t="s">
        <v>18462</v>
      </c>
      <c r="B8643" t="s">
        <v>18462</v>
      </c>
      <c r="D8643" t="s">
        <v>18463</v>
      </c>
      <c r="E8643" t="s">
        <v>2323</v>
      </c>
      <c r="F8643" t="s">
        <v>2390</v>
      </c>
      <c r="G8643" t="str">
        <f t="shared" ref="G8643:G8706" si="135">VLOOKUP(F8643,$I$2:$J$27,2,FALSE)</f>
        <v>Medicine and Surgery Services</v>
      </c>
    </row>
    <row r="8644" spans="1:7" x14ac:dyDescent="0.3">
      <c r="A8644" s="33" t="s">
        <v>18464</v>
      </c>
      <c r="B8644">
        <v>35111</v>
      </c>
      <c r="D8644" t="s">
        <v>18437</v>
      </c>
      <c r="E8644" t="s">
        <v>0</v>
      </c>
      <c r="F8644" t="s">
        <v>2396</v>
      </c>
      <c r="G8644" t="str">
        <f t="shared" si="135"/>
        <v>Medicine and Surgery Services</v>
      </c>
    </row>
    <row r="8645" spans="1:7" x14ac:dyDescent="0.3">
      <c r="A8645" s="33" t="s">
        <v>18465</v>
      </c>
      <c r="B8645">
        <v>35112</v>
      </c>
      <c r="D8645" t="s">
        <v>18466</v>
      </c>
      <c r="E8645" t="s">
        <v>0</v>
      </c>
      <c r="F8645" t="s">
        <v>2396</v>
      </c>
      <c r="G8645" t="str">
        <f t="shared" si="135"/>
        <v>Medicine and Surgery Services</v>
      </c>
    </row>
    <row r="8646" spans="1:7" x14ac:dyDescent="0.3">
      <c r="A8646" s="29" t="s">
        <v>18467</v>
      </c>
      <c r="B8646" t="s">
        <v>18467</v>
      </c>
      <c r="D8646" t="s">
        <v>18468</v>
      </c>
      <c r="E8646" t="s">
        <v>2323</v>
      </c>
      <c r="F8646" t="s">
        <v>2390</v>
      </c>
      <c r="G8646" t="str">
        <f t="shared" si="135"/>
        <v>Medicine and Surgery Services</v>
      </c>
    </row>
    <row r="8647" spans="1:7" x14ac:dyDescent="0.3">
      <c r="A8647" s="33" t="s">
        <v>18469</v>
      </c>
      <c r="B8647">
        <v>35121</v>
      </c>
      <c r="D8647" t="s">
        <v>18437</v>
      </c>
      <c r="E8647" t="s">
        <v>0</v>
      </c>
      <c r="F8647" t="s">
        <v>2396</v>
      </c>
      <c r="G8647" t="str">
        <f t="shared" si="135"/>
        <v>Medicine and Surgery Services</v>
      </c>
    </row>
    <row r="8648" spans="1:7" x14ac:dyDescent="0.3">
      <c r="A8648" s="33" t="s">
        <v>18470</v>
      </c>
      <c r="B8648">
        <v>35122</v>
      </c>
      <c r="D8648" t="s">
        <v>18471</v>
      </c>
      <c r="E8648" t="s">
        <v>0</v>
      </c>
      <c r="F8648" t="s">
        <v>2396</v>
      </c>
      <c r="G8648" t="str">
        <f t="shared" si="135"/>
        <v>Medicine and Surgery Services</v>
      </c>
    </row>
    <row r="8649" spans="1:7" x14ac:dyDescent="0.3">
      <c r="A8649" s="29" t="s">
        <v>18472</v>
      </c>
      <c r="B8649" t="s">
        <v>18472</v>
      </c>
      <c r="D8649" t="s">
        <v>18473</v>
      </c>
      <c r="E8649" t="s">
        <v>2323</v>
      </c>
      <c r="F8649" t="s">
        <v>2390</v>
      </c>
      <c r="G8649" t="str">
        <f t="shared" si="135"/>
        <v>Medicine and Surgery Services</v>
      </c>
    </row>
    <row r="8650" spans="1:7" x14ac:dyDescent="0.3">
      <c r="A8650" s="33" t="s">
        <v>18474</v>
      </c>
      <c r="B8650">
        <v>35131</v>
      </c>
      <c r="D8650" t="s">
        <v>18437</v>
      </c>
      <c r="E8650" t="s">
        <v>0</v>
      </c>
      <c r="F8650" t="s">
        <v>2396</v>
      </c>
      <c r="G8650" t="str">
        <f t="shared" si="135"/>
        <v>Medicine and Surgery Services</v>
      </c>
    </row>
    <row r="8651" spans="1:7" x14ac:dyDescent="0.3">
      <c r="A8651" s="33" t="s">
        <v>18475</v>
      </c>
      <c r="B8651">
        <v>35132</v>
      </c>
      <c r="D8651" t="s">
        <v>18476</v>
      </c>
      <c r="E8651" t="s">
        <v>0</v>
      </c>
      <c r="F8651" t="s">
        <v>2396</v>
      </c>
      <c r="G8651" t="str">
        <f t="shared" si="135"/>
        <v>Medicine and Surgery Services</v>
      </c>
    </row>
    <row r="8652" spans="1:7" x14ac:dyDescent="0.3">
      <c r="A8652" s="29" t="s">
        <v>18477</v>
      </c>
      <c r="B8652" t="s">
        <v>18477</v>
      </c>
      <c r="D8652" t="s">
        <v>18478</v>
      </c>
      <c r="E8652" t="s">
        <v>2323</v>
      </c>
      <c r="F8652" t="s">
        <v>2390</v>
      </c>
      <c r="G8652" t="str">
        <f t="shared" si="135"/>
        <v>Medicine and Surgery Services</v>
      </c>
    </row>
    <row r="8653" spans="1:7" x14ac:dyDescent="0.3">
      <c r="A8653" s="33" t="s">
        <v>18479</v>
      </c>
      <c r="B8653">
        <v>35141</v>
      </c>
      <c r="D8653" t="s">
        <v>18437</v>
      </c>
      <c r="E8653" t="s">
        <v>0</v>
      </c>
      <c r="F8653" t="s">
        <v>2396</v>
      </c>
      <c r="G8653" t="str">
        <f t="shared" si="135"/>
        <v>Medicine and Surgery Services</v>
      </c>
    </row>
    <row r="8654" spans="1:7" x14ac:dyDescent="0.3">
      <c r="A8654" s="33" t="s">
        <v>18480</v>
      </c>
      <c r="B8654">
        <v>35142</v>
      </c>
      <c r="D8654" t="s">
        <v>18481</v>
      </c>
      <c r="E8654" t="s">
        <v>0</v>
      </c>
      <c r="F8654" t="s">
        <v>2396</v>
      </c>
      <c r="G8654" t="str">
        <f t="shared" si="135"/>
        <v>Medicine and Surgery Services</v>
      </c>
    </row>
    <row r="8655" spans="1:7" x14ac:dyDescent="0.3">
      <c r="A8655" s="29" t="s">
        <v>18482</v>
      </c>
      <c r="B8655" t="s">
        <v>18482</v>
      </c>
      <c r="D8655" t="s">
        <v>18483</v>
      </c>
      <c r="E8655" t="s">
        <v>2323</v>
      </c>
      <c r="F8655" t="s">
        <v>2390</v>
      </c>
      <c r="G8655" t="str">
        <f t="shared" si="135"/>
        <v>Medicine and Surgery Services</v>
      </c>
    </row>
    <row r="8656" spans="1:7" x14ac:dyDescent="0.3">
      <c r="A8656" s="33" t="s">
        <v>18484</v>
      </c>
      <c r="B8656">
        <v>35151</v>
      </c>
      <c r="D8656" t="s">
        <v>18437</v>
      </c>
      <c r="E8656" t="s">
        <v>0</v>
      </c>
      <c r="F8656" t="s">
        <v>2396</v>
      </c>
      <c r="G8656" t="str">
        <f t="shared" si="135"/>
        <v>Medicine and Surgery Services</v>
      </c>
    </row>
    <row r="8657" spans="1:7" x14ac:dyDescent="0.3">
      <c r="A8657" s="33" t="s">
        <v>18485</v>
      </c>
      <c r="B8657">
        <v>35152</v>
      </c>
      <c r="D8657" t="s">
        <v>18486</v>
      </c>
      <c r="E8657" t="s">
        <v>0</v>
      </c>
      <c r="F8657" t="s">
        <v>2396</v>
      </c>
      <c r="G8657" t="str">
        <f t="shared" si="135"/>
        <v>Medicine and Surgery Services</v>
      </c>
    </row>
    <row r="8658" spans="1:7" x14ac:dyDescent="0.3">
      <c r="A8658" s="29" t="s">
        <v>18487</v>
      </c>
      <c r="B8658" t="s">
        <v>18487</v>
      </c>
      <c r="D8658" t="s">
        <v>18488</v>
      </c>
      <c r="E8658" t="s">
        <v>2323</v>
      </c>
      <c r="F8658" t="s">
        <v>2390</v>
      </c>
      <c r="G8658" t="str">
        <f t="shared" si="135"/>
        <v>Medicine and Surgery Services</v>
      </c>
    </row>
    <row r="8659" spans="1:7" x14ac:dyDescent="0.3">
      <c r="A8659" s="33" t="s">
        <v>18489</v>
      </c>
      <c r="B8659">
        <v>35180</v>
      </c>
      <c r="D8659" t="s">
        <v>18490</v>
      </c>
      <c r="E8659" t="s">
        <v>0</v>
      </c>
      <c r="F8659" t="s">
        <v>2396</v>
      </c>
      <c r="G8659" t="str">
        <f t="shared" si="135"/>
        <v>Medicine and Surgery Services</v>
      </c>
    </row>
    <row r="8660" spans="1:7" x14ac:dyDescent="0.3">
      <c r="A8660" s="33" t="s">
        <v>18491</v>
      </c>
      <c r="B8660">
        <v>35182</v>
      </c>
      <c r="D8660" t="s">
        <v>18490</v>
      </c>
      <c r="E8660" t="s">
        <v>0</v>
      </c>
      <c r="F8660" t="s">
        <v>2396</v>
      </c>
      <c r="G8660" t="str">
        <f t="shared" si="135"/>
        <v>Medicine and Surgery Services</v>
      </c>
    </row>
    <row r="8661" spans="1:7" x14ac:dyDescent="0.3">
      <c r="A8661" s="33" t="s">
        <v>18492</v>
      </c>
      <c r="B8661">
        <v>35184</v>
      </c>
      <c r="D8661" t="s">
        <v>18490</v>
      </c>
      <c r="E8661" t="s">
        <v>0</v>
      </c>
      <c r="F8661" t="s">
        <v>2396</v>
      </c>
      <c r="G8661" t="str">
        <f t="shared" si="135"/>
        <v>Medicine and Surgery Services</v>
      </c>
    </row>
    <row r="8662" spans="1:7" x14ac:dyDescent="0.3">
      <c r="A8662" s="33" t="s">
        <v>18493</v>
      </c>
      <c r="B8662">
        <v>35188</v>
      </c>
      <c r="D8662" t="s">
        <v>18490</v>
      </c>
      <c r="E8662" t="s">
        <v>0</v>
      </c>
      <c r="F8662" t="s">
        <v>2396</v>
      </c>
      <c r="G8662" t="str">
        <f t="shared" si="135"/>
        <v>Medicine and Surgery Services</v>
      </c>
    </row>
    <row r="8663" spans="1:7" x14ac:dyDescent="0.3">
      <c r="A8663" s="33" t="s">
        <v>18494</v>
      </c>
      <c r="B8663">
        <v>35189</v>
      </c>
      <c r="D8663" t="s">
        <v>18490</v>
      </c>
      <c r="E8663" t="s">
        <v>0</v>
      </c>
      <c r="F8663" t="s">
        <v>2396</v>
      </c>
      <c r="G8663" t="str">
        <f t="shared" si="135"/>
        <v>Medicine and Surgery Services</v>
      </c>
    </row>
    <row r="8664" spans="1:7" x14ac:dyDescent="0.3">
      <c r="A8664" s="33" t="s">
        <v>18495</v>
      </c>
      <c r="B8664">
        <v>35190</v>
      </c>
      <c r="D8664" t="s">
        <v>18490</v>
      </c>
      <c r="E8664" t="s">
        <v>0</v>
      </c>
      <c r="F8664" t="s">
        <v>2396</v>
      </c>
      <c r="G8664" t="str">
        <f t="shared" si="135"/>
        <v>Medicine and Surgery Services</v>
      </c>
    </row>
    <row r="8665" spans="1:7" x14ac:dyDescent="0.3">
      <c r="A8665" s="29" t="s">
        <v>18496</v>
      </c>
      <c r="B8665" t="s">
        <v>18496</v>
      </c>
      <c r="D8665" t="s">
        <v>18497</v>
      </c>
      <c r="E8665" t="s">
        <v>2323</v>
      </c>
      <c r="F8665" t="s">
        <v>2390</v>
      </c>
      <c r="G8665" t="str">
        <f t="shared" si="135"/>
        <v>Medicine and Surgery Services</v>
      </c>
    </row>
    <row r="8666" spans="1:7" x14ac:dyDescent="0.3">
      <c r="A8666" s="33" t="s">
        <v>18498</v>
      </c>
      <c r="B8666">
        <v>35201</v>
      </c>
      <c r="D8666" t="s">
        <v>18490</v>
      </c>
      <c r="E8666" t="s">
        <v>0</v>
      </c>
      <c r="F8666" t="s">
        <v>2396</v>
      </c>
      <c r="G8666" t="str">
        <f t="shared" si="135"/>
        <v>Medicine and Surgery Services</v>
      </c>
    </row>
    <row r="8667" spans="1:7" x14ac:dyDescent="0.3">
      <c r="A8667" s="33" t="s">
        <v>18499</v>
      </c>
      <c r="B8667">
        <v>35206</v>
      </c>
      <c r="D8667" t="s">
        <v>18490</v>
      </c>
      <c r="E8667" t="s">
        <v>0</v>
      </c>
      <c r="F8667" t="s">
        <v>2396</v>
      </c>
      <c r="G8667" t="str">
        <f t="shared" si="135"/>
        <v>Medicine and Surgery Services</v>
      </c>
    </row>
    <row r="8668" spans="1:7" x14ac:dyDescent="0.3">
      <c r="A8668" s="33" t="s">
        <v>18500</v>
      </c>
      <c r="B8668">
        <v>35207</v>
      </c>
      <c r="D8668" t="s">
        <v>18490</v>
      </c>
      <c r="E8668" t="s">
        <v>0</v>
      </c>
      <c r="F8668" t="s">
        <v>2396</v>
      </c>
      <c r="G8668" t="str">
        <f t="shared" si="135"/>
        <v>Medicine and Surgery Services</v>
      </c>
    </row>
    <row r="8669" spans="1:7" x14ac:dyDescent="0.3">
      <c r="A8669" s="33" t="s">
        <v>18501</v>
      </c>
      <c r="B8669">
        <v>35211</v>
      </c>
      <c r="D8669" t="s">
        <v>18490</v>
      </c>
      <c r="E8669" t="s">
        <v>0</v>
      </c>
      <c r="F8669" t="s">
        <v>2396</v>
      </c>
      <c r="G8669" t="str">
        <f t="shared" si="135"/>
        <v>Medicine and Surgery Services</v>
      </c>
    </row>
    <row r="8670" spans="1:7" x14ac:dyDescent="0.3">
      <c r="A8670" s="33" t="s">
        <v>18502</v>
      </c>
      <c r="B8670">
        <v>35216</v>
      </c>
      <c r="D8670" t="s">
        <v>18490</v>
      </c>
      <c r="E8670" t="s">
        <v>0</v>
      </c>
      <c r="F8670" t="s">
        <v>2396</v>
      </c>
      <c r="G8670" t="str">
        <f t="shared" si="135"/>
        <v>Medicine and Surgery Services</v>
      </c>
    </row>
    <row r="8671" spans="1:7" x14ac:dyDescent="0.3">
      <c r="A8671" s="33" t="s">
        <v>18503</v>
      </c>
      <c r="B8671">
        <v>35221</v>
      </c>
      <c r="D8671" t="s">
        <v>18490</v>
      </c>
      <c r="E8671" t="s">
        <v>0</v>
      </c>
      <c r="F8671" t="s">
        <v>2396</v>
      </c>
      <c r="G8671" t="str">
        <f t="shared" si="135"/>
        <v>Medicine and Surgery Services</v>
      </c>
    </row>
    <row r="8672" spans="1:7" x14ac:dyDescent="0.3">
      <c r="A8672" s="33" t="s">
        <v>18504</v>
      </c>
      <c r="B8672">
        <v>35226</v>
      </c>
      <c r="D8672" t="s">
        <v>18490</v>
      </c>
      <c r="E8672" t="s">
        <v>0</v>
      </c>
      <c r="F8672" t="s">
        <v>2396</v>
      </c>
      <c r="G8672" t="str">
        <f t="shared" si="135"/>
        <v>Medicine and Surgery Services</v>
      </c>
    </row>
    <row r="8673" spans="1:7" x14ac:dyDescent="0.3">
      <c r="A8673" s="33" t="s">
        <v>18505</v>
      </c>
      <c r="B8673">
        <v>35231</v>
      </c>
      <c r="D8673" t="s">
        <v>18490</v>
      </c>
      <c r="E8673" t="s">
        <v>0</v>
      </c>
      <c r="F8673" t="s">
        <v>2396</v>
      </c>
      <c r="G8673" t="str">
        <f t="shared" si="135"/>
        <v>Medicine and Surgery Services</v>
      </c>
    </row>
    <row r="8674" spans="1:7" x14ac:dyDescent="0.3">
      <c r="A8674" s="33" t="s">
        <v>18506</v>
      </c>
      <c r="B8674">
        <v>35236</v>
      </c>
      <c r="D8674" t="s">
        <v>18490</v>
      </c>
      <c r="E8674" t="s">
        <v>0</v>
      </c>
      <c r="F8674" t="s">
        <v>2396</v>
      </c>
      <c r="G8674" t="str">
        <f t="shared" si="135"/>
        <v>Medicine and Surgery Services</v>
      </c>
    </row>
    <row r="8675" spans="1:7" x14ac:dyDescent="0.3">
      <c r="A8675" s="33" t="s">
        <v>18507</v>
      </c>
      <c r="B8675">
        <v>35241</v>
      </c>
      <c r="D8675" t="s">
        <v>18490</v>
      </c>
      <c r="E8675" t="s">
        <v>0</v>
      </c>
      <c r="F8675" t="s">
        <v>2396</v>
      </c>
      <c r="G8675" t="str">
        <f t="shared" si="135"/>
        <v>Medicine and Surgery Services</v>
      </c>
    </row>
    <row r="8676" spans="1:7" x14ac:dyDescent="0.3">
      <c r="A8676" s="33" t="s">
        <v>18508</v>
      </c>
      <c r="B8676">
        <v>35246</v>
      </c>
      <c r="D8676" t="s">
        <v>18490</v>
      </c>
      <c r="E8676" t="s">
        <v>0</v>
      </c>
      <c r="F8676" t="s">
        <v>2396</v>
      </c>
      <c r="G8676" t="str">
        <f t="shared" si="135"/>
        <v>Medicine and Surgery Services</v>
      </c>
    </row>
    <row r="8677" spans="1:7" x14ac:dyDescent="0.3">
      <c r="A8677" s="33" t="s">
        <v>18509</v>
      </c>
      <c r="B8677">
        <v>35251</v>
      </c>
      <c r="D8677" t="s">
        <v>18490</v>
      </c>
      <c r="E8677" t="s">
        <v>0</v>
      </c>
      <c r="F8677" t="s">
        <v>2396</v>
      </c>
      <c r="G8677" t="str">
        <f t="shared" si="135"/>
        <v>Medicine and Surgery Services</v>
      </c>
    </row>
    <row r="8678" spans="1:7" x14ac:dyDescent="0.3">
      <c r="A8678" s="33" t="s">
        <v>18510</v>
      </c>
      <c r="B8678">
        <v>35256</v>
      </c>
      <c r="D8678" t="s">
        <v>18490</v>
      </c>
      <c r="E8678" t="s">
        <v>0</v>
      </c>
      <c r="F8678" t="s">
        <v>2396</v>
      </c>
      <c r="G8678" t="str">
        <f t="shared" si="135"/>
        <v>Medicine and Surgery Services</v>
      </c>
    </row>
    <row r="8679" spans="1:7" x14ac:dyDescent="0.3">
      <c r="A8679" s="33" t="s">
        <v>18511</v>
      </c>
      <c r="B8679">
        <v>35261</v>
      </c>
      <c r="D8679" t="s">
        <v>18490</v>
      </c>
      <c r="E8679" t="s">
        <v>0</v>
      </c>
      <c r="F8679" t="s">
        <v>2396</v>
      </c>
      <c r="G8679" t="str">
        <f t="shared" si="135"/>
        <v>Medicine and Surgery Services</v>
      </c>
    </row>
    <row r="8680" spans="1:7" x14ac:dyDescent="0.3">
      <c r="A8680" s="33" t="s">
        <v>18512</v>
      </c>
      <c r="B8680">
        <v>35266</v>
      </c>
      <c r="D8680" t="s">
        <v>18490</v>
      </c>
      <c r="E8680" t="s">
        <v>0</v>
      </c>
      <c r="F8680" t="s">
        <v>2396</v>
      </c>
      <c r="G8680" t="str">
        <f t="shared" si="135"/>
        <v>Medicine and Surgery Services</v>
      </c>
    </row>
    <row r="8681" spans="1:7" x14ac:dyDescent="0.3">
      <c r="A8681" s="33" t="s">
        <v>18513</v>
      </c>
      <c r="B8681">
        <v>35271</v>
      </c>
      <c r="D8681" t="s">
        <v>18490</v>
      </c>
      <c r="E8681" t="s">
        <v>0</v>
      </c>
      <c r="F8681" t="s">
        <v>2396</v>
      </c>
      <c r="G8681" t="str">
        <f t="shared" si="135"/>
        <v>Medicine and Surgery Services</v>
      </c>
    </row>
    <row r="8682" spans="1:7" x14ac:dyDescent="0.3">
      <c r="A8682" s="33" t="s">
        <v>18514</v>
      </c>
      <c r="B8682">
        <v>35276</v>
      </c>
      <c r="D8682" t="s">
        <v>18490</v>
      </c>
      <c r="E8682" t="s">
        <v>0</v>
      </c>
      <c r="F8682" t="s">
        <v>2396</v>
      </c>
      <c r="G8682" t="str">
        <f t="shared" si="135"/>
        <v>Medicine and Surgery Services</v>
      </c>
    </row>
    <row r="8683" spans="1:7" x14ac:dyDescent="0.3">
      <c r="A8683" s="33" t="s">
        <v>18515</v>
      </c>
      <c r="B8683">
        <v>35281</v>
      </c>
      <c r="D8683" t="s">
        <v>18490</v>
      </c>
      <c r="E8683" t="s">
        <v>0</v>
      </c>
      <c r="F8683" t="s">
        <v>2396</v>
      </c>
      <c r="G8683" t="str">
        <f t="shared" si="135"/>
        <v>Medicine and Surgery Services</v>
      </c>
    </row>
    <row r="8684" spans="1:7" x14ac:dyDescent="0.3">
      <c r="A8684" s="33" t="s">
        <v>18516</v>
      </c>
      <c r="B8684">
        <v>35286</v>
      </c>
      <c r="D8684" t="s">
        <v>18490</v>
      </c>
      <c r="E8684" t="s">
        <v>0</v>
      </c>
      <c r="F8684" t="s">
        <v>2396</v>
      </c>
      <c r="G8684" t="str">
        <f t="shared" si="135"/>
        <v>Medicine and Surgery Services</v>
      </c>
    </row>
    <row r="8685" spans="1:7" x14ac:dyDescent="0.3">
      <c r="A8685" s="33" t="s">
        <v>18517</v>
      </c>
      <c r="B8685">
        <v>35301</v>
      </c>
      <c r="D8685" t="s">
        <v>18518</v>
      </c>
      <c r="E8685" t="s">
        <v>0</v>
      </c>
      <c r="F8685" t="s">
        <v>2396</v>
      </c>
      <c r="G8685" t="str">
        <f t="shared" si="135"/>
        <v>Medicine and Surgery Services</v>
      </c>
    </row>
    <row r="8686" spans="1:7" x14ac:dyDescent="0.3">
      <c r="A8686" s="33" t="s">
        <v>18519</v>
      </c>
      <c r="B8686">
        <v>35302</v>
      </c>
      <c r="D8686" t="s">
        <v>18518</v>
      </c>
      <c r="E8686" t="s">
        <v>0</v>
      </c>
      <c r="F8686" t="s">
        <v>2396</v>
      </c>
      <c r="G8686" t="str">
        <f t="shared" si="135"/>
        <v>Medicine and Surgery Services</v>
      </c>
    </row>
    <row r="8687" spans="1:7" x14ac:dyDescent="0.3">
      <c r="A8687" s="33" t="s">
        <v>18520</v>
      </c>
      <c r="B8687">
        <v>35303</v>
      </c>
      <c r="D8687" t="s">
        <v>18518</v>
      </c>
      <c r="E8687" t="s">
        <v>0</v>
      </c>
      <c r="F8687" t="s">
        <v>2396</v>
      </c>
      <c r="G8687" t="str">
        <f t="shared" si="135"/>
        <v>Medicine and Surgery Services</v>
      </c>
    </row>
    <row r="8688" spans="1:7" x14ac:dyDescent="0.3">
      <c r="A8688" s="33" t="s">
        <v>18521</v>
      </c>
      <c r="B8688">
        <v>35304</v>
      </c>
      <c r="D8688" t="s">
        <v>18518</v>
      </c>
      <c r="E8688" t="s">
        <v>0</v>
      </c>
      <c r="F8688" t="s">
        <v>2396</v>
      </c>
      <c r="G8688" t="str">
        <f t="shared" si="135"/>
        <v>Medicine and Surgery Services</v>
      </c>
    </row>
    <row r="8689" spans="1:7" x14ac:dyDescent="0.3">
      <c r="A8689" s="33" t="s">
        <v>18522</v>
      </c>
      <c r="B8689">
        <v>35305</v>
      </c>
      <c r="D8689" t="s">
        <v>18518</v>
      </c>
      <c r="E8689" t="s">
        <v>0</v>
      </c>
      <c r="F8689" t="s">
        <v>2396</v>
      </c>
      <c r="G8689" t="str">
        <f t="shared" si="135"/>
        <v>Medicine and Surgery Services</v>
      </c>
    </row>
    <row r="8690" spans="1:7" x14ac:dyDescent="0.3">
      <c r="A8690" s="33" t="s">
        <v>18523</v>
      </c>
      <c r="B8690">
        <v>35306</v>
      </c>
      <c r="D8690" t="s">
        <v>18518</v>
      </c>
      <c r="E8690" t="s">
        <v>0</v>
      </c>
      <c r="F8690" t="s">
        <v>2396</v>
      </c>
      <c r="G8690" t="str">
        <f t="shared" si="135"/>
        <v>Medicine and Surgery Services</v>
      </c>
    </row>
    <row r="8691" spans="1:7" x14ac:dyDescent="0.3">
      <c r="A8691" s="33" t="s">
        <v>18524</v>
      </c>
      <c r="B8691">
        <v>35311</v>
      </c>
      <c r="D8691" t="s">
        <v>18518</v>
      </c>
      <c r="E8691" t="s">
        <v>0</v>
      </c>
      <c r="F8691" t="s">
        <v>2396</v>
      </c>
      <c r="G8691" t="str">
        <f t="shared" si="135"/>
        <v>Medicine and Surgery Services</v>
      </c>
    </row>
    <row r="8692" spans="1:7" x14ac:dyDescent="0.3">
      <c r="A8692" s="33" t="s">
        <v>18525</v>
      </c>
      <c r="B8692">
        <v>35321</v>
      </c>
      <c r="D8692" t="s">
        <v>18518</v>
      </c>
      <c r="E8692" t="s">
        <v>0</v>
      </c>
      <c r="F8692" t="s">
        <v>2396</v>
      </c>
      <c r="G8692" t="str">
        <f t="shared" si="135"/>
        <v>Medicine and Surgery Services</v>
      </c>
    </row>
    <row r="8693" spans="1:7" x14ac:dyDescent="0.3">
      <c r="A8693" s="33" t="s">
        <v>18526</v>
      </c>
      <c r="B8693">
        <v>35331</v>
      </c>
      <c r="D8693" t="s">
        <v>18518</v>
      </c>
      <c r="E8693" t="s">
        <v>0</v>
      </c>
      <c r="F8693" t="s">
        <v>2396</v>
      </c>
      <c r="G8693" t="str">
        <f t="shared" si="135"/>
        <v>Medicine and Surgery Services</v>
      </c>
    </row>
    <row r="8694" spans="1:7" x14ac:dyDescent="0.3">
      <c r="A8694" s="33" t="s">
        <v>18527</v>
      </c>
      <c r="B8694">
        <v>35341</v>
      </c>
      <c r="D8694" t="s">
        <v>18518</v>
      </c>
      <c r="E8694" t="s">
        <v>0</v>
      </c>
      <c r="F8694" t="s">
        <v>2396</v>
      </c>
      <c r="G8694" t="str">
        <f t="shared" si="135"/>
        <v>Medicine and Surgery Services</v>
      </c>
    </row>
    <row r="8695" spans="1:7" x14ac:dyDescent="0.3">
      <c r="A8695" s="33" t="s">
        <v>18528</v>
      </c>
      <c r="B8695">
        <v>35351</v>
      </c>
      <c r="D8695" t="s">
        <v>18518</v>
      </c>
      <c r="E8695" t="s">
        <v>0</v>
      </c>
      <c r="F8695" t="s">
        <v>2396</v>
      </c>
      <c r="G8695" t="str">
        <f t="shared" si="135"/>
        <v>Medicine and Surgery Services</v>
      </c>
    </row>
    <row r="8696" spans="1:7" x14ac:dyDescent="0.3">
      <c r="A8696" s="33" t="s">
        <v>18529</v>
      </c>
      <c r="B8696">
        <v>35355</v>
      </c>
      <c r="D8696" t="s">
        <v>18518</v>
      </c>
      <c r="E8696" t="s">
        <v>0</v>
      </c>
      <c r="F8696" t="s">
        <v>2396</v>
      </c>
      <c r="G8696" t="str">
        <f t="shared" si="135"/>
        <v>Medicine and Surgery Services</v>
      </c>
    </row>
    <row r="8697" spans="1:7" x14ac:dyDescent="0.3">
      <c r="A8697" s="33" t="s">
        <v>18530</v>
      </c>
      <c r="B8697">
        <v>35361</v>
      </c>
      <c r="D8697" t="s">
        <v>18518</v>
      </c>
      <c r="E8697" t="s">
        <v>0</v>
      </c>
      <c r="F8697" t="s">
        <v>2396</v>
      </c>
      <c r="G8697" t="str">
        <f t="shared" si="135"/>
        <v>Medicine and Surgery Services</v>
      </c>
    </row>
    <row r="8698" spans="1:7" x14ac:dyDescent="0.3">
      <c r="A8698" s="33" t="s">
        <v>18531</v>
      </c>
      <c r="B8698">
        <v>35363</v>
      </c>
      <c r="D8698" t="s">
        <v>18518</v>
      </c>
      <c r="E8698" t="s">
        <v>0</v>
      </c>
      <c r="F8698" t="s">
        <v>2396</v>
      </c>
      <c r="G8698" t="str">
        <f t="shared" si="135"/>
        <v>Medicine and Surgery Services</v>
      </c>
    </row>
    <row r="8699" spans="1:7" x14ac:dyDescent="0.3">
      <c r="A8699" s="33" t="s">
        <v>18532</v>
      </c>
      <c r="B8699">
        <v>35371</v>
      </c>
      <c r="D8699" t="s">
        <v>18518</v>
      </c>
      <c r="E8699" t="s">
        <v>0</v>
      </c>
      <c r="F8699" t="s">
        <v>2396</v>
      </c>
      <c r="G8699" t="str">
        <f t="shared" si="135"/>
        <v>Medicine and Surgery Services</v>
      </c>
    </row>
    <row r="8700" spans="1:7" x14ac:dyDescent="0.3">
      <c r="A8700" s="33" t="s">
        <v>18533</v>
      </c>
      <c r="B8700">
        <v>35372</v>
      </c>
      <c r="D8700" t="s">
        <v>18518</v>
      </c>
      <c r="E8700" t="s">
        <v>0</v>
      </c>
      <c r="F8700" t="s">
        <v>2396</v>
      </c>
      <c r="G8700" t="str">
        <f t="shared" si="135"/>
        <v>Medicine and Surgery Services</v>
      </c>
    </row>
    <row r="8701" spans="1:7" x14ac:dyDescent="0.3">
      <c r="A8701" s="33" t="s">
        <v>18534</v>
      </c>
      <c r="B8701">
        <v>35390</v>
      </c>
      <c r="D8701" t="s">
        <v>18535</v>
      </c>
      <c r="E8701" t="s">
        <v>0</v>
      </c>
      <c r="F8701" t="s">
        <v>2396</v>
      </c>
      <c r="G8701" t="str">
        <f t="shared" si="135"/>
        <v>Medicine and Surgery Services</v>
      </c>
    </row>
    <row r="8702" spans="1:7" x14ac:dyDescent="0.3">
      <c r="A8702" s="33" t="s">
        <v>18536</v>
      </c>
      <c r="B8702">
        <v>35400</v>
      </c>
      <c r="D8702" t="s">
        <v>18537</v>
      </c>
      <c r="E8702" t="s">
        <v>0</v>
      </c>
      <c r="F8702" t="s">
        <v>2396</v>
      </c>
      <c r="G8702" t="str">
        <f t="shared" si="135"/>
        <v>Medicine and Surgery Services</v>
      </c>
    </row>
    <row r="8703" spans="1:7" x14ac:dyDescent="0.3">
      <c r="A8703" s="29" t="s">
        <v>18538</v>
      </c>
      <c r="B8703" t="s">
        <v>18538</v>
      </c>
      <c r="D8703" t="s">
        <v>18539</v>
      </c>
      <c r="E8703" t="s">
        <v>2323</v>
      </c>
      <c r="F8703" t="s">
        <v>2390</v>
      </c>
      <c r="G8703" t="str">
        <f t="shared" si="135"/>
        <v>Medicine and Surgery Services</v>
      </c>
    </row>
    <row r="8704" spans="1:7" x14ac:dyDescent="0.3">
      <c r="A8704" s="33" t="s">
        <v>18540</v>
      </c>
      <c r="B8704">
        <v>35500</v>
      </c>
      <c r="D8704" t="s">
        <v>18541</v>
      </c>
      <c r="E8704" t="s">
        <v>0</v>
      </c>
      <c r="F8704" t="s">
        <v>2396</v>
      </c>
      <c r="G8704" t="str">
        <f t="shared" si="135"/>
        <v>Medicine and Surgery Services</v>
      </c>
    </row>
    <row r="8705" spans="1:7" x14ac:dyDescent="0.3">
      <c r="A8705" s="33" t="s">
        <v>18542</v>
      </c>
      <c r="B8705">
        <v>35501</v>
      </c>
      <c r="D8705" t="s">
        <v>18543</v>
      </c>
      <c r="E8705" t="s">
        <v>0</v>
      </c>
      <c r="F8705" t="s">
        <v>2396</v>
      </c>
      <c r="G8705" t="str">
        <f t="shared" si="135"/>
        <v>Medicine and Surgery Services</v>
      </c>
    </row>
    <row r="8706" spans="1:7" x14ac:dyDescent="0.3">
      <c r="A8706" s="33" t="s">
        <v>18544</v>
      </c>
      <c r="B8706">
        <v>35506</v>
      </c>
      <c r="D8706" t="s">
        <v>18545</v>
      </c>
      <c r="E8706" t="s">
        <v>0</v>
      </c>
      <c r="F8706" t="s">
        <v>2396</v>
      </c>
      <c r="G8706" t="str">
        <f t="shared" si="135"/>
        <v>Medicine and Surgery Services</v>
      </c>
    </row>
    <row r="8707" spans="1:7" x14ac:dyDescent="0.3">
      <c r="A8707" s="33" t="s">
        <v>18546</v>
      </c>
      <c r="B8707">
        <v>35508</v>
      </c>
      <c r="D8707" t="s">
        <v>18547</v>
      </c>
      <c r="E8707" t="s">
        <v>0</v>
      </c>
      <c r="F8707" t="s">
        <v>2396</v>
      </c>
      <c r="G8707" t="str">
        <f t="shared" ref="G8707:G8770" si="136">VLOOKUP(F8707,$I$2:$J$27,2,FALSE)</f>
        <v>Medicine and Surgery Services</v>
      </c>
    </row>
    <row r="8708" spans="1:7" x14ac:dyDescent="0.3">
      <c r="A8708" s="33" t="s">
        <v>18548</v>
      </c>
      <c r="B8708">
        <v>35509</v>
      </c>
      <c r="D8708" t="s">
        <v>18549</v>
      </c>
      <c r="E8708" t="s">
        <v>0</v>
      </c>
      <c r="F8708" t="s">
        <v>2396</v>
      </c>
      <c r="G8708" t="str">
        <f t="shared" si="136"/>
        <v>Medicine and Surgery Services</v>
      </c>
    </row>
    <row r="8709" spans="1:7" x14ac:dyDescent="0.3">
      <c r="A8709" s="29" t="s">
        <v>18550</v>
      </c>
      <c r="B8709" t="s">
        <v>18550</v>
      </c>
      <c r="D8709" t="s">
        <v>18551</v>
      </c>
      <c r="E8709" t="s">
        <v>2323</v>
      </c>
      <c r="F8709" t="s">
        <v>2390</v>
      </c>
      <c r="G8709" t="str">
        <f t="shared" si="136"/>
        <v>Medicine and Surgery Services</v>
      </c>
    </row>
    <row r="8710" spans="1:7" x14ac:dyDescent="0.3">
      <c r="A8710" s="33" t="s">
        <v>18552</v>
      </c>
      <c r="B8710">
        <v>35510</v>
      </c>
      <c r="D8710" t="s">
        <v>18553</v>
      </c>
      <c r="E8710" t="s">
        <v>0</v>
      </c>
      <c r="F8710" t="s">
        <v>2396</v>
      </c>
      <c r="G8710" t="str">
        <f t="shared" si="136"/>
        <v>Medicine and Surgery Services</v>
      </c>
    </row>
    <row r="8711" spans="1:7" x14ac:dyDescent="0.3">
      <c r="A8711" s="33" t="s">
        <v>18554</v>
      </c>
      <c r="B8711">
        <v>35511</v>
      </c>
      <c r="D8711" t="s">
        <v>18555</v>
      </c>
      <c r="E8711" t="s">
        <v>0</v>
      </c>
      <c r="F8711" t="s">
        <v>2396</v>
      </c>
      <c r="G8711" t="str">
        <f t="shared" si="136"/>
        <v>Medicine and Surgery Services</v>
      </c>
    </row>
    <row r="8712" spans="1:7" x14ac:dyDescent="0.3">
      <c r="A8712" s="33" t="s">
        <v>18556</v>
      </c>
      <c r="B8712">
        <v>35512</v>
      </c>
      <c r="D8712" t="s">
        <v>18557</v>
      </c>
      <c r="E8712" t="s">
        <v>0</v>
      </c>
      <c r="F8712" t="s">
        <v>2396</v>
      </c>
      <c r="G8712" t="str">
        <f t="shared" si="136"/>
        <v>Medicine and Surgery Services</v>
      </c>
    </row>
    <row r="8713" spans="1:7" x14ac:dyDescent="0.3">
      <c r="A8713" s="33" t="s">
        <v>18558</v>
      </c>
      <c r="B8713">
        <v>35515</v>
      </c>
      <c r="D8713" t="s">
        <v>18559</v>
      </c>
      <c r="E8713" t="s">
        <v>0</v>
      </c>
      <c r="F8713" t="s">
        <v>2396</v>
      </c>
      <c r="G8713" t="str">
        <f t="shared" si="136"/>
        <v>Medicine and Surgery Services</v>
      </c>
    </row>
    <row r="8714" spans="1:7" x14ac:dyDescent="0.3">
      <c r="A8714" s="33" t="s">
        <v>18560</v>
      </c>
      <c r="B8714">
        <v>35516</v>
      </c>
      <c r="D8714" t="s">
        <v>18561</v>
      </c>
      <c r="E8714" t="s">
        <v>0</v>
      </c>
      <c r="F8714" t="s">
        <v>2396</v>
      </c>
      <c r="G8714" t="str">
        <f t="shared" si="136"/>
        <v>Medicine and Surgery Services</v>
      </c>
    </row>
    <row r="8715" spans="1:7" x14ac:dyDescent="0.3">
      <c r="A8715" s="33" t="s">
        <v>18562</v>
      </c>
      <c r="B8715">
        <v>35518</v>
      </c>
      <c r="D8715" t="s">
        <v>18563</v>
      </c>
      <c r="E8715" t="s">
        <v>0</v>
      </c>
      <c r="F8715" t="s">
        <v>2396</v>
      </c>
      <c r="G8715" t="str">
        <f t="shared" si="136"/>
        <v>Medicine and Surgery Services</v>
      </c>
    </row>
    <row r="8716" spans="1:7" x14ac:dyDescent="0.3">
      <c r="A8716" s="29" t="s">
        <v>18564</v>
      </c>
      <c r="B8716" t="s">
        <v>18564</v>
      </c>
      <c r="D8716" t="s">
        <v>18565</v>
      </c>
      <c r="E8716" t="s">
        <v>2323</v>
      </c>
      <c r="F8716" t="s">
        <v>2390</v>
      </c>
      <c r="G8716" t="str">
        <f t="shared" si="136"/>
        <v>Medicine and Surgery Services</v>
      </c>
    </row>
    <row r="8717" spans="1:7" x14ac:dyDescent="0.3">
      <c r="A8717" s="33" t="s">
        <v>18566</v>
      </c>
      <c r="B8717">
        <v>35521</v>
      </c>
      <c r="D8717" t="s">
        <v>18567</v>
      </c>
      <c r="E8717" t="s">
        <v>0</v>
      </c>
      <c r="F8717" t="s">
        <v>2396</v>
      </c>
      <c r="G8717" t="str">
        <f t="shared" si="136"/>
        <v>Medicine and Surgery Services</v>
      </c>
    </row>
    <row r="8718" spans="1:7" x14ac:dyDescent="0.3">
      <c r="A8718" s="33" t="s">
        <v>18568</v>
      </c>
      <c r="B8718">
        <v>35522</v>
      </c>
      <c r="D8718" t="s">
        <v>18569</v>
      </c>
      <c r="E8718" t="s">
        <v>0</v>
      </c>
      <c r="F8718" t="s">
        <v>2396</v>
      </c>
      <c r="G8718" t="str">
        <f t="shared" si="136"/>
        <v>Medicine and Surgery Services</v>
      </c>
    </row>
    <row r="8719" spans="1:7" x14ac:dyDescent="0.3">
      <c r="A8719" s="33" t="s">
        <v>18570</v>
      </c>
      <c r="B8719">
        <v>35523</v>
      </c>
      <c r="D8719" t="s">
        <v>18571</v>
      </c>
      <c r="E8719" t="s">
        <v>0</v>
      </c>
      <c r="F8719" t="s">
        <v>2396</v>
      </c>
      <c r="G8719" t="str">
        <f t="shared" si="136"/>
        <v>Medicine and Surgery Services</v>
      </c>
    </row>
    <row r="8720" spans="1:7" x14ac:dyDescent="0.3">
      <c r="A8720" s="33" t="s">
        <v>18572</v>
      </c>
      <c r="B8720">
        <v>35525</v>
      </c>
      <c r="D8720" t="s">
        <v>18573</v>
      </c>
      <c r="E8720" t="s">
        <v>0</v>
      </c>
      <c r="F8720" t="s">
        <v>2396</v>
      </c>
      <c r="G8720" t="str">
        <f t="shared" si="136"/>
        <v>Medicine and Surgery Services</v>
      </c>
    </row>
    <row r="8721" spans="1:7" x14ac:dyDescent="0.3">
      <c r="A8721" s="33" t="s">
        <v>18574</v>
      </c>
      <c r="B8721">
        <v>35526</v>
      </c>
      <c r="D8721" t="s">
        <v>18575</v>
      </c>
      <c r="E8721" t="s">
        <v>0</v>
      </c>
      <c r="F8721" t="s">
        <v>2396</v>
      </c>
      <c r="G8721" t="str">
        <f t="shared" si="136"/>
        <v>Medicine and Surgery Services</v>
      </c>
    </row>
    <row r="8722" spans="1:7" x14ac:dyDescent="0.3">
      <c r="A8722" s="33" t="s">
        <v>18576</v>
      </c>
      <c r="B8722">
        <v>35531</v>
      </c>
      <c r="D8722" t="s">
        <v>18577</v>
      </c>
      <c r="E8722" t="s">
        <v>0</v>
      </c>
      <c r="F8722" t="s">
        <v>2396</v>
      </c>
      <c r="G8722" t="str">
        <f t="shared" si="136"/>
        <v>Medicine and Surgery Services</v>
      </c>
    </row>
    <row r="8723" spans="1:7" x14ac:dyDescent="0.3">
      <c r="A8723" s="33" t="s">
        <v>18578</v>
      </c>
      <c r="B8723">
        <v>35533</v>
      </c>
      <c r="D8723" t="s">
        <v>18579</v>
      </c>
      <c r="E8723" t="s">
        <v>0</v>
      </c>
      <c r="F8723" t="s">
        <v>2396</v>
      </c>
      <c r="G8723" t="str">
        <f t="shared" si="136"/>
        <v>Medicine and Surgery Services</v>
      </c>
    </row>
    <row r="8724" spans="1:7" x14ac:dyDescent="0.3">
      <c r="A8724" s="33" t="s">
        <v>18580</v>
      </c>
      <c r="B8724">
        <v>35535</v>
      </c>
      <c r="D8724" t="s">
        <v>18581</v>
      </c>
      <c r="E8724" t="s">
        <v>0</v>
      </c>
      <c r="F8724" t="s">
        <v>2396</v>
      </c>
      <c r="G8724" t="str">
        <f t="shared" si="136"/>
        <v>Medicine and Surgery Services</v>
      </c>
    </row>
    <row r="8725" spans="1:7" x14ac:dyDescent="0.3">
      <c r="A8725" s="33" t="s">
        <v>18582</v>
      </c>
      <c r="B8725">
        <v>35536</v>
      </c>
      <c r="D8725" t="s">
        <v>18583</v>
      </c>
      <c r="E8725" t="s">
        <v>0</v>
      </c>
      <c r="F8725" t="s">
        <v>2396</v>
      </c>
      <c r="G8725" t="str">
        <f t="shared" si="136"/>
        <v>Medicine and Surgery Services</v>
      </c>
    </row>
    <row r="8726" spans="1:7" x14ac:dyDescent="0.3">
      <c r="A8726" s="33" t="s">
        <v>18584</v>
      </c>
      <c r="B8726">
        <v>35537</v>
      </c>
      <c r="D8726" t="s">
        <v>18585</v>
      </c>
      <c r="E8726" t="s">
        <v>0</v>
      </c>
      <c r="F8726" t="s">
        <v>2396</v>
      </c>
      <c r="G8726" t="str">
        <f t="shared" si="136"/>
        <v>Medicine and Surgery Services</v>
      </c>
    </row>
    <row r="8727" spans="1:7" x14ac:dyDescent="0.3">
      <c r="A8727" s="33" t="s">
        <v>18586</v>
      </c>
      <c r="B8727">
        <v>35538</v>
      </c>
      <c r="D8727" t="s">
        <v>18587</v>
      </c>
      <c r="E8727" t="s">
        <v>0</v>
      </c>
      <c r="F8727" t="s">
        <v>2396</v>
      </c>
      <c r="G8727" t="str">
        <f t="shared" si="136"/>
        <v>Medicine and Surgery Services</v>
      </c>
    </row>
    <row r="8728" spans="1:7" x14ac:dyDescent="0.3">
      <c r="A8728" s="33" t="s">
        <v>18588</v>
      </c>
      <c r="B8728">
        <v>35539</v>
      </c>
      <c r="D8728" t="s">
        <v>18589</v>
      </c>
      <c r="E8728" t="s">
        <v>0</v>
      </c>
      <c r="F8728" t="s">
        <v>2396</v>
      </c>
      <c r="G8728" t="str">
        <f t="shared" si="136"/>
        <v>Medicine and Surgery Services</v>
      </c>
    </row>
    <row r="8729" spans="1:7" x14ac:dyDescent="0.3">
      <c r="A8729" s="33" t="s">
        <v>18590</v>
      </c>
      <c r="B8729">
        <v>35540</v>
      </c>
      <c r="D8729" t="s">
        <v>18591</v>
      </c>
      <c r="E8729" t="s">
        <v>0</v>
      </c>
      <c r="F8729" t="s">
        <v>2396</v>
      </c>
      <c r="G8729" t="str">
        <f t="shared" si="136"/>
        <v>Medicine and Surgery Services</v>
      </c>
    </row>
    <row r="8730" spans="1:7" x14ac:dyDescent="0.3">
      <c r="A8730" s="29" t="s">
        <v>18592</v>
      </c>
      <c r="B8730" t="s">
        <v>18592</v>
      </c>
      <c r="D8730" t="s">
        <v>18593</v>
      </c>
      <c r="E8730" t="s">
        <v>2323</v>
      </c>
      <c r="F8730" t="s">
        <v>2390</v>
      </c>
      <c r="G8730" t="str">
        <f t="shared" si="136"/>
        <v>Medicine and Surgery Services</v>
      </c>
    </row>
    <row r="8731" spans="1:7" x14ac:dyDescent="0.3">
      <c r="A8731" s="33" t="s">
        <v>18594</v>
      </c>
      <c r="B8731">
        <v>35556</v>
      </c>
      <c r="D8731" t="s">
        <v>18595</v>
      </c>
      <c r="E8731" t="s">
        <v>0</v>
      </c>
      <c r="F8731" t="s">
        <v>2396</v>
      </c>
      <c r="G8731" t="str">
        <f t="shared" si="136"/>
        <v>Medicine and Surgery Services</v>
      </c>
    </row>
    <row r="8732" spans="1:7" x14ac:dyDescent="0.3">
      <c r="A8732" s="33" t="s">
        <v>18596</v>
      </c>
      <c r="B8732">
        <v>35558</v>
      </c>
      <c r="D8732" t="s">
        <v>18597</v>
      </c>
      <c r="E8732" t="s">
        <v>0</v>
      </c>
      <c r="F8732" t="s">
        <v>2396</v>
      </c>
      <c r="G8732" t="str">
        <f t="shared" si="136"/>
        <v>Medicine and Surgery Services</v>
      </c>
    </row>
    <row r="8733" spans="1:7" x14ac:dyDescent="0.3">
      <c r="A8733" s="33" t="s">
        <v>18598</v>
      </c>
      <c r="B8733">
        <v>35560</v>
      </c>
      <c r="D8733" t="s">
        <v>18599</v>
      </c>
      <c r="E8733" t="s">
        <v>0</v>
      </c>
      <c r="F8733" t="s">
        <v>2396</v>
      </c>
      <c r="G8733" t="str">
        <f t="shared" si="136"/>
        <v>Medicine and Surgery Services</v>
      </c>
    </row>
    <row r="8734" spans="1:7" x14ac:dyDescent="0.3">
      <c r="A8734" s="33" t="s">
        <v>18600</v>
      </c>
      <c r="B8734">
        <v>35563</v>
      </c>
      <c r="D8734" t="s">
        <v>18601</v>
      </c>
      <c r="E8734" t="s">
        <v>0</v>
      </c>
      <c r="F8734" t="s">
        <v>2396</v>
      </c>
      <c r="G8734" t="str">
        <f t="shared" si="136"/>
        <v>Medicine and Surgery Services</v>
      </c>
    </row>
    <row r="8735" spans="1:7" x14ac:dyDescent="0.3">
      <c r="A8735" s="33" t="s">
        <v>18602</v>
      </c>
      <c r="B8735">
        <v>35565</v>
      </c>
      <c r="D8735" t="s">
        <v>18603</v>
      </c>
      <c r="E8735" t="s">
        <v>0</v>
      </c>
      <c r="F8735" t="s">
        <v>2396</v>
      </c>
      <c r="G8735" t="str">
        <f t="shared" si="136"/>
        <v>Medicine and Surgery Services</v>
      </c>
    </row>
    <row r="8736" spans="1:7" x14ac:dyDescent="0.3">
      <c r="A8736" s="33" t="s">
        <v>18604</v>
      </c>
      <c r="B8736">
        <v>35566</v>
      </c>
      <c r="D8736" t="s">
        <v>18605</v>
      </c>
      <c r="E8736" t="s">
        <v>0</v>
      </c>
      <c r="F8736" t="s">
        <v>2396</v>
      </c>
      <c r="G8736" t="str">
        <f t="shared" si="136"/>
        <v>Medicine and Surgery Services</v>
      </c>
    </row>
    <row r="8737" spans="1:7" x14ac:dyDescent="0.3">
      <c r="A8737" s="33" t="s">
        <v>18606</v>
      </c>
      <c r="B8737">
        <v>35570</v>
      </c>
      <c r="D8737" t="s">
        <v>18607</v>
      </c>
      <c r="E8737" t="s">
        <v>0</v>
      </c>
      <c r="F8737" t="s">
        <v>2396</v>
      </c>
      <c r="G8737" t="str">
        <f t="shared" si="136"/>
        <v>Medicine and Surgery Services</v>
      </c>
    </row>
    <row r="8738" spans="1:7" x14ac:dyDescent="0.3">
      <c r="A8738" s="33" t="s">
        <v>18608</v>
      </c>
      <c r="B8738">
        <v>35571</v>
      </c>
      <c r="D8738" t="s">
        <v>18609</v>
      </c>
      <c r="E8738" t="s">
        <v>0</v>
      </c>
      <c r="F8738" t="s">
        <v>2396</v>
      </c>
      <c r="G8738" t="str">
        <f t="shared" si="136"/>
        <v>Medicine and Surgery Services</v>
      </c>
    </row>
    <row r="8739" spans="1:7" x14ac:dyDescent="0.3">
      <c r="A8739" s="33" t="s">
        <v>18610</v>
      </c>
      <c r="B8739">
        <v>35572</v>
      </c>
      <c r="D8739" t="s">
        <v>18611</v>
      </c>
      <c r="E8739" t="s">
        <v>0</v>
      </c>
      <c r="F8739" t="s">
        <v>2396</v>
      </c>
      <c r="G8739" t="str">
        <f t="shared" si="136"/>
        <v>Medicine and Surgery Services</v>
      </c>
    </row>
    <row r="8740" spans="1:7" x14ac:dyDescent="0.3">
      <c r="A8740" s="33" t="s">
        <v>18612</v>
      </c>
      <c r="B8740">
        <v>35583</v>
      </c>
      <c r="D8740" t="s">
        <v>18613</v>
      </c>
      <c r="E8740" t="s">
        <v>0</v>
      </c>
      <c r="F8740" t="s">
        <v>2396</v>
      </c>
      <c r="G8740" t="str">
        <f t="shared" si="136"/>
        <v>Medicine and Surgery Services</v>
      </c>
    </row>
    <row r="8741" spans="1:7" x14ac:dyDescent="0.3">
      <c r="A8741" s="33" t="s">
        <v>18614</v>
      </c>
      <c r="B8741">
        <v>35585</v>
      </c>
      <c r="D8741" t="s">
        <v>18615</v>
      </c>
      <c r="E8741" t="s">
        <v>0</v>
      </c>
      <c r="F8741" t="s">
        <v>2396</v>
      </c>
      <c r="G8741" t="str">
        <f t="shared" si="136"/>
        <v>Medicine and Surgery Services</v>
      </c>
    </row>
    <row r="8742" spans="1:7" x14ac:dyDescent="0.3">
      <c r="A8742" s="33" t="s">
        <v>18616</v>
      </c>
      <c r="B8742">
        <v>35587</v>
      </c>
      <c r="D8742" t="s">
        <v>18617</v>
      </c>
      <c r="E8742" t="s">
        <v>0</v>
      </c>
      <c r="F8742" t="s">
        <v>2396</v>
      </c>
      <c r="G8742" t="str">
        <f t="shared" si="136"/>
        <v>Medicine and Surgery Services</v>
      </c>
    </row>
    <row r="8743" spans="1:7" x14ac:dyDescent="0.3">
      <c r="A8743" s="33" t="s">
        <v>18618</v>
      </c>
      <c r="B8743">
        <v>35600</v>
      </c>
      <c r="D8743" t="s">
        <v>18619</v>
      </c>
      <c r="E8743" t="s">
        <v>0</v>
      </c>
      <c r="F8743" t="s">
        <v>2396</v>
      </c>
      <c r="G8743" t="str">
        <f t="shared" si="136"/>
        <v>Medicine and Surgery Services</v>
      </c>
    </row>
    <row r="8744" spans="1:7" x14ac:dyDescent="0.3">
      <c r="A8744" s="33" t="s">
        <v>18620</v>
      </c>
      <c r="B8744">
        <v>35601</v>
      </c>
      <c r="D8744" t="s">
        <v>18621</v>
      </c>
      <c r="E8744" t="s">
        <v>0</v>
      </c>
      <c r="F8744" t="s">
        <v>2396</v>
      </c>
      <c r="G8744" t="str">
        <f t="shared" si="136"/>
        <v>Medicine and Surgery Services</v>
      </c>
    </row>
    <row r="8745" spans="1:7" x14ac:dyDescent="0.3">
      <c r="A8745" s="33" t="s">
        <v>18622</v>
      </c>
      <c r="B8745">
        <v>35606</v>
      </c>
      <c r="D8745" t="s">
        <v>18623</v>
      </c>
      <c r="E8745" t="s">
        <v>0</v>
      </c>
      <c r="F8745" t="s">
        <v>2396</v>
      </c>
      <c r="G8745" t="str">
        <f t="shared" si="136"/>
        <v>Medicine and Surgery Services</v>
      </c>
    </row>
    <row r="8746" spans="1:7" x14ac:dyDescent="0.3">
      <c r="A8746" s="33" t="s">
        <v>18624</v>
      </c>
      <c r="B8746">
        <v>35612</v>
      </c>
      <c r="D8746" t="s">
        <v>18625</v>
      </c>
      <c r="E8746" t="s">
        <v>0</v>
      </c>
      <c r="F8746" t="s">
        <v>2396</v>
      </c>
      <c r="G8746" t="str">
        <f t="shared" si="136"/>
        <v>Medicine and Surgery Services</v>
      </c>
    </row>
    <row r="8747" spans="1:7" x14ac:dyDescent="0.3">
      <c r="A8747" s="33" t="s">
        <v>18626</v>
      </c>
      <c r="B8747">
        <v>35616</v>
      </c>
      <c r="D8747" t="s">
        <v>18627</v>
      </c>
      <c r="E8747" t="s">
        <v>0</v>
      </c>
      <c r="F8747" t="s">
        <v>2396</v>
      </c>
      <c r="G8747" t="str">
        <f t="shared" si="136"/>
        <v>Medicine and Surgery Services</v>
      </c>
    </row>
    <row r="8748" spans="1:7" x14ac:dyDescent="0.3">
      <c r="A8748" s="33" t="s">
        <v>18628</v>
      </c>
      <c r="B8748">
        <v>35621</v>
      </c>
      <c r="D8748" t="s">
        <v>18629</v>
      </c>
      <c r="E8748" t="s">
        <v>0</v>
      </c>
      <c r="F8748" t="s">
        <v>2396</v>
      </c>
      <c r="G8748" t="str">
        <f t="shared" si="136"/>
        <v>Medicine and Surgery Services</v>
      </c>
    </row>
    <row r="8749" spans="1:7" x14ac:dyDescent="0.3">
      <c r="A8749" s="33" t="s">
        <v>18630</v>
      </c>
      <c r="B8749">
        <v>35623</v>
      </c>
      <c r="D8749" t="s">
        <v>18631</v>
      </c>
      <c r="E8749" t="s">
        <v>0</v>
      </c>
      <c r="F8749" t="s">
        <v>2396</v>
      </c>
      <c r="G8749" t="str">
        <f t="shared" si="136"/>
        <v>Medicine and Surgery Services</v>
      </c>
    </row>
    <row r="8750" spans="1:7" x14ac:dyDescent="0.3">
      <c r="A8750" s="33" t="s">
        <v>18632</v>
      </c>
      <c r="B8750">
        <v>35626</v>
      </c>
      <c r="D8750" t="s">
        <v>18633</v>
      </c>
      <c r="E8750" t="s">
        <v>0</v>
      </c>
      <c r="F8750" t="s">
        <v>2396</v>
      </c>
      <c r="G8750" t="str">
        <f t="shared" si="136"/>
        <v>Medicine and Surgery Services</v>
      </c>
    </row>
    <row r="8751" spans="1:7" x14ac:dyDescent="0.3">
      <c r="A8751" s="33" t="s">
        <v>18634</v>
      </c>
      <c r="B8751">
        <v>35631</v>
      </c>
      <c r="D8751" t="s">
        <v>18635</v>
      </c>
      <c r="E8751" t="s">
        <v>0</v>
      </c>
      <c r="F8751" t="s">
        <v>2396</v>
      </c>
      <c r="G8751" t="str">
        <f t="shared" si="136"/>
        <v>Medicine and Surgery Services</v>
      </c>
    </row>
    <row r="8752" spans="1:7" x14ac:dyDescent="0.3">
      <c r="A8752" s="33" t="s">
        <v>18636</v>
      </c>
      <c r="B8752">
        <v>35632</v>
      </c>
      <c r="D8752" t="s">
        <v>18637</v>
      </c>
      <c r="E8752" t="s">
        <v>0</v>
      </c>
      <c r="F8752" t="s">
        <v>2396</v>
      </c>
      <c r="G8752" t="str">
        <f t="shared" si="136"/>
        <v>Medicine and Surgery Services</v>
      </c>
    </row>
    <row r="8753" spans="1:7" x14ac:dyDescent="0.3">
      <c r="A8753" s="33" t="s">
        <v>18638</v>
      </c>
      <c r="B8753">
        <v>35633</v>
      </c>
      <c r="D8753" t="s">
        <v>18639</v>
      </c>
      <c r="E8753" t="s">
        <v>0</v>
      </c>
      <c r="F8753" t="s">
        <v>2396</v>
      </c>
      <c r="G8753" t="str">
        <f t="shared" si="136"/>
        <v>Medicine and Surgery Services</v>
      </c>
    </row>
    <row r="8754" spans="1:7" x14ac:dyDescent="0.3">
      <c r="A8754" s="33" t="s">
        <v>18640</v>
      </c>
      <c r="B8754">
        <v>35634</v>
      </c>
      <c r="D8754" t="s">
        <v>18641</v>
      </c>
      <c r="E8754" t="s">
        <v>0</v>
      </c>
      <c r="F8754" t="s">
        <v>2396</v>
      </c>
      <c r="G8754" t="str">
        <f t="shared" si="136"/>
        <v>Medicine and Surgery Services</v>
      </c>
    </row>
    <row r="8755" spans="1:7" x14ac:dyDescent="0.3">
      <c r="A8755" s="33" t="s">
        <v>18642</v>
      </c>
      <c r="B8755">
        <v>35636</v>
      </c>
      <c r="D8755" t="s">
        <v>18643</v>
      </c>
      <c r="E8755" t="s">
        <v>0</v>
      </c>
      <c r="F8755" t="s">
        <v>2396</v>
      </c>
      <c r="G8755" t="str">
        <f t="shared" si="136"/>
        <v>Medicine and Surgery Services</v>
      </c>
    </row>
    <row r="8756" spans="1:7" x14ac:dyDescent="0.3">
      <c r="A8756" s="33" t="s">
        <v>18644</v>
      </c>
      <c r="B8756">
        <v>35637</v>
      </c>
      <c r="D8756" t="s">
        <v>18645</v>
      </c>
      <c r="E8756" t="s">
        <v>0</v>
      </c>
      <c r="F8756" t="s">
        <v>2396</v>
      </c>
      <c r="G8756" t="str">
        <f t="shared" si="136"/>
        <v>Medicine and Surgery Services</v>
      </c>
    </row>
    <row r="8757" spans="1:7" x14ac:dyDescent="0.3">
      <c r="A8757" s="33" t="s">
        <v>18646</v>
      </c>
      <c r="B8757">
        <v>35638</v>
      </c>
      <c r="D8757" t="s">
        <v>18647</v>
      </c>
      <c r="E8757" t="s">
        <v>0</v>
      </c>
      <c r="F8757" t="s">
        <v>2396</v>
      </c>
      <c r="G8757" t="str">
        <f t="shared" si="136"/>
        <v>Medicine and Surgery Services</v>
      </c>
    </row>
    <row r="8758" spans="1:7" x14ac:dyDescent="0.3">
      <c r="A8758" s="33" t="s">
        <v>18648</v>
      </c>
      <c r="B8758">
        <v>35642</v>
      </c>
      <c r="D8758" t="s">
        <v>18649</v>
      </c>
      <c r="E8758" t="s">
        <v>0</v>
      </c>
      <c r="F8758" t="s">
        <v>2396</v>
      </c>
      <c r="G8758" t="str">
        <f t="shared" si="136"/>
        <v>Medicine and Surgery Services</v>
      </c>
    </row>
    <row r="8759" spans="1:7" x14ac:dyDescent="0.3">
      <c r="A8759" s="33" t="s">
        <v>18650</v>
      </c>
      <c r="B8759">
        <v>35645</v>
      </c>
      <c r="D8759" t="s">
        <v>18651</v>
      </c>
      <c r="E8759" t="s">
        <v>0</v>
      </c>
      <c r="F8759" t="s">
        <v>2396</v>
      </c>
      <c r="G8759" t="str">
        <f t="shared" si="136"/>
        <v>Medicine and Surgery Services</v>
      </c>
    </row>
    <row r="8760" spans="1:7" x14ac:dyDescent="0.3">
      <c r="A8760" s="33" t="s">
        <v>18652</v>
      </c>
      <c r="B8760">
        <v>35646</v>
      </c>
      <c r="D8760" t="s">
        <v>18653</v>
      </c>
      <c r="E8760" t="s">
        <v>0</v>
      </c>
      <c r="F8760" t="s">
        <v>2396</v>
      </c>
      <c r="G8760" t="str">
        <f t="shared" si="136"/>
        <v>Medicine and Surgery Services</v>
      </c>
    </row>
    <row r="8761" spans="1:7" x14ac:dyDescent="0.3">
      <c r="A8761" s="33" t="s">
        <v>18654</v>
      </c>
      <c r="B8761">
        <v>35647</v>
      </c>
      <c r="D8761" t="s">
        <v>18655</v>
      </c>
      <c r="E8761" t="s">
        <v>0</v>
      </c>
      <c r="F8761" t="s">
        <v>2396</v>
      </c>
      <c r="G8761" t="str">
        <f t="shared" si="136"/>
        <v>Medicine and Surgery Services</v>
      </c>
    </row>
    <row r="8762" spans="1:7" x14ac:dyDescent="0.3">
      <c r="A8762" s="33" t="s">
        <v>18656</v>
      </c>
      <c r="B8762">
        <v>35650</v>
      </c>
      <c r="D8762" t="s">
        <v>18657</v>
      </c>
      <c r="E8762" t="s">
        <v>0</v>
      </c>
      <c r="F8762" t="s">
        <v>2396</v>
      </c>
      <c r="G8762" t="str">
        <f t="shared" si="136"/>
        <v>Medicine and Surgery Services</v>
      </c>
    </row>
    <row r="8763" spans="1:7" x14ac:dyDescent="0.3">
      <c r="A8763" s="33" t="s">
        <v>18658</v>
      </c>
      <c r="B8763">
        <v>35654</v>
      </c>
      <c r="D8763" t="s">
        <v>18659</v>
      </c>
      <c r="E8763" t="s">
        <v>0</v>
      </c>
      <c r="F8763" t="s">
        <v>2396</v>
      </c>
      <c r="G8763" t="str">
        <f t="shared" si="136"/>
        <v>Medicine and Surgery Services</v>
      </c>
    </row>
    <row r="8764" spans="1:7" x14ac:dyDescent="0.3">
      <c r="A8764" s="33" t="s">
        <v>18660</v>
      </c>
      <c r="B8764">
        <v>35656</v>
      </c>
      <c r="D8764" t="s">
        <v>18661</v>
      </c>
      <c r="E8764" t="s">
        <v>0</v>
      </c>
      <c r="F8764" t="s">
        <v>2396</v>
      </c>
      <c r="G8764" t="str">
        <f t="shared" si="136"/>
        <v>Medicine and Surgery Services</v>
      </c>
    </row>
    <row r="8765" spans="1:7" x14ac:dyDescent="0.3">
      <c r="A8765" s="33" t="s">
        <v>18662</v>
      </c>
      <c r="B8765">
        <v>35661</v>
      </c>
      <c r="D8765" t="s">
        <v>18663</v>
      </c>
      <c r="E8765" t="s">
        <v>0</v>
      </c>
      <c r="F8765" t="s">
        <v>2396</v>
      </c>
      <c r="G8765" t="str">
        <f t="shared" si="136"/>
        <v>Medicine and Surgery Services</v>
      </c>
    </row>
    <row r="8766" spans="1:7" x14ac:dyDescent="0.3">
      <c r="A8766" s="33" t="s">
        <v>18664</v>
      </c>
      <c r="B8766">
        <v>35663</v>
      </c>
      <c r="D8766" t="s">
        <v>18665</v>
      </c>
      <c r="E8766" t="s">
        <v>0</v>
      </c>
      <c r="F8766" t="s">
        <v>2396</v>
      </c>
      <c r="G8766" t="str">
        <f t="shared" si="136"/>
        <v>Medicine and Surgery Services</v>
      </c>
    </row>
    <row r="8767" spans="1:7" x14ac:dyDescent="0.3">
      <c r="A8767" s="33" t="s">
        <v>18666</v>
      </c>
      <c r="B8767">
        <v>35665</v>
      </c>
      <c r="D8767" t="s">
        <v>18667</v>
      </c>
      <c r="E8767" t="s">
        <v>0</v>
      </c>
      <c r="F8767" t="s">
        <v>2396</v>
      </c>
      <c r="G8767" t="str">
        <f t="shared" si="136"/>
        <v>Medicine and Surgery Services</v>
      </c>
    </row>
    <row r="8768" spans="1:7" x14ac:dyDescent="0.3">
      <c r="A8768" s="33" t="s">
        <v>18668</v>
      </c>
      <c r="B8768">
        <v>35666</v>
      </c>
      <c r="D8768" t="s">
        <v>18605</v>
      </c>
      <c r="E8768" t="s">
        <v>0</v>
      </c>
      <c r="F8768" t="s">
        <v>2396</v>
      </c>
      <c r="G8768" t="str">
        <f t="shared" si="136"/>
        <v>Medicine and Surgery Services</v>
      </c>
    </row>
    <row r="8769" spans="1:7" x14ac:dyDescent="0.3">
      <c r="A8769" s="33" t="s">
        <v>18669</v>
      </c>
      <c r="B8769">
        <v>35671</v>
      </c>
      <c r="D8769" t="s">
        <v>18609</v>
      </c>
      <c r="E8769" t="s">
        <v>0</v>
      </c>
      <c r="F8769" t="s">
        <v>2396</v>
      </c>
      <c r="G8769" t="str">
        <f t="shared" si="136"/>
        <v>Medicine and Surgery Services</v>
      </c>
    </row>
    <row r="8770" spans="1:7" x14ac:dyDescent="0.3">
      <c r="A8770" s="33" t="s">
        <v>18670</v>
      </c>
      <c r="B8770">
        <v>35681</v>
      </c>
      <c r="D8770" t="s">
        <v>18671</v>
      </c>
      <c r="E8770" t="s">
        <v>0</v>
      </c>
      <c r="F8770" t="s">
        <v>2396</v>
      </c>
      <c r="G8770" t="str">
        <f t="shared" si="136"/>
        <v>Medicine and Surgery Services</v>
      </c>
    </row>
    <row r="8771" spans="1:7" x14ac:dyDescent="0.3">
      <c r="A8771" s="33" t="s">
        <v>18672</v>
      </c>
      <c r="B8771">
        <v>35682</v>
      </c>
      <c r="D8771" t="s">
        <v>18673</v>
      </c>
      <c r="E8771" t="s">
        <v>0</v>
      </c>
      <c r="F8771" t="s">
        <v>2396</v>
      </c>
      <c r="G8771" t="str">
        <f t="shared" ref="G8771:G8834" si="137">VLOOKUP(F8771,$I$2:$J$27,2,FALSE)</f>
        <v>Medicine and Surgery Services</v>
      </c>
    </row>
    <row r="8772" spans="1:7" x14ac:dyDescent="0.3">
      <c r="A8772" s="33" t="s">
        <v>18674</v>
      </c>
      <c r="B8772">
        <v>35683</v>
      </c>
      <c r="D8772" t="s">
        <v>18675</v>
      </c>
      <c r="E8772" t="s">
        <v>0</v>
      </c>
      <c r="F8772" t="s">
        <v>2396</v>
      </c>
      <c r="G8772" t="str">
        <f t="shared" si="137"/>
        <v>Medicine and Surgery Services</v>
      </c>
    </row>
    <row r="8773" spans="1:7" x14ac:dyDescent="0.3">
      <c r="A8773" s="33" t="s">
        <v>18676</v>
      </c>
      <c r="B8773">
        <v>35685</v>
      </c>
      <c r="D8773" t="s">
        <v>18677</v>
      </c>
      <c r="E8773" t="s">
        <v>0</v>
      </c>
      <c r="F8773" t="s">
        <v>2396</v>
      </c>
      <c r="G8773" t="str">
        <f t="shared" si="137"/>
        <v>Medicine and Surgery Services</v>
      </c>
    </row>
    <row r="8774" spans="1:7" x14ac:dyDescent="0.3">
      <c r="A8774" s="33" t="s">
        <v>18678</v>
      </c>
      <c r="B8774">
        <v>35686</v>
      </c>
      <c r="D8774" t="s">
        <v>18679</v>
      </c>
      <c r="E8774" t="s">
        <v>0</v>
      </c>
      <c r="F8774" t="s">
        <v>2396</v>
      </c>
      <c r="G8774" t="str">
        <f t="shared" si="137"/>
        <v>Medicine and Surgery Services</v>
      </c>
    </row>
    <row r="8775" spans="1:7" x14ac:dyDescent="0.3">
      <c r="A8775" s="33" t="s">
        <v>18680</v>
      </c>
      <c r="B8775">
        <v>35691</v>
      </c>
      <c r="D8775" t="s">
        <v>18681</v>
      </c>
      <c r="E8775" t="s">
        <v>0</v>
      </c>
      <c r="F8775" t="s">
        <v>2396</v>
      </c>
      <c r="G8775" t="str">
        <f t="shared" si="137"/>
        <v>Medicine and Surgery Services</v>
      </c>
    </row>
    <row r="8776" spans="1:7" x14ac:dyDescent="0.3">
      <c r="A8776" s="33" t="s">
        <v>18682</v>
      </c>
      <c r="B8776">
        <v>35693</v>
      </c>
      <c r="D8776" t="s">
        <v>18683</v>
      </c>
      <c r="E8776" t="s">
        <v>0</v>
      </c>
      <c r="F8776" t="s">
        <v>2396</v>
      </c>
      <c r="G8776" t="str">
        <f t="shared" si="137"/>
        <v>Medicine and Surgery Services</v>
      </c>
    </row>
    <row r="8777" spans="1:7" x14ac:dyDescent="0.3">
      <c r="A8777" s="33" t="s">
        <v>18684</v>
      </c>
      <c r="B8777">
        <v>35694</v>
      </c>
      <c r="D8777" t="s">
        <v>18685</v>
      </c>
      <c r="E8777" t="s">
        <v>0</v>
      </c>
      <c r="F8777" t="s">
        <v>2396</v>
      </c>
      <c r="G8777" t="str">
        <f t="shared" si="137"/>
        <v>Medicine and Surgery Services</v>
      </c>
    </row>
    <row r="8778" spans="1:7" x14ac:dyDescent="0.3">
      <c r="A8778" s="33" t="s">
        <v>18686</v>
      </c>
      <c r="B8778">
        <v>35695</v>
      </c>
      <c r="D8778" t="s">
        <v>18687</v>
      </c>
      <c r="E8778" t="s">
        <v>0</v>
      </c>
      <c r="F8778" t="s">
        <v>2396</v>
      </c>
      <c r="G8778" t="str">
        <f t="shared" si="137"/>
        <v>Medicine and Surgery Services</v>
      </c>
    </row>
    <row r="8779" spans="1:7" x14ac:dyDescent="0.3">
      <c r="A8779" s="33" t="s">
        <v>18688</v>
      </c>
      <c r="B8779">
        <v>35697</v>
      </c>
      <c r="D8779" t="s">
        <v>18689</v>
      </c>
      <c r="E8779" t="s">
        <v>0</v>
      </c>
      <c r="F8779" t="s">
        <v>2396</v>
      </c>
      <c r="G8779" t="str">
        <f t="shared" si="137"/>
        <v>Medicine and Surgery Services</v>
      </c>
    </row>
    <row r="8780" spans="1:7" x14ac:dyDescent="0.3">
      <c r="A8780" s="29" t="s">
        <v>18690</v>
      </c>
      <c r="B8780" t="s">
        <v>18690</v>
      </c>
      <c r="D8780" t="s">
        <v>18691</v>
      </c>
      <c r="E8780" t="s">
        <v>5565</v>
      </c>
      <c r="F8780" t="s">
        <v>2390</v>
      </c>
      <c r="G8780" t="str">
        <f t="shared" si="137"/>
        <v>Medicine and Surgery Services</v>
      </c>
    </row>
    <row r="8781" spans="1:7" x14ac:dyDescent="0.3">
      <c r="A8781" s="33" t="s">
        <v>18692</v>
      </c>
      <c r="B8781">
        <v>35700</v>
      </c>
      <c r="D8781" t="s">
        <v>18693</v>
      </c>
      <c r="E8781" t="s">
        <v>0</v>
      </c>
      <c r="F8781" t="s">
        <v>2396</v>
      </c>
      <c r="G8781" t="str">
        <f t="shared" si="137"/>
        <v>Medicine and Surgery Services</v>
      </c>
    </row>
    <row r="8782" spans="1:7" x14ac:dyDescent="0.3">
      <c r="A8782" s="33" t="s">
        <v>18694</v>
      </c>
      <c r="B8782">
        <v>35701</v>
      </c>
      <c r="D8782" t="s">
        <v>18695</v>
      </c>
      <c r="E8782" t="s">
        <v>0</v>
      </c>
      <c r="F8782" t="s">
        <v>2396</v>
      </c>
      <c r="G8782" t="str">
        <f t="shared" si="137"/>
        <v>Medicine and Surgery Services</v>
      </c>
    </row>
    <row r="8783" spans="1:7" x14ac:dyDescent="0.3">
      <c r="A8783" s="33" t="s">
        <v>18696</v>
      </c>
      <c r="B8783">
        <v>35702</v>
      </c>
      <c r="D8783" t="s">
        <v>18697</v>
      </c>
      <c r="E8783" t="s">
        <v>0</v>
      </c>
      <c r="F8783" t="s">
        <v>2396</v>
      </c>
      <c r="G8783" t="str">
        <f t="shared" si="137"/>
        <v>Medicine and Surgery Services</v>
      </c>
    </row>
    <row r="8784" spans="1:7" x14ac:dyDescent="0.3">
      <c r="A8784" s="33" t="s">
        <v>18698</v>
      </c>
      <c r="B8784">
        <v>35703</v>
      </c>
      <c r="D8784" t="s">
        <v>18699</v>
      </c>
      <c r="E8784" t="s">
        <v>0</v>
      </c>
      <c r="F8784" t="s">
        <v>2396</v>
      </c>
      <c r="G8784" t="str">
        <f t="shared" si="137"/>
        <v>Medicine and Surgery Services</v>
      </c>
    </row>
    <row r="8785" spans="1:7" x14ac:dyDescent="0.3">
      <c r="A8785" s="29" t="s">
        <v>18700</v>
      </c>
      <c r="B8785" t="s">
        <v>18700</v>
      </c>
      <c r="D8785" t="s">
        <v>18701</v>
      </c>
      <c r="E8785" t="s">
        <v>2323</v>
      </c>
      <c r="F8785" t="s">
        <v>2390</v>
      </c>
      <c r="G8785" t="str">
        <f t="shared" si="137"/>
        <v>Medicine and Surgery Services</v>
      </c>
    </row>
    <row r="8786" spans="1:7" x14ac:dyDescent="0.3">
      <c r="A8786" s="29" t="s">
        <v>18702</v>
      </c>
      <c r="B8786" t="s">
        <v>18702</v>
      </c>
      <c r="D8786" t="s">
        <v>18703</v>
      </c>
      <c r="E8786" t="s">
        <v>2323</v>
      </c>
      <c r="F8786" t="s">
        <v>2390</v>
      </c>
      <c r="G8786" t="str">
        <f t="shared" si="137"/>
        <v>Medicine and Surgery Services</v>
      </c>
    </row>
    <row r="8787" spans="1:7" x14ac:dyDescent="0.3">
      <c r="A8787" s="33" t="s">
        <v>18704</v>
      </c>
      <c r="B8787">
        <v>35800</v>
      </c>
      <c r="D8787" t="s">
        <v>18705</v>
      </c>
      <c r="E8787" t="s">
        <v>0</v>
      </c>
      <c r="F8787" t="s">
        <v>2396</v>
      </c>
      <c r="G8787" t="str">
        <f t="shared" si="137"/>
        <v>Medicine and Surgery Services</v>
      </c>
    </row>
    <row r="8788" spans="1:7" x14ac:dyDescent="0.3">
      <c r="A8788" s="33" t="s">
        <v>18706</v>
      </c>
      <c r="B8788">
        <v>35820</v>
      </c>
      <c r="D8788" t="s">
        <v>18707</v>
      </c>
      <c r="E8788" t="s">
        <v>0</v>
      </c>
      <c r="F8788" t="s">
        <v>2396</v>
      </c>
      <c r="G8788" t="str">
        <f t="shared" si="137"/>
        <v>Medicine and Surgery Services</v>
      </c>
    </row>
    <row r="8789" spans="1:7" x14ac:dyDescent="0.3">
      <c r="A8789" s="33" t="s">
        <v>18708</v>
      </c>
      <c r="B8789">
        <v>35840</v>
      </c>
      <c r="D8789" t="s">
        <v>18709</v>
      </c>
      <c r="E8789" t="s">
        <v>0</v>
      </c>
      <c r="F8789" t="s">
        <v>2396</v>
      </c>
      <c r="G8789" t="str">
        <f t="shared" si="137"/>
        <v>Medicine and Surgery Services</v>
      </c>
    </row>
    <row r="8790" spans="1:7" x14ac:dyDescent="0.3">
      <c r="A8790" s="33" t="s">
        <v>18710</v>
      </c>
      <c r="B8790">
        <v>35860</v>
      </c>
      <c r="D8790" t="s">
        <v>18711</v>
      </c>
      <c r="E8790" t="s">
        <v>0</v>
      </c>
      <c r="F8790" t="s">
        <v>2396</v>
      </c>
      <c r="G8790" t="str">
        <f t="shared" si="137"/>
        <v>Medicine and Surgery Services</v>
      </c>
    </row>
    <row r="8791" spans="1:7" x14ac:dyDescent="0.3">
      <c r="A8791" s="33" t="s">
        <v>18712</v>
      </c>
      <c r="B8791">
        <v>35870</v>
      </c>
      <c r="D8791" t="s">
        <v>18713</v>
      </c>
      <c r="E8791" t="s">
        <v>0</v>
      </c>
      <c r="F8791" t="s">
        <v>2396</v>
      </c>
      <c r="G8791" t="str">
        <f t="shared" si="137"/>
        <v>Medicine and Surgery Services</v>
      </c>
    </row>
    <row r="8792" spans="1:7" x14ac:dyDescent="0.3">
      <c r="A8792" s="33" t="s">
        <v>18714</v>
      </c>
      <c r="B8792">
        <v>35875</v>
      </c>
      <c r="D8792" t="s">
        <v>18715</v>
      </c>
      <c r="E8792" t="s">
        <v>0</v>
      </c>
      <c r="F8792" t="s">
        <v>2396</v>
      </c>
      <c r="G8792" t="str">
        <f t="shared" si="137"/>
        <v>Medicine and Surgery Services</v>
      </c>
    </row>
    <row r="8793" spans="1:7" x14ac:dyDescent="0.3">
      <c r="A8793" s="33" t="s">
        <v>18716</v>
      </c>
      <c r="B8793">
        <v>35876</v>
      </c>
      <c r="D8793" t="s">
        <v>18715</v>
      </c>
      <c r="E8793" t="s">
        <v>0</v>
      </c>
      <c r="F8793" t="s">
        <v>2396</v>
      </c>
      <c r="G8793" t="str">
        <f t="shared" si="137"/>
        <v>Medicine and Surgery Services</v>
      </c>
    </row>
    <row r="8794" spans="1:7" x14ac:dyDescent="0.3">
      <c r="A8794" s="33" t="s">
        <v>18717</v>
      </c>
      <c r="B8794">
        <v>35879</v>
      </c>
      <c r="D8794" t="s">
        <v>18718</v>
      </c>
      <c r="E8794" t="s">
        <v>0</v>
      </c>
      <c r="F8794" t="s">
        <v>2396</v>
      </c>
      <c r="G8794" t="str">
        <f t="shared" si="137"/>
        <v>Medicine and Surgery Services</v>
      </c>
    </row>
    <row r="8795" spans="1:7" x14ac:dyDescent="0.3">
      <c r="A8795" s="33" t="s">
        <v>18719</v>
      </c>
      <c r="B8795">
        <v>35881</v>
      </c>
      <c r="D8795" t="s">
        <v>18718</v>
      </c>
      <c r="E8795" t="s">
        <v>0</v>
      </c>
      <c r="F8795" t="s">
        <v>2396</v>
      </c>
      <c r="G8795" t="str">
        <f t="shared" si="137"/>
        <v>Medicine and Surgery Services</v>
      </c>
    </row>
    <row r="8796" spans="1:7" x14ac:dyDescent="0.3">
      <c r="A8796" s="33" t="s">
        <v>18720</v>
      </c>
      <c r="B8796">
        <v>35883</v>
      </c>
      <c r="D8796" t="s">
        <v>18721</v>
      </c>
      <c r="E8796" t="s">
        <v>0</v>
      </c>
      <c r="F8796" t="s">
        <v>2396</v>
      </c>
      <c r="G8796" t="str">
        <f t="shared" si="137"/>
        <v>Medicine and Surgery Services</v>
      </c>
    </row>
    <row r="8797" spans="1:7" x14ac:dyDescent="0.3">
      <c r="A8797" s="33" t="s">
        <v>18722</v>
      </c>
      <c r="B8797">
        <v>35884</v>
      </c>
      <c r="D8797" t="s">
        <v>18718</v>
      </c>
      <c r="E8797" t="s">
        <v>0</v>
      </c>
      <c r="F8797" t="s">
        <v>2396</v>
      </c>
      <c r="G8797" t="str">
        <f t="shared" si="137"/>
        <v>Medicine and Surgery Services</v>
      </c>
    </row>
    <row r="8798" spans="1:7" x14ac:dyDescent="0.3">
      <c r="A8798" s="33" t="s">
        <v>18723</v>
      </c>
      <c r="B8798">
        <v>35901</v>
      </c>
      <c r="D8798" t="s">
        <v>18724</v>
      </c>
      <c r="E8798" t="s">
        <v>0</v>
      </c>
      <c r="F8798" t="s">
        <v>2396</v>
      </c>
      <c r="G8798" t="str">
        <f t="shared" si="137"/>
        <v>Medicine and Surgery Services</v>
      </c>
    </row>
    <row r="8799" spans="1:7" x14ac:dyDescent="0.3">
      <c r="A8799" s="33" t="s">
        <v>18725</v>
      </c>
      <c r="B8799">
        <v>35903</v>
      </c>
      <c r="D8799" t="s">
        <v>18726</v>
      </c>
      <c r="E8799" t="s">
        <v>0</v>
      </c>
      <c r="F8799" t="s">
        <v>2396</v>
      </c>
      <c r="G8799" t="str">
        <f t="shared" si="137"/>
        <v>Medicine and Surgery Services</v>
      </c>
    </row>
    <row r="8800" spans="1:7" x14ac:dyDescent="0.3">
      <c r="A8800" s="33" t="s">
        <v>18727</v>
      </c>
      <c r="B8800">
        <v>35905</v>
      </c>
      <c r="D8800" t="s">
        <v>18728</v>
      </c>
      <c r="E8800" t="s">
        <v>0</v>
      </c>
      <c r="F8800" t="s">
        <v>2396</v>
      </c>
      <c r="G8800" t="str">
        <f t="shared" si="137"/>
        <v>Medicine and Surgery Services</v>
      </c>
    </row>
    <row r="8801" spans="1:7" x14ac:dyDescent="0.3">
      <c r="A8801" s="33" t="s">
        <v>18729</v>
      </c>
      <c r="B8801">
        <v>35907</v>
      </c>
      <c r="D8801" t="s">
        <v>18730</v>
      </c>
      <c r="E8801" t="s">
        <v>0</v>
      </c>
      <c r="F8801" t="s">
        <v>2396</v>
      </c>
      <c r="G8801" t="str">
        <f t="shared" si="137"/>
        <v>Medicine and Surgery Services</v>
      </c>
    </row>
    <row r="8802" spans="1:7" x14ac:dyDescent="0.3">
      <c r="A8802" s="33" t="s">
        <v>18731</v>
      </c>
      <c r="B8802">
        <v>36000</v>
      </c>
      <c r="D8802" t="s">
        <v>18732</v>
      </c>
      <c r="E8802" t="s">
        <v>1</v>
      </c>
      <c r="F8802" t="s">
        <v>2396</v>
      </c>
      <c r="G8802" t="str">
        <f t="shared" si="137"/>
        <v>Medicine and Surgery Services</v>
      </c>
    </row>
    <row r="8803" spans="1:7" x14ac:dyDescent="0.3">
      <c r="A8803" s="33" t="s">
        <v>18733</v>
      </c>
      <c r="B8803">
        <v>36002</v>
      </c>
      <c r="D8803" t="s">
        <v>18734</v>
      </c>
      <c r="E8803" t="s">
        <v>0</v>
      </c>
      <c r="F8803" t="s">
        <v>2396</v>
      </c>
      <c r="G8803" t="str">
        <f t="shared" si="137"/>
        <v>Medicine and Surgery Services</v>
      </c>
    </row>
    <row r="8804" spans="1:7" x14ac:dyDescent="0.3">
      <c r="A8804" s="33" t="s">
        <v>18735</v>
      </c>
      <c r="B8804">
        <v>36005</v>
      </c>
      <c r="D8804" t="s">
        <v>18736</v>
      </c>
      <c r="E8804" t="s">
        <v>0</v>
      </c>
      <c r="F8804" t="s">
        <v>2396</v>
      </c>
      <c r="G8804" t="str">
        <f t="shared" si="137"/>
        <v>Medicine and Surgery Services</v>
      </c>
    </row>
    <row r="8805" spans="1:7" x14ac:dyDescent="0.3">
      <c r="A8805" s="33" t="s">
        <v>18737</v>
      </c>
      <c r="B8805">
        <v>36010</v>
      </c>
      <c r="D8805" t="s">
        <v>18738</v>
      </c>
      <c r="E8805" t="s">
        <v>0</v>
      </c>
      <c r="F8805" t="s">
        <v>2396</v>
      </c>
      <c r="G8805" t="str">
        <f t="shared" si="137"/>
        <v>Medicine and Surgery Services</v>
      </c>
    </row>
    <row r="8806" spans="1:7" x14ac:dyDescent="0.3">
      <c r="A8806" s="33" t="s">
        <v>18739</v>
      </c>
      <c r="B8806">
        <v>36011</v>
      </c>
      <c r="D8806" t="s">
        <v>18738</v>
      </c>
      <c r="E8806" t="s">
        <v>0</v>
      </c>
      <c r="F8806" t="s">
        <v>2396</v>
      </c>
      <c r="G8806" t="str">
        <f t="shared" si="137"/>
        <v>Medicine and Surgery Services</v>
      </c>
    </row>
    <row r="8807" spans="1:7" x14ac:dyDescent="0.3">
      <c r="A8807" s="33" t="s">
        <v>18740</v>
      </c>
      <c r="B8807">
        <v>36012</v>
      </c>
      <c r="D8807" t="s">
        <v>18738</v>
      </c>
      <c r="E8807" t="s">
        <v>0</v>
      </c>
      <c r="F8807" t="s">
        <v>2396</v>
      </c>
      <c r="G8807" t="str">
        <f t="shared" si="137"/>
        <v>Medicine and Surgery Services</v>
      </c>
    </row>
    <row r="8808" spans="1:7" x14ac:dyDescent="0.3">
      <c r="A8808" s="33" t="s">
        <v>18741</v>
      </c>
      <c r="B8808">
        <v>36013</v>
      </c>
      <c r="D8808" t="s">
        <v>18742</v>
      </c>
      <c r="E8808" t="s">
        <v>0</v>
      </c>
      <c r="F8808" t="s">
        <v>2396</v>
      </c>
      <c r="G8808" t="str">
        <f t="shared" si="137"/>
        <v>Medicine and Surgery Services</v>
      </c>
    </row>
    <row r="8809" spans="1:7" x14ac:dyDescent="0.3">
      <c r="A8809" s="33" t="s">
        <v>18743</v>
      </c>
      <c r="B8809">
        <v>36014</v>
      </c>
      <c r="D8809" t="s">
        <v>18742</v>
      </c>
      <c r="E8809" t="s">
        <v>0</v>
      </c>
      <c r="F8809" t="s">
        <v>2396</v>
      </c>
      <c r="G8809" t="str">
        <f t="shared" si="137"/>
        <v>Medicine and Surgery Services</v>
      </c>
    </row>
    <row r="8810" spans="1:7" x14ac:dyDescent="0.3">
      <c r="A8810" s="33" t="s">
        <v>18744</v>
      </c>
      <c r="B8810">
        <v>36015</v>
      </c>
      <c r="D8810" t="s">
        <v>18742</v>
      </c>
      <c r="E8810" t="s">
        <v>0</v>
      </c>
      <c r="F8810" t="s">
        <v>2396</v>
      </c>
      <c r="G8810" t="str">
        <f t="shared" si="137"/>
        <v>Medicine and Surgery Services</v>
      </c>
    </row>
    <row r="8811" spans="1:7" x14ac:dyDescent="0.3">
      <c r="A8811" s="33" t="s">
        <v>18745</v>
      </c>
      <c r="B8811">
        <v>36100</v>
      </c>
      <c r="D8811" t="s">
        <v>18746</v>
      </c>
      <c r="E8811" t="s">
        <v>0</v>
      </c>
      <c r="F8811" t="s">
        <v>2396</v>
      </c>
      <c r="G8811" t="str">
        <f t="shared" si="137"/>
        <v>Medicine and Surgery Services</v>
      </c>
    </row>
    <row r="8812" spans="1:7" x14ac:dyDescent="0.3">
      <c r="A8812" s="33" t="s">
        <v>18747</v>
      </c>
      <c r="B8812">
        <v>36140</v>
      </c>
      <c r="D8812" t="s">
        <v>18748</v>
      </c>
      <c r="E8812" t="s">
        <v>0</v>
      </c>
      <c r="F8812" t="s">
        <v>2396</v>
      </c>
      <c r="G8812" t="str">
        <f t="shared" si="137"/>
        <v>Medicine and Surgery Services</v>
      </c>
    </row>
    <row r="8813" spans="1:7" x14ac:dyDescent="0.3">
      <c r="A8813" s="33" t="s">
        <v>18749</v>
      </c>
      <c r="B8813">
        <v>36160</v>
      </c>
      <c r="D8813" t="s">
        <v>18750</v>
      </c>
      <c r="E8813" t="s">
        <v>0</v>
      </c>
      <c r="F8813" t="s">
        <v>2396</v>
      </c>
      <c r="G8813" t="str">
        <f t="shared" si="137"/>
        <v>Medicine and Surgery Services</v>
      </c>
    </row>
    <row r="8814" spans="1:7" x14ac:dyDescent="0.3">
      <c r="A8814" s="33" t="s">
        <v>18751</v>
      </c>
      <c r="B8814">
        <v>36200</v>
      </c>
      <c r="D8814" t="s">
        <v>18752</v>
      </c>
      <c r="E8814" t="s">
        <v>0</v>
      </c>
      <c r="F8814" t="s">
        <v>2396</v>
      </c>
      <c r="G8814" t="str">
        <f t="shared" si="137"/>
        <v>Medicine and Surgery Services</v>
      </c>
    </row>
    <row r="8815" spans="1:7" x14ac:dyDescent="0.3">
      <c r="A8815" s="33" t="s">
        <v>18753</v>
      </c>
      <c r="B8815">
        <v>36215</v>
      </c>
      <c r="D8815" t="s">
        <v>18742</v>
      </c>
      <c r="E8815" t="s">
        <v>0</v>
      </c>
      <c r="F8815" t="s">
        <v>2396</v>
      </c>
      <c r="G8815" t="str">
        <f t="shared" si="137"/>
        <v>Medicine and Surgery Services</v>
      </c>
    </row>
    <row r="8816" spans="1:7" x14ac:dyDescent="0.3">
      <c r="A8816" s="33" t="s">
        <v>18754</v>
      </c>
      <c r="B8816">
        <v>36216</v>
      </c>
      <c r="D8816" t="s">
        <v>18742</v>
      </c>
      <c r="E8816" t="s">
        <v>0</v>
      </c>
      <c r="F8816" t="s">
        <v>2396</v>
      </c>
      <c r="G8816" t="str">
        <f t="shared" si="137"/>
        <v>Medicine and Surgery Services</v>
      </c>
    </row>
    <row r="8817" spans="1:7" x14ac:dyDescent="0.3">
      <c r="A8817" s="33" t="s">
        <v>18755</v>
      </c>
      <c r="B8817">
        <v>36217</v>
      </c>
      <c r="D8817" t="s">
        <v>18742</v>
      </c>
      <c r="E8817" t="s">
        <v>0</v>
      </c>
      <c r="F8817" t="s">
        <v>2396</v>
      </c>
      <c r="G8817" t="str">
        <f t="shared" si="137"/>
        <v>Medicine and Surgery Services</v>
      </c>
    </row>
    <row r="8818" spans="1:7" x14ac:dyDescent="0.3">
      <c r="A8818" s="33" t="s">
        <v>18756</v>
      </c>
      <c r="B8818">
        <v>36218</v>
      </c>
      <c r="D8818" t="s">
        <v>18742</v>
      </c>
      <c r="E8818" t="s">
        <v>0</v>
      </c>
      <c r="F8818" t="s">
        <v>2396</v>
      </c>
      <c r="G8818" t="str">
        <f t="shared" si="137"/>
        <v>Medicine and Surgery Services</v>
      </c>
    </row>
    <row r="8819" spans="1:7" x14ac:dyDescent="0.3">
      <c r="A8819" s="33" t="s">
        <v>18757</v>
      </c>
      <c r="B8819">
        <v>36221</v>
      </c>
      <c r="D8819" t="s">
        <v>18758</v>
      </c>
      <c r="E8819" t="s">
        <v>0</v>
      </c>
      <c r="F8819" t="s">
        <v>2396</v>
      </c>
      <c r="G8819" t="str">
        <f t="shared" si="137"/>
        <v>Medicine and Surgery Services</v>
      </c>
    </row>
    <row r="8820" spans="1:7" x14ac:dyDescent="0.3">
      <c r="A8820" s="33" t="s">
        <v>18759</v>
      </c>
      <c r="B8820">
        <v>36222</v>
      </c>
      <c r="D8820" t="s">
        <v>18760</v>
      </c>
      <c r="E8820" t="s">
        <v>0</v>
      </c>
      <c r="F8820" t="s">
        <v>2396</v>
      </c>
      <c r="G8820" t="str">
        <f t="shared" si="137"/>
        <v>Medicine and Surgery Services</v>
      </c>
    </row>
    <row r="8821" spans="1:7" x14ac:dyDescent="0.3">
      <c r="A8821" s="33" t="s">
        <v>18761</v>
      </c>
      <c r="B8821">
        <v>36223</v>
      </c>
      <c r="D8821" t="s">
        <v>18760</v>
      </c>
      <c r="E8821" t="s">
        <v>0</v>
      </c>
      <c r="F8821" t="s">
        <v>2396</v>
      </c>
      <c r="G8821" t="str">
        <f t="shared" si="137"/>
        <v>Medicine and Surgery Services</v>
      </c>
    </row>
    <row r="8822" spans="1:7" x14ac:dyDescent="0.3">
      <c r="A8822" s="33" t="s">
        <v>18762</v>
      </c>
      <c r="B8822">
        <v>36224</v>
      </c>
      <c r="D8822" t="s">
        <v>18763</v>
      </c>
      <c r="E8822" t="s">
        <v>0</v>
      </c>
      <c r="F8822" t="s">
        <v>2396</v>
      </c>
      <c r="G8822" t="str">
        <f t="shared" si="137"/>
        <v>Medicine and Surgery Services</v>
      </c>
    </row>
    <row r="8823" spans="1:7" x14ac:dyDescent="0.3">
      <c r="A8823" s="33" t="s">
        <v>18764</v>
      </c>
      <c r="B8823">
        <v>36225</v>
      </c>
      <c r="D8823" t="s">
        <v>18765</v>
      </c>
      <c r="E8823" t="s">
        <v>0</v>
      </c>
      <c r="F8823" t="s">
        <v>2396</v>
      </c>
      <c r="G8823" t="str">
        <f t="shared" si="137"/>
        <v>Medicine and Surgery Services</v>
      </c>
    </row>
    <row r="8824" spans="1:7" x14ac:dyDescent="0.3">
      <c r="A8824" s="33" t="s">
        <v>18766</v>
      </c>
      <c r="B8824">
        <v>36226</v>
      </c>
      <c r="D8824" t="s">
        <v>18767</v>
      </c>
      <c r="E8824" t="s">
        <v>0</v>
      </c>
      <c r="F8824" t="s">
        <v>2396</v>
      </c>
      <c r="G8824" t="str">
        <f t="shared" si="137"/>
        <v>Medicine and Surgery Services</v>
      </c>
    </row>
    <row r="8825" spans="1:7" x14ac:dyDescent="0.3">
      <c r="A8825" s="33" t="s">
        <v>18768</v>
      </c>
      <c r="B8825">
        <v>36227</v>
      </c>
      <c r="D8825" t="s">
        <v>18769</v>
      </c>
      <c r="E8825" t="s">
        <v>0</v>
      </c>
      <c r="F8825" t="s">
        <v>2396</v>
      </c>
      <c r="G8825" t="str">
        <f t="shared" si="137"/>
        <v>Medicine and Surgery Services</v>
      </c>
    </row>
    <row r="8826" spans="1:7" x14ac:dyDescent="0.3">
      <c r="A8826" s="33" t="s">
        <v>18770</v>
      </c>
      <c r="B8826">
        <v>36228</v>
      </c>
      <c r="D8826" t="s">
        <v>18771</v>
      </c>
      <c r="E8826" t="s">
        <v>0</v>
      </c>
      <c r="F8826" t="s">
        <v>2396</v>
      </c>
      <c r="G8826" t="str">
        <f t="shared" si="137"/>
        <v>Medicine and Surgery Services</v>
      </c>
    </row>
    <row r="8827" spans="1:7" x14ac:dyDescent="0.3">
      <c r="A8827" s="33" t="s">
        <v>18772</v>
      </c>
      <c r="B8827">
        <v>36245</v>
      </c>
      <c r="D8827" t="s">
        <v>18773</v>
      </c>
      <c r="E8827" t="s">
        <v>0</v>
      </c>
      <c r="F8827" t="s">
        <v>2396</v>
      </c>
      <c r="G8827" t="str">
        <f t="shared" si="137"/>
        <v>Medicine and Surgery Services</v>
      </c>
    </row>
    <row r="8828" spans="1:7" x14ac:dyDescent="0.3">
      <c r="A8828" s="33" t="s">
        <v>18774</v>
      </c>
      <c r="B8828">
        <v>36246</v>
      </c>
      <c r="D8828" t="s">
        <v>18775</v>
      </c>
      <c r="E8828" t="s">
        <v>0</v>
      </c>
      <c r="F8828" t="s">
        <v>2396</v>
      </c>
      <c r="G8828" t="str">
        <f t="shared" si="137"/>
        <v>Medicine and Surgery Services</v>
      </c>
    </row>
    <row r="8829" spans="1:7" x14ac:dyDescent="0.3">
      <c r="A8829" s="33" t="s">
        <v>18776</v>
      </c>
      <c r="B8829">
        <v>36247</v>
      </c>
      <c r="D8829" t="s">
        <v>18777</v>
      </c>
      <c r="E8829" t="s">
        <v>0</v>
      </c>
      <c r="F8829" t="s">
        <v>2396</v>
      </c>
      <c r="G8829" t="str">
        <f t="shared" si="137"/>
        <v>Medicine and Surgery Services</v>
      </c>
    </row>
    <row r="8830" spans="1:7" x14ac:dyDescent="0.3">
      <c r="A8830" s="33" t="s">
        <v>18778</v>
      </c>
      <c r="B8830">
        <v>36248</v>
      </c>
      <c r="D8830" t="s">
        <v>18779</v>
      </c>
      <c r="E8830" t="s">
        <v>0</v>
      </c>
      <c r="F8830" t="s">
        <v>2396</v>
      </c>
      <c r="G8830" t="str">
        <f t="shared" si="137"/>
        <v>Medicine and Surgery Services</v>
      </c>
    </row>
    <row r="8831" spans="1:7" x14ac:dyDescent="0.3">
      <c r="A8831" s="33" t="s">
        <v>18780</v>
      </c>
      <c r="B8831">
        <v>36251</v>
      </c>
      <c r="D8831" t="s">
        <v>18781</v>
      </c>
      <c r="E8831" t="s">
        <v>0</v>
      </c>
      <c r="F8831" t="s">
        <v>2396</v>
      </c>
      <c r="G8831" t="str">
        <f t="shared" si="137"/>
        <v>Medicine and Surgery Services</v>
      </c>
    </row>
    <row r="8832" spans="1:7" x14ac:dyDescent="0.3">
      <c r="A8832" s="33" t="s">
        <v>18782</v>
      </c>
      <c r="B8832">
        <v>36252</v>
      </c>
      <c r="D8832" t="s">
        <v>18783</v>
      </c>
      <c r="E8832" t="s">
        <v>0</v>
      </c>
      <c r="F8832" t="s">
        <v>2396</v>
      </c>
      <c r="G8832" t="str">
        <f t="shared" si="137"/>
        <v>Medicine and Surgery Services</v>
      </c>
    </row>
    <row r="8833" spans="1:7" x14ac:dyDescent="0.3">
      <c r="A8833" s="33" t="s">
        <v>18784</v>
      </c>
      <c r="B8833">
        <v>36253</v>
      </c>
      <c r="D8833" t="s">
        <v>18785</v>
      </c>
      <c r="E8833" t="s">
        <v>0</v>
      </c>
      <c r="F8833" t="s">
        <v>2396</v>
      </c>
      <c r="G8833" t="str">
        <f t="shared" si="137"/>
        <v>Medicine and Surgery Services</v>
      </c>
    </row>
    <row r="8834" spans="1:7" x14ac:dyDescent="0.3">
      <c r="A8834" s="33" t="s">
        <v>18786</v>
      </c>
      <c r="B8834">
        <v>36254</v>
      </c>
      <c r="D8834" t="s">
        <v>18787</v>
      </c>
      <c r="E8834" t="s">
        <v>0</v>
      </c>
      <c r="F8834" t="s">
        <v>2396</v>
      </c>
      <c r="G8834" t="str">
        <f t="shared" si="137"/>
        <v>Medicine and Surgery Services</v>
      </c>
    </row>
    <row r="8835" spans="1:7" x14ac:dyDescent="0.3">
      <c r="A8835" s="33" t="s">
        <v>18788</v>
      </c>
      <c r="B8835">
        <v>36260</v>
      </c>
      <c r="D8835" t="s">
        <v>18789</v>
      </c>
      <c r="E8835" t="s">
        <v>0</v>
      </c>
      <c r="F8835" t="s">
        <v>2396</v>
      </c>
      <c r="G8835" t="str">
        <f t="shared" ref="G8835:G8898" si="138">VLOOKUP(F8835,$I$2:$J$27,2,FALSE)</f>
        <v>Medicine and Surgery Services</v>
      </c>
    </row>
    <row r="8836" spans="1:7" x14ac:dyDescent="0.3">
      <c r="A8836" s="33" t="s">
        <v>18790</v>
      </c>
      <c r="B8836">
        <v>36261</v>
      </c>
      <c r="D8836" t="s">
        <v>18791</v>
      </c>
      <c r="E8836" t="s">
        <v>0</v>
      </c>
      <c r="F8836" t="s">
        <v>2396</v>
      </c>
      <c r="G8836" t="str">
        <f t="shared" si="138"/>
        <v>Medicine and Surgery Services</v>
      </c>
    </row>
    <row r="8837" spans="1:7" x14ac:dyDescent="0.3">
      <c r="A8837" s="33" t="s">
        <v>18792</v>
      </c>
      <c r="B8837">
        <v>36262</v>
      </c>
      <c r="D8837" t="s">
        <v>18793</v>
      </c>
      <c r="E8837" t="s">
        <v>0</v>
      </c>
      <c r="F8837" t="s">
        <v>2396</v>
      </c>
      <c r="G8837" t="str">
        <f t="shared" si="138"/>
        <v>Medicine and Surgery Services</v>
      </c>
    </row>
    <row r="8838" spans="1:7" x14ac:dyDescent="0.3">
      <c r="A8838" s="33" t="s">
        <v>18794</v>
      </c>
      <c r="B8838">
        <v>36299</v>
      </c>
      <c r="D8838" t="s">
        <v>18795</v>
      </c>
      <c r="E8838" t="s">
        <v>2</v>
      </c>
      <c r="F8838" t="s">
        <v>2396</v>
      </c>
      <c r="G8838" t="str">
        <f t="shared" si="138"/>
        <v>Medicine and Surgery Services</v>
      </c>
    </row>
    <row r="8839" spans="1:7" x14ac:dyDescent="0.3">
      <c r="A8839" s="33" t="s">
        <v>18796</v>
      </c>
      <c r="B8839">
        <v>36400</v>
      </c>
      <c r="D8839" t="s">
        <v>18797</v>
      </c>
      <c r="E8839" t="s">
        <v>0</v>
      </c>
      <c r="F8839" t="s">
        <v>2396</v>
      </c>
      <c r="G8839" t="str">
        <f t="shared" si="138"/>
        <v>Medicine and Surgery Services</v>
      </c>
    </row>
    <row r="8840" spans="1:7" x14ac:dyDescent="0.3">
      <c r="A8840" s="33" t="s">
        <v>18798</v>
      </c>
      <c r="B8840">
        <v>36405</v>
      </c>
      <c r="D8840" t="s">
        <v>18799</v>
      </c>
      <c r="E8840" t="s">
        <v>0</v>
      </c>
      <c r="F8840" t="s">
        <v>2396</v>
      </c>
      <c r="G8840" t="str">
        <f t="shared" si="138"/>
        <v>Medicine and Surgery Services</v>
      </c>
    </row>
    <row r="8841" spans="1:7" x14ac:dyDescent="0.3">
      <c r="A8841" s="33" t="s">
        <v>18800</v>
      </c>
      <c r="B8841">
        <v>36406</v>
      </c>
      <c r="D8841" t="s">
        <v>18801</v>
      </c>
      <c r="E8841" t="s">
        <v>0</v>
      </c>
      <c r="F8841" t="s">
        <v>2396</v>
      </c>
      <c r="G8841" t="str">
        <f t="shared" si="138"/>
        <v>Medicine and Surgery Services</v>
      </c>
    </row>
    <row r="8842" spans="1:7" x14ac:dyDescent="0.3">
      <c r="A8842" s="33" t="s">
        <v>18802</v>
      </c>
      <c r="B8842">
        <v>36410</v>
      </c>
      <c r="D8842" t="s">
        <v>18803</v>
      </c>
      <c r="E8842" t="s">
        <v>0</v>
      </c>
      <c r="F8842" t="s">
        <v>2396</v>
      </c>
      <c r="G8842" t="str">
        <f t="shared" si="138"/>
        <v>Medicine and Surgery Services</v>
      </c>
    </row>
    <row r="8843" spans="1:7" x14ac:dyDescent="0.3">
      <c r="A8843" s="33" t="s">
        <v>73</v>
      </c>
      <c r="B8843">
        <v>36415</v>
      </c>
      <c r="D8843" t="s">
        <v>18804</v>
      </c>
      <c r="E8843" t="s">
        <v>2380</v>
      </c>
      <c r="F8843" t="s">
        <v>2396</v>
      </c>
      <c r="G8843" t="str">
        <f t="shared" si="138"/>
        <v>Medicine and Surgery Services</v>
      </c>
    </row>
    <row r="8844" spans="1:7" x14ac:dyDescent="0.3">
      <c r="A8844" s="33" t="s">
        <v>18805</v>
      </c>
      <c r="B8844">
        <v>36416</v>
      </c>
      <c r="D8844" t="s">
        <v>18806</v>
      </c>
      <c r="E8844" t="s">
        <v>1</v>
      </c>
      <c r="F8844" t="s">
        <v>2396</v>
      </c>
      <c r="G8844" t="str">
        <f t="shared" si="138"/>
        <v>Medicine and Surgery Services</v>
      </c>
    </row>
    <row r="8845" spans="1:7" x14ac:dyDescent="0.3">
      <c r="A8845" s="33" t="s">
        <v>18807</v>
      </c>
      <c r="B8845">
        <v>36420</v>
      </c>
      <c r="D8845" t="s">
        <v>18808</v>
      </c>
      <c r="E8845" t="s">
        <v>0</v>
      </c>
      <c r="F8845" t="s">
        <v>2396</v>
      </c>
      <c r="G8845" t="str">
        <f t="shared" si="138"/>
        <v>Medicine and Surgery Services</v>
      </c>
    </row>
    <row r="8846" spans="1:7" x14ac:dyDescent="0.3">
      <c r="A8846" s="33" t="s">
        <v>18809</v>
      </c>
      <c r="B8846">
        <v>36425</v>
      </c>
      <c r="D8846" t="s">
        <v>18810</v>
      </c>
      <c r="E8846" t="s">
        <v>0</v>
      </c>
      <c r="F8846" t="s">
        <v>2396</v>
      </c>
      <c r="G8846" t="str">
        <f t="shared" si="138"/>
        <v>Medicine and Surgery Services</v>
      </c>
    </row>
    <row r="8847" spans="1:7" x14ac:dyDescent="0.3">
      <c r="A8847" s="33" t="s">
        <v>232</v>
      </c>
      <c r="B8847">
        <v>36430</v>
      </c>
      <c r="D8847" t="s">
        <v>18811</v>
      </c>
      <c r="E8847" t="s">
        <v>0</v>
      </c>
      <c r="F8847" t="s">
        <v>2396</v>
      </c>
      <c r="G8847" t="str">
        <f t="shared" si="138"/>
        <v>Medicine and Surgery Services</v>
      </c>
    </row>
    <row r="8848" spans="1:7" x14ac:dyDescent="0.3">
      <c r="A8848" s="33" t="s">
        <v>18812</v>
      </c>
      <c r="B8848">
        <v>36440</v>
      </c>
      <c r="D8848" t="s">
        <v>18813</v>
      </c>
      <c r="E8848" t="s">
        <v>0</v>
      </c>
      <c r="F8848" t="s">
        <v>2396</v>
      </c>
      <c r="G8848" t="str">
        <f t="shared" si="138"/>
        <v>Medicine and Surgery Services</v>
      </c>
    </row>
    <row r="8849" spans="1:7" x14ac:dyDescent="0.3">
      <c r="A8849" s="33" t="s">
        <v>18814</v>
      </c>
      <c r="B8849">
        <v>36450</v>
      </c>
      <c r="D8849" t="s">
        <v>18815</v>
      </c>
      <c r="E8849" t="s">
        <v>0</v>
      </c>
      <c r="F8849" t="s">
        <v>2396</v>
      </c>
      <c r="G8849" t="str">
        <f t="shared" si="138"/>
        <v>Medicine and Surgery Services</v>
      </c>
    </row>
    <row r="8850" spans="1:7" x14ac:dyDescent="0.3">
      <c r="A8850" s="33" t="s">
        <v>18816</v>
      </c>
      <c r="B8850">
        <v>36455</v>
      </c>
      <c r="D8850" t="s">
        <v>18817</v>
      </c>
      <c r="E8850" t="s">
        <v>0</v>
      </c>
      <c r="F8850" t="s">
        <v>2396</v>
      </c>
      <c r="G8850" t="str">
        <f t="shared" si="138"/>
        <v>Medicine and Surgery Services</v>
      </c>
    </row>
    <row r="8851" spans="1:7" x14ac:dyDescent="0.3">
      <c r="A8851" s="33" t="s">
        <v>18818</v>
      </c>
      <c r="B8851">
        <v>36456</v>
      </c>
      <c r="D8851" t="s">
        <v>18819</v>
      </c>
      <c r="E8851" t="s">
        <v>0</v>
      </c>
      <c r="F8851" t="s">
        <v>2396</v>
      </c>
      <c r="G8851" t="str">
        <f t="shared" si="138"/>
        <v>Medicine and Surgery Services</v>
      </c>
    </row>
    <row r="8852" spans="1:7" x14ac:dyDescent="0.3">
      <c r="A8852" s="33" t="s">
        <v>18820</v>
      </c>
      <c r="B8852">
        <v>36460</v>
      </c>
      <c r="D8852" t="s">
        <v>18821</v>
      </c>
      <c r="E8852" t="s">
        <v>0</v>
      </c>
      <c r="F8852" t="s">
        <v>2396</v>
      </c>
      <c r="G8852" t="str">
        <f t="shared" si="138"/>
        <v>Medicine and Surgery Services</v>
      </c>
    </row>
    <row r="8853" spans="1:7" x14ac:dyDescent="0.3">
      <c r="A8853" s="33" t="s">
        <v>18822</v>
      </c>
      <c r="B8853">
        <v>36465</v>
      </c>
      <c r="D8853" t="s">
        <v>18823</v>
      </c>
      <c r="E8853" t="s">
        <v>0</v>
      </c>
      <c r="F8853" t="s">
        <v>2396</v>
      </c>
      <c r="G8853" t="str">
        <f t="shared" si="138"/>
        <v>Medicine and Surgery Services</v>
      </c>
    </row>
    <row r="8854" spans="1:7" x14ac:dyDescent="0.3">
      <c r="A8854" s="33" t="s">
        <v>18824</v>
      </c>
      <c r="B8854">
        <v>36466</v>
      </c>
      <c r="D8854" t="s">
        <v>18825</v>
      </c>
      <c r="E8854" t="s">
        <v>0</v>
      </c>
      <c r="F8854" t="s">
        <v>2396</v>
      </c>
      <c r="G8854" t="str">
        <f t="shared" si="138"/>
        <v>Medicine and Surgery Services</v>
      </c>
    </row>
    <row r="8855" spans="1:7" x14ac:dyDescent="0.3">
      <c r="A8855" s="33" t="s">
        <v>18826</v>
      </c>
      <c r="B8855">
        <v>36468</v>
      </c>
      <c r="D8855" t="s">
        <v>18827</v>
      </c>
      <c r="E8855" t="s">
        <v>2306</v>
      </c>
      <c r="F8855" t="s">
        <v>2396</v>
      </c>
      <c r="G8855" t="str">
        <f t="shared" si="138"/>
        <v>Medicine and Surgery Services</v>
      </c>
    </row>
    <row r="8856" spans="1:7" x14ac:dyDescent="0.3">
      <c r="A8856" s="33" t="s">
        <v>18828</v>
      </c>
      <c r="B8856">
        <v>36470</v>
      </c>
      <c r="D8856" t="s">
        <v>18829</v>
      </c>
      <c r="E8856" t="s">
        <v>0</v>
      </c>
      <c r="F8856" t="s">
        <v>2396</v>
      </c>
      <c r="G8856" t="str">
        <f t="shared" si="138"/>
        <v>Medicine and Surgery Services</v>
      </c>
    </row>
    <row r="8857" spans="1:7" x14ac:dyDescent="0.3">
      <c r="A8857" s="33" t="s">
        <v>18830</v>
      </c>
      <c r="B8857">
        <v>36471</v>
      </c>
      <c r="D8857" t="s">
        <v>18831</v>
      </c>
      <c r="E8857" t="s">
        <v>0</v>
      </c>
      <c r="F8857" t="s">
        <v>2396</v>
      </c>
      <c r="G8857" t="str">
        <f t="shared" si="138"/>
        <v>Medicine and Surgery Services</v>
      </c>
    </row>
    <row r="8858" spans="1:7" x14ac:dyDescent="0.3">
      <c r="A8858" s="33" t="s">
        <v>18832</v>
      </c>
      <c r="B8858">
        <v>36473</v>
      </c>
      <c r="D8858" t="s">
        <v>18833</v>
      </c>
      <c r="E8858" t="s">
        <v>0</v>
      </c>
      <c r="F8858" t="s">
        <v>2396</v>
      </c>
      <c r="G8858" t="str">
        <f t="shared" si="138"/>
        <v>Medicine and Surgery Services</v>
      </c>
    </row>
    <row r="8859" spans="1:7" x14ac:dyDescent="0.3">
      <c r="A8859" s="33" t="s">
        <v>18834</v>
      </c>
      <c r="B8859">
        <v>36474</v>
      </c>
      <c r="D8859" t="s">
        <v>18835</v>
      </c>
      <c r="E8859" t="s">
        <v>0</v>
      </c>
      <c r="F8859" t="s">
        <v>2396</v>
      </c>
      <c r="G8859" t="str">
        <f t="shared" si="138"/>
        <v>Medicine and Surgery Services</v>
      </c>
    </row>
    <row r="8860" spans="1:7" x14ac:dyDescent="0.3">
      <c r="A8860" s="33" t="s">
        <v>18836</v>
      </c>
      <c r="B8860">
        <v>36475</v>
      </c>
      <c r="D8860" t="s">
        <v>18837</v>
      </c>
      <c r="E8860" t="s">
        <v>0</v>
      </c>
      <c r="F8860" t="s">
        <v>2396</v>
      </c>
      <c r="G8860" t="str">
        <f t="shared" si="138"/>
        <v>Medicine and Surgery Services</v>
      </c>
    </row>
    <row r="8861" spans="1:7" x14ac:dyDescent="0.3">
      <c r="A8861" s="33" t="s">
        <v>18838</v>
      </c>
      <c r="B8861">
        <v>36476</v>
      </c>
      <c r="D8861" t="s">
        <v>18839</v>
      </c>
      <c r="E8861" t="s">
        <v>0</v>
      </c>
      <c r="F8861" t="s">
        <v>2396</v>
      </c>
      <c r="G8861" t="str">
        <f t="shared" si="138"/>
        <v>Medicine and Surgery Services</v>
      </c>
    </row>
    <row r="8862" spans="1:7" x14ac:dyDescent="0.3">
      <c r="A8862" s="33" t="s">
        <v>18840</v>
      </c>
      <c r="B8862">
        <v>36478</v>
      </c>
      <c r="D8862" t="s">
        <v>18841</v>
      </c>
      <c r="E8862" t="s">
        <v>0</v>
      </c>
      <c r="F8862" t="s">
        <v>2396</v>
      </c>
      <c r="G8862" t="str">
        <f t="shared" si="138"/>
        <v>Medicine and Surgery Services</v>
      </c>
    </row>
    <row r="8863" spans="1:7" x14ac:dyDescent="0.3">
      <c r="A8863" s="33" t="s">
        <v>18842</v>
      </c>
      <c r="B8863">
        <v>36479</v>
      </c>
      <c r="D8863" t="s">
        <v>18843</v>
      </c>
      <c r="E8863" t="s">
        <v>0</v>
      </c>
      <c r="F8863" t="s">
        <v>2396</v>
      </c>
      <c r="G8863" t="str">
        <f t="shared" si="138"/>
        <v>Medicine and Surgery Services</v>
      </c>
    </row>
    <row r="8864" spans="1:7" x14ac:dyDescent="0.3">
      <c r="A8864" s="33" t="s">
        <v>18844</v>
      </c>
      <c r="B8864">
        <v>36481</v>
      </c>
      <c r="D8864" t="s">
        <v>18845</v>
      </c>
      <c r="E8864" t="s">
        <v>0</v>
      </c>
      <c r="F8864" t="s">
        <v>2396</v>
      </c>
      <c r="G8864" t="str">
        <f t="shared" si="138"/>
        <v>Medicine and Surgery Services</v>
      </c>
    </row>
    <row r="8865" spans="1:7" x14ac:dyDescent="0.3">
      <c r="A8865" s="33" t="s">
        <v>18846</v>
      </c>
      <c r="B8865">
        <v>36482</v>
      </c>
      <c r="D8865" t="s">
        <v>18847</v>
      </c>
      <c r="E8865" t="s">
        <v>0</v>
      </c>
      <c r="F8865" t="s">
        <v>2396</v>
      </c>
      <c r="G8865" t="str">
        <f t="shared" si="138"/>
        <v>Medicine and Surgery Services</v>
      </c>
    </row>
    <row r="8866" spans="1:7" x14ac:dyDescent="0.3">
      <c r="A8866" s="33" t="s">
        <v>18848</v>
      </c>
      <c r="B8866">
        <v>36483</v>
      </c>
      <c r="D8866" t="s">
        <v>18849</v>
      </c>
      <c r="E8866" t="s">
        <v>0</v>
      </c>
      <c r="F8866" t="s">
        <v>2396</v>
      </c>
      <c r="G8866" t="str">
        <f t="shared" si="138"/>
        <v>Medicine and Surgery Services</v>
      </c>
    </row>
    <row r="8867" spans="1:7" x14ac:dyDescent="0.3">
      <c r="A8867" s="29" t="s">
        <v>18850</v>
      </c>
      <c r="B8867" t="s">
        <v>18850</v>
      </c>
      <c r="D8867" t="s">
        <v>18851</v>
      </c>
      <c r="E8867" t="s">
        <v>2323</v>
      </c>
      <c r="F8867" t="s">
        <v>2390</v>
      </c>
      <c r="G8867" t="str">
        <f t="shared" si="138"/>
        <v>Medicine and Surgery Services</v>
      </c>
    </row>
    <row r="8868" spans="1:7" x14ac:dyDescent="0.3">
      <c r="A8868" s="33" t="s">
        <v>18852</v>
      </c>
      <c r="B8868">
        <v>36500</v>
      </c>
      <c r="D8868" t="s">
        <v>18845</v>
      </c>
      <c r="E8868" t="s">
        <v>0</v>
      </c>
      <c r="F8868" t="s">
        <v>2396</v>
      </c>
      <c r="G8868" t="str">
        <f t="shared" si="138"/>
        <v>Medicine and Surgery Services</v>
      </c>
    </row>
    <row r="8869" spans="1:7" x14ac:dyDescent="0.3">
      <c r="A8869" s="33" t="s">
        <v>18853</v>
      </c>
      <c r="B8869">
        <v>36510</v>
      </c>
      <c r="D8869" t="s">
        <v>18845</v>
      </c>
      <c r="E8869" t="s">
        <v>0</v>
      </c>
      <c r="F8869" t="s">
        <v>2396</v>
      </c>
      <c r="G8869" t="str">
        <f t="shared" si="138"/>
        <v>Medicine and Surgery Services</v>
      </c>
    </row>
    <row r="8870" spans="1:7" x14ac:dyDescent="0.3">
      <c r="A8870" s="33" t="s">
        <v>18854</v>
      </c>
      <c r="B8870">
        <v>36511</v>
      </c>
      <c r="D8870" t="s">
        <v>18855</v>
      </c>
      <c r="E8870" t="s">
        <v>0</v>
      </c>
      <c r="F8870" t="s">
        <v>2396</v>
      </c>
      <c r="G8870" t="str">
        <f t="shared" si="138"/>
        <v>Medicine and Surgery Services</v>
      </c>
    </row>
    <row r="8871" spans="1:7" x14ac:dyDescent="0.3">
      <c r="A8871" s="33" t="s">
        <v>18856</v>
      </c>
      <c r="B8871">
        <v>36512</v>
      </c>
      <c r="D8871" t="s">
        <v>18857</v>
      </c>
      <c r="E8871" t="s">
        <v>0</v>
      </c>
      <c r="F8871" t="s">
        <v>2396</v>
      </c>
      <c r="G8871" t="str">
        <f t="shared" si="138"/>
        <v>Medicine and Surgery Services</v>
      </c>
    </row>
    <row r="8872" spans="1:7" x14ac:dyDescent="0.3">
      <c r="A8872" s="33" t="s">
        <v>18858</v>
      </c>
      <c r="B8872">
        <v>36513</v>
      </c>
      <c r="D8872" t="s">
        <v>18859</v>
      </c>
      <c r="E8872" t="s">
        <v>0</v>
      </c>
      <c r="F8872" t="s">
        <v>2396</v>
      </c>
      <c r="G8872" t="str">
        <f t="shared" si="138"/>
        <v>Medicine and Surgery Services</v>
      </c>
    </row>
    <row r="8873" spans="1:7" x14ac:dyDescent="0.3">
      <c r="A8873" s="33" t="s">
        <v>18860</v>
      </c>
      <c r="B8873">
        <v>36514</v>
      </c>
      <c r="D8873" t="s">
        <v>18861</v>
      </c>
      <c r="E8873" t="s">
        <v>0</v>
      </c>
      <c r="F8873" t="s">
        <v>2396</v>
      </c>
      <c r="G8873" t="str">
        <f t="shared" si="138"/>
        <v>Medicine and Surgery Services</v>
      </c>
    </row>
    <row r="8874" spans="1:7" x14ac:dyDescent="0.3">
      <c r="A8874" s="33" t="s">
        <v>18862</v>
      </c>
      <c r="B8874">
        <v>36516</v>
      </c>
      <c r="D8874" t="s">
        <v>18863</v>
      </c>
      <c r="E8874" t="s">
        <v>0</v>
      </c>
      <c r="F8874" t="s">
        <v>2396</v>
      </c>
      <c r="G8874" t="str">
        <f t="shared" si="138"/>
        <v>Medicine and Surgery Services</v>
      </c>
    </row>
    <row r="8875" spans="1:7" x14ac:dyDescent="0.3">
      <c r="A8875" s="33" t="s">
        <v>18864</v>
      </c>
      <c r="B8875">
        <v>36522</v>
      </c>
      <c r="D8875" t="s">
        <v>18865</v>
      </c>
      <c r="E8875" t="s">
        <v>0</v>
      </c>
      <c r="F8875" t="s">
        <v>2396</v>
      </c>
      <c r="G8875" t="str">
        <f t="shared" si="138"/>
        <v>Medicine and Surgery Services</v>
      </c>
    </row>
    <row r="8876" spans="1:7" x14ac:dyDescent="0.3">
      <c r="A8876" s="33" t="s">
        <v>18866</v>
      </c>
      <c r="B8876">
        <v>36555</v>
      </c>
      <c r="D8876" t="s">
        <v>18867</v>
      </c>
      <c r="E8876" t="s">
        <v>0</v>
      </c>
      <c r="F8876" t="s">
        <v>2396</v>
      </c>
      <c r="G8876" t="str">
        <f t="shared" si="138"/>
        <v>Medicine and Surgery Services</v>
      </c>
    </row>
    <row r="8877" spans="1:7" x14ac:dyDescent="0.3">
      <c r="A8877" s="33" t="s">
        <v>18868</v>
      </c>
      <c r="B8877">
        <v>36556</v>
      </c>
      <c r="D8877" t="s">
        <v>18867</v>
      </c>
      <c r="E8877" t="s">
        <v>0</v>
      </c>
      <c r="F8877" t="s">
        <v>2396</v>
      </c>
      <c r="G8877" t="str">
        <f t="shared" si="138"/>
        <v>Medicine and Surgery Services</v>
      </c>
    </row>
    <row r="8878" spans="1:7" x14ac:dyDescent="0.3">
      <c r="A8878" s="33" t="s">
        <v>18869</v>
      </c>
      <c r="B8878">
        <v>36557</v>
      </c>
      <c r="D8878" t="s">
        <v>18870</v>
      </c>
      <c r="E8878" t="s">
        <v>0</v>
      </c>
      <c r="F8878" t="s">
        <v>2396</v>
      </c>
      <c r="G8878" t="str">
        <f t="shared" si="138"/>
        <v>Medicine and Surgery Services</v>
      </c>
    </row>
    <row r="8879" spans="1:7" x14ac:dyDescent="0.3">
      <c r="A8879" s="33" t="s">
        <v>18871</v>
      </c>
      <c r="B8879">
        <v>36558</v>
      </c>
      <c r="D8879" t="s">
        <v>18870</v>
      </c>
      <c r="E8879" t="s">
        <v>0</v>
      </c>
      <c r="F8879" t="s">
        <v>2396</v>
      </c>
      <c r="G8879" t="str">
        <f t="shared" si="138"/>
        <v>Medicine and Surgery Services</v>
      </c>
    </row>
    <row r="8880" spans="1:7" x14ac:dyDescent="0.3">
      <c r="A8880" s="33" t="s">
        <v>18872</v>
      </c>
      <c r="B8880">
        <v>36560</v>
      </c>
      <c r="D8880" t="s">
        <v>18870</v>
      </c>
      <c r="E8880" t="s">
        <v>0</v>
      </c>
      <c r="F8880" t="s">
        <v>2396</v>
      </c>
      <c r="G8880" t="str">
        <f t="shared" si="138"/>
        <v>Medicine and Surgery Services</v>
      </c>
    </row>
    <row r="8881" spans="1:7" x14ac:dyDescent="0.3">
      <c r="A8881" s="33" t="s">
        <v>18873</v>
      </c>
      <c r="B8881">
        <v>36561</v>
      </c>
      <c r="D8881" t="s">
        <v>18870</v>
      </c>
      <c r="E8881" t="s">
        <v>0</v>
      </c>
      <c r="F8881" t="s">
        <v>2396</v>
      </c>
      <c r="G8881" t="str">
        <f t="shared" si="138"/>
        <v>Medicine and Surgery Services</v>
      </c>
    </row>
    <row r="8882" spans="1:7" x14ac:dyDescent="0.3">
      <c r="A8882" s="33" t="s">
        <v>18874</v>
      </c>
      <c r="B8882">
        <v>36563</v>
      </c>
      <c r="D8882" t="s">
        <v>18870</v>
      </c>
      <c r="E8882" t="s">
        <v>0</v>
      </c>
      <c r="F8882" t="s">
        <v>2396</v>
      </c>
      <c r="G8882" t="str">
        <f t="shared" si="138"/>
        <v>Medicine and Surgery Services</v>
      </c>
    </row>
    <row r="8883" spans="1:7" x14ac:dyDescent="0.3">
      <c r="A8883" s="33" t="s">
        <v>18875</v>
      </c>
      <c r="B8883">
        <v>36565</v>
      </c>
      <c r="D8883" t="s">
        <v>18870</v>
      </c>
      <c r="E8883" t="s">
        <v>0</v>
      </c>
      <c r="F8883" t="s">
        <v>2396</v>
      </c>
      <c r="G8883" t="str">
        <f t="shared" si="138"/>
        <v>Medicine and Surgery Services</v>
      </c>
    </row>
    <row r="8884" spans="1:7" x14ac:dyDescent="0.3">
      <c r="A8884" s="33" t="s">
        <v>18876</v>
      </c>
      <c r="B8884">
        <v>36566</v>
      </c>
      <c r="D8884" t="s">
        <v>18870</v>
      </c>
      <c r="E8884" t="s">
        <v>0</v>
      </c>
      <c r="F8884" t="s">
        <v>2396</v>
      </c>
      <c r="G8884" t="str">
        <f t="shared" si="138"/>
        <v>Medicine and Surgery Services</v>
      </c>
    </row>
    <row r="8885" spans="1:7" x14ac:dyDescent="0.3">
      <c r="A8885" s="33" t="s">
        <v>18877</v>
      </c>
      <c r="B8885">
        <v>36568</v>
      </c>
      <c r="D8885" t="s">
        <v>18878</v>
      </c>
      <c r="E8885" t="s">
        <v>0</v>
      </c>
      <c r="F8885" t="s">
        <v>2396</v>
      </c>
      <c r="G8885" t="str">
        <f t="shared" si="138"/>
        <v>Medicine and Surgery Services</v>
      </c>
    </row>
    <row r="8886" spans="1:7" x14ac:dyDescent="0.3">
      <c r="A8886" s="33" t="s">
        <v>18879</v>
      </c>
      <c r="B8886">
        <v>36569</v>
      </c>
      <c r="D8886" t="s">
        <v>18880</v>
      </c>
      <c r="E8886" t="s">
        <v>0</v>
      </c>
      <c r="F8886" t="s">
        <v>2396</v>
      </c>
      <c r="G8886" t="str">
        <f t="shared" si="138"/>
        <v>Medicine and Surgery Services</v>
      </c>
    </row>
    <row r="8887" spans="1:7" x14ac:dyDescent="0.3">
      <c r="A8887" s="33" t="s">
        <v>18881</v>
      </c>
      <c r="B8887">
        <v>36570</v>
      </c>
      <c r="D8887" t="s">
        <v>18882</v>
      </c>
      <c r="E8887" t="s">
        <v>0</v>
      </c>
      <c r="F8887" t="s">
        <v>2396</v>
      </c>
      <c r="G8887" t="str">
        <f t="shared" si="138"/>
        <v>Medicine and Surgery Services</v>
      </c>
    </row>
    <row r="8888" spans="1:7" x14ac:dyDescent="0.3">
      <c r="A8888" s="33" t="s">
        <v>18883</v>
      </c>
      <c r="B8888">
        <v>36571</v>
      </c>
      <c r="D8888" t="s">
        <v>18882</v>
      </c>
      <c r="E8888" t="s">
        <v>0</v>
      </c>
      <c r="F8888" t="s">
        <v>2396</v>
      </c>
      <c r="G8888" t="str">
        <f t="shared" si="138"/>
        <v>Medicine and Surgery Services</v>
      </c>
    </row>
    <row r="8889" spans="1:7" x14ac:dyDescent="0.3">
      <c r="A8889" s="33" t="s">
        <v>18884</v>
      </c>
      <c r="B8889">
        <v>36572</v>
      </c>
      <c r="D8889" t="s">
        <v>18885</v>
      </c>
      <c r="E8889" t="s">
        <v>0</v>
      </c>
      <c r="F8889" t="s">
        <v>2396</v>
      </c>
      <c r="G8889" t="str">
        <f t="shared" si="138"/>
        <v>Medicine and Surgery Services</v>
      </c>
    </row>
    <row r="8890" spans="1:7" x14ac:dyDescent="0.3">
      <c r="A8890" s="33" t="s">
        <v>18886</v>
      </c>
      <c r="B8890">
        <v>36573</v>
      </c>
      <c r="D8890" t="s">
        <v>18887</v>
      </c>
      <c r="E8890" t="s">
        <v>0</v>
      </c>
      <c r="F8890" t="s">
        <v>2396</v>
      </c>
      <c r="G8890" t="str">
        <f t="shared" si="138"/>
        <v>Medicine and Surgery Services</v>
      </c>
    </row>
    <row r="8891" spans="1:7" x14ac:dyDescent="0.3">
      <c r="A8891" s="33" t="s">
        <v>18888</v>
      </c>
      <c r="B8891">
        <v>36575</v>
      </c>
      <c r="D8891" t="s">
        <v>18889</v>
      </c>
      <c r="E8891" t="s">
        <v>0</v>
      </c>
      <c r="F8891" t="s">
        <v>2396</v>
      </c>
      <c r="G8891" t="str">
        <f t="shared" si="138"/>
        <v>Medicine and Surgery Services</v>
      </c>
    </row>
    <row r="8892" spans="1:7" x14ac:dyDescent="0.3">
      <c r="A8892" s="33" t="s">
        <v>18890</v>
      </c>
      <c r="B8892">
        <v>36576</v>
      </c>
      <c r="D8892" t="s">
        <v>18889</v>
      </c>
      <c r="E8892" t="s">
        <v>0</v>
      </c>
      <c r="F8892" t="s">
        <v>2396</v>
      </c>
      <c r="G8892" t="str">
        <f t="shared" si="138"/>
        <v>Medicine and Surgery Services</v>
      </c>
    </row>
    <row r="8893" spans="1:7" x14ac:dyDescent="0.3">
      <c r="A8893" s="33" t="s">
        <v>18891</v>
      </c>
      <c r="B8893">
        <v>36578</v>
      </c>
      <c r="D8893" t="s">
        <v>18892</v>
      </c>
      <c r="E8893" t="s">
        <v>0</v>
      </c>
      <c r="F8893" t="s">
        <v>2396</v>
      </c>
      <c r="G8893" t="str">
        <f t="shared" si="138"/>
        <v>Medicine and Surgery Services</v>
      </c>
    </row>
    <row r="8894" spans="1:7" x14ac:dyDescent="0.3">
      <c r="A8894" s="33" t="s">
        <v>18893</v>
      </c>
      <c r="B8894">
        <v>36580</v>
      </c>
      <c r="D8894" t="s">
        <v>18894</v>
      </c>
      <c r="E8894" t="s">
        <v>0</v>
      </c>
      <c r="F8894" t="s">
        <v>2396</v>
      </c>
      <c r="G8894" t="str">
        <f t="shared" si="138"/>
        <v>Medicine and Surgery Services</v>
      </c>
    </row>
    <row r="8895" spans="1:7" x14ac:dyDescent="0.3">
      <c r="A8895" s="33" t="s">
        <v>18895</v>
      </c>
      <c r="B8895">
        <v>36581</v>
      </c>
      <c r="D8895" t="s">
        <v>18892</v>
      </c>
      <c r="E8895" t="s">
        <v>0</v>
      </c>
      <c r="F8895" t="s">
        <v>2396</v>
      </c>
      <c r="G8895" t="str">
        <f t="shared" si="138"/>
        <v>Medicine and Surgery Services</v>
      </c>
    </row>
    <row r="8896" spans="1:7" x14ac:dyDescent="0.3">
      <c r="A8896" s="33" t="s">
        <v>18896</v>
      </c>
      <c r="B8896">
        <v>36582</v>
      </c>
      <c r="D8896" t="s">
        <v>18892</v>
      </c>
      <c r="E8896" t="s">
        <v>0</v>
      </c>
      <c r="F8896" t="s">
        <v>2396</v>
      </c>
      <c r="G8896" t="str">
        <f t="shared" si="138"/>
        <v>Medicine and Surgery Services</v>
      </c>
    </row>
    <row r="8897" spans="1:7" x14ac:dyDescent="0.3">
      <c r="A8897" s="33" t="s">
        <v>18897</v>
      </c>
      <c r="B8897">
        <v>36583</v>
      </c>
      <c r="D8897" t="s">
        <v>18892</v>
      </c>
      <c r="E8897" t="s">
        <v>0</v>
      </c>
      <c r="F8897" t="s">
        <v>2396</v>
      </c>
      <c r="G8897" t="str">
        <f t="shared" si="138"/>
        <v>Medicine and Surgery Services</v>
      </c>
    </row>
    <row r="8898" spans="1:7" x14ac:dyDescent="0.3">
      <c r="A8898" s="33" t="s">
        <v>18898</v>
      </c>
      <c r="B8898">
        <v>36584</v>
      </c>
      <c r="D8898" t="s">
        <v>18899</v>
      </c>
      <c r="E8898" t="s">
        <v>0</v>
      </c>
      <c r="F8898" t="s">
        <v>2396</v>
      </c>
      <c r="G8898" t="str">
        <f t="shared" si="138"/>
        <v>Medicine and Surgery Services</v>
      </c>
    </row>
    <row r="8899" spans="1:7" x14ac:dyDescent="0.3">
      <c r="A8899" s="33" t="s">
        <v>18900</v>
      </c>
      <c r="B8899">
        <v>36585</v>
      </c>
      <c r="D8899" t="s">
        <v>18901</v>
      </c>
      <c r="E8899" t="s">
        <v>0</v>
      </c>
      <c r="F8899" t="s">
        <v>2396</v>
      </c>
      <c r="G8899" t="str">
        <f t="shared" ref="G8899:G8962" si="139">VLOOKUP(F8899,$I$2:$J$27,2,FALSE)</f>
        <v>Medicine and Surgery Services</v>
      </c>
    </row>
    <row r="8900" spans="1:7" x14ac:dyDescent="0.3">
      <c r="A8900" s="33" t="s">
        <v>18902</v>
      </c>
      <c r="B8900">
        <v>36589</v>
      </c>
      <c r="D8900" t="s">
        <v>18903</v>
      </c>
      <c r="E8900" t="s">
        <v>0</v>
      </c>
      <c r="F8900" t="s">
        <v>2396</v>
      </c>
      <c r="G8900" t="str">
        <f t="shared" si="139"/>
        <v>Medicine and Surgery Services</v>
      </c>
    </row>
    <row r="8901" spans="1:7" x14ac:dyDescent="0.3">
      <c r="A8901" s="33" t="s">
        <v>18904</v>
      </c>
      <c r="B8901">
        <v>36590</v>
      </c>
      <c r="D8901" t="s">
        <v>18903</v>
      </c>
      <c r="E8901" t="s">
        <v>0</v>
      </c>
      <c r="F8901" t="s">
        <v>2396</v>
      </c>
      <c r="G8901" t="str">
        <f t="shared" si="139"/>
        <v>Medicine and Surgery Services</v>
      </c>
    </row>
    <row r="8902" spans="1:7" x14ac:dyDescent="0.3">
      <c r="A8902" s="33" t="s">
        <v>18905</v>
      </c>
      <c r="B8902">
        <v>36591</v>
      </c>
      <c r="D8902" t="s">
        <v>18906</v>
      </c>
      <c r="E8902" t="s">
        <v>2282</v>
      </c>
      <c r="F8902" t="s">
        <v>2396</v>
      </c>
      <c r="G8902" t="str">
        <f t="shared" si="139"/>
        <v>Medicine and Surgery Services</v>
      </c>
    </row>
    <row r="8903" spans="1:7" x14ac:dyDescent="0.3">
      <c r="A8903" s="33" t="s">
        <v>18907</v>
      </c>
      <c r="B8903">
        <v>36592</v>
      </c>
      <c r="D8903" t="s">
        <v>18908</v>
      </c>
      <c r="E8903" t="s">
        <v>2282</v>
      </c>
      <c r="F8903" t="s">
        <v>2396</v>
      </c>
      <c r="G8903" t="str">
        <f t="shared" si="139"/>
        <v>Medicine and Surgery Services</v>
      </c>
    </row>
    <row r="8904" spans="1:7" x14ac:dyDescent="0.3">
      <c r="A8904" s="33" t="s">
        <v>18909</v>
      </c>
      <c r="B8904">
        <v>36593</v>
      </c>
      <c r="D8904" t="s">
        <v>18910</v>
      </c>
      <c r="E8904" t="s">
        <v>0</v>
      </c>
      <c r="F8904" t="s">
        <v>2396</v>
      </c>
      <c r="G8904" t="str">
        <f t="shared" si="139"/>
        <v>Medicine and Surgery Services</v>
      </c>
    </row>
    <row r="8905" spans="1:7" x14ac:dyDescent="0.3">
      <c r="A8905" s="33" t="s">
        <v>18911</v>
      </c>
      <c r="B8905">
        <v>36595</v>
      </c>
      <c r="D8905" t="s">
        <v>18912</v>
      </c>
      <c r="E8905" t="s">
        <v>0</v>
      </c>
      <c r="F8905" t="s">
        <v>2396</v>
      </c>
      <c r="G8905" t="str">
        <f t="shared" si="139"/>
        <v>Medicine and Surgery Services</v>
      </c>
    </row>
    <row r="8906" spans="1:7" x14ac:dyDescent="0.3">
      <c r="A8906" s="33" t="s">
        <v>18913</v>
      </c>
      <c r="B8906">
        <v>36596</v>
      </c>
      <c r="D8906" t="s">
        <v>18912</v>
      </c>
      <c r="E8906" t="s">
        <v>0</v>
      </c>
      <c r="F8906" t="s">
        <v>2396</v>
      </c>
      <c r="G8906" t="str">
        <f t="shared" si="139"/>
        <v>Medicine and Surgery Services</v>
      </c>
    </row>
    <row r="8907" spans="1:7" x14ac:dyDescent="0.3">
      <c r="A8907" s="33" t="s">
        <v>18914</v>
      </c>
      <c r="B8907">
        <v>36597</v>
      </c>
      <c r="D8907" t="s">
        <v>18915</v>
      </c>
      <c r="E8907" t="s">
        <v>0</v>
      </c>
      <c r="F8907" t="s">
        <v>2396</v>
      </c>
      <c r="G8907" t="str">
        <f t="shared" si="139"/>
        <v>Medicine and Surgery Services</v>
      </c>
    </row>
    <row r="8908" spans="1:7" x14ac:dyDescent="0.3">
      <c r="A8908" s="33" t="s">
        <v>18916</v>
      </c>
      <c r="B8908">
        <v>36598</v>
      </c>
      <c r="D8908" t="s">
        <v>18917</v>
      </c>
      <c r="E8908" t="s">
        <v>2282</v>
      </c>
      <c r="F8908" t="s">
        <v>2396</v>
      </c>
      <c r="G8908" t="str">
        <f t="shared" si="139"/>
        <v>Medicine and Surgery Services</v>
      </c>
    </row>
    <row r="8909" spans="1:7" x14ac:dyDescent="0.3">
      <c r="A8909" s="33" t="s">
        <v>18918</v>
      </c>
      <c r="B8909">
        <v>36600</v>
      </c>
      <c r="D8909" t="s">
        <v>18919</v>
      </c>
      <c r="E8909" t="s">
        <v>0</v>
      </c>
      <c r="F8909" t="s">
        <v>2396</v>
      </c>
      <c r="G8909" t="str">
        <f t="shared" si="139"/>
        <v>Medicine and Surgery Services</v>
      </c>
    </row>
    <row r="8910" spans="1:7" x14ac:dyDescent="0.3">
      <c r="A8910" s="33" t="s">
        <v>18920</v>
      </c>
      <c r="B8910">
        <v>36620</v>
      </c>
      <c r="D8910" t="s">
        <v>18921</v>
      </c>
      <c r="E8910" t="s">
        <v>0</v>
      </c>
      <c r="F8910" t="s">
        <v>2396</v>
      </c>
      <c r="G8910" t="str">
        <f t="shared" si="139"/>
        <v>Medicine and Surgery Services</v>
      </c>
    </row>
    <row r="8911" spans="1:7" x14ac:dyDescent="0.3">
      <c r="A8911" s="33" t="s">
        <v>18922</v>
      </c>
      <c r="B8911">
        <v>36625</v>
      </c>
      <c r="D8911" t="s">
        <v>18921</v>
      </c>
      <c r="E8911" t="s">
        <v>0</v>
      </c>
      <c r="F8911" t="s">
        <v>2396</v>
      </c>
      <c r="G8911" t="str">
        <f t="shared" si="139"/>
        <v>Medicine and Surgery Services</v>
      </c>
    </row>
    <row r="8912" spans="1:7" x14ac:dyDescent="0.3">
      <c r="A8912" s="33" t="s">
        <v>18923</v>
      </c>
      <c r="B8912">
        <v>36640</v>
      </c>
      <c r="D8912" t="s">
        <v>18921</v>
      </c>
      <c r="E8912" t="s">
        <v>0</v>
      </c>
      <c r="F8912" t="s">
        <v>2396</v>
      </c>
      <c r="G8912" t="str">
        <f t="shared" si="139"/>
        <v>Medicine and Surgery Services</v>
      </c>
    </row>
    <row r="8913" spans="1:7" x14ac:dyDescent="0.3">
      <c r="A8913" s="33" t="s">
        <v>18924</v>
      </c>
      <c r="B8913">
        <v>36660</v>
      </c>
      <c r="D8913" t="s">
        <v>18921</v>
      </c>
      <c r="E8913" t="s">
        <v>0</v>
      </c>
      <c r="F8913" t="s">
        <v>2396</v>
      </c>
      <c r="G8913" t="str">
        <f t="shared" si="139"/>
        <v>Medicine and Surgery Services</v>
      </c>
    </row>
    <row r="8914" spans="1:7" x14ac:dyDescent="0.3">
      <c r="A8914" s="33" t="s">
        <v>18925</v>
      </c>
      <c r="B8914">
        <v>36680</v>
      </c>
      <c r="D8914" t="s">
        <v>18926</v>
      </c>
      <c r="E8914" t="s">
        <v>0</v>
      </c>
      <c r="F8914" t="s">
        <v>2396</v>
      </c>
      <c r="G8914" t="str">
        <f t="shared" si="139"/>
        <v>Medicine and Surgery Services</v>
      </c>
    </row>
    <row r="8915" spans="1:7" x14ac:dyDescent="0.3">
      <c r="A8915" s="33" t="s">
        <v>18927</v>
      </c>
      <c r="B8915">
        <v>36800</v>
      </c>
      <c r="D8915" t="s">
        <v>18928</v>
      </c>
      <c r="E8915" t="s">
        <v>0</v>
      </c>
      <c r="F8915" t="s">
        <v>2396</v>
      </c>
      <c r="G8915" t="str">
        <f t="shared" si="139"/>
        <v>Medicine and Surgery Services</v>
      </c>
    </row>
    <row r="8916" spans="1:7" x14ac:dyDescent="0.3">
      <c r="A8916" s="33" t="s">
        <v>18929</v>
      </c>
      <c r="B8916">
        <v>36810</v>
      </c>
      <c r="D8916" t="s">
        <v>18928</v>
      </c>
      <c r="E8916" t="s">
        <v>0</v>
      </c>
      <c r="F8916" t="s">
        <v>2396</v>
      </c>
      <c r="G8916" t="str">
        <f t="shared" si="139"/>
        <v>Medicine and Surgery Services</v>
      </c>
    </row>
    <row r="8917" spans="1:7" x14ac:dyDescent="0.3">
      <c r="A8917" s="33" t="s">
        <v>18930</v>
      </c>
      <c r="B8917">
        <v>36815</v>
      </c>
      <c r="D8917" t="s">
        <v>18928</v>
      </c>
      <c r="E8917" t="s">
        <v>0</v>
      </c>
      <c r="F8917" t="s">
        <v>2396</v>
      </c>
      <c r="G8917" t="str">
        <f t="shared" si="139"/>
        <v>Medicine and Surgery Services</v>
      </c>
    </row>
    <row r="8918" spans="1:7" x14ac:dyDescent="0.3">
      <c r="A8918" s="33" t="s">
        <v>18931</v>
      </c>
      <c r="B8918">
        <v>36818</v>
      </c>
      <c r="D8918" t="s">
        <v>18932</v>
      </c>
      <c r="E8918" t="s">
        <v>0</v>
      </c>
      <c r="F8918" t="s">
        <v>2396</v>
      </c>
      <c r="G8918" t="str">
        <f t="shared" si="139"/>
        <v>Medicine and Surgery Services</v>
      </c>
    </row>
    <row r="8919" spans="1:7" x14ac:dyDescent="0.3">
      <c r="A8919" s="33" t="s">
        <v>18933</v>
      </c>
      <c r="B8919">
        <v>36819</v>
      </c>
      <c r="D8919" t="s">
        <v>18934</v>
      </c>
      <c r="E8919" t="s">
        <v>0</v>
      </c>
      <c r="F8919" t="s">
        <v>2396</v>
      </c>
      <c r="G8919" t="str">
        <f t="shared" si="139"/>
        <v>Medicine and Surgery Services</v>
      </c>
    </row>
    <row r="8920" spans="1:7" x14ac:dyDescent="0.3">
      <c r="A8920" s="33" t="s">
        <v>18935</v>
      </c>
      <c r="B8920">
        <v>36820</v>
      </c>
      <c r="D8920" t="s">
        <v>18936</v>
      </c>
      <c r="E8920" t="s">
        <v>0</v>
      </c>
      <c r="F8920" t="s">
        <v>2396</v>
      </c>
      <c r="G8920" t="str">
        <f t="shared" si="139"/>
        <v>Medicine and Surgery Services</v>
      </c>
    </row>
    <row r="8921" spans="1:7" x14ac:dyDescent="0.3">
      <c r="A8921" s="33" t="s">
        <v>18937</v>
      </c>
      <c r="B8921">
        <v>36821</v>
      </c>
      <c r="D8921" t="s">
        <v>18938</v>
      </c>
      <c r="E8921" t="s">
        <v>0</v>
      </c>
      <c r="F8921" t="s">
        <v>2396</v>
      </c>
      <c r="G8921" t="str">
        <f t="shared" si="139"/>
        <v>Medicine and Surgery Services</v>
      </c>
    </row>
    <row r="8922" spans="1:7" x14ac:dyDescent="0.3">
      <c r="A8922" s="33" t="s">
        <v>18939</v>
      </c>
      <c r="B8922">
        <v>36823</v>
      </c>
      <c r="D8922" t="s">
        <v>18940</v>
      </c>
      <c r="E8922" t="s">
        <v>0</v>
      </c>
      <c r="F8922" t="s">
        <v>2396</v>
      </c>
      <c r="G8922" t="str">
        <f t="shared" si="139"/>
        <v>Medicine and Surgery Services</v>
      </c>
    </row>
    <row r="8923" spans="1:7" x14ac:dyDescent="0.3">
      <c r="A8923" s="33" t="s">
        <v>18941</v>
      </c>
      <c r="B8923">
        <v>36825</v>
      </c>
      <c r="D8923" t="s">
        <v>18942</v>
      </c>
      <c r="E8923" t="s">
        <v>0</v>
      </c>
      <c r="F8923" t="s">
        <v>2396</v>
      </c>
      <c r="G8923" t="str">
        <f t="shared" si="139"/>
        <v>Medicine and Surgery Services</v>
      </c>
    </row>
    <row r="8924" spans="1:7" x14ac:dyDescent="0.3">
      <c r="A8924" s="33" t="s">
        <v>18943</v>
      </c>
      <c r="B8924">
        <v>36830</v>
      </c>
      <c r="D8924" t="s">
        <v>18944</v>
      </c>
      <c r="E8924" t="s">
        <v>0</v>
      </c>
      <c r="F8924" t="s">
        <v>2396</v>
      </c>
      <c r="G8924" t="str">
        <f t="shared" si="139"/>
        <v>Medicine and Surgery Services</v>
      </c>
    </row>
    <row r="8925" spans="1:7" x14ac:dyDescent="0.3">
      <c r="A8925" s="33" t="s">
        <v>18945</v>
      </c>
      <c r="B8925">
        <v>36831</v>
      </c>
      <c r="D8925" t="s">
        <v>18946</v>
      </c>
      <c r="E8925" t="s">
        <v>0</v>
      </c>
      <c r="F8925" t="s">
        <v>2396</v>
      </c>
      <c r="G8925" t="str">
        <f t="shared" si="139"/>
        <v>Medicine and Surgery Services</v>
      </c>
    </row>
    <row r="8926" spans="1:7" x14ac:dyDescent="0.3">
      <c r="A8926" s="33" t="s">
        <v>18947</v>
      </c>
      <c r="B8926">
        <v>36832</v>
      </c>
      <c r="D8926" t="s">
        <v>18948</v>
      </c>
      <c r="E8926" t="s">
        <v>0</v>
      </c>
      <c r="F8926" t="s">
        <v>2396</v>
      </c>
      <c r="G8926" t="str">
        <f t="shared" si="139"/>
        <v>Medicine and Surgery Services</v>
      </c>
    </row>
    <row r="8927" spans="1:7" x14ac:dyDescent="0.3">
      <c r="A8927" s="33" t="s">
        <v>18949</v>
      </c>
      <c r="B8927">
        <v>36833</v>
      </c>
      <c r="D8927" t="s">
        <v>18950</v>
      </c>
      <c r="E8927" t="s">
        <v>0</v>
      </c>
      <c r="F8927" t="s">
        <v>2396</v>
      </c>
      <c r="G8927" t="str">
        <f t="shared" si="139"/>
        <v>Medicine and Surgery Services</v>
      </c>
    </row>
    <row r="8928" spans="1:7" x14ac:dyDescent="0.3">
      <c r="A8928" s="33" t="s">
        <v>18951</v>
      </c>
      <c r="B8928">
        <v>36835</v>
      </c>
      <c r="D8928" t="s">
        <v>18952</v>
      </c>
      <c r="E8928" t="s">
        <v>0</v>
      </c>
      <c r="F8928" t="s">
        <v>2396</v>
      </c>
      <c r="G8928" t="str">
        <f t="shared" si="139"/>
        <v>Medicine and Surgery Services</v>
      </c>
    </row>
    <row r="8929" spans="1:7" x14ac:dyDescent="0.3">
      <c r="A8929" s="33" t="s">
        <v>18953</v>
      </c>
      <c r="B8929">
        <v>36838</v>
      </c>
      <c r="D8929" t="s">
        <v>18954</v>
      </c>
      <c r="E8929" t="s">
        <v>0</v>
      </c>
      <c r="F8929" t="s">
        <v>2396</v>
      </c>
      <c r="G8929" t="str">
        <f t="shared" si="139"/>
        <v>Medicine and Surgery Services</v>
      </c>
    </row>
    <row r="8930" spans="1:7" x14ac:dyDescent="0.3">
      <c r="A8930" s="33" t="s">
        <v>18955</v>
      </c>
      <c r="B8930">
        <v>36860</v>
      </c>
      <c r="D8930" t="s">
        <v>18956</v>
      </c>
      <c r="E8930" t="s">
        <v>0</v>
      </c>
      <c r="F8930" t="s">
        <v>2396</v>
      </c>
      <c r="G8930" t="str">
        <f t="shared" si="139"/>
        <v>Medicine and Surgery Services</v>
      </c>
    </row>
    <row r="8931" spans="1:7" x14ac:dyDescent="0.3">
      <c r="A8931" s="33" t="s">
        <v>18957</v>
      </c>
      <c r="B8931">
        <v>36861</v>
      </c>
      <c r="D8931" t="s">
        <v>18958</v>
      </c>
      <c r="E8931" t="s">
        <v>0</v>
      </c>
      <c r="F8931" t="s">
        <v>2396</v>
      </c>
      <c r="G8931" t="str">
        <f t="shared" si="139"/>
        <v>Medicine and Surgery Services</v>
      </c>
    </row>
    <row r="8932" spans="1:7" x14ac:dyDescent="0.3">
      <c r="A8932" s="33" t="s">
        <v>18959</v>
      </c>
      <c r="B8932">
        <v>36901</v>
      </c>
      <c r="D8932" t="s">
        <v>18960</v>
      </c>
      <c r="E8932" t="s">
        <v>0</v>
      </c>
      <c r="F8932" t="s">
        <v>2396</v>
      </c>
      <c r="G8932" t="str">
        <f t="shared" si="139"/>
        <v>Medicine and Surgery Services</v>
      </c>
    </row>
    <row r="8933" spans="1:7" x14ac:dyDescent="0.3">
      <c r="A8933" s="33" t="s">
        <v>18961</v>
      </c>
      <c r="B8933">
        <v>36902</v>
      </c>
      <c r="D8933" t="s">
        <v>18960</v>
      </c>
      <c r="E8933" t="s">
        <v>0</v>
      </c>
      <c r="F8933" t="s">
        <v>2396</v>
      </c>
      <c r="G8933" t="str">
        <f t="shared" si="139"/>
        <v>Medicine and Surgery Services</v>
      </c>
    </row>
    <row r="8934" spans="1:7" x14ac:dyDescent="0.3">
      <c r="A8934" s="33" t="s">
        <v>18962</v>
      </c>
      <c r="B8934">
        <v>36903</v>
      </c>
      <c r="D8934" t="s">
        <v>18960</v>
      </c>
      <c r="E8934" t="s">
        <v>0</v>
      </c>
      <c r="F8934" t="s">
        <v>2396</v>
      </c>
      <c r="G8934" t="str">
        <f t="shared" si="139"/>
        <v>Medicine and Surgery Services</v>
      </c>
    </row>
    <row r="8935" spans="1:7" x14ac:dyDescent="0.3">
      <c r="A8935" s="33" t="s">
        <v>18963</v>
      </c>
      <c r="B8935">
        <v>36904</v>
      </c>
      <c r="D8935" t="s">
        <v>18964</v>
      </c>
      <c r="E8935" t="s">
        <v>0</v>
      </c>
      <c r="F8935" t="s">
        <v>2396</v>
      </c>
      <c r="G8935" t="str">
        <f t="shared" si="139"/>
        <v>Medicine and Surgery Services</v>
      </c>
    </row>
    <row r="8936" spans="1:7" x14ac:dyDescent="0.3">
      <c r="A8936" s="33" t="s">
        <v>18965</v>
      </c>
      <c r="B8936">
        <v>36905</v>
      </c>
      <c r="D8936" t="s">
        <v>18964</v>
      </c>
      <c r="E8936" t="s">
        <v>0</v>
      </c>
      <c r="F8936" t="s">
        <v>2396</v>
      </c>
      <c r="G8936" t="str">
        <f t="shared" si="139"/>
        <v>Medicine and Surgery Services</v>
      </c>
    </row>
    <row r="8937" spans="1:7" x14ac:dyDescent="0.3">
      <c r="A8937" s="33" t="s">
        <v>18966</v>
      </c>
      <c r="B8937">
        <v>36906</v>
      </c>
      <c r="D8937" t="s">
        <v>18964</v>
      </c>
      <c r="E8937" t="s">
        <v>0</v>
      </c>
      <c r="F8937" t="s">
        <v>2396</v>
      </c>
      <c r="G8937" t="str">
        <f t="shared" si="139"/>
        <v>Medicine and Surgery Services</v>
      </c>
    </row>
    <row r="8938" spans="1:7" x14ac:dyDescent="0.3">
      <c r="A8938" s="33" t="s">
        <v>18967</v>
      </c>
      <c r="B8938">
        <v>36907</v>
      </c>
      <c r="D8938" t="s">
        <v>18968</v>
      </c>
      <c r="E8938" t="s">
        <v>0</v>
      </c>
      <c r="F8938" t="s">
        <v>2396</v>
      </c>
      <c r="G8938" t="str">
        <f t="shared" si="139"/>
        <v>Medicine and Surgery Services</v>
      </c>
    </row>
    <row r="8939" spans="1:7" x14ac:dyDescent="0.3">
      <c r="A8939" s="33" t="s">
        <v>18969</v>
      </c>
      <c r="B8939">
        <v>36908</v>
      </c>
      <c r="D8939" t="s">
        <v>18970</v>
      </c>
      <c r="E8939" t="s">
        <v>0</v>
      </c>
      <c r="F8939" t="s">
        <v>2396</v>
      </c>
      <c r="G8939" t="str">
        <f t="shared" si="139"/>
        <v>Medicine and Surgery Services</v>
      </c>
    </row>
    <row r="8940" spans="1:7" x14ac:dyDescent="0.3">
      <c r="A8940" s="33" t="s">
        <v>18971</v>
      </c>
      <c r="B8940">
        <v>36909</v>
      </c>
      <c r="D8940" t="s">
        <v>18972</v>
      </c>
      <c r="E8940" t="s">
        <v>0</v>
      </c>
      <c r="F8940" t="s">
        <v>2396</v>
      </c>
      <c r="G8940" t="str">
        <f t="shared" si="139"/>
        <v>Medicine and Surgery Services</v>
      </c>
    </row>
    <row r="8941" spans="1:7" x14ac:dyDescent="0.3">
      <c r="A8941" s="29" t="s">
        <v>18973</v>
      </c>
      <c r="B8941" t="s">
        <v>18973</v>
      </c>
      <c r="D8941" t="s">
        <v>18974</v>
      </c>
      <c r="E8941" t="s">
        <v>2323</v>
      </c>
      <c r="F8941" t="s">
        <v>2390</v>
      </c>
      <c r="G8941" t="str">
        <f t="shared" si="139"/>
        <v>Medicine and Surgery Services</v>
      </c>
    </row>
    <row r="8942" spans="1:7" x14ac:dyDescent="0.3">
      <c r="A8942" s="33" t="s">
        <v>18975</v>
      </c>
      <c r="B8942">
        <v>37140</v>
      </c>
      <c r="D8942" t="s">
        <v>18976</v>
      </c>
      <c r="E8942" t="s">
        <v>0</v>
      </c>
      <c r="F8942" t="s">
        <v>2396</v>
      </c>
      <c r="G8942" t="str">
        <f t="shared" si="139"/>
        <v>Medicine and Surgery Services</v>
      </c>
    </row>
    <row r="8943" spans="1:7" x14ac:dyDescent="0.3">
      <c r="A8943" s="33" t="s">
        <v>18977</v>
      </c>
      <c r="B8943">
        <v>37145</v>
      </c>
      <c r="D8943" t="s">
        <v>18976</v>
      </c>
      <c r="E8943" t="s">
        <v>0</v>
      </c>
      <c r="F8943" t="s">
        <v>2396</v>
      </c>
      <c r="G8943" t="str">
        <f t="shared" si="139"/>
        <v>Medicine and Surgery Services</v>
      </c>
    </row>
    <row r="8944" spans="1:7" x14ac:dyDescent="0.3">
      <c r="A8944" s="33" t="s">
        <v>18978</v>
      </c>
      <c r="B8944">
        <v>37160</v>
      </c>
      <c r="D8944" t="s">
        <v>18976</v>
      </c>
      <c r="E8944" t="s">
        <v>0</v>
      </c>
      <c r="F8944" t="s">
        <v>2396</v>
      </c>
      <c r="G8944" t="str">
        <f t="shared" si="139"/>
        <v>Medicine and Surgery Services</v>
      </c>
    </row>
    <row r="8945" spans="1:7" x14ac:dyDescent="0.3">
      <c r="A8945" s="33" t="s">
        <v>18979</v>
      </c>
      <c r="B8945">
        <v>37180</v>
      </c>
      <c r="D8945" t="s">
        <v>18976</v>
      </c>
      <c r="E8945" t="s">
        <v>0</v>
      </c>
      <c r="F8945" t="s">
        <v>2396</v>
      </c>
      <c r="G8945" t="str">
        <f t="shared" si="139"/>
        <v>Medicine and Surgery Services</v>
      </c>
    </row>
    <row r="8946" spans="1:7" x14ac:dyDescent="0.3">
      <c r="A8946" s="33" t="s">
        <v>18980</v>
      </c>
      <c r="B8946">
        <v>37181</v>
      </c>
      <c r="D8946" t="s">
        <v>18981</v>
      </c>
      <c r="E8946" t="s">
        <v>0</v>
      </c>
      <c r="F8946" t="s">
        <v>2396</v>
      </c>
      <c r="G8946" t="str">
        <f t="shared" si="139"/>
        <v>Medicine and Surgery Services</v>
      </c>
    </row>
    <row r="8947" spans="1:7" x14ac:dyDescent="0.3">
      <c r="A8947" s="33" t="s">
        <v>18982</v>
      </c>
      <c r="B8947">
        <v>37182</v>
      </c>
      <c r="D8947" t="s">
        <v>18983</v>
      </c>
      <c r="E8947" t="s">
        <v>0</v>
      </c>
      <c r="F8947" t="s">
        <v>2396</v>
      </c>
      <c r="G8947" t="str">
        <f t="shared" si="139"/>
        <v>Medicine and Surgery Services</v>
      </c>
    </row>
    <row r="8948" spans="1:7" x14ac:dyDescent="0.3">
      <c r="A8948" s="33" t="s">
        <v>18984</v>
      </c>
      <c r="B8948">
        <v>37183</v>
      </c>
      <c r="D8948" t="s">
        <v>18985</v>
      </c>
      <c r="E8948" t="s">
        <v>0</v>
      </c>
      <c r="F8948" t="s">
        <v>2396</v>
      </c>
      <c r="G8948" t="str">
        <f t="shared" si="139"/>
        <v>Medicine and Surgery Services</v>
      </c>
    </row>
    <row r="8949" spans="1:7" x14ac:dyDescent="0.3">
      <c r="A8949" s="33" t="s">
        <v>18986</v>
      </c>
      <c r="B8949">
        <v>37184</v>
      </c>
      <c r="D8949" t="s">
        <v>18987</v>
      </c>
      <c r="E8949" t="s">
        <v>0</v>
      </c>
      <c r="F8949" t="s">
        <v>2396</v>
      </c>
      <c r="G8949" t="str">
        <f t="shared" si="139"/>
        <v>Medicine and Surgery Services</v>
      </c>
    </row>
    <row r="8950" spans="1:7" x14ac:dyDescent="0.3">
      <c r="A8950" s="33" t="s">
        <v>18988</v>
      </c>
      <c r="B8950">
        <v>37185</v>
      </c>
      <c r="D8950" t="s">
        <v>18989</v>
      </c>
      <c r="E8950" t="s">
        <v>0</v>
      </c>
      <c r="F8950" t="s">
        <v>2396</v>
      </c>
      <c r="G8950" t="str">
        <f t="shared" si="139"/>
        <v>Medicine and Surgery Services</v>
      </c>
    </row>
    <row r="8951" spans="1:7" x14ac:dyDescent="0.3">
      <c r="A8951" s="33" t="s">
        <v>18990</v>
      </c>
      <c r="B8951">
        <v>37186</v>
      </c>
      <c r="D8951" t="s">
        <v>18991</v>
      </c>
      <c r="E8951" t="s">
        <v>0</v>
      </c>
      <c r="F8951" t="s">
        <v>2396</v>
      </c>
      <c r="G8951" t="str">
        <f t="shared" si="139"/>
        <v>Medicine and Surgery Services</v>
      </c>
    </row>
    <row r="8952" spans="1:7" x14ac:dyDescent="0.3">
      <c r="A8952" s="33" t="s">
        <v>18992</v>
      </c>
      <c r="B8952">
        <v>37187</v>
      </c>
      <c r="D8952" t="s">
        <v>18993</v>
      </c>
      <c r="E8952" t="s">
        <v>0</v>
      </c>
      <c r="F8952" t="s">
        <v>2396</v>
      </c>
      <c r="G8952" t="str">
        <f t="shared" si="139"/>
        <v>Medicine and Surgery Services</v>
      </c>
    </row>
    <row r="8953" spans="1:7" x14ac:dyDescent="0.3">
      <c r="A8953" s="33" t="s">
        <v>18994</v>
      </c>
      <c r="B8953">
        <v>37188</v>
      </c>
      <c r="D8953" t="s">
        <v>18995</v>
      </c>
      <c r="E8953" t="s">
        <v>0</v>
      </c>
      <c r="F8953" t="s">
        <v>2396</v>
      </c>
      <c r="G8953" t="str">
        <f t="shared" si="139"/>
        <v>Medicine and Surgery Services</v>
      </c>
    </row>
    <row r="8954" spans="1:7" x14ac:dyDescent="0.3">
      <c r="A8954" s="33" t="s">
        <v>18996</v>
      </c>
      <c r="B8954">
        <v>37191</v>
      </c>
      <c r="D8954" t="s">
        <v>18997</v>
      </c>
      <c r="E8954" t="s">
        <v>0</v>
      </c>
      <c r="F8954" t="s">
        <v>2396</v>
      </c>
      <c r="G8954" t="str">
        <f t="shared" si="139"/>
        <v>Medicine and Surgery Services</v>
      </c>
    </row>
    <row r="8955" spans="1:7" x14ac:dyDescent="0.3">
      <c r="A8955" s="33" t="s">
        <v>18998</v>
      </c>
      <c r="B8955">
        <v>37192</v>
      </c>
      <c r="D8955" t="s">
        <v>18999</v>
      </c>
      <c r="E8955" t="s">
        <v>0</v>
      </c>
      <c r="F8955" t="s">
        <v>2396</v>
      </c>
      <c r="G8955" t="str">
        <f t="shared" si="139"/>
        <v>Medicine and Surgery Services</v>
      </c>
    </row>
    <row r="8956" spans="1:7" x14ac:dyDescent="0.3">
      <c r="A8956" s="33" t="s">
        <v>19000</v>
      </c>
      <c r="B8956">
        <v>37193</v>
      </c>
      <c r="D8956" t="s">
        <v>19001</v>
      </c>
      <c r="E8956" t="s">
        <v>0</v>
      </c>
      <c r="F8956" t="s">
        <v>2396</v>
      </c>
      <c r="G8956" t="str">
        <f t="shared" si="139"/>
        <v>Medicine and Surgery Services</v>
      </c>
    </row>
    <row r="8957" spans="1:7" x14ac:dyDescent="0.3">
      <c r="A8957" s="33" t="s">
        <v>19002</v>
      </c>
      <c r="B8957">
        <v>37195</v>
      </c>
      <c r="D8957" t="s">
        <v>19003</v>
      </c>
      <c r="E8957" t="s">
        <v>2</v>
      </c>
      <c r="F8957" t="s">
        <v>2396</v>
      </c>
      <c r="G8957" t="str">
        <f t="shared" si="139"/>
        <v>Medicine and Surgery Services</v>
      </c>
    </row>
    <row r="8958" spans="1:7" x14ac:dyDescent="0.3">
      <c r="A8958" s="33" t="s">
        <v>19004</v>
      </c>
      <c r="B8958">
        <v>37197</v>
      </c>
      <c r="D8958" t="s">
        <v>19005</v>
      </c>
      <c r="E8958" t="s">
        <v>0</v>
      </c>
      <c r="F8958" t="s">
        <v>2396</v>
      </c>
      <c r="G8958" t="str">
        <f t="shared" si="139"/>
        <v>Medicine and Surgery Services</v>
      </c>
    </row>
    <row r="8959" spans="1:7" x14ac:dyDescent="0.3">
      <c r="A8959" s="29" t="s">
        <v>19006</v>
      </c>
      <c r="B8959" t="s">
        <v>19006</v>
      </c>
      <c r="D8959" t="s">
        <v>19007</v>
      </c>
      <c r="E8959" t="s">
        <v>5565</v>
      </c>
      <c r="F8959" t="s">
        <v>2390</v>
      </c>
      <c r="G8959" t="str">
        <f t="shared" si="139"/>
        <v>Medicine and Surgery Services</v>
      </c>
    </row>
    <row r="8960" spans="1:7" x14ac:dyDescent="0.3">
      <c r="A8960" s="33" t="s">
        <v>19008</v>
      </c>
      <c r="B8960">
        <v>37200</v>
      </c>
      <c r="D8960" t="s">
        <v>19009</v>
      </c>
      <c r="E8960" t="s">
        <v>0</v>
      </c>
      <c r="F8960" t="s">
        <v>2396</v>
      </c>
      <c r="G8960" t="str">
        <f t="shared" si="139"/>
        <v>Medicine and Surgery Services</v>
      </c>
    </row>
    <row r="8961" spans="1:7" x14ac:dyDescent="0.3">
      <c r="A8961" s="33" t="s">
        <v>19010</v>
      </c>
      <c r="B8961">
        <v>37211</v>
      </c>
      <c r="D8961" t="s">
        <v>19011</v>
      </c>
      <c r="E8961" t="s">
        <v>0</v>
      </c>
      <c r="F8961" t="s">
        <v>2396</v>
      </c>
      <c r="G8961" t="str">
        <f t="shared" si="139"/>
        <v>Medicine and Surgery Services</v>
      </c>
    </row>
    <row r="8962" spans="1:7" x14ac:dyDescent="0.3">
      <c r="A8962" s="33" t="s">
        <v>19012</v>
      </c>
      <c r="B8962">
        <v>37212</v>
      </c>
      <c r="D8962" t="s">
        <v>19013</v>
      </c>
      <c r="E8962" t="s">
        <v>0</v>
      </c>
      <c r="F8962" t="s">
        <v>2396</v>
      </c>
      <c r="G8962" t="str">
        <f t="shared" si="139"/>
        <v>Medicine and Surgery Services</v>
      </c>
    </row>
    <row r="8963" spans="1:7" x14ac:dyDescent="0.3">
      <c r="A8963" s="33" t="s">
        <v>19014</v>
      </c>
      <c r="B8963">
        <v>37213</v>
      </c>
      <c r="D8963" t="s">
        <v>19015</v>
      </c>
      <c r="E8963" t="s">
        <v>0</v>
      </c>
      <c r="F8963" t="s">
        <v>2396</v>
      </c>
      <c r="G8963" t="str">
        <f t="shared" ref="G8963:G9026" si="140">VLOOKUP(F8963,$I$2:$J$27,2,FALSE)</f>
        <v>Medicine and Surgery Services</v>
      </c>
    </row>
    <row r="8964" spans="1:7" x14ac:dyDescent="0.3">
      <c r="A8964" s="33" t="s">
        <v>19016</v>
      </c>
      <c r="B8964">
        <v>37214</v>
      </c>
      <c r="D8964" t="s">
        <v>19017</v>
      </c>
      <c r="E8964" t="s">
        <v>0</v>
      </c>
      <c r="F8964" t="s">
        <v>2396</v>
      </c>
      <c r="G8964" t="str">
        <f t="shared" si="140"/>
        <v>Medicine and Surgery Services</v>
      </c>
    </row>
    <row r="8965" spans="1:7" x14ac:dyDescent="0.3">
      <c r="A8965" s="33" t="s">
        <v>19018</v>
      </c>
      <c r="B8965">
        <v>37215</v>
      </c>
      <c r="D8965" t="s">
        <v>19019</v>
      </c>
      <c r="E8965" t="s">
        <v>2306</v>
      </c>
      <c r="F8965" t="s">
        <v>2396</v>
      </c>
      <c r="G8965" t="str">
        <f t="shared" si="140"/>
        <v>Medicine and Surgery Services</v>
      </c>
    </row>
    <row r="8966" spans="1:7" x14ac:dyDescent="0.3">
      <c r="A8966" s="33" t="s">
        <v>19020</v>
      </c>
      <c r="B8966">
        <v>37216</v>
      </c>
      <c r="D8966" t="s">
        <v>19021</v>
      </c>
      <c r="E8966" t="s">
        <v>2280</v>
      </c>
      <c r="F8966" t="s">
        <v>2396</v>
      </c>
      <c r="G8966" t="str">
        <f t="shared" si="140"/>
        <v>Medicine and Surgery Services</v>
      </c>
    </row>
    <row r="8967" spans="1:7" x14ac:dyDescent="0.3">
      <c r="A8967" s="33" t="s">
        <v>19022</v>
      </c>
      <c r="B8967">
        <v>37217</v>
      </c>
      <c r="D8967" t="s">
        <v>19023</v>
      </c>
      <c r="E8967" t="s">
        <v>0</v>
      </c>
      <c r="F8967" t="s">
        <v>2396</v>
      </c>
      <c r="G8967" t="str">
        <f t="shared" si="140"/>
        <v>Medicine and Surgery Services</v>
      </c>
    </row>
    <row r="8968" spans="1:7" x14ac:dyDescent="0.3">
      <c r="A8968" s="33" t="s">
        <v>19024</v>
      </c>
      <c r="B8968">
        <v>37218</v>
      </c>
      <c r="D8968" t="s">
        <v>19025</v>
      </c>
      <c r="E8968" t="s">
        <v>0</v>
      </c>
      <c r="F8968" t="s">
        <v>2396</v>
      </c>
      <c r="G8968" t="str">
        <f t="shared" si="140"/>
        <v>Medicine and Surgery Services</v>
      </c>
    </row>
    <row r="8969" spans="1:7" x14ac:dyDescent="0.3">
      <c r="A8969" s="33" t="s">
        <v>19026</v>
      </c>
      <c r="B8969">
        <v>37220</v>
      </c>
      <c r="D8969" t="s">
        <v>19027</v>
      </c>
      <c r="E8969" t="s">
        <v>0</v>
      </c>
      <c r="F8969" t="s">
        <v>2396</v>
      </c>
      <c r="G8969" t="str">
        <f t="shared" si="140"/>
        <v>Medicine and Surgery Services</v>
      </c>
    </row>
    <row r="8970" spans="1:7" x14ac:dyDescent="0.3">
      <c r="A8970" s="33" t="s">
        <v>19028</v>
      </c>
      <c r="B8970">
        <v>37221</v>
      </c>
      <c r="D8970" t="s">
        <v>19029</v>
      </c>
      <c r="E8970" t="s">
        <v>0</v>
      </c>
      <c r="F8970" t="s">
        <v>2396</v>
      </c>
      <c r="G8970" t="str">
        <f t="shared" si="140"/>
        <v>Medicine and Surgery Services</v>
      </c>
    </row>
    <row r="8971" spans="1:7" x14ac:dyDescent="0.3">
      <c r="A8971" s="33" t="s">
        <v>19030</v>
      </c>
      <c r="B8971">
        <v>37222</v>
      </c>
      <c r="D8971" t="s">
        <v>19031</v>
      </c>
      <c r="E8971" t="s">
        <v>0</v>
      </c>
      <c r="F8971" t="s">
        <v>2396</v>
      </c>
      <c r="G8971" t="str">
        <f t="shared" si="140"/>
        <v>Medicine and Surgery Services</v>
      </c>
    </row>
    <row r="8972" spans="1:7" x14ac:dyDescent="0.3">
      <c r="A8972" s="33" t="s">
        <v>19032</v>
      </c>
      <c r="B8972">
        <v>37223</v>
      </c>
      <c r="D8972" t="s">
        <v>19033</v>
      </c>
      <c r="E8972" t="s">
        <v>0</v>
      </c>
      <c r="F8972" t="s">
        <v>2396</v>
      </c>
      <c r="G8972" t="str">
        <f t="shared" si="140"/>
        <v>Medicine and Surgery Services</v>
      </c>
    </row>
    <row r="8973" spans="1:7" x14ac:dyDescent="0.3">
      <c r="A8973" s="33" t="s">
        <v>19034</v>
      </c>
      <c r="B8973">
        <v>37224</v>
      </c>
      <c r="D8973" t="s">
        <v>19035</v>
      </c>
      <c r="E8973" t="s">
        <v>0</v>
      </c>
      <c r="F8973" t="s">
        <v>2396</v>
      </c>
      <c r="G8973" t="str">
        <f t="shared" si="140"/>
        <v>Medicine and Surgery Services</v>
      </c>
    </row>
    <row r="8974" spans="1:7" x14ac:dyDescent="0.3">
      <c r="A8974" s="33" t="s">
        <v>19036</v>
      </c>
      <c r="B8974">
        <v>37225</v>
      </c>
      <c r="D8974" t="s">
        <v>19037</v>
      </c>
      <c r="E8974" t="s">
        <v>0</v>
      </c>
      <c r="F8974" t="s">
        <v>2396</v>
      </c>
      <c r="G8974" t="str">
        <f t="shared" si="140"/>
        <v>Medicine and Surgery Services</v>
      </c>
    </row>
    <row r="8975" spans="1:7" x14ac:dyDescent="0.3">
      <c r="A8975" s="33" t="s">
        <v>19038</v>
      </c>
      <c r="B8975">
        <v>37226</v>
      </c>
      <c r="D8975" t="s">
        <v>19039</v>
      </c>
      <c r="E8975" t="s">
        <v>0</v>
      </c>
      <c r="F8975" t="s">
        <v>2396</v>
      </c>
      <c r="G8975" t="str">
        <f t="shared" si="140"/>
        <v>Medicine and Surgery Services</v>
      </c>
    </row>
    <row r="8976" spans="1:7" x14ac:dyDescent="0.3">
      <c r="A8976" s="33" t="s">
        <v>19040</v>
      </c>
      <c r="B8976">
        <v>37227</v>
      </c>
      <c r="D8976" t="s">
        <v>19041</v>
      </c>
      <c r="E8976" t="s">
        <v>0</v>
      </c>
      <c r="F8976" t="s">
        <v>2396</v>
      </c>
      <c r="G8976" t="str">
        <f t="shared" si="140"/>
        <v>Medicine and Surgery Services</v>
      </c>
    </row>
    <row r="8977" spans="1:7" x14ac:dyDescent="0.3">
      <c r="A8977" s="33" t="s">
        <v>19042</v>
      </c>
      <c r="B8977">
        <v>37228</v>
      </c>
      <c r="D8977" t="s">
        <v>19043</v>
      </c>
      <c r="E8977" t="s">
        <v>0</v>
      </c>
      <c r="F8977" t="s">
        <v>2396</v>
      </c>
      <c r="G8977" t="str">
        <f t="shared" si="140"/>
        <v>Medicine and Surgery Services</v>
      </c>
    </row>
    <row r="8978" spans="1:7" x14ac:dyDescent="0.3">
      <c r="A8978" s="33" t="s">
        <v>19044</v>
      </c>
      <c r="B8978">
        <v>37229</v>
      </c>
      <c r="D8978" t="s">
        <v>19045</v>
      </c>
      <c r="E8978" t="s">
        <v>0</v>
      </c>
      <c r="F8978" t="s">
        <v>2396</v>
      </c>
      <c r="G8978" t="str">
        <f t="shared" si="140"/>
        <v>Medicine and Surgery Services</v>
      </c>
    </row>
    <row r="8979" spans="1:7" x14ac:dyDescent="0.3">
      <c r="A8979" s="33" t="s">
        <v>19046</v>
      </c>
      <c r="B8979">
        <v>37230</v>
      </c>
      <c r="D8979" t="s">
        <v>19047</v>
      </c>
      <c r="E8979" t="s">
        <v>0</v>
      </c>
      <c r="F8979" t="s">
        <v>2396</v>
      </c>
      <c r="G8979" t="str">
        <f t="shared" si="140"/>
        <v>Medicine and Surgery Services</v>
      </c>
    </row>
    <row r="8980" spans="1:7" x14ac:dyDescent="0.3">
      <c r="A8980" s="33" t="s">
        <v>19048</v>
      </c>
      <c r="B8980">
        <v>37231</v>
      </c>
      <c r="D8980" t="s">
        <v>19049</v>
      </c>
      <c r="E8980" t="s">
        <v>0</v>
      </c>
      <c r="F8980" t="s">
        <v>2396</v>
      </c>
      <c r="G8980" t="str">
        <f t="shared" si="140"/>
        <v>Medicine and Surgery Services</v>
      </c>
    </row>
    <row r="8981" spans="1:7" x14ac:dyDescent="0.3">
      <c r="A8981" s="33" t="s">
        <v>19050</v>
      </c>
      <c r="B8981">
        <v>37232</v>
      </c>
      <c r="D8981" t="s">
        <v>19051</v>
      </c>
      <c r="E8981" t="s">
        <v>0</v>
      </c>
      <c r="F8981" t="s">
        <v>2396</v>
      </c>
      <c r="G8981" t="str">
        <f t="shared" si="140"/>
        <v>Medicine and Surgery Services</v>
      </c>
    </row>
    <row r="8982" spans="1:7" x14ac:dyDescent="0.3">
      <c r="A8982" s="33" t="s">
        <v>19052</v>
      </c>
      <c r="B8982">
        <v>37233</v>
      </c>
      <c r="D8982" t="s">
        <v>19053</v>
      </c>
      <c r="E8982" t="s">
        <v>0</v>
      </c>
      <c r="F8982" t="s">
        <v>2396</v>
      </c>
      <c r="G8982" t="str">
        <f t="shared" si="140"/>
        <v>Medicine and Surgery Services</v>
      </c>
    </row>
    <row r="8983" spans="1:7" x14ac:dyDescent="0.3">
      <c r="A8983" s="33" t="s">
        <v>19054</v>
      </c>
      <c r="B8983">
        <v>37234</v>
      </c>
      <c r="D8983" t="s">
        <v>19055</v>
      </c>
      <c r="E8983" t="s">
        <v>0</v>
      </c>
      <c r="F8983" t="s">
        <v>2396</v>
      </c>
      <c r="G8983" t="str">
        <f t="shared" si="140"/>
        <v>Medicine and Surgery Services</v>
      </c>
    </row>
    <row r="8984" spans="1:7" x14ac:dyDescent="0.3">
      <c r="A8984" s="33" t="s">
        <v>19056</v>
      </c>
      <c r="B8984">
        <v>37235</v>
      </c>
      <c r="D8984" t="s">
        <v>19057</v>
      </c>
      <c r="E8984" t="s">
        <v>0</v>
      </c>
      <c r="F8984" t="s">
        <v>2396</v>
      </c>
      <c r="G8984" t="str">
        <f t="shared" si="140"/>
        <v>Medicine and Surgery Services</v>
      </c>
    </row>
    <row r="8985" spans="1:7" x14ac:dyDescent="0.3">
      <c r="A8985" s="33" t="s">
        <v>19058</v>
      </c>
      <c r="B8985">
        <v>37236</v>
      </c>
      <c r="D8985" t="s">
        <v>19059</v>
      </c>
      <c r="E8985" t="s">
        <v>0</v>
      </c>
      <c r="F8985" t="s">
        <v>2396</v>
      </c>
      <c r="G8985" t="str">
        <f t="shared" si="140"/>
        <v>Medicine and Surgery Services</v>
      </c>
    </row>
    <row r="8986" spans="1:7" x14ac:dyDescent="0.3">
      <c r="A8986" s="33" t="s">
        <v>19060</v>
      </c>
      <c r="B8986">
        <v>37237</v>
      </c>
      <c r="D8986" t="s">
        <v>19061</v>
      </c>
      <c r="E8986" t="s">
        <v>0</v>
      </c>
      <c r="F8986" t="s">
        <v>2396</v>
      </c>
      <c r="G8986" t="str">
        <f t="shared" si="140"/>
        <v>Medicine and Surgery Services</v>
      </c>
    </row>
    <row r="8987" spans="1:7" x14ac:dyDescent="0.3">
      <c r="A8987" s="33" t="s">
        <v>19062</v>
      </c>
      <c r="B8987">
        <v>37238</v>
      </c>
      <c r="D8987" t="s">
        <v>19063</v>
      </c>
      <c r="E8987" t="s">
        <v>0</v>
      </c>
      <c r="F8987" t="s">
        <v>2396</v>
      </c>
      <c r="G8987" t="str">
        <f t="shared" si="140"/>
        <v>Medicine and Surgery Services</v>
      </c>
    </row>
    <row r="8988" spans="1:7" x14ac:dyDescent="0.3">
      <c r="A8988" s="33" t="s">
        <v>19064</v>
      </c>
      <c r="B8988">
        <v>37239</v>
      </c>
      <c r="D8988" t="s">
        <v>19061</v>
      </c>
      <c r="E8988" t="s">
        <v>0</v>
      </c>
      <c r="F8988" t="s">
        <v>2396</v>
      </c>
      <c r="G8988" t="str">
        <f t="shared" si="140"/>
        <v>Medicine and Surgery Services</v>
      </c>
    </row>
    <row r="8989" spans="1:7" x14ac:dyDescent="0.3">
      <c r="A8989" s="33" t="s">
        <v>19065</v>
      </c>
      <c r="B8989">
        <v>37241</v>
      </c>
      <c r="D8989" t="s">
        <v>19066</v>
      </c>
      <c r="E8989" t="s">
        <v>0</v>
      </c>
      <c r="F8989" t="s">
        <v>2396</v>
      </c>
      <c r="G8989" t="str">
        <f t="shared" si="140"/>
        <v>Medicine and Surgery Services</v>
      </c>
    </row>
    <row r="8990" spans="1:7" x14ac:dyDescent="0.3">
      <c r="A8990" s="33" t="s">
        <v>19067</v>
      </c>
      <c r="B8990">
        <v>37242</v>
      </c>
      <c r="D8990" t="s">
        <v>19068</v>
      </c>
      <c r="E8990" t="s">
        <v>0</v>
      </c>
      <c r="F8990" t="s">
        <v>2396</v>
      </c>
      <c r="G8990" t="str">
        <f t="shared" si="140"/>
        <v>Medicine and Surgery Services</v>
      </c>
    </row>
    <row r="8991" spans="1:7" x14ac:dyDescent="0.3">
      <c r="A8991" s="33" t="s">
        <v>19069</v>
      </c>
      <c r="B8991">
        <v>37243</v>
      </c>
      <c r="D8991" t="s">
        <v>19070</v>
      </c>
      <c r="E8991" t="s">
        <v>0</v>
      </c>
      <c r="F8991" t="s">
        <v>2396</v>
      </c>
      <c r="G8991" t="str">
        <f t="shared" si="140"/>
        <v>Medicine and Surgery Services</v>
      </c>
    </row>
    <row r="8992" spans="1:7" x14ac:dyDescent="0.3">
      <c r="A8992" s="33" t="s">
        <v>19071</v>
      </c>
      <c r="B8992">
        <v>37244</v>
      </c>
      <c r="D8992" t="s">
        <v>19072</v>
      </c>
      <c r="E8992" t="s">
        <v>0</v>
      </c>
      <c r="F8992" t="s">
        <v>2396</v>
      </c>
      <c r="G8992" t="str">
        <f t="shared" si="140"/>
        <v>Medicine and Surgery Services</v>
      </c>
    </row>
    <row r="8993" spans="1:7" x14ac:dyDescent="0.3">
      <c r="A8993" s="33" t="s">
        <v>19073</v>
      </c>
      <c r="B8993">
        <v>37246</v>
      </c>
      <c r="D8993" t="s">
        <v>19074</v>
      </c>
      <c r="E8993" t="s">
        <v>0</v>
      </c>
      <c r="F8993" t="s">
        <v>2396</v>
      </c>
      <c r="G8993" t="str">
        <f t="shared" si="140"/>
        <v>Medicine and Surgery Services</v>
      </c>
    </row>
    <row r="8994" spans="1:7" x14ac:dyDescent="0.3">
      <c r="A8994" s="33" t="s">
        <v>19075</v>
      </c>
      <c r="B8994">
        <v>37247</v>
      </c>
      <c r="D8994" t="s">
        <v>19076</v>
      </c>
      <c r="E8994" t="s">
        <v>0</v>
      </c>
      <c r="F8994" t="s">
        <v>2396</v>
      </c>
      <c r="G8994" t="str">
        <f t="shared" si="140"/>
        <v>Medicine and Surgery Services</v>
      </c>
    </row>
    <row r="8995" spans="1:7" x14ac:dyDescent="0.3">
      <c r="A8995" s="33" t="s">
        <v>19077</v>
      </c>
      <c r="B8995">
        <v>37248</v>
      </c>
      <c r="D8995" t="s">
        <v>19078</v>
      </c>
      <c r="E8995" t="s">
        <v>0</v>
      </c>
      <c r="F8995" t="s">
        <v>2396</v>
      </c>
      <c r="G8995" t="str">
        <f t="shared" si="140"/>
        <v>Medicine and Surgery Services</v>
      </c>
    </row>
    <row r="8996" spans="1:7" x14ac:dyDescent="0.3">
      <c r="A8996" s="33" t="s">
        <v>19079</v>
      </c>
      <c r="B8996">
        <v>37249</v>
      </c>
      <c r="D8996" t="s">
        <v>19080</v>
      </c>
      <c r="E8996" t="s">
        <v>0</v>
      </c>
      <c r="F8996" t="s">
        <v>2396</v>
      </c>
      <c r="G8996" t="str">
        <f t="shared" si="140"/>
        <v>Medicine and Surgery Services</v>
      </c>
    </row>
    <row r="8997" spans="1:7" x14ac:dyDescent="0.3">
      <c r="A8997" s="29" t="s">
        <v>19081</v>
      </c>
      <c r="B8997" t="s">
        <v>19081</v>
      </c>
      <c r="D8997" t="s">
        <v>19082</v>
      </c>
      <c r="E8997" t="s">
        <v>5565</v>
      </c>
      <c r="F8997" t="s">
        <v>2390</v>
      </c>
      <c r="G8997" t="str">
        <f t="shared" si="140"/>
        <v>Medicine and Surgery Services</v>
      </c>
    </row>
    <row r="8998" spans="1:7" x14ac:dyDescent="0.3">
      <c r="A8998" s="33" t="s">
        <v>19083</v>
      </c>
      <c r="B8998">
        <v>37252</v>
      </c>
      <c r="D8998" t="s">
        <v>19084</v>
      </c>
      <c r="E8998" t="s">
        <v>0</v>
      </c>
      <c r="F8998" t="s">
        <v>2396</v>
      </c>
      <c r="G8998" t="str">
        <f t="shared" si="140"/>
        <v>Medicine and Surgery Services</v>
      </c>
    </row>
    <row r="8999" spans="1:7" x14ac:dyDescent="0.3">
      <c r="A8999" s="33" t="s">
        <v>19085</v>
      </c>
      <c r="B8999">
        <v>37253</v>
      </c>
      <c r="D8999" t="s">
        <v>19086</v>
      </c>
      <c r="E8999" t="s">
        <v>0</v>
      </c>
      <c r="F8999" t="s">
        <v>2396</v>
      </c>
      <c r="G8999" t="str">
        <f t="shared" si="140"/>
        <v>Medicine and Surgery Services</v>
      </c>
    </row>
    <row r="9000" spans="1:7" x14ac:dyDescent="0.3">
      <c r="A9000" s="29" t="s">
        <v>19087</v>
      </c>
      <c r="B9000" t="s">
        <v>19087</v>
      </c>
      <c r="D9000" t="s">
        <v>19088</v>
      </c>
      <c r="E9000" t="s">
        <v>2323</v>
      </c>
      <c r="F9000" t="s">
        <v>2390</v>
      </c>
      <c r="G9000" t="str">
        <f t="shared" si="140"/>
        <v>Medicine and Surgery Services</v>
      </c>
    </row>
    <row r="9001" spans="1:7" x14ac:dyDescent="0.3">
      <c r="A9001" s="33" t="s">
        <v>19089</v>
      </c>
      <c r="B9001">
        <v>37500</v>
      </c>
      <c r="D9001" t="s">
        <v>19090</v>
      </c>
      <c r="E9001" t="s">
        <v>0</v>
      </c>
      <c r="F9001" t="s">
        <v>2396</v>
      </c>
      <c r="G9001" t="str">
        <f t="shared" si="140"/>
        <v>Medicine and Surgery Services</v>
      </c>
    </row>
    <row r="9002" spans="1:7" x14ac:dyDescent="0.3">
      <c r="A9002" s="33" t="s">
        <v>19091</v>
      </c>
      <c r="B9002">
        <v>37501</v>
      </c>
      <c r="D9002" t="s">
        <v>19092</v>
      </c>
      <c r="E9002" t="s">
        <v>2</v>
      </c>
      <c r="F9002" t="s">
        <v>2396</v>
      </c>
      <c r="G9002" t="str">
        <f t="shared" si="140"/>
        <v>Medicine and Surgery Services</v>
      </c>
    </row>
    <row r="9003" spans="1:7" x14ac:dyDescent="0.3">
      <c r="A9003" s="29" t="s">
        <v>19093</v>
      </c>
      <c r="B9003" t="s">
        <v>19093</v>
      </c>
      <c r="D9003" t="s">
        <v>19094</v>
      </c>
      <c r="E9003" t="s">
        <v>2323</v>
      </c>
      <c r="F9003" t="s">
        <v>2390</v>
      </c>
      <c r="G9003" t="str">
        <f t="shared" si="140"/>
        <v>Medicine and Surgery Services</v>
      </c>
    </row>
    <row r="9004" spans="1:7" x14ac:dyDescent="0.3">
      <c r="A9004" s="29" t="s">
        <v>19095</v>
      </c>
      <c r="B9004" t="s">
        <v>19095</v>
      </c>
      <c r="D9004" t="s">
        <v>19096</v>
      </c>
      <c r="E9004" t="s">
        <v>2323</v>
      </c>
      <c r="F9004" t="s">
        <v>2390</v>
      </c>
      <c r="G9004" t="str">
        <f t="shared" si="140"/>
        <v>Medicine and Surgery Services</v>
      </c>
    </row>
    <row r="9005" spans="1:7" x14ac:dyDescent="0.3">
      <c r="A9005" s="29" t="s">
        <v>19097</v>
      </c>
      <c r="B9005" t="s">
        <v>19097</v>
      </c>
      <c r="D9005" t="s">
        <v>19098</v>
      </c>
      <c r="E9005" t="s">
        <v>2323</v>
      </c>
      <c r="F9005" t="s">
        <v>2390</v>
      </c>
      <c r="G9005" t="str">
        <f t="shared" si="140"/>
        <v>Medicine and Surgery Services</v>
      </c>
    </row>
    <row r="9006" spans="1:7" x14ac:dyDescent="0.3">
      <c r="A9006" s="29" t="s">
        <v>19099</v>
      </c>
      <c r="B9006" t="s">
        <v>19099</v>
      </c>
      <c r="D9006" t="s">
        <v>19100</v>
      </c>
      <c r="E9006" t="s">
        <v>2323</v>
      </c>
      <c r="F9006" t="s">
        <v>2390</v>
      </c>
      <c r="G9006" t="str">
        <f t="shared" si="140"/>
        <v>Medicine and Surgery Services</v>
      </c>
    </row>
    <row r="9007" spans="1:7" x14ac:dyDescent="0.3">
      <c r="A9007" s="29" t="s">
        <v>19101</v>
      </c>
      <c r="B9007" t="s">
        <v>19101</v>
      </c>
      <c r="D9007" t="s">
        <v>19102</v>
      </c>
      <c r="E9007" t="s">
        <v>2323</v>
      </c>
      <c r="F9007" t="s">
        <v>2390</v>
      </c>
      <c r="G9007" t="str">
        <f t="shared" si="140"/>
        <v>Medicine and Surgery Services</v>
      </c>
    </row>
    <row r="9008" spans="1:7" x14ac:dyDescent="0.3">
      <c r="A9008" s="29" t="s">
        <v>19103</v>
      </c>
      <c r="B9008" t="s">
        <v>19103</v>
      </c>
      <c r="D9008" t="s">
        <v>19104</v>
      </c>
      <c r="E9008" t="s">
        <v>2323</v>
      </c>
      <c r="F9008" t="s">
        <v>2390</v>
      </c>
      <c r="G9008" t="str">
        <f t="shared" si="140"/>
        <v>Medicine and Surgery Services</v>
      </c>
    </row>
    <row r="9009" spans="1:7" x14ac:dyDescent="0.3">
      <c r="A9009" s="33" t="s">
        <v>19105</v>
      </c>
      <c r="B9009">
        <v>37565</v>
      </c>
      <c r="D9009" t="s">
        <v>19106</v>
      </c>
      <c r="E9009" t="s">
        <v>0</v>
      </c>
      <c r="F9009" t="s">
        <v>2396</v>
      </c>
      <c r="G9009" t="str">
        <f t="shared" si="140"/>
        <v>Medicine and Surgery Services</v>
      </c>
    </row>
    <row r="9010" spans="1:7" x14ac:dyDescent="0.3">
      <c r="A9010" s="29" t="s">
        <v>19107</v>
      </c>
      <c r="B9010" t="s">
        <v>19107</v>
      </c>
      <c r="D9010" t="s">
        <v>19108</v>
      </c>
      <c r="E9010" t="s">
        <v>2323</v>
      </c>
      <c r="F9010" t="s">
        <v>2390</v>
      </c>
      <c r="G9010" t="str">
        <f t="shared" si="140"/>
        <v>Medicine and Surgery Services</v>
      </c>
    </row>
    <row r="9011" spans="1:7" x14ac:dyDescent="0.3">
      <c r="A9011" s="29" t="s">
        <v>19109</v>
      </c>
      <c r="B9011" t="s">
        <v>19109</v>
      </c>
      <c r="D9011" t="s">
        <v>19110</v>
      </c>
      <c r="E9011" t="s">
        <v>2323</v>
      </c>
      <c r="F9011" t="s">
        <v>2390</v>
      </c>
      <c r="G9011" t="str">
        <f t="shared" si="140"/>
        <v>Medicine and Surgery Services</v>
      </c>
    </row>
    <row r="9012" spans="1:7" x14ac:dyDescent="0.3">
      <c r="A9012" s="29" t="s">
        <v>19111</v>
      </c>
      <c r="B9012" t="s">
        <v>19111</v>
      </c>
      <c r="D9012" t="s">
        <v>19112</v>
      </c>
      <c r="E9012" t="s">
        <v>2323</v>
      </c>
      <c r="F9012" t="s">
        <v>2390</v>
      </c>
      <c r="G9012" t="str">
        <f t="shared" si="140"/>
        <v>Medicine and Surgery Services</v>
      </c>
    </row>
    <row r="9013" spans="1:7" x14ac:dyDescent="0.3">
      <c r="A9013" s="29" t="s">
        <v>19113</v>
      </c>
      <c r="B9013" t="s">
        <v>19113</v>
      </c>
      <c r="D9013" t="s">
        <v>19114</v>
      </c>
      <c r="E9013" t="s">
        <v>2323</v>
      </c>
      <c r="F9013" t="s">
        <v>2390</v>
      </c>
      <c r="G9013" t="str">
        <f t="shared" si="140"/>
        <v>Medicine and Surgery Services</v>
      </c>
    </row>
    <row r="9014" spans="1:7" x14ac:dyDescent="0.3">
      <c r="A9014" s="33" t="s">
        <v>19115</v>
      </c>
      <c r="B9014">
        <v>37600</v>
      </c>
      <c r="D9014" t="s">
        <v>19116</v>
      </c>
      <c r="E9014" t="s">
        <v>0</v>
      </c>
      <c r="F9014" t="s">
        <v>2396</v>
      </c>
      <c r="G9014" t="str">
        <f t="shared" si="140"/>
        <v>Medicine and Surgery Services</v>
      </c>
    </row>
    <row r="9015" spans="1:7" x14ac:dyDescent="0.3">
      <c r="A9015" s="33" t="s">
        <v>19117</v>
      </c>
      <c r="B9015">
        <v>37605</v>
      </c>
      <c r="D9015" t="s">
        <v>19116</v>
      </c>
      <c r="E9015" t="s">
        <v>0</v>
      </c>
      <c r="F9015" t="s">
        <v>2396</v>
      </c>
      <c r="G9015" t="str">
        <f t="shared" si="140"/>
        <v>Medicine and Surgery Services</v>
      </c>
    </row>
    <row r="9016" spans="1:7" x14ac:dyDescent="0.3">
      <c r="A9016" s="33" t="s">
        <v>19118</v>
      </c>
      <c r="B9016">
        <v>37606</v>
      </c>
      <c r="D9016" t="s">
        <v>19116</v>
      </c>
      <c r="E9016" t="s">
        <v>0</v>
      </c>
      <c r="F9016" t="s">
        <v>2396</v>
      </c>
      <c r="G9016" t="str">
        <f t="shared" si="140"/>
        <v>Medicine and Surgery Services</v>
      </c>
    </row>
    <row r="9017" spans="1:7" x14ac:dyDescent="0.3">
      <c r="A9017" s="33" t="s">
        <v>19119</v>
      </c>
      <c r="B9017">
        <v>37607</v>
      </c>
      <c r="D9017" t="s">
        <v>19120</v>
      </c>
      <c r="E9017" t="s">
        <v>0</v>
      </c>
      <c r="F9017" t="s">
        <v>2396</v>
      </c>
      <c r="G9017" t="str">
        <f t="shared" si="140"/>
        <v>Medicine and Surgery Services</v>
      </c>
    </row>
    <row r="9018" spans="1:7" x14ac:dyDescent="0.3">
      <c r="A9018" s="33" t="s">
        <v>19121</v>
      </c>
      <c r="B9018">
        <v>37609</v>
      </c>
      <c r="D9018" t="s">
        <v>19122</v>
      </c>
      <c r="E9018" t="s">
        <v>0</v>
      </c>
      <c r="F9018" t="s">
        <v>2396</v>
      </c>
      <c r="G9018" t="str">
        <f t="shared" si="140"/>
        <v>Medicine and Surgery Services</v>
      </c>
    </row>
    <row r="9019" spans="1:7" x14ac:dyDescent="0.3">
      <c r="A9019" s="29" t="s">
        <v>19123</v>
      </c>
      <c r="B9019" t="s">
        <v>19123</v>
      </c>
      <c r="D9019" t="s">
        <v>19124</v>
      </c>
      <c r="E9019" t="s">
        <v>2323</v>
      </c>
      <c r="F9019" t="s">
        <v>2390</v>
      </c>
      <c r="G9019" t="str">
        <f t="shared" si="140"/>
        <v>Medicine and Surgery Services</v>
      </c>
    </row>
    <row r="9020" spans="1:7" x14ac:dyDescent="0.3">
      <c r="A9020" s="33" t="s">
        <v>19125</v>
      </c>
      <c r="B9020">
        <v>37615</v>
      </c>
      <c r="D9020" t="s">
        <v>19116</v>
      </c>
      <c r="E9020" t="s">
        <v>0</v>
      </c>
      <c r="F9020" t="s">
        <v>2396</v>
      </c>
      <c r="G9020" t="str">
        <f t="shared" si="140"/>
        <v>Medicine and Surgery Services</v>
      </c>
    </row>
    <row r="9021" spans="1:7" x14ac:dyDescent="0.3">
      <c r="A9021" s="33" t="s">
        <v>19126</v>
      </c>
      <c r="B9021">
        <v>37616</v>
      </c>
      <c r="D9021" t="s">
        <v>19127</v>
      </c>
      <c r="E9021" t="s">
        <v>0</v>
      </c>
      <c r="F9021" t="s">
        <v>2396</v>
      </c>
      <c r="G9021" t="str">
        <f t="shared" si="140"/>
        <v>Medicine and Surgery Services</v>
      </c>
    </row>
    <row r="9022" spans="1:7" x14ac:dyDescent="0.3">
      <c r="A9022" s="33" t="s">
        <v>19128</v>
      </c>
      <c r="B9022">
        <v>37617</v>
      </c>
      <c r="D9022" t="s">
        <v>19129</v>
      </c>
      <c r="E9022" t="s">
        <v>0</v>
      </c>
      <c r="F9022" t="s">
        <v>2396</v>
      </c>
      <c r="G9022" t="str">
        <f t="shared" si="140"/>
        <v>Medicine and Surgery Services</v>
      </c>
    </row>
    <row r="9023" spans="1:7" x14ac:dyDescent="0.3">
      <c r="A9023" s="33" t="s">
        <v>19130</v>
      </c>
      <c r="B9023">
        <v>37618</v>
      </c>
      <c r="D9023" t="s">
        <v>19131</v>
      </c>
      <c r="E9023" t="s">
        <v>0</v>
      </c>
      <c r="F9023" t="s">
        <v>2396</v>
      </c>
      <c r="G9023" t="str">
        <f t="shared" si="140"/>
        <v>Medicine and Surgery Services</v>
      </c>
    </row>
    <row r="9024" spans="1:7" x14ac:dyDescent="0.3">
      <c r="A9024" s="33" t="s">
        <v>19132</v>
      </c>
      <c r="B9024">
        <v>37619</v>
      </c>
      <c r="D9024" t="s">
        <v>19133</v>
      </c>
      <c r="E9024" t="s">
        <v>0</v>
      </c>
      <c r="F9024" t="s">
        <v>2396</v>
      </c>
      <c r="G9024" t="str">
        <f t="shared" si="140"/>
        <v>Medicine and Surgery Services</v>
      </c>
    </row>
    <row r="9025" spans="1:7" x14ac:dyDescent="0.3">
      <c r="A9025" s="29" t="s">
        <v>19134</v>
      </c>
      <c r="B9025" t="s">
        <v>19134</v>
      </c>
      <c r="D9025" t="s">
        <v>19135</v>
      </c>
      <c r="E9025" t="s">
        <v>2323</v>
      </c>
      <c r="F9025" t="s">
        <v>2390</v>
      </c>
      <c r="G9025" t="str">
        <f t="shared" si="140"/>
        <v>Medicine and Surgery Services</v>
      </c>
    </row>
    <row r="9026" spans="1:7" x14ac:dyDescent="0.3">
      <c r="A9026" s="29" t="s">
        <v>19136</v>
      </c>
      <c r="B9026" t="s">
        <v>19136</v>
      </c>
      <c r="D9026" t="s">
        <v>19137</v>
      </c>
      <c r="E9026" t="s">
        <v>2323</v>
      </c>
      <c r="F9026" t="s">
        <v>2390</v>
      </c>
      <c r="G9026" t="str">
        <f t="shared" si="140"/>
        <v>Medicine and Surgery Services</v>
      </c>
    </row>
    <row r="9027" spans="1:7" x14ac:dyDescent="0.3">
      <c r="A9027" s="33" t="s">
        <v>19138</v>
      </c>
      <c r="B9027">
        <v>37650</v>
      </c>
      <c r="D9027" t="s">
        <v>19139</v>
      </c>
      <c r="E9027" t="s">
        <v>0</v>
      </c>
      <c r="F9027" t="s">
        <v>2396</v>
      </c>
      <c r="G9027" t="str">
        <f t="shared" ref="G9027:G9090" si="141">VLOOKUP(F9027,$I$2:$J$27,2,FALSE)</f>
        <v>Medicine and Surgery Services</v>
      </c>
    </row>
    <row r="9028" spans="1:7" x14ac:dyDescent="0.3">
      <c r="A9028" s="33" t="s">
        <v>19140</v>
      </c>
      <c r="B9028">
        <v>37660</v>
      </c>
      <c r="D9028" t="s">
        <v>19139</v>
      </c>
      <c r="E9028" t="s">
        <v>0</v>
      </c>
      <c r="F9028" t="s">
        <v>2396</v>
      </c>
      <c r="G9028" t="str">
        <f t="shared" si="141"/>
        <v>Medicine and Surgery Services</v>
      </c>
    </row>
    <row r="9029" spans="1:7" x14ac:dyDescent="0.3">
      <c r="A9029" s="33" t="s">
        <v>19141</v>
      </c>
      <c r="B9029">
        <v>37700</v>
      </c>
      <c r="D9029" t="s">
        <v>19142</v>
      </c>
      <c r="E9029" t="s">
        <v>0</v>
      </c>
      <c r="F9029" t="s">
        <v>2396</v>
      </c>
      <c r="G9029" t="str">
        <f t="shared" si="141"/>
        <v>Medicine and Surgery Services</v>
      </c>
    </row>
    <row r="9030" spans="1:7" x14ac:dyDescent="0.3">
      <c r="A9030" s="33" t="s">
        <v>19143</v>
      </c>
      <c r="B9030">
        <v>37718</v>
      </c>
      <c r="D9030" t="s">
        <v>19144</v>
      </c>
      <c r="E9030" t="s">
        <v>0</v>
      </c>
      <c r="F9030" t="s">
        <v>2396</v>
      </c>
      <c r="G9030" t="str">
        <f t="shared" si="141"/>
        <v>Medicine and Surgery Services</v>
      </c>
    </row>
    <row r="9031" spans="1:7" x14ac:dyDescent="0.3">
      <c r="A9031" s="33" t="s">
        <v>19145</v>
      </c>
      <c r="B9031">
        <v>37722</v>
      </c>
      <c r="D9031" t="s">
        <v>19146</v>
      </c>
      <c r="E9031" t="s">
        <v>0</v>
      </c>
      <c r="F9031" t="s">
        <v>2396</v>
      </c>
      <c r="G9031" t="str">
        <f t="shared" si="141"/>
        <v>Medicine and Surgery Services</v>
      </c>
    </row>
    <row r="9032" spans="1:7" x14ac:dyDescent="0.3">
      <c r="A9032" s="33" t="s">
        <v>19147</v>
      </c>
      <c r="B9032">
        <v>37735</v>
      </c>
      <c r="D9032" t="s">
        <v>19148</v>
      </c>
      <c r="E9032" t="s">
        <v>0</v>
      </c>
      <c r="F9032" t="s">
        <v>2396</v>
      </c>
      <c r="G9032" t="str">
        <f t="shared" si="141"/>
        <v>Medicine and Surgery Services</v>
      </c>
    </row>
    <row r="9033" spans="1:7" x14ac:dyDescent="0.3">
      <c r="A9033" s="29" t="s">
        <v>19149</v>
      </c>
      <c r="B9033" t="s">
        <v>19149</v>
      </c>
      <c r="D9033" t="s">
        <v>19150</v>
      </c>
      <c r="E9033" t="s">
        <v>2323</v>
      </c>
      <c r="F9033" t="s">
        <v>2390</v>
      </c>
      <c r="G9033" t="str">
        <f t="shared" si="141"/>
        <v>Medicine and Surgery Services</v>
      </c>
    </row>
    <row r="9034" spans="1:7" x14ac:dyDescent="0.3">
      <c r="A9034" s="29" t="s">
        <v>19151</v>
      </c>
      <c r="B9034" t="s">
        <v>19151</v>
      </c>
      <c r="D9034" t="s">
        <v>19152</v>
      </c>
      <c r="E9034" t="s">
        <v>2323</v>
      </c>
      <c r="F9034" t="s">
        <v>2390</v>
      </c>
      <c r="G9034" t="str">
        <f t="shared" si="141"/>
        <v>Medicine and Surgery Services</v>
      </c>
    </row>
    <row r="9035" spans="1:7" x14ac:dyDescent="0.3">
      <c r="A9035" s="33" t="s">
        <v>19153</v>
      </c>
      <c r="B9035">
        <v>37760</v>
      </c>
      <c r="D9035" t="s">
        <v>19154</v>
      </c>
      <c r="E9035" t="s">
        <v>0</v>
      </c>
      <c r="F9035" t="s">
        <v>2396</v>
      </c>
      <c r="G9035" t="str">
        <f t="shared" si="141"/>
        <v>Medicine and Surgery Services</v>
      </c>
    </row>
    <row r="9036" spans="1:7" x14ac:dyDescent="0.3">
      <c r="A9036" s="33" t="s">
        <v>19155</v>
      </c>
      <c r="B9036">
        <v>37761</v>
      </c>
      <c r="D9036" t="s">
        <v>19156</v>
      </c>
      <c r="E9036" t="s">
        <v>0</v>
      </c>
      <c r="F9036" t="s">
        <v>2396</v>
      </c>
      <c r="G9036" t="str">
        <f t="shared" si="141"/>
        <v>Medicine and Surgery Services</v>
      </c>
    </row>
    <row r="9037" spans="1:7" x14ac:dyDescent="0.3">
      <c r="A9037" s="33" t="s">
        <v>19157</v>
      </c>
      <c r="B9037">
        <v>37765</v>
      </c>
      <c r="D9037" t="s">
        <v>19158</v>
      </c>
      <c r="E9037" t="s">
        <v>0</v>
      </c>
      <c r="F9037" t="s">
        <v>2396</v>
      </c>
      <c r="G9037" t="str">
        <f t="shared" si="141"/>
        <v>Medicine and Surgery Services</v>
      </c>
    </row>
    <row r="9038" spans="1:7" x14ac:dyDescent="0.3">
      <c r="A9038" s="33" t="s">
        <v>19159</v>
      </c>
      <c r="B9038">
        <v>37766</v>
      </c>
      <c r="D9038" t="s">
        <v>19160</v>
      </c>
      <c r="E9038" t="s">
        <v>0</v>
      </c>
      <c r="F9038" t="s">
        <v>2396</v>
      </c>
      <c r="G9038" t="str">
        <f t="shared" si="141"/>
        <v>Medicine and Surgery Services</v>
      </c>
    </row>
    <row r="9039" spans="1:7" x14ac:dyDescent="0.3">
      <c r="A9039" s="33" t="s">
        <v>19161</v>
      </c>
      <c r="B9039">
        <v>37780</v>
      </c>
      <c r="D9039" t="s">
        <v>19162</v>
      </c>
      <c r="E9039" t="s">
        <v>0</v>
      </c>
      <c r="F9039" t="s">
        <v>2396</v>
      </c>
      <c r="G9039" t="str">
        <f t="shared" si="141"/>
        <v>Medicine and Surgery Services</v>
      </c>
    </row>
    <row r="9040" spans="1:7" x14ac:dyDescent="0.3">
      <c r="A9040" s="33" t="s">
        <v>19163</v>
      </c>
      <c r="B9040">
        <v>37785</v>
      </c>
      <c r="D9040" t="s">
        <v>19164</v>
      </c>
      <c r="E9040" t="s">
        <v>0</v>
      </c>
      <c r="F9040" t="s">
        <v>2396</v>
      </c>
      <c r="G9040" t="str">
        <f t="shared" si="141"/>
        <v>Medicine and Surgery Services</v>
      </c>
    </row>
    <row r="9041" spans="1:7" x14ac:dyDescent="0.3">
      <c r="A9041" s="33" t="s">
        <v>19165</v>
      </c>
      <c r="B9041">
        <v>37788</v>
      </c>
      <c r="D9041" t="s">
        <v>19166</v>
      </c>
      <c r="E9041" t="s">
        <v>0</v>
      </c>
      <c r="F9041" t="s">
        <v>2396</v>
      </c>
      <c r="G9041" t="str">
        <f t="shared" si="141"/>
        <v>Medicine and Surgery Services</v>
      </c>
    </row>
    <row r="9042" spans="1:7" x14ac:dyDescent="0.3">
      <c r="A9042" s="33" t="s">
        <v>19167</v>
      </c>
      <c r="B9042">
        <v>37790</v>
      </c>
      <c r="D9042" t="s">
        <v>19168</v>
      </c>
      <c r="E9042" t="s">
        <v>0</v>
      </c>
      <c r="F9042" t="s">
        <v>2396</v>
      </c>
      <c r="G9042" t="str">
        <f t="shared" si="141"/>
        <v>Medicine and Surgery Services</v>
      </c>
    </row>
    <row r="9043" spans="1:7" x14ac:dyDescent="0.3">
      <c r="A9043" s="33" t="s">
        <v>19169</v>
      </c>
      <c r="B9043">
        <v>37799</v>
      </c>
      <c r="D9043" t="s">
        <v>19170</v>
      </c>
      <c r="E9043" t="s">
        <v>2</v>
      </c>
      <c r="F9043" t="s">
        <v>2396</v>
      </c>
      <c r="G9043" t="str">
        <f t="shared" si="141"/>
        <v>Medicine and Surgery Services</v>
      </c>
    </row>
    <row r="9044" spans="1:7" x14ac:dyDescent="0.3">
      <c r="A9044" s="33" t="s">
        <v>19171</v>
      </c>
      <c r="B9044">
        <v>38100</v>
      </c>
      <c r="D9044" t="s">
        <v>19172</v>
      </c>
      <c r="E9044" t="s">
        <v>0</v>
      </c>
      <c r="F9044" t="s">
        <v>2396</v>
      </c>
      <c r="G9044" t="str">
        <f t="shared" si="141"/>
        <v>Medicine and Surgery Services</v>
      </c>
    </row>
    <row r="9045" spans="1:7" x14ac:dyDescent="0.3">
      <c r="A9045" s="33" t="s">
        <v>19173</v>
      </c>
      <c r="B9045">
        <v>38101</v>
      </c>
      <c r="D9045" t="s">
        <v>19174</v>
      </c>
      <c r="E9045" t="s">
        <v>0</v>
      </c>
      <c r="F9045" t="s">
        <v>2396</v>
      </c>
      <c r="G9045" t="str">
        <f t="shared" si="141"/>
        <v>Medicine and Surgery Services</v>
      </c>
    </row>
    <row r="9046" spans="1:7" x14ac:dyDescent="0.3">
      <c r="A9046" s="33" t="s">
        <v>19175</v>
      </c>
      <c r="B9046">
        <v>38102</v>
      </c>
      <c r="D9046" t="s">
        <v>19172</v>
      </c>
      <c r="E9046" t="s">
        <v>0</v>
      </c>
      <c r="F9046" t="s">
        <v>2396</v>
      </c>
      <c r="G9046" t="str">
        <f t="shared" si="141"/>
        <v>Medicine and Surgery Services</v>
      </c>
    </row>
    <row r="9047" spans="1:7" x14ac:dyDescent="0.3">
      <c r="A9047" s="33" t="s">
        <v>19176</v>
      </c>
      <c r="B9047">
        <v>38115</v>
      </c>
      <c r="D9047" t="s">
        <v>19177</v>
      </c>
      <c r="E9047" t="s">
        <v>0</v>
      </c>
      <c r="F9047" t="s">
        <v>2396</v>
      </c>
      <c r="G9047" t="str">
        <f t="shared" si="141"/>
        <v>Medicine and Surgery Services</v>
      </c>
    </row>
    <row r="9048" spans="1:7" x14ac:dyDescent="0.3">
      <c r="A9048" s="33" t="s">
        <v>19178</v>
      </c>
      <c r="B9048">
        <v>38120</v>
      </c>
      <c r="D9048" t="s">
        <v>19179</v>
      </c>
      <c r="E9048" t="s">
        <v>0</v>
      </c>
      <c r="F9048" t="s">
        <v>2396</v>
      </c>
      <c r="G9048" t="str">
        <f t="shared" si="141"/>
        <v>Medicine and Surgery Services</v>
      </c>
    </row>
    <row r="9049" spans="1:7" x14ac:dyDescent="0.3">
      <c r="A9049" s="33" t="s">
        <v>19180</v>
      </c>
      <c r="B9049">
        <v>38129</v>
      </c>
      <c r="D9049" t="s">
        <v>19181</v>
      </c>
      <c r="E9049" t="s">
        <v>2</v>
      </c>
      <c r="F9049" t="s">
        <v>2396</v>
      </c>
      <c r="G9049" t="str">
        <f t="shared" si="141"/>
        <v>Medicine and Surgery Services</v>
      </c>
    </row>
    <row r="9050" spans="1:7" x14ac:dyDescent="0.3">
      <c r="A9050" s="33" t="s">
        <v>19182</v>
      </c>
      <c r="B9050">
        <v>38200</v>
      </c>
      <c r="D9050" t="s">
        <v>19183</v>
      </c>
      <c r="E9050" t="s">
        <v>0</v>
      </c>
      <c r="F9050" t="s">
        <v>2396</v>
      </c>
      <c r="G9050" t="str">
        <f t="shared" si="141"/>
        <v>Medicine and Surgery Services</v>
      </c>
    </row>
    <row r="9051" spans="1:7" x14ac:dyDescent="0.3">
      <c r="A9051" s="33" t="s">
        <v>19184</v>
      </c>
      <c r="B9051">
        <v>38204</v>
      </c>
      <c r="D9051" t="s">
        <v>19185</v>
      </c>
      <c r="E9051" t="s">
        <v>1</v>
      </c>
      <c r="F9051" t="s">
        <v>2396</v>
      </c>
      <c r="G9051" t="str">
        <f t="shared" si="141"/>
        <v>Medicine and Surgery Services</v>
      </c>
    </row>
    <row r="9052" spans="1:7" x14ac:dyDescent="0.3">
      <c r="A9052" s="33" t="s">
        <v>19186</v>
      </c>
      <c r="B9052">
        <v>38205</v>
      </c>
      <c r="D9052" t="s">
        <v>19187</v>
      </c>
      <c r="E9052" t="s">
        <v>2306</v>
      </c>
      <c r="F9052" t="s">
        <v>2396</v>
      </c>
      <c r="G9052" t="str">
        <f t="shared" si="141"/>
        <v>Medicine and Surgery Services</v>
      </c>
    </row>
    <row r="9053" spans="1:7" x14ac:dyDescent="0.3">
      <c r="A9053" s="33" t="s">
        <v>19188</v>
      </c>
      <c r="B9053">
        <v>38206</v>
      </c>
      <c r="D9053" t="s">
        <v>19189</v>
      </c>
      <c r="E9053" t="s">
        <v>2306</v>
      </c>
      <c r="F9053" t="s">
        <v>2396</v>
      </c>
      <c r="G9053" t="str">
        <f t="shared" si="141"/>
        <v>Medicine and Surgery Services</v>
      </c>
    </row>
    <row r="9054" spans="1:7" x14ac:dyDescent="0.3">
      <c r="A9054" s="33" t="s">
        <v>19190</v>
      </c>
      <c r="B9054">
        <v>38207</v>
      </c>
      <c r="D9054" t="s">
        <v>19191</v>
      </c>
      <c r="E9054" t="s">
        <v>2323</v>
      </c>
      <c r="F9054" t="s">
        <v>2396</v>
      </c>
      <c r="G9054" t="str">
        <f t="shared" si="141"/>
        <v>Medicine and Surgery Services</v>
      </c>
    </row>
    <row r="9055" spans="1:7" x14ac:dyDescent="0.3">
      <c r="A9055" s="33" t="s">
        <v>19192</v>
      </c>
      <c r="B9055">
        <v>38208</v>
      </c>
      <c r="D9055" t="s">
        <v>19193</v>
      </c>
      <c r="E9055" t="s">
        <v>2323</v>
      </c>
      <c r="F9055" t="s">
        <v>2396</v>
      </c>
      <c r="G9055" t="str">
        <f t="shared" si="141"/>
        <v>Medicine and Surgery Services</v>
      </c>
    </row>
    <row r="9056" spans="1:7" x14ac:dyDescent="0.3">
      <c r="A9056" s="33" t="s">
        <v>19194</v>
      </c>
      <c r="B9056">
        <v>38209</v>
      </c>
      <c r="D9056" t="s">
        <v>19195</v>
      </c>
      <c r="E9056" t="s">
        <v>2323</v>
      </c>
      <c r="F9056" t="s">
        <v>2396</v>
      </c>
      <c r="G9056" t="str">
        <f t="shared" si="141"/>
        <v>Medicine and Surgery Services</v>
      </c>
    </row>
    <row r="9057" spans="1:7" x14ac:dyDescent="0.3">
      <c r="A9057" s="33" t="s">
        <v>19196</v>
      </c>
      <c r="B9057">
        <v>38210</v>
      </c>
      <c r="D9057" t="s">
        <v>19197</v>
      </c>
      <c r="E9057" t="s">
        <v>2323</v>
      </c>
      <c r="F9057" t="s">
        <v>2396</v>
      </c>
      <c r="G9057" t="str">
        <f t="shared" si="141"/>
        <v>Medicine and Surgery Services</v>
      </c>
    </row>
    <row r="9058" spans="1:7" x14ac:dyDescent="0.3">
      <c r="A9058" s="33" t="s">
        <v>19198</v>
      </c>
      <c r="B9058">
        <v>38211</v>
      </c>
      <c r="D9058" t="s">
        <v>19199</v>
      </c>
      <c r="E9058" t="s">
        <v>2323</v>
      </c>
      <c r="F9058" t="s">
        <v>2396</v>
      </c>
      <c r="G9058" t="str">
        <f t="shared" si="141"/>
        <v>Medicine and Surgery Services</v>
      </c>
    </row>
    <row r="9059" spans="1:7" x14ac:dyDescent="0.3">
      <c r="A9059" s="33" t="s">
        <v>19200</v>
      </c>
      <c r="B9059">
        <v>38212</v>
      </c>
      <c r="D9059" t="s">
        <v>19201</v>
      </c>
      <c r="E9059" t="s">
        <v>2323</v>
      </c>
      <c r="F9059" t="s">
        <v>2396</v>
      </c>
      <c r="G9059" t="str">
        <f t="shared" si="141"/>
        <v>Medicine and Surgery Services</v>
      </c>
    </row>
    <row r="9060" spans="1:7" x14ac:dyDescent="0.3">
      <c r="A9060" s="33" t="s">
        <v>19202</v>
      </c>
      <c r="B9060">
        <v>38213</v>
      </c>
      <c r="D9060" t="s">
        <v>19203</v>
      </c>
      <c r="E9060" t="s">
        <v>2323</v>
      </c>
      <c r="F9060" t="s">
        <v>2396</v>
      </c>
      <c r="G9060" t="str">
        <f t="shared" si="141"/>
        <v>Medicine and Surgery Services</v>
      </c>
    </row>
    <row r="9061" spans="1:7" x14ac:dyDescent="0.3">
      <c r="A9061" s="33" t="s">
        <v>19204</v>
      </c>
      <c r="B9061">
        <v>38214</v>
      </c>
      <c r="D9061" t="s">
        <v>19205</v>
      </c>
      <c r="E9061" t="s">
        <v>2323</v>
      </c>
      <c r="F9061" t="s">
        <v>2396</v>
      </c>
      <c r="G9061" t="str">
        <f t="shared" si="141"/>
        <v>Medicine and Surgery Services</v>
      </c>
    </row>
    <row r="9062" spans="1:7" x14ac:dyDescent="0.3">
      <c r="A9062" s="33" t="s">
        <v>19206</v>
      </c>
      <c r="B9062">
        <v>38215</v>
      </c>
      <c r="D9062" t="s">
        <v>19207</v>
      </c>
      <c r="E9062" t="s">
        <v>2323</v>
      </c>
      <c r="F9062" t="s">
        <v>2396</v>
      </c>
      <c r="G9062" t="str">
        <f t="shared" si="141"/>
        <v>Medicine and Surgery Services</v>
      </c>
    </row>
    <row r="9063" spans="1:7" x14ac:dyDescent="0.3">
      <c r="A9063" s="33" t="s">
        <v>19208</v>
      </c>
      <c r="B9063">
        <v>38220</v>
      </c>
      <c r="D9063" t="s">
        <v>19209</v>
      </c>
      <c r="E9063" t="s">
        <v>0</v>
      </c>
      <c r="F9063" t="s">
        <v>2396</v>
      </c>
      <c r="G9063" t="str">
        <f t="shared" si="141"/>
        <v>Medicine and Surgery Services</v>
      </c>
    </row>
    <row r="9064" spans="1:7" x14ac:dyDescent="0.3">
      <c r="A9064" s="33" t="s">
        <v>19210</v>
      </c>
      <c r="B9064">
        <v>38221</v>
      </c>
      <c r="D9064" t="s">
        <v>19211</v>
      </c>
      <c r="E9064" t="s">
        <v>0</v>
      </c>
      <c r="F9064" t="s">
        <v>2396</v>
      </c>
      <c r="G9064" t="str">
        <f t="shared" si="141"/>
        <v>Medicine and Surgery Services</v>
      </c>
    </row>
    <row r="9065" spans="1:7" x14ac:dyDescent="0.3">
      <c r="A9065" s="33" t="s">
        <v>19212</v>
      </c>
      <c r="B9065">
        <v>38222</v>
      </c>
      <c r="D9065" t="s">
        <v>19213</v>
      </c>
      <c r="E9065" t="s">
        <v>0</v>
      </c>
      <c r="F9065" t="s">
        <v>2396</v>
      </c>
      <c r="G9065" t="str">
        <f t="shared" si="141"/>
        <v>Medicine and Surgery Services</v>
      </c>
    </row>
    <row r="9066" spans="1:7" x14ac:dyDescent="0.3">
      <c r="A9066" s="33" t="s">
        <v>19214</v>
      </c>
      <c r="B9066">
        <v>38230</v>
      </c>
      <c r="D9066" t="s">
        <v>19215</v>
      </c>
      <c r="E9066" t="s">
        <v>0</v>
      </c>
      <c r="F9066" t="s">
        <v>2396</v>
      </c>
      <c r="G9066" t="str">
        <f t="shared" si="141"/>
        <v>Medicine and Surgery Services</v>
      </c>
    </row>
    <row r="9067" spans="1:7" x14ac:dyDescent="0.3">
      <c r="A9067" s="33" t="s">
        <v>19216</v>
      </c>
      <c r="B9067">
        <v>38232</v>
      </c>
      <c r="D9067" t="s">
        <v>19217</v>
      </c>
      <c r="E9067" t="s">
        <v>0</v>
      </c>
      <c r="F9067" t="s">
        <v>2396</v>
      </c>
      <c r="G9067" t="str">
        <f t="shared" si="141"/>
        <v>Medicine and Surgery Services</v>
      </c>
    </row>
    <row r="9068" spans="1:7" x14ac:dyDescent="0.3">
      <c r="A9068" s="33" t="s">
        <v>19218</v>
      </c>
      <c r="B9068">
        <v>38240</v>
      </c>
      <c r="D9068" t="s">
        <v>19219</v>
      </c>
      <c r="E9068" t="s">
        <v>2306</v>
      </c>
      <c r="F9068" t="s">
        <v>2396</v>
      </c>
      <c r="G9068" t="str">
        <f t="shared" si="141"/>
        <v>Medicine and Surgery Services</v>
      </c>
    </row>
    <row r="9069" spans="1:7" x14ac:dyDescent="0.3">
      <c r="A9069" s="33" t="s">
        <v>19220</v>
      </c>
      <c r="B9069">
        <v>38241</v>
      </c>
      <c r="D9069" t="s">
        <v>19221</v>
      </c>
      <c r="E9069" t="s">
        <v>2306</v>
      </c>
      <c r="F9069" t="s">
        <v>2396</v>
      </c>
      <c r="G9069" t="str">
        <f t="shared" si="141"/>
        <v>Medicine and Surgery Services</v>
      </c>
    </row>
    <row r="9070" spans="1:7" x14ac:dyDescent="0.3">
      <c r="A9070" s="33" t="s">
        <v>19222</v>
      </c>
      <c r="B9070">
        <v>38242</v>
      </c>
      <c r="D9070" t="s">
        <v>19223</v>
      </c>
      <c r="E9070" t="s">
        <v>0</v>
      </c>
      <c r="F9070" t="s">
        <v>2396</v>
      </c>
      <c r="G9070" t="str">
        <f t="shared" si="141"/>
        <v>Medicine and Surgery Services</v>
      </c>
    </row>
    <row r="9071" spans="1:7" x14ac:dyDescent="0.3">
      <c r="A9071" s="33" t="s">
        <v>19224</v>
      </c>
      <c r="B9071">
        <v>38243</v>
      </c>
      <c r="D9071" t="s">
        <v>19225</v>
      </c>
      <c r="E9071" t="s">
        <v>0</v>
      </c>
      <c r="F9071" t="s">
        <v>2396</v>
      </c>
      <c r="G9071" t="str">
        <f t="shared" si="141"/>
        <v>Medicine and Surgery Services</v>
      </c>
    </row>
    <row r="9072" spans="1:7" x14ac:dyDescent="0.3">
      <c r="A9072" s="33" t="s">
        <v>19226</v>
      </c>
      <c r="B9072">
        <v>38300</v>
      </c>
      <c r="D9072" t="s">
        <v>19227</v>
      </c>
      <c r="E9072" t="s">
        <v>0</v>
      </c>
      <c r="F9072" t="s">
        <v>2396</v>
      </c>
      <c r="G9072" t="str">
        <f t="shared" si="141"/>
        <v>Medicine and Surgery Services</v>
      </c>
    </row>
    <row r="9073" spans="1:7" x14ac:dyDescent="0.3">
      <c r="A9073" s="33" t="s">
        <v>19228</v>
      </c>
      <c r="B9073">
        <v>38305</v>
      </c>
      <c r="D9073" t="s">
        <v>19227</v>
      </c>
      <c r="E9073" t="s">
        <v>0</v>
      </c>
      <c r="F9073" t="s">
        <v>2396</v>
      </c>
      <c r="G9073" t="str">
        <f t="shared" si="141"/>
        <v>Medicine and Surgery Services</v>
      </c>
    </row>
    <row r="9074" spans="1:7" x14ac:dyDescent="0.3">
      <c r="A9074" s="33" t="s">
        <v>19229</v>
      </c>
      <c r="B9074">
        <v>38308</v>
      </c>
      <c r="D9074" t="s">
        <v>19230</v>
      </c>
      <c r="E9074" t="s">
        <v>0</v>
      </c>
      <c r="F9074" t="s">
        <v>2396</v>
      </c>
      <c r="G9074" t="str">
        <f t="shared" si="141"/>
        <v>Medicine and Surgery Services</v>
      </c>
    </row>
    <row r="9075" spans="1:7" x14ac:dyDescent="0.3">
      <c r="A9075" s="33" t="s">
        <v>19231</v>
      </c>
      <c r="B9075">
        <v>38380</v>
      </c>
      <c r="D9075" t="s">
        <v>19232</v>
      </c>
      <c r="E9075" t="s">
        <v>0</v>
      </c>
      <c r="F9075" t="s">
        <v>2396</v>
      </c>
      <c r="G9075" t="str">
        <f t="shared" si="141"/>
        <v>Medicine and Surgery Services</v>
      </c>
    </row>
    <row r="9076" spans="1:7" x14ac:dyDescent="0.3">
      <c r="A9076" s="33" t="s">
        <v>19233</v>
      </c>
      <c r="B9076">
        <v>38381</v>
      </c>
      <c r="D9076" t="s">
        <v>19232</v>
      </c>
      <c r="E9076" t="s">
        <v>0</v>
      </c>
      <c r="F9076" t="s">
        <v>2396</v>
      </c>
      <c r="G9076" t="str">
        <f t="shared" si="141"/>
        <v>Medicine and Surgery Services</v>
      </c>
    </row>
    <row r="9077" spans="1:7" x14ac:dyDescent="0.3">
      <c r="A9077" s="33" t="s">
        <v>19234</v>
      </c>
      <c r="B9077">
        <v>38382</v>
      </c>
      <c r="D9077" t="s">
        <v>19232</v>
      </c>
      <c r="E9077" t="s">
        <v>0</v>
      </c>
      <c r="F9077" t="s">
        <v>2396</v>
      </c>
      <c r="G9077" t="str">
        <f t="shared" si="141"/>
        <v>Medicine and Surgery Services</v>
      </c>
    </row>
    <row r="9078" spans="1:7" x14ac:dyDescent="0.3">
      <c r="A9078" s="33" t="s">
        <v>19235</v>
      </c>
      <c r="B9078">
        <v>38500</v>
      </c>
      <c r="D9078" t="s">
        <v>19236</v>
      </c>
      <c r="E9078" t="s">
        <v>0</v>
      </c>
      <c r="F9078" t="s">
        <v>2396</v>
      </c>
      <c r="G9078" t="str">
        <f t="shared" si="141"/>
        <v>Medicine and Surgery Services</v>
      </c>
    </row>
    <row r="9079" spans="1:7" x14ac:dyDescent="0.3">
      <c r="A9079" s="33" t="s">
        <v>19237</v>
      </c>
      <c r="B9079">
        <v>38505</v>
      </c>
      <c r="D9079" t="s">
        <v>19238</v>
      </c>
      <c r="E9079" t="s">
        <v>0</v>
      </c>
      <c r="F9079" t="s">
        <v>2396</v>
      </c>
      <c r="G9079" t="str">
        <f t="shared" si="141"/>
        <v>Medicine and Surgery Services</v>
      </c>
    </row>
    <row r="9080" spans="1:7" x14ac:dyDescent="0.3">
      <c r="A9080" s="33" t="s">
        <v>19239</v>
      </c>
      <c r="B9080">
        <v>38510</v>
      </c>
      <c r="D9080" t="s">
        <v>19236</v>
      </c>
      <c r="E9080" t="s">
        <v>0</v>
      </c>
      <c r="F9080" t="s">
        <v>2396</v>
      </c>
      <c r="G9080" t="str">
        <f t="shared" si="141"/>
        <v>Medicine and Surgery Services</v>
      </c>
    </row>
    <row r="9081" spans="1:7" x14ac:dyDescent="0.3">
      <c r="A9081" s="33" t="s">
        <v>19240</v>
      </c>
      <c r="B9081">
        <v>38520</v>
      </c>
      <c r="D9081" t="s">
        <v>19236</v>
      </c>
      <c r="E9081" t="s">
        <v>0</v>
      </c>
      <c r="F9081" t="s">
        <v>2396</v>
      </c>
      <c r="G9081" t="str">
        <f t="shared" si="141"/>
        <v>Medicine and Surgery Services</v>
      </c>
    </row>
    <row r="9082" spans="1:7" x14ac:dyDescent="0.3">
      <c r="A9082" s="33" t="s">
        <v>19241</v>
      </c>
      <c r="B9082">
        <v>38525</v>
      </c>
      <c r="D9082" t="s">
        <v>19236</v>
      </c>
      <c r="E9082" t="s">
        <v>0</v>
      </c>
      <c r="F9082" t="s">
        <v>2396</v>
      </c>
      <c r="G9082" t="str">
        <f t="shared" si="141"/>
        <v>Medicine and Surgery Services</v>
      </c>
    </row>
    <row r="9083" spans="1:7" x14ac:dyDescent="0.3">
      <c r="A9083" s="33" t="s">
        <v>19242</v>
      </c>
      <c r="B9083">
        <v>38530</v>
      </c>
      <c r="D9083" t="s">
        <v>19236</v>
      </c>
      <c r="E9083" t="s">
        <v>0</v>
      </c>
      <c r="F9083" t="s">
        <v>2396</v>
      </c>
      <c r="G9083" t="str">
        <f t="shared" si="141"/>
        <v>Medicine and Surgery Services</v>
      </c>
    </row>
    <row r="9084" spans="1:7" x14ac:dyDescent="0.3">
      <c r="A9084" s="33" t="s">
        <v>19243</v>
      </c>
      <c r="B9084">
        <v>38531</v>
      </c>
      <c r="D9084" t="s">
        <v>19244</v>
      </c>
      <c r="E9084" t="s">
        <v>0</v>
      </c>
      <c r="F9084" t="s">
        <v>2396</v>
      </c>
      <c r="G9084" t="str">
        <f t="shared" si="141"/>
        <v>Medicine and Surgery Services</v>
      </c>
    </row>
    <row r="9085" spans="1:7" x14ac:dyDescent="0.3">
      <c r="A9085" s="33" t="s">
        <v>19245</v>
      </c>
      <c r="B9085">
        <v>38542</v>
      </c>
      <c r="D9085" t="s">
        <v>19246</v>
      </c>
      <c r="E9085" t="s">
        <v>0</v>
      </c>
      <c r="F9085" t="s">
        <v>2396</v>
      </c>
      <c r="G9085" t="str">
        <f t="shared" si="141"/>
        <v>Medicine and Surgery Services</v>
      </c>
    </row>
    <row r="9086" spans="1:7" x14ac:dyDescent="0.3">
      <c r="A9086" s="33" t="s">
        <v>19247</v>
      </c>
      <c r="B9086">
        <v>38550</v>
      </c>
      <c r="D9086" t="s">
        <v>19248</v>
      </c>
      <c r="E9086" t="s">
        <v>0</v>
      </c>
      <c r="F9086" t="s">
        <v>2396</v>
      </c>
      <c r="G9086" t="str">
        <f t="shared" si="141"/>
        <v>Medicine and Surgery Services</v>
      </c>
    </row>
    <row r="9087" spans="1:7" x14ac:dyDescent="0.3">
      <c r="A9087" s="33" t="s">
        <v>19249</v>
      </c>
      <c r="B9087">
        <v>38555</v>
      </c>
      <c r="D9087" t="s">
        <v>19248</v>
      </c>
      <c r="E9087" t="s">
        <v>0</v>
      </c>
      <c r="F9087" t="s">
        <v>2396</v>
      </c>
      <c r="G9087" t="str">
        <f t="shared" si="141"/>
        <v>Medicine and Surgery Services</v>
      </c>
    </row>
    <row r="9088" spans="1:7" x14ac:dyDescent="0.3">
      <c r="A9088" s="33" t="s">
        <v>19250</v>
      </c>
      <c r="B9088">
        <v>38562</v>
      </c>
      <c r="D9088" t="s">
        <v>19251</v>
      </c>
      <c r="E9088" t="s">
        <v>0</v>
      </c>
      <c r="F9088" t="s">
        <v>2396</v>
      </c>
      <c r="G9088" t="str">
        <f t="shared" si="141"/>
        <v>Medicine and Surgery Services</v>
      </c>
    </row>
    <row r="9089" spans="1:7" x14ac:dyDescent="0.3">
      <c r="A9089" s="33" t="s">
        <v>19252</v>
      </c>
      <c r="B9089">
        <v>38564</v>
      </c>
      <c r="D9089" t="s">
        <v>19253</v>
      </c>
      <c r="E9089" t="s">
        <v>0</v>
      </c>
      <c r="F9089" t="s">
        <v>2396</v>
      </c>
      <c r="G9089" t="str">
        <f t="shared" si="141"/>
        <v>Medicine and Surgery Services</v>
      </c>
    </row>
    <row r="9090" spans="1:7" x14ac:dyDescent="0.3">
      <c r="A9090" s="33" t="s">
        <v>19254</v>
      </c>
      <c r="B9090">
        <v>38570</v>
      </c>
      <c r="D9090" t="s">
        <v>19255</v>
      </c>
      <c r="E9090" t="s">
        <v>0</v>
      </c>
      <c r="F9090" t="s">
        <v>2396</v>
      </c>
      <c r="G9090" t="str">
        <f t="shared" si="141"/>
        <v>Medicine and Surgery Services</v>
      </c>
    </row>
    <row r="9091" spans="1:7" x14ac:dyDescent="0.3">
      <c r="A9091" s="33" t="s">
        <v>19256</v>
      </c>
      <c r="B9091">
        <v>38571</v>
      </c>
      <c r="D9091" t="s">
        <v>19257</v>
      </c>
      <c r="E9091" t="s">
        <v>0</v>
      </c>
      <c r="F9091" t="s">
        <v>2396</v>
      </c>
      <c r="G9091" t="str">
        <f t="shared" ref="G9091:G9154" si="142">VLOOKUP(F9091,$I$2:$J$27,2,FALSE)</f>
        <v>Medicine and Surgery Services</v>
      </c>
    </row>
    <row r="9092" spans="1:7" x14ac:dyDescent="0.3">
      <c r="A9092" s="33" t="s">
        <v>19258</v>
      </c>
      <c r="B9092">
        <v>38572</v>
      </c>
      <c r="D9092" t="s">
        <v>19257</v>
      </c>
      <c r="E9092" t="s">
        <v>0</v>
      </c>
      <c r="F9092" t="s">
        <v>2396</v>
      </c>
      <c r="G9092" t="str">
        <f t="shared" si="142"/>
        <v>Medicine and Surgery Services</v>
      </c>
    </row>
    <row r="9093" spans="1:7" x14ac:dyDescent="0.3">
      <c r="A9093" s="33" t="s">
        <v>19259</v>
      </c>
      <c r="B9093">
        <v>38573</v>
      </c>
      <c r="D9093" t="s">
        <v>19260</v>
      </c>
      <c r="E9093" t="s">
        <v>0</v>
      </c>
      <c r="F9093" t="s">
        <v>2396</v>
      </c>
      <c r="G9093" t="str">
        <f t="shared" si="142"/>
        <v>Medicine and Surgery Services</v>
      </c>
    </row>
    <row r="9094" spans="1:7" x14ac:dyDescent="0.3">
      <c r="A9094" s="33" t="s">
        <v>19261</v>
      </c>
      <c r="B9094">
        <v>38589</v>
      </c>
      <c r="D9094" t="s">
        <v>19262</v>
      </c>
      <c r="E9094" t="s">
        <v>2</v>
      </c>
      <c r="F9094" t="s">
        <v>2396</v>
      </c>
      <c r="G9094" t="str">
        <f t="shared" si="142"/>
        <v>Medicine and Surgery Services</v>
      </c>
    </row>
    <row r="9095" spans="1:7" x14ac:dyDescent="0.3">
      <c r="A9095" s="33" t="s">
        <v>19263</v>
      </c>
      <c r="B9095">
        <v>38700</v>
      </c>
      <c r="D9095" t="s">
        <v>19264</v>
      </c>
      <c r="E9095" t="s">
        <v>0</v>
      </c>
      <c r="F9095" t="s">
        <v>2396</v>
      </c>
      <c r="G9095" t="str">
        <f t="shared" si="142"/>
        <v>Medicine and Surgery Services</v>
      </c>
    </row>
    <row r="9096" spans="1:7" x14ac:dyDescent="0.3">
      <c r="A9096" s="33" t="s">
        <v>19265</v>
      </c>
      <c r="B9096">
        <v>38720</v>
      </c>
      <c r="D9096" t="s">
        <v>19264</v>
      </c>
      <c r="E9096" t="s">
        <v>0</v>
      </c>
      <c r="F9096" t="s">
        <v>2396</v>
      </c>
      <c r="G9096" t="str">
        <f t="shared" si="142"/>
        <v>Medicine and Surgery Services</v>
      </c>
    </row>
    <row r="9097" spans="1:7" x14ac:dyDescent="0.3">
      <c r="A9097" s="33" t="s">
        <v>19266</v>
      </c>
      <c r="B9097">
        <v>38724</v>
      </c>
      <c r="D9097" t="s">
        <v>19264</v>
      </c>
      <c r="E9097" t="s">
        <v>0</v>
      </c>
      <c r="F9097" t="s">
        <v>2396</v>
      </c>
      <c r="G9097" t="str">
        <f t="shared" si="142"/>
        <v>Medicine and Surgery Services</v>
      </c>
    </row>
    <row r="9098" spans="1:7" x14ac:dyDescent="0.3">
      <c r="A9098" s="33" t="s">
        <v>19267</v>
      </c>
      <c r="B9098">
        <v>38740</v>
      </c>
      <c r="D9098" t="s">
        <v>19268</v>
      </c>
      <c r="E9098" t="s">
        <v>0</v>
      </c>
      <c r="F9098" t="s">
        <v>2396</v>
      </c>
      <c r="G9098" t="str">
        <f t="shared" si="142"/>
        <v>Medicine and Surgery Services</v>
      </c>
    </row>
    <row r="9099" spans="1:7" x14ac:dyDescent="0.3">
      <c r="A9099" s="33" t="s">
        <v>19269</v>
      </c>
      <c r="B9099">
        <v>38745</v>
      </c>
      <c r="D9099" t="s">
        <v>19268</v>
      </c>
      <c r="E9099" t="s">
        <v>0</v>
      </c>
      <c r="F9099" t="s">
        <v>2396</v>
      </c>
      <c r="G9099" t="str">
        <f t="shared" si="142"/>
        <v>Medicine and Surgery Services</v>
      </c>
    </row>
    <row r="9100" spans="1:7" x14ac:dyDescent="0.3">
      <c r="A9100" s="33" t="s">
        <v>19270</v>
      </c>
      <c r="B9100">
        <v>38746</v>
      </c>
      <c r="D9100" t="s">
        <v>19271</v>
      </c>
      <c r="E9100" t="s">
        <v>0</v>
      </c>
      <c r="F9100" t="s">
        <v>2396</v>
      </c>
      <c r="G9100" t="str">
        <f t="shared" si="142"/>
        <v>Medicine and Surgery Services</v>
      </c>
    </row>
    <row r="9101" spans="1:7" x14ac:dyDescent="0.3">
      <c r="A9101" s="33" t="s">
        <v>19272</v>
      </c>
      <c r="B9101">
        <v>38747</v>
      </c>
      <c r="D9101" t="s">
        <v>19273</v>
      </c>
      <c r="E9101" t="s">
        <v>0</v>
      </c>
      <c r="F9101" t="s">
        <v>2396</v>
      </c>
      <c r="G9101" t="str">
        <f t="shared" si="142"/>
        <v>Medicine and Surgery Services</v>
      </c>
    </row>
    <row r="9102" spans="1:7" x14ac:dyDescent="0.3">
      <c r="A9102" s="33" t="s">
        <v>19274</v>
      </c>
      <c r="B9102">
        <v>38760</v>
      </c>
      <c r="D9102" t="s">
        <v>19275</v>
      </c>
      <c r="E9102" t="s">
        <v>0</v>
      </c>
      <c r="F9102" t="s">
        <v>2396</v>
      </c>
      <c r="G9102" t="str">
        <f t="shared" si="142"/>
        <v>Medicine and Surgery Services</v>
      </c>
    </row>
    <row r="9103" spans="1:7" x14ac:dyDescent="0.3">
      <c r="A9103" s="33" t="s">
        <v>19276</v>
      </c>
      <c r="B9103">
        <v>38765</v>
      </c>
      <c r="D9103" t="s">
        <v>19275</v>
      </c>
      <c r="E9103" t="s">
        <v>0</v>
      </c>
      <c r="F9103" t="s">
        <v>2396</v>
      </c>
      <c r="G9103" t="str">
        <f t="shared" si="142"/>
        <v>Medicine and Surgery Services</v>
      </c>
    </row>
    <row r="9104" spans="1:7" x14ac:dyDescent="0.3">
      <c r="A9104" s="33" t="s">
        <v>19277</v>
      </c>
      <c r="B9104">
        <v>38770</v>
      </c>
      <c r="D9104" t="s">
        <v>19278</v>
      </c>
      <c r="E9104" t="s">
        <v>0</v>
      </c>
      <c r="F9104" t="s">
        <v>2396</v>
      </c>
      <c r="G9104" t="str">
        <f t="shared" si="142"/>
        <v>Medicine and Surgery Services</v>
      </c>
    </row>
    <row r="9105" spans="1:7" x14ac:dyDescent="0.3">
      <c r="A9105" s="33" t="s">
        <v>19279</v>
      </c>
      <c r="B9105">
        <v>38780</v>
      </c>
      <c r="D9105" t="s">
        <v>19280</v>
      </c>
      <c r="E9105" t="s">
        <v>0</v>
      </c>
      <c r="F9105" t="s">
        <v>2396</v>
      </c>
      <c r="G9105" t="str">
        <f t="shared" si="142"/>
        <v>Medicine and Surgery Services</v>
      </c>
    </row>
    <row r="9106" spans="1:7" x14ac:dyDescent="0.3">
      <c r="A9106" s="33" t="s">
        <v>19281</v>
      </c>
      <c r="B9106">
        <v>38790</v>
      </c>
      <c r="D9106" t="s">
        <v>19282</v>
      </c>
      <c r="E9106" t="s">
        <v>0</v>
      </c>
      <c r="F9106" t="s">
        <v>2396</v>
      </c>
      <c r="G9106" t="str">
        <f t="shared" si="142"/>
        <v>Medicine and Surgery Services</v>
      </c>
    </row>
    <row r="9107" spans="1:7" x14ac:dyDescent="0.3">
      <c r="A9107" s="33" t="s">
        <v>19283</v>
      </c>
      <c r="B9107">
        <v>38792</v>
      </c>
      <c r="D9107" t="s">
        <v>19284</v>
      </c>
      <c r="E9107" t="s">
        <v>0</v>
      </c>
      <c r="F9107" t="s">
        <v>2396</v>
      </c>
      <c r="G9107" t="str">
        <f t="shared" si="142"/>
        <v>Medicine and Surgery Services</v>
      </c>
    </row>
    <row r="9108" spans="1:7" x14ac:dyDescent="0.3">
      <c r="A9108" s="33" t="s">
        <v>19285</v>
      </c>
      <c r="B9108">
        <v>38794</v>
      </c>
      <c r="D9108" t="s">
        <v>19286</v>
      </c>
      <c r="E9108" t="s">
        <v>0</v>
      </c>
      <c r="F9108" t="s">
        <v>2396</v>
      </c>
      <c r="G9108" t="str">
        <f t="shared" si="142"/>
        <v>Medicine and Surgery Services</v>
      </c>
    </row>
    <row r="9109" spans="1:7" x14ac:dyDescent="0.3">
      <c r="A9109" s="33" t="s">
        <v>19287</v>
      </c>
      <c r="B9109">
        <v>38900</v>
      </c>
      <c r="D9109" t="s">
        <v>19288</v>
      </c>
      <c r="E9109" t="s">
        <v>0</v>
      </c>
      <c r="F9109" t="s">
        <v>2396</v>
      </c>
      <c r="G9109" t="str">
        <f t="shared" si="142"/>
        <v>Medicine and Surgery Services</v>
      </c>
    </row>
    <row r="9110" spans="1:7" x14ac:dyDescent="0.3">
      <c r="A9110" s="33" t="s">
        <v>19289</v>
      </c>
      <c r="B9110">
        <v>38999</v>
      </c>
      <c r="D9110" t="s">
        <v>19290</v>
      </c>
      <c r="E9110" t="s">
        <v>2</v>
      </c>
      <c r="F9110" t="s">
        <v>2396</v>
      </c>
      <c r="G9110" t="str">
        <f t="shared" si="142"/>
        <v>Medicine and Surgery Services</v>
      </c>
    </row>
    <row r="9111" spans="1:7" x14ac:dyDescent="0.3">
      <c r="A9111" s="33" t="s">
        <v>19291</v>
      </c>
      <c r="B9111">
        <v>39000</v>
      </c>
      <c r="D9111" t="s">
        <v>17449</v>
      </c>
      <c r="E9111" t="s">
        <v>0</v>
      </c>
      <c r="F9111" t="s">
        <v>2396</v>
      </c>
      <c r="G9111" t="str">
        <f t="shared" si="142"/>
        <v>Medicine and Surgery Services</v>
      </c>
    </row>
    <row r="9112" spans="1:7" x14ac:dyDescent="0.3">
      <c r="A9112" s="33" t="s">
        <v>19292</v>
      </c>
      <c r="B9112">
        <v>39010</v>
      </c>
      <c r="D9112" t="s">
        <v>17449</v>
      </c>
      <c r="E9112" t="s">
        <v>0</v>
      </c>
      <c r="F9112" t="s">
        <v>2396</v>
      </c>
      <c r="G9112" t="str">
        <f t="shared" si="142"/>
        <v>Medicine and Surgery Services</v>
      </c>
    </row>
    <row r="9113" spans="1:7" x14ac:dyDescent="0.3">
      <c r="A9113" s="33" t="s">
        <v>19293</v>
      </c>
      <c r="B9113">
        <v>39200</v>
      </c>
      <c r="D9113" t="s">
        <v>19294</v>
      </c>
      <c r="E9113" t="s">
        <v>0</v>
      </c>
      <c r="F9113" t="s">
        <v>2396</v>
      </c>
      <c r="G9113" t="str">
        <f t="shared" si="142"/>
        <v>Medicine and Surgery Services</v>
      </c>
    </row>
    <row r="9114" spans="1:7" x14ac:dyDescent="0.3">
      <c r="A9114" s="33" t="s">
        <v>19295</v>
      </c>
      <c r="B9114">
        <v>39220</v>
      </c>
      <c r="D9114" t="s">
        <v>19296</v>
      </c>
      <c r="E9114" t="s">
        <v>0</v>
      </c>
      <c r="F9114" t="s">
        <v>2396</v>
      </c>
      <c r="G9114" t="str">
        <f t="shared" si="142"/>
        <v>Medicine and Surgery Services</v>
      </c>
    </row>
    <row r="9115" spans="1:7" x14ac:dyDescent="0.3">
      <c r="A9115" s="33" t="s">
        <v>19297</v>
      </c>
      <c r="B9115">
        <v>39401</v>
      </c>
      <c r="D9115" t="s">
        <v>19298</v>
      </c>
      <c r="E9115" t="s">
        <v>0</v>
      </c>
      <c r="F9115" t="s">
        <v>2396</v>
      </c>
      <c r="G9115" t="str">
        <f t="shared" si="142"/>
        <v>Medicine and Surgery Services</v>
      </c>
    </row>
    <row r="9116" spans="1:7" x14ac:dyDescent="0.3">
      <c r="A9116" s="33" t="s">
        <v>19299</v>
      </c>
      <c r="B9116">
        <v>39402</v>
      </c>
      <c r="D9116" t="s">
        <v>19300</v>
      </c>
      <c r="E9116" t="s">
        <v>0</v>
      </c>
      <c r="F9116" t="s">
        <v>2396</v>
      </c>
      <c r="G9116" t="str">
        <f t="shared" si="142"/>
        <v>Medicine and Surgery Services</v>
      </c>
    </row>
    <row r="9117" spans="1:7" x14ac:dyDescent="0.3">
      <c r="A9117" s="33" t="s">
        <v>19301</v>
      </c>
      <c r="B9117">
        <v>39499</v>
      </c>
      <c r="D9117" t="s">
        <v>19302</v>
      </c>
      <c r="E9117" t="s">
        <v>2</v>
      </c>
      <c r="F9117" t="s">
        <v>2396</v>
      </c>
      <c r="G9117" t="str">
        <f t="shared" si="142"/>
        <v>Medicine and Surgery Services</v>
      </c>
    </row>
    <row r="9118" spans="1:7" x14ac:dyDescent="0.3">
      <c r="A9118" s="33" t="s">
        <v>19303</v>
      </c>
      <c r="B9118">
        <v>39501</v>
      </c>
      <c r="D9118" t="s">
        <v>19304</v>
      </c>
      <c r="E9118" t="s">
        <v>0</v>
      </c>
      <c r="F9118" t="s">
        <v>2396</v>
      </c>
      <c r="G9118" t="str">
        <f t="shared" si="142"/>
        <v>Medicine and Surgery Services</v>
      </c>
    </row>
    <row r="9119" spans="1:7" x14ac:dyDescent="0.3">
      <c r="A9119" s="33" t="s">
        <v>19305</v>
      </c>
      <c r="B9119">
        <v>39503</v>
      </c>
      <c r="D9119" t="s">
        <v>19306</v>
      </c>
      <c r="E9119" t="s">
        <v>0</v>
      </c>
      <c r="F9119" t="s">
        <v>2396</v>
      </c>
      <c r="G9119" t="str">
        <f t="shared" si="142"/>
        <v>Medicine and Surgery Services</v>
      </c>
    </row>
    <row r="9120" spans="1:7" x14ac:dyDescent="0.3">
      <c r="A9120" s="33" t="s">
        <v>19307</v>
      </c>
      <c r="B9120">
        <v>39540</v>
      </c>
      <c r="D9120" t="s">
        <v>19306</v>
      </c>
      <c r="E9120" t="s">
        <v>0</v>
      </c>
      <c r="F9120" t="s">
        <v>2396</v>
      </c>
      <c r="G9120" t="str">
        <f t="shared" si="142"/>
        <v>Medicine and Surgery Services</v>
      </c>
    </row>
    <row r="9121" spans="1:7" x14ac:dyDescent="0.3">
      <c r="A9121" s="33" t="s">
        <v>19308</v>
      </c>
      <c r="B9121">
        <v>39541</v>
      </c>
      <c r="D9121" t="s">
        <v>19306</v>
      </c>
      <c r="E9121" t="s">
        <v>0</v>
      </c>
      <c r="F9121" t="s">
        <v>2396</v>
      </c>
      <c r="G9121" t="str">
        <f t="shared" si="142"/>
        <v>Medicine and Surgery Services</v>
      </c>
    </row>
    <row r="9122" spans="1:7" x14ac:dyDescent="0.3">
      <c r="A9122" s="33" t="s">
        <v>19309</v>
      </c>
      <c r="B9122">
        <v>39545</v>
      </c>
      <c r="D9122" t="s">
        <v>19310</v>
      </c>
      <c r="E9122" t="s">
        <v>0</v>
      </c>
      <c r="F9122" t="s">
        <v>2396</v>
      </c>
      <c r="G9122" t="str">
        <f t="shared" si="142"/>
        <v>Medicine and Surgery Services</v>
      </c>
    </row>
    <row r="9123" spans="1:7" x14ac:dyDescent="0.3">
      <c r="A9123" s="33" t="s">
        <v>19311</v>
      </c>
      <c r="B9123">
        <v>39560</v>
      </c>
      <c r="D9123" t="s">
        <v>19312</v>
      </c>
      <c r="E9123" t="s">
        <v>0</v>
      </c>
      <c r="F9123" t="s">
        <v>2396</v>
      </c>
      <c r="G9123" t="str">
        <f t="shared" si="142"/>
        <v>Medicine and Surgery Services</v>
      </c>
    </row>
    <row r="9124" spans="1:7" x14ac:dyDescent="0.3">
      <c r="A9124" s="33" t="s">
        <v>19313</v>
      </c>
      <c r="B9124">
        <v>39561</v>
      </c>
      <c r="D9124" t="s">
        <v>19314</v>
      </c>
      <c r="E9124" t="s">
        <v>0</v>
      </c>
      <c r="F9124" t="s">
        <v>2396</v>
      </c>
      <c r="G9124" t="str">
        <f t="shared" si="142"/>
        <v>Medicine and Surgery Services</v>
      </c>
    </row>
    <row r="9125" spans="1:7" x14ac:dyDescent="0.3">
      <c r="A9125" s="33" t="s">
        <v>19315</v>
      </c>
      <c r="B9125">
        <v>39599</v>
      </c>
      <c r="D9125" t="s">
        <v>19316</v>
      </c>
      <c r="E9125" t="s">
        <v>2</v>
      </c>
      <c r="F9125" t="s">
        <v>2396</v>
      </c>
      <c r="G9125" t="str">
        <f t="shared" si="142"/>
        <v>Medicine and Surgery Services</v>
      </c>
    </row>
    <row r="9126" spans="1:7" x14ac:dyDescent="0.3">
      <c r="A9126" s="29" t="s">
        <v>19317</v>
      </c>
      <c r="B9126" t="s">
        <v>19317</v>
      </c>
      <c r="D9126" t="s">
        <v>19318</v>
      </c>
      <c r="E9126" t="s">
        <v>2323</v>
      </c>
      <c r="F9126" t="s">
        <v>2390</v>
      </c>
      <c r="G9126" t="str">
        <f t="shared" si="142"/>
        <v>Medicine and Surgery Services</v>
      </c>
    </row>
    <row r="9127" spans="1:7" x14ac:dyDescent="0.3">
      <c r="A9127" s="29" t="s">
        <v>19319</v>
      </c>
      <c r="B9127" t="s">
        <v>19319</v>
      </c>
      <c r="D9127" t="s">
        <v>19320</v>
      </c>
      <c r="E9127" t="s">
        <v>2323</v>
      </c>
      <c r="F9127" t="s">
        <v>2390</v>
      </c>
      <c r="G9127" t="str">
        <f t="shared" si="142"/>
        <v>Medicine and Surgery Services</v>
      </c>
    </row>
    <row r="9128" spans="1:7" x14ac:dyDescent="0.3">
      <c r="A9128" s="29" t="s">
        <v>19321</v>
      </c>
      <c r="B9128" t="s">
        <v>19321</v>
      </c>
      <c r="D9128" t="s">
        <v>19322</v>
      </c>
      <c r="E9128" t="s">
        <v>2323</v>
      </c>
      <c r="F9128" t="s">
        <v>2390</v>
      </c>
      <c r="G9128" t="str">
        <f t="shared" si="142"/>
        <v>Medicine and Surgery Services</v>
      </c>
    </row>
    <row r="9129" spans="1:7" x14ac:dyDescent="0.3">
      <c r="A9129" s="29" t="s">
        <v>19323</v>
      </c>
      <c r="B9129" t="s">
        <v>19323</v>
      </c>
      <c r="D9129" t="s">
        <v>19324</v>
      </c>
      <c r="E9129" t="s">
        <v>5565</v>
      </c>
      <c r="F9129" t="s">
        <v>2390</v>
      </c>
      <c r="G9129" t="str">
        <f t="shared" si="142"/>
        <v>Medicine and Surgery Services</v>
      </c>
    </row>
    <row r="9130" spans="1:7" x14ac:dyDescent="0.3">
      <c r="A9130" s="29" t="s">
        <v>19325</v>
      </c>
      <c r="B9130" t="s">
        <v>19325</v>
      </c>
      <c r="D9130" t="s">
        <v>19326</v>
      </c>
      <c r="E9130" t="s">
        <v>2323</v>
      </c>
      <c r="F9130" t="s">
        <v>2390</v>
      </c>
      <c r="G9130" t="str">
        <f t="shared" si="142"/>
        <v>Medicine and Surgery Services</v>
      </c>
    </row>
    <row r="9131" spans="1:7" x14ac:dyDescent="0.3">
      <c r="A9131" s="29" t="s">
        <v>19327</v>
      </c>
      <c r="B9131" t="s">
        <v>19327</v>
      </c>
      <c r="D9131" t="s">
        <v>19328</v>
      </c>
      <c r="E9131" t="s">
        <v>5565</v>
      </c>
      <c r="F9131" t="s">
        <v>2390</v>
      </c>
      <c r="G9131" t="str">
        <f t="shared" si="142"/>
        <v>Medicine and Surgery Services</v>
      </c>
    </row>
    <row r="9132" spans="1:7" x14ac:dyDescent="0.3">
      <c r="A9132" s="29" t="s">
        <v>19329</v>
      </c>
      <c r="B9132" t="s">
        <v>19329</v>
      </c>
      <c r="D9132" t="s">
        <v>19330</v>
      </c>
      <c r="E9132" t="s">
        <v>5565</v>
      </c>
      <c r="F9132" t="s">
        <v>2390</v>
      </c>
      <c r="G9132" t="str">
        <f t="shared" si="142"/>
        <v>Medicine and Surgery Services</v>
      </c>
    </row>
    <row r="9133" spans="1:7" x14ac:dyDescent="0.3">
      <c r="A9133" s="29" t="s">
        <v>19331</v>
      </c>
      <c r="B9133" t="s">
        <v>19331</v>
      </c>
      <c r="D9133" t="s">
        <v>19332</v>
      </c>
      <c r="E9133" t="s">
        <v>2323</v>
      </c>
      <c r="F9133" t="s">
        <v>2390</v>
      </c>
      <c r="G9133" t="str">
        <f t="shared" si="142"/>
        <v>Medicine and Surgery Services</v>
      </c>
    </row>
    <row r="9134" spans="1:7" x14ac:dyDescent="0.3">
      <c r="A9134" s="29" t="s">
        <v>19333</v>
      </c>
      <c r="B9134" t="s">
        <v>19333</v>
      </c>
      <c r="D9134" t="s">
        <v>19334</v>
      </c>
      <c r="E9134" t="s">
        <v>2323</v>
      </c>
      <c r="F9134" t="s">
        <v>2390</v>
      </c>
      <c r="G9134" t="str">
        <f t="shared" si="142"/>
        <v>Medicine and Surgery Services</v>
      </c>
    </row>
    <row r="9135" spans="1:7" x14ac:dyDescent="0.3">
      <c r="A9135" s="29" t="s">
        <v>19335</v>
      </c>
      <c r="B9135" t="s">
        <v>19335</v>
      </c>
      <c r="D9135" t="s">
        <v>19336</v>
      </c>
      <c r="E9135" t="s">
        <v>2323</v>
      </c>
      <c r="F9135" t="s">
        <v>2390</v>
      </c>
      <c r="G9135" t="str">
        <f t="shared" si="142"/>
        <v>Medicine and Surgery Services</v>
      </c>
    </row>
    <row r="9136" spans="1:7" x14ac:dyDescent="0.3">
      <c r="A9136" s="29" t="s">
        <v>19337</v>
      </c>
      <c r="B9136" t="s">
        <v>19337</v>
      </c>
      <c r="D9136" t="s">
        <v>19338</v>
      </c>
      <c r="E9136" t="s">
        <v>2323</v>
      </c>
      <c r="F9136" t="s">
        <v>2390</v>
      </c>
      <c r="G9136" t="str">
        <f t="shared" si="142"/>
        <v>Medicine and Surgery Services</v>
      </c>
    </row>
    <row r="9137" spans="1:7" x14ac:dyDescent="0.3">
      <c r="A9137" s="29" t="s">
        <v>19339</v>
      </c>
      <c r="B9137" t="s">
        <v>19339</v>
      </c>
      <c r="D9137" t="s">
        <v>19340</v>
      </c>
      <c r="E9137" t="s">
        <v>2323</v>
      </c>
      <c r="F9137" t="s">
        <v>2390</v>
      </c>
      <c r="G9137" t="str">
        <f t="shared" si="142"/>
        <v>Medicine and Surgery Services</v>
      </c>
    </row>
    <row r="9138" spans="1:7" x14ac:dyDescent="0.3">
      <c r="A9138" s="29" t="s">
        <v>19341</v>
      </c>
      <c r="B9138" t="s">
        <v>19341</v>
      </c>
      <c r="D9138" t="s">
        <v>19342</v>
      </c>
      <c r="E9138" t="s">
        <v>2323</v>
      </c>
      <c r="F9138" t="s">
        <v>2390</v>
      </c>
      <c r="G9138" t="str">
        <f t="shared" si="142"/>
        <v>Medicine and Surgery Services</v>
      </c>
    </row>
    <row r="9139" spans="1:7" x14ac:dyDescent="0.3">
      <c r="A9139" s="29" t="s">
        <v>19343</v>
      </c>
      <c r="B9139" t="s">
        <v>19343</v>
      </c>
      <c r="D9139" t="s">
        <v>19344</v>
      </c>
      <c r="E9139" t="s">
        <v>2323</v>
      </c>
      <c r="F9139" t="s">
        <v>2390</v>
      </c>
      <c r="G9139" t="str">
        <f t="shared" si="142"/>
        <v>Medicine and Surgery Services</v>
      </c>
    </row>
    <row r="9140" spans="1:7" x14ac:dyDescent="0.3">
      <c r="A9140" s="29" t="s">
        <v>19345</v>
      </c>
      <c r="B9140" t="s">
        <v>19345</v>
      </c>
      <c r="D9140" t="s">
        <v>19346</v>
      </c>
      <c r="E9140" t="s">
        <v>2323</v>
      </c>
      <c r="F9140" t="s">
        <v>2390</v>
      </c>
      <c r="G9140" t="str">
        <f t="shared" si="142"/>
        <v>Medicine and Surgery Services</v>
      </c>
    </row>
    <row r="9141" spans="1:7" x14ac:dyDescent="0.3">
      <c r="A9141" s="29" t="s">
        <v>19347</v>
      </c>
      <c r="B9141" t="s">
        <v>19347</v>
      </c>
      <c r="D9141" t="s">
        <v>19348</v>
      </c>
      <c r="E9141" t="s">
        <v>2323</v>
      </c>
      <c r="F9141" t="s">
        <v>2390</v>
      </c>
      <c r="G9141" t="str">
        <f t="shared" si="142"/>
        <v>Medicine and Surgery Services</v>
      </c>
    </row>
    <row r="9142" spans="1:7" x14ac:dyDescent="0.3">
      <c r="A9142" s="29" t="s">
        <v>19349</v>
      </c>
      <c r="B9142" t="s">
        <v>19349</v>
      </c>
      <c r="D9142" t="s">
        <v>19350</v>
      </c>
      <c r="E9142" t="s">
        <v>2323</v>
      </c>
      <c r="F9142" t="s">
        <v>2390</v>
      </c>
      <c r="G9142" t="str">
        <f t="shared" si="142"/>
        <v>Medicine and Surgery Services</v>
      </c>
    </row>
    <row r="9143" spans="1:7" x14ac:dyDescent="0.3">
      <c r="A9143" s="29" t="s">
        <v>19351</v>
      </c>
      <c r="B9143" t="s">
        <v>19351</v>
      </c>
      <c r="D9143" t="s">
        <v>19352</v>
      </c>
      <c r="E9143" t="s">
        <v>2323</v>
      </c>
      <c r="F9143" t="s">
        <v>2390</v>
      </c>
      <c r="G9143" t="str">
        <f t="shared" si="142"/>
        <v>Medicine and Surgery Services</v>
      </c>
    </row>
    <row r="9144" spans="1:7" x14ac:dyDescent="0.3">
      <c r="A9144" s="29" t="s">
        <v>19353</v>
      </c>
      <c r="B9144" t="s">
        <v>19353</v>
      </c>
      <c r="D9144" t="s">
        <v>19354</v>
      </c>
      <c r="E9144" t="s">
        <v>2323</v>
      </c>
      <c r="F9144" t="s">
        <v>2390</v>
      </c>
      <c r="G9144" t="str">
        <f t="shared" si="142"/>
        <v>Medicine and Surgery Services</v>
      </c>
    </row>
    <row r="9145" spans="1:7" x14ac:dyDescent="0.3">
      <c r="A9145" s="29" t="s">
        <v>19355</v>
      </c>
      <c r="B9145" t="s">
        <v>19355</v>
      </c>
      <c r="D9145" t="s">
        <v>19356</v>
      </c>
      <c r="E9145" t="s">
        <v>2323</v>
      </c>
      <c r="F9145" t="s">
        <v>2390</v>
      </c>
      <c r="G9145" t="str">
        <f t="shared" si="142"/>
        <v>Medicine and Surgery Services</v>
      </c>
    </row>
    <row r="9146" spans="1:7" x14ac:dyDescent="0.3">
      <c r="A9146" s="29" t="s">
        <v>19357</v>
      </c>
      <c r="B9146" t="s">
        <v>19357</v>
      </c>
      <c r="D9146" t="s">
        <v>19358</v>
      </c>
      <c r="E9146" t="s">
        <v>2323</v>
      </c>
      <c r="F9146" t="s">
        <v>2390</v>
      </c>
      <c r="G9146" t="str">
        <f t="shared" si="142"/>
        <v>Medicine and Surgery Services</v>
      </c>
    </row>
    <row r="9147" spans="1:7" x14ac:dyDescent="0.3">
      <c r="A9147" s="29" t="s">
        <v>19359</v>
      </c>
      <c r="B9147" t="s">
        <v>19359</v>
      </c>
      <c r="D9147" t="s">
        <v>19360</v>
      </c>
      <c r="E9147" t="s">
        <v>5565</v>
      </c>
      <c r="F9147" t="s">
        <v>2390</v>
      </c>
      <c r="G9147" t="str">
        <f t="shared" si="142"/>
        <v>Medicine and Surgery Services</v>
      </c>
    </row>
    <row r="9148" spans="1:7" x14ac:dyDescent="0.3">
      <c r="A9148" s="29" t="s">
        <v>19361</v>
      </c>
      <c r="B9148" t="s">
        <v>19361</v>
      </c>
      <c r="D9148" t="s">
        <v>19362</v>
      </c>
      <c r="E9148" t="s">
        <v>2323</v>
      </c>
      <c r="F9148" t="s">
        <v>2390</v>
      </c>
      <c r="G9148" t="str">
        <f t="shared" si="142"/>
        <v>Medicine and Surgery Services</v>
      </c>
    </row>
    <row r="9149" spans="1:7" x14ac:dyDescent="0.3">
      <c r="A9149" s="29" t="s">
        <v>19363</v>
      </c>
      <c r="B9149" t="s">
        <v>19363</v>
      </c>
      <c r="D9149" t="s">
        <v>19364</v>
      </c>
      <c r="E9149" t="s">
        <v>2323</v>
      </c>
      <c r="F9149" t="s">
        <v>2390</v>
      </c>
      <c r="G9149" t="str">
        <f t="shared" si="142"/>
        <v>Medicine and Surgery Services</v>
      </c>
    </row>
    <row r="9150" spans="1:7" x14ac:dyDescent="0.3">
      <c r="A9150" s="29" t="s">
        <v>19365</v>
      </c>
      <c r="B9150" t="s">
        <v>19365</v>
      </c>
      <c r="D9150" t="s">
        <v>19366</v>
      </c>
      <c r="E9150" t="s">
        <v>2323</v>
      </c>
      <c r="F9150" t="s">
        <v>2390</v>
      </c>
      <c r="G9150" t="str">
        <f t="shared" si="142"/>
        <v>Medicine and Surgery Services</v>
      </c>
    </row>
    <row r="9151" spans="1:7" x14ac:dyDescent="0.3">
      <c r="A9151" s="29" t="s">
        <v>19367</v>
      </c>
      <c r="B9151" t="s">
        <v>19367</v>
      </c>
      <c r="D9151" t="s">
        <v>19368</v>
      </c>
      <c r="E9151" t="s">
        <v>5565</v>
      </c>
      <c r="F9151" t="s">
        <v>2390</v>
      </c>
      <c r="G9151" t="str">
        <f t="shared" si="142"/>
        <v>Medicine and Surgery Services</v>
      </c>
    </row>
    <row r="9152" spans="1:7" x14ac:dyDescent="0.3">
      <c r="A9152" s="29" t="s">
        <v>19369</v>
      </c>
      <c r="B9152" t="s">
        <v>19369</v>
      </c>
      <c r="D9152" t="s">
        <v>19370</v>
      </c>
      <c r="E9152" t="s">
        <v>2323</v>
      </c>
      <c r="F9152" t="s">
        <v>2390</v>
      </c>
      <c r="G9152" t="str">
        <f t="shared" si="142"/>
        <v>Medicine and Surgery Services</v>
      </c>
    </row>
    <row r="9153" spans="1:7" x14ac:dyDescent="0.3">
      <c r="A9153" s="29" t="s">
        <v>19371</v>
      </c>
      <c r="B9153" t="s">
        <v>19371</v>
      </c>
      <c r="D9153" t="s">
        <v>19372</v>
      </c>
      <c r="E9153" t="s">
        <v>2323</v>
      </c>
      <c r="F9153" t="s">
        <v>2390</v>
      </c>
      <c r="G9153" t="str">
        <f t="shared" si="142"/>
        <v>Medicine and Surgery Services</v>
      </c>
    </row>
    <row r="9154" spans="1:7" x14ac:dyDescent="0.3">
      <c r="A9154" s="29" t="s">
        <v>19373</v>
      </c>
      <c r="B9154" t="s">
        <v>19373</v>
      </c>
      <c r="D9154" t="s">
        <v>19372</v>
      </c>
      <c r="E9154" t="s">
        <v>2323</v>
      </c>
      <c r="F9154" t="s">
        <v>2390</v>
      </c>
      <c r="G9154" t="str">
        <f t="shared" si="142"/>
        <v>Medicine and Surgery Services</v>
      </c>
    </row>
    <row r="9155" spans="1:7" x14ac:dyDescent="0.3">
      <c r="A9155" s="29" t="s">
        <v>19374</v>
      </c>
      <c r="B9155" t="s">
        <v>19374</v>
      </c>
      <c r="D9155" t="s">
        <v>19372</v>
      </c>
      <c r="E9155" t="s">
        <v>2323</v>
      </c>
      <c r="F9155" t="s">
        <v>2390</v>
      </c>
      <c r="G9155" t="str">
        <f t="shared" ref="G9155:G9218" si="143">VLOOKUP(F9155,$I$2:$J$27,2,FALSE)</f>
        <v>Medicine and Surgery Services</v>
      </c>
    </row>
    <row r="9156" spans="1:7" x14ac:dyDescent="0.3">
      <c r="A9156" s="29" t="s">
        <v>19375</v>
      </c>
      <c r="B9156" t="s">
        <v>19375</v>
      </c>
      <c r="D9156" t="s">
        <v>19366</v>
      </c>
      <c r="E9156" t="s">
        <v>2323</v>
      </c>
      <c r="F9156" t="s">
        <v>2390</v>
      </c>
      <c r="G9156" t="str">
        <f t="shared" si="143"/>
        <v>Medicine and Surgery Services</v>
      </c>
    </row>
    <row r="9157" spans="1:7" x14ac:dyDescent="0.3">
      <c r="A9157" s="33" t="s">
        <v>19376</v>
      </c>
      <c r="B9157">
        <v>40490</v>
      </c>
      <c r="D9157" t="s">
        <v>19377</v>
      </c>
      <c r="E9157" t="s">
        <v>0</v>
      </c>
      <c r="F9157" t="s">
        <v>2396</v>
      </c>
      <c r="G9157" t="str">
        <f t="shared" si="143"/>
        <v>Medicine and Surgery Services</v>
      </c>
    </row>
    <row r="9158" spans="1:7" x14ac:dyDescent="0.3">
      <c r="A9158" s="29" t="s">
        <v>19378</v>
      </c>
      <c r="B9158" t="s">
        <v>19378</v>
      </c>
      <c r="D9158" t="s">
        <v>19379</v>
      </c>
      <c r="E9158" t="s">
        <v>2323</v>
      </c>
      <c r="F9158" t="s">
        <v>2390</v>
      </c>
      <c r="G9158" t="str">
        <f t="shared" si="143"/>
        <v>Medicine and Surgery Services</v>
      </c>
    </row>
    <row r="9159" spans="1:7" x14ac:dyDescent="0.3">
      <c r="A9159" s="33" t="s">
        <v>19380</v>
      </c>
      <c r="B9159">
        <v>40500</v>
      </c>
      <c r="D9159" t="s">
        <v>19381</v>
      </c>
      <c r="E9159" t="s">
        <v>0</v>
      </c>
      <c r="F9159" t="s">
        <v>2396</v>
      </c>
      <c r="G9159" t="str">
        <f t="shared" si="143"/>
        <v>Medicine and Surgery Services</v>
      </c>
    </row>
    <row r="9160" spans="1:7" x14ac:dyDescent="0.3">
      <c r="A9160" s="29" t="s">
        <v>19382</v>
      </c>
      <c r="B9160" t="s">
        <v>19382</v>
      </c>
      <c r="D9160" t="s">
        <v>19383</v>
      </c>
      <c r="E9160" t="s">
        <v>2323</v>
      </c>
      <c r="F9160" t="s">
        <v>2390</v>
      </c>
      <c r="G9160" t="str">
        <f t="shared" si="143"/>
        <v>Medicine and Surgery Services</v>
      </c>
    </row>
    <row r="9161" spans="1:7" x14ac:dyDescent="0.3">
      <c r="A9161" s="33" t="s">
        <v>19384</v>
      </c>
      <c r="B9161">
        <v>40510</v>
      </c>
      <c r="D9161" t="s">
        <v>19381</v>
      </c>
      <c r="E9161" t="s">
        <v>0</v>
      </c>
      <c r="F9161" t="s">
        <v>2396</v>
      </c>
      <c r="G9161" t="str">
        <f t="shared" si="143"/>
        <v>Medicine and Surgery Services</v>
      </c>
    </row>
    <row r="9162" spans="1:7" x14ac:dyDescent="0.3">
      <c r="A9162" s="29" t="s">
        <v>19385</v>
      </c>
      <c r="B9162" t="s">
        <v>19385</v>
      </c>
      <c r="D9162" t="s">
        <v>19386</v>
      </c>
      <c r="E9162" t="s">
        <v>2323</v>
      </c>
      <c r="F9162" t="s">
        <v>2390</v>
      </c>
      <c r="G9162" t="str">
        <f t="shared" si="143"/>
        <v>Medicine and Surgery Services</v>
      </c>
    </row>
    <row r="9163" spans="1:7" x14ac:dyDescent="0.3">
      <c r="A9163" s="33" t="s">
        <v>19387</v>
      </c>
      <c r="B9163">
        <v>40520</v>
      </c>
      <c r="D9163" t="s">
        <v>19381</v>
      </c>
      <c r="E9163" t="s">
        <v>0</v>
      </c>
      <c r="F9163" t="s">
        <v>2396</v>
      </c>
      <c r="G9163" t="str">
        <f t="shared" si="143"/>
        <v>Medicine and Surgery Services</v>
      </c>
    </row>
    <row r="9164" spans="1:7" x14ac:dyDescent="0.3">
      <c r="A9164" s="33" t="s">
        <v>19388</v>
      </c>
      <c r="B9164">
        <v>40525</v>
      </c>
      <c r="D9164" t="s">
        <v>19389</v>
      </c>
      <c r="E9164" t="s">
        <v>0</v>
      </c>
      <c r="F9164" t="s">
        <v>2396</v>
      </c>
      <c r="G9164" t="str">
        <f t="shared" si="143"/>
        <v>Medicine and Surgery Services</v>
      </c>
    </row>
    <row r="9165" spans="1:7" x14ac:dyDescent="0.3">
      <c r="A9165" s="33" t="s">
        <v>19390</v>
      </c>
      <c r="B9165">
        <v>40527</v>
      </c>
      <c r="D9165" t="s">
        <v>19389</v>
      </c>
      <c r="E9165" t="s">
        <v>0</v>
      </c>
      <c r="F9165" t="s">
        <v>2396</v>
      </c>
      <c r="G9165" t="str">
        <f t="shared" si="143"/>
        <v>Medicine and Surgery Services</v>
      </c>
    </row>
    <row r="9166" spans="1:7" x14ac:dyDescent="0.3">
      <c r="A9166" s="29" t="s">
        <v>19391</v>
      </c>
      <c r="B9166" t="s">
        <v>19391</v>
      </c>
      <c r="D9166" t="s">
        <v>19392</v>
      </c>
      <c r="E9166" t="s">
        <v>2323</v>
      </c>
      <c r="F9166" t="s">
        <v>2390</v>
      </c>
      <c r="G9166" t="str">
        <f t="shared" si="143"/>
        <v>Medicine and Surgery Services</v>
      </c>
    </row>
    <row r="9167" spans="1:7" x14ac:dyDescent="0.3">
      <c r="A9167" s="33" t="s">
        <v>19393</v>
      </c>
      <c r="B9167">
        <v>40530</v>
      </c>
      <c r="D9167" t="s">
        <v>19394</v>
      </c>
      <c r="E9167" t="s">
        <v>0</v>
      </c>
      <c r="F9167" t="s">
        <v>2396</v>
      </c>
      <c r="G9167" t="str">
        <f t="shared" si="143"/>
        <v>Medicine and Surgery Services</v>
      </c>
    </row>
    <row r="9168" spans="1:7" x14ac:dyDescent="0.3">
      <c r="A9168" s="29" t="s">
        <v>19395</v>
      </c>
      <c r="B9168" t="s">
        <v>19395</v>
      </c>
      <c r="D9168" t="s">
        <v>19396</v>
      </c>
      <c r="E9168" t="s">
        <v>2323</v>
      </c>
      <c r="F9168" t="s">
        <v>2390</v>
      </c>
      <c r="G9168" t="str">
        <f t="shared" si="143"/>
        <v>Medicine and Surgery Services</v>
      </c>
    </row>
    <row r="9169" spans="1:7" x14ac:dyDescent="0.3">
      <c r="A9169" s="29" t="s">
        <v>19397</v>
      </c>
      <c r="B9169" t="s">
        <v>19397</v>
      </c>
      <c r="D9169" t="s">
        <v>19398</v>
      </c>
      <c r="E9169" t="s">
        <v>2323</v>
      </c>
      <c r="F9169" t="s">
        <v>2390</v>
      </c>
      <c r="G9169" t="str">
        <f t="shared" si="143"/>
        <v>Medicine and Surgery Services</v>
      </c>
    </row>
    <row r="9170" spans="1:7" x14ac:dyDescent="0.3">
      <c r="A9170" s="29" t="s">
        <v>19399</v>
      </c>
      <c r="B9170" t="s">
        <v>19399</v>
      </c>
      <c r="D9170" t="s">
        <v>19400</v>
      </c>
      <c r="E9170" t="s">
        <v>2323</v>
      </c>
      <c r="F9170" t="s">
        <v>2390</v>
      </c>
      <c r="G9170" t="str">
        <f t="shared" si="143"/>
        <v>Medicine and Surgery Services</v>
      </c>
    </row>
    <row r="9171" spans="1:7" x14ac:dyDescent="0.3">
      <c r="A9171" s="29" t="s">
        <v>19401</v>
      </c>
      <c r="B9171" t="s">
        <v>19401</v>
      </c>
      <c r="D9171" t="s">
        <v>19402</v>
      </c>
      <c r="E9171" t="s">
        <v>2323</v>
      </c>
      <c r="F9171" t="s">
        <v>2390</v>
      </c>
      <c r="G9171" t="str">
        <f t="shared" si="143"/>
        <v>Medicine and Surgery Services</v>
      </c>
    </row>
    <row r="9172" spans="1:7" x14ac:dyDescent="0.3">
      <c r="A9172" s="29" t="s">
        <v>19403</v>
      </c>
      <c r="B9172" t="s">
        <v>19403</v>
      </c>
      <c r="D9172" t="s">
        <v>19404</v>
      </c>
      <c r="E9172" t="s">
        <v>2323</v>
      </c>
      <c r="F9172" t="s">
        <v>2390</v>
      </c>
      <c r="G9172" t="str">
        <f t="shared" si="143"/>
        <v>Medicine and Surgery Services</v>
      </c>
    </row>
    <row r="9173" spans="1:7" x14ac:dyDescent="0.3">
      <c r="A9173" s="29" t="s">
        <v>19405</v>
      </c>
      <c r="B9173" t="s">
        <v>19405</v>
      </c>
      <c r="D9173" t="s">
        <v>19406</v>
      </c>
      <c r="E9173" t="s">
        <v>2323</v>
      </c>
      <c r="F9173" t="s">
        <v>2390</v>
      </c>
      <c r="G9173" t="str">
        <f t="shared" si="143"/>
        <v>Medicine and Surgery Services</v>
      </c>
    </row>
    <row r="9174" spans="1:7" x14ac:dyDescent="0.3">
      <c r="A9174" s="29" t="s">
        <v>19407</v>
      </c>
      <c r="B9174" t="s">
        <v>19407</v>
      </c>
      <c r="D9174" t="s">
        <v>19408</v>
      </c>
      <c r="E9174" t="s">
        <v>2323</v>
      </c>
      <c r="F9174" t="s">
        <v>2390</v>
      </c>
      <c r="G9174" t="str">
        <f t="shared" si="143"/>
        <v>Medicine and Surgery Services</v>
      </c>
    </row>
    <row r="9175" spans="1:7" x14ac:dyDescent="0.3">
      <c r="A9175" s="29" t="s">
        <v>19409</v>
      </c>
      <c r="B9175" t="s">
        <v>19409</v>
      </c>
      <c r="D9175" t="s">
        <v>19410</v>
      </c>
      <c r="E9175" t="s">
        <v>2323</v>
      </c>
      <c r="F9175" t="s">
        <v>2390</v>
      </c>
      <c r="G9175" t="str">
        <f t="shared" si="143"/>
        <v>Medicine and Surgery Services</v>
      </c>
    </row>
    <row r="9176" spans="1:7" x14ac:dyDescent="0.3">
      <c r="A9176" s="29" t="s">
        <v>19411</v>
      </c>
      <c r="B9176" t="s">
        <v>19411</v>
      </c>
      <c r="D9176" t="s">
        <v>19412</v>
      </c>
      <c r="E9176" t="s">
        <v>2323</v>
      </c>
      <c r="F9176" t="s">
        <v>2390</v>
      </c>
      <c r="G9176" t="str">
        <f t="shared" si="143"/>
        <v>Medicine and Surgery Services</v>
      </c>
    </row>
    <row r="9177" spans="1:7" x14ac:dyDescent="0.3">
      <c r="A9177" s="33" t="s">
        <v>19413</v>
      </c>
      <c r="B9177">
        <v>40650</v>
      </c>
      <c r="D9177" t="s">
        <v>19414</v>
      </c>
      <c r="E9177" t="s">
        <v>0</v>
      </c>
      <c r="F9177" t="s">
        <v>2396</v>
      </c>
      <c r="G9177" t="str">
        <f t="shared" si="143"/>
        <v>Medicine and Surgery Services</v>
      </c>
    </row>
    <row r="9178" spans="1:7" x14ac:dyDescent="0.3">
      <c r="A9178" s="33" t="s">
        <v>19415</v>
      </c>
      <c r="B9178">
        <v>40652</v>
      </c>
      <c r="D9178" t="s">
        <v>19414</v>
      </c>
      <c r="E9178" t="s">
        <v>0</v>
      </c>
      <c r="F9178" t="s">
        <v>2396</v>
      </c>
      <c r="G9178" t="str">
        <f t="shared" si="143"/>
        <v>Medicine and Surgery Services</v>
      </c>
    </row>
    <row r="9179" spans="1:7" x14ac:dyDescent="0.3">
      <c r="A9179" s="33" t="s">
        <v>19416</v>
      </c>
      <c r="B9179">
        <v>40654</v>
      </c>
      <c r="D9179" t="s">
        <v>19414</v>
      </c>
      <c r="E9179" t="s">
        <v>0</v>
      </c>
      <c r="F9179" t="s">
        <v>2396</v>
      </c>
      <c r="G9179" t="str">
        <f t="shared" si="143"/>
        <v>Medicine and Surgery Services</v>
      </c>
    </row>
    <row r="9180" spans="1:7" x14ac:dyDescent="0.3">
      <c r="A9180" s="29" t="s">
        <v>19417</v>
      </c>
      <c r="B9180" t="s">
        <v>19417</v>
      </c>
      <c r="D9180" t="s">
        <v>19418</v>
      </c>
      <c r="E9180" t="s">
        <v>2323</v>
      </c>
      <c r="F9180" t="s">
        <v>2390</v>
      </c>
      <c r="G9180" t="str">
        <f t="shared" si="143"/>
        <v>Medicine and Surgery Services</v>
      </c>
    </row>
    <row r="9181" spans="1:7" x14ac:dyDescent="0.3">
      <c r="A9181" s="29" t="s">
        <v>19419</v>
      </c>
      <c r="B9181" t="s">
        <v>19419</v>
      </c>
      <c r="D9181" t="s">
        <v>19420</v>
      </c>
      <c r="E9181" t="s">
        <v>2323</v>
      </c>
      <c r="F9181" t="s">
        <v>2390</v>
      </c>
      <c r="G9181" t="str">
        <f t="shared" si="143"/>
        <v>Medicine and Surgery Services</v>
      </c>
    </row>
    <row r="9182" spans="1:7" x14ac:dyDescent="0.3">
      <c r="A9182" s="29" t="s">
        <v>19421</v>
      </c>
      <c r="B9182" t="s">
        <v>19421</v>
      </c>
      <c r="D9182" t="s">
        <v>19422</v>
      </c>
      <c r="E9182" t="s">
        <v>2323</v>
      </c>
      <c r="F9182" t="s">
        <v>2390</v>
      </c>
      <c r="G9182" t="str">
        <f t="shared" si="143"/>
        <v>Medicine and Surgery Services</v>
      </c>
    </row>
    <row r="9183" spans="1:7" x14ac:dyDescent="0.3">
      <c r="A9183" s="29" t="s">
        <v>19423</v>
      </c>
      <c r="B9183" t="s">
        <v>19423</v>
      </c>
      <c r="D9183" t="s">
        <v>19424</v>
      </c>
      <c r="E9183" t="s">
        <v>2323</v>
      </c>
      <c r="F9183" t="s">
        <v>2390</v>
      </c>
      <c r="G9183" t="str">
        <f t="shared" si="143"/>
        <v>Medicine and Surgery Services</v>
      </c>
    </row>
    <row r="9184" spans="1:7" x14ac:dyDescent="0.3">
      <c r="A9184" s="33" t="s">
        <v>19425</v>
      </c>
      <c r="B9184">
        <v>40700</v>
      </c>
      <c r="D9184" t="s">
        <v>19426</v>
      </c>
      <c r="E9184" t="s">
        <v>0</v>
      </c>
      <c r="F9184" t="s">
        <v>2396</v>
      </c>
      <c r="G9184" t="str">
        <f t="shared" si="143"/>
        <v>Medicine and Surgery Services</v>
      </c>
    </row>
    <row r="9185" spans="1:7" x14ac:dyDescent="0.3">
      <c r="A9185" s="33" t="s">
        <v>19427</v>
      </c>
      <c r="B9185">
        <v>40701</v>
      </c>
      <c r="D9185" t="s">
        <v>19426</v>
      </c>
      <c r="E9185" t="s">
        <v>0</v>
      </c>
      <c r="F9185" t="s">
        <v>2396</v>
      </c>
      <c r="G9185" t="str">
        <f t="shared" si="143"/>
        <v>Medicine and Surgery Services</v>
      </c>
    </row>
    <row r="9186" spans="1:7" x14ac:dyDescent="0.3">
      <c r="A9186" s="33" t="s">
        <v>19428</v>
      </c>
      <c r="B9186">
        <v>40702</v>
      </c>
      <c r="D9186" t="s">
        <v>19426</v>
      </c>
      <c r="E9186" t="s">
        <v>0</v>
      </c>
      <c r="F9186" t="s">
        <v>2396</v>
      </c>
      <c r="G9186" t="str">
        <f t="shared" si="143"/>
        <v>Medicine and Surgery Services</v>
      </c>
    </row>
    <row r="9187" spans="1:7" x14ac:dyDescent="0.3">
      <c r="A9187" s="33" t="s">
        <v>19429</v>
      </c>
      <c r="B9187">
        <v>40720</v>
      </c>
      <c r="D9187" t="s">
        <v>19426</v>
      </c>
      <c r="E9187" t="s">
        <v>0</v>
      </c>
      <c r="F9187" t="s">
        <v>2396</v>
      </c>
      <c r="G9187" t="str">
        <f t="shared" si="143"/>
        <v>Medicine and Surgery Services</v>
      </c>
    </row>
    <row r="9188" spans="1:7" x14ac:dyDescent="0.3">
      <c r="A9188" s="29" t="s">
        <v>19430</v>
      </c>
      <c r="B9188" t="s">
        <v>19430</v>
      </c>
      <c r="D9188" t="s">
        <v>19431</v>
      </c>
      <c r="E9188" t="s">
        <v>2323</v>
      </c>
      <c r="F9188" t="s">
        <v>2390</v>
      </c>
      <c r="G9188" t="str">
        <f t="shared" si="143"/>
        <v>Medicine and Surgery Services</v>
      </c>
    </row>
    <row r="9189" spans="1:7" x14ac:dyDescent="0.3">
      <c r="A9189" s="29" t="s">
        <v>19432</v>
      </c>
      <c r="B9189" t="s">
        <v>19432</v>
      </c>
      <c r="D9189" t="s">
        <v>19433</v>
      </c>
      <c r="E9189" t="s">
        <v>2323</v>
      </c>
      <c r="F9189" t="s">
        <v>2390</v>
      </c>
      <c r="G9189" t="str">
        <f t="shared" si="143"/>
        <v>Medicine and Surgery Services</v>
      </c>
    </row>
    <row r="9190" spans="1:7" x14ac:dyDescent="0.3">
      <c r="A9190" s="33" t="s">
        <v>19434</v>
      </c>
      <c r="B9190">
        <v>40761</v>
      </c>
      <c r="D9190" t="s">
        <v>19426</v>
      </c>
      <c r="E9190" t="s">
        <v>0</v>
      </c>
      <c r="F9190" t="s">
        <v>2396</v>
      </c>
      <c r="G9190" t="str">
        <f t="shared" si="143"/>
        <v>Medicine and Surgery Services</v>
      </c>
    </row>
    <row r="9191" spans="1:7" x14ac:dyDescent="0.3">
      <c r="A9191" s="29" t="s">
        <v>19435</v>
      </c>
      <c r="B9191" t="s">
        <v>19435</v>
      </c>
      <c r="D9191" t="s">
        <v>19436</v>
      </c>
      <c r="E9191" t="s">
        <v>2323</v>
      </c>
      <c r="F9191" t="s">
        <v>2390</v>
      </c>
      <c r="G9191" t="str">
        <f t="shared" si="143"/>
        <v>Medicine and Surgery Services</v>
      </c>
    </row>
    <row r="9192" spans="1:7" x14ac:dyDescent="0.3">
      <c r="A9192" s="29" t="s">
        <v>19437</v>
      </c>
      <c r="B9192" t="s">
        <v>19437</v>
      </c>
      <c r="D9192" t="s">
        <v>19438</v>
      </c>
      <c r="E9192" t="s">
        <v>2323</v>
      </c>
      <c r="F9192" t="s">
        <v>2390</v>
      </c>
      <c r="G9192" t="str">
        <f t="shared" si="143"/>
        <v>Medicine and Surgery Services</v>
      </c>
    </row>
    <row r="9193" spans="1:7" x14ac:dyDescent="0.3">
      <c r="A9193" s="33" t="s">
        <v>19439</v>
      </c>
      <c r="B9193">
        <v>40799</v>
      </c>
      <c r="D9193" t="s">
        <v>19440</v>
      </c>
      <c r="E9193" t="s">
        <v>2</v>
      </c>
      <c r="F9193" t="s">
        <v>2396</v>
      </c>
      <c r="G9193" t="str">
        <f t="shared" si="143"/>
        <v>Medicine and Surgery Services</v>
      </c>
    </row>
    <row r="9194" spans="1:7" x14ac:dyDescent="0.3">
      <c r="A9194" s="33" t="s">
        <v>19441</v>
      </c>
      <c r="B9194">
        <v>40800</v>
      </c>
      <c r="D9194" t="s">
        <v>19442</v>
      </c>
      <c r="E9194" t="s">
        <v>0</v>
      </c>
      <c r="F9194" t="s">
        <v>2396</v>
      </c>
      <c r="G9194" t="str">
        <f t="shared" si="143"/>
        <v>Medicine and Surgery Services</v>
      </c>
    </row>
    <row r="9195" spans="1:7" x14ac:dyDescent="0.3">
      <c r="A9195" s="33" t="s">
        <v>19443</v>
      </c>
      <c r="B9195">
        <v>40801</v>
      </c>
      <c r="D9195" t="s">
        <v>19442</v>
      </c>
      <c r="E9195" t="s">
        <v>0</v>
      </c>
      <c r="F9195" t="s">
        <v>2396</v>
      </c>
      <c r="G9195" t="str">
        <f t="shared" si="143"/>
        <v>Medicine and Surgery Services</v>
      </c>
    </row>
    <row r="9196" spans="1:7" x14ac:dyDescent="0.3">
      <c r="A9196" s="33" t="s">
        <v>19444</v>
      </c>
      <c r="B9196">
        <v>40804</v>
      </c>
      <c r="D9196" t="s">
        <v>19445</v>
      </c>
      <c r="E9196" t="s">
        <v>0</v>
      </c>
      <c r="F9196" t="s">
        <v>2396</v>
      </c>
      <c r="G9196" t="str">
        <f t="shared" si="143"/>
        <v>Medicine and Surgery Services</v>
      </c>
    </row>
    <row r="9197" spans="1:7" x14ac:dyDescent="0.3">
      <c r="A9197" s="33" t="s">
        <v>19446</v>
      </c>
      <c r="B9197">
        <v>40805</v>
      </c>
      <c r="D9197" t="s">
        <v>19445</v>
      </c>
      <c r="E9197" t="s">
        <v>0</v>
      </c>
      <c r="F9197" t="s">
        <v>2396</v>
      </c>
      <c r="G9197" t="str">
        <f t="shared" si="143"/>
        <v>Medicine and Surgery Services</v>
      </c>
    </row>
    <row r="9198" spans="1:7" x14ac:dyDescent="0.3">
      <c r="A9198" s="33" t="s">
        <v>19447</v>
      </c>
      <c r="B9198">
        <v>40806</v>
      </c>
      <c r="D9198" t="s">
        <v>19448</v>
      </c>
      <c r="E9198" t="s">
        <v>0</v>
      </c>
      <c r="F9198" t="s">
        <v>2396</v>
      </c>
      <c r="G9198" t="str">
        <f t="shared" si="143"/>
        <v>Medicine and Surgery Services</v>
      </c>
    </row>
    <row r="9199" spans="1:7" x14ac:dyDescent="0.3">
      <c r="A9199" s="33" t="s">
        <v>19449</v>
      </c>
      <c r="B9199">
        <v>40808</v>
      </c>
      <c r="D9199" t="s">
        <v>19450</v>
      </c>
      <c r="E9199" t="s">
        <v>0</v>
      </c>
      <c r="F9199" t="s">
        <v>2396</v>
      </c>
      <c r="G9199" t="str">
        <f t="shared" si="143"/>
        <v>Medicine and Surgery Services</v>
      </c>
    </row>
    <row r="9200" spans="1:7" x14ac:dyDescent="0.3">
      <c r="A9200" s="33" t="s">
        <v>19451</v>
      </c>
      <c r="B9200">
        <v>40810</v>
      </c>
      <c r="D9200" t="s">
        <v>19452</v>
      </c>
      <c r="E9200" t="s">
        <v>0</v>
      </c>
      <c r="F9200" t="s">
        <v>2396</v>
      </c>
      <c r="G9200" t="str">
        <f t="shared" si="143"/>
        <v>Medicine and Surgery Services</v>
      </c>
    </row>
    <row r="9201" spans="1:7" x14ac:dyDescent="0.3">
      <c r="A9201" s="33" t="s">
        <v>19453</v>
      </c>
      <c r="B9201">
        <v>40812</v>
      </c>
      <c r="D9201" t="s">
        <v>19454</v>
      </c>
      <c r="E9201" t="s">
        <v>0</v>
      </c>
      <c r="F9201" t="s">
        <v>2396</v>
      </c>
      <c r="G9201" t="str">
        <f t="shared" si="143"/>
        <v>Medicine and Surgery Services</v>
      </c>
    </row>
    <row r="9202" spans="1:7" x14ac:dyDescent="0.3">
      <c r="A9202" s="33" t="s">
        <v>19455</v>
      </c>
      <c r="B9202">
        <v>40814</v>
      </c>
      <c r="D9202" t="s">
        <v>19454</v>
      </c>
      <c r="E9202" t="s">
        <v>0</v>
      </c>
      <c r="F9202" t="s">
        <v>2396</v>
      </c>
      <c r="G9202" t="str">
        <f t="shared" si="143"/>
        <v>Medicine and Surgery Services</v>
      </c>
    </row>
    <row r="9203" spans="1:7" x14ac:dyDescent="0.3">
      <c r="A9203" s="33" t="s">
        <v>19456</v>
      </c>
      <c r="B9203">
        <v>40816</v>
      </c>
      <c r="D9203" t="s">
        <v>19452</v>
      </c>
      <c r="E9203" t="s">
        <v>0</v>
      </c>
      <c r="F9203" t="s">
        <v>2396</v>
      </c>
      <c r="G9203" t="str">
        <f t="shared" si="143"/>
        <v>Medicine and Surgery Services</v>
      </c>
    </row>
    <row r="9204" spans="1:7" x14ac:dyDescent="0.3">
      <c r="A9204" s="33" t="s">
        <v>19457</v>
      </c>
      <c r="B9204">
        <v>40818</v>
      </c>
      <c r="D9204" t="s">
        <v>19458</v>
      </c>
      <c r="E9204" t="s">
        <v>0</v>
      </c>
      <c r="F9204" t="s">
        <v>2396</v>
      </c>
      <c r="G9204" t="str">
        <f t="shared" si="143"/>
        <v>Medicine and Surgery Services</v>
      </c>
    </row>
    <row r="9205" spans="1:7" x14ac:dyDescent="0.3">
      <c r="A9205" s="33" t="s">
        <v>19459</v>
      </c>
      <c r="B9205">
        <v>40819</v>
      </c>
      <c r="D9205" t="s">
        <v>19460</v>
      </c>
      <c r="E9205" t="s">
        <v>0</v>
      </c>
      <c r="F9205" t="s">
        <v>2396</v>
      </c>
      <c r="G9205" t="str">
        <f t="shared" si="143"/>
        <v>Medicine and Surgery Services</v>
      </c>
    </row>
    <row r="9206" spans="1:7" x14ac:dyDescent="0.3">
      <c r="A9206" s="33" t="s">
        <v>19461</v>
      </c>
      <c r="B9206">
        <v>40820</v>
      </c>
      <c r="D9206" t="s">
        <v>19462</v>
      </c>
      <c r="E9206" t="s">
        <v>0</v>
      </c>
      <c r="F9206" t="s">
        <v>2396</v>
      </c>
      <c r="G9206" t="str">
        <f t="shared" si="143"/>
        <v>Medicine and Surgery Services</v>
      </c>
    </row>
    <row r="9207" spans="1:7" x14ac:dyDescent="0.3">
      <c r="A9207" s="33" t="s">
        <v>19463</v>
      </c>
      <c r="B9207">
        <v>40830</v>
      </c>
      <c r="D9207" t="s">
        <v>19464</v>
      </c>
      <c r="E9207" t="s">
        <v>0</v>
      </c>
      <c r="F9207" t="s">
        <v>2396</v>
      </c>
      <c r="G9207" t="str">
        <f t="shared" si="143"/>
        <v>Medicine and Surgery Services</v>
      </c>
    </row>
    <row r="9208" spans="1:7" x14ac:dyDescent="0.3">
      <c r="A9208" s="33" t="s">
        <v>19465</v>
      </c>
      <c r="B9208">
        <v>40831</v>
      </c>
      <c r="D9208" t="s">
        <v>19464</v>
      </c>
      <c r="E9208" t="s">
        <v>0</v>
      </c>
      <c r="F9208" t="s">
        <v>2396</v>
      </c>
      <c r="G9208" t="str">
        <f t="shared" si="143"/>
        <v>Medicine and Surgery Services</v>
      </c>
    </row>
    <row r="9209" spans="1:7" x14ac:dyDescent="0.3">
      <c r="A9209" s="29" t="s">
        <v>19466</v>
      </c>
      <c r="B9209" t="s">
        <v>19466</v>
      </c>
      <c r="D9209" t="s">
        <v>19467</v>
      </c>
      <c r="E9209" t="s">
        <v>2323</v>
      </c>
      <c r="F9209" t="s">
        <v>2390</v>
      </c>
      <c r="G9209" t="str">
        <f t="shared" si="143"/>
        <v>Medicine and Surgery Services</v>
      </c>
    </row>
    <row r="9210" spans="1:7" x14ac:dyDescent="0.3">
      <c r="A9210" s="33" t="s">
        <v>19468</v>
      </c>
      <c r="B9210">
        <v>40840</v>
      </c>
      <c r="D9210" t="s">
        <v>19469</v>
      </c>
      <c r="E9210" t="s">
        <v>2306</v>
      </c>
      <c r="F9210" t="s">
        <v>2396</v>
      </c>
      <c r="G9210" t="str">
        <f t="shared" si="143"/>
        <v>Medicine and Surgery Services</v>
      </c>
    </row>
    <row r="9211" spans="1:7" x14ac:dyDescent="0.3">
      <c r="A9211" s="33" t="s">
        <v>19470</v>
      </c>
      <c r="B9211">
        <v>40842</v>
      </c>
      <c r="D9211" t="s">
        <v>19469</v>
      </c>
      <c r="E9211" t="s">
        <v>2306</v>
      </c>
      <c r="F9211" t="s">
        <v>2396</v>
      </c>
      <c r="G9211" t="str">
        <f t="shared" si="143"/>
        <v>Medicine and Surgery Services</v>
      </c>
    </row>
    <row r="9212" spans="1:7" x14ac:dyDescent="0.3">
      <c r="A9212" s="33" t="s">
        <v>19471</v>
      </c>
      <c r="B9212">
        <v>40843</v>
      </c>
      <c r="D9212" t="s">
        <v>19469</v>
      </c>
      <c r="E9212" t="s">
        <v>2306</v>
      </c>
      <c r="F9212" t="s">
        <v>2396</v>
      </c>
      <c r="G9212" t="str">
        <f t="shared" si="143"/>
        <v>Medicine and Surgery Services</v>
      </c>
    </row>
    <row r="9213" spans="1:7" x14ac:dyDescent="0.3">
      <c r="A9213" s="33" t="s">
        <v>19472</v>
      </c>
      <c r="B9213">
        <v>40844</v>
      </c>
      <c r="D9213" t="s">
        <v>19469</v>
      </c>
      <c r="E9213" t="s">
        <v>2306</v>
      </c>
      <c r="F9213" t="s">
        <v>2396</v>
      </c>
      <c r="G9213" t="str">
        <f t="shared" si="143"/>
        <v>Medicine and Surgery Services</v>
      </c>
    </row>
    <row r="9214" spans="1:7" x14ac:dyDescent="0.3">
      <c r="A9214" s="33" t="s">
        <v>19473</v>
      </c>
      <c r="B9214">
        <v>40845</v>
      </c>
      <c r="D9214" t="s">
        <v>19469</v>
      </c>
      <c r="E9214" t="s">
        <v>2306</v>
      </c>
      <c r="F9214" t="s">
        <v>2396</v>
      </c>
      <c r="G9214" t="str">
        <f t="shared" si="143"/>
        <v>Medicine and Surgery Services</v>
      </c>
    </row>
    <row r="9215" spans="1:7" x14ac:dyDescent="0.3">
      <c r="A9215" s="29" t="s">
        <v>19474</v>
      </c>
      <c r="B9215" t="s">
        <v>19474</v>
      </c>
      <c r="D9215" t="s">
        <v>19475</v>
      </c>
      <c r="E9215" t="s">
        <v>5565</v>
      </c>
      <c r="F9215" t="s">
        <v>2390</v>
      </c>
      <c r="G9215" t="str">
        <f t="shared" si="143"/>
        <v>Medicine and Surgery Services</v>
      </c>
    </row>
    <row r="9216" spans="1:7" x14ac:dyDescent="0.3">
      <c r="A9216" s="33" t="s">
        <v>19476</v>
      </c>
      <c r="B9216">
        <v>40899</v>
      </c>
      <c r="D9216" t="s">
        <v>19477</v>
      </c>
      <c r="E9216" t="s">
        <v>2</v>
      </c>
      <c r="F9216" t="s">
        <v>2396</v>
      </c>
      <c r="G9216" t="str">
        <f t="shared" si="143"/>
        <v>Medicine and Surgery Services</v>
      </c>
    </row>
    <row r="9217" spans="1:7" x14ac:dyDescent="0.3">
      <c r="A9217" s="29" t="s">
        <v>19478</v>
      </c>
      <c r="B9217" t="s">
        <v>19478</v>
      </c>
      <c r="D9217" t="s">
        <v>19479</v>
      </c>
      <c r="E9217" t="s">
        <v>5565</v>
      </c>
      <c r="F9217" t="s">
        <v>2390</v>
      </c>
      <c r="G9217" t="str">
        <f t="shared" si="143"/>
        <v>Medicine and Surgery Services</v>
      </c>
    </row>
    <row r="9218" spans="1:7" x14ac:dyDescent="0.3">
      <c r="A9218" s="29" t="s">
        <v>19480</v>
      </c>
      <c r="B9218" t="s">
        <v>19480</v>
      </c>
      <c r="D9218" t="s">
        <v>19481</v>
      </c>
      <c r="E9218" t="s">
        <v>2323</v>
      </c>
      <c r="F9218" t="s">
        <v>2390</v>
      </c>
      <c r="G9218" t="str">
        <f t="shared" si="143"/>
        <v>Medicine and Surgery Services</v>
      </c>
    </row>
    <row r="9219" spans="1:7" x14ac:dyDescent="0.3">
      <c r="A9219" s="29" t="s">
        <v>19482</v>
      </c>
      <c r="B9219" t="s">
        <v>19482</v>
      </c>
      <c r="D9219" t="s">
        <v>19483</v>
      </c>
      <c r="E9219" t="s">
        <v>5565</v>
      </c>
      <c r="F9219" t="s">
        <v>2390</v>
      </c>
      <c r="G9219" t="str">
        <f t="shared" ref="G9219:G9282" si="144">VLOOKUP(F9219,$I$2:$J$27,2,FALSE)</f>
        <v>Medicine and Surgery Services</v>
      </c>
    </row>
    <row r="9220" spans="1:7" x14ac:dyDescent="0.3">
      <c r="A9220" s="33" t="s">
        <v>19484</v>
      </c>
      <c r="B9220">
        <v>41000</v>
      </c>
      <c r="D9220" t="s">
        <v>19442</v>
      </c>
      <c r="E9220" t="s">
        <v>0</v>
      </c>
      <c r="F9220" t="s">
        <v>2396</v>
      </c>
      <c r="G9220" t="str">
        <f t="shared" si="144"/>
        <v>Medicine and Surgery Services</v>
      </c>
    </row>
    <row r="9221" spans="1:7" x14ac:dyDescent="0.3">
      <c r="A9221" s="33" t="s">
        <v>19485</v>
      </c>
      <c r="B9221">
        <v>41005</v>
      </c>
      <c r="D9221" t="s">
        <v>19442</v>
      </c>
      <c r="E9221" t="s">
        <v>0</v>
      </c>
      <c r="F9221" t="s">
        <v>2396</v>
      </c>
      <c r="G9221" t="str">
        <f t="shared" si="144"/>
        <v>Medicine and Surgery Services</v>
      </c>
    </row>
    <row r="9222" spans="1:7" x14ac:dyDescent="0.3">
      <c r="A9222" s="33" t="s">
        <v>19486</v>
      </c>
      <c r="B9222">
        <v>41006</v>
      </c>
      <c r="D9222" t="s">
        <v>19442</v>
      </c>
      <c r="E9222" t="s">
        <v>0</v>
      </c>
      <c r="F9222" t="s">
        <v>2396</v>
      </c>
      <c r="G9222" t="str">
        <f t="shared" si="144"/>
        <v>Medicine and Surgery Services</v>
      </c>
    </row>
    <row r="9223" spans="1:7" x14ac:dyDescent="0.3">
      <c r="A9223" s="33" t="s">
        <v>19487</v>
      </c>
      <c r="B9223">
        <v>41007</v>
      </c>
      <c r="D9223" t="s">
        <v>19442</v>
      </c>
      <c r="E9223" t="s">
        <v>0</v>
      </c>
      <c r="F9223" t="s">
        <v>2396</v>
      </c>
      <c r="G9223" t="str">
        <f t="shared" si="144"/>
        <v>Medicine and Surgery Services</v>
      </c>
    </row>
    <row r="9224" spans="1:7" x14ac:dyDescent="0.3">
      <c r="A9224" s="33" t="s">
        <v>19488</v>
      </c>
      <c r="B9224">
        <v>41008</v>
      </c>
      <c r="D9224" t="s">
        <v>19442</v>
      </c>
      <c r="E9224" t="s">
        <v>0</v>
      </c>
      <c r="F9224" t="s">
        <v>2396</v>
      </c>
      <c r="G9224" t="str">
        <f t="shared" si="144"/>
        <v>Medicine and Surgery Services</v>
      </c>
    </row>
    <row r="9225" spans="1:7" x14ac:dyDescent="0.3">
      <c r="A9225" s="33" t="s">
        <v>19489</v>
      </c>
      <c r="B9225">
        <v>41009</v>
      </c>
      <c r="D9225" t="s">
        <v>19442</v>
      </c>
      <c r="E9225" t="s">
        <v>0</v>
      </c>
      <c r="F9225" t="s">
        <v>2396</v>
      </c>
      <c r="G9225" t="str">
        <f t="shared" si="144"/>
        <v>Medicine and Surgery Services</v>
      </c>
    </row>
    <row r="9226" spans="1:7" x14ac:dyDescent="0.3">
      <c r="A9226" s="33" t="s">
        <v>19490</v>
      </c>
      <c r="B9226">
        <v>41010</v>
      </c>
      <c r="D9226" t="s">
        <v>19491</v>
      </c>
      <c r="E9226" t="s">
        <v>0</v>
      </c>
      <c r="F9226" t="s">
        <v>2396</v>
      </c>
      <c r="G9226" t="str">
        <f t="shared" si="144"/>
        <v>Medicine and Surgery Services</v>
      </c>
    </row>
    <row r="9227" spans="1:7" x14ac:dyDescent="0.3">
      <c r="A9227" s="33" t="s">
        <v>19492</v>
      </c>
      <c r="B9227">
        <v>41015</v>
      </c>
      <c r="D9227" t="s">
        <v>19442</v>
      </c>
      <c r="E9227" t="s">
        <v>0</v>
      </c>
      <c r="F9227" t="s">
        <v>2396</v>
      </c>
      <c r="G9227" t="str">
        <f t="shared" si="144"/>
        <v>Medicine and Surgery Services</v>
      </c>
    </row>
    <row r="9228" spans="1:7" x14ac:dyDescent="0.3">
      <c r="A9228" s="33" t="s">
        <v>19493</v>
      </c>
      <c r="B9228">
        <v>41016</v>
      </c>
      <c r="D9228" t="s">
        <v>19442</v>
      </c>
      <c r="E9228" t="s">
        <v>0</v>
      </c>
      <c r="F9228" t="s">
        <v>2396</v>
      </c>
      <c r="G9228" t="str">
        <f t="shared" si="144"/>
        <v>Medicine and Surgery Services</v>
      </c>
    </row>
    <row r="9229" spans="1:7" x14ac:dyDescent="0.3">
      <c r="A9229" s="33" t="s">
        <v>19494</v>
      </c>
      <c r="B9229">
        <v>41017</v>
      </c>
      <c r="D9229" t="s">
        <v>19442</v>
      </c>
      <c r="E9229" t="s">
        <v>0</v>
      </c>
      <c r="F9229" t="s">
        <v>2396</v>
      </c>
      <c r="G9229" t="str">
        <f t="shared" si="144"/>
        <v>Medicine and Surgery Services</v>
      </c>
    </row>
    <row r="9230" spans="1:7" x14ac:dyDescent="0.3">
      <c r="A9230" s="33" t="s">
        <v>19495</v>
      </c>
      <c r="B9230">
        <v>41018</v>
      </c>
      <c r="D9230" t="s">
        <v>19442</v>
      </c>
      <c r="E9230" t="s">
        <v>0</v>
      </c>
      <c r="F9230" t="s">
        <v>2396</v>
      </c>
      <c r="G9230" t="str">
        <f t="shared" si="144"/>
        <v>Medicine and Surgery Services</v>
      </c>
    </row>
    <row r="9231" spans="1:7" x14ac:dyDescent="0.3">
      <c r="A9231" s="33" t="s">
        <v>19496</v>
      </c>
      <c r="B9231">
        <v>41019</v>
      </c>
      <c r="D9231" t="s">
        <v>19497</v>
      </c>
      <c r="E9231" t="s">
        <v>0</v>
      </c>
      <c r="F9231" t="s">
        <v>2396</v>
      </c>
      <c r="G9231" t="str">
        <f t="shared" si="144"/>
        <v>Medicine and Surgery Services</v>
      </c>
    </row>
    <row r="9232" spans="1:7" x14ac:dyDescent="0.3">
      <c r="A9232" s="29" t="s">
        <v>19498</v>
      </c>
      <c r="B9232" t="s">
        <v>19498</v>
      </c>
      <c r="D9232" t="s">
        <v>19499</v>
      </c>
      <c r="E9232" t="s">
        <v>5565</v>
      </c>
      <c r="F9232" t="s">
        <v>2390</v>
      </c>
      <c r="G9232" t="str">
        <f t="shared" si="144"/>
        <v>Medicine and Surgery Services</v>
      </c>
    </row>
    <row r="9233" spans="1:7" x14ac:dyDescent="0.3">
      <c r="A9233" s="33" t="s">
        <v>19500</v>
      </c>
      <c r="B9233">
        <v>41100</v>
      </c>
      <c r="D9233" t="s">
        <v>19501</v>
      </c>
      <c r="E9233" t="s">
        <v>0</v>
      </c>
      <c r="F9233" t="s">
        <v>2396</v>
      </c>
      <c r="G9233" t="str">
        <f t="shared" si="144"/>
        <v>Medicine and Surgery Services</v>
      </c>
    </row>
    <row r="9234" spans="1:7" x14ac:dyDescent="0.3">
      <c r="A9234" s="33" t="s">
        <v>19502</v>
      </c>
      <c r="B9234">
        <v>41105</v>
      </c>
      <c r="D9234" t="s">
        <v>19501</v>
      </c>
      <c r="E9234" t="s">
        <v>0</v>
      </c>
      <c r="F9234" t="s">
        <v>2396</v>
      </c>
      <c r="G9234" t="str">
        <f t="shared" si="144"/>
        <v>Medicine and Surgery Services</v>
      </c>
    </row>
    <row r="9235" spans="1:7" x14ac:dyDescent="0.3">
      <c r="A9235" s="33" t="s">
        <v>19503</v>
      </c>
      <c r="B9235">
        <v>41108</v>
      </c>
      <c r="D9235" t="s">
        <v>19504</v>
      </c>
      <c r="E9235" t="s">
        <v>0</v>
      </c>
      <c r="F9235" t="s">
        <v>2396</v>
      </c>
      <c r="G9235" t="str">
        <f t="shared" si="144"/>
        <v>Medicine and Surgery Services</v>
      </c>
    </row>
    <row r="9236" spans="1:7" x14ac:dyDescent="0.3">
      <c r="A9236" s="33" t="s">
        <v>19505</v>
      </c>
      <c r="B9236">
        <v>41110</v>
      </c>
      <c r="D9236" t="s">
        <v>19506</v>
      </c>
      <c r="E9236" t="s">
        <v>0</v>
      </c>
      <c r="F9236" t="s">
        <v>2396</v>
      </c>
      <c r="G9236" t="str">
        <f t="shared" si="144"/>
        <v>Medicine and Surgery Services</v>
      </c>
    </row>
    <row r="9237" spans="1:7" x14ac:dyDescent="0.3">
      <c r="A9237" s="33" t="s">
        <v>19507</v>
      </c>
      <c r="B9237">
        <v>41112</v>
      </c>
      <c r="D9237" t="s">
        <v>19506</v>
      </c>
      <c r="E9237" t="s">
        <v>0</v>
      </c>
      <c r="F9237" t="s">
        <v>2396</v>
      </c>
      <c r="G9237" t="str">
        <f t="shared" si="144"/>
        <v>Medicine and Surgery Services</v>
      </c>
    </row>
    <row r="9238" spans="1:7" x14ac:dyDescent="0.3">
      <c r="A9238" s="33" t="s">
        <v>19508</v>
      </c>
      <c r="B9238">
        <v>41113</v>
      </c>
      <c r="D9238" t="s">
        <v>19506</v>
      </c>
      <c r="E9238" t="s">
        <v>0</v>
      </c>
      <c r="F9238" t="s">
        <v>2396</v>
      </c>
      <c r="G9238" t="str">
        <f t="shared" si="144"/>
        <v>Medicine and Surgery Services</v>
      </c>
    </row>
    <row r="9239" spans="1:7" x14ac:dyDescent="0.3">
      <c r="A9239" s="33" t="s">
        <v>19509</v>
      </c>
      <c r="B9239">
        <v>41114</v>
      </c>
      <c r="D9239" t="s">
        <v>19506</v>
      </c>
      <c r="E9239" t="s">
        <v>0</v>
      </c>
      <c r="F9239" t="s">
        <v>2396</v>
      </c>
      <c r="G9239" t="str">
        <f t="shared" si="144"/>
        <v>Medicine and Surgery Services</v>
      </c>
    </row>
    <row r="9240" spans="1:7" x14ac:dyDescent="0.3">
      <c r="A9240" s="33" t="s">
        <v>19510</v>
      </c>
      <c r="B9240">
        <v>41115</v>
      </c>
      <c r="D9240" t="s">
        <v>19511</v>
      </c>
      <c r="E9240" t="s">
        <v>0</v>
      </c>
      <c r="F9240" t="s">
        <v>2396</v>
      </c>
      <c r="G9240" t="str">
        <f t="shared" si="144"/>
        <v>Medicine and Surgery Services</v>
      </c>
    </row>
    <row r="9241" spans="1:7" x14ac:dyDescent="0.3">
      <c r="A9241" s="33" t="s">
        <v>19512</v>
      </c>
      <c r="B9241">
        <v>41116</v>
      </c>
      <c r="D9241" t="s">
        <v>19452</v>
      </c>
      <c r="E9241" t="s">
        <v>0</v>
      </c>
      <c r="F9241" t="s">
        <v>2396</v>
      </c>
      <c r="G9241" t="str">
        <f t="shared" si="144"/>
        <v>Medicine and Surgery Services</v>
      </c>
    </row>
    <row r="9242" spans="1:7" x14ac:dyDescent="0.3">
      <c r="A9242" s="33" t="s">
        <v>19513</v>
      </c>
      <c r="B9242">
        <v>41120</v>
      </c>
      <c r="D9242" t="s">
        <v>19514</v>
      </c>
      <c r="E9242" t="s">
        <v>0</v>
      </c>
      <c r="F9242" t="s">
        <v>2396</v>
      </c>
      <c r="G9242" t="str">
        <f t="shared" si="144"/>
        <v>Medicine and Surgery Services</v>
      </c>
    </row>
    <row r="9243" spans="1:7" x14ac:dyDescent="0.3">
      <c r="A9243" s="33" t="s">
        <v>19515</v>
      </c>
      <c r="B9243">
        <v>41130</v>
      </c>
      <c r="D9243" t="s">
        <v>19514</v>
      </c>
      <c r="E9243" t="s">
        <v>0</v>
      </c>
      <c r="F9243" t="s">
        <v>2396</v>
      </c>
      <c r="G9243" t="str">
        <f t="shared" si="144"/>
        <v>Medicine and Surgery Services</v>
      </c>
    </row>
    <row r="9244" spans="1:7" x14ac:dyDescent="0.3">
      <c r="A9244" s="33" t="s">
        <v>19516</v>
      </c>
      <c r="B9244">
        <v>41135</v>
      </c>
      <c r="D9244" t="s">
        <v>19517</v>
      </c>
      <c r="E9244" t="s">
        <v>0</v>
      </c>
      <c r="F9244" t="s">
        <v>2396</v>
      </c>
      <c r="G9244" t="str">
        <f t="shared" si="144"/>
        <v>Medicine and Surgery Services</v>
      </c>
    </row>
    <row r="9245" spans="1:7" x14ac:dyDescent="0.3">
      <c r="A9245" s="33" t="s">
        <v>19518</v>
      </c>
      <c r="B9245">
        <v>41140</v>
      </c>
      <c r="D9245" t="s">
        <v>19519</v>
      </c>
      <c r="E9245" t="s">
        <v>0</v>
      </c>
      <c r="F9245" t="s">
        <v>2396</v>
      </c>
      <c r="G9245" t="str">
        <f t="shared" si="144"/>
        <v>Medicine and Surgery Services</v>
      </c>
    </row>
    <row r="9246" spans="1:7" x14ac:dyDescent="0.3">
      <c r="A9246" s="33" t="s">
        <v>19520</v>
      </c>
      <c r="B9246">
        <v>41145</v>
      </c>
      <c r="D9246" t="s">
        <v>19521</v>
      </c>
      <c r="E9246" t="s">
        <v>0</v>
      </c>
      <c r="F9246" t="s">
        <v>2396</v>
      </c>
      <c r="G9246" t="str">
        <f t="shared" si="144"/>
        <v>Medicine and Surgery Services</v>
      </c>
    </row>
    <row r="9247" spans="1:7" x14ac:dyDescent="0.3">
      <c r="A9247" s="29" t="s">
        <v>19522</v>
      </c>
      <c r="B9247" t="s">
        <v>19522</v>
      </c>
      <c r="D9247" t="s">
        <v>19523</v>
      </c>
      <c r="E9247" t="s">
        <v>5565</v>
      </c>
      <c r="F9247" t="s">
        <v>2390</v>
      </c>
      <c r="G9247" t="str">
        <f t="shared" si="144"/>
        <v>Medicine and Surgery Services</v>
      </c>
    </row>
    <row r="9248" spans="1:7" x14ac:dyDescent="0.3">
      <c r="A9248" s="33" t="s">
        <v>19524</v>
      </c>
      <c r="B9248">
        <v>41150</v>
      </c>
      <c r="D9248" t="s">
        <v>19525</v>
      </c>
      <c r="E9248" t="s">
        <v>0</v>
      </c>
      <c r="F9248" t="s">
        <v>2396</v>
      </c>
      <c r="G9248" t="str">
        <f t="shared" si="144"/>
        <v>Medicine and Surgery Services</v>
      </c>
    </row>
    <row r="9249" spans="1:7" x14ac:dyDescent="0.3">
      <c r="A9249" s="33" t="s">
        <v>19526</v>
      </c>
      <c r="B9249">
        <v>41153</v>
      </c>
      <c r="D9249" t="s">
        <v>19527</v>
      </c>
      <c r="E9249" t="s">
        <v>0</v>
      </c>
      <c r="F9249" t="s">
        <v>2396</v>
      </c>
      <c r="G9249" t="str">
        <f t="shared" si="144"/>
        <v>Medicine and Surgery Services</v>
      </c>
    </row>
    <row r="9250" spans="1:7" x14ac:dyDescent="0.3">
      <c r="A9250" s="33" t="s">
        <v>19528</v>
      </c>
      <c r="B9250">
        <v>41155</v>
      </c>
      <c r="D9250" t="s">
        <v>19529</v>
      </c>
      <c r="E9250" t="s">
        <v>0</v>
      </c>
      <c r="F9250" t="s">
        <v>2396</v>
      </c>
      <c r="G9250" t="str">
        <f t="shared" si="144"/>
        <v>Medicine and Surgery Services</v>
      </c>
    </row>
    <row r="9251" spans="1:7" x14ac:dyDescent="0.3">
      <c r="A9251" s="29" t="s">
        <v>19530</v>
      </c>
      <c r="B9251" t="s">
        <v>19530</v>
      </c>
      <c r="D9251" t="s">
        <v>19531</v>
      </c>
      <c r="E9251" t="s">
        <v>5565</v>
      </c>
      <c r="F9251" t="s">
        <v>2390</v>
      </c>
      <c r="G9251" t="str">
        <f t="shared" si="144"/>
        <v>Medicine and Surgery Services</v>
      </c>
    </row>
    <row r="9252" spans="1:7" x14ac:dyDescent="0.3">
      <c r="A9252" s="29" t="s">
        <v>19532</v>
      </c>
      <c r="B9252" t="s">
        <v>19532</v>
      </c>
      <c r="D9252" t="s">
        <v>19533</v>
      </c>
      <c r="E9252" t="s">
        <v>5565</v>
      </c>
      <c r="F9252" t="s">
        <v>2390</v>
      </c>
      <c r="G9252" t="str">
        <f t="shared" si="144"/>
        <v>Medicine and Surgery Services</v>
      </c>
    </row>
    <row r="9253" spans="1:7" x14ac:dyDescent="0.3">
      <c r="A9253" s="33" t="s">
        <v>19534</v>
      </c>
      <c r="B9253">
        <v>41250</v>
      </c>
      <c r="D9253" t="s">
        <v>19535</v>
      </c>
      <c r="E9253" t="s">
        <v>0</v>
      </c>
      <c r="F9253" t="s">
        <v>2396</v>
      </c>
      <c r="G9253" t="str">
        <f t="shared" si="144"/>
        <v>Medicine and Surgery Services</v>
      </c>
    </row>
    <row r="9254" spans="1:7" x14ac:dyDescent="0.3">
      <c r="A9254" s="33" t="s">
        <v>19536</v>
      </c>
      <c r="B9254">
        <v>41251</v>
      </c>
      <c r="D9254" t="s">
        <v>19535</v>
      </c>
      <c r="E9254" t="s">
        <v>0</v>
      </c>
      <c r="F9254" t="s">
        <v>2396</v>
      </c>
      <c r="G9254" t="str">
        <f t="shared" si="144"/>
        <v>Medicine and Surgery Services</v>
      </c>
    </row>
    <row r="9255" spans="1:7" x14ac:dyDescent="0.3">
      <c r="A9255" s="33" t="s">
        <v>19537</v>
      </c>
      <c r="B9255">
        <v>41252</v>
      </c>
      <c r="D9255" t="s">
        <v>19535</v>
      </c>
      <c r="E9255" t="s">
        <v>0</v>
      </c>
      <c r="F9255" t="s">
        <v>2396</v>
      </c>
      <c r="G9255" t="str">
        <f t="shared" si="144"/>
        <v>Medicine and Surgery Services</v>
      </c>
    </row>
    <row r="9256" spans="1:7" x14ac:dyDescent="0.3">
      <c r="A9256" s="29" t="s">
        <v>19538</v>
      </c>
      <c r="B9256" t="s">
        <v>19538</v>
      </c>
      <c r="D9256" t="s">
        <v>19539</v>
      </c>
      <c r="E9256" t="s">
        <v>5565</v>
      </c>
      <c r="F9256" t="s">
        <v>2390</v>
      </c>
      <c r="G9256" t="str">
        <f t="shared" si="144"/>
        <v>Medicine and Surgery Services</v>
      </c>
    </row>
    <row r="9257" spans="1:7" x14ac:dyDescent="0.3">
      <c r="A9257" s="29" t="s">
        <v>19540</v>
      </c>
      <c r="B9257" t="s">
        <v>19540</v>
      </c>
      <c r="D9257" t="s">
        <v>19541</v>
      </c>
      <c r="E9257" t="s">
        <v>5565</v>
      </c>
      <c r="F9257" t="s">
        <v>2390</v>
      </c>
      <c r="G9257" t="str">
        <f t="shared" si="144"/>
        <v>Medicine and Surgery Services</v>
      </c>
    </row>
    <row r="9258" spans="1:7" x14ac:dyDescent="0.3">
      <c r="A9258" s="29" t="s">
        <v>19542</v>
      </c>
      <c r="B9258" t="s">
        <v>19542</v>
      </c>
      <c r="D9258" t="s">
        <v>19543</v>
      </c>
      <c r="E9258" t="s">
        <v>5565</v>
      </c>
      <c r="F9258" t="s">
        <v>2390</v>
      </c>
      <c r="G9258" t="str">
        <f t="shared" si="144"/>
        <v>Medicine and Surgery Services</v>
      </c>
    </row>
    <row r="9259" spans="1:7" x14ac:dyDescent="0.3">
      <c r="A9259" s="29" t="s">
        <v>19544</v>
      </c>
      <c r="B9259" t="s">
        <v>19544</v>
      </c>
      <c r="D9259" t="s">
        <v>19545</v>
      </c>
      <c r="E9259" t="s">
        <v>2323</v>
      </c>
      <c r="F9259" t="s">
        <v>2390</v>
      </c>
      <c r="G9259" t="str">
        <f t="shared" si="144"/>
        <v>Medicine and Surgery Services</v>
      </c>
    </row>
    <row r="9260" spans="1:7" x14ac:dyDescent="0.3">
      <c r="A9260" s="29" t="s">
        <v>19546</v>
      </c>
      <c r="B9260" t="s">
        <v>19546</v>
      </c>
      <c r="D9260" t="s">
        <v>19547</v>
      </c>
      <c r="E9260" t="s">
        <v>2323</v>
      </c>
      <c r="F9260" t="s">
        <v>2390</v>
      </c>
      <c r="G9260" t="str">
        <f t="shared" si="144"/>
        <v>Medicine and Surgery Services</v>
      </c>
    </row>
    <row r="9261" spans="1:7" x14ac:dyDescent="0.3">
      <c r="A9261" s="29" t="s">
        <v>19548</v>
      </c>
      <c r="B9261" t="s">
        <v>19548</v>
      </c>
      <c r="D9261" t="s">
        <v>19549</v>
      </c>
      <c r="E9261" t="s">
        <v>2323</v>
      </c>
      <c r="F9261" t="s">
        <v>2390</v>
      </c>
      <c r="G9261" t="str">
        <f t="shared" si="144"/>
        <v>Medicine and Surgery Services</v>
      </c>
    </row>
    <row r="9262" spans="1:7" x14ac:dyDescent="0.3">
      <c r="A9262" s="29" t="s">
        <v>19550</v>
      </c>
      <c r="B9262" t="s">
        <v>19550</v>
      </c>
      <c r="D9262" t="s">
        <v>19551</v>
      </c>
      <c r="E9262" t="s">
        <v>2323</v>
      </c>
      <c r="F9262" t="s">
        <v>2390</v>
      </c>
      <c r="G9262" t="str">
        <f t="shared" si="144"/>
        <v>Medicine and Surgery Services</v>
      </c>
    </row>
    <row r="9263" spans="1:7" x14ac:dyDescent="0.3">
      <c r="A9263" s="29" t="s">
        <v>19552</v>
      </c>
      <c r="B9263" t="s">
        <v>19552</v>
      </c>
      <c r="D9263" t="s">
        <v>19553</v>
      </c>
      <c r="E9263" t="s">
        <v>2323</v>
      </c>
      <c r="F9263" t="s">
        <v>2390</v>
      </c>
      <c r="G9263" t="str">
        <f t="shared" si="144"/>
        <v>Medicine and Surgery Services</v>
      </c>
    </row>
    <row r="9264" spans="1:7" x14ac:dyDescent="0.3">
      <c r="A9264" s="29" t="s">
        <v>19554</v>
      </c>
      <c r="B9264" t="s">
        <v>19554</v>
      </c>
      <c r="D9264" t="s">
        <v>19555</v>
      </c>
      <c r="E9264" t="s">
        <v>2323</v>
      </c>
      <c r="F9264" t="s">
        <v>2390</v>
      </c>
      <c r="G9264" t="str">
        <f t="shared" si="144"/>
        <v>Medicine and Surgery Services</v>
      </c>
    </row>
    <row r="9265" spans="1:7" x14ac:dyDescent="0.3">
      <c r="A9265" s="29" t="s">
        <v>19556</v>
      </c>
      <c r="B9265" t="s">
        <v>19556</v>
      </c>
      <c r="D9265" t="s">
        <v>19557</v>
      </c>
      <c r="E9265" t="s">
        <v>2323</v>
      </c>
      <c r="F9265" t="s">
        <v>2390</v>
      </c>
      <c r="G9265" t="str">
        <f t="shared" si="144"/>
        <v>Medicine and Surgery Services</v>
      </c>
    </row>
    <row r="9266" spans="1:7" x14ac:dyDescent="0.3">
      <c r="A9266" s="29" t="s">
        <v>19558</v>
      </c>
      <c r="B9266" t="s">
        <v>19558</v>
      </c>
      <c r="D9266" t="s">
        <v>19559</v>
      </c>
      <c r="E9266" t="s">
        <v>2323</v>
      </c>
      <c r="F9266" t="s">
        <v>2390</v>
      </c>
      <c r="G9266" t="str">
        <f t="shared" si="144"/>
        <v>Medicine and Surgery Services</v>
      </c>
    </row>
    <row r="9267" spans="1:7" x14ac:dyDescent="0.3">
      <c r="A9267" s="29" t="s">
        <v>19560</v>
      </c>
      <c r="B9267" t="s">
        <v>19560</v>
      </c>
      <c r="D9267" t="s">
        <v>19561</v>
      </c>
      <c r="E9267" t="s">
        <v>2323</v>
      </c>
      <c r="F9267" t="s">
        <v>2390</v>
      </c>
      <c r="G9267" t="str">
        <f t="shared" si="144"/>
        <v>Medicine and Surgery Services</v>
      </c>
    </row>
    <row r="9268" spans="1:7" x14ac:dyDescent="0.3">
      <c r="A9268" s="29" t="s">
        <v>19562</v>
      </c>
      <c r="B9268" t="s">
        <v>19562</v>
      </c>
      <c r="D9268" t="s">
        <v>19563</v>
      </c>
      <c r="E9268" t="s">
        <v>2323</v>
      </c>
      <c r="F9268" t="s">
        <v>2390</v>
      </c>
      <c r="G9268" t="str">
        <f t="shared" si="144"/>
        <v>Medicine and Surgery Services</v>
      </c>
    </row>
    <row r="9269" spans="1:7" x14ac:dyDescent="0.3">
      <c r="A9269" s="29" t="s">
        <v>19564</v>
      </c>
      <c r="B9269" t="s">
        <v>19564</v>
      </c>
      <c r="D9269" t="s">
        <v>19565</v>
      </c>
      <c r="E9269" t="s">
        <v>2323</v>
      </c>
      <c r="F9269" t="s">
        <v>2390</v>
      </c>
      <c r="G9269" t="str">
        <f t="shared" si="144"/>
        <v>Medicine and Surgery Services</v>
      </c>
    </row>
    <row r="9270" spans="1:7" x14ac:dyDescent="0.3">
      <c r="A9270" s="29" t="s">
        <v>19566</v>
      </c>
      <c r="B9270" t="s">
        <v>19566</v>
      </c>
      <c r="D9270" t="s">
        <v>19567</v>
      </c>
      <c r="E9270" t="s">
        <v>2323</v>
      </c>
      <c r="F9270" t="s">
        <v>2390</v>
      </c>
      <c r="G9270" t="str">
        <f t="shared" si="144"/>
        <v>Medicine and Surgery Services</v>
      </c>
    </row>
    <row r="9271" spans="1:7" x14ac:dyDescent="0.3">
      <c r="A9271" s="33" t="s">
        <v>19568</v>
      </c>
      <c r="B9271">
        <v>41510</v>
      </c>
      <c r="D9271" t="s">
        <v>19569</v>
      </c>
      <c r="E9271" t="s">
        <v>0</v>
      </c>
      <c r="F9271" t="s">
        <v>2396</v>
      </c>
      <c r="G9271" t="str">
        <f t="shared" si="144"/>
        <v>Medicine and Surgery Services</v>
      </c>
    </row>
    <row r="9272" spans="1:7" x14ac:dyDescent="0.3">
      <c r="A9272" s="33" t="s">
        <v>19570</v>
      </c>
      <c r="B9272">
        <v>41512</v>
      </c>
      <c r="D9272" t="s">
        <v>19571</v>
      </c>
      <c r="E9272" t="s">
        <v>0</v>
      </c>
      <c r="F9272" t="s">
        <v>2396</v>
      </c>
      <c r="G9272" t="str">
        <f t="shared" si="144"/>
        <v>Medicine and Surgery Services</v>
      </c>
    </row>
    <row r="9273" spans="1:7" x14ac:dyDescent="0.3">
      <c r="A9273" s="33" t="s">
        <v>19572</v>
      </c>
      <c r="B9273">
        <v>41520</v>
      </c>
      <c r="D9273" t="s">
        <v>19573</v>
      </c>
      <c r="E9273" t="s">
        <v>0</v>
      </c>
      <c r="F9273" t="s">
        <v>2396</v>
      </c>
      <c r="G9273" t="str">
        <f t="shared" si="144"/>
        <v>Medicine and Surgery Services</v>
      </c>
    </row>
    <row r="9274" spans="1:7" x14ac:dyDescent="0.3">
      <c r="A9274" s="29" t="s">
        <v>19574</v>
      </c>
      <c r="B9274" t="s">
        <v>19574</v>
      </c>
      <c r="D9274" t="s">
        <v>19575</v>
      </c>
      <c r="E9274" t="s">
        <v>2323</v>
      </c>
      <c r="F9274" t="s">
        <v>2390</v>
      </c>
      <c r="G9274" t="str">
        <f t="shared" si="144"/>
        <v>Medicine and Surgery Services</v>
      </c>
    </row>
    <row r="9275" spans="1:7" x14ac:dyDescent="0.3">
      <c r="A9275" s="33" t="s">
        <v>19576</v>
      </c>
      <c r="B9275">
        <v>41530</v>
      </c>
      <c r="D9275" t="s">
        <v>19577</v>
      </c>
      <c r="E9275" t="s">
        <v>0</v>
      </c>
      <c r="F9275" t="s">
        <v>2396</v>
      </c>
      <c r="G9275" t="str">
        <f t="shared" si="144"/>
        <v>Medicine and Surgery Services</v>
      </c>
    </row>
    <row r="9276" spans="1:7" x14ac:dyDescent="0.3">
      <c r="A9276" s="29" t="s">
        <v>19578</v>
      </c>
      <c r="B9276" t="s">
        <v>19578</v>
      </c>
      <c r="D9276" t="s">
        <v>19579</v>
      </c>
      <c r="E9276" t="s">
        <v>2323</v>
      </c>
      <c r="F9276" t="s">
        <v>2390</v>
      </c>
      <c r="G9276" t="str">
        <f t="shared" si="144"/>
        <v>Medicine and Surgery Services</v>
      </c>
    </row>
    <row r="9277" spans="1:7" x14ac:dyDescent="0.3">
      <c r="A9277" s="29" t="s">
        <v>19580</v>
      </c>
      <c r="B9277" t="s">
        <v>19580</v>
      </c>
      <c r="D9277" t="s">
        <v>19581</v>
      </c>
      <c r="E9277" t="s">
        <v>2323</v>
      </c>
      <c r="F9277" t="s">
        <v>2390</v>
      </c>
      <c r="G9277" t="str">
        <f t="shared" si="144"/>
        <v>Medicine and Surgery Services</v>
      </c>
    </row>
    <row r="9278" spans="1:7" x14ac:dyDescent="0.3">
      <c r="A9278" s="29" t="s">
        <v>19582</v>
      </c>
      <c r="B9278" t="s">
        <v>19582</v>
      </c>
      <c r="D9278" t="s">
        <v>19583</v>
      </c>
      <c r="E9278" t="s">
        <v>2323</v>
      </c>
      <c r="F9278" t="s">
        <v>2390</v>
      </c>
      <c r="G9278" t="str">
        <f t="shared" si="144"/>
        <v>Medicine and Surgery Services</v>
      </c>
    </row>
    <row r="9279" spans="1:7" x14ac:dyDescent="0.3">
      <c r="A9279" s="29" t="s">
        <v>19584</v>
      </c>
      <c r="B9279" t="s">
        <v>19584</v>
      </c>
      <c r="D9279" t="s">
        <v>19585</v>
      </c>
      <c r="E9279" t="s">
        <v>2323</v>
      </c>
      <c r="F9279" t="s">
        <v>2390</v>
      </c>
      <c r="G9279" t="str">
        <f t="shared" si="144"/>
        <v>Medicine and Surgery Services</v>
      </c>
    </row>
    <row r="9280" spans="1:7" x14ac:dyDescent="0.3">
      <c r="A9280" s="33" t="s">
        <v>19586</v>
      </c>
      <c r="B9280">
        <v>41599</v>
      </c>
      <c r="D9280" t="s">
        <v>19587</v>
      </c>
      <c r="E9280" t="s">
        <v>2</v>
      </c>
      <c r="F9280" t="s">
        <v>2396</v>
      </c>
      <c r="G9280" t="str">
        <f t="shared" si="144"/>
        <v>Medicine and Surgery Services</v>
      </c>
    </row>
    <row r="9281" spans="1:7" x14ac:dyDescent="0.3">
      <c r="A9281" s="29" t="s">
        <v>19588</v>
      </c>
      <c r="B9281" t="s">
        <v>19588</v>
      </c>
      <c r="D9281" t="s">
        <v>19589</v>
      </c>
      <c r="E9281" t="s">
        <v>2323</v>
      </c>
      <c r="F9281" t="s">
        <v>2390</v>
      </c>
      <c r="G9281" t="str">
        <f t="shared" si="144"/>
        <v>Medicine and Surgery Services</v>
      </c>
    </row>
    <row r="9282" spans="1:7" x14ac:dyDescent="0.3">
      <c r="A9282" s="29" t="s">
        <v>19590</v>
      </c>
      <c r="B9282" t="s">
        <v>19590</v>
      </c>
      <c r="D9282" t="s">
        <v>19591</v>
      </c>
      <c r="E9282" t="s">
        <v>2323</v>
      </c>
      <c r="F9282" t="s">
        <v>2390</v>
      </c>
      <c r="G9282" t="str">
        <f t="shared" si="144"/>
        <v>Medicine and Surgery Services</v>
      </c>
    </row>
    <row r="9283" spans="1:7" x14ac:dyDescent="0.3">
      <c r="A9283" s="29" t="s">
        <v>19592</v>
      </c>
      <c r="B9283" t="s">
        <v>19592</v>
      </c>
      <c r="D9283" t="s">
        <v>19593</v>
      </c>
      <c r="E9283" t="s">
        <v>2323</v>
      </c>
      <c r="F9283" t="s">
        <v>2390</v>
      </c>
      <c r="G9283" t="str">
        <f t="shared" ref="G9283:G9346" si="145">VLOOKUP(F9283,$I$2:$J$27,2,FALSE)</f>
        <v>Medicine and Surgery Services</v>
      </c>
    </row>
    <row r="9284" spans="1:7" x14ac:dyDescent="0.3">
      <c r="A9284" s="29" t="s">
        <v>19594</v>
      </c>
      <c r="B9284" t="s">
        <v>19594</v>
      </c>
      <c r="D9284" t="s">
        <v>19595</v>
      </c>
      <c r="E9284" t="s">
        <v>2323</v>
      </c>
      <c r="F9284" t="s">
        <v>2390</v>
      </c>
      <c r="G9284" t="str">
        <f t="shared" si="145"/>
        <v>Medicine and Surgery Services</v>
      </c>
    </row>
    <row r="9285" spans="1:7" x14ac:dyDescent="0.3">
      <c r="A9285" s="29" t="s">
        <v>19596</v>
      </c>
      <c r="B9285" t="s">
        <v>19596</v>
      </c>
      <c r="D9285" t="s">
        <v>19597</v>
      </c>
      <c r="E9285" t="s">
        <v>2323</v>
      </c>
      <c r="F9285" t="s">
        <v>2390</v>
      </c>
      <c r="G9285" t="str">
        <f t="shared" si="145"/>
        <v>Medicine and Surgery Services</v>
      </c>
    </row>
    <row r="9286" spans="1:7" x14ac:dyDescent="0.3">
      <c r="A9286" s="29" t="s">
        <v>19598</v>
      </c>
      <c r="B9286" t="s">
        <v>19598</v>
      </c>
      <c r="D9286" t="s">
        <v>19599</v>
      </c>
      <c r="E9286" t="s">
        <v>2323</v>
      </c>
      <c r="F9286" t="s">
        <v>2390</v>
      </c>
      <c r="G9286" t="str">
        <f t="shared" si="145"/>
        <v>Medicine and Surgery Services</v>
      </c>
    </row>
    <row r="9287" spans="1:7" x14ac:dyDescent="0.3">
      <c r="A9287" s="29" t="s">
        <v>19600</v>
      </c>
      <c r="B9287" t="s">
        <v>19600</v>
      </c>
      <c r="D9287" t="s">
        <v>19601</v>
      </c>
      <c r="E9287" t="s">
        <v>2323</v>
      </c>
      <c r="F9287" t="s">
        <v>2390</v>
      </c>
      <c r="G9287" t="str">
        <f t="shared" si="145"/>
        <v>Medicine and Surgery Services</v>
      </c>
    </row>
    <row r="9288" spans="1:7" x14ac:dyDescent="0.3">
      <c r="A9288" s="29" t="s">
        <v>19602</v>
      </c>
      <c r="B9288" t="s">
        <v>19602</v>
      </c>
      <c r="D9288" t="s">
        <v>19603</v>
      </c>
      <c r="E9288" t="s">
        <v>2323</v>
      </c>
      <c r="F9288" t="s">
        <v>2390</v>
      </c>
      <c r="G9288" t="str">
        <f t="shared" si="145"/>
        <v>Medicine and Surgery Services</v>
      </c>
    </row>
    <row r="9289" spans="1:7" x14ac:dyDescent="0.3">
      <c r="A9289" s="29" t="s">
        <v>19604</v>
      </c>
      <c r="B9289" t="s">
        <v>19604</v>
      </c>
      <c r="D9289" t="s">
        <v>19605</v>
      </c>
      <c r="E9289" t="s">
        <v>2323</v>
      </c>
      <c r="F9289" t="s">
        <v>2390</v>
      </c>
      <c r="G9289" t="str">
        <f t="shared" si="145"/>
        <v>Medicine and Surgery Services</v>
      </c>
    </row>
    <row r="9290" spans="1:7" x14ac:dyDescent="0.3">
      <c r="A9290" s="29" t="s">
        <v>19606</v>
      </c>
      <c r="B9290" t="s">
        <v>19606</v>
      </c>
      <c r="D9290" t="s">
        <v>19607</v>
      </c>
      <c r="E9290" t="s">
        <v>5565</v>
      </c>
      <c r="F9290" t="s">
        <v>2390</v>
      </c>
      <c r="G9290" t="str">
        <f t="shared" si="145"/>
        <v>Medicine and Surgery Services</v>
      </c>
    </row>
    <row r="9291" spans="1:7" x14ac:dyDescent="0.3">
      <c r="A9291" s="29" t="s">
        <v>19608</v>
      </c>
      <c r="B9291" t="s">
        <v>19608</v>
      </c>
      <c r="D9291" t="s">
        <v>19609</v>
      </c>
      <c r="E9291" t="s">
        <v>2323</v>
      </c>
      <c r="F9291" t="s">
        <v>2390</v>
      </c>
      <c r="G9291" t="str">
        <f t="shared" si="145"/>
        <v>Medicine and Surgery Services</v>
      </c>
    </row>
    <row r="9292" spans="1:7" x14ac:dyDescent="0.3">
      <c r="A9292" s="29" t="s">
        <v>19610</v>
      </c>
      <c r="B9292" t="s">
        <v>19610</v>
      </c>
      <c r="D9292" t="s">
        <v>19611</v>
      </c>
      <c r="E9292" t="s">
        <v>5565</v>
      </c>
      <c r="F9292" t="s">
        <v>2390</v>
      </c>
      <c r="G9292" t="str">
        <f t="shared" si="145"/>
        <v>Medicine and Surgery Services</v>
      </c>
    </row>
    <row r="9293" spans="1:7" x14ac:dyDescent="0.3">
      <c r="A9293" s="29" t="s">
        <v>19612</v>
      </c>
      <c r="B9293" t="s">
        <v>19612</v>
      </c>
      <c r="D9293" t="s">
        <v>19613</v>
      </c>
      <c r="E9293" t="s">
        <v>2323</v>
      </c>
      <c r="F9293" t="s">
        <v>2390</v>
      </c>
      <c r="G9293" t="str">
        <f t="shared" si="145"/>
        <v>Medicine and Surgery Services</v>
      </c>
    </row>
    <row r="9294" spans="1:7" x14ac:dyDescent="0.3">
      <c r="A9294" s="29" t="s">
        <v>19614</v>
      </c>
      <c r="B9294" t="s">
        <v>19614</v>
      </c>
      <c r="D9294" t="s">
        <v>19615</v>
      </c>
      <c r="E9294" t="s">
        <v>2323</v>
      </c>
      <c r="F9294" t="s">
        <v>2390</v>
      </c>
      <c r="G9294" t="str">
        <f t="shared" si="145"/>
        <v>Medicine and Surgery Services</v>
      </c>
    </row>
    <row r="9295" spans="1:7" x14ac:dyDescent="0.3">
      <c r="A9295" s="29" t="s">
        <v>19616</v>
      </c>
      <c r="B9295" t="s">
        <v>19616</v>
      </c>
      <c r="D9295" t="s">
        <v>19617</v>
      </c>
      <c r="E9295" t="s">
        <v>2323</v>
      </c>
      <c r="F9295" t="s">
        <v>2390</v>
      </c>
      <c r="G9295" t="str">
        <f t="shared" si="145"/>
        <v>Medicine and Surgery Services</v>
      </c>
    </row>
    <row r="9296" spans="1:7" x14ac:dyDescent="0.3">
      <c r="A9296" s="33" t="s">
        <v>19618</v>
      </c>
      <c r="B9296">
        <v>41800</v>
      </c>
      <c r="D9296" t="s">
        <v>19619</v>
      </c>
      <c r="E9296" t="s">
        <v>0</v>
      </c>
      <c r="F9296" t="s">
        <v>2396</v>
      </c>
      <c r="G9296" t="str">
        <f t="shared" si="145"/>
        <v>Medicine and Surgery Services</v>
      </c>
    </row>
    <row r="9297" spans="1:7" x14ac:dyDescent="0.3">
      <c r="A9297" s="33" t="s">
        <v>19620</v>
      </c>
      <c r="B9297">
        <v>41805</v>
      </c>
      <c r="D9297" t="s">
        <v>19621</v>
      </c>
      <c r="E9297" t="s">
        <v>0</v>
      </c>
      <c r="F9297" t="s">
        <v>2396</v>
      </c>
      <c r="G9297" t="str">
        <f t="shared" si="145"/>
        <v>Medicine and Surgery Services</v>
      </c>
    </row>
    <row r="9298" spans="1:7" x14ac:dyDescent="0.3">
      <c r="A9298" s="33" t="s">
        <v>19622</v>
      </c>
      <c r="B9298">
        <v>41806</v>
      </c>
      <c r="D9298" t="s">
        <v>19623</v>
      </c>
      <c r="E9298" t="s">
        <v>0</v>
      </c>
      <c r="F9298" t="s">
        <v>2396</v>
      </c>
      <c r="G9298" t="str">
        <f t="shared" si="145"/>
        <v>Medicine and Surgery Services</v>
      </c>
    </row>
    <row r="9299" spans="1:7" x14ac:dyDescent="0.3">
      <c r="A9299" s="29" t="s">
        <v>19624</v>
      </c>
      <c r="B9299" t="s">
        <v>19624</v>
      </c>
      <c r="D9299" t="s">
        <v>19625</v>
      </c>
      <c r="E9299" t="s">
        <v>2323</v>
      </c>
      <c r="F9299" t="s">
        <v>2390</v>
      </c>
      <c r="G9299" t="str">
        <f t="shared" si="145"/>
        <v>Medicine and Surgery Services</v>
      </c>
    </row>
    <row r="9300" spans="1:7" x14ac:dyDescent="0.3">
      <c r="A9300" s="29" t="s">
        <v>19626</v>
      </c>
      <c r="B9300" t="s">
        <v>19626</v>
      </c>
      <c r="D9300" t="s">
        <v>19627</v>
      </c>
      <c r="E9300" t="s">
        <v>2323</v>
      </c>
      <c r="F9300" t="s">
        <v>2390</v>
      </c>
      <c r="G9300" t="str">
        <f t="shared" si="145"/>
        <v>Medicine and Surgery Services</v>
      </c>
    </row>
    <row r="9301" spans="1:7" x14ac:dyDescent="0.3">
      <c r="A9301" s="33" t="s">
        <v>19628</v>
      </c>
      <c r="B9301">
        <v>41820</v>
      </c>
      <c r="D9301" t="s">
        <v>19629</v>
      </c>
      <c r="E9301" t="s">
        <v>2306</v>
      </c>
      <c r="F9301" t="s">
        <v>2396</v>
      </c>
      <c r="G9301" t="str">
        <f t="shared" si="145"/>
        <v>Medicine and Surgery Services</v>
      </c>
    </row>
    <row r="9302" spans="1:7" x14ac:dyDescent="0.3">
      <c r="A9302" s="33" t="s">
        <v>19630</v>
      </c>
      <c r="B9302">
        <v>41821</v>
      </c>
      <c r="D9302" t="s">
        <v>19631</v>
      </c>
      <c r="E9302" t="s">
        <v>2306</v>
      </c>
      <c r="F9302" t="s">
        <v>2396</v>
      </c>
      <c r="G9302" t="str">
        <f t="shared" si="145"/>
        <v>Medicine and Surgery Services</v>
      </c>
    </row>
    <row r="9303" spans="1:7" x14ac:dyDescent="0.3">
      <c r="A9303" s="33" t="s">
        <v>19632</v>
      </c>
      <c r="B9303">
        <v>41822</v>
      </c>
      <c r="D9303" t="s">
        <v>19633</v>
      </c>
      <c r="E9303" t="s">
        <v>2306</v>
      </c>
      <c r="F9303" t="s">
        <v>2396</v>
      </c>
      <c r="G9303" t="str">
        <f t="shared" si="145"/>
        <v>Medicine and Surgery Services</v>
      </c>
    </row>
    <row r="9304" spans="1:7" x14ac:dyDescent="0.3">
      <c r="A9304" s="33" t="s">
        <v>19634</v>
      </c>
      <c r="B9304">
        <v>41823</v>
      </c>
      <c r="D9304" t="s">
        <v>19633</v>
      </c>
      <c r="E9304" t="s">
        <v>2306</v>
      </c>
      <c r="F9304" t="s">
        <v>2396</v>
      </c>
      <c r="G9304" t="str">
        <f t="shared" si="145"/>
        <v>Medicine and Surgery Services</v>
      </c>
    </row>
    <row r="9305" spans="1:7" x14ac:dyDescent="0.3">
      <c r="A9305" s="33" t="s">
        <v>19635</v>
      </c>
      <c r="B9305">
        <v>41825</v>
      </c>
      <c r="D9305" t="s">
        <v>19633</v>
      </c>
      <c r="E9305" t="s">
        <v>0</v>
      </c>
      <c r="F9305" t="s">
        <v>2396</v>
      </c>
      <c r="G9305" t="str">
        <f t="shared" si="145"/>
        <v>Medicine and Surgery Services</v>
      </c>
    </row>
    <row r="9306" spans="1:7" x14ac:dyDescent="0.3">
      <c r="A9306" s="33" t="s">
        <v>19636</v>
      </c>
      <c r="B9306">
        <v>41826</v>
      </c>
      <c r="D9306" t="s">
        <v>19633</v>
      </c>
      <c r="E9306" t="s">
        <v>0</v>
      </c>
      <c r="F9306" t="s">
        <v>2396</v>
      </c>
      <c r="G9306" t="str">
        <f t="shared" si="145"/>
        <v>Medicine and Surgery Services</v>
      </c>
    </row>
    <row r="9307" spans="1:7" x14ac:dyDescent="0.3">
      <c r="A9307" s="33" t="s">
        <v>19637</v>
      </c>
      <c r="B9307">
        <v>41827</v>
      </c>
      <c r="D9307" t="s">
        <v>19633</v>
      </c>
      <c r="E9307" t="s">
        <v>0</v>
      </c>
      <c r="F9307" t="s">
        <v>2396</v>
      </c>
      <c r="G9307" t="str">
        <f t="shared" si="145"/>
        <v>Medicine and Surgery Services</v>
      </c>
    </row>
    <row r="9308" spans="1:7" x14ac:dyDescent="0.3">
      <c r="A9308" s="33" t="s">
        <v>19638</v>
      </c>
      <c r="B9308">
        <v>41828</v>
      </c>
      <c r="D9308" t="s">
        <v>19633</v>
      </c>
      <c r="E9308" t="s">
        <v>2306</v>
      </c>
      <c r="F9308" t="s">
        <v>2396</v>
      </c>
      <c r="G9308" t="str">
        <f t="shared" si="145"/>
        <v>Medicine and Surgery Services</v>
      </c>
    </row>
    <row r="9309" spans="1:7" x14ac:dyDescent="0.3">
      <c r="A9309" s="33" t="s">
        <v>19639</v>
      </c>
      <c r="B9309">
        <v>41830</v>
      </c>
      <c r="D9309" t="s">
        <v>19640</v>
      </c>
      <c r="E9309" t="s">
        <v>2306</v>
      </c>
      <c r="F9309" t="s">
        <v>2396</v>
      </c>
      <c r="G9309" t="str">
        <f t="shared" si="145"/>
        <v>Medicine and Surgery Services</v>
      </c>
    </row>
    <row r="9310" spans="1:7" x14ac:dyDescent="0.3">
      <c r="A9310" s="29" t="s">
        <v>19641</v>
      </c>
      <c r="B9310" t="s">
        <v>19641</v>
      </c>
      <c r="D9310" t="s">
        <v>19642</v>
      </c>
      <c r="E9310" t="s">
        <v>2323</v>
      </c>
      <c r="F9310" t="s">
        <v>2390</v>
      </c>
      <c r="G9310" t="str">
        <f t="shared" si="145"/>
        <v>Medicine and Surgery Services</v>
      </c>
    </row>
    <row r="9311" spans="1:7" x14ac:dyDescent="0.3">
      <c r="A9311" s="33" t="s">
        <v>19643</v>
      </c>
      <c r="B9311">
        <v>41850</v>
      </c>
      <c r="D9311" t="s">
        <v>19644</v>
      </c>
      <c r="E9311" t="s">
        <v>2306</v>
      </c>
      <c r="F9311" t="s">
        <v>2396</v>
      </c>
      <c r="G9311" t="str">
        <f t="shared" si="145"/>
        <v>Medicine and Surgery Services</v>
      </c>
    </row>
    <row r="9312" spans="1:7" x14ac:dyDescent="0.3">
      <c r="A9312" s="29" t="s">
        <v>19645</v>
      </c>
      <c r="B9312" t="s">
        <v>19645</v>
      </c>
      <c r="D9312" t="s">
        <v>19646</v>
      </c>
      <c r="E9312" t="s">
        <v>2323</v>
      </c>
      <c r="F9312" t="s">
        <v>2390</v>
      </c>
      <c r="G9312" t="str">
        <f t="shared" si="145"/>
        <v>Medicine and Surgery Services</v>
      </c>
    </row>
    <row r="9313" spans="1:7" x14ac:dyDescent="0.3">
      <c r="A9313" s="29" t="s">
        <v>19647</v>
      </c>
      <c r="B9313" t="s">
        <v>19647</v>
      </c>
      <c r="D9313" t="s">
        <v>19648</v>
      </c>
      <c r="E9313" t="s">
        <v>2323</v>
      </c>
      <c r="F9313" t="s">
        <v>2390</v>
      </c>
      <c r="G9313" t="str">
        <f t="shared" si="145"/>
        <v>Medicine and Surgery Services</v>
      </c>
    </row>
    <row r="9314" spans="1:7" x14ac:dyDescent="0.3">
      <c r="A9314" s="33" t="s">
        <v>19649</v>
      </c>
      <c r="B9314">
        <v>41870</v>
      </c>
      <c r="D9314" t="s">
        <v>19650</v>
      </c>
      <c r="E9314" t="s">
        <v>2306</v>
      </c>
      <c r="F9314" t="s">
        <v>2396</v>
      </c>
      <c r="G9314" t="str">
        <f t="shared" si="145"/>
        <v>Medicine and Surgery Services</v>
      </c>
    </row>
    <row r="9315" spans="1:7" x14ac:dyDescent="0.3">
      <c r="A9315" s="33" t="s">
        <v>19651</v>
      </c>
      <c r="B9315">
        <v>41872</v>
      </c>
      <c r="D9315" t="s">
        <v>19652</v>
      </c>
      <c r="E9315" t="s">
        <v>2306</v>
      </c>
      <c r="F9315" t="s">
        <v>2396</v>
      </c>
      <c r="G9315" t="str">
        <f t="shared" si="145"/>
        <v>Medicine and Surgery Services</v>
      </c>
    </row>
    <row r="9316" spans="1:7" x14ac:dyDescent="0.3">
      <c r="A9316" s="33" t="s">
        <v>19653</v>
      </c>
      <c r="B9316">
        <v>41874</v>
      </c>
      <c r="D9316" t="s">
        <v>19654</v>
      </c>
      <c r="E9316" t="s">
        <v>2306</v>
      </c>
      <c r="F9316" t="s">
        <v>2396</v>
      </c>
      <c r="G9316" t="str">
        <f t="shared" si="145"/>
        <v>Medicine and Surgery Services</v>
      </c>
    </row>
    <row r="9317" spans="1:7" x14ac:dyDescent="0.3">
      <c r="A9317" s="29" t="s">
        <v>19655</v>
      </c>
      <c r="B9317" t="s">
        <v>19655</v>
      </c>
      <c r="D9317" t="s">
        <v>19656</v>
      </c>
      <c r="E9317" t="s">
        <v>2323</v>
      </c>
      <c r="F9317" t="s">
        <v>2390</v>
      </c>
      <c r="G9317" t="str">
        <f t="shared" si="145"/>
        <v>Medicine and Surgery Services</v>
      </c>
    </row>
    <row r="9318" spans="1:7" x14ac:dyDescent="0.3">
      <c r="A9318" s="29" t="s">
        <v>19657</v>
      </c>
      <c r="B9318" t="s">
        <v>19657</v>
      </c>
      <c r="D9318" t="s">
        <v>19658</v>
      </c>
      <c r="E9318" t="s">
        <v>2323</v>
      </c>
      <c r="F9318" t="s">
        <v>2390</v>
      </c>
      <c r="G9318" t="str">
        <f t="shared" si="145"/>
        <v>Medicine and Surgery Services</v>
      </c>
    </row>
    <row r="9319" spans="1:7" x14ac:dyDescent="0.3">
      <c r="A9319" s="33" t="s">
        <v>19659</v>
      </c>
      <c r="B9319">
        <v>41899</v>
      </c>
      <c r="D9319" t="s">
        <v>19660</v>
      </c>
      <c r="E9319" t="s">
        <v>2</v>
      </c>
      <c r="F9319" t="s">
        <v>2396</v>
      </c>
      <c r="G9319" t="str">
        <f t="shared" si="145"/>
        <v>Medicine and Surgery Services</v>
      </c>
    </row>
    <row r="9320" spans="1:7" x14ac:dyDescent="0.3">
      <c r="A9320" s="29" t="s">
        <v>19661</v>
      </c>
      <c r="B9320" t="s">
        <v>19661</v>
      </c>
      <c r="D9320" t="s">
        <v>19662</v>
      </c>
      <c r="E9320" t="s">
        <v>2323</v>
      </c>
      <c r="F9320" t="s">
        <v>2390</v>
      </c>
      <c r="G9320" t="str">
        <f t="shared" si="145"/>
        <v>Medicine and Surgery Services</v>
      </c>
    </row>
    <row r="9321" spans="1:7" x14ac:dyDescent="0.3">
      <c r="A9321" s="29" t="s">
        <v>19663</v>
      </c>
      <c r="B9321" t="s">
        <v>19663</v>
      </c>
      <c r="D9321" t="s">
        <v>19664</v>
      </c>
      <c r="E9321" t="s">
        <v>2323</v>
      </c>
      <c r="F9321" t="s">
        <v>2390</v>
      </c>
      <c r="G9321" t="str">
        <f t="shared" si="145"/>
        <v>Medicine and Surgery Services</v>
      </c>
    </row>
    <row r="9322" spans="1:7" x14ac:dyDescent="0.3">
      <c r="A9322" s="29" t="s">
        <v>19665</v>
      </c>
      <c r="B9322" t="s">
        <v>19665</v>
      </c>
      <c r="D9322" t="s">
        <v>19666</v>
      </c>
      <c r="E9322" t="s">
        <v>5565</v>
      </c>
      <c r="F9322" t="s">
        <v>2390</v>
      </c>
      <c r="G9322" t="str">
        <f t="shared" si="145"/>
        <v>Medicine and Surgery Services</v>
      </c>
    </row>
    <row r="9323" spans="1:7" x14ac:dyDescent="0.3">
      <c r="A9323" s="29" t="s">
        <v>19667</v>
      </c>
      <c r="B9323" t="s">
        <v>19667</v>
      </c>
      <c r="D9323" t="s">
        <v>19668</v>
      </c>
      <c r="E9323" t="s">
        <v>5565</v>
      </c>
      <c r="F9323" t="s">
        <v>2390</v>
      </c>
      <c r="G9323" t="str">
        <f t="shared" si="145"/>
        <v>Medicine and Surgery Services</v>
      </c>
    </row>
    <row r="9324" spans="1:7" x14ac:dyDescent="0.3">
      <c r="A9324" s="29" t="s">
        <v>19669</v>
      </c>
      <c r="B9324" t="s">
        <v>19669</v>
      </c>
      <c r="D9324" t="s">
        <v>19670</v>
      </c>
      <c r="E9324" t="s">
        <v>5565</v>
      </c>
      <c r="F9324" t="s">
        <v>2390</v>
      </c>
      <c r="G9324" t="str">
        <f t="shared" si="145"/>
        <v>Medicine and Surgery Services</v>
      </c>
    </row>
    <row r="9325" spans="1:7" x14ac:dyDescent="0.3">
      <c r="A9325" s="29" t="s">
        <v>19671</v>
      </c>
      <c r="B9325" t="s">
        <v>19671</v>
      </c>
      <c r="D9325" t="s">
        <v>19672</v>
      </c>
      <c r="E9325" t="s">
        <v>5565</v>
      </c>
      <c r="F9325" t="s">
        <v>2390</v>
      </c>
      <c r="G9325" t="str">
        <f t="shared" si="145"/>
        <v>Medicine and Surgery Services</v>
      </c>
    </row>
    <row r="9326" spans="1:7" x14ac:dyDescent="0.3">
      <c r="A9326" s="29" t="s">
        <v>19673</v>
      </c>
      <c r="B9326" t="s">
        <v>19673</v>
      </c>
      <c r="D9326" t="s">
        <v>19674</v>
      </c>
      <c r="E9326" t="s">
        <v>5565</v>
      </c>
      <c r="F9326" t="s">
        <v>2390</v>
      </c>
      <c r="G9326" t="str">
        <f t="shared" si="145"/>
        <v>Medicine and Surgery Services</v>
      </c>
    </row>
    <row r="9327" spans="1:7" x14ac:dyDescent="0.3">
      <c r="A9327" s="29" t="s">
        <v>19675</v>
      </c>
      <c r="B9327" t="s">
        <v>19675</v>
      </c>
      <c r="D9327" t="s">
        <v>19676</v>
      </c>
      <c r="E9327" t="s">
        <v>2323</v>
      </c>
      <c r="F9327" t="s">
        <v>2390</v>
      </c>
      <c r="G9327" t="str">
        <f t="shared" si="145"/>
        <v>Medicine and Surgery Services</v>
      </c>
    </row>
    <row r="9328" spans="1:7" x14ac:dyDescent="0.3">
      <c r="A9328" s="33" t="s">
        <v>19677</v>
      </c>
      <c r="B9328">
        <v>42000</v>
      </c>
      <c r="D9328" t="s">
        <v>19678</v>
      </c>
      <c r="E9328" t="s">
        <v>0</v>
      </c>
      <c r="F9328" t="s">
        <v>2396</v>
      </c>
      <c r="G9328" t="str">
        <f t="shared" si="145"/>
        <v>Medicine and Surgery Services</v>
      </c>
    </row>
    <row r="9329" spans="1:7" x14ac:dyDescent="0.3">
      <c r="A9329" s="29" t="s">
        <v>19679</v>
      </c>
      <c r="B9329" t="s">
        <v>19679</v>
      </c>
      <c r="D9329" t="s">
        <v>19680</v>
      </c>
      <c r="E9329" t="s">
        <v>2323</v>
      </c>
      <c r="F9329" t="s">
        <v>2390</v>
      </c>
      <c r="G9329" t="str">
        <f t="shared" si="145"/>
        <v>Medicine and Surgery Services</v>
      </c>
    </row>
    <row r="9330" spans="1:7" x14ac:dyDescent="0.3">
      <c r="A9330" s="29" t="s">
        <v>19681</v>
      </c>
      <c r="B9330" t="s">
        <v>19681</v>
      </c>
      <c r="D9330" t="s">
        <v>19682</v>
      </c>
      <c r="E9330" t="s">
        <v>2323</v>
      </c>
      <c r="F9330" t="s">
        <v>2390</v>
      </c>
      <c r="G9330" t="str">
        <f t="shared" si="145"/>
        <v>Medicine and Surgery Services</v>
      </c>
    </row>
    <row r="9331" spans="1:7" x14ac:dyDescent="0.3">
      <c r="A9331" s="33" t="s">
        <v>19683</v>
      </c>
      <c r="B9331">
        <v>42100</v>
      </c>
      <c r="D9331" t="s">
        <v>19684</v>
      </c>
      <c r="E9331" t="s">
        <v>0</v>
      </c>
      <c r="F9331" t="s">
        <v>2396</v>
      </c>
      <c r="G9331" t="str">
        <f t="shared" si="145"/>
        <v>Medicine and Surgery Services</v>
      </c>
    </row>
    <row r="9332" spans="1:7" x14ac:dyDescent="0.3">
      <c r="A9332" s="33" t="s">
        <v>19685</v>
      </c>
      <c r="B9332">
        <v>42104</v>
      </c>
      <c r="D9332" t="s">
        <v>19686</v>
      </c>
      <c r="E9332" t="s">
        <v>0</v>
      </c>
      <c r="F9332" t="s">
        <v>2396</v>
      </c>
      <c r="G9332" t="str">
        <f t="shared" si="145"/>
        <v>Medicine and Surgery Services</v>
      </c>
    </row>
    <row r="9333" spans="1:7" x14ac:dyDescent="0.3">
      <c r="A9333" s="33" t="s">
        <v>19687</v>
      </c>
      <c r="B9333">
        <v>42106</v>
      </c>
      <c r="D9333" t="s">
        <v>19686</v>
      </c>
      <c r="E9333" t="s">
        <v>0</v>
      </c>
      <c r="F9333" t="s">
        <v>2396</v>
      </c>
      <c r="G9333" t="str">
        <f t="shared" si="145"/>
        <v>Medicine and Surgery Services</v>
      </c>
    </row>
    <row r="9334" spans="1:7" x14ac:dyDescent="0.3">
      <c r="A9334" s="33" t="s">
        <v>19688</v>
      </c>
      <c r="B9334">
        <v>42107</v>
      </c>
      <c r="D9334" t="s">
        <v>19686</v>
      </c>
      <c r="E9334" t="s">
        <v>0</v>
      </c>
      <c r="F9334" t="s">
        <v>2396</v>
      </c>
      <c r="G9334" t="str">
        <f t="shared" si="145"/>
        <v>Medicine and Surgery Services</v>
      </c>
    </row>
    <row r="9335" spans="1:7" x14ac:dyDescent="0.3">
      <c r="A9335" s="33" t="s">
        <v>19689</v>
      </c>
      <c r="B9335">
        <v>42120</v>
      </c>
      <c r="D9335" t="s">
        <v>19690</v>
      </c>
      <c r="E9335" t="s">
        <v>0</v>
      </c>
      <c r="F9335" t="s">
        <v>2396</v>
      </c>
      <c r="G9335" t="str">
        <f t="shared" si="145"/>
        <v>Medicine and Surgery Services</v>
      </c>
    </row>
    <row r="9336" spans="1:7" x14ac:dyDescent="0.3">
      <c r="A9336" s="33" t="s">
        <v>19691</v>
      </c>
      <c r="B9336">
        <v>42140</v>
      </c>
      <c r="D9336" t="s">
        <v>19692</v>
      </c>
      <c r="E9336" t="s">
        <v>0</v>
      </c>
      <c r="F9336" t="s">
        <v>2396</v>
      </c>
      <c r="G9336" t="str">
        <f t="shared" si="145"/>
        <v>Medicine and Surgery Services</v>
      </c>
    </row>
    <row r="9337" spans="1:7" x14ac:dyDescent="0.3">
      <c r="A9337" s="33" t="s">
        <v>19693</v>
      </c>
      <c r="B9337">
        <v>42145</v>
      </c>
      <c r="D9337" t="s">
        <v>19694</v>
      </c>
      <c r="E9337" t="s">
        <v>0</v>
      </c>
      <c r="F9337" t="s">
        <v>2396</v>
      </c>
      <c r="G9337" t="str">
        <f t="shared" si="145"/>
        <v>Medicine and Surgery Services</v>
      </c>
    </row>
    <row r="9338" spans="1:7" x14ac:dyDescent="0.3">
      <c r="A9338" s="33" t="s">
        <v>19695</v>
      </c>
      <c r="B9338">
        <v>42160</v>
      </c>
      <c r="D9338" t="s">
        <v>19696</v>
      </c>
      <c r="E9338" t="s">
        <v>0</v>
      </c>
      <c r="F9338" t="s">
        <v>2396</v>
      </c>
      <c r="G9338" t="str">
        <f t="shared" si="145"/>
        <v>Medicine and Surgery Services</v>
      </c>
    </row>
    <row r="9339" spans="1:7" x14ac:dyDescent="0.3">
      <c r="A9339" s="33" t="s">
        <v>19697</v>
      </c>
      <c r="B9339">
        <v>42180</v>
      </c>
      <c r="D9339" t="s">
        <v>19698</v>
      </c>
      <c r="E9339" t="s">
        <v>0</v>
      </c>
      <c r="F9339" t="s">
        <v>2396</v>
      </c>
      <c r="G9339" t="str">
        <f t="shared" si="145"/>
        <v>Medicine and Surgery Services</v>
      </c>
    </row>
    <row r="9340" spans="1:7" x14ac:dyDescent="0.3">
      <c r="A9340" s="33" t="s">
        <v>19699</v>
      </c>
      <c r="B9340">
        <v>42182</v>
      </c>
      <c r="D9340" t="s">
        <v>19698</v>
      </c>
      <c r="E9340" t="s">
        <v>0</v>
      </c>
      <c r="F9340" t="s">
        <v>2396</v>
      </c>
      <c r="G9340" t="str">
        <f t="shared" si="145"/>
        <v>Medicine and Surgery Services</v>
      </c>
    </row>
    <row r="9341" spans="1:7" x14ac:dyDescent="0.3">
      <c r="A9341" s="29" t="s">
        <v>19700</v>
      </c>
      <c r="B9341" t="s">
        <v>19700</v>
      </c>
      <c r="D9341" t="s">
        <v>19701</v>
      </c>
      <c r="E9341" t="s">
        <v>2323</v>
      </c>
      <c r="F9341" t="s">
        <v>2390</v>
      </c>
      <c r="G9341" t="str">
        <f t="shared" si="145"/>
        <v>Medicine and Surgery Services</v>
      </c>
    </row>
    <row r="9342" spans="1:7" x14ac:dyDescent="0.3">
      <c r="A9342" s="33" t="s">
        <v>19702</v>
      </c>
      <c r="B9342">
        <v>42200</v>
      </c>
      <c r="D9342" t="s">
        <v>19703</v>
      </c>
      <c r="E9342" t="s">
        <v>0</v>
      </c>
      <c r="F9342" t="s">
        <v>2396</v>
      </c>
      <c r="G9342" t="str">
        <f t="shared" si="145"/>
        <v>Medicine and Surgery Services</v>
      </c>
    </row>
    <row r="9343" spans="1:7" x14ac:dyDescent="0.3">
      <c r="A9343" s="33" t="s">
        <v>19704</v>
      </c>
      <c r="B9343">
        <v>42205</v>
      </c>
      <c r="D9343" t="s">
        <v>19703</v>
      </c>
      <c r="E9343" t="s">
        <v>0</v>
      </c>
      <c r="F9343" t="s">
        <v>2396</v>
      </c>
      <c r="G9343" t="str">
        <f t="shared" si="145"/>
        <v>Medicine and Surgery Services</v>
      </c>
    </row>
    <row r="9344" spans="1:7" x14ac:dyDescent="0.3">
      <c r="A9344" s="29" t="s">
        <v>19705</v>
      </c>
      <c r="B9344" t="s">
        <v>19705</v>
      </c>
      <c r="D9344" t="s">
        <v>19706</v>
      </c>
      <c r="E9344" t="s">
        <v>2323</v>
      </c>
      <c r="F9344" t="s">
        <v>2390</v>
      </c>
      <c r="G9344" t="str">
        <f t="shared" si="145"/>
        <v>Medicine and Surgery Services</v>
      </c>
    </row>
    <row r="9345" spans="1:7" x14ac:dyDescent="0.3">
      <c r="A9345" s="33" t="s">
        <v>19707</v>
      </c>
      <c r="B9345">
        <v>42210</v>
      </c>
      <c r="D9345" t="s">
        <v>19703</v>
      </c>
      <c r="E9345" t="s">
        <v>0</v>
      </c>
      <c r="F9345" t="s">
        <v>2396</v>
      </c>
      <c r="G9345" t="str">
        <f t="shared" si="145"/>
        <v>Medicine and Surgery Services</v>
      </c>
    </row>
    <row r="9346" spans="1:7" x14ac:dyDescent="0.3">
      <c r="A9346" s="33" t="s">
        <v>19708</v>
      </c>
      <c r="B9346">
        <v>42215</v>
      </c>
      <c r="D9346" t="s">
        <v>19703</v>
      </c>
      <c r="E9346" t="s">
        <v>0</v>
      </c>
      <c r="F9346" t="s">
        <v>2396</v>
      </c>
      <c r="G9346" t="str">
        <f t="shared" si="145"/>
        <v>Medicine and Surgery Services</v>
      </c>
    </row>
    <row r="9347" spans="1:7" x14ac:dyDescent="0.3">
      <c r="A9347" s="33" t="s">
        <v>19709</v>
      </c>
      <c r="B9347">
        <v>42220</v>
      </c>
      <c r="D9347" t="s">
        <v>19703</v>
      </c>
      <c r="E9347" t="s">
        <v>0</v>
      </c>
      <c r="F9347" t="s">
        <v>2396</v>
      </c>
      <c r="G9347" t="str">
        <f t="shared" ref="G9347:G9410" si="146">VLOOKUP(F9347,$I$2:$J$27,2,FALSE)</f>
        <v>Medicine and Surgery Services</v>
      </c>
    </row>
    <row r="9348" spans="1:7" x14ac:dyDescent="0.3">
      <c r="A9348" s="33" t="s">
        <v>19710</v>
      </c>
      <c r="B9348">
        <v>42225</v>
      </c>
      <c r="D9348" t="s">
        <v>19703</v>
      </c>
      <c r="E9348" t="s">
        <v>0</v>
      </c>
      <c r="F9348" t="s">
        <v>2396</v>
      </c>
      <c r="G9348" t="str">
        <f t="shared" si="146"/>
        <v>Medicine and Surgery Services</v>
      </c>
    </row>
    <row r="9349" spans="1:7" x14ac:dyDescent="0.3">
      <c r="A9349" s="33" t="s">
        <v>19711</v>
      </c>
      <c r="B9349">
        <v>42226</v>
      </c>
      <c r="D9349" t="s">
        <v>19712</v>
      </c>
      <c r="E9349" t="s">
        <v>0</v>
      </c>
      <c r="F9349" t="s">
        <v>2396</v>
      </c>
      <c r="G9349" t="str">
        <f t="shared" si="146"/>
        <v>Medicine and Surgery Services</v>
      </c>
    </row>
    <row r="9350" spans="1:7" x14ac:dyDescent="0.3">
      <c r="A9350" s="33" t="s">
        <v>19713</v>
      </c>
      <c r="B9350">
        <v>42227</v>
      </c>
      <c r="D9350" t="s">
        <v>19712</v>
      </c>
      <c r="E9350" t="s">
        <v>0</v>
      </c>
      <c r="F9350" t="s">
        <v>2396</v>
      </c>
      <c r="G9350" t="str">
        <f t="shared" si="146"/>
        <v>Medicine and Surgery Services</v>
      </c>
    </row>
    <row r="9351" spans="1:7" x14ac:dyDescent="0.3">
      <c r="A9351" s="33" t="s">
        <v>19714</v>
      </c>
      <c r="B9351">
        <v>42235</v>
      </c>
      <c r="D9351" t="s">
        <v>19698</v>
      </c>
      <c r="E9351" t="s">
        <v>0</v>
      </c>
      <c r="F9351" t="s">
        <v>2396</v>
      </c>
      <c r="G9351" t="str">
        <f t="shared" si="146"/>
        <v>Medicine and Surgery Services</v>
      </c>
    </row>
    <row r="9352" spans="1:7" x14ac:dyDescent="0.3">
      <c r="A9352" s="33" t="s">
        <v>19715</v>
      </c>
      <c r="B9352">
        <v>42260</v>
      </c>
      <c r="D9352" t="s">
        <v>19716</v>
      </c>
      <c r="E9352" t="s">
        <v>0</v>
      </c>
      <c r="F9352" t="s">
        <v>2396</v>
      </c>
      <c r="G9352" t="str">
        <f t="shared" si="146"/>
        <v>Medicine and Surgery Services</v>
      </c>
    </row>
    <row r="9353" spans="1:7" x14ac:dyDescent="0.3">
      <c r="A9353" s="33" t="s">
        <v>19717</v>
      </c>
      <c r="B9353">
        <v>42280</v>
      </c>
      <c r="D9353" t="s">
        <v>19718</v>
      </c>
      <c r="E9353" t="s">
        <v>0</v>
      </c>
      <c r="F9353" t="s">
        <v>2396</v>
      </c>
      <c r="G9353" t="str">
        <f t="shared" si="146"/>
        <v>Medicine and Surgery Services</v>
      </c>
    </row>
    <row r="9354" spans="1:7" x14ac:dyDescent="0.3">
      <c r="A9354" s="33" t="s">
        <v>19719</v>
      </c>
      <c r="B9354">
        <v>42281</v>
      </c>
      <c r="D9354" t="s">
        <v>19720</v>
      </c>
      <c r="E9354" t="s">
        <v>0</v>
      </c>
      <c r="F9354" t="s">
        <v>2396</v>
      </c>
      <c r="G9354" t="str">
        <f t="shared" si="146"/>
        <v>Medicine and Surgery Services</v>
      </c>
    </row>
    <row r="9355" spans="1:7" x14ac:dyDescent="0.3">
      <c r="A9355" s="33" t="s">
        <v>19721</v>
      </c>
      <c r="B9355">
        <v>42299</v>
      </c>
      <c r="D9355" t="s">
        <v>19722</v>
      </c>
      <c r="E9355" t="s">
        <v>2</v>
      </c>
      <c r="F9355" t="s">
        <v>2396</v>
      </c>
      <c r="G9355" t="str">
        <f t="shared" si="146"/>
        <v>Medicine and Surgery Services</v>
      </c>
    </row>
    <row r="9356" spans="1:7" x14ac:dyDescent="0.3">
      <c r="A9356" s="29" t="s">
        <v>19723</v>
      </c>
      <c r="B9356" t="s">
        <v>19723</v>
      </c>
      <c r="D9356" t="s">
        <v>19724</v>
      </c>
      <c r="E9356" t="s">
        <v>2323</v>
      </c>
      <c r="F9356" t="s">
        <v>2390</v>
      </c>
      <c r="G9356" t="str">
        <f t="shared" si="146"/>
        <v>Medicine and Surgery Services</v>
      </c>
    </row>
    <row r="9357" spans="1:7" x14ac:dyDescent="0.3">
      <c r="A9357" s="33" t="s">
        <v>19725</v>
      </c>
      <c r="B9357">
        <v>42300</v>
      </c>
      <c r="D9357" t="s">
        <v>19726</v>
      </c>
      <c r="E9357" t="s">
        <v>0</v>
      </c>
      <c r="F9357" t="s">
        <v>2396</v>
      </c>
      <c r="G9357" t="str">
        <f t="shared" si="146"/>
        <v>Medicine and Surgery Services</v>
      </c>
    </row>
    <row r="9358" spans="1:7" x14ac:dyDescent="0.3">
      <c r="A9358" s="33" t="s">
        <v>19727</v>
      </c>
      <c r="B9358">
        <v>42305</v>
      </c>
      <c r="D9358" t="s">
        <v>19726</v>
      </c>
      <c r="E9358" t="s">
        <v>0</v>
      </c>
      <c r="F9358" t="s">
        <v>2396</v>
      </c>
      <c r="G9358" t="str">
        <f t="shared" si="146"/>
        <v>Medicine and Surgery Services</v>
      </c>
    </row>
    <row r="9359" spans="1:7" x14ac:dyDescent="0.3">
      <c r="A9359" s="33" t="s">
        <v>19728</v>
      </c>
      <c r="B9359">
        <v>42310</v>
      </c>
      <c r="D9359" t="s">
        <v>19726</v>
      </c>
      <c r="E9359" t="s">
        <v>0</v>
      </c>
      <c r="F9359" t="s">
        <v>2396</v>
      </c>
      <c r="G9359" t="str">
        <f t="shared" si="146"/>
        <v>Medicine and Surgery Services</v>
      </c>
    </row>
    <row r="9360" spans="1:7" x14ac:dyDescent="0.3">
      <c r="A9360" s="33" t="s">
        <v>19729</v>
      </c>
      <c r="B9360">
        <v>42320</v>
      </c>
      <c r="D9360" t="s">
        <v>19726</v>
      </c>
      <c r="E9360" t="s">
        <v>0</v>
      </c>
      <c r="F9360" t="s">
        <v>2396</v>
      </c>
      <c r="G9360" t="str">
        <f t="shared" si="146"/>
        <v>Medicine and Surgery Services</v>
      </c>
    </row>
    <row r="9361" spans="1:7" x14ac:dyDescent="0.3">
      <c r="A9361" s="33" t="s">
        <v>19730</v>
      </c>
      <c r="B9361">
        <v>42330</v>
      </c>
      <c r="D9361" t="s">
        <v>19731</v>
      </c>
      <c r="E9361" t="s">
        <v>0</v>
      </c>
      <c r="F9361" t="s">
        <v>2396</v>
      </c>
      <c r="G9361" t="str">
        <f t="shared" si="146"/>
        <v>Medicine and Surgery Services</v>
      </c>
    </row>
    <row r="9362" spans="1:7" x14ac:dyDescent="0.3">
      <c r="A9362" s="33" t="s">
        <v>19732</v>
      </c>
      <c r="B9362">
        <v>42335</v>
      </c>
      <c r="D9362" t="s">
        <v>19731</v>
      </c>
      <c r="E9362" t="s">
        <v>0</v>
      </c>
      <c r="F9362" t="s">
        <v>2396</v>
      </c>
      <c r="G9362" t="str">
        <f t="shared" si="146"/>
        <v>Medicine and Surgery Services</v>
      </c>
    </row>
    <row r="9363" spans="1:7" x14ac:dyDescent="0.3">
      <c r="A9363" s="33" t="s">
        <v>19733</v>
      </c>
      <c r="B9363">
        <v>42340</v>
      </c>
      <c r="D9363" t="s">
        <v>19731</v>
      </c>
      <c r="E9363" t="s">
        <v>0</v>
      </c>
      <c r="F9363" t="s">
        <v>2396</v>
      </c>
      <c r="G9363" t="str">
        <f t="shared" si="146"/>
        <v>Medicine and Surgery Services</v>
      </c>
    </row>
    <row r="9364" spans="1:7" x14ac:dyDescent="0.3">
      <c r="A9364" s="29" t="s">
        <v>19734</v>
      </c>
      <c r="B9364" t="s">
        <v>19734</v>
      </c>
      <c r="D9364" t="s">
        <v>19735</v>
      </c>
      <c r="E9364" t="s">
        <v>2323</v>
      </c>
      <c r="F9364" t="s">
        <v>2390</v>
      </c>
      <c r="G9364" t="str">
        <f t="shared" si="146"/>
        <v>Medicine and Surgery Services</v>
      </c>
    </row>
    <row r="9365" spans="1:7" x14ac:dyDescent="0.3">
      <c r="A9365" s="33" t="s">
        <v>19736</v>
      </c>
      <c r="B9365">
        <v>42400</v>
      </c>
      <c r="D9365" t="s">
        <v>19737</v>
      </c>
      <c r="E9365" t="s">
        <v>0</v>
      </c>
      <c r="F9365" t="s">
        <v>2396</v>
      </c>
      <c r="G9365" t="str">
        <f t="shared" si="146"/>
        <v>Medicine and Surgery Services</v>
      </c>
    </row>
    <row r="9366" spans="1:7" x14ac:dyDescent="0.3">
      <c r="A9366" s="33" t="s">
        <v>19738</v>
      </c>
      <c r="B9366">
        <v>42405</v>
      </c>
      <c r="D9366" t="s">
        <v>19737</v>
      </c>
      <c r="E9366" t="s">
        <v>0</v>
      </c>
      <c r="F9366" t="s">
        <v>2396</v>
      </c>
      <c r="G9366" t="str">
        <f t="shared" si="146"/>
        <v>Medicine and Surgery Services</v>
      </c>
    </row>
    <row r="9367" spans="1:7" x14ac:dyDescent="0.3">
      <c r="A9367" s="33" t="s">
        <v>19739</v>
      </c>
      <c r="B9367">
        <v>42408</v>
      </c>
      <c r="D9367" t="s">
        <v>19740</v>
      </c>
      <c r="E9367" t="s">
        <v>0</v>
      </c>
      <c r="F9367" t="s">
        <v>2396</v>
      </c>
      <c r="G9367" t="str">
        <f t="shared" si="146"/>
        <v>Medicine and Surgery Services</v>
      </c>
    </row>
    <row r="9368" spans="1:7" x14ac:dyDescent="0.3">
      <c r="A9368" s="33" t="s">
        <v>19741</v>
      </c>
      <c r="B9368">
        <v>42409</v>
      </c>
      <c r="D9368" t="s">
        <v>19742</v>
      </c>
      <c r="E9368" t="s">
        <v>0</v>
      </c>
      <c r="F9368" t="s">
        <v>2396</v>
      </c>
      <c r="G9368" t="str">
        <f t="shared" si="146"/>
        <v>Medicine and Surgery Services</v>
      </c>
    </row>
    <row r="9369" spans="1:7" x14ac:dyDescent="0.3">
      <c r="A9369" s="33" t="s">
        <v>19743</v>
      </c>
      <c r="B9369">
        <v>42410</v>
      </c>
      <c r="D9369" t="s">
        <v>19744</v>
      </c>
      <c r="E9369" t="s">
        <v>0</v>
      </c>
      <c r="F9369" t="s">
        <v>2396</v>
      </c>
      <c r="G9369" t="str">
        <f t="shared" si="146"/>
        <v>Medicine and Surgery Services</v>
      </c>
    </row>
    <row r="9370" spans="1:7" x14ac:dyDescent="0.3">
      <c r="A9370" s="33" t="s">
        <v>19745</v>
      </c>
      <c r="B9370">
        <v>42415</v>
      </c>
      <c r="D9370" t="s">
        <v>19744</v>
      </c>
      <c r="E9370" t="s">
        <v>0</v>
      </c>
      <c r="F9370" t="s">
        <v>2396</v>
      </c>
      <c r="G9370" t="str">
        <f t="shared" si="146"/>
        <v>Medicine and Surgery Services</v>
      </c>
    </row>
    <row r="9371" spans="1:7" x14ac:dyDescent="0.3">
      <c r="A9371" s="29" t="s">
        <v>19746</v>
      </c>
      <c r="B9371" t="s">
        <v>19746</v>
      </c>
      <c r="D9371" t="s">
        <v>19747</v>
      </c>
      <c r="E9371" t="s">
        <v>2323</v>
      </c>
      <c r="F9371" t="s">
        <v>2390</v>
      </c>
      <c r="G9371" t="str">
        <f t="shared" si="146"/>
        <v>Medicine and Surgery Services</v>
      </c>
    </row>
    <row r="9372" spans="1:7" x14ac:dyDescent="0.3">
      <c r="A9372" s="33" t="s">
        <v>19748</v>
      </c>
      <c r="B9372">
        <v>42420</v>
      </c>
      <c r="D9372" t="s">
        <v>19744</v>
      </c>
      <c r="E9372" t="s">
        <v>0</v>
      </c>
      <c r="F9372" t="s">
        <v>2396</v>
      </c>
      <c r="G9372" t="str">
        <f t="shared" si="146"/>
        <v>Medicine and Surgery Services</v>
      </c>
    </row>
    <row r="9373" spans="1:7" x14ac:dyDescent="0.3">
      <c r="A9373" s="33" t="s">
        <v>19749</v>
      </c>
      <c r="B9373">
        <v>42425</v>
      </c>
      <c r="D9373" t="s">
        <v>19744</v>
      </c>
      <c r="E9373" t="s">
        <v>0</v>
      </c>
      <c r="F9373" t="s">
        <v>2396</v>
      </c>
      <c r="G9373" t="str">
        <f t="shared" si="146"/>
        <v>Medicine and Surgery Services</v>
      </c>
    </row>
    <row r="9374" spans="1:7" x14ac:dyDescent="0.3">
      <c r="A9374" s="33" t="s">
        <v>19750</v>
      </c>
      <c r="B9374">
        <v>42426</v>
      </c>
      <c r="D9374" t="s">
        <v>19744</v>
      </c>
      <c r="E9374" t="s">
        <v>0</v>
      </c>
      <c r="F9374" t="s">
        <v>2396</v>
      </c>
      <c r="G9374" t="str">
        <f t="shared" si="146"/>
        <v>Medicine and Surgery Services</v>
      </c>
    </row>
    <row r="9375" spans="1:7" x14ac:dyDescent="0.3">
      <c r="A9375" s="33" t="s">
        <v>19751</v>
      </c>
      <c r="B9375">
        <v>42440</v>
      </c>
      <c r="D9375" t="s">
        <v>19752</v>
      </c>
      <c r="E9375" t="s">
        <v>0</v>
      </c>
      <c r="F9375" t="s">
        <v>2396</v>
      </c>
      <c r="G9375" t="str">
        <f t="shared" si="146"/>
        <v>Medicine and Surgery Services</v>
      </c>
    </row>
    <row r="9376" spans="1:7" x14ac:dyDescent="0.3">
      <c r="A9376" s="29" t="s">
        <v>19753</v>
      </c>
      <c r="B9376" t="s">
        <v>19753</v>
      </c>
      <c r="D9376" t="s">
        <v>19754</v>
      </c>
      <c r="E9376" t="s">
        <v>2323</v>
      </c>
      <c r="F9376" t="s">
        <v>2390</v>
      </c>
      <c r="G9376" t="str">
        <f t="shared" si="146"/>
        <v>Medicine and Surgery Services</v>
      </c>
    </row>
    <row r="9377" spans="1:7" x14ac:dyDescent="0.3">
      <c r="A9377" s="33" t="s">
        <v>19755</v>
      </c>
      <c r="B9377">
        <v>42450</v>
      </c>
      <c r="D9377" t="s">
        <v>19756</v>
      </c>
      <c r="E9377" t="s">
        <v>0</v>
      </c>
      <c r="F9377" t="s">
        <v>2396</v>
      </c>
      <c r="G9377" t="str">
        <f t="shared" si="146"/>
        <v>Medicine and Surgery Services</v>
      </c>
    </row>
    <row r="9378" spans="1:7" x14ac:dyDescent="0.3">
      <c r="A9378" s="29" t="s">
        <v>19757</v>
      </c>
      <c r="B9378" t="s">
        <v>19757</v>
      </c>
      <c r="D9378" t="s">
        <v>19758</v>
      </c>
      <c r="E9378" t="s">
        <v>2323</v>
      </c>
      <c r="F9378" t="s">
        <v>2390</v>
      </c>
      <c r="G9378" t="str">
        <f t="shared" si="146"/>
        <v>Medicine and Surgery Services</v>
      </c>
    </row>
    <row r="9379" spans="1:7" x14ac:dyDescent="0.3">
      <c r="A9379" s="29" t="s">
        <v>19759</v>
      </c>
      <c r="B9379" t="s">
        <v>19759</v>
      </c>
      <c r="D9379" t="s">
        <v>19760</v>
      </c>
      <c r="E9379" t="s">
        <v>2323</v>
      </c>
      <c r="F9379" t="s">
        <v>2390</v>
      </c>
      <c r="G9379" t="str">
        <f t="shared" si="146"/>
        <v>Medicine and Surgery Services</v>
      </c>
    </row>
    <row r="9380" spans="1:7" x14ac:dyDescent="0.3">
      <c r="A9380" s="33" t="s">
        <v>19761</v>
      </c>
      <c r="B9380">
        <v>42500</v>
      </c>
      <c r="D9380" t="s">
        <v>19762</v>
      </c>
      <c r="E9380" t="s">
        <v>0</v>
      </c>
      <c r="F9380" t="s">
        <v>2396</v>
      </c>
      <c r="G9380" t="str">
        <f t="shared" si="146"/>
        <v>Medicine and Surgery Services</v>
      </c>
    </row>
    <row r="9381" spans="1:7" x14ac:dyDescent="0.3">
      <c r="A9381" s="33" t="s">
        <v>19763</v>
      </c>
      <c r="B9381">
        <v>42505</v>
      </c>
      <c r="D9381" t="s">
        <v>19762</v>
      </c>
      <c r="E9381" t="s">
        <v>0</v>
      </c>
      <c r="F9381" t="s">
        <v>2396</v>
      </c>
      <c r="G9381" t="str">
        <f t="shared" si="146"/>
        <v>Medicine and Surgery Services</v>
      </c>
    </row>
    <row r="9382" spans="1:7" x14ac:dyDescent="0.3">
      <c r="A9382" s="33" t="s">
        <v>19764</v>
      </c>
      <c r="B9382">
        <v>42507</v>
      </c>
      <c r="D9382" t="s">
        <v>19765</v>
      </c>
      <c r="E9382" t="s">
        <v>0</v>
      </c>
      <c r="F9382" t="s">
        <v>2396</v>
      </c>
      <c r="G9382" t="str">
        <f t="shared" si="146"/>
        <v>Medicine and Surgery Services</v>
      </c>
    </row>
    <row r="9383" spans="1:7" x14ac:dyDescent="0.3">
      <c r="A9383" s="33" t="s">
        <v>19766</v>
      </c>
      <c r="B9383">
        <v>42509</v>
      </c>
      <c r="D9383" t="s">
        <v>19765</v>
      </c>
      <c r="E9383" t="s">
        <v>0</v>
      </c>
      <c r="F9383" t="s">
        <v>2396</v>
      </c>
      <c r="G9383" t="str">
        <f t="shared" si="146"/>
        <v>Medicine and Surgery Services</v>
      </c>
    </row>
    <row r="9384" spans="1:7" x14ac:dyDescent="0.3">
      <c r="A9384" s="33" t="s">
        <v>19767</v>
      </c>
      <c r="B9384">
        <v>42510</v>
      </c>
      <c r="D9384" t="s">
        <v>19765</v>
      </c>
      <c r="E9384" t="s">
        <v>0</v>
      </c>
      <c r="F9384" t="s">
        <v>2396</v>
      </c>
      <c r="G9384" t="str">
        <f t="shared" si="146"/>
        <v>Medicine and Surgery Services</v>
      </c>
    </row>
    <row r="9385" spans="1:7" x14ac:dyDescent="0.3">
      <c r="A9385" s="29" t="s">
        <v>19768</v>
      </c>
      <c r="B9385" t="s">
        <v>19768</v>
      </c>
      <c r="D9385" t="s">
        <v>19769</v>
      </c>
      <c r="E9385" t="s">
        <v>5565</v>
      </c>
      <c r="F9385" t="s">
        <v>2390</v>
      </c>
      <c r="G9385" t="str">
        <f t="shared" si="146"/>
        <v>Medicine and Surgery Services</v>
      </c>
    </row>
    <row r="9386" spans="1:7" x14ac:dyDescent="0.3">
      <c r="A9386" s="33" t="s">
        <v>19770</v>
      </c>
      <c r="B9386">
        <v>42550</v>
      </c>
      <c r="D9386" t="s">
        <v>19771</v>
      </c>
      <c r="E9386" t="s">
        <v>0</v>
      </c>
      <c r="F9386" t="s">
        <v>2396</v>
      </c>
      <c r="G9386" t="str">
        <f t="shared" si="146"/>
        <v>Medicine and Surgery Services</v>
      </c>
    </row>
    <row r="9387" spans="1:7" x14ac:dyDescent="0.3">
      <c r="A9387" s="29" t="s">
        <v>19772</v>
      </c>
      <c r="B9387" t="s">
        <v>19772</v>
      </c>
      <c r="D9387" t="s">
        <v>19773</v>
      </c>
      <c r="E9387" t="s">
        <v>2323</v>
      </c>
      <c r="F9387" t="s">
        <v>2390</v>
      </c>
      <c r="G9387" t="str">
        <f t="shared" si="146"/>
        <v>Medicine and Surgery Services</v>
      </c>
    </row>
    <row r="9388" spans="1:7" x14ac:dyDescent="0.3">
      <c r="A9388" s="29" t="s">
        <v>19774</v>
      </c>
      <c r="B9388" t="s">
        <v>19774</v>
      </c>
      <c r="D9388" t="s">
        <v>19775</v>
      </c>
      <c r="E9388" t="s">
        <v>2323</v>
      </c>
      <c r="F9388" t="s">
        <v>2390</v>
      </c>
      <c r="G9388" t="str">
        <f t="shared" si="146"/>
        <v>Medicine and Surgery Services</v>
      </c>
    </row>
    <row r="9389" spans="1:7" x14ac:dyDescent="0.3">
      <c r="A9389" s="33" t="s">
        <v>19776</v>
      </c>
      <c r="B9389">
        <v>42600</v>
      </c>
      <c r="D9389" t="s">
        <v>4929</v>
      </c>
      <c r="E9389" t="s">
        <v>0</v>
      </c>
      <c r="F9389" t="s">
        <v>2396</v>
      </c>
      <c r="G9389" t="str">
        <f t="shared" si="146"/>
        <v>Medicine and Surgery Services</v>
      </c>
    </row>
    <row r="9390" spans="1:7" x14ac:dyDescent="0.3">
      <c r="A9390" s="29" t="s">
        <v>19777</v>
      </c>
      <c r="B9390" t="s">
        <v>19777</v>
      </c>
      <c r="D9390" t="s">
        <v>19778</v>
      </c>
      <c r="E9390" t="s">
        <v>2323</v>
      </c>
      <c r="F9390" t="s">
        <v>2390</v>
      </c>
      <c r="G9390" t="str">
        <f t="shared" si="146"/>
        <v>Medicine and Surgery Services</v>
      </c>
    </row>
    <row r="9391" spans="1:7" x14ac:dyDescent="0.3">
      <c r="A9391" s="29" t="s">
        <v>19779</v>
      </c>
      <c r="B9391" t="s">
        <v>19779</v>
      </c>
      <c r="D9391" t="s">
        <v>19780</v>
      </c>
      <c r="E9391" t="s">
        <v>2323</v>
      </c>
      <c r="F9391" t="s">
        <v>2390</v>
      </c>
      <c r="G9391" t="str">
        <f t="shared" si="146"/>
        <v>Medicine and Surgery Services</v>
      </c>
    </row>
    <row r="9392" spans="1:7" x14ac:dyDescent="0.3">
      <c r="A9392" s="33" t="s">
        <v>19781</v>
      </c>
      <c r="B9392">
        <v>42650</v>
      </c>
      <c r="D9392" t="s">
        <v>19782</v>
      </c>
      <c r="E9392" t="s">
        <v>0</v>
      </c>
      <c r="F9392" t="s">
        <v>2396</v>
      </c>
      <c r="G9392" t="str">
        <f t="shared" si="146"/>
        <v>Medicine and Surgery Services</v>
      </c>
    </row>
    <row r="9393" spans="1:7" x14ac:dyDescent="0.3">
      <c r="A9393" s="29" t="s">
        <v>19783</v>
      </c>
      <c r="B9393" t="s">
        <v>19783</v>
      </c>
      <c r="D9393" t="s">
        <v>19784</v>
      </c>
      <c r="E9393" t="s">
        <v>2323</v>
      </c>
      <c r="F9393" t="s">
        <v>2390</v>
      </c>
      <c r="G9393" t="str">
        <f t="shared" si="146"/>
        <v>Medicine and Surgery Services</v>
      </c>
    </row>
    <row r="9394" spans="1:7" x14ac:dyDescent="0.3">
      <c r="A9394" s="33" t="s">
        <v>19785</v>
      </c>
      <c r="B9394">
        <v>42660</v>
      </c>
      <c r="D9394" t="s">
        <v>19782</v>
      </c>
      <c r="E9394" t="s">
        <v>0</v>
      </c>
      <c r="F9394" t="s">
        <v>2396</v>
      </c>
      <c r="G9394" t="str">
        <f t="shared" si="146"/>
        <v>Medicine and Surgery Services</v>
      </c>
    </row>
    <row r="9395" spans="1:7" x14ac:dyDescent="0.3">
      <c r="A9395" s="33" t="s">
        <v>19786</v>
      </c>
      <c r="B9395">
        <v>42665</v>
      </c>
      <c r="D9395" t="s">
        <v>19787</v>
      </c>
      <c r="E9395" t="s">
        <v>0</v>
      </c>
      <c r="F9395" t="s">
        <v>2396</v>
      </c>
      <c r="G9395" t="str">
        <f t="shared" si="146"/>
        <v>Medicine and Surgery Services</v>
      </c>
    </row>
    <row r="9396" spans="1:7" x14ac:dyDescent="0.3">
      <c r="A9396" s="29" t="s">
        <v>19788</v>
      </c>
      <c r="B9396" t="s">
        <v>19788</v>
      </c>
      <c r="D9396" t="s">
        <v>19789</v>
      </c>
      <c r="E9396" t="s">
        <v>2323</v>
      </c>
      <c r="F9396" t="s">
        <v>2390</v>
      </c>
      <c r="G9396" t="str">
        <f t="shared" si="146"/>
        <v>Medicine and Surgery Services</v>
      </c>
    </row>
    <row r="9397" spans="1:7" x14ac:dyDescent="0.3">
      <c r="A9397" s="29" t="s">
        <v>19790</v>
      </c>
      <c r="B9397" t="s">
        <v>19790</v>
      </c>
      <c r="D9397" t="s">
        <v>19791</v>
      </c>
      <c r="E9397" t="s">
        <v>2323</v>
      </c>
      <c r="F9397" t="s">
        <v>2390</v>
      </c>
      <c r="G9397" t="str">
        <f t="shared" si="146"/>
        <v>Medicine and Surgery Services</v>
      </c>
    </row>
    <row r="9398" spans="1:7" x14ac:dyDescent="0.3">
      <c r="A9398" s="29" t="s">
        <v>19792</v>
      </c>
      <c r="B9398" t="s">
        <v>19792</v>
      </c>
      <c r="D9398" t="s">
        <v>19793</v>
      </c>
      <c r="E9398" t="s">
        <v>2323</v>
      </c>
      <c r="F9398" t="s">
        <v>2390</v>
      </c>
      <c r="G9398" t="str">
        <f t="shared" si="146"/>
        <v>Medicine and Surgery Services</v>
      </c>
    </row>
    <row r="9399" spans="1:7" x14ac:dyDescent="0.3">
      <c r="A9399" s="33" t="s">
        <v>19794</v>
      </c>
      <c r="B9399">
        <v>42699</v>
      </c>
      <c r="D9399" t="s">
        <v>19795</v>
      </c>
      <c r="E9399" t="s">
        <v>2</v>
      </c>
      <c r="F9399" t="s">
        <v>2396</v>
      </c>
      <c r="G9399" t="str">
        <f t="shared" si="146"/>
        <v>Medicine and Surgery Services</v>
      </c>
    </row>
    <row r="9400" spans="1:7" x14ac:dyDescent="0.3">
      <c r="A9400" s="29" t="s">
        <v>19796</v>
      </c>
      <c r="B9400" t="s">
        <v>19796</v>
      </c>
      <c r="D9400" t="s">
        <v>19797</v>
      </c>
      <c r="E9400" t="s">
        <v>2323</v>
      </c>
      <c r="F9400" t="s">
        <v>2390</v>
      </c>
      <c r="G9400" t="str">
        <f t="shared" si="146"/>
        <v>Medicine and Surgery Services</v>
      </c>
    </row>
    <row r="9401" spans="1:7" x14ac:dyDescent="0.3">
      <c r="A9401" s="33" t="s">
        <v>19798</v>
      </c>
      <c r="B9401">
        <v>42700</v>
      </c>
      <c r="D9401" t="s">
        <v>19799</v>
      </c>
      <c r="E9401" t="s">
        <v>0</v>
      </c>
      <c r="F9401" t="s">
        <v>2396</v>
      </c>
      <c r="G9401" t="str">
        <f t="shared" si="146"/>
        <v>Medicine and Surgery Services</v>
      </c>
    </row>
    <row r="9402" spans="1:7" x14ac:dyDescent="0.3">
      <c r="A9402" s="29" t="s">
        <v>19800</v>
      </c>
      <c r="B9402" t="s">
        <v>19800</v>
      </c>
      <c r="D9402" t="s">
        <v>19797</v>
      </c>
      <c r="E9402" t="s">
        <v>2323</v>
      </c>
      <c r="F9402" t="s">
        <v>2390</v>
      </c>
      <c r="G9402" t="str">
        <f t="shared" si="146"/>
        <v>Medicine and Surgery Services</v>
      </c>
    </row>
    <row r="9403" spans="1:7" x14ac:dyDescent="0.3">
      <c r="A9403" s="33" t="s">
        <v>19801</v>
      </c>
      <c r="B9403">
        <v>42720</v>
      </c>
      <c r="D9403" t="s">
        <v>19802</v>
      </c>
      <c r="E9403" t="s">
        <v>0</v>
      </c>
      <c r="F9403" t="s">
        <v>2396</v>
      </c>
      <c r="G9403" t="str">
        <f t="shared" si="146"/>
        <v>Medicine and Surgery Services</v>
      </c>
    </row>
    <row r="9404" spans="1:7" x14ac:dyDescent="0.3">
      <c r="A9404" s="33" t="s">
        <v>19803</v>
      </c>
      <c r="B9404">
        <v>42725</v>
      </c>
      <c r="D9404" t="s">
        <v>19802</v>
      </c>
      <c r="E9404" t="s">
        <v>0</v>
      </c>
      <c r="F9404" t="s">
        <v>2396</v>
      </c>
      <c r="G9404" t="str">
        <f t="shared" si="146"/>
        <v>Medicine and Surgery Services</v>
      </c>
    </row>
    <row r="9405" spans="1:7" x14ac:dyDescent="0.3">
      <c r="A9405" s="29" t="s">
        <v>19804</v>
      </c>
      <c r="B9405" t="s">
        <v>19804</v>
      </c>
      <c r="D9405" t="s">
        <v>19805</v>
      </c>
      <c r="E9405" t="s">
        <v>2323</v>
      </c>
      <c r="F9405" t="s">
        <v>2390</v>
      </c>
      <c r="G9405" t="str">
        <f t="shared" si="146"/>
        <v>Medicine and Surgery Services</v>
      </c>
    </row>
    <row r="9406" spans="1:7" x14ac:dyDescent="0.3">
      <c r="A9406" s="29" t="s">
        <v>19806</v>
      </c>
      <c r="B9406" t="s">
        <v>19806</v>
      </c>
      <c r="D9406" t="s">
        <v>19807</v>
      </c>
      <c r="E9406" t="s">
        <v>2323</v>
      </c>
      <c r="F9406" t="s">
        <v>2390</v>
      </c>
      <c r="G9406" t="str">
        <f t="shared" si="146"/>
        <v>Medicine and Surgery Services</v>
      </c>
    </row>
    <row r="9407" spans="1:7" x14ac:dyDescent="0.3">
      <c r="A9407" s="29" t="s">
        <v>19808</v>
      </c>
      <c r="B9407" t="s">
        <v>19808</v>
      </c>
      <c r="D9407" t="s">
        <v>19809</v>
      </c>
      <c r="E9407" t="s">
        <v>2323</v>
      </c>
      <c r="F9407" t="s">
        <v>2390</v>
      </c>
      <c r="G9407" t="str">
        <f t="shared" si="146"/>
        <v>Medicine and Surgery Services</v>
      </c>
    </row>
    <row r="9408" spans="1:7" x14ac:dyDescent="0.3">
      <c r="A9408" s="29" t="s">
        <v>19810</v>
      </c>
      <c r="B9408" t="s">
        <v>19810</v>
      </c>
      <c r="D9408" t="s">
        <v>19811</v>
      </c>
      <c r="E9408" t="s">
        <v>2323</v>
      </c>
      <c r="F9408" t="s">
        <v>2390</v>
      </c>
      <c r="G9408" t="str">
        <f t="shared" si="146"/>
        <v>Medicine and Surgery Services</v>
      </c>
    </row>
    <row r="9409" spans="1:7" x14ac:dyDescent="0.3">
      <c r="A9409" s="33" t="s">
        <v>19812</v>
      </c>
      <c r="B9409">
        <v>42800</v>
      </c>
      <c r="D9409" t="s">
        <v>19813</v>
      </c>
      <c r="E9409" t="s">
        <v>0</v>
      </c>
      <c r="F9409" t="s">
        <v>2396</v>
      </c>
      <c r="G9409" t="str">
        <f t="shared" si="146"/>
        <v>Medicine and Surgery Services</v>
      </c>
    </row>
    <row r="9410" spans="1:7" x14ac:dyDescent="0.3">
      <c r="A9410" s="33" t="s">
        <v>19814</v>
      </c>
      <c r="B9410">
        <v>42804</v>
      </c>
      <c r="D9410" t="s">
        <v>19815</v>
      </c>
      <c r="E9410" t="s">
        <v>0</v>
      </c>
      <c r="F9410" t="s">
        <v>2396</v>
      </c>
      <c r="G9410" t="str">
        <f t="shared" si="146"/>
        <v>Medicine and Surgery Services</v>
      </c>
    </row>
    <row r="9411" spans="1:7" x14ac:dyDescent="0.3">
      <c r="A9411" s="33" t="s">
        <v>19816</v>
      </c>
      <c r="B9411">
        <v>42806</v>
      </c>
      <c r="D9411" t="s">
        <v>19815</v>
      </c>
      <c r="E9411" t="s">
        <v>0</v>
      </c>
      <c r="F9411" t="s">
        <v>2396</v>
      </c>
      <c r="G9411" t="str">
        <f t="shared" ref="G9411:G9474" si="147">VLOOKUP(F9411,$I$2:$J$27,2,FALSE)</f>
        <v>Medicine and Surgery Services</v>
      </c>
    </row>
    <row r="9412" spans="1:7" x14ac:dyDescent="0.3">
      <c r="A9412" s="33" t="s">
        <v>19817</v>
      </c>
      <c r="B9412">
        <v>42808</v>
      </c>
      <c r="D9412" t="s">
        <v>19818</v>
      </c>
      <c r="E9412" t="s">
        <v>0</v>
      </c>
      <c r="F9412" t="s">
        <v>2396</v>
      </c>
      <c r="G9412" t="str">
        <f t="shared" si="147"/>
        <v>Medicine and Surgery Services</v>
      </c>
    </row>
    <row r="9413" spans="1:7" x14ac:dyDescent="0.3">
      <c r="A9413" s="33" t="s">
        <v>19819</v>
      </c>
      <c r="B9413">
        <v>42809</v>
      </c>
      <c r="D9413" t="s">
        <v>19820</v>
      </c>
      <c r="E9413" t="s">
        <v>0</v>
      </c>
      <c r="F9413" t="s">
        <v>2396</v>
      </c>
      <c r="G9413" t="str">
        <f t="shared" si="147"/>
        <v>Medicine and Surgery Services</v>
      </c>
    </row>
    <row r="9414" spans="1:7" x14ac:dyDescent="0.3">
      <c r="A9414" s="33" t="s">
        <v>19821</v>
      </c>
      <c r="B9414">
        <v>42810</v>
      </c>
      <c r="D9414" t="s">
        <v>19822</v>
      </c>
      <c r="E9414" t="s">
        <v>0</v>
      </c>
      <c r="F9414" t="s">
        <v>2396</v>
      </c>
      <c r="G9414" t="str">
        <f t="shared" si="147"/>
        <v>Medicine and Surgery Services</v>
      </c>
    </row>
    <row r="9415" spans="1:7" x14ac:dyDescent="0.3">
      <c r="A9415" s="33" t="s">
        <v>19823</v>
      </c>
      <c r="B9415">
        <v>42815</v>
      </c>
      <c r="D9415" t="s">
        <v>19822</v>
      </c>
      <c r="E9415" t="s">
        <v>0</v>
      </c>
      <c r="F9415" t="s">
        <v>2396</v>
      </c>
      <c r="G9415" t="str">
        <f t="shared" si="147"/>
        <v>Medicine and Surgery Services</v>
      </c>
    </row>
    <row r="9416" spans="1:7" x14ac:dyDescent="0.3">
      <c r="A9416" s="33" t="s">
        <v>166</v>
      </c>
      <c r="B9416">
        <v>42820</v>
      </c>
      <c r="D9416" t="s">
        <v>19824</v>
      </c>
      <c r="E9416" t="s">
        <v>0</v>
      </c>
      <c r="F9416" t="s">
        <v>2396</v>
      </c>
      <c r="G9416" t="str">
        <f t="shared" si="147"/>
        <v>Medicine and Surgery Services</v>
      </c>
    </row>
    <row r="9417" spans="1:7" x14ac:dyDescent="0.3">
      <c r="A9417" s="33" t="s">
        <v>19825</v>
      </c>
      <c r="B9417">
        <v>42821</v>
      </c>
      <c r="D9417" t="s">
        <v>19824</v>
      </c>
      <c r="E9417" t="s">
        <v>0</v>
      </c>
      <c r="F9417" t="s">
        <v>2396</v>
      </c>
      <c r="G9417" t="str">
        <f t="shared" si="147"/>
        <v>Medicine and Surgery Services</v>
      </c>
    </row>
    <row r="9418" spans="1:7" x14ac:dyDescent="0.3">
      <c r="A9418" s="33" t="s">
        <v>19826</v>
      </c>
      <c r="B9418">
        <v>42825</v>
      </c>
      <c r="D9418" t="s">
        <v>19827</v>
      </c>
      <c r="E9418" t="s">
        <v>0</v>
      </c>
      <c r="F9418" t="s">
        <v>2396</v>
      </c>
      <c r="G9418" t="str">
        <f t="shared" si="147"/>
        <v>Medicine and Surgery Services</v>
      </c>
    </row>
    <row r="9419" spans="1:7" x14ac:dyDescent="0.3">
      <c r="A9419" s="33" t="s">
        <v>19828</v>
      </c>
      <c r="B9419">
        <v>42826</v>
      </c>
      <c r="D9419" t="s">
        <v>19827</v>
      </c>
      <c r="E9419" t="s">
        <v>0</v>
      </c>
      <c r="F9419" t="s">
        <v>2396</v>
      </c>
      <c r="G9419" t="str">
        <f t="shared" si="147"/>
        <v>Medicine and Surgery Services</v>
      </c>
    </row>
    <row r="9420" spans="1:7" x14ac:dyDescent="0.3">
      <c r="A9420" s="33" t="s">
        <v>19829</v>
      </c>
      <c r="B9420">
        <v>42830</v>
      </c>
      <c r="D9420" t="s">
        <v>19830</v>
      </c>
      <c r="E9420" t="s">
        <v>0</v>
      </c>
      <c r="F9420" t="s">
        <v>2396</v>
      </c>
      <c r="G9420" t="str">
        <f t="shared" si="147"/>
        <v>Medicine and Surgery Services</v>
      </c>
    </row>
    <row r="9421" spans="1:7" x14ac:dyDescent="0.3">
      <c r="A9421" s="33" t="s">
        <v>19831</v>
      </c>
      <c r="B9421">
        <v>42831</v>
      </c>
      <c r="D9421" t="s">
        <v>19830</v>
      </c>
      <c r="E9421" t="s">
        <v>0</v>
      </c>
      <c r="F9421" t="s">
        <v>2396</v>
      </c>
      <c r="G9421" t="str">
        <f t="shared" si="147"/>
        <v>Medicine and Surgery Services</v>
      </c>
    </row>
    <row r="9422" spans="1:7" x14ac:dyDescent="0.3">
      <c r="A9422" s="33" t="s">
        <v>19832</v>
      </c>
      <c r="B9422">
        <v>42835</v>
      </c>
      <c r="D9422" t="s">
        <v>19830</v>
      </c>
      <c r="E9422" t="s">
        <v>0</v>
      </c>
      <c r="F9422" t="s">
        <v>2396</v>
      </c>
      <c r="G9422" t="str">
        <f t="shared" si="147"/>
        <v>Medicine and Surgery Services</v>
      </c>
    </row>
    <row r="9423" spans="1:7" x14ac:dyDescent="0.3">
      <c r="A9423" s="33" t="s">
        <v>19833</v>
      </c>
      <c r="B9423">
        <v>42836</v>
      </c>
      <c r="D9423" t="s">
        <v>19830</v>
      </c>
      <c r="E9423" t="s">
        <v>0</v>
      </c>
      <c r="F9423" t="s">
        <v>2396</v>
      </c>
      <c r="G9423" t="str">
        <f t="shared" si="147"/>
        <v>Medicine and Surgery Services</v>
      </c>
    </row>
    <row r="9424" spans="1:7" x14ac:dyDescent="0.3">
      <c r="A9424" s="33" t="s">
        <v>19834</v>
      </c>
      <c r="B9424">
        <v>42842</v>
      </c>
      <c r="D9424" t="s">
        <v>19835</v>
      </c>
      <c r="E9424" t="s">
        <v>0</v>
      </c>
      <c r="F9424" t="s">
        <v>2396</v>
      </c>
      <c r="G9424" t="str">
        <f t="shared" si="147"/>
        <v>Medicine and Surgery Services</v>
      </c>
    </row>
    <row r="9425" spans="1:7" x14ac:dyDescent="0.3">
      <c r="A9425" s="33" t="s">
        <v>19836</v>
      </c>
      <c r="B9425">
        <v>42844</v>
      </c>
      <c r="D9425" t="s">
        <v>19835</v>
      </c>
      <c r="E9425" t="s">
        <v>0</v>
      </c>
      <c r="F9425" t="s">
        <v>2396</v>
      </c>
      <c r="G9425" t="str">
        <f t="shared" si="147"/>
        <v>Medicine and Surgery Services</v>
      </c>
    </row>
    <row r="9426" spans="1:7" x14ac:dyDescent="0.3">
      <c r="A9426" s="33" t="s">
        <v>19837</v>
      </c>
      <c r="B9426">
        <v>42845</v>
      </c>
      <c r="D9426" t="s">
        <v>19835</v>
      </c>
      <c r="E9426" t="s">
        <v>0</v>
      </c>
      <c r="F9426" t="s">
        <v>2396</v>
      </c>
      <c r="G9426" t="str">
        <f t="shared" si="147"/>
        <v>Medicine and Surgery Services</v>
      </c>
    </row>
    <row r="9427" spans="1:7" x14ac:dyDescent="0.3">
      <c r="A9427" s="33" t="s">
        <v>19838</v>
      </c>
      <c r="B9427">
        <v>42860</v>
      </c>
      <c r="D9427" t="s">
        <v>19839</v>
      </c>
      <c r="E9427" t="s">
        <v>0</v>
      </c>
      <c r="F9427" t="s">
        <v>2396</v>
      </c>
      <c r="G9427" t="str">
        <f t="shared" si="147"/>
        <v>Medicine and Surgery Services</v>
      </c>
    </row>
    <row r="9428" spans="1:7" x14ac:dyDescent="0.3">
      <c r="A9428" s="33" t="s">
        <v>19840</v>
      </c>
      <c r="B9428">
        <v>42870</v>
      </c>
      <c r="D9428" t="s">
        <v>19841</v>
      </c>
      <c r="E9428" t="s">
        <v>0</v>
      </c>
      <c r="F9428" t="s">
        <v>2396</v>
      </c>
      <c r="G9428" t="str">
        <f t="shared" si="147"/>
        <v>Medicine and Surgery Services</v>
      </c>
    </row>
    <row r="9429" spans="1:7" x14ac:dyDescent="0.3">
      <c r="A9429" s="33" t="s">
        <v>19842</v>
      </c>
      <c r="B9429">
        <v>42890</v>
      </c>
      <c r="D9429" t="s">
        <v>19843</v>
      </c>
      <c r="E9429" t="s">
        <v>0</v>
      </c>
      <c r="F9429" t="s">
        <v>2396</v>
      </c>
      <c r="G9429" t="str">
        <f t="shared" si="147"/>
        <v>Medicine and Surgery Services</v>
      </c>
    </row>
    <row r="9430" spans="1:7" x14ac:dyDescent="0.3">
      <c r="A9430" s="33" t="s">
        <v>19844</v>
      </c>
      <c r="B9430">
        <v>42892</v>
      </c>
      <c r="D9430" t="s">
        <v>19845</v>
      </c>
      <c r="E9430" t="s">
        <v>0</v>
      </c>
      <c r="F9430" t="s">
        <v>2396</v>
      </c>
      <c r="G9430" t="str">
        <f t="shared" si="147"/>
        <v>Medicine and Surgery Services</v>
      </c>
    </row>
    <row r="9431" spans="1:7" x14ac:dyDescent="0.3">
      <c r="A9431" s="33" t="s">
        <v>19846</v>
      </c>
      <c r="B9431">
        <v>42894</v>
      </c>
      <c r="D9431" t="s">
        <v>19845</v>
      </c>
      <c r="E9431" t="s">
        <v>0</v>
      </c>
      <c r="F9431" t="s">
        <v>2396</v>
      </c>
      <c r="G9431" t="str">
        <f t="shared" si="147"/>
        <v>Medicine and Surgery Services</v>
      </c>
    </row>
    <row r="9432" spans="1:7" x14ac:dyDescent="0.3">
      <c r="A9432" s="29" t="s">
        <v>19847</v>
      </c>
      <c r="B9432" t="s">
        <v>19847</v>
      </c>
      <c r="D9432" t="s">
        <v>19848</v>
      </c>
      <c r="E9432" t="s">
        <v>2323</v>
      </c>
      <c r="F9432" t="s">
        <v>2390</v>
      </c>
      <c r="G9432" t="str">
        <f t="shared" si="147"/>
        <v>Medicine and Surgery Services</v>
      </c>
    </row>
    <row r="9433" spans="1:7" x14ac:dyDescent="0.3">
      <c r="A9433" s="33" t="s">
        <v>19849</v>
      </c>
      <c r="B9433">
        <v>42900</v>
      </c>
      <c r="D9433" t="s">
        <v>19850</v>
      </c>
      <c r="E9433" t="s">
        <v>0</v>
      </c>
      <c r="F9433" t="s">
        <v>2396</v>
      </c>
      <c r="G9433" t="str">
        <f t="shared" si="147"/>
        <v>Medicine and Surgery Services</v>
      </c>
    </row>
    <row r="9434" spans="1:7" x14ac:dyDescent="0.3">
      <c r="A9434" s="29" t="s">
        <v>19851</v>
      </c>
      <c r="B9434" t="s">
        <v>19851</v>
      </c>
      <c r="D9434" t="s">
        <v>19852</v>
      </c>
      <c r="E9434" t="s">
        <v>2323</v>
      </c>
      <c r="F9434" t="s">
        <v>2390</v>
      </c>
      <c r="G9434" t="str">
        <f t="shared" si="147"/>
        <v>Medicine and Surgery Services</v>
      </c>
    </row>
    <row r="9435" spans="1:7" x14ac:dyDescent="0.3">
      <c r="A9435" s="33" t="s">
        <v>19853</v>
      </c>
      <c r="B9435">
        <v>42950</v>
      </c>
      <c r="D9435" t="s">
        <v>19854</v>
      </c>
      <c r="E9435" t="s">
        <v>0</v>
      </c>
      <c r="F9435" t="s">
        <v>2396</v>
      </c>
      <c r="G9435" t="str">
        <f t="shared" si="147"/>
        <v>Medicine and Surgery Services</v>
      </c>
    </row>
    <row r="9436" spans="1:7" x14ac:dyDescent="0.3">
      <c r="A9436" s="33" t="s">
        <v>19855</v>
      </c>
      <c r="B9436">
        <v>42953</v>
      </c>
      <c r="D9436" t="s">
        <v>19856</v>
      </c>
      <c r="E9436" t="s">
        <v>0</v>
      </c>
      <c r="F9436" t="s">
        <v>2396</v>
      </c>
      <c r="G9436" t="str">
        <f t="shared" si="147"/>
        <v>Medicine and Surgery Services</v>
      </c>
    </row>
    <row r="9437" spans="1:7" x14ac:dyDescent="0.3">
      <c r="A9437" s="33" t="s">
        <v>19857</v>
      </c>
      <c r="B9437">
        <v>42955</v>
      </c>
      <c r="D9437" t="s">
        <v>19858</v>
      </c>
      <c r="E9437" t="s">
        <v>0</v>
      </c>
      <c r="F9437" t="s">
        <v>2396</v>
      </c>
      <c r="G9437" t="str">
        <f t="shared" si="147"/>
        <v>Medicine and Surgery Services</v>
      </c>
    </row>
    <row r="9438" spans="1:7" x14ac:dyDescent="0.3">
      <c r="A9438" s="33" t="s">
        <v>19859</v>
      </c>
      <c r="B9438">
        <v>42960</v>
      </c>
      <c r="D9438" t="s">
        <v>19860</v>
      </c>
      <c r="E9438" t="s">
        <v>0</v>
      </c>
      <c r="F9438" t="s">
        <v>2396</v>
      </c>
      <c r="G9438" t="str">
        <f t="shared" si="147"/>
        <v>Medicine and Surgery Services</v>
      </c>
    </row>
    <row r="9439" spans="1:7" x14ac:dyDescent="0.3">
      <c r="A9439" s="33" t="s">
        <v>19861</v>
      </c>
      <c r="B9439">
        <v>42961</v>
      </c>
      <c r="D9439" t="s">
        <v>19860</v>
      </c>
      <c r="E9439" t="s">
        <v>0</v>
      </c>
      <c r="F9439" t="s">
        <v>2396</v>
      </c>
      <c r="G9439" t="str">
        <f t="shared" si="147"/>
        <v>Medicine and Surgery Services</v>
      </c>
    </row>
    <row r="9440" spans="1:7" x14ac:dyDescent="0.3">
      <c r="A9440" s="33" t="s">
        <v>19862</v>
      </c>
      <c r="B9440">
        <v>42962</v>
      </c>
      <c r="D9440" t="s">
        <v>19860</v>
      </c>
      <c r="E9440" t="s">
        <v>0</v>
      </c>
      <c r="F9440" t="s">
        <v>2396</v>
      </c>
      <c r="G9440" t="str">
        <f t="shared" si="147"/>
        <v>Medicine and Surgery Services</v>
      </c>
    </row>
    <row r="9441" spans="1:7" x14ac:dyDescent="0.3">
      <c r="A9441" s="33" t="s">
        <v>19863</v>
      </c>
      <c r="B9441">
        <v>42970</v>
      </c>
      <c r="D9441" t="s">
        <v>19864</v>
      </c>
      <c r="E9441" t="s">
        <v>0</v>
      </c>
      <c r="F9441" t="s">
        <v>2396</v>
      </c>
      <c r="G9441" t="str">
        <f t="shared" si="147"/>
        <v>Medicine and Surgery Services</v>
      </c>
    </row>
    <row r="9442" spans="1:7" x14ac:dyDescent="0.3">
      <c r="A9442" s="33" t="s">
        <v>19865</v>
      </c>
      <c r="B9442">
        <v>42971</v>
      </c>
      <c r="D9442" t="s">
        <v>19864</v>
      </c>
      <c r="E9442" t="s">
        <v>0</v>
      </c>
      <c r="F9442" t="s">
        <v>2396</v>
      </c>
      <c r="G9442" t="str">
        <f t="shared" si="147"/>
        <v>Medicine and Surgery Services</v>
      </c>
    </row>
    <row r="9443" spans="1:7" x14ac:dyDescent="0.3">
      <c r="A9443" s="33" t="s">
        <v>19866</v>
      </c>
      <c r="B9443">
        <v>42972</v>
      </c>
      <c r="D9443" t="s">
        <v>19864</v>
      </c>
      <c r="E9443" t="s">
        <v>0</v>
      </c>
      <c r="F9443" t="s">
        <v>2396</v>
      </c>
      <c r="G9443" t="str">
        <f t="shared" si="147"/>
        <v>Medicine and Surgery Services</v>
      </c>
    </row>
    <row r="9444" spans="1:7" x14ac:dyDescent="0.3">
      <c r="A9444" s="33" t="s">
        <v>19867</v>
      </c>
      <c r="B9444">
        <v>42999</v>
      </c>
      <c r="D9444" t="s">
        <v>19868</v>
      </c>
      <c r="E9444" t="s">
        <v>2</v>
      </c>
      <c r="F9444" t="s">
        <v>2396</v>
      </c>
      <c r="G9444" t="str">
        <f t="shared" si="147"/>
        <v>Medicine and Surgery Services</v>
      </c>
    </row>
    <row r="9445" spans="1:7" x14ac:dyDescent="0.3">
      <c r="A9445" s="29" t="s">
        <v>19869</v>
      </c>
      <c r="B9445" t="s">
        <v>19869</v>
      </c>
      <c r="D9445" t="s">
        <v>19870</v>
      </c>
      <c r="E9445" t="s">
        <v>2323</v>
      </c>
      <c r="F9445" t="s">
        <v>2390</v>
      </c>
      <c r="G9445" t="str">
        <f t="shared" si="147"/>
        <v>Medicine and Surgery Services</v>
      </c>
    </row>
    <row r="9446" spans="1:7" x14ac:dyDescent="0.3">
      <c r="A9446" s="29" t="s">
        <v>19871</v>
      </c>
      <c r="B9446" t="s">
        <v>19871</v>
      </c>
      <c r="D9446" t="s">
        <v>19872</v>
      </c>
      <c r="E9446" t="s">
        <v>2323</v>
      </c>
      <c r="F9446" t="s">
        <v>2390</v>
      </c>
      <c r="G9446" t="str">
        <f t="shared" si="147"/>
        <v>Medicine and Surgery Services</v>
      </c>
    </row>
    <row r="9447" spans="1:7" x14ac:dyDescent="0.3">
      <c r="A9447" s="33" t="s">
        <v>19873</v>
      </c>
      <c r="B9447">
        <v>43020</v>
      </c>
      <c r="D9447" t="s">
        <v>19874</v>
      </c>
      <c r="E9447" t="s">
        <v>0</v>
      </c>
      <c r="F9447" t="s">
        <v>2396</v>
      </c>
      <c r="G9447" t="str">
        <f t="shared" si="147"/>
        <v>Medicine and Surgery Services</v>
      </c>
    </row>
    <row r="9448" spans="1:7" x14ac:dyDescent="0.3">
      <c r="A9448" s="33" t="s">
        <v>19875</v>
      </c>
      <c r="B9448">
        <v>43030</v>
      </c>
      <c r="D9448" t="s">
        <v>19876</v>
      </c>
      <c r="E9448" t="s">
        <v>0</v>
      </c>
      <c r="F9448" t="s">
        <v>2396</v>
      </c>
      <c r="G9448" t="str">
        <f t="shared" si="147"/>
        <v>Medicine and Surgery Services</v>
      </c>
    </row>
    <row r="9449" spans="1:7" x14ac:dyDescent="0.3">
      <c r="A9449" s="33" t="s">
        <v>19877</v>
      </c>
      <c r="B9449">
        <v>43045</v>
      </c>
      <c r="D9449" t="s">
        <v>19874</v>
      </c>
      <c r="E9449" t="s">
        <v>0</v>
      </c>
      <c r="F9449" t="s">
        <v>2396</v>
      </c>
      <c r="G9449" t="str">
        <f t="shared" si="147"/>
        <v>Medicine and Surgery Services</v>
      </c>
    </row>
    <row r="9450" spans="1:7" x14ac:dyDescent="0.3">
      <c r="A9450" s="29" t="s">
        <v>19878</v>
      </c>
      <c r="B9450" t="s">
        <v>19878</v>
      </c>
      <c r="D9450" t="s">
        <v>19879</v>
      </c>
      <c r="E9450" t="s">
        <v>2323</v>
      </c>
      <c r="F9450" t="s">
        <v>2390</v>
      </c>
      <c r="G9450" t="str">
        <f t="shared" si="147"/>
        <v>Medicine and Surgery Services</v>
      </c>
    </row>
    <row r="9451" spans="1:7" x14ac:dyDescent="0.3">
      <c r="A9451" s="29" t="s">
        <v>19880</v>
      </c>
      <c r="B9451" t="s">
        <v>19880</v>
      </c>
      <c r="D9451" t="s">
        <v>19881</v>
      </c>
      <c r="E9451" t="s">
        <v>2323</v>
      </c>
      <c r="F9451" t="s">
        <v>2390</v>
      </c>
      <c r="G9451" t="str">
        <f t="shared" si="147"/>
        <v>Medicine and Surgery Services</v>
      </c>
    </row>
    <row r="9452" spans="1:7" x14ac:dyDescent="0.3">
      <c r="A9452" s="33" t="s">
        <v>19882</v>
      </c>
      <c r="B9452">
        <v>43100</v>
      </c>
      <c r="D9452" t="s">
        <v>19883</v>
      </c>
      <c r="E9452" t="s">
        <v>0</v>
      </c>
      <c r="F9452" t="s">
        <v>2396</v>
      </c>
      <c r="G9452" t="str">
        <f t="shared" si="147"/>
        <v>Medicine and Surgery Services</v>
      </c>
    </row>
    <row r="9453" spans="1:7" x14ac:dyDescent="0.3">
      <c r="A9453" s="33" t="s">
        <v>19884</v>
      </c>
      <c r="B9453">
        <v>43101</v>
      </c>
      <c r="D9453" t="s">
        <v>19883</v>
      </c>
      <c r="E9453" t="s">
        <v>0</v>
      </c>
      <c r="F9453" t="s">
        <v>2396</v>
      </c>
      <c r="G9453" t="str">
        <f t="shared" si="147"/>
        <v>Medicine and Surgery Services</v>
      </c>
    </row>
    <row r="9454" spans="1:7" x14ac:dyDescent="0.3">
      <c r="A9454" s="33" t="s">
        <v>19885</v>
      </c>
      <c r="B9454">
        <v>43107</v>
      </c>
      <c r="D9454" t="s">
        <v>19886</v>
      </c>
      <c r="E9454" t="s">
        <v>0</v>
      </c>
      <c r="F9454" t="s">
        <v>2396</v>
      </c>
      <c r="G9454" t="str">
        <f t="shared" si="147"/>
        <v>Medicine and Surgery Services</v>
      </c>
    </row>
    <row r="9455" spans="1:7" x14ac:dyDescent="0.3">
      <c r="A9455" s="33" t="s">
        <v>19887</v>
      </c>
      <c r="B9455">
        <v>43108</v>
      </c>
      <c r="D9455" t="s">
        <v>19886</v>
      </c>
      <c r="E9455" t="s">
        <v>0</v>
      </c>
      <c r="F9455" t="s">
        <v>2396</v>
      </c>
      <c r="G9455" t="str">
        <f t="shared" si="147"/>
        <v>Medicine and Surgery Services</v>
      </c>
    </row>
    <row r="9456" spans="1:7" x14ac:dyDescent="0.3">
      <c r="A9456" s="33" t="s">
        <v>19888</v>
      </c>
      <c r="B9456">
        <v>43112</v>
      </c>
      <c r="D9456" t="s">
        <v>19889</v>
      </c>
      <c r="E9456" t="s">
        <v>0</v>
      </c>
      <c r="F9456" t="s">
        <v>2396</v>
      </c>
      <c r="G9456" t="str">
        <f t="shared" si="147"/>
        <v>Medicine and Surgery Services</v>
      </c>
    </row>
    <row r="9457" spans="1:7" x14ac:dyDescent="0.3">
      <c r="A9457" s="33" t="s">
        <v>19890</v>
      </c>
      <c r="B9457">
        <v>43113</v>
      </c>
      <c r="D9457" t="s">
        <v>19886</v>
      </c>
      <c r="E9457" t="s">
        <v>0</v>
      </c>
      <c r="F9457" t="s">
        <v>2396</v>
      </c>
      <c r="G9457" t="str">
        <f t="shared" si="147"/>
        <v>Medicine and Surgery Services</v>
      </c>
    </row>
    <row r="9458" spans="1:7" x14ac:dyDescent="0.3">
      <c r="A9458" s="33" t="s">
        <v>19891</v>
      </c>
      <c r="B9458">
        <v>43116</v>
      </c>
      <c r="D9458" t="s">
        <v>19892</v>
      </c>
      <c r="E9458" t="s">
        <v>0</v>
      </c>
      <c r="F9458" t="s">
        <v>2396</v>
      </c>
      <c r="G9458" t="str">
        <f t="shared" si="147"/>
        <v>Medicine and Surgery Services</v>
      </c>
    </row>
    <row r="9459" spans="1:7" x14ac:dyDescent="0.3">
      <c r="A9459" s="33" t="s">
        <v>19893</v>
      </c>
      <c r="B9459">
        <v>43117</v>
      </c>
      <c r="D9459" t="s">
        <v>19892</v>
      </c>
      <c r="E9459" t="s">
        <v>0</v>
      </c>
      <c r="F9459" t="s">
        <v>2396</v>
      </c>
      <c r="G9459" t="str">
        <f t="shared" si="147"/>
        <v>Medicine and Surgery Services</v>
      </c>
    </row>
    <row r="9460" spans="1:7" x14ac:dyDescent="0.3">
      <c r="A9460" s="33" t="s">
        <v>19894</v>
      </c>
      <c r="B9460">
        <v>43118</v>
      </c>
      <c r="D9460" t="s">
        <v>19892</v>
      </c>
      <c r="E9460" t="s">
        <v>0</v>
      </c>
      <c r="F9460" t="s">
        <v>2396</v>
      </c>
      <c r="G9460" t="str">
        <f t="shared" si="147"/>
        <v>Medicine and Surgery Services</v>
      </c>
    </row>
    <row r="9461" spans="1:7" x14ac:dyDescent="0.3">
      <c r="A9461" s="33" t="s">
        <v>19895</v>
      </c>
      <c r="B9461">
        <v>43121</v>
      </c>
      <c r="D9461" t="s">
        <v>19892</v>
      </c>
      <c r="E9461" t="s">
        <v>0</v>
      </c>
      <c r="F9461" t="s">
        <v>2396</v>
      </c>
      <c r="G9461" t="str">
        <f t="shared" si="147"/>
        <v>Medicine and Surgery Services</v>
      </c>
    </row>
    <row r="9462" spans="1:7" x14ac:dyDescent="0.3">
      <c r="A9462" s="33" t="s">
        <v>19896</v>
      </c>
      <c r="B9462">
        <v>43122</v>
      </c>
      <c r="D9462" t="s">
        <v>19892</v>
      </c>
      <c r="E9462" t="s">
        <v>0</v>
      </c>
      <c r="F9462" t="s">
        <v>2396</v>
      </c>
      <c r="G9462" t="str">
        <f t="shared" si="147"/>
        <v>Medicine and Surgery Services</v>
      </c>
    </row>
    <row r="9463" spans="1:7" x14ac:dyDescent="0.3">
      <c r="A9463" s="33" t="s">
        <v>19897</v>
      </c>
      <c r="B9463">
        <v>43123</v>
      </c>
      <c r="D9463" t="s">
        <v>19892</v>
      </c>
      <c r="E9463" t="s">
        <v>0</v>
      </c>
      <c r="F9463" t="s">
        <v>2396</v>
      </c>
      <c r="G9463" t="str">
        <f t="shared" si="147"/>
        <v>Medicine and Surgery Services</v>
      </c>
    </row>
    <row r="9464" spans="1:7" x14ac:dyDescent="0.3">
      <c r="A9464" s="33" t="s">
        <v>19898</v>
      </c>
      <c r="B9464">
        <v>43124</v>
      </c>
      <c r="D9464" t="s">
        <v>19886</v>
      </c>
      <c r="E9464" t="s">
        <v>0</v>
      </c>
      <c r="F9464" t="s">
        <v>2396</v>
      </c>
      <c r="G9464" t="str">
        <f t="shared" si="147"/>
        <v>Medicine and Surgery Services</v>
      </c>
    </row>
    <row r="9465" spans="1:7" x14ac:dyDescent="0.3">
      <c r="A9465" s="33" t="s">
        <v>19899</v>
      </c>
      <c r="B9465">
        <v>43130</v>
      </c>
      <c r="D9465" t="s">
        <v>19900</v>
      </c>
      <c r="E9465" t="s">
        <v>0</v>
      </c>
      <c r="F9465" t="s">
        <v>2396</v>
      </c>
      <c r="G9465" t="str">
        <f t="shared" si="147"/>
        <v>Medicine and Surgery Services</v>
      </c>
    </row>
    <row r="9466" spans="1:7" x14ac:dyDescent="0.3">
      <c r="A9466" s="33" t="s">
        <v>19901</v>
      </c>
      <c r="B9466">
        <v>43135</v>
      </c>
      <c r="D9466" t="s">
        <v>19900</v>
      </c>
      <c r="E9466" t="s">
        <v>0</v>
      </c>
      <c r="F9466" t="s">
        <v>2396</v>
      </c>
      <c r="G9466" t="str">
        <f t="shared" si="147"/>
        <v>Medicine and Surgery Services</v>
      </c>
    </row>
    <row r="9467" spans="1:7" x14ac:dyDescent="0.3">
      <c r="A9467" s="33" t="s">
        <v>19902</v>
      </c>
      <c r="B9467">
        <v>43180</v>
      </c>
      <c r="D9467" t="s">
        <v>19903</v>
      </c>
      <c r="E9467" t="s">
        <v>0</v>
      </c>
      <c r="F9467" t="s">
        <v>2396</v>
      </c>
      <c r="G9467" t="str">
        <f t="shared" si="147"/>
        <v>Medicine and Surgery Services</v>
      </c>
    </row>
    <row r="9468" spans="1:7" x14ac:dyDescent="0.3">
      <c r="A9468" s="33" t="s">
        <v>19904</v>
      </c>
      <c r="B9468">
        <v>43191</v>
      </c>
      <c r="D9468" t="s">
        <v>19905</v>
      </c>
      <c r="E9468" t="s">
        <v>0</v>
      </c>
      <c r="F9468" t="s">
        <v>2396</v>
      </c>
      <c r="G9468" t="str">
        <f t="shared" si="147"/>
        <v>Medicine and Surgery Services</v>
      </c>
    </row>
    <row r="9469" spans="1:7" x14ac:dyDescent="0.3">
      <c r="A9469" s="33" t="s">
        <v>19906</v>
      </c>
      <c r="B9469">
        <v>43192</v>
      </c>
      <c r="D9469" t="s">
        <v>19907</v>
      </c>
      <c r="E9469" t="s">
        <v>0</v>
      </c>
      <c r="F9469" t="s">
        <v>2396</v>
      </c>
      <c r="G9469" t="str">
        <f t="shared" si="147"/>
        <v>Medicine and Surgery Services</v>
      </c>
    </row>
    <row r="9470" spans="1:7" x14ac:dyDescent="0.3">
      <c r="A9470" s="33" t="s">
        <v>19908</v>
      </c>
      <c r="B9470">
        <v>43193</v>
      </c>
      <c r="D9470" t="s">
        <v>19909</v>
      </c>
      <c r="E9470" t="s">
        <v>0</v>
      </c>
      <c r="F9470" t="s">
        <v>2396</v>
      </c>
      <c r="G9470" t="str">
        <f t="shared" si="147"/>
        <v>Medicine and Surgery Services</v>
      </c>
    </row>
    <row r="9471" spans="1:7" x14ac:dyDescent="0.3">
      <c r="A9471" s="33" t="s">
        <v>19910</v>
      </c>
      <c r="B9471">
        <v>43194</v>
      </c>
      <c r="D9471" t="s">
        <v>19911</v>
      </c>
      <c r="E9471" t="s">
        <v>0</v>
      </c>
      <c r="F9471" t="s">
        <v>2396</v>
      </c>
      <c r="G9471" t="str">
        <f t="shared" si="147"/>
        <v>Medicine and Surgery Services</v>
      </c>
    </row>
    <row r="9472" spans="1:7" x14ac:dyDescent="0.3">
      <c r="A9472" s="33" t="s">
        <v>19912</v>
      </c>
      <c r="B9472">
        <v>43195</v>
      </c>
      <c r="D9472" t="s">
        <v>19913</v>
      </c>
      <c r="E9472" t="s">
        <v>0</v>
      </c>
      <c r="F9472" t="s">
        <v>2396</v>
      </c>
      <c r="G9472" t="str">
        <f t="shared" si="147"/>
        <v>Medicine and Surgery Services</v>
      </c>
    </row>
    <row r="9473" spans="1:7" x14ac:dyDescent="0.3">
      <c r="A9473" s="33" t="s">
        <v>19914</v>
      </c>
      <c r="B9473">
        <v>43196</v>
      </c>
      <c r="D9473" t="s">
        <v>19915</v>
      </c>
      <c r="E9473" t="s">
        <v>0</v>
      </c>
      <c r="F9473" t="s">
        <v>2396</v>
      </c>
      <c r="G9473" t="str">
        <f t="shared" si="147"/>
        <v>Medicine and Surgery Services</v>
      </c>
    </row>
    <row r="9474" spans="1:7" x14ac:dyDescent="0.3">
      <c r="A9474" s="33" t="s">
        <v>19916</v>
      </c>
      <c r="B9474">
        <v>43197</v>
      </c>
      <c r="D9474" t="s">
        <v>19917</v>
      </c>
      <c r="E9474" t="s">
        <v>0</v>
      </c>
      <c r="F9474" t="s">
        <v>2396</v>
      </c>
      <c r="G9474" t="str">
        <f t="shared" si="147"/>
        <v>Medicine and Surgery Services</v>
      </c>
    </row>
    <row r="9475" spans="1:7" x14ac:dyDescent="0.3">
      <c r="A9475" s="33" t="s">
        <v>19918</v>
      </c>
      <c r="B9475">
        <v>43198</v>
      </c>
      <c r="D9475" t="s">
        <v>19919</v>
      </c>
      <c r="E9475" t="s">
        <v>0</v>
      </c>
      <c r="F9475" t="s">
        <v>2396</v>
      </c>
      <c r="G9475" t="str">
        <f t="shared" ref="G9475:G9538" si="148">VLOOKUP(F9475,$I$2:$J$27,2,FALSE)</f>
        <v>Medicine and Surgery Services</v>
      </c>
    </row>
    <row r="9476" spans="1:7" x14ac:dyDescent="0.3">
      <c r="A9476" s="29" t="s">
        <v>19920</v>
      </c>
      <c r="B9476" t="s">
        <v>19920</v>
      </c>
      <c r="D9476" t="s">
        <v>19921</v>
      </c>
      <c r="E9476" t="s">
        <v>2323</v>
      </c>
      <c r="F9476" t="s">
        <v>2390</v>
      </c>
      <c r="G9476" t="str">
        <f t="shared" si="148"/>
        <v>Medicine and Surgery Services</v>
      </c>
    </row>
    <row r="9477" spans="1:7" x14ac:dyDescent="0.3">
      <c r="A9477" s="33" t="s">
        <v>19922</v>
      </c>
      <c r="B9477">
        <v>43200</v>
      </c>
      <c r="D9477" t="s">
        <v>19923</v>
      </c>
      <c r="E9477" t="s">
        <v>0</v>
      </c>
      <c r="F9477" t="s">
        <v>2396</v>
      </c>
      <c r="G9477" t="str">
        <f t="shared" si="148"/>
        <v>Medicine and Surgery Services</v>
      </c>
    </row>
    <row r="9478" spans="1:7" x14ac:dyDescent="0.3">
      <c r="A9478" s="33" t="s">
        <v>19924</v>
      </c>
      <c r="B9478">
        <v>43201</v>
      </c>
      <c r="D9478" t="s">
        <v>19925</v>
      </c>
      <c r="E9478" t="s">
        <v>0</v>
      </c>
      <c r="F9478" t="s">
        <v>2396</v>
      </c>
      <c r="G9478" t="str">
        <f t="shared" si="148"/>
        <v>Medicine and Surgery Services</v>
      </c>
    </row>
    <row r="9479" spans="1:7" x14ac:dyDescent="0.3">
      <c r="A9479" s="33" t="s">
        <v>19926</v>
      </c>
      <c r="B9479">
        <v>43202</v>
      </c>
      <c r="D9479" t="s">
        <v>19927</v>
      </c>
      <c r="E9479" t="s">
        <v>0</v>
      </c>
      <c r="F9479" t="s">
        <v>2396</v>
      </c>
      <c r="G9479" t="str">
        <f t="shared" si="148"/>
        <v>Medicine and Surgery Services</v>
      </c>
    </row>
    <row r="9480" spans="1:7" x14ac:dyDescent="0.3">
      <c r="A9480" s="33" t="s">
        <v>19928</v>
      </c>
      <c r="B9480">
        <v>43204</v>
      </c>
      <c r="D9480" t="s">
        <v>19929</v>
      </c>
      <c r="E9480" t="s">
        <v>0</v>
      </c>
      <c r="F9480" t="s">
        <v>2396</v>
      </c>
      <c r="G9480" t="str">
        <f t="shared" si="148"/>
        <v>Medicine and Surgery Services</v>
      </c>
    </row>
    <row r="9481" spans="1:7" x14ac:dyDescent="0.3">
      <c r="A9481" s="33" t="s">
        <v>19930</v>
      </c>
      <c r="B9481">
        <v>43205</v>
      </c>
      <c r="D9481" t="s">
        <v>19931</v>
      </c>
      <c r="E9481" t="s">
        <v>0</v>
      </c>
      <c r="F9481" t="s">
        <v>2396</v>
      </c>
      <c r="G9481" t="str">
        <f t="shared" si="148"/>
        <v>Medicine and Surgery Services</v>
      </c>
    </row>
    <row r="9482" spans="1:7" x14ac:dyDescent="0.3">
      <c r="A9482" s="33" t="s">
        <v>19932</v>
      </c>
      <c r="B9482">
        <v>43206</v>
      </c>
      <c r="D9482" t="s">
        <v>19933</v>
      </c>
      <c r="E9482" t="s">
        <v>0</v>
      </c>
      <c r="F9482" t="s">
        <v>2396</v>
      </c>
      <c r="G9482" t="str">
        <f t="shared" si="148"/>
        <v>Medicine and Surgery Services</v>
      </c>
    </row>
    <row r="9483" spans="1:7" x14ac:dyDescent="0.3">
      <c r="A9483" s="33" t="s">
        <v>19934</v>
      </c>
      <c r="B9483">
        <v>43210</v>
      </c>
      <c r="D9483" t="s">
        <v>19935</v>
      </c>
      <c r="E9483" t="s">
        <v>0</v>
      </c>
      <c r="F9483" t="s">
        <v>2396</v>
      </c>
      <c r="G9483" t="str">
        <f t="shared" si="148"/>
        <v>Medicine and Surgery Services</v>
      </c>
    </row>
    <row r="9484" spans="1:7" x14ac:dyDescent="0.3">
      <c r="A9484" s="33" t="s">
        <v>19936</v>
      </c>
      <c r="B9484">
        <v>43211</v>
      </c>
      <c r="D9484" t="s">
        <v>19937</v>
      </c>
      <c r="E9484" t="s">
        <v>0</v>
      </c>
      <c r="F9484" t="s">
        <v>2396</v>
      </c>
      <c r="G9484" t="str">
        <f t="shared" si="148"/>
        <v>Medicine and Surgery Services</v>
      </c>
    </row>
    <row r="9485" spans="1:7" x14ac:dyDescent="0.3">
      <c r="A9485" s="33" t="s">
        <v>19938</v>
      </c>
      <c r="B9485">
        <v>43212</v>
      </c>
      <c r="D9485" t="s">
        <v>19939</v>
      </c>
      <c r="E9485" t="s">
        <v>0</v>
      </c>
      <c r="F9485" t="s">
        <v>2396</v>
      </c>
      <c r="G9485" t="str">
        <f t="shared" si="148"/>
        <v>Medicine and Surgery Services</v>
      </c>
    </row>
    <row r="9486" spans="1:7" x14ac:dyDescent="0.3">
      <c r="A9486" s="33" t="s">
        <v>19940</v>
      </c>
      <c r="B9486">
        <v>43213</v>
      </c>
      <c r="D9486" t="s">
        <v>19941</v>
      </c>
      <c r="E9486" t="s">
        <v>0</v>
      </c>
      <c r="F9486" t="s">
        <v>2396</v>
      </c>
      <c r="G9486" t="str">
        <f t="shared" si="148"/>
        <v>Medicine and Surgery Services</v>
      </c>
    </row>
    <row r="9487" spans="1:7" x14ac:dyDescent="0.3">
      <c r="A9487" s="33" t="s">
        <v>19942</v>
      </c>
      <c r="B9487">
        <v>43214</v>
      </c>
      <c r="D9487" t="s">
        <v>19943</v>
      </c>
      <c r="E9487" t="s">
        <v>0</v>
      </c>
      <c r="F9487" t="s">
        <v>2396</v>
      </c>
      <c r="G9487" t="str">
        <f t="shared" si="148"/>
        <v>Medicine and Surgery Services</v>
      </c>
    </row>
    <row r="9488" spans="1:7" x14ac:dyDescent="0.3">
      <c r="A9488" s="33" t="s">
        <v>19944</v>
      </c>
      <c r="B9488">
        <v>43215</v>
      </c>
      <c r="D9488" t="s">
        <v>19945</v>
      </c>
      <c r="E9488" t="s">
        <v>0</v>
      </c>
      <c r="F9488" t="s">
        <v>2396</v>
      </c>
      <c r="G9488" t="str">
        <f t="shared" si="148"/>
        <v>Medicine and Surgery Services</v>
      </c>
    </row>
    <row r="9489" spans="1:7" x14ac:dyDescent="0.3">
      <c r="A9489" s="33" t="s">
        <v>19946</v>
      </c>
      <c r="B9489">
        <v>43216</v>
      </c>
      <c r="D9489" t="s">
        <v>19947</v>
      </c>
      <c r="E9489" t="s">
        <v>0</v>
      </c>
      <c r="F9489" t="s">
        <v>2396</v>
      </c>
      <c r="G9489" t="str">
        <f t="shared" si="148"/>
        <v>Medicine and Surgery Services</v>
      </c>
    </row>
    <row r="9490" spans="1:7" x14ac:dyDescent="0.3">
      <c r="A9490" s="33" t="s">
        <v>19948</v>
      </c>
      <c r="B9490">
        <v>43217</v>
      </c>
      <c r="D9490" t="s">
        <v>19949</v>
      </c>
      <c r="E9490" t="s">
        <v>0</v>
      </c>
      <c r="F9490" t="s">
        <v>2396</v>
      </c>
      <c r="G9490" t="str">
        <f t="shared" si="148"/>
        <v>Medicine and Surgery Services</v>
      </c>
    </row>
    <row r="9491" spans="1:7" x14ac:dyDescent="0.3">
      <c r="A9491" s="29" t="s">
        <v>19950</v>
      </c>
      <c r="B9491" t="s">
        <v>19950</v>
      </c>
      <c r="D9491" t="s">
        <v>19951</v>
      </c>
      <c r="E9491" t="s">
        <v>5565</v>
      </c>
      <c r="F9491" t="s">
        <v>2390</v>
      </c>
      <c r="G9491" t="str">
        <f t="shared" si="148"/>
        <v>Medicine and Surgery Services</v>
      </c>
    </row>
    <row r="9492" spans="1:7" x14ac:dyDescent="0.3">
      <c r="A9492" s="33" t="s">
        <v>19952</v>
      </c>
      <c r="B9492">
        <v>43220</v>
      </c>
      <c r="D9492" t="s">
        <v>19953</v>
      </c>
      <c r="E9492" t="s">
        <v>0</v>
      </c>
      <c r="F9492" t="s">
        <v>2396</v>
      </c>
      <c r="G9492" t="str">
        <f t="shared" si="148"/>
        <v>Medicine and Surgery Services</v>
      </c>
    </row>
    <row r="9493" spans="1:7" x14ac:dyDescent="0.3">
      <c r="A9493" s="33" t="s">
        <v>19954</v>
      </c>
      <c r="B9493">
        <v>43226</v>
      </c>
      <c r="D9493" t="s">
        <v>19955</v>
      </c>
      <c r="E9493" t="s">
        <v>0</v>
      </c>
      <c r="F9493" t="s">
        <v>2396</v>
      </c>
      <c r="G9493" t="str">
        <f t="shared" si="148"/>
        <v>Medicine and Surgery Services</v>
      </c>
    </row>
    <row r="9494" spans="1:7" x14ac:dyDescent="0.3">
      <c r="A9494" s="33" t="s">
        <v>19956</v>
      </c>
      <c r="B9494">
        <v>43227</v>
      </c>
      <c r="D9494" t="s">
        <v>19957</v>
      </c>
      <c r="E9494" t="s">
        <v>0</v>
      </c>
      <c r="F9494" t="s">
        <v>2396</v>
      </c>
      <c r="G9494" t="str">
        <f t="shared" si="148"/>
        <v>Medicine and Surgery Services</v>
      </c>
    </row>
    <row r="9495" spans="1:7" x14ac:dyDescent="0.3">
      <c r="A9495" s="33" t="s">
        <v>19958</v>
      </c>
      <c r="B9495">
        <v>43229</v>
      </c>
      <c r="D9495" t="s">
        <v>19959</v>
      </c>
      <c r="E9495" t="s">
        <v>0</v>
      </c>
      <c r="F9495" t="s">
        <v>2396</v>
      </c>
      <c r="G9495" t="str">
        <f t="shared" si="148"/>
        <v>Medicine and Surgery Services</v>
      </c>
    </row>
    <row r="9496" spans="1:7" x14ac:dyDescent="0.3">
      <c r="A9496" s="33" t="s">
        <v>19960</v>
      </c>
      <c r="B9496">
        <v>43231</v>
      </c>
      <c r="D9496" t="s">
        <v>19961</v>
      </c>
      <c r="E9496" t="s">
        <v>0</v>
      </c>
      <c r="F9496" t="s">
        <v>2396</v>
      </c>
      <c r="G9496" t="str">
        <f t="shared" si="148"/>
        <v>Medicine and Surgery Services</v>
      </c>
    </row>
    <row r="9497" spans="1:7" x14ac:dyDescent="0.3">
      <c r="A9497" s="33" t="s">
        <v>19962</v>
      </c>
      <c r="B9497">
        <v>43232</v>
      </c>
      <c r="D9497" t="s">
        <v>19963</v>
      </c>
      <c r="E9497" t="s">
        <v>0</v>
      </c>
      <c r="F9497" t="s">
        <v>2396</v>
      </c>
      <c r="G9497" t="str">
        <f t="shared" si="148"/>
        <v>Medicine and Surgery Services</v>
      </c>
    </row>
    <row r="9498" spans="1:7" x14ac:dyDescent="0.3">
      <c r="A9498" s="33" t="s">
        <v>19964</v>
      </c>
      <c r="B9498">
        <v>43233</v>
      </c>
      <c r="D9498" t="s">
        <v>19965</v>
      </c>
      <c r="E9498" t="s">
        <v>0</v>
      </c>
      <c r="F9498" t="s">
        <v>2396</v>
      </c>
      <c r="G9498" t="str">
        <f t="shared" si="148"/>
        <v>Medicine and Surgery Services</v>
      </c>
    </row>
    <row r="9499" spans="1:7" x14ac:dyDescent="0.3">
      <c r="A9499" s="33" t="s">
        <v>168</v>
      </c>
      <c r="B9499">
        <v>43235</v>
      </c>
      <c r="D9499" t="s">
        <v>19966</v>
      </c>
      <c r="E9499" t="s">
        <v>0</v>
      </c>
      <c r="F9499" t="s">
        <v>2396</v>
      </c>
      <c r="G9499" t="str">
        <f t="shared" si="148"/>
        <v>Medicine and Surgery Services</v>
      </c>
    </row>
    <row r="9500" spans="1:7" x14ac:dyDescent="0.3">
      <c r="A9500" s="33" t="s">
        <v>19967</v>
      </c>
      <c r="B9500">
        <v>43236</v>
      </c>
      <c r="D9500" t="s">
        <v>19968</v>
      </c>
      <c r="E9500" t="s">
        <v>0</v>
      </c>
      <c r="F9500" t="s">
        <v>2396</v>
      </c>
      <c r="G9500" t="str">
        <f t="shared" si="148"/>
        <v>Medicine and Surgery Services</v>
      </c>
    </row>
    <row r="9501" spans="1:7" x14ac:dyDescent="0.3">
      <c r="A9501" s="33" t="s">
        <v>19969</v>
      </c>
      <c r="B9501">
        <v>43237</v>
      </c>
      <c r="D9501" t="s">
        <v>19970</v>
      </c>
      <c r="E9501" t="s">
        <v>0</v>
      </c>
      <c r="F9501" t="s">
        <v>2396</v>
      </c>
      <c r="G9501" t="str">
        <f t="shared" si="148"/>
        <v>Medicine and Surgery Services</v>
      </c>
    </row>
    <row r="9502" spans="1:7" x14ac:dyDescent="0.3">
      <c r="A9502" s="33" t="s">
        <v>19971</v>
      </c>
      <c r="B9502">
        <v>43238</v>
      </c>
      <c r="D9502" t="s">
        <v>19972</v>
      </c>
      <c r="E9502" t="s">
        <v>0</v>
      </c>
      <c r="F9502" t="s">
        <v>2396</v>
      </c>
      <c r="G9502" t="str">
        <f t="shared" si="148"/>
        <v>Medicine and Surgery Services</v>
      </c>
    </row>
    <row r="9503" spans="1:7" x14ac:dyDescent="0.3">
      <c r="A9503" s="33" t="s">
        <v>170</v>
      </c>
      <c r="B9503">
        <v>43239</v>
      </c>
      <c r="D9503" t="s">
        <v>19973</v>
      </c>
      <c r="E9503" t="s">
        <v>0</v>
      </c>
      <c r="F9503" t="s">
        <v>2396</v>
      </c>
      <c r="G9503" t="str">
        <f t="shared" si="148"/>
        <v>Medicine and Surgery Services</v>
      </c>
    </row>
    <row r="9504" spans="1:7" x14ac:dyDescent="0.3">
      <c r="A9504" s="29" t="s">
        <v>19974</v>
      </c>
      <c r="B9504" t="s">
        <v>19974</v>
      </c>
      <c r="D9504" t="s">
        <v>19975</v>
      </c>
      <c r="E9504" t="s">
        <v>2323</v>
      </c>
      <c r="F9504" t="s">
        <v>2390</v>
      </c>
      <c r="G9504" t="str">
        <f t="shared" si="148"/>
        <v>Medicine and Surgery Services</v>
      </c>
    </row>
    <row r="9505" spans="1:7" x14ac:dyDescent="0.3">
      <c r="A9505" s="33" t="s">
        <v>19976</v>
      </c>
      <c r="B9505">
        <v>43240</v>
      </c>
      <c r="D9505" t="s">
        <v>19977</v>
      </c>
      <c r="E9505" t="s">
        <v>0</v>
      </c>
      <c r="F9505" t="s">
        <v>2396</v>
      </c>
      <c r="G9505" t="str">
        <f t="shared" si="148"/>
        <v>Medicine and Surgery Services</v>
      </c>
    </row>
    <row r="9506" spans="1:7" x14ac:dyDescent="0.3">
      <c r="A9506" s="33" t="s">
        <v>19978</v>
      </c>
      <c r="B9506">
        <v>43241</v>
      </c>
      <c r="D9506" t="s">
        <v>19979</v>
      </c>
      <c r="E9506" t="s">
        <v>0</v>
      </c>
      <c r="F9506" t="s">
        <v>2396</v>
      </c>
      <c r="G9506" t="str">
        <f t="shared" si="148"/>
        <v>Medicine and Surgery Services</v>
      </c>
    </row>
    <row r="9507" spans="1:7" x14ac:dyDescent="0.3">
      <c r="A9507" s="33" t="s">
        <v>19980</v>
      </c>
      <c r="B9507">
        <v>43242</v>
      </c>
      <c r="D9507" t="s">
        <v>19972</v>
      </c>
      <c r="E9507" t="s">
        <v>0</v>
      </c>
      <c r="F9507" t="s">
        <v>2396</v>
      </c>
      <c r="G9507" t="str">
        <f t="shared" si="148"/>
        <v>Medicine and Surgery Services</v>
      </c>
    </row>
    <row r="9508" spans="1:7" x14ac:dyDescent="0.3">
      <c r="A9508" s="33" t="s">
        <v>19981</v>
      </c>
      <c r="B9508">
        <v>43243</v>
      </c>
      <c r="D9508" t="s">
        <v>19982</v>
      </c>
      <c r="E9508" t="s">
        <v>0</v>
      </c>
      <c r="F9508" t="s">
        <v>2396</v>
      </c>
      <c r="G9508" t="str">
        <f t="shared" si="148"/>
        <v>Medicine and Surgery Services</v>
      </c>
    </row>
    <row r="9509" spans="1:7" x14ac:dyDescent="0.3">
      <c r="A9509" s="33" t="s">
        <v>19983</v>
      </c>
      <c r="B9509">
        <v>43244</v>
      </c>
      <c r="D9509" t="s">
        <v>19984</v>
      </c>
      <c r="E9509" t="s">
        <v>0</v>
      </c>
      <c r="F9509" t="s">
        <v>2396</v>
      </c>
      <c r="G9509" t="str">
        <f t="shared" si="148"/>
        <v>Medicine and Surgery Services</v>
      </c>
    </row>
    <row r="9510" spans="1:7" x14ac:dyDescent="0.3">
      <c r="A9510" s="33" t="s">
        <v>19985</v>
      </c>
      <c r="B9510">
        <v>43245</v>
      </c>
      <c r="D9510" t="s">
        <v>19986</v>
      </c>
      <c r="E9510" t="s">
        <v>0</v>
      </c>
      <c r="F9510" t="s">
        <v>2396</v>
      </c>
      <c r="G9510" t="str">
        <f t="shared" si="148"/>
        <v>Medicine and Surgery Services</v>
      </c>
    </row>
    <row r="9511" spans="1:7" x14ac:dyDescent="0.3">
      <c r="A9511" s="33" t="s">
        <v>19987</v>
      </c>
      <c r="B9511">
        <v>43246</v>
      </c>
      <c r="D9511" t="s">
        <v>19988</v>
      </c>
      <c r="E9511" t="s">
        <v>0</v>
      </c>
      <c r="F9511" t="s">
        <v>2396</v>
      </c>
      <c r="G9511" t="str">
        <f t="shared" si="148"/>
        <v>Medicine and Surgery Services</v>
      </c>
    </row>
    <row r="9512" spans="1:7" x14ac:dyDescent="0.3">
      <c r="A9512" s="33" t="s">
        <v>19989</v>
      </c>
      <c r="B9512">
        <v>43247</v>
      </c>
      <c r="D9512" t="s">
        <v>19990</v>
      </c>
      <c r="E9512" t="s">
        <v>0</v>
      </c>
      <c r="F9512" t="s">
        <v>2396</v>
      </c>
      <c r="G9512" t="str">
        <f t="shared" si="148"/>
        <v>Medicine and Surgery Services</v>
      </c>
    </row>
    <row r="9513" spans="1:7" x14ac:dyDescent="0.3">
      <c r="A9513" s="33" t="s">
        <v>19991</v>
      </c>
      <c r="B9513">
        <v>43248</v>
      </c>
      <c r="D9513" t="s">
        <v>19992</v>
      </c>
      <c r="E9513" t="s">
        <v>0</v>
      </c>
      <c r="F9513" t="s">
        <v>2396</v>
      </c>
      <c r="G9513" t="str">
        <f t="shared" si="148"/>
        <v>Medicine and Surgery Services</v>
      </c>
    </row>
    <row r="9514" spans="1:7" x14ac:dyDescent="0.3">
      <c r="A9514" s="33" t="s">
        <v>19993</v>
      </c>
      <c r="B9514">
        <v>43249</v>
      </c>
      <c r="D9514" t="s">
        <v>19994</v>
      </c>
      <c r="E9514" t="s">
        <v>0</v>
      </c>
      <c r="F9514" t="s">
        <v>2396</v>
      </c>
      <c r="G9514" t="str">
        <f t="shared" si="148"/>
        <v>Medicine and Surgery Services</v>
      </c>
    </row>
    <row r="9515" spans="1:7" x14ac:dyDescent="0.3">
      <c r="A9515" s="29" t="s">
        <v>19995</v>
      </c>
      <c r="B9515" t="s">
        <v>19995</v>
      </c>
      <c r="D9515" t="s">
        <v>19996</v>
      </c>
      <c r="E9515" t="s">
        <v>5565</v>
      </c>
      <c r="F9515" t="s">
        <v>2390</v>
      </c>
      <c r="G9515" t="str">
        <f t="shared" si="148"/>
        <v>Medicine and Surgery Services</v>
      </c>
    </row>
    <row r="9516" spans="1:7" x14ac:dyDescent="0.3">
      <c r="A9516" s="33" t="s">
        <v>19997</v>
      </c>
      <c r="B9516">
        <v>43250</v>
      </c>
      <c r="D9516" t="s">
        <v>19998</v>
      </c>
      <c r="E9516" t="s">
        <v>0</v>
      </c>
      <c r="F9516" t="s">
        <v>2396</v>
      </c>
      <c r="G9516" t="str">
        <f t="shared" si="148"/>
        <v>Medicine and Surgery Services</v>
      </c>
    </row>
    <row r="9517" spans="1:7" x14ac:dyDescent="0.3">
      <c r="A9517" s="33" t="s">
        <v>19999</v>
      </c>
      <c r="B9517">
        <v>43251</v>
      </c>
      <c r="D9517" t="s">
        <v>20000</v>
      </c>
      <c r="E9517" t="s">
        <v>0</v>
      </c>
      <c r="F9517" t="s">
        <v>2396</v>
      </c>
      <c r="G9517" t="str">
        <f t="shared" si="148"/>
        <v>Medicine and Surgery Services</v>
      </c>
    </row>
    <row r="9518" spans="1:7" x14ac:dyDescent="0.3">
      <c r="A9518" s="33" t="s">
        <v>20001</v>
      </c>
      <c r="B9518">
        <v>43252</v>
      </c>
      <c r="D9518" t="s">
        <v>20002</v>
      </c>
      <c r="E9518" t="s">
        <v>0</v>
      </c>
      <c r="F9518" t="s">
        <v>2396</v>
      </c>
      <c r="G9518" t="str">
        <f t="shared" si="148"/>
        <v>Medicine and Surgery Services</v>
      </c>
    </row>
    <row r="9519" spans="1:7" x14ac:dyDescent="0.3">
      <c r="A9519" s="33" t="s">
        <v>20003</v>
      </c>
      <c r="B9519">
        <v>43253</v>
      </c>
      <c r="D9519" t="s">
        <v>20004</v>
      </c>
      <c r="E9519" t="s">
        <v>0</v>
      </c>
      <c r="F9519" t="s">
        <v>2396</v>
      </c>
      <c r="G9519" t="str">
        <f t="shared" si="148"/>
        <v>Medicine and Surgery Services</v>
      </c>
    </row>
    <row r="9520" spans="1:7" x14ac:dyDescent="0.3">
      <c r="A9520" s="33" t="s">
        <v>20005</v>
      </c>
      <c r="B9520">
        <v>43254</v>
      </c>
      <c r="D9520" t="s">
        <v>20006</v>
      </c>
      <c r="E9520" t="s">
        <v>0</v>
      </c>
      <c r="F9520" t="s">
        <v>2396</v>
      </c>
      <c r="G9520" t="str">
        <f t="shared" si="148"/>
        <v>Medicine and Surgery Services</v>
      </c>
    </row>
    <row r="9521" spans="1:7" x14ac:dyDescent="0.3">
      <c r="A9521" s="33" t="s">
        <v>20007</v>
      </c>
      <c r="B9521">
        <v>43255</v>
      </c>
      <c r="D9521" t="s">
        <v>20008</v>
      </c>
      <c r="E9521" t="s">
        <v>0</v>
      </c>
      <c r="F9521" t="s">
        <v>2396</v>
      </c>
      <c r="G9521" t="str">
        <f t="shared" si="148"/>
        <v>Medicine and Surgery Services</v>
      </c>
    </row>
    <row r="9522" spans="1:7" x14ac:dyDescent="0.3">
      <c r="A9522" s="33" t="s">
        <v>20009</v>
      </c>
      <c r="B9522">
        <v>43257</v>
      </c>
      <c r="D9522" t="s">
        <v>20010</v>
      </c>
      <c r="E9522" t="s">
        <v>0</v>
      </c>
      <c r="F9522" t="s">
        <v>2396</v>
      </c>
      <c r="G9522" t="str">
        <f t="shared" si="148"/>
        <v>Medicine and Surgery Services</v>
      </c>
    </row>
    <row r="9523" spans="1:7" x14ac:dyDescent="0.3">
      <c r="A9523" s="33" t="s">
        <v>20011</v>
      </c>
      <c r="B9523">
        <v>43259</v>
      </c>
      <c r="D9523" t="s">
        <v>20012</v>
      </c>
      <c r="E9523" t="s">
        <v>0</v>
      </c>
      <c r="F9523" t="s">
        <v>2396</v>
      </c>
      <c r="G9523" t="str">
        <f t="shared" si="148"/>
        <v>Medicine and Surgery Services</v>
      </c>
    </row>
    <row r="9524" spans="1:7" x14ac:dyDescent="0.3">
      <c r="A9524" s="29" t="s">
        <v>20013</v>
      </c>
      <c r="B9524" t="s">
        <v>20013</v>
      </c>
      <c r="D9524" t="s">
        <v>20014</v>
      </c>
      <c r="E9524" t="s">
        <v>2323</v>
      </c>
      <c r="F9524" t="s">
        <v>2390</v>
      </c>
      <c r="G9524" t="str">
        <f t="shared" si="148"/>
        <v>Medicine and Surgery Services</v>
      </c>
    </row>
    <row r="9525" spans="1:7" x14ac:dyDescent="0.3">
      <c r="A9525" s="33" t="s">
        <v>20015</v>
      </c>
      <c r="B9525">
        <v>43260</v>
      </c>
      <c r="D9525" t="s">
        <v>20016</v>
      </c>
      <c r="E9525" t="s">
        <v>0</v>
      </c>
      <c r="F9525" t="s">
        <v>2396</v>
      </c>
      <c r="G9525" t="str">
        <f t="shared" si="148"/>
        <v>Medicine and Surgery Services</v>
      </c>
    </row>
    <row r="9526" spans="1:7" x14ac:dyDescent="0.3">
      <c r="A9526" s="33" t="s">
        <v>20017</v>
      </c>
      <c r="B9526">
        <v>43261</v>
      </c>
      <c r="D9526" t="s">
        <v>20018</v>
      </c>
      <c r="E9526" t="s">
        <v>0</v>
      </c>
      <c r="F9526" t="s">
        <v>2396</v>
      </c>
      <c r="G9526" t="str">
        <f t="shared" si="148"/>
        <v>Medicine and Surgery Services</v>
      </c>
    </row>
    <row r="9527" spans="1:7" x14ac:dyDescent="0.3">
      <c r="A9527" s="33" t="s">
        <v>20019</v>
      </c>
      <c r="B9527">
        <v>43262</v>
      </c>
      <c r="D9527" t="s">
        <v>20018</v>
      </c>
      <c r="E9527" t="s">
        <v>0</v>
      </c>
      <c r="F9527" t="s">
        <v>2396</v>
      </c>
      <c r="G9527" t="str">
        <f t="shared" si="148"/>
        <v>Medicine and Surgery Services</v>
      </c>
    </row>
    <row r="9528" spans="1:7" x14ac:dyDescent="0.3">
      <c r="A9528" s="33" t="s">
        <v>20020</v>
      </c>
      <c r="B9528">
        <v>43263</v>
      </c>
      <c r="D9528" t="s">
        <v>20021</v>
      </c>
      <c r="E9528" t="s">
        <v>0</v>
      </c>
      <c r="F9528" t="s">
        <v>2396</v>
      </c>
      <c r="G9528" t="str">
        <f t="shared" si="148"/>
        <v>Medicine and Surgery Services</v>
      </c>
    </row>
    <row r="9529" spans="1:7" x14ac:dyDescent="0.3">
      <c r="A9529" s="33" t="s">
        <v>20022</v>
      </c>
      <c r="B9529">
        <v>43264</v>
      </c>
      <c r="D9529" t="s">
        <v>20023</v>
      </c>
      <c r="E9529" t="s">
        <v>0</v>
      </c>
      <c r="F9529" t="s">
        <v>2396</v>
      </c>
      <c r="G9529" t="str">
        <f t="shared" si="148"/>
        <v>Medicine and Surgery Services</v>
      </c>
    </row>
    <row r="9530" spans="1:7" x14ac:dyDescent="0.3">
      <c r="A9530" s="33" t="s">
        <v>20024</v>
      </c>
      <c r="B9530">
        <v>43265</v>
      </c>
      <c r="D9530" t="s">
        <v>20025</v>
      </c>
      <c r="E9530" t="s">
        <v>0</v>
      </c>
      <c r="F9530" t="s">
        <v>2396</v>
      </c>
      <c r="G9530" t="str">
        <f t="shared" si="148"/>
        <v>Medicine and Surgery Services</v>
      </c>
    </row>
    <row r="9531" spans="1:7" x14ac:dyDescent="0.3">
      <c r="A9531" s="33" t="s">
        <v>20026</v>
      </c>
      <c r="B9531">
        <v>43266</v>
      </c>
      <c r="D9531" t="s">
        <v>20027</v>
      </c>
      <c r="E9531" t="s">
        <v>0</v>
      </c>
      <c r="F9531" t="s">
        <v>2396</v>
      </c>
      <c r="G9531" t="str">
        <f t="shared" si="148"/>
        <v>Medicine and Surgery Services</v>
      </c>
    </row>
    <row r="9532" spans="1:7" x14ac:dyDescent="0.3">
      <c r="A9532" s="33" t="s">
        <v>20028</v>
      </c>
      <c r="B9532">
        <v>43270</v>
      </c>
      <c r="D9532" t="s">
        <v>20029</v>
      </c>
      <c r="E9532" t="s">
        <v>0</v>
      </c>
      <c r="F9532" t="s">
        <v>2396</v>
      </c>
      <c r="G9532" t="str">
        <f t="shared" si="148"/>
        <v>Medicine and Surgery Services</v>
      </c>
    </row>
    <row r="9533" spans="1:7" x14ac:dyDescent="0.3">
      <c r="A9533" s="33" t="s">
        <v>20030</v>
      </c>
      <c r="B9533">
        <v>43273</v>
      </c>
      <c r="D9533" t="s">
        <v>20031</v>
      </c>
      <c r="E9533" t="s">
        <v>0</v>
      </c>
      <c r="F9533" t="s">
        <v>2396</v>
      </c>
      <c r="G9533" t="str">
        <f t="shared" si="148"/>
        <v>Medicine and Surgery Services</v>
      </c>
    </row>
    <row r="9534" spans="1:7" x14ac:dyDescent="0.3">
      <c r="A9534" s="33" t="s">
        <v>20032</v>
      </c>
      <c r="B9534">
        <v>43274</v>
      </c>
      <c r="D9534" t="s">
        <v>20033</v>
      </c>
      <c r="E9534" t="s">
        <v>0</v>
      </c>
      <c r="F9534" t="s">
        <v>2396</v>
      </c>
      <c r="G9534" t="str">
        <f t="shared" si="148"/>
        <v>Medicine and Surgery Services</v>
      </c>
    </row>
    <row r="9535" spans="1:7" x14ac:dyDescent="0.3">
      <c r="A9535" s="33" t="s">
        <v>20034</v>
      </c>
      <c r="B9535">
        <v>43275</v>
      </c>
      <c r="D9535" t="s">
        <v>20035</v>
      </c>
      <c r="E9535" t="s">
        <v>0</v>
      </c>
      <c r="F9535" t="s">
        <v>2396</v>
      </c>
      <c r="G9535" t="str">
        <f t="shared" si="148"/>
        <v>Medicine and Surgery Services</v>
      </c>
    </row>
    <row r="9536" spans="1:7" x14ac:dyDescent="0.3">
      <c r="A9536" s="33" t="s">
        <v>20036</v>
      </c>
      <c r="B9536">
        <v>43276</v>
      </c>
      <c r="D9536" t="s">
        <v>20037</v>
      </c>
      <c r="E9536" t="s">
        <v>0</v>
      </c>
      <c r="F9536" t="s">
        <v>2396</v>
      </c>
      <c r="G9536" t="str">
        <f t="shared" si="148"/>
        <v>Medicine and Surgery Services</v>
      </c>
    </row>
    <row r="9537" spans="1:7" x14ac:dyDescent="0.3">
      <c r="A9537" s="33" t="s">
        <v>20038</v>
      </c>
      <c r="B9537">
        <v>43277</v>
      </c>
      <c r="D9537" t="s">
        <v>20039</v>
      </c>
      <c r="E9537" t="s">
        <v>0</v>
      </c>
      <c r="F9537" t="s">
        <v>2396</v>
      </c>
      <c r="G9537" t="str">
        <f t="shared" si="148"/>
        <v>Medicine and Surgery Services</v>
      </c>
    </row>
    <row r="9538" spans="1:7" x14ac:dyDescent="0.3">
      <c r="A9538" s="33" t="s">
        <v>20040</v>
      </c>
      <c r="B9538">
        <v>43278</v>
      </c>
      <c r="D9538" t="s">
        <v>20041</v>
      </c>
      <c r="E9538" t="s">
        <v>0</v>
      </c>
      <c r="F9538" t="s">
        <v>2396</v>
      </c>
      <c r="G9538" t="str">
        <f t="shared" si="148"/>
        <v>Medicine and Surgery Services</v>
      </c>
    </row>
    <row r="9539" spans="1:7" x14ac:dyDescent="0.3">
      <c r="A9539" s="33" t="s">
        <v>20042</v>
      </c>
      <c r="B9539">
        <v>43279</v>
      </c>
      <c r="D9539" t="s">
        <v>20043</v>
      </c>
      <c r="E9539" t="s">
        <v>0</v>
      </c>
      <c r="F9539" t="s">
        <v>2396</v>
      </c>
      <c r="G9539" t="str">
        <f t="shared" ref="G9539:G9602" si="149">VLOOKUP(F9539,$I$2:$J$27,2,FALSE)</f>
        <v>Medicine and Surgery Services</v>
      </c>
    </row>
    <row r="9540" spans="1:7" x14ac:dyDescent="0.3">
      <c r="A9540" s="29" t="s">
        <v>20044</v>
      </c>
      <c r="B9540" t="s">
        <v>20044</v>
      </c>
      <c r="D9540" t="s">
        <v>20045</v>
      </c>
      <c r="E9540" t="s">
        <v>2323</v>
      </c>
      <c r="F9540" t="s">
        <v>2390</v>
      </c>
      <c r="G9540" t="str">
        <f t="shared" si="149"/>
        <v>Medicine and Surgery Services</v>
      </c>
    </row>
    <row r="9541" spans="1:7" x14ac:dyDescent="0.3">
      <c r="A9541" s="33" t="s">
        <v>20046</v>
      </c>
      <c r="B9541">
        <v>43280</v>
      </c>
      <c r="D9541" t="s">
        <v>20047</v>
      </c>
      <c r="E9541" t="s">
        <v>0</v>
      </c>
      <c r="F9541" t="s">
        <v>2396</v>
      </c>
      <c r="G9541" t="str">
        <f t="shared" si="149"/>
        <v>Medicine and Surgery Services</v>
      </c>
    </row>
    <row r="9542" spans="1:7" x14ac:dyDescent="0.3">
      <c r="A9542" s="33" t="s">
        <v>20048</v>
      </c>
      <c r="B9542">
        <v>43281</v>
      </c>
      <c r="D9542" t="s">
        <v>20049</v>
      </c>
      <c r="E9542" t="s">
        <v>0</v>
      </c>
      <c r="F9542" t="s">
        <v>2396</v>
      </c>
      <c r="G9542" t="str">
        <f t="shared" si="149"/>
        <v>Medicine and Surgery Services</v>
      </c>
    </row>
    <row r="9543" spans="1:7" x14ac:dyDescent="0.3">
      <c r="A9543" s="33" t="s">
        <v>20050</v>
      </c>
      <c r="B9543">
        <v>43282</v>
      </c>
      <c r="D9543" t="s">
        <v>20051</v>
      </c>
      <c r="E9543" t="s">
        <v>0</v>
      </c>
      <c r="F9543" t="s">
        <v>2396</v>
      </c>
      <c r="G9543" t="str">
        <f t="shared" si="149"/>
        <v>Medicine and Surgery Services</v>
      </c>
    </row>
    <row r="9544" spans="1:7" x14ac:dyDescent="0.3">
      <c r="A9544" s="33" t="s">
        <v>20052</v>
      </c>
      <c r="B9544">
        <v>43283</v>
      </c>
      <c r="D9544" t="s">
        <v>20053</v>
      </c>
      <c r="E9544" t="s">
        <v>0</v>
      </c>
      <c r="F9544" t="s">
        <v>2396</v>
      </c>
      <c r="G9544" t="str">
        <f t="shared" si="149"/>
        <v>Medicine and Surgery Services</v>
      </c>
    </row>
    <row r="9545" spans="1:7" x14ac:dyDescent="0.3">
      <c r="A9545" s="33" t="s">
        <v>20054</v>
      </c>
      <c r="B9545">
        <v>43284</v>
      </c>
      <c r="D9545" t="s">
        <v>20055</v>
      </c>
      <c r="E9545" t="s">
        <v>0</v>
      </c>
      <c r="F9545" t="s">
        <v>2396</v>
      </c>
      <c r="G9545" t="str">
        <f t="shared" si="149"/>
        <v>Medicine and Surgery Services</v>
      </c>
    </row>
    <row r="9546" spans="1:7" x14ac:dyDescent="0.3">
      <c r="A9546" s="33" t="s">
        <v>20056</v>
      </c>
      <c r="B9546">
        <v>43285</v>
      </c>
      <c r="D9546" t="s">
        <v>20057</v>
      </c>
      <c r="E9546" t="s">
        <v>0</v>
      </c>
      <c r="F9546" t="s">
        <v>2396</v>
      </c>
      <c r="G9546" t="str">
        <f t="shared" si="149"/>
        <v>Medicine and Surgery Services</v>
      </c>
    </row>
    <row r="9547" spans="1:7" x14ac:dyDescent="0.3">
      <c r="A9547" s="33" t="s">
        <v>20058</v>
      </c>
      <c r="B9547">
        <v>43286</v>
      </c>
      <c r="D9547" t="s">
        <v>20059</v>
      </c>
      <c r="E9547" t="s">
        <v>0</v>
      </c>
      <c r="F9547" t="s">
        <v>2396</v>
      </c>
      <c r="G9547" t="str">
        <f t="shared" si="149"/>
        <v>Medicine and Surgery Services</v>
      </c>
    </row>
    <row r="9548" spans="1:7" x14ac:dyDescent="0.3">
      <c r="A9548" s="33" t="s">
        <v>20060</v>
      </c>
      <c r="B9548">
        <v>43287</v>
      </c>
      <c r="D9548" t="s">
        <v>20061</v>
      </c>
      <c r="E9548" t="s">
        <v>0</v>
      </c>
      <c r="F9548" t="s">
        <v>2396</v>
      </c>
      <c r="G9548" t="str">
        <f t="shared" si="149"/>
        <v>Medicine and Surgery Services</v>
      </c>
    </row>
    <row r="9549" spans="1:7" x14ac:dyDescent="0.3">
      <c r="A9549" s="33" t="s">
        <v>20062</v>
      </c>
      <c r="B9549">
        <v>43288</v>
      </c>
      <c r="D9549" t="s">
        <v>20063</v>
      </c>
      <c r="E9549" t="s">
        <v>0</v>
      </c>
      <c r="F9549" t="s">
        <v>2396</v>
      </c>
      <c r="G9549" t="str">
        <f t="shared" si="149"/>
        <v>Medicine and Surgery Services</v>
      </c>
    </row>
    <row r="9550" spans="1:7" x14ac:dyDescent="0.3">
      <c r="A9550" s="33" t="s">
        <v>20064</v>
      </c>
      <c r="B9550">
        <v>43289</v>
      </c>
      <c r="D9550" t="s">
        <v>20065</v>
      </c>
      <c r="E9550" t="s">
        <v>2</v>
      </c>
      <c r="F9550" t="s">
        <v>2396</v>
      </c>
      <c r="G9550" t="str">
        <f t="shared" si="149"/>
        <v>Medicine and Surgery Services</v>
      </c>
    </row>
    <row r="9551" spans="1:7" x14ac:dyDescent="0.3">
      <c r="A9551" s="29" t="s">
        <v>20066</v>
      </c>
      <c r="B9551" t="s">
        <v>20066</v>
      </c>
      <c r="D9551" t="s">
        <v>20067</v>
      </c>
      <c r="E9551" t="s">
        <v>2323</v>
      </c>
      <c r="F9551" t="s">
        <v>2390</v>
      </c>
      <c r="G9551" t="str">
        <f t="shared" si="149"/>
        <v>Medicine and Surgery Services</v>
      </c>
    </row>
    <row r="9552" spans="1:7" x14ac:dyDescent="0.3">
      <c r="A9552" s="33" t="s">
        <v>20068</v>
      </c>
      <c r="B9552">
        <v>43300</v>
      </c>
      <c r="D9552" t="s">
        <v>20069</v>
      </c>
      <c r="E9552" t="s">
        <v>0</v>
      </c>
      <c r="F9552" t="s">
        <v>2396</v>
      </c>
      <c r="G9552" t="str">
        <f t="shared" si="149"/>
        <v>Medicine and Surgery Services</v>
      </c>
    </row>
    <row r="9553" spans="1:7" x14ac:dyDescent="0.3">
      <c r="A9553" s="33" t="s">
        <v>20070</v>
      </c>
      <c r="B9553">
        <v>43305</v>
      </c>
      <c r="D9553" t="s">
        <v>20071</v>
      </c>
      <c r="E9553" t="s">
        <v>0</v>
      </c>
      <c r="F9553" t="s">
        <v>2396</v>
      </c>
      <c r="G9553" t="str">
        <f t="shared" si="149"/>
        <v>Medicine and Surgery Services</v>
      </c>
    </row>
    <row r="9554" spans="1:7" x14ac:dyDescent="0.3">
      <c r="A9554" s="33" t="s">
        <v>20072</v>
      </c>
      <c r="B9554">
        <v>43310</v>
      </c>
      <c r="D9554" t="s">
        <v>20069</v>
      </c>
      <c r="E9554" t="s">
        <v>0</v>
      </c>
      <c r="F9554" t="s">
        <v>2396</v>
      </c>
      <c r="G9554" t="str">
        <f t="shared" si="149"/>
        <v>Medicine and Surgery Services</v>
      </c>
    </row>
    <row r="9555" spans="1:7" x14ac:dyDescent="0.3">
      <c r="A9555" s="33" t="s">
        <v>20073</v>
      </c>
      <c r="B9555">
        <v>43312</v>
      </c>
      <c r="D9555" t="s">
        <v>20071</v>
      </c>
      <c r="E9555" t="s">
        <v>0</v>
      </c>
      <c r="F9555" t="s">
        <v>2396</v>
      </c>
      <c r="G9555" t="str">
        <f t="shared" si="149"/>
        <v>Medicine and Surgery Services</v>
      </c>
    </row>
    <row r="9556" spans="1:7" x14ac:dyDescent="0.3">
      <c r="A9556" s="33" t="s">
        <v>20074</v>
      </c>
      <c r="B9556">
        <v>43313</v>
      </c>
      <c r="D9556" t="s">
        <v>20075</v>
      </c>
      <c r="E9556" t="s">
        <v>0</v>
      </c>
      <c r="F9556" t="s">
        <v>2396</v>
      </c>
      <c r="G9556" t="str">
        <f t="shared" si="149"/>
        <v>Medicine and Surgery Services</v>
      </c>
    </row>
    <row r="9557" spans="1:7" x14ac:dyDescent="0.3">
      <c r="A9557" s="33" t="s">
        <v>20076</v>
      </c>
      <c r="B9557">
        <v>43314</v>
      </c>
      <c r="D9557" t="s">
        <v>20077</v>
      </c>
      <c r="E9557" t="s">
        <v>0</v>
      </c>
      <c r="F9557" t="s">
        <v>2396</v>
      </c>
      <c r="G9557" t="str">
        <f t="shared" si="149"/>
        <v>Medicine and Surgery Services</v>
      </c>
    </row>
    <row r="9558" spans="1:7" x14ac:dyDescent="0.3">
      <c r="A9558" s="33" t="s">
        <v>20078</v>
      </c>
      <c r="B9558">
        <v>43320</v>
      </c>
      <c r="D9558" t="s">
        <v>20079</v>
      </c>
      <c r="E9558" t="s">
        <v>0</v>
      </c>
      <c r="F9558" t="s">
        <v>2396</v>
      </c>
      <c r="G9558" t="str">
        <f t="shared" si="149"/>
        <v>Medicine and Surgery Services</v>
      </c>
    </row>
    <row r="9559" spans="1:7" x14ac:dyDescent="0.3">
      <c r="A9559" s="33" t="s">
        <v>20080</v>
      </c>
      <c r="B9559">
        <v>43325</v>
      </c>
      <c r="D9559" t="s">
        <v>20081</v>
      </c>
      <c r="E9559" t="s">
        <v>0</v>
      </c>
      <c r="F9559" t="s">
        <v>2396</v>
      </c>
      <c r="G9559" t="str">
        <f t="shared" si="149"/>
        <v>Medicine and Surgery Services</v>
      </c>
    </row>
    <row r="9560" spans="1:7" x14ac:dyDescent="0.3">
      <c r="A9560" s="33" t="s">
        <v>20082</v>
      </c>
      <c r="B9560">
        <v>43327</v>
      </c>
      <c r="D9560" t="s">
        <v>20083</v>
      </c>
      <c r="E9560" t="s">
        <v>0</v>
      </c>
      <c r="F9560" t="s">
        <v>2396</v>
      </c>
      <c r="G9560" t="str">
        <f t="shared" si="149"/>
        <v>Medicine and Surgery Services</v>
      </c>
    </row>
    <row r="9561" spans="1:7" x14ac:dyDescent="0.3">
      <c r="A9561" s="33" t="s">
        <v>20084</v>
      </c>
      <c r="B9561">
        <v>43328</v>
      </c>
      <c r="D9561" t="s">
        <v>20085</v>
      </c>
      <c r="E9561" t="s">
        <v>0</v>
      </c>
      <c r="F9561" t="s">
        <v>2396</v>
      </c>
      <c r="G9561" t="str">
        <f t="shared" si="149"/>
        <v>Medicine and Surgery Services</v>
      </c>
    </row>
    <row r="9562" spans="1:7" x14ac:dyDescent="0.3">
      <c r="A9562" s="33" t="s">
        <v>20086</v>
      </c>
      <c r="B9562">
        <v>43330</v>
      </c>
      <c r="D9562" t="s">
        <v>20087</v>
      </c>
      <c r="E9562" t="s">
        <v>0</v>
      </c>
      <c r="F9562" t="s">
        <v>2396</v>
      </c>
      <c r="G9562" t="str">
        <f t="shared" si="149"/>
        <v>Medicine and Surgery Services</v>
      </c>
    </row>
    <row r="9563" spans="1:7" x14ac:dyDescent="0.3">
      <c r="A9563" s="33" t="s">
        <v>20088</v>
      </c>
      <c r="B9563">
        <v>43331</v>
      </c>
      <c r="D9563" t="s">
        <v>20089</v>
      </c>
      <c r="E9563" t="s">
        <v>0</v>
      </c>
      <c r="F9563" t="s">
        <v>2396</v>
      </c>
      <c r="G9563" t="str">
        <f t="shared" si="149"/>
        <v>Medicine and Surgery Services</v>
      </c>
    </row>
    <row r="9564" spans="1:7" x14ac:dyDescent="0.3">
      <c r="A9564" s="33" t="s">
        <v>20090</v>
      </c>
      <c r="B9564">
        <v>43332</v>
      </c>
      <c r="D9564" t="s">
        <v>20091</v>
      </c>
      <c r="E9564" t="s">
        <v>0</v>
      </c>
      <c r="F9564" t="s">
        <v>2396</v>
      </c>
      <c r="G9564" t="str">
        <f t="shared" si="149"/>
        <v>Medicine and Surgery Services</v>
      </c>
    </row>
    <row r="9565" spans="1:7" x14ac:dyDescent="0.3">
      <c r="A9565" s="33" t="s">
        <v>20092</v>
      </c>
      <c r="B9565">
        <v>43333</v>
      </c>
      <c r="D9565" t="s">
        <v>20091</v>
      </c>
      <c r="E9565" t="s">
        <v>0</v>
      </c>
      <c r="F9565" t="s">
        <v>2396</v>
      </c>
      <c r="G9565" t="str">
        <f t="shared" si="149"/>
        <v>Medicine and Surgery Services</v>
      </c>
    </row>
    <row r="9566" spans="1:7" x14ac:dyDescent="0.3">
      <c r="A9566" s="33" t="s">
        <v>20093</v>
      </c>
      <c r="B9566">
        <v>43334</v>
      </c>
      <c r="D9566" t="s">
        <v>20094</v>
      </c>
      <c r="E9566" t="s">
        <v>0</v>
      </c>
      <c r="F9566" t="s">
        <v>2396</v>
      </c>
      <c r="G9566" t="str">
        <f t="shared" si="149"/>
        <v>Medicine and Surgery Services</v>
      </c>
    </row>
    <row r="9567" spans="1:7" x14ac:dyDescent="0.3">
      <c r="A9567" s="33" t="s">
        <v>20095</v>
      </c>
      <c r="B9567">
        <v>43335</v>
      </c>
      <c r="D9567" t="s">
        <v>20094</v>
      </c>
      <c r="E9567" t="s">
        <v>0</v>
      </c>
      <c r="F9567" t="s">
        <v>2396</v>
      </c>
      <c r="G9567" t="str">
        <f t="shared" si="149"/>
        <v>Medicine and Surgery Services</v>
      </c>
    </row>
    <row r="9568" spans="1:7" x14ac:dyDescent="0.3">
      <c r="A9568" s="33" t="s">
        <v>20096</v>
      </c>
      <c r="B9568">
        <v>43336</v>
      </c>
      <c r="D9568" t="s">
        <v>20097</v>
      </c>
      <c r="E9568" t="s">
        <v>0</v>
      </c>
      <c r="F9568" t="s">
        <v>2396</v>
      </c>
      <c r="G9568" t="str">
        <f t="shared" si="149"/>
        <v>Medicine and Surgery Services</v>
      </c>
    </row>
    <row r="9569" spans="1:7" x14ac:dyDescent="0.3">
      <c r="A9569" s="33" t="s">
        <v>20098</v>
      </c>
      <c r="B9569">
        <v>43337</v>
      </c>
      <c r="D9569" t="s">
        <v>20097</v>
      </c>
      <c r="E9569" t="s">
        <v>0</v>
      </c>
      <c r="F9569" t="s">
        <v>2396</v>
      </c>
      <c r="G9569" t="str">
        <f t="shared" si="149"/>
        <v>Medicine and Surgery Services</v>
      </c>
    </row>
    <row r="9570" spans="1:7" x14ac:dyDescent="0.3">
      <c r="A9570" s="33" t="s">
        <v>20099</v>
      </c>
      <c r="B9570">
        <v>43338</v>
      </c>
      <c r="D9570" t="s">
        <v>20100</v>
      </c>
      <c r="E9570" t="s">
        <v>0</v>
      </c>
      <c r="F9570" t="s">
        <v>2396</v>
      </c>
      <c r="G9570" t="str">
        <f t="shared" si="149"/>
        <v>Medicine and Surgery Services</v>
      </c>
    </row>
    <row r="9571" spans="1:7" x14ac:dyDescent="0.3">
      <c r="A9571" s="33" t="s">
        <v>20101</v>
      </c>
      <c r="B9571">
        <v>43340</v>
      </c>
      <c r="D9571" t="s">
        <v>20102</v>
      </c>
      <c r="E9571" t="s">
        <v>0</v>
      </c>
      <c r="F9571" t="s">
        <v>2396</v>
      </c>
      <c r="G9571" t="str">
        <f t="shared" si="149"/>
        <v>Medicine and Surgery Services</v>
      </c>
    </row>
    <row r="9572" spans="1:7" x14ac:dyDescent="0.3">
      <c r="A9572" s="33" t="s">
        <v>20103</v>
      </c>
      <c r="B9572">
        <v>43341</v>
      </c>
      <c r="D9572" t="s">
        <v>20102</v>
      </c>
      <c r="E9572" t="s">
        <v>0</v>
      </c>
      <c r="F9572" t="s">
        <v>2396</v>
      </c>
      <c r="G9572" t="str">
        <f t="shared" si="149"/>
        <v>Medicine and Surgery Services</v>
      </c>
    </row>
    <row r="9573" spans="1:7" x14ac:dyDescent="0.3">
      <c r="A9573" s="33" t="s">
        <v>20104</v>
      </c>
      <c r="B9573">
        <v>43351</v>
      </c>
      <c r="D9573" t="s">
        <v>20105</v>
      </c>
      <c r="E9573" t="s">
        <v>0</v>
      </c>
      <c r="F9573" t="s">
        <v>2396</v>
      </c>
      <c r="G9573" t="str">
        <f t="shared" si="149"/>
        <v>Medicine and Surgery Services</v>
      </c>
    </row>
    <row r="9574" spans="1:7" x14ac:dyDescent="0.3">
      <c r="A9574" s="33" t="s">
        <v>20106</v>
      </c>
      <c r="B9574">
        <v>43352</v>
      </c>
      <c r="D9574" t="s">
        <v>20105</v>
      </c>
      <c r="E9574" t="s">
        <v>0</v>
      </c>
      <c r="F9574" t="s">
        <v>2396</v>
      </c>
      <c r="G9574" t="str">
        <f t="shared" si="149"/>
        <v>Medicine and Surgery Services</v>
      </c>
    </row>
    <row r="9575" spans="1:7" x14ac:dyDescent="0.3">
      <c r="A9575" s="33" t="s">
        <v>20107</v>
      </c>
      <c r="B9575">
        <v>43360</v>
      </c>
      <c r="D9575" t="s">
        <v>20108</v>
      </c>
      <c r="E9575" t="s">
        <v>0</v>
      </c>
      <c r="F9575" t="s">
        <v>2396</v>
      </c>
      <c r="G9575" t="str">
        <f t="shared" si="149"/>
        <v>Medicine and Surgery Services</v>
      </c>
    </row>
    <row r="9576" spans="1:7" x14ac:dyDescent="0.3">
      <c r="A9576" s="33" t="s">
        <v>20109</v>
      </c>
      <c r="B9576">
        <v>43361</v>
      </c>
      <c r="D9576" t="s">
        <v>20108</v>
      </c>
      <c r="E9576" t="s">
        <v>0</v>
      </c>
      <c r="F9576" t="s">
        <v>2396</v>
      </c>
      <c r="G9576" t="str">
        <f t="shared" si="149"/>
        <v>Medicine and Surgery Services</v>
      </c>
    </row>
    <row r="9577" spans="1:7" x14ac:dyDescent="0.3">
      <c r="A9577" s="29" t="s">
        <v>20110</v>
      </c>
      <c r="B9577" t="s">
        <v>20110</v>
      </c>
      <c r="D9577" t="s">
        <v>20111</v>
      </c>
      <c r="E9577" t="s">
        <v>5565</v>
      </c>
      <c r="F9577" t="s">
        <v>2390</v>
      </c>
      <c r="G9577" t="str">
        <f t="shared" si="149"/>
        <v>Medicine and Surgery Services</v>
      </c>
    </row>
    <row r="9578" spans="1:7" x14ac:dyDescent="0.3">
      <c r="A9578" s="33" t="s">
        <v>20112</v>
      </c>
      <c r="B9578">
        <v>43400</v>
      </c>
      <c r="D9578" t="s">
        <v>20113</v>
      </c>
      <c r="E9578" t="s">
        <v>0</v>
      </c>
      <c r="F9578" t="s">
        <v>2396</v>
      </c>
      <c r="G9578" t="str">
        <f t="shared" si="149"/>
        <v>Medicine and Surgery Services</v>
      </c>
    </row>
    <row r="9579" spans="1:7" x14ac:dyDescent="0.3">
      <c r="A9579" s="33" t="s">
        <v>20114</v>
      </c>
      <c r="B9579">
        <v>43405</v>
      </c>
      <c r="D9579" t="s">
        <v>20115</v>
      </c>
      <c r="E9579" t="s">
        <v>0</v>
      </c>
      <c r="F9579" t="s">
        <v>2396</v>
      </c>
      <c r="G9579" t="str">
        <f t="shared" si="149"/>
        <v>Medicine and Surgery Services</v>
      </c>
    </row>
    <row r="9580" spans="1:7" x14ac:dyDescent="0.3">
      <c r="A9580" s="33" t="s">
        <v>20116</v>
      </c>
      <c r="B9580">
        <v>43410</v>
      </c>
      <c r="D9580" t="s">
        <v>20117</v>
      </c>
      <c r="E9580" t="s">
        <v>0</v>
      </c>
      <c r="F9580" t="s">
        <v>2396</v>
      </c>
      <c r="G9580" t="str">
        <f t="shared" si="149"/>
        <v>Medicine and Surgery Services</v>
      </c>
    </row>
    <row r="9581" spans="1:7" x14ac:dyDescent="0.3">
      <c r="A9581" s="33" t="s">
        <v>20118</v>
      </c>
      <c r="B9581">
        <v>43415</v>
      </c>
      <c r="D9581" t="s">
        <v>20117</v>
      </c>
      <c r="E9581" t="s">
        <v>0</v>
      </c>
      <c r="F9581" t="s">
        <v>2396</v>
      </c>
      <c r="G9581" t="str">
        <f t="shared" si="149"/>
        <v>Medicine and Surgery Services</v>
      </c>
    </row>
    <row r="9582" spans="1:7" x14ac:dyDescent="0.3">
      <c r="A9582" s="33" t="s">
        <v>20119</v>
      </c>
      <c r="B9582">
        <v>43420</v>
      </c>
      <c r="D9582" t="s">
        <v>20120</v>
      </c>
      <c r="E9582" t="s">
        <v>0</v>
      </c>
      <c r="F9582" t="s">
        <v>2396</v>
      </c>
      <c r="G9582" t="str">
        <f t="shared" si="149"/>
        <v>Medicine and Surgery Services</v>
      </c>
    </row>
    <row r="9583" spans="1:7" x14ac:dyDescent="0.3">
      <c r="A9583" s="33" t="s">
        <v>20121</v>
      </c>
      <c r="B9583">
        <v>43425</v>
      </c>
      <c r="D9583" t="s">
        <v>20120</v>
      </c>
      <c r="E9583" t="s">
        <v>0</v>
      </c>
      <c r="F9583" t="s">
        <v>2396</v>
      </c>
      <c r="G9583" t="str">
        <f t="shared" si="149"/>
        <v>Medicine and Surgery Services</v>
      </c>
    </row>
    <row r="9584" spans="1:7" x14ac:dyDescent="0.3">
      <c r="A9584" s="33" t="s">
        <v>20122</v>
      </c>
      <c r="B9584">
        <v>43450</v>
      </c>
      <c r="D9584" t="s">
        <v>20123</v>
      </c>
      <c r="E9584" t="s">
        <v>0</v>
      </c>
      <c r="F9584" t="s">
        <v>2396</v>
      </c>
      <c r="G9584" t="str">
        <f t="shared" si="149"/>
        <v>Medicine and Surgery Services</v>
      </c>
    </row>
    <row r="9585" spans="1:7" x14ac:dyDescent="0.3">
      <c r="A9585" s="33" t="s">
        <v>20124</v>
      </c>
      <c r="B9585">
        <v>43453</v>
      </c>
      <c r="D9585" t="s">
        <v>20125</v>
      </c>
      <c r="E9585" t="s">
        <v>0</v>
      </c>
      <c r="F9585" t="s">
        <v>2396</v>
      </c>
      <c r="G9585" t="str">
        <f t="shared" si="149"/>
        <v>Medicine and Surgery Services</v>
      </c>
    </row>
    <row r="9586" spans="1:7" x14ac:dyDescent="0.3">
      <c r="A9586" s="33" t="s">
        <v>20126</v>
      </c>
      <c r="B9586">
        <v>43460</v>
      </c>
      <c r="D9586" t="s">
        <v>20127</v>
      </c>
      <c r="E9586" t="s">
        <v>0</v>
      </c>
      <c r="F9586" t="s">
        <v>2396</v>
      </c>
      <c r="G9586" t="str">
        <f t="shared" si="149"/>
        <v>Medicine and Surgery Services</v>
      </c>
    </row>
    <row r="9587" spans="1:7" x14ac:dyDescent="0.3">
      <c r="A9587" s="33" t="s">
        <v>20128</v>
      </c>
      <c r="B9587">
        <v>43496</v>
      </c>
      <c r="D9587" t="s">
        <v>20129</v>
      </c>
      <c r="E9587" t="s">
        <v>2</v>
      </c>
      <c r="F9587" t="s">
        <v>2396</v>
      </c>
      <c r="G9587" t="str">
        <f t="shared" si="149"/>
        <v>Medicine and Surgery Services</v>
      </c>
    </row>
    <row r="9588" spans="1:7" x14ac:dyDescent="0.3">
      <c r="A9588" s="33" t="s">
        <v>20130</v>
      </c>
      <c r="B9588">
        <v>43499</v>
      </c>
      <c r="D9588" t="s">
        <v>20131</v>
      </c>
      <c r="E9588" t="s">
        <v>2</v>
      </c>
      <c r="F9588" t="s">
        <v>2396</v>
      </c>
      <c r="G9588" t="str">
        <f t="shared" si="149"/>
        <v>Medicine and Surgery Services</v>
      </c>
    </row>
    <row r="9589" spans="1:7" x14ac:dyDescent="0.3">
      <c r="A9589" s="29" t="s">
        <v>20132</v>
      </c>
      <c r="B9589" t="s">
        <v>20132</v>
      </c>
      <c r="D9589" t="s">
        <v>20133</v>
      </c>
      <c r="E9589" t="s">
        <v>2323</v>
      </c>
      <c r="F9589" t="s">
        <v>2390</v>
      </c>
      <c r="G9589" t="str">
        <f t="shared" si="149"/>
        <v>Medicine and Surgery Services</v>
      </c>
    </row>
    <row r="9590" spans="1:7" x14ac:dyDescent="0.3">
      <c r="A9590" s="33" t="s">
        <v>20134</v>
      </c>
      <c r="B9590">
        <v>43500</v>
      </c>
      <c r="D9590" t="s">
        <v>20135</v>
      </c>
      <c r="E9590" t="s">
        <v>0</v>
      </c>
      <c r="F9590" t="s">
        <v>2396</v>
      </c>
      <c r="G9590" t="str">
        <f t="shared" si="149"/>
        <v>Medicine and Surgery Services</v>
      </c>
    </row>
    <row r="9591" spans="1:7" x14ac:dyDescent="0.3">
      <c r="A9591" s="33" t="s">
        <v>20136</v>
      </c>
      <c r="B9591">
        <v>43501</v>
      </c>
      <c r="D9591" t="s">
        <v>20137</v>
      </c>
      <c r="E9591" t="s">
        <v>0</v>
      </c>
      <c r="F9591" t="s">
        <v>2396</v>
      </c>
      <c r="G9591" t="str">
        <f t="shared" si="149"/>
        <v>Medicine and Surgery Services</v>
      </c>
    </row>
    <row r="9592" spans="1:7" x14ac:dyDescent="0.3">
      <c r="A9592" s="33" t="s">
        <v>20138</v>
      </c>
      <c r="B9592">
        <v>43502</v>
      </c>
      <c r="D9592" t="s">
        <v>20137</v>
      </c>
      <c r="E9592" t="s">
        <v>0</v>
      </c>
      <c r="F9592" t="s">
        <v>2396</v>
      </c>
      <c r="G9592" t="str">
        <f t="shared" si="149"/>
        <v>Medicine and Surgery Services</v>
      </c>
    </row>
    <row r="9593" spans="1:7" x14ac:dyDescent="0.3">
      <c r="A9593" s="33" t="s">
        <v>20139</v>
      </c>
      <c r="B9593">
        <v>43510</v>
      </c>
      <c r="D9593" t="s">
        <v>20135</v>
      </c>
      <c r="E9593" t="s">
        <v>0</v>
      </c>
      <c r="F9593" t="s">
        <v>2396</v>
      </c>
      <c r="G9593" t="str">
        <f t="shared" si="149"/>
        <v>Medicine and Surgery Services</v>
      </c>
    </row>
    <row r="9594" spans="1:7" x14ac:dyDescent="0.3">
      <c r="A9594" s="33" t="s">
        <v>20140</v>
      </c>
      <c r="B9594">
        <v>43520</v>
      </c>
      <c r="D9594" t="s">
        <v>20141</v>
      </c>
      <c r="E9594" t="s">
        <v>0</v>
      </c>
      <c r="F9594" t="s">
        <v>2396</v>
      </c>
      <c r="G9594" t="str">
        <f t="shared" si="149"/>
        <v>Medicine and Surgery Services</v>
      </c>
    </row>
    <row r="9595" spans="1:7" x14ac:dyDescent="0.3">
      <c r="A9595" s="33" t="s">
        <v>20142</v>
      </c>
      <c r="B9595">
        <v>43605</v>
      </c>
      <c r="D9595" t="s">
        <v>20143</v>
      </c>
      <c r="E9595" t="s">
        <v>0</v>
      </c>
      <c r="F9595" t="s">
        <v>2396</v>
      </c>
      <c r="G9595" t="str">
        <f t="shared" si="149"/>
        <v>Medicine and Surgery Services</v>
      </c>
    </row>
    <row r="9596" spans="1:7" x14ac:dyDescent="0.3">
      <c r="A9596" s="33" t="s">
        <v>20144</v>
      </c>
      <c r="B9596">
        <v>43610</v>
      </c>
      <c r="D9596" t="s">
        <v>20145</v>
      </c>
      <c r="E9596" t="s">
        <v>0</v>
      </c>
      <c r="F9596" t="s">
        <v>2396</v>
      </c>
      <c r="G9596" t="str">
        <f t="shared" si="149"/>
        <v>Medicine and Surgery Services</v>
      </c>
    </row>
    <row r="9597" spans="1:7" x14ac:dyDescent="0.3">
      <c r="A9597" s="33" t="s">
        <v>20146</v>
      </c>
      <c r="B9597">
        <v>43611</v>
      </c>
      <c r="D9597" t="s">
        <v>20145</v>
      </c>
      <c r="E9597" t="s">
        <v>0</v>
      </c>
      <c r="F9597" t="s">
        <v>2396</v>
      </c>
      <c r="G9597" t="str">
        <f t="shared" si="149"/>
        <v>Medicine and Surgery Services</v>
      </c>
    </row>
    <row r="9598" spans="1:7" x14ac:dyDescent="0.3">
      <c r="A9598" s="33" t="s">
        <v>20147</v>
      </c>
      <c r="B9598">
        <v>43620</v>
      </c>
      <c r="D9598" t="s">
        <v>20148</v>
      </c>
      <c r="E9598" t="s">
        <v>0</v>
      </c>
      <c r="F9598" t="s">
        <v>2396</v>
      </c>
      <c r="G9598" t="str">
        <f t="shared" si="149"/>
        <v>Medicine and Surgery Services</v>
      </c>
    </row>
    <row r="9599" spans="1:7" x14ac:dyDescent="0.3">
      <c r="A9599" s="33" t="s">
        <v>20149</v>
      </c>
      <c r="B9599">
        <v>43621</v>
      </c>
      <c r="D9599" t="s">
        <v>20148</v>
      </c>
      <c r="E9599" t="s">
        <v>0</v>
      </c>
      <c r="F9599" t="s">
        <v>2396</v>
      </c>
      <c r="G9599" t="str">
        <f t="shared" si="149"/>
        <v>Medicine and Surgery Services</v>
      </c>
    </row>
    <row r="9600" spans="1:7" x14ac:dyDescent="0.3">
      <c r="A9600" s="33" t="s">
        <v>20150</v>
      </c>
      <c r="B9600">
        <v>43622</v>
      </c>
      <c r="D9600" t="s">
        <v>20148</v>
      </c>
      <c r="E9600" t="s">
        <v>0</v>
      </c>
      <c r="F9600" t="s">
        <v>2396</v>
      </c>
      <c r="G9600" t="str">
        <f t="shared" si="149"/>
        <v>Medicine and Surgery Services</v>
      </c>
    </row>
    <row r="9601" spans="1:7" x14ac:dyDescent="0.3">
      <c r="A9601" s="33" t="s">
        <v>20151</v>
      </c>
      <c r="B9601">
        <v>43631</v>
      </c>
      <c r="D9601" t="s">
        <v>20152</v>
      </c>
      <c r="E9601" t="s">
        <v>0</v>
      </c>
      <c r="F9601" t="s">
        <v>2396</v>
      </c>
      <c r="G9601" t="str">
        <f t="shared" si="149"/>
        <v>Medicine and Surgery Services</v>
      </c>
    </row>
    <row r="9602" spans="1:7" x14ac:dyDescent="0.3">
      <c r="A9602" s="33" t="s">
        <v>20153</v>
      </c>
      <c r="B9602">
        <v>43632</v>
      </c>
      <c r="D9602" t="s">
        <v>20152</v>
      </c>
      <c r="E9602" t="s">
        <v>0</v>
      </c>
      <c r="F9602" t="s">
        <v>2396</v>
      </c>
      <c r="G9602" t="str">
        <f t="shared" si="149"/>
        <v>Medicine and Surgery Services</v>
      </c>
    </row>
    <row r="9603" spans="1:7" x14ac:dyDescent="0.3">
      <c r="A9603" s="33" t="s">
        <v>20154</v>
      </c>
      <c r="B9603">
        <v>43633</v>
      </c>
      <c r="D9603" t="s">
        <v>20152</v>
      </c>
      <c r="E9603" t="s">
        <v>0</v>
      </c>
      <c r="F9603" t="s">
        <v>2396</v>
      </c>
      <c r="G9603" t="str">
        <f t="shared" ref="G9603:G9666" si="150">VLOOKUP(F9603,$I$2:$J$27,2,FALSE)</f>
        <v>Medicine and Surgery Services</v>
      </c>
    </row>
    <row r="9604" spans="1:7" x14ac:dyDescent="0.3">
      <c r="A9604" s="33" t="s">
        <v>20155</v>
      </c>
      <c r="B9604">
        <v>43634</v>
      </c>
      <c r="D9604" t="s">
        <v>20152</v>
      </c>
      <c r="E9604" t="s">
        <v>0</v>
      </c>
      <c r="F9604" t="s">
        <v>2396</v>
      </c>
      <c r="G9604" t="str">
        <f t="shared" si="150"/>
        <v>Medicine and Surgery Services</v>
      </c>
    </row>
    <row r="9605" spans="1:7" x14ac:dyDescent="0.3">
      <c r="A9605" s="33" t="s">
        <v>20156</v>
      </c>
      <c r="B9605">
        <v>43635</v>
      </c>
      <c r="D9605" t="s">
        <v>20152</v>
      </c>
      <c r="E9605" t="s">
        <v>0</v>
      </c>
      <c r="F9605" t="s">
        <v>2396</v>
      </c>
      <c r="G9605" t="str">
        <f t="shared" si="150"/>
        <v>Medicine and Surgery Services</v>
      </c>
    </row>
    <row r="9606" spans="1:7" x14ac:dyDescent="0.3">
      <c r="A9606" s="33" t="s">
        <v>20157</v>
      </c>
      <c r="B9606">
        <v>43640</v>
      </c>
      <c r="D9606" t="s">
        <v>20158</v>
      </c>
      <c r="E9606" t="s">
        <v>0</v>
      </c>
      <c r="F9606" t="s">
        <v>2396</v>
      </c>
      <c r="G9606" t="str">
        <f t="shared" si="150"/>
        <v>Medicine and Surgery Services</v>
      </c>
    </row>
    <row r="9607" spans="1:7" x14ac:dyDescent="0.3">
      <c r="A9607" s="33" t="s">
        <v>20159</v>
      </c>
      <c r="B9607">
        <v>43641</v>
      </c>
      <c r="D9607" t="s">
        <v>20158</v>
      </c>
      <c r="E9607" t="s">
        <v>0</v>
      </c>
      <c r="F9607" t="s">
        <v>2396</v>
      </c>
      <c r="G9607" t="str">
        <f t="shared" si="150"/>
        <v>Medicine and Surgery Services</v>
      </c>
    </row>
    <row r="9608" spans="1:7" x14ac:dyDescent="0.3">
      <c r="A9608" s="33" t="s">
        <v>20160</v>
      </c>
      <c r="B9608">
        <v>43644</v>
      </c>
      <c r="D9608" t="s">
        <v>20161</v>
      </c>
      <c r="E9608" t="s">
        <v>0</v>
      </c>
      <c r="F9608" t="s">
        <v>2396</v>
      </c>
      <c r="G9608" t="str">
        <f t="shared" si="150"/>
        <v>Medicine and Surgery Services</v>
      </c>
    </row>
    <row r="9609" spans="1:7" x14ac:dyDescent="0.3">
      <c r="A9609" s="33" t="s">
        <v>20162</v>
      </c>
      <c r="B9609">
        <v>43645</v>
      </c>
      <c r="D9609" t="s">
        <v>20163</v>
      </c>
      <c r="E9609" t="s">
        <v>0</v>
      </c>
      <c r="F9609" t="s">
        <v>2396</v>
      </c>
      <c r="G9609" t="str">
        <f t="shared" si="150"/>
        <v>Medicine and Surgery Services</v>
      </c>
    </row>
    <row r="9610" spans="1:7" x14ac:dyDescent="0.3">
      <c r="A9610" s="33" t="s">
        <v>20164</v>
      </c>
      <c r="B9610">
        <v>43647</v>
      </c>
      <c r="D9610" t="s">
        <v>20165</v>
      </c>
      <c r="E9610" t="s">
        <v>2</v>
      </c>
      <c r="F9610" t="s">
        <v>2396</v>
      </c>
      <c r="G9610" t="str">
        <f t="shared" si="150"/>
        <v>Medicine and Surgery Services</v>
      </c>
    </row>
    <row r="9611" spans="1:7" x14ac:dyDescent="0.3">
      <c r="A9611" s="33" t="s">
        <v>20166</v>
      </c>
      <c r="B9611">
        <v>43648</v>
      </c>
      <c r="D9611" t="s">
        <v>20167</v>
      </c>
      <c r="E9611" t="s">
        <v>2</v>
      </c>
      <c r="F9611" t="s">
        <v>2396</v>
      </c>
      <c r="G9611" t="str">
        <f t="shared" si="150"/>
        <v>Medicine and Surgery Services</v>
      </c>
    </row>
    <row r="9612" spans="1:7" x14ac:dyDescent="0.3">
      <c r="A9612" s="33" t="s">
        <v>20168</v>
      </c>
      <c r="B9612">
        <v>43651</v>
      </c>
      <c r="D9612" t="s">
        <v>20169</v>
      </c>
      <c r="E9612" t="s">
        <v>0</v>
      </c>
      <c r="F9612" t="s">
        <v>2396</v>
      </c>
      <c r="G9612" t="str">
        <f t="shared" si="150"/>
        <v>Medicine and Surgery Services</v>
      </c>
    </row>
    <row r="9613" spans="1:7" x14ac:dyDescent="0.3">
      <c r="A9613" s="33" t="s">
        <v>20170</v>
      </c>
      <c r="B9613">
        <v>43652</v>
      </c>
      <c r="D9613" t="s">
        <v>20169</v>
      </c>
      <c r="E9613" t="s">
        <v>0</v>
      </c>
      <c r="F9613" t="s">
        <v>2396</v>
      </c>
      <c r="G9613" t="str">
        <f t="shared" si="150"/>
        <v>Medicine and Surgery Services</v>
      </c>
    </row>
    <row r="9614" spans="1:7" x14ac:dyDescent="0.3">
      <c r="A9614" s="33" t="s">
        <v>20171</v>
      </c>
      <c r="B9614">
        <v>43653</v>
      </c>
      <c r="D9614" t="s">
        <v>20172</v>
      </c>
      <c r="E9614" t="s">
        <v>0</v>
      </c>
      <c r="F9614" t="s">
        <v>2396</v>
      </c>
      <c r="G9614" t="str">
        <f t="shared" si="150"/>
        <v>Medicine and Surgery Services</v>
      </c>
    </row>
    <row r="9615" spans="1:7" x14ac:dyDescent="0.3">
      <c r="A9615" s="33" t="s">
        <v>20173</v>
      </c>
      <c r="B9615">
        <v>43659</v>
      </c>
      <c r="D9615" t="s">
        <v>20174</v>
      </c>
      <c r="E9615" t="s">
        <v>2</v>
      </c>
      <c r="F9615" t="s">
        <v>2396</v>
      </c>
      <c r="G9615" t="str">
        <f t="shared" si="150"/>
        <v>Medicine and Surgery Services</v>
      </c>
    </row>
    <row r="9616" spans="1:7" x14ac:dyDescent="0.3">
      <c r="A9616" s="33" t="s">
        <v>20175</v>
      </c>
      <c r="B9616">
        <v>43752</v>
      </c>
      <c r="D9616" t="s">
        <v>20176</v>
      </c>
      <c r="E9616" t="s">
        <v>0</v>
      </c>
      <c r="F9616" t="s">
        <v>2396</v>
      </c>
      <c r="G9616" t="str">
        <f t="shared" si="150"/>
        <v>Medicine and Surgery Services</v>
      </c>
    </row>
    <row r="9617" spans="1:7" x14ac:dyDescent="0.3">
      <c r="A9617" s="33" t="s">
        <v>20177</v>
      </c>
      <c r="B9617">
        <v>43753</v>
      </c>
      <c r="D9617" t="s">
        <v>20178</v>
      </c>
      <c r="E9617" t="s">
        <v>0</v>
      </c>
      <c r="F9617" t="s">
        <v>2396</v>
      </c>
      <c r="G9617" t="str">
        <f t="shared" si="150"/>
        <v>Medicine and Surgery Services</v>
      </c>
    </row>
    <row r="9618" spans="1:7" x14ac:dyDescent="0.3">
      <c r="A9618" s="33" t="s">
        <v>20179</v>
      </c>
      <c r="B9618">
        <v>43754</v>
      </c>
      <c r="D9618" t="s">
        <v>20180</v>
      </c>
      <c r="E9618" t="s">
        <v>0</v>
      </c>
      <c r="F9618" t="s">
        <v>2396</v>
      </c>
      <c r="G9618" t="str">
        <f t="shared" si="150"/>
        <v>Medicine and Surgery Services</v>
      </c>
    </row>
    <row r="9619" spans="1:7" x14ac:dyDescent="0.3">
      <c r="A9619" s="33" t="s">
        <v>20181</v>
      </c>
      <c r="B9619">
        <v>43755</v>
      </c>
      <c r="D9619" t="s">
        <v>20182</v>
      </c>
      <c r="E9619" t="s">
        <v>0</v>
      </c>
      <c r="F9619" t="s">
        <v>2396</v>
      </c>
      <c r="G9619" t="str">
        <f t="shared" si="150"/>
        <v>Medicine and Surgery Services</v>
      </c>
    </row>
    <row r="9620" spans="1:7" x14ac:dyDescent="0.3">
      <c r="A9620" s="33" t="s">
        <v>20183</v>
      </c>
      <c r="B9620">
        <v>43756</v>
      </c>
      <c r="D9620" t="s">
        <v>20184</v>
      </c>
      <c r="E9620" t="s">
        <v>0</v>
      </c>
      <c r="F9620" t="s">
        <v>2396</v>
      </c>
      <c r="G9620" t="str">
        <f t="shared" si="150"/>
        <v>Medicine and Surgery Services</v>
      </c>
    </row>
    <row r="9621" spans="1:7" x14ac:dyDescent="0.3">
      <c r="A9621" s="33" t="s">
        <v>20185</v>
      </c>
      <c r="B9621">
        <v>43757</v>
      </c>
      <c r="D9621" t="s">
        <v>20186</v>
      </c>
      <c r="E9621" t="s">
        <v>0</v>
      </c>
      <c r="F9621" t="s">
        <v>2396</v>
      </c>
      <c r="G9621" t="str">
        <f t="shared" si="150"/>
        <v>Medicine and Surgery Services</v>
      </c>
    </row>
    <row r="9622" spans="1:7" x14ac:dyDescent="0.3">
      <c r="A9622" s="33" t="s">
        <v>20187</v>
      </c>
      <c r="B9622">
        <v>43761</v>
      </c>
      <c r="D9622" t="s">
        <v>20188</v>
      </c>
      <c r="E9622" t="s">
        <v>0</v>
      </c>
      <c r="F9622" t="s">
        <v>2396</v>
      </c>
      <c r="G9622" t="str">
        <f t="shared" si="150"/>
        <v>Medicine and Surgery Services</v>
      </c>
    </row>
    <row r="9623" spans="1:7" x14ac:dyDescent="0.3">
      <c r="A9623" s="33" t="s">
        <v>20189</v>
      </c>
      <c r="B9623">
        <v>43762</v>
      </c>
      <c r="D9623" t="s">
        <v>20190</v>
      </c>
      <c r="E9623" t="s">
        <v>0</v>
      </c>
      <c r="F9623" t="s">
        <v>2396</v>
      </c>
      <c r="G9623" t="str">
        <f t="shared" si="150"/>
        <v>Medicine and Surgery Services</v>
      </c>
    </row>
    <row r="9624" spans="1:7" x14ac:dyDescent="0.3">
      <c r="A9624" s="33" t="s">
        <v>20191</v>
      </c>
      <c r="B9624">
        <v>43763</v>
      </c>
      <c r="D9624" t="s">
        <v>20192</v>
      </c>
      <c r="E9624" t="s">
        <v>0</v>
      </c>
      <c r="F9624" t="s">
        <v>2396</v>
      </c>
      <c r="G9624" t="str">
        <f t="shared" si="150"/>
        <v>Medicine and Surgery Services</v>
      </c>
    </row>
    <row r="9625" spans="1:7" x14ac:dyDescent="0.3">
      <c r="A9625" s="33" t="s">
        <v>20193</v>
      </c>
      <c r="B9625">
        <v>43770</v>
      </c>
      <c r="D9625" t="s">
        <v>20194</v>
      </c>
      <c r="E9625" t="s">
        <v>0</v>
      </c>
      <c r="F9625" t="s">
        <v>2396</v>
      </c>
      <c r="G9625" t="str">
        <f t="shared" si="150"/>
        <v>Medicine and Surgery Services</v>
      </c>
    </row>
    <row r="9626" spans="1:7" x14ac:dyDescent="0.3">
      <c r="A9626" s="33" t="s">
        <v>20195</v>
      </c>
      <c r="B9626">
        <v>43771</v>
      </c>
      <c r="D9626" t="s">
        <v>20196</v>
      </c>
      <c r="E9626" t="s">
        <v>0</v>
      </c>
      <c r="F9626" t="s">
        <v>2396</v>
      </c>
      <c r="G9626" t="str">
        <f t="shared" si="150"/>
        <v>Medicine and Surgery Services</v>
      </c>
    </row>
    <row r="9627" spans="1:7" x14ac:dyDescent="0.3">
      <c r="A9627" s="33" t="s">
        <v>20197</v>
      </c>
      <c r="B9627">
        <v>43772</v>
      </c>
      <c r="D9627" t="s">
        <v>20198</v>
      </c>
      <c r="E9627" t="s">
        <v>0</v>
      </c>
      <c r="F9627" t="s">
        <v>2396</v>
      </c>
      <c r="G9627" t="str">
        <f t="shared" si="150"/>
        <v>Medicine and Surgery Services</v>
      </c>
    </row>
    <row r="9628" spans="1:7" x14ac:dyDescent="0.3">
      <c r="A9628" s="33" t="s">
        <v>20199</v>
      </c>
      <c r="B9628">
        <v>43773</v>
      </c>
      <c r="D9628" t="s">
        <v>20200</v>
      </c>
      <c r="E9628" t="s">
        <v>0</v>
      </c>
      <c r="F9628" t="s">
        <v>2396</v>
      </c>
      <c r="G9628" t="str">
        <f t="shared" si="150"/>
        <v>Medicine and Surgery Services</v>
      </c>
    </row>
    <row r="9629" spans="1:7" x14ac:dyDescent="0.3">
      <c r="A9629" s="33" t="s">
        <v>20201</v>
      </c>
      <c r="B9629">
        <v>43774</v>
      </c>
      <c r="D9629" t="s">
        <v>20202</v>
      </c>
      <c r="E9629" t="s">
        <v>0</v>
      </c>
      <c r="F9629" t="s">
        <v>2396</v>
      </c>
      <c r="G9629" t="str">
        <f t="shared" si="150"/>
        <v>Medicine and Surgery Services</v>
      </c>
    </row>
    <row r="9630" spans="1:7" x14ac:dyDescent="0.3">
      <c r="A9630" s="33" t="s">
        <v>20203</v>
      </c>
      <c r="B9630">
        <v>43775</v>
      </c>
      <c r="D9630" t="s">
        <v>20204</v>
      </c>
      <c r="E9630" t="s">
        <v>0</v>
      </c>
      <c r="F9630" t="s">
        <v>2396</v>
      </c>
      <c r="G9630" t="str">
        <f t="shared" si="150"/>
        <v>Medicine and Surgery Services</v>
      </c>
    </row>
    <row r="9631" spans="1:7" x14ac:dyDescent="0.3">
      <c r="A9631" s="33" t="s">
        <v>20205</v>
      </c>
      <c r="B9631">
        <v>43800</v>
      </c>
      <c r="D9631" t="s">
        <v>20206</v>
      </c>
      <c r="E9631" t="s">
        <v>0</v>
      </c>
      <c r="F9631" t="s">
        <v>2396</v>
      </c>
      <c r="G9631" t="str">
        <f t="shared" si="150"/>
        <v>Medicine and Surgery Services</v>
      </c>
    </row>
    <row r="9632" spans="1:7" x14ac:dyDescent="0.3">
      <c r="A9632" s="33" t="s">
        <v>20207</v>
      </c>
      <c r="B9632">
        <v>43810</v>
      </c>
      <c r="D9632" t="s">
        <v>20208</v>
      </c>
      <c r="E9632" t="s">
        <v>0</v>
      </c>
      <c r="F9632" t="s">
        <v>2396</v>
      </c>
      <c r="G9632" t="str">
        <f t="shared" si="150"/>
        <v>Medicine and Surgery Services</v>
      </c>
    </row>
    <row r="9633" spans="1:7" x14ac:dyDescent="0.3">
      <c r="A9633" s="33" t="s">
        <v>20209</v>
      </c>
      <c r="B9633">
        <v>43820</v>
      </c>
      <c r="D9633" t="s">
        <v>20208</v>
      </c>
      <c r="E9633" t="s">
        <v>0</v>
      </c>
      <c r="F9633" t="s">
        <v>2396</v>
      </c>
      <c r="G9633" t="str">
        <f t="shared" si="150"/>
        <v>Medicine and Surgery Services</v>
      </c>
    </row>
    <row r="9634" spans="1:7" x14ac:dyDescent="0.3">
      <c r="A9634" s="33" t="s">
        <v>20210</v>
      </c>
      <c r="B9634">
        <v>43825</v>
      </c>
      <c r="D9634" t="s">
        <v>20208</v>
      </c>
      <c r="E9634" t="s">
        <v>0</v>
      </c>
      <c r="F9634" t="s">
        <v>2396</v>
      </c>
      <c r="G9634" t="str">
        <f t="shared" si="150"/>
        <v>Medicine and Surgery Services</v>
      </c>
    </row>
    <row r="9635" spans="1:7" x14ac:dyDescent="0.3">
      <c r="A9635" s="33" t="s">
        <v>20211</v>
      </c>
      <c r="B9635">
        <v>43830</v>
      </c>
      <c r="D9635" t="s">
        <v>20212</v>
      </c>
      <c r="E9635" t="s">
        <v>0</v>
      </c>
      <c r="F9635" t="s">
        <v>2396</v>
      </c>
      <c r="G9635" t="str">
        <f t="shared" si="150"/>
        <v>Medicine and Surgery Services</v>
      </c>
    </row>
    <row r="9636" spans="1:7" x14ac:dyDescent="0.3">
      <c r="A9636" s="33" t="s">
        <v>20213</v>
      </c>
      <c r="B9636">
        <v>43831</v>
      </c>
      <c r="D9636" t="s">
        <v>20212</v>
      </c>
      <c r="E9636" t="s">
        <v>0</v>
      </c>
      <c r="F9636" t="s">
        <v>2396</v>
      </c>
      <c r="G9636" t="str">
        <f t="shared" si="150"/>
        <v>Medicine and Surgery Services</v>
      </c>
    </row>
    <row r="9637" spans="1:7" x14ac:dyDescent="0.3">
      <c r="A9637" s="33" t="s">
        <v>20214</v>
      </c>
      <c r="B9637">
        <v>43832</v>
      </c>
      <c r="D9637" t="s">
        <v>20212</v>
      </c>
      <c r="E9637" t="s">
        <v>0</v>
      </c>
      <c r="F9637" t="s">
        <v>2396</v>
      </c>
      <c r="G9637" t="str">
        <f t="shared" si="150"/>
        <v>Medicine and Surgery Services</v>
      </c>
    </row>
    <row r="9638" spans="1:7" x14ac:dyDescent="0.3">
      <c r="A9638" s="33" t="s">
        <v>20215</v>
      </c>
      <c r="B9638">
        <v>43840</v>
      </c>
      <c r="D9638" t="s">
        <v>20216</v>
      </c>
      <c r="E9638" t="s">
        <v>0</v>
      </c>
      <c r="F9638" t="s">
        <v>2396</v>
      </c>
      <c r="G9638" t="str">
        <f t="shared" si="150"/>
        <v>Medicine and Surgery Services</v>
      </c>
    </row>
    <row r="9639" spans="1:7" x14ac:dyDescent="0.3">
      <c r="A9639" s="33" t="s">
        <v>20217</v>
      </c>
      <c r="B9639">
        <v>43842</v>
      </c>
      <c r="D9639" t="s">
        <v>20218</v>
      </c>
      <c r="E9639" t="s">
        <v>2280</v>
      </c>
      <c r="F9639" t="s">
        <v>2396</v>
      </c>
      <c r="G9639" t="str">
        <f t="shared" si="150"/>
        <v>Medicine and Surgery Services</v>
      </c>
    </row>
    <row r="9640" spans="1:7" x14ac:dyDescent="0.3">
      <c r="A9640" s="33" t="s">
        <v>20219</v>
      </c>
      <c r="B9640">
        <v>43843</v>
      </c>
      <c r="D9640" t="s">
        <v>20220</v>
      </c>
      <c r="E9640" t="s">
        <v>0</v>
      </c>
      <c r="F9640" t="s">
        <v>2396</v>
      </c>
      <c r="G9640" t="str">
        <f t="shared" si="150"/>
        <v>Medicine and Surgery Services</v>
      </c>
    </row>
    <row r="9641" spans="1:7" x14ac:dyDescent="0.3">
      <c r="A9641" s="33" t="s">
        <v>20221</v>
      </c>
      <c r="B9641">
        <v>43845</v>
      </c>
      <c r="D9641" t="s">
        <v>20222</v>
      </c>
      <c r="E9641" t="s">
        <v>0</v>
      </c>
      <c r="F9641" t="s">
        <v>2396</v>
      </c>
      <c r="G9641" t="str">
        <f t="shared" si="150"/>
        <v>Medicine and Surgery Services</v>
      </c>
    </row>
    <row r="9642" spans="1:7" x14ac:dyDescent="0.3">
      <c r="A9642" s="33" t="s">
        <v>20223</v>
      </c>
      <c r="B9642">
        <v>43846</v>
      </c>
      <c r="D9642" t="s">
        <v>20224</v>
      </c>
      <c r="E9642" t="s">
        <v>0</v>
      </c>
      <c r="F9642" t="s">
        <v>2396</v>
      </c>
      <c r="G9642" t="str">
        <f t="shared" si="150"/>
        <v>Medicine and Surgery Services</v>
      </c>
    </row>
    <row r="9643" spans="1:7" x14ac:dyDescent="0.3">
      <c r="A9643" s="33" t="s">
        <v>20225</v>
      </c>
      <c r="B9643">
        <v>43847</v>
      </c>
      <c r="D9643" t="s">
        <v>20226</v>
      </c>
      <c r="E9643" t="s">
        <v>0</v>
      </c>
      <c r="F9643" t="s">
        <v>2396</v>
      </c>
      <c r="G9643" t="str">
        <f t="shared" si="150"/>
        <v>Medicine and Surgery Services</v>
      </c>
    </row>
    <row r="9644" spans="1:7" x14ac:dyDescent="0.3">
      <c r="A9644" s="33" t="s">
        <v>20227</v>
      </c>
      <c r="B9644">
        <v>43848</v>
      </c>
      <c r="D9644" t="s">
        <v>20228</v>
      </c>
      <c r="E9644" t="s">
        <v>0</v>
      </c>
      <c r="F9644" t="s">
        <v>2396</v>
      </c>
      <c r="G9644" t="str">
        <f t="shared" si="150"/>
        <v>Medicine and Surgery Services</v>
      </c>
    </row>
    <row r="9645" spans="1:7" x14ac:dyDescent="0.3">
      <c r="A9645" s="33" t="s">
        <v>20229</v>
      </c>
      <c r="B9645">
        <v>43850</v>
      </c>
      <c r="D9645" t="s">
        <v>20230</v>
      </c>
      <c r="E9645" t="s">
        <v>0</v>
      </c>
      <c r="F9645" t="s">
        <v>2396</v>
      </c>
      <c r="G9645" t="str">
        <f t="shared" si="150"/>
        <v>Medicine and Surgery Services</v>
      </c>
    </row>
    <row r="9646" spans="1:7" x14ac:dyDescent="0.3">
      <c r="A9646" s="33" t="s">
        <v>20231</v>
      </c>
      <c r="B9646">
        <v>43855</v>
      </c>
      <c r="D9646" t="s">
        <v>20230</v>
      </c>
      <c r="E9646" t="s">
        <v>0</v>
      </c>
      <c r="F9646" t="s">
        <v>2396</v>
      </c>
      <c r="G9646" t="str">
        <f t="shared" si="150"/>
        <v>Medicine and Surgery Services</v>
      </c>
    </row>
    <row r="9647" spans="1:7" x14ac:dyDescent="0.3">
      <c r="A9647" s="33" t="s">
        <v>20232</v>
      </c>
      <c r="B9647">
        <v>43860</v>
      </c>
      <c r="D9647" t="s">
        <v>20230</v>
      </c>
      <c r="E9647" t="s">
        <v>0</v>
      </c>
      <c r="F9647" t="s">
        <v>2396</v>
      </c>
      <c r="G9647" t="str">
        <f t="shared" si="150"/>
        <v>Medicine and Surgery Services</v>
      </c>
    </row>
    <row r="9648" spans="1:7" x14ac:dyDescent="0.3">
      <c r="A9648" s="33" t="s">
        <v>20233</v>
      </c>
      <c r="B9648">
        <v>43865</v>
      </c>
      <c r="D9648" t="s">
        <v>20230</v>
      </c>
      <c r="E9648" t="s">
        <v>0</v>
      </c>
      <c r="F9648" t="s">
        <v>2396</v>
      </c>
      <c r="G9648" t="str">
        <f t="shared" si="150"/>
        <v>Medicine and Surgery Services</v>
      </c>
    </row>
    <row r="9649" spans="1:7" x14ac:dyDescent="0.3">
      <c r="A9649" s="33" t="s">
        <v>20234</v>
      </c>
      <c r="B9649">
        <v>43870</v>
      </c>
      <c r="D9649" t="s">
        <v>20235</v>
      </c>
      <c r="E9649" t="s">
        <v>0</v>
      </c>
      <c r="F9649" t="s">
        <v>2396</v>
      </c>
      <c r="G9649" t="str">
        <f t="shared" si="150"/>
        <v>Medicine and Surgery Services</v>
      </c>
    </row>
    <row r="9650" spans="1:7" x14ac:dyDescent="0.3">
      <c r="A9650" s="33" t="s">
        <v>20236</v>
      </c>
      <c r="B9650">
        <v>43880</v>
      </c>
      <c r="D9650" t="s">
        <v>20237</v>
      </c>
      <c r="E9650" t="s">
        <v>0</v>
      </c>
      <c r="F9650" t="s">
        <v>2396</v>
      </c>
      <c r="G9650" t="str">
        <f t="shared" si="150"/>
        <v>Medicine and Surgery Services</v>
      </c>
    </row>
    <row r="9651" spans="1:7" x14ac:dyDescent="0.3">
      <c r="A9651" s="33" t="s">
        <v>20238</v>
      </c>
      <c r="B9651">
        <v>43881</v>
      </c>
      <c r="D9651" t="s">
        <v>20239</v>
      </c>
      <c r="E9651" t="s">
        <v>2</v>
      </c>
      <c r="F9651" t="s">
        <v>2396</v>
      </c>
      <c r="G9651" t="str">
        <f t="shared" si="150"/>
        <v>Medicine and Surgery Services</v>
      </c>
    </row>
    <row r="9652" spans="1:7" x14ac:dyDescent="0.3">
      <c r="A9652" s="33" t="s">
        <v>20240</v>
      </c>
      <c r="B9652">
        <v>43882</v>
      </c>
      <c r="D9652" t="s">
        <v>20241</v>
      </c>
      <c r="E9652" t="s">
        <v>2</v>
      </c>
      <c r="F9652" t="s">
        <v>2396</v>
      </c>
      <c r="G9652" t="str">
        <f t="shared" si="150"/>
        <v>Medicine and Surgery Services</v>
      </c>
    </row>
    <row r="9653" spans="1:7" x14ac:dyDescent="0.3">
      <c r="A9653" s="33" t="s">
        <v>20242</v>
      </c>
      <c r="B9653">
        <v>43886</v>
      </c>
      <c r="D9653" t="s">
        <v>20243</v>
      </c>
      <c r="E9653" t="s">
        <v>0</v>
      </c>
      <c r="F9653" t="s">
        <v>2396</v>
      </c>
      <c r="G9653" t="str">
        <f t="shared" si="150"/>
        <v>Medicine and Surgery Services</v>
      </c>
    </row>
    <row r="9654" spans="1:7" x14ac:dyDescent="0.3">
      <c r="A9654" s="33" t="s">
        <v>20244</v>
      </c>
      <c r="B9654">
        <v>43887</v>
      </c>
      <c r="D9654" t="s">
        <v>20245</v>
      </c>
      <c r="E9654" t="s">
        <v>0</v>
      </c>
      <c r="F9654" t="s">
        <v>2396</v>
      </c>
      <c r="G9654" t="str">
        <f t="shared" si="150"/>
        <v>Medicine and Surgery Services</v>
      </c>
    </row>
    <row r="9655" spans="1:7" x14ac:dyDescent="0.3">
      <c r="A9655" s="33" t="s">
        <v>20246</v>
      </c>
      <c r="B9655">
        <v>43888</v>
      </c>
      <c r="D9655" t="s">
        <v>20247</v>
      </c>
      <c r="E9655" t="s">
        <v>0</v>
      </c>
      <c r="F9655" t="s">
        <v>2396</v>
      </c>
      <c r="G9655" t="str">
        <f t="shared" si="150"/>
        <v>Medicine and Surgery Services</v>
      </c>
    </row>
    <row r="9656" spans="1:7" x14ac:dyDescent="0.3">
      <c r="A9656" s="33" t="s">
        <v>20248</v>
      </c>
      <c r="B9656">
        <v>43999</v>
      </c>
      <c r="D9656" t="s">
        <v>20249</v>
      </c>
      <c r="E9656" t="s">
        <v>2</v>
      </c>
      <c r="F9656" t="s">
        <v>2396</v>
      </c>
      <c r="G9656" t="str">
        <f t="shared" si="150"/>
        <v>Medicine and Surgery Services</v>
      </c>
    </row>
    <row r="9657" spans="1:7" x14ac:dyDescent="0.3">
      <c r="A9657" s="29" t="s">
        <v>20250</v>
      </c>
      <c r="B9657" t="s">
        <v>20250</v>
      </c>
      <c r="D9657" t="s">
        <v>20251</v>
      </c>
      <c r="E9657" t="s">
        <v>5565</v>
      </c>
      <c r="F9657" t="s">
        <v>2390</v>
      </c>
      <c r="G9657" t="str">
        <f t="shared" si="150"/>
        <v>Medicine and Surgery Services</v>
      </c>
    </row>
    <row r="9658" spans="1:7" x14ac:dyDescent="0.3">
      <c r="A9658" s="33" t="s">
        <v>20252</v>
      </c>
      <c r="B9658">
        <v>44005</v>
      </c>
      <c r="D9658" t="s">
        <v>20253</v>
      </c>
      <c r="E9658" t="s">
        <v>0</v>
      </c>
      <c r="F9658" t="s">
        <v>2396</v>
      </c>
      <c r="G9658" t="str">
        <f t="shared" si="150"/>
        <v>Medicine and Surgery Services</v>
      </c>
    </row>
    <row r="9659" spans="1:7" x14ac:dyDescent="0.3">
      <c r="A9659" s="33" t="s">
        <v>20254</v>
      </c>
      <c r="B9659">
        <v>44010</v>
      </c>
      <c r="D9659" t="s">
        <v>20255</v>
      </c>
      <c r="E9659" t="s">
        <v>0</v>
      </c>
      <c r="F9659" t="s">
        <v>2396</v>
      </c>
      <c r="G9659" t="str">
        <f t="shared" si="150"/>
        <v>Medicine and Surgery Services</v>
      </c>
    </row>
    <row r="9660" spans="1:7" x14ac:dyDescent="0.3">
      <c r="A9660" s="33" t="s">
        <v>20256</v>
      </c>
      <c r="B9660">
        <v>44015</v>
      </c>
      <c r="D9660" t="s">
        <v>20257</v>
      </c>
      <c r="E9660" t="s">
        <v>0</v>
      </c>
      <c r="F9660" t="s">
        <v>2396</v>
      </c>
      <c r="G9660" t="str">
        <f t="shared" si="150"/>
        <v>Medicine and Surgery Services</v>
      </c>
    </row>
    <row r="9661" spans="1:7" x14ac:dyDescent="0.3">
      <c r="A9661" s="33" t="s">
        <v>20258</v>
      </c>
      <c r="B9661">
        <v>44020</v>
      </c>
      <c r="D9661" t="s">
        <v>20259</v>
      </c>
      <c r="E9661" t="s">
        <v>0</v>
      </c>
      <c r="F9661" t="s">
        <v>2396</v>
      </c>
      <c r="G9661" t="str">
        <f t="shared" si="150"/>
        <v>Medicine and Surgery Services</v>
      </c>
    </row>
    <row r="9662" spans="1:7" x14ac:dyDescent="0.3">
      <c r="A9662" s="33" t="s">
        <v>20260</v>
      </c>
      <c r="B9662">
        <v>44021</v>
      </c>
      <c r="D9662" t="s">
        <v>20261</v>
      </c>
      <c r="E9662" t="s">
        <v>0</v>
      </c>
      <c r="F9662" t="s">
        <v>2396</v>
      </c>
      <c r="G9662" t="str">
        <f t="shared" si="150"/>
        <v>Medicine and Surgery Services</v>
      </c>
    </row>
    <row r="9663" spans="1:7" x14ac:dyDescent="0.3">
      <c r="A9663" s="33" t="s">
        <v>20262</v>
      </c>
      <c r="B9663">
        <v>44025</v>
      </c>
      <c r="D9663" t="s">
        <v>20263</v>
      </c>
      <c r="E9663" t="s">
        <v>0</v>
      </c>
      <c r="F9663" t="s">
        <v>2396</v>
      </c>
      <c r="G9663" t="str">
        <f t="shared" si="150"/>
        <v>Medicine and Surgery Services</v>
      </c>
    </row>
    <row r="9664" spans="1:7" x14ac:dyDescent="0.3">
      <c r="A9664" s="33" t="s">
        <v>20264</v>
      </c>
      <c r="B9664">
        <v>44050</v>
      </c>
      <c r="D9664" t="s">
        <v>20265</v>
      </c>
      <c r="E9664" t="s">
        <v>0</v>
      </c>
      <c r="F9664" t="s">
        <v>2396</v>
      </c>
      <c r="G9664" t="str">
        <f t="shared" si="150"/>
        <v>Medicine and Surgery Services</v>
      </c>
    </row>
    <row r="9665" spans="1:7" x14ac:dyDescent="0.3">
      <c r="A9665" s="33" t="s">
        <v>20266</v>
      </c>
      <c r="B9665">
        <v>44055</v>
      </c>
      <c r="D9665" t="s">
        <v>20267</v>
      </c>
      <c r="E9665" t="s">
        <v>0</v>
      </c>
      <c r="F9665" t="s">
        <v>2396</v>
      </c>
      <c r="G9665" t="str">
        <f t="shared" si="150"/>
        <v>Medicine and Surgery Services</v>
      </c>
    </row>
    <row r="9666" spans="1:7" x14ac:dyDescent="0.3">
      <c r="A9666" s="33" t="s">
        <v>20268</v>
      </c>
      <c r="B9666">
        <v>44100</v>
      </c>
      <c r="D9666" t="s">
        <v>20269</v>
      </c>
      <c r="E9666" t="s">
        <v>0</v>
      </c>
      <c r="F9666" t="s">
        <v>2396</v>
      </c>
      <c r="G9666" t="str">
        <f t="shared" si="150"/>
        <v>Medicine and Surgery Services</v>
      </c>
    </row>
    <row r="9667" spans="1:7" x14ac:dyDescent="0.3">
      <c r="A9667" s="33" t="s">
        <v>20270</v>
      </c>
      <c r="B9667">
        <v>44110</v>
      </c>
      <c r="D9667" t="s">
        <v>20271</v>
      </c>
      <c r="E9667" t="s">
        <v>0</v>
      </c>
      <c r="F9667" t="s">
        <v>2396</v>
      </c>
      <c r="G9667" t="str">
        <f t="shared" ref="G9667:G9730" si="151">VLOOKUP(F9667,$I$2:$J$27,2,FALSE)</f>
        <v>Medicine and Surgery Services</v>
      </c>
    </row>
    <row r="9668" spans="1:7" x14ac:dyDescent="0.3">
      <c r="A9668" s="33" t="s">
        <v>20272</v>
      </c>
      <c r="B9668">
        <v>44111</v>
      </c>
      <c r="D9668" t="s">
        <v>20273</v>
      </c>
      <c r="E9668" t="s">
        <v>0</v>
      </c>
      <c r="F9668" t="s">
        <v>2396</v>
      </c>
      <c r="G9668" t="str">
        <f t="shared" si="151"/>
        <v>Medicine and Surgery Services</v>
      </c>
    </row>
    <row r="9669" spans="1:7" x14ac:dyDescent="0.3">
      <c r="A9669" s="33" t="s">
        <v>20274</v>
      </c>
      <c r="B9669">
        <v>44120</v>
      </c>
      <c r="D9669" t="s">
        <v>20275</v>
      </c>
      <c r="E9669" t="s">
        <v>0</v>
      </c>
      <c r="F9669" t="s">
        <v>2396</v>
      </c>
      <c r="G9669" t="str">
        <f t="shared" si="151"/>
        <v>Medicine and Surgery Services</v>
      </c>
    </row>
    <row r="9670" spans="1:7" x14ac:dyDescent="0.3">
      <c r="A9670" s="33" t="s">
        <v>20276</v>
      </c>
      <c r="B9670">
        <v>44121</v>
      </c>
      <c r="D9670" t="s">
        <v>20275</v>
      </c>
      <c r="E9670" t="s">
        <v>0</v>
      </c>
      <c r="F9670" t="s">
        <v>2396</v>
      </c>
      <c r="G9670" t="str">
        <f t="shared" si="151"/>
        <v>Medicine and Surgery Services</v>
      </c>
    </row>
    <row r="9671" spans="1:7" x14ac:dyDescent="0.3">
      <c r="A9671" s="33" t="s">
        <v>20277</v>
      </c>
      <c r="B9671">
        <v>44125</v>
      </c>
      <c r="D9671" t="s">
        <v>20275</v>
      </c>
      <c r="E9671" t="s">
        <v>0</v>
      </c>
      <c r="F9671" t="s">
        <v>2396</v>
      </c>
      <c r="G9671" t="str">
        <f t="shared" si="151"/>
        <v>Medicine and Surgery Services</v>
      </c>
    </row>
    <row r="9672" spans="1:7" x14ac:dyDescent="0.3">
      <c r="A9672" s="33" t="s">
        <v>20278</v>
      </c>
      <c r="B9672">
        <v>44126</v>
      </c>
      <c r="D9672" t="s">
        <v>20279</v>
      </c>
      <c r="E9672" t="s">
        <v>0</v>
      </c>
      <c r="F9672" t="s">
        <v>2396</v>
      </c>
      <c r="G9672" t="str">
        <f t="shared" si="151"/>
        <v>Medicine and Surgery Services</v>
      </c>
    </row>
    <row r="9673" spans="1:7" x14ac:dyDescent="0.3">
      <c r="A9673" s="33" t="s">
        <v>20280</v>
      </c>
      <c r="B9673">
        <v>44127</v>
      </c>
      <c r="D9673" t="s">
        <v>20281</v>
      </c>
      <c r="E9673" t="s">
        <v>0</v>
      </c>
      <c r="F9673" t="s">
        <v>2396</v>
      </c>
      <c r="G9673" t="str">
        <f t="shared" si="151"/>
        <v>Medicine and Surgery Services</v>
      </c>
    </row>
    <row r="9674" spans="1:7" x14ac:dyDescent="0.3">
      <c r="A9674" s="33" t="s">
        <v>20282</v>
      </c>
      <c r="B9674">
        <v>44128</v>
      </c>
      <c r="D9674" t="s">
        <v>20283</v>
      </c>
      <c r="E9674" t="s">
        <v>0</v>
      </c>
      <c r="F9674" t="s">
        <v>2396</v>
      </c>
      <c r="G9674" t="str">
        <f t="shared" si="151"/>
        <v>Medicine and Surgery Services</v>
      </c>
    </row>
    <row r="9675" spans="1:7" x14ac:dyDescent="0.3">
      <c r="A9675" s="33" t="s">
        <v>20284</v>
      </c>
      <c r="B9675">
        <v>44130</v>
      </c>
      <c r="D9675" t="s">
        <v>20285</v>
      </c>
      <c r="E9675" t="s">
        <v>0</v>
      </c>
      <c r="F9675" t="s">
        <v>2396</v>
      </c>
      <c r="G9675" t="str">
        <f t="shared" si="151"/>
        <v>Medicine and Surgery Services</v>
      </c>
    </row>
    <row r="9676" spans="1:7" x14ac:dyDescent="0.3">
      <c r="A9676" s="33" t="s">
        <v>20286</v>
      </c>
      <c r="B9676">
        <v>44132</v>
      </c>
      <c r="D9676" t="s">
        <v>20287</v>
      </c>
      <c r="E9676" t="s">
        <v>2306</v>
      </c>
      <c r="F9676" t="s">
        <v>2396</v>
      </c>
      <c r="G9676" t="str">
        <f t="shared" si="151"/>
        <v>Medicine and Surgery Services</v>
      </c>
    </row>
    <row r="9677" spans="1:7" x14ac:dyDescent="0.3">
      <c r="A9677" s="33" t="s">
        <v>20288</v>
      </c>
      <c r="B9677">
        <v>44133</v>
      </c>
      <c r="D9677" t="s">
        <v>20289</v>
      </c>
      <c r="E9677" t="s">
        <v>2306</v>
      </c>
      <c r="F9677" t="s">
        <v>2396</v>
      </c>
      <c r="G9677" t="str">
        <f t="shared" si="151"/>
        <v>Medicine and Surgery Services</v>
      </c>
    </row>
    <row r="9678" spans="1:7" x14ac:dyDescent="0.3">
      <c r="A9678" s="33" t="s">
        <v>20290</v>
      </c>
      <c r="B9678">
        <v>44135</v>
      </c>
      <c r="D9678" t="s">
        <v>20291</v>
      </c>
      <c r="E9678" t="s">
        <v>2306</v>
      </c>
      <c r="F9678" t="s">
        <v>2396</v>
      </c>
      <c r="G9678" t="str">
        <f t="shared" si="151"/>
        <v>Medicine and Surgery Services</v>
      </c>
    </row>
    <row r="9679" spans="1:7" x14ac:dyDescent="0.3">
      <c r="A9679" s="33" t="s">
        <v>20292</v>
      </c>
      <c r="B9679">
        <v>44136</v>
      </c>
      <c r="D9679" t="s">
        <v>20293</v>
      </c>
      <c r="E9679" t="s">
        <v>2306</v>
      </c>
      <c r="F9679" t="s">
        <v>2396</v>
      </c>
      <c r="G9679" t="str">
        <f t="shared" si="151"/>
        <v>Medicine and Surgery Services</v>
      </c>
    </row>
    <row r="9680" spans="1:7" x14ac:dyDescent="0.3">
      <c r="A9680" s="33" t="s">
        <v>20294</v>
      </c>
      <c r="B9680">
        <v>44137</v>
      </c>
      <c r="D9680" t="s">
        <v>20295</v>
      </c>
      <c r="E9680" t="s">
        <v>2</v>
      </c>
      <c r="F9680" t="s">
        <v>2396</v>
      </c>
      <c r="G9680" t="str">
        <f t="shared" si="151"/>
        <v>Medicine and Surgery Services</v>
      </c>
    </row>
    <row r="9681" spans="1:7" x14ac:dyDescent="0.3">
      <c r="A9681" s="33" t="s">
        <v>20296</v>
      </c>
      <c r="B9681">
        <v>44139</v>
      </c>
      <c r="D9681" t="s">
        <v>20297</v>
      </c>
      <c r="E9681" t="s">
        <v>0</v>
      </c>
      <c r="F9681" t="s">
        <v>2396</v>
      </c>
      <c r="G9681" t="str">
        <f t="shared" si="151"/>
        <v>Medicine and Surgery Services</v>
      </c>
    </row>
    <row r="9682" spans="1:7" x14ac:dyDescent="0.3">
      <c r="A9682" s="33" t="s">
        <v>20298</v>
      </c>
      <c r="B9682">
        <v>44140</v>
      </c>
      <c r="D9682" t="s">
        <v>20299</v>
      </c>
      <c r="E9682" t="s">
        <v>0</v>
      </c>
      <c r="F9682" t="s">
        <v>2396</v>
      </c>
      <c r="G9682" t="str">
        <f t="shared" si="151"/>
        <v>Medicine and Surgery Services</v>
      </c>
    </row>
    <row r="9683" spans="1:7" x14ac:dyDescent="0.3">
      <c r="A9683" s="33" t="s">
        <v>20300</v>
      </c>
      <c r="B9683">
        <v>44141</v>
      </c>
      <c r="D9683" t="s">
        <v>20299</v>
      </c>
      <c r="E9683" t="s">
        <v>0</v>
      </c>
      <c r="F9683" t="s">
        <v>2396</v>
      </c>
      <c r="G9683" t="str">
        <f t="shared" si="151"/>
        <v>Medicine and Surgery Services</v>
      </c>
    </row>
    <row r="9684" spans="1:7" x14ac:dyDescent="0.3">
      <c r="A9684" s="33" t="s">
        <v>20301</v>
      </c>
      <c r="B9684">
        <v>44143</v>
      </c>
      <c r="D9684" t="s">
        <v>20299</v>
      </c>
      <c r="E9684" t="s">
        <v>0</v>
      </c>
      <c r="F9684" t="s">
        <v>2396</v>
      </c>
      <c r="G9684" t="str">
        <f t="shared" si="151"/>
        <v>Medicine and Surgery Services</v>
      </c>
    </row>
    <row r="9685" spans="1:7" x14ac:dyDescent="0.3">
      <c r="A9685" s="33" t="s">
        <v>20302</v>
      </c>
      <c r="B9685">
        <v>44144</v>
      </c>
      <c r="D9685" t="s">
        <v>20299</v>
      </c>
      <c r="E9685" t="s">
        <v>0</v>
      </c>
      <c r="F9685" t="s">
        <v>2396</v>
      </c>
      <c r="G9685" t="str">
        <f t="shared" si="151"/>
        <v>Medicine and Surgery Services</v>
      </c>
    </row>
    <row r="9686" spans="1:7" x14ac:dyDescent="0.3">
      <c r="A9686" s="33" t="s">
        <v>20303</v>
      </c>
      <c r="B9686">
        <v>44145</v>
      </c>
      <c r="D9686" t="s">
        <v>20299</v>
      </c>
      <c r="E9686" t="s">
        <v>0</v>
      </c>
      <c r="F9686" t="s">
        <v>2396</v>
      </c>
      <c r="G9686" t="str">
        <f t="shared" si="151"/>
        <v>Medicine and Surgery Services</v>
      </c>
    </row>
    <row r="9687" spans="1:7" x14ac:dyDescent="0.3">
      <c r="A9687" s="33" t="s">
        <v>20304</v>
      </c>
      <c r="B9687">
        <v>44146</v>
      </c>
      <c r="D9687" t="s">
        <v>20299</v>
      </c>
      <c r="E9687" t="s">
        <v>0</v>
      </c>
      <c r="F9687" t="s">
        <v>2396</v>
      </c>
      <c r="G9687" t="str">
        <f t="shared" si="151"/>
        <v>Medicine and Surgery Services</v>
      </c>
    </row>
    <row r="9688" spans="1:7" x14ac:dyDescent="0.3">
      <c r="A9688" s="33" t="s">
        <v>20305</v>
      </c>
      <c r="B9688">
        <v>44147</v>
      </c>
      <c r="D9688" t="s">
        <v>20299</v>
      </c>
      <c r="E9688" t="s">
        <v>0</v>
      </c>
      <c r="F9688" t="s">
        <v>2396</v>
      </c>
      <c r="G9688" t="str">
        <f t="shared" si="151"/>
        <v>Medicine and Surgery Services</v>
      </c>
    </row>
    <row r="9689" spans="1:7" x14ac:dyDescent="0.3">
      <c r="A9689" s="33" t="s">
        <v>20306</v>
      </c>
      <c r="B9689">
        <v>44150</v>
      </c>
      <c r="D9689" t="s">
        <v>20307</v>
      </c>
      <c r="E9689" t="s">
        <v>0</v>
      </c>
      <c r="F9689" t="s">
        <v>2396</v>
      </c>
      <c r="G9689" t="str">
        <f t="shared" si="151"/>
        <v>Medicine and Surgery Services</v>
      </c>
    </row>
    <row r="9690" spans="1:7" x14ac:dyDescent="0.3">
      <c r="A9690" s="33" t="s">
        <v>20308</v>
      </c>
      <c r="B9690">
        <v>44151</v>
      </c>
      <c r="D9690" t="s">
        <v>20309</v>
      </c>
      <c r="E9690" t="s">
        <v>0</v>
      </c>
      <c r="F9690" t="s">
        <v>2396</v>
      </c>
      <c r="G9690" t="str">
        <f t="shared" si="151"/>
        <v>Medicine and Surgery Services</v>
      </c>
    </row>
    <row r="9691" spans="1:7" x14ac:dyDescent="0.3">
      <c r="A9691" s="33" t="s">
        <v>20310</v>
      </c>
      <c r="B9691">
        <v>44155</v>
      </c>
      <c r="D9691" t="s">
        <v>20309</v>
      </c>
      <c r="E9691" t="s">
        <v>0</v>
      </c>
      <c r="F9691" t="s">
        <v>2396</v>
      </c>
      <c r="G9691" t="str">
        <f t="shared" si="151"/>
        <v>Medicine and Surgery Services</v>
      </c>
    </row>
    <row r="9692" spans="1:7" x14ac:dyDescent="0.3">
      <c r="A9692" s="33" t="s">
        <v>20311</v>
      </c>
      <c r="B9692">
        <v>44156</v>
      </c>
      <c r="D9692" t="s">
        <v>20309</v>
      </c>
      <c r="E9692" t="s">
        <v>0</v>
      </c>
      <c r="F9692" t="s">
        <v>2396</v>
      </c>
      <c r="G9692" t="str">
        <f t="shared" si="151"/>
        <v>Medicine and Surgery Services</v>
      </c>
    </row>
    <row r="9693" spans="1:7" x14ac:dyDescent="0.3">
      <c r="A9693" s="33" t="s">
        <v>20312</v>
      </c>
      <c r="B9693">
        <v>44157</v>
      </c>
      <c r="D9693" t="s">
        <v>20313</v>
      </c>
      <c r="E9693" t="s">
        <v>0</v>
      </c>
      <c r="F9693" t="s">
        <v>2396</v>
      </c>
      <c r="G9693" t="str">
        <f t="shared" si="151"/>
        <v>Medicine and Surgery Services</v>
      </c>
    </row>
    <row r="9694" spans="1:7" x14ac:dyDescent="0.3">
      <c r="A9694" s="33" t="s">
        <v>20314</v>
      </c>
      <c r="B9694">
        <v>44158</v>
      </c>
      <c r="D9694" t="s">
        <v>20315</v>
      </c>
      <c r="E9694" t="s">
        <v>0</v>
      </c>
      <c r="F9694" t="s">
        <v>2396</v>
      </c>
      <c r="G9694" t="str">
        <f t="shared" si="151"/>
        <v>Medicine and Surgery Services</v>
      </c>
    </row>
    <row r="9695" spans="1:7" x14ac:dyDescent="0.3">
      <c r="A9695" s="33" t="s">
        <v>20316</v>
      </c>
      <c r="B9695">
        <v>44160</v>
      </c>
      <c r="D9695" t="s">
        <v>20307</v>
      </c>
      <c r="E9695" t="s">
        <v>0</v>
      </c>
      <c r="F9695" t="s">
        <v>2396</v>
      </c>
      <c r="G9695" t="str">
        <f t="shared" si="151"/>
        <v>Medicine and Surgery Services</v>
      </c>
    </row>
    <row r="9696" spans="1:7" x14ac:dyDescent="0.3">
      <c r="A9696" s="33" t="s">
        <v>20317</v>
      </c>
      <c r="B9696">
        <v>44180</v>
      </c>
      <c r="D9696" t="s">
        <v>20318</v>
      </c>
      <c r="E9696" t="s">
        <v>0</v>
      </c>
      <c r="F9696" t="s">
        <v>2396</v>
      </c>
      <c r="G9696" t="str">
        <f t="shared" si="151"/>
        <v>Medicine and Surgery Services</v>
      </c>
    </row>
    <row r="9697" spans="1:7" x14ac:dyDescent="0.3">
      <c r="A9697" s="33" t="s">
        <v>20319</v>
      </c>
      <c r="B9697">
        <v>44186</v>
      </c>
      <c r="D9697" t="s">
        <v>20320</v>
      </c>
      <c r="E9697" t="s">
        <v>0</v>
      </c>
      <c r="F9697" t="s">
        <v>2396</v>
      </c>
      <c r="G9697" t="str">
        <f t="shared" si="151"/>
        <v>Medicine and Surgery Services</v>
      </c>
    </row>
    <row r="9698" spans="1:7" x14ac:dyDescent="0.3">
      <c r="A9698" s="33" t="s">
        <v>20321</v>
      </c>
      <c r="B9698">
        <v>44187</v>
      </c>
      <c r="D9698" t="s">
        <v>20322</v>
      </c>
      <c r="E9698" t="s">
        <v>0</v>
      </c>
      <c r="F9698" t="s">
        <v>2396</v>
      </c>
      <c r="G9698" t="str">
        <f t="shared" si="151"/>
        <v>Medicine and Surgery Services</v>
      </c>
    </row>
    <row r="9699" spans="1:7" x14ac:dyDescent="0.3">
      <c r="A9699" s="33" t="s">
        <v>20323</v>
      </c>
      <c r="B9699">
        <v>44188</v>
      </c>
      <c r="D9699" t="s">
        <v>20324</v>
      </c>
      <c r="E9699" t="s">
        <v>0</v>
      </c>
      <c r="F9699" t="s">
        <v>2396</v>
      </c>
      <c r="G9699" t="str">
        <f t="shared" si="151"/>
        <v>Medicine and Surgery Services</v>
      </c>
    </row>
    <row r="9700" spans="1:7" x14ac:dyDescent="0.3">
      <c r="A9700" s="33" t="s">
        <v>20325</v>
      </c>
      <c r="B9700">
        <v>44202</v>
      </c>
      <c r="D9700" t="s">
        <v>20326</v>
      </c>
      <c r="E9700" t="s">
        <v>0</v>
      </c>
      <c r="F9700" t="s">
        <v>2396</v>
      </c>
      <c r="G9700" t="str">
        <f t="shared" si="151"/>
        <v>Medicine and Surgery Services</v>
      </c>
    </row>
    <row r="9701" spans="1:7" x14ac:dyDescent="0.3">
      <c r="A9701" s="33" t="s">
        <v>20327</v>
      </c>
      <c r="B9701">
        <v>44203</v>
      </c>
      <c r="D9701" t="s">
        <v>20328</v>
      </c>
      <c r="E9701" t="s">
        <v>0</v>
      </c>
      <c r="F9701" t="s">
        <v>2396</v>
      </c>
      <c r="G9701" t="str">
        <f t="shared" si="151"/>
        <v>Medicine and Surgery Services</v>
      </c>
    </row>
    <row r="9702" spans="1:7" x14ac:dyDescent="0.3">
      <c r="A9702" s="33" t="s">
        <v>20329</v>
      </c>
      <c r="B9702">
        <v>44204</v>
      </c>
      <c r="D9702" t="s">
        <v>20330</v>
      </c>
      <c r="E9702" t="s">
        <v>0</v>
      </c>
      <c r="F9702" t="s">
        <v>2396</v>
      </c>
      <c r="G9702" t="str">
        <f t="shared" si="151"/>
        <v>Medicine and Surgery Services</v>
      </c>
    </row>
    <row r="9703" spans="1:7" x14ac:dyDescent="0.3">
      <c r="A9703" s="33" t="s">
        <v>20331</v>
      </c>
      <c r="B9703">
        <v>44205</v>
      </c>
      <c r="D9703" t="s">
        <v>20332</v>
      </c>
      <c r="E9703" t="s">
        <v>0</v>
      </c>
      <c r="F9703" t="s">
        <v>2396</v>
      </c>
      <c r="G9703" t="str">
        <f t="shared" si="151"/>
        <v>Medicine and Surgery Services</v>
      </c>
    </row>
    <row r="9704" spans="1:7" x14ac:dyDescent="0.3">
      <c r="A9704" s="33" t="s">
        <v>20333</v>
      </c>
      <c r="B9704">
        <v>44206</v>
      </c>
      <c r="D9704" t="s">
        <v>20334</v>
      </c>
      <c r="E9704" t="s">
        <v>0</v>
      </c>
      <c r="F9704" t="s">
        <v>2396</v>
      </c>
      <c r="G9704" t="str">
        <f t="shared" si="151"/>
        <v>Medicine and Surgery Services</v>
      </c>
    </row>
    <row r="9705" spans="1:7" x14ac:dyDescent="0.3">
      <c r="A9705" s="33" t="s">
        <v>20335</v>
      </c>
      <c r="B9705">
        <v>44207</v>
      </c>
      <c r="D9705" t="s">
        <v>20336</v>
      </c>
      <c r="E9705" t="s">
        <v>0</v>
      </c>
      <c r="F9705" t="s">
        <v>2396</v>
      </c>
      <c r="G9705" t="str">
        <f t="shared" si="151"/>
        <v>Medicine and Surgery Services</v>
      </c>
    </row>
    <row r="9706" spans="1:7" x14ac:dyDescent="0.3">
      <c r="A9706" s="33" t="s">
        <v>20337</v>
      </c>
      <c r="B9706">
        <v>44208</v>
      </c>
      <c r="D9706" t="s">
        <v>20336</v>
      </c>
      <c r="E9706" t="s">
        <v>0</v>
      </c>
      <c r="F9706" t="s">
        <v>2396</v>
      </c>
      <c r="G9706" t="str">
        <f t="shared" si="151"/>
        <v>Medicine and Surgery Services</v>
      </c>
    </row>
    <row r="9707" spans="1:7" x14ac:dyDescent="0.3">
      <c r="A9707" s="33" t="s">
        <v>20338</v>
      </c>
      <c r="B9707">
        <v>44210</v>
      </c>
      <c r="D9707" t="s">
        <v>20339</v>
      </c>
      <c r="E9707" t="s">
        <v>0</v>
      </c>
      <c r="F9707" t="s">
        <v>2396</v>
      </c>
      <c r="G9707" t="str">
        <f t="shared" si="151"/>
        <v>Medicine and Surgery Services</v>
      </c>
    </row>
    <row r="9708" spans="1:7" x14ac:dyDescent="0.3">
      <c r="A9708" s="33" t="s">
        <v>20340</v>
      </c>
      <c r="B9708">
        <v>44211</v>
      </c>
      <c r="D9708" t="s">
        <v>20341</v>
      </c>
      <c r="E9708" t="s">
        <v>0</v>
      </c>
      <c r="F9708" t="s">
        <v>2396</v>
      </c>
      <c r="G9708" t="str">
        <f t="shared" si="151"/>
        <v>Medicine and Surgery Services</v>
      </c>
    </row>
    <row r="9709" spans="1:7" x14ac:dyDescent="0.3">
      <c r="A9709" s="33" t="s">
        <v>20342</v>
      </c>
      <c r="B9709">
        <v>44212</v>
      </c>
      <c r="D9709" t="s">
        <v>20339</v>
      </c>
      <c r="E9709" t="s">
        <v>0</v>
      </c>
      <c r="F9709" t="s">
        <v>2396</v>
      </c>
      <c r="G9709" t="str">
        <f t="shared" si="151"/>
        <v>Medicine and Surgery Services</v>
      </c>
    </row>
    <row r="9710" spans="1:7" x14ac:dyDescent="0.3">
      <c r="A9710" s="33" t="s">
        <v>20343</v>
      </c>
      <c r="B9710">
        <v>44213</v>
      </c>
      <c r="D9710" t="s">
        <v>20344</v>
      </c>
      <c r="E9710" t="s">
        <v>0</v>
      </c>
      <c r="F9710" t="s">
        <v>2396</v>
      </c>
      <c r="G9710" t="str">
        <f t="shared" si="151"/>
        <v>Medicine and Surgery Services</v>
      </c>
    </row>
    <row r="9711" spans="1:7" x14ac:dyDescent="0.3">
      <c r="A9711" s="33" t="s">
        <v>20345</v>
      </c>
      <c r="B9711">
        <v>44227</v>
      </c>
      <c r="D9711" t="s">
        <v>20346</v>
      </c>
      <c r="E9711" t="s">
        <v>0</v>
      </c>
      <c r="F9711" t="s">
        <v>2396</v>
      </c>
      <c r="G9711" t="str">
        <f t="shared" si="151"/>
        <v>Medicine and Surgery Services</v>
      </c>
    </row>
    <row r="9712" spans="1:7" x14ac:dyDescent="0.3">
      <c r="A9712" s="33" t="s">
        <v>20347</v>
      </c>
      <c r="B9712">
        <v>44238</v>
      </c>
      <c r="D9712" t="s">
        <v>20348</v>
      </c>
      <c r="E9712" t="s">
        <v>2</v>
      </c>
      <c r="F9712" t="s">
        <v>2396</v>
      </c>
      <c r="G9712" t="str">
        <f t="shared" si="151"/>
        <v>Medicine and Surgery Services</v>
      </c>
    </row>
    <row r="9713" spans="1:7" x14ac:dyDescent="0.3">
      <c r="A9713" s="33" t="s">
        <v>20349</v>
      </c>
      <c r="B9713">
        <v>44300</v>
      </c>
      <c r="D9713" t="s">
        <v>20350</v>
      </c>
      <c r="E9713" t="s">
        <v>0</v>
      </c>
      <c r="F9713" t="s">
        <v>2396</v>
      </c>
      <c r="G9713" t="str">
        <f t="shared" si="151"/>
        <v>Medicine and Surgery Services</v>
      </c>
    </row>
    <row r="9714" spans="1:7" x14ac:dyDescent="0.3">
      <c r="A9714" s="33" t="s">
        <v>20351</v>
      </c>
      <c r="B9714">
        <v>44310</v>
      </c>
      <c r="D9714" t="s">
        <v>20352</v>
      </c>
      <c r="E9714" t="s">
        <v>0</v>
      </c>
      <c r="F9714" t="s">
        <v>2396</v>
      </c>
      <c r="G9714" t="str">
        <f t="shared" si="151"/>
        <v>Medicine and Surgery Services</v>
      </c>
    </row>
    <row r="9715" spans="1:7" x14ac:dyDescent="0.3">
      <c r="A9715" s="33" t="s">
        <v>20353</v>
      </c>
      <c r="B9715">
        <v>44312</v>
      </c>
      <c r="D9715" t="s">
        <v>20354</v>
      </c>
      <c r="E9715" t="s">
        <v>0</v>
      </c>
      <c r="F9715" t="s">
        <v>2396</v>
      </c>
      <c r="G9715" t="str">
        <f t="shared" si="151"/>
        <v>Medicine and Surgery Services</v>
      </c>
    </row>
    <row r="9716" spans="1:7" x14ac:dyDescent="0.3">
      <c r="A9716" s="33" t="s">
        <v>20355</v>
      </c>
      <c r="B9716">
        <v>44314</v>
      </c>
      <c r="D9716" t="s">
        <v>20354</v>
      </c>
      <c r="E9716" t="s">
        <v>0</v>
      </c>
      <c r="F9716" t="s">
        <v>2396</v>
      </c>
      <c r="G9716" t="str">
        <f t="shared" si="151"/>
        <v>Medicine and Surgery Services</v>
      </c>
    </row>
    <row r="9717" spans="1:7" x14ac:dyDescent="0.3">
      <c r="A9717" s="33" t="s">
        <v>20356</v>
      </c>
      <c r="B9717">
        <v>44316</v>
      </c>
      <c r="D9717" t="s">
        <v>20357</v>
      </c>
      <c r="E9717" t="s">
        <v>0</v>
      </c>
      <c r="F9717" t="s">
        <v>2396</v>
      </c>
      <c r="G9717" t="str">
        <f t="shared" si="151"/>
        <v>Medicine and Surgery Services</v>
      </c>
    </row>
    <row r="9718" spans="1:7" x14ac:dyDescent="0.3">
      <c r="A9718" s="33" t="s">
        <v>20358</v>
      </c>
      <c r="B9718">
        <v>44320</v>
      </c>
      <c r="D9718" t="s">
        <v>20359</v>
      </c>
      <c r="E9718" t="s">
        <v>0</v>
      </c>
      <c r="F9718" t="s">
        <v>2396</v>
      </c>
      <c r="G9718" t="str">
        <f t="shared" si="151"/>
        <v>Medicine and Surgery Services</v>
      </c>
    </row>
    <row r="9719" spans="1:7" x14ac:dyDescent="0.3">
      <c r="A9719" s="33" t="s">
        <v>20360</v>
      </c>
      <c r="B9719">
        <v>44322</v>
      </c>
      <c r="D9719" t="s">
        <v>20361</v>
      </c>
      <c r="E9719" t="s">
        <v>0</v>
      </c>
      <c r="F9719" t="s">
        <v>2396</v>
      </c>
      <c r="G9719" t="str">
        <f t="shared" si="151"/>
        <v>Medicine and Surgery Services</v>
      </c>
    </row>
    <row r="9720" spans="1:7" x14ac:dyDescent="0.3">
      <c r="A9720" s="33" t="s">
        <v>20362</v>
      </c>
      <c r="B9720">
        <v>44340</v>
      </c>
      <c r="D9720" t="s">
        <v>20363</v>
      </c>
      <c r="E9720" t="s">
        <v>0</v>
      </c>
      <c r="F9720" t="s">
        <v>2396</v>
      </c>
      <c r="G9720" t="str">
        <f t="shared" si="151"/>
        <v>Medicine and Surgery Services</v>
      </c>
    </row>
    <row r="9721" spans="1:7" x14ac:dyDescent="0.3">
      <c r="A9721" s="33" t="s">
        <v>20364</v>
      </c>
      <c r="B9721">
        <v>44345</v>
      </c>
      <c r="D9721" t="s">
        <v>20363</v>
      </c>
      <c r="E9721" t="s">
        <v>0</v>
      </c>
      <c r="F9721" t="s">
        <v>2396</v>
      </c>
      <c r="G9721" t="str">
        <f t="shared" si="151"/>
        <v>Medicine and Surgery Services</v>
      </c>
    </row>
    <row r="9722" spans="1:7" x14ac:dyDescent="0.3">
      <c r="A9722" s="33" t="s">
        <v>20365</v>
      </c>
      <c r="B9722">
        <v>44346</v>
      </c>
      <c r="D9722" t="s">
        <v>20363</v>
      </c>
      <c r="E9722" t="s">
        <v>0</v>
      </c>
      <c r="F9722" t="s">
        <v>2396</v>
      </c>
      <c r="G9722" t="str">
        <f t="shared" si="151"/>
        <v>Medicine and Surgery Services</v>
      </c>
    </row>
    <row r="9723" spans="1:7" x14ac:dyDescent="0.3">
      <c r="A9723" s="33" t="s">
        <v>20366</v>
      </c>
      <c r="B9723">
        <v>44360</v>
      </c>
      <c r="D9723" t="s">
        <v>20367</v>
      </c>
      <c r="E9723" t="s">
        <v>0</v>
      </c>
      <c r="F9723" t="s">
        <v>2396</v>
      </c>
      <c r="G9723" t="str">
        <f t="shared" si="151"/>
        <v>Medicine and Surgery Services</v>
      </c>
    </row>
    <row r="9724" spans="1:7" x14ac:dyDescent="0.3">
      <c r="A9724" s="33" t="s">
        <v>20368</v>
      </c>
      <c r="B9724">
        <v>44361</v>
      </c>
      <c r="D9724" t="s">
        <v>20369</v>
      </c>
      <c r="E9724" t="s">
        <v>0</v>
      </c>
      <c r="F9724" t="s">
        <v>2396</v>
      </c>
      <c r="G9724" t="str">
        <f t="shared" si="151"/>
        <v>Medicine and Surgery Services</v>
      </c>
    </row>
    <row r="9725" spans="1:7" x14ac:dyDescent="0.3">
      <c r="A9725" s="33" t="s">
        <v>20370</v>
      </c>
      <c r="B9725">
        <v>44363</v>
      </c>
      <c r="D9725" t="s">
        <v>20367</v>
      </c>
      <c r="E9725" t="s">
        <v>0</v>
      </c>
      <c r="F9725" t="s">
        <v>2396</v>
      </c>
      <c r="G9725" t="str">
        <f t="shared" si="151"/>
        <v>Medicine and Surgery Services</v>
      </c>
    </row>
    <row r="9726" spans="1:7" x14ac:dyDescent="0.3">
      <c r="A9726" s="33" t="s">
        <v>20371</v>
      </c>
      <c r="B9726">
        <v>44364</v>
      </c>
      <c r="D9726" t="s">
        <v>20367</v>
      </c>
      <c r="E9726" t="s">
        <v>0</v>
      </c>
      <c r="F9726" t="s">
        <v>2396</v>
      </c>
      <c r="G9726" t="str">
        <f t="shared" si="151"/>
        <v>Medicine and Surgery Services</v>
      </c>
    </row>
    <row r="9727" spans="1:7" x14ac:dyDescent="0.3">
      <c r="A9727" s="33" t="s">
        <v>20372</v>
      </c>
      <c r="B9727">
        <v>44365</v>
      </c>
      <c r="D9727" t="s">
        <v>20367</v>
      </c>
      <c r="E9727" t="s">
        <v>0</v>
      </c>
      <c r="F9727" t="s">
        <v>2396</v>
      </c>
      <c r="G9727" t="str">
        <f t="shared" si="151"/>
        <v>Medicine and Surgery Services</v>
      </c>
    </row>
    <row r="9728" spans="1:7" x14ac:dyDescent="0.3">
      <c r="A9728" s="33" t="s">
        <v>20373</v>
      </c>
      <c r="B9728">
        <v>44366</v>
      </c>
      <c r="D9728" t="s">
        <v>20367</v>
      </c>
      <c r="E9728" t="s">
        <v>0</v>
      </c>
      <c r="F9728" t="s">
        <v>2396</v>
      </c>
      <c r="G9728" t="str">
        <f t="shared" si="151"/>
        <v>Medicine and Surgery Services</v>
      </c>
    </row>
    <row r="9729" spans="1:7" x14ac:dyDescent="0.3">
      <c r="A9729" s="33" t="s">
        <v>20374</v>
      </c>
      <c r="B9729">
        <v>44369</v>
      </c>
      <c r="D9729" t="s">
        <v>20367</v>
      </c>
      <c r="E9729" t="s">
        <v>0</v>
      </c>
      <c r="F9729" t="s">
        <v>2396</v>
      </c>
      <c r="G9729" t="str">
        <f t="shared" si="151"/>
        <v>Medicine and Surgery Services</v>
      </c>
    </row>
    <row r="9730" spans="1:7" x14ac:dyDescent="0.3">
      <c r="A9730" s="33" t="s">
        <v>20375</v>
      </c>
      <c r="B9730">
        <v>44370</v>
      </c>
      <c r="D9730" t="s">
        <v>20376</v>
      </c>
      <c r="E9730" t="s">
        <v>0</v>
      </c>
      <c r="F9730" t="s">
        <v>2396</v>
      </c>
      <c r="G9730" t="str">
        <f t="shared" si="151"/>
        <v>Medicine and Surgery Services</v>
      </c>
    </row>
    <row r="9731" spans="1:7" x14ac:dyDescent="0.3">
      <c r="A9731" s="33" t="s">
        <v>20377</v>
      </c>
      <c r="B9731">
        <v>44372</v>
      </c>
      <c r="D9731" t="s">
        <v>20367</v>
      </c>
      <c r="E9731" t="s">
        <v>0</v>
      </c>
      <c r="F9731" t="s">
        <v>2396</v>
      </c>
      <c r="G9731" t="str">
        <f t="shared" ref="G9731:G9794" si="152">VLOOKUP(F9731,$I$2:$J$27,2,FALSE)</f>
        <v>Medicine and Surgery Services</v>
      </c>
    </row>
    <row r="9732" spans="1:7" x14ac:dyDescent="0.3">
      <c r="A9732" s="33" t="s">
        <v>20378</v>
      </c>
      <c r="B9732">
        <v>44373</v>
      </c>
      <c r="D9732" t="s">
        <v>20367</v>
      </c>
      <c r="E9732" t="s">
        <v>0</v>
      </c>
      <c r="F9732" t="s">
        <v>2396</v>
      </c>
      <c r="G9732" t="str">
        <f t="shared" si="152"/>
        <v>Medicine and Surgery Services</v>
      </c>
    </row>
    <row r="9733" spans="1:7" x14ac:dyDescent="0.3">
      <c r="A9733" s="33" t="s">
        <v>20379</v>
      </c>
      <c r="B9733">
        <v>44376</v>
      </c>
      <c r="D9733" t="s">
        <v>20367</v>
      </c>
      <c r="E9733" t="s">
        <v>0</v>
      </c>
      <c r="F9733" t="s">
        <v>2396</v>
      </c>
      <c r="G9733" t="str">
        <f t="shared" si="152"/>
        <v>Medicine and Surgery Services</v>
      </c>
    </row>
    <row r="9734" spans="1:7" x14ac:dyDescent="0.3">
      <c r="A9734" s="33" t="s">
        <v>20380</v>
      </c>
      <c r="B9734">
        <v>44377</v>
      </c>
      <c r="D9734" t="s">
        <v>20369</v>
      </c>
      <c r="E9734" t="s">
        <v>0</v>
      </c>
      <c r="F9734" t="s">
        <v>2396</v>
      </c>
      <c r="G9734" t="str">
        <f t="shared" si="152"/>
        <v>Medicine and Surgery Services</v>
      </c>
    </row>
    <row r="9735" spans="1:7" x14ac:dyDescent="0.3">
      <c r="A9735" s="33" t="s">
        <v>20381</v>
      </c>
      <c r="B9735">
        <v>44378</v>
      </c>
      <c r="D9735" t="s">
        <v>20367</v>
      </c>
      <c r="E9735" t="s">
        <v>0</v>
      </c>
      <c r="F9735" t="s">
        <v>2396</v>
      </c>
      <c r="G9735" t="str">
        <f t="shared" si="152"/>
        <v>Medicine and Surgery Services</v>
      </c>
    </row>
    <row r="9736" spans="1:7" x14ac:dyDescent="0.3">
      <c r="A9736" s="33" t="s">
        <v>20382</v>
      </c>
      <c r="B9736">
        <v>44379</v>
      </c>
      <c r="D9736" t="s">
        <v>20383</v>
      </c>
      <c r="E9736" t="s">
        <v>0</v>
      </c>
      <c r="F9736" t="s">
        <v>2396</v>
      </c>
      <c r="G9736" t="str">
        <f t="shared" si="152"/>
        <v>Medicine and Surgery Services</v>
      </c>
    </row>
    <row r="9737" spans="1:7" x14ac:dyDescent="0.3">
      <c r="A9737" s="33" t="s">
        <v>20384</v>
      </c>
      <c r="B9737">
        <v>44380</v>
      </c>
      <c r="D9737" t="s">
        <v>20385</v>
      </c>
      <c r="E9737" t="s">
        <v>0</v>
      </c>
      <c r="F9737" t="s">
        <v>2396</v>
      </c>
      <c r="G9737" t="str">
        <f t="shared" si="152"/>
        <v>Medicine and Surgery Services</v>
      </c>
    </row>
    <row r="9738" spans="1:7" x14ac:dyDescent="0.3">
      <c r="A9738" s="33" t="s">
        <v>20386</v>
      </c>
      <c r="B9738">
        <v>44381</v>
      </c>
      <c r="D9738" t="s">
        <v>20385</v>
      </c>
      <c r="E9738" t="s">
        <v>0</v>
      </c>
      <c r="F9738" t="s">
        <v>2396</v>
      </c>
      <c r="G9738" t="str">
        <f t="shared" si="152"/>
        <v>Medicine and Surgery Services</v>
      </c>
    </row>
    <row r="9739" spans="1:7" x14ac:dyDescent="0.3">
      <c r="A9739" s="33" t="s">
        <v>20387</v>
      </c>
      <c r="B9739">
        <v>44382</v>
      </c>
      <c r="D9739" t="s">
        <v>20367</v>
      </c>
      <c r="E9739" t="s">
        <v>0</v>
      </c>
      <c r="F9739" t="s">
        <v>2396</v>
      </c>
      <c r="G9739" t="str">
        <f t="shared" si="152"/>
        <v>Medicine and Surgery Services</v>
      </c>
    </row>
    <row r="9740" spans="1:7" x14ac:dyDescent="0.3">
      <c r="A9740" s="33" t="s">
        <v>20388</v>
      </c>
      <c r="B9740">
        <v>44384</v>
      </c>
      <c r="D9740" t="s">
        <v>20367</v>
      </c>
      <c r="E9740" t="s">
        <v>0</v>
      </c>
      <c r="F9740" t="s">
        <v>2396</v>
      </c>
      <c r="G9740" t="str">
        <f t="shared" si="152"/>
        <v>Medicine and Surgery Services</v>
      </c>
    </row>
    <row r="9741" spans="1:7" x14ac:dyDescent="0.3">
      <c r="A9741" s="33" t="s">
        <v>20389</v>
      </c>
      <c r="B9741">
        <v>44385</v>
      </c>
      <c r="D9741" t="s">
        <v>20390</v>
      </c>
      <c r="E9741" t="s">
        <v>0</v>
      </c>
      <c r="F9741" t="s">
        <v>2396</v>
      </c>
      <c r="G9741" t="str">
        <f t="shared" si="152"/>
        <v>Medicine and Surgery Services</v>
      </c>
    </row>
    <row r="9742" spans="1:7" x14ac:dyDescent="0.3">
      <c r="A9742" s="33" t="s">
        <v>20391</v>
      </c>
      <c r="B9742">
        <v>44386</v>
      </c>
      <c r="D9742" t="s">
        <v>20392</v>
      </c>
      <c r="E9742" t="s">
        <v>0</v>
      </c>
      <c r="F9742" t="s">
        <v>2396</v>
      </c>
      <c r="G9742" t="str">
        <f t="shared" si="152"/>
        <v>Medicine and Surgery Services</v>
      </c>
    </row>
    <row r="9743" spans="1:7" x14ac:dyDescent="0.3">
      <c r="A9743" s="33" t="s">
        <v>20393</v>
      </c>
      <c r="B9743">
        <v>44388</v>
      </c>
      <c r="D9743" t="s">
        <v>20394</v>
      </c>
      <c r="E9743" t="s">
        <v>0</v>
      </c>
      <c r="F9743" t="s">
        <v>2396</v>
      </c>
      <c r="G9743" t="str">
        <f t="shared" si="152"/>
        <v>Medicine and Surgery Services</v>
      </c>
    </row>
    <row r="9744" spans="1:7" x14ac:dyDescent="0.3">
      <c r="A9744" s="33" t="s">
        <v>20395</v>
      </c>
      <c r="B9744">
        <v>44388</v>
      </c>
      <c r="C9744">
        <v>53</v>
      </c>
      <c r="D9744" t="s">
        <v>20394</v>
      </c>
      <c r="E9744" t="s">
        <v>0</v>
      </c>
      <c r="F9744" t="s">
        <v>2396</v>
      </c>
      <c r="G9744" t="str">
        <f t="shared" si="152"/>
        <v>Medicine and Surgery Services</v>
      </c>
    </row>
    <row r="9745" spans="1:7" x14ac:dyDescent="0.3">
      <c r="A9745" s="33" t="s">
        <v>20396</v>
      </c>
      <c r="B9745">
        <v>44389</v>
      </c>
      <c r="D9745" t="s">
        <v>20397</v>
      </c>
      <c r="E9745" t="s">
        <v>0</v>
      </c>
      <c r="F9745" t="s">
        <v>2396</v>
      </c>
      <c r="G9745" t="str">
        <f t="shared" si="152"/>
        <v>Medicine and Surgery Services</v>
      </c>
    </row>
    <row r="9746" spans="1:7" x14ac:dyDescent="0.3">
      <c r="A9746" s="33" t="s">
        <v>20398</v>
      </c>
      <c r="B9746">
        <v>44390</v>
      </c>
      <c r="D9746" t="s">
        <v>20399</v>
      </c>
      <c r="E9746" t="s">
        <v>0</v>
      </c>
      <c r="F9746" t="s">
        <v>2396</v>
      </c>
      <c r="G9746" t="str">
        <f t="shared" si="152"/>
        <v>Medicine and Surgery Services</v>
      </c>
    </row>
    <row r="9747" spans="1:7" x14ac:dyDescent="0.3">
      <c r="A9747" s="33" t="s">
        <v>20400</v>
      </c>
      <c r="B9747">
        <v>44391</v>
      </c>
      <c r="D9747" t="s">
        <v>20401</v>
      </c>
      <c r="E9747" t="s">
        <v>0</v>
      </c>
      <c r="F9747" t="s">
        <v>2396</v>
      </c>
      <c r="G9747" t="str">
        <f t="shared" si="152"/>
        <v>Medicine and Surgery Services</v>
      </c>
    </row>
    <row r="9748" spans="1:7" x14ac:dyDescent="0.3">
      <c r="A9748" s="33" t="s">
        <v>20402</v>
      </c>
      <c r="B9748">
        <v>44392</v>
      </c>
      <c r="D9748" t="s">
        <v>20403</v>
      </c>
      <c r="E9748" t="s">
        <v>0</v>
      </c>
      <c r="F9748" t="s">
        <v>2396</v>
      </c>
      <c r="G9748" t="str">
        <f t="shared" si="152"/>
        <v>Medicine and Surgery Services</v>
      </c>
    </row>
    <row r="9749" spans="1:7" x14ac:dyDescent="0.3">
      <c r="A9749" s="33" t="s">
        <v>20404</v>
      </c>
      <c r="B9749">
        <v>44394</v>
      </c>
      <c r="D9749" t="s">
        <v>20405</v>
      </c>
      <c r="E9749" t="s">
        <v>0</v>
      </c>
      <c r="F9749" t="s">
        <v>2396</v>
      </c>
      <c r="G9749" t="str">
        <f t="shared" si="152"/>
        <v>Medicine and Surgery Services</v>
      </c>
    </row>
    <row r="9750" spans="1:7" x14ac:dyDescent="0.3">
      <c r="A9750" s="33" t="s">
        <v>20406</v>
      </c>
      <c r="B9750">
        <v>44401</v>
      </c>
      <c r="D9750" t="s">
        <v>20407</v>
      </c>
      <c r="E9750" t="s">
        <v>0</v>
      </c>
      <c r="F9750" t="s">
        <v>2396</v>
      </c>
      <c r="G9750" t="str">
        <f t="shared" si="152"/>
        <v>Medicine and Surgery Services</v>
      </c>
    </row>
    <row r="9751" spans="1:7" x14ac:dyDescent="0.3">
      <c r="A9751" s="33" t="s">
        <v>20408</v>
      </c>
      <c r="B9751">
        <v>44402</v>
      </c>
      <c r="D9751" t="s">
        <v>20409</v>
      </c>
      <c r="E9751" t="s">
        <v>0</v>
      </c>
      <c r="F9751" t="s">
        <v>2396</v>
      </c>
      <c r="G9751" t="str">
        <f t="shared" si="152"/>
        <v>Medicine and Surgery Services</v>
      </c>
    </row>
    <row r="9752" spans="1:7" x14ac:dyDescent="0.3">
      <c r="A9752" s="33" t="s">
        <v>20410</v>
      </c>
      <c r="B9752">
        <v>44403</v>
      </c>
      <c r="D9752" t="s">
        <v>20411</v>
      </c>
      <c r="E9752" t="s">
        <v>0</v>
      </c>
      <c r="F9752" t="s">
        <v>2396</v>
      </c>
      <c r="G9752" t="str">
        <f t="shared" si="152"/>
        <v>Medicine and Surgery Services</v>
      </c>
    </row>
    <row r="9753" spans="1:7" x14ac:dyDescent="0.3">
      <c r="A9753" s="33" t="s">
        <v>20412</v>
      </c>
      <c r="B9753">
        <v>44404</v>
      </c>
      <c r="D9753" t="s">
        <v>20413</v>
      </c>
      <c r="E9753" t="s">
        <v>0</v>
      </c>
      <c r="F9753" t="s">
        <v>2396</v>
      </c>
      <c r="G9753" t="str">
        <f t="shared" si="152"/>
        <v>Medicine and Surgery Services</v>
      </c>
    </row>
    <row r="9754" spans="1:7" x14ac:dyDescent="0.3">
      <c r="A9754" s="33" t="s">
        <v>20414</v>
      </c>
      <c r="B9754">
        <v>44405</v>
      </c>
      <c r="D9754" t="s">
        <v>20415</v>
      </c>
      <c r="E9754" t="s">
        <v>0</v>
      </c>
      <c r="F9754" t="s">
        <v>2396</v>
      </c>
      <c r="G9754" t="str">
        <f t="shared" si="152"/>
        <v>Medicine and Surgery Services</v>
      </c>
    </row>
    <row r="9755" spans="1:7" x14ac:dyDescent="0.3">
      <c r="A9755" s="33" t="s">
        <v>20416</v>
      </c>
      <c r="B9755">
        <v>44406</v>
      </c>
      <c r="D9755" t="s">
        <v>20417</v>
      </c>
      <c r="E9755" t="s">
        <v>0</v>
      </c>
      <c r="F9755" t="s">
        <v>2396</v>
      </c>
      <c r="G9755" t="str">
        <f t="shared" si="152"/>
        <v>Medicine and Surgery Services</v>
      </c>
    </row>
    <row r="9756" spans="1:7" x14ac:dyDescent="0.3">
      <c r="A9756" s="33" t="s">
        <v>20418</v>
      </c>
      <c r="B9756">
        <v>44407</v>
      </c>
      <c r="D9756" t="s">
        <v>20419</v>
      </c>
      <c r="E9756" t="s">
        <v>0</v>
      </c>
      <c r="F9756" t="s">
        <v>2396</v>
      </c>
      <c r="G9756" t="str">
        <f t="shared" si="152"/>
        <v>Medicine and Surgery Services</v>
      </c>
    </row>
    <row r="9757" spans="1:7" x14ac:dyDescent="0.3">
      <c r="A9757" s="33" t="s">
        <v>20420</v>
      </c>
      <c r="B9757">
        <v>44408</v>
      </c>
      <c r="D9757" t="s">
        <v>20421</v>
      </c>
      <c r="E9757" t="s">
        <v>0</v>
      </c>
      <c r="F9757" t="s">
        <v>2396</v>
      </c>
      <c r="G9757" t="str">
        <f t="shared" si="152"/>
        <v>Medicine and Surgery Services</v>
      </c>
    </row>
    <row r="9758" spans="1:7" x14ac:dyDescent="0.3">
      <c r="A9758" s="29" t="s">
        <v>20422</v>
      </c>
      <c r="B9758" t="s">
        <v>20422</v>
      </c>
      <c r="D9758" t="s">
        <v>20423</v>
      </c>
      <c r="E9758" t="s">
        <v>2323</v>
      </c>
      <c r="F9758" t="s">
        <v>2390</v>
      </c>
      <c r="G9758" t="str">
        <f t="shared" si="152"/>
        <v>Medicine and Surgery Services</v>
      </c>
    </row>
    <row r="9759" spans="1:7" x14ac:dyDescent="0.3">
      <c r="A9759" s="33" t="s">
        <v>20424</v>
      </c>
      <c r="B9759">
        <v>44500</v>
      </c>
      <c r="D9759" t="s">
        <v>20425</v>
      </c>
      <c r="E9759" t="s">
        <v>0</v>
      </c>
      <c r="F9759" t="s">
        <v>2396</v>
      </c>
      <c r="G9759" t="str">
        <f t="shared" si="152"/>
        <v>Medicine and Surgery Services</v>
      </c>
    </row>
    <row r="9760" spans="1:7" x14ac:dyDescent="0.3">
      <c r="A9760" s="33" t="s">
        <v>20426</v>
      </c>
      <c r="B9760">
        <v>44602</v>
      </c>
      <c r="D9760" t="s">
        <v>20427</v>
      </c>
      <c r="E9760" t="s">
        <v>0</v>
      </c>
      <c r="F9760" t="s">
        <v>2396</v>
      </c>
      <c r="G9760" t="str">
        <f t="shared" si="152"/>
        <v>Medicine and Surgery Services</v>
      </c>
    </row>
    <row r="9761" spans="1:7" x14ac:dyDescent="0.3">
      <c r="A9761" s="33" t="s">
        <v>20428</v>
      </c>
      <c r="B9761">
        <v>44603</v>
      </c>
      <c r="D9761" t="s">
        <v>20427</v>
      </c>
      <c r="E9761" t="s">
        <v>0</v>
      </c>
      <c r="F9761" t="s">
        <v>2396</v>
      </c>
      <c r="G9761" t="str">
        <f t="shared" si="152"/>
        <v>Medicine and Surgery Services</v>
      </c>
    </row>
    <row r="9762" spans="1:7" x14ac:dyDescent="0.3">
      <c r="A9762" s="33" t="s">
        <v>20429</v>
      </c>
      <c r="B9762">
        <v>44604</v>
      </c>
      <c r="D9762" t="s">
        <v>20430</v>
      </c>
      <c r="E9762" t="s">
        <v>0</v>
      </c>
      <c r="F9762" t="s">
        <v>2396</v>
      </c>
      <c r="G9762" t="str">
        <f t="shared" si="152"/>
        <v>Medicine and Surgery Services</v>
      </c>
    </row>
    <row r="9763" spans="1:7" x14ac:dyDescent="0.3">
      <c r="A9763" s="33" t="s">
        <v>20431</v>
      </c>
      <c r="B9763">
        <v>44605</v>
      </c>
      <c r="D9763" t="s">
        <v>20432</v>
      </c>
      <c r="E9763" t="s">
        <v>0</v>
      </c>
      <c r="F9763" t="s">
        <v>2396</v>
      </c>
      <c r="G9763" t="str">
        <f t="shared" si="152"/>
        <v>Medicine and Surgery Services</v>
      </c>
    </row>
    <row r="9764" spans="1:7" x14ac:dyDescent="0.3">
      <c r="A9764" s="33" t="s">
        <v>20433</v>
      </c>
      <c r="B9764">
        <v>44615</v>
      </c>
      <c r="D9764" t="s">
        <v>20434</v>
      </c>
      <c r="E9764" t="s">
        <v>0</v>
      </c>
      <c r="F9764" t="s">
        <v>2396</v>
      </c>
      <c r="G9764" t="str">
        <f t="shared" si="152"/>
        <v>Medicine and Surgery Services</v>
      </c>
    </row>
    <row r="9765" spans="1:7" x14ac:dyDescent="0.3">
      <c r="A9765" s="33" t="s">
        <v>20435</v>
      </c>
      <c r="B9765">
        <v>44620</v>
      </c>
      <c r="D9765" t="s">
        <v>20436</v>
      </c>
      <c r="E9765" t="s">
        <v>0</v>
      </c>
      <c r="F9765" t="s">
        <v>2396</v>
      </c>
      <c r="G9765" t="str">
        <f t="shared" si="152"/>
        <v>Medicine and Surgery Services</v>
      </c>
    </row>
    <row r="9766" spans="1:7" x14ac:dyDescent="0.3">
      <c r="A9766" s="33" t="s">
        <v>20437</v>
      </c>
      <c r="B9766">
        <v>44625</v>
      </c>
      <c r="D9766" t="s">
        <v>20436</v>
      </c>
      <c r="E9766" t="s">
        <v>0</v>
      </c>
      <c r="F9766" t="s">
        <v>2396</v>
      </c>
      <c r="G9766" t="str">
        <f t="shared" si="152"/>
        <v>Medicine and Surgery Services</v>
      </c>
    </row>
    <row r="9767" spans="1:7" x14ac:dyDescent="0.3">
      <c r="A9767" s="33" t="s">
        <v>20438</v>
      </c>
      <c r="B9767">
        <v>44626</v>
      </c>
      <c r="D9767" t="s">
        <v>20436</v>
      </c>
      <c r="E9767" t="s">
        <v>0</v>
      </c>
      <c r="F9767" t="s">
        <v>2396</v>
      </c>
      <c r="G9767" t="str">
        <f t="shared" si="152"/>
        <v>Medicine and Surgery Services</v>
      </c>
    </row>
    <row r="9768" spans="1:7" x14ac:dyDescent="0.3">
      <c r="A9768" s="33" t="s">
        <v>20439</v>
      </c>
      <c r="B9768">
        <v>44640</v>
      </c>
      <c r="D9768" t="s">
        <v>20440</v>
      </c>
      <c r="E9768" t="s">
        <v>0</v>
      </c>
      <c r="F9768" t="s">
        <v>2396</v>
      </c>
      <c r="G9768" t="str">
        <f t="shared" si="152"/>
        <v>Medicine and Surgery Services</v>
      </c>
    </row>
    <row r="9769" spans="1:7" x14ac:dyDescent="0.3">
      <c r="A9769" s="33" t="s">
        <v>20441</v>
      </c>
      <c r="B9769">
        <v>44650</v>
      </c>
      <c r="D9769" t="s">
        <v>20442</v>
      </c>
      <c r="E9769" t="s">
        <v>0</v>
      </c>
      <c r="F9769" t="s">
        <v>2396</v>
      </c>
      <c r="G9769" t="str">
        <f t="shared" si="152"/>
        <v>Medicine and Surgery Services</v>
      </c>
    </row>
    <row r="9770" spans="1:7" x14ac:dyDescent="0.3">
      <c r="A9770" s="33" t="s">
        <v>20443</v>
      </c>
      <c r="B9770">
        <v>44660</v>
      </c>
      <c r="D9770" t="s">
        <v>20444</v>
      </c>
      <c r="E9770" t="s">
        <v>0</v>
      </c>
      <c r="F9770" t="s">
        <v>2396</v>
      </c>
      <c r="G9770" t="str">
        <f t="shared" si="152"/>
        <v>Medicine and Surgery Services</v>
      </c>
    </row>
    <row r="9771" spans="1:7" x14ac:dyDescent="0.3">
      <c r="A9771" s="33" t="s">
        <v>20445</v>
      </c>
      <c r="B9771">
        <v>44661</v>
      </c>
      <c r="D9771" t="s">
        <v>20444</v>
      </c>
      <c r="E9771" t="s">
        <v>0</v>
      </c>
      <c r="F9771" t="s">
        <v>2396</v>
      </c>
      <c r="G9771" t="str">
        <f t="shared" si="152"/>
        <v>Medicine and Surgery Services</v>
      </c>
    </row>
    <row r="9772" spans="1:7" x14ac:dyDescent="0.3">
      <c r="A9772" s="33" t="s">
        <v>20446</v>
      </c>
      <c r="B9772">
        <v>44680</v>
      </c>
      <c r="D9772" t="s">
        <v>20447</v>
      </c>
      <c r="E9772" t="s">
        <v>0</v>
      </c>
      <c r="F9772" t="s">
        <v>2396</v>
      </c>
      <c r="G9772" t="str">
        <f t="shared" si="152"/>
        <v>Medicine and Surgery Services</v>
      </c>
    </row>
    <row r="9773" spans="1:7" x14ac:dyDescent="0.3">
      <c r="A9773" s="29" t="s">
        <v>20448</v>
      </c>
      <c r="B9773" t="s">
        <v>20448</v>
      </c>
      <c r="D9773" t="s">
        <v>20449</v>
      </c>
      <c r="E9773" t="s">
        <v>2323</v>
      </c>
      <c r="F9773" t="s">
        <v>2390</v>
      </c>
      <c r="G9773" t="str">
        <f t="shared" si="152"/>
        <v>Medicine and Surgery Services</v>
      </c>
    </row>
    <row r="9774" spans="1:7" x14ac:dyDescent="0.3">
      <c r="A9774" s="33" t="s">
        <v>20450</v>
      </c>
      <c r="B9774">
        <v>44700</v>
      </c>
      <c r="D9774" t="s">
        <v>20451</v>
      </c>
      <c r="E9774" t="s">
        <v>0</v>
      </c>
      <c r="F9774" t="s">
        <v>2396</v>
      </c>
      <c r="G9774" t="str">
        <f t="shared" si="152"/>
        <v>Medicine and Surgery Services</v>
      </c>
    </row>
    <row r="9775" spans="1:7" x14ac:dyDescent="0.3">
      <c r="A9775" s="33" t="s">
        <v>20452</v>
      </c>
      <c r="B9775">
        <v>44701</v>
      </c>
      <c r="D9775" t="s">
        <v>20453</v>
      </c>
      <c r="E9775" t="s">
        <v>0</v>
      </c>
      <c r="F9775" t="s">
        <v>2396</v>
      </c>
      <c r="G9775" t="str">
        <f t="shared" si="152"/>
        <v>Medicine and Surgery Services</v>
      </c>
    </row>
    <row r="9776" spans="1:7" x14ac:dyDescent="0.3">
      <c r="A9776" s="33" t="s">
        <v>20454</v>
      </c>
      <c r="B9776">
        <v>44705</v>
      </c>
      <c r="D9776" t="s">
        <v>20455</v>
      </c>
      <c r="E9776" t="s">
        <v>2323</v>
      </c>
      <c r="F9776" t="s">
        <v>2396</v>
      </c>
      <c r="G9776" t="str">
        <f t="shared" si="152"/>
        <v>Medicine and Surgery Services</v>
      </c>
    </row>
    <row r="9777" spans="1:7" x14ac:dyDescent="0.3">
      <c r="A9777" s="33" t="s">
        <v>20456</v>
      </c>
      <c r="B9777">
        <v>44715</v>
      </c>
      <c r="D9777" t="s">
        <v>20457</v>
      </c>
      <c r="E9777" t="s">
        <v>2</v>
      </c>
      <c r="F9777" t="s">
        <v>2396</v>
      </c>
      <c r="G9777" t="str">
        <f t="shared" si="152"/>
        <v>Medicine and Surgery Services</v>
      </c>
    </row>
    <row r="9778" spans="1:7" x14ac:dyDescent="0.3">
      <c r="A9778" s="33" t="s">
        <v>20458</v>
      </c>
      <c r="B9778">
        <v>44720</v>
      </c>
      <c r="D9778" t="s">
        <v>20459</v>
      </c>
      <c r="E9778" t="s">
        <v>0</v>
      </c>
      <c r="F9778" t="s">
        <v>2396</v>
      </c>
      <c r="G9778" t="str">
        <f t="shared" si="152"/>
        <v>Medicine and Surgery Services</v>
      </c>
    </row>
    <row r="9779" spans="1:7" x14ac:dyDescent="0.3">
      <c r="A9779" s="33" t="s">
        <v>20460</v>
      </c>
      <c r="B9779">
        <v>44721</v>
      </c>
      <c r="D9779" t="s">
        <v>20461</v>
      </c>
      <c r="E9779" t="s">
        <v>0</v>
      </c>
      <c r="F9779" t="s">
        <v>2396</v>
      </c>
      <c r="G9779" t="str">
        <f t="shared" si="152"/>
        <v>Medicine and Surgery Services</v>
      </c>
    </row>
    <row r="9780" spans="1:7" x14ac:dyDescent="0.3">
      <c r="A9780" s="33" t="s">
        <v>20462</v>
      </c>
      <c r="B9780">
        <v>44799</v>
      </c>
      <c r="D9780" t="s">
        <v>20463</v>
      </c>
      <c r="E9780" t="s">
        <v>2</v>
      </c>
      <c r="F9780" t="s">
        <v>2396</v>
      </c>
      <c r="G9780" t="str">
        <f t="shared" si="152"/>
        <v>Medicine and Surgery Services</v>
      </c>
    </row>
    <row r="9781" spans="1:7" x14ac:dyDescent="0.3">
      <c r="A9781" s="29" t="s">
        <v>20464</v>
      </c>
      <c r="B9781" t="s">
        <v>20464</v>
      </c>
      <c r="D9781" t="s">
        <v>20465</v>
      </c>
      <c r="E9781" t="s">
        <v>2323</v>
      </c>
      <c r="F9781" t="s">
        <v>2390</v>
      </c>
      <c r="G9781" t="str">
        <f t="shared" si="152"/>
        <v>Medicine and Surgery Services</v>
      </c>
    </row>
    <row r="9782" spans="1:7" x14ac:dyDescent="0.3">
      <c r="A9782" s="33" t="s">
        <v>20466</v>
      </c>
      <c r="B9782">
        <v>44800</v>
      </c>
      <c r="D9782" t="s">
        <v>20467</v>
      </c>
      <c r="E9782" t="s">
        <v>0</v>
      </c>
      <c r="F9782" t="s">
        <v>2396</v>
      </c>
      <c r="G9782" t="str">
        <f t="shared" si="152"/>
        <v>Medicine and Surgery Services</v>
      </c>
    </row>
    <row r="9783" spans="1:7" x14ac:dyDescent="0.3">
      <c r="A9783" s="29" t="s">
        <v>20468</v>
      </c>
      <c r="B9783" t="s">
        <v>20468</v>
      </c>
      <c r="D9783" t="s">
        <v>20469</v>
      </c>
      <c r="E9783" t="s">
        <v>2323</v>
      </c>
      <c r="F9783" t="s">
        <v>2390</v>
      </c>
      <c r="G9783" t="str">
        <f t="shared" si="152"/>
        <v>Medicine and Surgery Services</v>
      </c>
    </row>
    <row r="9784" spans="1:7" x14ac:dyDescent="0.3">
      <c r="A9784" s="33" t="s">
        <v>20470</v>
      </c>
      <c r="B9784">
        <v>44820</v>
      </c>
      <c r="D9784" t="s">
        <v>20471</v>
      </c>
      <c r="E9784" t="s">
        <v>0</v>
      </c>
      <c r="F9784" t="s">
        <v>2396</v>
      </c>
      <c r="G9784" t="str">
        <f t="shared" si="152"/>
        <v>Medicine and Surgery Services</v>
      </c>
    </row>
    <row r="9785" spans="1:7" x14ac:dyDescent="0.3">
      <c r="A9785" s="33" t="s">
        <v>20472</v>
      </c>
      <c r="B9785">
        <v>44850</v>
      </c>
      <c r="D9785" t="s">
        <v>20473</v>
      </c>
      <c r="E9785" t="s">
        <v>0</v>
      </c>
      <c r="F9785" t="s">
        <v>2396</v>
      </c>
      <c r="G9785" t="str">
        <f t="shared" si="152"/>
        <v>Medicine and Surgery Services</v>
      </c>
    </row>
    <row r="9786" spans="1:7" x14ac:dyDescent="0.3">
      <c r="A9786" s="33" t="s">
        <v>20474</v>
      </c>
      <c r="B9786">
        <v>44899</v>
      </c>
      <c r="D9786" t="s">
        <v>20475</v>
      </c>
      <c r="E9786" t="s">
        <v>2</v>
      </c>
      <c r="F9786" t="s">
        <v>2396</v>
      </c>
      <c r="G9786" t="str">
        <f t="shared" si="152"/>
        <v>Medicine and Surgery Services</v>
      </c>
    </row>
    <row r="9787" spans="1:7" x14ac:dyDescent="0.3">
      <c r="A9787" s="33" t="s">
        <v>20476</v>
      </c>
      <c r="B9787">
        <v>44900</v>
      </c>
      <c r="D9787" t="s">
        <v>20477</v>
      </c>
      <c r="E9787" t="s">
        <v>0</v>
      </c>
      <c r="F9787" t="s">
        <v>2396</v>
      </c>
      <c r="G9787" t="str">
        <f t="shared" si="152"/>
        <v>Medicine and Surgery Services</v>
      </c>
    </row>
    <row r="9788" spans="1:7" x14ac:dyDescent="0.3">
      <c r="A9788" s="33" t="s">
        <v>20478</v>
      </c>
      <c r="B9788">
        <v>44950</v>
      </c>
      <c r="D9788" t="s">
        <v>20479</v>
      </c>
      <c r="E9788" t="s">
        <v>0</v>
      </c>
      <c r="F9788" t="s">
        <v>2396</v>
      </c>
      <c r="G9788" t="str">
        <f t="shared" si="152"/>
        <v>Medicine and Surgery Services</v>
      </c>
    </row>
    <row r="9789" spans="1:7" x14ac:dyDescent="0.3">
      <c r="A9789" s="33" t="s">
        <v>20480</v>
      </c>
      <c r="B9789">
        <v>44955</v>
      </c>
      <c r="D9789" t="s">
        <v>20481</v>
      </c>
      <c r="E9789" t="s">
        <v>0</v>
      </c>
      <c r="F9789" t="s">
        <v>2396</v>
      </c>
      <c r="G9789" t="str">
        <f t="shared" si="152"/>
        <v>Medicine and Surgery Services</v>
      </c>
    </row>
    <row r="9790" spans="1:7" x14ac:dyDescent="0.3">
      <c r="A9790" s="33" t="s">
        <v>20482</v>
      </c>
      <c r="B9790">
        <v>44960</v>
      </c>
      <c r="D9790" t="s">
        <v>20479</v>
      </c>
      <c r="E9790" t="s">
        <v>0</v>
      </c>
      <c r="F9790" t="s">
        <v>2396</v>
      </c>
      <c r="G9790" t="str">
        <f t="shared" si="152"/>
        <v>Medicine and Surgery Services</v>
      </c>
    </row>
    <row r="9791" spans="1:7" x14ac:dyDescent="0.3">
      <c r="A9791" s="33" t="s">
        <v>20483</v>
      </c>
      <c r="B9791">
        <v>44970</v>
      </c>
      <c r="D9791" t="s">
        <v>20484</v>
      </c>
      <c r="E9791" t="s">
        <v>0</v>
      </c>
      <c r="F9791" t="s">
        <v>2396</v>
      </c>
      <c r="G9791" t="str">
        <f t="shared" si="152"/>
        <v>Medicine and Surgery Services</v>
      </c>
    </row>
    <row r="9792" spans="1:7" x14ac:dyDescent="0.3">
      <c r="A9792" s="33" t="s">
        <v>20485</v>
      </c>
      <c r="B9792">
        <v>44979</v>
      </c>
      <c r="D9792" t="s">
        <v>20486</v>
      </c>
      <c r="E9792" t="s">
        <v>2</v>
      </c>
      <c r="F9792" t="s">
        <v>2396</v>
      </c>
      <c r="G9792" t="str">
        <f t="shared" si="152"/>
        <v>Medicine and Surgery Services</v>
      </c>
    </row>
    <row r="9793" spans="1:7" x14ac:dyDescent="0.3">
      <c r="A9793" s="29" t="s">
        <v>20487</v>
      </c>
      <c r="B9793" t="s">
        <v>20487</v>
      </c>
      <c r="D9793" t="s">
        <v>20488</v>
      </c>
      <c r="E9793" t="s">
        <v>5565</v>
      </c>
      <c r="F9793" t="s">
        <v>2390</v>
      </c>
      <c r="G9793" t="str">
        <f t="shared" si="152"/>
        <v>Medicine and Surgery Services</v>
      </c>
    </row>
    <row r="9794" spans="1:7" x14ac:dyDescent="0.3">
      <c r="A9794" s="33" t="s">
        <v>20489</v>
      </c>
      <c r="B9794">
        <v>45000</v>
      </c>
      <c r="D9794" t="s">
        <v>20490</v>
      </c>
      <c r="E9794" t="s">
        <v>0</v>
      </c>
      <c r="F9794" t="s">
        <v>2396</v>
      </c>
      <c r="G9794" t="str">
        <f t="shared" si="152"/>
        <v>Medicine and Surgery Services</v>
      </c>
    </row>
    <row r="9795" spans="1:7" x14ac:dyDescent="0.3">
      <c r="A9795" s="33" t="s">
        <v>20491</v>
      </c>
      <c r="B9795">
        <v>45005</v>
      </c>
      <c r="D9795" t="s">
        <v>20492</v>
      </c>
      <c r="E9795" t="s">
        <v>0</v>
      </c>
      <c r="F9795" t="s">
        <v>2396</v>
      </c>
      <c r="G9795" t="str">
        <f t="shared" ref="G9795:G9858" si="153">VLOOKUP(F9795,$I$2:$J$27,2,FALSE)</f>
        <v>Medicine and Surgery Services</v>
      </c>
    </row>
    <row r="9796" spans="1:7" x14ac:dyDescent="0.3">
      <c r="A9796" s="33" t="s">
        <v>20493</v>
      </c>
      <c r="B9796">
        <v>45020</v>
      </c>
      <c r="D9796" t="s">
        <v>20492</v>
      </c>
      <c r="E9796" t="s">
        <v>0</v>
      </c>
      <c r="F9796" t="s">
        <v>2396</v>
      </c>
      <c r="G9796" t="str">
        <f t="shared" si="153"/>
        <v>Medicine and Surgery Services</v>
      </c>
    </row>
    <row r="9797" spans="1:7" x14ac:dyDescent="0.3">
      <c r="A9797" s="29" t="s">
        <v>20494</v>
      </c>
      <c r="B9797" t="s">
        <v>20494</v>
      </c>
      <c r="D9797" t="s">
        <v>20495</v>
      </c>
      <c r="E9797" t="s">
        <v>5565</v>
      </c>
      <c r="F9797" t="s">
        <v>2390</v>
      </c>
      <c r="G9797" t="str">
        <f t="shared" si="153"/>
        <v>Medicine and Surgery Services</v>
      </c>
    </row>
    <row r="9798" spans="1:7" x14ac:dyDescent="0.3">
      <c r="A9798" s="33" t="s">
        <v>20496</v>
      </c>
      <c r="B9798">
        <v>45100</v>
      </c>
      <c r="D9798" t="s">
        <v>20497</v>
      </c>
      <c r="E9798" t="s">
        <v>0</v>
      </c>
      <c r="F9798" t="s">
        <v>2396</v>
      </c>
      <c r="G9798" t="str">
        <f t="shared" si="153"/>
        <v>Medicine and Surgery Services</v>
      </c>
    </row>
    <row r="9799" spans="1:7" x14ac:dyDescent="0.3">
      <c r="A9799" s="33" t="s">
        <v>20498</v>
      </c>
      <c r="B9799">
        <v>45108</v>
      </c>
      <c r="D9799" t="s">
        <v>20499</v>
      </c>
      <c r="E9799" t="s">
        <v>0</v>
      </c>
      <c r="F9799" t="s">
        <v>2396</v>
      </c>
      <c r="G9799" t="str">
        <f t="shared" si="153"/>
        <v>Medicine and Surgery Services</v>
      </c>
    </row>
    <row r="9800" spans="1:7" x14ac:dyDescent="0.3">
      <c r="A9800" s="33" t="s">
        <v>20500</v>
      </c>
      <c r="B9800">
        <v>45110</v>
      </c>
      <c r="D9800" t="s">
        <v>20501</v>
      </c>
      <c r="E9800" t="s">
        <v>0</v>
      </c>
      <c r="F9800" t="s">
        <v>2396</v>
      </c>
      <c r="G9800" t="str">
        <f t="shared" si="153"/>
        <v>Medicine and Surgery Services</v>
      </c>
    </row>
    <row r="9801" spans="1:7" x14ac:dyDescent="0.3">
      <c r="A9801" s="33" t="s">
        <v>20502</v>
      </c>
      <c r="B9801">
        <v>45111</v>
      </c>
      <c r="D9801" t="s">
        <v>20503</v>
      </c>
      <c r="E9801" t="s">
        <v>0</v>
      </c>
      <c r="F9801" t="s">
        <v>2396</v>
      </c>
      <c r="G9801" t="str">
        <f t="shared" si="153"/>
        <v>Medicine and Surgery Services</v>
      </c>
    </row>
    <row r="9802" spans="1:7" x14ac:dyDescent="0.3">
      <c r="A9802" s="33" t="s">
        <v>20504</v>
      </c>
      <c r="B9802">
        <v>45112</v>
      </c>
      <c r="D9802" t="s">
        <v>20501</v>
      </c>
      <c r="E9802" t="s">
        <v>0</v>
      </c>
      <c r="F9802" t="s">
        <v>2396</v>
      </c>
      <c r="G9802" t="str">
        <f t="shared" si="153"/>
        <v>Medicine and Surgery Services</v>
      </c>
    </row>
    <row r="9803" spans="1:7" x14ac:dyDescent="0.3">
      <c r="A9803" s="33" t="s">
        <v>20505</v>
      </c>
      <c r="B9803">
        <v>45113</v>
      </c>
      <c r="D9803" t="s">
        <v>20506</v>
      </c>
      <c r="E9803" t="s">
        <v>0</v>
      </c>
      <c r="F9803" t="s">
        <v>2396</v>
      </c>
      <c r="G9803" t="str">
        <f t="shared" si="153"/>
        <v>Medicine and Surgery Services</v>
      </c>
    </row>
    <row r="9804" spans="1:7" x14ac:dyDescent="0.3">
      <c r="A9804" s="33" t="s">
        <v>20507</v>
      </c>
      <c r="B9804">
        <v>45114</v>
      </c>
      <c r="D9804" t="s">
        <v>20503</v>
      </c>
      <c r="E9804" t="s">
        <v>0</v>
      </c>
      <c r="F9804" t="s">
        <v>2396</v>
      </c>
      <c r="G9804" t="str">
        <f t="shared" si="153"/>
        <v>Medicine and Surgery Services</v>
      </c>
    </row>
    <row r="9805" spans="1:7" x14ac:dyDescent="0.3">
      <c r="A9805" s="33" t="s">
        <v>20508</v>
      </c>
      <c r="B9805">
        <v>45116</v>
      </c>
      <c r="D9805" t="s">
        <v>20503</v>
      </c>
      <c r="E9805" t="s">
        <v>0</v>
      </c>
      <c r="F9805" t="s">
        <v>2396</v>
      </c>
      <c r="G9805" t="str">
        <f t="shared" si="153"/>
        <v>Medicine and Surgery Services</v>
      </c>
    </row>
    <row r="9806" spans="1:7" x14ac:dyDescent="0.3">
      <c r="A9806" s="33" t="s">
        <v>20509</v>
      </c>
      <c r="B9806">
        <v>45119</v>
      </c>
      <c r="D9806" t="s">
        <v>20510</v>
      </c>
      <c r="E9806" t="s">
        <v>0</v>
      </c>
      <c r="F9806" t="s">
        <v>2396</v>
      </c>
      <c r="G9806" t="str">
        <f t="shared" si="153"/>
        <v>Medicine and Surgery Services</v>
      </c>
    </row>
    <row r="9807" spans="1:7" x14ac:dyDescent="0.3">
      <c r="A9807" s="33" t="s">
        <v>20511</v>
      </c>
      <c r="B9807">
        <v>45120</v>
      </c>
      <c r="D9807" t="s">
        <v>20501</v>
      </c>
      <c r="E9807" t="s">
        <v>0</v>
      </c>
      <c r="F9807" t="s">
        <v>2396</v>
      </c>
      <c r="G9807" t="str">
        <f t="shared" si="153"/>
        <v>Medicine and Surgery Services</v>
      </c>
    </row>
    <row r="9808" spans="1:7" x14ac:dyDescent="0.3">
      <c r="A9808" s="33" t="s">
        <v>20512</v>
      </c>
      <c r="B9808">
        <v>45121</v>
      </c>
      <c r="D9808" t="s">
        <v>20513</v>
      </c>
      <c r="E9808" t="s">
        <v>0</v>
      </c>
      <c r="F9808" t="s">
        <v>2396</v>
      </c>
      <c r="G9808" t="str">
        <f t="shared" si="153"/>
        <v>Medicine and Surgery Services</v>
      </c>
    </row>
    <row r="9809" spans="1:7" x14ac:dyDescent="0.3">
      <c r="A9809" s="33" t="s">
        <v>20514</v>
      </c>
      <c r="B9809">
        <v>45123</v>
      </c>
      <c r="D9809" t="s">
        <v>20506</v>
      </c>
      <c r="E9809" t="s">
        <v>0</v>
      </c>
      <c r="F9809" t="s">
        <v>2396</v>
      </c>
      <c r="G9809" t="str">
        <f t="shared" si="153"/>
        <v>Medicine and Surgery Services</v>
      </c>
    </row>
    <row r="9810" spans="1:7" x14ac:dyDescent="0.3">
      <c r="A9810" s="33" t="s">
        <v>20515</v>
      </c>
      <c r="B9810">
        <v>45126</v>
      </c>
      <c r="D9810" t="s">
        <v>20516</v>
      </c>
      <c r="E9810" t="s">
        <v>0</v>
      </c>
      <c r="F9810" t="s">
        <v>2396</v>
      </c>
      <c r="G9810" t="str">
        <f t="shared" si="153"/>
        <v>Medicine and Surgery Services</v>
      </c>
    </row>
    <row r="9811" spans="1:7" x14ac:dyDescent="0.3">
      <c r="A9811" s="33" t="s">
        <v>20517</v>
      </c>
      <c r="B9811">
        <v>45130</v>
      </c>
      <c r="D9811" t="s">
        <v>20518</v>
      </c>
      <c r="E9811" t="s">
        <v>0</v>
      </c>
      <c r="F9811" t="s">
        <v>2396</v>
      </c>
      <c r="G9811" t="str">
        <f t="shared" si="153"/>
        <v>Medicine and Surgery Services</v>
      </c>
    </row>
    <row r="9812" spans="1:7" x14ac:dyDescent="0.3">
      <c r="A9812" s="33" t="s">
        <v>20519</v>
      </c>
      <c r="B9812">
        <v>45135</v>
      </c>
      <c r="D9812" t="s">
        <v>20518</v>
      </c>
      <c r="E9812" t="s">
        <v>0</v>
      </c>
      <c r="F9812" t="s">
        <v>2396</v>
      </c>
      <c r="G9812" t="str">
        <f t="shared" si="153"/>
        <v>Medicine and Surgery Services</v>
      </c>
    </row>
    <row r="9813" spans="1:7" x14ac:dyDescent="0.3">
      <c r="A9813" s="33" t="s">
        <v>20520</v>
      </c>
      <c r="B9813">
        <v>45136</v>
      </c>
      <c r="D9813" t="s">
        <v>20521</v>
      </c>
      <c r="E9813" t="s">
        <v>0</v>
      </c>
      <c r="F9813" t="s">
        <v>2396</v>
      </c>
      <c r="G9813" t="str">
        <f t="shared" si="153"/>
        <v>Medicine and Surgery Services</v>
      </c>
    </row>
    <row r="9814" spans="1:7" x14ac:dyDescent="0.3">
      <c r="A9814" s="33" t="s">
        <v>20522</v>
      </c>
      <c r="B9814">
        <v>45150</v>
      </c>
      <c r="D9814" t="s">
        <v>20523</v>
      </c>
      <c r="E9814" t="s">
        <v>0</v>
      </c>
      <c r="F9814" t="s">
        <v>2396</v>
      </c>
      <c r="G9814" t="str">
        <f t="shared" si="153"/>
        <v>Medicine and Surgery Services</v>
      </c>
    </row>
    <row r="9815" spans="1:7" x14ac:dyDescent="0.3">
      <c r="A9815" s="33" t="s">
        <v>20524</v>
      </c>
      <c r="B9815">
        <v>45160</v>
      </c>
      <c r="D9815" t="s">
        <v>20525</v>
      </c>
      <c r="E9815" t="s">
        <v>0</v>
      </c>
      <c r="F9815" t="s">
        <v>2396</v>
      </c>
      <c r="G9815" t="str">
        <f t="shared" si="153"/>
        <v>Medicine and Surgery Services</v>
      </c>
    </row>
    <row r="9816" spans="1:7" x14ac:dyDescent="0.3">
      <c r="A9816" s="33" t="s">
        <v>20526</v>
      </c>
      <c r="B9816">
        <v>45171</v>
      </c>
      <c r="D9816" t="s">
        <v>20527</v>
      </c>
      <c r="E9816" t="s">
        <v>0</v>
      </c>
      <c r="F9816" t="s">
        <v>2396</v>
      </c>
      <c r="G9816" t="str">
        <f t="shared" si="153"/>
        <v>Medicine and Surgery Services</v>
      </c>
    </row>
    <row r="9817" spans="1:7" x14ac:dyDescent="0.3">
      <c r="A9817" s="33" t="s">
        <v>20528</v>
      </c>
      <c r="B9817">
        <v>45172</v>
      </c>
      <c r="D9817" t="s">
        <v>20529</v>
      </c>
      <c r="E9817" t="s">
        <v>0</v>
      </c>
      <c r="F9817" t="s">
        <v>2396</v>
      </c>
      <c r="G9817" t="str">
        <f t="shared" si="153"/>
        <v>Medicine and Surgery Services</v>
      </c>
    </row>
    <row r="9818" spans="1:7" x14ac:dyDescent="0.3">
      <c r="A9818" s="33" t="s">
        <v>20530</v>
      </c>
      <c r="B9818">
        <v>45190</v>
      </c>
      <c r="D9818" t="s">
        <v>20531</v>
      </c>
      <c r="E9818" t="s">
        <v>0</v>
      </c>
      <c r="F9818" t="s">
        <v>2396</v>
      </c>
      <c r="G9818" t="str">
        <f t="shared" si="153"/>
        <v>Medicine and Surgery Services</v>
      </c>
    </row>
    <row r="9819" spans="1:7" x14ac:dyDescent="0.3">
      <c r="A9819" s="29" t="s">
        <v>20532</v>
      </c>
      <c r="B9819" t="s">
        <v>20532</v>
      </c>
      <c r="D9819" t="s">
        <v>20533</v>
      </c>
      <c r="E9819" t="s">
        <v>2323</v>
      </c>
      <c r="F9819" t="s">
        <v>2390</v>
      </c>
      <c r="G9819" t="str">
        <f t="shared" si="153"/>
        <v>Medicine and Surgery Services</v>
      </c>
    </row>
    <row r="9820" spans="1:7" x14ac:dyDescent="0.3">
      <c r="A9820" s="29" t="s">
        <v>20534</v>
      </c>
      <c r="B9820" t="s">
        <v>20534</v>
      </c>
      <c r="D9820" t="s">
        <v>20535</v>
      </c>
      <c r="E9820" t="s">
        <v>2323</v>
      </c>
      <c r="F9820" t="s">
        <v>2390</v>
      </c>
      <c r="G9820" t="str">
        <f t="shared" si="153"/>
        <v>Medicine and Surgery Services</v>
      </c>
    </row>
    <row r="9821" spans="1:7" x14ac:dyDescent="0.3">
      <c r="A9821" s="33" t="s">
        <v>20536</v>
      </c>
      <c r="B9821">
        <v>45300</v>
      </c>
      <c r="D9821" t="s">
        <v>20537</v>
      </c>
      <c r="E9821" t="s">
        <v>0</v>
      </c>
      <c r="F9821" t="s">
        <v>2396</v>
      </c>
      <c r="G9821" t="str">
        <f t="shared" si="153"/>
        <v>Medicine and Surgery Services</v>
      </c>
    </row>
    <row r="9822" spans="1:7" x14ac:dyDescent="0.3">
      <c r="A9822" s="33" t="s">
        <v>20538</v>
      </c>
      <c r="B9822">
        <v>45303</v>
      </c>
      <c r="D9822" t="s">
        <v>20539</v>
      </c>
      <c r="E9822" t="s">
        <v>0</v>
      </c>
      <c r="F9822" t="s">
        <v>2396</v>
      </c>
      <c r="G9822" t="str">
        <f t="shared" si="153"/>
        <v>Medicine and Surgery Services</v>
      </c>
    </row>
    <row r="9823" spans="1:7" x14ac:dyDescent="0.3">
      <c r="A9823" s="33" t="s">
        <v>20540</v>
      </c>
      <c r="B9823">
        <v>45305</v>
      </c>
      <c r="D9823" t="s">
        <v>20541</v>
      </c>
      <c r="E9823" t="s">
        <v>0</v>
      </c>
      <c r="F9823" t="s">
        <v>2396</v>
      </c>
      <c r="G9823" t="str">
        <f t="shared" si="153"/>
        <v>Medicine and Surgery Services</v>
      </c>
    </row>
    <row r="9824" spans="1:7" x14ac:dyDescent="0.3">
      <c r="A9824" s="33" t="s">
        <v>20542</v>
      </c>
      <c r="B9824">
        <v>45307</v>
      </c>
      <c r="D9824" t="s">
        <v>20543</v>
      </c>
      <c r="E9824" t="s">
        <v>0</v>
      </c>
      <c r="F9824" t="s">
        <v>2396</v>
      </c>
      <c r="G9824" t="str">
        <f t="shared" si="153"/>
        <v>Medicine and Surgery Services</v>
      </c>
    </row>
    <row r="9825" spans="1:7" x14ac:dyDescent="0.3">
      <c r="A9825" s="33" t="s">
        <v>20544</v>
      </c>
      <c r="B9825">
        <v>45308</v>
      </c>
      <c r="D9825" t="s">
        <v>20545</v>
      </c>
      <c r="E9825" t="s">
        <v>0</v>
      </c>
      <c r="F9825" t="s">
        <v>2396</v>
      </c>
      <c r="G9825" t="str">
        <f t="shared" si="153"/>
        <v>Medicine and Surgery Services</v>
      </c>
    </row>
    <row r="9826" spans="1:7" x14ac:dyDescent="0.3">
      <c r="A9826" s="33" t="s">
        <v>20546</v>
      </c>
      <c r="B9826">
        <v>45309</v>
      </c>
      <c r="D9826" t="s">
        <v>20545</v>
      </c>
      <c r="E9826" t="s">
        <v>0</v>
      </c>
      <c r="F9826" t="s">
        <v>2396</v>
      </c>
      <c r="G9826" t="str">
        <f t="shared" si="153"/>
        <v>Medicine and Surgery Services</v>
      </c>
    </row>
    <row r="9827" spans="1:7" x14ac:dyDescent="0.3">
      <c r="A9827" s="33" t="s">
        <v>20547</v>
      </c>
      <c r="B9827">
        <v>45315</v>
      </c>
      <c r="D9827" t="s">
        <v>20545</v>
      </c>
      <c r="E9827" t="s">
        <v>0</v>
      </c>
      <c r="F9827" t="s">
        <v>2396</v>
      </c>
      <c r="G9827" t="str">
        <f t="shared" si="153"/>
        <v>Medicine and Surgery Services</v>
      </c>
    </row>
    <row r="9828" spans="1:7" x14ac:dyDescent="0.3">
      <c r="A9828" s="33" t="s">
        <v>20548</v>
      </c>
      <c r="B9828">
        <v>45317</v>
      </c>
      <c r="D9828" t="s">
        <v>20549</v>
      </c>
      <c r="E9828" t="s">
        <v>0</v>
      </c>
      <c r="F9828" t="s">
        <v>2396</v>
      </c>
      <c r="G9828" t="str">
        <f t="shared" si="153"/>
        <v>Medicine and Surgery Services</v>
      </c>
    </row>
    <row r="9829" spans="1:7" x14ac:dyDescent="0.3">
      <c r="A9829" s="33" t="s">
        <v>20550</v>
      </c>
      <c r="B9829">
        <v>45320</v>
      </c>
      <c r="D9829" t="s">
        <v>20551</v>
      </c>
      <c r="E9829" t="s">
        <v>0</v>
      </c>
      <c r="F9829" t="s">
        <v>2396</v>
      </c>
      <c r="G9829" t="str">
        <f t="shared" si="153"/>
        <v>Medicine and Surgery Services</v>
      </c>
    </row>
    <row r="9830" spans="1:7" x14ac:dyDescent="0.3">
      <c r="A9830" s="33" t="s">
        <v>20552</v>
      </c>
      <c r="B9830">
        <v>45321</v>
      </c>
      <c r="D9830" t="s">
        <v>20553</v>
      </c>
      <c r="E9830" t="s">
        <v>0</v>
      </c>
      <c r="F9830" t="s">
        <v>2396</v>
      </c>
      <c r="G9830" t="str">
        <f t="shared" si="153"/>
        <v>Medicine and Surgery Services</v>
      </c>
    </row>
    <row r="9831" spans="1:7" x14ac:dyDescent="0.3">
      <c r="A9831" s="33" t="s">
        <v>20554</v>
      </c>
      <c r="B9831">
        <v>45327</v>
      </c>
      <c r="D9831" t="s">
        <v>20555</v>
      </c>
      <c r="E9831" t="s">
        <v>0</v>
      </c>
      <c r="F9831" t="s">
        <v>2396</v>
      </c>
      <c r="G9831" t="str">
        <f t="shared" si="153"/>
        <v>Medicine and Surgery Services</v>
      </c>
    </row>
    <row r="9832" spans="1:7" x14ac:dyDescent="0.3">
      <c r="A9832" s="33" t="s">
        <v>20556</v>
      </c>
      <c r="B9832">
        <v>45330</v>
      </c>
      <c r="D9832" t="s">
        <v>20557</v>
      </c>
      <c r="E9832" t="s">
        <v>0</v>
      </c>
      <c r="F9832" t="s">
        <v>2396</v>
      </c>
      <c r="G9832" t="str">
        <f t="shared" si="153"/>
        <v>Medicine and Surgery Services</v>
      </c>
    </row>
    <row r="9833" spans="1:7" x14ac:dyDescent="0.3">
      <c r="A9833" s="33" t="s">
        <v>20558</v>
      </c>
      <c r="B9833">
        <v>45331</v>
      </c>
      <c r="D9833" t="s">
        <v>20559</v>
      </c>
      <c r="E9833" t="s">
        <v>0</v>
      </c>
      <c r="F9833" t="s">
        <v>2396</v>
      </c>
      <c r="G9833" t="str">
        <f t="shared" si="153"/>
        <v>Medicine and Surgery Services</v>
      </c>
    </row>
    <row r="9834" spans="1:7" x14ac:dyDescent="0.3">
      <c r="A9834" s="33" t="s">
        <v>20560</v>
      </c>
      <c r="B9834">
        <v>45332</v>
      </c>
      <c r="D9834" t="s">
        <v>20561</v>
      </c>
      <c r="E9834" t="s">
        <v>0</v>
      </c>
      <c r="F9834" t="s">
        <v>2396</v>
      </c>
      <c r="G9834" t="str">
        <f t="shared" si="153"/>
        <v>Medicine and Surgery Services</v>
      </c>
    </row>
    <row r="9835" spans="1:7" x14ac:dyDescent="0.3">
      <c r="A9835" s="33" t="s">
        <v>20562</v>
      </c>
      <c r="B9835">
        <v>45333</v>
      </c>
      <c r="D9835" t="s">
        <v>20563</v>
      </c>
      <c r="E9835" t="s">
        <v>0</v>
      </c>
      <c r="F9835" t="s">
        <v>2396</v>
      </c>
      <c r="G9835" t="str">
        <f t="shared" si="153"/>
        <v>Medicine and Surgery Services</v>
      </c>
    </row>
    <row r="9836" spans="1:7" x14ac:dyDescent="0.3">
      <c r="A9836" s="33" t="s">
        <v>20564</v>
      </c>
      <c r="B9836">
        <v>45334</v>
      </c>
      <c r="D9836" t="s">
        <v>20565</v>
      </c>
      <c r="E9836" t="s">
        <v>0</v>
      </c>
      <c r="F9836" t="s">
        <v>2396</v>
      </c>
      <c r="G9836" t="str">
        <f t="shared" si="153"/>
        <v>Medicine and Surgery Services</v>
      </c>
    </row>
    <row r="9837" spans="1:7" x14ac:dyDescent="0.3">
      <c r="A9837" s="33" t="s">
        <v>20566</v>
      </c>
      <c r="B9837">
        <v>45335</v>
      </c>
      <c r="D9837" t="s">
        <v>20567</v>
      </c>
      <c r="E9837" t="s">
        <v>0</v>
      </c>
      <c r="F9837" t="s">
        <v>2396</v>
      </c>
      <c r="G9837" t="str">
        <f t="shared" si="153"/>
        <v>Medicine and Surgery Services</v>
      </c>
    </row>
    <row r="9838" spans="1:7" x14ac:dyDescent="0.3">
      <c r="A9838" s="33" t="s">
        <v>20568</v>
      </c>
      <c r="B9838">
        <v>45337</v>
      </c>
      <c r="D9838" t="s">
        <v>20569</v>
      </c>
      <c r="E9838" t="s">
        <v>0</v>
      </c>
      <c r="F9838" t="s">
        <v>2396</v>
      </c>
      <c r="G9838" t="str">
        <f t="shared" si="153"/>
        <v>Medicine and Surgery Services</v>
      </c>
    </row>
    <row r="9839" spans="1:7" x14ac:dyDescent="0.3">
      <c r="A9839" s="33" t="s">
        <v>20570</v>
      </c>
      <c r="B9839">
        <v>45338</v>
      </c>
      <c r="D9839" t="s">
        <v>20571</v>
      </c>
      <c r="E9839" t="s">
        <v>0</v>
      </c>
      <c r="F9839" t="s">
        <v>2396</v>
      </c>
      <c r="G9839" t="str">
        <f t="shared" si="153"/>
        <v>Medicine and Surgery Services</v>
      </c>
    </row>
    <row r="9840" spans="1:7" x14ac:dyDescent="0.3">
      <c r="A9840" s="33" t="s">
        <v>20572</v>
      </c>
      <c r="B9840">
        <v>45340</v>
      </c>
      <c r="D9840" t="s">
        <v>20573</v>
      </c>
      <c r="E9840" t="s">
        <v>0</v>
      </c>
      <c r="F9840" t="s">
        <v>2396</v>
      </c>
      <c r="G9840" t="str">
        <f t="shared" si="153"/>
        <v>Medicine and Surgery Services</v>
      </c>
    </row>
    <row r="9841" spans="1:7" x14ac:dyDescent="0.3">
      <c r="A9841" s="33" t="s">
        <v>20574</v>
      </c>
      <c r="B9841">
        <v>45341</v>
      </c>
      <c r="D9841" t="s">
        <v>20575</v>
      </c>
      <c r="E9841" t="s">
        <v>0</v>
      </c>
      <c r="F9841" t="s">
        <v>2396</v>
      </c>
      <c r="G9841" t="str">
        <f t="shared" si="153"/>
        <v>Medicine and Surgery Services</v>
      </c>
    </row>
    <row r="9842" spans="1:7" x14ac:dyDescent="0.3">
      <c r="A9842" s="33" t="s">
        <v>20576</v>
      </c>
      <c r="B9842">
        <v>45342</v>
      </c>
      <c r="D9842" t="s">
        <v>20577</v>
      </c>
      <c r="E9842" t="s">
        <v>0</v>
      </c>
      <c r="F9842" t="s">
        <v>2396</v>
      </c>
      <c r="G9842" t="str">
        <f t="shared" si="153"/>
        <v>Medicine and Surgery Services</v>
      </c>
    </row>
    <row r="9843" spans="1:7" x14ac:dyDescent="0.3">
      <c r="A9843" s="33" t="s">
        <v>20578</v>
      </c>
      <c r="B9843">
        <v>45346</v>
      </c>
      <c r="D9843" t="s">
        <v>20579</v>
      </c>
      <c r="E9843" t="s">
        <v>0</v>
      </c>
      <c r="F9843" t="s">
        <v>2396</v>
      </c>
      <c r="G9843" t="str">
        <f t="shared" si="153"/>
        <v>Medicine and Surgery Services</v>
      </c>
    </row>
    <row r="9844" spans="1:7" x14ac:dyDescent="0.3">
      <c r="A9844" s="33" t="s">
        <v>20580</v>
      </c>
      <c r="B9844">
        <v>45347</v>
      </c>
      <c r="D9844" t="s">
        <v>20581</v>
      </c>
      <c r="E9844" t="s">
        <v>0</v>
      </c>
      <c r="F9844" t="s">
        <v>2396</v>
      </c>
      <c r="G9844" t="str">
        <f t="shared" si="153"/>
        <v>Medicine and Surgery Services</v>
      </c>
    </row>
    <row r="9845" spans="1:7" x14ac:dyDescent="0.3">
      <c r="A9845" s="33" t="s">
        <v>20582</v>
      </c>
      <c r="B9845">
        <v>45349</v>
      </c>
      <c r="D9845" t="s">
        <v>20583</v>
      </c>
      <c r="E9845" t="s">
        <v>0</v>
      </c>
      <c r="F9845" t="s">
        <v>2396</v>
      </c>
      <c r="G9845" t="str">
        <f t="shared" si="153"/>
        <v>Medicine and Surgery Services</v>
      </c>
    </row>
    <row r="9846" spans="1:7" x14ac:dyDescent="0.3">
      <c r="A9846" s="33" t="s">
        <v>20584</v>
      </c>
      <c r="B9846">
        <v>45350</v>
      </c>
      <c r="D9846" t="s">
        <v>20585</v>
      </c>
      <c r="E9846" t="s">
        <v>0</v>
      </c>
      <c r="F9846" t="s">
        <v>2396</v>
      </c>
      <c r="G9846" t="str">
        <f t="shared" si="153"/>
        <v>Medicine and Surgery Services</v>
      </c>
    </row>
    <row r="9847" spans="1:7" x14ac:dyDescent="0.3">
      <c r="A9847" s="33" t="s">
        <v>172</v>
      </c>
      <c r="B9847">
        <v>45378</v>
      </c>
      <c r="D9847" t="s">
        <v>20586</v>
      </c>
      <c r="E9847" t="s">
        <v>0</v>
      </c>
      <c r="F9847" t="s">
        <v>2396</v>
      </c>
      <c r="G9847" t="str">
        <f t="shared" si="153"/>
        <v>Medicine and Surgery Services</v>
      </c>
    </row>
    <row r="9848" spans="1:7" x14ac:dyDescent="0.3">
      <c r="A9848" s="33" t="s">
        <v>20587</v>
      </c>
      <c r="B9848">
        <v>45378</v>
      </c>
      <c r="C9848">
        <v>53</v>
      </c>
      <c r="D9848" t="s">
        <v>20586</v>
      </c>
      <c r="E9848" t="s">
        <v>0</v>
      </c>
      <c r="F9848" t="s">
        <v>2396</v>
      </c>
      <c r="G9848" t="str">
        <f t="shared" si="153"/>
        <v>Medicine and Surgery Services</v>
      </c>
    </row>
    <row r="9849" spans="1:7" x14ac:dyDescent="0.3">
      <c r="A9849" s="33" t="s">
        <v>20588</v>
      </c>
      <c r="B9849">
        <v>45379</v>
      </c>
      <c r="D9849" t="s">
        <v>20589</v>
      </c>
      <c r="E9849" t="s">
        <v>0</v>
      </c>
      <c r="F9849" t="s">
        <v>2396</v>
      </c>
      <c r="G9849" t="str">
        <f t="shared" si="153"/>
        <v>Medicine and Surgery Services</v>
      </c>
    </row>
    <row r="9850" spans="1:7" x14ac:dyDescent="0.3">
      <c r="A9850" s="33" t="s">
        <v>174</v>
      </c>
      <c r="B9850">
        <v>45380</v>
      </c>
      <c r="D9850" t="s">
        <v>20590</v>
      </c>
      <c r="E9850" t="s">
        <v>0</v>
      </c>
      <c r="F9850" t="s">
        <v>2396</v>
      </c>
      <c r="G9850" t="str">
        <f t="shared" si="153"/>
        <v>Medicine and Surgery Services</v>
      </c>
    </row>
    <row r="9851" spans="1:7" x14ac:dyDescent="0.3">
      <c r="A9851" s="33" t="s">
        <v>20591</v>
      </c>
      <c r="B9851">
        <v>45381</v>
      </c>
      <c r="D9851" t="s">
        <v>20592</v>
      </c>
      <c r="E9851" t="s">
        <v>0</v>
      </c>
      <c r="F9851" t="s">
        <v>2396</v>
      </c>
      <c r="G9851" t="str">
        <f t="shared" si="153"/>
        <v>Medicine and Surgery Services</v>
      </c>
    </row>
    <row r="9852" spans="1:7" x14ac:dyDescent="0.3">
      <c r="A9852" s="33" t="s">
        <v>20593</v>
      </c>
      <c r="B9852">
        <v>45382</v>
      </c>
      <c r="D9852" t="s">
        <v>20594</v>
      </c>
      <c r="E9852" t="s">
        <v>0</v>
      </c>
      <c r="F9852" t="s">
        <v>2396</v>
      </c>
      <c r="G9852" t="str">
        <f t="shared" si="153"/>
        <v>Medicine and Surgery Services</v>
      </c>
    </row>
    <row r="9853" spans="1:7" x14ac:dyDescent="0.3">
      <c r="A9853" s="33" t="s">
        <v>20595</v>
      </c>
      <c r="B9853">
        <v>45384</v>
      </c>
      <c r="D9853" t="s">
        <v>20596</v>
      </c>
      <c r="E9853" t="s">
        <v>0</v>
      </c>
      <c r="F9853" t="s">
        <v>2396</v>
      </c>
      <c r="G9853" t="str">
        <f t="shared" si="153"/>
        <v>Medicine and Surgery Services</v>
      </c>
    </row>
    <row r="9854" spans="1:7" x14ac:dyDescent="0.3">
      <c r="A9854" s="33" t="s">
        <v>176</v>
      </c>
      <c r="B9854">
        <v>45385</v>
      </c>
      <c r="D9854" t="s">
        <v>20596</v>
      </c>
      <c r="E9854" t="s">
        <v>0</v>
      </c>
      <c r="F9854" t="s">
        <v>2396</v>
      </c>
      <c r="G9854" t="str">
        <f t="shared" si="153"/>
        <v>Medicine and Surgery Services</v>
      </c>
    </row>
    <row r="9855" spans="1:7" x14ac:dyDescent="0.3">
      <c r="A9855" s="33" t="s">
        <v>20597</v>
      </c>
      <c r="B9855">
        <v>45386</v>
      </c>
      <c r="D9855" t="s">
        <v>20598</v>
      </c>
      <c r="E9855" t="s">
        <v>0</v>
      </c>
      <c r="F9855" t="s">
        <v>2396</v>
      </c>
      <c r="G9855" t="str">
        <f t="shared" si="153"/>
        <v>Medicine and Surgery Services</v>
      </c>
    </row>
    <row r="9856" spans="1:7" x14ac:dyDescent="0.3">
      <c r="A9856" s="33" t="s">
        <v>20599</v>
      </c>
      <c r="B9856">
        <v>45388</v>
      </c>
      <c r="D9856" t="s">
        <v>20600</v>
      </c>
      <c r="E9856" t="s">
        <v>0</v>
      </c>
      <c r="F9856" t="s">
        <v>2396</v>
      </c>
      <c r="G9856" t="str">
        <f t="shared" si="153"/>
        <v>Medicine and Surgery Services</v>
      </c>
    </row>
    <row r="9857" spans="1:7" x14ac:dyDescent="0.3">
      <c r="A9857" s="33" t="s">
        <v>20601</v>
      </c>
      <c r="B9857">
        <v>45389</v>
      </c>
      <c r="D9857" t="s">
        <v>20409</v>
      </c>
      <c r="E9857" t="s">
        <v>0</v>
      </c>
      <c r="F9857" t="s">
        <v>2396</v>
      </c>
      <c r="G9857" t="str">
        <f t="shared" si="153"/>
        <v>Medicine and Surgery Services</v>
      </c>
    </row>
    <row r="9858" spans="1:7" x14ac:dyDescent="0.3">
      <c r="A9858" s="33" t="s">
        <v>20602</v>
      </c>
      <c r="B9858">
        <v>45390</v>
      </c>
      <c r="D9858" t="s">
        <v>20411</v>
      </c>
      <c r="E9858" t="s">
        <v>0</v>
      </c>
      <c r="F9858" t="s">
        <v>2396</v>
      </c>
      <c r="G9858" t="str">
        <f t="shared" si="153"/>
        <v>Medicine and Surgery Services</v>
      </c>
    </row>
    <row r="9859" spans="1:7" x14ac:dyDescent="0.3">
      <c r="A9859" s="33" t="s">
        <v>178</v>
      </c>
      <c r="B9859">
        <v>45391</v>
      </c>
      <c r="D9859" t="s">
        <v>20603</v>
      </c>
      <c r="E9859" t="s">
        <v>0</v>
      </c>
      <c r="F9859" t="s">
        <v>2396</v>
      </c>
      <c r="G9859" t="str">
        <f t="shared" ref="G9859:G9922" si="154">VLOOKUP(F9859,$I$2:$J$27,2,FALSE)</f>
        <v>Medicine and Surgery Services</v>
      </c>
    </row>
    <row r="9860" spans="1:7" x14ac:dyDescent="0.3">
      <c r="A9860" s="33" t="s">
        <v>20604</v>
      </c>
      <c r="B9860">
        <v>45392</v>
      </c>
      <c r="D9860" t="s">
        <v>20605</v>
      </c>
      <c r="E9860" t="s">
        <v>0</v>
      </c>
      <c r="F9860" t="s">
        <v>2396</v>
      </c>
      <c r="G9860" t="str">
        <f t="shared" si="154"/>
        <v>Medicine and Surgery Services</v>
      </c>
    </row>
    <row r="9861" spans="1:7" x14ac:dyDescent="0.3">
      <c r="A9861" s="33" t="s">
        <v>20606</v>
      </c>
      <c r="B9861">
        <v>45393</v>
      </c>
      <c r="D9861" t="s">
        <v>20421</v>
      </c>
      <c r="E9861" t="s">
        <v>0</v>
      </c>
      <c r="F9861" t="s">
        <v>2396</v>
      </c>
      <c r="G9861" t="str">
        <f t="shared" si="154"/>
        <v>Medicine and Surgery Services</v>
      </c>
    </row>
    <row r="9862" spans="1:7" x14ac:dyDescent="0.3">
      <c r="A9862" s="33" t="s">
        <v>20607</v>
      </c>
      <c r="B9862">
        <v>45395</v>
      </c>
      <c r="D9862" t="s">
        <v>20608</v>
      </c>
      <c r="E9862" t="s">
        <v>0</v>
      </c>
      <c r="F9862" t="s">
        <v>2396</v>
      </c>
      <c r="G9862" t="str">
        <f t="shared" si="154"/>
        <v>Medicine and Surgery Services</v>
      </c>
    </row>
    <row r="9863" spans="1:7" x14ac:dyDescent="0.3">
      <c r="A9863" s="33" t="s">
        <v>20609</v>
      </c>
      <c r="B9863">
        <v>45397</v>
      </c>
      <c r="D9863" t="s">
        <v>20610</v>
      </c>
      <c r="E9863" t="s">
        <v>0</v>
      </c>
      <c r="F9863" t="s">
        <v>2396</v>
      </c>
      <c r="G9863" t="str">
        <f t="shared" si="154"/>
        <v>Medicine and Surgery Services</v>
      </c>
    </row>
    <row r="9864" spans="1:7" x14ac:dyDescent="0.3">
      <c r="A9864" s="33" t="s">
        <v>20611</v>
      </c>
      <c r="B9864">
        <v>45398</v>
      </c>
      <c r="D9864" t="s">
        <v>20612</v>
      </c>
      <c r="E9864" t="s">
        <v>0</v>
      </c>
      <c r="F9864" t="s">
        <v>2396</v>
      </c>
      <c r="G9864" t="str">
        <f t="shared" si="154"/>
        <v>Medicine and Surgery Services</v>
      </c>
    </row>
    <row r="9865" spans="1:7" x14ac:dyDescent="0.3">
      <c r="A9865" s="33" t="s">
        <v>20613</v>
      </c>
      <c r="B9865">
        <v>45399</v>
      </c>
      <c r="D9865" t="s">
        <v>20614</v>
      </c>
      <c r="E9865" t="s">
        <v>2</v>
      </c>
      <c r="F9865" t="s">
        <v>2396</v>
      </c>
      <c r="G9865" t="str">
        <f t="shared" si="154"/>
        <v>Medicine and Surgery Services</v>
      </c>
    </row>
    <row r="9866" spans="1:7" x14ac:dyDescent="0.3">
      <c r="A9866" s="29" t="s">
        <v>20615</v>
      </c>
      <c r="B9866" t="s">
        <v>20615</v>
      </c>
      <c r="D9866" t="s">
        <v>20616</v>
      </c>
      <c r="E9866" t="s">
        <v>2323</v>
      </c>
      <c r="F9866" t="s">
        <v>2390</v>
      </c>
      <c r="G9866" t="str">
        <f t="shared" si="154"/>
        <v>Medicine and Surgery Services</v>
      </c>
    </row>
    <row r="9867" spans="1:7" x14ac:dyDescent="0.3">
      <c r="A9867" s="33" t="s">
        <v>20617</v>
      </c>
      <c r="B9867">
        <v>45400</v>
      </c>
      <c r="D9867" t="s">
        <v>20618</v>
      </c>
      <c r="E9867" t="s">
        <v>0</v>
      </c>
      <c r="F9867" t="s">
        <v>2396</v>
      </c>
      <c r="G9867" t="str">
        <f t="shared" si="154"/>
        <v>Medicine and Surgery Services</v>
      </c>
    </row>
    <row r="9868" spans="1:7" x14ac:dyDescent="0.3">
      <c r="A9868" s="33" t="s">
        <v>20619</v>
      </c>
      <c r="B9868">
        <v>45402</v>
      </c>
      <c r="D9868" t="s">
        <v>20620</v>
      </c>
      <c r="E9868" t="s">
        <v>0</v>
      </c>
      <c r="F9868" t="s">
        <v>2396</v>
      </c>
      <c r="G9868" t="str">
        <f t="shared" si="154"/>
        <v>Medicine and Surgery Services</v>
      </c>
    </row>
    <row r="9869" spans="1:7" x14ac:dyDescent="0.3">
      <c r="A9869" s="29" t="s">
        <v>20621</v>
      </c>
      <c r="B9869" t="s">
        <v>20621</v>
      </c>
      <c r="D9869" t="s">
        <v>20622</v>
      </c>
      <c r="E9869" t="s">
        <v>2323</v>
      </c>
      <c r="F9869" t="s">
        <v>2390</v>
      </c>
      <c r="G9869" t="str">
        <f t="shared" si="154"/>
        <v>Medicine and Surgery Services</v>
      </c>
    </row>
    <row r="9870" spans="1:7" x14ac:dyDescent="0.3">
      <c r="A9870" s="33" t="s">
        <v>20623</v>
      </c>
      <c r="B9870">
        <v>45499</v>
      </c>
      <c r="D9870" t="s">
        <v>20624</v>
      </c>
      <c r="E9870" t="s">
        <v>2</v>
      </c>
      <c r="F9870" t="s">
        <v>2396</v>
      </c>
      <c r="G9870" t="str">
        <f t="shared" si="154"/>
        <v>Medicine and Surgery Services</v>
      </c>
    </row>
    <row r="9871" spans="1:7" x14ac:dyDescent="0.3">
      <c r="A9871" s="29" t="s">
        <v>20625</v>
      </c>
      <c r="B9871" t="s">
        <v>20625</v>
      </c>
      <c r="D9871" t="s">
        <v>20626</v>
      </c>
      <c r="E9871" t="s">
        <v>2323</v>
      </c>
      <c r="F9871" t="s">
        <v>2390</v>
      </c>
      <c r="G9871" t="str">
        <f t="shared" si="154"/>
        <v>Medicine and Surgery Services</v>
      </c>
    </row>
    <row r="9872" spans="1:7" x14ac:dyDescent="0.3">
      <c r="A9872" s="33" t="s">
        <v>20627</v>
      </c>
      <c r="B9872">
        <v>45500</v>
      </c>
      <c r="D9872" t="s">
        <v>20628</v>
      </c>
      <c r="E9872" t="s">
        <v>0</v>
      </c>
      <c r="F9872" t="s">
        <v>2396</v>
      </c>
      <c r="G9872" t="str">
        <f t="shared" si="154"/>
        <v>Medicine and Surgery Services</v>
      </c>
    </row>
    <row r="9873" spans="1:7" x14ac:dyDescent="0.3">
      <c r="A9873" s="33" t="s">
        <v>20629</v>
      </c>
      <c r="B9873">
        <v>45505</v>
      </c>
      <c r="D9873" t="s">
        <v>20628</v>
      </c>
      <c r="E9873" t="s">
        <v>0</v>
      </c>
      <c r="F9873" t="s">
        <v>2396</v>
      </c>
      <c r="G9873" t="str">
        <f t="shared" si="154"/>
        <v>Medicine and Surgery Services</v>
      </c>
    </row>
    <row r="9874" spans="1:7" x14ac:dyDescent="0.3">
      <c r="A9874" s="29" t="s">
        <v>20630</v>
      </c>
      <c r="B9874" t="s">
        <v>20630</v>
      </c>
      <c r="D9874" t="s">
        <v>20631</v>
      </c>
      <c r="E9874" t="s">
        <v>2323</v>
      </c>
      <c r="F9874" t="s">
        <v>2390</v>
      </c>
      <c r="G9874" t="str">
        <f t="shared" si="154"/>
        <v>Medicine and Surgery Services</v>
      </c>
    </row>
    <row r="9875" spans="1:7" x14ac:dyDescent="0.3">
      <c r="A9875" s="29" t="s">
        <v>20632</v>
      </c>
      <c r="B9875" t="s">
        <v>20632</v>
      </c>
      <c r="D9875" t="s">
        <v>20633</v>
      </c>
      <c r="E9875" t="s">
        <v>2323</v>
      </c>
      <c r="F9875" t="s">
        <v>2390</v>
      </c>
      <c r="G9875" t="str">
        <f t="shared" si="154"/>
        <v>Medicine and Surgery Services</v>
      </c>
    </row>
    <row r="9876" spans="1:7" x14ac:dyDescent="0.3">
      <c r="A9876" s="33" t="s">
        <v>20634</v>
      </c>
      <c r="B9876">
        <v>45520</v>
      </c>
      <c r="D9876" t="s">
        <v>20635</v>
      </c>
      <c r="E9876" t="s">
        <v>0</v>
      </c>
      <c r="F9876" t="s">
        <v>2396</v>
      </c>
      <c r="G9876" t="str">
        <f t="shared" si="154"/>
        <v>Medicine and Surgery Services</v>
      </c>
    </row>
    <row r="9877" spans="1:7" x14ac:dyDescent="0.3">
      <c r="A9877" s="29" t="s">
        <v>20636</v>
      </c>
      <c r="B9877" t="s">
        <v>20636</v>
      </c>
      <c r="D9877" t="s">
        <v>20637</v>
      </c>
      <c r="E9877" t="s">
        <v>2323</v>
      </c>
      <c r="F9877" t="s">
        <v>2390</v>
      </c>
      <c r="G9877" t="str">
        <f t="shared" si="154"/>
        <v>Medicine and Surgery Services</v>
      </c>
    </row>
    <row r="9878" spans="1:7" x14ac:dyDescent="0.3">
      <c r="A9878" s="29" t="s">
        <v>20638</v>
      </c>
      <c r="B9878" t="s">
        <v>20638</v>
      </c>
      <c r="D9878" t="s">
        <v>20639</v>
      </c>
      <c r="E9878" t="s">
        <v>5565</v>
      </c>
      <c r="F9878" t="s">
        <v>2390</v>
      </c>
      <c r="G9878" t="str">
        <f t="shared" si="154"/>
        <v>Medicine and Surgery Services</v>
      </c>
    </row>
    <row r="9879" spans="1:7" x14ac:dyDescent="0.3">
      <c r="A9879" s="33" t="s">
        <v>20640</v>
      </c>
      <c r="B9879">
        <v>45540</v>
      </c>
      <c r="D9879" t="s">
        <v>20641</v>
      </c>
      <c r="E9879" t="s">
        <v>0</v>
      </c>
      <c r="F9879" t="s">
        <v>2396</v>
      </c>
      <c r="G9879" t="str">
        <f t="shared" si="154"/>
        <v>Medicine and Surgery Services</v>
      </c>
    </row>
    <row r="9880" spans="1:7" x14ac:dyDescent="0.3">
      <c r="A9880" s="33" t="s">
        <v>20642</v>
      </c>
      <c r="B9880">
        <v>45541</v>
      </c>
      <c r="D9880" t="s">
        <v>20641</v>
      </c>
      <c r="E9880" t="s">
        <v>0</v>
      </c>
      <c r="F9880" t="s">
        <v>2396</v>
      </c>
      <c r="G9880" t="str">
        <f t="shared" si="154"/>
        <v>Medicine and Surgery Services</v>
      </c>
    </row>
    <row r="9881" spans="1:7" x14ac:dyDescent="0.3">
      <c r="A9881" s="29" t="s">
        <v>20643</v>
      </c>
      <c r="B9881" t="s">
        <v>20643</v>
      </c>
      <c r="D9881" t="s">
        <v>20644</v>
      </c>
      <c r="E9881" t="s">
        <v>2323</v>
      </c>
      <c r="F9881" t="s">
        <v>2390</v>
      </c>
      <c r="G9881" t="str">
        <f t="shared" si="154"/>
        <v>Medicine and Surgery Services</v>
      </c>
    </row>
    <row r="9882" spans="1:7" x14ac:dyDescent="0.3">
      <c r="A9882" s="33" t="s">
        <v>20645</v>
      </c>
      <c r="B9882">
        <v>45550</v>
      </c>
      <c r="D9882" t="s">
        <v>20646</v>
      </c>
      <c r="E9882" t="s">
        <v>0</v>
      </c>
      <c r="F9882" t="s">
        <v>2396</v>
      </c>
      <c r="G9882" t="str">
        <f t="shared" si="154"/>
        <v>Medicine and Surgery Services</v>
      </c>
    </row>
    <row r="9883" spans="1:7" x14ac:dyDescent="0.3">
      <c r="A9883" s="29" t="s">
        <v>20647</v>
      </c>
      <c r="B9883" t="s">
        <v>20647</v>
      </c>
      <c r="D9883" t="s">
        <v>20648</v>
      </c>
      <c r="E9883" t="s">
        <v>5565</v>
      </c>
      <c r="F9883" t="s">
        <v>2390</v>
      </c>
      <c r="G9883" t="str">
        <f t="shared" si="154"/>
        <v>Medicine and Surgery Services</v>
      </c>
    </row>
    <row r="9884" spans="1:7" x14ac:dyDescent="0.3">
      <c r="A9884" s="33" t="s">
        <v>20649</v>
      </c>
      <c r="B9884">
        <v>45560</v>
      </c>
      <c r="D9884" t="s">
        <v>20650</v>
      </c>
      <c r="E9884" t="s">
        <v>0</v>
      </c>
      <c r="F9884" t="s">
        <v>2396</v>
      </c>
      <c r="G9884" t="str">
        <f t="shared" si="154"/>
        <v>Medicine and Surgery Services</v>
      </c>
    </row>
    <row r="9885" spans="1:7" x14ac:dyDescent="0.3">
      <c r="A9885" s="33" t="s">
        <v>20651</v>
      </c>
      <c r="B9885">
        <v>45562</v>
      </c>
      <c r="D9885" t="s">
        <v>20652</v>
      </c>
      <c r="E9885" t="s">
        <v>0</v>
      </c>
      <c r="F9885" t="s">
        <v>2396</v>
      </c>
      <c r="G9885" t="str">
        <f t="shared" si="154"/>
        <v>Medicine and Surgery Services</v>
      </c>
    </row>
    <row r="9886" spans="1:7" x14ac:dyDescent="0.3">
      <c r="A9886" s="33" t="s">
        <v>20653</v>
      </c>
      <c r="B9886">
        <v>45563</v>
      </c>
      <c r="D9886" t="s">
        <v>20652</v>
      </c>
      <c r="E9886" t="s">
        <v>0</v>
      </c>
      <c r="F9886" t="s">
        <v>2396</v>
      </c>
      <c r="G9886" t="str">
        <f t="shared" si="154"/>
        <v>Medicine and Surgery Services</v>
      </c>
    </row>
    <row r="9887" spans="1:7" x14ac:dyDescent="0.3">
      <c r="A9887" s="29" t="s">
        <v>20654</v>
      </c>
      <c r="B9887" t="s">
        <v>20654</v>
      </c>
      <c r="D9887" t="s">
        <v>20655</v>
      </c>
      <c r="E9887" t="s">
        <v>2323</v>
      </c>
      <c r="F9887" t="s">
        <v>2390</v>
      </c>
      <c r="G9887" t="str">
        <f t="shared" si="154"/>
        <v>Medicine and Surgery Services</v>
      </c>
    </row>
    <row r="9888" spans="1:7" x14ac:dyDescent="0.3">
      <c r="A9888" s="29" t="s">
        <v>20656</v>
      </c>
      <c r="B9888" t="s">
        <v>20656</v>
      </c>
      <c r="D9888" t="s">
        <v>20657</v>
      </c>
      <c r="E9888" t="s">
        <v>2323</v>
      </c>
      <c r="F9888" t="s">
        <v>2390</v>
      </c>
      <c r="G9888" t="str">
        <f t="shared" si="154"/>
        <v>Medicine and Surgery Services</v>
      </c>
    </row>
    <row r="9889" spans="1:7" x14ac:dyDescent="0.3">
      <c r="A9889" s="29" t="s">
        <v>20658</v>
      </c>
      <c r="B9889" t="s">
        <v>20658</v>
      </c>
      <c r="D9889" t="s">
        <v>20659</v>
      </c>
      <c r="E9889" t="s">
        <v>2323</v>
      </c>
      <c r="F9889" t="s">
        <v>2390</v>
      </c>
      <c r="G9889" t="str">
        <f t="shared" si="154"/>
        <v>Medicine and Surgery Services</v>
      </c>
    </row>
    <row r="9890" spans="1:7" x14ac:dyDescent="0.3">
      <c r="A9890" s="29" t="s">
        <v>20660</v>
      </c>
      <c r="B9890" t="s">
        <v>20660</v>
      </c>
      <c r="D9890" t="s">
        <v>20661</v>
      </c>
      <c r="E9890" t="s">
        <v>2323</v>
      </c>
      <c r="F9890" t="s">
        <v>2390</v>
      </c>
      <c r="G9890" t="str">
        <f t="shared" si="154"/>
        <v>Medicine and Surgery Services</v>
      </c>
    </row>
    <row r="9891" spans="1:7" x14ac:dyDescent="0.3">
      <c r="A9891" s="29" t="s">
        <v>20662</v>
      </c>
      <c r="B9891" t="s">
        <v>20662</v>
      </c>
      <c r="D9891" t="s">
        <v>20663</v>
      </c>
      <c r="E9891" t="s">
        <v>2323</v>
      </c>
      <c r="F9891" t="s">
        <v>2390</v>
      </c>
      <c r="G9891" t="str">
        <f t="shared" si="154"/>
        <v>Medicine and Surgery Services</v>
      </c>
    </row>
    <row r="9892" spans="1:7" x14ac:dyDescent="0.3">
      <c r="A9892" s="29" t="s">
        <v>20664</v>
      </c>
      <c r="B9892" t="s">
        <v>20664</v>
      </c>
      <c r="D9892" t="s">
        <v>20665</v>
      </c>
      <c r="E9892" t="s">
        <v>2323</v>
      </c>
      <c r="F9892" t="s">
        <v>2390</v>
      </c>
      <c r="G9892" t="str">
        <f t="shared" si="154"/>
        <v>Medicine and Surgery Services</v>
      </c>
    </row>
    <row r="9893" spans="1:7" x14ac:dyDescent="0.3">
      <c r="A9893" s="29" t="s">
        <v>20666</v>
      </c>
      <c r="B9893" t="s">
        <v>20666</v>
      </c>
      <c r="D9893" t="s">
        <v>20667</v>
      </c>
      <c r="E9893" t="s">
        <v>2323</v>
      </c>
      <c r="F9893" t="s">
        <v>2390</v>
      </c>
      <c r="G9893" t="str">
        <f t="shared" si="154"/>
        <v>Medicine and Surgery Services</v>
      </c>
    </row>
    <row r="9894" spans="1:7" x14ac:dyDescent="0.3">
      <c r="A9894" s="33" t="s">
        <v>20668</v>
      </c>
      <c r="B9894">
        <v>45800</v>
      </c>
      <c r="D9894" t="s">
        <v>20669</v>
      </c>
      <c r="E9894" t="s">
        <v>0</v>
      </c>
      <c r="F9894" t="s">
        <v>2396</v>
      </c>
      <c r="G9894" t="str">
        <f t="shared" si="154"/>
        <v>Medicine and Surgery Services</v>
      </c>
    </row>
    <row r="9895" spans="1:7" x14ac:dyDescent="0.3">
      <c r="A9895" s="33" t="s">
        <v>20670</v>
      </c>
      <c r="B9895">
        <v>45805</v>
      </c>
      <c r="D9895" t="s">
        <v>20671</v>
      </c>
      <c r="E9895" t="s">
        <v>0</v>
      </c>
      <c r="F9895" t="s">
        <v>2396</v>
      </c>
      <c r="G9895" t="str">
        <f t="shared" si="154"/>
        <v>Medicine and Surgery Services</v>
      </c>
    </row>
    <row r="9896" spans="1:7" x14ac:dyDescent="0.3">
      <c r="A9896" s="33" t="s">
        <v>20672</v>
      </c>
      <c r="B9896">
        <v>45820</v>
      </c>
      <c r="D9896" t="s">
        <v>20673</v>
      </c>
      <c r="E9896" t="s">
        <v>0</v>
      </c>
      <c r="F9896" t="s">
        <v>2396</v>
      </c>
      <c r="G9896" t="str">
        <f t="shared" si="154"/>
        <v>Medicine and Surgery Services</v>
      </c>
    </row>
    <row r="9897" spans="1:7" x14ac:dyDescent="0.3">
      <c r="A9897" s="33" t="s">
        <v>20674</v>
      </c>
      <c r="B9897">
        <v>45825</v>
      </c>
      <c r="D9897" t="s">
        <v>20671</v>
      </c>
      <c r="E9897" t="s">
        <v>0</v>
      </c>
      <c r="F9897" t="s">
        <v>2396</v>
      </c>
      <c r="G9897" t="str">
        <f t="shared" si="154"/>
        <v>Medicine and Surgery Services</v>
      </c>
    </row>
    <row r="9898" spans="1:7" x14ac:dyDescent="0.3">
      <c r="A9898" s="33" t="s">
        <v>20675</v>
      </c>
      <c r="B9898">
        <v>45900</v>
      </c>
      <c r="D9898" t="s">
        <v>20676</v>
      </c>
      <c r="E9898" t="s">
        <v>0</v>
      </c>
      <c r="F9898" t="s">
        <v>2396</v>
      </c>
      <c r="G9898" t="str">
        <f t="shared" si="154"/>
        <v>Medicine and Surgery Services</v>
      </c>
    </row>
    <row r="9899" spans="1:7" x14ac:dyDescent="0.3">
      <c r="A9899" s="33" t="s">
        <v>20677</v>
      </c>
      <c r="B9899">
        <v>45905</v>
      </c>
      <c r="D9899" t="s">
        <v>20678</v>
      </c>
      <c r="E9899" t="s">
        <v>0</v>
      </c>
      <c r="F9899" t="s">
        <v>2396</v>
      </c>
      <c r="G9899" t="str">
        <f t="shared" si="154"/>
        <v>Medicine and Surgery Services</v>
      </c>
    </row>
    <row r="9900" spans="1:7" x14ac:dyDescent="0.3">
      <c r="A9900" s="33" t="s">
        <v>20679</v>
      </c>
      <c r="B9900">
        <v>45910</v>
      </c>
      <c r="D9900" t="s">
        <v>20680</v>
      </c>
      <c r="E9900" t="s">
        <v>0</v>
      </c>
      <c r="F9900" t="s">
        <v>2396</v>
      </c>
      <c r="G9900" t="str">
        <f t="shared" si="154"/>
        <v>Medicine and Surgery Services</v>
      </c>
    </row>
    <row r="9901" spans="1:7" x14ac:dyDescent="0.3">
      <c r="A9901" s="33" t="s">
        <v>20681</v>
      </c>
      <c r="B9901">
        <v>45915</v>
      </c>
      <c r="D9901" t="s">
        <v>20682</v>
      </c>
      <c r="E9901" t="s">
        <v>0</v>
      </c>
      <c r="F9901" t="s">
        <v>2396</v>
      </c>
      <c r="G9901" t="str">
        <f t="shared" si="154"/>
        <v>Medicine and Surgery Services</v>
      </c>
    </row>
    <row r="9902" spans="1:7" x14ac:dyDescent="0.3">
      <c r="A9902" s="33" t="s">
        <v>20683</v>
      </c>
      <c r="B9902">
        <v>45990</v>
      </c>
      <c r="D9902" t="s">
        <v>20684</v>
      </c>
      <c r="E9902" t="s">
        <v>0</v>
      </c>
      <c r="F9902" t="s">
        <v>2396</v>
      </c>
      <c r="G9902" t="str">
        <f t="shared" si="154"/>
        <v>Medicine and Surgery Services</v>
      </c>
    </row>
    <row r="9903" spans="1:7" x14ac:dyDescent="0.3">
      <c r="A9903" s="33" t="s">
        <v>20685</v>
      </c>
      <c r="B9903">
        <v>45999</v>
      </c>
      <c r="D9903" t="s">
        <v>20686</v>
      </c>
      <c r="E9903" t="s">
        <v>2</v>
      </c>
      <c r="F9903" t="s">
        <v>2396</v>
      </c>
      <c r="G9903" t="str">
        <f t="shared" si="154"/>
        <v>Medicine and Surgery Services</v>
      </c>
    </row>
    <row r="9904" spans="1:7" x14ac:dyDescent="0.3">
      <c r="A9904" s="33" t="s">
        <v>20687</v>
      </c>
      <c r="B9904">
        <v>46020</v>
      </c>
      <c r="D9904" t="s">
        <v>20688</v>
      </c>
      <c r="E9904" t="s">
        <v>0</v>
      </c>
      <c r="F9904" t="s">
        <v>2396</v>
      </c>
      <c r="G9904" t="str">
        <f t="shared" si="154"/>
        <v>Medicine and Surgery Services</v>
      </c>
    </row>
    <row r="9905" spans="1:7" x14ac:dyDescent="0.3">
      <c r="A9905" s="33" t="s">
        <v>20689</v>
      </c>
      <c r="B9905">
        <v>46030</v>
      </c>
      <c r="D9905" t="s">
        <v>20690</v>
      </c>
      <c r="E9905" t="s">
        <v>0</v>
      </c>
      <c r="F9905" t="s">
        <v>2396</v>
      </c>
      <c r="G9905" t="str">
        <f t="shared" si="154"/>
        <v>Medicine and Surgery Services</v>
      </c>
    </row>
    <row r="9906" spans="1:7" x14ac:dyDescent="0.3">
      <c r="A9906" s="33" t="s">
        <v>20691</v>
      </c>
      <c r="B9906">
        <v>46040</v>
      </c>
      <c r="D9906" t="s">
        <v>20692</v>
      </c>
      <c r="E9906" t="s">
        <v>0</v>
      </c>
      <c r="F9906" t="s">
        <v>2396</v>
      </c>
      <c r="G9906" t="str">
        <f t="shared" si="154"/>
        <v>Medicine and Surgery Services</v>
      </c>
    </row>
    <row r="9907" spans="1:7" x14ac:dyDescent="0.3">
      <c r="A9907" s="33" t="s">
        <v>20693</v>
      </c>
      <c r="B9907">
        <v>46045</v>
      </c>
      <c r="D9907" t="s">
        <v>20692</v>
      </c>
      <c r="E9907" t="s">
        <v>0</v>
      </c>
      <c r="F9907" t="s">
        <v>2396</v>
      </c>
      <c r="G9907" t="str">
        <f t="shared" si="154"/>
        <v>Medicine and Surgery Services</v>
      </c>
    </row>
    <row r="9908" spans="1:7" x14ac:dyDescent="0.3">
      <c r="A9908" s="33" t="s">
        <v>20694</v>
      </c>
      <c r="B9908">
        <v>46050</v>
      </c>
      <c r="D9908" t="s">
        <v>20695</v>
      </c>
      <c r="E9908" t="s">
        <v>0</v>
      </c>
      <c r="F9908" t="s">
        <v>2396</v>
      </c>
      <c r="G9908" t="str">
        <f t="shared" si="154"/>
        <v>Medicine and Surgery Services</v>
      </c>
    </row>
    <row r="9909" spans="1:7" x14ac:dyDescent="0.3">
      <c r="A9909" s="33" t="s">
        <v>20696</v>
      </c>
      <c r="B9909">
        <v>46060</v>
      </c>
      <c r="D9909" t="s">
        <v>20692</v>
      </c>
      <c r="E9909" t="s">
        <v>0</v>
      </c>
      <c r="F9909" t="s">
        <v>2396</v>
      </c>
      <c r="G9909" t="str">
        <f t="shared" si="154"/>
        <v>Medicine and Surgery Services</v>
      </c>
    </row>
    <row r="9910" spans="1:7" x14ac:dyDescent="0.3">
      <c r="A9910" s="33" t="s">
        <v>20697</v>
      </c>
      <c r="B9910">
        <v>46070</v>
      </c>
      <c r="D9910" t="s">
        <v>20698</v>
      </c>
      <c r="E9910" t="s">
        <v>0</v>
      </c>
      <c r="F9910" t="s">
        <v>2396</v>
      </c>
      <c r="G9910" t="str">
        <f t="shared" si="154"/>
        <v>Medicine and Surgery Services</v>
      </c>
    </row>
    <row r="9911" spans="1:7" x14ac:dyDescent="0.3">
      <c r="A9911" s="33" t="s">
        <v>20699</v>
      </c>
      <c r="B9911">
        <v>46080</v>
      </c>
      <c r="D9911" t="s">
        <v>20700</v>
      </c>
      <c r="E9911" t="s">
        <v>0</v>
      </c>
      <c r="F9911" t="s">
        <v>2396</v>
      </c>
      <c r="G9911" t="str">
        <f t="shared" si="154"/>
        <v>Medicine and Surgery Services</v>
      </c>
    </row>
    <row r="9912" spans="1:7" x14ac:dyDescent="0.3">
      <c r="A9912" s="33" t="s">
        <v>20701</v>
      </c>
      <c r="B9912">
        <v>46083</v>
      </c>
      <c r="D9912" t="s">
        <v>20702</v>
      </c>
      <c r="E9912" t="s">
        <v>0</v>
      </c>
      <c r="F9912" t="s">
        <v>2396</v>
      </c>
      <c r="G9912" t="str">
        <f t="shared" si="154"/>
        <v>Medicine and Surgery Services</v>
      </c>
    </row>
    <row r="9913" spans="1:7" x14ac:dyDescent="0.3">
      <c r="A9913" s="33" t="s">
        <v>20703</v>
      </c>
      <c r="B9913">
        <v>46200</v>
      </c>
      <c r="D9913" t="s">
        <v>20704</v>
      </c>
      <c r="E9913" t="s">
        <v>0</v>
      </c>
      <c r="F9913" t="s">
        <v>2396</v>
      </c>
      <c r="G9913" t="str">
        <f t="shared" si="154"/>
        <v>Medicine and Surgery Services</v>
      </c>
    </row>
    <row r="9914" spans="1:7" x14ac:dyDescent="0.3">
      <c r="A9914" s="33" t="s">
        <v>20705</v>
      </c>
      <c r="B9914">
        <v>46220</v>
      </c>
      <c r="D9914" t="s">
        <v>20706</v>
      </c>
      <c r="E9914" t="s">
        <v>0</v>
      </c>
      <c r="F9914" t="s">
        <v>2396</v>
      </c>
      <c r="G9914" t="str">
        <f t="shared" si="154"/>
        <v>Medicine and Surgery Services</v>
      </c>
    </row>
    <row r="9915" spans="1:7" x14ac:dyDescent="0.3">
      <c r="A9915" s="33" t="s">
        <v>20707</v>
      </c>
      <c r="B9915">
        <v>46221</v>
      </c>
      <c r="D9915" t="s">
        <v>20708</v>
      </c>
      <c r="E9915" t="s">
        <v>0</v>
      </c>
      <c r="F9915" t="s">
        <v>2396</v>
      </c>
      <c r="G9915" t="str">
        <f t="shared" si="154"/>
        <v>Medicine and Surgery Services</v>
      </c>
    </row>
    <row r="9916" spans="1:7" x14ac:dyDescent="0.3">
      <c r="A9916" s="33" t="s">
        <v>20709</v>
      </c>
      <c r="B9916">
        <v>46230</v>
      </c>
      <c r="D9916" t="s">
        <v>20710</v>
      </c>
      <c r="E9916" t="s">
        <v>0</v>
      </c>
      <c r="F9916" t="s">
        <v>2396</v>
      </c>
      <c r="G9916" t="str">
        <f t="shared" si="154"/>
        <v>Medicine and Surgery Services</v>
      </c>
    </row>
    <row r="9917" spans="1:7" x14ac:dyDescent="0.3">
      <c r="A9917" s="33" t="s">
        <v>20711</v>
      </c>
      <c r="B9917">
        <v>46250</v>
      </c>
      <c r="D9917" t="s">
        <v>20712</v>
      </c>
      <c r="E9917" t="s">
        <v>0</v>
      </c>
      <c r="F9917" t="s">
        <v>2396</v>
      </c>
      <c r="G9917" t="str">
        <f t="shared" si="154"/>
        <v>Medicine and Surgery Services</v>
      </c>
    </row>
    <row r="9918" spans="1:7" x14ac:dyDescent="0.3">
      <c r="A9918" s="33" t="s">
        <v>20713</v>
      </c>
      <c r="B9918">
        <v>46255</v>
      </c>
      <c r="D9918" t="s">
        <v>20714</v>
      </c>
      <c r="E9918" t="s">
        <v>0</v>
      </c>
      <c r="F9918" t="s">
        <v>2396</v>
      </c>
      <c r="G9918" t="str">
        <f t="shared" si="154"/>
        <v>Medicine and Surgery Services</v>
      </c>
    </row>
    <row r="9919" spans="1:7" x14ac:dyDescent="0.3">
      <c r="A9919" s="33" t="s">
        <v>20715</v>
      </c>
      <c r="B9919">
        <v>46257</v>
      </c>
      <c r="D9919" t="s">
        <v>20716</v>
      </c>
      <c r="E9919" t="s">
        <v>0</v>
      </c>
      <c r="F9919" t="s">
        <v>2396</v>
      </c>
      <c r="G9919" t="str">
        <f t="shared" si="154"/>
        <v>Medicine and Surgery Services</v>
      </c>
    </row>
    <row r="9920" spans="1:7" x14ac:dyDescent="0.3">
      <c r="A9920" s="33" t="s">
        <v>20717</v>
      </c>
      <c r="B9920">
        <v>46258</v>
      </c>
      <c r="D9920" t="s">
        <v>20718</v>
      </c>
      <c r="E9920" t="s">
        <v>0</v>
      </c>
      <c r="F9920" t="s">
        <v>2396</v>
      </c>
      <c r="G9920" t="str">
        <f t="shared" si="154"/>
        <v>Medicine and Surgery Services</v>
      </c>
    </row>
    <row r="9921" spans="1:7" x14ac:dyDescent="0.3">
      <c r="A9921" s="33" t="s">
        <v>20719</v>
      </c>
      <c r="B9921">
        <v>46260</v>
      </c>
      <c r="D9921" t="s">
        <v>20720</v>
      </c>
      <c r="E9921" t="s">
        <v>0</v>
      </c>
      <c r="F9921" t="s">
        <v>2396</v>
      </c>
      <c r="G9921" t="str">
        <f t="shared" si="154"/>
        <v>Medicine and Surgery Services</v>
      </c>
    </row>
    <row r="9922" spans="1:7" x14ac:dyDescent="0.3">
      <c r="A9922" s="33" t="s">
        <v>20721</v>
      </c>
      <c r="B9922">
        <v>46261</v>
      </c>
      <c r="D9922" t="s">
        <v>20722</v>
      </c>
      <c r="E9922" t="s">
        <v>0</v>
      </c>
      <c r="F9922" t="s">
        <v>2396</v>
      </c>
      <c r="G9922" t="str">
        <f t="shared" si="154"/>
        <v>Medicine and Surgery Services</v>
      </c>
    </row>
    <row r="9923" spans="1:7" x14ac:dyDescent="0.3">
      <c r="A9923" s="33" t="s">
        <v>20723</v>
      </c>
      <c r="B9923">
        <v>46262</v>
      </c>
      <c r="D9923" t="s">
        <v>20724</v>
      </c>
      <c r="E9923" t="s">
        <v>0</v>
      </c>
      <c r="F9923" t="s">
        <v>2396</v>
      </c>
      <c r="G9923" t="str">
        <f t="shared" ref="G9923:G9986" si="155">VLOOKUP(F9923,$I$2:$J$27,2,FALSE)</f>
        <v>Medicine and Surgery Services</v>
      </c>
    </row>
    <row r="9924" spans="1:7" x14ac:dyDescent="0.3">
      <c r="A9924" s="33" t="s">
        <v>20725</v>
      </c>
      <c r="B9924">
        <v>46270</v>
      </c>
      <c r="D9924" t="s">
        <v>20726</v>
      </c>
      <c r="E9924" t="s">
        <v>0</v>
      </c>
      <c r="F9924" t="s">
        <v>2396</v>
      </c>
      <c r="G9924" t="str">
        <f t="shared" si="155"/>
        <v>Medicine and Surgery Services</v>
      </c>
    </row>
    <row r="9925" spans="1:7" x14ac:dyDescent="0.3">
      <c r="A9925" s="33" t="s">
        <v>20727</v>
      </c>
      <c r="B9925">
        <v>46275</v>
      </c>
      <c r="D9925" t="s">
        <v>20728</v>
      </c>
      <c r="E9925" t="s">
        <v>0</v>
      </c>
      <c r="F9925" t="s">
        <v>2396</v>
      </c>
      <c r="G9925" t="str">
        <f t="shared" si="155"/>
        <v>Medicine and Surgery Services</v>
      </c>
    </row>
    <row r="9926" spans="1:7" x14ac:dyDescent="0.3">
      <c r="A9926" s="33" t="s">
        <v>20729</v>
      </c>
      <c r="B9926">
        <v>46280</v>
      </c>
      <c r="D9926" t="s">
        <v>20730</v>
      </c>
      <c r="E9926" t="s">
        <v>0</v>
      </c>
      <c r="F9926" t="s">
        <v>2396</v>
      </c>
      <c r="G9926" t="str">
        <f t="shared" si="155"/>
        <v>Medicine and Surgery Services</v>
      </c>
    </row>
    <row r="9927" spans="1:7" x14ac:dyDescent="0.3">
      <c r="A9927" s="33" t="s">
        <v>20731</v>
      </c>
      <c r="B9927">
        <v>46285</v>
      </c>
      <c r="D9927" t="s">
        <v>20732</v>
      </c>
      <c r="E9927" t="s">
        <v>0</v>
      </c>
      <c r="F9927" t="s">
        <v>2396</v>
      </c>
      <c r="G9927" t="str">
        <f t="shared" si="155"/>
        <v>Medicine and Surgery Services</v>
      </c>
    </row>
    <row r="9928" spans="1:7" x14ac:dyDescent="0.3">
      <c r="A9928" s="33" t="s">
        <v>20733</v>
      </c>
      <c r="B9928">
        <v>46288</v>
      </c>
      <c r="D9928" t="s">
        <v>20734</v>
      </c>
      <c r="E9928" t="s">
        <v>0</v>
      </c>
      <c r="F9928" t="s">
        <v>2396</v>
      </c>
      <c r="G9928" t="str">
        <f t="shared" si="155"/>
        <v>Medicine and Surgery Services</v>
      </c>
    </row>
    <row r="9929" spans="1:7" x14ac:dyDescent="0.3">
      <c r="A9929" s="33" t="s">
        <v>20735</v>
      </c>
      <c r="B9929">
        <v>46320</v>
      </c>
      <c r="D9929" t="s">
        <v>20736</v>
      </c>
      <c r="E9929" t="s">
        <v>0</v>
      </c>
      <c r="F9929" t="s">
        <v>2396</v>
      </c>
      <c r="G9929" t="str">
        <f t="shared" si="155"/>
        <v>Medicine and Surgery Services</v>
      </c>
    </row>
    <row r="9930" spans="1:7" x14ac:dyDescent="0.3">
      <c r="A9930" s="33" t="s">
        <v>20737</v>
      </c>
      <c r="B9930">
        <v>46500</v>
      </c>
      <c r="D9930" t="s">
        <v>20738</v>
      </c>
      <c r="E9930" t="s">
        <v>0</v>
      </c>
      <c r="F9930" t="s">
        <v>2396</v>
      </c>
      <c r="G9930" t="str">
        <f t="shared" si="155"/>
        <v>Medicine and Surgery Services</v>
      </c>
    </row>
    <row r="9931" spans="1:7" x14ac:dyDescent="0.3">
      <c r="A9931" s="33" t="s">
        <v>20739</v>
      </c>
      <c r="B9931">
        <v>46505</v>
      </c>
      <c r="D9931" t="s">
        <v>20740</v>
      </c>
      <c r="E9931" t="s">
        <v>0</v>
      </c>
      <c r="F9931" t="s">
        <v>2396</v>
      </c>
      <c r="G9931" t="str">
        <f t="shared" si="155"/>
        <v>Medicine and Surgery Services</v>
      </c>
    </row>
    <row r="9932" spans="1:7" x14ac:dyDescent="0.3">
      <c r="A9932" s="33" t="s">
        <v>20741</v>
      </c>
      <c r="B9932">
        <v>46600</v>
      </c>
      <c r="D9932" t="s">
        <v>20742</v>
      </c>
      <c r="E9932" t="s">
        <v>0</v>
      </c>
      <c r="F9932" t="s">
        <v>2396</v>
      </c>
      <c r="G9932" t="str">
        <f t="shared" si="155"/>
        <v>Medicine and Surgery Services</v>
      </c>
    </row>
    <row r="9933" spans="1:7" x14ac:dyDescent="0.3">
      <c r="A9933" s="33" t="s">
        <v>20743</v>
      </c>
      <c r="B9933">
        <v>46601</v>
      </c>
      <c r="D9933" t="s">
        <v>20744</v>
      </c>
      <c r="E9933" t="s">
        <v>0</v>
      </c>
      <c r="F9933" t="s">
        <v>2396</v>
      </c>
      <c r="G9933" t="str">
        <f t="shared" si="155"/>
        <v>Medicine and Surgery Services</v>
      </c>
    </row>
    <row r="9934" spans="1:7" x14ac:dyDescent="0.3">
      <c r="A9934" s="33" t="s">
        <v>20745</v>
      </c>
      <c r="B9934">
        <v>46604</v>
      </c>
      <c r="D9934" t="s">
        <v>20746</v>
      </c>
      <c r="E9934" t="s">
        <v>0</v>
      </c>
      <c r="F9934" t="s">
        <v>2396</v>
      </c>
      <c r="G9934" t="str">
        <f t="shared" si="155"/>
        <v>Medicine and Surgery Services</v>
      </c>
    </row>
    <row r="9935" spans="1:7" x14ac:dyDescent="0.3">
      <c r="A9935" s="33" t="s">
        <v>20747</v>
      </c>
      <c r="B9935">
        <v>46606</v>
      </c>
      <c r="D9935" t="s">
        <v>20748</v>
      </c>
      <c r="E9935" t="s">
        <v>0</v>
      </c>
      <c r="F9935" t="s">
        <v>2396</v>
      </c>
      <c r="G9935" t="str">
        <f t="shared" si="155"/>
        <v>Medicine and Surgery Services</v>
      </c>
    </row>
    <row r="9936" spans="1:7" x14ac:dyDescent="0.3">
      <c r="A9936" s="33" t="s">
        <v>20749</v>
      </c>
      <c r="B9936">
        <v>46607</v>
      </c>
      <c r="D9936" t="s">
        <v>20750</v>
      </c>
      <c r="E9936" t="s">
        <v>0</v>
      </c>
      <c r="F9936" t="s">
        <v>2396</v>
      </c>
      <c r="G9936" t="str">
        <f t="shared" si="155"/>
        <v>Medicine and Surgery Services</v>
      </c>
    </row>
    <row r="9937" spans="1:7" x14ac:dyDescent="0.3">
      <c r="A9937" s="33" t="s">
        <v>20751</v>
      </c>
      <c r="B9937">
        <v>46608</v>
      </c>
      <c r="D9937" t="s">
        <v>20752</v>
      </c>
      <c r="E9937" t="s">
        <v>0</v>
      </c>
      <c r="F9937" t="s">
        <v>2396</v>
      </c>
      <c r="G9937" t="str">
        <f t="shared" si="155"/>
        <v>Medicine and Surgery Services</v>
      </c>
    </row>
    <row r="9938" spans="1:7" x14ac:dyDescent="0.3">
      <c r="A9938" s="33" t="s">
        <v>20753</v>
      </c>
      <c r="B9938">
        <v>46610</v>
      </c>
      <c r="D9938" t="s">
        <v>20754</v>
      </c>
      <c r="E9938" t="s">
        <v>0</v>
      </c>
      <c r="F9938" t="s">
        <v>2396</v>
      </c>
      <c r="G9938" t="str">
        <f t="shared" si="155"/>
        <v>Medicine and Surgery Services</v>
      </c>
    </row>
    <row r="9939" spans="1:7" x14ac:dyDescent="0.3">
      <c r="A9939" s="33" t="s">
        <v>20755</v>
      </c>
      <c r="B9939">
        <v>46611</v>
      </c>
      <c r="D9939" t="s">
        <v>20756</v>
      </c>
      <c r="E9939" t="s">
        <v>0</v>
      </c>
      <c r="F9939" t="s">
        <v>2396</v>
      </c>
      <c r="G9939" t="str">
        <f t="shared" si="155"/>
        <v>Medicine and Surgery Services</v>
      </c>
    </row>
    <row r="9940" spans="1:7" x14ac:dyDescent="0.3">
      <c r="A9940" s="33" t="s">
        <v>20757</v>
      </c>
      <c r="B9940">
        <v>46612</v>
      </c>
      <c r="D9940" t="s">
        <v>20758</v>
      </c>
      <c r="E9940" t="s">
        <v>0</v>
      </c>
      <c r="F9940" t="s">
        <v>2396</v>
      </c>
      <c r="G9940" t="str">
        <f t="shared" si="155"/>
        <v>Medicine and Surgery Services</v>
      </c>
    </row>
    <row r="9941" spans="1:7" x14ac:dyDescent="0.3">
      <c r="A9941" s="33" t="s">
        <v>20759</v>
      </c>
      <c r="B9941">
        <v>46614</v>
      </c>
      <c r="D9941" t="s">
        <v>20760</v>
      </c>
      <c r="E9941" t="s">
        <v>0</v>
      </c>
      <c r="F9941" t="s">
        <v>2396</v>
      </c>
      <c r="G9941" t="str">
        <f t="shared" si="155"/>
        <v>Medicine and Surgery Services</v>
      </c>
    </row>
    <row r="9942" spans="1:7" x14ac:dyDescent="0.3">
      <c r="A9942" s="33" t="s">
        <v>20761</v>
      </c>
      <c r="B9942">
        <v>46615</v>
      </c>
      <c r="D9942" t="s">
        <v>20756</v>
      </c>
      <c r="E9942" t="s">
        <v>0</v>
      </c>
      <c r="F9942" t="s">
        <v>2396</v>
      </c>
      <c r="G9942" t="str">
        <f t="shared" si="155"/>
        <v>Medicine and Surgery Services</v>
      </c>
    </row>
    <row r="9943" spans="1:7" x14ac:dyDescent="0.3">
      <c r="A9943" s="33" t="s">
        <v>20762</v>
      </c>
      <c r="B9943">
        <v>46700</v>
      </c>
      <c r="D9943" t="s">
        <v>20763</v>
      </c>
      <c r="E9943" t="s">
        <v>0</v>
      </c>
      <c r="F9943" t="s">
        <v>2396</v>
      </c>
      <c r="G9943" t="str">
        <f t="shared" si="155"/>
        <v>Medicine and Surgery Services</v>
      </c>
    </row>
    <row r="9944" spans="1:7" x14ac:dyDescent="0.3">
      <c r="A9944" s="33" t="s">
        <v>20764</v>
      </c>
      <c r="B9944">
        <v>46705</v>
      </c>
      <c r="D9944" t="s">
        <v>20763</v>
      </c>
      <c r="E9944" t="s">
        <v>0</v>
      </c>
      <c r="F9944" t="s">
        <v>2396</v>
      </c>
      <c r="G9944" t="str">
        <f t="shared" si="155"/>
        <v>Medicine and Surgery Services</v>
      </c>
    </row>
    <row r="9945" spans="1:7" x14ac:dyDescent="0.3">
      <c r="A9945" s="33" t="s">
        <v>20765</v>
      </c>
      <c r="B9945">
        <v>46706</v>
      </c>
      <c r="D9945" t="s">
        <v>20766</v>
      </c>
      <c r="E9945" t="s">
        <v>0</v>
      </c>
      <c r="F9945" t="s">
        <v>2396</v>
      </c>
      <c r="G9945" t="str">
        <f t="shared" si="155"/>
        <v>Medicine and Surgery Services</v>
      </c>
    </row>
    <row r="9946" spans="1:7" x14ac:dyDescent="0.3">
      <c r="A9946" s="33" t="s">
        <v>20767</v>
      </c>
      <c r="B9946">
        <v>46707</v>
      </c>
      <c r="D9946" t="s">
        <v>20768</v>
      </c>
      <c r="E9946" t="s">
        <v>0</v>
      </c>
      <c r="F9946" t="s">
        <v>2396</v>
      </c>
      <c r="G9946" t="str">
        <f t="shared" si="155"/>
        <v>Medicine and Surgery Services</v>
      </c>
    </row>
    <row r="9947" spans="1:7" x14ac:dyDescent="0.3">
      <c r="A9947" s="33" t="s">
        <v>20769</v>
      </c>
      <c r="B9947">
        <v>46710</v>
      </c>
      <c r="D9947" t="s">
        <v>20770</v>
      </c>
      <c r="E9947" t="s">
        <v>0</v>
      </c>
      <c r="F9947" t="s">
        <v>2396</v>
      </c>
      <c r="G9947" t="str">
        <f t="shared" si="155"/>
        <v>Medicine and Surgery Services</v>
      </c>
    </row>
    <row r="9948" spans="1:7" x14ac:dyDescent="0.3">
      <c r="A9948" s="33" t="s">
        <v>20771</v>
      </c>
      <c r="B9948">
        <v>46712</v>
      </c>
      <c r="D9948" t="s">
        <v>20772</v>
      </c>
      <c r="E9948" t="s">
        <v>0</v>
      </c>
      <c r="F9948" t="s">
        <v>2396</v>
      </c>
      <c r="G9948" t="str">
        <f t="shared" si="155"/>
        <v>Medicine and Surgery Services</v>
      </c>
    </row>
    <row r="9949" spans="1:7" x14ac:dyDescent="0.3">
      <c r="A9949" s="33" t="s">
        <v>20773</v>
      </c>
      <c r="B9949">
        <v>46715</v>
      </c>
      <c r="D9949" t="s">
        <v>20774</v>
      </c>
      <c r="E9949" t="s">
        <v>0</v>
      </c>
      <c r="F9949" t="s">
        <v>2396</v>
      </c>
      <c r="G9949" t="str">
        <f t="shared" si="155"/>
        <v>Medicine and Surgery Services</v>
      </c>
    </row>
    <row r="9950" spans="1:7" x14ac:dyDescent="0.3">
      <c r="A9950" s="33" t="s">
        <v>20775</v>
      </c>
      <c r="B9950">
        <v>46716</v>
      </c>
      <c r="D9950" t="s">
        <v>20776</v>
      </c>
      <c r="E9950" t="s">
        <v>0</v>
      </c>
      <c r="F9950" t="s">
        <v>2396</v>
      </c>
      <c r="G9950" t="str">
        <f t="shared" si="155"/>
        <v>Medicine and Surgery Services</v>
      </c>
    </row>
    <row r="9951" spans="1:7" x14ac:dyDescent="0.3">
      <c r="A9951" s="33" t="s">
        <v>20777</v>
      </c>
      <c r="B9951">
        <v>46730</v>
      </c>
      <c r="D9951" t="s">
        <v>20778</v>
      </c>
      <c r="E9951" t="s">
        <v>0</v>
      </c>
      <c r="F9951" t="s">
        <v>2396</v>
      </c>
      <c r="G9951" t="str">
        <f t="shared" si="155"/>
        <v>Medicine and Surgery Services</v>
      </c>
    </row>
    <row r="9952" spans="1:7" x14ac:dyDescent="0.3">
      <c r="A9952" s="33" t="s">
        <v>20779</v>
      </c>
      <c r="B9952">
        <v>46735</v>
      </c>
      <c r="D9952" t="s">
        <v>20778</v>
      </c>
      <c r="E9952" t="s">
        <v>0</v>
      </c>
      <c r="F9952" t="s">
        <v>2396</v>
      </c>
      <c r="G9952" t="str">
        <f t="shared" si="155"/>
        <v>Medicine and Surgery Services</v>
      </c>
    </row>
    <row r="9953" spans="1:7" x14ac:dyDescent="0.3">
      <c r="A9953" s="33" t="s">
        <v>20780</v>
      </c>
      <c r="B9953">
        <v>46740</v>
      </c>
      <c r="D9953" t="s">
        <v>20778</v>
      </c>
      <c r="E9953" t="s">
        <v>0</v>
      </c>
      <c r="F9953" t="s">
        <v>2396</v>
      </c>
      <c r="G9953" t="str">
        <f t="shared" si="155"/>
        <v>Medicine and Surgery Services</v>
      </c>
    </row>
    <row r="9954" spans="1:7" x14ac:dyDescent="0.3">
      <c r="A9954" s="33" t="s">
        <v>20781</v>
      </c>
      <c r="B9954">
        <v>46742</v>
      </c>
      <c r="D9954" t="s">
        <v>20782</v>
      </c>
      <c r="E9954" t="s">
        <v>0</v>
      </c>
      <c r="F9954" t="s">
        <v>2396</v>
      </c>
      <c r="G9954" t="str">
        <f t="shared" si="155"/>
        <v>Medicine and Surgery Services</v>
      </c>
    </row>
    <row r="9955" spans="1:7" x14ac:dyDescent="0.3">
      <c r="A9955" s="33" t="s">
        <v>20783</v>
      </c>
      <c r="B9955">
        <v>46744</v>
      </c>
      <c r="D9955" t="s">
        <v>20784</v>
      </c>
      <c r="E9955" t="s">
        <v>0</v>
      </c>
      <c r="F9955" t="s">
        <v>2396</v>
      </c>
      <c r="G9955" t="str">
        <f t="shared" si="155"/>
        <v>Medicine and Surgery Services</v>
      </c>
    </row>
    <row r="9956" spans="1:7" x14ac:dyDescent="0.3">
      <c r="A9956" s="33" t="s">
        <v>20785</v>
      </c>
      <c r="B9956">
        <v>46746</v>
      </c>
      <c r="D9956" t="s">
        <v>20784</v>
      </c>
      <c r="E9956" t="s">
        <v>0</v>
      </c>
      <c r="F9956" t="s">
        <v>2396</v>
      </c>
      <c r="G9956" t="str">
        <f t="shared" si="155"/>
        <v>Medicine and Surgery Services</v>
      </c>
    </row>
    <row r="9957" spans="1:7" x14ac:dyDescent="0.3">
      <c r="A9957" s="33" t="s">
        <v>20786</v>
      </c>
      <c r="B9957">
        <v>46748</v>
      </c>
      <c r="D9957" t="s">
        <v>20784</v>
      </c>
      <c r="E9957" t="s">
        <v>0</v>
      </c>
      <c r="F9957" t="s">
        <v>2396</v>
      </c>
      <c r="G9957" t="str">
        <f t="shared" si="155"/>
        <v>Medicine and Surgery Services</v>
      </c>
    </row>
    <row r="9958" spans="1:7" x14ac:dyDescent="0.3">
      <c r="A9958" s="33" t="s">
        <v>20787</v>
      </c>
      <c r="B9958">
        <v>46750</v>
      </c>
      <c r="D9958" t="s">
        <v>20788</v>
      </c>
      <c r="E9958" t="s">
        <v>0</v>
      </c>
      <c r="F9958" t="s">
        <v>2396</v>
      </c>
      <c r="G9958" t="str">
        <f t="shared" si="155"/>
        <v>Medicine and Surgery Services</v>
      </c>
    </row>
    <row r="9959" spans="1:7" x14ac:dyDescent="0.3">
      <c r="A9959" s="33" t="s">
        <v>20789</v>
      </c>
      <c r="B9959">
        <v>46751</v>
      </c>
      <c r="D9959" t="s">
        <v>20788</v>
      </c>
      <c r="E9959" t="s">
        <v>0</v>
      </c>
      <c r="F9959" t="s">
        <v>2396</v>
      </c>
      <c r="G9959" t="str">
        <f t="shared" si="155"/>
        <v>Medicine and Surgery Services</v>
      </c>
    </row>
    <row r="9960" spans="1:7" x14ac:dyDescent="0.3">
      <c r="A9960" s="33" t="s">
        <v>20790</v>
      </c>
      <c r="B9960">
        <v>46753</v>
      </c>
      <c r="D9960" t="s">
        <v>20791</v>
      </c>
      <c r="E9960" t="s">
        <v>0</v>
      </c>
      <c r="F9960" t="s">
        <v>2396</v>
      </c>
      <c r="G9960" t="str">
        <f t="shared" si="155"/>
        <v>Medicine and Surgery Services</v>
      </c>
    </row>
    <row r="9961" spans="1:7" x14ac:dyDescent="0.3">
      <c r="A9961" s="33" t="s">
        <v>20792</v>
      </c>
      <c r="B9961">
        <v>46754</v>
      </c>
      <c r="D9961" t="s">
        <v>20793</v>
      </c>
      <c r="E9961" t="s">
        <v>0</v>
      </c>
      <c r="F9961" t="s">
        <v>2396</v>
      </c>
      <c r="G9961" t="str">
        <f t="shared" si="155"/>
        <v>Medicine and Surgery Services</v>
      </c>
    </row>
    <row r="9962" spans="1:7" x14ac:dyDescent="0.3">
      <c r="A9962" s="33" t="s">
        <v>20794</v>
      </c>
      <c r="B9962">
        <v>46760</v>
      </c>
      <c r="D9962" t="s">
        <v>20788</v>
      </c>
      <c r="E9962" t="s">
        <v>0</v>
      </c>
      <c r="F9962" t="s">
        <v>2396</v>
      </c>
      <c r="G9962" t="str">
        <f t="shared" si="155"/>
        <v>Medicine and Surgery Services</v>
      </c>
    </row>
    <row r="9963" spans="1:7" x14ac:dyDescent="0.3">
      <c r="A9963" s="33" t="s">
        <v>20795</v>
      </c>
      <c r="B9963">
        <v>46761</v>
      </c>
      <c r="D9963" t="s">
        <v>20788</v>
      </c>
      <c r="E9963" t="s">
        <v>0</v>
      </c>
      <c r="F9963" t="s">
        <v>2396</v>
      </c>
      <c r="G9963" t="str">
        <f t="shared" si="155"/>
        <v>Medicine and Surgery Services</v>
      </c>
    </row>
    <row r="9964" spans="1:7" x14ac:dyDescent="0.3">
      <c r="A9964" s="33" t="s">
        <v>20796</v>
      </c>
      <c r="B9964">
        <v>46900</v>
      </c>
      <c r="D9964" t="s">
        <v>20797</v>
      </c>
      <c r="E9964" t="s">
        <v>0</v>
      </c>
      <c r="F9964" t="s">
        <v>2396</v>
      </c>
      <c r="G9964" t="str">
        <f t="shared" si="155"/>
        <v>Medicine and Surgery Services</v>
      </c>
    </row>
    <row r="9965" spans="1:7" x14ac:dyDescent="0.3">
      <c r="A9965" s="33" t="s">
        <v>20798</v>
      </c>
      <c r="B9965">
        <v>46910</v>
      </c>
      <c r="D9965" t="s">
        <v>20797</v>
      </c>
      <c r="E9965" t="s">
        <v>0</v>
      </c>
      <c r="F9965" t="s">
        <v>2396</v>
      </c>
      <c r="G9965" t="str">
        <f t="shared" si="155"/>
        <v>Medicine and Surgery Services</v>
      </c>
    </row>
    <row r="9966" spans="1:7" x14ac:dyDescent="0.3">
      <c r="A9966" s="33" t="s">
        <v>20799</v>
      </c>
      <c r="B9966">
        <v>46916</v>
      </c>
      <c r="D9966" t="s">
        <v>20800</v>
      </c>
      <c r="E9966" t="s">
        <v>0</v>
      </c>
      <c r="F9966" t="s">
        <v>2396</v>
      </c>
      <c r="G9966" t="str">
        <f t="shared" si="155"/>
        <v>Medicine and Surgery Services</v>
      </c>
    </row>
    <row r="9967" spans="1:7" x14ac:dyDescent="0.3">
      <c r="A9967" s="33" t="s">
        <v>20801</v>
      </c>
      <c r="B9967">
        <v>46917</v>
      </c>
      <c r="D9967" t="s">
        <v>20802</v>
      </c>
      <c r="E9967" t="s">
        <v>0</v>
      </c>
      <c r="F9967" t="s">
        <v>2396</v>
      </c>
      <c r="G9967" t="str">
        <f t="shared" si="155"/>
        <v>Medicine and Surgery Services</v>
      </c>
    </row>
    <row r="9968" spans="1:7" x14ac:dyDescent="0.3">
      <c r="A9968" s="33" t="s">
        <v>20803</v>
      </c>
      <c r="B9968">
        <v>46922</v>
      </c>
      <c r="D9968" t="s">
        <v>20804</v>
      </c>
      <c r="E9968" t="s">
        <v>0</v>
      </c>
      <c r="F9968" t="s">
        <v>2396</v>
      </c>
      <c r="G9968" t="str">
        <f t="shared" si="155"/>
        <v>Medicine and Surgery Services</v>
      </c>
    </row>
    <row r="9969" spans="1:7" x14ac:dyDescent="0.3">
      <c r="A9969" s="33" t="s">
        <v>20805</v>
      </c>
      <c r="B9969">
        <v>46924</v>
      </c>
      <c r="D9969" t="s">
        <v>20797</v>
      </c>
      <c r="E9969" t="s">
        <v>0</v>
      </c>
      <c r="F9969" t="s">
        <v>2396</v>
      </c>
      <c r="G9969" t="str">
        <f t="shared" si="155"/>
        <v>Medicine and Surgery Services</v>
      </c>
    </row>
    <row r="9970" spans="1:7" x14ac:dyDescent="0.3">
      <c r="A9970" s="33" t="s">
        <v>20806</v>
      </c>
      <c r="B9970">
        <v>46930</v>
      </c>
      <c r="D9970" t="s">
        <v>20807</v>
      </c>
      <c r="E9970" t="s">
        <v>0</v>
      </c>
      <c r="F9970" t="s">
        <v>2396</v>
      </c>
      <c r="G9970" t="str">
        <f t="shared" si="155"/>
        <v>Medicine and Surgery Services</v>
      </c>
    </row>
    <row r="9971" spans="1:7" x14ac:dyDescent="0.3">
      <c r="A9971" s="33" t="s">
        <v>20808</v>
      </c>
      <c r="B9971">
        <v>46940</v>
      </c>
      <c r="D9971" t="s">
        <v>20809</v>
      </c>
      <c r="E9971" t="s">
        <v>0</v>
      </c>
      <c r="F9971" t="s">
        <v>2396</v>
      </c>
      <c r="G9971" t="str">
        <f t="shared" si="155"/>
        <v>Medicine and Surgery Services</v>
      </c>
    </row>
    <row r="9972" spans="1:7" x14ac:dyDescent="0.3">
      <c r="A9972" s="33" t="s">
        <v>20810</v>
      </c>
      <c r="B9972">
        <v>46942</v>
      </c>
      <c r="D9972" t="s">
        <v>20809</v>
      </c>
      <c r="E9972" t="s">
        <v>0</v>
      </c>
      <c r="F9972" t="s">
        <v>2396</v>
      </c>
      <c r="G9972" t="str">
        <f t="shared" si="155"/>
        <v>Medicine and Surgery Services</v>
      </c>
    </row>
    <row r="9973" spans="1:7" x14ac:dyDescent="0.3">
      <c r="A9973" s="33" t="s">
        <v>20811</v>
      </c>
      <c r="B9973">
        <v>46945</v>
      </c>
      <c r="D9973" t="s">
        <v>20812</v>
      </c>
      <c r="E9973" t="s">
        <v>0</v>
      </c>
      <c r="F9973" t="s">
        <v>2396</v>
      </c>
      <c r="G9973" t="str">
        <f t="shared" si="155"/>
        <v>Medicine and Surgery Services</v>
      </c>
    </row>
    <row r="9974" spans="1:7" x14ac:dyDescent="0.3">
      <c r="A9974" s="33" t="s">
        <v>20813</v>
      </c>
      <c r="B9974">
        <v>46946</v>
      </c>
      <c r="D9974" t="s">
        <v>20814</v>
      </c>
      <c r="E9974" t="s">
        <v>0</v>
      </c>
      <c r="F9974" t="s">
        <v>2396</v>
      </c>
      <c r="G9974" t="str">
        <f t="shared" si="155"/>
        <v>Medicine and Surgery Services</v>
      </c>
    </row>
    <row r="9975" spans="1:7" x14ac:dyDescent="0.3">
      <c r="A9975" s="33" t="s">
        <v>20815</v>
      </c>
      <c r="B9975">
        <v>46947</v>
      </c>
      <c r="D9975" t="s">
        <v>20816</v>
      </c>
      <c r="E9975" t="s">
        <v>0</v>
      </c>
      <c r="F9975" t="s">
        <v>2396</v>
      </c>
      <c r="G9975" t="str">
        <f t="shared" si="155"/>
        <v>Medicine and Surgery Services</v>
      </c>
    </row>
    <row r="9976" spans="1:7" x14ac:dyDescent="0.3">
      <c r="A9976" s="33" t="s">
        <v>20817</v>
      </c>
      <c r="B9976">
        <v>46948</v>
      </c>
      <c r="D9976" t="s">
        <v>20818</v>
      </c>
      <c r="E9976" t="s">
        <v>0</v>
      </c>
      <c r="F9976" t="s">
        <v>2396</v>
      </c>
      <c r="G9976" t="str">
        <f t="shared" si="155"/>
        <v>Medicine and Surgery Services</v>
      </c>
    </row>
    <row r="9977" spans="1:7" x14ac:dyDescent="0.3">
      <c r="A9977" s="33" t="s">
        <v>20819</v>
      </c>
      <c r="B9977">
        <v>46999</v>
      </c>
      <c r="D9977" t="s">
        <v>20820</v>
      </c>
      <c r="E9977" t="s">
        <v>2</v>
      </c>
      <c r="F9977" t="s">
        <v>2396</v>
      </c>
      <c r="G9977" t="str">
        <f t="shared" si="155"/>
        <v>Medicine and Surgery Services</v>
      </c>
    </row>
    <row r="9978" spans="1:7" x14ac:dyDescent="0.3">
      <c r="A9978" s="33" t="s">
        <v>20821</v>
      </c>
      <c r="B9978">
        <v>47000</v>
      </c>
      <c r="D9978" t="s">
        <v>20822</v>
      </c>
      <c r="E9978" t="s">
        <v>0</v>
      </c>
      <c r="F9978" t="s">
        <v>2396</v>
      </c>
      <c r="G9978" t="str">
        <f t="shared" si="155"/>
        <v>Medicine and Surgery Services</v>
      </c>
    </row>
    <row r="9979" spans="1:7" x14ac:dyDescent="0.3">
      <c r="A9979" s="33" t="s">
        <v>20823</v>
      </c>
      <c r="B9979">
        <v>47001</v>
      </c>
      <c r="D9979" t="s">
        <v>20824</v>
      </c>
      <c r="E9979" t="s">
        <v>0</v>
      </c>
      <c r="F9979" t="s">
        <v>2396</v>
      </c>
      <c r="G9979" t="str">
        <f t="shared" si="155"/>
        <v>Medicine and Surgery Services</v>
      </c>
    </row>
    <row r="9980" spans="1:7" x14ac:dyDescent="0.3">
      <c r="A9980" s="33" t="s">
        <v>20825</v>
      </c>
      <c r="B9980">
        <v>47010</v>
      </c>
      <c r="D9980" t="s">
        <v>20826</v>
      </c>
      <c r="E9980" t="s">
        <v>0</v>
      </c>
      <c r="F9980" t="s">
        <v>2396</v>
      </c>
      <c r="G9980" t="str">
        <f t="shared" si="155"/>
        <v>Medicine and Surgery Services</v>
      </c>
    </row>
    <row r="9981" spans="1:7" x14ac:dyDescent="0.3">
      <c r="A9981" s="33" t="s">
        <v>20827</v>
      </c>
      <c r="B9981">
        <v>47015</v>
      </c>
      <c r="D9981" t="s">
        <v>20828</v>
      </c>
      <c r="E9981" t="s">
        <v>0</v>
      </c>
      <c r="F9981" t="s">
        <v>2396</v>
      </c>
      <c r="G9981" t="str">
        <f t="shared" si="155"/>
        <v>Medicine and Surgery Services</v>
      </c>
    </row>
    <row r="9982" spans="1:7" x14ac:dyDescent="0.3">
      <c r="A9982" s="33" t="s">
        <v>20829</v>
      </c>
      <c r="B9982">
        <v>47100</v>
      </c>
      <c r="D9982" t="s">
        <v>20830</v>
      </c>
      <c r="E9982" t="s">
        <v>0</v>
      </c>
      <c r="F9982" t="s">
        <v>2396</v>
      </c>
      <c r="G9982" t="str">
        <f t="shared" si="155"/>
        <v>Medicine and Surgery Services</v>
      </c>
    </row>
    <row r="9983" spans="1:7" x14ac:dyDescent="0.3">
      <c r="A9983" s="33" t="s">
        <v>20831</v>
      </c>
      <c r="B9983">
        <v>47120</v>
      </c>
      <c r="D9983" t="s">
        <v>20832</v>
      </c>
      <c r="E9983" t="s">
        <v>0</v>
      </c>
      <c r="F9983" t="s">
        <v>2396</v>
      </c>
      <c r="G9983" t="str">
        <f t="shared" si="155"/>
        <v>Medicine and Surgery Services</v>
      </c>
    </row>
    <row r="9984" spans="1:7" x14ac:dyDescent="0.3">
      <c r="A9984" s="33" t="s">
        <v>20833</v>
      </c>
      <c r="B9984">
        <v>47122</v>
      </c>
      <c r="D9984" t="s">
        <v>20834</v>
      </c>
      <c r="E9984" t="s">
        <v>0</v>
      </c>
      <c r="F9984" t="s">
        <v>2396</v>
      </c>
      <c r="G9984" t="str">
        <f t="shared" si="155"/>
        <v>Medicine and Surgery Services</v>
      </c>
    </row>
    <row r="9985" spans="1:7" x14ac:dyDescent="0.3">
      <c r="A9985" s="33" t="s">
        <v>20835</v>
      </c>
      <c r="B9985">
        <v>47125</v>
      </c>
      <c r="D9985" t="s">
        <v>20832</v>
      </c>
      <c r="E9985" t="s">
        <v>0</v>
      </c>
      <c r="F9985" t="s">
        <v>2396</v>
      </c>
      <c r="G9985" t="str">
        <f t="shared" si="155"/>
        <v>Medicine and Surgery Services</v>
      </c>
    </row>
    <row r="9986" spans="1:7" x14ac:dyDescent="0.3">
      <c r="A9986" s="33" t="s">
        <v>20836</v>
      </c>
      <c r="B9986">
        <v>47130</v>
      </c>
      <c r="D9986" t="s">
        <v>20832</v>
      </c>
      <c r="E9986" t="s">
        <v>0</v>
      </c>
      <c r="F9986" t="s">
        <v>2396</v>
      </c>
      <c r="G9986" t="str">
        <f t="shared" si="155"/>
        <v>Medicine and Surgery Services</v>
      </c>
    </row>
    <row r="9987" spans="1:7" x14ac:dyDescent="0.3">
      <c r="A9987" s="33" t="s">
        <v>20837</v>
      </c>
      <c r="B9987">
        <v>47133</v>
      </c>
      <c r="D9987" t="s">
        <v>20838</v>
      </c>
      <c r="E9987" t="s">
        <v>2380</v>
      </c>
      <c r="F9987" t="s">
        <v>2396</v>
      </c>
      <c r="G9987" t="str">
        <f t="shared" ref="G9987:G10050" si="156">VLOOKUP(F9987,$I$2:$J$27,2,FALSE)</f>
        <v>Medicine and Surgery Services</v>
      </c>
    </row>
    <row r="9988" spans="1:7" x14ac:dyDescent="0.3">
      <c r="A9988" s="33" t="s">
        <v>20839</v>
      </c>
      <c r="B9988">
        <v>47135</v>
      </c>
      <c r="D9988" t="s">
        <v>20840</v>
      </c>
      <c r="E9988" t="s">
        <v>2306</v>
      </c>
      <c r="F9988" t="s">
        <v>2396</v>
      </c>
      <c r="G9988" t="str">
        <f t="shared" si="156"/>
        <v>Medicine and Surgery Services</v>
      </c>
    </row>
    <row r="9989" spans="1:7" x14ac:dyDescent="0.3">
      <c r="A9989" s="33" t="s">
        <v>20841</v>
      </c>
      <c r="B9989">
        <v>47140</v>
      </c>
      <c r="D9989" t="s">
        <v>20842</v>
      </c>
      <c r="E9989" t="s">
        <v>0</v>
      </c>
      <c r="F9989" t="s">
        <v>2396</v>
      </c>
      <c r="G9989" t="str">
        <f t="shared" si="156"/>
        <v>Medicine and Surgery Services</v>
      </c>
    </row>
    <row r="9990" spans="1:7" x14ac:dyDescent="0.3">
      <c r="A9990" s="33" t="s">
        <v>20843</v>
      </c>
      <c r="B9990">
        <v>47141</v>
      </c>
      <c r="D9990" t="s">
        <v>20842</v>
      </c>
      <c r="E9990" t="s">
        <v>0</v>
      </c>
      <c r="F9990" t="s">
        <v>2396</v>
      </c>
      <c r="G9990" t="str">
        <f t="shared" si="156"/>
        <v>Medicine and Surgery Services</v>
      </c>
    </row>
    <row r="9991" spans="1:7" x14ac:dyDescent="0.3">
      <c r="A9991" s="33" t="s">
        <v>20844</v>
      </c>
      <c r="B9991">
        <v>47142</v>
      </c>
      <c r="D9991" t="s">
        <v>20842</v>
      </c>
      <c r="E9991" t="s">
        <v>0</v>
      </c>
      <c r="F9991" t="s">
        <v>2396</v>
      </c>
      <c r="G9991" t="str">
        <f t="shared" si="156"/>
        <v>Medicine and Surgery Services</v>
      </c>
    </row>
    <row r="9992" spans="1:7" x14ac:dyDescent="0.3">
      <c r="A9992" s="33" t="s">
        <v>20845</v>
      </c>
      <c r="B9992">
        <v>47143</v>
      </c>
      <c r="D9992" t="s">
        <v>20846</v>
      </c>
      <c r="E9992" t="s">
        <v>2</v>
      </c>
      <c r="F9992" t="s">
        <v>2396</v>
      </c>
      <c r="G9992" t="str">
        <f t="shared" si="156"/>
        <v>Medicine and Surgery Services</v>
      </c>
    </row>
    <row r="9993" spans="1:7" x14ac:dyDescent="0.3">
      <c r="A9993" s="33" t="s">
        <v>20847</v>
      </c>
      <c r="B9993">
        <v>47144</v>
      </c>
      <c r="D9993" t="s">
        <v>20848</v>
      </c>
      <c r="E9993" t="s">
        <v>2</v>
      </c>
      <c r="F9993" t="s">
        <v>2396</v>
      </c>
      <c r="G9993" t="str">
        <f t="shared" si="156"/>
        <v>Medicine and Surgery Services</v>
      </c>
    </row>
    <row r="9994" spans="1:7" x14ac:dyDescent="0.3">
      <c r="A9994" s="33" t="s">
        <v>20849</v>
      </c>
      <c r="B9994">
        <v>47145</v>
      </c>
      <c r="D9994" t="s">
        <v>20850</v>
      </c>
      <c r="E9994" t="s">
        <v>2</v>
      </c>
      <c r="F9994" t="s">
        <v>2396</v>
      </c>
      <c r="G9994" t="str">
        <f t="shared" si="156"/>
        <v>Medicine and Surgery Services</v>
      </c>
    </row>
    <row r="9995" spans="1:7" x14ac:dyDescent="0.3">
      <c r="A9995" s="33" t="s">
        <v>20851</v>
      </c>
      <c r="B9995">
        <v>47146</v>
      </c>
      <c r="D9995" t="s">
        <v>20852</v>
      </c>
      <c r="E9995" t="s">
        <v>0</v>
      </c>
      <c r="F9995" t="s">
        <v>2396</v>
      </c>
      <c r="G9995" t="str">
        <f t="shared" si="156"/>
        <v>Medicine and Surgery Services</v>
      </c>
    </row>
    <row r="9996" spans="1:7" x14ac:dyDescent="0.3">
      <c r="A9996" s="33" t="s">
        <v>20853</v>
      </c>
      <c r="B9996">
        <v>47147</v>
      </c>
      <c r="D9996" t="s">
        <v>20854</v>
      </c>
      <c r="E9996" t="s">
        <v>0</v>
      </c>
      <c r="F9996" t="s">
        <v>2396</v>
      </c>
      <c r="G9996" t="str">
        <f t="shared" si="156"/>
        <v>Medicine and Surgery Services</v>
      </c>
    </row>
    <row r="9997" spans="1:7" x14ac:dyDescent="0.3">
      <c r="A9997" s="33" t="s">
        <v>20855</v>
      </c>
      <c r="B9997">
        <v>47300</v>
      </c>
      <c r="D9997" t="s">
        <v>20856</v>
      </c>
      <c r="E9997" t="s">
        <v>0</v>
      </c>
      <c r="F9997" t="s">
        <v>2396</v>
      </c>
      <c r="G9997" t="str">
        <f t="shared" si="156"/>
        <v>Medicine and Surgery Services</v>
      </c>
    </row>
    <row r="9998" spans="1:7" x14ac:dyDescent="0.3">
      <c r="A9998" s="33" t="s">
        <v>20857</v>
      </c>
      <c r="B9998">
        <v>47350</v>
      </c>
      <c r="D9998" t="s">
        <v>20858</v>
      </c>
      <c r="E9998" t="s">
        <v>0</v>
      </c>
      <c r="F9998" t="s">
        <v>2396</v>
      </c>
      <c r="G9998" t="str">
        <f t="shared" si="156"/>
        <v>Medicine and Surgery Services</v>
      </c>
    </row>
    <row r="9999" spans="1:7" x14ac:dyDescent="0.3">
      <c r="A9999" s="33" t="s">
        <v>20859</v>
      </c>
      <c r="B9999">
        <v>47360</v>
      </c>
      <c r="D9999" t="s">
        <v>20858</v>
      </c>
      <c r="E9999" t="s">
        <v>0</v>
      </c>
      <c r="F9999" t="s">
        <v>2396</v>
      </c>
      <c r="G9999" t="str">
        <f t="shared" si="156"/>
        <v>Medicine and Surgery Services</v>
      </c>
    </row>
    <row r="10000" spans="1:7" x14ac:dyDescent="0.3">
      <c r="A10000" s="33" t="s">
        <v>20860</v>
      </c>
      <c r="B10000">
        <v>47361</v>
      </c>
      <c r="D10000" t="s">
        <v>20858</v>
      </c>
      <c r="E10000" t="s">
        <v>0</v>
      </c>
      <c r="F10000" t="s">
        <v>2396</v>
      </c>
      <c r="G10000" t="str">
        <f t="shared" si="156"/>
        <v>Medicine and Surgery Services</v>
      </c>
    </row>
    <row r="10001" spans="1:7" x14ac:dyDescent="0.3">
      <c r="A10001" s="33" t="s">
        <v>20861</v>
      </c>
      <c r="B10001">
        <v>47362</v>
      </c>
      <c r="D10001" t="s">
        <v>20858</v>
      </c>
      <c r="E10001" t="s">
        <v>0</v>
      </c>
      <c r="F10001" t="s">
        <v>2396</v>
      </c>
      <c r="G10001" t="str">
        <f t="shared" si="156"/>
        <v>Medicine and Surgery Services</v>
      </c>
    </row>
    <row r="10002" spans="1:7" x14ac:dyDescent="0.3">
      <c r="A10002" s="33" t="s">
        <v>20862</v>
      </c>
      <c r="B10002">
        <v>47370</v>
      </c>
      <c r="D10002" t="s">
        <v>20863</v>
      </c>
      <c r="E10002" t="s">
        <v>0</v>
      </c>
      <c r="F10002" t="s">
        <v>2396</v>
      </c>
      <c r="G10002" t="str">
        <f t="shared" si="156"/>
        <v>Medicine and Surgery Services</v>
      </c>
    </row>
    <row r="10003" spans="1:7" x14ac:dyDescent="0.3">
      <c r="A10003" s="33" t="s">
        <v>20864</v>
      </c>
      <c r="B10003">
        <v>47371</v>
      </c>
      <c r="D10003" t="s">
        <v>20865</v>
      </c>
      <c r="E10003" t="s">
        <v>0</v>
      </c>
      <c r="F10003" t="s">
        <v>2396</v>
      </c>
      <c r="G10003" t="str">
        <f t="shared" si="156"/>
        <v>Medicine and Surgery Services</v>
      </c>
    </row>
    <row r="10004" spans="1:7" x14ac:dyDescent="0.3">
      <c r="A10004" s="33" t="s">
        <v>20866</v>
      </c>
      <c r="B10004">
        <v>47379</v>
      </c>
      <c r="D10004" t="s">
        <v>20867</v>
      </c>
      <c r="E10004" t="s">
        <v>2</v>
      </c>
      <c r="F10004" t="s">
        <v>2396</v>
      </c>
      <c r="G10004" t="str">
        <f t="shared" si="156"/>
        <v>Medicine and Surgery Services</v>
      </c>
    </row>
    <row r="10005" spans="1:7" x14ac:dyDescent="0.3">
      <c r="A10005" s="33" t="s">
        <v>20868</v>
      </c>
      <c r="B10005">
        <v>47380</v>
      </c>
      <c r="D10005" t="s">
        <v>20869</v>
      </c>
      <c r="E10005" t="s">
        <v>0</v>
      </c>
      <c r="F10005" t="s">
        <v>2396</v>
      </c>
      <c r="G10005" t="str">
        <f t="shared" si="156"/>
        <v>Medicine and Surgery Services</v>
      </c>
    </row>
    <row r="10006" spans="1:7" x14ac:dyDescent="0.3">
      <c r="A10006" s="33" t="s">
        <v>20870</v>
      </c>
      <c r="B10006">
        <v>47381</v>
      </c>
      <c r="D10006" t="s">
        <v>20871</v>
      </c>
      <c r="E10006" t="s">
        <v>0</v>
      </c>
      <c r="F10006" t="s">
        <v>2396</v>
      </c>
      <c r="G10006" t="str">
        <f t="shared" si="156"/>
        <v>Medicine and Surgery Services</v>
      </c>
    </row>
    <row r="10007" spans="1:7" x14ac:dyDescent="0.3">
      <c r="A10007" s="33" t="s">
        <v>20872</v>
      </c>
      <c r="B10007">
        <v>47382</v>
      </c>
      <c r="D10007" t="s">
        <v>20873</v>
      </c>
      <c r="E10007" t="s">
        <v>0</v>
      </c>
      <c r="F10007" t="s">
        <v>2396</v>
      </c>
      <c r="G10007" t="str">
        <f t="shared" si="156"/>
        <v>Medicine and Surgery Services</v>
      </c>
    </row>
    <row r="10008" spans="1:7" x14ac:dyDescent="0.3">
      <c r="A10008" s="33" t="s">
        <v>20874</v>
      </c>
      <c r="B10008">
        <v>47383</v>
      </c>
      <c r="D10008" t="s">
        <v>20875</v>
      </c>
      <c r="E10008" t="s">
        <v>0</v>
      </c>
      <c r="F10008" t="s">
        <v>2396</v>
      </c>
      <c r="G10008" t="str">
        <f t="shared" si="156"/>
        <v>Medicine and Surgery Services</v>
      </c>
    </row>
    <row r="10009" spans="1:7" x14ac:dyDescent="0.3">
      <c r="A10009" s="33" t="s">
        <v>20876</v>
      </c>
      <c r="B10009">
        <v>47399</v>
      </c>
      <c r="D10009" t="s">
        <v>20877</v>
      </c>
      <c r="E10009" t="s">
        <v>2</v>
      </c>
      <c r="F10009" t="s">
        <v>2396</v>
      </c>
      <c r="G10009" t="str">
        <f t="shared" si="156"/>
        <v>Medicine and Surgery Services</v>
      </c>
    </row>
    <row r="10010" spans="1:7" x14ac:dyDescent="0.3">
      <c r="A10010" s="33" t="s">
        <v>20878</v>
      </c>
      <c r="B10010">
        <v>47400</v>
      </c>
      <c r="D10010" t="s">
        <v>20879</v>
      </c>
      <c r="E10010" t="s">
        <v>0</v>
      </c>
      <c r="F10010" t="s">
        <v>2396</v>
      </c>
      <c r="G10010" t="str">
        <f t="shared" si="156"/>
        <v>Medicine and Surgery Services</v>
      </c>
    </row>
    <row r="10011" spans="1:7" x14ac:dyDescent="0.3">
      <c r="A10011" s="33" t="s">
        <v>20880</v>
      </c>
      <c r="B10011">
        <v>47420</v>
      </c>
      <c r="D10011" t="s">
        <v>20881</v>
      </c>
      <c r="E10011" t="s">
        <v>0</v>
      </c>
      <c r="F10011" t="s">
        <v>2396</v>
      </c>
      <c r="G10011" t="str">
        <f t="shared" si="156"/>
        <v>Medicine and Surgery Services</v>
      </c>
    </row>
    <row r="10012" spans="1:7" x14ac:dyDescent="0.3">
      <c r="A10012" s="33" t="s">
        <v>20882</v>
      </c>
      <c r="B10012">
        <v>47425</v>
      </c>
      <c r="D10012" t="s">
        <v>20881</v>
      </c>
      <c r="E10012" t="s">
        <v>0</v>
      </c>
      <c r="F10012" t="s">
        <v>2396</v>
      </c>
      <c r="G10012" t="str">
        <f t="shared" si="156"/>
        <v>Medicine and Surgery Services</v>
      </c>
    </row>
    <row r="10013" spans="1:7" x14ac:dyDescent="0.3">
      <c r="A10013" s="33" t="s">
        <v>20883</v>
      </c>
      <c r="B10013">
        <v>47460</v>
      </c>
      <c r="D10013" t="s">
        <v>20884</v>
      </c>
      <c r="E10013" t="s">
        <v>0</v>
      </c>
      <c r="F10013" t="s">
        <v>2396</v>
      </c>
      <c r="G10013" t="str">
        <f t="shared" si="156"/>
        <v>Medicine and Surgery Services</v>
      </c>
    </row>
    <row r="10014" spans="1:7" x14ac:dyDescent="0.3">
      <c r="A10014" s="33" t="s">
        <v>20885</v>
      </c>
      <c r="B10014">
        <v>47480</v>
      </c>
      <c r="D10014" t="s">
        <v>20886</v>
      </c>
      <c r="E10014" t="s">
        <v>0</v>
      </c>
      <c r="F10014" t="s">
        <v>2396</v>
      </c>
      <c r="G10014" t="str">
        <f t="shared" si="156"/>
        <v>Medicine and Surgery Services</v>
      </c>
    </row>
    <row r="10015" spans="1:7" x14ac:dyDescent="0.3">
      <c r="A10015" s="33" t="s">
        <v>20887</v>
      </c>
      <c r="B10015">
        <v>47490</v>
      </c>
      <c r="D10015" t="s">
        <v>20886</v>
      </c>
      <c r="E10015" t="s">
        <v>0</v>
      </c>
      <c r="F10015" t="s">
        <v>2396</v>
      </c>
      <c r="G10015" t="str">
        <f t="shared" si="156"/>
        <v>Medicine and Surgery Services</v>
      </c>
    </row>
    <row r="10016" spans="1:7" x14ac:dyDescent="0.3">
      <c r="A10016" s="33" t="s">
        <v>20888</v>
      </c>
      <c r="B10016">
        <v>47531</v>
      </c>
      <c r="D10016" t="s">
        <v>20889</v>
      </c>
      <c r="E10016" t="s">
        <v>0</v>
      </c>
      <c r="F10016" t="s">
        <v>2396</v>
      </c>
      <c r="G10016" t="str">
        <f t="shared" si="156"/>
        <v>Medicine and Surgery Services</v>
      </c>
    </row>
    <row r="10017" spans="1:7" x14ac:dyDescent="0.3">
      <c r="A10017" s="33" t="s">
        <v>20890</v>
      </c>
      <c r="B10017">
        <v>47532</v>
      </c>
      <c r="D10017" t="s">
        <v>20889</v>
      </c>
      <c r="E10017" t="s">
        <v>0</v>
      </c>
      <c r="F10017" t="s">
        <v>2396</v>
      </c>
      <c r="G10017" t="str">
        <f t="shared" si="156"/>
        <v>Medicine and Surgery Services</v>
      </c>
    </row>
    <row r="10018" spans="1:7" x14ac:dyDescent="0.3">
      <c r="A10018" s="33" t="s">
        <v>20891</v>
      </c>
      <c r="B10018">
        <v>47533</v>
      </c>
      <c r="D10018" t="s">
        <v>20892</v>
      </c>
      <c r="E10018" t="s">
        <v>0</v>
      </c>
      <c r="F10018" t="s">
        <v>2396</v>
      </c>
      <c r="G10018" t="str">
        <f t="shared" si="156"/>
        <v>Medicine and Surgery Services</v>
      </c>
    </row>
    <row r="10019" spans="1:7" x14ac:dyDescent="0.3">
      <c r="A10019" s="33" t="s">
        <v>20893</v>
      </c>
      <c r="B10019">
        <v>47534</v>
      </c>
      <c r="D10019" t="s">
        <v>20892</v>
      </c>
      <c r="E10019" t="s">
        <v>0</v>
      </c>
      <c r="F10019" t="s">
        <v>2396</v>
      </c>
      <c r="G10019" t="str">
        <f t="shared" si="156"/>
        <v>Medicine and Surgery Services</v>
      </c>
    </row>
    <row r="10020" spans="1:7" x14ac:dyDescent="0.3">
      <c r="A10020" s="33" t="s">
        <v>20894</v>
      </c>
      <c r="B10020">
        <v>47535</v>
      </c>
      <c r="D10020" t="s">
        <v>20895</v>
      </c>
      <c r="E10020" t="s">
        <v>0</v>
      </c>
      <c r="F10020" t="s">
        <v>2396</v>
      </c>
      <c r="G10020" t="str">
        <f t="shared" si="156"/>
        <v>Medicine and Surgery Services</v>
      </c>
    </row>
    <row r="10021" spans="1:7" x14ac:dyDescent="0.3">
      <c r="A10021" s="33" t="s">
        <v>20896</v>
      </c>
      <c r="B10021">
        <v>47536</v>
      </c>
      <c r="D10021" t="s">
        <v>20897</v>
      </c>
      <c r="E10021" t="s">
        <v>0</v>
      </c>
      <c r="F10021" t="s">
        <v>2396</v>
      </c>
      <c r="G10021" t="str">
        <f t="shared" si="156"/>
        <v>Medicine and Surgery Services</v>
      </c>
    </row>
    <row r="10022" spans="1:7" x14ac:dyDescent="0.3">
      <c r="A10022" s="33" t="s">
        <v>20898</v>
      </c>
      <c r="B10022">
        <v>47537</v>
      </c>
      <c r="D10022" t="s">
        <v>20899</v>
      </c>
      <c r="E10022" t="s">
        <v>0</v>
      </c>
      <c r="F10022" t="s">
        <v>2396</v>
      </c>
      <c r="G10022" t="str">
        <f t="shared" si="156"/>
        <v>Medicine and Surgery Services</v>
      </c>
    </row>
    <row r="10023" spans="1:7" x14ac:dyDescent="0.3">
      <c r="A10023" s="33" t="s">
        <v>20900</v>
      </c>
      <c r="B10023">
        <v>47538</v>
      </c>
      <c r="D10023" t="s">
        <v>20901</v>
      </c>
      <c r="E10023" t="s">
        <v>0</v>
      </c>
      <c r="F10023" t="s">
        <v>2396</v>
      </c>
      <c r="G10023" t="str">
        <f t="shared" si="156"/>
        <v>Medicine and Surgery Services</v>
      </c>
    </row>
    <row r="10024" spans="1:7" x14ac:dyDescent="0.3">
      <c r="A10024" s="33" t="s">
        <v>20902</v>
      </c>
      <c r="B10024">
        <v>47539</v>
      </c>
      <c r="D10024" t="s">
        <v>20901</v>
      </c>
      <c r="E10024" t="s">
        <v>0</v>
      </c>
      <c r="F10024" t="s">
        <v>2396</v>
      </c>
      <c r="G10024" t="str">
        <f t="shared" si="156"/>
        <v>Medicine and Surgery Services</v>
      </c>
    </row>
    <row r="10025" spans="1:7" x14ac:dyDescent="0.3">
      <c r="A10025" s="33" t="s">
        <v>20903</v>
      </c>
      <c r="B10025">
        <v>47540</v>
      </c>
      <c r="D10025" t="s">
        <v>20901</v>
      </c>
      <c r="E10025" t="s">
        <v>0</v>
      </c>
      <c r="F10025" t="s">
        <v>2396</v>
      </c>
      <c r="G10025" t="str">
        <f t="shared" si="156"/>
        <v>Medicine and Surgery Services</v>
      </c>
    </row>
    <row r="10026" spans="1:7" x14ac:dyDescent="0.3">
      <c r="A10026" s="33" t="s">
        <v>20904</v>
      </c>
      <c r="B10026">
        <v>47541</v>
      </c>
      <c r="D10026" t="s">
        <v>20905</v>
      </c>
      <c r="E10026" t="s">
        <v>0</v>
      </c>
      <c r="F10026" t="s">
        <v>2396</v>
      </c>
      <c r="G10026" t="str">
        <f t="shared" si="156"/>
        <v>Medicine and Surgery Services</v>
      </c>
    </row>
    <row r="10027" spans="1:7" x14ac:dyDescent="0.3">
      <c r="A10027" s="33" t="s">
        <v>20906</v>
      </c>
      <c r="B10027">
        <v>47542</v>
      </c>
      <c r="D10027" t="s">
        <v>20907</v>
      </c>
      <c r="E10027" t="s">
        <v>0</v>
      </c>
      <c r="F10027" t="s">
        <v>2396</v>
      </c>
      <c r="G10027" t="str">
        <f t="shared" si="156"/>
        <v>Medicine and Surgery Services</v>
      </c>
    </row>
    <row r="10028" spans="1:7" x14ac:dyDescent="0.3">
      <c r="A10028" s="33" t="s">
        <v>20908</v>
      </c>
      <c r="B10028">
        <v>47543</v>
      </c>
      <c r="D10028" t="s">
        <v>20909</v>
      </c>
      <c r="E10028" t="s">
        <v>0</v>
      </c>
      <c r="F10028" t="s">
        <v>2396</v>
      </c>
      <c r="G10028" t="str">
        <f t="shared" si="156"/>
        <v>Medicine and Surgery Services</v>
      </c>
    </row>
    <row r="10029" spans="1:7" x14ac:dyDescent="0.3">
      <c r="A10029" s="33" t="s">
        <v>20910</v>
      </c>
      <c r="B10029">
        <v>47544</v>
      </c>
      <c r="D10029" t="s">
        <v>20911</v>
      </c>
      <c r="E10029" t="s">
        <v>0</v>
      </c>
      <c r="F10029" t="s">
        <v>2396</v>
      </c>
      <c r="G10029" t="str">
        <f t="shared" si="156"/>
        <v>Medicine and Surgery Services</v>
      </c>
    </row>
    <row r="10030" spans="1:7" x14ac:dyDescent="0.3">
      <c r="A10030" s="33" t="s">
        <v>20912</v>
      </c>
      <c r="B10030">
        <v>47550</v>
      </c>
      <c r="D10030" t="s">
        <v>20913</v>
      </c>
      <c r="E10030" t="s">
        <v>0</v>
      </c>
      <c r="F10030" t="s">
        <v>2396</v>
      </c>
      <c r="G10030" t="str">
        <f t="shared" si="156"/>
        <v>Medicine and Surgery Services</v>
      </c>
    </row>
    <row r="10031" spans="1:7" x14ac:dyDescent="0.3">
      <c r="A10031" s="33" t="s">
        <v>20914</v>
      </c>
      <c r="B10031">
        <v>47552</v>
      </c>
      <c r="D10031" t="s">
        <v>20915</v>
      </c>
      <c r="E10031" t="s">
        <v>0</v>
      </c>
      <c r="F10031" t="s">
        <v>2396</v>
      </c>
      <c r="G10031" t="str">
        <f t="shared" si="156"/>
        <v>Medicine and Surgery Services</v>
      </c>
    </row>
    <row r="10032" spans="1:7" x14ac:dyDescent="0.3">
      <c r="A10032" s="33" t="s">
        <v>20916</v>
      </c>
      <c r="B10032">
        <v>47553</v>
      </c>
      <c r="D10032" t="s">
        <v>20917</v>
      </c>
      <c r="E10032" t="s">
        <v>0</v>
      </c>
      <c r="F10032" t="s">
        <v>2396</v>
      </c>
      <c r="G10032" t="str">
        <f t="shared" si="156"/>
        <v>Medicine and Surgery Services</v>
      </c>
    </row>
    <row r="10033" spans="1:7" x14ac:dyDescent="0.3">
      <c r="A10033" s="33" t="s">
        <v>20918</v>
      </c>
      <c r="B10033">
        <v>47554</v>
      </c>
      <c r="D10033" t="s">
        <v>20917</v>
      </c>
      <c r="E10033" t="s">
        <v>0</v>
      </c>
      <c r="F10033" t="s">
        <v>2396</v>
      </c>
      <c r="G10033" t="str">
        <f t="shared" si="156"/>
        <v>Medicine and Surgery Services</v>
      </c>
    </row>
    <row r="10034" spans="1:7" x14ac:dyDescent="0.3">
      <c r="A10034" s="33" t="s">
        <v>20919</v>
      </c>
      <c r="B10034">
        <v>47555</v>
      </c>
      <c r="D10034" t="s">
        <v>20917</v>
      </c>
      <c r="E10034" t="s">
        <v>0</v>
      </c>
      <c r="F10034" t="s">
        <v>2396</v>
      </c>
      <c r="G10034" t="str">
        <f t="shared" si="156"/>
        <v>Medicine and Surgery Services</v>
      </c>
    </row>
    <row r="10035" spans="1:7" x14ac:dyDescent="0.3">
      <c r="A10035" s="33" t="s">
        <v>20920</v>
      </c>
      <c r="B10035">
        <v>47556</v>
      </c>
      <c r="D10035" t="s">
        <v>20917</v>
      </c>
      <c r="E10035" t="s">
        <v>0</v>
      </c>
      <c r="F10035" t="s">
        <v>2396</v>
      </c>
      <c r="G10035" t="str">
        <f t="shared" si="156"/>
        <v>Medicine and Surgery Services</v>
      </c>
    </row>
    <row r="10036" spans="1:7" x14ac:dyDescent="0.3">
      <c r="A10036" s="33" t="s">
        <v>180</v>
      </c>
      <c r="B10036">
        <v>47562</v>
      </c>
      <c r="D10036" t="s">
        <v>20921</v>
      </c>
      <c r="E10036" t="s">
        <v>0</v>
      </c>
      <c r="F10036" t="s">
        <v>2396</v>
      </c>
      <c r="G10036" t="str">
        <f t="shared" si="156"/>
        <v>Medicine and Surgery Services</v>
      </c>
    </row>
    <row r="10037" spans="1:7" x14ac:dyDescent="0.3">
      <c r="A10037" s="33" t="s">
        <v>20922</v>
      </c>
      <c r="B10037">
        <v>47563</v>
      </c>
      <c r="D10037" t="s">
        <v>20923</v>
      </c>
      <c r="E10037" t="s">
        <v>0</v>
      </c>
      <c r="F10037" t="s">
        <v>2396</v>
      </c>
      <c r="G10037" t="str">
        <f t="shared" si="156"/>
        <v>Medicine and Surgery Services</v>
      </c>
    </row>
    <row r="10038" spans="1:7" x14ac:dyDescent="0.3">
      <c r="A10038" s="33" t="s">
        <v>20924</v>
      </c>
      <c r="B10038">
        <v>47564</v>
      </c>
      <c r="D10038" t="s">
        <v>20925</v>
      </c>
      <c r="E10038" t="s">
        <v>0</v>
      </c>
      <c r="F10038" t="s">
        <v>2396</v>
      </c>
      <c r="G10038" t="str">
        <f t="shared" si="156"/>
        <v>Medicine and Surgery Services</v>
      </c>
    </row>
    <row r="10039" spans="1:7" x14ac:dyDescent="0.3">
      <c r="A10039" s="33" t="s">
        <v>20926</v>
      </c>
      <c r="B10039">
        <v>47570</v>
      </c>
      <c r="D10039" t="s">
        <v>20927</v>
      </c>
      <c r="E10039" t="s">
        <v>0</v>
      </c>
      <c r="F10039" t="s">
        <v>2396</v>
      </c>
      <c r="G10039" t="str">
        <f t="shared" si="156"/>
        <v>Medicine and Surgery Services</v>
      </c>
    </row>
    <row r="10040" spans="1:7" x14ac:dyDescent="0.3">
      <c r="A10040" s="33" t="s">
        <v>20928</v>
      </c>
      <c r="B10040">
        <v>47579</v>
      </c>
      <c r="D10040" t="s">
        <v>20929</v>
      </c>
      <c r="E10040" t="s">
        <v>2</v>
      </c>
      <c r="F10040" t="s">
        <v>2396</v>
      </c>
      <c r="G10040" t="str">
        <f t="shared" si="156"/>
        <v>Medicine and Surgery Services</v>
      </c>
    </row>
    <row r="10041" spans="1:7" x14ac:dyDescent="0.3">
      <c r="A10041" s="33" t="s">
        <v>20930</v>
      </c>
      <c r="B10041">
        <v>47600</v>
      </c>
      <c r="D10041" t="s">
        <v>20931</v>
      </c>
      <c r="E10041" t="s">
        <v>0</v>
      </c>
      <c r="F10041" t="s">
        <v>2396</v>
      </c>
      <c r="G10041" t="str">
        <f t="shared" si="156"/>
        <v>Medicine and Surgery Services</v>
      </c>
    </row>
    <row r="10042" spans="1:7" x14ac:dyDescent="0.3">
      <c r="A10042" s="33" t="s">
        <v>20932</v>
      </c>
      <c r="B10042">
        <v>47605</v>
      </c>
      <c r="D10042" t="s">
        <v>20931</v>
      </c>
      <c r="E10042" t="s">
        <v>0</v>
      </c>
      <c r="F10042" t="s">
        <v>2396</v>
      </c>
      <c r="G10042" t="str">
        <f t="shared" si="156"/>
        <v>Medicine and Surgery Services</v>
      </c>
    </row>
    <row r="10043" spans="1:7" x14ac:dyDescent="0.3">
      <c r="A10043" s="33" t="s">
        <v>20933</v>
      </c>
      <c r="B10043">
        <v>47610</v>
      </c>
      <c r="D10043" t="s">
        <v>20931</v>
      </c>
      <c r="E10043" t="s">
        <v>0</v>
      </c>
      <c r="F10043" t="s">
        <v>2396</v>
      </c>
      <c r="G10043" t="str">
        <f t="shared" si="156"/>
        <v>Medicine and Surgery Services</v>
      </c>
    </row>
    <row r="10044" spans="1:7" x14ac:dyDescent="0.3">
      <c r="A10044" s="33" t="s">
        <v>20934</v>
      </c>
      <c r="B10044">
        <v>47612</v>
      </c>
      <c r="D10044" t="s">
        <v>20931</v>
      </c>
      <c r="E10044" t="s">
        <v>0</v>
      </c>
      <c r="F10044" t="s">
        <v>2396</v>
      </c>
      <c r="G10044" t="str">
        <f t="shared" si="156"/>
        <v>Medicine and Surgery Services</v>
      </c>
    </row>
    <row r="10045" spans="1:7" x14ac:dyDescent="0.3">
      <c r="A10045" s="33" t="s">
        <v>20935</v>
      </c>
      <c r="B10045">
        <v>47620</v>
      </c>
      <c r="D10045" t="s">
        <v>20931</v>
      </c>
      <c r="E10045" t="s">
        <v>0</v>
      </c>
      <c r="F10045" t="s">
        <v>2396</v>
      </c>
      <c r="G10045" t="str">
        <f t="shared" si="156"/>
        <v>Medicine and Surgery Services</v>
      </c>
    </row>
    <row r="10046" spans="1:7" x14ac:dyDescent="0.3">
      <c r="A10046" s="33" t="s">
        <v>20936</v>
      </c>
      <c r="B10046">
        <v>47700</v>
      </c>
      <c r="D10046" t="s">
        <v>20937</v>
      </c>
      <c r="E10046" t="s">
        <v>0</v>
      </c>
      <c r="F10046" t="s">
        <v>2396</v>
      </c>
      <c r="G10046" t="str">
        <f t="shared" si="156"/>
        <v>Medicine and Surgery Services</v>
      </c>
    </row>
    <row r="10047" spans="1:7" x14ac:dyDescent="0.3">
      <c r="A10047" s="33" t="s">
        <v>20938</v>
      </c>
      <c r="B10047">
        <v>47701</v>
      </c>
      <c r="D10047" t="s">
        <v>20939</v>
      </c>
      <c r="E10047" t="s">
        <v>0</v>
      </c>
      <c r="F10047" t="s">
        <v>2396</v>
      </c>
      <c r="G10047" t="str">
        <f t="shared" si="156"/>
        <v>Medicine and Surgery Services</v>
      </c>
    </row>
    <row r="10048" spans="1:7" x14ac:dyDescent="0.3">
      <c r="A10048" s="33" t="s">
        <v>20940</v>
      </c>
      <c r="B10048">
        <v>47711</v>
      </c>
      <c r="D10048" t="s">
        <v>20941</v>
      </c>
      <c r="E10048" t="s">
        <v>0</v>
      </c>
      <c r="F10048" t="s">
        <v>2396</v>
      </c>
      <c r="G10048" t="str">
        <f t="shared" si="156"/>
        <v>Medicine and Surgery Services</v>
      </c>
    </row>
    <row r="10049" spans="1:7" x14ac:dyDescent="0.3">
      <c r="A10049" s="33" t="s">
        <v>20942</v>
      </c>
      <c r="B10049">
        <v>47712</v>
      </c>
      <c r="D10049" t="s">
        <v>20941</v>
      </c>
      <c r="E10049" t="s">
        <v>0</v>
      </c>
      <c r="F10049" t="s">
        <v>2396</v>
      </c>
      <c r="G10049" t="str">
        <f t="shared" si="156"/>
        <v>Medicine and Surgery Services</v>
      </c>
    </row>
    <row r="10050" spans="1:7" x14ac:dyDescent="0.3">
      <c r="A10050" s="33" t="s">
        <v>20943</v>
      </c>
      <c r="B10050">
        <v>47715</v>
      </c>
      <c r="D10050" t="s">
        <v>20944</v>
      </c>
      <c r="E10050" t="s">
        <v>0</v>
      </c>
      <c r="F10050" t="s">
        <v>2396</v>
      </c>
      <c r="G10050" t="str">
        <f t="shared" si="156"/>
        <v>Medicine and Surgery Services</v>
      </c>
    </row>
    <row r="10051" spans="1:7" x14ac:dyDescent="0.3">
      <c r="A10051" s="33" t="s">
        <v>20945</v>
      </c>
      <c r="B10051">
        <v>47720</v>
      </c>
      <c r="D10051" t="s">
        <v>20946</v>
      </c>
      <c r="E10051" t="s">
        <v>0</v>
      </c>
      <c r="F10051" t="s">
        <v>2396</v>
      </c>
      <c r="G10051" t="str">
        <f t="shared" ref="G10051:G10114" si="157">VLOOKUP(F10051,$I$2:$J$27,2,FALSE)</f>
        <v>Medicine and Surgery Services</v>
      </c>
    </row>
    <row r="10052" spans="1:7" x14ac:dyDescent="0.3">
      <c r="A10052" s="33" t="s">
        <v>20947</v>
      </c>
      <c r="B10052">
        <v>47721</v>
      </c>
      <c r="D10052" t="s">
        <v>20948</v>
      </c>
      <c r="E10052" t="s">
        <v>0</v>
      </c>
      <c r="F10052" t="s">
        <v>2396</v>
      </c>
      <c r="G10052" t="str">
        <f t="shared" si="157"/>
        <v>Medicine and Surgery Services</v>
      </c>
    </row>
    <row r="10053" spans="1:7" x14ac:dyDescent="0.3">
      <c r="A10053" s="33" t="s">
        <v>20949</v>
      </c>
      <c r="B10053">
        <v>47740</v>
      </c>
      <c r="D10053" t="s">
        <v>20946</v>
      </c>
      <c r="E10053" t="s">
        <v>0</v>
      </c>
      <c r="F10053" t="s">
        <v>2396</v>
      </c>
      <c r="G10053" t="str">
        <f t="shared" si="157"/>
        <v>Medicine and Surgery Services</v>
      </c>
    </row>
    <row r="10054" spans="1:7" x14ac:dyDescent="0.3">
      <c r="A10054" s="33" t="s">
        <v>20950</v>
      </c>
      <c r="B10054">
        <v>47741</v>
      </c>
      <c r="D10054" t="s">
        <v>20946</v>
      </c>
      <c r="E10054" t="s">
        <v>0</v>
      </c>
      <c r="F10054" t="s">
        <v>2396</v>
      </c>
      <c r="G10054" t="str">
        <f t="shared" si="157"/>
        <v>Medicine and Surgery Services</v>
      </c>
    </row>
    <row r="10055" spans="1:7" x14ac:dyDescent="0.3">
      <c r="A10055" s="33" t="s">
        <v>20951</v>
      </c>
      <c r="B10055">
        <v>47760</v>
      </c>
      <c r="D10055" t="s">
        <v>20952</v>
      </c>
      <c r="E10055" t="s">
        <v>0</v>
      </c>
      <c r="F10055" t="s">
        <v>2396</v>
      </c>
      <c r="G10055" t="str">
        <f t="shared" si="157"/>
        <v>Medicine and Surgery Services</v>
      </c>
    </row>
    <row r="10056" spans="1:7" x14ac:dyDescent="0.3">
      <c r="A10056" s="33" t="s">
        <v>20953</v>
      </c>
      <c r="B10056">
        <v>47765</v>
      </c>
      <c r="D10056" t="s">
        <v>20954</v>
      </c>
      <c r="E10056" t="s">
        <v>0</v>
      </c>
      <c r="F10056" t="s">
        <v>2396</v>
      </c>
      <c r="G10056" t="str">
        <f t="shared" si="157"/>
        <v>Medicine and Surgery Services</v>
      </c>
    </row>
    <row r="10057" spans="1:7" x14ac:dyDescent="0.3">
      <c r="A10057" s="33" t="s">
        <v>20955</v>
      </c>
      <c r="B10057">
        <v>47780</v>
      </c>
      <c r="D10057" t="s">
        <v>20952</v>
      </c>
      <c r="E10057" t="s">
        <v>0</v>
      </c>
      <c r="F10057" t="s">
        <v>2396</v>
      </c>
      <c r="G10057" t="str">
        <f t="shared" si="157"/>
        <v>Medicine and Surgery Services</v>
      </c>
    </row>
    <row r="10058" spans="1:7" x14ac:dyDescent="0.3">
      <c r="A10058" s="33" t="s">
        <v>20956</v>
      </c>
      <c r="B10058">
        <v>47785</v>
      </c>
      <c r="D10058" t="s">
        <v>20952</v>
      </c>
      <c r="E10058" t="s">
        <v>0</v>
      </c>
      <c r="F10058" t="s">
        <v>2396</v>
      </c>
      <c r="G10058" t="str">
        <f t="shared" si="157"/>
        <v>Medicine and Surgery Services</v>
      </c>
    </row>
    <row r="10059" spans="1:7" x14ac:dyDescent="0.3">
      <c r="A10059" s="33" t="s">
        <v>20957</v>
      </c>
      <c r="B10059">
        <v>47800</v>
      </c>
      <c r="D10059" t="s">
        <v>20958</v>
      </c>
      <c r="E10059" t="s">
        <v>0</v>
      </c>
      <c r="F10059" t="s">
        <v>2396</v>
      </c>
      <c r="G10059" t="str">
        <f t="shared" si="157"/>
        <v>Medicine and Surgery Services</v>
      </c>
    </row>
    <row r="10060" spans="1:7" x14ac:dyDescent="0.3">
      <c r="A10060" s="33" t="s">
        <v>20959</v>
      </c>
      <c r="B10060">
        <v>47801</v>
      </c>
      <c r="D10060" t="s">
        <v>20960</v>
      </c>
      <c r="E10060" t="s">
        <v>0</v>
      </c>
      <c r="F10060" t="s">
        <v>2396</v>
      </c>
      <c r="G10060" t="str">
        <f t="shared" si="157"/>
        <v>Medicine and Surgery Services</v>
      </c>
    </row>
    <row r="10061" spans="1:7" x14ac:dyDescent="0.3">
      <c r="A10061" s="33" t="s">
        <v>20961</v>
      </c>
      <c r="B10061">
        <v>47802</v>
      </c>
      <c r="D10061" t="s">
        <v>20962</v>
      </c>
      <c r="E10061" t="s">
        <v>0</v>
      </c>
      <c r="F10061" t="s">
        <v>2396</v>
      </c>
      <c r="G10061" t="str">
        <f t="shared" si="157"/>
        <v>Medicine and Surgery Services</v>
      </c>
    </row>
    <row r="10062" spans="1:7" x14ac:dyDescent="0.3">
      <c r="A10062" s="33" t="s">
        <v>20963</v>
      </c>
      <c r="B10062">
        <v>47900</v>
      </c>
      <c r="D10062" t="s">
        <v>20964</v>
      </c>
      <c r="E10062" t="s">
        <v>0</v>
      </c>
      <c r="F10062" t="s">
        <v>2396</v>
      </c>
      <c r="G10062" t="str">
        <f t="shared" si="157"/>
        <v>Medicine and Surgery Services</v>
      </c>
    </row>
    <row r="10063" spans="1:7" x14ac:dyDescent="0.3">
      <c r="A10063" s="33" t="s">
        <v>20965</v>
      </c>
      <c r="B10063">
        <v>47999</v>
      </c>
      <c r="D10063" t="s">
        <v>20966</v>
      </c>
      <c r="E10063" t="s">
        <v>2</v>
      </c>
      <c r="F10063" t="s">
        <v>2396</v>
      </c>
      <c r="G10063" t="str">
        <f t="shared" si="157"/>
        <v>Medicine and Surgery Services</v>
      </c>
    </row>
    <row r="10064" spans="1:7" x14ac:dyDescent="0.3">
      <c r="A10064" s="33" t="s">
        <v>20967</v>
      </c>
      <c r="B10064">
        <v>48000</v>
      </c>
      <c r="D10064" t="s">
        <v>20968</v>
      </c>
      <c r="E10064" t="s">
        <v>0</v>
      </c>
      <c r="F10064" t="s">
        <v>2396</v>
      </c>
      <c r="G10064" t="str">
        <f t="shared" si="157"/>
        <v>Medicine and Surgery Services</v>
      </c>
    </row>
    <row r="10065" spans="1:7" x14ac:dyDescent="0.3">
      <c r="A10065" s="33" t="s">
        <v>20969</v>
      </c>
      <c r="B10065">
        <v>48001</v>
      </c>
      <c r="D10065" t="s">
        <v>20970</v>
      </c>
      <c r="E10065" t="s">
        <v>0</v>
      </c>
      <c r="F10065" t="s">
        <v>2396</v>
      </c>
      <c r="G10065" t="str">
        <f t="shared" si="157"/>
        <v>Medicine and Surgery Services</v>
      </c>
    </row>
    <row r="10066" spans="1:7" x14ac:dyDescent="0.3">
      <c r="A10066" s="33" t="s">
        <v>20971</v>
      </c>
      <c r="B10066">
        <v>48020</v>
      </c>
      <c r="D10066" t="s">
        <v>20972</v>
      </c>
      <c r="E10066" t="s">
        <v>0</v>
      </c>
      <c r="F10066" t="s">
        <v>2396</v>
      </c>
      <c r="G10066" t="str">
        <f t="shared" si="157"/>
        <v>Medicine and Surgery Services</v>
      </c>
    </row>
    <row r="10067" spans="1:7" x14ac:dyDescent="0.3">
      <c r="A10067" s="33" t="s">
        <v>20973</v>
      </c>
      <c r="B10067">
        <v>48100</v>
      </c>
      <c r="D10067" t="s">
        <v>20974</v>
      </c>
      <c r="E10067" t="s">
        <v>0</v>
      </c>
      <c r="F10067" t="s">
        <v>2396</v>
      </c>
      <c r="G10067" t="str">
        <f t="shared" si="157"/>
        <v>Medicine and Surgery Services</v>
      </c>
    </row>
    <row r="10068" spans="1:7" x14ac:dyDescent="0.3">
      <c r="A10068" s="33" t="s">
        <v>20975</v>
      </c>
      <c r="B10068">
        <v>48102</v>
      </c>
      <c r="D10068" t="s">
        <v>20976</v>
      </c>
      <c r="E10068" t="s">
        <v>0</v>
      </c>
      <c r="F10068" t="s">
        <v>2396</v>
      </c>
      <c r="G10068" t="str">
        <f t="shared" si="157"/>
        <v>Medicine and Surgery Services</v>
      </c>
    </row>
    <row r="10069" spans="1:7" x14ac:dyDescent="0.3">
      <c r="A10069" s="33" t="s">
        <v>20977</v>
      </c>
      <c r="B10069">
        <v>48105</v>
      </c>
      <c r="D10069" t="s">
        <v>20978</v>
      </c>
      <c r="E10069" t="s">
        <v>0</v>
      </c>
      <c r="F10069" t="s">
        <v>2396</v>
      </c>
      <c r="G10069" t="str">
        <f t="shared" si="157"/>
        <v>Medicine and Surgery Services</v>
      </c>
    </row>
    <row r="10070" spans="1:7" x14ac:dyDescent="0.3">
      <c r="A10070" s="33" t="s">
        <v>20979</v>
      </c>
      <c r="B10070">
        <v>48120</v>
      </c>
      <c r="D10070" t="s">
        <v>20980</v>
      </c>
      <c r="E10070" t="s">
        <v>0</v>
      </c>
      <c r="F10070" t="s">
        <v>2396</v>
      </c>
      <c r="G10070" t="str">
        <f t="shared" si="157"/>
        <v>Medicine and Surgery Services</v>
      </c>
    </row>
    <row r="10071" spans="1:7" x14ac:dyDescent="0.3">
      <c r="A10071" s="33" t="s">
        <v>20981</v>
      </c>
      <c r="B10071">
        <v>48140</v>
      </c>
      <c r="D10071" t="s">
        <v>20982</v>
      </c>
      <c r="E10071" t="s">
        <v>0</v>
      </c>
      <c r="F10071" t="s">
        <v>2396</v>
      </c>
      <c r="G10071" t="str">
        <f t="shared" si="157"/>
        <v>Medicine and Surgery Services</v>
      </c>
    </row>
    <row r="10072" spans="1:7" x14ac:dyDescent="0.3">
      <c r="A10072" s="33" t="s">
        <v>20983</v>
      </c>
      <c r="B10072">
        <v>48145</v>
      </c>
      <c r="D10072" t="s">
        <v>20982</v>
      </c>
      <c r="E10072" t="s">
        <v>0</v>
      </c>
      <c r="F10072" t="s">
        <v>2396</v>
      </c>
      <c r="G10072" t="str">
        <f t="shared" si="157"/>
        <v>Medicine and Surgery Services</v>
      </c>
    </row>
    <row r="10073" spans="1:7" x14ac:dyDescent="0.3">
      <c r="A10073" s="33" t="s">
        <v>20984</v>
      </c>
      <c r="B10073">
        <v>48146</v>
      </c>
      <c r="D10073" t="s">
        <v>20985</v>
      </c>
      <c r="E10073" t="s">
        <v>0</v>
      </c>
      <c r="F10073" t="s">
        <v>2396</v>
      </c>
      <c r="G10073" t="str">
        <f t="shared" si="157"/>
        <v>Medicine and Surgery Services</v>
      </c>
    </row>
    <row r="10074" spans="1:7" x14ac:dyDescent="0.3">
      <c r="A10074" s="33" t="s">
        <v>20986</v>
      </c>
      <c r="B10074">
        <v>48148</v>
      </c>
      <c r="D10074" t="s">
        <v>20987</v>
      </c>
      <c r="E10074" t="s">
        <v>0</v>
      </c>
      <c r="F10074" t="s">
        <v>2396</v>
      </c>
      <c r="G10074" t="str">
        <f t="shared" si="157"/>
        <v>Medicine and Surgery Services</v>
      </c>
    </row>
    <row r="10075" spans="1:7" x14ac:dyDescent="0.3">
      <c r="A10075" s="33" t="s">
        <v>20988</v>
      </c>
      <c r="B10075">
        <v>48150</v>
      </c>
      <c r="D10075" t="s">
        <v>20982</v>
      </c>
      <c r="E10075" t="s">
        <v>0</v>
      </c>
      <c r="F10075" t="s">
        <v>2396</v>
      </c>
      <c r="G10075" t="str">
        <f t="shared" si="157"/>
        <v>Medicine and Surgery Services</v>
      </c>
    </row>
    <row r="10076" spans="1:7" x14ac:dyDescent="0.3">
      <c r="A10076" s="33" t="s">
        <v>20989</v>
      </c>
      <c r="B10076">
        <v>48152</v>
      </c>
      <c r="D10076" t="s">
        <v>20985</v>
      </c>
      <c r="E10076" t="s">
        <v>0</v>
      </c>
      <c r="F10076" t="s">
        <v>2396</v>
      </c>
      <c r="G10076" t="str">
        <f t="shared" si="157"/>
        <v>Medicine and Surgery Services</v>
      </c>
    </row>
    <row r="10077" spans="1:7" x14ac:dyDescent="0.3">
      <c r="A10077" s="33" t="s">
        <v>20990</v>
      </c>
      <c r="B10077">
        <v>48153</v>
      </c>
      <c r="D10077" t="s">
        <v>20985</v>
      </c>
      <c r="E10077" t="s">
        <v>0</v>
      </c>
      <c r="F10077" t="s">
        <v>2396</v>
      </c>
      <c r="G10077" t="str">
        <f t="shared" si="157"/>
        <v>Medicine and Surgery Services</v>
      </c>
    </row>
    <row r="10078" spans="1:7" x14ac:dyDescent="0.3">
      <c r="A10078" s="33" t="s">
        <v>20991</v>
      </c>
      <c r="B10078">
        <v>48154</v>
      </c>
      <c r="D10078" t="s">
        <v>20985</v>
      </c>
      <c r="E10078" t="s">
        <v>0</v>
      </c>
      <c r="F10078" t="s">
        <v>2396</v>
      </c>
      <c r="G10078" t="str">
        <f t="shared" si="157"/>
        <v>Medicine and Surgery Services</v>
      </c>
    </row>
    <row r="10079" spans="1:7" x14ac:dyDescent="0.3">
      <c r="A10079" s="33" t="s">
        <v>20992</v>
      </c>
      <c r="B10079">
        <v>48155</v>
      </c>
      <c r="D10079" t="s">
        <v>20993</v>
      </c>
      <c r="E10079" t="s">
        <v>0</v>
      </c>
      <c r="F10079" t="s">
        <v>2396</v>
      </c>
      <c r="G10079" t="str">
        <f t="shared" si="157"/>
        <v>Medicine and Surgery Services</v>
      </c>
    </row>
    <row r="10080" spans="1:7" x14ac:dyDescent="0.3">
      <c r="A10080" s="33" t="s">
        <v>20994</v>
      </c>
      <c r="B10080">
        <v>48160</v>
      </c>
      <c r="D10080" t="s">
        <v>20995</v>
      </c>
      <c r="E10080" t="s">
        <v>2280</v>
      </c>
      <c r="F10080" t="s">
        <v>2396</v>
      </c>
      <c r="G10080" t="str">
        <f t="shared" si="157"/>
        <v>Medicine and Surgery Services</v>
      </c>
    </row>
    <row r="10081" spans="1:7" x14ac:dyDescent="0.3">
      <c r="A10081" s="33" t="s">
        <v>20996</v>
      </c>
      <c r="B10081">
        <v>48400</v>
      </c>
      <c r="D10081" t="s">
        <v>20997</v>
      </c>
      <c r="E10081" t="s">
        <v>0</v>
      </c>
      <c r="F10081" t="s">
        <v>2396</v>
      </c>
      <c r="G10081" t="str">
        <f t="shared" si="157"/>
        <v>Medicine and Surgery Services</v>
      </c>
    </row>
    <row r="10082" spans="1:7" x14ac:dyDescent="0.3">
      <c r="A10082" s="33" t="s">
        <v>20998</v>
      </c>
      <c r="B10082">
        <v>48500</v>
      </c>
      <c r="D10082" t="s">
        <v>20999</v>
      </c>
      <c r="E10082" t="s">
        <v>0</v>
      </c>
      <c r="F10082" t="s">
        <v>2396</v>
      </c>
      <c r="G10082" t="str">
        <f t="shared" si="157"/>
        <v>Medicine and Surgery Services</v>
      </c>
    </row>
    <row r="10083" spans="1:7" x14ac:dyDescent="0.3">
      <c r="A10083" s="33" t="s">
        <v>21000</v>
      </c>
      <c r="B10083">
        <v>48510</v>
      </c>
      <c r="D10083" t="s">
        <v>21001</v>
      </c>
      <c r="E10083" t="s">
        <v>0</v>
      </c>
      <c r="F10083" t="s">
        <v>2396</v>
      </c>
      <c r="G10083" t="str">
        <f t="shared" si="157"/>
        <v>Medicine and Surgery Services</v>
      </c>
    </row>
    <row r="10084" spans="1:7" x14ac:dyDescent="0.3">
      <c r="A10084" s="33" t="s">
        <v>21002</v>
      </c>
      <c r="B10084">
        <v>48520</v>
      </c>
      <c r="D10084" t="s">
        <v>21003</v>
      </c>
      <c r="E10084" t="s">
        <v>0</v>
      </c>
      <c r="F10084" t="s">
        <v>2396</v>
      </c>
      <c r="G10084" t="str">
        <f t="shared" si="157"/>
        <v>Medicine and Surgery Services</v>
      </c>
    </row>
    <row r="10085" spans="1:7" x14ac:dyDescent="0.3">
      <c r="A10085" s="33" t="s">
        <v>21004</v>
      </c>
      <c r="B10085">
        <v>48540</v>
      </c>
      <c r="D10085" t="s">
        <v>21003</v>
      </c>
      <c r="E10085" t="s">
        <v>0</v>
      </c>
      <c r="F10085" t="s">
        <v>2396</v>
      </c>
      <c r="G10085" t="str">
        <f t="shared" si="157"/>
        <v>Medicine and Surgery Services</v>
      </c>
    </row>
    <row r="10086" spans="1:7" x14ac:dyDescent="0.3">
      <c r="A10086" s="33" t="s">
        <v>21005</v>
      </c>
      <c r="B10086">
        <v>48545</v>
      </c>
      <c r="D10086" t="s">
        <v>21006</v>
      </c>
      <c r="E10086" t="s">
        <v>0</v>
      </c>
      <c r="F10086" t="s">
        <v>2396</v>
      </c>
      <c r="G10086" t="str">
        <f t="shared" si="157"/>
        <v>Medicine and Surgery Services</v>
      </c>
    </row>
    <row r="10087" spans="1:7" x14ac:dyDescent="0.3">
      <c r="A10087" s="33" t="s">
        <v>21007</v>
      </c>
      <c r="B10087">
        <v>48547</v>
      </c>
      <c r="D10087" t="s">
        <v>21008</v>
      </c>
      <c r="E10087" t="s">
        <v>0</v>
      </c>
      <c r="F10087" t="s">
        <v>2396</v>
      </c>
      <c r="G10087" t="str">
        <f t="shared" si="157"/>
        <v>Medicine and Surgery Services</v>
      </c>
    </row>
    <row r="10088" spans="1:7" x14ac:dyDescent="0.3">
      <c r="A10088" s="33" t="s">
        <v>21009</v>
      </c>
      <c r="B10088">
        <v>48548</v>
      </c>
      <c r="D10088" t="s">
        <v>21010</v>
      </c>
      <c r="E10088" t="s">
        <v>0</v>
      </c>
      <c r="F10088" t="s">
        <v>2396</v>
      </c>
      <c r="G10088" t="str">
        <f t="shared" si="157"/>
        <v>Medicine and Surgery Services</v>
      </c>
    </row>
    <row r="10089" spans="1:7" x14ac:dyDescent="0.3">
      <c r="A10089" s="33" t="s">
        <v>21011</v>
      </c>
      <c r="B10089">
        <v>48550</v>
      </c>
      <c r="D10089" t="s">
        <v>21012</v>
      </c>
      <c r="E10089" t="s">
        <v>2380</v>
      </c>
      <c r="F10089" t="s">
        <v>2396</v>
      </c>
      <c r="G10089" t="str">
        <f t="shared" si="157"/>
        <v>Medicine and Surgery Services</v>
      </c>
    </row>
    <row r="10090" spans="1:7" x14ac:dyDescent="0.3">
      <c r="A10090" s="33" t="s">
        <v>21013</v>
      </c>
      <c r="B10090">
        <v>48551</v>
      </c>
      <c r="D10090" t="s">
        <v>21014</v>
      </c>
      <c r="E10090" t="s">
        <v>2</v>
      </c>
      <c r="F10090" t="s">
        <v>2396</v>
      </c>
      <c r="G10090" t="str">
        <f t="shared" si="157"/>
        <v>Medicine and Surgery Services</v>
      </c>
    </row>
    <row r="10091" spans="1:7" x14ac:dyDescent="0.3">
      <c r="A10091" s="33" t="s">
        <v>21015</v>
      </c>
      <c r="B10091">
        <v>48552</v>
      </c>
      <c r="D10091" t="s">
        <v>21016</v>
      </c>
      <c r="E10091" t="s">
        <v>0</v>
      </c>
      <c r="F10091" t="s">
        <v>2396</v>
      </c>
      <c r="G10091" t="str">
        <f t="shared" si="157"/>
        <v>Medicine and Surgery Services</v>
      </c>
    </row>
    <row r="10092" spans="1:7" x14ac:dyDescent="0.3">
      <c r="A10092" s="33" t="s">
        <v>21017</v>
      </c>
      <c r="B10092">
        <v>48554</v>
      </c>
      <c r="D10092" t="s">
        <v>21018</v>
      </c>
      <c r="E10092" t="s">
        <v>2306</v>
      </c>
      <c r="F10092" t="s">
        <v>2396</v>
      </c>
      <c r="G10092" t="str">
        <f t="shared" si="157"/>
        <v>Medicine and Surgery Services</v>
      </c>
    </row>
    <row r="10093" spans="1:7" x14ac:dyDescent="0.3">
      <c r="A10093" s="33" t="s">
        <v>21019</v>
      </c>
      <c r="B10093">
        <v>48556</v>
      </c>
      <c r="D10093" t="s">
        <v>21020</v>
      </c>
      <c r="E10093" t="s">
        <v>0</v>
      </c>
      <c r="F10093" t="s">
        <v>2396</v>
      </c>
      <c r="G10093" t="str">
        <f t="shared" si="157"/>
        <v>Medicine and Surgery Services</v>
      </c>
    </row>
    <row r="10094" spans="1:7" x14ac:dyDescent="0.3">
      <c r="A10094" s="33" t="s">
        <v>21021</v>
      </c>
      <c r="B10094">
        <v>48999</v>
      </c>
      <c r="D10094" t="s">
        <v>21022</v>
      </c>
      <c r="E10094" t="s">
        <v>2</v>
      </c>
      <c r="F10094" t="s">
        <v>2396</v>
      </c>
      <c r="G10094" t="str">
        <f t="shared" si="157"/>
        <v>Medicine and Surgery Services</v>
      </c>
    </row>
    <row r="10095" spans="1:7" x14ac:dyDescent="0.3">
      <c r="A10095" s="33" t="s">
        <v>21023</v>
      </c>
      <c r="B10095">
        <v>49000</v>
      </c>
      <c r="D10095" t="s">
        <v>21024</v>
      </c>
      <c r="E10095" t="s">
        <v>0</v>
      </c>
      <c r="F10095" t="s">
        <v>2396</v>
      </c>
      <c r="G10095" t="str">
        <f t="shared" si="157"/>
        <v>Medicine and Surgery Services</v>
      </c>
    </row>
    <row r="10096" spans="1:7" x14ac:dyDescent="0.3">
      <c r="A10096" s="33" t="s">
        <v>21025</v>
      </c>
      <c r="B10096">
        <v>49002</v>
      </c>
      <c r="D10096" t="s">
        <v>21026</v>
      </c>
      <c r="E10096" t="s">
        <v>0</v>
      </c>
      <c r="F10096" t="s">
        <v>2396</v>
      </c>
      <c r="G10096" t="str">
        <f t="shared" si="157"/>
        <v>Medicine and Surgery Services</v>
      </c>
    </row>
    <row r="10097" spans="1:7" x14ac:dyDescent="0.3">
      <c r="A10097" s="33" t="s">
        <v>21027</v>
      </c>
      <c r="B10097">
        <v>49010</v>
      </c>
      <c r="D10097" t="s">
        <v>21028</v>
      </c>
      <c r="E10097" t="s">
        <v>0</v>
      </c>
      <c r="F10097" t="s">
        <v>2396</v>
      </c>
      <c r="G10097" t="str">
        <f t="shared" si="157"/>
        <v>Medicine and Surgery Services</v>
      </c>
    </row>
    <row r="10098" spans="1:7" x14ac:dyDescent="0.3">
      <c r="A10098" s="33" t="s">
        <v>21029</v>
      </c>
      <c r="B10098">
        <v>49013</v>
      </c>
      <c r="D10098" t="s">
        <v>21030</v>
      </c>
      <c r="E10098" t="s">
        <v>0</v>
      </c>
      <c r="F10098" t="s">
        <v>2396</v>
      </c>
      <c r="G10098" t="str">
        <f t="shared" si="157"/>
        <v>Medicine and Surgery Services</v>
      </c>
    </row>
    <row r="10099" spans="1:7" x14ac:dyDescent="0.3">
      <c r="A10099" s="33" t="s">
        <v>21031</v>
      </c>
      <c r="B10099">
        <v>49014</v>
      </c>
      <c r="D10099" t="s">
        <v>21032</v>
      </c>
      <c r="E10099" t="s">
        <v>0</v>
      </c>
      <c r="F10099" t="s">
        <v>2396</v>
      </c>
      <c r="G10099" t="str">
        <f t="shared" si="157"/>
        <v>Medicine and Surgery Services</v>
      </c>
    </row>
    <row r="10100" spans="1:7" x14ac:dyDescent="0.3">
      <c r="A10100" s="33" t="s">
        <v>21033</v>
      </c>
      <c r="B10100">
        <v>49020</v>
      </c>
      <c r="D10100" t="s">
        <v>21034</v>
      </c>
      <c r="E10100" t="s">
        <v>0</v>
      </c>
      <c r="F10100" t="s">
        <v>2396</v>
      </c>
      <c r="G10100" t="str">
        <f t="shared" si="157"/>
        <v>Medicine and Surgery Services</v>
      </c>
    </row>
    <row r="10101" spans="1:7" x14ac:dyDescent="0.3">
      <c r="A10101" s="33" t="s">
        <v>21035</v>
      </c>
      <c r="B10101">
        <v>49040</v>
      </c>
      <c r="D10101" t="s">
        <v>21036</v>
      </c>
      <c r="E10101" t="s">
        <v>0</v>
      </c>
      <c r="F10101" t="s">
        <v>2396</v>
      </c>
      <c r="G10101" t="str">
        <f t="shared" si="157"/>
        <v>Medicine and Surgery Services</v>
      </c>
    </row>
    <row r="10102" spans="1:7" x14ac:dyDescent="0.3">
      <c r="A10102" s="33" t="s">
        <v>21037</v>
      </c>
      <c r="B10102">
        <v>49060</v>
      </c>
      <c r="D10102" t="s">
        <v>21038</v>
      </c>
      <c r="E10102" t="s">
        <v>0</v>
      </c>
      <c r="F10102" t="s">
        <v>2396</v>
      </c>
      <c r="G10102" t="str">
        <f t="shared" si="157"/>
        <v>Medicine and Surgery Services</v>
      </c>
    </row>
    <row r="10103" spans="1:7" x14ac:dyDescent="0.3">
      <c r="A10103" s="33" t="s">
        <v>21039</v>
      </c>
      <c r="B10103">
        <v>49062</v>
      </c>
      <c r="D10103" t="s">
        <v>21040</v>
      </c>
      <c r="E10103" t="s">
        <v>0</v>
      </c>
      <c r="F10103" t="s">
        <v>2396</v>
      </c>
      <c r="G10103" t="str">
        <f t="shared" si="157"/>
        <v>Medicine and Surgery Services</v>
      </c>
    </row>
    <row r="10104" spans="1:7" x14ac:dyDescent="0.3">
      <c r="A10104" s="33" t="s">
        <v>21041</v>
      </c>
      <c r="B10104">
        <v>49082</v>
      </c>
      <c r="D10104" t="s">
        <v>21042</v>
      </c>
      <c r="E10104" t="s">
        <v>0</v>
      </c>
      <c r="F10104" t="s">
        <v>2396</v>
      </c>
      <c r="G10104" t="str">
        <f t="shared" si="157"/>
        <v>Medicine and Surgery Services</v>
      </c>
    </row>
    <row r="10105" spans="1:7" x14ac:dyDescent="0.3">
      <c r="A10105" s="33" t="s">
        <v>21043</v>
      </c>
      <c r="B10105">
        <v>49083</v>
      </c>
      <c r="D10105" t="s">
        <v>21044</v>
      </c>
      <c r="E10105" t="s">
        <v>0</v>
      </c>
      <c r="F10105" t="s">
        <v>2396</v>
      </c>
      <c r="G10105" t="str">
        <f t="shared" si="157"/>
        <v>Medicine and Surgery Services</v>
      </c>
    </row>
    <row r="10106" spans="1:7" x14ac:dyDescent="0.3">
      <c r="A10106" s="33" t="s">
        <v>21045</v>
      </c>
      <c r="B10106">
        <v>49084</v>
      </c>
      <c r="D10106" t="s">
        <v>21046</v>
      </c>
      <c r="E10106" t="s">
        <v>0</v>
      </c>
      <c r="F10106" t="s">
        <v>2396</v>
      </c>
      <c r="G10106" t="str">
        <f t="shared" si="157"/>
        <v>Medicine and Surgery Services</v>
      </c>
    </row>
    <row r="10107" spans="1:7" x14ac:dyDescent="0.3">
      <c r="A10107" s="33" t="s">
        <v>21047</v>
      </c>
      <c r="B10107">
        <v>49180</v>
      </c>
      <c r="D10107" t="s">
        <v>21048</v>
      </c>
      <c r="E10107" t="s">
        <v>0</v>
      </c>
      <c r="F10107" t="s">
        <v>2396</v>
      </c>
      <c r="G10107" t="str">
        <f t="shared" si="157"/>
        <v>Medicine and Surgery Services</v>
      </c>
    </row>
    <row r="10108" spans="1:7" x14ac:dyDescent="0.3">
      <c r="A10108" s="33" t="s">
        <v>21049</v>
      </c>
      <c r="B10108">
        <v>49185</v>
      </c>
      <c r="D10108" t="s">
        <v>21050</v>
      </c>
      <c r="E10108" t="s">
        <v>0</v>
      </c>
      <c r="F10108" t="s">
        <v>2396</v>
      </c>
      <c r="G10108" t="str">
        <f t="shared" si="157"/>
        <v>Medicine and Surgery Services</v>
      </c>
    </row>
    <row r="10109" spans="1:7" x14ac:dyDescent="0.3">
      <c r="A10109" s="33" t="s">
        <v>21051</v>
      </c>
      <c r="B10109">
        <v>49203</v>
      </c>
      <c r="D10109" t="s">
        <v>21052</v>
      </c>
      <c r="E10109" t="s">
        <v>0</v>
      </c>
      <c r="F10109" t="s">
        <v>2396</v>
      </c>
      <c r="G10109" t="str">
        <f t="shared" si="157"/>
        <v>Medicine and Surgery Services</v>
      </c>
    </row>
    <row r="10110" spans="1:7" x14ac:dyDescent="0.3">
      <c r="A10110" s="33" t="s">
        <v>21053</v>
      </c>
      <c r="B10110">
        <v>49204</v>
      </c>
      <c r="D10110" t="s">
        <v>21054</v>
      </c>
      <c r="E10110" t="s">
        <v>0</v>
      </c>
      <c r="F10110" t="s">
        <v>2396</v>
      </c>
      <c r="G10110" t="str">
        <f t="shared" si="157"/>
        <v>Medicine and Surgery Services</v>
      </c>
    </row>
    <row r="10111" spans="1:7" x14ac:dyDescent="0.3">
      <c r="A10111" s="33" t="s">
        <v>21055</v>
      </c>
      <c r="B10111">
        <v>49205</v>
      </c>
      <c r="D10111" t="s">
        <v>21056</v>
      </c>
      <c r="E10111" t="s">
        <v>0</v>
      </c>
      <c r="F10111" t="s">
        <v>2396</v>
      </c>
      <c r="G10111" t="str">
        <f t="shared" si="157"/>
        <v>Medicine and Surgery Services</v>
      </c>
    </row>
    <row r="10112" spans="1:7" x14ac:dyDescent="0.3">
      <c r="A10112" s="33" t="s">
        <v>21057</v>
      </c>
      <c r="B10112">
        <v>49215</v>
      </c>
      <c r="D10112" t="s">
        <v>21058</v>
      </c>
      <c r="E10112" t="s">
        <v>0</v>
      </c>
      <c r="F10112" t="s">
        <v>2396</v>
      </c>
      <c r="G10112" t="str">
        <f t="shared" si="157"/>
        <v>Medicine and Surgery Services</v>
      </c>
    </row>
    <row r="10113" spans="1:7" x14ac:dyDescent="0.3">
      <c r="A10113" s="33" t="s">
        <v>21059</v>
      </c>
      <c r="B10113">
        <v>49220</v>
      </c>
      <c r="D10113" t="s">
        <v>21060</v>
      </c>
      <c r="E10113" t="s">
        <v>0</v>
      </c>
      <c r="F10113" t="s">
        <v>2396</v>
      </c>
      <c r="G10113" t="str">
        <f t="shared" si="157"/>
        <v>Medicine and Surgery Services</v>
      </c>
    </row>
    <row r="10114" spans="1:7" x14ac:dyDescent="0.3">
      <c r="A10114" s="33" t="s">
        <v>21061</v>
      </c>
      <c r="B10114">
        <v>49250</v>
      </c>
      <c r="D10114" t="s">
        <v>21062</v>
      </c>
      <c r="E10114" t="s">
        <v>0</v>
      </c>
      <c r="F10114" t="s">
        <v>2396</v>
      </c>
      <c r="G10114" t="str">
        <f t="shared" si="157"/>
        <v>Medicine and Surgery Services</v>
      </c>
    </row>
    <row r="10115" spans="1:7" x14ac:dyDescent="0.3">
      <c r="A10115" s="33" t="s">
        <v>21063</v>
      </c>
      <c r="B10115">
        <v>49255</v>
      </c>
      <c r="D10115" t="s">
        <v>21064</v>
      </c>
      <c r="E10115" t="s">
        <v>0</v>
      </c>
      <c r="F10115" t="s">
        <v>2396</v>
      </c>
      <c r="G10115" t="str">
        <f t="shared" ref="G10115:G10178" si="158">VLOOKUP(F10115,$I$2:$J$27,2,FALSE)</f>
        <v>Medicine and Surgery Services</v>
      </c>
    </row>
    <row r="10116" spans="1:7" x14ac:dyDescent="0.3">
      <c r="A10116" s="33" t="s">
        <v>21065</v>
      </c>
      <c r="B10116">
        <v>49320</v>
      </c>
      <c r="D10116" t="s">
        <v>21066</v>
      </c>
      <c r="E10116" t="s">
        <v>0</v>
      </c>
      <c r="F10116" t="s">
        <v>2396</v>
      </c>
      <c r="G10116" t="str">
        <f t="shared" si="158"/>
        <v>Medicine and Surgery Services</v>
      </c>
    </row>
    <row r="10117" spans="1:7" x14ac:dyDescent="0.3">
      <c r="A10117" s="33" t="s">
        <v>21067</v>
      </c>
      <c r="B10117">
        <v>49321</v>
      </c>
      <c r="D10117" t="s">
        <v>21068</v>
      </c>
      <c r="E10117" t="s">
        <v>0</v>
      </c>
      <c r="F10117" t="s">
        <v>2396</v>
      </c>
      <c r="G10117" t="str">
        <f t="shared" si="158"/>
        <v>Medicine and Surgery Services</v>
      </c>
    </row>
    <row r="10118" spans="1:7" x14ac:dyDescent="0.3">
      <c r="A10118" s="33" t="s">
        <v>21069</v>
      </c>
      <c r="B10118">
        <v>49322</v>
      </c>
      <c r="D10118" t="s">
        <v>21070</v>
      </c>
      <c r="E10118" t="s">
        <v>0</v>
      </c>
      <c r="F10118" t="s">
        <v>2396</v>
      </c>
      <c r="G10118" t="str">
        <f t="shared" si="158"/>
        <v>Medicine and Surgery Services</v>
      </c>
    </row>
    <row r="10119" spans="1:7" x14ac:dyDescent="0.3">
      <c r="A10119" s="33" t="s">
        <v>21071</v>
      </c>
      <c r="B10119">
        <v>49323</v>
      </c>
      <c r="D10119" t="s">
        <v>21072</v>
      </c>
      <c r="E10119" t="s">
        <v>0</v>
      </c>
      <c r="F10119" t="s">
        <v>2396</v>
      </c>
      <c r="G10119" t="str">
        <f t="shared" si="158"/>
        <v>Medicine and Surgery Services</v>
      </c>
    </row>
    <row r="10120" spans="1:7" x14ac:dyDescent="0.3">
      <c r="A10120" s="33" t="s">
        <v>21073</v>
      </c>
      <c r="B10120">
        <v>49324</v>
      </c>
      <c r="D10120" t="s">
        <v>21074</v>
      </c>
      <c r="E10120" t="s">
        <v>0</v>
      </c>
      <c r="F10120" t="s">
        <v>2396</v>
      </c>
      <c r="G10120" t="str">
        <f t="shared" si="158"/>
        <v>Medicine and Surgery Services</v>
      </c>
    </row>
    <row r="10121" spans="1:7" x14ac:dyDescent="0.3">
      <c r="A10121" s="33" t="s">
        <v>21075</v>
      </c>
      <c r="B10121">
        <v>49325</v>
      </c>
      <c r="D10121" t="s">
        <v>21076</v>
      </c>
      <c r="E10121" t="s">
        <v>0</v>
      </c>
      <c r="F10121" t="s">
        <v>2396</v>
      </c>
      <c r="G10121" t="str">
        <f t="shared" si="158"/>
        <v>Medicine and Surgery Services</v>
      </c>
    </row>
    <row r="10122" spans="1:7" x14ac:dyDescent="0.3">
      <c r="A10122" s="33" t="s">
        <v>21077</v>
      </c>
      <c r="B10122">
        <v>49326</v>
      </c>
      <c r="D10122" t="s">
        <v>21078</v>
      </c>
      <c r="E10122" t="s">
        <v>0</v>
      </c>
      <c r="F10122" t="s">
        <v>2396</v>
      </c>
      <c r="G10122" t="str">
        <f t="shared" si="158"/>
        <v>Medicine and Surgery Services</v>
      </c>
    </row>
    <row r="10123" spans="1:7" x14ac:dyDescent="0.3">
      <c r="A10123" s="33" t="s">
        <v>21079</v>
      </c>
      <c r="B10123">
        <v>49327</v>
      </c>
      <c r="D10123" t="s">
        <v>21080</v>
      </c>
      <c r="E10123" t="s">
        <v>0</v>
      </c>
      <c r="F10123" t="s">
        <v>2396</v>
      </c>
      <c r="G10123" t="str">
        <f t="shared" si="158"/>
        <v>Medicine and Surgery Services</v>
      </c>
    </row>
    <row r="10124" spans="1:7" x14ac:dyDescent="0.3">
      <c r="A10124" s="33" t="s">
        <v>21081</v>
      </c>
      <c r="B10124">
        <v>49329</v>
      </c>
      <c r="D10124" t="s">
        <v>21082</v>
      </c>
      <c r="E10124" t="s">
        <v>2</v>
      </c>
      <c r="F10124" t="s">
        <v>2396</v>
      </c>
      <c r="G10124" t="str">
        <f t="shared" si="158"/>
        <v>Medicine and Surgery Services</v>
      </c>
    </row>
    <row r="10125" spans="1:7" x14ac:dyDescent="0.3">
      <c r="A10125" s="33" t="s">
        <v>21083</v>
      </c>
      <c r="B10125">
        <v>49400</v>
      </c>
      <c r="D10125" t="s">
        <v>21084</v>
      </c>
      <c r="E10125" t="s">
        <v>0</v>
      </c>
      <c r="F10125" t="s">
        <v>2396</v>
      </c>
      <c r="G10125" t="str">
        <f t="shared" si="158"/>
        <v>Medicine and Surgery Services</v>
      </c>
    </row>
    <row r="10126" spans="1:7" x14ac:dyDescent="0.3">
      <c r="A10126" s="33" t="s">
        <v>21085</v>
      </c>
      <c r="B10126">
        <v>49402</v>
      </c>
      <c r="D10126" t="s">
        <v>21086</v>
      </c>
      <c r="E10126" t="s">
        <v>0</v>
      </c>
      <c r="F10126" t="s">
        <v>2396</v>
      </c>
      <c r="G10126" t="str">
        <f t="shared" si="158"/>
        <v>Medicine and Surgery Services</v>
      </c>
    </row>
    <row r="10127" spans="1:7" x14ac:dyDescent="0.3">
      <c r="A10127" s="33" t="s">
        <v>21087</v>
      </c>
      <c r="B10127">
        <v>49405</v>
      </c>
      <c r="D10127" t="s">
        <v>21088</v>
      </c>
      <c r="E10127" t="s">
        <v>0</v>
      </c>
      <c r="F10127" t="s">
        <v>2396</v>
      </c>
      <c r="G10127" t="str">
        <f t="shared" si="158"/>
        <v>Medicine and Surgery Services</v>
      </c>
    </row>
    <row r="10128" spans="1:7" x14ac:dyDescent="0.3">
      <c r="A10128" s="33" t="s">
        <v>21089</v>
      </c>
      <c r="B10128">
        <v>49406</v>
      </c>
      <c r="D10128" t="s">
        <v>21090</v>
      </c>
      <c r="E10128" t="s">
        <v>0</v>
      </c>
      <c r="F10128" t="s">
        <v>2396</v>
      </c>
      <c r="G10128" t="str">
        <f t="shared" si="158"/>
        <v>Medicine and Surgery Services</v>
      </c>
    </row>
    <row r="10129" spans="1:7" x14ac:dyDescent="0.3">
      <c r="A10129" s="33" t="s">
        <v>21091</v>
      </c>
      <c r="B10129">
        <v>49407</v>
      </c>
      <c r="D10129" t="s">
        <v>21092</v>
      </c>
      <c r="E10129" t="s">
        <v>0</v>
      </c>
      <c r="F10129" t="s">
        <v>2396</v>
      </c>
      <c r="G10129" t="str">
        <f t="shared" si="158"/>
        <v>Medicine and Surgery Services</v>
      </c>
    </row>
    <row r="10130" spans="1:7" x14ac:dyDescent="0.3">
      <c r="A10130" s="33" t="s">
        <v>21093</v>
      </c>
      <c r="B10130">
        <v>49411</v>
      </c>
      <c r="D10130" t="s">
        <v>21094</v>
      </c>
      <c r="E10130" t="s">
        <v>0</v>
      </c>
      <c r="F10130" t="s">
        <v>2396</v>
      </c>
      <c r="G10130" t="str">
        <f t="shared" si="158"/>
        <v>Medicine and Surgery Services</v>
      </c>
    </row>
    <row r="10131" spans="1:7" x14ac:dyDescent="0.3">
      <c r="A10131" s="33" t="s">
        <v>21095</v>
      </c>
      <c r="B10131">
        <v>49412</v>
      </c>
      <c r="D10131" t="s">
        <v>21096</v>
      </c>
      <c r="E10131" t="s">
        <v>0</v>
      </c>
      <c r="F10131" t="s">
        <v>2396</v>
      </c>
      <c r="G10131" t="str">
        <f t="shared" si="158"/>
        <v>Medicine and Surgery Services</v>
      </c>
    </row>
    <row r="10132" spans="1:7" x14ac:dyDescent="0.3">
      <c r="A10132" s="33" t="s">
        <v>21097</v>
      </c>
      <c r="B10132">
        <v>49418</v>
      </c>
      <c r="D10132" t="s">
        <v>21098</v>
      </c>
      <c r="E10132" t="s">
        <v>0</v>
      </c>
      <c r="F10132" t="s">
        <v>2396</v>
      </c>
      <c r="G10132" t="str">
        <f t="shared" si="158"/>
        <v>Medicine and Surgery Services</v>
      </c>
    </row>
    <row r="10133" spans="1:7" x14ac:dyDescent="0.3">
      <c r="A10133" s="33" t="s">
        <v>21099</v>
      </c>
      <c r="B10133">
        <v>49419</v>
      </c>
      <c r="D10133" t="s">
        <v>21100</v>
      </c>
      <c r="E10133" t="s">
        <v>0</v>
      </c>
      <c r="F10133" t="s">
        <v>2396</v>
      </c>
      <c r="G10133" t="str">
        <f t="shared" si="158"/>
        <v>Medicine and Surgery Services</v>
      </c>
    </row>
    <row r="10134" spans="1:7" x14ac:dyDescent="0.3">
      <c r="A10134" s="33" t="s">
        <v>21101</v>
      </c>
      <c r="B10134">
        <v>49421</v>
      </c>
      <c r="D10134" t="s">
        <v>21102</v>
      </c>
      <c r="E10134" t="s">
        <v>0</v>
      </c>
      <c r="F10134" t="s">
        <v>2396</v>
      </c>
      <c r="G10134" t="str">
        <f t="shared" si="158"/>
        <v>Medicine and Surgery Services</v>
      </c>
    </row>
    <row r="10135" spans="1:7" x14ac:dyDescent="0.3">
      <c r="A10135" s="33" t="s">
        <v>21103</v>
      </c>
      <c r="B10135">
        <v>49422</v>
      </c>
      <c r="D10135" t="s">
        <v>21104</v>
      </c>
      <c r="E10135" t="s">
        <v>0</v>
      </c>
      <c r="F10135" t="s">
        <v>2396</v>
      </c>
      <c r="G10135" t="str">
        <f t="shared" si="158"/>
        <v>Medicine and Surgery Services</v>
      </c>
    </row>
    <row r="10136" spans="1:7" x14ac:dyDescent="0.3">
      <c r="A10136" s="33" t="s">
        <v>21105</v>
      </c>
      <c r="B10136">
        <v>49423</v>
      </c>
      <c r="D10136" t="s">
        <v>21106</v>
      </c>
      <c r="E10136" t="s">
        <v>0</v>
      </c>
      <c r="F10136" t="s">
        <v>2396</v>
      </c>
      <c r="G10136" t="str">
        <f t="shared" si="158"/>
        <v>Medicine and Surgery Services</v>
      </c>
    </row>
    <row r="10137" spans="1:7" x14ac:dyDescent="0.3">
      <c r="A10137" s="33" t="s">
        <v>21107</v>
      </c>
      <c r="B10137">
        <v>49424</v>
      </c>
      <c r="D10137" t="s">
        <v>21108</v>
      </c>
      <c r="E10137" t="s">
        <v>0</v>
      </c>
      <c r="F10137" t="s">
        <v>2396</v>
      </c>
      <c r="G10137" t="str">
        <f t="shared" si="158"/>
        <v>Medicine and Surgery Services</v>
      </c>
    </row>
    <row r="10138" spans="1:7" x14ac:dyDescent="0.3">
      <c r="A10138" s="33" t="s">
        <v>21109</v>
      </c>
      <c r="B10138">
        <v>49425</v>
      </c>
      <c r="D10138" t="s">
        <v>21110</v>
      </c>
      <c r="E10138" t="s">
        <v>0</v>
      </c>
      <c r="F10138" t="s">
        <v>2396</v>
      </c>
      <c r="G10138" t="str">
        <f t="shared" si="158"/>
        <v>Medicine and Surgery Services</v>
      </c>
    </row>
    <row r="10139" spans="1:7" x14ac:dyDescent="0.3">
      <c r="A10139" s="33" t="s">
        <v>21111</v>
      </c>
      <c r="B10139">
        <v>49426</v>
      </c>
      <c r="D10139" t="s">
        <v>21112</v>
      </c>
      <c r="E10139" t="s">
        <v>0</v>
      </c>
      <c r="F10139" t="s">
        <v>2396</v>
      </c>
      <c r="G10139" t="str">
        <f t="shared" si="158"/>
        <v>Medicine and Surgery Services</v>
      </c>
    </row>
    <row r="10140" spans="1:7" x14ac:dyDescent="0.3">
      <c r="A10140" s="33" t="s">
        <v>21113</v>
      </c>
      <c r="B10140">
        <v>49427</v>
      </c>
      <c r="D10140" t="s">
        <v>21114</v>
      </c>
      <c r="E10140" t="s">
        <v>0</v>
      </c>
      <c r="F10140" t="s">
        <v>2396</v>
      </c>
      <c r="G10140" t="str">
        <f t="shared" si="158"/>
        <v>Medicine and Surgery Services</v>
      </c>
    </row>
    <row r="10141" spans="1:7" x14ac:dyDescent="0.3">
      <c r="A10141" s="33" t="s">
        <v>21115</v>
      </c>
      <c r="B10141">
        <v>49428</v>
      </c>
      <c r="D10141" t="s">
        <v>21116</v>
      </c>
      <c r="E10141" t="s">
        <v>0</v>
      </c>
      <c r="F10141" t="s">
        <v>2396</v>
      </c>
      <c r="G10141" t="str">
        <f t="shared" si="158"/>
        <v>Medicine and Surgery Services</v>
      </c>
    </row>
    <row r="10142" spans="1:7" x14ac:dyDescent="0.3">
      <c r="A10142" s="33" t="s">
        <v>21117</v>
      </c>
      <c r="B10142">
        <v>49429</v>
      </c>
      <c r="D10142" t="s">
        <v>21118</v>
      </c>
      <c r="E10142" t="s">
        <v>0</v>
      </c>
      <c r="F10142" t="s">
        <v>2396</v>
      </c>
      <c r="G10142" t="str">
        <f t="shared" si="158"/>
        <v>Medicine and Surgery Services</v>
      </c>
    </row>
    <row r="10143" spans="1:7" x14ac:dyDescent="0.3">
      <c r="A10143" s="33" t="s">
        <v>21119</v>
      </c>
      <c r="B10143">
        <v>49435</v>
      </c>
      <c r="D10143" t="s">
        <v>21120</v>
      </c>
      <c r="E10143" t="s">
        <v>0</v>
      </c>
      <c r="F10143" t="s">
        <v>2396</v>
      </c>
      <c r="G10143" t="str">
        <f t="shared" si="158"/>
        <v>Medicine and Surgery Services</v>
      </c>
    </row>
    <row r="10144" spans="1:7" x14ac:dyDescent="0.3">
      <c r="A10144" s="33" t="s">
        <v>21121</v>
      </c>
      <c r="B10144">
        <v>49436</v>
      </c>
      <c r="D10144" t="s">
        <v>21122</v>
      </c>
      <c r="E10144" t="s">
        <v>0</v>
      </c>
      <c r="F10144" t="s">
        <v>2396</v>
      </c>
      <c r="G10144" t="str">
        <f t="shared" si="158"/>
        <v>Medicine and Surgery Services</v>
      </c>
    </row>
    <row r="10145" spans="1:7" x14ac:dyDescent="0.3">
      <c r="A10145" s="33" t="s">
        <v>21123</v>
      </c>
      <c r="B10145">
        <v>49440</v>
      </c>
      <c r="D10145" t="s">
        <v>21124</v>
      </c>
      <c r="E10145" t="s">
        <v>0</v>
      </c>
      <c r="F10145" t="s">
        <v>2396</v>
      </c>
      <c r="G10145" t="str">
        <f t="shared" si="158"/>
        <v>Medicine and Surgery Services</v>
      </c>
    </row>
    <row r="10146" spans="1:7" x14ac:dyDescent="0.3">
      <c r="A10146" s="33" t="s">
        <v>21125</v>
      </c>
      <c r="B10146">
        <v>49441</v>
      </c>
      <c r="D10146" t="s">
        <v>21126</v>
      </c>
      <c r="E10146" t="s">
        <v>0</v>
      </c>
      <c r="F10146" t="s">
        <v>2396</v>
      </c>
      <c r="G10146" t="str">
        <f t="shared" si="158"/>
        <v>Medicine and Surgery Services</v>
      </c>
    </row>
    <row r="10147" spans="1:7" x14ac:dyDescent="0.3">
      <c r="A10147" s="33" t="s">
        <v>21127</v>
      </c>
      <c r="B10147">
        <v>49442</v>
      </c>
      <c r="D10147" t="s">
        <v>21128</v>
      </c>
      <c r="E10147" t="s">
        <v>0</v>
      </c>
      <c r="F10147" t="s">
        <v>2396</v>
      </c>
      <c r="G10147" t="str">
        <f t="shared" si="158"/>
        <v>Medicine and Surgery Services</v>
      </c>
    </row>
    <row r="10148" spans="1:7" x14ac:dyDescent="0.3">
      <c r="A10148" s="33" t="s">
        <v>21129</v>
      </c>
      <c r="B10148">
        <v>49446</v>
      </c>
      <c r="D10148" t="s">
        <v>21130</v>
      </c>
      <c r="E10148" t="s">
        <v>0</v>
      </c>
      <c r="F10148" t="s">
        <v>2396</v>
      </c>
      <c r="G10148" t="str">
        <f t="shared" si="158"/>
        <v>Medicine and Surgery Services</v>
      </c>
    </row>
    <row r="10149" spans="1:7" x14ac:dyDescent="0.3">
      <c r="A10149" s="33" t="s">
        <v>21131</v>
      </c>
      <c r="B10149">
        <v>49450</v>
      </c>
      <c r="D10149" t="s">
        <v>21132</v>
      </c>
      <c r="E10149" t="s">
        <v>0</v>
      </c>
      <c r="F10149" t="s">
        <v>2396</v>
      </c>
      <c r="G10149" t="str">
        <f t="shared" si="158"/>
        <v>Medicine and Surgery Services</v>
      </c>
    </row>
    <row r="10150" spans="1:7" x14ac:dyDescent="0.3">
      <c r="A10150" s="33" t="s">
        <v>21133</v>
      </c>
      <c r="B10150">
        <v>49451</v>
      </c>
      <c r="D10150" t="s">
        <v>21134</v>
      </c>
      <c r="E10150" t="s">
        <v>0</v>
      </c>
      <c r="F10150" t="s">
        <v>2396</v>
      </c>
      <c r="G10150" t="str">
        <f t="shared" si="158"/>
        <v>Medicine and Surgery Services</v>
      </c>
    </row>
    <row r="10151" spans="1:7" x14ac:dyDescent="0.3">
      <c r="A10151" s="33" t="s">
        <v>21135</v>
      </c>
      <c r="B10151">
        <v>49452</v>
      </c>
      <c r="D10151" t="s">
        <v>21136</v>
      </c>
      <c r="E10151" t="s">
        <v>0</v>
      </c>
      <c r="F10151" t="s">
        <v>2396</v>
      </c>
      <c r="G10151" t="str">
        <f t="shared" si="158"/>
        <v>Medicine and Surgery Services</v>
      </c>
    </row>
    <row r="10152" spans="1:7" x14ac:dyDescent="0.3">
      <c r="A10152" s="33" t="s">
        <v>21137</v>
      </c>
      <c r="B10152">
        <v>49460</v>
      </c>
      <c r="D10152" t="s">
        <v>21138</v>
      </c>
      <c r="E10152" t="s">
        <v>0</v>
      </c>
      <c r="F10152" t="s">
        <v>2396</v>
      </c>
      <c r="G10152" t="str">
        <f t="shared" si="158"/>
        <v>Medicine and Surgery Services</v>
      </c>
    </row>
    <row r="10153" spans="1:7" x14ac:dyDescent="0.3">
      <c r="A10153" s="33" t="s">
        <v>21139</v>
      </c>
      <c r="B10153">
        <v>49465</v>
      </c>
      <c r="D10153" t="s">
        <v>21140</v>
      </c>
      <c r="E10153" t="s">
        <v>0</v>
      </c>
      <c r="F10153" t="s">
        <v>2396</v>
      </c>
      <c r="G10153" t="str">
        <f t="shared" si="158"/>
        <v>Medicine and Surgery Services</v>
      </c>
    </row>
    <row r="10154" spans="1:7" x14ac:dyDescent="0.3">
      <c r="A10154" s="33" t="s">
        <v>21141</v>
      </c>
      <c r="B10154">
        <v>49491</v>
      </c>
      <c r="D10154" t="s">
        <v>21142</v>
      </c>
      <c r="E10154" t="s">
        <v>0</v>
      </c>
      <c r="F10154" t="s">
        <v>2396</v>
      </c>
      <c r="G10154" t="str">
        <f t="shared" si="158"/>
        <v>Medicine and Surgery Services</v>
      </c>
    </row>
    <row r="10155" spans="1:7" x14ac:dyDescent="0.3">
      <c r="A10155" s="33" t="s">
        <v>21143</v>
      </c>
      <c r="B10155">
        <v>49492</v>
      </c>
      <c r="D10155" t="s">
        <v>21144</v>
      </c>
      <c r="E10155" t="s">
        <v>0</v>
      </c>
      <c r="F10155" t="s">
        <v>2396</v>
      </c>
      <c r="G10155" t="str">
        <f t="shared" si="158"/>
        <v>Medicine and Surgery Services</v>
      </c>
    </row>
    <row r="10156" spans="1:7" x14ac:dyDescent="0.3">
      <c r="A10156" s="33" t="s">
        <v>21145</v>
      </c>
      <c r="B10156">
        <v>49495</v>
      </c>
      <c r="D10156" t="s">
        <v>21146</v>
      </c>
      <c r="E10156" t="s">
        <v>0</v>
      </c>
      <c r="F10156" t="s">
        <v>2396</v>
      </c>
      <c r="G10156" t="str">
        <f t="shared" si="158"/>
        <v>Medicine and Surgery Services</v>
      </c>
    </row>
    <row r="10157" spans="1:7" x14ac:dyDescent="0.3">
      <c r="A10157" s="33" t="s">
        <v>21147</v>
      </c>
      <c r="B10157">
        <v>49496</v>
      </c>
      <c r="D10157" t="s">
        <v>21148</v>
      </c>
      <c r="E10157" t="s">
        <v>0</v>
      </c>
      <c r="F10157" t="s">
        <v>2396</v>
      </c>
      <c r="G10157" t="str">
        <f t="shared" si="158"/>
        <v>Medicine and Surgery Services</v>
      </c>
    </row>
    <row r="10158" spans="1:7" x14ac:dyDescent="0.3">
      <c r="A10158" s="33" t="s">
        <v>21149</v>
      </c>
      <c r="B10158">
        <v>49500</v>
      </c>
      <c r="D10158" t="s">
        <v>21150</v>
      </c>
      <c r="E10158" t="s">
        <v>0</v>
      </c>
      <c r="F10158" t="s">
        <v>2396</v>
      </c>
      <c r="G10158" t="str">
        <f t="shared" si="158"/>
        <v>Medicine and Surgery Services</v>
      </c>
    </row>
    <row r="10159" spans="1:7" x14ac:dyDescent="0.3">
      <c r="A10159" s="33" t="s">
        <v>21151</v>
      </c>
      <c r="B10159">
        <v>49501</v>
      </c>
      <c r="D10159" t="s">
        <v>21152</v>
      </c>
      <c r="E10159" t="s">
        <v>0</v>
      </c>
      <c r="F10159" t="s">
        <v>2396</v>
      </c>
      <c r="G10159" t="str">
        <f t="shared" si="158"/>
        <v>Medicine and Surgery Services</v>
      </c>
    </row>
    <row r="10160" spans="1:7" x14ac:dyDescent="0.3">
      <c r="A10160" s="33" t="s">
        <v>182</v>
      </c>
      <c r="B10160">
        <v>49505</v>
      </c>
      <c r="D10160" t="s">
        <v>21153</v>
      </c>
      <c r="E10160" t="s">
        <v>0</v>
      </c>
      <c r="F10160" t="s">
        <v>2396</v>
      </c>
      <c r="G10160" t="str">
        <f t="shared" si="158"/>
        <v>Medicine and Surgery Services</v>
      </c>
    </row>
    <row r="10161" spans="1:7" x14ac:dyDescent="0.3">
      <c r="A10161" s="33" t="s">
        <v>21154</v>
      </c>
      <c r="B10161">
        <v>49507</v>
      </c>
      <c r="D10161" t="s">
        <v>21155</v>
      </c>
      <c r="E10161" t="s">
        <v>0</v>
      </c>
      <c r="F10161" t="s">
        <v>2396</v>
      </c>
      <c r="G10161" t="str">
        <f t="shared" si="158"/>
        <v>Medicine and Surgery Services</v>
      </c>
    </row>
    <row r="10162" spans="1:7" x14ac:dyDescent="0.3">
      <c r="A10162" s="33" t="s">
        <v>21156</v>
      </c>
      <c r="B10162">
        <v>49520</v>
      </c>
      <c r="D10162" t="s">
        <v>21157</v>
      </c>
      <c r="E10162" t="s">
        <v>0</v>
      </c>
      <c r="F10162" t="s">
        <v>2396</v>
      </c>
      <c r="G10162" t="str">
        <f t="shared" si="158"/>
        <v>Medicine and Surgery Services</v>
      </c>
    </row>
    <row r="10163" spans="1:7" x14ac:dyDescent="0.3">
      <c r="A10163" s="33" t="s">
        <v>21158</v>
      </c>
      <c r="B10163">
        <v>49521</v>
      </c>
      <c r="D10163" t="s">
        <v>21159</v>
      </c>
      <c r="E10163" t="s">
        <v>0</v>
      </c>
      <c r="F10163" t="s">
        <v>2396</v>
      </c>
      <c r="G10163" t="str">
        <f t="shared" si="158"/>
        <v>Medicine and Surgery Services</v>
      </c>
    </row>
    <row r="10164" spans="1:7" x14ac:dyDescent="0.3">
      <c r="A10164" s="33" t="s">
        <v>21160</v>
      </c>
      <c r="B10164">
        <v>49525</v>
      </c>
      <c r="D10164" t="s">
        <v>21161</v>
      </c>
      <c r="E10164" t="s">
        <v>0</v>
      </c>
      <c r="F10164" t="s">
        <v>2396</v>
      </c>
      <c r="G10164" t="str">
        <f t="shared" si="158"/>
        <v>Medicine and Surgery Services</v>
      </c>
    </row>
    <row r="10165" spans="1:7" x14ac:dyDescent="0.3">
      <c r="A10165" s="33" t="s">
        <v>21162</v>
      </c>
      <c r="B10165">
        <v>49540</v>
      </c>
      <c r="D10165" t="s">
        <v>21163</v>
      </c>
      <c r="E10165" t="s">
        <v>0</v>
      </c>
      <c r="F10165" t="s">
        <v>2396</v>
      </c>
      <c r="G10165" t="str">
        <f t="shared" si="158"/>
        <v>Medicine and Surgery Services</v>
      </c>
    </row>
    <row r="10166" spans="1:7" x14ac:dyDescent="0.3">
      <c r="A10166" s="33" t="s">
        <v>21164</v>
      </c>
      <c r="B10166">
        <v>49550</v>
      </c>
      <c r="D10166" t="s">
        <v>21165</v>
      </c>
      <c r="E10166" t="s">
        <v>0</v>
      </c>
      <c r="F10166" t="s">
        <v>2396</v>
      </c>
      <c r="G10166" t="str">
        <f t="shared" si="158"/>
        <v>Medicine and Surgery Services</v>
      </c>
    </row>
    <row r="10167" spans="1:7" x14ac:dyDescent="0.3">
      <c r="A10167" s="33" t="s">
        <v>21166</v>
      </c>
      <c r="B10167">
        <v>49553</v>
      </c>
      <c r="D10167" t="s">
        <v>21167</v>
      </c>
      <c r="E10167" t="s">
        <v>0</v>
      </c>
      <c r="F10167" t="s">
        <v>2396</v>
      </c>
      <c r="G10167" t="str">
        <f t="shared" si="158"/>
        <v>Medicine and Surgery Services</v>
      </c>
    </row>
    <row r="10168" spans="1:7" x14ac:dyDescent="0.3">
      <c r="A10168" s="33" t="s">
        <v>21168</v>
      </c>
      <c r="B10168">
        <v>49555</v>
      </c>
      <c r="D10168" t="s">
        <v>21169</v>
      </c>
      <c r="E10168" t="s">
        <v>0</v>
      </c>
      <c r="F10168" t="s">
        <v>2396</v>
      </c>
      <c r="G10168" t="str">
        <f t="shared" si="158"/>
        <v>Medicine and Surgery Services</v>
      </c>
    </row>
    <row r="10169" spans="1:7" x14ac:dyDescent="0.3">
      <c r="A10169" s="33" t="s">
        <v>21170</v>
      </c>
      <c r="B10169">
        <v>49557</v>
      </c>
      <c r="D10169" t="s">
        <v>21171</v>
      </c>
      <c r="E10169" t="s">
        <v>0</v>
      </c>
      <c r="F10169" t="s">
        <v>2396</v>
      </c>
      <c r="G10169" t="str">
        <f t="shared" si="158"/>
        <v>Medicine and Surgery Services</v>
      </c>
    </row>
    <row r="10170" spans="1:7" x14ac:dyDescent="0.3">
      <c r="A10170" s="33" t="s">
        <v>21172</v>
      </c>
      <c r="B10170">
        <v>49560</v>
      </c>
      <c r="D10170" t="s">
        <v>21173</v>
      </c>
      <c r="E10170" t="s">
        <v>0</v>
      </c>
      <c r="F10170" t="s">
        <v>2396</v>
      </c>
      <c r="G10170" t="str">
        <f t="shared" si="158"/>
        <v>Medicine and Surgery Services</v>
      </c>
    </row>
    <row r="10171" spans="1:7" x14ac:dyDescent="0.3">
      <c r="A10171" s="33" t="s">
        <v>21174</v>
      </c>
      <c r="B10171">
        <v>49561</v>
      </c>
      <c r="D10171" t="s">
        <v>21175</v>
      </c>
      <c r="E10171" t="s">
        <v>0</v>
      </c>
      <c r="F10171" t="s">
        <v>2396</v>
      </c>
      <c r="G10171" t="str">
        <f t="shared" si="158"/>
        <v>Medicine and Surgery Services</v>
      </c>
    </row>
    <row r="10172" spans="1:7" x14ac:dyDescent="0.3">
      <c r="A10172" s="33" t="s">
        <v>21176</v>
      </c>
      <c r="B10172">
        <v>49565</v>
      </c>
      <c r="D10172" t="s">
        <v>21177</v>
      </c>
      <c r="E10172" t="s">
        <v>0</v>
      </c>
      <c r="F10172" t="s">
        <v>2396</v>
      </c>
      <c r="G10172" t="str">
        <f t="shared" si="158"/>
        <v>Medicine and Surgery Services</v>
      </c>
    </row>
    <row r="10173" spans="1:7" x14ac:dyDescent="0.3">
      <c r="A10173" s="33" t="s">
        <v>21178</v>
      </c>
      <c r="B10173">
        <v>49566</v>
      </c>
      <c r="D10173" t="s">
        <v>21179</v>
      </c>
      <c r="E10173" t="s">
        <v>0</v>
      </c>
      <c r="F10173" t="s">
        <v>2396</v>
      </c>
      <c r="G10173" t="str">
        <f t="shared" si="158"/>
        <v>Medicine and Surgery Services</v>
      </c>
    </row>
    <row r="10174" spans="1:7" x14ac:dyDescent="0.3">
      <c r="A10174" s="33" t="s">
        <v>21180</v>
      </c>
      <c r="B10174">
        <v>49568</v>
      </c>
      <c r="D10174" t="s">
        <v>21181</v>
      </c>
      <c r="E10174" t="s">
        <v>0</v>
      </c>
      <c r="F10174" t="s">
        <v>2396</v>
      </c>
      <c r="G10174" t="str">
        <f t="shared" si="158"/>
        <v>Medicine and Surgery Services</v>
      </c>
    </row>
    <row r="10175" spans="1:7" x14ac:dyDescent="0.3">
      <c r="A10175" s="33" t="s">
        <v>21182</v>
      </c>
      <c r="B10175">
        <v>49570</v>
      </c>
      <c r="D10175" t="s">
        <v>21183</v>
      </c>
      <c r="E10175" t="s">
        <v>0</v>
      </c>
      <c r="F10175" t="s">
        <v>2396</v>
      </c>
      <c r="G10175" t="str">
        <f t="shared" si="158"/>
        <v>Medicine and Surgery Services</v>
      </c>
    </row>
    <row r="10176" spans="1:7" x14ac:dyDescent="0.3">
      <c r="A10176" s="33" t="s">
        <v>21184</v>
      </c>
      <c r="B10176">
        <v>49572</v>
      </c>
      <c r="D10176" t="s">
        <v>21185</v>
      </c>
      <c r="E10176" t="s">
        <v>0</v>
      </c>
      <c r="F10176" t="s">
        <v>2396</v>
      </c>
      <c r="G10176" t="str">
        <f t="shared" si="158"/>
        <v>Medicine and Surgery Services</v>
      </c>
    </row>
    <row r="10177" spans="1:7" x14ac:dyDescent="0.3">
      <c r="A10177" s="33" t="s">
        <v>21186</v>
      </c>
      <c r="B10177">
        <v>49580</v>
      </c>
      <c r="D10177" t="s">
        <v>21187</v>
      </c>
      <c r="E10177" t="s">
        <v>0</v>
      </c>
      <c r="F10177" t="s">
        <v>2396</v>
      </c>
      <c r="G10177" t="str">
        <f t="shared" si="158"/>
        <v>Medicine and Surgery Services</v>
      </c>
    </row>
    <row r="10178" spans="1:7" x14ac:dyDescent="0.3">
      <c r="A10178" s="33" t="s">
        <v>21188</v>
      </c>
      <c r="B10178">
        <v>49582</v>
      </c>
      <c r="D10178" t="s">
        <v>21189</v>
      </c>
      <c r="E10178" t="s">
        <v>0</v>
      </c>
      <c r="F10178" t="s">
        <v>2396</v>
      </c>
      <c r="G10178" t="str">
        <f t="shared" si="158"/>
        <v>Medicine and Surgery Services</v>
      </c>
    </row>
    <row r="10179" spans="1:7" x14ac:dyDescent="0.3">
      <c r="A10179" s="33" t="s">
        <v>21190</v>
      </c>
      <c r="B10179">
        <v>49585</v>
      </c>
      <c r="D10179" t="s">
        <v>21191</v>
      </c>
      <c r="E10179" t="s">
        <v>0</v>
      </c>
      <c r="F10179" t="s">
        <v>2396</v>
      </c>
      <c r="G10179" t="str">
        <f t="shared" ref="G10179:G10242" si="159">VLOOKUP(F10179,$I$2:$J$27,2,FALSE)</f>
        <v>Medicine and Surgery Services</v>
      </c>
    </row>
    <row r="10180" spans="1:7" x14ac:dyDescent="0.3">
      <c r="A10180" s="33" t="s">
        <v>21192</v>
      </c>
      <c r="B10180">
        <v>49587</v>
      </c>
      <c r="D10180" t="s">
        <v>21193</v>
      </c>
      <c r="E10180" t="s">
        <v>0</v>
      </c>
      <c r="F10180" t="s">
        <v>2396</v>
      </c>
      <c r="G10180" t="str">
        <f t="shared" si="159"/>
        <v>Medicine and Surgery Services</v>
      </c>
    </row>
    <row r="10181" spans="1:7" x14ac:dyDescent="0.3">
      <c r="A10181" s="33" t="s">
        <v>21194</v>
      </c>
      <c r="B10181">
        <v>49590</v>
      </c>
      <c r="D10181" t="s">
        <v>21195</v>
      </c>
      <c r="E10181" t="s">
        <v>0</v>
      </c>
      <c r="F10181" t="s">
        <v>2396</v>
      </c>
      <c r="G10181" t="str">
        <f t="shared" si="159"/>
        <v>Medicine and Surgery Services</v>
      </c>
    </row>
    <row r="10182" spans="1:7" x14ac:dyDescent="0.3">
      <c r="A10182" s="33" t="s">
        <v>21196</v>
      </c>
      <c r="B10182">
        <v>49600</v>
      </c>
      <c r="D10182" t="s">
        <v>21197</v>
      </c>
      <c r="E10182" t="s">
        <v>0</v>
      </c>
      <c r="F10182" t="s">
        <v>2396</v>
      </c>
      <c r="G10182" t="str">
        <f t="shared" si="159"/>
        <v>Medicine and Surgery Services</v>
      </c>
    </row>
    <row r="10183" spans="1:7" x14ac:dyDescent="0.3">
      <c r="A10183" s="33" t="s">
        <v>21198</v>
      </c>
      <c r="B10183">
        <v>49605</v>
      </c>
      <c r="D10183" t="s">
        <v>21197</v>
      </c>
      <c r="E10183" t="s">
        <v>0</v>
      </c>
      <c r="F10183" t="s">
        <v>2396</v>
      </c>
      <c r="G10183" t="str">
        <f t="shared" si="159"/>
        <v>Medicine and Surgery Services</v>
      </c>
    </row>
    <row r="10184" spans="1:7" x14ac:dyDescent="0.3">
      <c r="A10184" s="33" t="s">
        <v>21199</v>
      </c>
      <c r="B10184">
        <v>49606</v>
      </c>
      <c r="D10184" t="s">
        <v>21197</v>
      </c>
      <c r="E10184" t="s">
        <v>0</v>
      </c>
      <c r="F10184" t="s">
        <v>2396</v>
      </c>
      <c r="G10184" t="str">
        <f t="shared" si="159"/>
        <v>Medicine and Surgery Services</v>
      </c>
    </row>
    <row r="10185" spans="1:7" x14ac:dyDescent="0.3">
      <c r="A10185" s="33" t="s">
        <v>21200</v>
      </c>
      <c r="B10185">
        <v>49610</v>
      </c>
      <c r="D10185" t="s">
        <v>21197</v>
      </c>
      <c r="E10185" t="s">
        <v>0</v>
      </c>
      <c r="F10185" t="s">
        <v>2396</v>
      </c>
      <c r="G10185" t="str">
        <f t="shared" si="159"/>
        <v>Medicine and Surgery Services</v>
      </c>
    </row>
    <row r="10186" spans="1:7" x14ac:dyDescent="0.3">
      <c r="A10186" s="33" t="s">
        <v>21201</v>
      </c>
      <c r="B10186">
        <v>49611</v>
      </c>
      <c r="D10186" t="s">
        <v>21197</v>
      </c>
      <c r="E10186" t="s">
        <v>0</v>
      </c>
      <c r="F10186" t="s">
        <v>2396</v>
      </c>
      <c r="G10186" t="str">
        <f t="shared" si="159"/>
        <v>Medicine and Surgery Services</v>
      </c>
    </row>
    <row r="10187" spans="1:7" x14ac:dyDescent="0.3">
      <c r="A10187" s="33" t="s">
        <v>21202</v>
      </c>
      <c r="B10187">
        <v>49650</v>
      </c>
      <c r="D10187" t="s">
        <v>21203</v>
      </c>
      <c r="E10187" t="s">
        <v>0</v>
      </c>
      <c r="F10187" t="s">
        <v>2396</v>
      </c>
      <c r="G10187" t="str">
        <f t="shared" si="159"/>
        <v>Medicine and Surgery Services</v>
      </c>
    </row>
    <row r="10188" spans="1:7" x14ac:dyDescent="0.3">
      <c r="A10188" s="33" t="s">
        <v>21204</v>
      </c>
      <c r="B10188">
        <v>49651</v>
      </c>
      <c r="D10188" t="s">
        <v>21205</v>
      </c>
      <c r="E10188" t="s">
        <v>0</v>
      </c>
      <c r="F10188" t="s">
        <v>2396</v>
      </c>
      <c r="G10188" t="str">
        <f t="shared" si="159"/>
        <v>Medicine and Surgery Services</v>
      </c>
    </row>
    <row r="10189" spans="1:7" x14ac:dyDescent="0.3">
      <c r="A10189" s="33" t="s">
        <v>21206</v>
      </c>
      <c r="B10189">
        <v>49652</v>
      </c>
      <c r="D10189" t="s">
        <v>21207</v>
      </c>
      <c r="E10189" t="s">
        <v>0</v>
      </c>
      <c r="F10189" t="s">
        <v>2396</v>
      </c>
      <c r="G10189" t="str">
        <f t="shared" si="159"/>
        <v>Medicine and Surgery Services</v>
      </c>
    </row>
    <row r="10190" spans="1:7" x14ac:dyDescent="0.3">
      <c r="A10190" s="33" t="s">
        <v>21208</v>
      </c>
      <c r="B10190">
        <v>49653</v>
      </c>
      <c r="D10190" t="s">
        <v>21209</v>
      </c>
      <c r="E10190" t="s">
        <v>0</v>
      </c>
      <c r="F10190" t="s">
        <v>2396</v>
      </c>
      <c r="G10190" t="str">
        <f t="shared" si="159"/>
        <v>Medicine and Surgery Services</v>
      </c>
    </row>
    <row r="10191" spans="1:7" x14ac:dyDescent="0.3">
      <c r="A10191" s="33" t="s">
        <v>21210</v>
      </c>
      <c r="B10191">
        <v>49654</v>
      </c>
      <c r="D10191" t="s">
        <v>21211</v>
      </c>
      <c r="E10191" t="s">
        <v>0</v>
      </c>
      <c r="F10191" t="s">
        <v>2396</v>
      </c>
      <c r="G10191" t="str">
        <f t="shared" si="159"/>
        <v>Medicine and Surgery Services</v>
      </c>
    </row>
    <row r="10192" spans="1:7" x14ac:dyDescent="0.3">
      <c r="A10192" s="33" t="s">
        <v>21212</v>
      </c>
      <c r="B10192">
        <v>49655</v>
      </c>
      <c r="D10192" t="s">
        <v>21213</v>
      </c>
      <c r="E10192" t="s">
        <v>0</v>
      </c>
      <c r="F10192" t="s">
        <v>2396</v>
      </c>
      <c r="G10192" t="str">
        <f t="shared" si="159"/>
        <v>Medicine and Surgery Services</v>
      </c>
    </row>
    <row r="10193" spans="1:7" x14ac:dyDescent="0.3">
      <c r="A10193" s="33" t="s">
        <v>21214</v>
      </c>
      <c r="B10193">
        <v>49656</v>
      </c>
      <c r="D10193" t="s">
        <v>21215</v>
      </c>
      <c r="E10193" t="s">
        <v>0</v>
      </c>
      <c r="F10193" t="s">
        <v>2396</v>
      </c>
      <c r="G10193" t="str">
        <f t="shared" si="159"/>
        <v>Medicine and Surgery Services</v>
      </c>
    </row>
    <row r="10194" spans="1:7" x14ac:dyDescent="0.3">
      <c r="A10194" s="33" t="s">
        <v>21216</v>
      </c>
      <c r="B10194">
        <v>49657</v>
      </c>
      <c r="D10194" t="s">
        <v>21217</v>
      </c>
      <c r="E10194" t="s">
        <v>0</v>
      </c>
      <c r="F10194" t="s">
        <v>2396</v>
      </c>
      <c r="G10194" t="str">
        <f t="shared" si="159"/>
        <v>Medicine and Surgery Services</v>
      </c>
    </row>
    <row r="10195" spans="1:7" x14ac:dyDescent="0.3">
      <c r="A10195" s="33" t="s">
        <v>21218</v>
      </c>
      <c r="B10195">
        <v>49659</v>
      </c>
      <c r="D10195" t="s">
        <v>21219</v>
      </c>
      <c r="E10195" t="s">
        <v>2</v>
      </c>
      <c r="F10195" t="s">
        <v>2396</v>
      </c>
      <c r="G10195" t="str">
        <f t="shared" si="159"/>
        <v>Medicine and Surgery Services</v>
      </c>
    </row>
    <row r="10196" spans="1:7" x14ac:dyDescent="0.3">
      <c r="A10196" s="33" t="s">
        <v>21220</v>
      </c>
      <c r="B10196">
        <v>49900</v>
      </c>
      <c r="D10196" t="s">
        <v>21221</v>
      </c>
      <c r="E10196" t="s">
        <v>0</v>
      </c>
      <c r="F10196" t="s">
        <v>2396</v>
      </c>
      <c r="G10196" t="str">
        <f t="shared" si="159"/>
        <v>Medicine and Surgery Services</v>
      </c>
    </row>
    <row r="10197" spans="1:7" x14ac:dyDescent="0.3">
      <c r="A10197" s="33" t="s">
        <v>21222</v>
      </c>
      <c r="B10197">
        <v>49904</v>
      </c>
      <c r="D10197" t="s">
        <v>21223</v>
      </c>
      <c r="E10197" t="s">
        <v>0</v>
      </c>
      <c r="F10197" t="s">
        <v>2396</v>
      </c>
      <c r="G10197" t="str">
        <f t="shared" si="159"/>
        <v>Medicine and Surgery Services</v>
      </c>
    </row>
    <row r="10198" spans="1:7" x14ac:dyDescent="0.3">
      <c r="A10198" s="33" t="s">
        <v>21224</v>
      </c>
      <c r="B10198">
        <v>49905</v>
      </c>
      <c r="D10198" t="s">
        <v>21225</v>
      </c>
      <c r="E10198" t="s">
        <v>0</v>
      </c>
      <c r="F10198" t="s">
        <v>2396</v>
      </c>
      <c r="G10198" t="str">
        <f t="shared" si="159"/>
        <v>Medicine and Surgery Services</v>
      </c>
    </row>
    <row r="10199" spans="1:7" x14ac:dyDescent="0.3">
      <c r="A10199" s="33" t="s">
        <v>21226</v>
      </c>
      <c r="B10199">
        <v>49906</v>
      </c>
      <c r="D10199" t="s">
        <v>21227</v>
      </c>
      <c r="E10199" t="s">
        <v>2</v>
      </c>
      <c r="F10199" t="s">
        <v>2396</v>
      </c>
      <c r="G10199" t="str">
        <f t="shared" si="159"/>
        <v>Medicine and Surgery Services</v>
      </c>
    </row>
    <row r="10200" spans="1:7" x14ac:dyDescent="0.3">
      <c r="A10200" s="33" t="s">
        <v>21228</v>
      </c>
      <c r="B10200">
        <v>49999</v>
      </c>
      <c r="D10200" t="s">
        <v>14916</v>
      </c>
      <c r="E10200" t="s">
        <v>2</v>
      </c>
      <c r="F10200" t="s">
        <v>2396</v>
      </c>
      <c r="G10200" t="str">
        <f t="shared" si="159"/>
        <v>Medicine and Surgery Services</v>
      </c>
    </row>
    <row r="10201" spans="1:7" x14ac:dyDescent="0.3">
      <c r="A10201" s="33" t="s">
        <v>21229</v>
      </c>
      <c r="B10201">
        <v>50010</v>
      </c>
      <c r="D10201" t="s">
        <v>21230</v>
      </c>
      <c r="E10201" t="s">
        <v>0</v>
      </c>
      <c r="F10201" t="s">
        <v>2396</v>
      </c>
      <c r="G10201" t="str">
        <f t="shared" si="159"/>
        <v>Medicine and Surgery Services</v>
      </c>
    </row>
    <row r="10202" spans="1:7" x14ac:dyDescent="0.3">
      <c r="A10202" s="33" t="s">
        <v>21231</v>
      </c>
      <c r="B10202">
        <v>50020</v>
      </c>
      <c r="D10202" t="s">
        <v>21232</v>
      </c>
      <c r="E10202" t="s">
        <v>0</v>
      </c>
      <c r="F10202" t="s">
        <v>2396</v>
      </c>
      <c r="G10202" t="str">
        <f t="shared" si="159"/>
        <v>Medicine and Surgery Services</v>
      </c>
    </row>
    <row r="10203" spans="1:7" x14ac:dyDescent="0.3">
      <c r="A10203" s="33" t="s">
        <v>21233</v>
      </c>
      <c r="B10203">
        <v>50040</v>
      </c>
      <c r="D10203" t="s">
        <v>21234</v>
      </c>
      <c r="E10203" t="s">
        <v>0</v>
      </c>
      <c r="F10203" t="s">
        <v>2396</v>
      </c>
      <c r="G10203" t="str">
        <f t="shared" si="159"/>
        <v>Medicine and Surgery Services</v>
      </c>
    </row>
    <row r="10204" spans="1:7" x14ac:dyDescent="0.3">
      <c r="A10204" s="33" t="s">
        <v>21235</v>
      </c>
      <c r="B10204">
        <v>50045</v>
      </c>
      <c r="D10204" t="s">
        <v>21230</v>
      </c>
      <c r="E10204" t="s">
        <v>0</v>
      </c>
      <c r="F10204" t="s">
        <v>2396</v>
      </c>
      <c r="G10204" t="str">
        <f t="shared" si="159"/>
        <v>Medicine and Surgery Services</v>
      </c>
    </row>
    <row r="10205" spans="1:7" x14ac:dyDescent="0.3">
      <c r="A10205" s="29" t="s">
        <v>21236</v>
      </c>
      <c r="B10205" t="s">
        <v>21236</v>
      </c>
      <c r="D10205" t="s">
        <v>21237</v>
      </c>
      <c r="E10205" t="s">
        <v>2323</v>
      </c>
      <c r="F10205" t="s">
        <v>2390</v>
      </c>
      <c r="G10205" t="str">
        <f t="shared" si="159"/>
        <v>Medicine and Surgery Services</v>
      </c>
    </row>
    <row r="10206" spans="1:7" x14ac:dyDescent="0.3">
      <c r="A10206" s="33" t="s">
        <v>21238</v>
      </c>
      <c r="B10206">
        <v>50060</v>
      </c>
      <c r="D10206" t="s">
        <v>21239</v>
      </c>
      <c r="E10206" t="s">
        <v>0</v>
      </c>
      <c r="F10206" t="s">
        <v>2396</v>
      </c>
      <c r="G10206" t="str">
        <f t="shared" si="159"/>
        <v>Medicine and Surgery Services</v>
      </c>
    </row>
    <row r="10207" spans="1:7" x14ac:dyDescent="0.3">
      <c r="A10207" s="33" t="s">
        <v>21240</v>
      </c>
      <c r="B10207">
        <v>50065</v>
      </c>
      <c r="D10207" t="s">
        <v>21241</v>
      </c>
      <c r="E10207" t="s">
        <v>0</v>
      </c>
      <c r="F10207" t="s">
        <v>2396</v>
      </c>
      <c r="G10207" t="str">
        <f t="shared" si="159"/>
        <v>Medicine and Surgery Services</v>
      </c>
    </row>
    <row r="10208" spans="1:7" x14ac:dyDescent="0.3">
      <c r="A10208" s="33" t="s">
        <v>21242</v>
      </c>
      <c r="B10208">
        <v>50070</v>
      </c>
      <c r="D10208" t="s">
        <v>21241</v>
      </c>
      <c r="E10208" t="s">
        <v>0</v>
      </c>
      <c r="F10208" t="s">
        <v>2396</v>
      </c>
      <c r="G10208" t="str">
        <f t="shared" si="159"/>
        <v>Medicine and Surgery Services</v>
      </c>
    </row>
    <row r="10209" spans="1:7" x14ac:dyDescent="0.3">
      <c r="A10209" s="33" t="s">
        <v>21243</v>
      </c>
      <c r="B10209">
        <v>50075</v>
      </c>
      <c r="D10209" t="s">
        <v>21239</v>
      </c>
      <c r="E10209" t="s">
        <v>0</v>
      </c>
      <c r="F10209" t="s">
        <v>2396</v>
      </c>
      <c r="G10209" t="str">
        <f t="shared" si="159"/>
        <v>Medicine and Surgery Services</v>
      </c>
    </row>
    <row r="10210" spans="1:7" x14ac:dyDescent="0.3">
      <c r="A10210" s="33" t="s">
        <v>21244</v>
      </c>
      <c r="B10210">
        <v>50080</v>
      </c>
      <c r="D10210" t="s">
        <v>21239</v>
      </c>
      <c r="E10210" t="s">
        <v>0</v>
      </c>
      <c r="F10210" t="s">
        <v>2396</v>
      </c>
      <c r="G10210" t="str">
        <f t="shared" si="159"/>
        <v>Medicine and Surgery Services</v>
      </c>
    </row>
    <row r="10211" spans="1:7" x14ac:dyDescent="0.3">
      <c r="A10211" s="33" t="s">
        <v>21245</v>
      </c>
      <c r="B10211">
        <v>50081</v>
      </c>
      <c r="D10211" t="s">
        <v>21239</v>
      </c>
      <c r="E10211" t="s">
        <v>0</v>
      </c>
      <c r="F10211" t="s">
        <v>2396</v>
      </c>
      <c r="G10211" t="str">
        <f t="shared" si="159"/>
        <v>Medicine and Surgery Services</v>
      </c>
    </row>
    <row r="10212" spans="1:7" x14ac:dyDescent="0.3">
      <c r="A10212" s="29" t="s">
        <v>21246</v>
      </c>
      <c r="B10212" t="s">
        <v>21246</v>
      </c>
      <c r="D10212" t="s">
        <v>21247</v>
      </c>
      <c r="E10212" t="s">
        <v>5565</v>
      </c>
      <c r="F10212" t="s">
        <v>2390</v>
      </c>
      <c r="G10212" t="str">
        <f t="shared" si="159"/>
        <v>Medicine and Surgery Services</v>
      </c>
    </row>
    <row r="10213" spans="1:7" x14ac:dyDescent="0.3">
      <c r="A10213" s="33" t="s">
        <v>21248</v>
      </c>
      <c r="B10213">
        <v>50100</v>
      </c>
      <c r="D10213" t="s">
        <v>21249</v>
      </c>
      <c r="E10213" t="s">
        <v>0</v>
      </c>
      <c r="F10213" t="s">
        <v>2396</v>
      </c>
      <c r="G10213" t="str">
        <f t="shared" si="159"/>
        <v>Medicine and Surgery Services</v>
      </c>
    </row>
    <row r="10214" spans="1:7" x14ac:dyDescent="0.3">
      <c r="A10214" s="33" t="s">
        <v>21250</v>
      </c>
      <c r="B10214">
        <v>50120</v>
      </c>
      <c r="D10214" t="s">
        <v>21230</v>
      </c>
      <c r="E10214" t="s">
        <v>0</v>
      </c>
      <c r="F10214" t="s">
        <v>2396</v>
      </c>
      <c r="G10214" t="str">
        <f t="shared" si="159"/>
        <v>Medicine and Surgery Services</v>
      </c>
    </row>
    <row r="10215" spans="1:7" x14ac:dyDescent="0.3">
      <c r="A10215" s="33" t="s">
        <v>21251</v>
      </c>
      <c r="B10215">
        <v>50125</v>
      </c>
      <c r="D10215" t="s">
        <v>21252</v>
      </c>
      <c r="E10215" t="s">
        <v>0</v>
      </c>
      <c r="F10215" t="s">
        <v>2396</v>
      </c>
      <c r="G10215" t="str">
        <f t="shared" si="159"/>
        <v>Medicine and Surgery Services</v>
      </c>
    </row>
    <row r="10216" spans="1:7" x14ac:dyDescent="0.3">
      <c r="A10216" s="33" t="s">
        <v>21253</v>
      </c>
      <c r="B10216">
        <v>50130</v>
      </c>
      <c r="D10216" t="s">
        <v>21239</v>
      </c>
      <c r="E10216" t="s">
        <v>0</v>
      </c>
      <c r="F10216" t="s">
        <v>2396</v>
      </c>
      <c r="G10216" t="str">
        <f t="shared" si="159"/>
        <v>Medicine and Surgery Services</v>
      </c>
    </row>
    <row r="10217" spans="1:7" x14ac:dyDescent="0.3">
      <c r="A10217" s="33" t="s">
        <v>21254</v>
      </c>
      <c r="B10217">
        <v>50135</v>
      </c>
      <c r="D10217" t="s">
        <v>21230</v>
      </c>
      <c r="E10217" t="s">
        <v>0</v>
      </c>
      <c r="F10217" t="s">
        <v>2396</v>
      </c>
      <c r="G10217" t="str">
        <f t="shared" si="159"/>
        <v>Medicine and Surgery Services</v>
      </c>
    </row>
    <row r="10218" spans="1:7" x14ac:dyDescent="0.3">
      <c r="A10218" s="29" t="s">
        <v>21255</v>
      </c>
      <c r="B10218" t="s">
        <v>21255</v>
      </c>
      <c r="D10218" t="s">
        <v>21256</v>
      </c>
      <c r="E10218" t="s">
        <v>5565</v>
      </c>
      <c r="F10218" t="s">
        <v>2390</v>
      </c>
      <c r="G10218" t="str">
        <f t="shared" si="159"/>
        <v>Medicine and Surgery Services</v>
      </c>
    </row>
    <row r="10219" spans="1:7" x14ac:dyDescent="0.3">
      <c r="A10219" s="29" t="s">
        <v>21257</v>
      </c>
      <c r="B10219" t="s">
        <v>21257</v>
      </c>
      <c r="D10219" t="s">
        <v>21258</v>
      </c>
      <c r="E10219" t="s">
        <v>2323</v>
      </c>
      <c r="F10219" t="s">
        <v>2390</v>
      </c>
      <c r="G10219" t="str">
        <f t="shared" si="159"/>
        <v>Medicine and Surgery Services</v>
      </c>
    </row>
    <row r="10220" spans="1:7" x14ac:dyDescent="0.3">
      <c r="A10220" s="33" t="s">
        <v>21259</v>
      </c>
      <c r="B10220">
        <v>50200</v>
      </c>
      <c r="D10220" t="s">
        <v>21260</v>
      </c>
      <c r="E10220" t="s">
        <v>0</v>
      </c>
      <c r="F10220" t="s">
        <v>2396</v>
      </c>
      <c r="G10220" t="str">
        <f t="shared" si="159"/>
        <v>Medicine and Surgery Services</v>
      </c>
    </row>
    <row r="10221" spans="1:7" x14ac:dyDescent="0.3">
      <c r="A10221" s="33" t="s">
        <v>21261</v>
      </c>
      <c r="B10221">
        <v>50205</v>
      </c>
      <c r="D10221" t="s">
        <v>21262</v>
      </c>
      <c r="E10221" t="s">
        <v>0</v>
      </c>
      <c r="F10221" t="s">
        <v>2396</v>
      </c>
      <c r="G10221" t="str">
        <f t="shared" si="159"/>
        <v>Medicine and Surgery Services</v>
      </c>
    </row>
    <row r="10222" spans="1:7" x14ac:dyDescent="0.3">
      <c r="A10222" s="33" t="s">
        <v>21263</v>
      </c>
      <c r="B10222">
        <v>50220</v>
      </c>
      <c r="D10222" t="s">
        <v>21264</v>
      </c>
      <c r="E10222" t="s">
        <v>0</v>
      </c>
      <c r="F10222" t="s">
        <v>2396</v>
      </c>
      <c r="G10222" t="str">
        <f t="shared" si="159"/>
        <v>Medicine and Surgery Services</v>
      </c>
    </row>
    <row r="10223" spans="1:7" x14ac:dyDescent="0.3">
      <c r="A10223" s="33" t="s">
        <v>21265</v>
      </c>
      <c r="B10223">
        <v>50225</v>
      </c>
      <c r="D10223" t="s">
        <v>21266</v>
      </c>
      <c r="E10223" t="s">
        <v>0</v>
      </c>
      <c r="F10223" t="s">
        <v>2396</v>
      </c>
      <c r="G10223" t="str">
        <f t="shared" si="159"/>
        <v>Medicine and Surgery Services</v>
      </c>
    </row>
    <row r="10224" spans="1:7" x14ac:dyDescent="0.3">
      <c r="A10224" s="33" t="s">
        <v>21267</v>
      </c>
      <c r="B10224">
        <v>50230</v>
      </c>
      <c r="D10224" t="s">
        <v>21268</v>
      </c>
      <c r="E10224" t="s">
        <v>0</v>
      </c>
      <c r="F10224" t="s">
        <v>2396</v>
      </c>
      <c r="G10224" t="str">
        <f t="shared" si="159"/>
        <v>Medicine and Surgery Services</v>
      </c>
    </row>
    <row r="10225" spans="1:7" x14ac:dyDescent="0.3">
      <c r="A10225" s="33" t="s">
        <v>21269</v>
      </c>
      <c r="B10225">
        <v>50234</v>
      </c>
      <c r="D10225" t="s">
        <v>21270</v>
      </c>
      <c r="E10225" t="s">
        <v>0</v>
      </c>
      <c r="F10225" t="s">
        <v>2396</v>
      </c>
      <c r="G10225" t="str">
        <f t="shared" si="159"/>
        <v>Medicine and Surgery Services</v>
      </c>
    </row>
    <row r="10226" spans="1:7" x14ac:dyDescent="0.3">
      <c r="A10226" s="33" t="s">
        <v>21271</v>
      </c>
      <c r="B10226">
        <v>50236</v>
      </c>
      <c r="D10226" t="s">
        <v>21270</v>
      </c>
      <c r="E10226" t="s">
        <v>0</v>
      </c>
      <c r="F10226" t="s">
        <v>2396</v>
      </c>
      <c r="G10226" t="str">
        <f t="shared" si="159"/>
        <v>Medicine and Surgery Services</v>
      </c>
    </row>
    <row r="10227" spans="1:7" x14ac:dyDescent="0.3">
      <c r="A10227" s="33" t="s">
        <v>21272</v>
      </c>
      <c r="B10227">
        <v>50240</v>
      </c>
      <c r="D10227" t="s">
        <v>21273</v>
      </c>
      <c r="E10227" t="s">
        <v>0</v>
      </c>
      <c r="F10227" t="s">
        <v>2396</v>
      </c>
      <c r="G10227" t="str">
        <f t="shared" si="159"/>
        <v>Medicine and Surgery Services</v>
      </c>
    </row>
    <row r="10228" spans="1:7" x14ac:dyDescent="0.3">
      <c r="A10228" s="33" t="s">
        <v>21274</v>
      </c>
      <c r="B10228">
        <v>50250</v>
      </c>
      <c r="D10228" t="s">
        <v>21275</v>
      </c>
      <c r="E10228" t="s">
        <v>0</v>
      </c>
      <c r="F10228" t="s">
        <v>2396</v>
      </c>
      <c r="G10228" t="str">
        <f t="shared" si="159"/>
        <v>Medicine and Surgery Services</v>
      </c>
    </row>
    <row r="10229" spans="1:7" x14ac:dyDescent="0.3">
      <c r="A10229" s="33" t="s">
        <v>21276</v>
      </c>
      <c r="B10229">
        <v>50280</v>
      </c>
      <c r="D10229" t="s">
        <v>21277</v>
      </c>
      <c r="E10229" t="s">
        <v>0</v>
      </c>
      <c r="F10229" t="s">
        <v>2396</v>
      </c>
      <c r="G10229" t="str">
        <f t="shared" si="159"/>
        <v>Medicine and Surgery Services</v>
      </c>
    </row>
    <row r="10230" spans="1:7" x14ac:dyDescent="0.3">
      <c r="A10230" s="33" t="s">
        <v>21278</v>
      </c>
      <c r="B10230">
        <v>50290</v>
      </c>
      <c r="D10230" t="s">
        <v>21277</v>
      </c>
      <c r="E10230" t="s">
        <v>0</v>
      </c>
      <c r="F10230" t="s">
        <v>2396</v>
      </c>
      <c r="G10230" t="str">
        <f t="shared" si="159"/>
        <v>Medicine and Surgery Services</v>
      </c>
    </row>
    <row r="10231" spans="1:7" x14ac:dyDescent="0.3">
      <c r="A10231" s="33" t="s">
        <v>21279</v>
      </c>
      <c r="B10231">
        <v>50300</v>
      </c>
      <c r="D10231" t="s">
        <v>21280</v>
      </c>
      <c r="E10231" t="s">
        <v>2380</v>
      </c>
      <c r="F10231" t="s">
        <v>2396</v>
      </c>
      <c r="G10231" t="str">
        <f t="shared" si="159"/>
        <v>Medicine and Surgery Services</v>
      </c>
    </row>
    <row r="10232" spans="1:7" x14ac:dyDescent="0.3">
      <c r="A10232" s="33" t="s">
        <v>21281</v>
      </c>
      <c r="B10232">
        <v>50320</v>
      </c>
      <c r="D10232" t="s">
        <v>21282</v>
      </c>
      <c r="E10232" t="s">
        <v>0</v>
      </c>
      <c r="F10232" t="s">
        <v>2396</v>
      </c>
      <c r="G10232" t="str">
        <f t="shared" si="159"/>
        <v>Medicine and Surgery Services</v>
      </c>
    </row>
    <row r="10233" spans="1:7" x14ac:dyDescent="0.3">
      <c r="A10233" s="33" t="s">
        <v>21283</v>
      </c>
      <c r="B10233">
        <v>50323</v>
      </c>
      <c r="D10233" t="s">
        <v>21284</v>
      </c>
      <c r="E10233" t="s">
        <v>2</v>
      </c>
      <c r="F10233" t="s">
        <v>2396</v>
      </c>
      <c r="G10233" t="str">
        <f t="shared" si="159"/>
        <v>Medicine and Surgery Services</v>
      </c>
    </row>
    <row r="10234" spans="1:7" x14ac:dyDescent="0.3">
      <c r="A10234" s="33" t="s">
        <v>21285</v>
      </c>
      <c r="B10234">
        <v>50325</v>
      </c>
      <c r="D10234" t="s">
        <v>21286</v>
      </c>
      <c r="E10234" t="s">
        <v>2</v>
      </c>
      <c r="F10234" t="s">
        <v>2396</v>
      </c>
      <c r="G10234" t="str">
        <f t="shared" si="159"/>
        <v>Medicine and Surgery Services</v>
      </c>
    </row>
    <row r="10235" spans="1:7" x14ac:dyDescent="0.3">
      <c r="A10235" s="33" t="s">
        <v>21287</v>
      </c>
      <c r="B10235">
        <v>50327</v>
      </c>
      <c r="D10235" t="s">
        <v>21288</v>
      </c>
      <c r="E10235" t="s">
        <v>0</v>
      </c>
      <c r="F10235" t="s">
        <v>2396</v>
      </c>
      <c r="G10235" t="str">
        <f t="shared" si="159"/>
        <v>Medicine and Surgery Services</v>
      </c>
    </row>
    <row r="10236" spans="1:7" x14ac:dyDescent="0.3">
      <c r="A10236" s="33" t="s">
        <v>21289</v>
      </c>
      <c r="B10236">
        <v>50328</v>
      </c>
      <c r="D10236" t="s">
        <v>21290</v>
      </c>
      <c r="E10236" t="s">
        <v>0</v>
      </c>
      <c r="F10236" t="s">
        <v>2396</v>
      </c>
      <c r="G10236" t="str">
        <f t="shared" si="159"/>
        <v>Medicine and Surgery Services</v>
      </c>
    </row>
    <row r="10237" spans="1:7" x14ac:dyDescent="0.3">
      <c r="A10237" s="33" t="s">
        <v>21291</v>
      </c>
      <c r="B10237">
        <v>50329</v>
      </c>
      <c r="D10237" t="s">
        <v>21292</v>
      </c>
      <c r="E10237" t="s">
        <v>0</v>
      </c>
      <c r="F10237" t="s">
        <v>2396</v>
      </c>
      <c r="G10237" t="str">
        <f t="shared" si="159"/>
        <v>Medicine and Surgery Services</v>
      </c>
    </row>
    <row r="10238" spans="1:7" x14ac:dyDescent="0.3">
      <c r="A10238" s="33" t="s">
        <v>21293</v>
      </c>
      <c r="B10238">
        <v>50340</v>
      </c>
      <c r="D10238" t="s">
        <v>21294</v>
      </c>
      <c r="E10238" t="s">
        <v>0</v>
      </c>
      <c r="F10238" t="s">
        <v>2396</v>
      </c>
      <c r="G10238" t="str">
        <f t="shared" si="159"/>
        <v>Medicine and Surgery Services</v>
      </c>
    </row>
    <row r="10239" spans="1:7" x14ac:dyDescent="0.3">
      <c r="A10239" s="33" t="s">
        <v>21295</v>
      </c>
      <c r="B10239">
        <v>50360</v>
      </c>
      <c r="D10239" t="s">
        <v>21296</v>
      </c>
      <c r="E10239" t="s">
        <v>0</v>
      </c>
      <c r="F10239" t="s">
        <v>2396</v>
      </c>
      <c r="G10239" t="str">
        <f t="shared" si="159"/>
        <v>Medicine and Surgery Services</v>
      </c>
    </row>
    <row r="10240" spans="1:7" x14ac:dyDescent="0.3">
      <c r="A10240" s="33" t="s">
        <v>21297</v>
      </c>
      <c r="B10240">
        <v>50365</v>
      </c>
      <c r="D10240" t="s">
        <v>21296</v>
      </c>
      <c r="E10240" t="s">
        <v>0</v>
      </c>
      <c r="F10240" t="s">
        <v>2396</v>
      </c>
      <c r="G10240" t="str">
        <f t="shared" si="159"/>
        <v>Medicine and Surgery Services</v>
      </c>
    </row>
    <row r="10241" spans="1:7" x14ac:dyDescent="0.3">
      <c r="A10241" s="33" t="s">
        <v>21298</v>
      </c>
      <c r="B10241">
        <v>50370</v>
      </c>
      <c r="D10241" t="s">
        <v>21299</v>
      </c>
      <c r="E10241" t="s">
        <v>0</v>
      </c>
      <c r="F10241" t="s">
        <v>2396</v>
      </c>
      <c r="G10241" t="str">
        <f t="shared" si="159"/>
        <v>Medicine and Surgery Services</v>
      </c>
    </row>
    <row r="10242" spans="1:7" x14ac:dyDescent="0.3">
      <c r="A10242" s="33" t="s">
        <v>21300</v>
      </c>
      <c r="B10242">
        <v>50380</v>
      </c>
      <c r="D10242" t="s">
        <v>21301</v>
      </c>
      <c r="E10242" t="s">
        <v>0</v>
      </c>
      <c r="F10242" t="s">
        <v>2396</v>
      </c>
      <c r="G10242" t="str">
        <f t="shared" si="159"/>
        <v>Medicine and Surgery Services</v>
      </c>
    </row>
    <row r="10243" spans="1:7" x14ac:dyDescent="0.3">
      <c r="A10243" s="33" t="s">
        <v>21302</v>
      </c>
      <c r="B10243">
        <v>50382</v>
      </c>
      <c r="D10243" t="s">
        <v>21303</v>
      </c>
      <c r="E10243" t="s">
        <v>0</v>
      </c>
      <c r="F10243" t="s">
        <v>2396</v>
      </c>
      <c r="G10243" t="str">
        <f t="shared" ref="G10243:G10306" si="160">VLOOKUP(F10243,$I$2:$J$27,2,FALSE)</f>
        <v>Medicine and Surgery Services</v>
      </c>
    </row>
    <row r="10244" spans="1:7" x14ac:dyDescent="0.3">
      <c r="A10244" s="33" t="s">
        <v>21304</v>
      </c>
      <c r="B10244">
        <v>50384</v>
      </c>
      <c r="D10244" t="s">
        <v>21305</v>
      </c>
      <c r="E10244" t="s">
        <v>0</v>
      </c>
      <c r="F10244" t="s">
        <v>2396</v>
      </c>
      <c r="G10244" t="str">
        <f t="shared" si="160"/>
        <v>Medicine and Surgery Services</v>
      </c>
    </row>
    <row r="10245" spans="1:7" x14ac:dyDescent="0.3">
      <c r="A10245" s="33" t="s">
        <v>21306</v>
      </c>
      <c r="B10245">
        <v>50385</v>
      </c>
      <c r="D10245" t="s">
        <v>21307</v>
      </c>
      <c r="E10245" t="s">
        <v>0</v>
      </c>
      <c r="F10245" t="s">
        <v>2396</v>
      </c>
      <c r="G10245" t="str">
        <f t="shared" si="160"/>
        <v>Medicine and Surgery Services</v>
      </c>
    </row>
    <row r="10246" spans="1:7" x14ac:dyDescent="0.3">
      <c r="A10246" s="33" t="s">
        <v>21308</v>
      </c>
      <c r="B10246">
        <v>50386</v>
      </c>
      <c r="D10246" t="s">
        <v>21309</v>
      </c>
      <c r="E10246" t="s">
        <v>0</v>
      </c>
      <c r="F10246" t="s">
        <v>2396</v>
      </c>
      <c r="G10246" t="str">
        <f t="shared" si="160"/>
        <v>Medicine and Surgery Services</v>
      </c>
    </row>
    <row r="10247" spans="1:7" x14ac:dyDescent="0.3">
      <c r="A10247" s="33" t="s">
        <v>21310</v>
      </c>
      <c r="B10247">
        <v>50387</v>
      </c>
      <c r="D10247" t="s">
        <v>21311</v>
      </c>
      <c r="E10247" t="s">
        <v>0</v>
      </c>
      <c r="F10247" t="s">
        <v>2396</v>
      </c>
      <c r="G10247" t="str">
        <f t="shared" si="160"/>
        <v>Medicine and Surgery Services</v>
      </c>
    </row>
    <row r="10248" spans="1:7" x14ac:dyDescent="0.3">
      <c r="A10248" s="33" t="s">
        <v>21312</v>
      </c>
      <c r="B10248">
        <v>50389</v>
      </c>
      <c r="D10248" t="s">
        <v>21313</v>
      </c>
      <c r="E10248" t="s">
        <v>0</v>
      </c>
      <c r="F10248" t="s">
        <v>2396</v>
      </c>
      <c r="G10248" t="str">
        <f t="shared" si="160"/>
        <v>Medicine and Surgery Services</v>
      </c>
    </row>
    <row r="10249" spans="1:7" x14ac:dyDescent="0.3">
      <c r="A10249" s="33" t="s">
        <v>21314</v>
      </c>
      <c r="B10249">
        <v>50390</v>
      </c>
      <c r="D10249" t="s">
        <v>21315</v>
      </c>
      <c r="E10249" t="s">
        <v>0</v>
      </c>
      <c r="F10249" t="s">
        <v>2396</v>
      </c>
      <c r="G10249" t="str">
        <f t="shared" si="160"/>
        <v>Medicine and Surgery Services</v>
      </c>
    </row>
    <row r="10250" spans="1:7" x14ac:dyDescent="0.3">
      <c r="A10250" s="33" t="s">
        <v>21316</v>
      </c>
      <c r="B10250">
        <v>50391</v>
      </c>
      <c r="D10250" t="s">
        <v>21317</v>
      </c>
      <c r="E10250" t="s">
        <v>0</v>
      </c>
      <c r="F10250" t="s">
        <v>2396</v>
      </c>
      <c r="G10250" t="str">
        <f t="shared" si="160"/>
        <v>Medicine and Surgery Services</v>
      </c>
    </row>
    <row r="10251" spans="1:7" x14ac:dyDescent="0.3">
      <c r="A10251" s="33" t="s">
        <v>21318</v>
      </c>
      <c r="B10251">
        <v>50396</v>
      </c>
      <c r="D10251" t="s">
        <v>21319</v>
      </c>
      <c r="E10251" t="s">
        <v>0</v>
      </c>
      <c r="F10251" t="s">
        <v>2396</v>
      </c>
      <c r="G10251" t="str">
        <f t="shared" si="160"/>
        <v>Medicine and Surgery Services</v>
      </c>
    </row>
    <row r="10252" spans="1:7" x14ac:dyDescent="0.3">
      <c r="A10252" s="33" t="s">
        <v>21320</v>
      </c>
      <c r="B10252">
        <v>50400</v>
      </c>
      <c r="D10252" t="s">
        <v>21321</v>
      </c>
      <c r="E10252" t="s">
        <v>0</v>
      </c>
      <c r="F10252" t="s">
        <v>2396</v>
      </c>
      <c r="G10252" t="str">
        <f t="shared" si="160"/>
        <v>Medicine and Surgery Services</v>
      </c>
    </row>
    <row r="10253" spans="1:7" x14ac:dyDescent="0.3">
      <c r="A10253" s="33" t="s">
        <v>21322</v>
      </c>
      <c r="B10253">
        <v>50405</v>
      </c>
      <c r="D10253" t="s">
        <v>21321</v>
      </c>
      <c r="E10253" t="s">
        <v>0</v>
      </c>
      <c r="F10253" t="s">
        <v>2396</v>
      </c>
      <c r="G10253" t="str">
        <f t="shared" si="160"/>
        <v>Medicine and Surgery Services</v>
      </c>
    </row>
    <row r="10254" spans="1:7" x14ac:dyDescent="0.3">
      <c r="A10254" s="33" t="s">
        <v>21323</v>
      </c>
      <c r="B10254">
        <v>50430</v>
      </c>
      <c r="D10254" t="s">
        <v>21324</v>
      </c>
      <c r="E10254" t="s">
        <v>0</v>
      </c>
      <c r="F10254" t="s">
        <v>2396</v>
      </c>
      <c r="G10254" t="str">
        <f t="shared" si="160"/>
        <v>Medicine and Surgery Services</v>
      </c>
    </row>
    <row r="10255" spans="1:7" x14ac:dyDescent="0.3">
      <c r="A10255" s="33" t="s">
        <v>21325</v>
      </c>
      <c r="B10255">
        <v>50431</v>
      </c>
      <c r="D10255" t="s">
        <v>21324</v>
      </c>
      <c r="E10255" t="s">
        <v>0</v>
      </c>
      <c r="F10255" t="s">
        <v>2396</v>
      </c>
      <c r="G10255" t="str">
        <f t="shared" si="160"/>
        <v>Medicine and Surgery Services</v>
      </c>
    </row>
    <row r="10256" spans="1:7" x14ac:dyDescent="0.3">
      <c r="A10256" s="33" t="s">
        <v>21326</v>
      </c>
      <c r="B10256">
        <v>50432</v>
      </c>
      <c r="D10256" t="s">
        <v>21327</v>
      </c>
      <c r="E10256" t="s">
        <v>0</v>
      </c>
      <c r="F10256" t="s">
        <v>2396</v>
      </c>
      <c r="G10256" t="str">
        <f t="shared" si="160"/>
        <v>Medicine and Surgery Services</v>
      </c>
    </row>
    <row r="10257" spans="1:7" x14ac:dyDescent="0.3">
      <c r="A10257" s="33" t="s">
        <v>21328</v>
      </c>
      <c r="B10257">
        <v>50433</v>
      </c>
      <c r="D10257" t="s">
        <v>21329</v>
      </c>
      <c r="E10257" t="s">
        <v>0</v>
      </c>
      <c r="F10257" t="s">
        <v>2396</v>
      </c>
      <c r="G10257" t="str">
        <f t="shared" si="160"/>
        <v>Medicine and Surgery Services</v>
      </c>
    </row>
    <row r="10258" spans="1:7" x14ac:dyDescent="0.3">
      <c r="A10258" s="33" t="s">
        <v>21330</v>
      </c>
      <c r="B10258">
        <v>50434</v>
      </c>
      <c r="D10258" t="s">
        <v>21331</v>
      </c>
      <c r="E10258" t="s">
        <v>0</v>
      </c>
      <c r="F10258" t="s">
        <v>2396</v>
      </c>
      <c r="G10258" t="str">
        <f t="shared" si="160"/>
        <v>Medicine and Surgery Services</v>
      </c>
    </row>
    <row r="10259" spans="1:7" x14ac:dyDescent="0.3">
      <c r="A10259" s="33" t="s">
        <v>21332</v>
      </c>
      <c r="B10259">
        <v>50435</v>
      </c>
      <c r="D10259" t="s">
        <v>21333</v>
      </c>
      <c r="E10259" t="s">
        <v>0</v>
      </c>
      <c r="F10259" t="s">
        <v>2396</v>
      </c>
      <c r="G10259" t="str">
        <f t="shared" si="160"/>
        <v>Medicine and Surgery Services</v>
      </c>
    </row>
    <row r="10260" spans="1:7" x14ac:dyDescent="0.3">
      <c r="A10260" s="33" t="s">
        <v>21334</v>
      </c>
      <c r="B10260">
        <v>50436</v>
      </c>
      <c r="D10260" t="s">
        <v>21335</v>
      </c>
      <c r="E10260" t="s">
        <v>0</v>
      </c>
      <c r="F10260" t="s">
        <v>2396</v>
      </c>
      <c r="G10260" t="str">
        <f t="shared" si="160"/>
        <v>Medicine and Surgery Services</v>
      </c>
    </row>
    <row r="10261" spans="1:7" x14ac:dyDescent="0.3">
      <c r="A10261" s="33" t="s">
        <v>21336</v>
      </c>
      <c r="B10261">
        <v>50437</v>
      </c>
      <c r="D10261" t="s">
        <v>21337</v>
      </c>
      <c r="E10261" t="s">
        <v>0</v>
      </c>
      <c r="F10261" t="s">
        <v>2396</v>
      </c>
      <c r="G10261" t="str">
        <f t="shared" si="160"/>
        <v>Medicine and Surgery Services</v>
      </c>
    </row>
    <row r="10262" spans="1:7" x14ac:dyDescent="0.3">
      <c r="A10262" s="29" t="s">
        <v>21338</v>
      </c>
      <c r="B10262" t="s">
        <v>21338</v>
      </c>
      <c r="D10262" t="s">
        <v>21339</v>
      </c>
      <c r="E10262" t="s">
        <v>5565</v>
      </c>
      <c r="F10262" t="s">
        <v>2390</v>
      </c>
      <c r="G10262" t="str">
        <f t="shared" si="160"/>
        <v>Medicine and Surgery Services</v>
      </c>
    </row>
    <row r="10263" spans="1:7" x14ac:dyDescent="0.3">
      <c r="A10263" s="33" t="s">
        <v>21340</v>
      </c>
      <c r="B10263">
        <v>50500</v>
      </c>
      <c r="D10263" t="s">
        <v>21341</v>
      </c>
      <c r="E10263" t="s">
        <v>0</v>
      </c>
      <c r="F10263" t="s">
        <v>2396</v>
      </c>
      <c r="G10263" t="str">
        <f t="shared" si="160"/>
        <v>Medicine and Surgery Services</v>
      </c>
    </row>
    <row r="10264" spans="1:7" x14ac:dyDescent="0.3">
      <c r="A10264" s="33" t="s">
        <v>21342</v>
      </c>
      <c r="B10264">
        <v>50520</v>
      </c>
      <c r="D10264" t="s">
        <v>21343</v>
      </c>
      <c r="E10264" t="s">
        <v>0</v>
      </c>
      <c r="F10264" t="s">
        <v>2396</v>
      </c>
      <c r="G10264" t="str">
        <f t="shared" si="160"/>
        <v>Medicine and Surgery Services</v>
      </c>
    </row>
    <row r="10265" spans="1:7" x14ac:dyDescent="0.3">
      <c r="A10265" s="33" t="s">
        <v>21344</v>
      </c>
      <c r="B10265">
        <v>50525</v>
      </c>
      <c r="D10265" t="s">
        <v>21345</v>
      </c>
      <c r="E10265" t="s">
        <v>0</v>
      </c>
      <c r="F10265" t="s">
        <v>2396</v>
      </c>
      <c r="G10265" t="str">
        <f t="shared" si="160"/>
        <v>Medicine and Surgery Services</v>
      </c>
    </row>
    <row r="10266" spans="1:7" x14ac:dyDescent="0.3">
      <c r="A10266" s="33" t="s">
        <v>21346</v>
      </c>
      <c r="B10266">
        <v>50526</v>
      </c>
      <c r="D10266" t="s">
        <v>21345</v>
      </c>
      <c r="E10266" t="s">
        <v>0</v>
      </c>
      <c r="F10266" t="s">
        <v>2396</v>
      </c>
      <c r="G10266" t="str">
        <f t="shared" si="160"/>
        <v>Medicine and Surgery Services</v>
      </c>
    </row>
    <row r="10267" spans="1:7" x14ac:dyDescent="0.3">
      <c r="A10267" s="33" t="s">
        <v>21347</v>
      </c>
      <c r="B10267">
        <v>50540</v>
      </c>
      <c r="D10267" t="s">
        <v>21348</v>
      </c>
      <c r="E10267" t="s">
        <v>0</v>
      </c>
      <c r="F10267" t="s">
        <v>2396</v>
      </c>
      <c r="G10267" t="str">
        <f t="shared" si="160"/>
        <v>Medicine and Surgery Services</v>
      </c>
    </row>
    <row r="10268" spans="1:7" x14ac:dyDescent="0.3">
      <c r="A10268" s="33" t="s">
        <v>21349</v>
      </c>
      <c r="B10268">
        <v>50541</v>
      </c>
      <c r="D10268" t="s">
        <v>21350</v>
      </c>
      <c r="E10268" t="s">
        <v>0</v>
      </c>
      <c r="F10268" t="s">
        <v>2396</v>
      </c>
      <c r="G10268" t="str">
        <f t="shared" si="160"/>
        <v>Medicine and Surgery Services</v>
      </c>
    </row>
    <row r="10269" spans="1:7" x14ac:dyDescent="0.3">
      <c r="A10269" s="33" t="s">
        <v>21351</v>
      </c>
      <c r="B10269">
        <v>50542</v>
      </c>
      <c r="D10269" t="s">
        <v>21352</v>
      </c>
      <c r="E10269" t="s">
        <v>0</v>
      </c>
      <c r="F10269" t="s">
        <v>2396</v>
      </c>
      <c r="G10269" t="str">
        <f t="shared" si="160"/>
        <v>Medicine and Surgery Services</v>
      </c>
    </row>
    <row r="10270" spans="1:7" x14ac:dyDescent="0.3">
      <c r="A10270" s="33" t="s">
        <v>21353</v>
      </c>
      <c r="B10270">
        <v>50543</v>
      </c>
      <c r="D10270" t="s">
        <v>21354</v>
      </c>
      <c r="E10270" t="s">
        <v>0</v>
      </c>
      <c r="F10270" t="s">
        <v>2396</v>
      </c>
      <c r="G10270" t="str">
        <f t="shared" si="160"/>
        <v>Medicine and Surgery Services</v>
      </c>
    </row>
    <row r="10271" spans="1:7" x14ac:dyDescent="0.3">
      <c r="A10271" s="33" t="s">
        <v>21355</v>
      </c>
      <c r="B10271">
        <v>50544</v>
      </c>
      <c r="D10271" t="s">
        <v>21356</v>
      </c>
      <c r="E10271" t="s">
        <v>0</v>
      </c>
      <c r="F10271" t="s">
        <v>2396</v>
      </c>
      <c r="G10271" t="str">
        <f t="shared" si="160"/>
        <v>Medicine and Surgery Services</v>
      </c>
    </row>
    <row r="10272" spans="1:7" x14ac:dyDescent="0.3">
      <c r="A10272" s="33" t="s">
        <v>21357</v>
      </c>
      <c r="B10272">
        <v>50545</v>
      </c>
      <c r="D10272" t="s">
        <v>21358</v>
      </c>
      <c r="E10272" t="s">
        <v>0</v>
      </c>
      <c r="F10272" t="s">
        <v>2396</v>
      </c>
      <c r="G10272" t="str">
        <f t="shared" si="160"/>
        <v>Medicine and Surgery Services</v>
      </c>
    </row>
    <row r="10273" spans="1:7" x14ac:dyDescent="0.3">
      <c r="A10273" s="33" t="s">
        <v>21359</v>
      </c>
      <c r="B10273">
        <v>50546</v>
      </c>
      <c r="D10273" t="s">
        <v>21360</v>
      </c>
      <c r="E10273" t="s">
        <v>0</v>
      </c>
      <c r="F10273" t="s">
        <v>2396</v>
      </c>
      <c r="G10273" t="str">
        <f t="shared" si="160"/>
        <v>Medicine and Surgery Services</v>
      </c>
    </row>
    <row r="10274" spans="1:7" x14ac:dyDescent="0.3">
      <c r="A10274" s="33" t="s">
        <v>21361</v>
      </c>
      <c r="B10274">
        <v>50547</v>
      </c>
      <c r="D10274" t="s">
        <v>21362</v>
      </c>
      <c r="E10274" t="s">
        <v>0</v>
      </c>
      <c r="F10274" t="s">
        <v>2396</v>
      </c>
      <c r="G10274" t="str">
        <f t="shared" si="160"/>
        <v>Medicine and Surgery Services</v>
      </c>
    </row>
    <row r="10275" spans="1:7" x14ac:dyDescent="0.3">
      <c r="A10275" s="33" t="s">
        <v>21363</v>
      </c>
      <c r="B10275">
        <v>50548</v>
      </c>
      <c r="D10275" t="s">
        <v>21364</v>
      </c>
      <c r="E10275" t="s">
        <v>0</v>
      </c>
      <c r="F10275" t="s">
        <v>2396</v>
      </c>
      <c r="G10275" t="str">
        <f t="shared" si="160"/>
        <v>Medicine and Surgery Services</v>
      </c>
    </row>
    <row r="10276" spans="1:7" x14ac:dyDescent="0.3">
      <c r="A10276" s="33" t="s">
        <v>21365</v>
      </c>
      <c r="B10276">
        <v>50549</v>
      </c>
      <c r="D10276" t="s">
        <v>21366</v>
      </c>
      <c r="E10276" t="s">
        <v>2</v>
      </c>
      <c r="F10276" t="s">
        <v>2396</v>
      </c>
      <c r="G10276" t="str">
        <f t="shared" si="160"/>
        <v>Medicine and Surgery Services</v>
      </c>
    </row>
    <row r="10277" spans="1:7" x14ac:dyDescent="0.3">
      <c r="A10277" s="33" t="s">
        <v>21367</v>
      </c>
      <c r="B10277">
        <v>50551</v>
      </c>
      <c r="D10277" t="s">
        <v>21368</v>
      </c>
      <c r="E10277" t="s">
        <v>0</v>
      </c>
      <c r="F10277" t="s">
        <v>2396</v>
      </c>
      <c r="G10277" t="str">
        <f t="shared" si="160"/>
        <v>Medicine and Surgery Services</v>
      </c>
    </row>
    <row r="10278" spans="1:7" x14ac:dyDescent="0.3">
      <c r="A10278" s="33" t="s">
        <v>21369</v>
      </c>
      <c r="B10278">
        <v>50553</v>
      </c>
      <c r="D10278" t="s">
        <v>21368</v>
      </c>
      <c r="E10278" t="s">
        <v>0</v>
      </c>
      <c r="F10278" t="s">
        <v>2396</v>
      </c>
      <c r="G10278" t="str">
        <f t="shared" si="160"/>
        <v>Medicine and Surgery Services</v>
      </c>
    </row>
    <row r="10279" spans="1:7" x14ac:dyDescent="0.3">
      <c r="A10279" s="33" t="s">
        <v>21370</v>
      </c>
      <c r="B10279">
        <v>50555</v>
      </c>
      <c r="D10279" t="s">
        <v>21371</v>
      </c>
      <c r="E10279" t="s">
        <v>0</v>
      </c>
      <c r="F10279" t="s">
        <v>2396</v>
      </c>
      <c r="G10279" t="str">
        <f t="shared" si="160"/>
        <v>Medicine and Surgery Services</v>
      </c>
    </row>
    <row r="10280" spans="1:7" x14ac:dyDescent="0.3">
      <c r="A10280" s="33" t="s">
        <v>21372</v>
      </c>
      <c r="B10280">
        <v>50557</v>
      </c>
      <c r="D10280" t="s">
        <v>21373</v>
      </c>
      <c r="E10280" t="s">
        <v>0</v>
      </c>
      <c r="F10280" t="s">
        <v>2396</v>
      </c>
      <c r="G10280" t="str">
        <f t="shared" si="160"/>
        <v>Medicine and Surgery Services</v>
      </c>
    </row>
    <row r="10281" spans="1:7" x14ac:dyDescent="0.3">
      <c r="A10281" s="33" t="s">
        <v>21374</v>
      </c>
      <c r="B10281">
        <v>50561</v>
      </c>
      <c r="D10281" t="s">
        <v>21373</v>
      </c>
      <c r="E10281" t="s">
        <v>0</v>
      </c>
      <c r="F10281" t="s">
        <v>2396</v>
      </c>
      <c r="G10281" t="str">
        <f t="shared" si="160"/>
        <v>Medicine and Surgery Services</v>
      </c>
    </row>
    <row r="10282" spans="1:7" x14ac:dyDescent="0.3">
      <c r="A10282" s="33" t="s">
        <v>21375</v>
      </c>
      <c r="B10282">
        <v>50562</v>
      </c>
      <c r="D10282" t="s">
        <v>21376</v>
      </c>
      <c r="E10282" t="s">
        <v>0</v>
      </c>
      <c r="F10282" t="s">
        <v>2396</v>
      </c>
      <c r="G10282" t="str">
        <f t="shared" si="160"/>
        <v>Medicine and Surgery Services</v>
      </c>
    </row>
    <row r="10283" spans="1:7" x14ac:dyDescent="0.3">
      <c r="A10283" s="33" t="s">
        <v>21377</v>
      </c>
      <c r="B10283">
        <v>50570</v>
      </c>
      <c r="D10283" t="s">
        <v>21368</v>
      </c>
      <c r="E10283" t="s">
        <v>0</v>
      </c>
      <c r="F10283" t="s">
        <v>2396</v>
      </c>
      <c r="G10283" t="str">
        <f t="shared" si="160"/>
        <v>Medicine and Surgery Services</v>
      </c>
    </row>
    <row r="10284" spans="1:7" x14ac:dyDescent="0.3">
      <c r="A10284" s="33" t="s">
        <v>21378</v>
      </c>
      <c r="B10284">
        <v>50572</v>
      </c>
      <c r="D10284" t="s">
        <v>21368</v>
      </c>
      <c r="E10284" t="s">
        <v>0</v>
      </c>
      <c r="F10284" t="s">
        <v>2396</v>
      </c>
      <c r="G10284" t="str">
        <f t="shared" si="160"/>
        <v>Medicine and Surgery Services</v>
      </c>
    </row>
    <row r="10285" spans="1:7" x14ac:dyDescent="0.3">
      <c r="A10285" s="33" t="s">
        <v>21379</v>
      </c>
      <c r="B10285">
        <v>50574</v>
      </c>
      <c r="D10285" t="s">
        <v>21371</v>
      </c>
      <c r="E10285" t="s">
        <v>0</v>
      </c>
      <c r="F10285" t="s">
        <v>2396</v>
      </c>
      <c r="G10285" t="str">
        <f t="shared" si="160"/>
        <v>Medicine and Surgery Services</v>
      </c>
    </row>
    <row r="10286" spans="1:7" x14ac:dyDescent="0.3">
      <c r="A10286" s="33" t="s">
        <v>21380</v>
      </c>
      <c r="B10286">
        <v>50575</v>
      </c>
      <c r="D10286" t="s">
        <v>21368</v>
      </c>
      <c r="E10286" t="s">
        <v>0</v>
      </c>
      <c r="F10286" t="s">
        <v>2396</v>
      </c>
      <c r="G10286" t="str">
        <f t="shared" si="160"/>
        <v>Medicine and Surgery Services</v>
      </c>
    </row>
    <row r="10287" spans="1:7" x14ac:dyDescent="0.3">
      <c r="A10287" s="33" t="s">
        <v>21381</v>
      </c>
      <c r="B10287">
        <v>50576</v>
      </c>
      <c r="D10287" t="s">
        <v>21373</v>
      </c>
      <c r="E10287" t="s">
        <v>0</v>
      </c>
      <c r="F10287" t="s">
        <v>2396</v>
      </c>
      <c r="G10287" t="str">
        <f t="shared" si="160"/>
        <v>Medicine and Surgery Services</v>
      </c>
    </row>
    <row r="10288" spans="1:7" x14ac:dyDescent="0.3">
      <c r="A10288" s="33" t="s">
        <v>21382</v>
      </c>
      <c r="B10288">
        <v>50580</v>
      </c>
      <c r="D10288" t="s">
        <v>21373</v>
      </c>
      <c r="E10288" t="s">
        <v>0</v>
      </c>
      <c r="F10288" t="s">
        <v>2396</v>
      </c>
      <c r="G10288" t="str">
        <f t="shared" si="160"/>
        <v>Medicine and Surgery Services</v>
      </c>
    </row>
    <row r="10289" spans="1:7" x14ac:dyDescent="0.3">
      <c r="A10289" s="33" t="s">
        <v>21383</v>
      </c>
      <c r="B10289">
        <v>50590</v>
      </c>
      <c r="D10289" t="s">
        <v>21384</v>
      </c>
      <c r="E10289" t="s">
        <v>0</v>
      </c>
      <c r="F10289" t="s">
        <v>2396</v>
      </c>
      <c r="G10289" t="str">
        <f t="shared" si="160"/>
        <v>Medicine and Surgery Services</v>
      </c>
    </row>
    <row r="10290" spans="1:7" x14ac:dyDescent="0.3">
      <c r="A10290" s="33" t="s">
        <v>21385</v>
      </c>
      <c r="B10290">
        <v>50592</v>
      </c>
      <c r="D10290" t="s">
        <v>21386</v>
      </c>
      <c r="E10290" t="s">
        <v>0</v>
      </c>
      <c r="F10290" t="s">
        <v>2396</v>
      </c>
      <c r="G10290" t="str">
        <f t="shared" si="160"/>
        <v>Medicine and Surgery Services</v>
      </c>
    </row>
    <row r="10291" spans="1:7" x14ac:dyDescent="0.3">
      <c r="A10291" s="33" t="s">
        <v>21387</v>
      </c>
      <c r="B10291">
        <v>50593</v>
      </c>
      <c r="D10291" t="s">
        <v>21388</v>
      </c>
      <c r="E10291" t="s">
        <v>0</v>
      </c>
      <c r="F10291" t="s">
        <v>2396</v>
      </c>
      <c r="G10291" t="str">
        <f t="shared" si="160"/>
        <v>Medicine and Surgery Services</v>
      </c>
    </row>
    <row r="10292" spans="1:7" x14ac:dyDescent="0.3">
      <c r="A10292" s="29" t="s">
        <v>21389</v>
      </c>
      <c r="B10292" t="s">
        <v>21389</v>
      </c>
      <c r="D10292" t="s">
        <v>21390</v>
      </c>
      <c r="E10292" t="s">
        <v>2323</v>
      </c>
      <c r="F10292" t="s">
        <v>2390</v>
      </c>
      <c r="G10292" t="str">
        <f t="shared" si="160"/>
        <v>Medicine and Surgery Services</v>
      </c>
    </row>
    <row r="10293" spans="1:7" x14ac:dyDescent="0.3">
      <c r="A10293" s="33" t="s">
        <v>21391</v>
      </c>
      <c r="B10293">
        <v>50600</v>
      </c>
      <c r="D10293" t="s">
        <v>21392</v>
      </c>
      <c r="E10293" t="s">
        <v>0</v>
      </c>
      <c r="F10293" t="s">
        <v>2396</v>
      </c>
      <c r="G10293" t="str">
        <f t="shared" si="160"/>
        <v>Medicine and Surgery Services</v>
      </c>
    </row>
    <row r="10294" spans="1:7" x14ac:dyDescent="0.3">
      <c r="A10294" s="33" t="s">
        <v>21393</v>
      </c>
      <c r="B10294">
        <v>50605</v>
      </c>
      <c r="D10294" t="s">
        <v>21394</v>
      </c>
      <c r="E10294" t="s">
        <v>0</v>
      </c>
      <c r="F10294" t="s">
        <v>2396</v>
      </c>
      <c r="G10294" t="str">
        <f t="shared" si="160"/>
        <v>Medicine and Surgery Services</v>
      </c>
    </row>
    <row r="10295" spans="1:7" x14ac:dyDescent="0.3">
      <c r="A10295" s="33" t="s">
        <v>21395</v>
      </c>
      <c r="B10295">
        <v>50606</v>
      </c>
      <c r="D10295" t="s">
        <v>21396</v>
      </c>
      <c r="E10295" t="s">
        <v>0</v>
      </c>
      <c r="F10295" t="s">
        <v>2396</v>
      </c>
      <c r="G10295" t="str">
        <f t="shared" si="160"/>
        <v>Medicine and Surgery Services</v>
      </c>
    </row>
    <row r="10296" spans="1:7" x14ac:dyDescent="0.3">
      <c r="A10296" s="33" t="s">
        <v>21397</v>
      </c>
      <c r="B10296">
        <v>50610</v>
      </c>
      <c r="D10296" t="s">
        <v>21398</v>
      </c>
      <c r="E10296" t="s">
        <v>0</v>
      </c>
      <c r="F10296" t="s">
        <v>2396</v>
      </c>
      <c r="G10296" t="str">
        <f t="shared" si="160"/>
        <v>Medicine and Surgery Services</v>
      </c>
    </row>
    <row r="10297" spans="1:7" x14ac:dyDescent="0.3">
      <c r="A10297" s="29" t="s">
        <v>21399</v>
      </c>
      <c r="B10297" t="s">
        <v>21399</v>
      </c>
      <c r="D10297" t="s">
        <v>21400</v>
      </c>
      <c r="E10297" t="s">
        <v>2323</v>
      </c>
      <c r="F10297" t="s">
        <v>2390</v>
      </c>
      <c r="G10297" t="str">
        <f t="shared" si="160"/>
        <v>Medicine and Surgery Services</v>
      </c>
    </row>
    <row r="10298" spans="1:7" x14ac:dyDescent="0.3">
      <c r="A10298" s="33" t="s">
        <v>21401</v>
      </c>
      <c r="B10298">
        <v>50620</v>
      </c>
      <c r="D10298" t="s">
        <v>21398</v>
      </c>
      <c r="E10298" t="s">
        <v>0</v>
      </c>
      <c r="F10298" t="s">
        <v>2396</v>
      </c>
      <c r="G10298" t="str">
        <f t="shared" si="160"/>
        <v>Medicine and Surgery Services</v>
      </c>
    </row>
    <row r="10299" spans="1:7" x14ac:dyDescent="0.3">
      <c r="A10299" s="33" t="s">
        <v>21402</v>
      </c>
      <c r="B10299">
        <v>50630</v>
      </c>
      <c r="D10299" t="s">
        <v>21398</v>
      </c>
      <c r="E10299" t="s">
        <v>0</v>
      </c>
      <c r="F10299" t="s">
        <v>2396</v>
      </c>
      <c r="G10299" t="str">
        <f t="shared" si="160"/>
        <v>Medicine and Surgery Services</v>
      </c>
    </row>
    <row r="10300" spans="1:7" x14ac:dyDescent="0.3">
      <c r="A10300" s="33" t="s">
        <v>21403</v>
      </c>
      <c r="B10300">
        <v>50650</v>
      </c>
      <c r="D10300" t="s">
        <v>21404</v>
      </c>
      <c r="E10300" t="s">
        <v>0</v>
      </c>
      <c r="F10300" t="s">
        <v>2396</v>
      </c>
      <c r="G10300" t="str">
        <f t="shared" si="160"/>
        <v>Medicine and Surgery Services</v>
      </c>
    </row>
    <row r="10301" spans="1:7" x14ac:dyDescent="0.3">
      <c r="A10301" s="33" t="s">
        <v>21405</v>
      </c>
      <c r="B10301">
        <v>50660</v>
      </c>
      <c r="D10301" t="s">
        <v>21404</v>
      </c>
      <c r="E10301" t="s">
        <v>0</v>
      </c>
      <c r="F10301" t="s">
        <v>2396</v>
      </c>
      <c r="G10301" t="str">
        <f t="shared" si="160"/>
        <v>Medicine and Surgery Services</v>
      </c>
    </row>
    <row r="10302" spans="1:7" x14ac:dyDescent="0.3">
      <c r="A10302" s="33" t="s">
        <v>21406</v>
      </c>
      <c r="B10302">
        <v>50684</v>
      </c>
      <c r="D10302" t="s">
        <v>21407</v>
      </c>
      <c r="E10302" t="s">
        <v>0</v>
      </c>
      <c r="F10302" t="s">
        <v>2396</v>
      </c>
      <c r="G10302" t="str">
        <f t="shared" si="160"/>
        <v>Medicine and Surgery Services</v>
      </c>
    </row>
    <row r="10303" spans="1:7" x14ac:dyDescent="0.3">
      <c r="A10303" s="33" t="s">
        <v>21408</v>
      </c>
      <c r="B10303">
        <v>50686</v>
      </c>
      <c r="D10303" t="s">
        <v>21409</v>
      </c>
      <c r="E10303" t="s">
        <v>0</v>
      </c>
      <c r="F10303" t="s">
        <v>2396</v>
      </c>
      <c r="G10303" t="str">
        <f t="shared" si="160"/>
        <v>Medicine and Surgery Services</v>
      </c>
    </row>
    <row r="10304" spans="1:7" x14ac:dyDescent="0.3">
      <c r="A10304" s="33" t="s">
        <v>21410</v>
      </c>
      <c r="B10304">
        <v>50688</v>
      </c>
      <c r="D10304" t="s">
        <v>21411</v>
      </c>
      <c r="E10304" t="s">
        <v>0</v>
      </c>
      <c r="F10304" t="s">
        <v>2396</v>
      </c>
      <c r="G10304" t="str">
        <f t="shared" si="160"/>
        <v>Medicine and Surgery Services</v>
      </c>
    </row>
    <row r="10305" spans="1:7" x14ac:dyDescent="0.3">
      <c r="A10305" s="33" t="s">
        <v>21412</v>
      </c>
      <c r="B10305">
        <v>50690</v>
      </c>
      <c r="D10305" t="s">
        <v>21407</v>
      </c>
      <c r="E10305" t="s">
        <v>0</v>
      </c>
      <c r="F10305" t="s">
        <v>2396</v>
      </c>
      <c r="G10305" t="str">
        <f t="shared" si="160"/>
        <v>Medicine and Surgery Services</v>
      </c>
    </row>
    <row r="10306" spans="1:7" x14ac:dyDescent="0.3">
      <c r="A10306" s="33" t="s">
        <v>21413</v>
      </c>
      <c r="B10306">
        <v>50693</v>
      </c>
      <c r="D10306" t="s">
        <v>21414</v>
      </c>
      <c r="E10306" t="s">
        <v>0</v>
      </c>
      <c r="F10306" t="s">
        <v>2396</v>
      </c>
      <c r="G10306" t="str">
        <f t="shared" si="160"/>
        <v>Medicine and Surgery Services</v>
      </c>
    </row>
    <row r="10307" spans="1:7" x14ac:dyDescent="0.3">
      <c r="A10307" s="33" t="s">
        <v>21415</v>
      </c>
      <c r="B10307">
        <v>50694</v>
      </c>
      <c r="D10307" t="s">
        <v>21414</v>
      </c>
      <c r="E10307" t="s">
        <v>0</v>
      </c>
      <c r="F10307" t="s">
        <v>2396</v>
      </c>
      <c r="G10307" t="str">
        <f t="shared" ref="G10307:G10370" si="161">VLOOKUP(F10307,$I$2:$J$27,2,FALSE)</f>
        <v>Medicine and Surgery Services</v>
      </c>
    </row>
    <row r="10308" spans="1:7" x14ac:dyDescent="0.3">
      <c r="A10308" s="33" t="s">
        <v>21416</v>
      </c>
      <c r="B10308">
        <v>50695</v>
      </c>
      <c r="D10308" t="s">
        <v>21414</v>
      </c>
      <c r="E10308" t="s">
        <v>0</v>
      </c>
      <c r="F10308" t="s">
        <v>2396</v>
      </c>
      <c r="G10308" t="str">
        <f t="shared" si="161"/>
        <v>Medicine and Surgery Services</v>
      </c>
    </row>
    <row r="10309" spans="1:7" x14ac:dyDescent="0.3">
      <c r="A10309" s="33" t="s">
        <v>21417</v>
      </c>
      <c r="B10309">
        <v>50700</v>
      </c>
      <c r="D10309" t="s">
        <v>21418</v>
      </c>
      <c r="E10309" t="s">
        <v>0</v>
      </c>
      <c r="F10309" t="s">
        <v>2396</v>
      </c>
      <c r="G10309" t="str">
        <f t="shared" si="161"/>
        <v>Medicine and Surgery Services</v>
      </c>
    </row>
    <row r="10310" spans="1:7" x14ac:dyDescent="0.3">
      <c r="A10310" s="33" t="s">
        <v>21419</v>
      </c>
      <c r="B10310">
        <v>50705</v>
      </c>
      <c r="D10310" t="s">
        <v>21420</v>
      </c>
      <c r="E10310" t="s">
        <v>0</v>
      </c>
      <c r="F10310" t="s">
        <v>2396</v>
      </c>
      <c r="G10310" t="str">
        <f t="shared" si="161"/>
        <v>Medicine and Surgery Services</v>
      </c>
    </row>
    <row r="10311" spans="1:7" x14ac:dyDescent="0.3">
      <c r="A10311" s="33" t="s">
        <v>21421</v>
      </c>
      <c r="B10311">
        <v>50706</v>
      </c>
      <c r="D10311" t="s">
        <v>21422</v>
      </c>
      <c r="E10311" t="s">
        <v>0</v>
      </c>
      <c r="F10311" t="s">
        <v>2396</v>
      </c>
      <c r="G10311" t="str">
        <f t="shared" si="161"/>
        <v>Medicine and Surgery Services</v>
      </c>
    </row>
    <row r="10312" spans="1:7" x14ac:dyDescent="0.3">
      <c r="A10312" s="33" t="s">
        <v>21423</v>
      </c>
      <c r="B10312">
        <v>50715</v>
      </c>
      <c r="D10312" t="s">
        <v>21424</v>
      </c>
      <c r="E10312" t="s">
        <v>0</v>
      </c>
      <c r="F10312" t="s">
        <v>2396</v>
      </c>
      <c r="G10312" t="str">
        <f t="shared" si="161"/>
        <v>Medicine and Surgery Services</v>
      </c>
    </row>
    <row r="10313" spans="1:7" x14ac:dyDescent="0.3">
      <c r="A10313" s="33" t="s">
        <v>21425</v>
      </c>
      <c r="B10313">
        <v>50722</v>
      </c>
      <c r="D10313" t="s">
        <v>21424</v>
      </c>
      <c r="E10313" t="s">
        <v>0</v>
      </c>
      <c r="F10313" t="s">
        <v>2396</v>
      </c>
      <c r="G10313" t="str">
        <f t="shared" si="161"/>
        <v>Medicine and Surgery Services</v>
      </c>
    </row>
    <row r="10314" spans="1:7" x14ac:dyDescent="0.3">
      <c r="A10314" s="33" t="s">
        <v>21426</v>
      </c>
      <c r="B10314">
        <v>50725</v>
      </c>
      <c r="D10314" t="s">
        <v>21427</v>
      </c>
      <c r="E10314" t="s">
        <v>0</v>
      </c>
      <c r="F10314" t="s">
        <v>2396</v>
      </c>
      <c r="G10314" t="str">
        <f t="shared" si="161"/>
        <v>Medicine and Surgery Services</v>
      </c>
    </row>
    <row r="10315" spans="1:7" x14ac:dyDescent="0.3">
      <c r="A10315" s="33" t="s">
        <v>21428</v>
      </c>
      <c r="B10315">
        <v>50727</v>
      </c>
      <c r="D10315" t="s">
        <v>21429</v>
      </c>
      <c r="E10315" t="s">
        <v>0</v>
      </c>
      <c r="F10315" t="s">
        <v>2396</v>
      </c>
      <c r="G10315" t="str">
        <f t="shared" si="161"/>
        <v>Medicine and Surgery Services</v>
      </c>
    </row>
    <row r="10316" spans="1:7" x14ac:dyDescent="0.3">
      <c r="A10316" s="33" t="s">
        <v>21430</v>
      </c>
      <c r="B10316">
        <v>50728</v>
      </c>
      <c r="D10316" t="s">
        <v>21429</v>
      </c>
      <c r="E10316" t="s">
        <v>0</v>
      </c>
      <c r="F10316" t="s">
        <v>2396</v>
      </c>
      <c r="G10316" t="str">
        <f t="shared" si="161"/>
        <v>Medicine and Surgery Services</v>
      </c>
    </row>
    <row r="10317" spans="1:7" x14ac:dyDescent="0.3">
      <c r="A10317" s="33" t="s">
        <v>21431</v>
      </c>
      <c r="B10317">
        <v>50740</v>
      </c>
      <c r="D10317" t="s">
        <v>21432</v>
      </c>
      <c r="E10317" t="s">
        <v>0</v>
      </c>
      <c r="F10317" t="s">
        <v>2396</v>
      </c>
      <c r="G10317" t="str">
        <f t="shared" si="161"/>
        <v>Medicine and Surgery Services</v>
      </c>
    </row>
    <row r="10318" spans="1:7" x14ac:dyDescent="0.3">
      <c r="A10318" s="33" t="s">
        <v>21433</v>
      </c>
      <c r="B10318">
        <v>50750</v>
      </c>
      <c r="D10318" t="s">
        <v>21432</v>
      </c>
      <c r="E10318" t="s">
        <v>0</v>
      </c>
      <c r="F10318" t="s">
        <v>2396</v>
      </c>
      <c r="G10318" t="str">
        <f t="shared" si="161"/>
        <v>Medicine and Surgery Services</v>
      </c>
    </row>
    <row r="10319" spans="1:7" x14ac:dyDescent="0.3">
      <c r="A10319" s="33" t="s">
        <v>21434</v>
      </c>
      <c r="B10319">
        <v>50760</v>
      </c>
      <c r="D10319" t="s">
        <v>21435</v>
      </c>
      <c r="E10319" t="s">
        <v>0</v>
      </c>
      <c r="F10319" t="s">
        <v>2396</v>
      </c>
      <c r="G10319" t="str">
        <f t="shared" si="161"/>
        <v>Medicine and Surgery Services</v>
      </c>
    </row>
    <row r="10320" spans="1:7" x14ac:dyDescent="0.3">
      <c r="A10320" s="33" t="s">
        <v>21436</v>
      </c>
      <c r="B10320">
        <v>50770</v>
      </c>
      <c r="D10320" t="s">
        <v>21437</v>
      </c>
      <c r="E10320" t="s">
        <v>0</v>
      </c>
      <c r="F10320" t="s">
        <v>2396</v>
      </c>
      <c r="G10320" t="str">
        <f t="shared" si="161"/>
        <v>Medicine and Surgery Services</v>
      </c>
    </row>
    <row r="10321" spans="1:7" x14ac:dyDescent="0.3">
      <c r="A10321" s="33" t="s">
        <v>21438</v>
      </c>
      <c r="B10321">
        <v>50780</v>
      </c>
      <c r="D10321" t="s">
        <v>21439</v>
      </c>
      <c r="E10321" t="s">
        <v>0</v>
      </c>
      <c r="F10321" t="s">
        <v>2396</v>
      </c>
      <c r="G10321" t="str">
        <f t="shared" si="161"/>
        <v>Medicine and Surgery Services</v>
      </c>
    </row>
    <row r="10322" spans="1:7" x14ac:dyDescent="0.3">
      <c r="A10322" s="33" t="s">
        <v>21440</v>
      </c>
      <c r="B10322">
        <v>50782</v>
      </c>
      <c r="D10322" t="s">
        <v>21439</v>
      </c>
      <c r="E10322" t="s">
        <v>0</v>
      </c>
      <c r="F10322" t="s">
        <v>2396</v>
      </c>
      <c r="G10322" t="str">
        <f t="shared" si="161"/>
        <v>Medicine and Surgery Services</v>
      </c>
    </row>
    <row r="10323" spans="1:7" x14ac:dyDescent="0.3">
      <c r="A10323" s="33" t="s">
        <v>21441</v>
      </c>
      <c r="B10323">
        <v>50783</v>
      </c>
      <c r="D10323" t="s">
        <v>21439</v>
      </c>
      <c r="E10323" t="s">
        <v>0</v>
      </c>
      <c r="F10323" t="s">
        <v>2396</v>
      </c>
      <c r="G10323" t="str">
        <f t="shared" si="161"/>
        <v>Medicine and Surgery Services</v>
      </c>
    </row>
    <row r="10324" spans="1:7" x14ac:dyDescent="0.3">
      <c r="A10324" s="33" t="s">
        <v>21442</v>
      </c>
      <c r="B10324">
        <v>50785</v>
      </c>
      <c r="D10324" t="s">
        <v>21439</v>
      </c>
      <c r="E10324" t="s">
        <v>0</v>
      </c>
      <c r="F10324" t="s">
        <v>2396</v>
      </c>
      <c r="G10324" t="str">
        <f t="shared" si="161"/>
        <v>Medicine and Surgery Services</v>
      </c>
    </row>
    <row r="10325" spans="1:7" x14ac:dyDescent="0.3">
      <c r="A10325" s="33" t="s">
        <v>21443</v>
      </c>
      <c r="B10325">
        <v>50800</v>
      </c>
      <c r="D10325" t="s">
        <v>21444</v>
      </c>
      <c r="E10325" t="s">
        <v>0</v>
      </c>
      <c r="F10325" t="s">
        <v>2396</v>
      </c>
      <c r="G10325" t="str">
        <f t="shared" si="161"/>
        <v>Medicine and Surgery Services</v>
      </c>
    </row>
    <row r="10326" spans="1:7" x14ac:dyDescent="0.3">
      <c r="A10326" s="33" t="s">
        <v>21445</v>
      </c>
      <c r="B10326">
        <v>50810</v>
      </c>
      <c r="D10326" t="s">
        <v>21446</v>
      </c>
      <c r="E10326" t="s">
        <v>0</v>
      </c>
      <c r="F10326" t="s">
        <v>2396</v>
      </c>
      <c r="G10326" t="str">
        <f t="shared" si="161"/>
        <v>Medicine and Surgery Services</v>
      </c>
    </row>
    <row r="10327" spans="1:7" x14ac:dyDescent="0.3">
      <c r="A10327" s="33" t="s">
        <v>21447</v>
      </c>
      <c r="B10327">
        <v>50815</v>
      </c>
      <c r="D10327" t="s">
        <v>21448</v>
      </c>
      <c r="E10327" t="s">
        <v>0</v>
      </c>
      <c r="F10327" t="s">
        <v>2396</v>
      </c>
      <c r="G10327" t="str">
        <f t="shared" si="161"/>
        <v>Medicine and Surgery Services</v>
      </c>
    </row>
    <row r="10328" spans="1:7" x14ac:dyDescent="0.3">
      <c r="A10328" s="33" t="s">
        <v>21449</v>
      </c>
      <c r="B10328">
        <v>50820</v>
      </c>
      <c r="D10328" t="s">
        <v>21450</v>
      </c>
      <c r="E10328" t="s">
        <v>0</v>
      </c>
      <c r="F10328" t="s">
        <v>2396</v>
      </c>
      <c r="G10328" t="str">
        <f t="shared" si="161"/>
        <v>Medicine and Surgery Services</v>
      </c>
    </row>
    <row r="10329" spans="1:7" x14ac:dyDescent="0.3">
      <c r="A10329" s="33" t="s">
        <v>21451</v>
      </c>
      <c r="B10329">
        <v>50825</v>
      </c>
      <c r="D10329" t="s">
        <v>21450</v>
      </c>
      <c r="E10329" t="s">
        <v>0</v>
      </c>
      <c r="F10329" t="s">
        <v>2396</v>
      </c>
      <c r="G10329" t="str">
        <f t="shared" si="161"/>
        <v>Medicine and Surgery Services</v>
      </c>
    </row>
    <row r="10330" spans="1:7" x14ac:dyDescent="0.3">
      <c r="A10330" s="33" t="s">
        <v>21452</v>
      </c>
      <c r="B10330">
        <v>50830</v>
      </c>
      <c r="D10330" t="s">
        <v>21453</v>
      </c>
      <c r="E10330" t="s">
        <v>0</v>
      </c>
      <c r="F10330" t="s">
        <v>2396</v>
      </c>
      <c r="G10330" t="str">
        <f t="shared" si="161"/>
        <v>Medicine and Surgery Services</v>
      </c>
    </row>
    <row r="10331" spans="1:7" x14ac:dyDescent="0.3">
      <c r="A10331" s="33" t="s">
        <v>21454</v>
      </c>
      <c r="B10331">
        <v>50840</v>
      </c>
      <c r="D10331" t="s">
        <v>21455</v>
      </c>
      <c r="E10331" t="s">
        <v>0</v>
      </c>
      <c r="F10331" t="s">
        <v>2396</v>
      </c>
      <c r="G10331" t="str">
        <f t="shared" si="161"/>
        <v>Medicine and Surgery Services</v>
      </c>
    </row>
    <row r="10332" spans="1:7" x14ac:dyDescent="0.3">
      <c r="A10332" s="33" t="s">
        <v>21456</v>
      </c>
      <c r="B10332">
        <v>50845</v>
      </c>
      <c r="D10332" t="s">
        <v>21457</v>
      </c>
      <c r="E10332" t="s">
        <v>0</v>
      </c>
      <c r="F10332" t="s">
        <v>2396</v>
      </c>
      <c r="G10332" t="str">
        <f t="shared" si="161"/>
        <v>Medicine and Surgery Services</v>
      </c>
    </row>
    <row r="10333" spans="1:7" x14ac:dyDescent="0.3">
      <c r="A10333" s="33" t="s">
        <v>21458</v>
      </c>
      <c r="B10333">
        <v>50860</v>
      </c>
      <c r="D10333" t="s">
        <v>21459</v>
      </c>
      <c r="E10333" t="s">
        <v>0</v>
      </c>
      <c r="F10333" t="s">
        <v>2396</v>
      </c>
      <c r="G10333" t="str">
        <f t="shared" si="161"/>
        <v>Medicine and Surgery Services</v>
      </c>
    </row>
    <row r="10334" spans="1:7" x14ac:dyDescent="0.3">
      <c r="A10334" s="33" t="s">
        <v>21460</v>
      </c>
      <c r="B10334">
        <v>50900</v>
      </c>
      <c r="D10334" t="s">
        <v>21461</v>
      </c>
      <c r="E10334" t="s">
        <v>0</v>
      </c>
      <c r="F10334" t="s">
        <v>2396</v>
      </c>
      <c r="G10334" t="str">
        <f t="shared" si="161"/>
        <v>Medicine and Surgery Services</v>
      </c>
    </row>
    <row r="10335" spans="1:7" x14ac:dyDescent="0.3">
      <c r="A10335" s="33" t="s">
        <v>21462</v>
      </c>
      <c r="B10335">
        <v>50920</v>
      </c>
      <c r="D10335" t="s">
        <v>21463</v>
      </c>
      <c r="E10335" t="s">
        <v>0</v>
      </c>
      <c r="F10335" t="s">
        <v>2396</v>
      </c>
      <c r="G10335" t="str">
        <f t="shared" si="161"/>
        <v>Medicine and Surgery Services</v>
      </c>
    </row>
    <row r="10336" spans="1:7" x14ac:dyDescent="0.3">
      <c r="A10336" s="33" t="s">
        <v>21464</v>
      </c>
      <c r="B10336">
        <v>50930</v>
      </c>
      <c r="D10336" t="s">
        <v>21465</v>
      </c>
      <c r="E10336" t="s">
        <v>0</v>
      </c>
      <c r="F10336" t="s">
        <v>2396</v>
      </c>
      <c r="G10336" t="str">
        <f t="shared" si="161"/>
        <v>Medicine and Surgery Services</v>
      </c>
    </row>
    <row r="10337" spans="1:7" x14ac:dyDescent="0.3">
      <c r="A10337" s="33" t="s">
        <v>21466</v>
      </c>
      <c r="B10337">
        <v>50940</v>
      </c>
      <c r="D10337" t="s">
        <v>21424</v>
      </c>
      <c r="E10337" t="s">
        <v>0</v>
      </c>
      <c r="F10337" t="s">
        <v>2396</v>
      </c>
      <c r="G10337" t="str">
        <f t="shared" si="161"/>
        <v>Medicine and Surgery Services</v>
      </c>
    </row>
    <row r="10338" spans="1:7" x14ac:dyDescent="0.3">
      <c r="A10338" s="33" t="s">
        <v>21467</v>
      </c>
      <c r="B10338">
        <v>50945</v>
      </c>
      <c r="D10338" t="s">
        <v>21468</v>
      </c>
      <c r="E10338" t="s">
        <v>0</v>
      </c>
      <c r="F10338" t="s">
        <v>2396</v>
      </c>
      <c r="G10338" t="str">
        <f t="shared" si="161"/>
        <v>Medicine and Surgery Services</v>
      </c>
    </row>
    <row r="10339" spans="1:7" x14ac:dyDescent="0.3">
      <c r="A10339" s="33" t="s">
        <v>21469</v>
      </c>
      <c r="B10339">
        <v>50947</v>
      </c>
      <c r="D10339" t="s">
        <v>21470</v>
      </c>
      <c r="E10339" t="s">
        <v>0</v>
      </c>
      <c r="F10339" t="s">
        <v>2396</v>
      </c>
      <c r="G10339" t="str">
        <f t="shared" si="161"/>
        <v>Medicine and Surgery Services</v>
      </c>
    </row>
    <row r="10340" spans="1:7" x14ac:dyDescent="0.3">
      <c r="A10340" s="33" t="s">
        <v>21471</v>
      </c>
      <c r="B10340">
        <v>50948</v>
      </c>
      <c r="D10340" t="s">
        <v>21470</v>
      </c>
      <c r="E10340" t="s">
        <v>0</v>
      </c>
      <c r="F10340" t="s">
        <v>2396</v>
      </c>
      <c r="G10340" t="str">
        <f t="shared" si="161"/>
        <v>Medicine and Surgery Services</v>
      </c>
    </row>
    <row r="10341" spans="1:7" x14ac:dyDescent="0.3">
      <c r="A10341" s="33" t="s">
        <v>21472</v>
      </c>
      <c r="B10341">
        <v>50949</v>
      </c>
      <c r="D10341" t="s">
        <v>21473</v>
      </c>
      <c r="E10341" t="s">
        <v>2</v>
      </c>
      <c r="F10341" t="s">
        <v>2396</v>
      </c>
      <c r="G10341" t="str">
        <f t="shared" si="161"/>
        <v>Medicine and Surgery Services</v>
      </c>
    </row>
    <row r="10342" spans="1:7" x14ac:dyDescent="0.3">
      <c r="A10342" s="33" t="s">
        <v>21474</v>
      </c>
      <c r="B10342">
        <v>50951</v>
      </c>
      <c r="D10342" t="s">
        <v>21475</v>
      </c>
      <c r="E10342" t="s">
        <v>0</v>
      </c>
      <c r="F10342" t="s">
        <v>2396</v>
      </c>
      <c r="G10342" t="str">
        <f t="shared" si="161"/>
        <v>Medicine and Surgery Services</v>
      </c>
    </row>
    <row r="10343" spans="1:7" x14ac:dyDescent="0.3">
      <c r="A10343" s="33" t="s">
        <v>21476</v>
      </c>
      <c r="B10343">
        <v>50953</v>
      </c>
      <c r="D10343" t="s">
        <v>21475</v>
      </c>
      <c r="E10343" t="s">
        <v>0</v>
      </c>
      <c r="F10343" t="s">
        <v>2396</v>
      </c>
      <c r="G10343" t="str">
        <f t="shared" si="161"/>
        <v>Medicine and Surgery Services</v>
      </c>
    </row>
    <row r="10344" spans="1:7" x14ac:dyDescent="0.3">
      <c r="A10344" s="33" t="s">
        <v>21477</v>
      </c>
      <c r="B10344">
        <v>50955</v>
      </c>
      <c r="D10344" t="s">
        <v>21478</v>
      </c>
      <c r="E10344" t="s">
        <v>0</v>
      </c>
      <c r="F10344" t="s">
        <v>2396</v>
      </c>
      <c r="G10344" t="str">
        <f t="shared" si="161"/>
        <v>Medicine and Surgery Services</v>
      </c>
    </row>
    <row r="10345" spans="1:7" x14ac:dyDescent="0.3">
      <c r="A10345" s="33" t="s">
        <v>21479</v>
      </c>
      <c r="B10345">
        <v>50957</v>
      </c>
      <c r="D10345" t="s">
        <v>21480</v>
      </c>
      <c r="E10345" t="s">
        <v>0</v>
      </c>
      <c r="F10345" t="s">
        <v>2396</v>
      </c>
      <c r="G10345" t="str">
        <f t="shared" si="161"/>
        <v>Medicine and Surgery Services</v>
      </c>
    </row>
    <row r="10346" spans="1:7" x14ac:dyDescent="0.3">
      <c r="A10346" s="33" t="s">
        <v>21481</v>
      </c>
      <c r="B10346">
        <v>50961</v>
      </c>
      <c r="D10346" t="s">
        <v>21480</v>
      </c>
      <c r="E10346" t="s">
        <v>0</v>
      </c>
      <c r="F10346" t="s">
        <v>2396</v>
      </c>
      <c r="G10346" t="str">
        <f t="shared" si="161"/>
        <v>Medicine and Surgery Services</v>
      </c>
    </row>
    <row r="10347" spans="1:7" x14ac:dyDescent="0.3">
      <c r="A10347" s="33" t="s">
        <v>21482</v>
      </c>
      <c r="B10347">
        <v>50970</v>
      </c>
      <c r="D10347" t="s">
        <v>21483</v>
      </c>
      <c r="E10347" t="s">
        <v>0</v>
      </c>
      <c r="F10347" t="s">
        <v>2396</v>
      </c>
      <c r="G10347" t="str">
        <f t="shared" si="161"/>
        <v>Medicine and Surgery Services</v>
      </c>
    </row>
    <row r="10348" spans="1:7" x14ac:dyDescent="0.3">
      <c r="A10348" s="33" t="s">
        <v>21484</v>
      </c>
      <c r="B10348">
        <v>50972</v>
      </c>
      <c r="D10348" t="s">
        <v>21485</v>
      </c>
      <c r="E10348" t="s">
        <v>0</v>
      </c>
      <c r="F10348" t="s">
        <v>2396</v>
      </c>
      <c r="G10348" t="str">
        <f t="shared" si="161"/>
        <v>Medicine and Surgery Services</v>
      </c>
    </row>
    <row r="10349" spans="1:7" x14ac:dyDescent="0.3">
      <c r="A10349" s="33" t="s">
        <v>21486</v>
      </c>
      <c r="B10349">
        <v>50974</v>
      </c>
      <c r="D10349" t="s">
        <v>21478</v>
      </c>
      <c r="E10349" t="s">
        <v>0</v>
      </c>
      <c r="F10349" t="s">
        <v>2396</v>
      </c>
      <c r="G10349" t="str">
        <f t="shared" si="161"/>
        <v>Medicine and Surgery Services</v>
      </c>
    </row>
    <row r="10350" spans="1:7" x14ac:dyDescent="0.3">
      <c r="A10350" s="33" t="s">
        <v>21487</v>
      </c>
      <c r="B10350">
        <v>50976</v>
      </c>
      <c r="D10350" t="s">
        <v>21480</v>
      </c>
      <c r="E10350" t="s">
        <v>0</v>
      </c>
      <c r="F10350" t="s">
        <v>2396</v>
      </c>
      <c r="G10350" t="str">
        <f t="shared" si="161"/>
        <v>Medicine and Surgery Services</v>
      </c>
    </row>
    <row r="10351" spans="1:7" x14ac:dyDescent="0.3">
      <c r="A10351" s="33" t="s">
        <v>21488</v>
      </c>
      <c r="B10351">
        <v>50980</v>
      </c>
      <c r="D10351" t="s">
        <v>21480</v>
      </c>
      <c r="E10351" t="s">
        <v>0</v>
      </c>
      <c r="F10351" t="s">
        <v>2396</v>
      </c>
      <c r="G10351" t="str">
        <f t="shared" si="161"/>
        <v>Medicine and Surgery Services</v>
      </c>
    </row>
    <row r="10352" spans="1:7" x14ac:dyDescent="0.3">
      <c r="A10352" s="29" t="s">
        <v>21489</v>
      </c>
      <c r="B10352" t="s">
        <v>21489</v>
      </c>
      <c r="D10352" t="s">
        <v>21490</v>
      </c>
      <c r="E10352" t="s">
        <v>2323</v>
      </c>
      <c r="F10352" t="s">
        <v>2390</v>
      </c>
      <c r="G10352" t="str">
        <f t="shared" si="161"/>
        <v>Medicine and Surgery Services</v>
      </c>
    </row>
    <row r="10353" spans="1:7" x14ac:dyDescent="0.3">
      <c r="A10353" s="33" t="s">
        <v>21491</v>
      </c>
      <c r="B10353">
        <v>51020</v>
      </c>
      <c r="D10353" t="s">
        <v>21492</v>
      </c>
      <c r="E10353" t="s">
        <v>0</v>
      </c>
      <c r="F10353" t="s">
        <v>2396</v>
      </c>
      <c r="G10353" t="str">
        <f t="shared" si="161"/>
        <v>Medicine and Surgery Services</v>
      </c>
    </row>
    <row r="10354" spans="1:7" x14ac:dyDescent="0.3">
      <c r="A10354" s="33" t="s">
        <v>21493</v>
      </c>
      <c r="B10354">
        <v>51030</v>
      </c>
      <c r="D10354" t="s">
        <v>21492</v>
      </c>
      <c r="E10354" t="s">
        <v>0</v>
      </c>
      <c r="F10354" t="s">
        <v>2396</v>
      </c>
      <c r="G10354" t="str">
        <f t="shared" si="161"/>
        <v>Medicine and Surgery Services</v>
      </c>
    </row>
    <row r="10355" spans="1:7" x14ac:dyDescent="0.3">
      <c r="A10355" s="33" t="s">
        <v>21494</v>
      </c>
      <c r="B10355">
        <v>51040</v>
      </c>
      <c r="D10355" t="s">
        <v>21495</v>
      </c>
      <c r="E10355" t="s">
        <v>0</v>
      </c>
      <c r="F10355" t="s">
        <v>2396</v>
      </c>
      <c r="G10355" t="str">
        <f t="shared" si="161"/>
        <v>Medicine and Surgery Services</v>
      </c>
    </row>
    <row r="10356" spans="1:7" x14ac:dyDescent="0.3">
      <c r="A10356" s="33" t="s">
        <v>21496</v>
      </c>
      <c r="B10356">
        <v>51045</v>
      </c>
      <c r="D10356" t="s">
        <v>21497</v>
      </c>
      <c r="E10356" t="s">
        <v>0</v>
      </c>
      <c r="F10356" t="s">
        <v>2396</v>
      </c>
      <c r="G10356" t="str">
        <f t="shared" si="161"/>
        <v>Medicine and Surgery Services</v>
      </c>
    </row>
    <row r="10357" spans="1:7" x14ac:dyDescent="0.3">
      <c r="A10357" s="33" t="s">
        <v>21498</v>
      </c>
      <c r="B10357">
        <v>51050</v>
      </c>
      <c r="D10357" t="s">
        <v>21499</v>
      </c>
      <c r="E10357" t="s">
        <v>0</v>
      </c>
      <c r="F10357" t="s">
        <v>2396</v>
      </c>
      <c r="G10357" t="str">
        <f t="shared" si="161"/>
        <v>Medicine and Surgery Services</v>
      </c>
    </row>
    <row r="10358" spans="1:7" x14ac:dyDescent="0.3">
      <c r="A10358" s="33" t="s">
        <v>21500</v>
      </c>
      <c r="B10358">
        <v>51060</v>
      </c>
      <c r="D10358" t="s">
        <v>21398</v>
      </c>
      <c r="E10358" t="s">
        <v>0</v>
      </c>
      <c r="F10358" t="s">
        <v>2396</v>
      </c>
      <c r="G10358" t="str">
        <f t="shared" si="161"/>
        <v>Medicine and Surgery Services</v>
      </c>
    </row>
    <row r="10359" spans="1:7" x14ac:dyDescent="0.3">
      <c r="A10359" s="33" t="s">
        <v>21501</v>
      </c>
      <c r="B10359">
        <v>51065</v>
      </c>
      <c r="D10359" t="s">
        <v>21502</v>
      </c>
      <c r="E10359" t="s">
        <v>0</v>
      </c>
      <c r="F10359" t="s">
        <v>2396</v>
      </c>
      <c r="G10359" t="str">
        <f t="shared" si="161"/>
        <v>Medicine and Surgery Services</v>
      </c>
    </row>
    <row r="10360" spans="1:7" x14ac:dyDescent="0.3">
      <c r="A10360" s="33" t="s">
        <v>21503</v>
      </c>
      <c r="B10360">
        <v>51080</v>
      </c>
      <c r="D10360" t="s">
        <v>21504</v>
      </c>
      <c r="E10360" t="s">
        <v>0</v>
      </c>
      <c r="F10360" t="s">
        <v>2396</v>
      </c>
      <c r="G10360" t="str">
        <f t="shared" si="161"/>
        <v>Medicine and Surgery Services</v>
      </c>
    </row>
    <row r="10361" spans="1:7" x14ac:dyDescent="0.3">
      <c r="A10361" s="33" t="s">
        <v>21505</v>
      </c>
      <c r="B10361">
        <v>51100</v>
      </c>
      <c r="D10361" t="s">
        <v>21506</v>
      </c>
      <c r="E10361" t="s">
        <v>0</v>
      </c>
      <c r="F10361" t="s">
        <v>2396</v>
      </c>
      <c r="G10361" t="str">
        <f t="shared" si="161"/>
        <v>Medicine and Surgery Services</v>
      </c>
    </row>
    <row r="10362" spans="1:7" x14ac:dyDescent="0.3">
      <c r="A10362" s="33" t="s">
        <v>21507</v>
      </c>
      <c r="B10362">
        <v>51101</v>
      </c>
      <c r="D10362" t="s">
        <v>21508</v>
      </c>
      <c r="E10362" t="s">
        <v>0</v>
      </c>
      <c r="F10362" t="s">
        <v>2396</v>
      </c>
      <c r="G10362" t="str">
        <f t="shared" si="161"/>
        <v>Medicine and Surgery Services</v>
      </c>
    </row>
    <row r="10363" spans="1:7" x14ac:dyDescent="0.3">
      <c r="A10363" s="33" t="s">
        <v>21509</v>
      </c>
      <c r="B10363">
        <v>51102</v>
      </c>
      <c r="D10363" t="s">
        <v>21510</v>
      </c>
      <c r="E10363" t="s">
        <v>0</v>
      </c>
      <c r="F10363" t="s">
        <v>2396</v>
      </c>
      <c r="G10363" t="str">
        <f t="shared" si="161"/>
        <v>Medicine and Surgery Services</v>
      </c>
    </row>
    <row r="10364" spans="1:7" x14ac:dyDescent="0.3">
      <c r="A10364" s="33" t="s">
        <v>21511</v>
      </c>
      <c r="B10364">
        <v>51500</v>
      </c>
      <c r="D10364" t="s">
        <v>21512</v>
      </c>
      <c r="E10364" t="s">
        <v>0</v>
      </c>
      <c r="F10364" t="s">
        <v>2396</v>
      </c>
      <c r="G10364" t="str">
        <f t="shared" si="161"/>
        <v>Medicine and Surgery Services</v>
      </c>
    </row>
    <row r="10365" spans="1:7" x14ac:dyDescent="0.3">
      <c r="A10365" s="33" t="s">
        <v>21513</v>
      </c>
      <c r="B10365">
        <v>51520</v>
      </c>
      <c r="D10365" t="s">
        <v>21514</v>
      </c>
      <c r="E10365" t="s">
        <v>0</v>
      </c>
      <c r="F10365" t="s">
        <v>2396</v>
      </c>
      <c r="G10365" t="str">
        <f t="shared" si="161"/>
        <v>Medicine and Surgery Services</v>
      </c>
    </row>
    <row r="10366" spans="1:7" x14ac:dyDescent="0.3">
      <c r="A10366" s="33" t="s">
        <v>21515</v>
      </c>
      <c r="B10366">
        <v>51525</v>
      </c>
      <c r="D10366" t="s">
        <v>21514</v>
      </c>
      <c r="E10366" t="s">
        <v>0</v>
      </c>
      <c r="F10366" t="s">
        <v>2396</v>
      </c>
      <c r="G10366" t="str">
        <f t="shared" si="161"/>
        <v>Medicine and Surgery Services</v>
      </c>
    </row>
    <row r="10367" spans="1:7" x14ac:dyDescent="0.3">
      <c r="A10367" s="33" t="s">
        <v>21516</v>
      </c>
      <c r="B10367">
        <v>51530</v>
      </c>
      <c r="D10367" t="s">
        <v>21514</v>
      </c>
      <c r="E10367" t="s">
        <v>0</v>
      </c>
      <c r="F10367" t="s">
        <v>2396</v>
      </c>
      <c r="G10367" t="str">
        <f t="shared" si="161"/>
        <v>Medicine and Surgery Services</v>
      </c>
    </row>
    <row r="10368" spans="1:7" x14ac:dyDescent="0.3">
      <c r="A10368" s="33" t="s">
        <v>21517</v>
      </c>
      <c r="B10368">
        <v>51535</v>
      </c>
      <c r="D10368" t="s">
        <v>21518</v>
      </c>
      <c r="E10368" t="s">
        <v>0</v>
      </c>
      <c r="F10368" t="s">
        <v>2396</v>
      </c>
      <c r="G10368" t="str">
        <f t="shared" si="161"/>
        <v>Medicine and Surgery Services</v>
      </c>
    </row>
    <row r="10369" spans="1:7" x14ac:dyDescent="0.3">
      <c r="A10369" s="33" t="s">
        <v>21519</v>
      </c>
      <c r="B10369">
        <v>51550</v>
      </c>
      <c r="D10369" t="s">
        <v>21520</v>
      </c>
      <c r="E10369" t="s">
        <v>0</v>
      </c>
      <c r="F10369" t="s">
        <v>2396</v>
      </c>
      <c r="G10369" t="str">
        <f t="shared" si="161"/>
        <v>Medicine and Surgery Services</v>
      </c>
    </row>
    <row r="10370" spans="1:7" x14ac:dyDescent="0.3">
      <c r="A10370" s="33" t="s">
        <v>21521</v>
      </c>
      <c r="B10370">
        <v>51555</v>
      </c>
      <c r="D10370" t="s">
        <v>21520</v>
      </c>
      <c r="E10370" t="s">
        <v>0</v>
      </c>
      <c r="F10370" t="s">
        <v>2396</v>
      </c>
      <c r="G10370" t="str">
        <f t="shared" si="161"/>
        <v>Medicine and Surgery Services</v>
      </c>
    </row>
    <row r="10371" spans="1:7" x14ac:dyDescent="0.3">
      <c r="A10371" s="33" t="s">
        <v>21522</v>
      </c>
      <c r="B10371">
        <v>51565</v>
      </c>
      <c r="D10371" t="s">
        <v>21523</v>
      </c>
      <c r="E10371" t="s">
        <v>0</v>
      </c>
      <c r="F10371" t="s">
        <v>2396</v>
      </c>
      <c r="G10371" t="str">
        <f t="shared" ref="G10371:G10434" si="162">VLOOKUP(F10371,$I$2:$J$27,2,FALSE)</f>
        <v>Medicine and Surgery Services</v>
      </c>
    </row>
    <row r="10372" spans="1:7" x14ac:dyDescent="0.3">
      <c r="A10372" s="33" t="s">
        <v>21524</v>
      </c>
      <c r="B10372">
        <v>51570</v>
      </c>
      <c r="D10372" t="s">
        <v>21525</v>
      </c>
      <c r="E10372" t="s">
        <v>0</v>
      </c>
      <c r="F10372" t="s">
        <v>2396</v>
      </c>
      <c r="G10372" t="str">
        <f t="shared" si="162"/>
        <v>Medicine and Surgery Services</v>
      </c>
    </row>
    <row r="10373" spans="1:7" x14ac:dyDescent="0.3">
      <c r="A10373" s="33" t="s">
        <v>21526</v>
      </c>
      <c r="B10373">
        <v>51575</v>
      </c>
      <c r="D10373" t="s">
        <v>21527</v>
      </c>
      <c r="E10373" t="s">
        <v>0</v>
      </c>
      <c r="F10373" t="s">
        <v>2396</v>
      </c>
      <c r="G10373" t="str">
        <f t="shared" si="162"/>
        <v>Medicine and Surgery Services</v>
      </c>
    </row>
    <row r="10374" spans="1:7" x14ac:dyDescent="0.3">
      <c r="A10374" s="33" t="s">
        <v>21528</v>
      </c>
      <c r="B10374">
        <v>51580</v>
      </c>
      <c r="D10374" t="s">
        <v>21529</v>
      </c>
      <c r="E10374" t="s">
        <v>0</v>
      </c>
      <c r="F10374" t="s">
        <v>2396</v>
      </c>
      <c r="G10374" t="str">
        <f t="shared" si="162"/>
        <v>Medicine and Surgery Services</v>
      </c>
    </row>
    <row r="10375" spans="1:7" x14ac:dyDescent="0.3">
      <c r="A10375" s="33" t="s">
        <v>21530</v>
      </c>
      <c r="B10375">
        <v>51585</v>
      </c>
      <c r="D10375" t="s">
        <v>21527</v>
      </c>
      <c r="E10375" t="s">
        <v>0</v>
      </c>
      <c r="F10375" t="s">
        <v>2396</v>
      </c>
      <c r="G10375" t="str">
        <f t="shared" si="162"/>
        <v>Medicine and Surgery Services</v>
      </c>
    </row>
    <row r="10376" spans="1:7" x14ac:dyDescent="0.3">
      <c r="A10376" s="33" t="s">
        <v>21531</v>
      </c>
      <c r="B10376">
        <v>51590</v>
      </c>
      <c r="D10376" t="s">
        <v>21529</v>
      </c>
      <c r="E10376" t="s">
        <v>0</v>
      </c>
      <c r="F10376" t="s">
        <v>2396</v>
      </c>
      <c r="G10376" t="str">
        <f t="shared" si="162"/>
        <v>Medicine and Surgery Services</v>
      </c>
    </row>
    <row r="10377" spans="1:7" x14ac:dyDescent="0.3">
      <c r="A10377" s="33" t="s">
        <v>21532</v>
      </c>
      <c r="B10377">
        <v>51595</v>
      </c>
      <c r="D10377" t="s">
        <v>21529</v>
      </c>
      <c r="E10377" t="s">
        <v>0</v>
      </c>
      <c r="F10377" t="s">
        <v>2396</v>
      </c>
      <c r="G10377" t="str">
        <f t="shared" si="162"/>
        <v>Medicine and Surgery Services</v>
      </c>
    </row>
    <row r="10378" spans="1:7" x14ac:dyDescent="0.3">
      <c r="A10378" s="33" t="s">
        <v>21533</v>
      </c>
      <c r="B10378">
        <v>51596</v>
      </c>
      <c r="D10378" t="s">
        <v>21534</v>
      </c>
      <c r="E10378" t="s">
        <v>0</v>
      </c>
      <c r="F10378" t="s">
        <v>2396</v>
      </c>
      <c r="G10378" t="str">
        <f t="shared" si="162"/>
        <v>Medicine and Surgery Services</v>
      </c>
    </row>
    <row r="10379" spans="1:7" x14ac:dyDescent="0.3">
      <c r="A10379" s="33" t="s">
        <v>21535</v>
      </c>
      <c r="B10379">
        <v>51597</v>
      </c>
      <c r="D10379" t="s">
        <v>21536</v>
      </c>
      <c r="E10379" t="s">
        <v>0</v>
      </c>
      <c r="F10379" t="s">
        <v>2396</v>
      </c>
      <c r="G10379" t="str">
        <f t="shared" si="162"/>
        <v>Medicine and Surgery Services</v>
      </c>
    </row>
    <row r="10380" spans="1:7" x14ac:dyDescent="0.3">
      <c r="A10380" s="33" t="s">
        <v>21537</v>
      </c>
      <c r="B10380">
        <v>51600</v>
      </c>
      <c r="D10380" t="s">
        <v>21538</v>
      </c>
      <c r="E10380" t="s">
        <v>0</v>
      </c>
      <c r="F10380" t="s">
        <v>2396</v>
      </c>
      <c r="G10380" t="str">
        <f t="shared" si="162"/>
        <v>Medicine and Surgery Services</v>
      </c>
    </row>
    <row r="10381" spans="1:7" x14ac:dyDescent="0.3">
      <c r="A10381" s="33" t="s">
        <v>21539</v>
      </c>
      <c r="B10381">
        <v>51605</v>
      </c>
      <c r="D10381" t="s">
        <v>21540</v>
      </c>
      <c r="E10381" t="s">
        <v>0</v>
      </c>
      <c r="F10381" t="s">
        <v>2396</v>
      </c>
      <c r="G10381" t="str">
        <f t="shared" si="162"/>
        <v>Medicine and Surgery Services</v>
      </c>
    </row>
    <row r="10382" spans="1:7" x14ac:dyDescent="0.3">
      <c r="A10382" s="33" t="s">
        <v>21541</v>
      </c>
      <c r="B10382">
        <v>51610</v>
      </c>
      <c r="D10382" t="s">
        <v>21538</v>
      </c>
      <c r="E10382" t="s">
        <v>0</v>
      </c>
      <c r="F10382" t="s">
        <v>2396</v>
      </c>
      <c r="G10382" t="str">
        <f t="shared" si="162"/>
        <v>Medicine and Surgery Services</v>
      </c>
    </row>
    <row r="10383" spans="1:7" x14ac:dyDescent="0.3">
      <c r="A10383" s="33" t="s">
        <v>21542</v>
      </c>
      <c r="B10383">
        <v>51700</v>
      </c>
      <c r="D10383" t="s">
        <v>21543</v>
      </c>
      <c r="E10383" t="s">
        <v>0</v>
      </c>
      <c r="F10383" t="s">
        <v>2396</v>
      </c>
      <c r="G10383" t="str">
        <f t="shared" si="162"/>
        <v>Medicine and Surgery Services</v>
      </c>
    </row>
    <row r="10384" spans="1:7" x14ac:dyDescent="0.3">
      <c r="A10384" s="33" t="s">
        <v>21544</v>
      </c>
      <c r="B10384">
        <v>51701</v>
      </c>
      <c r="D10384" t="s">
        <v>21545</v>
      </c>
      <c r="E10384" t="s">
        <v>0</v>
      </c>
      <c r="F10384" t="s">
        <v>2396</v>
      </c>
      <c r="G10384" t="str">
        <f t="shared" si="162"/>
        <v>Medicine and Surgery Services</v>
      </c>
    </row>
    <row r="10385" spans="1:7" x14ac:dyDescent="0.3">
      <c r="A10385" s="33" t="s">
        <v>21546</v>
      </c>
      <c r="B10385">
        <v>51702</v>
      </c>
      <c r="D10385" t="s">
        <v>21547</v>
      </c>
      <c r="E10385" t="s">
        <v>0</v>
      </c>
      <c r="F10385" t="s">
        <v>2396</v>
      </c>
      <c r="G10385" t="str">
        <f t="shared" si="162"/>
        <v>Medicine and Surgery Services</v>
      </c>
    </row>
    <row r="10386" spans="1:7" x14ac:dyDescent="0.3">
      <c r="A10386" s="33" t="s">
        <v>21548</v>
      </c>
      <c r="B10386">
        <v>51703</v>
      </c>
      <c r="D10386" t="s">
        <v>21549</v>
      </c>
      <c r="E10386" t="s">
        <v>0</v>
      </c>
      <c r="F10386" t="s">
        <v>2396</v>
      </c>
      <c r="G10386" t="str">
        <f t="shared" si="162"/>
        <v>Medicine and Surgery Services</v>
      </c>
    </row>
    <row r="10387" spans="1:7" x14ac:dyDescent="0.3">
      <c r="A10387" s="33" t="s">
        <v>21550</v>
      </c>
      <c r="B10387">
        <v>51705</v>
      </c>
      <c r="D10387" t="s">
        <v>21551</v>
      </c>
      <c r="E10387" t="s">
        <v>0</v>
      </c>
      <c r="F10387" t="s">
        <v>2396</v>
      </c>
      <c r="G10387" t="str">
        <f t="shared" si="162"/>
        <v>Medicine and Surgery Services</v>
      </c>
    </row>
    <row r="10388" spans="1:7" x14ac:dyDescent="0.3">
      <c r="A10388" s="33" t="s">
        <v>21552</v>
      </c>
      <c r="B10388">
        <v>51710</v>
      </c>
      <c r="D10388" t="s">
        <v>21551</v>
      </c>
      <c r="E10388" t="s">
        <v>0</v>
      </c>
      <c r="F10388" t="s">
        <v>2396</v>
      </c>
      <c r="G10388" t="str">
        <f t="shared" si="162"/>
        <v>Medicine and Surgery Services</v>
      </c>
    </row>
    <row r="10389" spans="1:7" x14ac:dyDescent="0.3">
      <c r="A10389" s="33" t="s">
        <v>21553</v>
      </c>
      <c r="B10389">
        <v>51715</v>
      </c>
      <c r="D10389" t="s">
        <v>21554</v>
      </c>
      <c r="E10389" t="s">
        <v>0</v>
      </c>
      <c r="F10389" t="s">
        <v>2396</v>
      </c>
      <c r="G10389" t="str">
        <f t="shared" si="162"/>
        <v>Medicine and Surgery Services</v>
      </c>
    </row>
    <row r="10390" spans="1:7" x14ac:dyDescent="0.3">
      <c r="A10390" s="33" t="s">
        <v>21555</v>
      </c>
      <c r="B10390">
        <v>51720</v>
      </c>
      <c r="D10390" t="s">
        <v>21556</v>
      </c>
      <c r="E10390" t="s">
        <v>0</v>
      </c>
      <c r="F10390" t="s">
        <v>2396</v>
      </c>
      <c r="G10390" t="str">
        <f t="shared" si="162"/>
        <v>Medicine and Surgery Services</v>
      </c>
    </row>
    <row r="10391" spans="1:7" x14ac:dyDescent="0.3">
      <c r="A10391" s="33" t="s">
        <v>21557</v>
      </c>
      <c r="B10391">
        <v>51725</v>
      </c>
      <c r="D10391" t="s">
        <v>21558</v>
      </c>
      <c r="E10391" t="s">
        <v>0</v>
      </c>
      <c r="F10391" t="s">
        <v>2396</v>
      </c>
      <c r="G10391" t="str">
        <f t="shared" si="162"/>
        <v>Medicine and Surgery Services</v>
      </c>
    </row>
    <row r="10392" spans="1:7" x14ac:dyDescent="0.3">
      <c r="A10392" s="29" t="s">
        <v>21559</v>
      </c>
      <c r="B10392">
        <v>51725</v>
      </c>
      <c r="C10392" t="s">
        <v>5168</v>
      </c>
      <c r="D10392" t="s">
        <v>21558</v>
      </c>
      <c r="E10392" t="s">
        <v>0</v>
      </c>
      <c r="F10392" t="s">
        <v>2396</v>
      </c>
      <c r="G10392" t="str">
        <f t="shared" si="162"/>
        <v>Medicine and Surgery Services</v>
      </c>
    </row>
    <row r="10393" spans="1:7" x14ac:dyDescent="0.3">
      <c r="A10393" s="33" t="s">
        <v>21560</v>
      </c>
      <c r="B10393">
        <v>51725</v>
      </c>
      <c r="C10393">
        <v>26</v>
      </c>
      <c r="D10393" t="s">
        <v>21558</v>
      </c>
      <c r="E10393" t="s">
        <v>0</v>
      </c>
      <c r="F10393" t="s">
        <v>2396</v>
      </c>
      <c r="G10393" t="str">
        <f t="shared" si="162"/>
        <v>Medicine and Surgery Services</v>
      </c>
    </row>
    <row r="10394" spans="1:7" x14ac:dyDescent="0.3">
      <c r="A10394" s="33" t="s">
        <v>21561</v>
      </c>
      <c r="B10394">
        <v>51726</v>
      </c>
      <c r="D10394" t="s">
        <v>21562</v>
      </c>
      <c r="E10394" t="s">
        <v>0</v>
      </c>
      <c r="F10394" t="s">
        <v>2396</v>
      </c>
      <c r="G10394" t="str">
        <f t="shared" si="162"/>
        <v>Medicine and Surgery Services</v>
      </c>
    </row>
    <row r="10395" spans="1:7" x14ac:dyDescent="0.3">
      <c r="A10395" s="29" t="s">
        <v>21563</v>
      </c>
      <c r="B10395">
        <v>51726</v>
      </c>
      <c r="C10395" t="s">
        <v>5168</v>
      </c>
      <c r="D10395" t="s">
        <v>21562</v>
      </c>
      <c r="E10395" t="s">
        <v>0</v>
      </c>
      <c r="F10395" t="s">
        <v>2396</v>
      </c>
      <c r="G10395" t="str">
        <f t="shared" si="162"/>
        <v>Medicine and Surgery Services</v>
      </c>
    </row>
    <row r="10396" spans="1:7" x14ac:dyDescent="0.3">
      <c r="A10396" s="33" t="s">
        <v>21564</v>
      </c>
      <c r="B10396">
        <v>51726</v>
      </c>
      <c r="C10396">
        <v>26</v>
      </c>
      <c r="D10396" t="s">
        <v>21562</v>
      </c>
      <c r="E10396" t="s">
        <v>0</v>
      </c>
      <c r="F10396" t="s">
        <v>2396</v>
      </c>
      <c r="G10396" t="str">
        <f t="shared" si="162"/>
        <v>Medicine and Surgery Services</v>
      </c>
    </row>
    <row r="10397" spans="1:7" x14ac:dyDescent="0.3">
      <c r="A10397" s="33" t="s">
        <v>21565</v>
      </c>
      <c r="B10397">
        <v>51727</v>
      </c>
      <c r="D10397" t="s">
        <v>21566</v>
      </c>
      <c r="E10397" t="s">
        <v>0</v>
      </c>
      <c r="F10397" t="s">
        <v>2396</v>
      </c>
      <c r="G10397" t="str">
        <f t="shared" si="162"/>
        <v>Medicine and Surgery Services</v>
      </c>
    </row>
    <row r="10398" spans="1:7" x14ac:dyDescent="0.3">
      <c r="A10398" s="29" t="s">
        <v>21567</v>
      </c>
      <c r="B10398">
        <v>51727</v>
      </c>
      <c r="C10398" t="s">
        <v>5168</v>
      </c>
      <c r="D10398" t="s">
        <v>21566</v>
      </c>
      <c r="E10398" t="s">
        <v>0</v>
      </c>
      <c r="F10398" t="s">
        <v>2396</v>
      </c>
      <c r="G10398" t="str">
        <f t="shared" si="162"/>
        <v>Medicine and Surgery Services</v>
      </c>
    </row>
    <row r="10399" spans="1:7" x14ac:dyDescent="0.3">
      <c r="A10399" s="33" t="s">
        <v>21568</v>
      </c>
      <c r="B10399">
        <v>51727</v>
      </c>
      <c r="C10399">
        <v>26</v>
      </c>
      <c r="D10399" t="s">
        <v>21566</v>
      </c>
      <c r="E10399" t="s">
        <v>0</v>
      </c>
      <c r="F10399" t="s">
        <v>2396</v>
      </c>
      <c r="G10399" t="str">
        <f t="shared" si="162"/>
        <v>Medicine and Surgery Services</v>
      </c>
    </row>
    <row r="10400" spans="1:7" x14ac:dyDescent="0.3">
      <c r="A10400" s="33" t="s">
        <v>21569</v>
      </c>
      <c r="B10400">
        <v>51728</v>
      </c>
      <c r="D10400" t="s">
        <v>21570</v>
      </c>
      <c r="E10400" t="s">
        <v>0</v>
      </c>
      <c r="F10400" t="s">
        <v>2396</v>
      </c>
      <c r="G10400" t="str">
        <f t="shared" si="162"/>
        <v>Medicine and Surgery Services</v>
      </c>
    </row>
    <row r="10401" spans="1:7" x14ac:dyDescent="0.3">
      <c r="A10401" s="29" t="s">
        <v>21571</v>
      </c>
      <c r="B10401">
        <v>51728</v>
      </c>
      <c r="C10401" t="s">
        <v>5168</v>
      </c>
      <c r="D10401" t="s">
        <v>21570</v>
      </c>
      <c r="E10401" t="s">
        <v>0</v>
      </c>
      <c r="F10401" t="s">
        <v>2396</v>
      </c>
      <c r="G10401" t="str">
        <f t="shared" si="162"/>
        <v>Medicine and Surgery Services</v>
      </c>
    </row>
    <row r="10402" spans="1:7" x14ac:dyDescent="0.3">
      <c r="A10402" s="33" t="s">
        <v>21572</v>
      </c>
      <c r="B10402">
        <v>51728</v>
      </c>
      <c r="C10402">
        <v>26</v>
      </c>
      <c r="D10402" t="s">
        <v>21570</v>
      </c>
      <c r="E10402" t="s">
        <v>0</v>
      </c>
      <c r="F10402" t="s">
        <v>2396</v>
      </c>
      <c r="G10402" t="str">
        <f t="shared" si="162"/>
        <v>Medicine and Surgery Services</v>
      </c>
    </row>
    <row r="10403" spans="1:7" x14ac:dyDescent="0.3">
      <c r="A10403" s="33" t="s">
        <v>21573</v>
      </c>
      <c r="B10403">
        <v>51729</v>
      </c>
      <c r="D10403" t="s">
        <v>21574</v>
      </c>
      <c r="E10403" t="s">
        <v>0</v>
      </c>
      <c r="F10403" t="s">
        <v>2396</v>
      </c>
      <c r="G10403" t="str">
        <f t="shared" si="162"/>
        <v>Medicine and Surgery Services</v>
      </c>
    </row>
    <row r="10404" spans="1:7" x14ac:dyDescent="0.3">
      <c r="A10404" s="29" t="s">
        <v>21575</v>
      </c>
      <c r="B10404">
        <v>51729</v>
      </c>
      <c r="C10404" t="s">
        <v>5168</v>
      </c>
      <c r="D10404" t="s">
        <v>21574</v>
      </c>
      <c r="E10404" t="s">
        <v>0</v>
      </c>
      <c r="F10404" t="s">
        <v>2396</v>
      </c>
      <c r="G10404" t="str">
        <f t="shared" si="162"/>
        <v>Medicine and Surgery Services</v>
      </c>
    </row>
    <row r="10405" spans="1:7" x14ac:dyDescent="0.3">
      <c r="A10405" s="33" t="s">
        <v>21576</v>
      </c>
      <c r="B10405">
        <v>51729</v>
      </c>
      <c r="C10405">
        <v>26</v>
      </c>
      <c r="D10405" t="s">
        <v>21574</v>
      </c>
      <c r="E10405" t="s">
        <v>0</v>
      </c>
      <c r="F10405" t="s">
        <v>2396</v>
      </c>
      <c r="G10405" t="str">
        <f t="shared" si="162"/>
        <v>Medicine and Surgery Services</v>
      </c>
    </row>
    <row r="10406" spans="1:7" x14ac:dyDescent="0.3">
      <c r="A10406" s="33" t="s">
        <v>21577</v>
      </c>
      <c r="B10406">
        <v>51736</v>
      </c>
      <c r="D10406" t="s">
        <v>21578</v>
      </c>
      <c r="E10406" t="s">
        <v>0</v>
      </c>
      <c r="F10406" t="s">
        <v>2396</v>
      </c>
      <c r="G10406" t="str">
        <f t="shared" si="162"/>
        <v>Medicine and Surgery Services</v>
      </c>
    </row>
    <row r="10407" spans="1:7" x14ac:dyDescent="0.3">
      <c r="A10407" s="29" t="s">
        <v>21579</v>
      </c>
      <c r="B10407">
        <v>51736</v>
      </c>
      <c r="C10407" t="s">
        <v>5168</v>
      </c>
      <c r="D10407" t="s">
        <v>21578</v>
      </c>
      <c r="E10407" t="s">
        <v>0</v>
      </c>
      <c r="F10407" t="s">
        <v>2396</v>
      </c>
      <c r="G10407" t="str">
        <f t="shared" si="162"/>
        <v>Medicine and Surgery Services</v>
      </c>
    </row>
    <row r="10408" spans="1:7" x14ac:dyDescent="0.3">
      <c r="A10408" s="33" t="s">
        <v>21580</v>
      </c>
      <c r="B10408">
        <v>51736</v>
      </c>
      <c r="C10408">
        <v>26</v>
      </c>
      <c r="D10408" t="s">
        <v>21578</v>
      </c>
      <c r="E10408" t="s">
        <v>0</v>
      </c>
      <c r="F10408" t="s">
        <v>2396</v>
      </c>
      <c r="G10408" t="str">
        <f t="shared" si="162"/>
        <v>Medicine and Surgery Services</v>
      </c>
    </row>
    <row r="10409" spans="1:7" x14ac:dyDescent="0.3">
      <c r="A10409" s="33" t="s">
        <v>21581</v>
      </c>
      <c r="B10409">
        <v>51741</v>
      </c>
      <c r="D10409" t="s">
        <v>21582</v>
      </c>
      <c r="E10409" t="s">
        <v>0</v>
      </c>
      <c r="F10409" t="s">
        <v>2396</v>
      </c>
      <c r="G10409" t="str">
        <f t="shared" si="162"/>
        <v>Medicine and Surgery Services</v>
      </c>
    </row>
    <row r="10410" spans="1:7" x14ac:dyDescent="0.3">
      <c r="A10410" s="29" t="s">
        <v>21583</v>
      </c>
      <c r="B10410">
        <v>51741</v>
      </c>
      <c r="C10410" t="s">
        <v>5168</v>
      </c>
      <c r="D10410" t="s">
        <v>21582</v>
      </c>
      <c r="E10410" t="s">
        <v>0</v>
      </c>
      <c r="F10410" t="s">
        <v>2396</v>
      </c>
      <c r="G10410" t="str">
        <f t="shared" si="162"/>
        <v>Medicine and Surgery Services</v>
      </c>
    </row>
    <row r="10411" spans="1:7" x14ac:dyDescent="0.3">
      <c r="A10411" s="33" t="s">
        <v>21584</v>
      </c>
      <c r="B10411">
        <v>51741</v>
      </c>
      <c r="C10411">
        <v>26</v>
      </c>
      <c r="D10411" t="s">
        <v>21582</v>
      </c>
      <c r="E10411" t="s">
        <v>0</v>
      </c>
      <c r="F10411" t="s">
        <v>2396</v>
      </c>
      <c r="G10411" t="str">
        <f t="shared" si="162"/>
        <v>Medicine and Surgery Services</v>
      </c>
    </row>
    <row r="10412" spans="1:7" x14ac:dyDescent="0.3">
      <c r="A10412" s="33" t="s">
        <v>21585</v>
      </c>
      <c r="B10412">
        <v>51784</v>
      </c>
      <c r="D10412" t="s">
        <v>21586</v>
      </c>
      <c r="E10412" t="s">
        <v>0</v>
      </c>
      <c r="F10412" t="s">
        <v>2396</v>
      </c>
      <c r="G10412" t="str">
        <f t="shared" si="162"/>
        <v>Medicine and Surgery Services</v>
      </c>
    </row>
    <row r="10413" spans="1:7" x14ac:dyDescent="0.3">
      <c r="A10413" s="29" t="s">
        <v>21587</v>
      </c>
      <c r="B10413">
        <v>51784</v>
      </c>
      <c r="C10413" t="s">
        <v>5168</v>
      </c>
      <c r="D10413" t="s">
        <v>21586</v>
      </c>
      <c r="E10413" t="s">
        <v>0</v>
      </c>
      <c r="F10413" t="s">
        <v>2396</v>
      </c>
      <c r="G10413" t="str">
        <f t="shared" si="162"/>
        <v>Medicine and Surgery Services</v>
      </c>
    </row>
    <row r="10414" spans="1:7" x14ac:dyDescent="0.3">
      <c r="A10414" s="33" t="s">
        <v>21588</v>
      </c>
      <c r="B10414">
        <v>51784</v>
      </c>
      <c r="C10414">
        <v>26</v>
      </c>
      <c r="D10414" t="s">
        <v>21586</v>
      </c>
      <c r="E10414" t="s">
        <v>0</v>
      </c>
      <c r="F10414" t="s">
        <v>2396</v>
      </c>
      <c r="G10414" t="str">
        <f t="shared" si="162"/>
        <v>Medicine and Surgery Services</v>
      </c>
    </row>
    <row r="10415" spans="1:7" x14ac:dyDescent="0.3">
      <c r="A10415" s="33" t="s">
        <v>21589</v>
      </c>
      <c r="B10415">
        <v>51785</v>
      </c>
      <c r="D10415" t="s">
        <v>21586</v>
      </c>
      <c r="E10415" t="s">
        <v>0</v>
      </c>
      <c r="F10415" t="s">
        <v>2396</v>
      </c>
      <c r="G10415" t="str">
        <f t="shared" si="162"/>
        <v>Medicine and Surgery Services</v>
      </c>
    </row>
    <row r="10416" spans="1:7" x14ac:dyDescent="0.3">
      <c r="A10416" s="29" t="s">
        <v>21590</v>
      </c>
      <c r="B10416">
        <v>51785</v>
      </c>
      <c r="C10416" t="s">
        <v>5168</v>
      </c>
      <c r="D10416" t="s">
        <v>21586</v>
      </c>
      <c r="E10416" t="s">
        <v>0</v>
      </c>
      <c r="F10416" t="s">
        <v>2396</v>
      </c>
      <c r="G10416" t="str">
        <f t="shared" si="162"/>
        <v>Medicine and Surgery Services</v>
      </c>
    </row>
    <row r="10417" spans="1:7" x14ac:dyDescent="0.3">
      <c r="A10417" s="33" t="s">
        <v>21591</v>
      </c>
      <c r="B10417">
        <v>51785</v>
      </c>
      <c r="C10417">
        <v>26</v>
      </c>
      <c r="D10417" t="s">
        <v>21586</v>
      </c>
      <c r="E10417" t="s">
        <v>0</v>
      </c>
      <c r="F10417" t="s">
        <v>2396</v>
      </c>
      <c r="G10417" t="str">
        <f t="shared" si="162"/>
        <v>Medicine and Surgery Services</v>
      </c>
    </row>
    <row r="10418" spans="1:7" x14ac:dyDescent="0.3">
      <c r="A10418" s="33" t="s">
        <v>21592</v>
      </c>
      <c r="B10418">
        <v>51792</v>
      </c>
      <c r="D10418" t="s">
        <v>21593</v>
      </c>
      <c r="E10418" t="s">
        <v>0</v>
      </c>
      <c r="F10418" t="s">
        <v>2396</v>
      </c>
      <c r="G10418" t="str">
        <f t="shared" si="162"/>
        <v>Medicine and Surgery Services</v>
      </c>
    </row>
    <row r="10419" spans="1:7" x14ac:dyDescent="0.3">
      <c r="A10419" s="29" t="s">
        <v>21594</v>
      </c>
      <c r="B10419">
        <v>51792</v>
      </c>
      <c r="C10419" t="s">
        <v>5168</v>
      </c>
      <c r="D10419" t="s">
        <v>21593</v>
      </c>
      <c r="E10419" t="s">
        <v>0</v>
      </c>
      <c r="F10419" t="s">
        <v>2396</v>
      </c>
      <c r="G10419" t="str">
        <f t="shared" si="162"/>
        <v>Medicine and Surgery Services</v>
      </c>
    </row>
    <row r="10420" spans="1:7" x14ac:dyDescent="0.3">
      <c r="A10420" s="33" t="s">
        <v>21595</v>
      </c>
      <c r="B10420">
        <v>51792</v>
      </c>
      <c r="C10420">
        <v>26</v>
      </c>
      <c r="D10420" t="s">
        <v>21593</v>
      </c>
      <c r="E10420" t="s">
        <v>0</v>
      </c>
      <c r="F10420" t="s">
        <v>2396</v>
      </c>
      <c r="G10420" t="str">
        <f t="shared" si="162"/>
        <v>Medicine and Surgery Services</v>
      </c>
    </row>
    <row r="10421" spans="1:7" x14ac:dyDescent="0.3">
      <c r="A10421" s="33" t="s">
        <v>21596</v>
      </c>
      <c r="B10421">
        <v>51797</v>
      </c>
      <c r="D10421" t="s">
        <v>21597</v>
      </c>
      <c r="E10421" t="s">
        <v>0</v>
      </c>
      <c r="F10421" t="s">
        <v>2396</v>
      </c>
      <c r="G10421" t="str">
        <f t="shared" si="162"/>
        <v>Medicine and Surgery Services</v>
      </c>
    </row>
    <row r="10422" spans="1:7" x14ac:dyDescent="0.3">
      <c r="A10422" s="29" t="s">
        <v>21598</v>
      </c>
      <c r="B10422">
        <v>51797</v>
      </c>
      <c r="C10422" t="s">
        <v>5168</v>
      </c>
      <c r="D10422" t="s">
        <v>21597</v>
      </c>
      <c r="E10422" t="s">
        <v>0</v>
      </c>
      <c r="F10422" t="s">
        <v>2396</v>
      </c>
      <c r="G10422" t="str">
        <f t="shared" si="162"/>
        <v>Medicine and Surgery Services</v>
      </c>
    </row>
    <row r="10423" spans="1:7" x14ac:dyDescent="0.3">
      <c r="A10423" s="33" t="s">
        <v>21599</v>
      </c>
      <c r="B10423">
        <v>51797</v>
      </c>
      <c r="C10423">
        <v>26</v>
      </c>
      <c r="D10423" t="s">
        <v>21597</v>
      </c>
      <c r="E10423" t="s">
        <v>0</v>
      </c>
      <c r="F10423" t="s">
        <v>2396</v>
      </c>
      <c r="G10423" t="str">
        <f t="shared" si="162"/>
        <v>Medicine and Surgery Services</v>
      </c>
    </row>
    <row r="10424" spans="1:7" x14ac:dyDescent="0.3">
      <c r="A10424" s="33" t="s">
        <v>21600</v>
      </c>
      <c r="B10424">
        <v>51798</v>
      </c>
      <c r="D10424" t="s">
        <v>21601</v>
      </c>
      <c r="E10424" t="s">
        <v>0</v>
      </c>
      <c r="F10424" t="s">
        <v>2396</v>
      </c>
      <c r="G10424" t="str">
        <f t="shared" si="162"/>
        <v>Medicine and Surgery Services</v>
      </c>
    </row>
    <row r="10425" spans="1:7" x14ac:dyDescent="0.3">
      <c r="A10425" s="33" t="s">
        <v>21602</v>
      </c>
      <c r="B10425">
        <v>51800</v>
      </c>
      <c r="D10425" t="s">
        <v>21603</v>
      </c>
      <c r="E10425" t="s">
        <v>0</v>
      </c>
      <c r="F10425" t="s">
        <v>2396</v>
      </c>
      <c r="G10425" t="str">
        <f t="shared" si="162"/>
        <v>Medicine and Surgery Services</v>
      </c>
    </row>
    <row r="10426" spans="1:7" x14ac:dyDescent="0.3">
      <c r="A10426" s="33" t="s">
        <v>21604</v>
      </c>
      <c r="B10426">
        <v>51820</v>
      </c>
      <c r="D10426" t="s">
        <v>21605</v>
      </c>
      <c r="E10426" t="s">
        <v>0</v>
      </c>
      <c r="F10426" t="s">
        <v>2396</v>
      </c>
      <c r="G10426" t="str">
        <f t="shared" si="162"/>
        <v>Medicine and Surgery Services</v>
      </c>
    </row>
    <row r="10427" spans="1:7" x14ac:dyDescent="0.3">
      <c r="A10427" s="33" t="s">
        <v>21606</v>
      </c>
      <c r="B10427">
        <v>51840</v>
      </c>
      <c r="D10427" t="s">
        <v>21607</v>
      </c>
      <c r="E10427" t="s">
        <v>0</v>
      </c>
      <c r="F10427" t="s">
        <v>2396</v>
      </c>
      <c r="G10427" t="str">
        <f t="shared" si="162"/>
        <v>Medicine and Surgery Services</v>
      </c>
    </row>
    <row r="10428" spans="1:7" x14ac:dyDescent="0.3">
      <c r="A10428" s="33" t="s">
        <v>21608</v>
      </c>
      <c r="B10428">
        <v>51841</v>
      </c>
      <c r="D10428" t="s">
        <v>21607</v>
      </c>
      <c r="E10428" t="s">
        <v>0</v>
      </c>
      <c r="F10428" t="s">
        <v>2396</v>
      </c>
      <c r="G10428" t="str">
        <f t="shared" si="162"/>
        <v>Medicine and Surgery Services</v>
      </c>
    </row>
    <row r="10429" spans="1:7" x14ac:dyDescent="0.3">
      <c r="A10429" s="33" t="s">
        <v>21609</v>
      </c>
      <c r="B10429">
        <v>51845</v>
      </c>
      <c r="D10429" t="s">
        <v>21610</v>
      </c>
      <c r="E10429" t="s">
        <v>0</v>
      </c>
      <c r="F10429" t="s">
        <v>2396</v>
      </c>
      <c r="G10429" t="str">
        <f t="shared" si="162"/>
        <v>Medicine and Surgery Services</v>
      </c>
    </row>
    <row r="10430" spans="1:7" x14ac:dyDescent="0.3">
      <c r="A10430" s="33" t="s">
        <v>21611</v>
      </c>
      <c r="B10430">
        <v>51860</v>
      </c>
      <c r="D10430" t="s">
        <v>21612</v>
      </c>
      <c r="E10430" t="s">
        <v>0</v>
      </c>
      <c r="F10430" t="s">
        <v>2396</v>
      </c>
      <c r="G10430" t="str">
        <f t="shared" si="162"/>
        <v>Medicine and Surgery Services</v>
      </c>
    </row>
    <row r="10431" spans="1:7" x14ac:dyDescent="0.3">
      <c r="A10431" s="33" t="s">
        <v>21613</v>
      </c>
      <c r="B10431">
        <v>51865</v>
      </c>
      <c r="D10431" t="s">
        <v>21612</v>
      </c>
      <c r="E10431" t="s">
        <v>0</v>
      </c>
      <c r="F10431" t="s">
        <v>2396</v>
      </c>
      <c r="G10431" t="str">
        <f t="shared" si="162"/>
        <v>Medicine and Surgery Services</v>
      </c>
    </row>
    <row r="10432" spans="1:7" x14ac:dyDescent="0.3">
      <c r="A10432" s="33" t="s">
        <v>21614</v>
      </c>
      <c r="B10432">
        <v>51880</v>
      </c>
      <c r="D10432" t="s">
        <v>21615</v>
      </c>
      <c r="E10432" t="s">
        <v>0</v>
      </c>
      <c r="F10432" t="s">
        <v>2396</v>
      </c>
      <c r="G10432" t="str">
        <f t="shared" si="162"/>
        <v>Medicine and Surgery Services</v>
      </c>
    </row>
    <row r="10433" spans="1:7" x14ac:dyDescent="0.3">
      <c r="A10433" s="33" t="s">
        <v>21616</v>
      </c>
      <c r="B10433">
        <v>51900</v>
      </c>
      <c r="D10433" t="s">
        <v>21617</v>
      </c>
      <c r="E10433" t="s">
        <v>0</v>
      </c>
      <c r="F10433" t="s">
        <v>2396</v>
      </c>
      <c r="G10433" t="str">
        <f t="shared" si="162"/>
        <v>Medicine and Surgery Services</v>
      </c>
    </row>
    <row r="10434" spans="1:7" x14ac:dyDescent="0.3">
      <c r="A10434" s="33" t="s">
        <v>21618</v>
      </c>
      <c r="B10434">
        <v>51920</v>
      </c>
      <c r="D10434" t="s">
        <v>21619</v>
      </c>
      <c r="E10434" t="s">
        <v>0</v>
      </c>
      <c r="F10434" t="s">
        <v>2396</v>
      </c>
      <c r="G10434" t="str">
        <f t="shared" si="162"/>
        <v>Medicine and Surgery Services</v>
      </c>
    </row>
    <row r="10435" spans="1:7" x14ac:dyDescent="0.3">
      <c r="A10435" s="33" t="s">
        <v>21620</v>
      </c>
      <c r="B10435">
        <v>51925</v>
      </c>
      <c r="D10435" t="s">
        <v>21621</v>
      </c>
      <c r="E10435" t="s">
        <v>0</v>
      </c>
      <c r="F10435" t="s">
        <v>2396</v>
      </c>
      <c r="G10435" t="str">
        <f t="shared" ref="G10435:G10498" si="163">VLOOKUP(F10435,$I$2:$J$27,2,FALSE)</f>
        <v>Medicine and Surgery Services</v>
      </c>
    </row>
    <row r="10436" spans="1:7" x14ac:dyDescent="0.3">
      <c r="A10436" s="33" t="s">
        <v>21622</v>
      </c>
      <c r="B10436">
        <v>51940</v>
      </c>
      <c r="D10436" t="s">
        <v>21623</v>
      </c>
      <c r="E10436" t="s">
        <v>0</v>
      </c>
      <c r="F10436" t="s">
        <v>2396</v>
      </c>
      <c r="G10436" t="str">
        <f t="shared" si="163"/>
        <v>Medicine and Surgery Services</v>
      </c>
    </row>
    <row r="10437" spans="1:7" x14ac:dyDescent="0.3">
      <c r="A10437" s="33" t="s">
        <v>21624</v>
      </c>
      <c r="B10437">
        <v>51960</v>
      </c>
      <c r="D10437" t="s">
        <v>21625</v>
      </c>
      <c r="E10437" t="s">
        <v>0</v>
      </c>
      <c r="F10437" t="s">
        <v>2396</v>
      </c>
      <c r="G10437" t="str">
        <f t="shared" si="163"/>
        <v>Medicine and Surgery Services</v>
      </c>
    </row>
    <row r="10438" spans="1:7" x14ac:dyDescent="0.3">
      <c r="A10438" s="33" t="s">
        <v>21626</v>
      </c>
      <c r="B10438">
        <v>51980</v>
      </c>
      <c r="D10438" t="s">
        <v>21627</v>
      </c>
      <c r="E10438" t="s">
        <v>0</v>
      </c>
      <c r="F10438" t="s">
        <v>2396</v>
      </c>
      <c r="G10438" t="str">
        <f t="shared" si="163"/>
        <v>Medicine and Surgery Services</v>
      </c>
    </row>
    <row r="10439" spans="1:7" x14ac:dyDescent="0.3">
      <c r="A10439" s="33" t="s">
        <v>21628</v>
      </c>
      <c r="B10439">
        <v>51990</v>
      </c>
      <c r="D10439" t="s">
        <v>21629</v>
      </c>
      <c r="E10439" t="s">
        <v>0</v>
      </c>
      <c r="F10439" t="s">
        <v>2396</v>
      </c>
      <c r="G10439" t="str">
        <f t="shared" si="163"/>
        <v>Medicine and Surgery Services</v>
      </c>
    </row>
    <row r="10440" spans="1:7" x14ac:dyDescent="0.3">
      <c r="A10440" s="33" t="s">
        <v>21630</v>
      </c>
      <c r="B10440">
        <v>51992</v>
      </c>
      <c r="D10440" t="s">
        <v>21631</v>
      </c>
      <c r="E10440" t="s">
        <v>0</v>
      </c>
      <c r="F10440" t="s">
        <v>2396</v>
      </c>
      <c r="G10440" t="str">
        <f t="shared" si="163"/>
        <v>Medicine and Surgery Services</v>
      </c>
    </row>
    <row r="10441" spans="1:7" x14ac:dyDescent="0.3">
      <c r="A10441" s="33" t="s">
        <v>21632</v>
      </c>
      <c r="B10441">
        <v>51999</v>
      </c>
      <c r="D10441" t="s">
        <v>21633</v>
      </c>
      <c r="E10441" t="s">
        <v>2</v>
      </c>
      <c r="F10441" t="s">
        <v>2396</v>
      </c>
      <c r="G10441" t="str">
        <f t="shared" si="163"/>
        <v>Medicine and Surgery Services</v>
      </c>
    </row>
    <row r="10442" spans="1:7" x14ac:dyDescent="0.3">
      <c r="A10442" s="29" t="s">
        <v>21634</v>
      </c>
      <c r="B10442" t="s">
        <v>21634</v>
      </c>
      <c r="D10442" t="s">
        <v>21635</v>
      </c>
      <c r="E10442" t="s">
        <v>2323</v>
      </c>
      <c r="F10442" t="s">
        <v>2390</v>
      </c>
      <c r="G10442" t="str">
        <f t="shared" si="163"/>
        <v>Medicine and Surgery Services</v>
      </c>
    </row>
    <row r="10443" spans="1:7" x14ac:dyDescent="0.3">
      <c r="A10443" s="33" t="s">
        <v>21636</v>
      </c>
      <c r="B10443">
        <v>52000</v>
      </c>
      <c r="D10443" t="s">
        <v>21637</v>
      </c>
      <c r="E10443" t="s">
        <v>0</v>
      </c>
      <c r="F10443" t="s">
        <v>2396</v>
      </c>
      <c r="G10443" t="str">
        <f t="shared" si="163"/>
        <v>Medicine and Surgery Services</v>
      </c>
    </row>
    <row r="10444" spans="1:7" x14ac:dyDescent="0.3">
      <c r="A10444" s="33" t="s">
        <v>21638</v>
      </c>
      <c r="B10444">
        <v>52001</v>
      </c>
      <c r="D10444" t="s">
        <v>21639</v>
      </c>
      <c r="E10444" t="s">
        <v>0</v>
      </c>
      <c r="F10444" t="s">
        <v>2396</v>
      </c>
      <c r="G10444" t="str">
        <f t="shared" si="163"/>
        <v>Medicine and Surgery Services</v>
      </c>
    </row>
    <row r="10445" spans="1:7" x14ac:dyDescent="0.3">
      <c r="A10445" s="33" t="s">
        <v>21640</v>
      </c>
      <c r="B10445">
        <v>52005</v>
      </c>
      <c r="D10445" t="s">
        <v>21641</v>
      </c>
      <c r="E10445" t="s">
        <v>0</v>
      </c>
      <c r="F10445" t="s">
        <v>2396</v>
      </c>
      <c r="G10445" t="str">
        <f t="shared" si="163"/>
        <v>Medicine and Surgery Services</v>
      </c>
    </row>
    <row r="10446" spans="1:7" x14ac:dyDescent="0.3">
      <c r="A10446" s="33" t="s">
        <v>21642</v>
      </c>
      <c r="B10446">
        <v>52007</v>
      </c>
      <c r="D10446" t="s">
        <v>21643</v>
      </c>
      <c r="E10446" t="s">
        <v>0</v>
      </c>
      <c r="F10446" t="s">
        <v>2396</v>
      </c>
      <c r="G10446" t="str">
        <f t="shared" si="163"/>
        <v>Medicine and Surgery Services</v>
      </c>
    </row>
    <row r="10447" spans="1:7" x14ac:dyDescent="0.3">
      <c r="A10447" s="33" t="s">
        <v>21644</v>
      </c>
      <c r="B10447">
        <v>52010</v>
      </c>
      <c r="D10447" t="s">
        <v>21645</v>
      </c>
      <c r="E10447" t="s">
        <v>0</v>
      </c>
      <c r="F10447" t="s">
        <v>2396</v>
      </c>
      <c r="G10447" t="str">
        <f t="shared" si="163"/>
        <v>Medicine and Surgery Services</v>
      </c>
    </row>
    <row r="10448" spans="1:7" x14ac:dyDescent="0.3">
      <c r="A10448" s="33" t="s">
        <v>21646</v>
      </c>
      <c r="B10448">
        <v>52204</v>
      </c>
      <c r="D10448" t="s">
        <v>21647</v>
      </c>
      <c r="E10448" t="s">
        <v>0</v>
      </c>
      <c r="F10448" t="s">
        <v>2396</v>
      </c>
      <c r="G10448" t="str">
        <f t="shared" si="163"/>
        <v>Medicine and Surgery Services</v>
      </c>
    </row>
    <row r="10449" spans="1:7" x14ac:dyDescent="0.3">
      <c r="A10449" s="33" t="s">
        <v>21648</v>
      </c>
      <c r="B10449">
        <v>52214</v>
      </c>
      <c r="D10449" t="s">
        <v>21649</v>
      </c>
      <c r="E10449" t="s">
        <v>0</v>
      </c>
      <c r="F10449" t="s">
        <v>2396</v>
      </c>
      <c r="G10449" t="str">
        <f t="shared" si="163"/>
        <v>Medicine and Surgery Services</v>
      </c>
    </row>
    <row r="10450" spans="1:7" x14ac:dyDescent="0.3">
      <c r="A10450" s="33" t="s">
        <v>21650</v>
      </c>
      <c r="B10450">
        <v>52224</v>
      </c>
      <c r="D10450" t="s">
        <v>21649</v>
      </c>
      <c r="E10450" t="s">
        <v>0</v>
      </c>
      <c r="F10450" t="s">
        <v>2396</v>
      </c>
      <c r="G10450" t="str">
        <f t="shared" si="163"/>
        <v>Medicine and Surgery Services</v>
      </c>
    </row>
    <row r="10451" spans="1:7" x14ac:dyDescent="0.3">
      <c r="A10451" s="33" t="s">
        <v>21651</v>
      </c>
      <c r="B10451">
        <v>52234</v>
      </c>
      <c r="D10451" t="s">
        <v>21649</v>
      </c>
      <c r="E10451" t="s">
        <v>0</v>
      </c>
      <c r="F10451" t="s">
        <v>2396</v>
      </c>
      <c r="G10451" t="str">
        <f t="shared" si="163"/>
        <v>Medicine and Surgery Services</v>
      </c>
    </row>
    <row r="10452" spans="1:7" x14ac:dyDescent="0.3">
      <c r="A10452" s="33" t="s">
        <v>21652</v>
      </c>
      <c r="B10452">
        <v>52235</v>
      </c>
      <c r="D10452" t="s">
        <v>21649</v>
      </c>
      <c r="E10452" t="s">
        <v>0</v>
      </c>
      <c r="F10452" t="s">
        <v>2396</v>
      </c>
      <c r="G10452" t="str">
        <f t="shared" si="163"/>
        <v>Medicine and Surgery Services</v>
      </c>
    </row>
    <row r="10453" spans="1:7" x14ac:dyDescent="0.3">
      <c r="A10453" s="33" t="s">
        <v>21653</v>
      </c>
      <c r="B10453">
        <v>52240</v>
      </c>
      <c r="D10453" t="s">
        <v>21649</v>
      </c>
      <c r="E10453" t="s">
        <v>0</v>
      </c>
      <c r="F10453" t="s">
        <v>2396</v>
      </c>
      <c r="G10453" t="str">
        <f t="shared" si="163"/>
        <v>Medicine and Surgery Services</v>
      </c>
    </row>
    <row r="10454" spans="1:7" x14ac:dyDescent="0.3">
      <c r="A10454" s="33" t="s">
        <v>21654</v>
      </c>
      <c r="B10454">
        <v>52250</v>
      </c>
      <c r="D10454" t="s">
        <v>21655</v>
      </c>
      <c r="E10454" t="s">
        <v>0</v>
      </c>
      <c r="F10454" t="s">
        <v>2396</v>
      </c>
      <c r="G10454" t="str">
        <f t="shared" si="163"/>
        <v>Medicine and Surgery Services</v>
      </c>
    </row>
    <row r="10455" spans="1:7" x14ac:dyDescent="0.3">
      <c r="A10455" s="33" t="s">
        <v>21656</v>
      </c>
      <c r="B10455">
        <v>52260</v>
      </c>
      <c r="D10455" t="s">
        <v>21649</v>
      </c>
      <c r="E10455" t="s">
        <v>0</v>
      </c>
      <c r="F10455" t="s">
        <v>2396</v>
      </c>
      <c r="G10455" t="str">
        <f t="shared" si="163"/>
        <v>Medicine and Surgery Services</v>
      </c>
    </row>
    <row r="10456" spans="1:7" x14ac:dyDescent="0.3">
      <c r="A10456" s="33" t="s">
        <v>21657</v>
      </c>
      <c r="B10456">
        <v>52265</v>
      </c>
      <c r="D10456" t="s">
        <v>21649</v>
      </c>
      <c r="E10456" t="s">
        <v>0</v>
      </c>
      <c r="F10456" t="s">
        <v>2396</v>
      </c>
      <c r="G10456" t="str">
        <f t="shared" si="163"/>
        <v>Medicine and Surgery Services</v>
      </c>
    </row>
    <row r="10457" spans="1:7" x14ac:dyDescent="0.3">
      <c r="A10457" s="33" t="s">
        <v>21658</v>
      </c>
      <c r="B10457">
        <v>52270</v>
      </c>
      <c r="D10457" t="s">
        <v>21659</v>
      </c>
      <c r="E10457" t="s">
        <v>0</v>
      </c>
      <c r="F10457" t="s">
        <v>2396</v>
      </c>
      <c r="G10457" t="str">
        <f t="shared" si="163"/>
        <v>Medicine and Surgery Services</v>
      </c>
    </row>
    <row r="10458" spans="1:7" x14ac:dyDescent="0.3">
      <c r="A10458" s="33" t="s">
        <v>21660</v>
      </c>
      <c r="B10458">
        <v>52275</v>
      </c>
      <c r="D10458" t="s">
        <v>21659</v>
      </c>
      <c r="E10458" t="s">
        <v>0</v>
      </c>
      <c r="F10458" t="s">
        <v>2396</v>
      </c>
      <c r="G10458" t="str">
        <f t="shared" si="163"/>
        <v>Medicine and Surgery Services</v>
      </c>
    </row>
    <row r="10459" spans="1:7" x14ac:dyDescent="0.3">
      <c r="A10459" s="33" t="s">
        <v>21661</v>
      </c>
      <c r="B10459">
        <v>52276</v>
      </c>
      <c r="D10459" t="s">
        <v>21649</v>
      </c>
      <c r="E10459" t="s">
        <v>0</v>
      </c>
      <c r="F10459" t="s">
        <v>2396</v>
      </c>
      <c r="G10459" t="str">
        <f t="shared" si="163"/>
        <v>Medicine and Surgery Services</v>
      </c>
    </row>
    <row r="10460" spans="1:7" x14ac:dyDescent="0.3">
      <c r="A10460" s="33" t="s">
        <v>21662</v>
      </c>
      <c r="B10460">
        <v>52277</v>
      </c>
      <c r="D10460" t="s">
        <v>21649</v>
      </c>
      <c r="E10460" t="s">
        <v>0</v>
      </c>
      <c r="F10460" t="s">
        <v>2396</v>
      </c>
      <c r="G10460" t="str">
        <f t="shared" si="163"/>
        <v>Medicine and Surgery Services</v>
      </c>
    </row>
    <row r="10461" spans="1:7" x14ac:dyDescent="0.3">
      <c r="A10461" s="33" t="s">
        <v>21663</v>
      </c>
      <c r="B10461">
        <v>52281</v>
      </c>
      <c r="D10461" t="s">
        <v>21649</v>
      </c>
      <c r="E10461" t="s">
        <v>0</v>
      </c>
      <c r="F10461" t="s">
        <v>2396</v>
      </c>
      <c r="G10461" t="str">
        <f t="shared" si="163"/>
        <v>Medicine and Surgery Services</v>
      </c>
    </row>
    <row r="10462" spans="1:7" x14ac:dyDescent="0.3">
      <c r="A10462" s="33" t="s">
        <v>21664</v>
      </c>
      <c r="B10462">
        <v>52282</v>
      </c>
      <c r="D10462" t="s">
        <v>21665</v>
      </c>
      <c r="E10462" t="s">
        <v>0</v>
      </c>
      <c r="F10462" t="s">
        <v>2396</v>
      </c>
      <c r="G10462" t="str">
        <f t="shared" si="163"/>
        <v>Medicine and Surgery Services</v>
      </c>
    </row>
    <row r="10463" spans="1:7" x14ac:dyDescent="0.3">
      <c r="A10463" s="33" t="s">
        <v>21666</v>
      </c>
      <c r="B10463">
        <v>52283</v>
      </c>
      <c r="D10463" t="s">
        <v>21649</v>
      </c>
      <c r="E10463" t="s">
        <v>0</v>
      </c>
      <c r="F10463" t="s">
        <v>2396</v>
      </c>
      <c r="G10463" t="str">
        <f t="shared" si="163"/>
        <v>Medicine and Surgery Services</v>
      </c>
    </row>
    <row r="10464" spans="1:7" x14ac:dyDescent="0.3">
      <c r="A10464" s="33" t="s">
        <v>21667</v>
      </c>
      <c r="B10464">
        <v>52285</v>
      </c>
      <c r="D10464" t="s">
        <v>21649</v>
      </c>
      <c r="E10464" t="s">
        <v>0</v>
      </c>
      <c r="F10464" t="s">
        <v>2396</v>
      </c>
      <c r="G10464" t="str">
        <f t="shared" si="163"/>
        <v>Medicine and Surgery Services</v>
      </c>
    </row>
    <row r="10465" spans="1:7" x14ac:dyDescent="0.3">
      <c r="A10465" s="33" t="s">
        <v>21668</v>
      </c>
      <c r="B10465">
        <v>52287</v>
      </c>
      <c r="D10465" t="s">
        <v>21669</v>
      </c>
      <c r="E10465" t="s">
        <v>0</v>
      </c>
      <c r="F10465" t="s">
        <v>2396</v>
      </c>
      <c r="G10465" t="str">
        <f t="shared" si="163"/>
        <v>Medicine and Surgery Services</v>
      </c>
    </row>
    <row r="10466" spans="1:7" x14ac:dyDescent="0.3">
      <c r="A10466" s="33" t="s">
        <v>21670</v>
      </c>
      <c r="B10466">
        <v>52290</v>
      </c>
      <c r="D10466" t="s">
        <v>21649</v>
      </c>
      <c r="E10466" t="s">
        <v>0</v>
      </c>
      <c r="F10466" t="s">
        <v>2396</v>
      </c>
      <c r="G10466" t="str">
        <f t="shared" si="163"/>
        <v>Medicine and Surgery Services</v>
      </c>
    </row>
    <row r="10467" spans="1:7" x14ac:dyDescent="0.3">
      <c r="A10467" s="33" t="s">
        <v>21671</v>
      </c>
      <c r="B10467">
        <v>52300</v>
      </c>
      <c r="D10467" t="s">
        <v>21649</v>
      </c>
      <c r="E10467" t="s">
        <v>0</v>
      </c>
      <c r="F10467" t="s">
        <v>2396</v>
      </c>
      <c r="G10467" t="str">
        <f t="shared" si="163"/>
        <v>Medicine and Surgery Services</v>
      </c>
    </row>
    <row r="10468" spans="1:7" x14ac:dyDescent="0.3">
      <c r="A10468" s="33" t="s">
        <v>21672</v>
      </c>
      <c r="B10468">
        <v>52301</v>
      </c>
      <c r="D10468" t="s">
        <v>21649</v>
      </c>
      <c r="E10468" t="s">
        <v>0</v>
      </c>
      <c r="F10468" t="s">
        <v>2396</v>
      </c>
      <c r="G10468" t="str">
        <f t="shared" si="163"/>
        <v>Medicine and Surgery Services</v>
      </c>
    </row>
    <row r="10469" spans="1:7" x14ac:dyDescent="0.3">
      <c r="A10469" s="33" t="s">
        <v>21673</v>
      </c>
      <c r="B10469">
        <v>52305</v>
      </c>
      <c r="D10469" t="s">
        <v>21649</v>
      </c>
      <c r="E10469" t="s">
        <v>0</v>
      </c>
      <c r="F10469" t="s">
        <v>2396</v>
      </c>
      <c r="G10469" t="str">
        <f t="shared" si="163"/>
        <v>Medicine and Surgery Services</v>
      </c>
    </row>
    <row r="10470" spans="1:7" x14ac:dyDescent="0.3">
      <c r="A10470" s="33" t="s">
        <v>21674</v>
      </c>
      <c r="B10470">
        <v>52310</v>
      </c>
      <c r="D10470" t="s">
        <v>21649</v>
      </c>
      <c r="E10470" t="s">
        <v>0</v>
      </c>
      <c r="F10470" t="s">
        <v>2396</v>
      </c>
      <c r="G10470" t="str">
        <f t="shared" si="163"/>
        <v>Medicine and Surgery Services</v>
      </c>
    </row>
    <row r="10471" spans="1:7" x14ac:dyDescent="0.3">
      <c r="A10471" s="33" t="s">
        <v>21675</v>
      </c>
      <c r="B10471">
        <v>52315</v>
      </c>
      <c r="D10471" t="s">
        <v>21649</v>
      </c>
      <c r="E10471" t="s">
        <v>0</v>
      </c>
      <c r="F10471" t="s">
        <v>2396</v>
      </c>
      <c r="G10471" t="str">
        <f t="shared" si="163"/>
        <v>Medicine and Surgery Services</v>
      </c>
    </row>
    <row r="10472" spans="1:7" x14ac:dyDescent="0.3">
      <c r="A10472" s="33" t="s">
        <v>21676</v>
      </c>
      <c r="B10472">
        <v>52317</v>
      </c>
      <c r="D10472" t="s">
        <v>21677</v>
      </c>
      <c r="E10472" t="s">
        <v>0</v>
      </c>
      <c r="F10472" t="s">
        <v>2396</v>
      </c>
      <c r="G10472" t="str">
        <f t="shared" si="163"/>
        <v>Medicine and Surgery Services</v>
      </c>
    </row>
    <row r="10473" spans="1:7" x14ac:dyDescent="0.3">
      <c r="A10473" s="33" t="s">
        <v>21678</v>
      </c>
      <c r="B10473">
        <v>52318</v>
      </c>
      <c r="D10473" t="s">
        <v>21677</v>
      </c>
      <c r="E10473" t="s">
        <v>0</v>
      </c>
      <c r="F10473" t="s">
        <v>2396</v>
      </c>
      <c r="G10473" t="str">
        <f t="shared" si="163"/>
        <v>Medicine and Surgery Services</v>
      </c>
    </row>
    <row r="10474" spans="1:7" x14ac:dyDescent="0.3">
      <c r="A10474" s="33" t="s">
        <v>21679</v>
      </c>
      <c r="B10474">
        <v>52320</v>
      </c>
      <c r="D10474" t="s">
        <v>21649</v>
      </c>
      <c r="E10474" t="s">
        <v>0</v>
      </c>
      <c r="F10474" t="s">
        <v>2396</v>
      </c>
      <c r="G10474" t="str">
        <f t="shared" si="163"/>
        <v>Medicine and Surgery Services</v>
      </c>
    </row>
    <row r="10475" spans="1:7" x14ac:dyDescent="0.3">
      <c r="A10475" s="33" t="s">
        <v>21680</v>
      </c>
      <c r="B10475">
        <v>52325</v>
      </c>
      <c r="D10475" t="s">
        <v>21681</v>
      </c>
      <c r="E10475" t="s">
        <v>0</v>
      </c>
      <c r="F10475" t="s">
        <v>2396</v>
      </c>
      <c r="G10475" t="str">
        <f t="shared" si="163"/>
        <v>Medicine and Surgery Services</v>
      </c>
    </row>
    <row r="10476" spans="1:7" x14ac:dyDescent="0.3">
      <c r="A10476" s="33" t="s">
        <v>21682</v>
      </c>
      <c r="B10476">
        <v>52327</v>
      </c>
      <c r="D10476" t="s">
        <v>21683</v>
      </c>
      <c r="E10476" t="s">
        <v>0</v>
      </c>
      <c r="F10476" t="s">
        <v>2396</v>
      </c>
      <c r="G10476" t="str">
        <f t="shared" si="163"/>
        <v>Medicine and Surgery Services</v>
      </c>
    </row>
    <row r="10477" spans="1:7" x14ac:dyDescent="0.3">
      <c r="A10477" s="33" t="s">
        <v>21684</v>
      </c>
      <c r="B10477">
        <v>52330</v>
      </c>
      <c r="D10477" t="s">
        <v>21649</v>
      </c>
      <c r="E10477" t="s">
        <v>0</v>
      </c>
      <c r="F10477" t="s">
        <v>2396</v>
      </c>
      <c r="G10477" t="str">
        <f t="shared" si="163"/>
        <v>Medicine and Surgery Services</v>
      </c>
    </row>
    <row r="10478" spans="1:7" x14ac:dyDescent="0.3">
      <c r="A10478" s="33" t="s">
        <v>21685</v>
      </c>
      <c r="B10478">
        <v>52332</v>
      </c>
      <c r="D10478" t="s">
        <v>21649</v>
      </c>
      <c r="E10478" t="s">
        <v>0</v>
      </c>
      <c r="F10478" t="s">
        <v>2396</v>
      </c>
      <c r="G10478" t="str">
        <f t="shared" si="163"/>
        <v>Medicine and Surgery Services</v>
      </c>
    </row>
    <row r="10479" spans="1:7" x14ac:dyDescent="0.3">
      <c r="A10479" s="33" t="s">
        <v>21686</v>
      </c>
      <c r="B10479">
        <v>52334</v>
      </c>
      <c r="D10479" t="s">
        <v>21687</v>
      </c>
      <c r="E10479" t="s">
        <v>0</v>
      </c>
      <c r="F10479" t="s">
        <v>2396</v>
      </c>
      <c r="G10479" t="str">
        <f t="shared" si="163"/>
        <v>Medicine and Surgery Services</v>
      </c>
    </row>
    <row r="10480" spans="1:7" x14ac:dyDescent="0.3">
      <c r="A10480" s="33" t="s">
        <v>21688</v>
      </c>
      <c r="B10480">
        <v>52341</v>
      </c>
      <c r="D10480" t="s">
        <v>21689</v>
      </c>
      <c r="E10480" t="s">
        <v>0</v>
      </c>
      <c r="F10480" t="s">
        <v>2396</v>
      </c>
      <c r="G10480" t="str">
        <f t="shared" si="163"/>
        <v>Medicine and Surgery Services</v>
      </c>
    </row>
    <row r="10481" spans="1:7" x14ac:dyDescent="0.3">
      <c r="A10481" s="33" t="s">
        <v>21690</v>
      </c>
      <c r="B10481">
        <v>52342</v>
      </c>
      <c r="D10481" t="s">
        <v>21691</v>
      </c>
      <c r="E10481" t="s">
        <v>0</v>
      </c>
      <c r="F10481" t="s">
        <v>2396</v>
      </c>
      <c r="G10481" t="str">
        <f t="shared" si="163"/>
        <v>Medicine and Surgery Services</v>
      </c>
    </row>
    <row r="10482" spans="1:7" x14ac:dyDescent="0.3">
      <c r="A10482" s="33" t="s">
        <v>21692</v>
      </c>
      <c r="B10482">
        <v>52343</v>
      </c>
      <c r="D10482" t="s">
        <v>21693</v>
      </c>
      <c r="E10482" t="s">
        <v>0</v>
      </c>
      <c r="F10482" t="s">
        <v>2396</v>
      </c>
      <c r="G10482" t="str">
        <f t="shared" si="163"/>
        <v>Medicine and Surgery Services</v>
      </c>
    </row>
    <row r="10483" spans="1:7" x14ac:dyDescent="0.3">
      <c r="A10483" s="33" t="s">
        <v>21694</v>
      </c>
      <c r="B10483">
        <v>52344</v>
      </c>
      <c r="D10483" t="s">
        <v>21695</v>
      </c>
      <c r="E10483" t="s">
        <v>0</v>
      </c>
      <c r="F10483" t="s">
        <v>2396</v>
      </c>
      <c r="G10483" t="str">
        <f t="shared" si="163"/>
        <v>Medicine and Surgery Services</v>
      </c>
    </row>
    <row r="10484" spans="1:7" x14ac:dyDescent="0.3">
      <c r="A10484" s="33" t="s">
        <v>21696</v>
      </c>
      <c r="B10484">
        <v>52345</v>
      </c>
      <c r="D10484" t="s">
        <v>21697</v>
      </c>
      <c r="E10484" t="s">
        <v>0</v>
      </c>
      <c r="F10484" t="s">
        <v>2396</v>
      </c>
      <c r="G10484" t="str">
        <f t="shared" si="163"/>
        <v>Medicine and Surgery Services</v>
      </c>
    </row>
    <row r="10485" spans="1:7" x14ac:dyDescent="0.3">
      <c r="A10485" s="33" t="s">
        <v>21698</v>
      </c>
      <c r="B10485">
        <v>52346</v>
      </c>
      <c r="D10485" t="s">
        <v>21699</v>
      </c>
      <c r="E10485" t="s">
        <v>0</v>
      </c>
      <c r="F10485" t="s">
        <v>2396</v>
      </c>
      <c r="G10485" t="str">
        <f t="shared" si="163"/>
        <v>Medicine and Surgery Services</v>
      </c>
    </row>
    <row r="10486" spans="1:7" x14ac:dyDescent="0.3">
      <c r="A10486" s="33" t="s">
        <v>21700</v>
      </c>
      <c r="B10486">
        <v>52351</v>
      </c>
      <c r="D10486" t="s">
        <v>21701</v>
      </c>
      <c r="E10486" t="s">
        <v>0</v>
      </c>
      <c r="F10486" t="s">
        <v>2396</v>
      </c>
      <c r="G10486" t="str">
        <f t="shared" si="163"/>
        <v>Medicine and Surgery Services</v>
      </c>
    </row>
    <row r="10487" spans="1:7" x14ac:dyDescent="0.3">
      <c r="A10487" s="33" t="s">
        <v>21702</v>
      </c>
      <c r="B10487">
        <v>52352</v>
      </c>
      <c r="D10487" t="s">
        <v>21703</v>
      </c>
      <c r="E10487" t="s">
        <v>0</v>
      </c>
      <c r="F10487" t="s">
        <v>2396</v>
      </c>
      <c r="G10487" t="str">
        <f t="shared" si="163"/>
        <v>Medicine and Surgery Services</v>
      </c>
    </row>
    <row r="10488" spans="1:7" x14ac:dyDescent="0.3">
      <c r="A10488" s="33" t="s">
        <v>21704</v>
      </c>
      <c r="B10488">
        <v>52353</v>
      </c>
      <c r="D10488" t="s">
        <v>21705</v>
      </c>
      <c r="E10488" t="s">
        <v>0</v>
      </c>
      <c r="F10488" t="s">
        <v>2396</v>
      </c>
      <c r="G10488" t="str">
        <f t="shared" si="163"/>
        <v>Medicine and Surgery Services</v>
      </c>
    </row>
    <row r="10489" spans="1:7" x14ac:dyDescent="0.3">
      <c r="A10489" s="33" t="s">
        <v>21706</v>
      </c>
      <c r="B10489">
        <v>52354</v>
      </c>
      <c r="D10489" t="s">
        <v>21707</v>
      </c>
      <c r="E10489" t="s">
        <v>0</v>
      </c>
      <c r="F10489" t="s">
        <v>2396</v>
      </c>
      <c r="G10489" t="str">
        <f t="shared" si="163"/>
        <v>Medicine and Surgery Services</v>
      </c>
    </row>
    <row r="10490" spans="1:7" x14ac:dyDescent="0.3">
      <c r="A10490" s="33" t="s">
        <v>21708</v>
      </c>
      <c r="B10490">
        <v>52355</v>
      </c>
      <c r="D10490" t="s">
        <v>21709</v>
      </c>
      <c r="E10490" t="s">
        <v>0</v>
      </c>
      <c r="F10490" t="s">
        <v>2396</v>
      </c>
      <c r="G10490" t="str">
        <f t="shared" si="163"/>
        <v>Medicine and Surgery Services</v>
      </c>
    </row>
    <row r="10491" spans="1:7" x14ac:dyDescent="0.3">
      <c r="A10491" s="33" t="s">
        <v>21710</v>
      </c>
      <c r="B10491">
        <v>52356</v>
      </c>
      <c r="D10491" t="s">
        <v>21711</v>
      </c>
      <c r="E10491" t="s">
        <v>0</v>
      </c>
      <c r="F10491" t="s">
        <v>2396</v>
      </c>
      <c r="G10491" t="str">
        <f t="shared" si="163"/>
        <v>Medicine and Surgery Services</v>
      </c>
    </row>
    <row r="10492" spans="1:7" x14ac:dyDescent="0.3">
      <c r="A10492" s="33" t="s">
        <v>21712</v>
      </c>
      <c r="B10492">
        <v>52400</v>
      </c>
      <c r="D10492" t="s">
        <v>21713</v>
      </c>
      <c r="E10492" t="s">
        <v>0</v>
      </c>
      <c r="F10492" t="s">
        <v>2396</v>
      </c>
      <c r="G10492" t="str">
        <f t="shared" si="163"/>
        <v>Medicine and Surgery Services</v>
      </c>
    </row>
    <row r="10493" spans="1:7" x14ac:dyDescent="0.3">
      <c r="A10493" s="33" t="s">
        <v>21714</v>
      </c>
      <c r="B10493">
        <v>52402</v>
      </c>
      <c r="D10493" t="s">
        <v>21715</v>
      </c>
      <c r="E10493" t="s">
        <v>0</v>
      </c>
      <c r="F10493" t="s">
        <v>2396</v>
      </c>
      <c r="G10493" t="str">
        <f t="shared" si="163"/>
        <v>Medicine and Surgery Services</v>
      </c>
    </row>
    <row r="10494" spans="1:7" x14ac:dyDescent="0.3">
      <c r="A10494" s="33" t="s">
        <v>21716</v>
      </c>
      <c r="B10494">
        <v>52441</v>
      </c>
      <c r="D10494" t="s">
        <v>21717</v>
      </c>
      <c r="E10494" t="s">
        <v>0</v>
      </c>
      <c r="F10494" t="s">
        <v>2396</v>
      </c>
      <c r="G10494" t="str">
        <f t="shared" si="163"/>
        <v>Medicine and Surgery Services</v>
      </c>
    </row>
    <row r="10495" spans="1:7" x14ac:dyDescent="0.3">
      <c r="A10495" s="33" t="s">
        <v>21718</v>
      </c>
      <c r="B10495">
        <v>52442</v>
      </c>
      <c r="D10495" t="s">
        <v>21719</v>
      </c>
      <c r="E10495" t="s">
        <v>0</v>
      </c>
      <c r="F10495" t="s">
        <v>2396</v>
      </c>
      <c r="G10495" t="str">
        <f t="shared" si="163"/>
        <v>Medicine and Surgery Services</v>
      </c>
    </row>
    <row r="10496" spans="1:7" x14ac:dyDescent="0.3">
      <c r="A10496" s="33" t="s">
        <v>21720</v>
      </c>
      <c r="B10496">
        <v>52450</v>
      </c>
      <c r="D10496" t="s">
        <v>21721</v>
      </c>
      <c r="E10496" t="s">
        <v>0</v>
      </c>
      <c r="F10496" t="s">
        <v>2396</v>
      </c>
      <c r="G10496" t="str">
        <f t="shared" si="163"/>
        <v>Medicine and Surgery Services</v>
      </c>
    </row>
    <row r="10497" spans="1:7" x14ac:dyDescent="0.3">
      <c r="A10497" s="29" t="s">
        <v>21722</v>
      </c>
      <c r="B10497" t="s">
        <v>21722</v>
      </c>
      <c r="D10497" t="s">
        <v>21723</v>
      </c>
      <c r="E10497" t="s">
        <v>2323</v>
      </c>
      <c r="F10497" t="s">
        <v>2390</v>
      </c>
      <c r="G10497" t="str">
        <f t="shared" si="163"/>
        <v>Medicine and Surgery Services</v>
      </c>
    </row>
    <row r="10498" spans="1:7" x14ac:dyDescent="0.3">
      <c r="A10498" s="33" t="s">
        <v>21724</v>
      </c>
      <c r="B10498">
        <v>52500</v>
      </c>
      <c r="D10498" t="s">
        <v>21725</v>
      </c>
      <c r="E10498" t="s">
        <v>0</v>
      </c>
      <c r="F10498" t="s">
        <v>2396</v>
      </c>
      <c r="G10498" t="str">
        <f t="shared" si="163"/>
        <v>Medicine and Surgery Services</v>
      </c>
    </row>
    <row r="10499" spans="1:7" x14ac:dyDescent="0.3">
      <c r="A10499" s="33" t="s">
        <v>21726</v>
      </c>
      <c r="B10499">
        <v>52601</v>
      </c>
      <c r="D10499" t="s">
        <v>21727</v>
      </c>
      <c r="E10499" t="s">
        <v>0</v>
      </c>
      <c r="F10499" t="s">
        <v>2396</v>
      </c>
      <c r="G10499" t="str">
        <f t="shared" ref="G10499:G10562" si="164">VLOOKUP(F10499,$I$2:$J$27,2,FALSE)</f>
        <v>Medicine and Surgery Services</v>
      </c>
    </row>
    <row r="10500" spans="1:7" x14ac:dyDescent="0.3">
      <c r="A10500" s="33" t="s">
        <v>21728</v>
      </c>
      <c r="B10500">
        <v>52630</v>
      </c>
      <c r="D10500" t="s">
        <v>21729</v>
      </c>
      <c r="E10500" t="s">
        <v>0</v>
      </c>
      <c r="F10500" t="s">
        <v>2396</v>
      </c>
      <c r="G10500" t="str">
        <f t="shared" si="164"/>
        <v>Medicine and Surgery Services</v>
      </c>
    </row>
    <row r="10501" spans="1:7" x14ac:dyDescent="0.3">
      <c r="A10501" s="33" t="s">
        <v>21730</v>
      </c>
      <c r="B10501">
        <v>52640</v>
      </c>
      <c r="D10501" t="s">
        <v>21731</v>
      </c>
      <c r="E10501" t="s">
        <v>0</v>
      </c>
      <c r="F10501" t="s">
        <v>2396</v>
      </c>
      <c r="G10501" t="str">
        <f t="shared" si="164"/>
        <v>Medicine and Surgery Services</v>
      </c>
    </row>
    <row r="10502" spans="1:7" x14ac:dyDescent="0.3">
      <c r="A10502" s="33" t="s">
        <v>21732</v>
      </c>
      <c r="B10502">
        <v>52647</v>
      </c>
      <c r="D10502" t="s">
        <v>21733</v>
      </c>
      <c r="E10502" t="s">
        <v>0</v>
      </c>
      <c r="F10502" t="s">
        <v>2396</v>
      </c>
      <c r="G10502" t="str">
        <f t="shared" si="164"/>
        <v>Medicine and Surgery Services</v>
      </c>
    </row>
    <row r="10503" spans="1:7" x14ac:dyDescent="0.3">
      <c r="A10503" s="33" t="s">
        <v>21734</v>
      </c>
      <c r="B10503">
        <v>52648</v>
      </c>
      <c r="D10503" t="s">
        <v>21733</v>
      </c>
      <c r="E10503" t="s">
        <v>0</v>
      </c>
      <c r="F10503" t="s">
        <v>2396</v>
      </c>
      <c r="G10503" t="str">
        <f t="shared" si="164"/>
        <v>Medicine and Surgery Services</v>
      </c>
    </row>
    <row r="10504" spans="1:7" x14ac:dyDescent="0.3">
      <c r="A10504" s="33" t="s">
        <v>21735</v>
      </c>
      <c r="B10504">
        <v>52649</v>
      </c>
      <c r="D10504" t="s">
        <v>21736</v>
      </c>
      <c r="E10504" t="s">
        <v>0</v>
      </c>
      <c r="F10504" t="s">
        <v>2396</v>
      </c>
      <c r="G10504" t="str">
        <f t="shared" si="164"/>
        <v>Medicine and Surgery Services</v>
      </c>
    </row>
    <row r="10505" spans="1:7" x14ac:dyDescent="0.3">
      <c r="A10505" s="33" t="s">
        <v>21737</v>
      </c>
      <c r="B10505">
        <v>52700</v>
      </c>
      <c r="D10505" t="s">
        <v>21738</v>
      </c>
      <c r="E10505" t="s">
        <v>0</v>
      </c>
      <c r="F10505" t="s">
        <v>2396</v>
      </c>
      <c r="G10505" t="str">
        <f t="shared" si="164"/>
        <v>Medicine and Surgery Services</v>
      </c>
    </row>
    <row r="10506" spans="1:7" x14ac:dyDescent="0.3">
      <c r="A10506" s="33" t="s">
        <v>21739</v>
      </c>
      <c r="B10506">
        <v>53000</v>
      </c>
      <c r="D10506" t="s">
        <v>21740</v>
      </c>
      <c r="E10506" t="s">
        <v>0</v>
      </c>
      <c r="F10506" t="s">
        <v>2396</v>
      </c>
      <c r="G10506" t="str">
        <f t="shared" si="164"/>
        <v>Medicine and Surgery Services</v>
      </c>
    </row>
    <row r="10507" spans="1:7" x14ac:dyDescent="0.3">
      <c r="A10507" s="33" t="s">
        <v>21741</v>
      </c>
      <c r="B10507">
        <v>53010</v>
      </c>
      <c r="D10507" t="s">
        <v>21740</v>
      </c>
      <c r="E10507" t="s">
        <v>0</v>
      </c>
      <c r="F10507" t="s">
        <v>2396</v>
      </c>
      <c r="G10507" t="str">
        <f t="shared" si="164"/>
        <v>Medicine and Surgery Services</v>
      </c>
    </row>
    <row r="10508" spans="1:7" x14ac:dyDescent="0.3">
      <c r="A10508" s="33" t="s">
        <v>21742</v>
      </c>
      <c r="B10508">
        <v>53020</v>
      </c>
      <c r="D10508" t="s">
        <v>21740</v>
      </c>
      <c r="E10508" t="s">
        <v>0</v>
      </c>
      <c r="F10508" t="s">
        <v>2396</v>
      </c>
      <c r="G10508" t="str">
        <f t="shared" si="164"/>
        <v>Medicine and Surgery Services</v>
      </c>
    </row>
    <row r="10509" spans="1:7" x14ac:dyDescent="0.3">
      <c r="A10509" s="33" t="s">
        <v>21743</v>
      </c>
      <c r="B10509">
        <v>53025</v>
      </c>
      <c r="D10509" t="s">
        <v>21740</v>
      </c>
      <c r="E10509" t="s">
        <v>0</v>
      </c>
      <c r="F10509" t="s">
        <v>2396</v>
      </c>
      <c r="G10509" t="str">
        <f t="shared" si="164"/>
        <v>Medicine and Surgery Services</v>
      </c>
    </row>
    <row r="10510" spans="1:7" x14ac:dyDescent="0.3">
      <c r="A10510" s="33" t="s">
        <v>21744</v>
      </c>
      <c r="B10510">
        <v>53040</v>
      </c>
      <c r="D10510" t="s">
        <v>21745</v>
      </c>
      <c r="E10510" t="s">
        <v>0</v>
      </c>
      <c r="F10510" t="s">
        <v>2396</v>
      </c>
      <c r="G10510" t="str">
        <f t="shared" si="164"/>
        <v>Medicine and Surgery Services</v>
      </c>
    </row>
    <row r="10511" spans="1:7" x14ac:dyDescent="0.3">
      <c r="A10511" s="33" t="s">
        <v>21746</v>
      </c>
      <c r="B10511">
        <v>53060</v>
      </c>
      <c r="D10511" t="s">
        <v>21745</v>
      </c>
      <c r="E10511" t="s">
        <v>0</v>
      </c>
      <c r="F10511" t="s">
        <v>2396</v>
      </c>
      <c r="G10511" t="str">
        <f t="shared" si="164"/>
        <v>Medicine and Surgery Services</v>
      </c>
    </row>
    <row r="10512" spans="1:7" x14ac:dyDescent="0.3">
      <c r="A10512" s="33" t="s">
        <v>21747</v>
      </c>
      <c r="B10512">
        <v>53080</v>
      </c>
      <c r="D10512" t="s">
        <v>21748</v>
      </c>
      <c r="E10512" t="s">
        <v>0</v>
      </c>
      <c r="F10512" t="s">
        <v>2396</v>
      </c>
      <c r="G10512" t="str">
        <f t="shared" si="164"/>
        <v>Medicine and Surgery Services</v>
      </c>
    </row>
    <row r="10513" spans="1:7" x14ac:dyDescent="0.3">
      <c r="A10513" s="33" t="s">
        <v>21749</v>
      </c>
      <c r="B10513">
        <v>53085</v>
      </c>
      <c r="D10513" t="s">
        <v>21748</v>
      </c>
      <c r="E10513" t="s">
        <v>0</v>
      </c>
      <c r="F10513" t="s">
        <v>2396</v>
      </c>
      <c r="G10513" t="str">
        <f t="shared" si="164"/>
        <v>Medicine and Surgery Services</v>
      </c>
    </row>
    <row r="10514" spans="1:7" x14ac:dyDescent="0.3">
      <c r="A10514" s="33" t="s">
        <v>21750</v>
      </c>
      <c r="B10514">
        <v>53200</v>
      </c>
      <c r="D10514" t="s">
        <v>21751</v>
      </c>
      <c r="E10514" t="s">
        <v>0</v>
      </c>
      <c r="F10514" t="s">
        <v>2396</v>
      </c>
      <c r="G10514" t="str">
        <f t="shared" si="164"/>
        <v>Medicine and Surgery Services</v>
      </c>
    </row>
    <row r="10515" spans="1:7" x14ac:dyDescent="0.3">
      <c r="A10515" s="33" t="s">
        <v>21752</v>
      </c>
      <c r="B10515">
        <v>53210</v>
      </c>
      <c r="D10515" t="s">
        <v>21753</v>
      </c>
      <c r="E10515" t="s">
        <v>0</v>
      </c>
      <c r="F10515" t="s">
        <v>2396</v>
      </c>
      <c r="G10515" t="str">
        <f t="shared" si="164"/>
        <v>Medicine and Surgery Services</v>
      </c>
    </row>
    <row r="10516" spans="1:7" x14ac:dyDescent="0.3">
      <c r="A10516" s="33" t="s">
        <v>21754</v>
      </c>
      <c r="B10516">
        <v>53215</v>
      </c>
      <c r="D10516" t="s">
        <v>21753</v>
      </c>
      <c r="E10516" t="s">
        <v>0</v>
      </c>
      <c r="F10516" t="s">
        <v>2396</v>
      </c>
      <c r="G10516" t="str">
        <f t="shared" si="164"/>
        <v>Medicine and Surgery Services</v>
      </c>
    </row>
    <row r="10517" spans="1:7" x14ac:dyDescent="0.3">
      <c r="A10517" s="33" t="s">
        <v>21755</v>
      </c>
      <c r="B10517">
        <v>53220</v>
      </c>
      <c r="D10517" t="s">
        <v>21756</v>
      </c>
      <c r="E10517" t="s">
        <v>0</v>
      </c>
      <c r="F10517" t="s">
        <v>2396</v>
      </c>
      <c r="G10517" t="str">
        <f t="shared" si="164"/>
        <v>Medicine and Surgery Services</v>
      </c>
    </row>
    <row r="10518" spans="1:7" x14ac:dyDescent="0.3">
      <c r="A10518" s="33" t="s">
        <v>21757</v>
      </c>
      <c r="B10518">
        <v>53230</v>
      </c>
      <c r="D10518" t="s">
        <v>21758</v>
      </c>
      <c r="E10518" t="s">
        <v>0</v>
      </c>
      <c r="F10518" t="s">
        <v>2396</v>
      </c>
      <c r="G10518" t="str">
        <f t="shared" si="164"/>
        <v>Medicine and Surgery Services</v>
      </c>
    </row>
    <row r="10519" spans="1:7" x14ac:dyDescent="0.3">
      <c r="A10519" s="33" t="s">
        <v>21759</v>
      </c>
      <c r="B10519">
        <v>53235</v>
      </c>
      <c r="D10519" t="s">
        <v>21758</v>
      </c>
      <c r="E10519" t="s">
        <v>0</v>
      </c>
      <c r="F10519" t="s">
        <v>2396</v>
      </c>
      <c r="G10519" t="str">
        <f t="shared" si="164"/>
        <v>Medicine and Surgery Services</v>
      </c>
    </row>
    <row r="10520" spans="1:7" x14ac:dyDescent="0.3">
      <c r="A10520" s="33" t="s">
        <v>21760</v>
      </c>
      <c r="B10520">
        <v>53240</v>
      </c>
      <c r="D10520" t="s">
        <v>21761</v>
      </c>
      <c r="E10520" t="s">
        <v>0</v>
      </c>
      <c r="F10520" t="s">
        <v>2396</v>
      </c>
      <c r="G10520" t="str">
        <f t="shared" si="164"/>
        <v>Medicine and Surgery Services</v>
      </c>
    </row>
    <row r="10521" spans="1:7" x14ac:dyDescent="0.3">
      <c r="A10521" s="33" t="s">
        <v>21762</v>
      </c>
      <c r="B10521">
        <v>53250</v>
      </c>
      <c r="D10521" t="s">
        <v>21763</v>
      </c>
      <c r="E10521" t="s">
        <v>0</v>
      </c>
      <c r="F10521" t="s">
        <v>2396</v>
      </c>
      <c r="G10521" t="str">
        <f t="shared" si="164"/>
        <v>Medicine and Surgery Services</v>
      </c>
    </row>
    <row r="10522" spans="1:7" x14ac:dyDescent="0.3">
      <c r="A10522" s="33" t="s">
        <v>21764</v>
      </c>
      <c r="B10522">
        <v>53260</v>
      </c>
      <c r="D10522" t="s">
        <v>21756</v>
      </c>
      <c r="E10522" t="s">
        <v>0</v>
      </c>
      <c r="F10522" t="s">
        <v>2396</v>
      </c>
      <c r="G10522" t="str">
        <f t="shared" si="164"/>
        <v>Medicine and Surgery Services</v>
      </c>
    </row>
    <row r="10523" spans="1:7" x14ac:dyDescent="0.3">
      <c r="A10523" s="33" t="s">
        <v>21765</v>
      </c>
      <c r="B10523">
        <v>53265</v>
      </c>
      <c r="D10523" t="s">
        <v>21756</v>
      </c>
      <c r="E10523" t="s">
        <v>0</v>
      </c>
      <c r="F10523" t="s">
        <v>2396</v>
      </c>
      <c r="G10523" t="str">
        <f t="shared" si="164"/>
        <v>Medicine and Surgery Services</v>
      </c>
    </row>
    <row r="10524" spans="1:7" x14ac:dyDescent="0.3">
      <c r="A10524" s="33" t="s">
        <v>21766</v>
      </c>
      <c r="B10524">
        <v>53270</v>
      </c>
      <c r="D10524" t="s">
        <v>21763</v>
      </c>
      <c r="E10524" t="s">
        <v>0</v>
      </c>
      <c r="F10524" t="s">
        <v>2396</v>
      </c>
      <c r="G10524" t="str">
        <f t="shared" si="164"/>
        <v>Medicine and Surgery Services</v>
      </c>
    </row>
    <row r="10525" spans="1:7" x14ac:dyDescent="0.3">
      <c r="A10525" s="33" t="s">
        <v>21767</v>
      </c>
      <c r="B10525">
        <v>53275</v>
      </c>
      <c r="D10525" t="s">
        <v>21768</v>
      </c>
      <c r="E10525" t="s">
        <v>0</v>
      </c>
      <c r="F10525" t="s">
        <v>2396</v>
      </c>
      <c r="G10525" t="str">
        <f t="shared" si="164"/>
        <v>Medicine and Surgery Services</v>
      </c>
    </row>
    <row r="10526" spans="1:7" x14ac:dyDescent="0.3">
      <c r="A10526" s="33" t="s">
        <v>21769</v>
      </c>
      <c r="B10526">
        <v>53400</v>
      </c>
      <c r="D10526" t="s">
        <v>21770</v>
      </c>
      <c r="E10526" t="s">
        <v>0</v>
      </c>
      <c r="F10526" t="s">
        <v>2396</v>
      </c>
      <c r="G10526" t="str">
        <f t="shared" si="164"/>
        <v>Medicine and Surgery Services</v>
      </c>
    </row>
    <row r="10527" spans="1:7" x14ac:dyDescent="0.3">
      <c r="A10527" s="33" t="s">
        <v>21771</v>
      </c>
      <c r="B10527">
        <v>53405</v>
      </c>
      <c r="D10527" t="s">
        <v>21772</v>
      </c>
      <c r="E10527" t="s">
        <v>0</v>
      </c>
      <c r="F10527" t="s">
        <v>2396</v>
      </c>
      <c r="G10527" t="str">
        <f t="shared" si="164"/>
        <v>Medicine and Surgery Services</v>
      </c>
    </row>
    <row r="10528" spans="1:7" x14ac:dyDescent="0.3">
      <c r="A10528" s="33" t="s">
        <v>21773</v>
      </c>
      <c r="B10528">
        <v>53410</v>
      </c>
      <c r="D10528" t="s">
        <v>21774</v>
      </c>
      <c r="E10528" t="s">
        <v>0</v>
      </c>
      <c r="F10528" t="s">
        <v>2396</v>
      </c>
      <c r="G10528" t="str">
        <f t="shared" si="164"/>
        <v>Medicine and Surgery Services</v>
      </c>
    </row>
    <row r="10529" spans="1:7" x14ac:dyDescent="0.3">
      <c r="A10529" s="33" t="s">
        <v>21775</v>
      </c>
      <c r="B10529">
        <v>53415</v>
      </c>
      <c r="D10529" t="s">
        <v>21774</v>
      </c>
      <c r="E10529" t="s">
        <v>0</v>
      </c>
      <c r="F10529" t="s">
        <v>2396</v>
      </c>
      <c r="G10529" t="str">
        <f t="shared" si="164"/>
        <v>Medicine and Surgery Services</v>
      </c>
    </row>
    <row r="10530" spans="1:7" x14ac:dyDescent="0.3">
      <c r="A10530" s="33" t="s">
        <v>21776</v>
      </c>
      <c r="B10530">
        <v>53420</v>
      </c>
      <c r="D10530" t="s">
        <v>21777</v>
      </c>
      <c r="E10530" t="s">
        <v>0</v>
      </c>
      <c r="F10530" t="s">
        <v>2396</v>
      </c>
      <c r="G10530" t="str">
        <f t="shared" si="164"/>
        <v>Medicine and Surgery Services</v>
      </c>
    </row>
    <row r="10531" spans="1:7" x14ac:dyDescent="0.3">
      <c r="A10531" s="33" t="s">
        <v>21778</v>
      </c>
      <c r="B10531">
        <v>53425</v>
      </c>
      <c r="D10531" t="s">
        <v>21779</v>
      </c>
      <c r="E10531" t="s">
        <v>0</v>
      </c>
      <c r="F10531" t="s">
        <v>2396</v>
      </c>
      <c r="G10531" t="str">
        <f t="shared" si="164"/>
        <v>Medicine and Surgery Services</v>
      </c>
    </row>
    <row r="10532" spans="1:7" x14ac:dyDescent="0.3">
      <c r="A10532" s="33" t="s">
        <v>21780</v>
      </c>
      <c r="B10532">
        <v>53430</v>
      </c>
      <c r="D10532" t="s">
        <v>21774</v>
      </c>
      <c r="E10532" t="s">
        <v>0</v>
      </c>
      <c r="F10532" t="s">
        <v>2396</v>
      </c>
      <c r="G10532" t="str">
        <f t="shared" si="164"/>
        <v>Medicine and Surgery Services</v>
      </c>
    </row>
    <row r="10533" spans="1:7" x14ac:dyDescent="0.3">
      <c r="A10533" s="33" t="s">
        <v>21781</v>
      </c>
      <c r="B10533">
        <v>53431</v>
      </c>
      <c r="D10533" t="s">
        <v>21782</v>
      </c>
      <c r="E10533" t="s">
        <v>0</v>
      </c>
      <c r="F10533" t="s">
        <v>2396</v>
      </c>
      <c r="G10533" t="str">
        <f t="shared" si="164"/>
        <v>Medicine and Surgery Services</v>
      </c>
    </row>
    <row r="10534" spans="1:7" x14ac:dyDescent="0.3">
      <c r="A10534" s="33" t="s">
        <v>21783</v>
      </c>
      <c r="B10534">
        <v>53440</v>
      </c>
      <c r="D10534" t="s">
        <v>21784</v>
      </c>
      <c r="E10534" t="s">
        <v>0</v>
      </c>
      <c r="F10534" t="s">
        <v>2396</v>
      </c>
      <c r="G10534" t="str">
        <f t="shared" si="164"/>
        <v>Medicine and Surgery Services</v>
      </c>
    </row>
    <row r="10535" spans="1:7" x14ac:dyDescent="0.3">
      <c r="A10535" s="33" t="s">
        <v>21785</v>
      </c>
      <c r="B10535">
        <v>53442</v>
      </c>
      <c r="D10535" t="s">
        <v>21786</v>
      </c>
      <c r="E10535" t="s">
        <v>0</v>
      </c>
      <c r="F10535" t="s">
        <v>2396</v>
      </c>
      <c r="G10535" t="str">
        <f t="shared" si="164"/>
        <v>Medicine and Surgery Services</v>
      </c>
    </row>
    <row r="10536" spans="1:7" x14ac:dyDescent="0.3">
      <c r="A10536" s="33" t="s">
        <v>21787</v>
      </c>
      <c r="B10536">
        <v>53444</v>
      </c>
      <c r="D10536" t="s">
        <v>21788</v>
      </c>
      <c r="E10536" t="s">
        <v>0</v>
      </c>
      <c r="F10536" t="s">
        <v>2396</v>
      </c>
      <c r="G10536" t="str">
        <f t="shared" si="164"/>
        <v>Medicine and Surgery Services</v>
      </c>
    </row>
    <row r="10537" spans="1:7" x14ac:dyDescent="0.3">
      <c r="A10537" s="33" t="s">
        <v>21789</v>
      </c>
      <c r="B10537">
        <v>53445</v>
      </c>
      <c r="D10537" t="s">
        <v>21790</v>
      </c>
      <c r="E10537" t="s">
        <v>0</v>
      </c>
      <c r="F10537" t="s">
        <v>2396</v>
      </c>
      <c r="G10537" t="str">
        <f t="shared" si="164"/>
        <v>Medicine and Surgery Services</v>
      </c>
    </row>
    <row r="10538" spans="1:7" x14ac:dyDescent="0.3">
      <c r="A10538" s="33" t="s">
        <v>21791</v>
      </c>
      <c r="B10538">
        <v>53446</v>
      </c>
      <c r="D10538" t="s">
        <v>21792</v>
      </c>
      <c r="E10538" t="s">
        <v>0</v>
      </c>
      <c r="F10538" t="s">
        <v>2396</v>
      </c>
      <c r="G10538" t="str">
        <f t="shared" si="164"/>
        <v>Medicine and Surgery Services</v>
      </c>
    </row>
    <row r="10539" spans="1:7" x14ac:dyDescent="0.3">
      <c r="A10539" s="33" t="s">
        <v>21793</v>
      </c>
      <c r="B10539">
        <v>53447</v>
      </c>
      <c r="D10539" t="s">
        <v>21794</v>
      </c>
      <c r="E10539" t="s">
        <v>0</v>
      </c>
      <c r="F10539" t="s">
        <v>2396</v>
      </c>
      <c r="G10539" t="str">
        <f t="shared" si="164"/>
        <v>Medicine and Surgery Services</v>
      </c>
    </row>
    <row r="10540" spans="1:7" x14ac:dyDescent="0.3">
      <c r="A10540" s="33" t="s">
        <v>21795</v>
      </c>
      <c r="B10540">
        <v>53448</v>
      </c>
      <c r="D10540" t="s">
        <v>21796</v>
      </c>
      <c r="E10540" t="s">
        <v>0</v>
      </c>
      <c r="F10540" t="s">
        <v>2396</v>
      </c>
      <c r="G10540" t="str">
        <f t="shared" si="164"/>
        <v>Medicine and Surgery Services</v>
      </c>
    </row>
    <row r="10541" spans="1:7" x14ac:dyDescent="0.3">
      <c r="A10541" s="33" t="s">
        <v>21797</v>
      </c>
      <c r="B10541">
        <v>53449</v>
      </c>
      <c r="D10541" t="s">
        <v>21798</v>
      </c>
      <c r="E10541" t="s">
        <v>0</v>
      </c>
      <c r="F10541" t="s">
        <v>2396</v>
      </c>
      <c r="G10541" t="str">
        <f t="shared" si="164"/>
        <v>Medicine and Surgery Services</v>
      </c>
    </row>
    <row r="10542" spans="1:7" x14ac:dyDescent="0.3">
      <c r="A10542" s="33" t="s">
        <v>21799</v>
      </c>
      <c r="B10542">
        <v>53450</v>
      </c>
      <c r="D10542" t="s">
        <v>21800</v>
      </c>
      <c r="E10542" t="s">
        <v>0</v>
      </c>
      <c r="F10542" t="s">
        <v>2396</v>
      </c>
      <c r="G10542" t="str">
        <f t="shared" si="164"/>
        <v>Medicine and Surgery Services</v>
      </c>
    </row>
    <row r="10543" spans="1:7" x14ac:dyDescent="0.3">
      <c r="A10543" s="33" t="s">
        <v>21801</v>
      </c>
      <c r="B10543">
        <v>53460</v>
      </c>
      <c r="D10543" t="s">
        <v>21800</v>
      </c>
      <c r="E10543" t="s">
        <v>0</v>
      </c>
      <c r="F10543" t="s">
        <v>2396</v>
      </c>
      <c r="G10543" t="str">
        <f t="shared" si="164"/>
        <v>Medicine and Surgery Services</v>
      </c>
    </row>
    <row r="10544" spans="1:7" x14ac:dyDescent="0.3">
      <c r="A10544" s="33" t="s">
        <v>21802</v>
      </c>
      <c r="B10544">
        <v>53500</v>
      </c>
      <c r="D10544" t="s">
        <v>21803</v>
      </c>
      <c r="E10544" t="s">
        <v>0</v>
      </c>
      <c r="F10544" t="s">
        <v>2396</v>
      </c>
      <c r="G10544" t="str">
        <f t="shared" si="164"/>
        <v>Medicine and Surgery Services</v>
      </c>
    </row>
    <row r="10545" spans="1:7" x14ac:dyDescent="0.3">
      <c r="A10545" s="33" t="s">
        <v>21804</v>
      </c>
      <c r="B10545">
        <v>53502</v>
      </c>
      <c r="D10545" t="s">
        <v>21805</v>
      </c>
      <c r="E10545" t="s">
        <v>0</v>
      </c>
      <c r="F10545" t="s">
        <v>2396</v>
      </c>
      <c r="G10545" t="str">
        <f t="shared" si="164"/>
        <v>Medicine and Surgery Services</v>
      </c>
    </row>
    <row r="10546" spans="1:7" x14ac:dyDescent="0.3">
      <c r="A10546" s="33" t="s">
        <v>21806</v>
      </c>
      <c r="B10546">
        <v>53505</v>
      </c>
      <c r="D10546" t="s">
        <v>21805</v>
      </c>
      <c r="E10546" t="s">
        <v>0</v>
      </c>
      <c r="F10546" t="s">
        <v>2396</v>
      </c>
      <c r="G10546" t="str">
        <f t="shared" si="164"/>
        <v>Medicine and Surgery Services</v>
      </c>
    </row>
    <row r="10547" spans="1:7" x14ac:dyDescent="0.3">
      <c r="A10547" s="33" t="s">
        <v>21807</v>
      </c>
      <c r="B10547">
        <v>53510</v>
      </c>
      <c r="D10547" t="s">
        <v>21805</v>
      </c>
      <c r="E10547" t="s">
        <v>0</v>
      </c>
      <c r="F10547" t="s">
        <v>2396</v>
      </c>
      <c r="G10547" t="str">
        <f t="shared" si="164"/>
        <v>Medicine and Surgery Services</v>
      </c>
    </row>
    <row r="10548" spans="1:7" x14ac:dyDescent="0.3">
      <c r="A10548" s="33" t="s">
        <v>21808</v>
      </c>
      <c r="B10548">
        <v>53515</v>
      </c>
      <c r="D10548" t="s">
        <v>21805</v>
      </c>
      <c r="E10548" t="s">
        <v>0</v>
      </c>
      <c r="F10548" t="s">
        <v>2396</v>
      </c>
      <c r="G10548" t="str">
        <f t="shared" si="164"/>
        <v>Medicine and Surgery Services</v>
      </c>
    </row>
    <row r="10549" spans="1:7" x14ac:dyDescent="0.3">
      <c r="A10549" s="33" t="s">
        <v>21809</v>
      </c>
      <c r="B10549">
        <v>53520</v>
      </c>
      <c r="D10549" t="s">
        <v>21768</v>
      </c>
      <c r="E10549" t="s">
        <v>0</v>
      </c>
      <c r="F10549" t="s">
        <v>2396</v>
      </c>
      <c r="G10549" t="str">
        <f t="shared" si="164"/>
        <v>Medicine and Surgery Services</v>
      </c>
    </row>
    <row r="10550" spans="1:7" x14ac:dyDescent="0.3">
      <c r="A10550" s="33" t="s">
        <v>21810</v>
      </c>
      <c r="B10550">
        <v>53600</v>
      </c>
      <c r="D10550" t="s">
        <v>21811</v>
      </c>
      <c r="E10550" t="s">
        <v>0</v>
      </c>
      <c r="F10550" t="s">
        <v>2396</v>
      </c>
      <c r="G10550" t="str">
        <f t="shared" si="164"/>
        <v>Medicine and Surgery Services</v>
      </c>
    </row>
    <row r="10551" spans="1:7" x14ac:dyDescent="0.3">
      <c r="A10551" s="33" t="s">
        <v>21812</v>
      </c>
      <c r="B10551">
        <v>53601</v>
      </c>
      <c r="D10551" t="s">
        <v>21811</v>
      </c>
      <c r="E10551" t="s">
        <v>0</v>
      </c>
      <c r="F10551" t="s">
        <v>2396</v>
      </c>
      <c r="G10551" t="str">
        <f t="shared" si="164"/>
        <v>Medicine and Surgery Services</v>
      </c>
    </row>
    <row r="10552" spans="1:7" x14ac:dyDescent="0.3">
      <c r="A10552" s="33" t="s">
        <v>21813</v>
      </c>
      <c r="B10552">
        <v>53605</v>
      </c>
      <c r="D10552" t="s">
        <v>21811</v>
      </c>
      <c r="E10552" t="s">
        <v>0</v>
      </c>
      <c r="F10552" t="s">
        <v>2396</v>
      </c>
      <c r="G10552" t="str">
        <f t="shared" si="164"/>
        <v>Medicine and Surgery Services</v>
      </c>
    </row>
    <row r="10553" spans="1:7" x14ac:dyDescent="0.3">
      <c r="A10553" s="33" t="s">
        <v>21814</v>
      </c>
      <c r="B10553">
        <v>53620</v>
      </c>
      <c r="D10553" t="s">
        <v>21811</v>
      </c>
      <c r="E10553" t="s">
        <v>0</v>
      </c>
      <c r="F10553" t="s">
        <v>2396</v>
      </c>
      <c r="G10553" t="str">
        <f t="shared" si="164"/>
        <v>Medicine and Surgery Services</v>
      </c>
    </row>
    <row r="10554" spans="1:7" x14ac:dyDescent="0.3">
      <c r="A10554" s="33" t="s">
        <v>21815</v>
      </c>
      <c r="B10554">
        <v>53621</v>
      </c>
      <c r="D10554" t="s">
        <v>21811</v>
      </c>
      <c r="E10554" t="s">
        <v>0</v>
      </c>
      <c r="F10554" t="s">
        <v>2396</v>
      </c>
      <c r="G10554" t="str">
        <f t="shared" si="164"/>
        <v>Medicine and Surgery Services</v>
      </c>
    </row>
    <row r="10555" spans="1:7" x14ac:dyDescent="0.3">
      <c r="A10555" s="33" t="s">
        <v>21816</v>
      </c>
      <c r="B10555">
        <v>53660</v>
      </c>
      <c r="D10555" t="s">
        <v>21817</v>
      </c>
      <c r="E10555" t="s">
        <v>0</v>
      </c>
      <c r="F10555" t="s">
        <v>2396</v>
      </c>
      <c r="G10555" t="str">
        <f t="shared" si="164"/>
        <v>Medicine and Surgery Services</v>
      </c>
    </row>
    <row r="10556" spans="1:7" x14ac:dyDescent="0.3">
      <c r="A10556" s="33" t="s">
        <v>21818</v>
      </c>
      <c r="B10556">
        <v>53661</v>
      </c>
      <c r="D10556" t="s">
        <v>21817</v>
      </c>
      <c r="E10556" t="s">
        <v>0</v>
      </c>
      <c r="F10556" t="s">
        <v>2396</v>
      </c>
      <c r="G10556" t="str">
        <f t="shared" si="164"/>
        <v>Medicine and Surgery Services</v>
      </c>
    </row>
    <row r="10557" spans="1:7" x14ac:dyDescent="0.3">
      <c r="A10557" s="33" t="s">
        <v>21819</v>
      </c>
      <c r="B10557">
        <v>53665</v>
      </c>
      <c r="D10557" t="s">
        <v>21817</v>
      </c>
      <c r="E10557" t="s">
        <v>0</v>
      </c>
      <c r="F10557" t="s">
        <v>2396</v>
      </c>
      <c r="G10557" t="str">
        <f t="shared" si="164"/>
        <v>Medicine and Surgery Services</v>
      </c>
    </row>
    <row r="10558" spans="1:7" x14ac:dyDescent="0.3">
      <c r="A10558" s="33" t="s">
        <v>21820</v>
      </c>
      <c r="B10558">
        <v>53850</v>
      </c>
      <c r="D10558" t="s">
        <v>21821</v>
      </c>
      <c r="E10558" t="s">
        <v>0</v>
      </c>
      <c r="F10558" t="s">
        <v>2396</v>
      </c>
      <c r="G10558" t="str">
        <f t="shared" si="164"/>
        <v>Medicine and Surgery Services</v>
      </c>
    </row>
    <row r="10559" spans="1:7" x14ac:dyDescent="0.3">
      <c r="A10559" s="33" t="s">
        <v>21822</v>
      </c>
      <c r="B10559">
        <v>53852</v>
      </c>
      <c r="D10559" t="s">
        <v>21823</v>
      </c>
      <c r="E10559" t="s">
        <v>0</v>
      </c>
      <c r="F10559" t="s">
        <v>2396</v>
      </c>
      <c r="G10559" t="str">
        <f t="shared" si="164"/>
        <v>Medicine and Surgery Services</v>
      </c>
    </row>
    <row r="10560" spans="1:7" x14ac:dyDescent="0.3">
      <c r="A10560" s="33" t="s">
        <v>21824</v>
      </c>
      <c r="B10560">
        <v>53854</v>
      </c>
      <c r="D10560" t="s">
        <v>21825</v>
      </c>
      <c r="E10560" t="s">
        <v>0</v>
      </c>
      <c r="F10560" t="s">
        <v>2396</v>
      </c>
      <c r="G10560" t="str">
        <f t="shared" si="164"/>
        <v>Medicine and Surgery Services</v>
      </c>
    </row>
    <row r="10561" spans="1:7" x14ac:dyDescent="0.3">
      <c r="A10561" s="33" t="s">
        <v>21826</v>
      </c>
      <c r="B10561">
        <v>53855</v>
      </c>
      <c r="D10561" t="s">
        <v>21827</v>
      </c>
      <c r="E10561" t="s">
        <v>0</v>
      </c>
      <c r="F10561" t="s">
        <v>2396</v>
      </c>
      <c r="G10561" t="str">
        <f t="shared" si="164"/>
        <v>Medicine and Surgery Services</v>
      </c>
    </row>
    <row r="10562" spans="1:7" x14ac:dyDescent="0.3">
      <c r="A10562" s="33" t="s">
        <v>21828</v>
      </c>
      <c r="B10562">
        <v>53860</v>
      </c>
      <c r="D10562" t="s">
        <v>21829</v>
      </c>
      <c r="E10562" t="s">
        <v>0</v>
      </c>
      <c r="F10562" t="s">
        <v>2396</v>
      </c>
      <c r="G10562" t="str">
        <f t="shared" si="164"/>
        <v>Medicine and Surgery Services</v>
      </c>
    </row>
    <row r="10563" spans="1:7" x14ac:dyDescent="0.3">
      <c r="A10563" s="33" t="s">
        <v>21830</v>
      </c>
      <c r="B10563">
        <v>53899</v>
      </c>
      <c r="D10563" t="s">
        <v>21831</v>
      </c>
      <c r="E10563" t="s">
        <v>2</v>
      </c>
      <c r="F10563" t="s">
        <v>2396</v>
      </c>
      <c r="G10563" t="str">
        <f t="shared" ref="G10563:G10626" si="165">VLOOKUP(F10563,$I$2:$J$27,2,FALSE)</f>
        <v>Medicine and Surgery Services</v>
      </c>
    </row>
    <row r="10564" spans="1:7" x14ac:dyDescent="0.3">
      <c r="A10564" s="33" t="s">
        <v>21832</v>
      </c>
      <c r="B10564">
        <v>54000</v>
      </c>
      <c r="D10564" t="s">
        <v>21833</v>
      </c>
      <c r="E10564" t="s">
        <v>0</v>
      </c>
      <c r="F10564" t="s">
        <v>2396</v>
      </c>
      <c r="G10564" t="str">
        <f t="shared" si="165"/>
        <v>Medicine and Surgery Services</v>
      </c>
    </row>
    <row r="10565" spans="1:7" x14ac:dyDescent="0.3">
      <c r="A10565" s="33" t="s">
        <v>21834</v>
      </c>
      <c r="B10565">
        <v>54001</v>
      </c>
      <c r="D10565" t="s">
        <v>21833</v>
      </c>
      <c r="E10565" t="s">
        <v>0</v>
      </c>
      <c r="F10565" t="s">
        <v>2396</v>
      </c>
      <c r="G10565" t="str">
        <f t="shared" si="165"/>
        <v>Medicine and Surgery Services</v>
      </c>
    </row>
    <row r="10566" spans="1:7" x14ac:dyDescent="0.3">
      <c r="A10566" s="33" t="s">
        <v>21835</v>
      </c>
      <c r="B10566">
        <v>54015</v>
      </c>
      <c r="D10566" t="s">
        <v>21836</v>
      </c>
      <c r="E10566" t="s">
        <v>0</v>
      </c>
      <c r="F10566" t="s">
        <v>2396</v>
      </c>
      <c r="G10566" t="str">
        <f t="shared" si="165"/>
        <v>Medicine and Surgery Services</v>
      </c>
    </row>
    <row r="10567" spans="1:7" x14ac:dyDescent="0.3">
      <c r="A10567" s="33" t="s">
        <v>21837</v>
      </c>
      <c r="B10567">
        <v>54050</v>
      </c>
      <c r="D10567" t="s">
        <v>21838</v>
      </c>
      <c r="E10567" t="s">
        <v>0</v>
      </c>
      <c r="F10567" t="s">
        <v>2396</v>
      </c>
      <c r="G10567" t="str">
        <f t="shared" si="165"/>
        <v>Medicine and Surgery Services</v>
      </c>
    </row>
    <row r="10568" spans="1:7" x14ac:dyDescent="0.3">
      <c r="A10568" s="33" t="s">
        <v>21839</v>
      </c>
      <c r="B10568">
        <v>54055</v>
      </c>
      <c r="D10568" t="s">
        <v>21838</v>
      </c>
      <c r="E10568" t="s">
        <v>0</v>
      </c>
      <c r="F10568" t="s">
        <v>2396</v>
      </c>
      <c r="G10568" t="str">
        <f t="shared" si="165"/>
        <v>Medicine and Surgery Services</v>
      </c>
    </row>
    <row r="10569" spans="1:7" x14ac:dyDescent="0.3">
      <c r="A10569" s="33" t="s">
        <v>21840</v>
      </c>
      <c r="B10569">
        <v>54056</v>
      </c>
      <c r="D10569" t="s">
        <v>21841</v>
      </c>
      <c r="E10569" t="s">
        <v>0</v>
      </c>
      <c r="F10569" t="s">
        <v>2396</v>
      </c>
      <c r="G10569" t="str">
        <f t="shared" si="165"/>
        <v>Medicine and Surgery Services</v>
      </c>
    </row>
    <row r="10570" spans="1:7" x14ac:dyDescent="0.3">
      <c r="A10570" s="33" t="s">
        <v>21842</v>
      </c>
      <c r="B10570">
        <v>54057</v>
      </c>
      <c r="D10570" t="s">
        <v>21843</v>
      </c>
      <c r="E10570" t="s">
        <v>0</v>
      </c>
      <c r="F10570" t="s">
        <v>2396</v>
      </c>
      <c r="G10570" t="str">
        <f t="shared" si="165"/>
        <v>Medicine and Surgery Services</v>
      </c>
    </row>
    <row r="10571" spans="1:7" x14ac:dyDescent="0.3">
      <c r="A10571" s="33" t="s">
        <v>21844</v>
      </c>
      <c r="B10571">
        <v>54060</v>
      </c>
      <c r="D10571" t="s">
        <v>21845</v>
      </c>
      <c r="E10571" t="s">
        <v>0</v>
      </c>
      <c r="F10571" t="s">
        <v>2396</v>
      </c>
      <c r="G10571" t="str">
        <f t="shared" si="165"/>
        <v>Medicine and Surgery Services</v>
      </c>
    </row>
    <row r="10572" spans="1:7" x14ac:dyDescent="0.3">
      <c r="A10572" s="33" t="s">
        <v>21846</v>
      </c>
      <c r="B10572">
        <v>54065</v>
      </c>
      <c r="D10572" t="s">
        <v>21838</v>
      </c>
      <c r="E10572" t="s">
        <v>0</v>
      </c>
      <c r="F10572" t="s">
        <v>2396</v>
      </c>
      <c r="G10572" t="str">
        <f t="shared" si="165"/>
        <v>Medicine and Surgery Services</v>
      </c>
    </row>
    <row r="10573" spans="1:7" x14ac:dyDescent="0.3">
      <c r="A10573" s="33" t="s">
        <v>21847</v>
      </c>
      <c r="B10573">
        <v>54100</v>
      </c>
      <c r="D10573" t="s">
        <v>21848</v>
      </c>
      <c r="E10573" t="s">
        <v>0</v>
      </c>
      <c r="F10573" t="s">
        <v>2396</v>
      </c>
      <c r="G10573" t="str">
        <f t="shared" si="165"/>
        <v>Medicine and Surgery Services</v>
      </c>
    </row>
    <row r="10574" spans="1:7" x14ac:dyDescent="0.3">
      <c r="A10574" s="33" t="s">
        <v>21849</v>
      </c>
      <c r="B10574">
        <v>54105</v>
      </c>
      <c r="D10574" t="s">
        <v>21848</v>
      </c>
      <c r="E10574" t="s">
        <v>0</v>
      </c>
      <c r="F10574" t="s">
        <v>2396</v>
      </c>
      <c r="G10574" t="str">
        <f t="shared" si="165"/>
        <v>Medicine and Surgery Services</v>
      </c>
    </row>
    <row r="10575" spans="1:7" x14ac:dyDescent="0.3">
      <c r="A10575" s="33" t="s">
        <v>21850</v>
      </c>
      <c r="B10575">
        <v>54110</v>
      </c>
      <c r="D10575" t="s">
        <v>21851</v>
      </c>
      <c r="E10575" t="s">
        <v>0</v>
      </c>
      <c r="F10575" t="s">
        <v>2396</v>
      </c>
      <c r="G10575" t="str">
        <f t="shared" si="165"/>
        <v>Medicine and Surgery Services</v>
      </c>
    </row>
    <row r="10576" spans="1:7" x14ac:dyDescent="0.3">
      <c r="A10576" s="33" t="s">
        <v>21852</v>
      </c>
      <c r="B10576">
        <v>54111</v>
      </c>
      <c r="D10576" t="s">
        <v>21853</v>
      </c>
      <c r="E10576" t="s">
        <v>0</v>
      </c>
      <c r="F10576" t="s">
        <v>2396</v>
      </c>
      <c r="G10576" t="str">
        <f t="shared" si="165"/>
        <v>Medicine and Surgery Services</v>
      </c>
    </row>
    <row r="10577" spans="1:7" x14ac:dyDescent="0.3">
      <c r="A10577" s="33" t="s">
        <v>21854</v>
      </c>
      <c r="B10577">
        <v>54112</v>
      </c>
      <c r="D10577" t="s">
        <v>21853</v>
      </c>
      <c r="E10577" t="s">
        <v>0</v>
      </c>
      <c r="F10577" t="s">
        <v>2396</v>
      </c>
      <c r="G10577" t="str">
        <f t="shared" si="165"/>
        <v>Medicine and Surgery Services</v>
      </c>
    </row>
    <row r="10578" spans="1:7" x14ac:dyDescent="0.3">
      <c r="A10578" s="33" t="s">
        <v>21855</v>
      </c>
      <c r="B10578">
        <v>54115</v>
      </c>
      <c r="D10578" t="s">
        <v>21851</v>
      </c>
      <c r="E10578" t="s">
        <v>0</v>
      </c>
      <c r="F10578" t="s">
        <v>2396</v>
      </c>
      <c r="G10578" t="str">
        <f t="shared" si="165"/>
        <v>Medicine and Surgery Services</v>
      </c>
    </row>
    <row r="10579" spans="1:7" x14ac:dyDescent="0.3">
      <c r="A10579" s="33" t="s">
        <v>21856</v>
      </c>
      <c r="B10579">
        <v>54120</v>
      </c>
      <c r="D10579" t="s">
        <v>21857</v>
      </c>
      <c r="E10579" t="s">
        <v>0</v>
      </c>
      <c r="F10579" t="s">
        <v>2396</v>
      </c>
      <c r="G10579" t="str">
        <f t="shared" si="165"/>
        <v>Medicine and Surgery Services</v>
      </c>
    </row>
    <row r="10580" spans="1:7" x14ac:dyDescent="0.3">
      <c r="A10580" s="33" t="s">
        <v>21858</v>
      </c>
      <c r="B10580">
        <v>54125</v>
      </c>
      <c r="D10580" t="s">
        <v>21859</v>
      </c>
      <c r="E10580" t="s">
        <v>0</v>
      </c>
      <c r="F10580" t="s">
        <v>2396</v>
      </c>
      <c r="G10580" t="str">
        <f t="shared" si="165"/>
        <v>Medicine and Surgery Services</v>
      </c>
    </row>
    <row r="10581" spans="1:7" x14ac:dyDescent="0.3">
      <c r="A10581" s="33" t="s">
        <v>21860</v>
      </c>
      <c r="B10581">
        <v>54130</v>
      </c>
      <c r="D10581" t="s">
        <v>21861</v>
      </c>
      <c r="E10581" t="s">
        <v>0</v>
      </c>
      <c r="F10581" t="s">
        <v>2396</v>
      </c>
      <c r="G10581" t="str">
        <f t="shared" si="165"/>
        <v>Medicine and Surgery Services</v>
      </c>
    </row>
    <row r="10582" spans="1:7" x14ac:dyDescent="0.3">
      <c r="A10582" s="33" t="s">
        <v>21862</v>
      </c>
      <c r="B10582">
        <v>54135</v>
      </c>
      <c r="D10582" t="s">
        <v>21861</v>
      </c>
      <c r="E10582" t="s">
        <v>0</v>
      </c>
      <c r="F10582" t="s">
        <v>2396</v>
      </c>
      <c r="G10582" t="str">
        <f t="shared" si="165"/>
        <v>Medicine and Surgery Services</v>
      </c>
    </row>
    <row r="10583" spans="1:7" x14ac:dyDescent="0.3">
      <c r="A10583" s="33" t="s">
        <v>21863</v>
      </c>
      <c r="B10583">
        <v>54150</v>
      </c>
      <c r="D10583" t="s">
        <v>21864</v>
      </c>
      <c r="E10583" t="s">
        <v>0</v>
      </c>
      <c r="F10583" t="s">
        <v>2396</v>
      </c>
      <c r="G10583" t="str">
        <f t="shared" si="165"/>
        <v>Medicine and Surgery Services</v>
      </c>
    </row>
    <row r="10584" spans="1:7" x14ac:dyDescent="0.3">
      <c r="A10584" s="33" t="s">
        <v>21865</v>
      </c>
      <c r="B10584">
        <v>54160</v>
      </c>
      <c r="D10584" t="s">
        <v>21866</v>
      </c>
      <c r="E10584" t="s">
        <v>0</v>
      </c>
      <c r="F10584" t="s">
        <v>2396</v>
      </c>
      <c r="G10584" t="str">
        <f t="shared" si="165"/>
        <v>Medicine and Surgery Services</v>
      </c>
    </row>
    <row r="10585" spans="1:7" x14ac:dyDescent="0.3">
      <c r="A10585" s="33" t="s">
        <v>21867</v>
      </c>
      <c r="B10585">
        <v>54161</v>
      </c>
      <c r="D10585" t="s">
        <v>21868</v>
      </c>
      <c r="E10585" t="s">
        <v>0</v>
      </c>
      <c r="F10585" t="s">
        <v>2396</v>
      </c>
      <c r="G10585" t="str">
        <f t="shared" si="165"/>
        <v>Medicine and Surgery Services</v>
      </c>
    </row>
    <row r="10586" spans="1:7" x14ac:dyDescent="0.3">
      <c r="A10586" s="33" t="s">
        <v>21869</v>
      </c>
      <c r="B10586">
        <v>54162</v>
      </c>
      <c r="D10586" t="s">
        <v>21870</v>
      </c>
      <c r="E10586" t="s">
        <v>0</v>
      </c>
      <c r="F10586" t="s">
        <v>2396</v>
      </c>
      <c r="G10586" t="str">
        <f t="shared" si="165"/>
        <v>Medicine and Surgery Services</v>
      </c>
    </row>
    <row r="10587" spans="1:7" x14ac:dyDescent="0.3">
      <c r="A10587" s="33" t="s">
        <v>21871</v>
      </c>
      <c r="B10587">
        <v>54163</v>
      </c>
      <c r="D10587" t="s">
        <v>21872</v>
      </c>
      <c r="E10587" t="s">
        <v>0</v>
      </c>
      <c r="F10587" t="s">
        <v>2396</v>
      </c>
      <c r="G10587" t="str">
        <f t="shared" si="165"/>
        <v>Medicine and Surgery Services</v>
      </c>
    </row>
    <row r="10588" spans="1:7" x14ac:dyDescent="0.3">
      <c r="A10588" s="33" t="s">
        <v>21873</v>
      </c>
      <c r="B10588">
        <v>54164</v>
      </c>
      <c r="D10588" t="s">
        <v>21874</v>
      </c>
      <c r="E10588" t="s">
        <v>0</v>
      </c>
      <c r="F10588" t="s">
        <v>2396</v>
      </c>
      <c r="G10588" t="str">
        <f t="shared" si="165"/>
        <v>Medicine and Surgery Services</v>
      </c>
    </row>
    <row r="10589" spans="1:7" x14ac:dyDescent="0.3">
      <c r="A10589" s="33" t="s">
        <v>21875</v>
      </c>
      <c r="B10589">
        <v>54200</v>
      </c>
      <c r="D10589" t="s">
        <v>21851</v>
      </c>
      <c r="E10589" t="s">
        <v>0</v>
      </c>
      <c r="F10589" t="s">
        <v>2396</v>
      </c>
      <c r="G10589" t="str">
        <f t="shared" si="165"/>
        <v>Medicine and Surgery Services</v>
      </c>
    </row>
    <row r="10590" spans="1:7" x14ac:dyDescent="0.3">
      <c r="A10590" s="33" t="s">
        <v>21876</v>
      </c>
      <c r="B10590">
        <v>54205</v>
      </c>
      <c r="D10590" t="s">
        <v>21851</v>
      </c>
      <c r="E10590" t="s">
        <v>0</v>
      </c>
      <c r="F10590" t="s">
        <v>2396</v>
      </c>
      <c r="G10590" t="str">
        <f t="shared" si="165"/>
        <v>Medicine and Surgery Services</v>
      </c>
    </row>
    <row r="10591" spans="1:7" x14ac:dyDescent="0.3">
      <c r="A10591" s="33" t="s">
        <v>21877</v>
      </c>
      <c r="B10591">
        <v>54220</v>
      </c>
      <c r="D10591" t="s">
        <v>21851</v>
      </c>
      <c r="E10591" t="s">
        <v>0</v>
      </c>
      <c r="F10591" t="s">
        <v>2396</v>
      </c>
      <c r="G10591" t="str">
        <f t="shared" si="165"/>
        <v>Medicine and Surgery Services</v>
      </c>
    </row>
    <row r="10592" spans="1:7" x14ac:dyDescent="0.3">
      <c r="A10592" s="33" t="s">
        <v>21878</v>
      </c>
      <c r="B10592">
        <v>54230</v>
      </c>
      <c r="D10592" t="s">
        <v>21879</v>
      </c>
      <c r="E10592" t="s">
        <v>0</v>
      </c>
      <c r="F10592" t="s">
        <v>2396</v>
      </c>
      <c r="G10592" t="str">
        <f t="shared" si="165"/>
        <v>Medicine and Surgery Services</v>
      </c>
    </row>
    <row r="10593" spans="1:7" x14ac:dyDescent="0.3">
      <c r="A10593" s="33" t="s">
        <v>21880</v>
      </c>
      <c r="B10593">
        <v>54231</v>
      </c>
      <c r="D10593" t="s">
        <v>21881</v>
      </c>
      <c r="E10593" t="s">
        <v>0</v>
      </c>
      <c r="F10593" t="s">
        <v>2396</v>
      </c>
      <c r="G10593" t="str">
        <f t="shared" si="165"/>
        <v>Medicine and Surgery Services</v>
      </c>
    </row>
    <row r="10594" spans="1:7" x14ac:dyDescent="0.3">
      <c r="A10594" s="33" t="s">
        <v>21882</v>
      </c>
      <c r="B10594">
        <v>54235</v>
      </c>
      <c r="D10594" t="s">
        <v>21883</v>
      </c>
      <c r="E10594" t="s">
        <v>0</v>
      </c>
      <c r="F10594" t="s">
        <v>2396</v>
      </c>
      <c r="G10594" t="str">
        <f t="shared" si="165"/>
        <v>Medicine and Surgery Services</v>
      </c>
    </row>
    <row r="10595" spans="1:7" x14ac:dyDescent="0.3">
      <c r="A10595" s="33" t="s">
        <v>21884</v>
      </c>
      <c r="B10595">
        <v>54240</v>
      </c>
      <c r="D10595" t="s">
        <v>21885</v>
      </c>
      <c r="E10595" t="s">
        <v>0</v>
      </c>
      <c r="F10595" t="s">
        <v>2396</v>
      </c>
      <c r="G10595" t="str">
        <f t="shared" si="165"/>
        <v>Medicine and Surgery Services</v>
      </c>
    </row>
    <row r="10596" spans="1:7" x14ac:dyDescent="0.3">
      <c r="A10596" s="29" t="s">
        <v>21886</v>
      </c>
      <c r="B10596">
        <v>54240</v>
      </c>
      <c r="C10596" t="s">
        <v>5168</v>
      </c>
      <c r="D10596" t="s">
        <v>21885</v>
      </c>
      <c r="E10596" t="s">
        <v>0</v>
      </c>
      <c r="F10596" t="s">
        <v>2396</v>
      </c>
      <c r="G10596" t="str">
        <f t="shared" si="165"/>
        <v>Medicine and Surgery Services</v>
      </c>
    </row>
    <row r="10597" spans="1:7" x14ac:dyDescent="0.3">
      <c r="A10597" s="33" t="s">
        <v>21887</v>
      </c>
      <c r="B10597">
        <v>54240</v>
      </c>
      <c r="C10597">
        <v>26</v>
      </c>
      <c r="D10597" t="s">
        <v>21885</v>
      </c>
      <c r="E10597" t="s">
        <v>0</v>
      </c>
      <c r="F10597" t="s">
        <v>2396</v>
      </c>
      <c r="G10597" t="str">
        <f t="shared" si="165"/>
        <v>Medicine and Surgery Services</v>
      </c>
    </row>
    <row r="10598" spans="1:7" x14ac:dyDescent="0.3">
      <c r="A10598" s="33" t="s">
        <v>21888</v>
      </c>
      <c r="B10598">
        <v>54250</v>
      </c>
      <c r="D10598" t="s">
        <v>21885</v>
      </c>
      <c r="E10598" t="s">
        <v>0</v>
      </c>
      <c r="F10598" t="s">
        <v>2396</v>
      </c>
      <c r="G10598" t="str">
        <f t="shared" si="165"/>
        <v>Medicine and Surgery Services</v>
      </c>
    </row>
    <row r="10599" spans="1:7" x14ac:dyDescent="0.3">
      <c r="A10599" s="29" t="s">
        <v>21889</v>
      </c>
      <c r="B10599">
        <v>54250</v>
      </c>
      <c r="C10599" t="s">
        <v>5168</v>
      </c>
      <c r="D10599" t="s">
        <v>21885</v>
      </c>
      <c r="E10599" t="s">
        <v>0</v>
      </c>
      <c r="F10599" t="s">
        <v>2396</v>
      </c>
      <c r="G10599" t="str">
        <f t="shared" si="165"/>
        <v>Medicine and Surgery Services</v>
      </c>
    </row>
    <row r="10600" spans="1:7" x14ac:dyDescent="0.3">
      <c r="A10600" s="33" t="s">
        <v>21890</v>
      </c>
      <c r="B10600">
        <v>54250</v>
      </c>
      <c r="C10600">
        <v>26</v>
      </c>
      <c r="D10600" t="s">
        <v>21885</v>
      </c>
      <c r="E10600" t="s">
        <v>0</v>
      </c>
      <c r="F10600" t="s">
        <v>2396</v>
      </c>
      <c r="G10600" t="str">
        <f t="shared" si="165"/>
        <v>Medicine and Surgery Services</v>
      </c>
    </row>
    <row r="10601" spans="1:7" x14ac:dyDescent="0.3">
      <c r="A10601" s="33" t="s">
        <v>21891</v>
      </c>
      <c r="B10601">
        <v>54300</v>
      </c>
      <c r="D10601" t="s">
        <v>21892</v>
      </c>
      <c r="E10601" t="s">
        <v>0</v>
      </c>
      <c r="F10601" t="s">
        <v>2396</v>
      </c>
      <c r="G10601" t="str">
        <f t="shared" si="165"/>
        <v>Medicine and Surgery Services</v>
      </c>
    </row>
    <row r="10602" spans="1:7" x14ac:dyDescent="0.3">
      <c r="A10602" s="33" t="s">
        <v>21893</v>
      </c>
      <c r="B10602">
        <v>54304</v>
      </c>
      <c r="D10602" t="s">
        <v>21892</v>
      </c>
      <c r="E10602" t="s">
        <v>0</v>
      </c>
      <c r="F10602" t="s">
        <v>2396</v>
      </c>
      <c r="G10602" t="str">
        <f t="shared" si="165"/>
        <v>Medicine and Surgery Services</v>
      </c>
    </row>
    <row r="10603" spans="1:7" x14ac:dyDescent="0.3">
      <c r="A10603" s="33" t="s">
        <v>21894</v>
      </c>
      <c r="B10603">
        <v>54308</v>
      </c>
      <c r="D10603" t="s">
        <v>21774</v>
      </c>
      <c r="E10603" t="s">
        <v>0</v>
      </c>
      <c r="F10603" t="s">
        <v>2396</v>
      </c>
      <c r="G10603" t="str">
        <f t="shared" si="165"/>
        <v>Medicine and Surgery Services</v>
      </c>
    </row>
    <row r="10604" spans="1:7" x14ac:dyDescent="0.3">
      <c r="A10604" s="33" t="s">
        <v>21895</v>
      </c>
      <c r="B10604">
        <v>54312</v>
      </c>
      <c r="D10604" t="s">
        <v>21774</v>
      </c>
      <c r="E10604" t="s">
        <v>0</v>
      </c>
      <c r="F10604" t="s">
        <v>2396</v>
      </c>
      <c r="G10604" t="str">
        <f t="shared" si="165"/>
        <v>Medicine and Surgery Services</v>
      </c>
    </row>
    <row r="10605" spans="1:7" x14ac:dyDescent="0.3">
      <c r="A10605" s="33" t="s">
        <v>21896</v>
      </c>
      <c r="B10605">
        <v>54316</v>
      </c>
      <c r="D10605" t="s">
        <v>21774</v>
      </c>
      <c r="E10605" t="s">
        <v>0</v>
      </c>
      <c r="F10605" t="s">
        <v>2396</v>
      </c>
      <c r="G10605" t="str">
        <f t="shared" si="165"/>
        <v>Medicine and Surgery Services</v>
      </c>
    </row>
    <row r="10606" spans="1:7" x14ac:dyDescent="0.3">
      <c r="A10606" s="33" t="s">
        <v>21897</v>
      </c>
      <c r="B10606">
        <v>54318</v>
      </c>
      <c r="D10606" t="s">
        <v>21774</v>
      </c>
      <c r="E10606" t="s">
        <v>0</v>
      </c>
      <c r="F10606" t="s">
        <v>2396</v>
      </c>
      <c r="G10606" t="str">
        <f t="shared" si="165"/>
        <v>Medicine and Surgery Services</v>
      </c>
    </row>
    <row r="10607" spans="1:7" x14ac:dyDescent="0.3">
      <c r="A10607" s="33" t="s">
        <v>21898</v>
      </c>
      <c r="B10607">
        <v>54322</v>
      </c>
      <c r="D10607" t="s">
        <v>21774</v>
      </c>
      <c r="E10607" t="s">
        <v>0</v>
      </c>
      <c r="F10607" t="s">
        <v>2396</v>
      </c>
      <c r="G10607" t="str">
        <f t="shared" si="165"/>
        <v>Medicine and Surgery Services</v>
      </c>
    </row>
    <row r="10608" spans="1:7" x14ac:dyDescent="0.3">
      <c r="A10608" s="33" t="s">
        <v>21899</v>
      </c>
      <c r="B10608">
        <v>54324</v>
      </c>
      <c r="D10608" t="s">
        <v>21774</v>
      </c>
      <c r="E10608" t="s">
        <v>0</v>
      </c>
      <c r="F10608" t="s">
        <v>2396</v>
      </c>
      <c r="G10608" t="str">
        <f t="shared" si="165"/>
        <v>Medicine and Surgery Services</v>
      </c>
    </row>
    <row r="10609" spans="1:7" x14ac:dyDescent="0.3">
      <c r="A10609" s="33" t="s">
        <v>21900</v>
      </c>
      <c r="B10609">
        <v>54326</v>
      </c>
      <c r="D10609" t="s">
        <v>21774</v>
      </c>
      <c r="E10609" t="s">
        <v>0</v>
      </c>
      <c r="F10609" t="s">
        <v>2396</v>
      </c>
      <c r="G10609" t="str">
        <f t="shared" si="165"/>
        <v>Medicine and Surgery Services</v>
      </c>
    </row>
    <row r="10610" spans="1:7" x14ac:dyDescent="0.3">
      <c r="A10610" s="33" t="s">
        <v>21901</v>
      </c>
      <c r="B10610">
        <v>54328</v>
      </c>
      <c r="D10610" t="s">
        <v>21902</v>
      </c>
      <c r="E10610" t="s">
        <v>0</v>
      </c>
      <c r="F10610" t="s">
        <v>2396</v>
      </c>
      <c r="G10610" t="str">
        <f t="shared" si="165"/>
        <v>Medicine and Surgery Services</v>
      </c>
    </row>
    <row r="10611" spans="1:7" x14ac:dyDescent="0.3">
      <c r="A10611" s="33" t="s">
        <v>21903</v>
      </c>
      <c r="B10611">
        <v>54332</v>
      </c>
      <c r="D10611" t="s">
        <v>21902</v>
      </c>
      <c r="E10611" t="s">
        <v>0</v>
      </c>
      <c r="F10611" t="s">
        <v>2396</v>
      </c>
      <c r="G10611" t="str">
        <f t="shared" si="165"/>
        <v>Medicine and Surgery Services</v>
      </c>
    </row>
    <row r="10612" spans="1:7" x14ac:dyDescent="0.3">
      <c r="A10612" s="33" t="s">
        <v>21904</v>
      </c>
      <c r="B10612">
        <v>54336</v>
      </c>
      <c r="D10612" t="s">
        <v>21902</v>
      </c>
      <c r="E10612" t="s">
        <v>0</v>
      </c>
      <c r="F10612" t="s">
        <v>2396</v>
      </c>
      <c r="G10612" t="str">
        <f t="shared" si="165"/>
        <v>Medicine and Surgery Services</v>
      </c>
    </row>
    <row r="10613" spans="1:7" x14ac:dyDescent="0.3">
      <c r="A10613" s="33" t="s">
        <v>21905</v>
      </c>
      <c r="B10613">
        <v>54340</v>
      </c>
      <c r="D10613" t="s">
        <v>21906</v>
      </c>
      <c r="E10613" t="s">
        <v>0</v>
      </c>
      <c r="F10613" t="s">
        <v>2396</v>
      </c>
      <c r="G10613" t="str">
        <f t="shared" si="165"/>
        <v>Medicine and Surgery Services</v>
      </c>
    </row>
    <row r="10614" spans="1:7" x14ac:dyDescent="0.3">
      <c r="A10614" s="33" t="s">
        <v>21907</v>
      </c>
      <c r="B10614">
        <v>54344</v>
      </c>
      <c r="D10614" t="s">
        <v>21906</v>
      </c>
      <c r="E10614" t="s">
        <v>0</v>
      </c>
      <c r="F10614" t="s">
        <v>2396</v>
      </c>
      <c r="G10614" t="str">
        <f t="shared" si="165"/>
        <v>Medicine and Surgery Services</v>
      </c>
    </row>
    <row r="10615" spans="1:7" x14ac:dyDescent="0.3">
      <c r="A10615" s="33" t="s">
        <v>21908</v>
      </c>
      <c r="B10615">
        <v>54348</v>
      </c>
      <c r="D10615" t="s">
        <v>21906</v>
      </c>
      <c r="E10615" t="s">
        <v>0</v>
      </c>
      <c r="F10615" t="s">
        <v>2396</v>
      </c>
      <c r="G10615" t="str">
        <f t="shared" si="165"/>
        <v>Medicine and Surgery Services</v>
      </c>
    </row>
    <row r="10616" spans="1:7" x14ac:dyDescent="0.3">
      <c r="A10616" s="33" t="s">
        <v>21909</v>
      </c>
      <c r="B10616">
        <v>54352</v>
      </c>
      <c r="D10616" t="s">
        <v>21910</v>
      </c>
      <c r="E10616" t="s">
        <v>0</v>
      </c>
      <c r="F10616" t="s">
        <v>2396</v>
      </c>
      <c r="G10616" t="str">
        <f t="shared" si="165"/>
        <v>Medicine and Surgery Services</v>
      </c>
    </row>
    <row r="10617" spans="1:7" x14ac:dyDescent="0.3">
      <c r="A10617" s="33" t="s">
        <v>21911</v>
      </c>
      <c r="B10617">
        <v>54360</v>
      </c>
      <c r="D10617" t="s">
        <v>21912</v>
      </c>
      <c r="E10617" t="s">
        <v>0</v>
      </c>
      <c r="F10617" t="s">
        <v>2396</v>
      </c>
      <c r="G10617" t="str">
        <f t="shared" si="165"/>
        <v>Medicine and Surgery Services</v>
      </c>
    </row>
    <row r="10618" spans="1:7" x14ac:dyDescent="0.3">
      <c r="A10618" s="33" t="s">
        <v>21913</v>
      </c>
      <c r="B10618">
        <v>54380</v>
      </c>
      <c r="D10618" t="s">
        <v>21914</v>
      </c>
      <c r="E10618" t="s">
        <v>0</v>
      </c>
      <c r="F10618" t="s">
        <v>2396</v>
      </c>
      <c r="G10618" t="str">
        <f t="shared" si="165"/>
        <v>Medicine and Surgery Services</v>
      </c>
    </row>
    <row r="10619" spans="1:7" x14ac:dyDescent="0.3">
      <c r="A10619" s="33" t="s">
        <v>21915</v>
      </c>
      <c r="B10619">
        <v>54385</v>
      </c>
      <c r="D10619" t="s">
        <v>21914</v>
      </c>
      <c r="E10619" t="s">
        <v>0</v>
      </c>
      <c r="F10619" t="s">
        <v>2396</v>
      </c>
      <c r="G10619" t="str">
        <f t="shared" si="165"/>
        <v>Medicine and Surgery Services</v>
      </c>
    </row>
    <row r="10620" spans="1:7" x14ac:dyDescent="0.3">
      <c r="A10620" s="33" t="s">
        <v>21916</v>
      </c>
      <c r="B10620">
        <v>54390</v>
      </c>
      <c r="D10620" t="s">
        <v>21917</v>
      </c>
      <c r="E10620" t="s">
        <v>0</v>
      </c>
      <c r="F10620" t="s">
        <v>2396</v>
      </c>
      <c r="G10620" t="str">
        <f t="shared" si="165"/>
        <v>Medicine and Surgery Services</v>
      </c>
    </row>
    <row r="10621" spans="1:7" x14ac:dyDescent="0.3">
      <c r="A10621" s="33" t="s">
        <v>21918</v>
      </c>
      <c r="B10621">
        <v>54400</v>
      </c>
      <c r="D10621" t="s">
        <v>21919</v>
      </c>
      <c r="E10621" t="s">
        <v>0</v>
      </c>
      <c r="F10621" t="s">
        <v>2396</v>
      </c>
      <c r="G10621" t="str">
        <f t="shared" si="165"/>
        <v>Medicine and Surgery Services</v>
      </c>
    </row>
    <row r="10622" spans="1:7" x14ac:dyDescent="0.3">
      <c r="A10622" s="33" t="s">
        <v>21920</v>
      </c>
      <c r="B10622">
        <v>54401</v>
      </c>
      <c r="D10622" t="s">
        <v>21921</v>
      </c>
      <c r="E10622" t="s">
        <v>0</v>
      </c>
      <c r="F10622" t="s">
        <v>2396</v>
      </c>
      <c r="G10622" t="str">
        <f t="shared" si="165"/>
        <v>Medicine and Surgery Services</v>
      </c>
    </row>
    <row r="10623" spans="1:7" x14ac:dyDescent="0.3">
      <c r="A10623" s="33" t="s">
        <v>21922</v>
      </c>
      <c r="B10623">
        <v>54405</v>
      </c>
      <c r="D10623" t="s">
        <v>21923</v>
      </c>
      <c r="E10623" t="s">
        <v>0</v>
      </c>
      <c r="F10623" t="s">
        <v>2396</v>
      </c>
      <c r="G10623" t="str">
        <f t="shared" si="165"/>
        <v>Medicine and Surgery Services</v>
      </c>
    </row>
    <row r="10624" spans="1:7" x14ac:dyDescent="0.3">
      <c r="A10624" s="33" t="s">
        <v>21924</v>
      </c>
      <c r="B10624">
        <v>54406</v>
      </c>
      <c r="D10624" t="s">
        <v>21925</v>
      </c>
      <c r="E10624" t="s">
        <v>0</v>
      </c>
      <c r="F10624" t="s">
        <v>2396</v>
      </c>
      <c r="G10624" t="str">
        <f t="shared" si="165"/>
        <v>Medicine and Surgery Services</v>
      </c>
    </row>
    <row r="10625" spans="1:7" x14ac:dyDescent="0.3">
      <c r="A10625" s="33" t="s">
        <v>21926</v>
      </c>
      <c r="B10625">
        <v>54408</v>
      </c>
      <c r="D10625" t="s">
        <v>21927</v>
      </c>
      <c r="E10625" t="s">
        <v>0</v>
      </c>
      <c r="F10625" t="s">
        <v>2396</v>
      </c>
      <c r="G10625" t="str">
        <f t="shared" si="165"/>
        <v>Medicine and Surgery Services</v>
      </c>
    </row>
    <row r="10626" spans="1:7" x14ac:dyDescent="0.3">
      <c r="A10626" s="33" t="s">
        <v>21928</v>
      </c>
      <c r="B10626">
        <v>54410</v>
      </c>
      <c r="D10626" t="s">
        <v>21929</v>
      </c>
      <c r="E10626" t="s">
        <v>0</v>
      </c>
      <c r="F10626" t="s">
        <v>2396</v>
      </c>
      <c r="G10626" t="str">
        <f t="shared" si="165"/>
        <v>Medicine and Surgery Services</v>
      </c>
    </row>
    <row r="10627" spans="1:7" x14ac:dyDescent="0.3">
      <c r="A10627" s="33" t="s">
        <v>21930</v>
      </c>
      <c r="B10627">
        <v>54411</v>
      </c>
      <c r="D10627" t="s">
        <v>21931</v>
      </c>
      <c r="E10627" t="s">
        <v>0</v>
      </c>
      <c r="F10627" t="s">
        <v>2396</v>
      </c>
      <c r="G10627" t="str">
        <f t="shared" ref="G10627:G10690" si="166">VLOOKUP(F10627,$I$2:$J$27,2,FALSE)</f>
        <v>Medicine and Surgery Services</v>
      </c>
    </row>
    <row r="10628" spans="1:7" x14ac:dyDescent="0.3">
      <c r="A10628" s="33" t="s">
        <v>21932</v>
      </c>
      <c r="B10628">
        <v>54415</v>
      </c>
      <c r="D10628" t="s">
        <v>21933</v>
      </c>
      <c r="E10628" t="s">
        <v>0</v>
      </c>
      <c r="F10628" t="s">
        <v>2396</v>
      </c>
      <c r="G10628" t="str">
        <f t="shared" si="166"/>
        <v>Medicine and Surgery Services</v>
      </c>
    </row>
    <row r="10629" spans="1:7" x14ac:dyDescent="0.3">
      <c r="A10629" s="33" t="s">
        <v>21934</v>
      </c>
      <c r="B10629">
        <v>54416</v>
      </c>
      <c r="D10629" t="s">
        <v>21935</v>
      </c>
      <c r="E10629" t="s">
        <v>0</v>
      </c>
      <c r="F10629" t="s">
        <v>2396</v>
      </c>
      <c r="G10629" t="str">
        <f t="shared" si="166"/>
        <v>Medicine and Surgery Services</v>
      </c>
    </row>
    <row r="10630" spans="1:7" x14ac:dyDescent="0.3">
      <c r="A10630" s="33" t="s">
        <v>21936</v>
      </c>
      <c r="B10630">
        <v>54417</v>
      </c>
      <c r="D10630" t="s">
        <v>21937</v>
      </c>
      <c r="E10630" t="s">
        <v>0</v>
      </c>
      <c r="F10630" t="s">
        <v>2396</v>
      </c>
      <c r="G10630" t="str">
        <f t="shared" si="166"/>
        <v>Medicine and Surgery Services</v>
      </c>
    </row>
    <row r="10631" spans="1:7" x14ac:dyDescent="0.3">
      <c r="A10631" s="33" t="s">
        <v>21938</v>
      </c>
      <c r="B10631">
        <v>54420</v>
      </c>
      <c r="D10631" t="s">
        <v>21892</v>
      </c>
      <c r="E10631" t="s">
        <v>0</v>
      </c>
      <c r="F10631" t="s">
        <v>2396</v>
      </c>
      <c r="G10631" t="str">
        <f t="shared" si="166"/>
        <v>Medicine and Surgery Services</v>
      </c>
    </row>
    <row r="10632" spans="1:7" x14ac:dyDescent="0.3">
      <c r="A10632" s="33" t="s">
        <v>21939</v>
      </c>
      <c r="B10632">
        <v>54430</v>
      </c>
      <c r="D10632" t="s">
        <v>21892</v>
      </c>
      <c r="E10632" t="s">
        <v>0</v>
      </c>
      <c r="F10632" t="s">
        <v>2396</v>
      </c>
      <c r="G10632" t="str">
        <f t="shared" si="166"/>
        <v>Medicine and Surgery Services</v>
      </c>
    </row>
    <row r="10633" spans="1:7" x14ac:dyDescent="0.3">
      <c r="A10633" s="33" t="s">
        <v>21940</v>
      </c>
      <c r="B10633">
        <v>54435</v>
      </c>
      <c r="D10633" t="s">
        <v>21892</v>
      </c>
      <c r="E10633" t="s">
        <v>0</v>
      </c>
      <c r="F10633" t="s">
        <v>2396</v>
      </c>
      <c r="G10633" t="str">
        <f t="shared" si="166"/>
        <v>Medicine and Surgery Services</v>
      </c>
    </row>
    <row r="10634" spans="1:7" x14ac:dyDescent="0.3">
      <c r="A10634" s="33" t="s">
        <v>21941</v>
      </c>
      <c r="B10634">
        <v>54437</v>
      </c>
      <c r="D10634" t="s">
        <v>21942</v>
      </c>
      <c r="E10634" t="s">
        <v>0</v>
      </c>
      <c r="F10634" t="s">
        <v>2396</v>
      </c>
      <c r="G10634" t="str">
        <f t="shared" si="166"/>
        <v>Medicine and Surgery Services</v>
      </c>
    </row>
    <row r="10635" spans="1:7" x14ac:dyDescent="0.3">
      <c r="A10635" s="33" t="s">
        <v>21943</v>
      </c>
      <c r="B10635">
        <v>54438</v>
      </c>
      <c r="D10635" t="s">
        <v>21944</v>
      </c>
      <c r="E10635" t="s">
        <v>0</v>
      </c>
      <c r="F10635" t="s">
        <v>2396</v>
      </c>
      <c r="G10635" t="str">
        <f t="shared" si="166"/>
        <v>Medicine and Surgery Services</v>
      </c>
    </row>
    <row r="10636" spans="1:7" x14ac:dyDescent="0.3">
      <c r="A10636" s="33" t="s">
        <v>21945</v>
      </c>
      <c r="B10636">
        <v>54440</v>
      </c>
      <c r="D10636" t="s">
        <v>21946</v>
      </c>
      <c r="E10636" t="s">
        <v>2</v>
      </c>
      <c r="F10636" t="s">
        <v>2396</v>
      </c>
      <c r="G10636" t="str">
        <f t="shared" si="166"/>
        <v>Medicine and Surgery Services</v>
      </c>
    </row>
    <row r="10637" spans="1:7" x14ac:dyDescent="0.3">
      <c r="A10637" s="33" t="s">
        <v>21947</v>
      </c>
      <c r="B10637">
        <v>54450</v>
      </c>
      <c r="D10637" t="s">
        <v>21948</v>
      </c>
      <c r="E10637" t="s">
        <v>0</v>
      </c>
      <c r="F10637" t="s">
        <v>2396</v>
      </c>
      <c r="G10637" t="str">
        <f t="shared" si="166"/>
        <v>Medicine and Surgery Services</v>
      </c>
    </row>
    <row r="10638" spans="1:7" x14ac:dyDescent="0.3">
      <c r="A10638" s="33" t="s">
        <v>21949</v>
      </c>
      <c r="B10638">
        <v>54500</v>
      </c>
      <c r="D10638" t="s">
        <v>21950</v>
      </c>
      <c r="E10638" t="s">
        <v>0</v>
      </c>
      <c r="F10638" t="s">
        <v>2396</v>
      </c>
      <c r="G10638" t="str">
        <f t="shared" si="166"/>
        <v>Medicine and Surgery Services</v>
      </c>
    </row>
    <row r="10639" spans="1:7" x14ac:dyDescent="0.3">
      <c r="A10639" s="33" t="s">
        <v>21951</v>
      </c>
      <c r="B10639">
        <v>54505</v>
      </c>
      <c r="D10639" t="s">
        <v>21950</v>
      </c>
      <c r="E10639" t="s">
        <v>0</v>
      </c>
      <c r="F10639" t="s">
        <v>2396</v>
      </c>
      <c r="G10639" t="str">
        <f t="shared" si="166"/>
        <v>Medicine and Surgery Services</v>
      </c>
    </row>
    <row r="10640" spans="1:7" x14ac:dyDescent="0.3">
      <c r="A10640" s="33" t="s">
        <v>21952</v>
      </c>
      <c r="B10640">
        <v>54512</v>
      </c>
      <c r="D10640" t="s">
        <v>21953</v>
      </c>
      <c r="E10640" t="s">
        <v>0</v>
      </c>
      <c r="F10640" t="s">
        <v>2396</v>
      </c>
      <c r="G10640" t="str">
        <f t="shared" si="166"/>
        <v>Medicine and Surgery Services</v>
      </c>
    </row>
    <row r="10641" spans="1:7" x14ac:dyDescent="0.3">
      <c r="A10641" s="33" t="s">
        <v>21954</v>
      </c>
      <c r="B10641">
        <v>54520</v>
      </c>
      <c r="D10641" t="s">
        <v>21955</v>
      </c>
      <c r="E10641" t="s">
        <v>0</v>
      </c>
      <c r="F10641" t="s">
        <v>2396</v>
      </c>
      <c r="G10641" t="str">
        <f t="shared" si="166"/>
        <v>Medicine and Surgery Services</v>
      </c>
    </row>
    <row r="10642" spans="1:7" x14ac:dyDescent="0.3">
      <c r="A10642" s="33" t="s">
        <v>21956</v>
      </c>
      <c r="B10642">
        <v>54522</v>
      </c>
      <c r="D10642" t="s">
        <v>21957</v>
      </c>
      <c r="E10642" t="s">
        <v>0</v>
      </c>
      <c r="F10642" t="s">
        <v>2396</v>
      </c>
      <c r="G10642" t="str">
        <f t="shared" si="166"/>
        <v>Medicine and Surgery Services</v>
      </c>
    </row>
    <row r="10643" spans="1:7" x14ac:dyDescent="0.3">
      <c r="A10643" s="33" t="s">
        <v>21958</v>
      </c>
      <c r="B10643">
        <v>54530</v>
      </c>
      <c r="D10643" t="s">
        <v>21955</v>
      </c>
      <c r="E10643" t="s">
        <v>0</v>
      </c>
      <c r="F10643" t="s">
        <v>2396</v>
      </c>
      <c r="G10643" t="str">
        <f t="shared" si="166"/>
        <v>Medicine and Surgery Services</v>
      </c>
    </row>
    <row r="10644" spans="1:7" x14ac:dyDescent="0.3">
      <c r="A10644" s="33" t="s">
        <v>21959</v>
      </c>
      <c r="B10644">
        <v>54535</v>
      </c>
      <c r="D10644" t="s">
        <v>21960</v>
      </c>
      <c r="E10644" t="s">
        <v>0</v>
      </c>
      <c r="F10644" t="s">
        <v>2396</v>
      </c>
      <c r="G10644" t="str">
        <f t="shared" si="166"/>
        <v>Medicine and Surgery Services</v>
      </c>
    </row>
    <row r="10645" spans="1:7" x14ac:dyDescent="0.3">
      <c r="A10645" s="33" t="s">
        <v>21961</v>
      </c>
      <c r="B10645">
        <v>54550</v>
      </c>
      <c r="D10645" t="s">
        <v>21962</v>
      </c>
      <c r="E10645" t="s">
        <v>0</v>
      </c>
      <c r="F10645" t="s">
        <v>2396</v>
      </c>
      <c r="G10645" t="str">
        <f t="shared" si="166"/>
        <v>Medicine and Surgery Services</v>
      </c>
    </row>
    <row r="10646" spans="1:7" x14ac:dyDescent="0.3">
      <c r="A10646" s="33" t="s">
        <v>21963</v>
      </c>
      <c r="B10646">
        <v>54560</v>
      </c>
      <c r="D10646" t="s">
        <v>21962</v>
      </c>
      <c r="E10646" t="s">
        <v>0</v>
      </c>
      <c r="F10646" t="s">
        <v>2396</v>
      </c>
      <c r="G10646" t="str">
        <f t="shared" si="166"/>
        <v>Medicine and Surgery Services</v>
      </c>
    </row>
    <row r="10647" spans="1:7" x14ac:dyDescent="0.3">
      <c r="A10647" s="33" t="s">
        <v>21964</v>
      </c>
      <c r="B10647">
        <v>54600</v>
      </c>
      <c r="D10647" t="s">
        <v>21965</v>
      </c>
      <c r="E10647" t="s">
        <v>0</v>
      </c>
      <c r="F10647" t="s">
        <v>2396</v>
      </c>
      <c r="G10647" t="str">
        <f t="shared" si="166"/>
        <v>Medicine and Surgery Services</v>
      </c>
    </row>
    <row r="10648" spans="1:7" x14ac:dyDescent="0.3">
      <c r="A10648" s="33" t="s">
        <v>21966</v>
      </c>
      <c r="B10648">
        <v>54620</v>
      </c>
      <c r="D10648" t="s">
        <v>21967</v>
      </c>
      <c r="E10648" t="s">
        <v>0</v>
      </c>
      <c r="F10648" t="s">
        <v>2396</v>
      </c>
      <c r="G10648" t="str">
        <f t="shared" si="166"/>
        <v>Medicine and Surgery Services</v>
      </c>
    </row>
    <row r="10649" spans="1:7" x14ac:dyDescent="0.3">
      <c r="A10649" s="33" t="s">
        <v>21968</v>
      </c>
      <c r="B10649">
        <v>54640</v>
      </c>
      <c r="D10649" t="s">
        <v>21969</v>
      </c>
      <c r="E10649" t="s">
        <v>0</v>
      </c>
      <c r="F10649" t="s">
        <v>2396</v>
      </c>
      <c r="G10649" t="str">
        <f t="shared" si="166"/>
        <v>Medicine and Surgery Services</v>
      </c>
    </row>
    <row r="10650" spans="1:7" x14ac:dyDescent="0.3">
      <c r="A10650" s="33" t="s">
        <v>21970</v>
      </c>
      <c r="B10650">
        <v>54650</v>
      </c>
      <c r="D10650" t="s">
        <v>21971</v>
      </c>
      <c r="E10650" t="s">
        <v>0</v>
      </c>
      <c r="F10650" t="s">
        <v>2396</v>
      </c>
      <c r="G10650" t="str">
        <f t="shared" si="166"/>
        <v>Medicine and Surgery Services</v>
      </c>
    </row>
    <row r="10651" spans="1:7" x14ac:dyDescent="0.3">
      <c r="A10651" s="33" t="s">
        <v>21972</v>
      </c>
      <c r="B10651">
        <v>54660</v>
      </c>
      <c r="D10651" t="s">
        <v>21973</v>
      </c>
      <c r="E10651" t="s">
        <v>0</v>
      </c>
      <c r="F10651" t="s">
        <v>2396</v>
      </c>
      <c r="G10651" t="str">
        <f t="shared" si="166"/>
        <v>Medicine and Surgery Services</v>
      </c>
    </row>
    <row r="10652" spans="1:7" x14ac:dyDescent="0.3">
      <c r="A10652" s="33" t="s">
        <v>21974</v>
      </c>
      <c r="B10652">
        <v>54670</v>
      </c>
      <c r="D10652" t="s">
        <v>21975</v>
      </c>
      <c r="E10652" t="s">
        <v>0</v>
      </c>
      <c r="F10652" t="s">
        <v>2396</v>
      </c>
      <c r="G10652" t="str">
        <f t="shared" si="166"/>
        <v>Medicine and Surgery Services</v>
      </c>
    </row>
    <row r="10653" spans="1:7" x14ac:dyDescent="0.3">
      <c r="A10653" s="33" t="s">
        <v>21976</v>
      </c>
      <c r="B10653">
        <v>54680</v>
      </c>
      <c r="D10653" t="s">
        <v>21977</v>
      </c>
      <c r="E10653" t="s">
        <v>0</v>
      </c>
      <c r="F10653" t="s">
        <v>2396</v>
      </c>
      <c r="G10653" t="str">
        <f t="shared" si="166"/>
        <v>Medicine and Surgery Services</v>
      </c>
    </row>
    <row r="10654" spans="1:7" x14ac:dyDescent="0.3">
      <c r="A10654" s="33" t="s">
        <v>21978</v>
      </c>
      <c r="B10654">
        <v>54690</v>
      </c>
      <c r="D10654" t="s">
        <v>21979</v>
      </c>
      <c r="E10654" t="s">
        <v>0</v>
      </c>
      <c r="F10654" t="s">
        <v>2396</v>
      </c>
      <c r="G10654" t="str">
        <f t="shared" si="166"/>
        <v>Medicine and Surgery Services</v>
      </c>
    </row>
    <row r="10655" spans="1:7" x14ac:dyDescent="0.3">
      <c r="A10655" s="33" t="s">
        <v>21980</v>
      </c>
      <c r="B10655">
        <v>54692</v>
      </c>
      <c r="D10655" t="s">
        <v>21981</v>
      </c>
      <c r="E10655" t="s">
        <v>0</v>
      </c>
      <c r="F10655" t="s">
        <v>2396</v>
      </c>
      <c r="G10655" t="str">
        <f t="shared" si="166"/>
        <v>Medicine and Surgery Services</v>
      </c>
    </row>
    <row r="10656" spans="1:7" x14ac:dyDescent="0.3">
      <c r="A10656" s="33" t="s">
        <v>21982</v>
      </c>
      <c r="B10656">
        <v>54699</v>
      </c>
      <c r="D10656" t="s">
        <v>21983</v>
      </c>
      <c r="E10656" t="s">
        <v>2</v>
      </c>
      <c r="F10656" t="s">
        <v>2396</v>
      </c>
      <c r="G10656" t="str">
        <f t="shared" si="166"/>
        <v>Medicine and Surgery Services</v>
      </c>
    </row>
    <row r="10657" spans="1:7" x14ac:dyDescent="0.3">
      <c r="A10657" s="33" t="s">
        <v>21984</v>
      </c>
      <c r="B10657">
        <v>54700</v>
      </c>
      <c r="D10657" t="s">
        <v>21985</v>
      </c>
      <c r="E10657" t="s">
        <v>0</v>
      </c>
      <c r="F10657" t="s">
        <v>2396</v>
      </c>
      <c r="G10657" t="str">
        <f t="shared" si="166"/>
        <v>Medicine and Surgery Services</v>
      </c>
    </row>
    <row r="10658" spans="1:7" x14ac:dyDescent="0.3">
      <c r="A10658" s="33" t="s">
        <v>21986</v>
      </c>
      <c r="B10658">
        <v>54800</v>
      </c>
      <c r="D10658" t="s">
        <v>21987</v>
      </c>
      <c r="E10658" t="s">
        <v>0</v>
      </c>
      <c r="F10658" t="s">
        <v>2396</v>
      </c>
      <c r="G10658" t="str">
        <f t="shared" si="166"/>
        <v>Medicine and Surgery Services</v>
      </c>
    </row>
    <row r="10659" spans="1:7" x14ac:dyDescent="0.3">
      <c r="A10659" s="33" t="s">
        <v>21988</v>
      </c>
      <c r="B10659">
        <v>54830</v>
      </c>
      <c r="D10659" t="s">
        <v>21989</v>
      </c>
      <c r="E10659" t="s">
        <v>0</v>
      </c>
      <c r="F10659" t="s">
        <v>2396</v>
      </c>
      <c r="G10659" t="str">
        <f t="shared" si="166"/>
        <v>Medicine and Surgery Services</v>
      </c>
    </row>
    <row r="10660" spans="1:7" x14ac:dyDescent="0.3">
      <c r="A10660" s="33" t="s">
        <v>21990</v>
      </c>
      <c r="B10660">
        <v>54840</v>
      </c>
      <c r="D10660" t="s">
        <v>21989</v>
      </c>
      <c r="E10660" t="s">
        <v>0</v>
      </c>
      <c r="F10660" t="s">
        <v>2396</v>
      </c>
      <c r="G10660" t="str">
        <f t="shared" si="166"/>
        <v>Medicine and Surgery Services</v>
      </c>
    </row>
    <row r="10661" spans="1:7" x14ac:dyDescent="0.3">
      <c r="A10661" s="33" t="s">
        <v>21991</v>
      </c>
      <c r="B10661">
        <v>54860</v>
      </c>
      <c r="D10661" t="s">
        <v>21992</v>
      </c>
      <c r="E10661" t="s">
        <v>0</v>
      </c>
      <c r="F10661" t="s">
        <v>2396</v>
      </c>
      <c r="G10661" t="str">
        <f t="shared" si="166"/>
        <v>Medicine and Surgery Services</v>
      </c>
    </row>
    <row r="10662" spans="1:7" x14ac:dyDescent="0.3">
      <c r="A10662" s="33" t="s">
        <v>21993</v>
      </c>
      <c r="B10662">
        <v>54861</v>
      </c>
      <c r="D10662" t="s">
        <v>21992</v>
      </c>
      <c r="E10662" t="s">
        <v>0</v>
      </c>
      <c r="F10662" t="s">
        <v>2396</v>
      </c>
      <c r="G10662" t="str">
        <f t="shared" si="166"/>
        <v>Medicine and Surgery Services</v>
      </c>
    </row>
    <row r="10663" spans="1:7" x14ac:dyDescent="0.3">
      <c r="A10663" s="33" t="s">
        <v>21994</v>
      </c>
      <c r="B10663">
        <v>54865</v>
      </c>
      <c r="D10663" t="s">
        <v>21995</v>
      </c>
      <c r="E10663" t="s">
        <v>0</v>
      </c>
      <c r="F10663" t="s">
        <v>2396</v>
      </c>
      <c r="G10663" t="str">
        <f t="shared" si="166"/>
        <v>Medicine and Surgery Services</v>
      </c>
    </row>
    <row r="10664" spans="1:7" x14ac:dyDescent="0.3">
      <c r="A10664" s="33" t="s">
        <v>21996</v>
      </c>
      <c r="B10664">
        <v>54900</v>
      </c>
      <c r="D10664" t="s">
        <v>21997</v>
      </c>
      <c r="E10664" t="s">
        <v>0</v>
      </c>
      <c r="F10664" t="s">
        <v>2396</v>
      </c>
      <c r="G10664" t="str">
        <f t="shared" si="166"/>
        <v>Medicine and Surgery Services</v>
      </c>
    </row>
    <row r="10665" spans="1:7" x14ac:dyDescent="0.3">
      <c r="A10665" s="33" t="s">
        <v>21998</v>
      </c>
      <c r="B10665">
        <v>54901</v>
      </c>
      <c r="D10665" t="s">
        <v>21997</v>
      </c>
      <c r="E10665" t="s">
        <v>0</v>
      </c>
      <c r="F10665" t="s">
        <v>2396</v>
      </c>
      <c r="G10665" t="str">
        <f t="shared" si="166"/>
        <v>Medicine and Surgery Services</v>
      </c>
    </row>
    <row r="10666" spans="1:7" x14ac:dyDescent="0.3">
      <c r="A10666" s="33" t="s">
        <v>21999</v>
      </c>
      <c r="B10666">
        <v>55000</v>
      </c>
      <c r="D10666" t="s">
        <v>22000</v>
      </c>
      <c r="E10666" t="s">
        <v>0</v>
      </c>
      <c r="F10666" t="s">
        <v>2396</v>
      </c>
      <c r="G10666" t="str">
        <f t="shared" si="166"/>
        <v>Medicine and Surgery Services</v>
      </c>
    </row>
    <row r="10667" spans="1:7" x14ac:dyDescent="0.3">
      <c r="A10667" s="33" t="s">
        <v>22001</v>
      </c>
      <c r="B10667">
        <v>55040</v>
      </c>
      <c r="D10667" t="s">
        <v>22002</v>
      </c>
      <c r="E10667" t="s">
        <v>0</v>
      </c>
      <c r="F10667" t="s">
        <v>2396</v>
      </c>
      <c r="G10667" t="str">
        <f t="shared" si="166"/>
        <v>Medicine and Surgery Services</v>
      </c>
    </row>
    <row r="10668" spans="1:7" x14ac:dyDescent="0.3">
      <c r="A10668" s="33" t="s">
        <v>22003</v>
      </c>
      <c r="B10668">
        <v>55041</v>
      </c>
      <c r="D10668" t="s">
        <v>22004</v>
      </c>
      <c r="E10668" t="s">
        <v>0</v>
      </c>
      <c r="F10668" t="s">
        <v>2396</v>
      </c>
      <c r="G10668" t="str">
        <f t="shared" si="166"/>
        <v>Medicine and Surgery Services</v>
      </c>
    </row>
    <row r="10669" spans="1:7" x14ac:dyDescent="0.3">
      <c r="A10669" s="33" t="s">
        <v>22005</v>
      </c>
      <c r="B10669">
        <v>55060</v>
      </c>
      <c r="D10669" t="s">
        <v>22006</v>
      </c>
      <c r="E10669" t="s">
        <v>0</v>
      </c>
      <c r="F10669" t="s">
        <v>2396</v>
      </c>
      <c r="G10669" t="str">
        <f t="shared" si="166"/>
        <v>Medicine and Surgery Services</v>
      </c>
    </row>
    <row r="10670" spans="1:7" x14ac:dyDescent="0.3">
      <c r="A10670" s="33" t="s">
        <v>22007</v>
      </c>
      <c r="B10670">
        <v>55100</v>
      </c>
      <c r="D10670" t="s">
        <v>22008</v>
      </c>
      <c r="E10670" t="s">
        <v>0</v>
      </c>
      <c r="F10670" t="s">
        <v>2396</v>
      </c>
      <c r="G10670" t="str">
        <f t="shared" si="166"/>
        <v>Medicine and Surgery Services</v>
      </c>
    </row>
    <row r="10671" spans="1:7" x14ac:dyDescent="0.3">
      <c r="A10671" s="33" t="s">
        <v>22009</v>
      </c>
      <c r="B10671">
        <v>55110</v>
      </c>
      <c r="D10671" t="s">
        <v>22010</v>
      </c>
      <c r="E10671" t="s">
        <v>0</v>
      </c>
      <c r="F10671" t="s">
        <v>2396</v>
      </c>
      <c r="G10671" t="str">
        <f t="shared" si="166"/>
        <v>Medicine and Surgery Services</v>
      </c>
    </row>
    <row r="10672" spans="1:7" x14ac:dyDescent="0.3">
      <c r="A10672" s="33" t="s">
        <v>22011</v>
      </c>
      <c r="B10672">
        <v>55120</v>
      </c>
      <c r="D10672" t="s">
        <v>22012</v>
      </c>
      <c r="E10672" t="s">
        <v>0</v>
      </c>
      <c r="F10672" t="s">
        <v>2396</v>
      </c>
      <c r="G10672" t="str">
        <f t="shared" si="166"/>
        <v>Medicine and Surgery Services</v>
      </c>
    </row>
    <row r="10673" spans="1:7" x14ac:dyDescent="0.3">
      <c r="A10673" s="33" t="s">
        <v>22013</v>
      </c>
      <c r="B10673">
        <v>55150</v>
      </c>
      <c r="D10673" t="s">
        <v>22014</v>
      </c>
      <c r="E10673" t="s">
        <v>0</v>
      </c>
      <c r="F10673" t="s">
        <v>2396</v>
      </c>
      <c r="G10673" t="str">
        <f t="shared" si="166"/>
        <v>Medicine and Surgery Services</v>
      </c>
    </row>
    <row r="10674" spans="1:7" x14ac:dyDescent="0.3">
      <c r="A10674" s="33" t="s">
        <v>22015</v>
      </c>
      <c r="B10674">
        <v>55175</v>
      </c>
      <c r="D10674" t="s">
        <v>22016</v>
      </c>
      <c r="E10674" t="s">
        <v>0</v>
      </c>
      <c r="F10674" t="s">
        <v>2396</v>
      </c>
      <c r="G10674" t="str">
        <f t="shared" si="166"/>
        <v>Medicine and Surgery Services</v>
      </c>
    </row>
    <row r="10675" spans="1:7" x14ac:dyDescent="0.3">
      <c r="A10675" s="33" t="s">
        <v>22017</v>
      </c>
      <c r="B10675">
        <v>55180</v>
      </c>
      <c r="D10675" t="s">
        <v>22016</v>
      </c>
      <c r="E10675" t="s">
        <v>0</v>
      </c>
      <c r="F10675" t="s">
        <v>2396</v>
      </c>
      <c r="G10675" t="str">
        <f t="shared" si="166"/>
        <v>Medicine and Surgery Services</v>
      </c>
    </row>
    <row r="10676" spans="1:7" x14ac:dyDescent="0.3">
      <c r="A10676" s="33" t="s">
        <v>22018</v>
      </c>
      <c r="B10676">
        <v>55200</v>
      </c>
      <c r="D10676" t="s">
        <v>22019</v>
      </c>
      <c r="E10676" t="s">
        <v>0</v>
      </c>
      <c r="F10676" t="s">
        <v>2396</v>
      </c>
      <c r="G10676" t="str">
        <f t="shared" si="166"/>
        <v>Medicine and Surgery Services</v>
      </c>
    </row>
    <row r="10677" spans="1:7" x14ac:dyDescent="0.3">
      <c r="A10677" s="33" t="s">
        <v>22020</v>
      </c>
      <c r="B10677">
        <v>55250</v>
      </c>
      <c r="D10677" t="s">
        <v>22021</v>
      </c>
      <c r="E10677" t="s">
        <v>0</v>
      </c>
      <c r="F10677" t="s">
        <v>2396</v>
      </c>
      <c r="G10677" t="str">
        <f t="shared" si="166"/>
        <v>Medicine and Surgery Services</v>
      </c>
    </row>
    <row r="10678" spans="1:7" x14ac:dyDescent="0.3">
      <c r="A10678" s="33" t="s">
        <v>22022</v>
      </c>
      <c r="B10678">
        <v>55300</v>
      </c>
      <c r="D10678" t="s">
        <v>22023</v>
      </c>
      <c r="E10678" t="s">
        <v>0</v>
      </c>
      <c r="F10678" t="s">
        <v>2396</v>
      </c>
      <c r="G10678" t="str">
        <f t="shared" si="166"/>
        <v>Medicine and Surgery Services</v>
      </c>
    </row>
    <row r="10679" spans="1:7" x14ac:dyDescent="0.3">
      <c r="A10679" s="33" t="s">
        <v>22024</v>
      </c>
      <c r="B10679">
        <v>55400</v>
      </c>
      <c r="D10679" t="s">
        <v>22025</v>
      </c>
      <c r="E10679" t="s">
        <v>0</v>
      </c>
      <c r="F10679" t="s">
        <v>2396</v>
      </c>
      <c r="G10679" t="str">
        <f t="shared" si="166"/>
        <v>Medicine and Surgery Services</v>
      </c>
    </row>
    <row r="10680" spans="1:7" x14ac:dyDescent="0.3">
      <c r="A10680" s="33" t="s">
        <v>22026</v>
      </c>
      <c r="B10680">
        <v>55500</v>
      </c>
      <c r="D10680" t="s">
        <v>22002</v>
      </c>
      <c r="E10680" t="s">
        <v>0</v>
      </c>
      <c r="F10680" t="s">
        <v>2396</v>
      </c>
      <c r="G10680" t="str">
        <f t="shared" si="166"/>
        <v>Medicine and Surgery Services</v>
      </c>
    </row>
    <row r="10681" spans="1:7" x14ac:dyDescent="0.3">
      <c r="A10681" s="33" t="s">
        <v>22027</v>
      </c>
      <c r="B10681">
        <v>55520</v>
      </c>
      <c r="D10681" t="s">
        <v>22028</v>
      </c>
      <c r="E10681" t="s">
        <v>0</v>
      </c>
      <c r="F10681" t="s">
        <v>2396</v>
      </c>
      <c r="G10681" t="str">
        <f t="shared" si="166"/>
        <v>Medicine and Surgery Services</v>
      </c>
    </row>
    <row r="10682" spans="1:7" x14ac:dyDescent="0.3">
      <c r="A10682" s="33" t="s">
        <v>22029</v>
      </c>
      <c r="B10682">
        <v>55530</v>
      </c>
      <c r="D10682" t="s">
        <v>22030</v>
      </c>
      <c r="E10682" t="s">
        <v>0</v>
      </c>
      <c r="F10682" t="s">
        <v>2396</v>
      </c>
      <c r="G10682" t="str">
        <f t="shared" si="166"/>
        <v>Medicine and Surgery Services</v>
      </c>
    </row>
    <row r="10683" spans="1:7" x14ac:dyDescent="0.3">
      <c r="A10683" s="33" t="s">
        <v>22031</v>
      </c>
      <c r="B10683">
        <v>55535</v>
      </c>
      <c r="D10683" t="s">
        <v>22030</v>
      </c>
      <c r="E10683" t="s">
        <v>0</v>
      </c>
      <c r="F10683" t="s">
        <v>2396</v>
      </c>
      <c r="G10683" t="str">
        <f t="shared" si="166"/>
        <v>Medicine and Surgery Services</v>
      </c>
    </row>
    <row r="10684" spans="1:7" x14ac:dyDescent="0.3">
      <c r="A10684" s="33" t="s">
        <v>22032</v>
      </c>
      <c r="B10684">
        <v>55540</v>
      </c>
      <c r="D10684" t="s">
        <v>22033</v>
      </c>
      <c r="E10684" t="s">
        <v>0</v>
      </c>
      <c r="F10684" t="s">
        <v>2396</v>
      </c>
      <c r="G10684" t="str">
        <f t="shared" si="166"/>
        <v>Medicine and Surgery Services</v>
      </c>
    </row>
    <row r="10685" spans="1:7" x14ac:dyDescent="0.3">
      <c r="A10685" s="33" t="s">
        <v>22034</v>
      </c>
      <c r="B10685">
        <v>55550</v>
      </c>
      <c r="D10685" t="s">
        <v>22035</v>
      </c>
      <c r="E10685" t="s">
        <v>0</v>
      </c>
      <c r="F10685" t="s">
        <v>2396</v>
      </c>
      <c r="G10685" t="str">
        <f t="shared" si="166"/>
        <v>Medicine and Surgery Services</v>
      </c>
    </row>
    <row r="10686" spans="1:7" x14ac:dyDescent="0.3">
      <c r="A10686" s="33" t="s">
        <v>22036</v>
      </c>
      <c r="B10686">
        <v>55559</v>
      </c>
      <c r="D10686" t="s">
        <v>22037</v>
      </c>
      <c r="E10686" t="s">
        <v>2</v>
      </c>
      <c r="F10686" t="s">
        <v>2396</v>
      </c>
      <c r="G10686" t="str">
        <f t="shared" si="166"/>
        <v>Medicine and Surgery Services</v>
      </c>
    </row>
    <row r="10687" spans="1:7" x14ac:dyDescent="0.3">
      <c r="A10687" s="33" t="s">
        <v>22038</v>
      </c>
      <c r="B10687">
        <v>55600</v>
      </c>
      <c r="D10687" t="s">
        <v>22039</v>
      </c>
      <c r="E10687" t="s">
        <v>0</v>
      </c>
      <c r="F10687" t="s">
        <v>2396</v>
      </c>
      <c r="G10687" t="str">
        <f t="shared" si="166"/>
        <v>Medicine and Surgery Services</v>
      </c>
    </row>
    <row r="10688" spans="1:7" x14ac:dyDescent="0.3">
      <c r="A10688" s="33" t="s">
        <v>22040</v>
      </c>
      <c r="B10688">
        <v>55605</v>
      </c>
      <c r="D10688" t="s">
        <v>22039</v>
      </c>
      <c r="E10688" t="s">
        <v>0</v>
      </c>
      <c r="F10688" t="s">
        <v>2396</v>
      </c>
      <c r="G10688" t="str">
        <f t="shared" si="166"/>
        <v>Medicine and Surgery Services</v>
      </c>
    </row>
    <row r="10689" spans="1:7" x14ac:dyDescent="0.3">
      <c r="A10689" s="33" t="s">
        <v>22041</v>
      </c>
      <c r="B10689">
        <v>55650</v>
      </c>
      <c r="D10689" t="s">
        <v>22042</v>
      </c>
      <c r="E10689" t="s">
        <v>0</v>
      </c>
      <c r="F10689" t="s">
        <v>2396</v>
      </c>
      <c r="G10689" t="str">
        <f t="shared" si="166"/>
        <v>Medicine and Surgery Services</v>
      </c>
    </row>
    <row r="10690" spans="1:7" x14ac:dyDescent="0.3">
      <c r="A10690" s="33" t="s">
        <v>22043</v>
      </c>
      <c r="B10690">
        <v>55680</v>
      </c>
      <c r="D10690" t="s">
        <v>22044</v>
      </c>
      <c r="E10690" t="s">
        <v>0</v>
      </c>
      <c r="F10690" t="s">
        <v>2396</v>
      </c>
      <c r="G10690" t="str">
        <f t="shared" si="166"/>
        <v>Medicine and Surgery Services</v>
      </c>
    </row>
    <row r="10691" spans="1:7" x14ac:dyDescent="0.3">
      <c r="A10691" s="33" t="s">
        <v>184</v>
      </c>
      <c r="B10691">
        <v>55700</v>
      </c>
      <c r="D10691" t="s">
        <v>22045</v>
      </c>
      <c r="E10691" t="s">
        <v>0</v>
      </c>
      <c r="F10691" t="s">
        <v>2396</v>
      </c>
      <c r="G10691" t="str">
        <f t="shared" ref="G10691:G10754" si="167">VLOOKUP(F10691,$I$2:$J$27,2,FALSE)</f>
        <v>Medicine and Surgery Services</v>
      </c>
    </row>
    <row r="10692" spans="1:7" x14ac:dyDescent="0.3">
      <c r="A10692" s="33" t="s">
        <v>22046</v>
      </c>
      <c r="B10692">
        <v>55705</v>
      </c>
      <c r="D10692" t="s">
        <v>22045</v>
      </c>
      <c r="E10692" t="s">
        <v>0</v>
      </c>
      <c r="F10692" t="s">
        <v>2396</v>
      </c>
      <c r="G10692" t="str">
        <f t="shared" si="167"/>
        <v>Medicine and Surgery Services</v>
      </c>
    </row>
    <row r="10693" spans="1:7" x14ac:dyDescent="0.3">
      <c r="A10693" s="33" t="s">
        <v>22047</v>
      </c>
      <c r="B10693">
        <v>55706</v>
      </c>
      <c r="D10693" t="s">
        <v>22048</v>
      </c>
      <c r="E10693" t="s">
        <v>0</v>
      </c>
      <c r="F10693" t="s">
        <v>2396</v>
      </c>
      <c r="G10693" t="str">
        <f t="shared" si="167"/>
        <v>Medicine and Surgery Services</v>
      </c>
    </row>
    <row r="10694" spans="1:7" x14ac:dyDescent="0.3">
      <c r="A10694" s="33" t="s">
        <v>22049</v>
      </c>
      <c r="B10694">
        <v>55720</v>
      </c>
      <c r="D10694" t="s">
        <v>21738</v>
      </c>
      <c r="E10694" t="s">
        <v>0</v>
      </c>
      <c r="F10694" t="s">
        <v>2396</v>
      </c>
      <c r="G10694" t="str">
        <f t="shared" si="167"/>
        <v>Medicine and Surgery Services</v>
      </c>
    </row>
    <row r="10695" spans="1:7" x14ac:dyDescent="0.3">
      <c r="A10695" s="33" t="s">
        <v>22050</v>
      </c>
      <c r="B10695">
        <v>55725</v>
      </c>
      <c r="D10695" t="s">
        <v>21738</v>
      </c>
      <c r="E10695" t="s">
        <v>0</v>
      </c>
      <c r="F10695" t="s">
        <v>2396</v>
      </c>
      <c r="G10695" t="str">
        <f t="shared" si="167"/>
        <v>Medicine and Surgery Services</v>
      </c>
    </row>
    <row r="10696" spans="1:7" x14ac:dyDescent="0.3">
      <c r="A10696" s="33" t="s">
        <v>22051</v>
      </c>
      <c r="B10696">
        <v>55801</v>
      </c>
      <c r="D10696" t="s">
        <v>22052</v>
      </c>
      <c r="E10696" t="s">
        <v>0</v>
      </c>
      <c r="F10696" t="s">
        <v>2396</v>
      </c>
      <c r="G10696" t="str">
        <f t="shared" si="167"/>
        <v>Medicine and Surgery Services</v>
      </c>
    </row>
    <row r="10697" spans="1:7" x14ac:dyDescent="0.3">
      <c r="A10697" s="33" t="s">
        <v>22053</v>
      </c>
      <c r="B10697">
        <v>55810</v>
      </c>
      <c r="D10697" t="s">
        <v>22054</v>
      </c>
      <c r="E10697" t="s">
        <v>0</v>
      </c>
      <c r="F10697" t="s">
        <v>2396</v>
      </c>
      <c r="G10697" t="str">
        <f t="shared" si="167"/>
        <v>Medicine and Surgery Services</v>
      </c>
    </row>
    <row r="10698" spans="1:7" x14ac:dyDescent="0.3">
      <c r="A10698" s="33" t="s">
        <v>22055</v>
      </c>
      <c r="B10698">
        <v>55812</v>
      </c>
      <c r="D10698" t="s">
        <v>22054</v>
      </c>
      <c r="E10698" t="s">
        <v>0</v>
      </c>
      <c r="F10698" t="s">
        <v>2396</v>
      </c>
      <c r="G10698" t="str">
        <f t="shared" si="167"/>
        <v>Medicine and Surgery Services</v>
      </c>
    </row>
    <row r="10699" spans="1:7" x14ac:dyDescent="0.3">
      <c r="A10699" s="33" t="s">
        <v>22056</v>
      </c>
      <c r="B10699">
        <v>55815</v>
      </c>
      <c r="D10699" t="s">
        <v>22054</v>
      </c>
      <c r="E10699" t="s">
        <v>0</v>
      </c>
      <c r="F10699" t="s">
        <v>2396</v>
      </c>
      <c r="G10699" t="str">
        <f t="shared" si="167"/>
        <v>Medicine and Surgery Services</v>
      </c>
    </row>
    <row r="10700" spans="1:7" x14ac:dyDescent="0.3">
      <c r="A10700" s="33" t="s">
        <v>22057</v>
      </c>
      <c r="B10700">
        <v>55821</v>
      </c>
      <c r="D10700" t="s">
        <v>22052</v>
      </c>
      <c r="E10700" t="s">
        <v>0</v>
      </c>
      <c r="F10700" t="s">
        <v>2396</v>
      </c>
      <c r="G10700" t="str">
        <f t="shared" si="167"/>
        <v>Medicine and Surgery Services</v>
      </c>
    </row>
    <row r="10701" spans="1:7" x14ac:dyDescent="0.3">
      <c r="A10701" s="33" t="s">
        <v>22058</v>
      </c>
      <c r="B10701">
        <v>55831</v>
      </c>
      <c r="D10701" t="s">
        <v>22052</v>
      </c>
      <c r="E10701" t="s">
        <v>0</v>
      </c>
      <c r="F10701" t="s">
        <v>2396</v>
      </c>
      <c r="G10701" t="str">
        <f t="shared" si="167"/>
        <v>Medicine and Surgery Services</v>
      </c>
    </row>
    <row r="10702" spans="1:7" x14ac:dyDescent="0.3">
      <c r="A10702" s="33" t="s">
        <v>22059</v>
      </c>
      <c r="B10702">
        <v>55840</v>
      </c>
      <c r="D10702" t="s">
        <v>22054</v>
      </c>
      <c r="E10702" t="s">
        <v>0</v>
      </c>
      <c r="F10702" t="s">
        <v>2396</v>
      </c>
      <c r="G10702" t="str">
        <f t="shared" si="167"/>
        <v>Medicine and Surgery Services</v>
      </c>
    </row>
    <row r="10703" spans="1:7" x14ac:dyDescent="0.3">
      <c r="A10703" s="33" t="s">
        <v>22060</v>
      </c>
      <c r="B10703">
        <v>55842</v>
      </c>
      <c r="D10703" t="s">
        <v>22054</v>
      </c>
      <c r="E10703" t="s">
        <v>0</v>
      </c>
      <c r="F10703" t="s">
        <v>2396</v>
      </c>
      <c r="G10703" t="str">
        <f t="shared" si="167"/>
        <v>Medicine and Surgery Services</v>
      </c>
    </row>
    <row r="10704" spans="1:7" x14ac:dyDescent="0.3">
      <c r="A10704" s="33" t="s">
        <v>22061</v>
      </c>
      <c r="B10704">
        <v>55845</v>
      </c>
      <c r="D10704" t="s">
        <v>22054</v>
      </c>
      <c r="E10704" t="s">
        <v>0</v>
      </c>
      <c r="F10704" t="s">
        <v>2396</v>
      </c>
      <c r="G10704" t="str">
        <f t="shared" si="167"/>
        <v>Medicine and Surgery Services</v>
      </c>
    </row>
    <row r="10705" spans="1:7" x14ac:dyDescent="0.3">
      <c r="A10705" s="33" t="s">
        <v>22062</v>
      </c>
      <c r="B10705">
        <v>55860</v>
      </c>
      <c r="D10705" t="s">
        <v>22063</v>
      </c>
      <c r="E10705" t="s">
        <v>0</v>
      </c>
      <c r="F10705" t="s">
        <v>2396</v>
      </c>
      <c r="G10705" t="str">
        <f t="shared" si="167"/>
        <v>Medicine and Surgery Services</v>
      </c>
    </row>
    <row r="10706" spans="1:7" x14ac:dyDescent="0.3">
      <c r="A10706" s="33" t="s">
        <v>22064</v>
      </c>
      <c r="B10706">
        <v>55862</v>
      </c>
      <c r="D10706" t="s">
        <v>22054</v>
      </c>
      <c r="E10706" t="s">
        <v>0</v>
      </c>
      <c r="F10706" t="s">
        <v>2396</v>
      </c>
      <c r="G10706" t="str">
        <f t="shared" si="167"/>
        <v>Medicine and Surgery Services</v>
      </c>
    </row>
    <row r="10707" spans="1:7" x14ac:dyDescent="0.3">
      <c r="A10707" s="33" t="s">
        <v>22065</v>
      </c>
      <c r="B10707">
        <v>55865</v>
      </c>
      <c r="D10707" t="s">
        <v>22054</v>
      </c>
      <c r="E10707" t="s">
        <v>0</v>
      </c>
      <c r="F10707" t="s">
        <v>2396</v>
      </c>
      <c r="G10707" t="str">
        <f t="shared" si="167"/>
        <v>Medicine and Surgery Services</v>
      </c>
    </row>
    <row r="10708" spans="1:7" x14ac:dyDescent="0.3">
      <c r="A10708" s="33" t="s">
        <v>186</v>
      </c>
      <c r="B10708">
        <v>55866</v>
      </c>
      <c r="D10708" t="s">
        <v>22066</v>
      </c>
      <c r="E10708" t="s">
        <v>0</v>
      </c>
      <c r="F10708" t="s">
        <v>2396</v>
      </c>
      <c r="G10708" t="str">
        <f t="shared" si="167"/>
        <v>Medicine and Surgery Services</v>
      </c>
    </row>
    <row r="10709" spans="1:7" x14ac:dyDescent="0.3">
      <c r="A10709" s="33" t="s">
        <v>22067</v>
      </c>
      <c r="B10709">
        <v>55870</v>
      </c>
      <c r="D10709" t="s">
        <v>22068</v>
      </c>
      <c r="E10709" t="s">
        <v>0</v>
      </c>
      <c r="F10709" t="s">
        <v>2396</v>
      </c>
      <c r="G10709" t="str">
        <f t="shared" si="167"/>
        <v>Medicine and Surgery Services</v>
      </c>
    </row>
    <row r="10710" spans="1:7" x14ac:dyDescent="0.3">
      <c r="A10710" s="33" t="s">
        <v>22069</v>
      </c>
      <c r="B10710">
        <v>55873</v>
      </c>
      <c r="D10710" t="s">
        <v>22070</v>
      </c>
      <c r="E10710" t="s">
        <v>0</v>
      </c>
      <c r="F10710" t="s">
        <v>2396</v>
      </c>
      <c r="G10710" t="str">
        <f t="shared" si="167"/>
        <v>Medicine and Surgery Services</v>
      </c>
    </row>
    <row r="10711" spans="1:7" x14ac:dyDescent="0.3">
      <c r="A10711" s="33" t="s">
        <v>22071</v>
      </c>
      <c r="B10711">
        <v>55874</v>
      </c>
      <c r="D10711" t="s">
        <v>22072</v>
      </c>
      <c r="E10711" t="s">
        <v>0</v>
      </c>
      <c r="F10711" t="s">
        <v>2396</v>
      </c>
      <c r="G10711" t="str">
        <f t="shared" si="167"/>
        <v>Medicine and Surgery Services</v>
      </c>
    </row>
    <row r="10712" spans="1:7" x14ac:dyDescent="0.3">
      <c r="A10712" s="33" t="s">
        <v>22073</v>
      </c>
      <c r="B10712">
        <v>55875</v>
      </c>
      <c r="D10712" t="s">
        <v>22074</v>
      </c>
      <c r="E10712" t="s">
        <v>0</v>
      </c>
      <c r="F10712" t="s">
        <v>2396</v>
      </c>
      <c r="G10712" t="str">
        <f t="shared" si="167"/>
        <v>Medicine and Surgery Services</v>
      </c>
    </row>
    <row r="10713" spans="1:7" x14ac:dyDescent="0.3">
      <c r="A10713" s="33" t="s">
        <v>22075</v>
      </c>
      <c r="B10713">
        <v>55876</v>
      </c>
      <c r="D10713" t="s">
        <v>22076</v>
      </c>
      <c r="E10713" t="s">
        <v>0</v>
      </c>
      <c r="F10713" t="s">
        <v>2396</v>
      </c>
      <c r="G10713" t="str">
        <f t="shared" si="167"/>
        <v>Medicine and Surgery Services</v>
      </c>
    </row>
    <row r="10714" spans="1:7" x14ac:dyDescent="0.3">
      <c r="A10714" s="33" t="s">
        <v>22077</v>
      </c>
      <c r="B10714">
        <v>55899</v>
      </c>
      <c r="D10714" t="s">
        <v>22078</v>
      </c>
      <c r="E10714" t="s">
        <v>2</v>
      </c>
      <c r="F10714" t="s">
        <v>2396</v>
      </c>
      <c r="G10714" t="str">
        <f t="shared" si="167"/>
        <v>Medicine and Surgery Services</v>
      </c>
    </row>
    <row r="10715" spans="1:7" x14ac:dyDescent="0.3">
      <c r="A10715" s="33" t="s">
        <v>22079</v>
      </c>
      <c r="B10715">
        <v>55920</v>
      </c>
      <c r="D10715" t="s">
        <v>22080</v>
      </c>
      <c r="E10715" t="s">
        <v>0</v>
      </c>
      <c r="F10715" t="s">
        <v>2396</v>
      </c>
      <c r="G10715" t="str">
        <f t="shared" si="167"/>
        <v>Medicine and Surgery Services</v>
      </c>
    </row>
    <row r="10716" spans="1:7" x14ac:dyDescent="0.3">
      <c r="A10716" s="33" t="s">
        <v>22081</v>
      </c>
      <c r="B10716">
        <v>55970</v>
      </c>
      <c r="D10716" t="s">
        <v>22082</v>
      </c>
      <c r="E10716" t="s">
        <v>2</v>
      </c>
      <c r="F10716" t="s">
        <v>2396</v>
      </c>
      <c r="G10716" t="str">
        <f t="shared" si="167"/>
        <v>Medicine and Surgery Services</v>
      </c>
    </row>
    <row r="10717" spans="1:7" x14ac:dyDescent="0.3">
      <c r="A10717" s="33" t="s">
        <v>22083</v>
      </c>
      <c r="B10717">
        <v>55980</v>
      </c>
      <c r="D10717" t="s">
        <v>22084</v>
      </c>
      <c r="E10717" t="s">
        <v>2</v>
      </c>
      <c r="F10717" t="s">
        <v>2396</v>
      </c>
      <c r="G10717" t="str">
        <f t="shared" si="167"/>
        <v>Medicine and Surgery Services</v>
      </c>
    </row>
    <row r="10718" spans="1:7" x14ac:dyDescent="0.3">
      <c r="A10718" s="33" t="s">
        <v>22085</v>
      </c>
      <c r="B10718">
        <v>56405</v>
      </c>
      <c r="D10718" t="s">
        <v>22086</v>
      </c>
      <c r="E10718" t="s">
        <v>0</v>
      </c>
      <c r="F10718" t="s">
        <v>2396</v>
      </c>
      <c r="G10718" t="str">
        <f t="shared" si="167"/>
        <v>Medicine and Surgery Services</v>
      </c>
    </row>
    <row r="10719" spans="1:7" x14ac:dyDescent="0.3">
      <c r="A10719" s="33" t="s">
        <v>22087</v>
      </c>
      <c r="B10719">
        <v>56420</v>
      </c>
      <c r="D10719" t="s">
        <v>22088</v>
      </c>
      <c r="E10719" t="s">
        <v>0</v>
      </c>
      <c r="F10719" t="s">
        <v>2396</v>
      </c>
      <c r="G10719" t="str">
        <f t="shared" si="167"/>
        <v>Medicine and Surgery Services</v>
      </c>
    </row>
    <row r="10720" spans="1:7" x14ac:dyDescent="0.3">
      <c r="A10720" s="33" t="s">
        <v>22089</v>
      </c>
      <c r="B10720">
        <v>56440</v>
      </c>
      <c r="D10720" t="s">
        <v>22090</v>
      </c>
      <c r="E10720" t="s">
        <v>0</v>
      </c>
      <c r="F10720" t="s">
        <v>2396</v>
      </c>
      <c r="G10720" t="str">
        <f t="shared" si="167"/>
        <v>Medicine and Surgery Services</v>
      </c>
    </row>
    <row r="10721" spans="1:7" x14ac:dyDescent="0.3">
      <c r="A10721" s="33" t="s">
        <v>22091</v>
      </c>
      <c r="B10721">
        <v>56441</v>
      </c>
      <c r="D10721" t="s">
        <v>22092</v>
      </c>
      <c r="E10721" t="s">
        <v>0</v>
      </c>
      <c r="F10721" t="s">
        <v>2396</v>
      </c>
      <c r="G10721" t="str">
        <f t="shared" si="167"/>
        <v>Medicine and Surgery Services</v>
      </c>
    </row>
    <row r="10722" spans="1:7" x14ac:dyDescent="0.3">
      <c r="A10722" s="33" t="s">
        <v>22093</v>
      </c>
      <c r="B10722">
        <v>56442</v>
      </c>
      <c r="D10722" t="s">
        <v>22094</v>
      </c>
      <c r="E10722" t="s">
        <v>0</v>
      </c>
      <c r="F10722" t="s">
        <v>2396</v>
      </c>
      <c r="G10722" t="str">
        <f t="shared" si="167"/>
        <v>Medicine and Surgery Services</v>
      </c>
    </row>
    <row r="10723" spans="1:7" x14ac:dyDescent="0.3">
      <c r="A10723" s="33" t="s">
        <v>22095</v>
      </c>
      <c r="B10723">
        <v>56501</v>
      </c>
      <c r="D10723" t="s">
        <v>22096</v>
      </c>
      <c r="E10723" t="s">
        <v>0</v>
      </c>
      <c r="F10723" t="s">
        <v>2396</v>
      </c>
      <c r="G10723" t="str">
        <f t="shared" si="167"/>
        <v>Medicine and Surgery Services</v>
      </c>
    </row>
    <row r="10724" spans="1:7" x14ac:dyDescent="0.3">
      <c r="A10724" s="33" t="s">
        <v>22097</v>
      </c>
      <c r="B10724">
        <v>56515</v>
      </c>
      <c r="D10724" t="s">
        <v>22098</v>
      </c>
      <c r="E10724" t="s">
        <v>0</v>
      </c>
      <c r="F10724" t="s">
        <v>2396</v>
      </c>
      <c r="G10724" t="str">
        <f t="shared" si="167"/>
        <v>Medicine and Surgery Services</v>
      </c>
    </row>
    <row r="10725" spans="1:7" x14ac:dyDescent="0.3">
      <c r="A10725" s="33" t="s">
        <v>22099</v>
      </c>
      <c r="B10725">
        <v>56605</v>
      </c>
      <c r="D10725" t="s">
        <v>22100</v>
      </c>
      <c r="E10725" t="s">
        <v>0</v>
      </c>
      <c r="F10725" t="s">
        <v>2396</v>
      </c>
      <c r="G10725" t="str">
        <f t="shared" si="167"/>
        <v>Medicine and Surgery Services</v>
      </c>
    </row>
    <row r="10726" spans="1:7" x14ac:dyDescent="0.3">
      <c r="A10726" s="33" t="s">
        <v>22101</v>
      </c>
      <c r="B10726">
        <v>56606</v>
      </c>
      <c r="D10726" t="s">
        <v>22100</v>
      </c>
      <c r="E10726" t="s">
        <v>0</v>
      </c>
      <c r="F10726" t="s">
        <v>2396</v>
      </c>
      <c r="G10726" t="str">
        <f t="shared" si="167"/>
        <v>Medicine and Surgery Services</v>
      </c>
    </row>
    <row r="10727" spans="1:7" x14ac:dyDescent="0.3">
      <c r="A10727" s="33" t="s">
        <v>22102</v>
      </c>
      <c r="B10727">
        <v>56620</v>
      </c>
      <c r="D10727" t="s">
        <v>22103</v>
      </c>
      <c r="E10727" t="s">
        <v>0</v>
      </c>
      <c r="F10727" t="s">
        <v>2396</v>
      </c>
      <c r="G10727" t="str">
        <f t="shared" si="167"/>
        <v>Medicine and Surgery Services</v>
      </c>
    </row>
    <row r="10728" spans="1:7" x14ac:dyDescent="0.3">
      <c r="A10728" s="33" t="s">
        <v>22104</v>
      </c>
      <c r="B10728">
        <v>56625</v>
      </c>
      <c r="D10728" t="s">
        <v>22105</v>
      </c>
      <c r="E10728" t="s">
        <v>0</v>
      </c>
      <c r="F10728" t="s">
        <v>2396</v>
      </c>
      <c r="G10728" t="str">
        <f t="shared" si="167"/>
        <v>Medicine and Surgery Services</v>
      </c>
    </row>
    <row r="10729" spans="1:7" x14ac:dyDescent="0.3">
      <c r="A10729" s="33" t="s">
        <v>22106</v>
      </c>
      <c r="B10729">
        <v>56630</v>
      </c>
      <c r="D10729" t="s">
        <v>22107</v>
      </c>
      <c r="E10729" t="s">
        <v>0</v>
      </c>
      <c r="F10729" t="s">
        <v>2396</v>
      </c>
      <c r="G10729" t="str">
        <f t="shared" si="167"/>
        <v>Medicine and Surgery Services</v>
      </c>
    </row>
    <row r="10730" spans="1:7" x14ac:dyDescent="0.3">
      <c r="A10730" s="33" t="s">
        <v>22108</v>
      </c>
      <c r="B10730">
        <v>56631</v>
      </c>
      <c r="D10730" t="s">
        <v>22107</v>
      </c>
      <c r="E10730" t="s">
        <v>0</v>
      </c>
      <c r="F10730" t="s">
        <v>2396</v>
      </c>
      <c r="G10730" t="str">
        <f t="shared" si="167"/>
        <v>Medicine and Surgery Services</v>
      </c>
    </row>
    <row r="10731" spans="1:7" x14ac:dyDescent="0.3">
      <c r="A10731" s="33" t="s">
        <v>22109</v>
      </c>
      <c r="B10731">
        <v>56632</v>
      </c>
      <c r="D10731" t="s">
        <v>22107</v>
      </c>
      <c r="E10731" t="s">
        <v>0</v>
      </c>
      <c r="F10731" t="s">
        <v>2396</v>
      </c>
      <c r="G10731" t="str">
        <f t="shared" si="167"/>
        <v>Medicine and Surgery Services</v>
      </c>
    </row>
    <row r="10732" spans="1:7" x14ac:dyDescent="0.3">
      <c r="A10732" s="33" t="s">
        <v>22110</v>
      </c>
      <c r="B10732">
        <v>56633</v>
      </c>
      <c r="D10732" t="s">
        <v>22107</v>
      </c>
      <c r="E10732" t="s">
        <v>0</v>
      </c>
      <c r="F10732" t="s">
        <v>2396</v>
      </c>
      <c r="G10732" t="str">
        <f t="shared" si="167"/>
        <v>Medicine and Surgery Services</v>
      </c>
    </row>
    <row r="10733" spans="1:7" x14ac:dyDescent="0.3">
      <c r="A10733" s="33" t="s">
        <v>22111</v>
      </c>
      <c r="B10733">
        <v>56634</v>
      </c>
      <c r="D10733" t="s">
        <v>22107</v>
      </c>
      <c r="E10733" t="s">
        <v>0</v>
      </c>
      <c r="F10733" t="s">
        <v>2396</v>
      </c>
      <c r="G10733" t="str">
        <f t="shared" si="167"/>
        <v>Medicine and Surgery Services</v>
      </c>
    </row>
    <row r="10734" spans="1:7" x14ac:dyDescent="0.3">
      <c r="A10734" s="33" t="s">
        <v>22112</v>
      </c>
      <c r="B10734">
        <v>56637</v>
      </c>
      <c r="D10734" t="s">
        <v>22107</v>
      </c>
      <c r="E10734" t="s">
        <v>0</v>
      </c>
      <c r="F10734" t="s">
        <v>2396</v>
      </c>
      <c r="G10734" t="str">
        <f t="shared" si="167"/>
        <v>Medicine and Surgery Services</v>
      </c>
    </row>
    <row r="10735" spans="1:7" x14ac:dyDescent="0.3">
      <c r="A10735" s="33" t="s">
        <v>22113</v>
      </c>
      <c r="B10735">
        <v>56640</v>
      </c>
      <c r="D10735" t="s">
        <v>22107</v>
      </c>
      <c r="E10735" t="s">
        <v>0</v>
      </c>
      <c r="F10735" t="s">
        <v>2396</v>
      </c>
      <c r="G10735" t="str">
        <f t="shared" si="167"/>
        <v>Medicine and Surgery Services</v>
      </c>
    </row>
    <row r="10736" spans="1:7" x14ac:dyDescent="0.3">
      <c r="A10736" s="33" t="s">
        <v>22114</v>
      </c>
      <c r="B10736">
        <v>56700</v>
      </c>
      <c r="D10736" t="s">
        <v>22115</v>
      </c>
      <c r="E10736" t="s">
        <v>0</v>
      </c>
      <c r="F10736" t="s">
        <v>2396</v>
      </c>
      <c r="G10736" t="str">
        <f t="shared" si="167"/>
        <v>Medicine and Surgery Services</v>
      </c>
    </row>
    <row r="10737" spans="1:7" x14ac:dyDescent="0.3">
      <c r="A10737" s="33" t="s">
        <v>22116</v>
      </c>
      <c r="B10737">
        <v>56740</v>
      </c>
      <c r="D10737" t="s">
        <v>22117</v>
      </c>
      <c r="E10737" t="s">
        <v>0</v>
      </c>
      <c r="F10737" t="s">
        <v>2396</v>
      </c>
      <c r="G10737" t="str">
        <f t="shared" si="167"/>
        <v>Medicine and Surgery Services</v>
      </c>
    </row>
    <row r="10738" spans="1:7" x14ac:dyDescent="0.3">
      <c r="A10738" s="33" t="s">
        <v>22118</v>
      </c>
      <c r="B10738">
        <v>56800</v>
      </c>
      <c r="D10738" t="s">
        <v>22119</v>
      </c>
      <c r="E10738" t="s">
        <v>0</v>
      </c>
      <c r="F10738" t="s">
        <v>2396</v>
      </c>
      <c r="G10738" t="str">
        <f t="shared" si="167"/>
        <v>Medicine and Surgery Services</v>
      </c>
    </row>
    <row r="10739" spans="1:7" x14ac:dyDescent="0.3">
      <c r="A10739" s="33" t="s">
        <v>22120</v>
      </c>
      <c r="B10739">
        <v>56805</v>
      </c>
      <c r="D10739" t="s">
        <v>22121</v>
      </c>
      <c r="E10739" t="s">
        <v>0</v>
      </c>
      <c r="F10739" t="s">
        <v>2396</v>
      </c>
      <c r="G10739" t="str">
        <f t="shared" si="167"/>
        <v>Medicine and Surgery Services</v>
      </c>
    </row>
    <row r="10740" spans="1:7" x14ac:dyDescent="0.3">
      <c r="A10740" s="33" t="s">
        <v>22122</v>
      </c>
      <c r="B10740">
        <v>56810</v>
      </c>
      <c r="D10740" t="s">
        <v>22123</v>
      </c>
      <c r="E10740" t="s">
        <v>0</v>
      </c>
      <c r="F10740" t="s">
        <v>2396</v>
      </c>
      <c r="G10740" t="str">
        <f t="shared" si="167"/>
        <v>Medicine and Surgery Services</v>
      </c>
    </row>
    <row r="10741" spans="1:7" x14ac:dyDescent="0.3">
      <c r="A10741" s="33" t="s">
        <v>22124</v>
      </c>
      <c r="B10741">
        <v>56820</v>
      </c>
      <c r="D10741" t="s">
        <v>22125</v>
      </c>
      <c r="E10741" t="s">
        <v>0</v>
      </c>
      <c r="F10741" t="s">
        <v>2396</v>
      </c>
      <c r="G10741" t="str">
        <f t="shared" si="167"/>
        <v>Medicine and Surgery Services</v>
      </c>
    </row>
    <row r="10742" spans="1:7" x14ac:dyDescent="0.3">
      <c r="A10742" s="33" t="s">
        <v>22126</v>
      </c>
      <c r="B10742">
        <v>56821</v>
      </c>
      <c r="D10742" t="s">
        <v>22127</v>
      </c>
      <c r="E10742" t="s">
        <v>0</v>
      </c>
      <c r="F10742" t="s">
        <v>2396</v>
      </c>
      <c r="G10742" t="str">
        <f t="shared" si="167"/>
        <v>Medicine and Surgery Services</v>
      </c>
    </row>
    <row r="10743" spans="1:7" x14ac:dyDescent="0.3">
      <c r="A10743" s="33" t="s">
        <v>22128</v>
      </c>
      <c r="B10743">
        <v>57000</v>
      </c>
      <c r="D10743" t="s">
        <v>22129</v>
      </c>
      <c r="E10743" t="s">
        <v>0</v>
      </c>
      <c r="F10743" t="s">
        <v>2396</v>
      </c>
      <c r="G10743" t="str">
        <f t="shared" si="167"/>
        <v>Medicine and Surgery Services</v>
      </c>
    </row>
    <row r="10744" spans="1:7" x14ac:dyDescent="0.3">
      <c r="A10744" s="33" t="s">
        <v>22130</v>
      </c>
      <c r="B10744">
        <v>57010</v>
      </c>
      <c r="D10744" t="s">
        <v>20490</v>
      </c>
      <c r="E10744" t="s">
        <v>0</v>
      </c>
      <c r="F10744" t="s">
        <v>2396</v>
      </c>
      <c r="G10744" t="str">
        <f t="shared" si="167"/>
        <v>Medicine and Surgery Services</v>
      </c>
    </row>
    <row r="10745" spans="1:7" x14ac:dyDescent="0.3">
      <c r="A10745" s="33" t="s">
        <v>22131</v>
      </c>
      <c r="B10745">
        <v>57020</v>
      </c>
      <c r="D10745" t="s">
        <v>22132</v>
      </c>
      <c r="E10745" t="s">
        <v>0</v>
      </c>
      <c r="F10745" t="s">
        <v>2396</v>
      </c>
      <c r="G10745" t="str">
        <f t="shared" si="167"/>
        <v>Medicine and Surgery Services</v>
      </c>
    </row>
    <row r="10746" spans="1:7" x14ac:dyDescent="0.3">
      <c r="A10746" s="33" t="s">
        <v>22133</v>
      </c>
      <c r="B10746">
        <v>57022</v>
      </c>
      <c r="D10746" t="s">
        <v>22134</v>
      </c>
      <c r="E10746" t="s">
        <v>0</v>
      </c>
      <c r="F10746" t="s">
        <v>2396</v>
      </c>
      <c r="G10746" t="str">
        <f t="shared" si="167"/>
        <v>Medicine and Surgery Services</v>
      </c>
    </row>
    <row r="10747" spans="1:7" x14ac:dyDescent="0.3">
      <c r="A10747" s="33" t="s">
        <v>22135</v>
      </c>
      <c r="B10747">
        <v>57023</v>
      </c>
      <c r="D10747" t="s">
        <v>22136</v>
      </c>
      <c r="E10747" t="s">
        <v>0</v>
      </c>
      <c r="F10747" t="s">
        <v>2396</v>
      </c>
      <c r="G10747" t="str">
        <f t="shared" si="167"/>
        <v>Medicine and Surgery Services</v>
      </c>
    </row>
    <row r="10748" spans="1:7" x14ac:dyDescent="0.3">
      <c r="A10748" s="33" t="s">
        <v>22137</v>
      </c>
      <c r="B10748">
        <v>57061</v>
      </c>
      <c r="D10748" t="s">
        <v>22138</v>
      </c>
      <c r="E10748" t="s">
        <v>0</v>
      </c>
      <c r="F10748" t="s">
        <v>2396</v>
      </c>
      <c r="G10748" t="str">
        <f t="shared" si="167"/>
        <v>Medicine and Surgery Services</v>
      </c>
    </row>
    <row r="10749" spans="1:7" x14ac:dyDescent="0.3">
      <c r="A10749" s="33" t="s">
        <v>22139</v>
      </c>
      <c r="B10749">
        <v>57065</v>
      </c>
      <c r="D10749" t="s">
        <v>22140</v>
      </c>
      <c r="E10749" t="s">
        <v>0</v>
      </c>
      <c r="F10749" t="s">
        <v>2396</v>
      </c>
      <c r="G10749" t="str">
        <f t="shared" si="167"/>
        <v>Medicine and Surgery Services</v>
      </c>
    </row>
    <row r="10750" spans="1:7" x14ac:dyDescent="0.3">
      <c r="A10750" s="33" t="s">
        <v>22141</v>
      </c>
      <c r="B10750">
        <v>57100</v>
      </c>
      <c r="D10750" t="s">
        <v>22142</v>
      </c>
      <c r="E10750" t="s">
        <v>0</v>
      </c>
      <c r="F10750" t="s">
        <v>2396</v>
      </c>
      <c r="G10750" t="str">
        <f t="shared" si="167"/>
        <v>Medicine and Surgery Services</v>
      </c>
    </row>
    <row r="10751" spans="1:7" x14ac:dyDescent="0.3">
      <c r="A10751" s="33" t="s">
        <v>22143</v>
      </c>
      <c r="B10751">
        <v>57105</v>
      </c>
      <c r="D10751" t="s">
        <v>22142</v>
      </c>
      <c r="E10751" t="s">
        <v>0</v>
      </c>
      <c r="F10751" t="s">
        <v>2396</v>
      </c>
      <c r="G10751" t="str">
        <f t="shared" si="167"/>
        <v>Medicine and Surgery Services</v>
      </c>
    </row>
    <row r="10752" spans="1:7" x14ac:dyDescent="0.3">
      <c r="A10752" s="33" t="s">
        <v>22144</v>
      </c>
      <c r="B10752">
        <v>57106</v>
      </c>
      <c r="D10752" t="s">
        <v>22145</v>
      </c>
      <c r="E10752" t="s">
        <v>0</v>
      </c>
      <c r="F10752" t="s">
        <v>2396</v>
      </c>
      <c r="G10752" t="str">
        <f t="shared" si="167"/>
        <v>Medicine and Surgery Services</v>
      </c>
    </row>
    <row r="10753" spans="1:7" x14ac:dyDescent="0.3">
      <c r="A10753" s="33" t="s">
        <v>22146</v>
      </c>
      <c r="B10753">
        <v>57107</v>
      </c>
      <c r="D10753" t="s">
        <v>22147</v>
      </c>
      <c r="E10753" t="s">
        <v>0</v>
      </c>
      <c r="F10753" t="s">
        <v>2396</v>
      </c>
      <c r="G10753" t="str">
        <f t="shared" si="167"/>
        <v>Medicine and Surgery Services</v>
      </c>
    </row>
    <row r="10754" spans="1:7" x14ac:dyDescent="0.3">
      <c r="A10754" s="33" t="s">
        <v>22148</v>
      </c>
      <c r="B10754">
        <v>57109</v>
      </c>
      <c r="D10754" t="s">
        <v>22149</v>
      </c>
      <c r="E10754" t="s">
        <v>0</v>
      </c>
      <c r="F10754" t="s">
        <v>2396</v>
      </c>
      <c r="G10754" t="str">
        <f t="shared" si="167"/>
        <v>Medicine and Surgery Services</v>
      </c>
    </row>
    <row r="10755" spans="1:7" x14ac:dyDescent="0.3">
      <c r="A10755" s="33" t="s">
        <v>22150</v>
      </c>
      <c r="B10755">
        <v>57110</v>
      </c>
      <c r="D10755" t="s">
        <v>22151</v>
      </c>
      <c r="E10755" t="s">
        <v>0</v>
      </c>
      <c r="F10755" t="s">
        <v>2396</v>
      </c>
      <c r="G10755" t="str">
        <f t="shared" ref="G10755:G10818" si="168">VLOOKUP(F10755,$I$2:$J$27,2,FALSE)</f>
        <v>Medicine and Surgery Services</v>
      </c>
    </row>
    <row r="10756" spans="1:7" x14ac:dyDescent="0.3">
      <c r="A10756" s="33" t="s">
        <v>22152</v>
      </c>
      <c r="B10756">
        <v>57111</v>
      </c>
      <c r="D10756" t="s">
        <v>22153</v>
      </c>
      <c r="E10756" t="s">
        <v>0</v>
      </c>
      <c r="F10756" t="s">
        <v>2396</v>
      </c>
      <c r="G10756" t="str">
        <f t="shared" si="168"/>
        <v>Medicine and Surgery Services</v>
      </c>
    </row>
    <row r="10757" spans="1:7" x14ac:dyDescent="0.3">
      <c r="A10757" s="33" t="s">
        <v>22154</v>
      </c>
      <c r="B10757">
        <v>57112</v>
      </c>
      <c r="D10757" t="s">
        <v>22155</v>
      </c>
      <c r="E10757" t="s">
        <v>0</v>
      </c>
      <c r="F10757" t="s">
        <v>2396</v>
      </c>
      <c r="G10757" t="str">
        <f t="shared" si="168"/>
        <v>Medicine and Surgery Services</v>
      </c>
    </row>
    <row r="10758" spans="1:7" x14ac:dyDescent="0.3">
      <c r="A10758" s="33" t="s">
        <v>22156</v>
      </c>
      <c r="B10758">
        <v>57120</v>
      </c>
      <c r="D10758" t="s">
        <v>22157</v>
      </c>
      <c r="E10758" t="s">
        <v>0</v>
      </c>
      <c r="F10758" t="s">
        <v>2396</v>
      </c>
      <c r="G10758" t="str">
        <f t="shared" si="168"/>
        <v>Medicine and Surgery Services</v>
      </c>
    </row>
    <row r="10759" spans="1:7" x14ac:dyDescent="0.3">
      <c r="A10759" s="33" t="s">
        <v>22158</v>
      </c>
      <c r="B10759">
        <v>57130</v>
      </c>
      <c r="D10759" t="s">
        <v>22159</v>
      </c>
      <c r="E10759" t="s">
        <v>0</v>
      </c>
      <c r="F10759" t="s">
        <v>2396</v>
      </c>
      <c r="G10759" t="str">
        <f t="shared" si="168"/>
        <v>Medicine and Surgery Services</v>
      </c>
    </row>
    <row r="10760" spans="1:7" x14ac:dyDescent="0.3">
      <c r="A10760" s="33" t="s">
        <v>22160</v>
      </c>
      <c r="B10760">
        <v>57135</v>
      </c>
      <c r="D10760" t="s">
        <v>22159</v>
      </c>
      <c r="E10760" t="s">
        <v>0</v>
      </c>
      <c r="F10760" t="s">
        <v>2396</v>
      </c>
      <c r="G10760" t="str">
        <f t="shared" si="168"/>
        <v>Medicine and Surgery Services</v>
      </c>
    </row>
    <row r="10761" spans="1:7" x14ac:dyDescent="0.3">
      <c r="A10761" s="33" t="s">
        <v>22161</v>
      </c>
      <c r="B10761">
        <v>57150</v>
      </c>
      <c r="D10761" t="s">
        <v>22162</v>
      </c>
      <c r="E10761" t="s">
        <v>0</v>
      </c>
      <c r="F10761" t="s">
        <v>2396</v>
      </c>
      <c r="G10761" t="str">
        <f t="shared" si="168"/>
        <v>Medicine and Surgery Services</v>
      </c>
    </row>
    <row r="10762" spans="1:7" x14ac:dyDescent="0.3">
      <c r="A10762" s="33" t="s">
        <v>22163</v>
      </c>
      <c r="B10762">
        <v>57155</v>
      </c>
      <c r="D10762" t="s">
        <v>22164</v>
      </c>
      <c r="E10762" t="s">
        <v>0</v>
      </c>
      <c r="F10762" t="s">
        <v>2396</v>
      </c>
      <c r="G10762" t="str">
        <f t="shared" si="168"/>
        <v>Medicine and Surgery Services</v>
      </c>
    </row>
    <row r="10763" spans="1:7" x14ac:dyDescent="0.3">
      <c r="A10763" s="33" t="s">
        <v>22165</v>
      </c>
      <c r="B10763">
        <v>57156</v>
      </c>
      <c r="D10763" t="s">
        <v>22166</v>
      </c>
      <c r="E10763" t="s">
        <v>0</v>
      </c>
      <c r="F10763" t="s">
        <v>2396</v>
      </c>
      <c r="G10763" t="str">
        <f t="shared" si="168"/>
        <v>Medicine and Surgery Services</v>
      </c>
    </row>
    <row r="10764" spans="1:7" x14ac:dyDescent="0.3">
      <c r="A10764" s="33" t="s">
        <v>22167</v>
      </c>
      <c r="B10764">
        <v>57160</v>
      </c>
      <c r="D10764" t="s">
        <v>22168</v>
      </c>
      <c r="E10764" t="s">
        <v>0</v>
      </c>
      <c r="F10764" t="s">
        <v>2396</v>
      </c>
      <c r="G10764" t="str">
        <f t="shared" si="168"/>
        <v>Medicine and Surgery Services</v>
      </c>
    </row>
    <row r="10765" spans="1:7" x14ac:dyDescent="0.3">
      <c r="A10765" s="33" t="s">
        <v>22169</v>
      </c>
      <c r="B10765">
        <v>57170</v>
      </c>
      <c r="D10765" t="s">
        <v>22170</v>
      </c>
      <c r="E10765" t="s">
        <v>0</v>
      </c>
      <c r="F10765" t="s">
        <v>2396</v>
      </c>
      <c r="G10765" t="str">
        <f t="shared" si="168"/>
        <v>Medicine and Surgery Services</v>
      </c>
    </row>
    <row r="10766" spans="1:7" x14ac:dyDescent="0.3">
      <c r="A10766" s="33" t="s">
        <v>22171</v>
      </c>
      <c r="B10766">
        <v>57180</v>
      </c>
      <c r="D10766" t="s">
        <v>22172</v>
      </c>
      <c r="E10766" t="s">
        <v>0</v>
      </c>
      <c r="F10766" t="s">
        <v>2396</v>
      </c>
      <c r="G10766" t="str">
        <f t="shared" si="168"/>
        <v>Medicine and Surgery Services</v>
      </c>
    </row>
    <row r="10767" spans="1:7" x14ac:dyDescent="0.3">
      <c r="A10767" s="33" t="s">
        <v>22173</v>
      </c>
      <c r="B10767">
        <v>57200</v>
      </c>
      <c r="D10767" t="s">
        <v>22119</v>
      </c>
      <c r="E10767" t="s">
        <v>0</v>
      </c>
      <c r="F10767" t="s">
        <v>2396</v>
      </c>
      <c r="G10767" t="str">
        <f t="shared" si="168"/>
        <v>Medicine and Surgery Services</v>
      </c>
    </row>
    <row r="10768" spans="1:7" x14ac:dyDescent="0.3">
      <c r="A10768" s="33" t="s">
        <v>22174</v>
      </c>
      <c r="B10768">
        <v>57210</v>
      </c>
      <c r="D10768" t="s">
        <v>22175</v>
      </c>
      <c r="E10768" t="s">
        <v>0</v>
      </c>
      <c r="F10768" t="s">
        <v>2396</v>
      </c>
      <c r="G10768" t="str">
        <f t="shared" si="168"/>
        <v>Medicine and Surgery Services</v>
      </c>
    </row>
    <row r="10769" spans="1:7" x14ac:dyDescent="0.3">
      <c r="A10769" s="33" t="s">
        <v>22176</v>
      </c>
      <c r="B10769">
        <v>57220</v>
      </c>
      <c r="D10769" t="s">
        <v>21800</v>
      </c>
      <c r="E10769" t="s">
        <v>0</v>
      </c>
      <c r="F10769" t="s">
        <v>2396</v>
      </c>
      <c r="G10769" t="str">
        <f t="shared" si="168"/>
        <v>Medicine and Surgery Services</v>
      </c>
    </row>
    <row r="10770" spans="1:7" x14ac:dyDescent="0.3">
      <c r="A10770" s="33" t="s">
        <v>22177</v>
      </c>
      <c r="B10770">
        <v>57230</v>
      </c>
      <c r="D10770" t="s">
        <v>22178</v>
      </c>
      <c r="E10770" t="s">
        <v>0</v>
      </c>
      <c r="F10770" t="s">
        <v>2396</v>
      </c>
      <c r="G10770" t="str">
        <f t="shared" si="168"/>
        <v>Medicine and Surgery Services</v>
      </c>
    </row>
    <row r="10771" spans="1:7" x14ac:dyDescent="0.3">
      <c r="A10771" s="33" t="s">
        <v>22179</v>
      </c>
      <c r="B10771">
        <v>57240</v>
      </c>
      <c r="D10771" t="s">
        <v>22180</v>
      </c>
      <c r="E10771" t="s">
        <v>0</v>
      </c>
      <c r="F10771" t="s">
        <v>2396</v>
      </c>
      <c r="G10771" t="str">
        <f t="shared" si="168"/>
        <v>Medicine and Surgery Services</v>
      </c>
    </row>
    <row r="10772" spans="1:7" x14ac:dyDescent="0.3">
      <c r="A10772" s="33" t="s">
        <v>22181</v>
      </c>
      <c r="B10772">
        <v>57250</v>
      </c>
      <c r="D10772" t="s">
        <v>22182</v>
      </c>
      <c r="E10772" t="s">
        <v>0</v>
      </c>
      <c r="F10772" t="s">
        <v>2396</v>
      </c>
      <c r="G10772" t="str">
        <f t="shared" si="168"/>
        <v>Medicine and Surgery Services</v>
      </c>
    </row>
    <row r="10773" spans="1:7" x14ac:dyDescent="0.3">
      <c r="A10773" s="33" t="s">
        <v>22183</v>
      </c>
      <c r="B10773">
        <v>57260</v>
      </c>
      <c r="D10773" t="s">
        <v>22184</v>
      </c>
      <c r="E10773" t="s">
        <v>0</v>
      </c>
      <c r="F10773" t="s">
        <v>2396</v>
      </c>
      <c r="G10773" t="str">
        <f t="shared" si="168"/>
        <v>Medicine and Surgery Services</v>
      </c>
    </row>
    <row r="10774" spans="1:7" x14ac:dyDescent="0.3">
      <c r="A10774" s="33" t="s">
        <v>22185</v>
      </c>
      <c r="B10774">
        <v>57265</v>
      </c>
      <c r="D10774" t="s">
        <v>22186</v>
      </c>
      <c r="E10774" t="s">
        <v>0</v>
      </c>
      <c r="F10774" t="s">
        <v>2396</v>
      </c>
      <c r="G10774" t="str">
        <f t="shared" si="168"/>
        <v>Medicine and Surgery Services</v>
      </c>
    </row>
    <row r="10775" spans="1:7" x14ac:dyDescent="0.3">
      <c r="A10775" s="33" t="s">
        <v>22187</v>
      </c>
      <c r="B10775">
        <v>57267</v>
      </c>
      <c r="D10775" t="s">
        <v>22188</v>
      </c>
      <c r="E10775" t="s">
        <v>0</v>
      </c>
      <c r="F10775" t="s">
        <v>2396</v>
      </c>
      <c r="G10775" t="str">
        <f t="shared" si="168"/>
        <v>Medicine and Surgery Services</v>
      </c>
    </row>
    <row r="10776" spans="1:7" x14ac:dyDescent="0.3">
      <c r="A10776" s="33" t="s">
        <v>22189</v>
      </c>
      <c r="B10776">
        <v>57268</v>
      </c>
      <c r="D10776" t="s">
        <v>22190</v>
      </c>
      <c r="E10776" t="s">
        <v>0</v>
      </c>
      <c r="F10776" t="s">
        <v>2396</v>
      </c>
      <c r="G10776" t="str">
        <f t="shared" si="168"/>
        <v>Medicine and Surgery Services</v>
      </c>
    </row>
    <row r="10777" spans="1:7" x14ac:dyDescent="0.3">
      <c r="A10777" s="33" t="s">
        <v>22191</v>
      </c>
      <c r="B10777">
        <v>57270</v>
      </c>
      <c r="D10777" t="s">
        <v>22192</v>
      </c>
      <c r="E10777" t="s">
        <v>0</v>
      </c>
      <c r="F10777" t="s">
        <v>2396</v>
      </c>
      <c r="G10777" t="str">
        <f t="shared" si="168"/>
        <v>Medicine and Surgery Services</v>
      </c>
    </row>
    <row r="10778" spans="1:7" x14ac:dyDescent="0.3">
      <c r="A10778" s="33" t="s">
        <v>22193</v>
      </c>
      <c r="B10778">
        <v>57280</v>
      </c>
      <c r="D10778" t="s">
        <v>22194</v>
      </c>
      <c r="E10778" t="s">
        <v>0</v>
      </c>
      <c r="F10778" t="s">
        <v>2396</v>
      </c>
      <c r="G10778" t="str">
        <f t="shared" si="168"/>
        <v>Medicine and Surgery Services</v>
      </c>
    </row>
    <row r="10779" spans="1:7" x14ac:dyDescent="0.3">
      <c r="A10779" s="33" t="s">
        <v>22195</v>
      </c>
      <c r="B10779">
        <v>57282</v>
      </c>
      <c r="D10779" t="s">
        <v>22196</v>
      </c>
      <c r="E10779" t="s">
        <v>0</v>
      </c>
      <c r="F10779" t="s">
        <v>2396</v>
      </c>
      <c r="G10779" t="str">
        <f t="shared" si="168"/>
        <v>Medicine and Surgery Services</v>
      </c>
    </row>
    <row r="10780" spans="1:7" x14ac:dyDescent="0.3">
      <c r="A10780" s="33" t="s">
        <v>22197</v>
      </c>
      <c r="B10780">
        <v>57283</v>
      </c>
      <c r="D10780" t="s">
        <v>22198</v>
      </c>
      <c r="E10780" t="s">
        <v>0</v>
      </c>
      <c r="F10780" t="s">
        <v>2396</v>
      </c>
      <c r="G10780" t="str">
        <f t="shared" si="168"/>
        <v>Medicine and Surgery Services</v>
      </c>
    </row>
    <row r="10781" spans="1:7" x14ac:dyDescent="0.3">
      <c r="A10781" s="33" t="s">
        <v>22199</v>
      </c>
      <c r="B10781">
        <v>57284</v>
      </c>
      <c r="D10781" t="s">
        <v>22200</v>
      </c>
      <c r="E10781" t="s">
        <v>0</v>
      </c>
      <c r="F10781" t="s">
        <v>2396</v>
      </c>
      <c r="G10781" t="str">
        <f t="shared" si="168"/>
        <v>Medicine and Surgery Services</v>
      </c>
    </row>
    <row r="10782" spans="1:7" x14ac:dyDescent="0.3">
      <c r="A10782" s="33" t="s">
        <v>22201</v>
      </c>
      <c r="B10782">
        <v>57285</v>
      </c>
      <c r="D10782" t="s">
        <v>22202</v>
      </c>
      <c r="E10782" t="s">
        <v>0</v>
      </c>
      <c r="F10782" t="s">
        <v>2396</v>
      </c>
      <c r="G10782" t="str">
        <f t="shared" si="168"/>
        <v>Medicine and Surgery Services</v>
      </c>
    </row>
    <row r="10783" spans="1:7" x14ac:dyDescent="0.3">
      <c r="A10783" s="33" t="s">
        <v>22203</v>
      </c>
      <c r="B10783">
        <v>57287</v>
      </c>
      <c r="D10783" t="s">
        <v>22204</v>
      </c>
      <c r="E10783" t="s">
        <v>0</v>
      </c>
      <c r="F10783" t="s">
        <v>2396</v>
      </c>
      <c r="G10783" t="str">
        <f t="shared" si="168"/>
        <v>Medicine and Surgery Services</v>
      </c>
    </row>
    <row r="10784" spans="1:7" x14ac:dyDescent="0.3">
      <c r="A10784" s="33" t="s">
        <v>22205</v>
      </c>
      <c r="B10784">
        <v>57288</v>
      </c>
      <c r="D10784" t="s">
        <v>22206</v>
      </c>
      <c r="E10784" t="s">
        <v>0</v>
      </c>
      <c r="F10784" t="s">
        <v>2396</v>
      </c>
      <c r="G10784" t="str">
        <f t="shared" si="168"/>
        <v>Medicine and Surgery Services</v>
      </c>
    </row>
    <row r="10785" spans="1:7" x14ac:dyDescent="0.3">
      <c r="A10785" s="33" t="s">
        <v>22207</v>
      </c>
      <c r="B10785">
        <v>57289</v>
      </c>
      <c r="D10785" t="s">
        <v>22208</v>
      </c>
      <c r="E10785" t="s">
        <v>0</v>
      </c>
      <c r="F10785" t="s">
        <v>2396</v>
      </c>
      <c r="G10785" t="str">
        <f t="shared" si="168"/>
        <v>Medicine and Surgery Services</v>
      </c>
    </row>
    <row r="10786" spans="1:7" x14ac:dyDescent="0.3">
      <c r="A10786" s="33" t="s">
        <v>22209</v>
      </c>
      <c r="B10786">
        <v>57291</v>
      </c>
      <c r="D10786" t="s">
        <v>22210</v>
      </c>
      <c r="E10786" t="s">
        <v>0</v>
      </c>
      <c r="F10786" t="s">
        <v>2396</v>
      </c>
      <c r="G10786" t="str">
        <f t="shared" si="168"/>
        <v>Medicine and Surgery Services</v>
      </c>
    </row>
    <row r="10787" spans="1:7" x14ac:dyDescent="0.3">
      <c r="A10787" s="33" t="s">
        <v>22211</v>
      </c>
      <c r="B10787">
        <v>57292</v>
      </c>
      <c r="D10787" t="s">
        <v>22212</v>
      </c>
      <c r="E10787" t="s">
        <v>0</v>
      </c>
      <c r="F10787" t="s">
        <v>2396</v>
      </c>
      <c r="G10787" t="str">
        <f t="shared" si="168"/>
        <v>Medicine and Surgery Services</v>
      </c>
    </row>
    <row r="10788" spans="1:7" x14ac:dyDescent="0.3">
      <c r="A10788" s="33" t="s">
        <v>22213</v>
      </c>
      <c r="B10788">
        <v>57295</v>
      </c>
      <c r="D10788" t="s">
        <v>22214</v>
      </c>
      <c r="E10788" t="s">
        <v>0</v>
      </c>
      <c r="F10788" t="s">
        <v>2396</v>
      </c>
      <c r="G10788" t="str">
        <f t="shared" si="168"/>
        <v>Medicine and Surgery Services</v>
      </c>
    </row>
    <row r="10789" spans="1:7" x14ac:dyDescent="0.3">
      <c r="A10789" s="33" t="s">
        <v>22215</v>
      </c>
      <c r="B10789">
        <v>57296</v>
      </c>
      <c r="D10789" t="s">
        <v>22216</v>
      </c>
      <c r="E10789" t="s">
        <v>0</v>
      </c>
      <c r="F10789" t="s">
        <v>2396</v>
      </c>
      <c r="G10789" t="str">
        <f t="shared" si="168"/>
        <v>Medicine and Surgery Services</v>
      </c>
    </row>
    <row r="10790" spans="1:7" x14ac:dyDescent="0.3">
      <c r="A10790" s="33" t="s">
        <v>22217</v>
      </c>
      <c r="B10790">
        <v>57300</v>
      </c>
      <c r="D10790" t="s">
        <v>22218</v>
      </c>
      <c r="E10790" t="s">
        <v>0</v>
      </c>
      <c r="F10790" t="s">
        <v>2396</v>
      </c>
      <c r="G10790" t="str">
        <f t="shared" si="168"/>
        <v>Medicine and Surgery Services</v>
      </c>
    </row>
    <row r="10791" spans="1:7" x14ac:dyDescent="0.3">
      <c r="A10791" s="33" t="s">
        <v>22219</v>
      </c>
      <c r="B10791">
        <v>57305</v>
      </c>
      <c r="D10791" t="s">
        <v>22218</v>
      </c>
      <c r="E10791" t="s">
        <v>0</v>
      </c>
      <c r="F10791" t="s">
        <v>2396</v>
      </c>
      <c r="G10791" t="str">
        <f t="shared" si="168"/>
        <v>Medicine and Surgery Services</v>
      </c>
    </row>
    <row r="10792" spans="1:7" x14ac:dyDescent="0.3">
      <c r="A10792" s="33" t="s">
        <v>22220</v>
      </c>
      <c r="B10792">
        <v>57307</v>
      </c>
      <c r="D10792" t="s">
        <v>22221</v>
      </c>
      <c r="E10792" t="s">
        <v>0</v>
      </c>
      <c r="F10792" t="s">
        <v>2396</v>
      </c>
      <c r="G10792" t="str">
        <f t="shared" si="168"/>
        <v>Medicine and Surgery Services</v>
      </c>
    </row>
    <row r="10793" spans="1:7" x14ac:dyDescent="0.3">
      <c r="A10793" s="33" t="s">
        <v>22222</v>
      </c>
      <c r="B10793">
        <v>57308</v>
      </c>
      <c r="D10793" t="s">
        <v>22223</v>
      </c>
      <c r="E10793" t="s">
        <v>0</v>
      </c>
      <c r="F10793" t="s">
        <v>2396</v>
      </c>
      <c r="G10793" t="str">
        <f t="shared" si="168"/>
        <v>Medicine and Surgery Services</v>
      </c>
    </row>
    <row r="10794" spans="1:7" x14ac:dyDescent="0.3">
      <c r="A10794" s="33" t="s">
        <v>22224</v>
      </c>
      <c r="B10794">
        <v>57310</v>
      </c>
      <c r="D10794" t="s">
        <v>22225</v>
      </c>
      <c r="E10794" t="s">
        <v>0</v>
      </c>
      <c r="F10794" t="s">
        <v>2396</v>
      </c>
      <c r="G10794" t="str">
        <f t="shared" si="168"/>
        <v>Medicine and Surgery Services</v>
      </c>
    </row>
    <row r="10795" spans="1:7" x14ac:dyDescent="0.3">
      <c r="A10795" s="33" t="s">
        <v>22226</v>
      </c>
      <c r="B10795">
        <v>57311</v>
      </c>
      <c r="D10795" t="s">
        <v>22225</v>
      </c>
      <c r="E10795" t="s">
        <v>0</v>
      </c>
      <c r="F10795" t="s">
        <v>2396</v>
      </c>
      <c r="G10795" t="str">
        <f t="shared" si="168"/>
        <v>Medicine and Surgery Services</v>
      </c>
    </row>
    <row r="10796" spans="1:7" x14ac:dyDescent="0.3">
      <c r="A10796" s="33" t="s">
        <v>22227</v>
      </c>
      <c r="B10796">
        <v>57320</v>
      </c>
      <c r="D10796" t="s">
        <v>22228</v>
      </c>
      <c r="E10796" t="s">
        <v>0</v>
      </c>
      <c r="F10796" t="s">
        <v>2396</v>
      </c>
      <c r="G10796" t="str">
        <f t="shared" si="168"/>
        <v>Medicine and Surgery Services</v>
      </c>
    </row>
    <row r="10797" spans="1:7" x14ac:dyDescent="0.3">
      <c r="A10797" s="33" t="s">
        <v>22229</v>
      </c>
      <c r="B10797">
        <v>57330</v>
      </c>
      <c r="D10797" t="s">
        <v>22228</v>
      </c>
      <c r="E10797" t="s">
        <v>0</v>
      </c>
      <c r="F10797" t="s">
        <v>2396</v>
      </c>
      <c r="G10797" t="str">
        <f t="shared" si="168"/>
        <v>Medicine and Surgery Services</v>
      </c>
    </row>
    <row r="10798" spans="1:7" x14ac:dyDescent="0.3">
      <c r="A10798" s="33" t="s">
        <v>22230</v>
      </c>
      <c r="B10798">
        <v>57335</v>
      </c>
      <c r="D10798" t="s">
        <v>22231</v>
      </c>
      <c r="E10798" t="s">
        <v>0</v>
      </c>
      <c r="F10798" t="s">
        <v>2396</v>
      </c>
      <c r="G10798" t="str">
        <f t="shared" si="168"/>
        <v>Medicine and Surgery Services</v>
      </c>
    </row>
    <row r="10799" spans="1:7" x14ac:dyDescent="0.3">
      <c r="A10799" s="33" t="s">
        <v>22232</v>
      </c>
      <c r="B10799">
        <v>57400</v>
      </c>
      <c r="D10799" t="s">
        <v>22233</v>
      </c>
      <c r="E10799" t="s">
        <v>0</v>
      </c>
      <c r="F10799" t="s">
        <v>2396</v>
      </c>
      <c r="G10799" t="str">
        <f t="shared" si="168"/>
        <v>Medicine and Surgery Services</v>
      </c>
    </row>
    <row r="10800" spans="1:7" x14ac:dyDescent="0.3">
      <c r="A10800" s="33" t="s">
        <v>22234</v>
      </c>
      <c r="B10800">
        <v>57410</v>
      </c>
      <c r="D10800" t="s">
        <v>22235</v>
      </c>
      <c r="E10800" t="s">
        <v>0</v>
      </c>
      <c r="F10800" t="s">
        <v>2396</v>
      </c>
      <c r="G10800" t="str">
        <f t="shared" si="168"/>
        <v>Medicine and Surgery Services</v>
      </c>
    </row>
    <row r="10801" spans="1:7" x14ac:dyDescent="0.3">
      <c r="A10801" s="33" t="s">
        <v>22236</v>
      </c>
      <c r="B10801">
        <v>57415</v>
      </c>
      <c r="D10801" t="s">
        <v>22237</v>
      </c>
      <c r="E10801" t="s">
        <v>0</v>
      </c>
      <c r="F10801" t="s">
        <v>2396</v>
      </c>
      <c r="G10801" t="str">
        <f t="shared" si="168"/>
        <v>Medicine and Surgery Services</v>
      </c>
    </row>
    <row r="10802" spans="1:7" x14ac:dyDescent="0.3">
      <c r="A10802" s="33" t="s">
        <v>22238</v>
      </c>
      <c r="B10802">
        <v>57420</v>
      </c>
      <c r="D10802" t="s">
        <v>22239</v>
      </c>
      <c r="E10802" t="s">
        <v>0</v>
      </c>
      <c r="F10802" t="s">
        <v>2396</v>
      </c>
      <c r="G10802" t="str">
        <f t="shared" si="168"/>
        <v>Medicine and Surgery Services</v>
      </c>
    </row>
    <row r="10803" spans="1:7" x14ac:dyDescent="0.3">
      <c r="A10803" s="33" t="s">
        <v>22240</v>
      </c>
      <c r="B10803">
        <v>57421</v>
      </c>
      <c r="D10803" t="s">
        <v>22241</v>
      </c>
      <c r="E10803" t="s">
        <v>0</v>
      </c>
      <c r="F10803" t="s">
        <v>2396</v>
      </c>
      <c r="G10803" t="str">
        <f t="shared" si="168"/>
        <v>Medicine and Surgery Services</v>
      </c>
    </row>
    <row r="10804" spans="1:7" x14ac:dyDescent="0.3">
      <c r="A10804" s="33" t="s">
        <v>22242</v>
      </c>
      <c r="B10804">
        <v>57423</v>
      </c>
      <c r="D10804" t="s">
        <v>22243</v>
      </c>
      <c r="E10804" t="s">
        <v>0</v>
      </c>
      <c r="F10804" t="s">
        <v>2396</v>
      </c>
      <c r="G10804" t="str">
        <f t="shared" si="168"/>
        <v>Medicine and Surgery Services</v>
      </c>
    </row>
    <row r="10805" spans="1:7" x14ac:dyDescent="0.3">
      <c r="A10805" s="33" t="s">
        <v>22244</v>
      </c>
      <c r="B10805">
        <v>57425</v>
      </c>
      <c r="D10805" t="s">
        <v>22245</v>
      </c>
      <c r="E10805" t="s">
        <v>0</v>
      </c>
      <c r="F10805" t="s">
        <v>2396</v>
      </c>
      <c r="G10805" t="str">
        <f t="shared" si="168"/>
        <v>Medicine and Surgery Services</v>
      </c>
    </row>
    <row r="10806" spans="1:7" x14ac:dyDescent="0.3">
      <c r="A10806" s="33" t="s">
        <v>22246</v>
      </c>
      <c r="B10806">
        <v>57426</v>
      </c>
      <c r="D10806" t="s">
        <v>22247</v>
      </c>
      <c r="E10806" t="s">
        <v>0</v>
      </c>
      <c r="F10806" t="s">
        <v>2396</v>
      </c>
      <c r="G10806" t="str">
        <f t="shared" si="168"/>
        <v>Medicine and Surgery Services</v>
      </c>
    </row>
    <row r="10807" spans="1:7" x14ac:dyDescent="0.3">
      <c r="A10807" s="33" t="s">
        <v>22248</v>
      </c>
      <c r="B10807">
        <v>57452</v>
      </c>
      <c r="D10807" t="s">
        <v>22249</v>
      </c>
      <c r="E10807" t="s">
        <v>0</v>
      </c>
      <c r="F10807" t="s">
        <v>2396</v>
      </c>
      <c r="G10807" t="str">
        <f t="shared" si="168"/>
        <v>Medicine and Surgery Services</v>
      </c>
    </row>
    <row r="10808" spans="1:7" x14ac:dyDescent="0.3">
      <c r="A10808" s="33" t="s">
        <v>22250</v>
      </c>
      <c r="B10808">
        <v>57454</v>
      </c>
      <c r="D10808" t="s">
        <v>22251</v>
      </c>
      <c r="E10808" t="s">
        <v>0</v>
      </c>
      <c r="F10808" t="s">
        <v>2396</v>
      </c>
      <c r="G10808" t="str">
        <f t="shared" si="168"/>
        <v>Medicine and Surgery Services</v>
      </c>
    </row>
    <row r="10809" spans="1:7" x14ac:dyDescent="0.3">
      <c r="A10809" s="33" t="s">
        <v>22252</v>
      </c>
      <c r="B10809">
        <v>57455</v>
      </c>
      <c r="D10809" t="s">
        <v>22253</v>
      </c>
      <c r="E10809" t="s">
        <v>0</v>
      </c>
      <c r="F10809" t="s">
        <v>2396</v>
      </c>
      <c r="G10809" t="str">
        <f t="shared" si="168"/>
        <v>Medicine and Surgery Services</v>
      </c>
    </row>
    <row r="10810" spans="1:7" x14ac:dyDescent="0.3">
      <c r="A10810" s="33" t="s">
        <v>22254</v>
      </c>
      <c r="B10810">
        <v>57456</v>
      </c>
      <c r="D10810" t="s">
        <v>22255</v>
      </c>
      <c r="E10810" t="s">
        <v>0</v>
      </c>
      <c r="F10810" t="s">
        <v>2396</v>
      </c>
      <c r="G10810" t="str">
        <f t="shared" si="168"/>
        <v>Medicine and Surgery Services</v>
      </c>
    </row>
    <row r="10811" spans="1:7" x14ac:dyDescent="0.3">
      <c r="A10811" s="33" t="s">
        <v>22256</v>
      </c>
      <c r="B10811">
        <v>57460</v>
      </c>
      <c r="D10811" t="s">
        <v>22257</v>
      </c>
      <c r="E10811" t="s">
        <v>0</v>
      </c>
      <c r="F10811" t="s">
        <v>2396</v>
      </c>
      <c r="G10811" t="str">
        <f t="shared" si="168"/>
        <v>Medicine and Surgery Services</v>
      </c>
    </row>
    <row r="10812" spans="1:7" x14ac:dyDescent="0.3">
      <c r="A10812" s="33" t="s">
        <v>22258</v>
      </c>
      <c r="B10812">
        <v>57461</v>
      </c>
      <c r="D10812" t="s">
        <v>22259</v>
      </c>
      <c r="E10812" t="s">
        <v>0</v>
      </c>
      <c r="F10812" t="s">
        <v>2396</v>
      </c>
      <c r="G10812" t="str">
        <f t="shared" si="168"/>
        <v>Medicine and Surgery Services</v>
      </c>
    </row>
    <row r="10813" spans="1:7" x14ac:dyDescent="0.3">
      <c r="A10813" s="33" t="s">
        <v>22260</v>
      </c>
      <c r="B10813">
        <v>57500</v>
      </c>
      <c r="D10813" t="s">
        <v>22261</v>
      </c>
      <c r="E10813" t="s">
        <v>0</v>
      </c>
      <c r="F10813" t="s">
        <v>2396</v>
      </c>
      <c r="G10813" t="str">
        <f t="shared" si="168"/>
        <v>Medicine and Surgery Services</v>
      </c>
    </row>
    <row r="10814" spans="1:7" x14ac:dyDescent="0.3">
      <c r="A10814" s="33" t="s">
        <v>22262</v>
      </c>
      <c r="B10814">
        <v>57505</v>
      </c>
      <c r="D10814" t="s">
        <v>22263</v>
      </c>
      <c r="E10814" t="s">
        <v>0</v>
      </c>
      <c r="F10814" t="s">
        <v>2396</v>
      </c>
      <c r="G10814" t="str">
        <f t="shared" si="168"/>
        <v>Medicine and Surgery Services</v>
      </c>
    </row>
    <row r="10815" spans="1:7" x14ac:dyDescent="0.3">
      <c r="A10815" s="33" t="s">
        <v>22264</v>
      </c>
      <c r="B10815">
        <v>57510</v>
      </c>
      <c r="D10815" t="s">
        <v>22265</v>
      </c>
      <c r="E10815" t="s">
        <v>0</v>
      </c>
      <c r="F10815" t="s">
        <v>2396</v>
      </c>
      <c r="G10815" t="str">
        <f t="shared" si="168"/>
        <v>Medicine and Surgery Services</v>
      </c>
    </row>
    <row r="10816" spans="1:7" x14ac:dyDescent="0.3">
      <c r="A10816" s="33" t="s">
        <v>22266</v>
      </c>
      <c r="B10816">
        <v>57511</v>
      </c>
      <c r="D10816" t="s">
        <v>22267</v>
      </c>
      <c r="E10816" t="s">
        <v>0</v>
      </c>
      <c r="F10816" t="s">
        <v>2396</v>
      </c>
      <c r="G10816" t="str">
        <f t="shared" si="168"/>
        <v>Medicine and Surgery Services</v>
      </c>
    </row>
    <row r="10817" spans="1:7" x14ac:dyDescent="0.3">
      <c r="A10817" s="33" t="s">
        <v>22268</v>
      </c>
      <c r="B10817">
        <v>57513</v>
      </c>
      <c r="D10817" t="s">
        <v>22269</v>
      </c>
      <c r="E10817" t="s">
        <v>0</v>
      </c>
      <c r="F10817" t="s">
        <v>2396</v>
      </c>
      <c r="G10817" t="str">
        <f t="shared" si="168"/>
        <v>Medicine and Surgery Services</v>
      </c>
    </row>
    <row r="10818" spans="1:7" x14ac:dyDescent="0.3">
      <c r="A10818" s="33" t="s">
        <v>22270</v>
      </c>
      <c r="B10818">
        <v>57520</v>
      </c>
      <c r="D10818" t="s">
        <v>22271</v>
      </c>
      <c r="E10818" t="s">
        <v>0</v>
      </c>
      <c r="F10818" t="s">
        <v>2396</v>
      </c>
      <c r="G10818" t="str">
        <f t="shared" si="168"/>
        <v>Medicine and Surgery Services</v>
      </c>
    </row>
    <row r="10819" spans="1:7" x14ac:dyDescent="0.3">
      <c r="A10819" s="33" t="s">
        <v>22272</v>
      </c>
      <c r="B10819">
        <v>57522</v>
      </c>
      <c r="D10819" t="s">
        <v>22271</v>
      </c>
      <c r="E10819" t="s">
        <v>0</v>
      </c>
      <c r="F10819" t="s">
        <v>2396</v>
      </c>
      <c r="G10819" t="str">
        <f t="shared" ref="G10819:G10882" si="169">VLOOKUP(F10819,$I$2:$J$27,2,FALSE)</f>
        <v>Medicine and Surgery Services</v>
      </c>
    </row>
    <row r="10820" spans="1:7" x14ac:dyDescent="0.3">
      <c r="A10820" s="33" t="s">
        <v>22273</v>
      </c>
      <c r="B10820">
        <v>57530</v>
      </c>
      <c r="D10820" t="s">
        <v>22274</v>
      </c>
      <c r="E10820" t="s">
        <v>0</v>
      </c>
      <c r="F10820" t="s">
        <v>2396</v>
      </c>
      <c r="G10820" t="str">
        <f t="shared" si="169"/>
        <v>Medicine and Surgery Services</v>
      </c>
    </row>
    <row r="10821" spans="1:7" x14ac:dyDescent="0.3">
      <c r="A10821" s="33" t="s">
        <v>22275</v>
      </c>
      <c r="B10821">
        <v>57531</v>
      </c>
      <c r="D10821" t="s">
        <v>22276</v>
      </c>
      <c r="E10821" t="s">
        <v>0</v>
      </c>
      <c r="F10821" t="s">
        <v>2396</v>
      </c>
      <c r="G10821" t="str">
        <f t="shared" si="169"/>
        <v>Medicine and Surgery Services</v>
      </c>
    </row>
    <row r="10822" spans="1:7" x14ac:dyDescent="0.3">
      <c r="A10822" s="33" t="s">
        <v>22277</v>
      </c>
      <c r="B10822">
        <v>57540</v>
      </c>
      <c r="D10822" t="s">
        <v>22278</v>
      </c>
      <c r="E10822" t="s">
        <v>0</v>
      </c>
      <c r="F10822" t="s">
        <v>2396</v>
      </c>
      <c r="G10822" t="str">
        <f t="shared" si="169"/>
        <v>Medicine and Surgery Services</v>
      </c>
    </row>
    <row r="10823" spans="1:7" x14ac:dyDescent="0.3">
      <c r="A10823" s="33" t="s">
        <v>22279</v>
      </c>
      <c r="B10823">
        <v>57545</v>
      </c>
      <c r="D10823" t="s">
        <v>22280</v>
      </c>
      <c r="E10823" t="s">
        <v>0</v>
      </c>
      <c r="F10823" t="s">
        <v>2396</v>
      </c>
      <c r="G10823" t="str">
        <f t="shared" si="169"/>
        <v>Medicine and Surgery Services</v>
      </c>
    </row>
    <row r="10824" spans="1:7" x14ac:dyDescent="0.3">
      <c r="A10824" s="33" t="s">
        <v>22281</v>
      </c>
      <c r="B10824">
        <v>57550</v>
      </c>
      <c r="D10824" t="s">
        <v>22278</v>
      </c>
      <c r="E10824" t="s">
        <v>0</v>
      </c>
      <c r="F10824" t="s">
        <v>2396</v>
      </c>
      <c r="G10824" t="str">
        <f t="shared" si="169"/>
        <v>Medicine and Surgery Services</v>
      </c>
    </row>
    <row r="10825" spans="1:7" x14ac:dyDescent="0.3">
      <c r="A10825" s="33" t="s">
        <v>22282</v>
      </c>
      <c r="B10825">
        <v>57555</v>
      </c>
      <c r="D10825" t="s">
        <v>22283</v>
      </c>
      <c r="E10825" t="s">
        <v>0</v>
      </c>
      <c r="F10825" t="s">
        <v>2396</v>
      </c>
      <c r="G10825" t="str">
        <f t="shared" si="169"/>
        <v>Medicine and Surgery Services</v>
      </c>
    </row>
    <row r="10826" spans="1:7" x14ac:dyDescent="0.3">
      <c r="A10826" s="33" t="s">
        <v>22284</v>
      </c>
      <c r="B10826">
        <v>57556</v>
      </c>
      <c r="D10826" t="s">
        <v>22285</v>
      </c>
      <c r="E10826" t="s">
        <v>0</v>
      </c>
      <c r="F10826" t="s">
        <v>2396</v>
      </c>
      <c r="G10826" t="str">
        <f t="shared" si="169"/>
        <v>Medicine and Surgery Services</v>
      </c>
    </row>
    <row r="10827" spans="1:7" x14ac:dyDescent="0.3">
      <c r="A10827" s="33" t="s">
        <v>22286</v>
      </c>
      <c r="B10827">
        <v>57558</v>
      </c>
      <c r="D10827" t="s">
        <v>22287</v>
      </c>
      <c r="E10827" t="s">
        <v>0</v>
      </c>
      <c r="F10827" t="s">
        <v>2396</v>
      </c>
      <c r="G10827" t="str">
        <f t="shared" si="169"/>
        <v>Medicine and Surgery Services</v>
      </c>
    </row>
    <row r="10828" spans="1:7" x14ac:dyDescent="0.3">
      <c r="A10828" s="33" t="s">
        <v>22288</v>
      </c>
      <c r="B10828">
        <v>57700</v>
      </c>
      <c r="D10828" t="s">
        <v>22289</v>
      </c>
      <c r="E10828" t="s">
        <v>0</v>
      </c>
      <c r="F10828" t="s">
        <v>2396</v>
      </c>
      <c r="G10828" t="str">
        <f t="shared" si="169"/>
        <v>Medicine and Surgery Services</v>
      </c>
    </row>
    <row r="10829" spans="1:7" x14ac:dyDescent="0.3">
      <c r="A10829" s="33" t="s">
        <v>22290</v>
      </c>
      <c r="B10829">
        <v>57720</v>
      </c>
      <c r="D10829" t="s">
        <v>22289</v>
      </c>
      <c r="E10829" t="s">
        <v>0</v>
      </c>
      <c r="F10829" t="s">
        <v>2396</v>
      </c>
      <c r="G10829" t="str">
        <f t="shared" si="169"/>
        <v>Medicine and Surgery Services</v>
      </c>
    </row>
    <row r="10830" spans="1:7" x14ac:dyDescent="0.3">
      <c r="A10830" s="33" t="s">
        <v>22291</v>
      </c>
      <c r="B10830">
        <v>57800</v>
      </c>
      <c r="D10830" t="s">
        <v>22292</v>
      </c>
      <c r="E10830" t="s">
        <v>0</v>
      </c>
      <c r="F10830" t="s">
        <v>2396</v>
      </c>
      <c r="G10830" t="str">
        <f t="shared" si="169"/>
        <v>Medicine and Surgery Services</v>
      </c>
    </row>
    <row r="10831" spans="1:7" x14ac:dyDescent="0.3">
      <c r="A10831" s="33" t="s">
        <v>22293</v>
      </c>
      <c r="B10831">
        <v>58100</v>
      </c>
      <c r="D10831" t="s">
        <v>22294</v>
      </c>
      <c r="E10831" t="s">
        <v>0</v>
      </c>
      <c r="F10831" t="s">
        <v>2396</v>
      </c>
      <c r="G10831" t="str">
        <f t="shared" si="169"/>
        <v>Medicine and Surgery Services</v>
      </c>
    </row>
    <row r="10832" spans="1:7" x14ac:dyDescent="0.3">
      <c r="A10832" s="33" t="s">
        <v>22295</v>
      </c>
      <c r="B10832">
        <v>58110</v>
      </c>
      <c r="D10832" t="s">
        <v>22296</v>
      </c>
      <c r="E10832" t="s">
        <v>0</v>
      </c>
      <c r="F10832" t="s">
        <v>2396</v>
      </c>
      <c r="G10832" t="str">
        <f t="shared" si="169"/>
        <v>Medicine and Surgery Services</v>
      </c>
    </row>
    <row r="10833" spans="1:7" x14ac:dyDescent="0.3">
      <c r="A10833" s="33" t="s">
        <v>22297</v>
      </c>
      <c r="B10833">
        <v>58120</v>
      </c>
      <c r="D10833" t="s">
        <v>22298</v>
      </c>
      <c r="E10833" t="s">
        <v>0</v>
      </c>
      <c r="F10833" t="s">
        <v>2396</v>
      </c>
      <c r="G10833" t="str">
        <f t="shared" si="169"/>
        <v>Medicine and Surgery Services</v>
      </c>
    </row>
    <row r="10834" spans="1:7" x14ac:dyDescent="0.3">
      <c r="A10834" s="33" t="s">
        <v>22299</v>
      </c>
      <c r="B10834">
        <v>58140</v>
      </c>
      <c r="D10834" t="s">
        <v>22300</v>
      </c>
      <c r="E10834" t="s">
        <v>0</v>
      </c>
      <c r="F10834" t="s">
        <v>2396</v>
      </c>
      <c r="G10834" t="str">
        <f t="shared" si="169"/>
        <v>Medicine and Surgery Services</v>
      </c>
    </row>
    <row r="10835" spans="1:7" x14ac:dyDescent="0.3">
      <c r="A10835" s="33" t="s">
        <v>22301</v>
      </c>
      <c r="B10835">
        <v>58145</v>
      </c>
      <c r="D10835" t="s">
        <v>22302</v>
      </c>
      <c r="E10835" t="s">
        <v>0</v>
      </c>
      <c r="F10835" t="s">
        <v>2396</v>
      </c>
      <c r="G10835" t="str">
        <f t="shared" si="169"/>
        <v>Medicine and Surgery Services</v>
      </c>
    </row>
    <row r="10836" spans="1:7" x14ac:dyDescent="0.3">
      <c r="A10836" s="33" t="s">
        <v>22303</v>
      </c>
      <c r="B10836">
        <v>58146</v>
      </c>
      <c r="D10836" t="s">
        <v>22304</v>
      </c>
      <c r="E10836" t="s">
        <v>0</v>
      </c>
      <c r="F10836" t="s">
        <v>2396</v>
      </c>
      <c r="G10836" t="str">
        <f t="shared" si="169"/>
        <v>Medicine and Surgery Services</v>
      </c>
    </row>
    <row r="10837" spans="1:7" x14ac:dyDescent="0.3">
      <c r="A10837" s="33" t="s">
        <v>22305</v>
      </c>
      <c r="B10837">
        <v>58150</v>
      </c>
      <c r="D10837" t="s">
        <v>22306</v>
      </c>
      <c r="E10837" t="s">
        <v>0</v>
      </c>
      <c r="F10837" t="s">
        <v>2396</v>
      </c>
      <c r="G10837" t="str">
        <f t="shared" si="169"/>
        <v>Medicine and Surgery Services</v>
      </c>
    </row>
    <row r="10838" spans="1:7" x14ac:dyDescent="0.3">
      <c r="A10838" s="33" t="s">
        <v>22307</v>
      </c>
      <c r="B10838">
        <v>58152</v>
      </c>
      <c r="D10838" t="s">
        <v>22306</v>
      </c>
      <c r="E10838" t="s">
        <v>0</v>
      </c>
      <c r="F10838" t="s">
        <v>2396</v>
      </c>
      <c r="G10838" t="str">
        <f t="shared" si="169"/>
        <v>Medicine and Surgery Services</v>
      </c>
    </row>
    <row r="10839" spans="1:7" x14ac:dyDescent="0.3">
      <c r="A10839" s="33" t="s">
        <v>22308</v>
      </c>
      <c r="B10839">
        <v>58180</v>
      </c>
      <c r="D10839" t="s">
        <v>22309</v>
      </c>
      <c r="E10839" t="s">
        <v>0</v>
      </c>
      <c r="F10839" t="s">
        <v>2396</v>
      </c>
      <c r="G10839" t="str">
        <f t="shared" si="169"/>
        <v>Medicine and Surgery Services</v>
      </c>
    </row>
    <row r="10840" spans="1:7" x14ac:dyDescent="0.3">
      <c r="A10840" s="33" t="s">
        <v>22310</v>
      </c>
      <c r="B10840">
        <v>58200</v>
      </c>
      <c r="D10840" t="s">
        <v>22311</v>
      </c>
      <c r="E10840" t="s">
        <v>0</v>
      </c>
      <c r="F10840" t="s">
        <v>2396</v>
      </c>
      <c r="G10840" t="str">
        <f t="shared" si="169"/>
        <v>Medicine and Surgery Services</v>
      </c>
    </row>
    <row r="10841" spans="1:7" x14ac:dyDescent="0.3">
      <c r="A10841" s="33" t="s">
        <v>22312</v>
      </c>
      <c r="B10841">
        <v>58210</v>
      </c>
      <c r="D10841" t="s">
        <v>22311</v>
      </c>
      <c r="E10841" t="s">
        <v>0</v>
      </c>
      <c r="F10841" t="s">
        <v>2396</v>
      </c>
      <c r="G10841" t="str">
        <f t="shared" si="169"/>
        <v>Medicine and Surgery Services</v>
      </c>
    </row>
    <row r="10842" spans="1:7" x14ac:dyDescent="0.3">
      <c r="A10842" s="33" t="s">
        <v>22313</v>
      </c>
      <c r="B10842">
        <v>58240</v>
      </c>
      <c r="D10842" t="s">
        <v>22314</v>
      </c>
      <c r="E10842" t="s">
        <v>0</v>
      </c>
      <c r="F10842" t="s">
        <v>2396</v>
      </c>
      <c r="G10842" t="str">
        <f t="shared" si="169"/>
        <v>Medicine and Surgery Services</v>
      </c>
    </row>
    <row r="10843" spans="1:7" x14ac:dyDescent="0.3">
      <c r="A10843" s="33" t="s">
        <v>22315</v>
      </c>
      <c r="B10843">
        <v>58260</v>
      </c>
      <c r="D10843" t="s">
        <v>22316</v>
      </c>
      <c r="E10843" t="s">
        <v>0</v>
      </c>
      <c r="F10843" t="s">
        <v>2396</v>
      </c>
      <c r="G10843" t="str">
        <f t="shared" si="169"/>
        <v>Medicine and Surgery Services</v>
      </c>
    </row>
    <row r="10844" spans="1:7" x14ac:dyDescent="0.3">
      <c r="A10844" s="33" t="s">
        <v>22317</v>
      </c>
      <c r="B10844">
        <v>58262</v>
      </c>
      <c r="D10844" t="s">
        <v>22318</v>
      </c>
      <c r="E10844" t="s">
        <v>0</v>
      </c>
      <c r="F10844" t="s">
        <v>2396</v>
      </c>
      <c r="G10844" t="str">
        <f t="shared" si="169"/>
        <v>Medicine and Surgery Services</v>
      </c>
    </row>
    <row r="10845" spans="1:7" x14ac:dyDescent="0.3">
      <c r="A10845" s="33" t="s">
        <v>22319</v>
      </c>
      <c r="B10845">
        <v>58263</v>
      </c>
      <c r="D10845" t="s">
        <v>22320</v>
      </c>
      <c r="E10845" t="s">
        <v>0</v>
      </c>
      <c r="F10845" t="s">
        <v>2396</v>
      </c>
      <c r="G10845" t="str">
        <f t="shared" si="169"/>
        <v>Medicine and Surgery Services</v>
      </c>
    </row>
    <row r="10846" spans="1:7" x14ac:dyDescent="0.3">
      <c r="A10846" s="33" t="s">
        <v>22321</v>
      </c>
      <c r="B10846">
        <v>58267</v>
      </c>
      <c r="D10846" t="s">
        <v>22322</v>
      </c>
      <c r="E10846" t="s">
        <v>0</v>
      </c>
      <c r="F10846" t="s">
        <v>2396</v>
      </c>
      <c r="G10846" t="str">
        <f t="shared" si="169"/>
        <v>Medicine and Surgery Services</v>
      </c>
    </row>
    <row r="10847" spans="1:7" x14ac:dyDescent="0.3">
      <c r="A10847" s="33" t="s">
        <v>22323</v>
      </c>
      <c r="B10847">
        <v>58270</v>
      </c>
      <c r="D10847" t="s">
        <v>22324</v>
      </c>
      <c r="E10847" t="s">
        <v>0</v>
      </c>
      <c r="F10847" t="s">
        <v>2396</v>
      </c>
      <c r="G10847" t="str">
        <f t="shared" si="169"/>
        <v>Medicine and Surgery Services</v>
      </c>
    </row>
    <row r="10848" spans="1:7" x14ac:dyDescent="0.3">
      <c r="A10848" s="33" t="s">
        <v>22325</v>
      </c>
      <c r="B10848">
        <v>58275</v>
      </c>
      <c r="D10848" t="s">
        <v>22326</v>
      </c>
      <c r="E10848" t="s">
        <v>0</v>
      </c>
      <c r="F10848" t="s">
        <v>2396</v>
      </c>
      <c r="G10848" t="str">
        <f t="shared" si="169"/>
        <v>Medicine and Surgery Services</v>
      </c>
    </row>
    <row r="10849" spans="1:7" x14ac:dyDescent="0.3">
      <c r="A10849" s="33" t="s">
        <v>22327</v>
      </c>
      <c r="B10849">
        <v>58280</v>
      </c>
      <c r="D10849" t="s">
        <v>22326</v>
      </c>
      <c r="E10849" t="s">
        <v>0</v>
      </c>
      <c r="F10849" t="s">
        <v>2396</v>
      </c>
      <c r="G10849" t="str">
        <f t="shared" si="169"/>
        <v>Medicine and Surgery Services</v>
      </c>
    </row>
    <row r="10850" spans="1:7" x14ac:dyDescent="0.3">
      <c r="A10850" s="33" t="s">
        <v>22328</v>
      </c>
      <c r="B10850">
        <v>58285</v>
      </c>
      <c r="D10850" t="s">
        <v>22311</v>
      </c>
      <c r="E10850" t="s">
        <v>0</v>
      </c>
      <c r="F10850" t="s">
        <v>2396</v>
      </c>
      <c r="G10850" t="str">
        <f t="shared" si="169"/>
        <v>Medicine and Surgery Services</v>
      </c>
    </row>
    <row r="10851" spans="1:7" x14ac:dyDescent="0.3">
      <c r="A10851" s="33" t="s">
        <v>22329</v>
      </c>
      <c r="B10851">
        <v>58290</v>
      </c>
      <c r="D10851" t="s">
        <v>22330</v>
      </c>
      <c r="E10851" t="s">
        <v>0</v>
      </c>
      <c r="F10851" t="s">
        <v>2396</v>
      </c>
      <c r="G10851" t="str">
        <f t="shared" si="169"/>
        <v>Medicine and Surgery Services</v>
      </c>
    </row>
    <row r="10852" spans="1:7" x14ac:dyDescent="0.3">
      <c r="A10852" s="33" t="s">
        <v>22331</v>
      </c>
      <c r="B10852">
        <v>58291</v>
      </c>
      <c r="D10852" t="s">
        <v>22332</v>
      </c>
      <c r="E10852" t="s">
        <v>0</v>
      </c>
      <c r="F10852" t="s">
        <v>2396</v>
      </c>
      <c r="G10852" t="str">
        <f t="shared" si="169"/>
        <v>Medicine and Surgery Services</v>
      </c>
    </row>
    <row r="10853" spans="1:7" x14ac:dyDescent="0.3">
      <c r="A10853" s="33" t="s">
        <v>22333</v>
      </c>
      <c r="B10853">
        <v>58292</v>
      </c>
      <c r="D10853" t="s">
        <v>22334</v>
      </c>
      <c r="E10853" t="s">
        <v>0</v>
      </c>
      <c r="F10853" t="s">
        <v>2396</v>
      </c>
      <c r="G10853" t="str">
        <f t="shared" si="169"/>
        <v>Medicine and Surgery Services</v>
      </c>
    </row>
    <row r="10854" spans="1:7" x14ac:dyDescent="0.3">
      <c r="A10854" s="33" t="s">
        <v>22335</v>
      </c>
      <c r="B10854">
        <v>58293</v>
      </c>
      <c r="D10854" t="s">
        <v>22336</v>
      </c>
      <c r="E10854" t="s">
        <v>0</v>
      </c>
      <c r="F10854" t="s">
        <v>2396</v>
      </c>
      <c r="G10854" t="str">
        <f t="shared" si="169"/>
        <v>Medicine and Surgery Services</v>
      </c>
    </row>
    <row r="10855" spans="1:7" x14ac:dyDescent="0.3">
      <c r="A10855" s="33" t="s">
        <v>22337</v>
      </c>
      <c r="B10855">
        <v>58294</v>
      </c>
      <c r="D10855" t="s">
        <v>22338</v>
      </c>
      <c r="E10855" t="s">
        <v>0</v>
      </c>
      <c r="F10855" t="s">
        <v>2396</v>
      </c>
      <c r="G10855" t="str">
        <f t="shared" si="169"/>
        <v>Medicine and Surgery Services</v>
      </c>
    </row>
    <row r="10856" spans="1:7" x14ac:dyDescent="0.3">
      <c r="A10856" s="33" t="s">
        <v>22339</v>
      </c>
      <c r="B10856">
        <v>58300</v>
      </c>
      <c r="D10856" t="s">
        <v>22340</v>
      </c>
      <c r="E10856" t="s">
        <v>2280</v>
      </c>
      <c r="F10856" t="s">
        <v>2396</v>
      </c>
      <c r="G10856" t="str">
        <f t="shared" si="169"/>
        <v>Medicine and Surgery Services</v>
      </c>
    </row>
    <row r="10857" spans="1:7" x14ac:dyDescent="0.3">
      <c r="A10857" s="33" t="s">
        <v>22341</v>
      </c>
      <c r="B10857">
        <v>58301</v>
      </c>
      <c r="D10857" t="s">
        <v>22342</v>
      </c>
      <c r="E10857" t="s">
        <v>0</v>
      </c>
      <c r="F10857" t="s">
        <v>2396</v>
      </c>
      <c r="G10857" t="str">
        <f t="shared" si="169"/>
        <v>Medicine and Surgery Services</v>
      </c>
    </row>
    <row r="10858" spans="1:7" x14ac:dyDescent="0.3">
      <c r="A10858" s="33" t="s">
        <v>22343</v>
      </c>
      <c r="B10858">
        <v>58321</v>
      </c>
      <c r="D10858" t="s">
        <v>22344</v>
      </c>
      <c r="E10858" t="s">
        <v>0</v>
      </c>
      <c r="F10858" t="s">
        <v>2396</v>
      </c>
      <c r="G10858" t="str">
        <f t="shared" si="169"/>
        <v>Medicine and Surgery Services</v>
      </c>
    </row>
    <row r="10859" spans="1:7" x14ac:dyDescent="0.3">
      <c r="A10859" s="33" t="s">
        <v>22345</v>
      </c>
      <c r="B10859">
        <v>58322</v>
      </c>
      <c r="D10859" t="s">
        <v>22344</v>
      </c>
      <c r="E10859" t="s">
        <v>0</v>
      </c>
      <c r="F10859" t="s">
        <v>2396</v>
      </c>
      <c r="G10859" t="str">
        <f t="shared" si="169"/>
        <v>Medicine and Surgery Services</v>
      </c>
    </row>
    <row r="10860" spans="1:7" x14ac:dyDescent="0.3">
      <c r="A10860" s="33" t="s">
        <v>22346</v>
      </c>
      <c r="B10860">
        <v>58323</v>
      </c>
      <c r="D10860" t="s">
        <v>22347</v>
      </c>
      <c r="E10860" t="s">
        <v>0</v>
      </c>
      <c r="F10860" t="s">
        <v>2396</v>
      </c>
      <c r="G10860" t="str">
        <f t="shared" si="169"/>
        <v>Medicine and Surgery Services</v>
      </c>
    </row>
    <row r="10861" spans="1:7" x14ac:dyDescent="0.3">
      <c r="A10861" s="33" t="s">
        <v>22348</v>
      </c>
      <c r="B10861">
        <v>58340</v>
      </c>
      <c r="D10861" t="s">
        <v>22349</v>
      </c>
      <c r="E10861" t="s">
        <v>0</v>
      </c>
      <c r="F10861" t="s">
        <v>2396</v>
      </c>
      <c r="G10861" t="str">
        <f t="shared" si="169"/>
        <v>Medicine and Surgery Services</v>
      </c>
    </row>
    <row r="10862" spans="1:7" x14ac:dyDescent="0.3">
      <c r="A10862" s="33" t="s">
        <v>22350</v>
      </c>
      <c r="B10862">
        <v>58345</v>
      </c>
      <c r="D10862" t="s">
        <v>22351</v>
      </c>
      <c r="E10862" t="s">
        <v>0</v>
      </c>
      <c r="F10862" t="s">
        <v>2396</v>
      </c>
      <c r="G10862" t="str">
        <f t="shared" si="169"/>
        <v>Medicine and Surgery Services</v>
      </c>
    </row>
    <row r="10863" spans="1:7" x14ac:dyDescent="0.3">
      <c r="A10863" s="33" t="s">
        <v>22352</v>
      </c>
      <c r="B10863">
        <v>58346</v>
      </c>
      <c r="D10863" t="s">
        <v>22353</v>
      </c>
      <c r="E10863" t="s">
        <v>0</v>
      </c>
      <c r="F10863" t="s">
        <v>2396</v>
      </c>
      <c r="G10863" t="str">
        <f t="shared" si="169"/>
        <v>Medicine and Surgery Services</v>
      </c>
    </row>
    <row r="10864" spans="1:7" x14ac:dyDescent="0.3">
      <c r="A10864" s="33" t="s">
        <v>22354</v>
      </c>
      <c r="B10864">
        <v>58350</v>
      </c>
      <c r="D10864" t="s">
        <v>22351</v>
      </c>
      <c r="E10864" t="s">
        <v>0</v>
      </c>
      <c r="F10864" t="s">
        <v>2396</v>
      </c>
      <c r="G10864" t="str">
        <f t="shared" si="169"/>
        <v>Medicine and Surgery Services</v>
      </c>
    </row>
    <row r="10865" spans="1:7" x14ac:dyDescent="0.3">
      <c r="A10865" s="33" t="s">
        <v>22355</v>
      </c>
      <c r="B10865">
        <v>58353</v>
      </c>
      <c r="D10865" t="s">
        <v>22356</v>
      </c>
      <c r="E10865" t="s">
        <v>0</v>
      </c>
      <c r="F10865" t="s">
        <v>2396</v>
      </c>
      <c r="G10865" t="str">
        <f t="shared" si="169"/>
        <v>Medicine and Surgery Services</v>
      </c>
    </row>
    <row r="10866" spans="1:7" x14ac:dyDescent="0.3">
      <c r="A10866" s="33" t="s">
        <v>22357</v>
      </c>
      <c r="B10866">
        <v>58356</v>
      </c>
      <c r="D10866" t="s">
        <v>22358</v>
      </c>
      <c r="E10866" t="s">
        <v>0</v>
      </c>
      <c r="F10866" t="s">
        <v>2396</v>
      </c>
      <c r="G10866" t="str">
        <f t="shared" si="169"/>
        <v>Medicine and Surgery Services</v>
      </c>
    </row>
    <row r="10867" spans="1:7" x14ac:dyDescent="0.3">
      <c r="A10867" s="33" t="s">
        <v>22359</v>
      </c>
      <c r="B10867">
        <v>58400</v>
      </c>
      <c r="D10867" t="s">
        <v>22360</v>
      </c>
      <c r="E10867" t="s">
        <v>0</v>
      </c>
      <c r="F10867" t="s">
        <v>2396</v>
      </c>
      <c r="G10867" t="str">
        <f t="shared" si="169"/>
        <v>Medicine and Surgery Services</v>
      </c>
    </row>
    <row r="10868" spans="1:7" x14ac:dyDescent="0.3">
      <c r="A10868" s="33" t="s">
        <v>22361</v>
      </c>
      <c r="B10868">
        <v>58410</v>
      </c>
      <c r="D10868" t="s">
        <v>22360</v>
      </c>
      <c r="E10868" t="s">
        <v>0</v>
      </c>
      <c r="F10868" t="s">
        <v>2396</v>
      </c>
      <c r="G10868" t="str">
        <f t="shared" si="169"/>
        <v>Medicine and Surgery Services</v>
      </c>
    </row>
    <row r="10869" spans="1:7" x14ac:dyDescent="0.3">
      <c r="A10869" s="33" t="s">
        <v>22362</v>
      </c>
      <c r="B10869">
        <v>58520</v>
      </c>
      <c r="D10869" t="s">
        <v>22363</v>
      </c>
      <c r="E10869" t="s">
        <v>0</v>
      </c>
      <c r="F10869" t="s">
        <v>2396</v>
      </c>
      <c r="G10869" t="str">
        <f t="shared" si="169"/>
        <v>Medicine and Surgery Services</v>
      </c>
    </row>
    <row r="10870" spans="1:7" x14ac:dyDescent="0.3">
      <c r="A10870" s="33" t="s">
        <v>22364</v>
      </c>
      <c r="B10870">
        <v>58540</v>
      </c>
      <c r="D10870" t="s">
        <v>22365</v>
      </c>
      <c r="E10870" t="s">
        <v>0</v>
      </c>
      <c r="F10870" t="s">
        <v>2396</v>
      </c>
      <c r="G10870" t="str">
        <f t="shared" si="169"/>
        <v>Medicine and Surgery Services</v>
      </c>
    </row>
    <row r="10871" spans="1:7" x14ac:dyDescent="0.3">
      <c r="A10871" s="33" t="s">
        <v>22366</v>
      </c>
      <c r="B10871">
        <v>58541</v>
      </c>
      <c r="D10871" t="s">
        <v>22367</v>
      </c>
      <c r="E10871" t="s">
        <v>0</v>
      </c>
      <c r="F10871" t="s">
        <v>2396</v>
      </c>
      <c r="G10871" t="str">
        <f t="shared" si="169"/>
        <v>Medicine and Surgery Services</v>
      </c>
    </row>
    <row r="10872" spans="1:7" x14ac:dyDescent="0.3">
      <c r="A10872" s="33" t="s">
        <v>22368</v>
      </c>
      <c r="B10872">
        <v>58542</v>
      </c>
      <c r="D10872" t="s">
        <v>22369</v>
      </c>
      <c r="E10872" t="s">
        <v>0</v>
      </c>
      <c r="F10872" t="s">
        <v>2396</v>
      </c>
      <c r="G10872" t="str">
        <f t="shared" si="169"/>
        <v>Medicine and Surgery Services</v>
      </c>
    </row>
    <row r="10873" spans="1:7" x14ac:dyDescent="0.3">
      <c r="A10873" s="33" t="s">
        <v>22370</v>
      </c>
      <c r="B10873">
        <v>58543</v>
      </c>
      <c r="D10873" t="s">
        <v>22371</v>
      </c>
      <c r="E10873" t="s">
        <v>0</v>
      </c>
      <c r="F10873" t="s">
        <v>2396</v>
      </c>
      <c r="G10873" t="str">
        <f t="shared" si="169"/>
        <v>Medicine and Surgery Services</v>
      </c>
    </row>
    <row r="10874" spans="1:7" x14ac:dyDescent="0.3">
      <c r="A10874" s="33" t="s">
        <v>22372</v>
      </c>
      <c r="B10874">
        <v>58544</v>
      </c>
      <c r="D10874" t="s">
        <v>22373</v>
      </c>
      <c r="E10874" t="s">
        <v>0</v>
      </c>
      <c r="F10874" t="s">
        <v>2396</v>
      </c>
      <c r="G10874" t="str">
        <f t="shared" si="169"/>
        <v>Medicine and Surgery Services</v>
      </c>
    </row>
    <row r="10875" spans="1:7" x14ac:dyDescent="0.3">
      <c r="A10875" s="33" t="s">
        <v>22374</v>
      </c>
      <c r="B10875">
        <v>58545</v>
      </c>
      <c r="D10875" t="s">
        <v>22375</v>
      </c>
      <c r="E10875" t="s">
        <v>0</v>
      </c>
      <c r="F10875" t="s">
        <v>2396</v>
      </c>
      <c r="G10875" t="str">
        <f t="shared" si="169"/>
        <v>Medicine and Surgery Services</v>
      </c>
    </row>
    <row r="10876" spans="1:7" x14ac:dyDescent="0.3">
      <c r="A10876" s="33" t="s">
        <v>22376</v>
      </c>
      <c r="B10876">
        <v>58546</v>
      </c>
      <c r="D10876" t="s">
        <v>22377</v>
      </c>
      <c r="E10876" t="s">
        <v>0</v>
      </c>
      <c r="F10876" t="s">
        <v>2396</v>
      </c>
      <c r="G10876" t="str">
        <f t="shared" si="169"/>
        <v>Medicine and Surgery Services</v>
      </c>
    </row>
    <row r="10877" spans="1:7" x14ac:dyDescent="0.3">
      <c r="A10877" s="33" t="s">
        <v>22378</v>
      </c>
      <c r="B10877">
        <v>58548</v>
      </c>
      <c r="D10877" t="s">
        <v>22379</v>
      </c>
      <c r="E10877" t="s">
        <v>0</v>
      </c>
      <c r="F10877" t="s">
        <v>2396</v>
      </c>
      <c r="G10877" t="str">
        <f t="shared" si="169"/>
        <v>Medicine and Surgery Services</v>
      </c>
    </row>
    <row r="10878" spans="1:7" x14ac:dyDescent="0.3">
      <c r="A10878" s="33" t="s">
        <v>22380</v>
      </c>
      <c r="B10878">
        <v>58550</v>
      </c>
      <c r="D10878" t="s">
        <v>22381</v>
      </c>
      <c r="E10878" t="s">
        <v>0</v>
      </c>
      <c r="F10878" t="s">
        <v>2396</v>
      </c>
      <c r="G10878" t="str">
        <f t="shared" si="169"/>
        <v>Medicine and Surgery Services</v>
      </c>
    </row>
    <row r="10879" spans="1:7" x14ac:dyDescent="0.3">
      <c r="A10879" s="33" t="s">
        <v>22382</v>
      </c>
      <c r="B10879">
        <v>58552</v>
      </c>
      <c r="D10879" t="s">
        <v>22383</v>
      </c>
      <c r="E10879" t="s">
        <v>0</v>
      </c>
      <c r="F10879" t="s">
        <v>2396</v>
      </c>
      <c r="G10879" t="str">
        <f t="shared" si="169"/>
        <v>Medicine and Surgery Services</v>
      </c>
    </row>
    <row r="10880" spans="1:7" x14ac:dyDescent="0.3">
      <c r="A10880" s="33" t="s">
        <v>22384</v>
      </c>
      <c r="B10880">
        <v>58553</v>
      </c>
      <c r="D10880" t="s">
        <v>22385</v>
      </c>
      <c r="E10880" t="s">
        <v>0</v>
      </c>
      <c r="F10880" t="s">
        <v>2396</v>
      </c>
      <c r="G10880" t="str">
        <f t="shared" si="169"/>
        <v>Medicine and Surgery Services</v>
      </c>
    </row>
    <row r="10881" spans="1:7" x14ac:dyDescent="0.3">
      <c r="A10881" s="33" t="s">
        <v>22386</v>
      </c>
      <c r="B10881">
        <v>58554</v>
      </c>
      <c r="D10881" t="s">
        <v>22387</v>
      </c>
      <c r="E10881" t="s">
        <v>0</v>
      </c>
      <c r="F10881" t="s">
        <v>2396</v>
      </c>
      <c r="G10881" t="str">
        <f t="shared" si="169"/>
        <v>Medicine and Surgery Services</v>
      </c>
    </row>
    <row r="10882" spans="1:7" x14ac:dyDescent="0.3">
      <c r="A10882" s="33" t="s">
        <v>22388</v>
      </c>
      <c r="B10882">
        <v>58555</v>
      </c>
      <c r="D10882" t="s">
        <v>22389</v>
      </c>
      <c r="E10882" t="s">
        <v>0</v>
      </c>
      <c r="F10882" t="s">
        <v>2396</v>
      </c>
      <c r="G10882" t="str">
        <f t="shared" si="169"/>
        <v>Medicine and Surgery Services</v>
      </c>
    </row>
    <row r="10883" spans="1:7" x14ac:dyDescent="0.3">
      <c r="A10883" s="33" t="s">
        <v>22390</v>
      </c>
      <c r="B10883">
        <v>58558</v>
      </c>
      <c r="D10883" t="s">
        <v>22391</v>
      </c>
      <c r="E10883" t="s">
        <v>0</v>
      </c>
      <c r="F10883" t="s">
        <v>2396</v>
      </c>
      <c r="G10883" t="str">
        <f t="shared" ref="G10883:G10946" si="170">VLOOKUP(F10883,$I$2:$J$27,2,FALSE)</f>
        <v>Medicine and Surgery Services</v>
      </c>
    </row>
    <row r="10884" spans="1:7" x14ac:dyDescent="0.3">
      <c r="A10884" s="33" t="s">
        <v>22392</v>
      </c>
      <c r="B10884">
        <v>58559</v>
      </c>
      <c r="D10884" t="s">
        <v>22393</v>
      </c>
      <c r="E10884" t="s">
        <v>0</v>
      </c>
      <c r="F10884" t="s">
        <v>2396</v>
      </c>
      <c r="G10884" t="str">
        <f t="shared" si="170"/>
        <v>Medicine and Surgery Services</v>
      </c>
    </row>
    <row r="10885" spans="1:7" x14ac:dyDescent="0.3">
      <c r="A10885" s="33" t="s">
        <v>22394</v>
      </c>
      <c r="B10885">
        <v>58560</v>
      </c>
      <c r="D10885" t="s">
        <v>22395</v>
      </c>
      <c r="E10885" t="s">
        <v>0</v>
      </c>
      <c r="F10885" t="s">
        <v>2396</v>
      </c>
      <c r="G10885" t="str">
        <f t="shared" si="170"/>
        <v>Medicine and Surgery Services</v>
      </c>
    </row>
    <row r="10886" spans="1:7" x14ac:dyDescent="0.3">
      <c r="A10886" s="33" t="s">
        <v>22396</v>
      </c>
      <c r="B10886">
        <v>58561</v>
      </c>
      <c r="D10886" t="s">
        <v>22397</v>
      </c>
      <c r="E10886" t="s">
        <v>0</v>
      </c>
      <c r="F10886" t="s">
        <v>2396</v>
      </c>
      <c r="G10886" t="str">
        <f t="shared" si="170"/>
        <v>Medicine and Surgery Services</v>
      </c>
    </row>
    <row r="10887" spans="1:7" x14ac:dyDescent="0.3">
      <c r="A10887" s="33" t="s">
        <v>22398</v>
      </c>
      <c r="B10887">
        <v>58562</v>
      </c>
      <c r="D10887" t="s">
        <v>22399</v>
      </c>
      <c r="E10887" t="s">
        <v>0</v>
      </c>
      <c r="F10887" t="s">
        <v>2396</v>
      </c>
      <c r="G10887" t="str">
        <f t="shared" si="170"/>
        <v>Medicine and Surgery Services</v>
      </c>
    </row>
    <row r="10888" spans="1:7" x14ac:dyDescent="0.3">
      <c r="A10888" s="33" t="s">
        <v>22400</v>
      </c>
      <c r="B10888">
        <v>58563</v>
      </c>
      <c r="D10888" t="s">
        <v>22401</v>
      </c>
      <c r="E10888" t="s">
        <v>0</v>
      </c>
      <c r="F10888" t="s">
        <v>2396</v>
      </c>
      <c r="G10888" t="str">
        <f t="shared" si="170"/>
        <v>Medicine and Surgery Services</v>
      </c>
    </row>
    <row r="10889" spans="1:7" x14ac:dyDescent="0.3">
      <c r="A10889" s="33" t="s">
        <v>22402</v>
      </c>
      <c r="B10889">
        <v>58565</v>
      </c>
      <c r="D10889" t="s">
        <v>22403</v>
      </c>
      <c r="E10889" t="s">
        <v>0</v>
      </c>
      <c r="F10889" t="s">
        <v>2396</v>
      </c>
      <c r="G10889" t="str">
        <f t="shared" si="170"/>
        <v>Medicine and Surgery Services</v>
      </c>
    </row>
    <row r="10890" spans="1:7" x14ac:dyDescent="0.3">
      <c r="A10890" s="33" t="s">
        <v>22404</v>
      </c>
      <c r="B10890">
        <v>58570</v>
      </c>
      <c r="D10890" t="s">
        <v>22405</v>
      </c>
      <c r="E10890" t="s">
        <v>0</v>
      </c>
      <c r="F10890" t="s">
        <v>2396</v>
      </c>
      <c r="G10890" t="str">
        <f t="shared" si="170"/>
        <v>Medicine and Surgery Services</v>
      </c>
    </row>
    <row r="10891" spans="1:7" x14ac:dyDescent="0.3">
      <c r="A10891" s="33" t="s">
        <v>22406</v>
      </c>
      <c r="B10891">
        <v>58571</v>
      </c>
      <c r="D10891" t="s">
        <v>22407</v>
      </c>
      <c r="E10891" t="s">
        <v>0</v>
      </c>
      <c r="F10891" t="s">
        <v>2396</v>
      </c>
      <c r="G10891" t="str">
        <f t="shared" si="170"/>
        <v>Medicine and Surgery Services</v>
      </c>
    </row>
    <row r="10892" spans="1:7" x14ac:dyDescent="0.3">
      <c r="A10892" s="33" t="s">
        <v>22408</v>
      </c>
      <c r="B10892">
        <v>58572</v>
      </c>
      <c r="D10892" t="s">
        <v>22409</v>
      </c>
      <c r="E10892" t="s">
        <v>0</v>
      </c>
      <c r="F10892" t="s">
        <v>2396</v>
      </c>
      <c r="G10892" t="str">
        <f t="shared" si="170"/>
        <v>Medicine and Surgery Services</v>
      </c>
    </row>
    <row r="10893" spans="1:7" x14ac:dyDescent="0.3">
      <c r="A10893" s="33" t="s">
        <v>22410</v>
      </c>
      <c r="B10893">
        <v>58573</v>
      </c>
      <c r="D10893" t="s">
        <v>22411</v>
      </c>
      <c r="E10893" t="s">
        <v>0</v>
      </c>
      <c r="F10893" t="s">
        <v>2396</v>
      </c>
      <c r="G10893" t="str">
        <f t="shared" si="170"/>
        <v>Medicine and Surgery Services</v>
      </c>
    </row>
    <row r="10894" spans="1:7" x14ac:dyDescent="0.3">
      <c r="A10894" s="33" t="s">
        <v>22412</v>
      </c>
      <c r="B10894">
        <v>58575</v>
      </c>
      <c r="D10894" t="s">
        <v>22413</v>
      </c>
      <c r="E10894" t="s">
        <v>0</v>
      </c>
      <c r="F10894" t="s">
        <v>2396</v>
      </c>
      <c r="G10894" t="str">
        <f t="shared" si="170"/>
        <v>Medicine and Surgery Services</v>
      </c>
    </row>
    <row r="10895" spans="1:7" x14ac:dyDescent="0.3">
      <c r="A10895" s="33" t="s">
        <v>22414</v>
      </c>
      <c r="B10895">
        <v>58578</v>
      </c>
      <c r="D10895" t="s">
        <v>22415</v>
      </c>
      <c r="E10895" t="s">
        <v>2</v>
      </c>
      <c r="F10895" t="s">
        <v>2396</v>
      </c>
      <c r="G10895" t="str">
        <f t="shared" si="170"/>
        <v>Medicine and Surgery Services</v>
      </c>
    </row>
    <row r="10896" spans="1:7" x14ac:dyDescent="0.3">
      <c r="A10896" s="33" t="s">
        <v>22416</v>
      </c>
      <c r="B10896">
        <v>58579</v>
      </c>
      <c r="D10896" t="s">
        <v>22417</v>
      </c>
      <c r="E10896" t="s">
        <v>2</v>
      </c>
      <c r="F10896" t="s">
        <v>2396</v>
      </c>
      <c r="G10896" t="str">
        <f t="shared" si="170"/>
        <v>Medicine and Surgery Services</v>
      </c>
    </row>
    <row r="10897" spans="1:7" x14ac:dyDescent="0.3">
      <c r="A10897" s="33" t="s">
        <v>22418</v>
      </c>
      <c r="B10897">
        <v>58600</v>
      </c>
      <c r="D10897" t="s">
        <v>22419</v>
      </c>
      <c r="E10897" t="s">
        <v>0</v>
      </c>
      <c r="F10897" t="s">
        <v>2396</v>
      </c>
      <c r="G10897" t="str">
        <f t="shared" si="170"/>
        <v>Medicine and Surgery Services</v>
      </c>
    </row>
    <row r="10898" spans="1:7" x14ac:dyDescent="0.3">
      <c r="A10898" s="33" t="s">
        <v>22420</v>
      </c>
      <c r="B10898">
        <v>58605</v>
      </c>
      <c r="D10898" t="s">
        <v>22419</v>
      </c>
      <c r="E10898" t="s">
        <v>0</v>
      </c>
      <c r="F10898" t="s">
        <v>2396</v>
      </c>
      <c r="G10898" t="str">
        <f t="shared" si="170"/>
        <v>Medicine and Surgery Services</v>
      </c>
    </row>
    <row r="10899" spans="1:7" x14ac:dyDescent="0.3">
      <c r="A10899" s="33" t="s">
        <v>22421</v>
      </c>
      <c r="B10899">
        <v>58611</v>
      </c>
      <c r="D10899" t="s">
        <v>22422</v>
      </c>
      <c r="E10899" t="s">
        <v>0</v>
      </c>
      <c r="F10899" t="s">
        <v>2396</v>
      </c>
      <c r="G10899" t="str">
        <f t="shared" si="170"/>
        <v>Medicine and Surgery Services</v>
      </c>
    </row>
    <row r="10900" spans="1:7" x14ac:dyDescent="0.3">
      <c r="A10900" s="33" t="s">
        <v>22423</v>
      </c>
      <c r="B10900">
        <v>58615</v>
      </c>
      <c r="D10900" t="s">
        <v>22424</v>
      </c>
      <c r="E10900" t="s">
        <v>0</v>
      </c>
      <c r="F10900" t="s">
        <v>2396</v>
      </c>
      <c r="G10900" t="str">
        <f t="shared" si="170"/>
        <v>Medicine and Surgery Services</v>
      </c>
    </row>
    <row r="10901" spans="1:7" x14ac:dyDescent="0.3">
      <c r="A10901" s="33" t="s">
        <v>22425</v>
      </c>
      <c r="B10901">
        <v>58660</v>
      </c>
      <c r="D10901" t="s">
        <v>22426</v>
      </c>
      <c r="E10901" t="s">
        <v>0</v>
      </c>
      <c r="F10901" t="s">
        <v>2396</v>
      </c>
      <c r="G10901" t="str">
        <f t="shared" si="170"/>
        <v>Medicine and Surgery Services</v>
      </c>
    </row>
    <row r="10902" spans="1:7" x14ac:dyDescent="0.3">
      <c r="A10902" s="33" t="s">
        <v>22427</v>
      </c>
      <c r="B10902">
        <v>58661</v>
      </c>
      <c r="D10902" t="s">
        <v>22428</v>
      </c>
      <c r="E10902" t="s">
        <v>0</v>
      </c>
      <c r="F10902" t="s">
        <v>2396</v>
      </c>
      <c r="G10902" t="str">
        <f t="shared" si="170"/>
        <v>Medicine and Surgery Services</v>
      </c>
    </row>
    <row r="10903" spans="1:7" x14ac:dyDescent="0.3">
      <c r="A10903" s="33" t="s">
        <v>22429</v>
      </c>
      <c r="B10903">
        <v>58662</v>
      </c>
      <c r="D10903" t="s">
        <v>22430</v>
      </c>
      <c r="E10903" t="s">
        <v>0</v>
      </c>
      <c r="F10903" t="s">
        <v>2396</v>
      </c>
      <c r="G10903" t="str">
        <f t="shared" si="170"/>
        <v>Medicine and Surgery Services</v>
      </c>
    </row>
    <row r="10904" spans="1:7" x14ac:dyDescent="0.3">
      <c r="A10904" s="33" t="s">
        <v>22431</v>
      </c>
      <c r="B10904">
        <v>58670</v>
      </c>
      <c r="D10904" t="s">
        <v>22432</v>
      </c>
      <c r="E10904" t="s">
        <v>0</v>
      </c>
      <c r="F10904" t="s">
        <v>2396</v>
      </c>
      <c r="G10904" t="str">
        <f t="shared" si="170"/>
        <v>Medicine and Surgery Services</v>
      </c>
    </row>
    <row r="10905" spans="1:7" x14ac:dyDescent="0.3">
      <c r="A10905" s="33" t="s">
        <v>22433</v>
      </c>
      <c r="B10905">
        <v>58671</v>
      </c>
      <c r="D10905" t="s">
        <v>22434</v>
      </c>
      <c r="E10905" t="s">
        <v>0</v>
      </c>
      <c r="F10905" t="s">
        <v>2396</v>
      </c>
      <c r="G10905" t="str">
        <f t="shared" si="170"/>
        <v>Medicine and Surgery Services</v>
      </c>
    </row>
    <row r="10906" spans="1:7" x14ac:dyDescent="0.3">
      <c r="A10906" s="33" t="s">
        <v>22435</v>
      </c>
      <c r="B10906">
        <v>58672</v>
      </c>
      <c r="D10906" t="s">
        <v>22436</v>
      </c>
      <c r="E10906" t="s">
        <v>0</v>
      </c>
      <c r="F10906" t="s">
        <v>2396</v>
      </c>
      <c r="G10906" t="str">
        <f t="shared" si="170"/>
        <v>Medicine and Surgery Services</v>
      </c>
    </row>
    <row r="10907" spans="1:7" x14ac:dyDescent="0.3">
      <c r="A10907" s="33" t="s">
        <v>22437</v>
      </c>
      <c r="B10907">
        <v>58673</v>
      </c>
      <c r="D10907" t="s">
        <v>22438</v>
      </c>
      <c r="E10907" t="s">
        <v>0</v>
      </c>
      <c r="F10907" t="s">
        <v>2396</v>
      </c>
      <c r="G10907" t="str">
        <f t="shared" si="170"/>
        <v>Medicine and Surgery Services</v>
      </c>
    </row>
    <row r="10908" spans="1:7" x14ac:dyDescent="0.3">
      <c r="A10908" s="33" t="s">
        <v>22439</v>
      </c>
      <c r="B10908">
        <v>58674</v>
      </c>
      <c r="D10908" t="s">
        <v>22440</v>
      </c>
      <c r="E10908" t="s">
        <v>0</v>
      </c>
      <c r="F10908" t="s">
        <v>2396</v>
      </c>
      <c r="G10908" t="str">
        <f t="shared" si="170"/>
        <v>Medicine and Surgery Services</v>
      </c>
    </row>
    <row r="10909" spans="1:7" x14ac:dyDescent="0.3">
      <c r="A10909" s="33" t="s">
        <v>22441</v>
      </c>
      <c r="B10909">
        <v>58679</v>
      </c>
      <c r="D10909" t="s">
        <v>22442</v>
      </c>
      <c r="E10909" t="s">
        <v>2</v>
      </c>
      <c r="F10909" t="s">
        <v>2396</v>
      </c>
      <c r="G10909" t="str">
        <f t="shared" si="170"/>
        <v>Medicine and Surgery Services</v>
      </c>
    </row>
    <row r="10910" spans="1:7" x14ac:dyDescent="0.3">
      <c r="A10910" s="33" t="s">
        <v>22443</v>
      </c>
      <c r="B10910">
        <v>58700</v>
      </c>
      <c r="D10910" t="s">
        <v>22444</v>
      </c>
      <c r="E10910" t="s">
        <v>0</v>
      </c>
      <c r="F10910" t="s">
        <v>2396</v>
      </c>
      <c r="G10910" t="str">
        <f t="shared" si="170"/>
        <v>Medicine and Surgery Services</v>
      </c>
    </row>
    <row r="10911" spans="1:7" x14ac:dyDescent="0.3">
      <c r="A10911" s="33" t="s">
        <v>22445</v>
      </c>
      <c r="B10911">
        <v>58720</v>
      </c>
      <c r="D10911" t="s">
        <v>22446</v>
      </c>
      <c r="E10911" t="s">
        <v>0</v>
      </c>
      <c r="F10911" t="s">
        <v>2396</v>
      </c>
      <c r="G10911" t="str">
        <f t="shared" si="170"/>
        <v>Medicine and Surgery Services</v>
      </c>
    </row>
    <row r="10912" spans="1:7" x14ac:dyDescent="0.3">
      <c r="A10912" s="33" t="s">
        <v>22447</v>
      </c>
      <c r="B10912">
        <v>58740</v>
      </c>
      <c r="D10912" t="s">
        <v>22448</v>
      </c>
      <c r="E10912" t="s">
        <v>0</v>
      </c>
      <c r="F10912" t="s">
        <v>2396</v>
      </c>
      <c r="G10912" t="str">
        <f t="shared" si="170"/>
        <v>Medicine and Surgery Services</v>
      </c>
    </row>
    <row r="10913" spans="1:7" x14ac:dyDescent="0.3">
      <c r="A10913" s="33" t="s">
        <v>22449</v>
      </c>
      <c r="B10913">
        <v>58750</v>
      </c>
      <c r="D10913" t="s">
        <v>22450</v>
      </c>
      <c r="E10913" t="s">
        <v>0</v>
      </c>
      <c r="F10913" t="s">
        <v>2396</v>
      </c>
      <c r="G10913" t="str">
        <f t="shared" si="170"/>
        <v>Medicine and Surgery Services</v>
      </c>
    </row>
    <row r="10914" spans="1:7" x14ac:dyDescent="0.3">
      <c r="A10914" s="33" t="s">
        <v>22451</v>
      </c>
      <c r="B10914">
        <v>58752</v>
      </c>
      <c r="D10914" t="s">
        <v>22452</v>
      </c>
      <c r="E10914" t="s">
        <v>0</v>
      </c>
      <c r="F10914" t="s">
        <v>2396</v>
      </c>
      <c r="G10914" t="str">
        <f t="shared" si="170"/>
        <v>Medicine and Surgery Services</v>
      </c>
    </row>
    <row r="10915" spans="1:7" x14ac:dyDescent="0.3">
      <c r="A10915" s="33" t="s">
        <v>22453</v>
      </c>
      <c r="B10915">
        <v>58760</v>
      </c>
      <c r="D10915" t="s">
        <v>22454</v>
      </c>
      <c r="E10915" t="s">
        <v>0</v>
      </c>
      <c r="F10915" t="s">
        <v>2396</v>
      </c>
      <c r="G10915" t="str">
        <f t="shared" si="170"/>
        <v>Medicine and Surgery Services</v>
      </c>
    </row>
    <row r="10916" spans="1:7" x14ac:dyDescent="0.3">
      <c r="A10916" s="33" t="s">
        <v>22455</v>
      </c>
      <c r="B10916">
        <v>58770</v>
      </c>
      <c r="D10916" t="s">
        <v>22456</v>
      </c>
      <c r="E10916" t="s">
        <v>0</v>
      </c>
      <c r="F10916" t="s">
        <v>2396</v>
      </c>
      <c r="G10916" t="str">
        <f t="shared" si="170"/>
        <v>Medicine and Surgery Services</v>
      </c>
    </row>
    <row r="10917" spans="1:7" x14ac:dyDescent="0.3">
      <c r="A10917" s="33" t="s">
        <v>22457</v>
      </c>
      <c r="B10917">
        <v>58800</v>
      </c>
      <c r="D10917" t="s">
        <v>22458</v>
      </c>
      <c r="E10917" t="s">
        <v>0</v>
      </c>
      <c r="F10917" t="s">
        <v>2396</v>
      </c>
      <c r="G10917" t="str">
        <f t="shared" si="170"/>
        <v>Medicine and Surgery Services</v>
      </c>
    </row>
    <row r="10918" spans="1:7" x14ac:dyDescent="0.3">
      <c r="A10918" s="33" t="s">
        <v>22459</v>
      </c>
      <c r="B10918">
        <v>58805</v>
      </c>
      <c r="D10918" t="s">
        <v>22458</v>
      </c>
      <c r="E10918" t="s">
        <v>0</v>
      </c>
      <c r="F10918" t="s">
        <v>2396</v>
      </c>
      <c r="G10918" t="str">
        <f t="shared" si="170"/>
        <v>Medicine and Surgery Services</v>
      </c>
    </row>
    <row r="10919" spans="1:7" x14ac:dyDescent="0.3">
      <c r="A10919" s="33" t="s">
        <v>22460</v>
      </c>
      <c r="B10919">
        <v>58820</v>
      </c>
      <c r="D10919" t="s">
        <v>22461</v>
      </c>
      <c r="E10919" t="s">
        <v>0</v>
      </c>
      <c r="F10919" t="s">
        <v>2396</v>
      </c>
      <c r="G10919" t="str">
        <f t="shared" si="170"/>
        <v>Medicine and Surgery Services</v>
      </c>
    </row>
    <row r="10920" spans="1:7" x14ac:dyDescent="0.3">
      <c r="A10920" s="33" t="s">
        <v>22462</v>
      </c>
      <c r="B10920">
        <v>58822</v>
      </c>
      <c r="D10920" t="s">
        <v>22463</v>
      </c>
      <c r="E10920" t="s">
        <v>0</v>
      </c>
      <c r="F10920" t="s">
        <v>2396</v>
      </c>
      <c r="G10920" t="str">
        <f t="shared" si="170"/>
        <v>Medicine and Surgery Services</v>
      </c>
    </row>
    <row r="10921" spans="1:7" x14ac:dyDescent="0.3">
      <c r="A10921" s="33" t="s">
        <v>22464</v>
      </c>
      <c r="B10921">
        <v>58825</v>
      </c>
      <c r="D10921" t="s">
        <v>22465</v>
      </c>
      <c r="E10921" t="s">
        <v>0</v>
      </c>
      <c r="F10921" t="s">
        <v>2396</v>
      </c>
      <c r="G10921" t="str">
        <f t="shared" si="170"/>
        <v>Medicine and Surgery Services</v>
      </c>
    </row>
    <row r="10922" spans="1:7" x14ac:dyDescent="0.3">
      <c r="A10922" s="33" t="s">
        <v>22466</v>
      </c>
      <c r="B10922">
        <v>58900</v>
      </c>
      <c r="D10922" t="s">
        <v>22467</v>
      </c>
      <c r="E10922" t="s">
        <v>0</v>
      </c>
      <c r="F10922" t="s">
        <v>2396</v>
      </c>
      <c r="G10922" t="str">
        <f t="shared" si="170"/>
        <v>Medicine and Surgery Services</v>
      </c>
    </row>
    <row r="10923" spans="1:7" x14ac:dyDescent="0.3">
      <c r="A10923" s="33" t="s">
        <v>22468</v>
      </c>
      <c r="B10923">
        <v>58920</v>
      </c>
      <c r="D10923" t="s">
        <v>22469</v>
      </c>
      <c r="E10923" t="s">
        <v>0</v>
      </c>
      <c r="F10923" t="s">
        <v>2396</v>
      </c>
      <c r="G10923" t="str">
        <f t="shared" si="170"/>
        <v>Medicine and Surgery Services</v>
      </c>
    </row>
    <row r="10924" spans="1:7" x14ac:dyDescent="0.3">
      <c r="A10924" s="33" t="s">
        <v>22470</v>
      </c>
      <c r="B10924">
        <v>58925</v>
      </c>
      <c r="D10924" t="s">
        <v>22471</v>
      </c>
      <c r="E10924" t="s">
        <v>0</v>
      </c>
      <c r="F10924" t="s">
        <v>2396</v>
      </c>
      <c r="G10924" t="str">
        <f t="shared" si="170"/>
        <v>Medicine and Surgery Services</v>
      </c>
    </row>
    <row r="10925" spans="1:7" x14ac:dyDescent="0.3">
      <c r="A10925" s="33" t="s">
        <v>22472</v>
      </c>
      <c r="B10925">
        <v>58940</v>
      </c>
      <c r="D10925" t="s">
        <v>22473</v>
      </c>
      <c r="E10925" t="s">
        <v>0</v>
      </c>
      <c r="F10925" t="s">
        <v>2396</v>
      </c>
      <c r="G10925" t="str">
        <f t="shared" si="170"/>
        <v>Medicine and Surgery Services</v>
      </c>
    </row>
    <row r="10926" spans="1:7" x14ac:dyDescent="0.3">
      <c r="A10926" s="33" t="s">
        <v>22474</v>
      </c>
      <c r="B10926">
        <v>58943</v>
      </c>
      <c r="D10926" t="s">
        <v>22473</v>
      </c>
      <c r="E10926" t="s">
        <v>0</v>
      </c>
      <c r="F10926" t="s">
        <v>2396</v>
      </c>
      <c r="G10926" t="str">
        <f t="shared" si="170"/>
        <v>Medicine and Surgery Services</v>
      </c>
    </row>
    <row r="10927" spans="1:7" x14ac:dyDescent="0.3">
      <c r="A10927" s="33" t="s">
        <v>22475</v>
      </c>
      <c r="B10927">
        <v>58950</v>
      </c>
      <c r="D10927" t="s">
        <v>22476</v>
      </c>
      <c r="E10927" t="s">
        <v>0</v>
      </c>
      <c r="F10927" t="s">
        <v>2396</v>
      </c>
      <c r="G10927" t="str">
        <f t="shared" si="170"/>
        <v>Medicine and Surgery Services</v>
      </c>
    </row>
    <row r="10928" spans="1:7" x14ac:dyDescent="0.3">
      <c r="A10928" s="33" t="s">
        <v>22477</v>
      </c>
      <c r="B10928">
        <v>58951</v>
      </c>
      <c r="D10928" t="s">
        <v>22476</v>
      </c>
      <c r="E10928" t="s">
        <v>0</v>
      </c>
      <c r="F10928" t="s">
        <v>2396</v>
      </c>
      <c r="G10928" t="str">
        <f t="shared" si="170"/>
        <v>Medicine and Surgery Services</v>
      </c>
    </row>
    <row r="10929" spans="1:7" x14ac:dyDescent="0.3">
      <c r="A10929" s="33" t="s">
        <v>22478</v>
      </c>
      <c r="B10929">
        <v>58952</v>
      </c>
      <c r="D10929" t="s">
        <v>22476</v>
      </c>
      <c r="E10929" t="s">
        <v>0</v>
      </c>
      <c r="F10929" t="s">
        <v>2396</v>
      </c>
      <c r="G10929" t="str">
        <f t="shared" si="170"/>
        <v>Medicine and Surgery Services</v>
      </c>
    </row>
    <row r="10930" spans="1:7" x14ac:dyDescent="0.3">
      <c r="A10930" s="33" t="s">
        <v>22479</v>
      </c>
      <c r="B10930">
        <v>58953</v>
      </c>
      <c r="D10930" t="s">
        <v>22480</v>
      </c>
      <c r="E10930" t="s">
        <v>0</v>
      </c>
      <c r="F10930" t="s">
        <v>2396</v>
      </c>
      <c r="G10930" t="str">
        <f t="shared" si="170"/>
        <v>Medicine and Surgery Services</v>
      </c>
    </row>
    <row r="10931" spans="1:7" x14ac:dyDescent="0.3">
      <c r="A10931" s="33" t="s">
        <v>22481</v>
      </c>
      <c r="B10931">
        <v>58954</v>
      </c>
      <c r="D10931" t="s">
        <v>22482</v>
      </c>
      <c r="E10931" t="s">
        <v>0</v>
      </c>
      <c r="F10931" t="s">
        <v>2396</v>
      </c>
      <c r="G10931" t="str">
        <f t="shared" si="170"/>
        <v>Medicine and Surgery Services</v>
      </c>
    </row>
    <row r="10932" spans="1:7" x14ac:dyDescent="0.3">
      <c r="A10932" s="33" t="s">
        <v>22483</v>
      </c>
      <c r="B10932">
        <v>58956</v>
      </c>
      <c r="D10932" t="s">
        <v>22484</v>
      </c>
      <c r="E10932" t="s">
        <v>0</v>
      </c>
      <c r="F10932" t="s">
        <v>2396</v>
      </c>
      <c r="G10932" t="str">
        <f t="shared" si="170"/>
        <v>Medicine and Surgery Services</v>
      </c>
    </row>
    <row r="10933" spans="1:7" x14ac:dyDescent="0.3">
      <c r="A10933" s="33" t="s">
        <v>22485</v>
      </c>
      <c r="B10933">
        <v>58957</v>
      </c>
      <c r="D10933" t="s">
        <v>22486</v>
      </c>
      <c r="E10933" t="s">
        <v>0</v>
      </c>
      <c r="F10933" t="s">
        <v>2396</v>
      </c>
      <c r="G10933" t="str">
        <f t="shared" si="170"/>
        <v>Medicine and Surgery Services</v>
      </c>
    </row>
    <row r="10934" spans="1:7" x14ac:dyDescent="0.3">
      <c r="A10934" s="33" t="s">
        <v>22487</v>
      </c>
      <c r="B10934">
        <v>58958</v>
      </c>
      <c r="D10934" t="s">
        <v>22488</v>
      </c>
      <c r="E10934" t="s">
        <v>0</v>
      </c>
      <c r="F10934" t="s">
        <v>2396</v>
      </c>
      <c r="G10934" t="str">
        <f t="shared" si="170"/>
        <v>Medicine and Surgery Services</v>
      </c>
    </row>
    <row r="10935" spans="1:7" x14ac:dyDescent="0.3">
      <c r="A10935" s="33" t="s">
        <v>22489</v>
      </c>
      <c r="B10935">
        <v>58960</v>
      </c>
      <c r="D10935" t="s">
        <v>21024</v>
      </c>
      <c r="E10935" t="s">
        <v>0</v>
      </c>
      <c r="F10935" t="s">
        <v>2396</v>
      </c>
      <c r="G10935" t="str">
        <f t="shared" si="170"/>
        <v>Medicine and Surgery Services</v>
      </c>
    </row>
    <row r="10936" spans="1:7" x14ac:dyDescent="0.3">
      <c r="A10936" s="33" t="s">
        <v>22490</v>
      </c>
      <c r="B10936">
        <v>58970</v>
      </c>
      <c r="D10936" t="s">
        <v>22491</v>
      </c>
      <c r="E10936" t="s">
        <v>0</v>
      </c>
      <c r="F10936" t="s">
        <v>2396</v>
      </c>
      <c r="G10936" t="str">
        <f t="shared" si="170"/>
        <v>Medicine and Surgery Services</v>
      </c>
    </row>
    <row r="10937" spans="1:7" x14ac:dyDescent="0.3">
      <c r="A10937" s="33" t="s">
        <v>22492</v>
      </c>
      <c r="B10937">
        <v>58974</v>
      </c>
      <c r="D10937" t="s">
        <v>22493</v>
      </c>
      <c r="E10937" t="s">
        <v>2</v>
      </c>
      <c r="F10937" t="s">
        <v>2396</v>
      </c>
      <c r="G10937" t="str">
        <f t="shared" si="170"/>
        <v>Medicine and Surgery Services</v>
      </c>
    </row>
    <row r="10938" spans="1:7" x14ac:dyDescent="0.3">
      <c r="A10938" s="33" t="s">
        <v>22494</v>
      </c>
      <c r="B10938">
        <v>58976</v>
      </c>
      <c r="D10938" t="s">
        <v>22493</v>
      </c>
      <c r="E10938" t="s">
        <v>0</v>
      </c>
      <c r="F10938" t="s">
        <v>2396</v>
      </c>
      <c r="G10938" t="str">
        <f t="shared" si="170"/>
        <v>Medicine and Surgery Services</v>
      </c>
    </row>
    <row r="10939" spans="1:7" x14ac:dyDescent="0.3">
      <c r="A10939" s="33" t="s">
        <v>22495</v>
      </c>
      <c r="B10939">
        <v>58999</v>
      </c>
      <c r="D10939" t="s">
        <v>22078</v>
      </c>
      <c r="E10939" t="s">
        <v>2</v>
      </c>
      <c r="F10939" t="s">
        <v>2396</v>
      </c>
      <c r="G10939" t="str">
        <f t="shared" si="170"/>
        <v>Medicine and Surgery Services</v>
      </c>
    </row>
    <row r="10940" spans="1:7" x14ac:dyDescent="0.3">
      <c r="A10940" s="33" t="s">
        <v>22496</v>
      </c>
      <c r="B10940">
        <v>59000</v>
      </c>
      <c r="D10940" t="s">
        <v>22497</v>
      </c>
      <c r="E10940" t="s">
        <v>0</v>
      </c>
      <c r="F10940" t="s">
        <v>2396</v>
      </c>
      <c r="G10940" t="str">
        <f t="shared" si="170"/>
        <v>Medicine and Surgery Services</v>
      </c>
    </row>
    <row r="10941" spans="1:7" x14ac:dyDescent="0.3">
      <c r="A10941" s="33" t="s">
        <v>22498</v>
      </c>
      <c r="B10941">
        <v>59001</v>
      </c>
      <c r="D10941" t="s">
        <v>22499</v>
      </c>
      <c r="E10941" t="s">
        <v>0</v>
      </c>
      <c r="F10941" t="s">
        <v>2396</v>
      </c>
      <c r="G10941" t="str">
        <f t="shared" si="170"/>
        <v>Medicine and Surgery Services</v>
      </c>
    </row>
    <row r="10942" spans="1:7" x14ac:dyDescent="0.3">
      <c r="A10942" s="33" t="s">
        <v>22500</v>
      </c>
      <c r="B10942">
        <v>59012</v>
      </c>
      <c r="D10942" t="s">
        <v>22501</v>
      </c>
      <c r="E10942" t="s">
        <v>0</v>
      </c>
      <c r="F10942" t="s">
        <v>2396</v>
      </c>
      <c r="G10942" t="str">
        <f t="shared" si="170"/>
        <v>Medicine and Surgery Services</v>
      </c>
    </row>
    <row r="10943" spans="1:7" x14ac:dyDescent="0.3">
      <c r="A10943" s="33" t="s">
        <v>22502</v>
      </c>
      <c r="B10943">
        <v>59015</v>
      </c>
      <c r="D10943" t="s">
        <v>22503</v>
      </c>
      <c r="E10943" t="s">
        <v>0</v>
      </c>
      <c r="F10943" t="s">
        <v>2396</v>
      </c>
      <c r="G10943" t="str">
        <f t="shared" si="170"/>
        <v>Medicine and Surgery Services</v>
      </c>
    </row>
    <row r="10944" spans="1:7" x14ac:dyDescent="0.3">
      <c r="A10944" s="33" t="s">
        <v>22504</v>
      </c>
      <c r="B10944">
        <v>59020</v>
      </c>
      <c r="D10944" t="s">
        <v>22505</v>
      </c>
      <c r="E10944" t="s">
        <v>0</v>
      </c>
      <c r="F10944" t="s">
        <v>2396</v>
      </c>
      <c r="G10944" t="str">
        <f t="shared" si="170"/>
        <v>Medicine and Surgery Services</v>
      </c>
    </row>
    <row r="10945" spans="1:7" x14ac:dyDescent="0.3">
      <c r="A10945" s="29" t="s">
        <v>22506</v>
      </c>
      <c r="B10945">
        <v>59020</v>
      </c>
      <c r="C10945" t="s">
        <v>5168</v>
      </c>
      <c r="D10945" t="s">
        <v>22505</v>
      </c>
      <c r="E10945" t="s">
        <v>0</v>
      </c>
      <c r="F10945" t="s">
        <v>2396</v>
      </c>
      <c r="G10945" t="str">
        <f t="shared" si="170"/>
        <v>Medicine and Surgery Services</v>
      </c>
    </row>
    <row r="10946" spans="1:7" x14ac:dyDescent="0.3">
      <c r="A10946" s="33" t="s">
        <v>22507</v>
      </c>
      <c r="B10946">
        <v>59020</v>
      </c>
      <c r="C10946">
        <v>26</v>
      </c>
      <c r="D10946" t="s">
        <v>22505</v>
      </c>
      <c r="E10946" t="s">
        <v>0</v>
      </c>
      <c r="F10946" t="s">
        <v>2396</v>
      </c>
      <c r="G10946" t="str">
        <f t="shared" si="170"/>
        <v>Medicine and Surgery Services</v>
      </c>
    </row>
    <row r="10947" spans="1:7" x14ac:dyDescent="0.3">
      <c r="A10947" s="33" t="s">
        <v>22508</v>
      </c>
      <c r="B10947">
        <v>59025</v>
      </c>
      <c r="D10947" t="s">
        <v>22509</v>
      </c>
      <c r="E10947" t="s">
        <v>0</v>
      </c>
      <c r="F10947" t="s">
        <v>2396</v>
      </c>
      <c r="G10947" t="str">
        <f t="shared" ref="G10947:G11010" si="171">VLOOKUP(F10947,$I$2:$J$27,2,FALSE)</f>
        <v>Medicine and Surgery Services</v>
      </c>
    </row>
    <row r="10948" spans="1:7" x14ac:dyDescent="0.3">
      <c r="A10948" s="29" t="s">
        <v>22510</v>
      </c>
      <c r="B10948">
        <v>59025</v>
      </c>
      <c r="C10948" t="s">
        <v>5168</v>
      </c>
      <c r="D10948" t="s">
        <v>22509</v>
      </c>
      <c r="E10948" t="s">
        <v>0</v>
      </c>
      <c r="F10948" t="s">
        <v>2396</v>
      </c>
      <c r="G10948" t="str">
        <f t="shared" si="171"/>
        <v>Medicine and Surgery Services</v>
      </c>
    </row>
    <row r="10949" spans="1:7" x14ac:dyDescent="0.3">
      <c r="A10949" s="33" t="s">
        <v>22511</v>
      </c>
      <c r="B10949">
        <v>59025</v>
      </c>
      <c r="C10949">
        <v>26</v>
      </c>
      <c r="D10949" t="s">
        <v>22509</v>
      </c>
      <c r="E10949" t="s">
        <v>0</v>
      </c>
      <c r="F10949" t="s">
        <v>2396</v>
      </c>
      <c r="G10949" t="str">
        <f t="shared" si="171"/>
        <v>Medicine and Surgery Services</v>
      </c>
    </row>
    <row r="10950" spans="1:7" x14ac:dyDescent="0.3">
      <c r="A10950" s="33" t="s">
        <v>22512</v>
      </c>
      <c r="B10950">
        <v>59030</v>
      </c>
      <c r="D10950" t="s">
        <v>22513</v>
      </c>
      <c r="E10950" t="s">
        <v>0</v>
      </c>
      <c r="F10950" t="s">
        <v>2396</v>
      </c>
      <c r="G10950" t="str">
        <f t="shared" si="171"/>
        <v>Medicine and Surgery Services</v>
      </c>
    </row>
    <row r="10951" spans="1:7" x14ac:dyDescent="0.3">
      <c r="A10951" s="33" t="s">
        <v>22514</v>
      </c>
      <c r="B10951">
        <v>59050</v>
      </c>
      <c r="D10951" t="s">
        <v>22515</v>
      </c>
      <c r="E10951" t="s">
        <v>0</v>
      </c>
      <c r="F10951" t="s">
        <v>2396</v>
      </c>
      <c r="G10951" t="str">
        <f t="shared" si="171"/>
        <v>Medicine and Surgery Services</v>
      </c>
    </row>
    <row r="10952" spans="1:7" x14ac:dyDescent="0.3">
      <c r="A10952" s="33" t="s">
        <v>22516</v>
      </c>
      <c r="B10952">
        <v>59051</v>
      </c>
      <c r="D10952" t="s">
        <v>22517</v>
      </c>
      <c r="E10952" t="s">
        <v>0</v>
      </c>
      <c r="F10952" t="s">
        <v>2396</v>
      </c>
      <c r="G10952" t="str">
        <f t="shared" si="171"/>
        <v>Medicine and Surgery Services</v>
      </c>
    </row>
    <row r="10953" spans="1:7" x14ac:dyDescent="0.3">
      <c r="A10953" s="33" t="s">
        <v>22518</v>
      </c>
      <c r="B10953">
        <v>59070</v>
      </c>
      <c r="D10953" t="s">
        <v>22519</v>
      </c>
      <c r="E10953" t="s">
        <v>0</v>
      </c>
      <c r="F10953" t="s">
        <v>2396</v>
      </c>
      <c r="G10953" t="str">
        <f t="shared" si="171"/>
        <v>Medicine and Surgery Services</v>
      </c>
    </row>
    <row r="10954" spans="1:7" x14ac:dyDescent="0.3">
      <c r="A10954" s="33" t="s">
        <v>22520</v>
      </c>
      <c r="B10954">
        <v>59072</v>
      </c>
      <c r="D10954" t="s">
        <v>22521</v>
      </c>
      <c r="E10954" t="s">
        <v>0</v>
      </c>
      <c r="F10954" t="s">
        <v>2396</v>
      </c>
      <c r="G10954" t="str">
        <f t="shared" si="171"/>
        <v>Medicine and Surgery Services</v>
      </c>
    </row>
    <row r="10955" spans="1:7" x14ac:dyDescent="0.3">
      <c r="A10955" s="33" t="s">
        <v>22522</v>
      </c>
      <c r="B10955">
        <v>59074</v>
      </c>
      <c r="D10955" t="s">
        <v>22523</v>
      </c>
      <c r="E10955" t="s">
        <v>0</v>
      </c>
      <c r="F10955" t="s">
        <v>2396</v>
      </c>
      <c r="G10955" t="str">
        <f t="shared" si="171"/>
        <v>Medicine and Surgery Services</v>
      </c>
    </row>
    <row r="10956" spans="1:7" x14ac:dyDescent="0.3">
      <c r="A10956" s="33" t="s">
        <v>22524</v>
      </c>
      <c r="B10956">
        <v>59076</v>
      </c>
      <c r="D10956" t="s">
        <v>22525</v>
      </c>
      <c r="E10956" t="s">
        <v>0</v>
      </c>
      <c r="F10956" t="s">
        <v>2396</v>
      </c>
      <c r="G10956" t="str">
        <f t="shared" si="171"/>
        <v>Medicine and Surgery Services</v>
      </c>
    </row>
    <row r="10957" spans="1:7" x14ac:dyDescent="0.3">
      <c r="A10957" s="33" t="s">
        <v>22526</v>
      </c>
      <c r="B10957">
        <v>59100</v>
      </c>
      <c r="D10957" t="s">
        <v>22527</v>
      </c>
      <c r="E10957" t="s">
        <v>0</v>
      </c>
      <c r="F10957" t="s">
        <v>2396</v>
      </c>
      <c r="G10957" t="str">
        <f t="shared" si="171"/>
        <v>Medicine and Surgery Services</v>
      </c>
    </row>
    <row r="10958" spans="1:7" x14ac:dyDescent="0.3">
      <c r="A10958" s="33" t="s">
        <v>22528</v>
      </c>
      <c r="B10958">
        <v>59120</v>
      </c>
      <c r="D10958" t="s">
        <v>22529</v>
      </c>
      <c r="E10958" t="s">
        <v>0</v>
      </c>
      <c r="F10958" t="s">
        <v>2396</v>
      </c>
      <c r="G10958" t="str">
        <f t="shared" si="171"/>
        <v>Medicine and Surgery Services</v>
      </c>
    </row>
    <row r="10959" spans="1:7" x14ac:dyDescent="0.3">
      <c r="A10959" s="33" t="s">
        <v>22530</v>
      </c>
      <c r="B10959">
        <v>59121</v>
      </c>
      <c r="D10959" t="s">
        <v>22529</v>
      </c>
      <c r="E10959" t="s">
        <v>0</v>
      </c>
      <c r="F10959" t="s">
        <v>2396</v>
      </c>
      <c r="G10959" t="str">
        <f t="shared" si="171"/>
        <v>Medicine and Surgery Services</v>
      </c>
    </row>
    <row r="10960" spans="1:7" x14ac:dyDescent="0.3">
      <c r="A10960" s="33" t="s">
        <v>22531</v>
      </c>
      <c r="B10960">
        <v>59130</v>
      </c>
      <c r="D10960" t="s">
        <v>22529</v>
      </c>
      <c r="E10960" t="s">
        <v>0</v>
      </c>
      <c r="F10960" t="s">
        <v>2396</v>
      </c>
      <c r="G10960" t="str">
        <f t="shared" si="171"/>
        <v>Medicine and Surgery Services</v>
      </c>
    </row>
    <row r="10961" spans="1:7" x14ac:dyDescent="0.3">
      <c r="A10961" s="33" t="s">
        <v>22532</v>
      </c>
      <c r="B10961">
        <v>59135</v>
      </c>
      <c r="D10961" t="s">
        <v>22529</v>
      </c>
      <c r="E10961" t="s">
        <v>0</v>
      </c>
      <c r="F10961" t="s">
        <v>2396</v>
      </c>
      <c r="G10961" t="str">
        <f t="shared" si="171"/>
        <v>Medicine and Surgery Services</v>
      </c>
    </row>
    <row r="10962" spans="1:7" x14ac:dyDescent="0.3">
      <c r="A10962" s="33" t="s">
        <v>22533</v>
      </c>
      <c r="B10962">
        <v>59136</v>
      </c>
      <c r="D10962" t="s">
        <v>22529</v>
      </c>
      <c r="E10962" t="s">
        <v>0</v>
      </c>
      <c r="F10962" t="s">
        <v>2396</v>
      </c>
      <c r="G10962" t="str">
        <f t="shared" si="171"/>
        <v>Medicine and Surgery Services</v>
      </c>
    </row>
    <row r="10963" spans="1:7" x14ac:dyDescent="0.3">
      <c r="A10963" s="33" t="s">
        <v>22534</v>
      </c>
      <c r="B10963">
        <v>59140</v>
      </c>
      <c r="D10963" t="s">
        <v>22529</v>
      </c>
      <c r="E10963" t="s">
        <v>0</v>
      </c>
      <c r="F10963" t="s">
        <v>2396</v>
      </c>
      <c r="G10963" t="str">
        <f t="shared" si="171"/>
        <v>Medicine and Surgery Services</v>
      </c>
    </row>
    <row r="10964" spans="1:7" x14ac:dyDescent="0.3">
      <c r="A10964" s="33" t="s">
        <v>22535</v>
      </c>
      <c r="B10964">
        <v>59150</v>
      </c>
      <c r="D10964" t="s">
        <v>22529</v>
      </c>
      <c r="E10964" t="s">
        <v>0</v>
      </c>
      <c r="F10964" t="s">
        <v>2396</v>
      </c>
      <c r="G10964" t="str">
        <f t="shared" si="171"/>
        <v>Medicine and Surgery Services</v>
      </c>
    </row>
    <row r="10965" spans="1:7" x14ac:dyDescent="0.3">
      <c r="A10965" s="33" t="s">
        <v>22536</v>
      </c>
      <c r="B10965">
        <v>59151</v>
      </c>
      <c r="D10965" t="s">
        <v>22529</v>
      </c>
      <c r="E10965" t="s">
        <v>0</v>
      </c>
      <c r="F10965" t="s">
        <v>2396</v>
      </c>
      <c r="G10965" t="str">
        <f t="shared" si="171"/>
        <v>Medicine and Surgery Services</v>
      </c>
    </row>
    <row r="10966" spans="1:7" x14ac:dyDescent="0.3">
      <c r="A10966" s="33" t="s">
        <v>22537</v>
      </c>
      <c r="B10966">
        <v>59160</v>
      </c>
      <c r="D10966" t="s">
        <v>22538</v>
      </c>
      <c r="E10966" t="s">
        <v>0</v>
      </c>
      <c r="F10966" t="s">
        <v>2396</v>
      </c>
      <c r="G10966" t="str">
        <f t="shared" si="171"/>
        <v>Medicine and Surgery Services</v>
      </c>
    </row>
    <row r="10967" spans="1:7" x14ac:dyDescent="0.3">
      <c r="A10967" s="33" t="s">
        <v>22539</v>
      </c>
      <c r="B10967">
        <v>59200</v>
      </c>
      <c r="D10967" t="s">
        <v>22540</v>
      </c>
      <c r="E10967" t="s">
        <v>0</v>
      </c>
      <c r="F10967" t="s">
        <v>2396</v>
      </c>
      <c r="G10967" t="str">
        <f t="shared" si="171"/>
        <v>Medicine and Surgery Services</v>
      </c>
    </row>
    <row r="10968" spans="1:7" x14ac:dyDescent="0.3">
      <c r="A10968" s="33" t="s">
        <v>22541</v>
      </c>
      <c r="B10968">
        <v>59300</v>
      </c>
      <c r="D10968" t="s">
        <v>22542</v>
      </c>
      <c r="E10968" t="s">
        <v>0</v>
      </c>
      <c r="F10968" t="s">
        <v>2396</v>
      </c>
      <c r="G10968" t="str">
        <f t="shared" si="171"/>
        <v>Medicine and Surgery Services</v>
      </c>
    </row>
    <row r="10969" spans="1:7" x14ac:dyDescent="0.3">
      <c r="A10969" s="33" t="s">
        <v>22543</v>
      </c>
      <c r="B10969">
        <v>59320</v>
      </c>
      <c r="D10969" t="s">
        <v>22289</v>
      </c>
      <c r="E10969" t="s">
        <v>0</v>
      </c>
      <c r="F10969" t="s">
        <v>2396</v>
      </c>
      <c r="G10969" t="str">
        <f t="shared" si="171"/>
        <v>Medicine and Surgery Services</v>
      </c>
    </row>
    <row r="10970" spans="1:7" x14ac:dyDescent="0.3">
      <c r="A10970" s="33" t="s">
        <v>22544</v>
      </c>
      <c r="B10970">
        <v>59325</v>
      </c>
      <c r="D10970" t="s">
        <v>22289</v>
      </c>
      <c r="E10970" t="s">
        <v>0</v>
      </c>
      <c r="F10970" t="s">
        <v>2396</v>
      </c>
      <c r="G10970" t="str">
        <f t="shared" si="171"/>
        <v>Medicine and Surgery Services</v>
      </c>
    </row>
    <row r="10971" spans="1:7" x14ac:dyDescent="0.3">
      <c r="A10971" s="33" t="s">
        <v>22545</v>
      </c>
      <c r="B10971">
        <v>59350</v>
      </c>
      <c r="D10971" t="s">
        <v>22546</v>
      </c>
      <c r="E10971" t="s">
        <v>0</v>
      </c>
      <c r="F10971" t="s">
        <v>2396</v>
      </c>
      <c r="G10971" t="str">
        <f t="shared" si="171"/>
        <v>Medicine and Surgery Services</v>
      </c>
    </row>
    <row r="10972" spans="1:7" x14ac:dyDescent="0.3">
      <c r="A10972" s="33" t="s">
        <v>188</v>
      </c>
      <c r="B10972">
        <v>59400</v>
      </c>
      <c r="D10972" t="s">
        <v>22547</v>
      </c>
      <c r="E10972" t="s">
        <v>0</v>
      </c>
      <c r="F10972" t="s">
        <v>2396</v>
      </c>
      <c r="G10972" t="str">
        <f t="shared" si="171"/>
        <v>Medicine and Surgery Services</v>
      </c>
    </row>
    <row r="10973" spans="1:7" x14ac:dyDescent="0.3">
      <c r="A10973" s="33" t="s">
        <v>22548</v>
      </c>
      <c r="B10973">
        <v>59409</v>
      </c>
      <c r="D10973" t="s">
        <v>22547</v>
      </c>
      <c r="E10973" t="s">
        <v>0</v>
      </c>
      <c r="F10973" t="s">
        <v>2396</v>
      </c>
      <c r="G10973" t="str">
        <f t="shared" si="171"/>
        <v>Medicine and Surgery Services</v>
      </c>
    </row>
    <row r="10974" spans="1:7" x14ac:dyDescent="0.3">
      <c r="A10974" s="33" t="s">
        <v>22549</v>
      </c>
      <c r="B10974">
        <v>59410</v>
      </c>
      <c r="D10974" t="s">
        <v>22547</v>
      </c>
      <c r="E10974" t="s">
        <v>0</v>
      </c>
      <c r="F10974" t="s">
        <v>2396</v>
      </c>
      <c r="G10974" t="str">
        <f t="shared" si="171"/>
        <v>Medicine and Surgery Services</v>
      </c>
    </row>
    <row r="10975" spans="1:7" x14ac:dyDescent="0.3">
      <c r="A10975" s="33" t="s">
        <v>22550</v>
      </c>
      <c r="B10975">
        <v>59412</v>
      </c>
      <c r="D10975" t="s">
        <v>22551</v>
      </c>
      <c r="E10975" t="s">
        <v>0</v>
      </c>
      <c r="F10975" t="s">
        <v>2396</v>
      </c>
      <c r="G10975" t="str">
        <f t="shared" si="171"/>
        <v>Medicine and Surgery Services</v>
      </c>
    </row>
    <row r="10976" spans="1:7" x14ac:dyDescent="0.3">
      <c r="A10976" s="33" t="s">
        <v>22552</v>
      </c>
      <c r="B10976">
        <v>59414</v>
      </c>
      <c r="D10976" t="s">
        <v>22553</v>
      </c>
      <c r="E10976" t="s">
        <v>0</v>
      </c>
      <c r="F10976" t="s">
        <v>2396</v>
      </c>
      <c r="G10976" t="str">
        <f t="shared" si="171"/>
        <v>Medicine and Surgery Services</v>
      </c>
    </row>
    <row r="10977" spans="1:7" x14ac:dyDescent="0.3">
      <c r="A10977" s="33" t="s">
        <v>22554</v>
      </c>
      <c r="B10977">
        <v>59425</v>
      </c>
      <c r="D10977" t="s">
        <v>22555</v>
      </c>
      <c r="E10977" t="s">
        <v>0</v>
      </c>
      <c r="F10977" t="s">
        <v>2396</v>
      </c>
      <c r="G10977" t="str">
        <f t="shared" si="171"/>
        <v>Medicine and Surgery Services</v>
      </c>
    </row>
    <row r="10978" spans="1:7" x14ac:dyDescent="0.3">
      <c r="A10978" s="33" t="s">
        <v>22556</v>
      </c>
      <c r="B10978">
        <v>59426</v>
      </c>
      <c r="D10978" t="s">
        <v>22555</v>
      </c>
      <c r="E10978" t="s">
        <v>0</v>
      </c>
      <c r="F10978" t="s">
        <v>2396</v>
      </c>
      <c r="G10978" t="str">
        <f t="shared" si="171"/>
        <v>Medicine and Surgery Services</v>
      </c>
    </row>
    <row r="10979" spans="1:7" x14ac:dyDescent="0.3">
      <c r="A10979" s="33" t="s">
        <v>22557</v>
      </c>
      <c r="B10979">
        <v>59430</v>
      </c>
      <c r="D10979" t="s">
        <v>22558</v>
      </c>
      <c r="E10979" t="s">
        <v>0</v>
      </c>
      <c r="F10979" t="s">
        <v>2396</v>
      </c>
      <c r="G10979" t="str">
        <f t="shared" si="171"/>
        <v>Medicine and Surgery Services</v>
      </c>
    </row>
    <row r="10980" spans="1:7" x14ac:dyDescent="0.3">
      <c r="A10980" s="33" t="s">
        <v>190</v>
      </c>
      <c r="B10980">
        <v>59510</v>
      </c>
      <c r="D10980" t="s">
        <v>22559</v>
      </c>
      <c r="E10980" t="s">
        <v>0</v>
      </c>
      <c r="F10980" t="s">
        <v>2396</v>
      </c>
      <c r="G10980" t="str">
        <f t="shared" si="171"/>
        <v>Medicine and Surgery Services</v>
      </c>
    </row>
    <row r="10981" spans="1:7" x14ac:dyDescent="0.3">
      <c r="A10981" s="33" t="s">
        <v>22560</v>
      </c>
      <c r="B10981">
        <v>59514</v>
      </c>
      <c r="D10981" t="s">
        <v>22561</v>
      </c>
      <c r="E10981" t="s">
        <v>0</v>
      </c>
      <c r="F10981" t="s">
        <v>2396</v>
      </c>
      <c r="G10981" t="str">
        <f t="shared" si="171"/>
        <v>Medicine and Surgery Services</v>
      </c>
    </row>
    <row r="10982" spans="1:7" x14ac:dyDescent="0.3">
      <c r="A10982" s="33" t="s">
        <v>22562</v>
      </c>
      <c r="B10982">
        <v>59515</v>
      </c>
      <c r="D10982" t="s">
        <v>22559</v>
      </c>
      <c r="E10982" t="s">
        <v>0</v>
      </c>
      <c r="F10982" t="s">
        <v>2396</v>
      </c>
      <c r="G10982" t="str">
        <f t="shared" si="171"/>
        <v>Medicine and Surgery Services</v>
      </c>
    </row>
    <row r="10983" spans="1:7" x14ac:dyDescent="0.3">
      <c r="A10983" s="33" t="s">
        <v>22563</v>
      </c>
      <c r="B10983">
        <v>59525</v>
      </c>
      <c r="D10983" t="s">
        <v>22564</v>
      </c>
      <c r="E10983" t="s">
        <v>0</v>
      </c>
      <c r="F10983" t="s">
        <v>2396</v>
      </c>
      <c r="G10983" t="str">
        <f t="shared" si="171"/>
        <v>Medicine and Surgery Services</v>
      </c>
    </row>
    <row r="10984" spans="1:7" x14ac:dyDescent="0.3">
      <c r="A10984" s="33" t="s">
        <v>192</v>
      </c>
      <c r="B10984">
        <v>59610</v>
      </c>
      <c r="D10984" t="s">
        <v>22565</v>
      </c>
      <c r="E10984" t="s">
        <v>0</v>
      </c>
      <c r="F10984" t="s">
        <v>2396</v>
      </c>
      <c r="G10984" t="str">
        <f t="shared" si="171"/>
        <v>Medicine and Surgery Services</v>
      </c>
    </row>
    <row r="10985" spans="1:7" x14ac:dyDescent="0.3">
      <c r="A10985" s="33" t="s">
        <v>22566</v>
      </c>
      <c r="B10985">
        <v>59612</v>
      </c>
      <c r="D10985" t="s">
        <v>22567</v>
      </c>
      <c r="E10985" t="s">
        <v>0</v>
      </c>
      <c r="F10985" t="s">
        <v>2396</v>
      </c>
      <c r="G10985" t="str">
        <f t="shared" si="171"/>
        <v>Medicine and Surgery Services</v>
      </c>
    </row>
    <row r="10986" spans="1:7" x14ac:dyDescent="0.3">
      <c r="A10986" s="33" t="s">
        <v>22568</v>
      </c>
      <c r="B10986">
        <v>59614</v>
      </c>
      <c r="D10986" t="s">
        <v>22569</v>
      </c>
      <c r="E10986" t="s">
        <v>0</v>
      </c>
      <c r="F10986" t="s">
        <v>2396</v>
      </c>
      <c r="G10986" t="str">
        <f t="shared" si="171"/>
        <v>Medicine and Surgery Services</v>
      </c>
    </row>
    <row r="10987" spans="1:7" x14ac:dyDescent="0.3">
      <c r="A10987" s="33" t="s">
        <v>22570</v>
      </c>
      <c r="B10987">
        <v>59618</v>
      </c>
      <c r="D10987" t="s">
        <v>22571</v>
      </c>
      <c r="E10987" t="s">
        <v>0</v>
      </c>
      <c r="F10987" t="s">
        <v>2396</v>
      </c>
      <c r="G10987" t="str">
        <f t="shared" si="171"/>
        <v>Medicine and Surgery Services</v>
      </c>
    </row>
    <row r="10988" spans="1:7" x14ac:dyDescent="0.3">
      <c r="A10988" s="33" t="s">
        <v>22572</v>
      </c>
      <c r="B10988">
        <v>59620</v>
      </c>
      <c r="D10988" t="s">
        <v>22573</v>
      </c>
      <c r="E10988" t="s">
        <v>0</v>
      </c>
      <c r="F10988" t="s">
        <v>2396</v>
      </c>
      <c r="G10988" t="str">
        <f t="shared" si="171"/>
        <v>Medicine and Surgery Services</v>
      </c>
    </row>
    <row r="10989" spans="1:7" x14ac:dyDescent="0.3">
      <c r="A10989" s="33" t="s">
        <v>22574</v>
      </c>
      <c r="B10989">
        <v>59622</v>
      </c>
      <c r="D10989" t="s">
        <v>22575</v>
      </c>
      <c r="E10989" t="s">
        <v>0</v>
      </c>
      <c r="F10989" t="s">
        <v>2396</v>
      </c>
      <c r="G10989" t="str">
        <f t="shared" si="171"/>
        <v>Medicine and Surgery Services</v>
      </c>
    </row>
    <row r="10990" spans="1:7" x14ac:dyDescent="0.3">
      <c r="A10990" s="33" t="s">
        <v>22576</v>
      </c>
      <c r="B10990">
        <v>59812</v>
      </c>
      <c r="D10990" t="s">
        <v>22577</v>
      </c>
      <c r="E10990" t="s">
        <v>0</v>
      </c>
      <c r="F10990" t="s">
        <v>2396</v>
      </c>
      <c r="G10990" t="str">
        <f t="shared" si="171"/>
        <v>Medicine and Surgery Services</v>
      </c>
    </row>
    <row r="10991" spans="1:7" x14ac:dyDescent="0.3">
      <c r="A10991" s="33" t="s">
        <v>22578</v>
      </c>
      <c r="B10991">
        <v>59820</v>
      </c>
      <c r="D10991" t="s">
        <v>22579</v>
      </c>
      <c r="E10991" t="s">
        <v>0</v>
      </c>
      <c r="F10991" t="s">
        <v>2396</v>
      </c>
      <c r="G10991" t="str">
        <f t="shared" si="171"/>
        <v>Medicine and Surgery Services</v>
      </c>
    </row>
    <row r="10992" spans="1:7" x14ac:dyDescent="0.3">
      <c r="A10992" s="33" t="s">
        <v>22580</v>
      </c>
      <c r="B10992">
        <v>59821</v>
      </c>
      <c r="D10992" t="s">
        <v>22577</v>
      </c>
      <c r="E10992" t="s">
        <v>0</v>
      </c>
      <c r="F10992" t="s">
        <v>2396</v>
      </c>
      <c r="G10992" t="str">
        <f t="shared" si="171"/>
        <v>Medicine and Surgery Services</v>
      </c>
    </row>
    <row r="10993" spans="1:7" x14ac:dyDescent="0.3">
      <c r="A10993" s="33" t="s">
        <v>22581</v>
      </c>
      <c r="B10993">
        <v>59830</v>
      </c>
      <c r="D10993" t="s">
        <v>22582</v>
      </c>
      <c r="E10993" t="s">
        <v>0</v>
      </c>
      <c r="F10993" t="s">
        <v>2396</v>
      </c>
      <c r="G10993" t="str">
        <f t="shared" si="171"/>
        <v>Medicine and Surgery Services</v>
      </c>
    </row>
    <row r="10994" spans="1:7" x14ac:dyDescent="0.3">
      <c r="A10994" s="33" t="s">
        <v>22583</v>
      </c>
      <c r="B10994">
        <v>59840</v>
      </c>
      <c r="D10994" t="s">
        <v>22584</v>
      </c>
      <c r="E10994" t="s">
        <v>2306</v>
      </c>
      <c r="F10994" t="s">
        <v>2396</v>
      </c>
      <c r="G10994" t="str">
        <f t="shared" si="171"/>
        <v>Medicine and Surgery Services</v>
      </c>
    </row>
    <row r="10995" spans="1:7" x14ac:dyDescent="0.3">
      <c r="A10995" s="33" t="s">
        <v>22585</v>
      </c>
      <c r="B10995">
        <v>59841</v>
      </c>
      <c r="D10995" t="s">
        <v>22584</v>
      </c>
      <c r="E10995" t="s">
        <v>2306</v>
      </c>
      <c r="F10995" t="s">
        <v>2396</v>
      </c>
      <c r="G10995" t="str">
        <f t="shared" si="171"/>
        <v>Medicine and Surgery Services</v>
      </c>
    </row>
    <row r="10996" spans="1:7" x14ac:dyDescent="0.3">
      <c r="A10996" s="33" t="s">
        <v>22586</v>
      </c>
      <c r="B10996">
        <v>59850</v>
      </c>
      <c r="D10996" t="s">
        <v>22584</v>
      </c>
      <c r="E10996" t="s">
        <v>2306</v>
      </c>
      <c r="F10996" t="s">
        <v>2396</v>
      </c>
      <c r="G10996" t="str">
        <f t="shared" si="171"/>
        <v>Medicine and Surgery Services</v>
      </c>
    </row>
    <row r="10997" spans="1:7" x14ac:dyDescent="0.3">
      <c r="A10997" s="33" t="s">
        <v>22587</v>
      </c>
      <c r="B10997">
        <v>59851</v>
      </c>
      <c r="D10997" t="s">
        <v>22584</v>
      </c>
      <c r="E10997" t="s">
        <v>2306</v>
      </c>
      <c r="F10997" t="s">
        <v>2396</v>
      </c>
      <c r="G10997" t="str">
        <f t="shared" si="171"/>
        <v>Medicine and Surgery Services</v>
      </c>
    </row>
    <row r="10998" spans="1:7" x14ac:dyDescent="0.3">
      <c r="A10998" s="33" t="s">
        <v>22588</v>
      </c>
      <c r="B10998">
        <v>59852</v>
      </c>
      <c r="D10998" t="s">
        <v>22584</v>
      </c>
      <c r="E10998" t="s">
        <v>2306</v>
      </c>
      <c r="F10998" t="s">
        <v>2396</v>
      </c>
      <c r="G10998" t="str">
        <f t="shared" si="171"/>
        <v>Medicine and Surgery Services</v>
      </c>
    </row>
    <row r="10999" spans="1:7" x14ac:dyDescent="0.3">
      <c r="A10999" s="33" t="s">
        <v>22589</v>
      </c>
      <c r="B10999">
        <v>59855</v>
      </c>
      <c r="D10999" t="s">
        <v>22584</v>
      </c>
      <c r="E10999" t="s">
        <v>2306</v>
      </c>
      <c r="F10999" t="s">
        <v>2396</v>
      </c>
      <c r="G10999" t="str">
        <f t="shared" si="171"/>
        <v>Medicine and Surgery Services</v>
      </c>
    </row>
    <row r="11000" spans="1:7" x14ac:dyDescent="0.3">
      <c r="A11000" s="33" t="s">
        <v>22590</v>
      </c>
      <c r="B11000">
        <v>59856</v>
      </c>
      <c r="D11000" t="s">
        <v>22584</v>
      </c>
      <c r="E11000" t="s">
        <v>2306</v>
      </c>
      <c r="F11000" t="s">
        <v>2396</v>
      </c>
      <c r="G11000" t="str">
        <f t="shared" si="171"/>
        <v>Medicine and Surgery Services</v>
      </c>
    </row>
    <row r="11001" spans="1:7" x14ac:dyDescent="0.3">
      <c r="A11001" s="33" t="s">
        <v>22591</v>
      </c>
      <c r="B11001">
        <v>59857</v>
      </c>
      <c r="D11001" t="s">
        <v>22584</v>
      </c>
      <c r="E11001" t="s">
        <v>2306</v>
      </c>
      <c r="F11001" t="s">
        <v>2396</v>
      </c>
      <c r="G11001" t="str">
        <f t="shared" si="171"/>
        <v>Medicine and Surgery Services</v>
      </c>
    </row>
    <row r="11002" spans="1:7" x14ac:dyDescent="0.3">
      <c r="A11002" s="33" t="s">
        <v>22592</v>
      </c>
      <c r="B11002">
        <v>59866</v>
      </c>
      <c r="D11002" t="s">
        <v>22593</v>
      </c>
      <c r="E11002" t="s">
        <v>2306</v>
      </c>
      <c r="F11002" t="s">
        <v>2396</v>
      </c>
      <c r="G11002" t="str">
        <f t="shared" si="171"/>
        <v>Medicine and Surgery Services</v>
      </c>
    </row>
    <row r="11003" spans="1:7" x14ac:dyDescent="0.3">
      <c r="A11003" s="33" t="s">
        <v>22594</v>
      </c>
      <c r="B11003">
        <v>59870</v>
      </c>
      <c r="D11003" t="s">
        <v>22595</v>
      </c>
      <c r="E11003" t="s">
        <v>0</v>
      </c>
      <c r="F11003" t="s">
        <v>2396</v>
      </c>
      <c r="G11003" t="str">
        <f t="shared" si="171"/>
        <v>Medicine and Surgery Services</v>
      </c>
    </row>
    <row r="11004" spans="1:7" x14ac:dyDescent="0.3">
      <c r="A11004" s="33" t="s">
        <v>22596</v>
      </c>
      <c r="B11004">
        <v>59871</v>
      </c>
      <c r="D11004" t="s">
        <v>22597</v>
      </c>
      <c r="E11004" t="s">
        <v>0</v>
      </c>
      <c r="F11004" t="s">
        <v>2396</v>
      </c>
      <c r="G11004" t="str">
        <f t="shared" si="171"/>
        <v>Medicine and Surgery Services</v>
      </c>
    </row>
    <row r="11005" spans="1:7" x14ac:dyDescent="0.3">
      <c r="A11005" s="33" t="s">
        <v>22598</v>
      </c>
      <c r="B11005">
        <v>59897</v>
      </c>
      <c r="D11005" t="s">
        <v>22599</v>
      </c>
      <c r="E11005" t="s">
        <v>2</v>
      </c>
      <c r="F11005" t="s">
        <v>2396</v>
      </c>
      <c r="G11005" t="str">
        <f t="shared" si="171"/>
        <v>Medicine and Surgery Services</v>
      </c>
    </row>
    <row r="11006" spans="1:7" x14ac:dyDescent="0.3">
      <c r="A11006" s="33" t="s">
        <v>22600</v>
      </c>
      <c r="B11006">
        <v>59898</v>
      </c>
      <c r="D11006" t="s">
        <v>22601</v>
      </c>
      <c r="E11006" t="s">
        <v>2</v>
      </c>
      <c r="F11006" t="s">
        <v>2396</v>
      </c>
      <c r="G11006" t="str">
        <f t="shared" si="171"/>
        <v>Medicine and Surgery Services</v>
      </c>
    </row>
    <row r="11007" spans="1:7" x14ac:dyDescent="0.3">
      <c r="A11007" s="33" t="s">
        <v>22602</v>
      </c>
      <c r="B11007">
        <v>59899</v>
      </c>
      <c r="D11007" t="s">
        <v>22603</v>
      </c>
      <c r="E11007" t="s">
        <v>2</v>
      </c>
      <c r="F11007" t="s">
        <v>2396</v>
      </c>
      <c r="G11007" t="str">
        <f t="shared" si="171"/>
        <v>Medicine and Surgery Services</v>
      </c>
    </row>
    <row r="11008" spans="1:7" x14ac:dyDescent="0.3">
      <c r="A11008" s="33" t="s">
        <v>22604</v>
      </c>
      <c r="B11008">
        <v>60000</v>
      </c>
      <c r="D11008" t="s">
        <v>22605</v>
      </c>
      <c r="E11008" t="s">
        <v>0</v>
      </c>
      <c r="F11008" t="s">
        <v>2396</v>
      </c>
      <c r="G11008" t="str">
        <f t="shared" si="171"/>
        <v>Medicine and Surgery Services</v>
      </c>
    </row>
    <row r="11009" spans="1:7" x14ac:dyDescent="0.3">
      <c r="A11009" s="29" t="s">
        <v>22606</v>
      </c>
      <c r="B11009" t="s">
        <v>22606</v>
      </c>
      <c r="D11009" t="s">
        <v>22607</v>
      </c>
      <c r="E11009" t="s">
        <v>2323</v>
      </c>
      <c r="F11009" t="s">
        <v>2390</v>
      </c>
      <c r="G11009" t="str">
        <f t="shared" si="171"/>
        <v>Medicine and Surgery Services</v>
      </c>
    </row>
    <row r="11010" spans="1:7" x14ac:dyDescent="0.3">
      <c r="A11010" s="29" t="s">
        <v>22608</v>
      </c>
      <c r="B11010" t="s">
        <v>22608</v>
      </c>
      <c r="D11010" t="s">
        <v>22609</v>
      </c>
      <c r="E11010" t="s">
        <v>2323</v>
      </c>
      <c r="F11010" t="s">
        <v>2390</v>
      </c>
      <c r="G11010" t="str">
        <f t="shared" si="171"/>
        <v>Medicine and Surgery Services</v>
      </c>
    </row>
    <row r="11011" spans="1:7" x14ac:dyDescent="0.3">
      <c r="A11011" s="33" t="s">
        <v>22610</v>
      </c>
      <c r="B11011">
        <v>60100</v>
      </c>
      <c r="D11011" t="s">
        <v>22611</v>
      </c>
      <c r="E11011" t="s">
        <v>0</v>
      </c>
      <c r="F11011" t="s">
        <v>2396</v>
      </c>
      <c r="G11011" t="str">
        <f t="shared" ref="G11011:G11074" si="172">VLOOKUP(F11011,$I$2:$J$27,2,FALSE)</f>
        <v>Medicine and Surgery Services</v>
      </c>
    </row>
    <row r="11012" spans="1:7" x14ac:dyDescent="0.3">
      <c r="A11012" s="29" t="s">
        <v>22612</v>
      </c>
      <c r="B11012" t="s">
        <v>22612</v>
      </c>
      <c r="D11012" t="s">
        <v>22609</v>
      </c>
      <c r="E11012" t="s">
        <v>2323</v>
      </c>
      <c r="F11012" t="s">
        <v>2390</v>
      </c>
      <c r="G11012" t="str">
        <f t="shared" si="172"/>
        <v>Medicine and Surgery Services</v>
      </c>
    </row>
    <row r="11013" spans="1:7" x14ac:dyDescent="0.3">
      <c r="A11013" s="29" t="s">
        <v>22613</v>
      </c>
      <c r="B11013" t="s">
        <v>22613</v>
      </c>
      <c r="D11013" t="s">
        <v>22614</v>
      </c>
      <c r="E11013" t="s">
        <v>2323</v>
      </c>
      <c r="F11013" t="s">
        <v>2390</v>
      </c>
      <c r="G11013" t="str">
        <f t="shared" si="172"/>
        <v>Medicine and Surgery Services</v>
      </c>
    </row>
    <row r="11014" spans="1:7" x14ac:dyDescent="0.3">
      <c r="A11014" s="33" t="s">
        <v>22615</v>
      </c>
      <c r="B11014">
        <v>60200</v>
      </c>
      <c r="D11014" t="s">
        <v>22616</v>
      </c>
      <c r="E11014" t="s">
        <v>0</v>
      </c>
      <c r="F11014" t="s">
        <v>2396</v>
      </c>
      <c r="G11014" t="str">
        <f t="shared" si="172"/>
        <v>Medicine and Surgery Services</v>
      </c>
    </row>
    <row r="11015" spans="1:7" x14ac:dyDescent="0.3">
      <c r="A11015" s="33" t="s">
        <v>22617</v>
      </c>
      <c r="B11015">
        <v>60210</v>
      </c>
      <c r="D11015" t="s">
        <v>22618</v>
      </c>
      <c r="E11015" t="s">
        <v>0</v>
      </c>
      <c r="F11015" t="s">
        <v>2396</v>
      </c>
      <c r="G11015" t="str">
        <f t="shared" si="172"/>
        <v>Medicine and Surgery Services</v>
      </c>
    </row>
    <row r="11016" spans="1:7" x14ac:dyDescent="0.3">
      <c r="A11016" s="33" t="s">
        <v>22619</v>
      </c>
      <c r="B11016">
        <v>60212</v>
      </c>
      <c r="D11016" t="s">
        <v>22618</v>
      </c>
      <c r="E11016" t="s">
        <v>0</v>
      </c>
      <c r="F11016" t="s">
        <v>2396</v>
      </c>
      <c r="G11016" t="str">
        <f t="shared" si="172"/>
        <v>Medicine and Surgery Services</v>
      </c>
    </row>
    <row r="11017" spans="1:7" x14ac:dyDescent="0.3">
      <c r="A11017" s="33" t="s">
        <v>22620</v>
      </c>
      <c r="B11017">
        <v>60220</v>
      </c>
      <c r="D11017" t="s">
        <v>22621</v>
      </c>
      <c r="E11017" t="s">
        <v>0</v>
      </c>
      <c r="F11017" t="s">
        <v>2396</v>
      </c>
      <c r="G11017" t="str">
        <f t="shared" si="172"/>
        <v>Medicine and Surgery Services</v>
      </c>
    </row>
    <row r="11018" spans="1:7" x14ac:dyDescent="0.3">
      <c r="A11018" s="33" t="s">
        <v>22622</v>
      </c>
      <c r="B11018">
        <v>60225</v>
      </c>
      <c r="D11018" t="s">
        <v>22621</v>
      </c>
      <c r="E11018" t="s">
        <v>0</v>
      </c>
      <c r="F11018" t="s">
        <v>2396</v>
      </c>
      <c r="G11018" t="str">
        <f t="shared" si="172"/>
        <v>Medicine and Surgery Services</v>
      </c>
    </row>
    <row r="11019" spans="1:7" x14ac:dyDescent="0.3">
      <c r="A11019" s="33" t="s">
        <v>22623</v>
      </c>
      <c r="B11019">
        <v>60240</v>
      </c>
      <c r="D11019" t="s">
        <v>22624</v>
      </c>
      <c r="E11019" t="s">
        <v>0</v>
      </c>
      <c r="F11019" t="s">
        <v>2396</v>
      </c>
      <c r="G11019" t="str">
        <f t="shared" si="172"/>
        <v>Medicine and Surgery Services</v>
      </c>
    </row>
    <row r="11020" spans="1:7" x14ac:dyDescent="0.3">
      <c r="A11020" s="33" t="s">
        <v>22625</v>
      </c>
      <c r="B11020">
        <v>60252</v>
      </c>
      <c r="D11020" t="s">
        <v>22624</v>
      </c>
      <c r="E11020" t="s">
        <v>0</v>
      </c>
      <c r="F11020" t="s">
        <v>2396</v>
      </c>
      <c r="G11020" t="str">
        <f t="shared" si="172"/>
        <v>Medicine and Surgery Services</v>
      </c>
    </row>
    <row r="11021" spans="1:7" x14ac:dyDescent="0.3">
      <c r="A11021" s="33" t="s">
        <v>22626</v>
      </c>
      <c r="B11021">
        <v>60254</v>
      </c>
      <c r="D11021" t="s">
        <v>22627</v>
      </c>
      <c r="E11021" t="s">
        <v>0</v>
      </c>
      <c r="F11021" t="s">
        <v>2396</v>
      </c>
      <c r="G11021" t="str">
        <f t="shared" si="172"/>
        <v>Medicine and Surgery Services</v>
      </c>
    </row>
    <row r="11022" spans="1:7" x14ac:dyDescent="0.3">
      <c r="A11022" s="33" t="s">
        <v>22628</v>
      </c>
      <c r="B11022">
        <v>60260</v>
      </c>
      <c r="D11022" t="s">
        <v>22629</v>
      </c>
      <c r="E11022" t="s">
        <v>0</v>
      </c>
      <c r="F11022" t="s">
        <v>2396</v>
      </c>
      <c r="G11022" t="str">
        <f t="shared" si="172"/>
        <v>Medicine and Surgery Services</v>
      </c>
    </row>
    <row r="11023" spans="1:7" x14ac:dyDescent="0.3">
      <c r="A11023" s="33" t="s">
        <v>22630</v>
      </c>
      <c r="B11023">
        <v>60270</v>
      </c>
      <c r="D11023" t="s">
        <v>22624</v>
      </c>
      <c r="E11023" t="s">
        <v>0</v>
      </c>
      <c r="F11023" t="s">
        <v>2396</v>
      </c>
      <c r="G11023" t="str">
        <f t="shared" si="172"/>
        <v>Medicine and Surgery Services</v>
      </c>
    </row>
    <row r="11024" spans="1:7" x14ac:dyDescent="0.3">
      <c r="A11024" s="33" t="s">
        <v>22631</v>
      </c>
      <c r="B11024">
        <v>60271</v>
      </c>
      <c r="D11024" t="s">
        <v>22624</v>
      </c>
      <c r="E11024" t="s">
        <v>0</v>
      </c>
      <c r="F11024" t="s">
        <v>2396</v>
      </c>
      <c r="G11024" t="str">
        <f t="shared" si="172"/>
        <v>Medicine and Surgery Services</v>
      </c>
    </row>
    <row r="11025" spans="1:7" x14ac:dyDescent="0.3">
      <c r="A11025" s="33" t="s">
        <v>22632</v>
      </c>
      <c r="B11025">
        <v>60280</v>
      </c>
      <c r="D11025" t="s">
        <v>22633</v>
      </c>
      <c r="E11025" t="s">
        <v>0</v>
      </c>
      <c r="F11025" t="s">
        <v>2396</v>
      </c>
      <c r="G11025" t="str">
        <f t="shared" si="172"/>
        <v>Medicine and Surgery Services</v>
      </c>
    </row>
    <row r="11026" spans="1:7" x14ac:dyDescent="0.3">
      <c r="A11026" s="33" t="s">
        <v>22634</v>
      </c>
      <c r="B11026">
        <v>60281</v>
      </c>
      <c r="D11026" t="s">
        <v>22633</v>
      </c>
      <c r="E11026" t="s">
        <v>0</v>
      </c>
      <c r="F11026" t="s">
        <v>2396</v>
      </c>
      <c r="G11026" t="str">
        <f t="shared" si="172"/>
        <v>Medicine and Surgery Services</v>
      </c>
    </row>
    <row r="11027" spans="1:7" x14ac:dyDescent="0.3">
      <c r="A11027" s="29" t="s">
        <v>22635</v>
      </c>
      <c r="B11027" t="s">
        <v>22635</v>
      </c>
      <c r="D11027" t="s">
        <v>22636</v>
      </c>
      <c r="E11027" t="s">
        <v>5565</v>
      </c>
      <c r="F11027" t="s">
        <v>2390</v>
      </c>
      <c r="G11027" t="str">
        <f t="shared" si="172"/>
        <v>Medicine and Surgery Services</v>
      </c>
    </row>
    <row r="11028" spans="1:7" x14ac:dyDescent="0.3">
      <c r="A11028" s="33" t="s">
        <v>22637</v>
      </c>
      <c r="B11028">
        <v>60300</v>
      </c>
      <c r="D11028" t="s">
        <v>22638</v>
      </c>
      <c r="E11028" t="s">
        <v>0</v>
      </c>
      <c r="F11028" t="s">
        <v>2396</v>
      </c>
      <c r="G11028" t="str">
        <f t="shared" si="172"/>
        <v>Medicine and Surgery Services</v>
      </c>
    </row>
    <row r="11029" spans="1:7" x14ac:dyDescent="0.3">
      <c r="A11029" s="29" t="s">
        <v>22639</v>
      </c>
      <c r="B11029" t="s">
        <v>22639</v>
      </c>
      <c r="D11029" t="s">
        <v>22640</v>
      </c>
      <c r="E11029" t="s">
        <v>2323</v>
      </c>
      <c r="F11029" t="s">
        <v>2390</v>
      </c>
      <c r="G11029" t="str">
        <f t="shared" si="172"/>
        <v>Medicine and Surgery Services</v>
      </c>
    </row>
    <row r="11030" spans="1:7" x14ac:dyDescent="0.3">
      <c r="A11030" s="29" t="s">
        <v>22641</v>
      </c>
      <c r="B11030" t="s">
        <v>22641</v>
      </c>
      <c r="D11030" t="s">
        <v>22642</v>
      </c>
      <c r="E11030" t="s">
        <v>2323</v>
      </c>
      <c r="F11030" t="s">
        <v>2390</v>
      </c>
      <c r="G11030" t="str">
        <f t="shared" si="172"/>
        <v>Medicine and Surgery Services</v>
      </c>
    </row>
    <row r="11031" spans="1:7" x14ac:dyDescent="0.3">
      <c r="A11031" s="33" t="s">
        <v>22643</v>
      </c>
      <c r="B11031">
        <v>60500</v>
      </c>
      <c r="D11031" t="s">
        <v>22644</v>
      </c>
      <c r="E11031" t="s">
        <v>0</v>
      </c>
      <c r="F11031" t="s">
        <v>2396</v>
      </c>
      <c r="G11031" t="str">
        <f t="shared" si="172"/>
        <v>Medicine and Surgery Services</v>
      </c>
    </row>
    <row r="11032" spans="1:7" x14ac:dyDescent="0.3">
      <c r="A11032" s="33" t="s">
        <v>22645</v>
      </c>
      <c r="B11032">
        <v>60502</v>
      </c>
      <c r="D11032" t="s">
        <v>22646</v>
      </c>
      <c r="E11032" t="s">
        <v>0</v>
      </c>
      <c r="F11032" t="s">
        <v>2396</v>
      </c>
      <c r="G11032" t="str">
        <f t="shared" si="172"/>
        <v>Medicine and Surgery Services</v>
      </c>
    </row>
    <row r="11033" spans="1:7" x14ac:dyDescent="0.3">
      <c r="A11033" s="33" t="s">
        <v>22647</v>
      </c>
      <c r="B11033">
        <v>60505</v>
      </c>
      <c r="D11033" t="s">
        <v>22644</v>
      </c>
      <c r="E11033" t="s">
        <v>0</v>
      </c>
      <c r="F11033" t="s">
        <v>2396</v>
      </c>
      <c r="G11033" t="str">
        <f t="shared" si="172"/>
        <v>Medicine and Surgery Services</v>
      </c>
    </row>
    <row r="11034" spans="1:7" x14ac:dyDescent="0.3">
      <c r="A11034" s="33" t="s">
        <v>22648</v>
      </c>
      <c r="B11034">
        <v>60512</v>
      </c>
      <c r="D11034" t="s">
        <v>22649</v>
      </c>
      <c r="E11034" t="s">
        <v>0</v>
      </c>
      <c r="F11034" t="s">
        <v>2396</v>
      </c>
      <c r="G11034" t="str">
        <f t="shared" si="172"/>
        <v>Medicine and Surgery Services</v>
      </c>
    </row>
    <row r="11035" spans="1:7" x14ac:dyDescent="0.3">
      <c r="A11035" s="33" t="s">
        <v>22650</v>
      </c>
      <c r="B11035">
        <v>60520</v>
      </c>
      <c r="D11035" t="s">
        <v>22651</v>
      </c>
      <c r="E11035" t="s">
        <v>0</v>
      </c>
      <c r="F11035" t="s">
        <v>2396</v>
      </c>
      <c r="G11035" t="str">
        <f t="shared" si="172"/>
        <v>Medicine and Surgery Services</v>
      </c>
    </row>
    <row r="11036" spans="1:7" x14ac:dyDescent="0.3">
      <c r="A11036" s="33" t="s">
        <v>22652</v>
      </c>
      <c r="B11036">
        <v>60521</v>
      </c>
      <c r="D11036" t="s">
        <v>22651</v>
      </c>
      <c r="E11036" t="s">
        <v>0</v>
      </c>
      <c r="F11036" t="s">
        <v>2396</v>
      </c>
      <c r="G11036" t="str">
        <f t="shared" si="172"/>
        <v>Medicine and Surgery Services</v>
      </c>
    </row>
    <row r="11037" spans="1:7" x14ac:dyDescent="0.3">
      <c r="A11037" s="33" t="s">
        <v>22653</v>
      </c>
      <c r="B11037">
        <v>60522</v>
      </c>
      <c r="D11037" t="s">
        <v>22651</v>
      </c>
      <c r="E11037" t="s">
        <v>0</v>
      </c>
      <c r="F11037" t="s">
        <v>2396</v>
      </c>
      <c r="G11037" t="str">
        <f t="shared" si="172"/>
        <v>Medicine and Surgery Services</v>
      </c>
    </row>
    <row r="11038" spans="1:7" x14ac:dyDescent="0.3">
      <c r="A11038" s="33" t="s">
        <v>22654</v>
      </c>
      <c r="B11038">
        <v>60540</v>
      </c>
      <c r="D11038" t="s">
        <v>22655</v>
      </c>
      <c r="E11038" t="s">
        <v>0</v>
      </c>
      <c r="F11038" t="s">
        <v>2396</v>
      </c>
      <c r="G11038" t="str">
        <f t="shared" si="172"/>
        <v>Medicine and Surgery Services</v>
      </c>
    </row>
    <row r="11039" spans="1:7" x14ac:dyDescent="0.3">
      <c r="A11039" s="33" t="s">
        <v>22656</v>
      </c>
      <c r="B11039">
        <v>60545</v>
      </c>
      <c r="D11039" t="s">
        <v>22655</v>
      </c>
      <c r="E11039" t="s">
        <v>0</v>
      </c>
      <c r="F11039" t="s">
        <v>2396</v>
      </c>
      <c r="G11039" t="str">
        <f t="shared" si="172"/>
        <v>Medicine and Surgery Services</v>
      </c>
    </row>
    <row r="11040" spans="1:7" x14ac:dyDescent="0.3">
      <c r="A11040" s="33" t="s">
        <v>22657</v>
      </c>
      <c r="B11040">
        <v>60600</v>
      </c>
      <c r="D11040" t="s">
        <v>22658</v>
      </c>
      <c r="E11040" t="s">
        <v>0</v>
      </c>
      <c r="F11040" t="s">
        <v>2396</v>
      </c>
      <c r="G11040" t="str">
        <f t="shared" si="172"/>
        <v>Medicine and Surgery Services</v>
      </c>
    </row>
    <row r="11041" spans="1:7" x14ac:dyDescent="0.3">
      <c r="A11041" s="33" t="s">
        <v>22659</v>
      </c>
      <c r="B11041">
        <v>60605</v>
      </c>
      <c r="D11041" t="s">
        <v>22658</v>
      </c>
      <c r="E11041" t="s">
        <v>0</v>
      </c>
      <c r="F11041" t="s">
        <v>2396</v>
      </c>
      <c r="G11041" t="str">
        <f t="shared" si="172"/>
        <v>Medicine and Surgery Services</v>
      </c>
    </row>
    <row r="11042" spans="1:7" x14ac:dyDescent="0.3">
      <c r="A11042" s="33" t="s">
        <v>22660</v>
      </c>
      <c r="B11042">
        <v>60650</v>
      </c>
      <c r="D11042" t="s">
        <v>22661</v>
      </c>
      <c r="E11042" t="s">
        <v>0</v>
      </c>
      <c r="F11042" t="s">
        <v>2396</v>
      </c>
      <c r="G11042" t="str">
        <f t="shared" si="172"/>
        <v>Medicine and Surgery Services</v>
      </c>
    </row>
    <row r="11043" spans="1:7" x14ac:dyDescent="0.3">
      <c r="A11043" s="33" t="s">
        <v>22662</v>
      </c>
      <c r="B11043">
        <v>60659</v>
      </c>
      <c r="D11043" t="s">
        <v>22663</v>
      </c>
      <c r="E11043" t="s">
        <v>2</v>
      </c>
      <c r="F11043" t="s">
        <v>2396</v>
      </c>
      <c r="G11043" t="str">
        <f t="shared" si="172"/>
        <v>Medicine and Surgery Services</v>
      </c>
    </row>
    <row r="11044" spans="1:7" x14ac:dyDescent="0.3">
      <c r="A11044" s="33" t="s">
        <v>22664</v>
      </c>
      <c r="B11044">
        <v>60699</v>
      </c>
      <c r="D11044" t="s">
        <v>22665</v>
      </c>
      <c r="E11044" t="s">
        <v>2</v>
      </c>
      <c r="F11044" t="s">
        <v>2396</v>
      </c>
      <c r="G11044" t="str">
        <f t="shared" si="172"/>
        <v>Medicine and Surgery Services</v>
      </c>
    </row>
    <row r="11045" spans="1:7" x14ac:dyDescent="0.3">
      <c r="A11045" s="29" t="s">
        <v>22666</v>
      </c>
      <c r="B11045" t="s">
        <v>22666</v>
      </c>
      <c r="D11045" t="s">
        <v>22667</v>
      </c>
      <c r="E11045" t="s">
        <v>2323</v>
      </c>
      <c r="F11045" t="s">
        <v>2390</v>
      </c>
      <c r="G11045" t="str">
        <f t="shared" si="172"/>
        <v>Medicine and Surgery Services</v>
      </c>
    </row>
    <row r="11046" spans="1:7" x14ac:dyDescent="0.3">
      <c r="A11046" s="29" t="s">
        <v>22668</v>
      </c>
      <c r="B11046" t="s">
        <v>22668</v>
      </c>
      <c r="D11046" t="s">
        <v>22669</v>
      </c>
      <c r="E11046" t="s">
        <v>2323</v>
      </c>
      <c r="F11046" t="s">
        <v>2390</v>
      </c>
      <c r="G11046" t="str">
        <f t="shared" si="172"/>
        <v>Medicine and Surgery Services</v>
      </c>
    </row>
    <row r="11047" spans="1:7" x14ac:dyDescent="0.3">
      <c r="A11047" s="29" t="s">
        <v>22670</v>
      </c>
      <c r="B11047" t="s">
        <v>22670</v>
      </c>
      <c r="D11047" t="s">
        <v>22671</v>
      </c>
      <c r="E11047" t="s">
        <v>2323</v>
      </c>
      <c r="F11047" t="s">
        <v>2390</v>
      </c>
      <c r="G11047" t="str">
        <f t="shared" si="172"/>
        <v>Medicine and Surgery Services</v>
      </c>
    </row>
    <row r="11048" spans="1:7" x14ac:dyDescent="0.3">
      <c r="A11048" s="29" t="s">
        <v>22672</v>
      </c>
      <c r="B11048" t="s">
        <v>22672</v>
      </c>
      <c r="D11048" t="s">
        <v>22673</v>
      </c>
      <c r="E11048" t="s">
        <v>2323</v>
      </c>
      <c r="F11048" t="s">
        <v>2390</v>
      </c>
      <c r="G11048" t="str">
        <f t="shared" si="172"/>
        <v>Medicine and Surgery Services</v>
      </c>
    </row>
    <row r="11049" spans="1:7" x14ac:dyDescent="0.3">
      <c r="A11049" s="33" t="s">
        <v>22674</v>
      </c>
      <c r="B11049">
        <v>61000</v>
      </c>
      <c r="D11049" t="s">
        <v>22675</v>
      </c>
      <c r="E11049" t="s">
        <v>0</v>
      </c>
      <c r="F11049" t="s">
        <v>2396</v>
      </c>
      <c r="G11049" t="str">
        <f t="shared" si="172"/>
        <v>Medicine and Surgery Services</v>
      </c>
    </row>
    <row r="11050" spans="1:7" x14ac:dyDescent="0.3">
      <c r="A11050" s="33" t="s">
        <v>22676</v>
      </c>
      <c r="B11050">
        <v>61001</v>
      </c>
      <c r="D11050" t="s">
        <v>22675</v>
      </c>
      <c r="E11050" t="s">
        <v>0</v>
      </c>
      <c r="F11050" t="s">
        <v>2396</v>
      </c>
      <c r="G11050" t="str">
        <f t="shared" si="172"/>
        <v>Medicine and Surgery Services</v>
      </c>
    </row>
    <row r="11051" spans="1:7" x14ac:dyDescent="0.3">
      <c r="A11051" s="29" t="s">
        <v>22677</v>
      </c>
      <c r="B11051" t="s">
        <v>22677</v>
      </c>
      <c r="D11051" t="s">
        <v>22678</v>
      </c>
      <c r="E11051" t="s">
        <v>2323</v>
      </c>
      <c r="F11051" t="s">
        <v>2390</v>
      </c>
      <c r="G11051" t="str">
        <f t="shared" si="172"/>
        <v>Medicine and Surgery Services</v>
      </c>
    </row>
    <row r="11052" spans="1:7" x14ac:dyDescent="0.3">
      <c r="A11052" s="29" t="s">
        <v>22679</v>
      </c>
      <c r="B11052" t="s">
        <v>22679</v>
      </c>
      <c r="D11052" t="s">
        <v>22680</v>
      </c>
      <c r="E11052" t="s">
        <v>2323</v>
      </c>
      <c r="F11052" t="s">
        <v>2390</v>
      </c>
      <c r="G11052" t="str">
        <f t="shared" si="172"/>
        <v>Medicine and Surgery Services</v>
      </c>
    </row>
    <row r="11053" spans="1:7" x14ac:dyDescent="0.3">
      <c r="A11053" s="33" t="s">
        <v>22681</v>
      </c>
      <c r="B11053">
        <v>61020</v>
      </c>
      <c r="D11053" t="s">
        <v>22682</v>
      </c>
      <c r="E11053" t="s">
        <v>0</v>
      </c>
      <c r="F11053" t="s">
        <v>2396</v>
      </c>
      <c r="G11053" t="str">
        <f t="shared" si="172"/>
        <v>Medicine and Surgery Services</v>
      </c>
    </row>
    <row r="11054" spans="1:7" x14ac:dyDescent="0.3">
      <c r="A11054" s="33" t="s">
        <v>22683</v>
      </c>
      <c r="B11054">
        <v>61026</v>
      </c>
      <c r="D11054" t="s">
        <v>22684</v>
      </c>
      <c r="E11054" t="s">
        <v>0</v>
      </c>
      <c r="F11054" t="s">
        <v>2396</v>
      </c>
      <c r="G11054" t="str">
        <f t="shared" si="172"/>
        <v>Medicine and Surgery Services</v>
      </c>
    </row>
    <row r="11055" spans="1:7" x14ac:dyDescent="0.3">
      <c r="A11055" s="33" t="s">
        <v>22685</v>
      </c>
      <c r="B11055">
        <v>61050</v>
      </c>
      <c r="D11055" t="s">
        <v>22686</v>
      </c>
      <c r="E11055" t="s">
        <v>0</v>
      </c>
      <c r="F11055" t="s">
        <v>2396</v>
      </c>
      <c r="G11055" t="str">
        <f t="shared" si="172"/>
        <v>Medicine and Surgery Services</v>
      </c>
    </row>
    <row r="11056" spans="1:7" x14ac:dyDescent="0.3">
      <c r="A11056" s="33" t="s">
        <v>22687</v>
      </c>
      <c r="B11056">
        <v>61055</v>
      </c>
      <c r="D11056" t="s">
        <v>22684</v>
      </c>
      <c r="E11056" t="s">
        <v>0</v>
      </c>
      <c r="F11056" t="s">
        <v>2396</v>
      </c>
      <c r="G11056" t="str">
        <f t="shared" si="172"/>
        <v>Medicine and Surgery Services</v>
      </c>
    </row>
    <row r="11057" spans="1:7" x14ac:dyDescent="0.3">
      <c r="A11057" s="33" t="s">
        <v>22688</v>
      </c>
      <c r="B11057">
        <v>61070</v>
      </c>
      <c r="D11057" t="s">
        <v>22689</v>
      </c>
      <c r="E11057" t="s">
        <v>0</v>
      </c>
      <c r="F11057" t="s">
        <v>2396</v>
      </c>
      <c r="G11057" t="str">
        <f t="shared" si="172"/>
        <v>Medicine and Surgery Services</v>
      </c>
    </row>
    <row r="11058" spans="1:7" x14ac:dyDescent="0.3">
      <c r="A11058" s="29" t="s">
        <v>22690</v>
      </c>
      <c r="B11058" t="s">
        <v>22690</v>
      </c>
      <c r="D11058" t="s">
        <v>22691</v>
      </c>
      <c r="E11058" t="s">
        <v>2323</v>
      </c>
      <c r="F11058" t="s">
        <v>2390</v>
      </c>
      <c r="G11058" t="str">
        <f t="shared" si="172"/>
        <v>Medicine and Surgery Services</v>
      </c>
    </row>
    <row r="11059" spans="1:7" x14ac:dyDescent="0.3">
      <c r="A11059" s="33" t="s">
        <v>22692</v>
      </c>
      <c r="B11059">
        <v>61105</v>
      </c>
      <c r="D11059" t="s">
        <v>22693</v>
      </c>
      <c r="E11059" t="s">
        <v>0</v>
      </c>
      <c r="F11059" t="s">
        <v>2396</v>
      </c>
      <c r="G11059" t="str">
        <f t="shared" si="172"/>
        <v>Medicine and Surgery Services</v>
      </c>
    </row>
    <row r="11060" spans="1:7" x14ac:dyDescent="0.3">
      <c r="A11060" s="33" t="s">
        <v>22694</v>
      </c>
      <c r="B11060">
        <v>61107</v>
      </c>
      <c r="D11060" t="s">
        <v>22695</v>
      </c>
      <c r="E11060" t="s">
        <v>0</v>
      </c>
      <c r="F11060" t="s">
        <v>2396</v>
      </c>
      <c r="G11060" t="str">
        <f t="shared" si="172"/>
        <v>Medicine and Surgery Services</v>
      </c>
    </row>
    <row r="11061" spans="1:7" x14ac:dyDescent="0.3">
      <c r="A11061" s="33" t="s">
        <v>22696</v>
      </c>
      <c r="B11061">
        <v>61108</v>
      </c>
      <c r="D11061" t="s">
        <v>22697</v>
      </c>
      <c r="E11061" t="s">
        <v>0</v>
      </c>
      <c r="F11061" t="s">
        <v>2396</v>
      </c>
      <c r="G11061" t="str">
        <f t="shared" si="172"/>
        <v>Medicine and Surgery Services</v>
      </c>
    </row>
    <row r="11062" spans="1:7" x14ac:dyDescent="0.3">
      <c r="A11062" s="33" t="s">
        <v>22698</v>
      </c>
      <c r="B11062">
        <v>61120</v>
      </c>
      <c r="D11062" t="s">
        <v>22699</v>
      </c>
      <c r="E11062" t="s">
        <v>0</v>
      </c>
      <c r="F11062" t="s">
        <v>2396</v>
      </c>
      <c r="G11062" t="str">
        <f t="shared" si="172"/>
        <v>Medicine and Surgery Services</v>
      </c>
    </row>
    <row r="11063" spans="1:7" x14ac:dyDescent="0.3">
      <c r="A11063" s="33" t="s">
        <v>22700</v>
      </c>
      <c r="B11063">
        <v>61140</v>
      </c>
      <c r="D11063" t="s">
        <v>22701</v>
      </c>
      <c r="E11063" t="s">
        <v>0</v>
      </c>
      <c r="F11063" t="s">
        <v>2396</v>
      </c>
      <c r="G11063" t="str">
        <f t="shared" si="172"/>
        <v>Medicine and Surgery Services</v>
      </c>
    </row>
    <row r="11064" spans="1:7" x14ac:dyDescent="0.3">
      <c r="A11064" s="33" t="s">
        <v>22702</v>
      </c>
      <c r="B11064">
        <v>61150</v>
      </c>
      <c r="D11064" t="s">
        <v>22703</v>
      </c>
      <c r="E11064" t="s">
        <v>0</v>
      </c>
      <c r="F11064" t="s">
        <v>2396</v>
      </c>
      <c r="G11064" t="str">
        <f t="shared" si="172"/>
        <v>Medicine and Surgery Services</v>
      </c>
    </row>
    <row r="11065" spans="1:7" x14ac:dyDescent="0.3">
      <c r="A11065" s="33" t="s">
        <v>22704</v>
      </c>
      <c r="B11065">
        <v>61151</v>
      </c>
      <c r="D11065" t="s">
        <v>22703</v>
      </c>
      <c r="E11065" t="s">
        <v>0</v>
      </c>
      <c r="F11065" t="s">
        <v>2396</v>
      </c>
      <c r="G11065" t="str">
        <f t="shared" si="172"/>
        <v>Medicine and Surgery Services</v>
      </c>
    </row>
    <row r="11066" spans="1:7" x14ac:dyDescent="0.3">
      <c r="A11066" s="33" t="s">
        <v>22705</v>
      </c>
      <c r="B11066">
        <v>61154</v>
      </c>
      <c r="D11066" t="s">
        <v>22706</v>
      </c>
      <c r="E11066" t="s">
        <v>0</v>
      </c>
      <c r="F11066" t="s">
        <v>2396</v>
      </c>
      <c r="G11066" t="str">
        <f t="shared" si="172"/>
        <v>Medicine and Surgery Services</v>
      </c>
    </row>
    <row r="11067" spans="1:7" x14ac:dyDescent="0.3">
      <c r="A11067" s="33" t="s">
        <v>22707</v>
      </c>
      <c r="B11067">
        <v>61156</v>
      </c>
      <c r="D11067" t="s">
        <v>22703</v>
      </c>
      <c r="E11067" t="s">
        <v>0</v>
      </c>
      <c r="F11067" t="s">
        <v>2396</v>
      </c>
      <c r="G11067" t="str">
        <f t="shared" si="172"/>
        <v>Medicine and Surgery Services</v>
      </c>
    </row>
    <row r="11068" spans="1:7" x14ac:dyDescent="0.3">
      <c r="A11068" s="33" t="s">
        <v>22708</v>
      </c>
      <c r="B11068">
        <v>61210</v>
      </c>
      <c r="D11068" t="s">
        <v>22709</v>
      </c>
      <c r="E11068" t="s">
        <v>0</v>
      </c>
      <c r="F11068" t="s">
        <v>2396</v>
      </c>
      <c r="G11068" t="str">
        <f t="shared" si="172"/>
        <v>Medicine and Surgery Services</v>
      </c>
    </row>
    <row r="11069" spans="1:7" x14ac:dyDescent="0.3">
      <c r="A11069" s="33" t="s">
        <v>22710</v>
      </c>
      <c r="B11069">
        <v>61215</v>
      </c>
      <c r="D11069" t="s">
        <v>22711</v>
      </c>
      <c r="E11069" t="s">
        <v>0</v>
      </c>
      <c r="F11069" t="s">
        <v>2396</v>
      </c>
      <c r="G11069" t="str">
        <f t="shared" si="172"/>
        <v>Medicine and Surgery Services</v>
      </c>
    </row>
    <row r="11070" spans="1:7" x14ac:dyDescent="0.3">
      <c r="A11070" s="33" t="s">
        <v>22712</v>
      </c>
      <c r="B11070">
        <v>61250</v>
      </c>
      <c r="D11070" t="s">
        <v>22713</v>
      </c>
      <c r="E11070" t="s">
        <v>0</v>
      </c>
      <c r="F11070" t="s">
        <v>2396</v>
      </c>
      <c r="G11070" t="str">
        <f t="shared" si="172"/>
        <v>Medicine and Surgery Services</v>
      </c>
    </row>
    <row r="11071" spans="1:7" x14ac:dyDescent="0.3">
      <c r="A11071" s="33" t="s">
        <v>22714</v>
      </c>
      <c r="B11071">
        <v>61253</v>
      </c>
      <c r="D11071" t="s">
        <v>22713</v>
      </c>
      <c r="E11071" t="s">
        <v>0</v>
      </c>
      <c r="F11071" t="s">
        <v>2396</v>
      </c>
      <c r="G11071" t="str">
        <f t="shared" si="172"/>
        <v>Medicine and Surgery Services</v>
      </c>
    </row>
    <row r="11072" spans="1:7" x14ac:dyDescent="0.3">
      <c r="A11072" s="33" t="s">
        <v>22715</v>
      </c>
      <c r="B11072">
        <v>61304</v>
      </c>
      <c r="D11072" t="s">
        <v>22716</v>
      </c>
      <c r="E11072" t="s">
        <v>0</v>
      </c>
      <c r="F11072" t="s">
        <v>2396</v>
      </c>
      <c r="G11072" t="str">
        <f t="shared" si="172"/>
        <v>Medicine and Surgery Services</v>
      </c>
    </row>
    <row r="11073" spans="1:7" x14ac:dyDescent="0.3">
      <c r="A11073" s="33" t="s">
        <v>22717</v>
      </c>
      <c r="B11073">
        <v>61305</v>
      </c>
      <c r="D11073" t="s">
        <v>22716</v>
      </c>
      <c r="E11073" t="s">
        <v>0</v>
      </c>
      <c r="F11073" t="s">
        <v>2396</v>
      </c>
      <c r="G11073" t="str">
        <f t="shared" si="172"/>
        <v>Medicine and Surgery Services</v>
      </c>
    </row>
    <row r="11074" spans="1:7" x14ac:dyDescent="0.3">
      <c r="A11074" s="33" t="s">
        <v>22718</v>
      </c>
      <c r="B11074">
        <v>61312</v>
      </c>
      <c r="D11074" t="s">
        <v>22719</v>
      </c>
      <c r="E11074" t="s">
        <v>0</v>
      </c>
      <c r="F11074" t="s">
        <v>2396</v>
      </c>
      <c r="G11074" t="str">
        <f t="shared" si="172"/>
        <v>Medicine and Surgery Services</v>
      </c>
    </row>
    <row r="11075" spans="1:7" x14ac:dyDescent="0.3">
      <c r="A11075" s="33" t="s">
        <v>22720</v>
      </c>
      <c r="B11075">
        <v>61313</v>
      </c>
      <c r="D11075" t="s">
        <v>22719</v>
      </c>
      <c r="E11075" t="s">
        <v>0</v>
      </c>
      <c r="F11075" t="s">
        <v>2396</v>
      </c>
      <c r="G11075" t="str">
        <f t="shared" ref="G11075:G11138" si="173">VLOOKUP(F11075,$I$2:$J$27,2,FALSE)</f>
        <v>Medicine and Surgery Services</v>
      </c>
    </row>
    <row r="11076" spans="1:7" x14ac:dyDescent="0.3">
      <c r="A11076" s="33" t="s">
        <v>22721</v>
      </c>
      <c r="B11076">
        <v>61314</v>
      </c>
      <c r="D11076" t="s">
        <v>22719</v>
      </c>
      <c r="E11076" t="s">
        <v>0</v>
      </c>
      <c r="F11076" t="s">
        <v>2396</v>
      </c>
      <c r="G11076" t="str">
        <f t="shared" si="173"/>
        <v>Medicine and Surgery Services</v>
      </c>
    </row>
    <row r="11077" spans="1:7" x14ac:dyDescent="0.3">
      <c r="A11077" s="33" t="s">
        <v>22722</v>
      </c>
      <c r="B11077">
        <v>61315</v>
      </c>
      <c r="D11077" t="s">
        <v>22719</v>
      </c>
      <c r="E11077" t="s">
        <v>0</v>
      </c>
      <c r="F11077" t="s">
        <v>2396</v>
      </c>
      <c r="G11077" t="str">
        <f t="shared" si="173"/>
        <v>Medicine and Surgery Services</v>
      </c>
    </row>
    <row r="11078" spans="1:7" x14ac:dyDescent="0.3">
      <c r="A11078" s="33" t="s">
        <v>22723</v>
      </c>
      <c r="B11078">
        <v>61316</v>
      </c>
      <c r="D11078" t="s">
        <v>22724</v>
      </c>
      <c r="E11078" t="s">
        <v>0</v>
      </c>
      <c r="F11078" t="s">
        <v>2396</v>
      </c>
      <c r="G11078" t="str">
        <f t="shared" si="173"/>
        <v>Medicine and Surgery Services</v>
      </c>
    </row>
    <row r="11079" spans="1:7" x14ac:dyDescent="0.3">
      <c r="A11079" s="33" t="s">
        <v>22725</v>
      </c>
      <c r="B11079">
        <v>61320</v>
      </c>
      <c r="D11079" t="s">
        <v>22719</v>
      </c>
      <c r="E11079" t="s">
        <v>0</v>
      </c>
      <c r="F11079" t="s">
        <v>2396</v>
      </c>
      <c r="G11079" t="str">
        <f t="shared" si="173"/>
        <v>Medicine and Surgery Services</v>
      </c>
    </row>
    <row r="11080" spans="1:7" x14ac:dyDescent="0.3">
      <c r="A11080" s="33" t="s">
        <v>22726</v>
      </c>
      <c r="B11080">
        <v>61321</v>
      </c>
      <c r="D11080" t="s">
        <v>22719</v>
      </c>
      <c r="E11080" t="s">
        <v>0</v>
      </c>
      <c r="F11080" t="s">
        <v>2396</v>
      </c>
      <c r="G11080" t="str">
        <f t="shared" si="173"/>
        <v>Medicine and Surgery Services</v>
      </c>
    </row>
    <row r="11081" spans="1:7" x14ac:dyDescent="0.3">
      <c r="A11081" s="33" t="s">
        <v>22727</v>
      </c>
      <c r="B11081">
        <v>61322</v>
      </c>
      <c r="D11081" t="s">
        <v>22728</v>
      </c>
      <c r="E11081" t="s">
        <v>0</v>
      </c>
      <c r="F11081" t="s">
        <v>2396</v>
      </c>
      <c r="G11081" t="str">
        <f t="shared" si="173"/>
        <v>Medicine and Surgery Services</v>
      </c>
    </row>
    <row r="11082" spans="1:7" x14ac:dyDescent="0.3">
      <c r="A11082" s="33" t="s">
        <v>22729</v>
      </c>
      <c r="B11082">
        <v>61323</v>
      </c>
      <c r="D11082" t="s">
        <v>22730</v>
      </c>
      <c r="E11082" t="s">
        <v>0</v>
      </c>
      <c r="F11082" t="s">
        <v>2396</v>
      </c>
      <c r="G11082" t="str">
        <f t="shared" si="173"/>
        <v>Medicine and Surgery Services</v>
      </c>
    </row>
    <row r="11083" spans="1:7" x14ac:dyDescent="0.3">
      <c r="A11083" s="33" t="s">
        <v>22731</v>
      </c>
      <c r="B11083">
        <v>61330</v>
      </c>
      <c r="D11083" t="s">
        <v>22732</v>
      </c>
      <c r="E11083" t="s">
        <v>0</v>
      </c>
      <c r="F11083" t="s">
        <v>2396</v>
      </c>
      <c r="G11083" t="str">
        <f t="shared" si="173"/>
        <v>Medicine and Surgery Services</v>
      </c>
    </row>
    <row r="11084" spans="1:7" x14ac:dyDescent="0.3">
      <c r="A11084" s="33" t="s">
        <v>22733</v>
      </c>
      <c r="B11084">
        <v>61333</v>
      </c>
      <c r="D11084" t="s">
        <v>22734</v>
      </c>
      <c r="E11084" t="s">
        <v>0</v>
      </c>
      <c r="F11084" t="s">
        <v>2396</v>
      </c>
      <c r="G11084" t="str">
        <f t="shared" si="173"/>
        <v>Medicine and Surgery Services</v>
      </c>
    </row>
    <row r="11085" spans="1:7" x14ac:dyDescent="0.3">
      <c r="A11085" s="33" t="s">
        <v>22735</v>
      </c>
      <c r="B11085">
        <v>61340</v>
      </c>
      <c r="D11085" t="s">
        <v>22736</v>
      </c>
      <c r="E11085" t="s">
        <v>0</v>
      </c>
      <c r="F11085" t="s">
        <v>2396</v>
      </c>
      <c r="G11085" t="str">
        <f t="shared" si="173"/>
        <v>Medicine and Surgery Services</v>
      </c>
    </row>
    <row r="11086" spans="1:7" x14ac:dyDescent="0.3">
      <c r="A11086" s="33" t="s">
        <v>22737</v>
      </c>
      <c r="B11086">
        <v>61343</v>
      </c>
      <c r="D11086" t="s">
        <v>22738</v>
      </c>
      <c r="E11086" t="s">
        <v>0</v>
      </c>
      <c r="F11086" t="s">
        <v>2396</v>
      </c>
      <c r="G11086" t="str">
        <f t="shared" si="173"/>
        <v>Medicine and Surgery Services</v>
      </c>
    </row>
    <row r="11087" spans="1:7" x14ac:dyDescent="0.3">
      <c r="A11087" s="33" t="s">
        <v>22739</v>
      </c>
      <c r="B11087">
        <v>61345</v>
      </c>
      <c r="D11087" t="s">
        <v>22740</v>
      </c>
      <c r="E11087" t="s">
        <v>0</v>
      </c>
      <c r="F11087" t="s">
        <v>2396</v>
      </c>
      <c r="G11087" t="str">
        <f t="shared" si="173"/>
        <v>Medicine and Surgery Services</v>
      </c>
    </row>
    <row r="11088" spans="1:7" x14ac:dyDescent="0.3">
      <c r="A11088" s="33" t="s">
        <v>22741</v>
      </c>
      <c r="B11088">
        <v>61450</v>
      </c>
      <c r="D11088" t="s">
        <v>22742</v>
      </c>
      <c r="E11088" t="s">
        <v>0</v>
      </c>
      <c r="F11088" t="s">
        <v>2396</v>
      </c>
      <c r="G11088" t="str">
        <f t="shared" si="173"/>
        <v>Medicine and Surgery Services</v>
      </c>
    </row>
    <row r="11089" spans="1:7" x14ac:dyDescent="0.3">
      <c r="A11089" s="33" t="s">
        <v>22743</v>
      </c>
      <c r="B11089">
        <v>61458</v>
      </c>
      <c r="D11089" t="s">
        <v>22744</v>
      </c>
      <c r="E11089" t="s">
        <v>0</v>
      </c>
      <c r="F11089" t="s">
        <v>2396</v>
      </c>
      <c r="G11089" t="str">
        <f t="shared" si="173"/>
        <v>Medicine and Surgery Services</v>
      </c>
    </row>
    <row r="11090" spans="1:7" x14ac:dyDescent="0.3">
      <c r="A11090" s="33" t="s">
        <v>22745</v>
      </c>
      <c r="B11090">
        <v>61460</v>
      </c>
      <c r="D11090" t="s">
        <v>22742</v>
      </c>
      <c r="E11090" t="s">
        <v>0</v>
      </c>
      <c r="F11090" t="s">
        <v>2396</v>
      </c>
      <c r="G11090" t="str">
        <f t="shared" si="173"/>
        <v>Medicine and Surgery Services</v>
      </c>
    </row>
    <row r="11091" spans="1:7" x14ac:dyDescent="0.3">
      <c r="A11091" s="29" t="s">
        <v>22746</v>
      </c>
      <c r="B11091" t="s">
        <v>22746</v>
      </c>
      <c r="D11091" t="s">
        <v>22747</v>
      </c>
      <c r="E11091" t="s">
        <v>2323</v>
      </c>
      <c r="F11091" t="s">
        <v>2390</v>
      </c>
      <c r="G11091" t="str">
        <f t="shared" si="173"/>
        <v>Medicine and Surgery Services</v>
      </c>
    </row>
    <row r="11092" spans="1:7" x14ac:dyDescent="0.3">
      <c r="A11092" s="33" t="s">
        <v>22748</v>
      </c>
      <c r="B11092">
        <v>61500</v>
      </c>
      <c r="D11092" t="s">
        <v>22749</v>
      </c>
      <c r="E11092" t="s">
        <v>0</v>
      </c>
      <c r="F11092" t="s">
        <v>2396</v>
      </c>
      <c r="G11092" t="str">
        <f t="shared" si="173"/>
        <v>Medicine and Surgery Services</v>
      </c>
    </row>
    <row r="11093" spans="1:7" x14ac:dyDescent="0.3">
      <c r="A11093" s="33" t="s">
        <v>22750</v>
      </c>
      <c r="B11093">
        <v>61501</v>
      </c>
      <c r="D11093" t="s">
        <v>22751</v>
      </c>
      <c r="E11093" t="s">
        <v>0</v>
      </c>
      <c r="F11093" t="s">
        <v>2396</v>
      </c>
      <c r="G11093" t="str">
        <f t="shared" si="173"/>
        <v>Medicine and Surgery Services</v>
      </c>
    </row>
    <row r="11094" spans="1:7" x14ac:dyDescent="0.3">
      <c r="A11094" s="33" t="s">
        <v>22752</v>
      </c>
      <c r="B11094">
        <v>61510</v>
      </c>
      <c r="D11094" t="s">
        <v>22753</v>
      </c>
      <c r="E11094" t="s">
        <v>0</v>
      </c>
      <c r="F11094" t="s">
        <v>2396</v>
      </c>
      <c r="G11094" t="str">
        <f t="shared" si="173"/>
        <v>Medicine and Surgery Services</v>
      </c>
    </row>
    <row r="11095" spans="1:7" x14ac:dyDescent="0.3">
      <c r="A11095" s="33" t="s">
        <v>22754</v>
      </c>
      <c r="B11095">
        <v>61512</v>
      </c>
      <c r="D11095" t="s">
        <v>22755</v>
      </c>
      <c r="E11095" t="s">
        <v>0</v>
      </c>
      <c r="F11095" t="s">
        <v>2396</v>
      </c>
      <c r="G11095" t="str">
        <f t="shared" si="173"/>
        <v>Medicine and Surgery Services</v>
      </c>
    </row>
    <row r="11096" spans="1:7" x14ac:dyDescent="0.3">
      <c r="A11096" s="33" t="s">
        <v>22756</v>
      </c>
      <c r="B11096">
        <v>61514</v>
      </c>
      <c r="D11096" t="s">
        <v>22757</v>
      </c>
      <c r="E11096" t="s">
        <v>0</v>
      </c>
      <c r="F11096" t="s">
        <v>2396</v>
      </c>
      <c r="G11096" t="str">
        <f t="shared" si="173"/>
        <v>Medicine and Surgery Services</v>
      </c>
    </row>
    <row r="11097" spans="1:7" x14ac:dyDescent="0.3">
      <c r="A11097" s="33" t="s">
        <v>22758</v>
      </c>
      <c r="B11097">
        <v>61516</v>
      </c>
      <c r="D11097" t="s">
        <v>22753</v>
      </c>
      <c r="E11097" t="s">
        <v>0</v>
      </c>
      <c r="F11097" t="s">
        <v>2396</v>
      </c>
      <c r="G11097" t="str">
        <f t="shared" si="173"/>
        <v>Medicine and Surgery Services</v>
      </c>
    </row>
    <row r="11098" spans="1:7" x14ac:dyDescent="0.3">
      <c r="A11098" s="33" t="s">
        <v>22759</v>
      </c>
      <c r="B11098">
        <v>61517</v>
      </c>
      <c r="D11098" t="s">
        <v>22760</v>
      </c>
      <c r="E11098" t="s">
        <v>0</v>
      </c>
      <c r="F11098" t="s">
        <v>2396</v>
      </c>
      <c r="G11098" t="str">
        <f t="shared" si="173"/>
        <v>Medicine and Surgery Services</v>
      </c>
    </row>
    <row r="11099" spans="1:7" x14ac:dyDescent="0.3">
      <c r="A11099" s="33" t="s">
        <v>22761</v>
      </c>
      <c r="B11099">
        <v>61518</v>
      </c>
      <c r="D11099" t="s">
        <v>22753</v>
      </c>
      <c r="E11099" t="s">
        <v>0</v>
      </c>
      <c r="F11099" t="s">
        <v>2396</v>
      </c>
      <c r="G11099" t="str">
        <f t="shared" si="173"/>
        <v>Medicine and Surgery Services</v>
      </c>
    </row>
    <row r="11100" spans="1:7" x14ac:dyDescent="0.3">
      <c r="A11100" s="33" t="s">
        <v>22762</v>
      </c>
      <c r="B11100">
        <v>61519</v>
      </c>
      <c r="D11100" t="s">
        <v>22755</v>
      </c>
      <c r="E11100" t="s">
        <v>0</v>
      </c>
      <c r="F11100" t="s">
        <v>2396</v>
      </c>
      <c r="G11100" t="str">
        <f t="shared" si="173"/>
        <v>Medicine and Surgery Services</v>
      </c>
    </row>
    <row r="11101" spans="1:7" x14ac:dyDescent="0.3">
      <c r="A11101" s="33" t="s">
        <v>22763</v>
      </c>
      <c r="B11101">
        <v>61520</v>
      </c>
      <c r="D11101" t="s">
        <v>22753</v>
      </c>
      <c r="E11101" t="s">
        <v>0</v>
      </c>
      <c r="F11101" t="s">
        <v>2396</v>
      </c>
      <c r="G11101" t="str">
        <f t="shared" si="173"/>
        <v>Medicine and Surgery Services</v>
      </c>
    </row>
    <row r="11102" spans="1:7" x14ac:dyDescent="0.3">
      <c r="A11102" s="33" t="s">
        <v>22764</v>
      </c>
      <c r="B11102">
        <v>61521</v>
      </c>
      <c r="D11102" t="s">
        <v>22753</v>
      </c>
      <c r="E11102" t="s">
        <v>0</v>
      </c>
      <c r="F11102" t="s">
        <v>2396</v>
      </c>
      <c r="G11102" t="str">
        <f t="shared" si="173"/>
        <v>Medicine and Surgery Services</v>
      </c>
    </row>
    <row r="11103" spans="1:7" x14ac:dyDescent="0.3">
      <c r="A11103" s="33" t="s">
        <v>22765</v>
      </c>
      <c r="B11103">
        <v>61522</v>
      </c>
      <c r="D11103" t="s">
        <v>22757</v>
      </c>
      <c r="E11103" t="s">
        <v>0</v>
      </c>
      <c r="F11103" t="s">
        <v>2396</v>
      </c>
      <c r="G11103" t="str">
        <f t="shared" si="173"/>
        <v>Medicine and Surgery Services</v>
      </c>
    </row>
    <row r="11104" spans="1:7" x14ac:dyDescent="0.3">
      <c r="A11104" s="33" t="s">
        <v>22766</v>
      </c>
      <c r="B11104">
        <v>61524</v>
      </c>
      <c r="D11104" t="s">
        <v>22753</v>
      </c>
      <c r="E11104" t="s">
        <v>0</v>
      </c>
      <c r="F11104" t="s">
        <v>2396</v>
      </c>
      <c r="G11104" t="str">
        <f t="shared" si="173"/>
        <v>Medicine and Surgery Services</v>
      </c>
    </row>
    <row r="11105" spans="1:7" x14ac:dyDescent="0.3">
      <c r="A11105" s="33" t="s">
        <v>22767</v>
      </c>
      <c r="B11105">
        <v>61526</v>
      </c>
      <c r="D11105" t="s">
        <v>22753</v>
      </c>
      <c r="E11105" t="s">
        <v>0</v>
      </c>
      <c r="F11105" t="s">
        <v>2396</v>
      </c>
      <c r="G11105" t="str">
        <f t="shared" si="173"/>
        <v>Medicine and Surgery Services</v>
      </c>
    </row>
    <row r="11106" spans="1:7" x14ac:dyDescent="0.3">
      <c r="A11106" s="33" t="s">
        <v>22768</v>
      </c>
      <c r="B11106">
        <v>61530</v>
      </c>
      <c r="D11106" t="s">
        <v>22753</v>
      </c>
      <c r="E11106" t="s">
        <v>0</v>
      </c>
      <c r="F11106" t="s">
        <v>2396</v>
      </c>
      <c r="G11106" t="str">
        <f t="shared" si="173"/>
        <v>Medicine and Surgery Services</v>
      </c>
    </row>
    <row r="11107" spans="1:7" x14ac:dyDescent="0.3">
      <c r="A11107" s="33" t="s">
        <v>22769</v>
      </c>
      <c r="B11107">
        <v>61531</v>
      </c>
      <c r="D11107" t="s">
        <v>22770</v>
      </c>
      <c r="E11107" t="s">
        <v>0</v>
      </c>
      <c r="F11107" t="s">
        <v>2396</v>
      </c>
      <c r="G11107" t="str">
        <f t="shared" si="173"/>
        <v>Medicine and Surgery Services</v>
      </c>
    </row>
    <row r="11108" spans="1:7" x14ac:dyDescent="0.3">
      <c r="A11108" s="33" t="s">
        <v>22771</v>
      </c>
      <c r="B11108">
        <v>61533</v>
      </c>
      <c r="D11108" t="s">
        <v>22770</v>
      </c>
      <c r="E11108" t="s">
        <v>0</v>
      </c>
      <c r="F11108" t="s">
        <v>2396</v>
      </c>
      <c r="G11108" t="str">
        <f t="shared" si="173"/>
        <v>Medicine and Surgery Services</v>
      </c>
    </row>
    <row r="11109" spans="1:7" x14ac:dyDescent="0.3">
      <c r="A11109" s="33" t="s">
        <v>22772</v>
      </c>
      <c r="B11109">
        <v>61534</v>
      </c>
      <c r="D11109" t="s">
        <v>22753</v>
      </c>
      <c r="E11109" t="s">
        <v>0</v>
      </c>
      <c r="F11109" t="s">
        <v>2396</v>
      </c>
      <c r="G11109" t="str">
        <f t="shared" si="173"/>
        <v>Medicine and Surgery Services</v>
      </c>
    </row>
    <row r="11110" spans="1:7" x14ac:dyDescent="0.3">
      <c r="A11110" s="33" t="s">
        <v>22773</v>
      </c>
      <c r="B11110">
        <v>61535</v>
      </c>
      <c r="D11110" t="s">
        <v>22774</v>
      </c>
      <c r="E11110" t="s">
        <v>0</v>
      </c>
      <c r="F11110" t="s">
        <v>2396</v>
      </c>
      <c r="G11110" t="str">
        <f t="shared" si="173"/>
        <v>Medicine and Surgery Services</v>
      </c>
    </row>
    <row r="11111" spans="1:7" x14ac:dyDescent="0.3">
      <c r="A11111" s="33" t="s">
        <v>22775</v>
      </c>
      <c r="B11111">
        <v>61536</v>
      </c>
      <c r="D11111" t="s">
        <v>22753</v>
      </c>
      <c r="E11111" t="s">
        <v>0</v>
      </c>
      <c r="F11111" t="s">
        <v>2396</v>
      </c>
      <c r="G11111" t="str">
        <f t="shared" si="173"/>
        <v>Medicine and Surgery Services</v>
      </c>
    </row>
    <row r="11112" spans="1:7" x14ac:dyDescent="0.3">
      <c r="A11112" s="33" t="s">
        <v>22776</v>
      </c>
      <c r="B11112">
        <v>61537</v>
      </c>
      <c r="D11112" t="s">
        <v>22777</v>
      </c>
      <c r="E11112" t="s">
        <v>0</v>
      </c>
      <c r="F11112" t="s">
        <v>2396</v>
      </c>
      <c r="G11112" t="str">
        <f t="shared" si="173"/>
        <v>Medicine and Surgery Services</v>
      </c>
    </row>
    <row r="11113" spans="1:7" x14ac:dyDescent="0.3">
      <c r="A11113" s="33" t="s">
        <v>22778</v>
      </c>
      <c r="B11113">
        <v>61538</v>
      </c>
      <c r="D11113" t="s">
        <v>22777</v>
      </c>
      <c r="E11113" t="s">
        <v>0</v>
      </c>
      <c r="F11113" t="s">
        <v>2396</v>
      </c>
      <c r="G11113" t="str">
        <f t="shared" si="173"/>
        <v>Medicine and Surgery Services</v>
      </c>
    </row>
    <row r="11114" spans="1:7" x14ac:dyDescent="0.3">
      <c r="A11114" s="33" t="s">
        <v>22779</v>
      </c>
      <c r="B11114">
        <v>61539</v>
      </c>
      <c r="D11114" t="s">
        <v>22777</v>
      </c>
      <c r="E11114" t="s">
        <v>0</v>
      </c>
      <c r="F11114" t="s">
        <v>2396</v>
      </c>
      <c r="G11114" t="str">
        <f t="shared" si="173"/>
        <v>Medicine and Surgery Services</v>
      </c>
    </row>
    <row r="11115" spans="1:7" x14ac:dyDescent="0.3">
      <c r="A11115" s="33" t="s">
        <v>22780</v>
      </c>
      <c r="B11115">
        <v>61540</v>
      </c>
      <c r="D11115" t="s">
        <v>22777</v>
      </c>
      <c r="E11115" t="s">
        <v>0</v>
      </c>
      <c r="F11115" t="s">
        <v>2396</v>
      </c>
      <c r="G11115" t="str">
        <f t="shared" si="173"/>
        <v>Medicine and Surgery Services</v>
      </c>
    </row>
    <row r="11116" spans="1:7" x14ac:dyDescent="0.3">
      <c r="A11116" s="33" t="s">
        <v>22781</v>
      </c>
      <c r="B11116">
        <v>61541</v>
      </c>
      <c r="D11116" t="s">
        <v>22782</v>
      </c>
      <c r="E11116" t="s">
        <v>0</v>
      </c>
      <c r="F11116" t="s">
        <v>2396</v>
      </c>
      <c r="G11116" t="str">
        <f t="shared" si="173"/>
        <v>Medicine and Surgery Services</v>
      </c>
    </row>
    <row r="11117" spans="1:7" x14ac:dyDescent="0.3">
      <c r="A11117" s="33" t="s">
        <v>22783</v>
      </c>
      <c r="B11117">
        <v>61543</v>
      </c>
      <c r="D11117" t="s">
        <v>22777</v>
      </c>
      <c r="E11117" t="s">
        <v>0</v>
      </c>
      <c r="F11117" t="s">
        <v>2396</v>
      </c>
      <c r="G11117" t="str">
        <f t="shared" si="173"/>
        <v>Medicine and Surgery Services</v>
      </c>
    </row>
    <row r="11118" spans="1:7" x14ac:dyDescent="0.3">
      <c r="A11118" s="33" t="s">
        <v>22784</v>
      </c>
      <c r="B11118">
        <v>61544</v>
      </c>
      <c r="D11118" t="s">
        <v>22785</v>
      </c>
      <c r="E11118" t="s">
        <v>0</v>
      </c>
      <c r="F11118" t="s">
        <v>2396</v>
      </c>
      <c r="G11118" t="str">
        <f t="shared" si="173"/>
        <v>Medicine and Surgery Services</v>
      </c>
    </row>
    <row r="11119" spans="1:7" x14ac:dyDescent="0.3">
      <c r="A11119" s="33" t="s">
        <v>22786</v>
      </c>
      <c r="B11119">
        <v>61545</v>
      </c>
      <c r="D11119" t="s">
        <v>22787</v>
      </c>
      <c r="E11119" t="s">
        <v>0</v>
      </c>
      <c r="F11119" t="s">
        <v>2396</v>
      </c>
      <c r="G11119" t="str">
        <f t="shared" si="173"/>
        <v>Medicine and Surgery Services</v>
      </c>
    </row>
    <row r="11120" spans="1:7" x14ac:dyDescent="0.3">
      <c r="A11120" s="33" t="s">
        <v>22788</v>
      </c>
      <c r="B11120">
        <v>61546</v>
      </c>
      <c r="D11120" t="s">
        <v>22789</v>
      </c>
      <c r="E11120" t="s">
        <v>0</v>
      </c>
      <c r="F11120" t="s">
        <v>2396</v>
      </c>
      <c r="G11120" t="str">
        <f t="shared" si="173"/>
        <v>Medicine and Surgery Services</v>
      </c>
    </row>
    <row r="11121" spans="1:7" x14ac:dyDescent="0.3">
      <c r="A11121" s="33" t="s">
        <v>22790</v>
      </c>
      <c r="B11121">
        <v>61548</v>
      </c>
      <c r="D11121" t="s">
        <v>22789</v>
      </c>
      <c r="E11121" t="s">
        <v>0</v>
      </c>
      <c r="F11121" t="s">
        <v>2396</v>
      </c>
      <c r="G11121" t="str">
        <f t="shared" si="173"/>
        <v>Medicine and Surgery Services</v>
      </c>
    </row>
    <row r="11122" spans="1:7" x14ac:dyDescent="0.3">
      <c r="A11122" s="33" t="s">
        <v>22791</v>
      </c>
      <c r="B11122">
        <v>61550</v>
      </c>
      <c r="D11122" t="s">
        <v>22792</v>
      </c>
      <c r="E11122" t="s">
        <v>0</v>
      </c>
      <c r="F11122" t="s">
        <v>2396</v>
      </c>
      <c r="G11122" t="str">
        <f t="shared" si="173"/>
        <v>Medicine and Surgery Services</v>
      </c>
    </row>
    <row r="11123" spans="1:7" x14ac:dyDescent="0.3">
      <c r="A11123" s="33" t="s">
        <v>22793</v>
      </c>
      <c r="B11123">
        <v>61552</v>
      </c>
      <c r="D11123" t="s">
        <v>22792</v>
      </c>
      <c r="E11123" t="s">
        <v>0</v>
      </c>
      <c r="F11123" t="s">
        <v>2396</v>
      </c>
      <c r="G11123" t="str">
        <f t="shared" si="173"/>
        <v>Medicine and Surgery Services</v>
      </c>
    </row>
    <row r="11124" spans="1:7" x14ac:dyDescent="0.3">
      <c r="A11124" s="33" t="s">
        <v>22794</v>
      </c>
      <c r="B11124">
        <v>61556</v>
      </c>
      <c r="D11124" t="s">
        <v>22795</v>
      </c>
      <c r="E11124" t="s">
        <v>0</v>
      </c>
      <c r="F11124" t="s">
        <v>2396</v>
      </c>
      <c r="G11124" t="str">
        <f t="shared" si="173"/>
        <v>Medicine and Surgery Services</v>
      </c>
    </row>
    <row r="11125" spans="1:7" x14ac:dyDescent="0.3">
      <c r="A11125" s="33" t="s">
        <v>22796</v>
      </c>
      <c r="B11125">
        <v>61557</v>
      </c>
      <c r="D11125" t="s">
        <v>22795</v>
      </c>
      <c r="E11125" t="s">
        <v>0</v>
      </c>
      <c r="F11125" t="s">
        <v>2396</v>
      </c>
      <c r="G11125" t="str">
        <f t="shared" si="173"/>
        <v>Medicine and Surgery Services</v>
      </c>
    </row>
    <row r="11126" spans="1:7" x14ac:dyDescent="0.3">
      <c r="A11126" s="33" t="s">
        <v>22797</v>
      </c>
      <c r="B11126">
        <v>61558</v>
      </c>
      <c r="D11126" t="s">
        <v>22798</v>
      </c>
      <c r="E11126" t="s">
        <v>0</v>
      </c>
      <c r="F11126" t="s">
        <v>2396</v>
      </c>
      <c r="G11126" t="str">
        <f t="shared" si="173"/>
        <v>Medicine and Surgery Services</v>
      </c>
    </row>
    <row r="11127" spans="1:7" x14ac:dyDescent="0.3">
      <c r="A11127" s="33" t="s">
        <v>22799</v>
      </c>
      <c r="B11127">
        <v>61559</v>
      </c>
      <c r="D11127" t="s">
        <v>22798</v>
      </c>
      <c r="E11127" t="s">
        <v>0</v>
      </c>
      <c r="F11127" t="s">
        <v>2396</v>
      </c>
      <c r="G11127" t="str">
        <f t="shared" si="173"/>
        <v>Medicine and Surgery Services</v>
      </c>
    </row>
    <row r="11128" spans="1:7" x14ac:dyDescent="0.3">
      <c r="A11128" s="33" t="s">
        <v>22800</v>
      </c>
      <c r="B11128">
        <v>61563</v>
      </c>
      <c r="D11128" t="s">
        <v>22801</v>
      </c>
      <c r="E11128" t="s">
        <v>0</v>
      </c>
      <c r="F11128" t="s">
        <v>2396</v>
      </c>
      <c r="G11128" t="str">
        <f t="shared" si="173"/>
        <v>Medicine and Surgery Services</v>
      </c>
    </row>
    <row r="11129" spans="1:7" x14ac:dyDescent="0.3">
      <c r="A11129" s="33" t="s">
        <v>22802</v>
      </c>
      <c r="B11129">
        <v>61564</v>
      </c>
      <c r="D11129" t="s">
        <v>22801</v>
      </c>
      <c r="E11129" t="s">
        <v>0</v>
      </c>
      <c r="F11129" t="s">
        <v>2396</v>
      </c>
      <c r="G11129" t="str">
        <f t="shared" si="173"/>
        <v>Medicine and Surgery Services</v>
      </c>
    </row>
    <row r="11130" spans="1:7" x14ac:dyDescent="0.3">
      <c r="A11130" s="33" t="s">
        <v>22803</v>
      </c>
      <c r="B11130">
        <v>61566</v>
      </c>
      <c r="D11130" t="s">
        <v>22777</v>
      </c>
      <c r="E11130" t="s">
        <v>0</v>
      </c>
      <c r="F11130" t="s">
        <v>2396</v>
      </c>
      <c r="G11130" t="str">
        <f t="shared" si="173"/>
        <v>Medicine and Surgery Services</v>
      </c>
    </row>
    <row r="11131" spans="1:7" x14ac:dyDescent="0.3">
      <c r="A11131" s="33" t="s">
        <v>22804</v>
      </c>
      <c r="B11131">
        <v>61567</v>
      </c>
      <c r="D11131" t="s">
        <v>22782</v>
      </c>
      <c r="E11131" t="s">
        <v>0</v>
      </c>
      <c r="F11131" t="s">
        <v>2396</v>
      </c>
      <c r="G11131" t="str">
        <f t="shared" si="173"/>
        <v>Medicine and Surgery Services</v>
      </c>
    </row>
    <row r="11132" spans="1:7" x14ac:dyDescent="0.3">
      <c r="A11132" s="33" t="s">
        <v>22805</v>
      </c>
      <c r="B11132">
        <v>61570</v>
      </c>
      <c r="D11132" t="s">
        <v>22806</v>
      </c>
      <c r="E11132" t="s">
        <v>0</v>
      </c>
      <c r="F11132" t="s">
        <v>2396</v>
      </c>
      <c r="G11132" t="str">
        <f t="shared" si="173"/>
        <v>Medicine and Surgery Services</v>
      </c>
    </row>
    <row r="11133" spans="1:7" x14ac:dyDescent="0.3">
      <c r="A11133" s="33" t="s">
        <v>22807</v>
      </c>
      <c r="B11133">
        <v>61571</v>
      </c>
      <c r="D11133" t="s">
        <v>22744</v>
      </c>
      <c r="E11133" t="s">
        <v>0</v>
      </c>
      <c r="F11133" t="s">
        <v>2396</v>
      </c>
      <c r="G11133" t="str">
        <f t="shared" si="173"/>
        <v>Medicine and Surgery Services</v>
      </c>
    </row>
    <row r="11134" spans="1:7" x14ac:dyDescent="0.3">
      <c r="A11134" s="33" t="s">
        <v>22808</v>
      </c>
      <c r="B11134">
        <v>61575</v>
      </c>
      <c r="D11134" t="s">
        <v>22809</v>
      </c>
      <c r="E11134" t="s">
        <v>0</v>
      </c>
      <c r="F11134" t="s">
        <v>2396</v>
      </c>
      <c r="G11134" t="str">
        <f t="shared" si="173"/>
        <v>Medicine and Surgery Services</v>
      </c>
    </row>
    <row r="11135" spans="1:7" x14ac:dyDescent="0.3">
      <c r="A11135" s="33" t="s">
        <v>22810</v>
      </c>
      <c r="B11135">
        <v>61576</v>
      </c>
      <c r="D11135" t="s">
        <v>22809</v>
      </c>
      <c r="E11135" t="s">
        <v>0</v>
      </c>
      <c r="F11135" t="s">
        <v>2396</v>
      </c>
      <c r="G11135" t="str">
        <f t="shared" si="173"/>
        <v>Medicine and Surgery Services</v>
      </c>
    </row>
    <row r="11136" spans="1:7" x14ac:dyDescent="0.3">
      <c r="A11136" s="33" t="s">
        <v>22811</v>
      </c>
      <c r="B11136">
        <v>61580</v>
      </c>
      <c r="D11136" t="s">
        <v>22812</v>
      </c>
      <c r="E11136" t="s">
        <v>0</v>
      </c>
      <c r="F11136" t="s">
        <v>2396</v>
      </c>
      <c r="G11136" t="str">
        <f t="shared" si="173"/>
        <v>Medicine and Surgery Services</v>
      </c>
    </row>
    <row r="11137" spans="1:7" x14ac:dyDescent="0.3">
      <c r="A11137" s="33" t="s">
        <v>22813</v>
      </c>
      <c r="B11137">
        <v>61581</v>
      </c>
      <c r="D11137" t="s">
        <v>22812</v>
      </c>
      <c r="E11137" t="s">
        <v>0</v>
      </c>
      <c r="F11137" t="s">
        <v>2396</v>
      </c>
      <c r="G11137" t="str">
        <f t="shared" si="173"/>
        <v>Medicine and Surgery Services</v>
      </c>
    </row>
    <row r="11138" spans="1:7" x14ac:dyDescent="0.3">
      <c r="A11138" s="33" t="s">
        <v>22814</v>
      </c>
      <c r="B11138">
        <v>61582</v>
      </c>
      <c r="D11138" t="s">
        <v>22812</v>
      </c>
      <c r="E11138" t="s">
        <v>0</v>
      </c>
      <c r="F11138" t="s">
        <v>2396</v>
      </c>
      <c r="G11138" t="str">
        <f t="shared" si="173"/>
        <v>Medicine and Surgery Services</v>
      </c>
    </row>
    <row r="11139" spans="1:7" x14ac:dyDescent="0.3">
      <c r="A11139" s="33" t="s">
        <v>22815</v>
      </c>
      <c r="B11139">
        <v>61583</v>
      </c>
      <c r="D11139" t="s">
        <v>22812</v>
      </c>
      <c r="E11139" t="s">
        <v>0</v>
      </c>
      <c r="F11139" t="s">
        <v>2396</v>
      </c>
      <c r="G11139" t="str">
        <f t="shared" ref="G11139:G11202" si="174">VLOOKUP(F11139,$I$2:$J$27,2,FALSE)</f>
        <v>Medicine and Surgery Services</v>
      </c>
    </row>
    <row r="11140" spans="1:7" x14ac:dyDescent="0.3">
      <c r="A11140" s="33" t="s">
        <v>22816</v>
      </c>
      <c r="B11140">
        <v>61584</v>
      </c>
      <c r="D11140" t="s">
        <v>22817</v>
      </c>
      <c r="E11140" t="s">
        <v>0</v>
      </c>
      <c r="F11140" t="s">
        <v>2396</v>
      </c>
      <c r="G11140" t="str">
        <f t="shared" si="174"/>
        <v>Medicine and Surgery Services</v>
      </c>
    </row>
    <row r="11141" spans="1:7" x14ac:dyDescent="0.3">
      <c r="A11141" s="33" t="s">
        <v>22818</v>
      </c>
      <c r="B11141">
        <v>61585</v>
      </c>
      <c r="D11141" t="s">
        <v>22817</v>
      </c>
      <c r="E11141" t="s">
        <v>0</v>
      </c>
      <c r="F11141" t="s">
        <v>2396</v>
      </c>
      <c r="G11141" t="str">
        <f t="shared" si="174"/>
        <v>Medicine and Surgery Services</v>
      </c>
    </row>
    <row r="11142" spans="1:7" x14ac:dyDescent="0.3">
      <c r="A11142" s="33" t="s">
        <v>22819</v>
      </c>
      <c r="B11142">
        <v>61586</v>
      </c>
      <c r="D11142" t="s">
        <v>22820</v>
      </c>
      <c r="E11142" t="s">
        <v>0</v>
      </c>
      <c r="F11142" t="s">
        <v>2396</v>
      </c>
      <c r="G11142" t="str">
        <f t="shared" si="174"/>
        <v>Medicine and Surgery Services</v>
      </c>
    </row>
    <row r="11143" spans="1:7" x14ac:dyDescent="0.3">
      <c r="A11143" s="33" t="s">
        <v>22821</v>
      </c>
      <c r="B11143">
        <v>61590</v>
      </c>
      <c r="D11143" t="s">
        <v>22822</v>
      </c>
      <c r="E11143" t="s">
        <v>0</v>
      </c>
      <c r="F11143" t="s">
        <v>2396</v>
      </c>
      <c r="G11143" t="str">
        <f t="shared" si="174"/>
        <v>Medicine and Surgery Services</v>
      </c>
    </row>
    <row r="11144" spans="1:7" x14ac:dyDescent="0.3">
      <c r="A11144" s="33" t="s">
        <v>22823</v>
      </c>
      <c r="B11144">
        <v>61591</v>
      </c>
      <c r="D11144" t="s">
        <v>22822</v>
      </c>
      <c r="E11144" t="s">
        <v>0</v>
      </c>
      <c r="F11144" t="s">
        <v>2396</v>
      </c>
      <c r="G11144" t="str">
        <f t="shared" si="174"/>
        <v>Medicine and Surgery Services</v>
      </c>
    </row>
    <row r="11145" spans="1:7" x14ac:dyDescent="0.3">
      <c r="A11145" s="33" t="s">
        <v>22824</v>
      </c>
      <c r="B11145">
        <v>61592</v>
      </c>
      <c r="D11145" t="s">
        <v>22817</v>
      </c>
      <c r="E11145" t="s">
        <v>0</v>
      </c>
      <c r="F11145" t="s">
        <v>2396</v>
      </c>
      <c r="G11145" t="str">
        <f t="shared" si="174"/>
        <v>Medicine and Surgery Services</v>
      </c>
    </row>
    <row r="11146" spans="1:7" x14ac:dyDescent="0.3">
      <c r="A11146" s="33" t="s">
        <v>22825</v>
      </c>
      <c r="B11146">
        <v>61595</v>
      </c>
      <c r="D11146" t="s">
        <v>22826</v>
      </c>
      <c r="E11146" t="s">
        <v>0</v>
      </c>
      <c r="F11146" t="s">
        <v>2396</v>
      </c>
      <c r="G11146" t="str">
        <f t="shared" si="174"/>
        <v>Medicine and Surgery Services</v>
      </c>
    </row>
    <row r="11147" spans="1:7" x14ac:dyDescent="0.3">
      <c r="A11147" s="33" t="s">
        <v>22827</v>
      </c>
      <c r="B11147">
        <v>61596</v>
      </c>
      <c r="D11147" t="s">
        <v>22828</v>
      </c>
      <c r="E11147" t="s">
        <v>0</v>
      </c>
      <c r="F11147" t="s">
        <v>2396</v>
      </c>
      <c r="G11147" t="str">
        <f t="shared" si="174"/>
        <v>Medicine and Surgery Services</v>
      </c>
    </row>
    <row r="11148" spans="1:7" x14ac:dyDescent="0.3">
      <c r="A11148" s="33" t="s">
        <v>22829</v>
      </c>
      <c r="B11148">
        <v>61597</v>
      </c>
      <c r="D11148" t="s">
        <v>22830</v>
      </c>
      <c r="E11148" t="s">
        <v>0</v>
      </c>
      <c r="F11148" t="s">
        <v>2396</v>
      </c>
      <c r="G11148" t="str">
        <f t="shared" si="174"/>
        <v>Medicine and Surgery Services</v>
      </c>
    </row>
    <row r="11149" spans="1:7" x14ac:dyDescent="0.3">
      <c r="A11149" s="33" t="s">
        <v>22831</v>
      </c>
      <c r="B11149">
        <v>61598</v>
      </c>
      <c r="D11149" t="s">
        <v>22832</v>
      </c>
      <c r="E11149" t="s">
        <v>0</v>
      </c>
      <c r="F11149" t="s">
        <v>2396</v>
      </c>
      <c r="G11149" t="str">
        <f t="shared" si="174"/>
        <v>Medicine and Surgery Services</v>
      </c>
    </row>
    <row r="11150" spans="1:7" x14ac:dyDescent="0.3">
      <c r="A11150" s="33" t="s">
        <v>22833</v>
      </c>
      <c r="B11150">
        <v>61600</v>
      </c>
      <c r="D11150" t="s">
        <v>22834</v>
      </c>
      <c r="E11150" t="s">
        <v>0</v>
      </c>
      <c r="F11150" t="s">
        <v>2396</v>
      </c>
      <c r="G11150" t="str">
        <f t="shared" si="174"/>
        <v>Medicine and Surgery Services</v>
      </c>
    </row>
    <row r="11151" spans="1:7" x14ac:dyDescent="0.3">
      <c r="A11151" s="33" t="s">
        <v>22835</v>
      </c>
      <c r="B11151">
        <v>61601</v>
      </c>
      <c r="D11151" t="s">
        <v>22834</v>
      </c>
      <c r="E11151" t="s">
        <v>0</v>
      </c>
      <c r="F11151" t="s">
        <v>2396</v>
      </c>
      <c r="G11151" t="str">
        <f t="shared" si="174"/>
        <v>Medicine and Surgery Services</v>
      </c>
    </row>
    <row r="11152" spans="1:7" x14ac:dyDescent="0.3">
      <c r="A11152" s="33" t="s">
        <v>22836</v>
      </c>
      <c r="B11152">
        <v>61605</v>
      </c>
      <c r="D11152" t="s">
        <v>22834</v>
      </c>
      <c r="E11152" t="s">
        <v>0</v>
      </c>
      <c r="F11152" t="s">
        <v>2396</v>
      </c>
      <c r="G11152" t="str">
        <f t="shared" si="174"/>
        <v>Medicine and Surgery Services</v>
      </c>
    </row>
    <row r="11153" spans="1:7" x14ac:dyDescent="0.3">
      <c r="A11153" s="33" t="s">
        <v>22837</v>
      </c>
      <c r="B11153">
        <v>61606</v>
      </c>
      <c r="D11153" t="s">
        <v>22834</v>
      </c>
      <c r="E11153" t="s">
        <v>0</v>
      </c>
      <c r="F11153" t="s">
        <v>2396</v>
      </c>
      <c r="G11153" t="str">
        <f t="shared" si="174"/>
        <v>Medicine and Surgery Services</v>
      </c>
    </row>
    <row r="11154" spans="1:7" x14ac:dyDescent="0.3">
      <c r="A11154" s="33" t="s">
        <v>22838</v>
      </c>
      <c r="B11154">
        <v>61607</v>
      </c>
      <c r="D11154" t="s">
        <v>22834</v>
      </c>
      <c r="E11154" t="s">
        <v>0</v>
      </c>
      <c r="F11154" t="s">
        <v>2396</v>
      </c>
      <c r="G11154" t="str">
        <f t="shared" si="174"/>
        <v>Medicine and Surgery Services</v>
      </c>
    </row>
    <row r="11155" spans="1:7" x14ac:dyDescent="0.3">
      <c r="A11155" s="33" t="s">
        <v>22839</v>
      </c>
      <c r="B11155">
        <v>61608</v>
      </c>
      <c r="D11155" t="s">
        <v>22834</v>
      </c>
      <c r="E11155" t="s">
        <v>0</v>
      </c>
      <c r="F11155" t="s">
        <v>2396</v>
      </c>
      <c r="G11155" t="str">
        <f t="shared" si="174"/>
        <v>Medicine and Surgery Services</v>
      </c>
    </row>
    <row r="11156" spans="1:7" x14ac:dyDescent="0.3">
      <c r="A11156" s="33" t="s">
        <v>22840</v>
      </c>
      <c r="B11156">
        <v>61611</v>
      </c>
      <c r="D11156" t="s">
        <v>22841</v>
      </c>
      <c r="E11156" t="s">
        <v>0</v>
      </c>
      <c r="F11156" t="s">
        <v>2396</v>
      </c>
      <c r="G11156" t="str">
        <f t="shared" si="174"/>
        <v>Medicine and Surgery Services</v>
      </c>
    </row>
    <row r="11157" spans="1:7" x14ac:dyDescent="0.3">
      <c r="A11157" s="33" t="s">
        <v>22842</v>
      </c>
      <c r="B11157">
        <v>61613</v>
      </c>
      <c r="D11157" t="s">
        <v>22843</v>
      </c>
      <c r="E11157" t="s">
        <v>0</v>
      </c>
      <c r="F11157" t="s">
        <v>2396</v>
      </c>
      <c r="G11157" t="str">
        <f t="shared" si="174"/>
        <v>Medicine and Surgery Services</v>
      </c>
    </row>
    <row r="11158" spans="1:7" x14ac:dyDescent="0.3">
      <c r="A11158" s="33" t="s">
        <v>22844</v>
      </c>
      <c r="B11158">
        <v>61615</v>
      </c>
      <c r="D11158" t="s">
        <v>22845</v>
      </c>
      <c r="E11158" t="s">
        <v>0</v>
      </c>
      <c r="F11158" t="s">
        <v>2396</v>
      </c>
      <c r="G11158" t="str">
        <f t="shared" si="174"/>
        <v>Medicine and Surgery Services</v>
      </c>
    </row>
    <row r="11159" spans="1:7" x14ac:dyDescent="0.3">
      <c r="A11159" s="33" t="s">
        <v>22846</v>
      </c>
      <c r="B11159">
        <v>61616</v>
      </c>
      <c r="D11159" t="s">
        <v>22845</v>
      </c>
      <c r="E11159" t="s">
        <v>0</v>
      </c>
      <c r="F11159" t="s">
        <v>2396</v>
      </c>
      <c r="G11159" t="str">
        <f t="shared" si="174"/>
        <v>Medicine and Surgery Services</v>
      </c>
    </row>
    <row r="11160" spans="1:7" x14ac:dyDescent="0.3">
      <c r="A11160" s="33" t="s">
        <v>22847</v>
      </c>
      <c r="B11160">
        <v>61618</v>
      </c>
      <c r="D11160" t="s">
        <v>22848</v>
      </c>
      <c r="E11160" t="s">
        <v>0</v>
      </c>
      <c r="F11160" t="s">
        <v>2396</v>
      </c>
      <c r="G11160" t="str">
        <f t="shared" si="174"/>
        <v>Medicine and Surgery Services</v>
      </c>
    </row>
    <row r="11161" spans="1:7" x14ac:dyDescent="0.3">
      <c r="A11161" s="33" t="s">
        <v>22849</v>
      </c>
      <c r="B11161">
        <v>61619</v>
      </c>
      <c r="D11161" t="s">
        <v>22848</v>
      </c>
      <c r="E11161" t="s">
        <v>0</v>
      </c>
      <c r="F11161" t="s">
        <v>2396</v>
      </c>
      <c r="G11161" t="str">
        <f t="shared" si="174"/>
        <v>Medicine and Surgery Services</v>
      </c>
    </row>
    <row r="11162" spans="1:7" x14ac:dyDescent="0.3">
      <c r="A11162" s="33" t="s">
        <v>22850</v>
      </c>
      <c r="B11162">
        <v>61623</v>
      </c>
      <c r="D11162" t="s">
        <v>22851</v>
      </c>
      <c r="E11162" t="s">
        <v>0</v>
      </c>
      <c r="F11162" t="s">
        <v>2396</v>
      </c>
      <c r="G11162" t="str">
        <f t="shared" si="174"/>
        <v>Medicine and Surgery Services</v>
      </c>
    </row>
    <row r="11163" spans="1:7" x14ac:dyDescent="0.3">
      <c r="A11163" s="33" t="s">
        <v>22852</v>
      </c>
      <c r="B11163">
        <v>61624</v>
      </c>
      <c r="D11163" t="s">
        <v>22853</v>
      </c>
      <c r="E11163" t="s">
        <v>0</v>
      </c>
      <c r="F11163" t="s">
        <v>2396</v>
      </c>
      <c r="G11163" t="str">
        <f t="shared" si="174"/>
        <v>Medicine and Surgery Services</v>
      </c>
    </row>
    <row r="11164" spans="1:7" x14ac:dyDescent="0.3">
      <c r="A11164" s="33" t="s">
        <v>22854</v>
      </c>
      <c r="B11164">
        <v>61626</v>
      </c>
      <c r="D11164" t="s">
        <v>22855</v>
      </c>
      <c r="E11164" t="s">
        <v>0</v>
      </c>
      <c r="F11164" t="s">
        <v>2396</v>
      </c>
      <c r="G11164" t="str">
        <f t="shared" si="174"/>
        <v>Medicine and Surgery Services</v>
      </c>
    </row>
    <row r="11165" spans="1:7" x14ac:dyDescent="0.3">
      <c r="A11165" s="33" t="s">
        <v>22856</v>
      </c>
      <c r="B11165">
        <v>61630</v>
      </c>
      <c r="D11165" t="s">
        <v>22857</v>
      </c>
      <c r="E11165" t="s">
        <v>2306</v>
      </c>
      <c r="F11165" t="s">
        <v>2396</v>
      </c>
      <c r="G11165" t="str">
        <f t="shared" si="174"/>
        <v>Medicine and Surgery Services</v>
      </c>
    </row>
    <row r="11166" spans="1:7" x14ac:dyDescent="0.3">
      <c r="A11166" s="33" t="s">
        <v>22858</v>
      </c>
      <c r="B11166">
        <v>61635</v>
      </c>
      <c r="D11166" t="s">
        <v>22859</v>
      </c>
      <c r="E11166" t="s">
        <v>2306</v>
      </c>
      <c r="F11166" t="s">
        <v>2396</v>
      </c>
      <c r="G11166" t="str">
        <f t="shared" si="174"/>
        <v>Medicine and Surgery Services</v>
      </c>
    </row>
    <row r="11167" spans="1:7" x14ac:dyDescent="0.3">
      <c r="A11167" s="33" t="s">
        <v>22860</v>
      </c>
      <c r="B11167">
        <v>61640</v>
      </c>
      <c r="D11167" t="s">
        <v>22861</v>
      </c>
      <c r="E11167" t="s">
        <v>2280</v>
      </c>
      <c r="F11167" t="s">
        <v>2396</v>
      </c>
      <c r="G11167" t="str">
        <f t="shared" si="174"/>
        <v>Medicine and Surgery Services</v>
      </c>
    </row>
    <row r="11168" spans="1:7" x14ac:dyDescent="0.3">
      <c r="A11168" s="33" t="s">
        <v>22862</v>
      </c>
      <c r="B11168">
        <v>61641</v>
      </c>
      <c r="D11168" t="s">
        <v>22863</v>
      </c>
      <c r="E11168" t="s">
        <v>2280</v>
      </c>
      <c r="F11168" t="s">
        <v>2396</v>
      </c>
      <c r="G11168" t="str">
        <f t="shared" si="174"/>
        <v>Medicine and Surgery Services</v>
      </c>
    </row>
    <row r="11169" spans="1:7" x14ac:dyDescent="0.3">
      <c r="A11169" s="33" t="s">
        <v>22864</v>
      </c>
      <c r="B11169">
        <v>61642</v>
      </c>
      <c r="D11169" t="s">
        <v>22865</v>
      </c>
      <c r="E11169" t="s">
        <v>2280</v>
      </c>
      <c r="F11169" t="s">
        <v>2396</v>
      </c>
      <c r="G11169" t="str">
        <f t="shared" si="174"/>
        <v>Medicine and Surgery Services</v>
      </c>
    </row>
    <row r="11170" spans="1:7" x14ac:dyDescent="0.3">
      <c r="A11170" s="33" t="s">
        <v>22866</v>
      </c>
      <c r="B11170">
        <v>61645</v>
      </c>
      <c r="D11170" t="s">
        <v>22867</v>
      </c>
      <c r="E11170" t="s">
        <v>0</v>
      </c>
      <c r="F11170" t="s">
        <v>2396</v>
      </c>
      <c r="G11170" t="str">
        <f t="shared" si="174"/>
        <v>Medicine and Surgery Services</v>
      </c>
    </row>
    <row r="11171" spans="1:7" x14ac:dyDescent="0.3">
      <c r="A11171" s="33" t="s">
        <v>22868</v>
      </c>
      <c r="B11171">
        <v>61650</v>
      </c>
      <c r="D11171" t="s">
        <v>22869</v>
      </c>
      <c r="E11171" t="s">
        <v>0</v>
      </c>
      <c r="F11171" t="s">
        <v>2396</v>
      </c>
      <c r="G11171" t="str">
        <f t="shared" si="174"/>
        <v>Medicine and Surgery Services</v>
      </c>
    </row>
    <row r="11172" spans="1:7" x14ac:dyDescent="0.3">
      <c r="A11172" s="33" t="s">
        <v>22870</v>
      </c>
      <c r="B11172">
        <v>61651</v>
      </c>
      <c r="D11172" t="s">
        <v>22871</v>
      </c>
      <c r="E11172" t="s">
        <v>0</v>
      </c>
      <c r="F11172" t="s">
        <v>2396</v>
      </c>
      <c r="G11172" t="str">
        <f t="shared" si="174"/>
        <v>Medicine and Surgery Services</v>
      </c>
    </row>
    <row r="11173" spans="1:7" x14ac:dyDescent="0.3">
      <c r="A11173" s="33" t="s">
        <v>22872</v>
      </c>
      <c r="B11173">
        <v>61680</v>
      </c>
      <c r="D11173" t="s">
        <v>22873</v>
      </c>
      <c r="E11173" t="s">
        <v>0</v>
      </c>
      <c r="F11173" t="s">
        <v>2396</v>
      </c>
      <c r="G11173" t="str">
        <f t="shared" si="174"/>
        <v>Medicine and Surgery Services</v>
      </c>
    </row>
    <row r="11174" spans="1:7" x14ac:dyDescent="0.3">
      <c r="A11174" s="33" t="s">
        <v>22874</v>
      </c>
      <c r="B11174">
        <v>61682</v>
      </c>
      <c r="D11174" t="s">
        <v>22873</v>
      </c>
      <c r="E11174" t="s">
        <v>0</v>
      </c>
      <c r="F11174" t="s">
        <v>2396</v>
      </c>
      <c r="G11174" t="str">
        <f t="shared" si="174"/>
        <v>Medicine and Surgery Services</v>
      </c>
    </row>
    <row r="11175" spans="1:7" x14ac:dyDescent="0.3">
      <c r="A11175" s="33" t="s">
        <v>22875</v>
      </c>
      <c r="B11175">
        <v>61684</v>
      </c>
      <c r="D11175" t="s">
        <v>22873</v>
      </c>
      <c r="E11175" t="s">
        <v>0</v>
      </c>
      <c r="F11175" t="s">
        <v>2396</v>
      </c>
      <c r="G11175" t="str">
        <f t="shared" si="174"/>
        <v>Medicine and Surgery Services</v>
      </c>
    </row>
    <row r="11176" spans="1:7" x14ac:dyDescent="0.3">
      <c r="A11176" s="33" t="s">
        <v>22876</v>
      </c>
      <c r="B11176">
        <v>61686</v>
      </c>
      <c r="D11176" t="s">
        <v>22873</v>
      </c>
      <c r="E11176" t="s">
        <v>0</v>
      </c>
      <c r="F11176" t="s">
        <v>2396</v>
      </c>
      <c r="G11176" t="str">
        <f t="shared" si="174"/>
        <v>Medicine and Surgery Services</v>
      </c>
    </row>
    <row r="11177" spans="1:7" x14ac:dyDescent="0.3">
      <c r="A11177" s="33" t="s">
        <v>22877</v>
      </c>
      <c r="B11177">
        <v>61690</v>
      </c>
      <c r="D11177" t="s">
        <v>22873</v>
      </c>
      <c r="E11177" t="s">
        <v>0</v>
      </c>
      <c r="F11177" t="s">
        <v>2396</v>
      </c>
      <c r="G11177" t="str">
        <f t="shared" si="174"/>
        <v>Medicine and Surgery Services</v>
      </c>
    </row>
    <row r="11178" spans="1:7" x14ac:dyDescent="0.3">
      <c r="A11178" s="33" t="s">
        <v>22878</v>
      </c>
      <c r="B11178">
        <v>61692</v>
      </c>
      <c r="D11178" t="s">
        <v>22873</v>
      </c>
      <c r="E11178" t="s">
        <v>0</v>
      </c>
      <c r="F11178" t="s">
        <v>2396</v>
      </c>
      <c r="G11178" t="str">
        <f t="shared" si="174"/>
        <v>Medicine and Surgery Services</v>
      </c>
    </row>
    <row r="11179" spans="1:7" x14ac:dyDescent="0.3">
      <c r="A11179" s="33" t="s">
        <v>22879</v>
      </c>
      <c r="B11179">
        <v>61697</v>
      </c>
      <c r="D11179" t="s">
        <v>22880</v>
      </c>
      <c r="E11179" t="s">
        <v>0</v>
      </c>
      <c r="F11179" t="s">
        <v>2396</v>
      </c>
      <c r="G11179" t="str">
        <f t="shared" si="174"/>
        <v>Medicine and Surgery Services</v>
      </c>
    </row>
    <row r="11180" spans="1:7" x14ac:dyDescent="0.3">
      <c r="A11180" s="33" t="s">
        <v>22881</v>
      </c>
      <c r="B11180">
        <v>61698</v>
      </c>
      <c r="D11180" t="s">
        <v>22880</v>
      </c>
      <c r="E11180" t="s">
        <v>0</v>
      </c>
      <c r="F11180" t="s">
        <v>2396</v>
      </c>
      <c r="G11180" t="str">
        <f t="shared" si="174"/>
        <v>Medicine and Surgery Services</v>
      </c>
    </row>
    <row r="11181" spans="1:7" x14ac:dyDescent="0.3">
      <c r="A11181" s="33" t="s">
        <v>22882</v>
      </c>
      <c r="B11181">
        <v>61700</v>
      </c>
      <c r="D11181" t="s">
        <v>22883</v>
      </c>
      <c r="E11181" t="s">
        <v>0</v>
      </c>
      <c r="F11181" t="s">
        <v>2396</v>
      </c>
      <c r="G11181" t="str">
        <f t="shared" si="174"/>
        <v>Medicine and Surgery Services</v>
      </c>
    </row>
    <row r="11182" spans="1:7" x14ac:dyDescent="0.3">
      <c r="A11182" s="33" t="s">
        <v>22884</v>
      </c>
      <c r="B11182">
        <v>61702</v>
      </c>
      <c r="D11182" t="s">
        <v>22885</v>
      </c>
      <c r="E11182" t="s">
        <v>0</v>
      </c>
      <c r="F11182" t="s">
        <v>2396</v>
      </c>
      <c r="G11182" t="str">
        <f t="shared" si="174"/>
        <v>Medicine and Surgery Services</v>
      </c>
    </row>
    <row r="11183" spans="1:7" x14ac:dyDescent="0.3">
      <c r="A11183" s="33" t="s">
        <v>22886</v>
      </c>
      <c r="B11183">
        <v>61703</v>
      </c>
      <c r="D11183" t="s">
        <v>22887</v>
      </c>
      <c r="E11183" t="s">
        <v>0</v>
      </c>
      <c r="F11183" t="s">
        <v>2396</v>
      </c>
      <c r="G11183" t="str">
        <f t="shared" si="174"/>
        <v>Medicine and Surgery Services</v>
      </c>
    </row>
    <row r="11184" spans="1:7" x14ac:dyDescent="0.3">
      <c r="A11184" s="33" t="s">
        <v>22888</v>
      </c>
      <c r="B11184">
        <v>61705</v>
      </c>
      <c r="D11184" t="s">
        <v>22889</v>
      </c>
      <c r="E11184" t="s">
        <v>0</v>
      </c>
      <c r="F11184" t="s">
        <v>2396</v>
      </c>
      <c r="G11184" t="str">
        <f t="shared" si="174"/>
        <v>Medicine and Surgery Services</v>
      </c>
    </row>
    <row r="11185" spans="1:7" x14ac:dyDescent="0.3">
      <c r="A11185" s="33" t="s">
        <v>22890</v>
      </c>
      <c r="B11185">
        <v>61708</v>
      </c>
      <c r="D11185" t="s">
        <v>22889</v>
      </c>
      <c r="E11185" t="s">
        <v>0</v>
      </c>
      <c r="F11185" t="s">
        <v>2396</v>
      </c>
      <c r="G11185" t="str">
        <f t="shared" si="174"/>
        <v>Medicine and Surgery Services</v>
      </c>
    </row>
    <row r="11186" spans="1:7" x14ac:dyDescent="0.3">
      <c r="A11186" s="33" t="s">
        <v>22891</v>
      </c>
      <c r="B11186">
        <v>61710</v>
      </c>
      <c r="D11186" t="s">
        <v>22889</v>
      </c>
      <c r="E11186" t="s">
        <v>0</v>
      </c>
      <c r="F11186" t="s">
        <v>2396</v>
      </c>
      <c r="G11186" t="str">
        <f t="shared" si="174"/>
        <v>Medicine and Surgery Services</v>
      </c>
    </row>
    <row r="11187" spans="1:7" x14ac:dyDescent="0.3">
      <c r="A11187" s="33" t="s">
        <v>22892</v>
      </c>
      <c r="B11187">
        <v>61711</v>
      </c>
      <c r="D11187" t="s">
        <v>22893</v>
      </c>
      <c r="E11187" t="s">
        <v>0</v>
      </c>
      <c r="F11187" t="s">
        <v>2396</v>
      </c>
      <c r="G11187" t="str">
        <f t="shared" si="174"/>
        <v>Medicine and Surgery Services</v>
      </c>
    </row>
    <row r="11188" spans="1:7" x14ac:dyDescent="0.3">
      <c r="A11188" s="33" t="s">
        <v>22894</v>
      </c>
      <c r="B11188">
        <v>61720</v>
      </c>
      <c r="D11188" t="s">
        <v>22895</v>
      </c>
      <c r="E11188" t="s">
        <v>0</v>
      </c>
      <c r="F11188" t="s">
        <v>2396</v>
      </c>
      <c r="G11188" t="str">
        <f t="shared" si="174"/>
        <v>Medicine and Surgery Services</v>
      </c>
    </row>
    <row r="11189" spans="1:7" x14ac:dyDescent="0.3">
      <c r="A11189" s="33" t="s">
        <v>22896</v>
      </c>
      <c r="B11189">
        <v>61735</v>
      </c>
      <c r="D11189" t="s">
        <v>22895</v>
      </c>
      <c r="E11189" t="s">
        <v>0</v>
      </c>
      <c r="F11189" t="s">
        <v>2396</v>
      </c>
      <c r="G11189" t="str">
        <f t="shared" si="174"/>
        <v>Medicine and Surgery Services</v>
      </c>
    </row>
    <row r="11190" spans="1:7" x14ac:dyDescent="0.3">
      <c r="A11190" s="33" t="s">
        <v>22897</v>
      </c>
      <c r="B11190">
        <v>61750</v>
      </c>
      <c r="D11190" t="s">
        <v>22898</v>
      </c>
      <c r="E11190" t="s">
        <v>0</v>
      </c>
      <c r="F11190" t="s">
        <v>2396</v>
      </c>
      <c r="G11190" t="str">
        <f t="shared" si="174"/>
        <v>Medicine and Surgery Services</v>
      </c>
    </row>
    <row r="11191" spans="1:7" x14ac:dyDescent="0.3">
      <c r="A11191" s="33" t="s">
        <v>22899</v>
      </c>
      <c r="B11191">
        <v>61751</v>
      </c>
      <c r="D11191" t="s">
        <v>22900</v>
      </c>
      <c r="E11191" t="s">
        <v>0</v>
      </c>
      <c r="F11191" t="s">
        <v>2396</v>
      </c>
      <c r="G11191" t="str">
        <f t="shared" si="174"/>
        <v>Medicine and Surgery Services</v>
      </c>
    </row>
    <row r="11192" spans="1:7" x14ac:dyDescent="0.3">
      <c r="A11192" s="33" t="s">
        <v>22901</v>
      </c>
      <c r="B11192">
        <v>61760</v>
      </c>
      <c r="D11192" t="s">
        <v>22770</v>
      </c>
      <c r="E11192" t="s">
        <v>0</v>
      </c>
      <c r="F11192" t="s">
        <v>2396</v>
      </c>
      <c r="G11192" t="str">
        <f t="shared" si="174"/>
        <v>Medicine and Surgery Services</v>
      </c>
    </row>
    <row r="11193" spans="1:7" x14ac:dyDescent="0.3">
      <c r="A11193" s="33" t="s">
        <v>22902</v>
      </c>
      <c r="B11193">
        <v>61770</v>
      </c>
      <c r="D11193" t="s">
        <v>22903</v>
      </c>
      <c r="E11193" t="s">
        <v>0</v>
      </c>
      <c r="F11193" t="s">
        <v>2396</v>
      </c>
      <c r="G11193" t="str">
        <f t="shared" si="174"/>
        <v>Medicine and Surgery Services</v>
      </c>
    </row>
    <row r="11194" spans="1:7" x14ac:dyDescent="0.3">
      <c r="A11194" s="33" t="s">
        <v>22904</v>
      </c>
      <c r="B11194">
        <v>61781</v>
      </c>
      <c r="D11194" t="s">
        <v>22905</v>
      </c>
      <c r="E11194" t="s">
        <v>0</v>
      </c>
      <c r="F11194" t="s">
        <v>2396</v>
      </c>
      <c r="G11194" t="str">
        <f t="shared" si="174"/>
        <v>Medicine and Surgery Services</v>
      </c>
    </row>
    <row r="11195" spans="1:7" x14ac:dyDescent="0.3">
      <c r="A11195" s="33" t="s">
        <v>22906</v>
      </c>
      <c r="B11195">
        <v>61782</v>
      </c>
      <c r="D11195" t="s">
        <v>22907</v>
      </c>
      <c r="E11195" t="s">
        <v>0</v>
      </c>
      <c r="F11195" t="s">
        <v>2396</v>
      </c>
      <c r="G11195" t="str">
        <f t="shared" si="174"/>
        <v>Medicine and Surgery Services</v>
      </c>
    </row>
    <row r="11196" spans="1:7" x14ac:dyDescent="0.3">
      <c r="A11196" s="33" t="s">
        <v>22908</v>
      </c>
      <c r="B11196">
        <v>61783</v>
      </c>
      <c r="D11196" t="s">
        <v>22909</v>
      </c>
      <c r="E11196" t="s">
        <v>0</v>
      </c>
      <c r="F11196" t="s">
        <v>2396</v>
      </c>
      <c r="G11196" t="str">
        <f t="shared" si="174"/>
        <v>Medicine and Surgery Services</v>
      </c>
    </row>
    <row r="11197" spans="1:7" x14ac:dyDescent="0.3">
      <c r="A11197" s="33" t="s">
        <v>22910</v>
      </c>
      <c r="B11197">
        <v>61790</v>
      </c>
      <c r="D11197" t="s">
        <v>22911</v>
      </c>
      <c r="E11197" t="s">
        <v>0</v>
      </c>
      <c r="F11197" t="s">
        <v>2396</v>
      </c>
      <c r="G11197" t="str">
        <f t="shared" si="174"/>
        <v>Medicine and Surgery Services</v>
      </c>
    </row>
    <row r="11198" spans="1:7" x14ac:dyDescent="0.3">
      <c r="A11198" s="33" t="s">
        <v>22912</v>
      </c>
      <c r="B11198">
        <v>61791</v>
      </c>
      <c r="D11198" t="s">
        <v>22913</v>
      </c>
      <c r="E11198" t="s">
        <v>0</v>
      </c>
      <c r="F11198" t="s">
        <v>2396</v>
      </c>
      <c r="G11198" t="str">
        <f t="shared" si="174"/>
        <v>Medicine and Surgery Services</v>
      </c>
    </row>
    <row r="11199" spans="1:7" x14ac:dyDescent="0.3">
      <c r="A11199" s="33" t="s">
        <v>22914</v>
      </c>
      <c r="B11199">
        <v>61796</v>
      </c>
      <c r="D11199" t="s">
        <v>22915</v>
      </c>
      <c r="E11199" t="s">
        <v>0</v>
      </c>
      <c r="F11199" t="s">
        <v>2396</v>
      </c>
      <c r="G11199" t="str">
        <f t="shared" si="174"/>
        <v>Medicine and Surgery Services</v>
      </c>
    </row>
    <row r="11200" spans="1:7" x14ac:dyDescent="0.3">
      <c r="A11200" s="33" t="s">
        <v>22916</v>
      </c>
      <c r="B11200">
        <v>61797</v>
      </c>
      <c r="D11200" t="s">
        <v>22917</v>
      </c>
      <c r="E11200" t="s">
        <v>0</v>
      </c>
      <c r="F11200" t="s">
        <v>2396</v>
      </c>
      <c r="G11200" t="str">
        <f t="shared" si="174"/>
        <v>Medicine and Surgery Services</v>
      </c>
    </row>
    <row r="11201" spans="1:7" x14ac:dyDescent="0.3">
      <c r="A11201" s="33" t="s">
        <v>22918</v>
      </c>
      <c r="B11201">
        <v>61798</v>
      </c>
      <c r="D11201" t="s">
        <v>22919</v>
      </c>
      <c r="E11201" t="s">
        <v>0</v>
      </c>
      <c r="F11201" t="s">
        <v>2396</v>
      </c>
      <c r="G11201" t="str">
        <f t="shared" si="174"/>
        <v>Medicine and Surgery Services</v>
      </c>
    </row>
    <row r="11202" spans="1:7" x14ac:dyDescent="0.3">
      <c r="A11202" s="33" t="s">
        <v>22920</v>
      </c>
      <c r="B11202">
        <v>61799</v>
      </c>
      <c r="D11202" t="s">
        <v>22921</v>
      </c>
      <c r="E11202" t="s">
        <v>0</v>
      </c>
      <c r="F11202" t="s">
        <v>2396</v>
      </c>
      <c r="G11202" t="str">
        <f t="shared" si="174"/>
        <v>Medicine and Surgery Services</v>
      </c>
    </row>
    <row r="11203" spans="1:7" x14ac:dyDescent="0.3">
      <c r="A11203" s="33" t="s">
        <v>22922</v>
      </c>
      <c r="B11203">
        <v>61800</v>
      </c>
      <c r="D11203" t="s">
        <v>22923</v>
      </c>
      <c r="E11203" t="s">
        <v>0</v>
      </c>
      <c r="F11203" t="s">
        <v>2396</v>
      </c>
      <c r="G11203" t="str">
        <f t="shared" ref="G11203:G11266" si="175">VLOOKUP(F11203,$I$2:$J$27,2,FALSE)</f>
        <v>Medicine and Surgery Services</v>
      </c>
    </row>
    <row r="11204" spans="1:7" x14ac:dyDescent="0.3">
      <c r="A11204" s="33" t="s">
        <v>22924</v>
      </c>
      <c r="B11204">
        <v>61850</v>
      </c>
      <c r="D11204" t="s">
        <v>22925</v>
      </c>
      <c r="E11204" t="s">
        <v>0</v>
      </c>
      <c r="F11204" t="s">
        <v>2396</v>
      </c>
      <c r="G11204" t="str">
        <f t="shared" si="175"/>
        <v>Medicine and Surgery Services</v>
      </c>
    </row>
    <row r="11205" spans="1:7" x14ac:dyDescent="0.3">
      <c r="A11205" s="33" t="s">
        <v>22926</v>
      </c>
      <c r="B11205">
        <v>61860</v>
      </c>
      <c r="D11205" t="s">
        <v>22925</v>
      </c>
      <c r="E11205" t="s">
        <v>0</v>
      </c>
      <c r="F11205" t="s">
        <v>2396</v>
      </c>
      <c r="G11205" t="str">
        <f t="shared" si="175"/>
        <v>Medicine and Surgery Services</v>
      </c>
    </row>
    <row r="11206" spans="1:7" x14ac:dyDescent="0.3">
      <c r="A11206" s="33" t="s">
        <v>22927</v>
      </c>
      <c r="B11206">
        <v>61863</v>
      </c>
      <c r="D11206" t="s">
        <v>22928</v>
      </c>
      <c r="E11206" t="s">
        <v>0</v>
      </c>
      <c r="F11206" t="s">
        <v>2396</v>
      </c>
      <c r="G11206" t="str">
        <f t="shared" si="175"/>
        <v>Medicine and Surgery Services</v>
      </c>
    </row>
    <row r="11207" spans="1:7" x14ac:dyDescent="0.3">
      <c r="A11207" s="33" t="s">
        <v>22929</v>
      </c>
      <c r="B11207">
        <v>61864</v>
      </c>
      <c r="D11207" t="s">
        <v>22930</v>
      </c>
      <c r="E11207" t="s">
        <v>0</v>
      </c>
      <c r="F11207" t="s">
        <v>2396</v>
      </c>
      <c r="G11207" t="str">
        <f t="shared" si="175"/>
        <v>Medicine and Surgery Services</v>
      </c>
    </row>
    <row r="11208" spans="1:7" x14ac:dyDescent="0.3">
      <c r="A11208" s="33" t="s">
        <v>22931</v>
      </c>
      <c r="B11208">
        <v>61867</v>
      </c>
      <c r="D11208" t="s">
        <v>22928</v>
      </c>
      <c r="E11208" t="s">
        <v>0</v>
      </c>
      <c r="F11208" t="s">
        <v>2396</v>
      </c>
      <c r="G11208" t="str">
        <f t="shared" si="175"/>
        <v>Medicine and Surgery Services</v>
      </c>
    </row>
    <row r="11209" spans="1:7" x14ac:dyDescent="0.3">
      <c r="A11209" s="33" t="s">
        <v>22932</v>
      </c>
      <c r="B11209">
        <v>61868</v>
      </c>
      <c r="D11209" t="s">
        <v>22930</v>
      </c>
      <c r="E11209" t="s">
        <v>0</v>
      </c>
      <c r="F11209" t="s">
        <v>2396</v>
      </c>
      <c r="G11209" t="str">
        <f t="shared" si="175"/>
        <v>Medicine and Surgery Services</v>
      </c>
    </row>
    <row r="11210" spans="1:7" x14ac:dyDescent="0.3">
      <c r="A11210" s="33" t="s">
        <v>22933</v>
      </c>
      <c r="B11210">
        <v>61870</v>
      </c>
      <c r="D11210" t="s">
        <v>22925</v>
      </c>
      <c r="E11210" t="s">
        <v>0</v>
      </c>
      <c r="F11210" t="s">
        <v>2396</v>
      </c>
      <c r="G11210" t="str">
        <f t="shared" si="175"/>
        <v>Medicine and Surgery Services</v>
      </c>
    </row>
    <row r="11211" spans="1:7" x14ac:dyDescent="0.3">
      <c r="A11211" s="33" t="s">
        <v>22934</v>
      </c>
      <c r="B11211">
        <v>61880</v>
      </c>
      <c r="D11211" t="s">
        <v>22935</v>
      </c>
      <c r="E11211" t="s">
        <v>0</v>
      </c>
      <c r="F11211" t="s">
        <v>2396</v>
      </c>
      <c r="G11211" t="str">
        <f t="shared" si="175"/>
        <v>Medicine and Surgery Services</v>
      </c>
    </row>
    <row r="11212" spans="1:7" x14ac:dyDescent="0.3">
      <c r="A11212" s="33" t="s">
        <v>22936</v>
      </c>
      <c r="B11212">
        <v>61885</v>
      </c>
      <c r="D11212" t="s">
        <v>22937</v>
      </c>
      <c r="E11212" t="s">
        <v>0</v>
      </c>
      <c r="F11212" t="s">
        <v>2396</v>
      </c>
      <c r="G11212" t="str">
        <f t="shared" si="175"/>
        <v>Medicine and Surgery Services</v>
      </c>
    </row>
    <row r="11213" spans="1:7" x14ac:dyDescent="0.3">
      <c r="A11213" s="33" t="s">
        <v>22938</v>
      </c>
      <c r="B11213">
        <v>61886</v>
      </c>
      <c r="D11213" t="s">
        <v>22939</v>
      </c>
      <c r="E11213" t="s">
        <v>0</v>
      </c>
      <c r="F11213" t="s">
        <v>2396</v>
      </c>
      <c r="G11213" t="str">
        <f t="shared" si="175"/>
        <v>Medicine and Surgery Services</v>
      </c>
    </row>
    <row r="11214" spans="1:7" x14ac:dyDescent="0.3">
      <c r="A11214" s="33" t="s">
        <v>22940</v>
      </c>
      <c r="B11214">
        <v>61888</v>
      </c>
      <c r="D11214" t="s">
        <v>22941</v>
      </c>
      <c r="E11214" t="s">
        <v>0</v>
      </c>
      <c r="F11214" t="s">
        <v>2396</v>
      </c>
      <c r="G11214" t="str">
        <f t="shared" si="175"/>
        <v>Medicine and Surgery Services</v>
      </c>
    </row>
    <row r="11215" spans="1:7" x14ac:dyDescent="0.3">
      <c r="A11215" s="33" t="s">
        <v>22942</v>
      </c>
      <c r="B11215">
        <v>62000</v>
      </c>
      <c r="D11215" t="s">
        <v>22943</v>
      </c>
      <c r="E11215" t="s">
        <v>0</v>
      </c>
      <c r="F11215" t="s">
        <v>2396</v>
      </c>
      <c r="G11215" t="str">
        <f t="shared" si="175"/>
        <v>Medicine and Surgery Services</v>
      </c>
    </row>
    <row r="11216" spans="1:7" x14ac:dyDescent="0.3">
      <c r="A11216" s="33" t="s">
        <v>22944</v>
      </c>
      <c r="B11216">
        <v>62005</v>
      </c>
      <c r="D11216" t="s">
        <v>22943</v>
      </c>
      <c r="E11216" t="s">
        <v>0</v>
      </c>
      <c r="F11216" t="s">
        <v>2396</v>
      </c>
      <c r="G11216" t="str">
        <f t="shared" si="175"/>
        <v>Medicine and Surgery Services</v>
      </c>
    </row>
    <row r="11217" spans="1:7" x14ac:dyDescent="0.3">
      <c r="A11217" s="33" t="s">
        <v>22945</v>
      </c>
      <c r="B11217">
        <v>62010</v>
      </c>
      <c r="D11217" t="s">
        <v>22946</v>
      </c>
      <c r="E11217" t="s">
        <v>0</v>
      </c>
      <c r="F11217" t="s">
        <v>2396</v>
      </c>
      <c r="G11217" t="str">
        <f t="shared" si="175"/>
        <v>Medicine and Surgery Services</v>
      </c>
    </row>
    <row r="11218" spans="1:7" x14ac:dyDescent="0.3">
      <c r="A11218" s="33" t="s">
        <v>22947</v>
      </c>
      <c r="B11218">
        <v>62100</v>
      </c>
      <c r="D11218" t="s">
        <v>22948</v>
      </c>
      <c r="E11218" t="s">
        <v>0</v>
      </c>
      <c r="F11218" t="s">
        <v>2396</v>
      </c>
      <c r="G11218" t="str">
        <f t="shared" si="175"/>
        <v>Medicine and Surgery Services</v>
      </c>
    </row>
    <row r="11219" spans="1:7" x14ac:dyDescent="0.3">
      <c r="A11219" s="33" t="s">
        <v>22949</v>
      </c>
      <c r="B11219">
        <v>62115</v>
      </c>
      <c r="D11219" t="s">
        <v>22950</v>
      </c>
      <c r="E11219" t="s">
        <v>0</v>
      </c>
      <c r="F11219" t="s">
        <v>2396</v>
      </c>
      <c r="G11219" t="str">
        <f t="shared" si="175"/>
        <v>Medicine and Surgery Services</v>
      </c>
    </row>
    <row r="11220" spans="1:7" x14ac:dyDescent="0.3">
      <c r="A11220" s="33" t="s">
        <v>22951</v>
      </c>
      <c r="B11220">
        <v>62117</v>
      </c>
      <c r="D11220" t="s">
        <v>22950</v>
      </c>
      <c r="E11220" t="s">
        <v>0</v>
      </c>
      <c r="F11220" t="s">
        <v>2396</v>
      </c>
      <c r="G11220" t="str">
        <f t="shared" si="175"/>
        <v>Medicine and Surgery Services</v>
      </c>
    </row>
    <row r="11221" spans="1:7" x14ac:dyDescent="0.3">
      <c r="A11221" s="33" t="s">
        <v>22952</v>
      </c>
      <c r="B11221">
        <v>62120</v>
      </c>
      <c r="D11221" t="s">
        <v>22953</v>
      </c>
      <c r="E11221" t="s">
        <v>0</v>
      </c>
      <c r="F11221" t="s">
        <v>2396</v>
      </c>
      <c r="G11221" t="str">
        <f t="shared" si="175"/>
        <v>Medicine and Surgery Services</v>
      </c>
    </row>
    <row r="11222" spans="1:7" x14ac:dyDescent="0.3">
      <c r="A11222" s="33" t="s">
        <v>22954</v>
      </c>
      <c r="B11222">
        <v>62121</v>
      </c>
      <c r="D11222" t="s">
        <v>22955</v>
      </c>
      <c r="E11222" t="s">
        <v>0</v>
      </c>
      <c r="F11222" t="s">
        <v>2396</v>
      </c>
      <c r="G11222" t="str">
        <f t="shared" si="175"/>
        <v>Medicine and Surgery Services</v>
      </c>
    </row>
    <row r="11223" spans="1:7" x14ac:dyDescent="0.3">
      <c r="A11223" s="33" t="s">
        <v>22956</v>
      </c>
      <c r="B11223">
        <v>62140</v>
      </c>
      <c r="D11223" t="s">
        <v>22957</v>
      </c>
      <c r="E11223" t="s">
        <v>0</v>
      </c>
      <c r="F11223" t="s">
        <v>2396</v>
      </c>
      <c r="G11223" t="str">
        <f t="shared" si="175"/>
        <v>Medicine and Surgery Services</v>
      </c>
    </row>
    <row r="11224" spans="1:7" x14ac:dyDescent="0.3">
      <c r="A11224" s="33" t="s">
        <v>22958</v>
      </c>
      <c r="B11224">
        <v>62141</v>
      </c>
      <c r="D11224" t="s">
        <v>22957</v>
      </c>
      <c r="E11224" t="s">
        <v>0</v>
      </c>
      <c r="F11224" t="s">
        <v>2396</v>
      </c>
      <c r="G11224" t="str">
        <f t="shared" si="175"/>
        <v>Medicine and Surgery Services</v>
      </c>
    </row>
    <row r="11225" spans="1:7" x14ac:dyDescent="0.3">
      <c r="A11225" s="33" t="s">
        <v>22959</v>
      </c>
      <c r="B11225">
        <v>62142</v>
      </c>
      <c r="D11225" t="s">
        <v>22960</v>
      </c>
      <c r="E11225" t="s">
        <v>0</v>
      </c>
      <c r="F11225" t="s">
        <v>2396</v>
      </c>
      <c r="G11225" t="str">
        <f t="shared" si="175"/>
        <v>Medicine and Surgery Services</v>
      </c>
    </row>
    <row r="11226" spans="1:7" x14ac:dyDescent="0.3">
      <c r="A11226" s="33" t="s">
        <v>22961</v>
      </c>
      <c r="B11226">
        <v>62143</v>
      </c>
      <c r="D11226" t="s">
        <v>22962</v>
      </c>
      <c r="E11226" t="s">
        <v>0</v>
      </c>
      <c r="F11226" t="s">
        <v>2396</v>
      </c>
      <c r="G11226" t="str">
        <f t="shared" si="175"/>
        <v>Medicine and Surgery Services</v>
      </c>
    </row>
    <row r="11227" spans="1:7" x14ac:dyDescent="0.3">
      <c r="A11227" s="33" t="s">
        <v>22963</v>
      </c>
      <c r="B11227">
        <v>62145</v>
      </c>
      <c r="D11227" t="s">
        <v>22964</v>
      </c>
      <c r="E11227" t="s">
        <v>0</v>
      </c>
      <c r="F11227" t="s">
        <v>2396</v>
      </c>
      <c r="G11227" t="str">
        <f t="shared" si="175"/>
        <v>Medicine and Surgery Services</v>
      </c>
    </row>
    <row r="11228" spans="1:7" x14ac:dyDescent="0.3">
      <c r="A11228" s="33" t="s">
        <v>22965</v>
      </c>
      <c r="B11228">
        <v>62146</v>
      </c>
      <c r="D11228" t="s">
        <v>22966</v>
      </c>
      <c r="E11228" t="s">
        <v>0</v>
      </c>
      <c r="F11228" t="s">
        <v>2396</v>
      </c>
      <c r="G11228" t="str">
        <f t="shared" si="175"/>
        <v>Medicine and Surgery Services</v>
      </c>
    </row>
    <row r="11229" spans="1:7" x14ac:dyDescent="0.3">
      <c r="A11229" s="33" t="s">
        <v>22967</v>
      </c>
      <c r="B11229">
        <v>62147</v>
      </c>
      <c r="D11229" t="s">
        <v>22966</v>
      </c>
      <c r="E11229" t="s">
        <v>0</v>
      </c>
      <c r="F11229" t="s">
        <v>2396</v>
      </c>
      <c r="G11229" t="str">
        <f t="shared" si="175"/>
        <v>Medicine and Surgery Services</v>
      </c>
    </row>
    <row r="11230" spans="1:7" x14ac:dyDescent="0.3">
      <c r="A11230" s="33" t="s">
        <v>22968</v>
      </c>
      <c r="B11230">
        <v>62148</v>
      </c>
      <c r="D11230" t="s">
        <v>22969</v>
      </c>
      <c r="E11230" t="s">
        <v>0</v>
      </c>
      <c r="F11230" t="s">
        <v>2396</v>
      </c>
      <c r="G11230" t="str">
        <f t="shared" si="175"/>
        <v>Medicine and Surgery Services</v>
      </c>
    </row>
    <row r="11231" spans="1:7" x14ac:dyDescent="0.3">
      <c r="A11231" s="33" t="s">
        <v>22970</v>
      </c>
      <c r="B11231">
        <v>62160</v>
      </c>
      <c r="D11231" t="s">
        <v>22971</v>
      </c>
      <c r="E11231" t="s">
        <v>0</v>
      </c>
      <c r="F11231" t="s">
        <v>2396</v>
      </c>
      <c r="G11231" t="str">
        <f t="shared" si="175"/>
        <v>Medicine and Surgery Services</v>
      </c>
    </row>
    <row r="11232" spans="1:7" x14ac:dyDescent="0.3">
      <c r="A11232" s="33" t="s">
        <v>22972</v>
      </c>
      <c r="B11232">
        <v>62161</v>
      </c>
      <c r="D11232" t="s">
        <v>22973</v>
      </c>
      <c r="E11232" t="s">
        <v>0</v>
      </c>
      <c r="F11232" t="s">
        <v>2396</v>
      </c>
      <c r="G11232" t="str">
        <f t="shared" si="175"/>
        <v>Medicine and Surgery Services</v>
      </c>
    </row>
    <row r="11233" spans="1:7" x14ac:dyDescent="0.3">
      <c r="A11233" s="33" t="s">
        <v>22974</v>
      </c>
      <c r="B11233">
        <v>62162</v>
      </c>
      <c r="D11233" t="s">
        <v>22975</v>
      </c>
      <c r="E11233" t="s">
        <v>0</v>
      </c>
      <c r="F11233" t="s">
        <v>2396</v>
      </c>
      <c r="G11233" t="str">
        <f t="shared" si="175"/>
        <v>Medicine and Surgery Services</v>
      </c>
    </row>
    <row r="11234" spans="1:7" x14ac:dyDescent="0.3">
      <c r="A11234" s="33" t="s">
        <v>22976</v>
      </c>
      <c r="B11234">
        <v>62163</v>
      </c>
      <c r="D11234" t="s">
        <v>22977</v>
      </c>
      <c r="E11234" t="s">
        <v>0</v>
      </c>
      <c r="F11234" t="s">
        <v>2396</v>
      </c>
      <c r="G11234" t="str">
        <f t="shared" si="175"/>
        <v>Medicine and Surgery Services</v>
      </c>
    </row>
    <row r="11235" spans="1:7" x14ac:dyDescent="0.3">
      <c r="A11235" s="33" t="s">
        <v>22978</v>
      </c>
      <c r="B11235">
        <v>62164</v>
      </c>
      <c r="D11235" t="s">
        <v>22979</v>
      </c>
      <c r="E11235" t="s">
        <v>0</v>
      </c>
      <c r="F11235" t="s">
        <v>2396</v>
      </c>
      <c r="G11235" t="str">
        <f t="shared" si="175"/>
        <v>Medicine and Surgery Services</v>
      </c>
    </row>
    <row r="11236" spans="1:7" x14ac:dyDescent="0.3">
      <c r="A11236" s="33" t="s">
        <v>22980</v>
      </c>
      <c r="B11236">
        <v>62165</v>
      </c>
      <c r="D11236" t="s">
        <v>22981</v>
      </c>
      <c r="E11236" t="s">
        <v>0</v>
      </c>
      <c r="F11236" t="s">
        <v>2396</v>
      </c>
      <c r="G11236" t="str">
        <f t="shared" si="175"/>
        <v>Medicine and Surgery Services</v>
      </c>
    </row>
    <row r="11237" spans="1:7" x14ac:dyDescent="0.3">
      <c r="A11237" s="33" t="s">
        <v>22982</v>
      </c>
      <c r="B11237">
        <v>62180</v>
      </c>
      <c r="D11237" t="s">
        <v>22983</v>
      </c>
      <c r="E11237" t="s">
        <v>0</v>
      </c>
      <c r="F11237" t="s">
        <v>2396</v>
      </c>
      <c r="G11237" t="str">
        <f t="shared" si="175"/>
        <v>Medicine and Surgery Services</v>
      </c>
    </row>
    <row r="11238" spans="1:7" x14ac:dyDescent="0.3">
      <c r="A11238" s="33" t="s">
        <v>22984</v>
      </c>
      <c r="B11238">
        <v>62190</v>
      </c>
      <c r="D11238" t="s">
        <v>22983</v>
      </c>
      <c r="E11238" t="s">
        <v>0</v>
      </c>
      <c r="F11238" t="s">
        <v>2396</v>
      </c>
      <c r="G11238" t="str">
        <f t="shared" si="175"/>
        <v>Medicine and Surgery Services</v>
      </c>
    </row>
    <row r="11239" spans="1:7" x14ac:dyDescent="0.3">
      <c r="A11239" s="33" t="s">
        <v>22985</v>
      </c>
      <c r="B11239">
        <v>62192</v>
      </c>
      <c r="D11239" t="s">
        <v>22983</v>
      </c>
      <c r="E11239" t="s">
        <v>0</v>
      </c>
      <c r="F11239" t="s">
        <v>2396</v>
      </c>
      <c r="G11239" t="str">
        <f t="shared" si="175"/>
        <v>Medicine and Surgery Services</v>
      </c>
    </row>
    <row r="11240" spans="1:7" x14ac:dyDescent="0.3">
      <c r="A11240" s="33" t="s">
        <v>22986</v>
      </c>
      <c r="B11240">
        <v>62194</v>
      </c>
      <c r="D11240" t="s">
        <v>22987</v>
      </c>
      <c r="E11240" t="s">
        <v>0</v>
      </c>
      <c r="F11240" t="s">
        <v>2396</v>
      </c>
      <c r="G11240" t="str">
        <f t="shared" si="175"/>
        <v>Medicine and Surgery Services</v>
      </c>
    </row>
    <row r="11241" spans="1:7" x14ac:dyDescent="0.3">
      <c r="A11241" s="33" t="s">
        <v>22988</v>
      </c>
      <c r="B11241">
        <v>62200</v>
      </c>
      <c r="D11241" t="s">
        <v>22983</v>
      </c>
      <c r="E11241" t="s">
        <v>0</v>
      </c>
      <c r="F11241" t="s">
        <v>2396</v>
      </c>
      <c r="G11241" t="str">
        <f t="shared" si="175"/>
        <v>Medicine and Surgery Services</v>
      </c>
    </row>
    <row r="11242" spans="1:7" x14ac:dyDescent="0.3">
      <c r="A11242" s="33" t="s">
        <v>22989</v>
      </c>
      <c r="B11242">
        <v>62201</v>
      </c>
      <c r="D11242" t="s">
        <v>22990</v>
      </c>
      <c r="E11242" t="s">
        <v>0</v>
      </c>
      <c r="F11242" t="s">
        <v>2396</v>
      </c>
      <c r="G11242" t="str">
        <f t="shared" si="175"/>
        <v>Medicine and Surgery Services</v>
      </c>
    </row>
    <row r="11243" spans="1:7" x14ac:dyDescent="0.3">
      <c r="A11243" s="33" t="s">
        <v>22991</v>
      </c>
      <c r="B11243">
        <v>62220</v>
      </c>
      <c r="D11243" t="s">
        <v>22983</v>
      </c>
      <c r="E11243" t="s">
        <v>0</v>
      </c>
      <c r="F11243" t="s">
        <v>2396</v>
      </c>
      <c r="G11243" t="str">
        <f t="shared" si="175"/>
        <v>Medicine and Surgery Services</v>
      </c>
    </row>
    <row r="11244" spans="1:7" x14ac:dyDescent="0.3">
      <c r="A11244" s="33" t="s">
        <v>22992</v>
      </c>
      <c r="B11244">
        <v>62223</v>
      </c>
      <c r="D11244" t="s">
        <v>22983</v>
      </c>
      <c r="E11244" t="s">
        <v>0</v>
      </c>
      <c r="F11244" t="s">
        <v>2396</v>
      </c>
      <c r="G11244" t="str">
        <f t="shared" si="175"/>
        <v>Medicine and Surgery Services</v>
      </c>
    </row>
    <row r="11245" spans="1:7" x14ac:dyDescent="0.3">
      <c r="A11245" s="33" t="s">
        <v>22993</v>
      </c>
      <c r="B11245">
        <v>62225</v>
      </c>
      <c r="D11245" t="s">
        <v>22987</v>
      </c>
      <c r="E11245" t="s">
        <v>0</v>
      </c>
      <c r="F11245" t="s">
        <v>2396</v>
      </c>
      <c r="G11245" t="str">
        <f t="shared" si="175"/>
        <v>Medicine and Surgery Services</v>
      </c>
    </row>
    <row r="11246" spans="1:7" x14ac:dyDescent="0.3">
      <c r="A11246" s="33" t="s">
        <v>22994</v>
      </c>
      <c r="B11246">
        <v>62230</v>
      </c>
      <c r="D11246" t="s">
        <v>22995</v>
      </c>
      <c r="E11246" t="s">
        <v>0</v>
      </c>
      <c r="F11246" t="s">
        <v>2396</v>
      </c>
      <c r="G11246" t="str">
        <f t="shared" si="175"/>
        <v>Medicine and Surgery Services</v>
      </c>
    </row>
    <row r="11247" spans="1:7" x14ac:dyDescent="0.3">
      <c r="A11247" s="33" t="s">
        <v>22996</v>
      </c>
      <c r="B11247">
        <v>62252</v>
      </c>
      <c r="D11247" t="s">
        <v>22997</v>
      </c>
      <c r="E11247" t="s">
        <v>0</v>
      </c>
      <c r="F11247" t="s">
        <v>2396</v>
      </c>
      <c r="G11247" t="str">
        <f t="shared" si="175"/>
        <v>Medicine and Surgery Services</v>
      </c>
    </row>
    <row r="11248" spans="1:7" x14ac:dyDescent="0.3">
      <c r="A11248" s="29" t="s">
        <v>22998</v>
      </c>
      <c r="B11248">
        <v>62252</v>
      </c>
      <c r="C11248" t="s">
        <v>5168</v>
      </c>
      <c r="D11248" t="s">
        <v>22997</v>
      </c>
      <c r="E11248" t="s">
        <v>0</v>
      </c>
      <c r="F11248" t="s">
        <v>2396</v>
      </c>
      <c r="G11248" t="str">
        <f t="shared" si="175"/>
        <v>Medicine and Surgery Services</v>
      </c>
    </row>
    <row r="11249" spans="1:7" x14ac:dyDescent="0.3">
      <c r="A11249" s="33" t="s">
        <v>22999</v>
      </c>
      <c r="B11249">
        <v>62252</v>
      </c>
      <c r="C11249">
        <v>26</v>
      </c>
      <c r="D11249" t="s">
        <v>22997</v>
      </c>
      <c r="E11249" t="s">
        <v>0</v>
      </c>
      <c r="F11249" t="s">
        <v>2396</v>
      </c>
      <c r="G11249" t="str">
        <f t="shared" si="175"/>
        <v>Medicine and Surgery Services</v>
      </c>
    </row>
    <row r="11250" spans="1:7" x14ac:dyDescent="0.3">
      <c r="A11250" s="33" t="s">
        <v>23000</v>
      </c>
      <c r="B11250">
        <v>62256</v>
      </c>
      <c r="D11250" t="s">
        <v>23001</v>
      </c>
      <c r="E11250" t="s">
        <v>0</v>
      </c>
      <c r="F11250" t="s">
        <v>2396</v>
      </c>
      <c r="G11250" t="str">
        <f t="shared" si="175"/>
        <v>Medicine and Surgery Services</v>
      </c>
    </row>
    <row r="11251" spans="1:7" x14ac:dyDescent="0.3">
      <c r="A11251" s="33" t="s">
        <v>23002</v>
      </c>
      <c r="B11251">
        <v>62258</v>
      </c>
      <c r="D11251" t="s">
        <v>23003</v>
      </c>
      <c r="E11251" t="s">
        <v>0</v>
      </c>
      <c r="F11251" t="s">
        <v>2396</v>
      </c>
      <c r="G11251" t="str">
        <f t="shared" si="175"/>
        <v>Medicine and Surgery Services</v>
      </c>
    </row>
    <row r="11252" spans="1:7" x14ac:dyDescent="0.3">
      <c r="A11252" s="33" t="s">
        <v>23004</v>
      </c>
      <c r="B11252">
        <v>62263</v>
      </c>
      <c r="D11252" t="s">
        <v>23005</v>
      </c>
      <c r="E11252" t="s">
        <v>0</v>
      </c>
      <c r="F11252" t="s">
        <v>2396</v>
      </c>
      <c r="G11252" t="str">
        <f t="shared" si="175"/>
        <v>Medicine and Surgery Services</v>
      </c>
    </row>
    <row r="11253" spans="1:7" x14ac:dyDescent="0.3">
      <c r="A11253" s="33" t="s">
        <v>23006</v>
      </c>
      <c r="B11253">
        <v>62264</v>
      </c>
      <c r="D11253" t="s">
        <v>23007</v>
      </c>
      <c r="E11253" t="s">
        <v>0</v>
      </c>
      <c r="F11253" t="s">
        <v>2396</v>
      </c>
      <c r="G11253" t="str">
        <f t="shared" si="175"/>
        <v>Medicine and Surgery Services</v>
      </c>
    </row>
    <row r="11254" spans="1:7" x14ac:dyDescent="0.3">
      <c r="A11254" s="33" t="s">
        <v>23008</v>
      </c>
      <c r="B11254">
        <v>62267</v>
      </c>
      <c r="D11254" t="s">
        <v>23009</v>
      </c>
      <c r="E11254" t="s">
        <v>0</v>
      </c>
      <c r="F11254" t="s">
        <v>2396</v>
      </c>
      <c r="G11254" t="str">
        <f t="shared" si="175"/>
        <v>Medicine and Surgery Services</v>
      </c>
    </row>
    <row r="11255" spans="1:7" x14ac:dyDescent="0.3">
      <c r="A11255" s="33" t="s">
        <v>23010</v>
      </c>
      <c r="B11255">
        <v>62268</v>
      </c>
      <c r="D11255" t="s">
        <v>23011</v>
      </c>
      <c r="E11255" t="s">
        <v>0</v>
      </c>
      <c r="F11255" t="s">
        <v>2396</v>
      </c>
      <c r="G11255" t="str">
        <f t="shared" si="175"/>
        <v>Medicine and Surgery Services</v>
      </c>
    </row>
    <row r="11256" spans="1:7" x14ac:dyDescent="0.3">
      <c r="A11256" s="33" t="s">
        <v>23012</v>
      </c>
      <c r="B11256">
        <v>62269</v>
      </c>
      <c r="D11256" t="s">
        <v>23013</v>
      </c>
      <c r="E11256" t="s">
        <v>0</v>
      </c>
      <c r="F11256" t="s">
        <v>2396</v>
      </c>
      <c r="G11256" t="str">
        <f t="shared" si="175"/>
        <v>Medicine and Surgery Services</v>
      </c>
    </row>
    <row r="11257" spans="1:7" x14ac:dyDescent="0.3">
      <c r="A11257" s="33" t="s">
        <v>23014</v>
      </c>
      <c r="B11257">
        <v>62270</v>
      </c>
      <c r="D11257" t="s">
        <v>23015</v>
      </c>
      <c r="E11257" t="s">
        <v>0</v>
      </c>
      <c r="F11257" t="s">
        <v>2396</v>
      </c>
      <c r="G11257" t="str">
        <f t="shared" si="175"/>
        <v>Medicine and Surgery Services</v>
      </c>
    </row>
    <row r="11258" spans="1:7" x14ac:dyDescent="0.3">
      <c r="A11258" s="33" t="s">
        <v>23016</v>
      </c>
      <c r="B11258">
        <v>62272</v>
      </c>
      <c r="D11258" t="s">
        <v>23017</v>
      </c>
      <c r="E11258" t="s">
        <v>0</v>
      </c>
      <c r="F11258" t="s">
        <v>2396</v>
      </c>
      <c r="G11258" t="str">
        <f t="shared" si="175"/>
        <v>Medicine and Surgery Services</v>
      </c>
    </row>
    <row r="11259" spans="1:7" x14ac:dyDescent="0.3">
      <c r="A11259" s="33" t="s">
        <v>23018</v>
      </c>
      <c r="B11259">
        <v>62273</v>
      </c>
      <c r="D11259" t="s">
        <v>23019</v>
      </c>
      <c r="E11259" t="s">
        <v>0</v>
      </c>
      <c r="F11259" t="s">
        <v>2396</v>
      </c>
      <c r="G11259" t="str">
        <f t="shared" si="175"/>
        <v>Medicine and Surgery Services</v>
      </c>
    </row>
    <row r="11260" spans="1:7" x14ac:dyDescent="0.3">
      <c r="A11260" s="33" t="s">
        <v>23020</v>
      </c>
      <c r="B11260">
        <v>62280</v>
      </c>
      <c r="D11260" t="s">
        <v>23021</v>
      </c>
      <c r="E11260" t="s">
        <v>0</v>
      </c>
      <c r="F11260" t="s">
        <v>2396</v>
      </c>
      <c r="G11260" t="str">
        <f t="shared" si="175"/>
        <v>Medicine and Surgery Services</v>
      </c>
    </row>
    <row r="11261" spans="1:7" x14ac:dyDescent="0.3">
      <c r="A11261" s="33" t="s">
        <v>23022</v>
      </c>
      <c r="B11261">
        <v>62281</v>
      </c>
      <c r="D11261" t="s">
        <v>23021</v>
      </c>
      <c r="E11261" t="s">
        <v>0</v>
      </c>
      <c r="F11261" t="s">
        <v>2396</v>
      </c>
      <c r="G11261" t="str">
        <f t="shared" si="175"/>
        <v>Medicine and Surgery Services</v>
      </c>
    </row>
    <row r="11262" spans="1:7" x14ac:dyDescent="0.3">
      <c r="A11262" s="33" t="s">
        <v>23023</v>
      </c>
      <c r="B11262">
        <v>62282</v>
      </c>
      <c r="D11262" t="s">
        <v>23024</v>
      </c>
      <c r="E11262" t="s">
        <v>0</v>
      </c>
      <c r="F11262" t="s">
        <v>2396</v>
      </c>
      <c r="G11262" t="str">
        <f t="shared" si="175"/>
        <v>Medicine and Surgery Services</v>
      </c>
    </row>
    <row r="11263" spans="1:7" x14ac:dyDescent="0.3">
      <c r="A11263" s="33" t="s">
        <v>23025</v>
      </c>
      <c r="B11263">
        <v>62284</v>
      </c>
      <c r="D11263" t="s">
        <v>23026</v>
      </c>
      <c r="E11263" t="s">
        <v>0</v>
      </c>
      <c r="F11263" t="s">
        <v>2396</v>
      </c>
      <c r="G11263" t="str">
        <f t="shared" si="175"/>
        <v>Medicine and Surgery Services</v>
      </c>
    </row>
    <row r="11264" spans="1:7" x14ac:dyDescent="0.3">
      <c r="A11264" s="33" t="s">
        <v>23027</v>
      </c>
      <c r="B11264">
        <v>62287</v>
      </c>
      <c r="D11264" t="s">
        <v>23028</v>
      </c>
      <c r="E11264" t="s">
        <v>0</v>
      </c>
      <c r="F11264" t="s">
        <v>2396</v>
      </c>
      <c r="G11264" t="str">
        <f t="shared" si="175"/>
        <v>Medicine and Surgery Services</v>
      </c>
    </row>
    <row r="11265" spans="1:7" x14ac:dyDescent="0.3">
      <c r="A11265" s="33" t="s">
        <v>23029</v>
      </c>
      <c r="B11265">
        <v>62290</v>
      </c>
      <c r="D11265" t="s">
        <v>23030</v>
      </c>
      <c r="E11265" t="s">
        <v>0</v>
      </c>
      <c r="F11265" t="s">
        <v>2396</v>
      </c>
      <c r="G11265" t="str">
        <f t="shared" si="175"/>
        <v>Medicine and Surgery Services</v>
      </c>
    </row>
    <row r="11266" spans="1:7" x14ac:dyDescent="0.3">
      <c r="A11266" s="33" t="s">
        <v>23031</v>
      </c>
      <c r="B11266">
        <v>62291</v>
      </c>
      <c r="D11266" t="s">
        <v>23032</v>
      </c>
      <c r="E11266" t="s">
        <v>0</v>
      </c>
      <c r="F11266" t="s">
        <v>2396</v>
      </c>
      <c r="G11266" t="str">
        <f t="shared" si="175"/>
        <v>Medicine and Surgery Services</v>
      </c>
    </row>
    <row r="11267" spans="1:7" x14ac:dyDescent="0.3">
      <c r="A11267" s="33" t="s">
        <v>23033</v>
      </c>
      <c r="B11267">
        <v>62292</v>
      </c>
      <c r="D11267" t="s">
        <v>23034</v>
      </c>
      <c r="E11267" t="s">
        <v>0</v>
      </c>
      <c r="F11267" t="s">
        <v>2396</v>
      </c>
      <c r="G11267" t="str">
        <f t="shared" ref="G11267:G11330" si="176">VLOOKUP(F11267,$I$2:$J$27,2,FALSE)</f>
        <v>Medicine and Surgery Services</v>
      </c>
    </row>
    <row r="11268" spans="1:7" x14ac:dyDescent="0.3">
      <c r="A11268" s="33" t="s">
        <v>23035</v>
      </c>
      <c r="B11268">
        <v>62294</v>
      </c>
      <c r="D11268" t="s">
        <v>23036</v>
      </c>
      <c r="E11268" t="s">
        <v>0</v>
      </c>
      <c r="F11268" t="s">
        <v>2396</v>
      </c>
      <c r="G11268" t="str">
        <f t="shared" si="176"/>
        <v>Medicine and Surgery Services</v>
      </c>
    </row>
    <row r="11269" spans="1:7" x14ac:dyDescent="0.3">
      <c r="A11269" s="33" t="s">
        <v>23037</v>
      </c>
      <c r="B11269">
        <v>62302</v>
      </c>
      <c r="D11269" t="s">
        <v>23038</v>
      </c>
      <c r="E11269" t="s">
        <v>0</v>
      </c>
      <c r="F11269" t="s">
        <v>2396</v>
      </c>
      <c r="G11269" t="str">
        <f t="shared" si="176"/>
        <v>Medicine and Surgery Services</v>
      </c>
    </row>
    <row r="11270" spans="1:7" x14ac:dyDescent="0.3">
      <c r="A11270" s="33" t="s">
        <v>23039</v>
      </c>
      <c r="B11270">
        <v>62303</v>
      </c>
      <c r="D11270" t="s">
        <v>23038</v>
      </c>
      <c r="E11270" t="s">
        <v>0</v>
      </c>
      <c r="F11270" t="s">
        <v>2396</v>
      </c>
      <c r="G11270" t="str">
        <f t="shared" si="176"/>
        <v>Medicine and Surgery Services</v>
      </c>
    </row>
    <row r="11271" spans="1:7" x14ac:dyDescent="0.3">
      <c r="A11271" s="33" t="s">
        <v>23040</v>
      </c>
      <c r="B11271">
        <v>62304</v>
      </c>
      <c r="D11271" t="s">
        <v>23038</v>
      </c>
      <c r="E11271" t="s">
        <v>0</v>
      </c>
      <c r="F11271" t="s">
        <v>2396</v>
      </c>
      <c r="G11271" t="str">
        <f t="shared" si="176"/>
        <v>Medicine and Surgery Services</v>
      </c>
    </row>
    <row r="11272" spans="1:7" x14ac:dyDescent="0.3">
      <c r="A11272" s="33" t="s">
        <v>23041</v>
      </c>
      <c r="B11272">
        <v>62305</v>
      </c>
      <c r="D11272" t="s">
        <v>23038</v>
      </c>
      <c r="E11272" t="s">
        <v>0</v>
      </c>
      <c r="F11272" t="s">
        <v>2396</v>
      </c>
      <c r="G11272" t="str">
        <f t="shared" si="176"/>
        <v>Medicine and Surgery Services</v>
      </c>
    </row>
    <row r="11273" spans="1:7" x14ac:dyDescent="0.3">
      <c r="A11273" s="33" t="s">
        <v>23042</v>
      </c>
      <c r="B11273">
        <v>62320</v>
      </c>
      <c r="D11273" t="s">
        <v>23043</v>
      </c>
      <c r="E11273" t="s">
        <v>0</v>
      </c>
      <c r="F11273" t="s">
        <v>2396</v>
      </c>
      <c r="G11273" t="str">
        <f t="shared" si="176"/>
        <v>Medicine and Surgery Services</v>
      </c>
    </row>
    <row r="11274" spans="1:7" x14ac:dyDescent="0.3">
      <c r="A11274" s="33" t="s">
        <v>23044</v>
      </c>
      <c r="B11274">
        <v>62321</v>
      </c>
      <c r="D11274" t="s">
        <v>23043</v>
      </c>
      <c r="E11274" t="s">
        <v>0</v>
      </c>
      <c r="F11274" t="s">
        <v>2396</v>
      </c>
      <c r="G11274" t="str">
        <f t="shared" si="176"/>
        <v>Medicine and Surgery Services</v>
      </c>
    </row>
    <row r="11275" spans="1:7" x14ac:dyDescent="0.3">
      <c r="A11275" s="33" t="s">
        <v>193</v>
      </c>
      <c r="B11275">
        <v>62322</v>
      </c>
      <c r="D11275" t="s">
        <v>23045</v>
      </c>
      <c r="E11275" t="s">
        <v>0</v>
      </c>
      <c r="F11275" t="s">
        <v>2396</v>
      </c>
      <c r="G11275" t="str">
        <f t="shared" si="176"/>
        <v>Medicine and Surgery Services</v>
      </c>
    </row>
    <row r="11276" spans="1:7" x14ac:dyDescent="0.3">
      <c r="A11276" s="33" t="s">
        <v>23046</v>
      </c>
      <c r="B11276">
        <v>62323</v>
      </c>
      <c r="D11276" t="s">
        <v>23045</v>
      </c>
      <c r="E11276" t="s">
        <v>0</v>
      </c>
      <c r="F11276" t="s">
        <v>2396</v>
      </c>
      <c r="G11276" t="str">
        <f t="shared" si="176"/>
        <v>Medicine and Surgery Services</v>
      </c>
    </row>
    <row r="11277" spans="1:7" x14ac:dyDescent="0.3">
      <c r="A11277" s="33" t="s">
        <v>23047</v>
      </c>
      <c r="B11277">
        <v>62324</v>
      </c>
      <c r="D11277" t="s">
        <v>23043</v>
      </c>
      <c r="E11277" t="s">
        <v>0</v>
      </c>
      <c r="F11277" t="s">
        <v>2396</v>
      </c>
      <c r="G11277" t="str">
        <f t="shared" si="176"/>
        <v>Medicine and Surgery Services</v>
      </c>
    </row>
    <row r="11278" spans="1:7" x14ac:dyDescent="0.3">
      <c r="A11278" s="33" t="s">
        <v>23048</v>
      </c>
      <c r="B11278">
        <v>62325</v>
      </c>
      <c r="D11278" t="s">
        <v>23043</v>
      </c>
      <c r="E11278" t="s">
        <v>0</v>
      </c>
      <c r="F11278" t="s">
        <v>2396</v>
      </c>
      <c r="G11278" t="str">
        <f t="shared" si="176"/>
        <v>Medicine and Surgery Services</v>
      </c>
    </row>
    <row r="11279" spans="1:7" x14ac:dyDescent="0.3">
      <c r="A11279" s="33" t="s">
        <v>23049</v>
      </c>
      <c r="B11279">
        <v>62326</v>
      </c>
      <c r="D11279" t="s">
        <v>23045</v>
      </c>
      <c r="E11279" t="s">
        <v>0</v>
      </c>
      <c r="F11279" t="s">
        <v>2396</v>
      </c>
      <c r="G11279" t="str">
        <f t="shared" si="176"/>
        <v>Medicine and Surgery Services</v>
      </c>
    </row>
    <row r="11280" spans="1:7" x14ac:dyDescent="0.3">
      <c r="A11280" s="33" t="s">
        <v>23050</v>
      </c>
      <c r="B11280">
        <v>62327</v>
      </c>
      <c r="D11280" t="s">
        <v>23045</v>
      </c>
      <c r="E11280" t="s">
        <v>0</v>
      </c>
      <c r="F11280" t="s">
        <v>2396</v>
      </c>
      <c r="G11280" t="str">
        <f t="shared" si="176"/>
        <v>Medicine and Surgery Services</v>
      </c>
    </row>
    <row r="11281" spans="1:7" x14ac:dyDescent="0.3">
      <c r="A11281" s="33" t="s">
        <v>23051</v>
      </c>
      <c r="B11281">
        <v>62328</v>
      </c>
      <c r="D11281" t="s">
        <v>23052</v>
      </c>
      <c r="E11281" t="s">
        <v>0</v>
      </c>
      <c r="F11281" t="s">
        <v>2396</v>
      </c>
      <c r="G11281" t="str">
        <f t="shared" si="176"/>
        <v>Medicine and Surgery Services</v>
      </c>
    </row>
    <row r="11282" spans="1:7" x14ac:dyDescent="0.3">
      <c r="A11282" s="33" t="s">
        <v>23053</v>
      </c>
      <c r="B11282">
        <v>62329</v>
      </c>
      <c r="D11282" t="s">
        <v>23054</v>
      </c>
      <c r="E11282" t="s">
        <v>0</v>
      </c>
      <c r="F11282" t="s">
        <v>2396</v>
      </c>
      <c r="G11282" t="str">
        <f t="shared" si="176"/>
        <v>Medicine and Surgery Services</v>
      </c>
    </row>
    <row r="11283" spans="1:7" x14ac:dyDescent="0.3">
      <c r="A11283" s="33" t="s">
        <v>23055</v>
      </c>
      <c r="B11283">
        <v>62350</v>
      </c>
      <c r="D11283" t="s">
        <v>23056</v>
      </c>
      <c r="E11283" t="s">
        <v>0</v>
      </c>
      <c r="F11283" t="s">
        <v>2396</v>
      </c>
      <c r="G11283" t="str">
        <f t="shared" si="176"/>
        <v>Medicine and Surgery Services</v>
      </c>
    </row>
    <row r="11284" spans="1:7" x14ac:dyDescent="0.3">
      <c r="A11284" s="33" t="s">
        <v>23057</v>
      </c>
      <c r="B11284">
        <v>62351</v>
      </c>
      <c r="D11284" t="s">
        <v>23056</v>
      </c>
      <c r="E11284" t="s">
        <v>0</v>
      </c>
      <c r="F11284" t="s">
        <v>2396</v>
      </c>
      <c r="G11284" t="str">
        <f t="shared" si="176"/>
        <v>Medicine and Surgery Services</v>
      </c>
    </row>
    <row r="11285" spans="1:7" x14ac:dyDescent="0.3">
      <c r="A11285" s="33" t="s">
        <v>23058</v>
      </c>
      <c r="B11285">
        <v>62355</v>
      </c>
      <c r="D11285" t="s">
        <v>23059</v>
      </c>
      <c r="E11285" t="s">
        <v>0</v>
      </c>
      <c r="F11285" t="s">
        <v>2396</v>
      </c>
      <c r="G11285" t="str">
        <f t="shared" si="176"/>
        <v>Medicine and Surgery Services</v>
      </c>
    </row>
    <row r="11286" spans="1:7" x14ac:dyDescent="0.3">
      <c r="A11286" s="33" t="s">
        <v>23060</v>
      </c>
      <c r="B11286">
        <v>62360</v>
      </c>
      <c r="D11286" t="s">
        <v>23061</v>
      </c>
      <c r="E11286" t="s">
        <v>0</v>
      </c>
      <c r="F11286" t="s">
        <v>2396</v>
      </c>
      <c r="G11286" t="str">
        <f t="shared" si="176"/>
        <v>Medicine and Surgery Services</v>
      </c>
    </row>
    <row r="11287" spans="1:7" x14ac:dyDescent="0.3">
      <c r="A11287" s="33" t="s">
        <v>23062</v>
      </c>
      <c r="B11287">
        <v>62361</v>
      </c>
      <c r="D11287" t="s">
        <v>23063</v>
      </c>
      <c r="E11287" t="s">
        <v>0</v>
      </c>
      <c r="F11287" t="s">
        <v>2396</v>
      </c>
      <c r="G11287" t="str">
        <f t="shared" si="176"/>
        <v>Medicine and Surgery Services</v>
      </c>
    </row>
    <row r="11288" spans="1:7" x14ac:dyDescent="0.3">
      <c r="A11288" s="33" t="s">
        <v>23064</v>
      </c>
      <c r="B11288">
        <v>62362</v>
      </c>
      <c r="D11288" t="s">
        <v>23063</v>
      </c>
      <c r="E11288" t="s">
        <v>0</v>
      </c>
      <c r="F11288" t="s">
        <v>2396</v>
      </c>
      <c r="G11288" t="str">
        <f t="shared" si="176"/>
        <v>Medicine and Surgery Services</v>
      </c>
    </row>
    <row r="11289" spans="1:7" x14ac:dyDescent="0.3">
      <c r="A11289" s="33" t="s">
        <v>23065</v>
      </c>
      <c r="B11289">
        <v>62365</v>
      </c>
      <c r="D11289" t="s">
        <v>23066</v>
      </c>
      <c r="E11289" t="s">
        <v>0</v>
      </c>
      <c r="F11289" t="s">
        <v>2396</v>
      </c>
      <c r="G11289" t="str">
        <f t="shared" si="176"/>
        <v>Medicine and Surgery Services</v>
      </c>
    </row>
    <row r="11290" spans="1:7" x14ac:dyDescent="0.3">
      <c r="A11290" s="33" t="s">
        <v>23067</v>
      </c>
      <c r="B11290">
        <v>62367</v>
      </c>
      <c r="D11290" t="s">
        <v>23068</v>
      </c>
      <c r="E11290" t="s">
        <v>0</v>
      </c>
      <c r="F11290" t="s">
        <v>2396</v>
      </c>
      <c r="G11290" t="str">
        <f t="shared" si="176"/>
        <v>Medicine and Surgery Services</v>
      </c>
    </row>
    <row r="11291" spans="1:7" x14ac:dyDescent="0.3">
      <c r="A11291" s="33" t="s">
        <v>23069</v>
      </c>
      <c r="B11291">
        <v>62368</v>
      </c>
      <c r="D11291" t="s">
        <v>23070</v>
      </c>
      <c r="E11291" t="s">
        <v>0</v>
      </c>
      <c r="F11291" t="s">
        <v>2396</v>
      </c>
      <c r="G11291" t="str">
        <f t="shared" si="176"/>
        <v>Medicine and Surgery Services</v>
      </c>
    </row>
    <row r="11292" spans="1:7" x14ac:dyDescent="0.3">
      <c r="A11292" s="33" t="s">
        <v>23071</v>
      </c>
      <c r="B11292">
        <v>62369</v>
      </c>
      <c r="D11292" t="s">
        <v>23072</v>
      </c>
      <c r="E11292" t="s">
        <v>0</v>
      </c>
      <c r="F11292" t="s">
        <v>2396</v>
      </c>
      <c r="G11292" t="str">
        <f t="shared" si="176"/>
        <v>Medicine and Surgery Services</v>
      </c>
    </row>
    <row r="11293" spans="1:7" x14ac:dyDescent="0.3">
      <c r="A11293" s="33" t="s">
        <v>23073</v>
      </c>
      <c r="B11293">
        <v>62370</v>
      </c>
      <c r="D11293" t="s">
        <v>23074</v>
      </c>
      <c r="E11293" t="s">
        <v>0</v>
      </c>
      <c r="F11293" t="s">
        <v>2396</v>
      </c>
      <c r="G11293" t="str">
        <f t="shared" si="176"/>
        <v>Medicine and Surgery Services</v>
      </c>
    </row>
    <row r="11294" spans="1:7" x14ac:dyDescent="0.3">
      <c r="A11294" s="33" t="s">
        <v>23075</v>
      </c>
      <c r="B11294">
        <v>62380</v>
      </c>
      <c r="D11294" t="s">
        <v>23076</v>
      </c>
      <c r="E11294" t="s">
        <v>2</v>
      </c>
      <c r="F11294" t="s">
        <v>2396</v>
      </c>
      <c r="G11294" t="str">
        <f t="shared" si="176"/>
        <v>Medicine and Surgery Services</v>
      </c>
    </row>
    <row r="11295" spans="1:7" x14ac:dyDescent="0.3">
      <c r="A11295" s="33" t="s">
        <v>23077</v>
      </c>
      <c r="B11295">
        <v>63001</v>
      </c>
      <c r="D11295" t="s">
        <v>23078</v>
      </c>
      <c r="E11295" t="s">
        <v>0</v>
      </c>
      <c r="F11295" t="s">
        <v>2396</v>
      </c>
      <c r="G11295" t="str">
        <f t="shared" si="176"/>
        <v>Medicine and Surgery Services</v>
      </c>
    </row>
    <row r="11296" spans="1:7" x14ac:dyDescent="0.3">
      <c r="A11296" s="33" t="s">
        <v>23079</v>
      </c>
      <c r="B11296">
        <v>63003</v>
      </c>
      <c r="D11296" t="s">
        <v>23080</v>
      </c>
      <c r="E11296" t="s">
        <v>0</v>
      </c>
      <c r="F11296" t="s">
        <v>2396</v>
      </c>
      <c r="G11296" t="str">
        <f t="shared" si="176"/>
        <v>Medicine and Surgery Services</v>
      </c>
    </row>
    <row r="11297" spans="1:7" x14ac:dyDescent="0.3">
      <c r="A11297" s="33" t="s">
        <v>23081</v>
      </c>
      <c r="B11297">
        <v>63005</v>
      </c>
      <c r="D11297" t="s">
        <v>23082</v>
      </c>
      <c r="E11297" t="s">
        <v>0</v>
      </c>
      <c r="F11297" t="s">
        <v>2396</v>
      </c>
      <c r="G11297" t="str">
        <f t="shared" si="176"/>
        <v>Medicine and Surgery Services</v>
      </c>
    </row>
    <row r="11298" spans="1:7" x14ac:dyDescent="0.3">
      <c r="A11298" s="33" t="s">
        <v>23083</v>
      </c>
      <c r="B11298">
        <v>63011</v>
      </c>
      <c r="D11298" t="s">
        <v>23084</v>
      </c>
      <c r="E11298" t="s">
        <v>0</v>
      </c>
      <c r="F11298" t="s">
        <v>2396</v>
      </c>
      <c r="G11298" t="str">
        <f t="shared" si="176"/>
        <v>Medicine and Surgery Services</v>
      </c>
    </row>
    <row r="11299" spans="1:7" x14ac:dyDescent="0.3">
      <c r="A11299" s="33" t="s">
        <v>23085</v>
      </c>
      <c r="B11299">
        <v>63012</v>
      </c>
      <c r="D11299" t="s">
        <v>23086</v>
      </c>
      <c r="E11299" t="s">
        <v>0</v>
      </c>
      <c r="F11299" t="s">
        <v>2396</v>
      </c>
      <c r="G11299" t="str">
        <f t="shared" si="176"/>
        <v>Medicine and Surgery Services</v>
      </c>
    </row>
    <row r="11300" spans="1:7" x14ac:dyDescent="0.3">
      <c r="A11300" s="33" t="s">
        <v>23087</v>
      </c>
      <c r="B11300">
        <v>63015</v>
      </c>
      <c r="D11300" t="s">
        <v>23088</v>
      </c>
      <c r="E11300" t="s">
        <v>0</v>
      </c>
      <c r="F11300" t="s">
        <v>2396</v>
      </c>
      <c r="G11300" t="str">
        <f t="shared" si="176"/>
        <v>Medicine and Surgery Services</v>
      </c>
    </row>
    <row r="11301" spans="1:7" x14ac:dyDescent="0.3">
      <c r="A11301" s="33" t="s">
        <v>23089</v>
      </c>
      <c r="B11301">
        <v>63016</v>
      </c>
      <c r="D11301" t="s">
        <v>23090</v>
      </c>
      <c r="E11301" t="s">
        <v>0</v>
      </c>
      <c r="F11301" t="s">
        <v>2396</v>
      </c>
      <c r="G11301" t="str">
        <f t="shared" si="176"/>
        <v>Medicine and Surgery Services</v>
      </c>
    </row>
    <row r="11302" spans="1:7" x14ac:dyDescent="0.3">
      <c r="A11302" s="33" t="s">
        <v>23091</v>
      </c>
      <c r="B11302">
        <v>63017</v>
      </c>
      <c r="D11302" t="s">
        <v>23092</v>
      </c>
      <c r="E11302" t="s">
        <v>0</v>
      </c>
      <c r="F11302" t="s">
        <v>2396</v>
      </c>
      <c r="G11302" t="str">
        <f t="shared" si="176"/>
        <v>Medicine and Surgery Services</v>
      </c>
    </row>
    <row r="11303" spans="1:7" x14ac:dyDescent="0.3">
      <c r="A11303" s="33" t="s">
        <v>23093</v>
      </c>
      <c r="B11303">
        <v>63020</v>
      </c>
      <c r="D11303" t="s">
        <v>23094</v>
      </c>
      <c r="E11303" t="s">
        <v>0</v>
      </c>
      <c r="F11303" t="s">
        <v>2396</v>
      </c>
      <c r="G11303" t="str">
        <f t="shared" si="176"/>
        <v>Medicine and Surgery Services</v>
      </c>
    </row>
    <row r="11304" spans="1:7" x14ac:dyDescent="0.3">
      <c r="A11304" s="33" t="s">
        <v>23095</v>
      </c>
      <c r="B11304">
        <v>63030</v>
      </c>
      <c r="D11304" t="s">
        <v>23096</v>
      </c>
      <c r="E11304" t="s">
        <v>0</v>
      </c>
      <c r="F11304" t="s">
        <v>2396</v>
      </c>
      <c r="G11304" t="str">
        <f t="shared" si="176"/>
        <v>Medicine and Surgery Services</v>
      </c>
    </row>
    <row r="11305" spans="1:7" x14ac:dyDescent="0.3">
      <c r="A11305" s="33" t="s">
        <v>23097</v>
      </c>
      <c r="B11305">
        <v>63035</v>
      </c>
      <c r="D11305" t="s">
        <v>23098</v>
      </c>
      <c r="E11305" t="s">
        <v>0</v>
      </c>
      <c r="F11305" t="s">
        <v>2396</v>
      </c>
      <c r="G11305" t="str">
        <f t="shared" si="176"/>
        <v>Medicine and Surgery Services</v>
      </c>
    </row>
    <row r="11306" spans="1:7" x14ac:dyDescent="0.3">
      <c r="A11306" s="33" t="s">
        <v>23099</v>
      </c>
      <c r="B11306">
        <v>63040</v>
      </c>
      <c r="D11306" t="s">
        <v>23100</v>
      </c>
      <c r="E11306" t="s">
        <v>0</v>
      </c>
      <c r="F11306" t="s">
        <v>2396</v>
      </c>
      <c r="G11306" t="str">
        <f t="shared" si="176"/>
        <v>Medicine and Surgery Services</v>
      </c>
    </row>
    <row r="11307" spans="1:7" x14ac:dyDescent="0.3">
      <c r="A11307" s="33" t="s">
        <v>23101</v>
      </c>
      <c r="B11307">
        <v>63042</v>
      </c>
      <c r="D11307" t="s">
        <v>23102</v>
      </c>
      <c r="E11307" t="s">
        <v>0</v>
      </c>
      <c r="F11307" t="s">
        <v>2396</v>
      </c>
      <c r="G11307" t="str">
        <f t="shared" si="176"/>
        <v>Medicine and Surgery Services</v>
      </c>
    </row>
    <row r="11308" spans="1:7" x14ac:dyDescent="0.3">
      <c r="A11308" s="33" t="s">
        <v>23103</v>
      </c>
      <c r="B11308">
        <v>63043</v>
      </c>
      <c r="D11308" t="s">
        <v>23104</v>
      </c>
      <c r="E11308" t="s">
        <v>2</v>
      </c>
      <c r="F11308" t="s">
        <v>2396</v>
      </c>
      <c r="G11308" t="str">
        <f t="shared" si="176"/>
        <v>Medicine and Surgery Services</v>
      </c>
    </row>
    <row r="11309" spans="1:7" x14ac:dyDescent="0.3">
      <c r="A11309" s="33" t="s">
        <v>23105</v>
      </c>
      <c r="B11309">
        <v>63044</v>
      </c>
      <c r="D11309" t="s">
        <v>23106</v>
      </c>
      <c r="E11309" t="s">
        <v>2</v>
      </c>
      <c r="F11309" t="s">
        <v>2396</v>
      </c>
      <c r="G11309" t="str">
        <f t="shared" si="176"/>
        <v>Medicine and Surgery Services</v>
      </c>
    </row>
    <row r="11310" spans="1:7" x14ac:dyDescent="0.3">
      <c r="A11310" s="33" t="s">
        <v>23107</v>
      </c>
      <c r="B11310">
        <v>63045</v>
      </c>
      <c r="D11310" t="s">
        <v>23108</v>
      </c>
      <c r="E11310" t="s">
        <v>0</v>
      </c>
      <c r="F11310" t="s">
        <v>2396</v>
      </c>
      <c r="G11310" t="str">
        <f t="shared" si="176"/>
        <v>Medicine and Surgery Services</v>
      </c>
    </row>
    <row r="11311" spans="1:7" x14ac:dyDescent="0.3">
      <c r="A11311" s="33" t="s">
        <v>23109</v>
      </c>
      <c r="B11311">
        <v>63046</v>
      </c>
      <c r="D11311" t="s">
        <v>23110</v>
      </c>
      <c r="E11311" t="s">
        <v>0</v>
      </c>
      <c r="F11311" t="s">
        <v>2396</v>
      </c>
      <c r="G11311" t="str">
        <f t="shared" si="176"/>
        <v>Medicine and Surgery Services</v>
      </c>
    </row>
    <row r="11312" spans="1:7" x14ac:dyDescent="0.3">
      <c r="A11312" s="33" t="s">
        <v>23111</v>
      </c>
      <c r="B11312">
        <v>63047</v>
      </c>
      <c r="D11312" t="s">
        <v>23112</v>
      </c>
      <c r="E11312" t="s">
        <v>0</v>
      </c>
      <c r="F11312" t="s">
        <v>2396</v>
      </c>
      <c r="G11312" t="str">
        <f t="shared" si="176"/>
        <v>Medicine and Surgery Services</v>
      </c>
    </row>
    <row r="11313" spans="1:7" x14ac:dyDescent="0.3">
      <c r="A11313" s="33" t="s">
        <v>23113</v>
      </c>
      <c r="B11313">
        <v>63048</v>
      </c>
      <c r="D11313" t="s">
        <v>23114</v>
      </c>
      <c r="E11313" t="s">
        <v>0</v>
      </c>
      <c r="F11313" t="s">
        <v>2396</v>
      </c>
      <c r="G11313" t="str">
        <f t="shared" si="176"/>
        <v>Medicine and Surgery Services</v>
      </c>
    </row>
    <row r="11314" spans="1:7" x14ac:dyDescent="0.3">
      <c r="A11314" s="33" t="s">
        <v>23115</v>
      </c>
      <c r="B11314">
        <v>63050</v>
      </c>
      <c r="D11314" t="s">
        <v>23116</v>
      </c>
      <c r="E11314" t="s">
        <v>0</v>
      </c>
      <c r="F11314" t="s">
        <v>2396</v>
      </c>
      <c r="G11314" t="str">
        <f t="shared" si="176"/>
        <v>Medicine and Surgery Services</v>
      </c>
    </row>
    <row r="11315" spans="1:7" x14ac:dyDescent="0.3">
      <c r="A11315" s="33" t="s">
        <v>23117</v>
      </c>
      <c r="B11315">
        <v>63051</v>
      </c>
      <c r="D11315" t="s">
        <v>23118</v>
      </c>
      <c r="E11315" t="s">
        <v>0</v>
      </c>
      <c r="F11315" t="s">
        <v>2396</v>
      </c>
      <c r="G11315" t="str">
        <f t="shared" si="176"/>
        <v>Medicine and Surgery Services</v>
      </c>
    </row>
    <row r="11316" spans="1:7" x14ac:dyDescent="0.3">
      <c r="A11316" s="33" t="s">
        <v>23119</v>
      </c>
      <c r="B11316">
        <v>63055</v>
      </c>
      <c r="D11316" t="s">
        <v>23120</v>
      </c>
      <c r="E11316" t="s">
        <v>0</v>
      </c>
      <c r="F11316" t="s">
        <v>2396</v>
      </c>
      <c r="G11316" t="str">
        <f t="shared" si="176"/>
        <v>Medicine and Surgery Services</v>
      </c>
    </row>
    <row r="11317" spans="1:7" x14ac:dyDescent="0.3">
      <c r="A11317" s="33" t="s">
        <v>23121</v>
      </c>
      <c r="B11317">
        <v>63056</v>
      </c>
      <c r="D11317" t="s">
        <v>23122</v>
      </c>
      <c r="E11317" t="s">
        <v>0</v>
      </c>
      <c r="F11317" t="s">
        <v>2396</v>
      </c>
      <c r="G11317" t="str">
        <f t="shared" si="176"/>
        <v>Medicine and Surgery Services</v>
      </c>
    </row>
    <row r="11318" spans="1:7" x14ac:dyDescent="0.3">
      <c r="A11318" s="33" t="s">
        <v>23123</v>
      </c>
      <c r="B11318">
        <v>63057</v>
      </c>
      <c r="D11318" t="s">
        <v>23124</v>
      </c>
      <c r="E11318" t="s">
        <v>0</v>
      </c>
      <c r="F11318" t="s">
        <v>2396</v>
      </c>
      <c r="G11318" t="str">
        <f t="shared" si="176"/>
        <v>Medicine and Surgery Services</v>
      </c>
    </row>
    <row r="11319" spans="1:7" x14ac:dyDescent="0.3">
      <c r="A11319" s="33" t="s">
        <v>23125</v>
      </c>
      <c r="B11319">
        <v>63064</v>
      </c>
      <c r="D11319" t="s">
        <v>23120</v>
      </c>
      <c r="E11319" t="s">
        <v>0</v>
      </c>
      <c r="F11319" t="s">
        <v>2396</v>
      </c>
      <c r="G11319" t="str">
        <f t="shared" si="176"/>
        <v>Medicine and Surgery Services</v>
      </c>
    </row>
    <row r="11320" spans="1:7" x14ac:dyDescent="0.3">
      <c r="A11320" s="33" t="s">
        <v>23126</v>
      </c>
      <c r="B11320">
        <v>63066</v>
      </c>
      <c r="D11320" t="s">
        <v>23124</v>
      </c>
      <c r="E11320" t="s">
        <v>0</v>
      </c>
      <c r="F11320" t="s">
        <v>2396</v>
      </c>
      <c r="G11320" t="str">
        <f t="shared" si="176"/>
        <v>Medicine and Surgery Services</v>
      </c>
    </row>
    <row r="11321" spans="1:7" x14ac:dyDescent="0.3">
      <c r="A11321" s="33" t="s">
        <v>23127</v>
      </c>
      <c r="B11321">
        <v>63075</v>
      </c>
      <c r="D11321" t="s">
        <v>23094</v>
      </c>
      <c r="E11321" t="s">
        <v>0</v>
      </c>
      <c r="F11321" t="s">
        <v>2396</v>
      </c>
      <c r="G11321" t="str">
        <f t="shared" si="176"/>
        <v>Medicine and Surgery Services</v>
      </c>
    </row>
    <row r="11322" spans="1:7" x14ac:dyDescent="0.3">
      <c r="A11322" s="33" t="s">
        <v>23128</v>
      </c>
      <c r="B11322">
        <v>63076</v>
      </c>
      <c r="D11322" t="s">
        <v>23094</v>
      </c>
      <c r="E11322" t="s">
        <v>0</v>
      </c>
      <c r="F11322" t="s">
        <v>2396</v>
      </c>
      <c r="G11322" t="str">
        <f t="shared" si="176"/>
        <v>Medicine and Surgery Services</v>
      </c>
    </row>
    <row r="11323" spans="1:7" x14ac:dyDescent="0.3">
      <c r="A11323" s="33" t="s">
        <v>23129</v>
      </c>
      <c r="B11323">
        <v>63077</v>
      </c>
      <c r="D11323" t="s">
        <v>23130</v>
      </c>
      <c r="E11323" t="s">
        <v>0</v>
      </c>
      <c r="F11323" t="s">
        <v>2396</v>
      </c>
      <c r="G11323" t="str">
        <f t="shared" si="176"/>
        <v>Medicine and Surgery Services</v>
      </c>
    </row>
    <row r="11324" spans="1:7" x14ac:dyDescent="0.3">
      <c r="A11324" s="33" t="s">
        <v>23131</v>
      </c>
      <c r="B11324">
        <v>63078</v>
      </c>
      <c r="D11324" t="s">
        <v>23130</v>
      </c>
      <c r="E11324" t="s">
        <v>0</v>
      </c>
      <c r="F11324" t="s">
        <v>2396</v>
      </c>
      <c r="G11324" t="str">
        <f t="shared" si="176"/>
        <v>Medicine and Surgery Services</v>
      </c>
    </row>
    <row r="11325" spans="1:7" x14ac:dyDescent="0.3">
      <c r="A11325" s="33" t="s">
        <v>23132</v>
      </c>
      <c r="B11325">
        <v>63081</v>
      </c>
      <c r="D11325" t="s">
        <v>23133</v>
      </c>
      <c r="E11325" t="s">
        <v>0</v>
      </c>
      <c r="F11325" t="s">
        <v>2396</v>
      </c>
      <c r="G11325" t="str">
        <f t="shared" si="176"/>
        <v>Medicine and Surgery Services</v>
      </c>
    </row>
    <row r="11326" spans="1:7" x14ac:dyDescent="0.3">
      <c r="A11326" s="33" t="s">
        <v>23134</v>
      </c>
      <c r="B11326">
        <v>63082</v>
      </c>
      <c r="D11326" t="s">
        <v>23135</v>
      </c>
      <c r="E11326" t="s">
        <v>0</v>
      </c>
      <c r="F11326" t="s">
        <v>2396</v>
      </c>
      <c r="G11326" t="str">
        <f t="shared" si="176"/>
        <v>Medicine and Surgery Services</v>
      </c>
    </row>
    <row r="11327" spans="1:7" x14ac:dyDescent="0.3">
      <c r="A11327" s="33" t="s">
        <v>23136</v>
      </c>
      <c r="B11327">
        <v>63085</v>
      </c>
      <c r="D11327" t="s">
        <v>23137</v>
      </c>
      <c r="E11327" t="s">
        <v>0</v>
      </c>
      <c r="F11327" t="s">
        <v>2396</v>
      </c>
      <c r="G11327" t="str">
        <f t="shared" si="176"/>
        <v>Medicine and Surgery Services</v>
      </c>
    </row>
    <row r="11328" spans="1:7" x14ac:dyDescent="0.3">
      <c r="A11328" s="33" t="s">
        <v>23138</v>
      </c>
      <c r="B11328">
        <v>63086</v>
      </c>
      <c r="D11328" t="s">
        <v>23135</v>
      </c>
      <c r="E11328" t="s">
        <v>0</v>
      </c>
      <c r="F11328" t="s">
        <v>2396</v>
      </c>
      <c r="G11328" t="str">
        <f t="shared" si="176"/>
        <v>Medicine and Surgery Services</v>
      </c>
    </row>
    <row r="11329" spans="1:7" x14ac:dyDescent="0.3">
      <c r="A11329" s="33" t="s">
        <v>23139</v>
      </c>
      <c r="B11329">
        <v>63087</v>
      </c>
      <c r="D11329" t="s">
        <v>23140</v>
      </c>
      <c r="E11329" t="s">
        <v>0</v>
      </c>
      <c r="F11329" t="s">
        <v>2396</v>
      </c>
      <c r="G11329" t="str">
        <f t="shared" si="176"/>
        <v>Medicine and Surgery Services</v>
      </c>
    </row>
    <row r="11330" spans="1:7" x14ac:dyDescent="0.3">
      <c r="A11330" s="33" t="s">
        <v>23141</v>
      </c>
      <c r="B11330">
        <v>63088</v>
      </c>
      <c r="D11330" t="s">
        <v>23135</v>
      </c>
      <c r="E11330" t="s">
        <v>0</v>
      </c>
      <c r="F11330" t="s">
        <v>2396</v>
      </c>
      <c r="G11330" t="str">
        <f t="shared" si="176"/>
        <v>Medicine and Surgery Services</v>
      </c>
    </row>
    <row r="11331" spans="1:7" x14ac:dyDescent="0.3">
      <c r="A11331" s="33" t="s">
        <v>23142</v>
      </c>
      <c r="B11331">
        <v>63090</v>
      </c>
      <c r="D11331" t="s">
        <v>23143</v>
      </c>
      <c r="E11331" t="s">
        <v>0</v>
      </c>
      <c r="F11331" t="s">
        <v>2396</v>
      </c>
      <c r="G11331" t="str">
        <f t="shared" ref="G11331:G11394" si="177">VLOOKUP(F11331,$I$2:$J$27,2,FALSE)</f>
        <v>Medicine and Surgery Services</v>
      </c>
    </row>
    <row r="11332" spans="1:7" x14ac:dyDescent="0.3">
      <c r="A11332" s="33" t="s">
        <v>23144</v>
      </c>
      <c r="B11332">
        <v>63091</v>
      </c>
      <c r="D11332" t="s">
        <v>23135</v>
      </c>
      <c r="E11332" t="s">
        <v>0</v>
      </c>
      <c r="F11332" t="s">
        <v>2396</v>
      </c>
      <c r="G11332" t="str">
        <f t="shared" si="177"/>
        <v>Medicine and Surgery Services</v>
      </c>
    </row>
    <row r="11333" spans="1:7" x14ac:dyDescent="0.3">
      <c r="A11333" s="33" t="s">
        <v>23145</v>
      </c>
      <c r="B11333">
        <v>63101</v>
      </c>
      <c r="D11333" t="s">
        <v>23137</v>
      </c>
      <c r="E11333" t="s">
        <v>0</v>
      </c>
      <c r="F11333" t="s">
        <v>2396</v>
      </c>
      <c r="G11333" t="str">
        <f t="shared" si="177"/>
        <v>Medicine and Surgery Services</v>
      </c>
    </row>
    <row r="11334" spans="1:7" x14ac:dyDescent="0.3">
      <c r="A11334" s="33" t="s">
        <v>23146</v>
      </c>
      <c r="B11334">
        <v>63102</v>
      </c>
      <c r="D11334" t="s">
        <v>23143</v>
      </c>
      <c r="E11334" t="s">
        <v>0</v>
      </c>
      <c r="F11334" t="s">
        <v>2396</v>
      </c>
      <c r="G11334" t="str">
        <f t="shared" si="177"/>
        <v>Medicine and Surgery Services</v>
      </c>
    </row>
    <row r="11335" spans="1:7" x14ac:dyDescent="0.3">
      <c r="A11335" s="33" t="s">
        <v>23147</v>
      </c>
      <c r="B11335">
        <v>63103</v>
      </c>
      <c r="D11335" t="s">
        <v>23135</v>
      </c>
      <c r="E11335" t="s">
        <v>0</v>
      </c>
      <c r="F11335" t="s">
        <v>2396</v>
      </c>
      <c r="G11335" t="str">
        <f t="shared" si="177"/>
        <v>Medicine and Surgery Services</v>
      </c>
    </row>
    <row r="11336" spans="1:7" x14ac:dyDescent="0.3">
      <c r="A11336" s="33" t="s">
        <v>23148</v>
      </c>
      <c r="B11336">
        <v>63170</v>
      </c>
      <c r="D11336" t="s">
        <v>23149</v>
      </c>
      <c r="E11336" t="s">
        <v>0</v>
      </c>
      <c r="F11336" t="s">
        <v>2396</v>
      </c>
      <c r="G11336" t="str">
        <f t="shared" si="177"/>
        <v>Medicine and Surgery Services</v>
      </c>
    </row>
    <row r="11337" spans="1:7" x14ac:dyDescent="0.3">
      <c r="A11337" s="33" t="s">
        <v>23150</v>
      </c>
      <c r="B11337">
        <v>63172</v>
      </c>
      <c r="D11337" t="s">
        <v>23151</v>
      </c>
      <c r="E11337" t="s">
        <v>0</v>
      </c>
      <c r="F11337" t="s">
        <v>2396</v>
      </c>
      <c r="G11337" t="str">
        <f t="shared" si="177"/>
        <v>Medicine and Surgery Services</v>
      </c>
    </row>
    <row r="11338" spans="1:7" x14ac:dyDescent="0.3">
      <c r="A11338" s="33" t="s">
        <v>23152</v>
      </c>
      <c r="B11338">
        <v>63173</v>
      </c>
      <c r="D11338" t="s">
        <v>23151</v>
      </c>
      <c r="E11338" t="s">
        <v>0</v>
      </c>
      <c r="F11338" t="s">
        <v>2396</v>
      </c>
      <c r="G11338" t="str">
        <f t="shared" si="177"/>
        <v>Medicine and Surgery Services</v>
      </c>
    </row>
    <row r="11339" spans="1:7" x14ac:dyDescent="0.3">
      <c r="A11339" s="33" t="s">
        <v>23153</v>
      </c>
      <c r="B11339">
        <v>63180</v>
      </c>
      <c r="D11339" t="s">
        <v>23154</v>
      </c>
      <c r="E11339" t="s">
        <v>0</v>
      </c>
      <c r="F11339" t="s">
        <v>2396</v>
      </c>
      <c r="G11339" t="str">
        <f t="shared" si="177"/>
        <v>Medicine and Surgery Services</v>
      </c>
    </row>
    <row r="11340" spans="1:7" x14ac:dyDescent="0.3">
      <c r="A11340" s="33" t="s">
        <v>23155</v>
      </c>
      <c r="B11340">
        <v>63182</v>
      </c>
      <c r="D11340" t="s">
        <v>23154</v>
      </c>
      <c r="E11340" t="s">
        <v>0</v>
      </c>
      <c r="F11340" t="s">
        <v>2396</v>
      </c>
      <c r="G11340" t="str">
        <f t="shared" si="177"/>
        <v>Medicine and Surgery Services</v>
      </c>
    </row>
    <row r="11341" spans="1:7" x14ac:dyDescent="0.3">
      <c r="A11341" s="33" t="s">
        <v>23156</v>
      </c>
      <c r="B11341">
        <v>63185</v>
      </c>
      <c r="D11341" t="s">
        <v>23157</v>
      </c>
      <c r="E11341" t="s">
        <v>0</v>
      </c>
      <c r="F11341" t="s">
        <v>2396</v>
      </c>
      <c r="G11341" t="str">
        <f t="shared" si="177"/>
        <v>Medicine and Surgery Services</v>
      </c>
    </row>
    <row r="11342" spans="1:7" x14ac:dyDescent="0.3">
      <c r="A11342" s="33" t="s">
        <v>23158</v>
      </c>
      <c r="B11342">
        <v>63190</v>
      </c>
      <c r="D11342" t="s">
        <v>23159</v>
      </c>
      <c r="E11342" t="s">
        <v>0</v>
      </c>
      <c r="F11342" t="s">
        <v>2396</v>
      </c>
      <c r="G11342" t="str">
        <f t="shared" si="177"/>
        <v>Medicine and Surgery Services</v>
      </c>
    </row>
    <row r="11343" spans="1:7" x14ac:dyDescent="0.3">
      <c r="A11343" s="33" t="s">
        <v>23160</v>
      </c>
      <c r="B11343">
        <v>63191</v>
      </c>
      <c r="D11343" t="s">
        <v>23161</v>
      </c>
      <c r="E11343" t="s">
        <v>0</v>
      </c>
      <c r="F11343" t="s">
        <v>2396</v>
      </c>
      <c r="G11343" t="str">
        <f t="shared" si="177"/>
        <v>Medicine and Surgery Services</v>
      </c>
    </row>
    <row r="11344" spans="1:7" x14ac:dyDescent="0.3">
      <c r="A11344" s="33" t="s">
        <v>23162</v>
      </c>
      <c r="B11344">
        <v>63194</v>
      </c>
      <c r="D11344" t="s">
        <v>23163</v>
      </c>
      <c r="E11344" t="s">
        <v>0</v>
      </c>
      <c r="F11344" t="s">
        <v>2396</v>
      </c>
      <c r="G11344" t="str">
        <f t="shared" si="177"/>
        <v>Medicine and Surgery Services</v>
      </c>
    </row>
    <row r="11345" spans="1:7" x14ac:dyDescent="0.3">
      <c r="A11345" s="33" t="s">
        <v>23164</v>
      </c>
      <c r="B11345">
        <v>63195</v>
      </c>
      <c r="D11345" t="s">
        <v>23165</v>
      </c>
      <c r="E11345" t="s">
        <v>0</v>
      </c>
      <c r="F11345" t="s">
        <v>2396</v>
      </c>
      <c r="G11345" t="str">
        <f t="shared" si="177"/>
        <v>Medicine and Surgery Services</v>
      </c>
    </row>
    <row r="11346" spans="1:7" x14ac:dyDescent="0.3">
      <c r="A11346" s="33" t="s">
        <v>23166</v>
      </c>
      <c r="B11346">
        <v>63196</v>
      </c>
      <c r="D11346" t="s">
        <v>23167</v>
      </c>
      <c r="E11346" t="s">
        <v>0</v>
      </c>
      <c r="F11346" t="s">
        <v>2396</v>
      </c>
      <c r="G11346" t="str">
        <f t="shared" si="177"/>
        <v>Medicine and Surgery Services</v>
      </c>
    </row>
    <row r="11347" spans="1:7" x14ac:dyDescent="0.3">
      <c r="A11347" s="33" t="s">
        <v>23168</v>
      </c>
      <c r="B11347">
        <v>63197</v>
      </c>
      <c r="D11347" t="s">
        <v>23169</v>
      </c>
      <c r="E11347" t="s">
        <v>0</v>
      </c>
      <c r="F11347" t="s">
        <v>2396</v>
      </c>
      <c r="G11347" t="str">
        <f t="shared" si="177"/>
        <v>Medicine and Surgery Services</v>
      </c>
    </row>
    <row r="11348" spans="1:7" x14ac:dyDescent="0.3">
      <c r="A11348" s="33" t="s">
        <v>23170</v>
      </c>
      <c r="B11348">
        <v>63198</v>
      </c>
      <c r="D11348" t="s">
        <v>23171</v>
      </c>
      <c r="E11348" t="s">
        <v>0</v>
      </c>
      <c r="F11348" t="s">
        <v>2396</v>
      </c>
      <c r="G11348" t="str">
        <f t="shared" si="177"/>
        <v>Medicine and Surgery Services</v>
      </c>
    </row>
    <row r="11349" spans="1:7" x14ac:dyDescent="0.3">
      <c r="A11349" s="33" t="s">
        <v>23172</v>
      </c>
      <c r="B11349">
        <v>63199</v>
      </c>
      <c r="D11349" t="s">
        <v>23173</v>
      </c>
      <c r="E11349" t="s">
        <v>0</v>
      </c>
      <c r="F11349" t="s">
        <v>2396</v>
      </c>
      <c r="G11349" t="str">
        <f t="shared" si="177"/>
        <v>Medicine and Surgery Services</v>
      </c>
    </row>
    <row r="11350" spans="1:7" x14ac:dyDescent="0.3">
      <c r="A11350" s="33" t="s">
        <v>23174</v>
      </c>
      <c r="B11350">
        <v>63200</v>
      </c>
      <c r="D11350" t="s">
        <v>23175</v>
      </c>
      <c r="E11350" t="s">
        <v>0</v>
      </c>
      <c r="F11350" t="s">
        <v>2396</v>
      </c>
      <c r="G11350" t="str">
        <f t="shared" si="177"/>
        <v>Medicine and Surgery Services</v>
      </c>
    </row>
    <row r="11351" spans="1:7" x14ac:dyDescent="0.3">
      <c r="A11351" s="33" t="s">
        <v>23176</v>
      </c>
      <c r="B11351">
        <v>63250</v>
      </c>
      <c r="D11351" t="s">
        <v>23177</v>
      </c>
      <c r="E11351" t="s">
        <v>0</v>
      </c>
      <c r="F11351" t="s">
        <v>2396</v>
      </c>
      <c r="G11351" t="str">
        <f t="shared" si="177"/>
        <v>Medicine and Surgery Services</v>
      </c>
    </row>
    <row r="11352" spans="1:7" x14ac:dyDescent="0.3">
      <c r="A11352" s="33" t="s">
        <v>23178</v>
      </c>
      <c r="B11352">
        <v>63251</v>
      </c>
      <c r="D11352" t="s">
        <v>23179</v>
      </c>
      <c r="E11352" t="s">
        <v>0</v>
      </c>
      <c r="F11352" t="s">
        <v>2396</v>
      </c>
      <c r="G11352" t="str">
        <f t="shared" si="177"/>
        <v>Medicine and Surgery Services</v>
      </c>
    </row>
    <row r="11353" spans="1:7" x14ac:dyDescent="0.3">
      <c r="A11353" s="33" t="s">
        <v>23180</v>
      </c>
      <c r="B11353">
        <v>63252</v>
      </c>
      <c r="D11353" t="s">
        <v>23181</v>
      </c>
      <c r="E11353" t="s">
        <v>0</v>
      </c>
      <c r="F11353" t="s">
        <v>2396</v>
      </c>
      <c r="G11353" t="str">
        <f t="shared" si="177"/>
        <v>Medicine and Surgery Services</v>
      </c>
    </row>
    <row r="11354" spans="1:7" x14ac:dyDescent="0.3">
      <c r="A11354" s="33" t="s">
        <v>23182</v>
      </c>
      <c r="B11354">
        <v>63265</v>
      </c>
      <c r="D11354" t="s">
        <v>23183</v>
      </c>
      <c r="E11354" t="s">
        <v>0</v>
      </c>
      <c r="F11354" t="s">
        <v>2396</v>
      </c>
      <c r="G11354" t="str">
        <f t="shared" si="177"/>
        <v>Medicine and Surgery Services</v>
      </c>
    </row>
    <row r="11355" spans="1:7" x14ac:dyDescent="0.3">
      <c r="A11355" s="33" t="s">
        <v>23184</v>
      </c>
      <c r="B11355">
        <v>63266</v>
      </c>
      <c r="D11355" t="s">
        <v>23185</v>
      </c>
      <c r="E11355" t="s">
        <v>0</v>
      </c>
      <c r="F11355" t="s">
        <v>2396</v>
      </c>
      <c r="G11355" t="str">
        <f t="shared" si="177"/>
        <v>Medicine and Surgery Services</v>
      </c>
    </row>
    <row r="11356" spans="1:7" x14ac:dyDescent="0.3">
      <c r="A11356" s="33" t="s">
        <v>23186</v>
      </c>
      <c r="B11356">
        <v>63267</v>
      </c>
      <c r="D11356" t="s">
        <v>23187</v>
      </c>
      <c r="E11356" t="s">
        <v>0</v>
      </c>
      <c r="F11356" t="s">
        <v>2396</v>
      </c>
      <c r="G11356" t="str">
        <f t="shared" si="177"/>
        <v>Medicine and Surgery Services</v>
      </c>
    </row>
    <row r="11357" spans="1:7" x14ac:dyDescent="0.3">
      <c r="A11357" s="33" t="s">
        <v>23188</v>
      </c>
      <c r="B11357">
        <v>63268</v>
      </c>
      <c r="D11357" t="s">
        <v>23189</v>
      </c>
      <c r="E11357" t="s">
        <v>0</v>
      </c>
      <c r="F11357" t="s">
        <v>2396</v>
      </c>
      <c r="G11357" t="str">
        <f t="shared" si="177"/>
        <v>Medicine and Surgery Services</v>
      </c>
    </row>
    <row r="11358" spans="1:7" x14ac:dyDescent="0.3">
      <c r="A11358" s="33" t="s">
        <v>23190</v>
      </c>
      <c r="B11358">
        <v>63270</v>
      </c>
      <c r="D11358" t="s">
        <v>23191</v>
      </c>
      <c r="E11358" t="s">
        <v>0</v>
      </c>
      <c r="F11358" t="s">
        <v>2396</v>
      </c>
      <c r="G11358" t="str">
        <f t="shared" si="177"/>
        <v>Medicine and Surgery Services</v>
      </c>
    </row>
    <row r="11359" spans="1:7" x14ac:dyDescent="0.3">
      <c r="A11359" s="33" t="s">
        <v>23192</v>
      </c>
      <c r="B11359">
        <v>63271</v>
      </c>
      <c r="D11359" t="s">
        <v>23185</v>
      </c>
      <c r="E11359" t="s">
        <v>0</v>
      </c>
      <c r="F11359" t="s">
        <v>2396</v>
      </c>
      <c r="G11359" t="str">
        <f t="shared" si="177"/>
        <v>Medicine and Surgery Services</v>
      </c>
    </row>
    <row r="11360" spans="1:7" x14ac:dyDescent="0.3">
      <c r="A11360" s="33" t="s">
        <v>23193</v>
      </c>
      <c r="B11360">
        <v>63272</v>
      </c>
      <c r="D11360" t="s">
        <v>23187</v>
      </c>
      <c r="E11360" t="s">
        <v>0</v>
      </c>
      <c r="F11360" t="s">
        <v>2396</v>
      </c>
      <c r="G11360" t="str">
        <f t="shared" si="177"/>
        <v>Medicine and Surgery Services</v>
      </c>
    </row>
    <row r="11361" spans="1:7" x14ac:dyDescent="0.3">
      <c r="A11361" s="33" t="s">
        <v>23194</v>
      </c>
      <c r="B11361">
        <v>63273</v>
      </c>
      <c r="D11361" t="s">
        <v>23189</v>
      </c>
      <c r="E11361" t="s">
        <v>0</v>
      </c>
      <c r="F11361" t="s">
        <v>2396</v>
      </c>
      <c r="G11361" t="str">
        <f t="shared" si="177"/>
        <v>Medicine and Surgery Services</v>
      </c>
    </row>
    <row r="11362" spans="1:7" x14ac:dyDescent="0.3">
      <c r="A11362" s="33" t="s">
        <v>23195</v>
      </c>
      <c r="B11362">
        <v>63275</v>
      </c>
      <c r="D11362" t="s">
        <v>23196</v>
      </c>
      <c r="E11362" t="s">
        <v>0</v>
      </c>
      <c r="F11362" t="s">
        <v>2396</v>
      </c>
      <c r="G11362" t="str">
        <f t="shared" si="177"/>
        <v>Medicine and Surgery Services</v>
      </c>
    </row>
    <row r="11363" spans="1:7" x14ac:dyDescent="0.3">
      <c r="A11363" s="33" t="s">
        <v>23197</v>
      </c>
      <c r="B11363">
        <v>63276</v>
      </c>
      <c r="D11363" t="s">
        <v>23198</v>
      </c>
      <c r="E11363" t="s">
        <v>0</v>
      </c>
      <c r="F11363" t="s">
        <v>2396</v>
      </c>
      <c r="G11363" t="str">
        <f t="shared" si="177"/>
        <v>Medicine and Surgery Services</v>
      </c>
    </row>
    <row r="11364" spans="1:7" x14ac:dyDescent="0.3">
      <c r="A11364" s="33" t="s">
        <v>23199</v>
      </c>
      <c r="B11364">
        <v>63277</v>
      </c>
      <c r="D11364" t="s">
        <v>23200</v>
      </c>
      <c r="E11364" t="s">
        <v>0</v>
      </c>
      <c r="F11364" t="s">
        <v>2396</v>
      </c>
      <c r="G11364" t="str">
        <f t="shared" si="177"/>
        <v>Medicine and Surgery Services</v>
      </c>
    </row>
    <row r="11365" spans="1:7" x14ac:dyDescent="0.3">
      <c r="A11365" s="33" t="s">
        <v>23201</v>
      </c>
      <c r="B11365">
        <v>63278</v>
      </c>
      <c r="D11365" t="s">
        <v>23202</v>
      </c>
      <c r="E11365" t="s">
        <v>0</v>
      </c>
      <c r="F11365" t="s">
        <v>2396</v>
      </c>
      <c r="G11365" t="str">
        <f t="shared" si="177"/>
        <v>Medicine and Surgery Services</v>
      </c>
    </row>
    <row r="11366" spans="1:7" x14ac:dyDescent="0.3">
      <c r="A11366" s="33" t="s">
        <v>23203</v>
      </c>
      <c r="B11366">
        <v>63280</v>
      </c>
      <c r="D11366" t="s">
        <v>23204</v>
      </c>
      <c r="E11366" t="s">
        <v>0</v>
      </c>
      <c r="F11366" t="s">
        <v>2396</v>
      </c>
      <c r="G11366" t="str">
        <f t="shared" si="177"/>
        <v>Medicine and Surgery Services</v>
      </c>
    </row>
    <row r="11367" spans="1:7" x14ac:dyDescent="0.3">
      <c r="A11367" s="33" t="s">
        <v>23205</v>
      </c>
      <c r="B11367">
        <v>63281</v>
      </c>
      <c r="D11367" t="s">
        <v>23206</v>
      </c>
      <c r="E11367" t="s">
        <v>0</v>
      </c>
      <c r="F11367" t="s">
        <v>2396</v>
      </c>
      <c r="G11367" t="str">
        <f t="shared" si="177"/>
        <v>Medicine and Surgery Services</v>
      </c>
    </row>
    <row r="11368" spans="1:7" x14ac:dyDescent="0.3">
      <c r="A11368" s="33" t="s">
        <v>23207</v>
      </c>
      <c r="B11368">
        <v>63282</v>
      </c>
      <c r="D11368" t="s">
        <v>23208</v>
      </c>
      <c r="E11368" t="s">
        <v>0</v>
      </c>
      <c r="F11368" t="s">
        <v>2396</v>
      </c>
      <c r="G11368" t="str">
        <f t="shared" si="177"/>
        <v>Medicine and Surgery Services</v>
      </c>
    </row>
    <row r="11369" spans="1:7" x14ac:dyDescent="0.3">
      <c r="A11369" s="33" t="s">
        <v>23209</v>
      </c>
      <c r="B11369">
        <v>63283</v>
      </c>
      <c r="D11369" t="s">
        <v>23210</v>
      </c>
      <c r="E11369" t="s">
        <v>0</v>
      </c>
      <c r="F11369" t="s">
        <v>2396</v>
      </c>
      <c r="G11369" t="str">
        <f t="shared" si="177"/>
        <v>Medicine and Surgery Services</v>
      </c>
    </row>
    <row r="11370" spans="1:7" x14ac:dyDescent="0.3">
      <c r="A11370" s="33" t="s">
        <v>23211</v>
      </c>
      <c r="B11370">
        <v>63285</v>
      </c>
      <c r="D11370" t="s">
        <v>23212</v>
      </c>
      <c r="E11370" t="s">
        <v>0</v>
      </c>
      <c r="F11370" t="s">
        <v>2396</v>
      </c>
      <c r="G11370" t="str">
        <f t="shared" si="177"/>
        <v>Medicine and Surgery Services</v>
      </c>
    </row>
    <row r="11371" spans="1:7" x14ac:dyDescent="0.3">
      <c r="A11371" s="33" t="s">
        <v>23213</v>
      </c>
      <c r="B11371">
        <v>63286</v>
      </c>
      <c r="D11371" t="s">
        <v>23214</v>
      </c>
      <c r="E11371" t="s">
        <v>0</v>
      </c>
      <c r="F11371" t="s">
        <v>2396</v>
      </c>
      <c r="G11371" t="str">
        <f t="shared" si="177"/>
        <v>Medicine and Surgery Services</v>
      </c>
    </row>
    <row r="11372" spans="1:7" x14ac:dyDescent="0.3">
      <c r="A11372" s="33" t="s">
        <v>23215</v>
      </c>
      <c r="B11372">
        <v>63287</v>
      </c>
      <c r="D11372" t="s">
        <v>23216</v>
      </c>
      <c r="E11372" t="s">
        <v>0</v>
      </c>
      <c r="F11372" t="s">
        <v>2396</v>
      </c>
      <c r="G11372" t="str">
        <f t="shared" si="177"/>
        <v>Medicine and Surgery Services</v>
      </c>
    </row>
    <row r="11373" spans="1:7" x14ac:dyDescent="0.3">
      <c r="A11373" s="33" t="s">
        <v>23217</v>
      </c>
      <c r="B11373">
        <v>63290</v>
      </c>
      <c r="D11373" t="s">
        <v>23218</v>
      </c>
      <c r="E11373" t="s">
        <v>0</v>
      </c>
      <c r="F11373" t="s">
        <v>2396</v>
      </c>
      <c r="G11373" t="str">
        <f t="shared" si="177"/>
        <v>Medicine and Surgery Services</v>
      </c>
    </row>
    <row r="11374" spans="1:7" x14ac:dyDescent="0.3">
      <c r="A11374" s="33" t="s">
        <v>23219</v>
      </c>
      <c r="B11374">
        <v>63295</v>
      </c>
      <c r="D11374" t="s">
        <v>23220</v>
      </c>
      <c r="E11374" t="s">
        <v>0</v>
      </c>
      <c r="F11374" t="s">
        <v>2396</v>
      </c>
      <c r="G11374" t="str">
        <f t="shared" si="177"/>
        <v>Medicine and Surgery Services</v>
      </c>
    </row>
    <row r="11375" spans="1:7" x14ac:dyDescent="0.3">
      <c r="A11375" s="33" t="s">
        <v>23221</v>
      </c>
      <c r="B11375">
        <v>63300</v>
      </c>
      <c r="D11375" t="s">
        <v>23222</v>
      </c>
      <c r="E11375" t="s">
        <v>0</v>
      </c>
      <c r="F11375" t="s">
        <v>2396</v>
      </c>
      <c r="G11375" t="str">
        <f t="shared" si="177"/>
        <v>Medicine and Surgery Services</v>
      </c>
    </row>
    <row r="11376" spans="1:7" x14ac:dyDescent="0.3">
      <c r="A11376" s="33" t="s">
        <v>23223</v>
      </c>
      <c r="B11376">
        <v>63301</v>
      </c>
      <c r="D11376" t="s">
        <v>23224</v>
      </c>
      <c r="E11376" t="s">
        <v>0</v>
      </c>
      <c r="F11376" t="s">
        <v>2396</v>
      </c>
      <c r="G11376" t="str">
        <f t="shared" si="177"/>
        <v>Medicine and Surgery Services</v>
      </c>
    </row>
    <row r="11377" spans="1:7" x14ac:dyDescent="0.3">
      <c r="A11377" s="33" t="s">
        <v>23225</v>
      </c>
      <c r="B11377">
        <v>63302</v>
      </c>
      <c r="D11377" t="s">
        <v>23226</v>
      </c>
      <c r="E11377" t="s">
        <v>0</v>
      </c>
      <c r="F11377" t="s">
        <v>2396</v>
      </c>
      <c r="G11377" t="str">
        <f t="shared" si="177"/>
        <v>Medicine and Surgery Services</v>
      </c>
    </row>
    <row r="11378" spans="1:7" x14ac:dyDescent="0.3">
      <c r="A11378" s="33" t="s">
        <v>23227</v>
      </c>
      <c r="B11378">
        <v>63303</v>
      </c>
      <c r="D11378" t="s">
        <v>23228</v>
      </c>
      <c r="E11378" t="s">
        <v>0</v>
      </c>
      <c r="F11378" t="s">
        <v>2396</v>
      </c>
      <c r="G11378" t="str">
        <f t="shared" si="177"/>
        <v>Medicine and Surgery Services</v>
      </c>
    </row>
    <row r="11379" spans="1:7" x14ac:dyDescent="0.3">
      <c r="A11379" s="33" t="s">
        <v>23229</v>
      </c>
      <c r="B11379">
        <v>63304</v>
      </c>
      <c r="D11379" t="s">
        <v>23230</v>
      </c>
      <c r="E11379" t="s">
        <v>0</v>
      </c>
      <c r="F11379" t="s">
        <v>2396</v>
      </c>
      <c r="G11379" t="str">
        <f t="shared" si="177"/>
        <v>Medicine and Surgery Services</v>
      </c>
    </row>
    <row r="11380" spans="1:7" x14ac:dyDescent="0.3">
      <c r="A11380" s="33" t="s">
        <v>23231</v>
      </c>
      <c r="B11380">
        <v>63305</v>
      </c>
      <c r="D11380" t="s">
        <v>23232</v>
      </c>
      <c r="E11380" t="s">
        <v>0</v>
      </c>
      <c r="F11380" t="s">
        <v>2396</v>
      </c>
      <c r="G11380" t="str">
        <f t="shared" si="177"/>
        <v>Medicine and Surgery Services</v>
      </c>
    </row>
    <row r="11381" spans="1:7" x14ac:dyDescent="0.3">
      <c r="A11381" s="33" t="s">
        <v>23233</v>
      </c>
      <c r="B11381">
        <v>63306</v>
      </c>
      <c r="D11381" t="s">
        <v>23234</v>
      </c>
      <c r="E11381" t="s">
        <v>0</v>
      </c>
      <c r="F11381" t="s">
        <v>2396</v>
      </c>
      <c r="G11381" t="str">
        <f t="shared" si="177"/>
        <v>Medicine and Surgery Services</v>
      </c>
    </row>
    <row r="11382" spans="1:7" x14ac:dyDescent="0.3">
      <c r="A11382" s="33" t="s">
        <v>23235</v>
      </c>
      <c r="B11382">
        <v>63307</v>
      </c>
      <c r="D11382" t="s">
        <v>23236</v>
      </c>
      <c r="E11382" t="s">
        <v>0</v>
      </c>
      <c r="F11382" t="s">
        <v>2396</v>
      </c>
      <c r="G11382" t="str">
        <f t="shared" si="177"/>
        <v>Medicine and Surgery Services</v>
      </c>
    </row>
    <row r="11383" spans="1:7" x14ac:dyDescent="0.3">
      <c r="A11383" s="33" t="s">
        <v>23237</v>
      </c>
      <c r="B11383">
        <v>63308</v>
      </c>
      <c r="D11383" t="s">
        <v>23135</v>
      </c>
      <c r="E11383" t="s">
        <v>0</v>
      </c>
      <c r="F11383" t="s">
        <v>2396</v>
      </c>
      <c r="G11383" t="str">
        <f t="shared" si="177"/>
        <v>Medicine and Surgery Services</v>
      </c>
    </row>
    <row r="11384" spans="1:7" x14ac:dyDescent="0.3">
      <c r="A11384" s="33" t="s">
        <v>23238</v>
      </c>
      <c r="B11384">
        <v>63600</v>
      </c>
      <c r="D11384" t="s">
        <v>23239</v>
      </c>
      <c r="E11384" t="s">
        <v>0</v>
      </c>
      <c r="F11384" t="s">
        <v>2396</v>
      </c>
      <c r="G11384" t="str">
        <f t="shared" si="177"/>
        <v>Medicine and Surgery Services</v>
      </c>
    </row>
    <row r="11385" spans="1:7" x14ac:dyDescent="0.3">
      <c r="A11385" s="33" t="s">
        <v>23240</v>
      </c>
      <c r="B11385">
        <v>63610</v>
      </c>
      <c r="D11385" t="s">
        <v>23241</v>
      </c>
      <c r="E11385" t="s">
        <v>0</v>
      </c>
      <c r="F11385" t="s">
        <v>2396</v>
      </c>
      <c r="G11385" t="str">
        <f t="shared" si="177"/>
        <v>Medicine and Surgery Services</v>
      </c>
    </row>
    <row r="11386" spans="1:7" x14ac:dyDescent="0.3">
      <c r="A11386" s="33" t="s">
        <v>23242</v>
      </c>
      <c r="B11386">
        <v>63620</v>
      </c>
      <c r="D11386" t="s">
        <v>23243</v>
      </c>
      <c r="E11386" t="s">
        <v>0</v>
      </c>
      <c r="F11386" t="s">
        <v>2396</v>
      </c>
      <c r="G11386" t="str">
        <f t="shared" si="177"/>
        <v>Medicine and Surgery Services</v>
      </c>
    </row>
    <row r="11387" spans="1:7" x14ac:dyDescent="0.3">
      <c r="A11387" s="33" t="s">
        <v>23244</v>
      </c>
      <c r="B11387">
        <v>63621</v>
      </c>
      <c r="D11387" t="s">
        <v>23245</v>
      </c>
      <c r="E11387" t="s">
        <v>0</v>
      </c>
      <c r="F11387" t="s">
        <v>2396</v>
      </c>
      <c r="G11387" t="str">
        <f t="shared" si="177"/>
        <v>Medicine and Surgery Services</v>
      </c>
    </row>
    <row r="11388" spans="1:7" x14ac:dyDescent="0.3">
      <c r="A11388" s="33" t="s">
        <v>23246</v>
      </c>
      <c r="B11388">
        <v>63650</v>
      </c>
      <c r="D11388" t="s">
        <v>22925</v>
      </c>
      <c r="E11388" t="s">
        <v>0</v>
      </c>
      <c r="F11388" t="s">
        <v>2396</v>
      </c>
      <c r="G11388" t="str">
        <f t="shared" si="177"/>
        <v>Medicine and Surgery Services</v>
      </c>
    </row>
    <row r="11389" spans="1:7" x14ac:dyDescent="0.3">
      <c r="A11389" s="33" t="s">
        <v>23247</v>
      </c>
      <c r="B11389">
        <v>63655</v>
      </c>
      <c r="D11389" t="s">
        <v>22925</v>
      </c>
      <c r="E11389" t="s">
        <v>0</v>
      </c>
      <c r="F11389" t="s">
        <v>2396</v>
      </c>
      <c r="G11389" t="str">
        <f t="shared" si="177"/>
        <v>Medicine and Surgery Services</v>
      </c>
    </row>
    <row r="11390" spans="1:7" x14ac:dyDescent="0.3">
      <c r="A11390" s="33" t="s">
        <v>23248</v>
      </c>
      <c r="B11390">
        <v>63661</v>
      </c>
      <c r="D11390" t="s">
        <v>23249</v>
      </c>
      <c r="E11390" t="s">
        <v>0</v>
      </c>
      <c r="F11390" t="s">
        <v>2396</v>
      </c>
      <c r="G11390" t="str">
        <f t="shared" si="177"/>
        <v>Medicine and Surgery Services</v>
      </c>
    </row>
    <row r="11391" spans="1:7" x14ac:dyDescent="0.3">
      <c r="A11391" s="33" t="s">
        <v>23250</v>
      </c>
      <c r="B11391">
        <v>63662</v>
      </c>
      <c r="D11391" t="s">
        <v>23251</v>
      </c>
      <c r="E11391" t="s">
        <v>0</v>
      </c>
      <c r="F11391" t="s">
        <v>2396</v>
      </c>
      <c r="G11391" t="str">
        <f t="shared" si="177"/>
        <v>Medicine and Surgery Services</v>
      </c>
    </row>
    <row r="11392" spans="1:7" x14ac:dyDescent="0.3">
      <c r="A11392" s="33" t="s">
        <v>23252</v>
      </c>
      <c r="B11392">
        <v>63663</v>
      </c>
      <c r="D11392" t="s">
        <v>23253</v>
      </c>
      <c r="E11392" t="s">
        <v>0</v>
      </c>
      <c r="F11392" t="s">
        <v>2396</v>
      </c>
      <c r="G11392" t="str">
        <f t="shared" si="177"/>
        <v>Medicine and Surgery Services</v>
      </c>
    </row>
    <row r="11393" spans="1:7" x14ac:dyDescent="0.3">
      <c r="A11393" s="33" t="s">
        <v>23254</v>
      </c>
      <c r="B11393">
        <v>63664</v>
      </c>
      <c r="D11393" t="s">
        <v>23255</v>
      </c>
      <c r="E11393" t="s">
        <v>0</v>
      </c>
      <c r="F11393" t="s">
        <v>2396</v>
      </c>
      <c r="G11393" t="str">
        <f t="shared" si="177"/>
        <v>Medicine and Surgery Services</v>
      </c>
    </row>
    <row r="11394" spans="1:7" x14ac:dyDescent="0.3">
      <c r="A11394" s="33" t="s">
        <v>23256</v>
      </c>
      <c r="B11394">
        <v>63685</v>
      </c>
      <c r="D11394" t="s">
        <v>23257</v>
      </c>
      <c r="E11394" t="s">
        <v>0</v>
      </c>
      <c r="F11394" t="s">
        <v>2396</v>
      </c>
      <c r="G11394" t="str">
        <f t="shared" si="177"/>
        <v>Medicine and Surgery Services</v>
      </c>
    </row>
    <row r="11395" spans="1:7" x14ac:dyDescent="0.3">
      <c r="A11395" s="33" t="s">
        <v>23258</v>
      </c>
      <c r="B11395">
        <v>63688</v>
      </c>
      <c r="D11395" t="s">
        <v>22941</v>
      </c>
      <c r="E11395" t="s">
        <v>0</v>
      </c>
      <c r="F11395" t="s">
        <v>2396</v>
      </c>
      <c r="G11395" t="str">
        <f t="shared" ref="G11395:G11458" si="178">VLOOKUP(F11395,$I$2:$J$27,2,FALSE)</f>
        <v>Medicine and Surgery Services</v>
      </c>
    </row>
    <row r="11396" spans="1:7" x14ac:dyDescent="0.3">
      <c r="A11396" s="33" t="s">
        <v>23259</v>
      </c>
      <c r="B11396">
        <v>63700</v>
      </c>
      <c r="D11396" t="s">
        <v>23260</v>
      </c>
      <c r="E11396" t="s">
        <v>0</v>
      </c>
      <c r="F11396" t="s">
        <v>2396</v>
      </c>
      <c r="G11396" t="str">
        <f t="shared" si="178"/>
        <v>Medicine and Surgery Services</v>
      </c>
    </row>
    <row r="11397" spans="1:7" x14ac:dyDescent="0.3">
      <c r="A11397" s="33" t="s">
        <v>23261</v>
      </c>
      <c r="B11397">
        <v>63702</v>
      </c>
      <c r="D11397" t="s">
        <v>23260</v>
      </c>
      <c r="E11397" t="s">
        <v>0</v>
      </c>
      <c r="F11397" t="s">
        <v>2396</v>
      </c>
      <c r="G11397" t="str">
        <f t="shared" si="178"/>
        <v>Medicine and Surgery Services</v>
      </c>
    </row>
    <row r="11398" spans="1:7" x14ac:dyDescent="0.3">
      <c r="A11398" s="33" t="s">
        <v>23262</v>
      </c>
      <c r="B11398">
        <v>63704</v>
      </c>
      <c r="D11398" t="s">
        <v>23260</v>
      </c>
      <c r="E11398" t="s">
        <v>0</v>
      </c>
      <c r="F11398" t="s">
        <v>2396</v>
      </c>
      <c r="G11398" t="str">
        <f t="shared" si="178"/>
        <v>Medicine and Surgery Services</v>
      </c>
    </row>
    <row r="11399" spans="1:7" x14ac:dyDescent="0.3">
      <c r="A11399" s="33" t="s">
        <v>23263</v>
      </c>
      <c r="B11399">
        <v>63706</v>
      </c>
      <c r="D11399" t="s">
        <v>23260</v>
      </c>
      <c r="E11399" t="s">
        <v>0</v>
      </c>
      <c r="F11399" t="s">
        <v>2396</v>
      </c>
      <c r="G11399" t="str">
        <f t="shared" si="178"/>
        <v>Medicine and Surgery Services</v>
      </c>
    </row>
    <row r="11400" spans="1:7" x14ac:dyDescent="0.3">
      <c r="A11400" s="33" t="s">
        <v>23264</v>
      </c>
      <c r="B11400">
        <v>63707</v>
      </c>
      <c r="D11400" t="s">
        <v>23265</v>
      </c>
      <c r="E11400" t="s">
        <v>0</v>
      </c>
      <c r="F11400" t="s">
        <v>2396</v>
      </c>
      <c r="G11400" t="str">
        <f t="shared" si="178"/>
        <v>Medicine and Surgery Services</v>
      </c>
    </row>
    <row r="11401" spans="1:7" x14ac:dyDescent="0.3">
      <c r="A11401" s="33" t="s">
        <v>23266</v>
      </c>
      <c r="B11401">
        <v>63709</v>
      </c>
      <c r="D11401" t="s">
        <v>23265</v>
      </c>
      <c r="E11401" t="s">
        <v>0</v>
      </c>
      <c r="F11401" t="s">
        <v>2396</v>
      </c>
      <c r="G11401" t="str">
        <f t="shared" si="178"/>
        <v>Medicine and Surgery Services</v>
      </c>
    </row>
    <row r="11402" spans="1:7" x14ac:dyDescent="0.3">
      <c r="A11402" s="33" t="s">
        <v>23267</v>
      </c>
      <c r="B11402">
        <v>63710</v>
      </c>
      <c r="D11402" t="s">
        <v>23268</v>
      </c>
      <c r="E11402" t="s">
        <v>0</v>
      </c>
      <c r="F11402" t="s">
        <v>2396</v>
      </c>
      <c r="G11402" t="str">
        <f t="shared" si="178"/>
        <v>Medicine and Surgery Services</v>
      </c>
    </row>
    <row r="11403" spans="1:7" x14ac:dyDescent="0.3">
      <c r="A11403" s="33" t="s">
        <v>23269</v>
      </c>
      <c r="B11403">
        <v>63740</v>
      </c>
      <c r="D11403" t="s">
        <v>23270</v>
      </c>
      <c r="E11403" t="s">
        <v>0</v>
      </c>
      <c r="F11403" t="s">
        <v>2396</v>
      </c>
      <c r="G11403" t="str">
        <f t="shared" si="178"/>
        <v>Medicine and Surgery Services</v>
      </c>
    </row>
    <row r="11404" spans="1:7" x14ac:dyDescent="0.3">
      <c r="A11404" s="33" t="s">
        <v>23271</v>
      </c>
      <c r="B11404">
        <v>63741</v>
      </c>
      <c r="D11404" t="s">
        <v>23270</v>
      </c>
      <c r="E11404" t="s">
        <v>0</v>
      </c>
      <c r="F11404" t="s">
        <v>2396</v>
      </c>
      <c r="G11404" t="str">
        <f t="shared" si="178"/>
        <v>Medicine and Surgery Services</v>
      </c>
    </row>
    <row r="11405" spans="1:7" x14ac:dyDescent="0.3">
      <c r="A11405" s="33" t="s">
        <v>23272</v>
      </c>
      <c r="B11405">
        <v>63744</v>
      </c>
      <c r="D11405" t="s">
        <v>23273</v>
      </c>
      <c r="E11405" t="s">
        <v>0</v>
      </c>
      <c r="F11405" t="s">
        <v>2396</v>
      </c>
      <c r="G11405" t="str">
        <f t="shared" si="178"/>
        <v>Medicine and Surgery Services</v>
      </c>
    </row>
    <row r="11406" spans="1:7" x14ac:dyDescent="0.3">
      <c r="A11406" s="33" t="s">
        <v>23274</v>
      </c>
      <c r="B11406">
        <v>63746</v>
      </c>
      <c r="D11406" t="s">
        <v>23275</v>
      </c>
      <c r="E11406" t="s">
        <v>0</v>
      </c>
      <c r="F11406" t="s">
        <v>2396</v>
      </c>
      <c r="G11406" t="str">
        <f t="shared" si="178"/>
        <v>Medicine and Surgery Services</v>
      </c>
    </row>
    <row r="11407" spans="1:7" x14ac:dyDescent="0.3">
      <c r="A11407" s="33" t="s">
        <v>23276</v>
      </c>
      <c r="B11407">
        <v>64400</v>
      </c>
      <c r="D11407" t="s">
        <v>23277</v>
      </c>
      <c r="E11407" t="s">
        <v>0</v>
      </c>
      <c r="F11407" t="s">
        <v>2396</v>
      </c>
      <c r="G11407" t="str">
        <f t="shared" si="178"/>
        <v>Medicine and Surgery Services</v>
      </c>
    </row>
    <row r="11408" spans="1:7" x14ac:dyDescent="0.3">
      <c r="A11408" s="33" t="s">
        <v>23278</v>
      </c>
      <c r="B11408">
        <v>64405</v>
      </c>
      <c r="D11408" t="s">
        <v>23279</v>
      </c>
      <c r="E11408" t="s">
        <v>0</v>
      </c>
      <c r="F11408" t="s">
        <v>2396</v>
      </c>
      <c r="G11408" t="str">
        <f t="shared" si="178"/>
        <v>Medicine and Surgery Services</v>
      </c>
    </row>
    <row r="11409" spans="1:7" x14ac:dyDescent="0.3">
      <c r="A11409" s="33" t="s">
        <v>23280</v>
      </c>
      <c r="B11409">
        <v>64408</v>
      </c>
      <c r="D11409" t="s">
        <v>23281</v>
      </c>
      <c r="E11409" t="s">
        <v>0</v>
      </c>
      <c r="F11409" t="s">
        <v>2396</v>
      </c>
      <c r="G11409" t="str">
        <f t="shared" si="178"/>
        <v>Medicine and Surgery Services</v>
      </c>
    </row>
    <row r="11410" spans="1:7" x14ac:dyDescent="0.3">
      <c r="A11410" s="33" t="s">
        <v>23282</v>
      </c>
      <c r="B11410">
        <v>64415</v>
      </c>
      <c r="D11410" t="s">
        <v>23283</v>
      </c>
      <c r="E11410" t="s">
        <v>0</v>
      </c>
      <c r="F11410" t="s">
        <v>2396</v>
      </c>
      <c r="G11410" t="str">
        <f t="shared" si="178"/>
        <v>Medicine and Surgery Services</v>
      </c>
    </row>
    <row r="11411" spans="1:7" x14ac:dyDescent="0.3">
      <c r="A11411" s="33" t="s">
        <v>23284</v>
      </c>
      <c r="B11411">
        <v>64416</v>
      </c>
      <c r="D11411" t="s">
        <v>23285</v>
      </c>
      <c r="E11411" t="s">
        <v>0</v>
      </c>
      <c r="F11411" t="s">
        <v>2396</v>
      </c>
      <c r="G11411" t="str">
        <f t="shared" si="178"/>
        <v>Medicine and Surgery Services</v>
      </c>
    </row>
    <row r="11412" spans="1:7" x14ac:dyDescent="0.3">
      <c r="A11412" s="33" t="s">
        <v>23286</v>
      </c>
      <c r="B11412">
        <v>64417</v>
      </c>
      <c r="D11412" t="s">
        <v>23287</v>
      </c>
      <c r="E11412" t="s">
        <v>0</v>
      </c>
      <c r="F11412" t="s">
        <v>2396</v>
      </c>
      <c r="G11412" t="str">
        <f t="shared" si="178"/>
        <v>Medicine and Surgery Services</v>
      </c>
    </row>
    <row r="11413" spans="1:7" x14ac:dyDescent="0.3">
      <c r="A11413" s="33" t="s">
        <v>23288</v>
      </c>
      <c r="B11413">
        <v>64418</v>
      </c>
      <c r="D11413" t="s">
        <v>23289</v>
      </c>
      <c r="E11413" t="s">
        <v>0</v>
      </c>
      <c r="F11413" t="s">
        <v>2396</v>
      </c>
      <c r="G11413" t="str">
        <f t="shared" si="178"/>
        <v>Medicine and Surgery Services</v>
      </c>
    </row>
    <row r="11414" spans="1:7" x14ac:dyDescent="0.3">
      <c r="A11414" s="33" t="s">
        <v>23290</v>
      </c>
      <c r="B11414">
        <v>64420</v>
      </c>
      <c r="D11414" t="s">
        <v>23291</v>
      </c>
      <c r="E11414" t="s">
        <v>0</v>
      </c>
      <c r="F11414" t="s">
        <v>2396</v>
      </c>
      <c r="G11414" t="str">
        <f t="shared" si="178"/>
        <v>Medicine and Surgery Services</v>
      </c>
    </row>
    <row r="11415" spans="1:7" x14ac:dyDescent="0.3">
      <c r="A11415" s="33" t="s">
        <v>23292</v>
      </c>
      <c r="B11415">
        <v>64421</v>
      </c>
      <c r="D11415" t="s">
        <v>23293</v>
      </c>
      <c r="E11415" t="s">
        <v>0</v>
      </c>
      <c r="F11415" t="s">
        <v>2396</v>
      </c>
      <c r="G11415" t="str">
        <f t="shared" si="178"/>
        <v>Medicine and Surgery Services</v>
      </c>
    </row>
    <row r="11416" spans="1:7" x14ac:dyDescent="0.3">
      <c r="A11416" s="33" t="s">
        <v>23294</v>
      </c>
      <c r="B11416">
        <v>64425</v>
      </c>
      <c r="D11416" t="s">
        <v>23295</v>
      </c>
      <c r="E11416" t="s">
        <v>0</v>
      </c>
      <c r="F11416" t="s">
        <v>2396</v>
      </c>
      <c r="G11416" t="str">
        <f t="shared" si="178"/>
        <v>Medicine and Surgery Services</v>
      </c>
    </row>
    <row r="11417" spans="1:7" x14ac:dyDescent="0.3">
      <c r="A11417" s="33" t="s">
        <v>23296</v>
      </c>
      <c r="B11417">
        <v>64430</v>
      </c>
      <c r="D11417" t="s">
        <v>23297</v>
      </c>
      <c r="E11417" t="s">
        <v>0</v>
      </c>
      <c r="F11417" t="s">
        <v>2396</v>
      </c>
      <c r="G11417" t="str">
        <f t="shared" si="178"/>
        <v>Medicine and Surgery Services</v>
      </c>
    </row>
    <row r="11418" spans="1:7" x14ac:dyDescent="0.3">
      <c r="A11418" s="33" t="s">
        <v>23298</v>
      </c>
      <c r="B11418">
        <v>64435</v>
      </c>
      <c r="D11418" t="s">
        <v>23299</v>
      </c>
      <c r="E11418" t="s">
        <v>0</v>
      </c>
      <c r="F11418" t="s">
        <v>2396</v>
      </c>
      <c r="G11418" t="str">
        <f t="shared" si="178"/>
        <v>Medicine and Surgery Services</v>
      </c>
    </row>
    <row r="11419" spans="1:7" x14ac:dyDescent="0.3">
      <c r="A11419" s="33" t="s">
        <v>23300</v>
      </c>
      <c r="B11419">
        <v>64445</v>
      </c>
      <c r="D11419" t="s">
        <v>23301</v>
      </c>
      <c r="E11419" t="s">
        <v>0</v>
      </c>
      <c r="F11419" t="s">
        <v>2396</v>
      </c>
      <c r="G11419" t="str">
        <f t="shared" si="178"/>
        <v>Medicine and Surgery Services</v>
      </c>
    </row>
    <row r="11420" spans="1:7" x14ac:dyDescent="0.3">
      <c r="A11420" s="33" t="s">
        <v>23302</v>
      </c>
      <c r="B11420">
        <v>64446</v>
      </c>
      <c r="D11420" t="s">
        <v>23303</v>
      </c>
      <c r="E11420" t="s">
        <v>0</v>
      </c>
      <c r="F11420" t="s">
        <v>2396</v>
      </c>
      <c r="G11420" t="str">
        <f t="shared" si="178"/>
        <v>Medicine and Surgery Services</v>
      </c>
    </row>
    <row r="11421" spans="1:7" x14ac:dyDescent="0.3">
      <c r="A11421" s="33" t="s">
        <v>23304</v>
      </c>
      <c r="B11421">
        <v>64447</v>
      </c>
      <c r="D11421" t="s">
        <v>23305</v>
      </c>
      <c r="E11421" t="s">
        <v>0</v>
      </c>
      <c r="F11421" t="s">
        <v>2396</v>
      </c>
      <c r="G11421" t="str">
        <f t="shared" si="178"/>
        <v>Medicine and Surgery Services</v>
      </c>
    </row>
    <row r="11422" spans="1:7" x14ac:dyDescent="0.3">
      <c r="A11422" s="33" t="s">
        <v>23306</v>
      </c>
      <c r="B11422">
        <v>64448</v>
      </c>
      <c r="D11422" t="s">
        <v>23307</v>
      </c>
      <c r="E11422" t="s">
        <v>0</v>
      </c>
      <c r="F11422" t="s">
        <v>2396</v>
      </c>
      <c r="G11422" t="str">
        <f t="shared" si="178"/>
        <v>Medicine and Surgery Services</v>
      </c>
    </row>
    <row r="11423" spans="1:7" x14ac:dyDescent="0.3">
      <c r="A11423" s="33" t="s">
        <v>23308</v>
      </c>
      <c r="B11423">
        <v>64449</v>
      </c>
      <c r="D11423" t="s">
        <v>23309</v>
      </c>
      <c r="E11423" t="s">
        <v>0</v>
      </c>
      <c r="F11423" t="s">
        <v>2396</v>
      </c>
      <c r="G11423" t="str">
        <f t="shared" si="178"/>
        <v>Medicine and Surgery Services</v>
      </c>
    </row>
    <row r="11424" spans="1:7" x14ac:dyDescent="0.3">
      <c r="A11424" s="33" t="s">
        <v>23310</v>
      </c>
      <c r="B11424">
        <v>64450</v>
      </c>
      <c r="D11424" t="s">
        <v>23311</v>
      </c>
      <c r="E11424" t="s">
        <v>0</v>
      </c>
      <c r="F11424" t="s">
        <v>2396</v>
      </c>
      <c r="G11424" t="str">
        <f t="shared" si="178"/>
        <v>Medicine and Surgery Services</v>
      </c>
    </row>
    <row r="11425" spans="1:7" x14ac:dyDescent="0.3">
      <c r="A11425" s="33" t="s">
        <v>23312</v>
      </c>
      <c r="B11425">
        <v>64451</v>
      </c>
      <c r="D11425" t="s">
        <v>23313</v>
      </c>
      <c r="E11425" t="s">
        <v>0</v>
      </c>
      <c r="F11425" t="s">
        <v>2396</v>
      </c>
      <c r="G11425" t="str">
        <f t="shared" si="178"/>
        <v>Medicine and Surgery Services</v>
      </c>
    </row>
    <row r="11426" spans="1:7" x14ac:dyDescent="0.3">
      <c r="A11426" s="33" t="s">
        <v>23314</v>
      </c>
      <c r="B11426">
        <v>64454</v>
      </c>
      <c r="D11426" t="s">
        <v>23315</v>
      </c>
      <c r="E11426" t="s">
        <v>0</v>
      </c>
      <c r="F11426" t="s">
        <v>2396</v>
      </c>
      <c r="G11426" t="str">
        <f t="shared" si="178"/>
        <v>Medicine and Surgery Services</v>
      </c>
    </row>
    <row r="11427" spans="1:7" x14ac:dyDescent="0.3">
      <c r="A11427" s="33" t="s">
        <v>23316</v>
      </c>
      <c r="B11427">
        <v>64455</v>
      </c>
      <c r="D11427" t="s">
        <v>23317</v>
      </c>
      <c r="E11427" t="s">
        <v>0</v>
      </c>
      <c r="F11427" t="s">
        <v>2396</v>
      </c>
      <c r="G11427" t="str">
        <f t="shared" si="178"/>
        <v>Medicine and Surgery Services</v>
      </c>
    </row>
    <row r="11428" spans="1:7" x14ac:dyDescent="0.3">
      <c r="A11428" s="33" t="s">
        <v>23318</v>
      </c>
      <c r="B11428">
        <v>64461</v>
      </c>
      <c r="D11428" t="s">
        <v>23319</v>
      </c>
      <c r="E11428" t="s">
        <v>0</v>
      </c>
      <c r="F11428" t="s">
        <v>2396</v>
      </c>
      <c r="G11428" t="str">
        <f t="shared" si="178"/>
        <v>Medicine and Surgery Services</v>
      </c>
    </row>
    <row r="11429" spans="1:7" x14ac:dyDescent="0.3">
      <c r="A11429" s="33" t="s">
        <v>23320</v>
      </c>
      <c r="B11429">
        <v>64462</v>
      </c>
      <c r="D11429" t="s">
        <v>23321</v>
      </c>
      <c r="E11429" t="s">
        <v>0</v>
      </c>
      <c r="F11429" t="s">
        <v>2396</v>
      </c>
      <c r="G11429" t="str">
        <f t="shared" si="178"/>
        <v>Medicine and Surgery Services</v>
      </c>
    </row>
    <row r="11430" spans="1:7" x14ac:dyDescent="0.3">
      <c r="A11430" s="33" t="s">
        <v>23322</v>
      </c>
      <c r="B11430">
        <v>64463</v>
      </c>
      <c r="D11430" t="s">
        <v>23323</v>
      </c>
      <c r="E11430" t="s">
        <v>0</v>
      </c>
      <c r="F11430" t="s">
        <v>2396</v>
      </c>
      <c r="G11430" t="str">
        <f t="shared" si="178"/>
        <v>Medicine and Surgery Services</v>
      </c>
    </row>
    <row r="11431" spans="1:7" x14ac:dyDescent="0.3">
      <c r="A11431" s="33" t="s">
        <v>23324</v>
      </c>
      <c r="B11431">
        <v>64479</v>
      </c>
      <c r="D11431" t="s">
        <v>23325</v>
      </c>
      <c r="E11431" t="s">
        <v>0</v>
      </c>
      <c r="F11431" t="s">
        <v>2396</v>
      </c>
      <c r="G11431" t="str">
        <f t="shared" si="178"/>
        <v>Medicine and Surgery Services</v>
      </c>
    </row>
    <row r="11432" spans="1:7" x14ac:dyDescent="0.3">
      <c r="A11432" s="33" t="s">
        <v>23326</v>
      </c>
      <c r="B11432">
        <v>64480</v>
      </c>
      <c r="D11432" t="s">
        <v>23327</v>
      </c>
      <c r="E11432" t="s">
        <v>0</v>
      </c>
      <c r="F11432" t="s">
        <v>2396</v>
      </c>
      <c r="G11432" t="str">
        <f t="shared" si="178"/>
        <v>Medicine and Surgery Services</v>
      </c>
    </row>
    <row r="11433" spans="1:7" x14ac:dyDescent="0.3">
      <c r="A11433" s="33" t="s">
        <v>23328</v>
      </c>
      <c r="B11433">
        <v>64483</v>
      </c>
      <c r="D11433" t="s">
        <v>23329</v>
      </c>
      <c r="E11433" t="s">
        <v>0</v>
      </c>
      <c r="F11433" t="s">
        <v>2396</v>
      </c>
      <c r="G11433" t="str">
        <f t="shared" si="178"/>
        <v>Medicine and Surgery Services</v>
      </c>
    </row>
    <row r="11434" spans="1:7" x14ac:dyDescent="0.3">
      <c r="A11434" s="33" t="s">
        <v>23330</v>
      </c>
      <c r="B11434">
        <v>64484</v>
      </c>
      <c r="D11434" t="s">
        <v>23327</v>
      </c>
      <c r="E11434" t="s">
        <v>0</v>
      </c>
      <c r="F11434" t="s">
        <v>2396</v>
      </c>
      <c r="G11434" t="str">
        <f t="shared" si="178"/>
        <v>Medicine and Surgery Services</v>
      </c>
    </row>
    <row r="11435" spans="1:7" x14ac:dyDescent="0.3">
      <c r="A11435" s="33" t="s">
        <v>23331</v>
      </c>
      <c r="B11435">
        <v>64486</v>
      </c>
      <c r="D11435" t="s">
        <v>23332</v>
      </c>
      <c r="E11435" t="s">
        <v>0</v>
      </c>
      <c r="F11435" t="s">
        <v>2396</v>
      </c>
      <c r="G11435" t="str">
        <f t="shared" si="178"/>
        <v>Medicine and Surgery Services</v>
      </c>
    </row>
    <row r="11436" spans="1:7" x14ac:dyDescent="0.3">
      <c r="A11436" s="33" t="s">
        <v>23333</v>
      </c>
      <c r="B11436">
        <v>64487</v>
      </c>
      <c r="D11436" t="s">
        <v>23334</v>
      </c>
      <c r="E11436" t="s">
        <v>0</v>
      </c>
      <c r="F11436" t="s">
        <v>2396</v>
      </c>
      <c r="G11436" t="str">
        <f t="shared" si="178"/>
        <v>Medicine and Surgery Services</v>
      </c>
    </row>
    <row r="11437" spans="1:7" x14ac:dyDescent="0.3">
      <c r="A11437" s="33" t="s">
        <v>23335</v>
      </c>
      <c r="B11437">
        <v>64488</v>
      </c>
      <c r="D11437" t="s">
        <v>23336</v>
      </c>
      <c r="E11437" t="s">
        <v>0</v>
      </c>
      <c r="F11437" t="s">
        <v>2396</v>
      </c>
      <c r="G11437" t="str">
        <f t="shared" si="178"/>
        <v>Medicine and Surgery Services</v>
      </c>
    </row>
    <row r="11438" spans="1:7" x14ac:dyDescent="0.3">
      <c r="A11438" s="33" t="s">
        <v>23337</v>
      </c>
      <c r="B11438">
        <v>64489</v>
      </c>
      <c r="D11438" t="s">
        <v>23338</v>
      </c>
      <c r="E11438" t="s">
        <v>0</v>
      </c>
      <c r="F11438" t="s">
        <v>2396</v>
      </c>
      <c r="G11438" t="str">
        <f t="shared" si="178"/>
        <v>Medicine and Surgery Services</v>
      </c>
    </row>
    <row r="11439" spans="1:7" x14ac:dyDescent="0.3">
      <c r="A11439" s="33" t="s">
        <v>23339</v>
      </c>
      <c r="B11439">
        <v>64490</v>
      </c>
      <c r="D11439" t="s">
        <v>23340</v>
      </c>
      <c r="E11439" t="s">
        <v>0</v>
      </c>
      <c r="F11439" t="s">
        <v>2396</v>
      </c>
      <c r="G11439" t="str">
        <f t="shared" si="178"/>
        <v>Medicine and Surgery Services</v>
      </c>
    </row>
    <row r="11440" spans="1:7" x14ac:dyDescent="0.3">
      <c r="A11440" s="33" t="s">
        <v>23341</v>
      </c>
      <c r="B11440">
        <v>64491</v>
      </c>
      <c r="D11440" t="s">
        <v>23342</v>
      </c>
      <c r="E11440" t="s">
        <v>0</v>
      </c>
      <c r="F11440" t="s">
        <v>2396</v>
      </c>
      <c r="G11440" t="str">
        <f t="shared" si="178"/>
        <v>Medicine and Surgery Services</v>
      </c>
    </row>
    <row r="11441" spans="1:7" x14ac:dyDescent="0.3">
      <c r="A11441" s="33" t="s">
        <v>23343</v>
      </c>
      <c r="B11441">
        <v>64492</v>
      </c>
      <c r="D11441" t="s">
        <v>23344</v>
      </c>
      <c r="E11441" t="s">
        <v>0</v>
      </c>
      <c r="F11441" t="s">
        <v>2396</v>
      </c>
      <c r="G11441" t="str">
        <f t="shared" si="178"/>
        <v>Medicine and Surgery Services</v>
      </c>
    </row>
    <row r="11442" spans="1:7" x14ac:dyDescent="0.3">
      <c r="A11442" s="33" t="s">
        <v>23345</v>
      </c>
      <c r="B11442">
        <v>64493</v>
      </c>
      <c r="D11442" t="s">
        <v>23346</v>
      </c>
      <c r="E11442" t="s">
        <v>0</v>
      </c>
      <c r="F11442" t="s">
        <v>2396</v>
      </c>
      <c r="G11442" t="str">
        <f t="shared" si="178"/>
        <v>Medicine and Surgery Services</v>
      </c>
    </row>
    <row r="11443" spans="1:7" x14ac:dyDescent="0.3">
      <c r="A11443" s="33" t="s">
        <v>23347</v>
      </c>
      <c r="B11443">
        <v>64494</v>
      </c>
      <c r="D11443" t="s">
        <v>23348</v>
      </c>
      <c r="E11443" t="s">
        <v>0</v>
      </c>
      <c r="F11443" t="s">
        <v>2396</v>
      </c>
      <c r="G11443" t="str">
        <f t="shared" si="178"/>
        <v>Medicine and Surgery Services</v>
      </c>
    </row>
    <row r="11444" spans="1:7" x14ac:dyDescent="0.3">
      <c r="A11444" s="33" t="s">
        <v>23349</v>
      </c>
      <c r="B11444">
        <v>64495</v>
      </c>
      <c r="D11444" t="s">
        <v>23350</v>
      </c>
      <c r="E11444" t="s">
        <v>0</v>
      </c>
      <c r="F11444" t="s">
        <v>2396</v>
      </c>
      <c r="G11444" t="str">
        <f t="shared" si="178"/>
        <v>Medicine and Surgery Services</v>
      </c>
    </row>
    <row r="11445" spans="1:7" x14ac:dyDescent="0.3">
      <c r="A11445" s="33" t="s">
        <v>23351</v>
      </c>
      <c r="B11445">
        <v>64505</v>
      </c>
      <c r="D11445" t="s">
        <v>23352</v>
      </c>
      <c r="E11445" t="s">
        <v>0</v>
      </c>
      <c r="F11445" t="s">
        <v>2396</v>
      </c>
      <c r="G11445" t="str">
        <f t="shared" si="178"/>
        <v>Medicine and Surgery Services</v>
      </c>
    </row>
    <row r="11446" spans="1:7" x14ac:dyDescent="0.3">
      <c r="A11446" s="33" t="s">
        <v>23353</v>
      </c>
      <c r="B11446">
        <v>64510</v>
      </c>
      <c r="D11446" t="s">
        <v>23354</v>
      </c>
      <c r="E11446" t="s">
        <v>0</v>
      </c>
      <c r="F11446" t="s">
        <v>2396</v>
      </c>
      <c r="G11446" t="str">
        <f t="shared" si="178"/>
        <v>Medicine and Surgery Services</v>
      </c>
    </row>
    <row r="11447" spans="1:7" x14ac:dyDescent="0.3">
      <c r="A11447" s="33" t="s">
        <v>23355</v>
      </c>
      <c r="B11447">
        <v>64517</v>
      </c>
      <c r="D11447" t="s">
        <v>23356</v>
      </c>
      <c r="E11447" t="s">
        <v>0</v>
      </c>
      <c r="F11447" t="s">
        <v>2396</v>
      </c>
      <c r="G11447" t="str">
        <f t="shared" si="178"/>
        <v>Medicine and Surgery Services</v>
      </c>
    </row>
    <row r="11448" spans="1:7" x14ac:dyDescent="0.3">
      <c r="A11448" s="33" t="s">
        <v>23357</v>
      </c>
      <c r="B11448">
        <v>64520</v>
      </c>
      <c r="D11448" t="s">
        <v>23358</v>
      </c>
      <c r="E11448" t="s">
        <v>0</v>
      </c>
      <c r="F11448" t="s">
        <v>2396</v>
      </c>
      <c r="G11448" t="str">
        <f t="shared" si="178"/>
        <v>Medicine and Surgery Services</v>
      </c>
    </row>
    <row r="11449" spans="1:7" x14ac:dyDescent="0.3">
      <c r="A11449" s="33" t="s">
        <v>23359</v>
      </c>
      <c r="B11449">
        <v>64530</v>
      </c>
      <c r="D11449" t="s">
        <v>23360</v>
      </c>
      <c r="E11449" t="s">
        <v>0</v>
      </c>
      <c r="F11449" t="s">
        <v>2396</v>
      </c>
      <c r="G11449" t="str">
        <f t="shared" si="178"/>
        <v>Medicine and Surgery Services</v>
      </c>
    </row>
    <row r="11450" spans="1:7" x14ac:dyDescent="0.3">
      <c r="A11450" s="33" t="s">
        <v>23361</v>
      </c>
      <c r="B11450">
        <v>64553</v>
      </c>
      <c r="D11450" t="s">
        <v>22925</v>
      </c>
      <c r="E11450" t="s">
        <v>0</v>
      </c>
      <c r="F11450" t="s">
        <v>2396</v>
      </c>
      <c r="G11450" t="str">
        <f t="shared" si="178"/>
        <v>Medicine and Surgery Services</v>
      </c>
    </row>
    <row r="11451" spans="1:7" x14ac:dyDescent="0.3">
      <c r="A11451" s="33" t="s">
        <v>23362</v>
      </c>
      <c r="B11451">
        <v>64555</v>
      </c>
      <c r="D11451" t="s">
        <v>22925</v>
      </c>
      <c r="E11451" t="s">
        <v>0</v>
      </c>
      <c r="F11451" t="s">
        <v>2396</v>
      </c>
      <c r="G11451" t="str">
        <f t="shared" si="178"/>
        <v>Medicine and Surgery Services</v>
      </c>
    </row>
    <row r="11452" spans="1:7" x14ac:dyDescent="0.3">
      <c r="A11452" s="33" t="s">
        <v>23363</v>
      </c>
      <c r="B11452">
        <v>64561</v>
      </c>
      <c r="D11452" t="s">
        <v>22925</v>
      </c>
      <c r="E11452" t="s">
        <v>0</v>
      </c>
      <c r="F11452" t="s">
        <v>2396</v>
      </c>
      <c r="G11452" t="str">
        <f t="shared" si="178"/>
        <v>Medicine and Surgery Services</v>
      </c>
    </row>
    <row r="11453" spans="1:7" x14ac:dyDescent="0.3">
      <c r="A11453" s="33" t="s">
        <v>23364</v>
      </c>
      <c r="B11453">
        <v>64566</v>
      </c>
      <c r="D11453" t="s">
        <v>23365</v>
      </c>
      <c r="E11453" t="s">
        <v>0</v>
      </c>
      <c r="F11453" t="s">
        <v>2396</v>
      </c>
      <c r="G11453" t="str">
        <f t="shared" si="178"/>
        <v>Medicine and Surgery Services</v>
      </c>
    </row>
    <row r="11454" spans="1:7" x14ac:dyDescent="0.3">
      <c r="A11454" s="33" t="s">
        <v>23366</v>
      </c>
      <c r="B11454">
        <v>64568</v>
      </c>
      <c r="D11454" t="s">
        <v>23367</v>
      </c>
      <c r="E11454" t="s">
        <v>0</v>
      </c>
      <c r="F11454" t="s">
        <v>2396</v>
      </c>
      <c r="G11454" t="str">
        <f t="shared" si="178"/>
        <v>Medicine and Surgery Services</v>
      </c>
    </row>
    <row r="11455" spans="1:7" x14ac:dyDescent="0.3">
      <c r="A11455" s="33" t="s">
        <v>23368</v>
      </c>
      <c r="B11455">
        <v>64569</v>
      </c>
      <c r="D11455" t="s">
        <v>23369</v>
      </c>
      <c r="E11455" t="s">
        <v>0</v>
      </c>
      <c r="F11455" t="s">
        <v>2396</v>
      </c>
      <c r="G11455" t="str">
        <f t="shared" si="178"/>
        <v>Medicine and Surgery Services</v>
      </c>
    </row>
    <row r="11456" spans="1:7" x14ac:dyDescent="0.3">
      <c r="A11456" s="33" t="s">
        <v>23370</v>
      </c>
      <c r="B11456">
        <v>64570</v>
      </c>
      <c r="D11456" t="s">
        <v>23371</v>
      </c>
      <c r="E11456" t="s">
        <v>0</v>
      </c>
      <c r="F11456" t="s">
        <v>2396</v>
      </c>
      <c r="G11456" t="str">
        <f t="shared" si="178"/>
        <v>Medicine and Surgery Services</v>
      </c>
    </row>
    <row r="11457" spans="1:7" x14ac:dyDescent="0.3">
      <c r="A11457" s="33" t="s">
        <v>23372</v>
      </c>
      <c r="B11457">
        <v>64575</v>
      </c>
      <c r="D11457" t="s">
        <v>22925</v>
      </c>
      <c r="E11457" t="s">
        <v>0</v>
      </c>
      <c r="F11457" t="s">
        <v>2396</v>
      </c>
      <c r="G11457" t="str">
        <f t="shared" si="178"/>
        <v>Medicine and Surgery Services</v>
      </c>
    </row>
    <row r="11458" spans="1:7" x14ac:dyDescent="0.3">
      <c r="A11458" s="33" t="s">
        <v>23373</v>
      </c>
      <c r="B11458">
        <v>64580</v>
      </c>
      <c r="D11458" t="s">
        <v>22925</v>
      </c>
      <c r="E11458" t="s">
        <v>0</v>
      </c>
      <c r="F11458" t="s">
        <v>2396</v>
      </c>
      <c r="G11458" t="str">
        <f t="shared" si="178"/>
        <v>Medicine and Surgery Services</v>
      </c>
    </row>
    <row r="11459" spans="1:7" x14ac:dyDescent="0.3">
      <c r="A11459" s="33" t="s">
        <v>23374</v>
      </c>
      <c r="B11459">
        <v>64581</v>
      </c>
      <c r="D11459" t="s">
        <v>22925</v>
      </c>
      <c r="E11459" t="s">
        <v>0</v>
      </c>
      <c r="F11459" t="s">
        <v>2396</v>
      </c>
      <c r="G11459" t="str">
        <f t="shared" ref="G11459:G11522" si="179">VLOOKUP(F11459,$I$2:$J$27,2,FALSE)</f>
        <v>Medicine and Surgery Services</v>
      </c>
    </row>
    <row r="11460" spans="1:7" x14ac:dyDescent="0.3">
      <c r="A11460" s="33" t="s">
        <v>23375</v>
      </c>
      <c r="B11460">
        <v>64585</v>
      </c>
      <c r="D11460" t="s">
        <v>22935</v>
      </c>
      <c r="E11460" t="s">
        <v>0</v>
      </c>
      <c r="F11460" t="s">
        <v>2396</v>
      </c>
      <c r="G11460" t="str">
        <f t="shared" si="179"/>
        <v>Medicine and Surgery Services</v>
      </c>
    </row>
    <row r="11461" spans="1:7" x14ac:dyDescent="0.3">
      <c r="A11461" s="33" t="s">
        <v>23376</v>
      </c>
      <c r="B11461">
        <v>64590</v>
      </c>
      <c r="D11461" t="s">
        <v>23377</v>
      </c>
      <c r="E11461" t="s">
        <v>0</v>
      </c>
      <c r="F11461" t="s">
        <v>2396</v>
      </c>
      <c r="G11461" t="str">
        <f t="shared" si="179"/>
        <v>Medicine and Surgery Services</v>
      </c>
    </row>
    <row r="11462" spans="1:7" x14ac:dyDescent="0.3">
      <c r="A11462" s="33" t="s">
        <v>23378</v>
      </c>
      <c r="B11462">
        <v>64595</v>
      </c>
      <c r="D11462" t="s">
        <v>23379</v>
      </c>
      <c r="E11462" t="s">
        <v>0</v>
      </c>
      <c r="F11462" t="s">
        <v>2396</v>
      </c>
      <c r="G11462" t="str">
        <f t="shared" si="179"/>
        <v>Medicine and Surgery Services</v>
      </c>
    </row>
    <row r="11463" spans="1:7" x14ac:dyDescent="0.3">
      <c r="A11463" s="33" t="s">
        <v>23380</v>
      </c>
      <c r="B11463">
        <v>64600</v>
      </c>
      <c r="D11463" t="s">
        <v>23381</v>
      </c>
      <c r="E11463" t="s">
        <v>0</v>
      </c>
      <c r="F11463" t="s">
        <v>2396</v>
      </c>
      <c r="G11463" t="str">
        <f t="shared" si="179"/>
        <v>Medicine and Surgery Services</v>
      </c>
    </row>
    <row r="11464" spans="1:7" x14ac:dyDescent="0.3">
      <c r="A11464" s="33" t="s">
        <v>23382</v>
      </c>
      <c r="B11464">
        <v>64605</v>
      </c>
      <c r="D11464" t="s">
        <v>23381</v>
      </c>
      <c r="E11464" t="s">
        <v>0</v>
      </c>
      <c r="F11464" t="s">
        <v>2396</v>
      </c>
      <c r="G11464" t="str">
        <f t="shared" si="179"/>
        <v>Medicine and Surgery Services</v>
      </c>
    </row>
    <row r="11465" spans="1:7" x14ac:dyDescent="0.3">
      <c r="A11465" s="33" t="s">
        <v>23383</v>
      </c>
      <c r="B11465">
        <v>64610</v>
      </c>
      <c r="D11465" t="s">
        <v>23381</v>
      </c>
      <c r="E11465" t="s">
        <v>0</v>
      </c>
      <c r="F11465" t="s">
        <v>2396</v>
      </c>
      <c r="G11465" t="str">
        <f t="shared" si="179"/>
        <v>Medicine and Surgery Services</v>
      </c>
    </row>
    <row r="11466" spans="1:7" x14ac:dyDescent="0.3">
      <c r="A11466" s="33" t="s">
        <v>23384</v>
      </c>
      <c r="B11466">
        <v>64611</v>
      </c>
      <c r="D11466" t="s">
        <v>23385</v>
      </c>
      <c r="E11466" t="s">
        <v>0</v>
      </c>
      <c r="F11466" t="s">
        <v>2396</v>
      </c>
      <c r="G11466" t="str">
        <f t="shared" si="179"/>
        <v>Medicine and Surgery Services</v>
      </c>
    </row>
    <row r="11467" spans="1:7" x14ac:dyDescent="0.3">
      <c r="A11467" s="33" t="s">
        <v>23386</v>
      </c>
      <c r="B11467">
        <v>64612</v>
      </c>
      <c r="D11467" t="s">
        <v>23387</v>
      </c>
      <c r="E11467" t="s">
        <v>0</v>
      </c>
      <c r="F11467" t="s">
        <v>2396</v>
      </c>
      <c r="G11467" t="str">
        <f t="shared" si="179"/>
        <v>Medicine and Surgery Services</v>
      </c>
    </row>
    <row r="11468" spans="1:7" x14ac:dyDescent="0.3">
      <c r="A11468" s="33" t="s">
        <v>23388</v>
      </c>
      <c r="B11468">
        <v>64615</v>
      </c>
      <c r="D11468" t="s">
        <v>23389</v>
      </c>
      <c r="E11468" t="s">
        <v>0</v>
      </c>
      <c r="F11468" t="s">
        <v>2396</v>
      </c>
      <c r="G11468" t="str">
        <f t="shared" si="179"/>
        <v>Medicine and Surgery Services</v>
      </c>
    </row>
    <row r="11469" spans="1:7" x14ac:dyDescent="0.3">
      <c r="A11469" s="33" t="s">
        <v>23390</v>
      </c>
      <c r="B11469">
        <v>64616</v>
      </c>
      <c r="D11469" t="s">
        <v>23391</v>
      </c>
      <c r="E11469" t="s">
        <v>0</v>
      </c>
      <c r="F11469" t="s">
        <v>2396</v>
      </c>
      <c r="G11469" t="str">
        <f t="shared" si="179"/>
        <v>Medicine and Surgery Services</v>
      </c>
    </row>
    <row r="11470" spans="1:7" x14ac:dyDescent="0.3">
      <c r="A11470" s="33" t="s">
        <v>23392</v>
      </c>
      <c r="B11470">
        <v>64617</v>
      </c>
      <c r="D11470" t="s">
        <v>23393</v>
      </c>
      <c r="E11470" t="s">
        <v>0</v>
      </c>
      <c r="F11470" t="s">
        <v>2396</v>
      </c>
      <c r="G11470" t="str">
        <f t="shared" si="179"/>
        <v>Medicine and Surgery Services</v>
      </c>
    </row>
    <row r="11471" spans="1:7" x14ac:dyDescent="0.3">
      <c r="A11471" s="33" t="s">
        <v>23394</v>
      </c>
      <c r="B11471">
        <v>64620</v>
      </c>
      <c r="D11471" t="s">
        <v>23381</v>
      </c>
      <c r="E11471" t="s">
        <v>0</v>
      </c>
      <c r="F11471" t="s">
        <v>2396</v>
      </c>
      <c r="G11471" t="str">
        <f t="shared" si="179"/>
        <v>Medicine and Surgery Services</v>
      </c>
    </row>
    <row r="11472" spans="1:7" x14ac:dyDescent="0.3">
      <c r="A11472" s="33" t="s">
        <v>23395</v>
      </c>
      <c r="B11472">
        <v>64624</v>
      </c>
      <c r="D11472" t="s">
        <v>23396</v>
      </c>
      <c r="E11472" t="s">
        <v>0</v>
      </c>
      <c r="F11472" t="s">
        <v>2396</v>
      </c>
      <c r="G11472" t="str">
        <f t="shared" si="179"/>
        <v>Medicine and Surgery Services</v>
      </c>
    </row>
    <row r="11473" spans="1:7" x14ac:dyDescent="0.3">
      <c r="A11473" s="33" t="s">
        <v>23397</v>
      </c>
      <c r="B11473">
        <v>64625</v>
      </c>
      <c r="D11473" t="s">
        <v>23398</v>
      </c>
      <c r="E11473" t="s">
        <v>0</v>
      </c>
      <c r="F11473" t="s">
        <v>2396</v>
      </c>
      <c r="G11473" t="str">
        <f t="shared" si="179"/>
        <v>Medicine and Surgery Services</v>
      </c>
    </row>
    <row r="11474" spans="1:7" x14ac:dyDescent="0.3">
      <c r="A11474" s="33" t="s">
        <v>23399</v>
      </c>
      <c r="B11474">
        <v>64630</v>
      </c>
      <c r="D11474" t="s">
        <v>23381</v>
      </c>
      <c r="E11474" t="s">
        <v>0</v>
      </c>
      <c r="F11474" t="s">
        <v>2396</v>
      </c>
      <c r="G11474" t="str">
        <f t="shared" si="179"/>
        <v>Medicine and Surgery Services</v>
      </c>
    </row>
    <row r="11475" spans="1:7" x14ac:dyDescent="0.3">
      <c r="A11475" s="33" t="s">
        <v>23400</v>
      </c>
      <c r="B11475">
        <v>64632</v>
      </c>
      <c r="D11475" t="s">
        <v>23401</v>
      </c>
      <c r="E11475" t="s">
        <v>0</v>
      </c>
      <c r="F11475" t="s">
        <v>2396</v>
      </c>
      <c r="G11475" t="str">
        <f t="shared" si="179"/>
        <v>Medicine and Surgery Services</v>
      </c>
    </row>
    <row r="11476" spans="1:7" x14ac:dyDescent="0.3">
      <c r="A11476" s="33" t="s">
        <v>23402</v>
      </c>
      <c r="B11476">
        <v>64633</v>
      </c>
      <c r="D11476" t="s">
        <v>23403</v>
      </c>
      <c r="E11476" t="s">
        <v>0</v>
      </c>
      <c r="F11476" t="s">
        <v>2396</v>
      </c>
      <c r="G11476" t="str">
        <f t="shared" si="179"/>
        <v>Medicine and Surgery Services</v>
      </c>
    </row>
    <row r="11477" spans="1:7" x14ac:dyDescent="0.3">
      <c r="A11477" s="33" t="s">
        <v>23404</v>
      </c>
      <c r="B11477">
        <v>64634</v>
      </c>
      <c r="D11477" t="s">
        <v>23405</v>
      </c>
      <c r="E11477" t="s">
        <v>0</v>
      </c>
      <c r="F11477" t="s">
        <v>2396</v>
      </c>
      <c r="G11477" t="str">
        <f t="shared" si="179"/>
        <v>Medicine and Surgery Services</v>
      </c>
    </row>
    <row r="11478" spans="1:7" x14ac:dyDescent="0.3">
      <c r="A11478" s="33" t="s">
        <v>23406</v>
      </c>
      <c r="B11478">
        <v>64635</v>
      </c>
      <c r="D11478" t="s">
        <v>23407</v>
      </c>
      <c r="E11478" t="s">
        <v>0</v>
      </c>
      <c r="F11478" t="s">
        <v>2396</v>
      </c>
      <c r="G11478" t="str">
        <f t="shared" si="179"/>
        <v>Medicine and Surgery Services</v>
      </c>
    </row>
    <row r="11479" spans="1:7" x14ac:dyDescent="0.3">
      <c r="A11479" s="33" t="s">
        <v>23408</v>
      </c>
      <c r="B11479">
        <v>64636</v>
      </c>
      <c r="D11479" t="s">
        <v>23409</v>
      </c>
      <c r="E11479" t="s">
        <v>0</v>
      </c>
      <c r="F11479" t="s">
        <v>2396</v>
      </c>
      <c r="G11479" t="str">
        <f t="shared" si="179"/>
        <v>Medicine and Surgery Services</v>
      </c>
    </row>
    <row r="11480" spans="1:7" x14ac:dyDescent="0.3">
      <c r="A11480" s="33" t="s">
        <v>23410</v>
      </c>
      <c r="B11480">
        <v>64640</v>
      </c>
      <c r="D11480" t="s">
        <v>23381</v>
      </c>
      <c r="E11480" t="s">
        <v>0</v>
      </c>
      <c r="F11480" t="s">
        <v>2396</v>
      </c>
      <c r="G11480" t="str">
        <f t="shared" si="179"/>
        <v>Medicine and Surgery Services</v>
      </c>
    </row>
    <row r="11481" spans="1:7" x14ac:dyDescent="0.3">
      <c r="A11481" s="33" t="s">
        <v>23411</v>
      </c>
      <c r="B11481">
        <v>64642</v>
      </c>
      <c r="D11481" t="s">
        <v>23412</v>
      </c>
      <c r="E11481" t="s">
        <v>0</v>
      </c>
      <c r="F11481" t="s">
        <v>2396</v>
      </c>
      <c r="G11481" t="str">
        <f t="shared" si="179"/>
        <v>Medicine and Surgery Services</v>
      </c>
    </row>
    <row r="11482" spans="1:7" x14ac:dyDescent="0.3">
      <c r="A11482" s="33" t="s">
        <v>23413</v>
      </c>
      <c r="B11482">
        <v>64643</v>
      </c>
      <c r="D11482" t="s">
        <v>23414</v>
      </c>
      <c r="E11482" t="s">
        <v>0</v>
      </c>
      <c r="F11482" t="s">
        <v>2396</v>
      </c>
      <c r="G11482" t="str">
        <f t="shared" si="179"/>
        <v>Medicine and Surgery Services</v>
      </c>
    </row>
    <row r="11483" spans="1:7" x14ac:dyDescent="0.3">
      <c r="A11483" s="33" t="s">
        <v>23415</v>
      </c>
      <c r="B11483">
        <v>64644</v>
      </c>
      <c r="D11483" t="s">
        <v>23416</v>
      </c>
      <c r="E11483" t="s">
        <v>0</v>
      </c>
      <c r="F11483" t="s">
        <v>2396</v>
      </c>
      <c r="G11483" t="str">
        <f t="shared" si="179"/>
        <v>Medicine and Surgery Services</v>
      </c>
    </row>
    <row r="11484" spans="1:7" x14ac:dyDescent="0.3">
      <c r="A11484" s="33" t="s">
        <v>23417</v>
      </c>
      <c r="B11484">
        <v>64645</v>
      </c>
      <c r="D11484" t="s">
        <v>23418</v>
      </c>
      <c r="E11484" t="s">
        <v>0</v>
      </c>
      <c r="F11484" t="s">
        <v>2396</v>
      </c>
      <c r="G11484" t="str">
        <f t="shared" si="179"/>
        <v>Medicine and Surgery Services</v>
      </c>
    </row>
    <row r="11485" spans="1:7" x14ac:dyDescent="0.3">
      <c r="A11485" s="33" t="s">
        <v>23419</v>
      </c>
      <c r="B11485">
        <v>64646</v>
      </c>
      <c r="D11485" t="s">
        <v>23420</v>
      </c>
      <c r="E11485" t="s">
        <v>0</v>
      </c>
      <c r="F11485" t="s">
        <v>2396</v>
      </c>
      <c r="G11485" t="str">
        <f t="shared" si="179"/>
        <v>Medicine and Surgery Services</v>
      </c>
    </row>
    <row r="11486" spans="1:7" x14ac:dyDescent="0.3">
      <c r="A11486" s="33" t="s">
        <v>23421</v>
      </c>
      <c r="B11486">
        <v>64647</v>
      </c>
      <c r="D11486" t="s">
        <v>23422</v>
      </c>
      <c r="E11486" t="s">
        <v>0</v>
      </c>
      <c r="F11486" t="s">
        <v>2396</v>
      </c>
      <c r="G11486" t="str">
        <f t="shared" si="179"/>
        <v>Medicine and Surgery Services</v>
      </c>
    </row>
    <row r="11487" spans="1:7" x14ac:dyDescent="0.3">
      <c r="A11487" s="33" t="s">
        <v>23423</v>
      </c>
      <c r="B11487">
        <v>64650</v>
      </c>
      <c r="D11487" t="s">
        <v>23424</v>
      </c>
      <c r="E11487" t="s">
        <v>0</v>
      </c>
      <c r="F11487" t="s">
        <v>2396</v>
      </c>
      <c r="G11487" t="str">
        <f t="shared" si="179"/>
        <v>Medicine and Surgery Services</v>
      </c>
    </row>
    <row r="11488" spans="1:7" x14ac:dyDescent="0.3">
      <c r="A11488" s="33" t="s">
        <v>23425</v>
      </c>
      <c r="B11488">
        <v>64653</v>
      </c>
      <c r="D11488" t="s">
        <v>23424</v>
      </c>
      <c r="E11488" t="s">
        <v>0</v>
      </c>
      <c r="F11488" t="s">
        <v>2396</v>
      </c>
      <c r="G11488" t="str">
        <f t="shared" si="179"/>
        <v>Medicine and Surgery Services</v>
      </c>
    </row>
    <row r="11489" spans="1:7" x14ac:dyDescent="0.3">
      <c r="A11489" s="33" t="s">
        <v>23426</v>
      </c>
      <c r="B11489">
        <v>64680</v>
      </c>
      <c r="D11489" t="s">
        <v>23381</v>
      </c>
      <c r="E11489" t="s">
        <v>0</v>
      </c>
      <c r="F11489" t="s">
        <v>2396</v>
      </c>
      <c r="G11489" t="str">
        <f t="shared" si="179"/>
        <v>Medicine and Surgery Services</v>
      </c>
    </row>
    <row r="11490" spans="1:7" x14ac:dyDescent="0.3">
      <c r="A11490" s="33" t="s">
        <v>23427</v>
      </c>
      <c r="B11490">
        <v>64681</v>
      </c>
      <c r="D11490" t="s">
        <v>23381</v>
      </c>
      <c r="E11490" t="s">
        <v>0</v>
      </c>
      <c r="F11490" t="s">
        <v>2396</v>
      </c>
      <c r="G11490" t="str">
        <f t="shared" si="179"/>
        <v>Medicine and Surgery Services</v>
      </c>
    </row>
    <row r="11491" spans="1:7" x14ac:dyDescent="0.3">
      <c r="A11491" s="33" t="s">
        <v>23428</v>
      </c>
      <c r="B11491">
        <v>64702</v>
      </c>
      <c r="D11491" t="s">
        <v>23429</v>
      </c>
      <c r="E11491" t="s">
        <v>0</v>
      </c>
      <c r="F11491" t="s">
        <v>2396</v>
      </c>
      <c r="G11491" t="str">
        <f t="shared" si="179"/>
        <v>Medicine and Surgery Services</v>
      </c>
    </row>
    <row r="11492" spans="1:7" x14ac:dyDescent="0.3">
      <c r="A11492" s="33" t="s">
        <v>23430</v>
      </c>
      <c r="B11492">
        <v>64704</v>
      </c>
      <c r="D11492" t="s">
        <v>23431</v>
      </c>
      <c r="E11492" t="s">
        <v>0</v>
      </c>
      <c r="F11492" t="s">
        <v>2396</v>
      </c>
      <c r="G11492" t="str">
        <f t="shared" si="179"/>
        <v>Medicine and Surgery Services</v>
      </c>
    </row>
    <row r="11493" spans="1:7" x14ac:dyDescent="0.3">
      <c r="A11493" s="33" t="s">
        <v>23432</v>
      </c>
      <c r="B11493">
        <v>64708</v>
      </c>
      <c r="D11493" t="s">
        <v>23433</v>
      </c>
      <c r="E11493" t="s">
        <v>0</v>
      </c>
      <c r="F11493" t="s">
        <v>2396</v>
      </c>
      <c r="G11493" t="str">
        <f t="shared" si="179"/>
        <v>Medicine and Surgery Services</v>
      </c>
    </row>
    <row r="11494" spans="1:7" x14ac:dyDescent="0.3">
      <c r="A11494" s="33" t="s">
        <v>23434</v>
      </c>
      <c r="B11494">
        <v>64712</v>
      </c>
      <c r="D11494" t="s">
        <v>23435</v>
      </c>
      <c r="E11494" t="s">
        <v>0</v>
      </c>
      <c r="F11494" t="s">
        <v>2396</v>
      </c>
      <c r="G11494" t="str">
        <f t="shared" si="179"/>
        <v>Medicine and Surgery Services</v>
      </c>
    </row>
    <row r="11495" spans="1:7" x14ac:dyDescent="0.3">
      <c r="A11495" s="33" t="s">
        <v>23436</v>
      </c>
      <c r="B11495">
        <v>64713</v>
      </c>
      <c r="D11495" t="s">
        <v>23437</v>
      </c>
      <c r="E11495" t="s">
        <v>0</v>
      </c>
      <c r="F11495" t="s">
        <v>2396</v>
      </c>
      <c r="G11495" t="str">
        <f t="shared" si="179"/>
        <v>Medicine and Surgery Services</v>
      </c>
    </row>
    <row r="11496" spans="1:7" x14ac:dyDescent="0.3">
      <c r="A11496" s="33" t="s">
        <v>23438</v>
      </c>
      <c r="B11496">
        <v>64714</v>
      </c>
      <c r="D11496" t="s">
        <v>23439</v>
      </c>
      <c r="E11496" t="s">
        <v>0</v>
      </c>
      <c r="F11496" t="s">
        <v>2396</v>
      </c>
      <c r="G11496" t="str">
        <f t="shared" si="179"/>
        <v>Medicine and Surgery Services</v>
      </c>
    </row>
    <row r="11497" spans="1:7" x14ac:dyDescent="0.3">
      <c r="A11497" s="33" t="s">
        <v>23440</v>
      </c>
      <c r="B11497">
        <v>64716</v>
      </c>
      <c r="D11497" t="s">
        <v>23441</v>
      </c>
      <c r="E11497" t="s">
        <v>0</v>
      </c>
      <c r="F11497" t="s">
        <v>2396</v>
      </c>
      <c r="G11497" t="str">
        <f t="shared" si="179"/>
        <v>Medicine and Surgery Services</v>
      </c>
    </row>
    <row r="11498" spans="1:7" x14ac:dyDescent="0.3">
      <c r="A11498" s="33" t="s">
        <v>23442</v>
      </c>
      <c r="B11498">
        <v>64718</v>
      </c>
      <c r="D11498" t="s">
        <v>23443</v>
      </c>
      <c r="E11498" t="s">
        <v>0</v>
      </c>
      <c r="F11498" t="s">
        <v>2396</v>
      </c>
      <c r="G11498" t="str">
        <f t="shared" si="179"/>
        <v>Medicine and Surgery Services</v>
      </c>
    </row>
    <row r="11499" spans="1:7" x14ac:dyDescent="0.3">
      <c r="A11499" s="33" t="s">
        <v>23444</v>
      </c>
      <c r="B11499">
        <v>64719</v>
      </c>
      <c r="D11499" t="s">
        <v>23445</v>
      </c>
      <c r="E11499" t="s">
        <v>0</v>
      </c>
      <c r="F11499" t="s">
        <v>2396</v>
      </c>
      <c r="G11499" t="str">
        <f t="shared" si="179"/>
        <v>Medicine and Surgery Services</v>
      </c>
    </row>
    <row r="11500" spans="1:7" x14ac:dyDescent="0.3">
      <c r="A11500" s="33" t="s">
        <v>23446</v>
      </c>
      <c r="B11500">
        <v>64721</v>
      </c>
      <c r="D11500" t="s">
        <v>23447</v>
      </c>
      <c r="E11500" t="s">
        <v>0</v>
      </c>
      <c r="F11500" t="s">
        <v>2396</v>
      </c>
      <c r="G11500" t="str">
        <f t="shared" si="179"/>
        <v>Medicine and Surgery Services</v>
      </c>
    </row>
    <row r="11501" spans="1:7" x14ac:dyDescent="0.3">
      <c r="A11501" s="33" t="s">
        <v>23448</v>
      </c>
      <c r="B11501">
        <v>64722</v>
      </c>
      <c r="D11501" t="s">
        <v>23449</v>
      </c>
      <c r="E11501" t="s">
        <v>0</v>
      </c>
      <c r="F11501" t="s">
        <v>2396</v>
      </c>
      <c r="G11501" t="str">
        <f t="shared" si="179"/>
        <v>Medicine and Surgery Services</v>
      </c>
    </row>
    <row r="11502" spans="1:7" x14ac:dyDescent="0.3">
      <c r="A11502" s="33" t="s">
        <v>23450</v>
      </c>
      <c r="B11502">
        <v>64726</v>
      </c>
      <c r="D11502" t="s">
        <v>23451</v>
      </c>
      <c r="E11502" t="s">
        <v>0</v>
      </c>
      <c r="F11502" t="s">
        <v>2396</v>
      </c>
      <c r="G11502" t="str">
        <f t="shared" si="179"/>
        <v>Medicine and Surgery Services</v>
      </c>
    </row>
    <row r="11503" spans="1:7" x14ac:dyDescent="0.3">
      <c r="A11503" s="33" t="s">
        <v>23452</v>
      </c>
      <c r="B11503">
        <v>64727</v>
      </c>
      <c r="D11503" t="s">
        <v>23453</v>
      </c>
      <c r="E11503" t="s">
        <v>0</v>
      </c>
      <c r="F11503" t="s">
        <v>2396</v>
      </c>
      <c r="G11503" t="str">
        <f t="shared" si="179"/>
        <v>Medicine and Surgery Services</v>
      </c>
    </row>
    <row r="11504" spans="1:7" x14ac:dyDescent="0.3">
      <c r="A11504" s="33" t="s">
        <v>23454</v>
      </c>
      <c r="B11504">
        <v>64732</v>
      </c>
      <c r="D11504" t="s">
        <v>23455</v>
      </c>
      <c r="E11504" t="s">
        <v>0</v>
      </c>
      <c r="F11504" t="s">
        <v>2396</v>
      </c>
      <c r="G11504" t="str">
        <f t="shared" si="179"/>
        <v>Medicine and Surgery Services</v>
      </c>
    </row>
    <row r="11505" spans="1:7" x14ac:dyDescent="0.3">
      <c r="A11505" s="33" t="s">
        <v>23456</v>
      </c>
      <c r="B11505">
        <v>64734</v>
      </c>
      <c r="D11505" t="s">
        <v>23457</v>
      </c>
      <c r="E11505" t="s">
        <v>0</v>
      </c>
      <c r="F11505" t="s">
        <v>2396</v>
      </c>
      <c r="G11505" t="str">
        <f t="shared" si="179"/>
        <v>Medicine and Surgery Services</v>
      </c>
    </row>
    <row r="11506" spans="1:7" x14ac:dyDescent="0.3">
      <c r="A11506" s="33" t="s">
        <v>23458</v>
      </c>
      <c r="B11506">
        <v>64736</v>
      </c>
      <c r="D11506" t="s">
        <v>23459</v>
      </c>
      <c r="E11506" t="s">
        <v>0</v>
      </c>
      <c r="F11506" t="s">
        <v>2396</v>
      </c>
      <c r="G11506" t="str">
        <f t="shared" si="179"/>
        <v>Medicine and Surgery Services</v>
      </c>
    </row>
    <row r="11507" spans="1:7" x14ac:dyDescent="0.3">
      <c r="A11507" s="33" t="s">
        <v>23460</v>
      </c>
      <c r="B11507">
        <v>64738</v>
      </c>
      <c r="D11507" t="s">
        <v>23461</v>
      </c>
      <c r="E11507" t="s">
        <v>0</v>
      </c>
      <c r="F11507" t="s">
        <v>2396</v>
      </c>
      <c r="G11507" t="str">
        <f t="shared" si="179"/>
        <v>Medicine and Surgery Services</v>
      </c>
    </row>
    <row r="11508" spans="1:7" x14ac:dyDescent="0.3">
      <c r="A11508" s="33" t="s">
        <v>23462</v>
      </c>
      <c r="B11508">
        <v>64740</v>
      </c>
      <c r="D11508" t="s">
        <v>23463</v>
      </c>
      <c r="E11508" t="s">
        <v>0</v>
      </c>
      <c r="F11508" t="s">
        <v>2396</v>
      </c>
      <c r="G11508" t="str">
        <f t="shared" si="179"/>
        <v>Medicine and Surgery Services</v>
      </c>
    </row>
    <row r="11509" spans="1:7" x14ac:dyDescent="0.3">
      <c r="A11509" s="33" t="s">
        <v>23464</v>
      </c>
      <c r="B11509">
        <v>64742</v>
      </c>
      <c r="D11509" t="s">
        <v>23465</v>
      </c>
      <c r="E11509" t="s">
        <v>0</v>
      </c>
      <c r="F11509" t="s">
        <v>2396</v>
      </c>
      <c r="G11509" t="str">
        <f t="shared" si="179"/>
        <v>Medicine and Surgery Services</v>
      </c>
    </row>
    <row r="11510" spans="1:7" x14ac:dyDescent="0.3">
      <c r="A11510" s="33" t="s">
        <v>23466</v>
      </c>
      <c r="B11510">
        <v>64744</v>
      </c>
      <c r="D11510" t="s">
        <v>23467</v>
      </c>
      <c r="E11510" t="s">
        <v>0</v>
      </c>
      <c r="F11510" t="s">
        <v>2396</v>
      </c>
      <c r="G11510" t="str">
        <f t="shared" si="179"/>
        <v>Medicine and Surgery Services</v>
      </c>
    </row>
    <row r="11511" spans="1:7" x14ac:dyDescent="0.3">
      <c r="A11511" s="33" t="s">
        <v>23468</v>
      </c>
      <c r="B11511">
        <v>64746</v>
      </c>
      <c r="D11511" t="s">
        <v>23469</v>
      </c>
      <c r="E11511" t="s">
        <v>0</v>
      </c>
      <c r="F11511" t="s">
        <v>2396</v>
      </c>
      <c r="G11511" t="str">
        <f t="shared" si="179"/>
        <v>Medicine and Surgery Services</v>
      </c>
    </row>
    <row r="11512" spans="1:7" x14ac:dyDescent="0.3">
      <c r="A11512" s="33" t="s">
        <v>23470</v>
      </c>
      <c r="B11512">
        <v>64755</v>
      </c>
      <c r="D11512" t="s">
        <v>23471</v>
      </c>
      <c r="E11512" t="s">
        <v>0</v>
      </c>
      <c r="F11512" t="s">
        <v>2396</v>
      </c>
      <c r="G11512" t="str">
        <f t="shared" si="179"/>
        <v>Medicine and Surgery Services</v>
      </c>
    </row>
    <row r="11513" spans="1:7" x14ac:dyDescent="0.3">
      <c r="A11513" s="33" t="s">
        <v>23472</v>
      </c>
      <c r="B11513">
        <v>64760</v>
      </c>
      <c r="D11513" t="s">
        <v>23473</v>
      </c>
      <c r="E11513" t="s">
        <v>0</v>
      </c>
      <c r="F11513" t="s">
        <v>2396</v>
      </c>
      <c r="G11513" t="str">
        <f t="shared" si="179"/>
        <v>Medicine and Surgery Services</v>
      </c>
    </row>
    <row r="11514" spans="1:7" x14ac:dyDescent="0.3">
      <c r="A11514" s="33" t="s">
        <v>23474</v>
      </c>
      <c r="B11514">
        <v>64763</v>
      </c>
      <c r="D11514" t="s">
        <v>23475</v>
      </c>
      <c r="E11514" t="s">
        <v>0</v>
      </c>
      <c r="F11514" t="s">
        <v>2396</v>
      </c>
      <c r="G11514" t="str">
        <f t="shared" si="179"/>
        <v>Medicine and Surgery Services</v>
      </c>
    </row>
    <row r="11515" spans="1:7" x14ac:dyDescent="0.3">
      <c r="A11515" s="33" t="s">
        <v>23476</v>
      </c>
      <c r="B11515">
        <v>64766</v>
      </c>
      <c r="D11515" t="s">
        <v>23475</v>
      </c>
      <c r="E11515" t="s">
        <v>0</v>
      </c>
      <c r="F11515" t="s">
        <v>2396</v>
      </c>
      <c r="G11515" t="str">
        <f t="shared" si="179"/>
        <v>Medicine and Surgery Services</v>
      </c>
    </row>
    <row r="11516" spans="1:7" x14ac:dyDescent="0.3">
      <c r="A11516" s="33" t="s">
        <v>23477</v>
      </c>
      <c r="B11516">
        <v>64771</v>
      </c>
      <c r="D11516" t="s">
        <v>23478</v>
      </c>
      <c r="E11516" t="s">
        <v>0</v>
      </c>
      <c r="F11516" t="s">
        <v>2396</v>
      </c>
      <c r="G11516" t="str">
        <f t="shared" si="179"/>
        <v>Medicine and Surgery Services</v>
      </c>
    </row>
    <row r="11517" spans="1:7" x14ac:dyDescent="0.3">
      <c r="A11517" s="33" t="s">
        <v>23479</v>
      </c>
      <c r="B11517">
        <v>64772</v>
      </c>
      <c r="D11517" t="s">
        <v>23480</v>
      </c>
      <c r="E11517" t="s">
        <v>0</v>
      </c>
      <c r="F11517" t="s">
        <v>2396</v>
      </c>
      <c r="G11517" t="str">
        <f t="shared" si="179"/>
        <v>Medicine and Surgery Services</v>
      </c>
    </row>
    <row r="11518" spans="1:7" x14ac:dyDescent="0.3">
      <c r="A11518" s="33" t="s">
        <v>23481</v>
      </c>
      <c r="B11518">
        <v>64774</v>
      </c>
      <c r="D11518" t="s">
        <v>23482</v>
      </c>
      <c r="E11518" t="s">
        <v>0</v>
      </c>
      <c r="F11518" t="s">
        <v>2396</v>
      </c>
      <c r="G11518" t="str">
        <f t="shared" si="179"/>
        <v>Medicine and Surgery Services</v>
      </c>
    </row>
    <row r="11519" spans="1:7" x14ac:dyDescent="0.3">
      <c r="A11519" s="33" t="s">
        <v>23483</v>
      </c>
      <c r="B11519">
        <v>64776</v>
      </c>
      <c r="D11519" t="s">
        <v>23484</v>
      </c>
      <c r="E11519" t="s">
        <v>0</v>
      </c>
      <c r="F11519" t="s">
        <v>2396</v>
      </c>
      <c r="G11519" t="str">
        <f t="shared" si="179"/>
        <v>Medicine and Surgery Services</v>
      </c>
    </row>
    <row r="11520" spans="1:7" x14ac:dyDescent="0.3">
      <c r="A11520" s="33" t="s">
        <v>23485</v>
      </c>
      <c r="B11520">
        <v>64778</v>
      </c>
      <c r="D11520" t="s">
        <v>23486</v>
      </c>
      <c r="E11520" t="s">
        <v>0</v>
      </c>
      <c r="F11520" t="s">
        <v>2396</v>
      </c>
      <c r="G11520" t="str">
        <f t="shared" si="179"/>
        <v>Medicine and Surgery Services</v>
      </c>
    </row>
    <row r="11521" spans="1:7" x14ac:dyDescent="0.3">
      <c r="A11521" s="33" t="s">
        <v>23487</v>
      </c>
      <c r="B11521">
        <v>64782</v>
      </c>
      <c r="D11521" t="s">
        <v>23488</v>
      </c>
      <c r="E11521" t="s">
        <v>0</v>
      </c>
      <c r="F11521" t="s">
        <v>2396</v>
      </c>
      <c r="G11521" t="str">
        <f t="shared" si="179"/>
        <v>Medicine and Surgery Services</v>
      </c>
    </row>
    <row r="11522" spans="1:7" x14ac:dyDescent="0.3">
      <c r="A11522" s="33" t="s">
        <v>23489</v>
      </c>
      <c r="B11522">
        <v>64783</v>
      </c>
      <c r="D11522" t="s">
        <v>23490</v>
      </c>
      <c r="E11522" t="s">
        <v>0</v>
      </c>
      <c r="F11522" t="s">
        <v>2396</v>
      </c>
      <c r="G11522" t="str">
        <f t="shared" si="179"/>
        <v>Medicine and Surgery Services</v>
      </c>
    </row>
    <row r="11523" spans="1:7" x14ac:dyDescent="0.3">
      <c r="A11523" s="33" t="s">
        <v>23491</v>
      </c>
      <c r="B11523">
        <v>64784</v>
      </c>
      <c r="D11523" t="s">
        <v>23492</v>
      </c>
      <c r="E11523" t="s">
        <v>0</v>
      </c>
      <c r="F11523" t="s">
        <v>2396</v>
      </c>
      <c r="G11523" t="str">
        <f t="shared" ref="G11523:G11586" si="180">VLOOKUP(F11523,$I$2:$J$27,2,FALSE)</f>
        <v>Medicine and Surgery Services</v>
      </c>
    </row>
    <row r="11524" spans="1:7" x14ac:dyDescent="0.3">
      <c r="A11524" s="33" t="s">
        <v>23493</v>
      </c>
      <c r="B11524">
        <v>64786</v>
      </c>
      <c r="D11524" t="s">
        <v>23494</v>
      </c>
      <c r="E11524" t="s">
        <v>0</v>
      </c>
      <c r="F11524" t="s">
        <v>2396</v>
      </c>
      <c r="G11524" t="str">
        <f t="shared" si="180"/>
        <v>Medicine and Surgery Services</v>
      </c>
    </row>
    <row r="11525" spans="1:7" x14ac:dyDescent="0.3">
      <c r="A11525" s="33" t="s">
        <v>23495</v>
      </c>
      <c r="B11525">
        <v>64787</v>
      </c>
      <c r="D11525" t="s">
        <v>23496</v>
      </c>
      <c r="E11525" t="s">
        <v>0</v>
      </c>
      <c r="F11525" t="s">
        <v>2396</v>
      </c>
      <c r="G11525" t="str">
        <f t="shared" si="180"/>
        <v>Medicine and Surgery Services</v>
      </c>
    </row>
    <row r="11526" spans="1:7" x14ac:dyDescent="0.3">
      <c r="A11526" s="33" t="s">
        <v>23497</v>
      </c>
      <c r="B11526">
        <v>64788</v>
      </c>
      <c r="D11526" t="s">
        <v>23482</v>
      </c>
      <c r="E11526" t="s">
        <v>0</v>
      </c>
      <c r="F11526" t="s">
        <v>2396</v>
      </c>
      <c r="G11526" t="str">
        <f t="shared" si="180"/>
        <v>Medicine and Surgery Services</v>
      </c>
    </row>
    <row r="11527" spans="1:7" x14ac:dyDescent="0.3">
      <c r="A11527" s="33" t="s">
        <v>23498</v>
      </c>
      <c r="B11527">
        <v>64790</v>
      </c>
      <c r="D11527" t="s">
        <v>23499</v>
      </c>
      <c r="E11527" t="s">
        <v>0</v>
      </c>
      <c r="F11527" t="s">
        <v>2396</v>
      </c>
      <c r="G11527" t="str">
        <f t="shared" si="180"/>
        <v>Medicine and Surgery Services</v>
      </c>
    </row>
    <row r="11528" spans="1:7" x14ac:dyDescent="0.3">
      <c r="A11528" s="33" t="s">
        <v>23500</v>
      </c>
      <c r="B11528">
        <v>64792</v>
      </c>
      <c r="D11528" t="s">
        <v>23499</v>
      </c>
      <c r="E11528" t="s">
        <v>0</v>
      </c>
      <c r="F11528" t="s">
        <v>2396</v>
      </c>
      <c r="G11528" t="str">
        <f t="shared" si="180"/>
        <v>Medicine and Surgery Services</v>
      </c>
    </row>
    <row r="11529" spans="1:7" x14ac:dyDescent="0.3">
      <c r="A11529" s="33" t="s">
        <v>23501</v>
      </c>
      <c r="B11529">
        <v>64795</v>
      </c>
      <c r="D11529" t="s">
        <v>23502</v>
      </c>
      <c r="E11529" t="s">
        <v>0</v>
      </c>
      <c r="F11529" t="s">
        <v>2396</v>
      </c>
      <c r="G11529" t="str">
        <f t="shared" si="180"/>
        <v>Medicine and Surgery Services</v>
      </c>
    </row>
    <row r="11530" spans="1:7" x14ac:dyDescent="0.3">
      <c r="A11530" s="33" t="s">
        <v>23503</v>
      </c>
      <c r="B11530">
        <v>64802</v>
      </c>
      <c r="D11530" t="s">
        <v>23504</v>
      </c>
      <c r="E11530" t="s">
        <v>0</v>
      </c>
      <c r="F11530" t="s">
        <v>2396</v>
      </c>
      <c r="G11530" t="str">
        <f t="shared" si="180"/>
        <v>Medicine and Surgery Services</v>
      </c>
    </row>
    <row r="11531" spans="1:7" x14ac:dyDescent="0.3">
      <c r="A11531" s="33" t="s">
        <v>23505</v>
      </c>
      <c r="B11531">
        <v>64804</v>
      </c>
      <c r="D11531" t="s">
        <v>23506</v>
      </c>
      <c r="E11531" t="s">
        <v>0</v>
      </c>
      <c r="F11531" t="s">
        <v>2396</v>
      </c>
      <c r="G11531" t="str">
        <f t="shared" si="180"/>
        <v>Medicine and Surgery Services</v>
      </c>
    </row>
    <row r="11532" spans="1:7" x14ac:dyDescent="0.3">
      <c r="A11532" s="33" t="s">
        <v>23507</v>
      </c>
      <c r="B11532">
        <v>64809</v>
      </c>
      <c r="D11532" t="s">
        <v>23506</v>
      </c>
      <c r="E11532" t="s">
        <v>0</v>
      </c>
      <c r="F11532" t="s">
        <v>2396</v>
      </c>
      <c r="G11532" t="str">
        <f t="shared" si="180"/>
        <v>Medicine and Surgery Services</v>
      </c>
    </row>
    <row r="11533" spans="1:7" x14ac:dyDescent="0.3">
      <c r="A11533" s="33" t="s">
        <v>23508</v>
      </c>
      <c r="B11533">
        <v>64818</v>
      </c>
      <c r="D11533" t="s">
        <v>23506</v>
      </c>
      <c r="E11533" t="s">
        <v>0</v>
      </c>
      <c r="F11533" t="s">
        <v>2396</v>
      </c>
      <c r="G11533" t="str">
        <f t="shared" si="180"/>
        <v>Medicine and Surgery Services</v>
      </c>
    </row>
    <row r="11534" spans="1:7" x14ac:dyDescent="0.3">
      <c r="A11534" s="33" t="s">
        <v>23509</v>
      </c>
      <c r="B11534">
        <v>64820</v>
      </c>
      <c r="D11534" t="s">
        <v>23510</v>
      </c>
      <c r="E11534" t="s">
        <v>0</v>
      </c>
      <c r="F11534" t="s">
        <v>2396</v>
      </c>
      <c r="G11534" t="str">
        <f t="shared" si="180"/>
        <v>Medicine and Surgery Services</v>
      </c>
    </row>
    <row r="11535" spans="1:7" x14ac:dyDescent="0.3">
      <c r="A11535" s="33" t="s">
        <v>23511</v>
      </c>
      <c r="B11535">
        <v>64821</v>
      </c>
      <c r="D11535" t="s">
        <v>23506</v>
      </c>
      <c r="E11535" t="s">
        <v>0</v>
      </c>
      <c r="F11535" t="s">
        <v>2396</v>
      </c>
      <c r="G11535" t="str">
        <f t="shared" si="180"/>
        <v>Medicine and Surgery Services</v>
      </c>
    </row>
    <row r="11536" spans="1:7" x14ac:dyDescent="0.3">
      <c r="A11536" s="33" t="s">
        <v>23512</v>
      </c>
      <c r="B11536">
        <v>64822</v>
      </c>
      <c r="D11536" t="s">
        <v>23506</v>
      </c>
      <c r="E11536" t="s">
        <v>0</v>
      </c>
      <c r="F11536" t="s">
        <v>2396</v>
      </c>
      <c r="G11536" t="str">
        <f t="shared" si="180"/>
        <v>Medicine and Surgery Services</v>
      </c>
    </row>
    <row r="11537" spans="1:7" x14ac:dyDescent="0.3">
      <c r="A11537" s="33" t="s">
        <v>23513</v>
      </c>
      <c r="B11537">
        <v>64823</v>
      </c>
      <c r="D11537" t="s">
        <v>23514</v>
      </c>
      <c r="E11537" t="s">
        <v>0</v>
      </c>
      <c r="F11537" t="s">
        <v>2396</v>
      </c>
      <c r="G11537" t="str">
        <f t="shared" si="180"/>
        <v>Medicine and Surgery Services</v>
      </c>
    </row>
    <row r="11538" spans="1:7" x14ac:dyDescent="0.3">
      <c r="A11538" s="33" t="s">
        <v>23515</v>
      </c>
      <c r="B11538">
        <v>64831</v>
      </c>
      <c r="D11538" t="s">
        <v>23516</v>
      </c>
      <c r="E11538" t="s">
        <v>0</v>
      </c>
      <c r="F11538" t="s">
        <v>2396</v>
      </c>
      <c r="G11538" t="str">
        <f t="shared" si="180"/>
        <v>Medicine and Surgery Services</v>
      </c>
    </row>
    <row r="11539" spans="1:7" x14ac:dyDescent="0.3">
      <c r="A11539" s="33" t="s">
        <v>23517</v>
      </c>
      <c r="B11539">
        <v>64832</v>
      </c>
      <c r="D11539" t="s">
        <v>23518</v>
      </c>
      <c r="E11539" t="s">
        <v>0</v>
      </c>
      <c r="F11539" t="s">
        <v>2396</v>
      </c>
      <c r="G11539" t="str">
        <f t="shared" si="180"/>
        <v>Medicine and Surgery Services</v>
      </c>
    </row>
    <row r="11540" spans="1:7" x14ac:dyDescent="0.3">
      <c r="A11540" s="33" t="s">
        <v>23519</v>
      </c>
      <c r="B11540">
        <v>64834</v>
      </c>
      <c r="D11540" t="s">
        <v>23520</v>
      </c>
      <c r="E11540" t="s">
        <v>0</v>
      </c>
      <c r="F11540" t="s">
        <v>2396</v>
      </c>
      <c r="G11540" t="str">
        <f t="shared" si="180"/>
        <v>Medicine and Surgery Services</v>
      </c>
    </row>
    <row r="11541" spans="1:7" x14ac:dyDescent="0.3">
      <c r="A11541" s="33" t="s">
        <v>23521</v>
      </c>
      <c r="B11541">
        <v>64835</v>
      </c>
      <c r="D11541" t="s">
        <v>23520</v>
      </c>
      <c r="E11541" t="s">
        <v>0</v>
      </c>
      <c r="F11541" t="s">
        <v>2396</v>
      </c>
      <c r="G11541" t="str">
        <f t="shared" si="180"/>
        <v>Medicine and Surgery Services</v>
      </c>
    </row>
    <row r="11542" spans="1:7" x14ac:dyDescent="0.3">
      <c r="A11542" s="33" t="s">
        <v>23522</v>
      </c>
      <c r="B11542">
        <v>64836</v>
      </c>
      <c r="D11542" t="s">
        <v>23520</v>
      </c>
      <c r="E11542" t="s">
        <v>0</v>
      </c>
      <c r="F11542" t="s">
        <v>2396</v>
      </c>
      <c r="G11542" t="str">
        <f t="shared" si="180"/>
        <v>Medicine and Surgery Services</v>
      </c>
    </row>
    <row r="11543" spans="1:7" x14ac:dyDescent="0.3">
      <c r="A11543" s="33" t="s">
        <v>23523</v>
      </c>
      <c r="B11543">
        <v>64837</v>
      </c>
      <c r="D11543" t="s">
        <v>23518</v>
      </c>
      <c r="E11543" t="s">
        <v>0</v>
      </c>
      <c r="F11543" t="s">
        <v>2396</v>
      </c>
      <c r="G11543" t="str">
        <f t="shared" si="180"/>
        <v>Medicine and Surgery Services</v>
      </c>
    </row>
    <row r="11544" spans="1:7" x14ac:dyDescent="0.3">
      <c r="A11544" s="33" t="s">
        <v>23524</v>
      </c>
      <c r="B11544">
        <v>64840</v>
      </c>
      <c r="D11544" t="s">
        <v>23525</v>
      </c>
      <c r="E11544" t="s">
        <v>0</v>
      </c>
      <c r="F11544" t="s">
        <v>2396</v>
      </c>
      <c r="G11544" t="str">
        <f t="shared" si="180"/>
        <v>Medicine and Surgery Services</v>
      </c>
    </row>
    <row r="11545" spans="1:7" x14ac:dyDescent="0.3">
      <c r="A11545" s="33" t="s">
        <v>23526</v>
      </c>
      <c r="B11545">
        <v>64856</v>
      </c>
      <c r="D11545" t="s">
        <v>23527</v>
      </c>
      <c r="E11545" t="s">
        <v>0</v>
      </c>
      <c r="F11545" t="s">
        <v>2396</v>
      </c>
      <c r="G11545" t="str">
        <f t="shared" si="180"/>
        <v>Medicine and Surgery Services</v>
      </c>
    </row>
    <row r="11546" spans="1:7" x14ac:dyDescent="0.3">
      <c r="A11546" s="33" t="s">
        <v>23528</v>
      </c>
      <c r="B11546">
        <v>64857</v>
      </c>
      <c r="D11546" t="s">
        <v>23529</v>
      </c>
      <c r="E11546" t="s">
        <v>0</v>
      </c>
      <c r="F11546" t="s">
        <v>2396</v>
      </c>
      <c r="G11546" t="str">
        <f t="shared" si="180"/>
        <v>Medicine and Surgery Services</v>
      </c>
    </row>
    <row r="11547" spans="1:7" x14ac:dyDescent="0.3">
      <c r="A11547" s="33" t="s">
        <v>23530</v>
      </c>
      <c r="B11547">
        <v>64858</v>
      </c>
      <c r="D11547" t="s">
        <v>23531</v>
      </c>
      <c r="E11547" t="s">
        <v>0</v>
      </c>
      <c r="F11547" t="s">
        <v>2396</v>
      </c>
      <c r="G11547" t="str">
        <f t="shared" si="180"/>
        <v>Medicine and Surgery Services</v>
      </c>
    </row>
    <row r="11548" spans="1:7" x14ac:dyDescent="0.3">
      <c r="A11548" s="33" t="s">
        <v>23532</v>
      </c>
      <c r="B11548">
        <v>64859</v>
      </c>
      <c r="D11548" t="s">
        <v>23533</v>
      </c>
      <c r="E11548" t="s">
        <v>0</v>
      </c>
      <c r="F11548" t="s">
        <v>2396</v>
      </c>
      <c r="G11548" t="str">
        <f t="shared" si="180"/>
        <v>Medicine and Surgery Services</v>
      </c>
    </row>
    <row r="11549" spans="1:7" x14ac:dyDescent="0.3">
      <c r="A11549" s="33" t="s">
        <v>23534</v>
      </c>
      <c r="B11549">
        <v>64861</v>
      </c>
      <c r="D11549" t="s">
        <v>23535</v>
      </c>
      <c r="E11549" t="s">
        <v>0</v>
      </c>
      <c r="F11549" t="s">
        <v>2396</v>
      </c>
      <c r="G11549" t="str">
        <f t="shared" si="180"/>
        <v>Medicine and Surgery Services</v>
      </c>
    </row>
    <row r="11550" spans="1:7" x14ac:dyDescent="0.3">
      <c r="A11550" s="33" t="s">
        <v>23536</v>
      </c>
      <c r="B11550">
        <v>64862</v>
      </c>
      <c r="D11550" t="s">
        <v>23537</v>
      </c>
      <c r="E11550" t="s">
        <v>0</v>
      </c>
      <c r="F11550" t="s">
        <v>2396</v>
      </c>
      <c r="G11550" t="str">
        <f t="shared" si="180"/>
        <v>Medicine and Surgery Services</v>
      </c>
    </row>
    <row r="11551" spans="1:7" x14ac:dyDescent="0.3">
      <c r="A11551" s="33" t="s">
        <v>23538</v>
      </c>
      <c r="B11551">
        <v>64864</v>
      </c>
      <c r="D11551" t="s">
        <v>23539</v>
      </c>
      <c r="E11551" t="s">
        <v>0</v>
      </c>
      <c r="F11551" t="s">
        <v>2396</v>
      </c>
      <c r="G11551" t="str">
        <f t="shared" si="180"/>
        <v>Medicine and Surgery Services</v>
      </c>
    </row>
    <row r="11552" spans="1:7" x14ac:dyDescent="0.3">
      <c r="A11552" s="33" t="s">
        <v>23540</v>
      </c>
      <c r="B11552">
        <v>64865</v>
      </c>
      <c r="D11552" t="s">
        <v>23539</v>
      </c>
      <c r="E11552" t="s">
        <v>0</v>
      </c>
      <c r="F11552" t="s">
        <v>2396</v>
      </c>
      <c r="G11552" t="str">
        <f t="shared" si="180"/>
        <v>Medicine and Surgery Services</v>
      </c>
    </row>
    <row r="11553" spans="1:7" x14ac:dyDescent="0.3">
      <c r="A11553" s="33" t="s">
        <v>23541</v>
      </c>
      <c r="B11553">
        <v>64866</v>
      </c>
      <c r="D11553" t="s">
        <v>23542</v>
      </c>
      <c r="E11553" t="s">
        <v>0</v>
      </c>
      <c r="F11553" t="s">
        <v>2396</v>
      </c>
      <c r="G11553" t="str">
        <f t="shared" si="180"/>
        <v>Medicine and Surgery Services</v>
      </c>
    </row>
    <row r="11554" spans="1:7" x14ac:dyDescent="0.3">
      <c r="A11554" s="33" t="s">
        <v>23543</v>
      </c>
      <c r="B11554">
        <v>64868</v>
      </c>
      <c r="D11554" t="s">
        <v>23542</v>
      </c>
      <c r="E11554" t="s">
        <v>0</v>
      </c>
      <c r="F11554" t="s">
        <v>2396</v>
      </c>
      <c r="G11554" t="str">
        <f t="shared" si="180"/>
        <v>Medicine and Surgery Services</v>
      </c>
    </row>
    <row r="11555" spans="1:7" x14ac:dyDescent="0.3">
      <c r="A11555" s="33" t="s">
        <v>23544</v>
      </c>
      <c r="B11555">
        <v>64872</v>
      </c>
      <c r="D11555" t="s">
        <v>23545</v>
      </c>
      <c r="E11555" t="s">
        <v>0</v>
      </c>
      <c r="F11555" t="s">
        <v>2396</v>
      </c>
      <c r="G11555" t="str">
        <f t="shared" si="180"/>
        <v>Medicine and Surgery Services</v>
      </c>
    </row>
    <row r="11556" spans="1:7" x14ac:dyDescent="0.3">
      <c r="A11556" s="33" t="s">
        <v>23546</v>
      </c>
      <c r="B11556">
        <v>64874</v>
      </c>
      <c r="D11556" t="s">
        <v>23547</v>
      </c>
      <c r="E11556" t="s">
        <v>0</v>
      </c>
      <c r="F11556" t="s">
        <v>2396</v>
      </c>
      <c r="G11556" t="str">
        <f t="shared" si="180"/>
        <v>Medicine and Surgery Services</v>
      </c>
    </row>
    <row r="11557" spans="1:7" x14ac:dyDescent="0.3">
      <c r="A11557" s="33" t="s">
        <v>23548</v>
      </c>
      <c r="B11557">
        <v>64876</v>
      </c>
      <c r="D11557" t="s">
        <v>23549</v>
      </c>
      <c r="E11557" t="s">
        <v>0</v>
      </c>
      <c r="F11557" t="s">
        <v>2396</v>
      </c>
      <c r="G11557" t="str">
        <f t="shared" si="180"/>
        <v>Medicine and Surgery Services</v>
      </c>
    </row>
    <row r="11558" spans="1:7" x14ac:dyDescent="0.3">
      <c r="A11558" s="33" t="s">
        <v>23550</v>
      </c>
      <c r="B11558">
        <v>64885</v>
      </c>
      <c r="D11558" t="s">
        <v>23551</v>
      </c>
      <c r="E11558" t="s">
        <v>0</v>
      </c>
      <c r="F11558" t="s">
        <v>2396</v>
      </c>
      <c r="G11558" t="str">
        <f t="shared" si="180"/>
        <v>Medicine and Surgery Services</v>
      </c>
    </row>
    <row r="11559" spans="1:7" x14ac:dyDescent="0.3">
      <c r="A11559" s="33" t="s">
        <v>23552</v>
      </c>
      <c r="B11559">
        <v>64886</v>
      </c>
      <c r="D11559" t="s">
        <v>23553</v>
      </c>
      <c r="E11559" t="s">
        <v>0</v>
      </c>
      <c r="F11559" t="s">
        <v>2396</v>
      </c>
      <c r="G11559" t="str">
        <f t="shared" si="180"/>
        <v>Medicine and Surgery Services</v>
      </c>
    </row>
    <row r="11560" spans="1:7" x14ac:dyDescent="0.3">
      <c r="A11560" s="33" t="s">
        <v>23554</v>
      </c>
      <c r="B11560">
        <v>64890</v>
      </c>
      <c r="D11560" t="s">
        <v>23555</v>
      </c>
      <c r="E11560" t="s">
        <v>0</v>
      </c>
      <c r="F11560" t="s">
        <v>2396</v>
      </c>
      <c r="G11560" t="str">
        <f t="shared" si="180"/>
        <v>Medicine and Surgery Services</v>
      </c>
    </row>
    <row r="11561" spans="1:7" x14ac:dyDescent="0.3">
      <c r="A11561" s="33" t="s">
        <v>23556</v>
      </c>
      <c r="B11561">
        <v>64891</v>
      </c>
      <c r="D11561" t="s">
        <v>23557</v>
      </c>
      <c r="E11561" t="s">
        <v>0</v>
      </c>
      <c r="F11561" t="s">
        <v>2396</v>
      </c>
      <c r="G11561" t="str">
        <f t="shared" si="180"/>
        <v>Medicine and Surgery Services</v>
      </c>
    </row>
    <row r="11562" spans="1:7" x14ac:dyDescent="0.3">
      <c r="A11562" s="33" t="s">
        <v>23558</v>
      </c>
      <c r="B11562">
        <v>64892</v>
      </c>
      <c r="D11562" t="s">
        <v>23559</v>
      </c>
      <c r="E11562" t="s">
        <v>0</v>
      </c>
      <c r="F11562" t="s">
        <v>2396</v>
      </c>
      <c r="G11562" t="str">
        <f t="shared" si="180"/>
        <v>Medicine and Surgery Services</v>
      </c>
    </row>
    <row r="11563" spans="1:7" x14ac:dyDescent="0.3">
      <c r="A11563" s="33" t="s">
        <v>23560</v>
      </c>
      <c r="B11563">
        <v>64893</v>
      </c>
      <c r="D11563" t="s">
        <v>23561</v>
      </c>
      <c r="E11563" t="s">
        <v>0</v>
      </c>
      <c r="F11563" t="s">
        <v>2396</v>
      </c>
      <c r="G11563" t="str">
        <f t="shared" si="180"/>
        <v>Medicine and Surgery Services</v>
      </c>
    </row>
    <row r="11564" spans="1:7" x14ac:dyDescent="0.3">
      <c r="A11564" s="33" t="s">
        <v>23562</v>
      </c>
      <c r="B11564">
        <v>64895</v>
      </c>
      <c r="D11564" t="s">
        <v>23555</v>
      </c>
      <c r="E11564" t="s">
        <v>0</v>
      </c>
      <c r="F11564" t="s">
        <v>2396</v>
      </c>
      <c r="G11564" t="str">
        <f t="shared" si="180"/>
        <v>Medicine and Surgery Services</v>
      </c>
    </row>
    <row r="11565" spans="1:7" x14ac:dyDescent="0.3">
      <c r="A11565" s="33" t="s">
        <v>23563</v>
      </c>
      <c r="B11565">
        <v>64896</v>
      </c>
      <c r="D11565" t="s">
        <v>23557</v>
      </c>
      <c r="E11565" t="s">
        <v>0</v>
      </c>
      <c r="F11565" t="s">
        <v>2396</v>
      </c>
      <c r="G11565" t="str">
        <f t="shared" si="180"/>
        <v>Medicine and Surgery Services</v>
      </c>
    </row>
    <row r="11566" spans="1:7" x14ac:dyDescent="0.3">
      <c r="A11566" s="33" t="s">
        <v>23564</v>
      </c>
      <c r="B11566">
        <v>64897</v>
      </c>
      <c r="D11566" t="s">
        <v>23565</v>
      </c>
      <c r="E11566" t="s">
        <v>0</v>
      </c>
      <c r="F11566" t="s">
        <v>2396</v>
      </c>
      <c r="G11566" t="str">
        <f t="shared" si="180"/>
        <v>Medicine and Surgery Services</v>
      </c>
    </row>
    <row r="11567" spans="1:7" x14ac:dyDescent="0.3">
      <c r="A11567" s="33" t="s">
        <v>23566</v>
      </c>
      <c r="B11567">
        <v>64898</v>
      </c>
      <c r="D11567" t="s">
        <v>23561</v>
      </c>
      <c r="E11567" t="s">
        <v>0</v>
      </c>
      <c r="F11567" t="s">
        <v>2396</v>
      </c>
      <c r="G11567" t="str">
        <f t="shared" si="180"/>
        <v>Medicine and Surgery Services</v>
      </c>
    </row>
    <row r="11568" spans="1:7" x14ac:dyDescent="0.3">
      <c r="A11568" s="33" t="s">
        <v>23567</v>
      </c>
      <c r="B11568">
        <v>64901</v>
      </c>
      <c r="D11568" t="s">
        <v>23568</v>
      </c>
      <c r="E11568" t="s">
        <v>0</v>
      </c>
      <c r="F11568" t="s">
        <v>2396</v>
      </c>
      <c r="G11568" t="str">
        <f t="shared" si="180"/>
        <v>Medicine and Surgery Services</v>
      </c>
    </row>
    <row r="11569" spans="1:7" x14ac:dyDescent="0.3">
      <c r="A11569" s="33" t="s">
        <v>23569</v>
      </c>
      <c r="B11569">
        <v>64902</v>
      </c>
      <c r="D11569" t="s">
        <v>23568</v>
      </c>
      <c r="E11569" t="s">
        <v>0</v>
      </c>
      <c r="F11569" t="s">
        <v>2396</v>
      </c>
      <c r="G11569" t="str">
        <f t="shared" si="180"/>
        <v>Medicine and Surgery Services</v>
      </c>
    </row>
    <row r="11570" spans="1:7" x14ac:dyDescent="0.3">
      <c r="A11570" s="33" t="s">
        <v>23570</v>
      </c>
      <c r="B11570">
        <v>64905</v>
      </c>
      <c r="D11570" t="s">
        <v>23571</v>
      </c>
      <c r="E11570" t="s">
        <v>0</v>
      </c>
      <c r="F11570" t="s">
        <v>2396</v>
      </c>
      <c r="G11570" t="str">
        <f t="shared" si="180"/>
        <v>Medicine and Surgery Services</v>
      </c>
    </row>
    <row r="11571" spans="1:7" x14ac:dyDescent="0.3">
      <c r="A11571" s="33" t="s">
        <v>23572</v>
      </c>
      <c r="B11571">
        <v>64907</v>
      </c>
      <c r="D11571" t="s">
        <v>23571</v>
      </c>
      <c r="E11571" t="s">
        <v>0</v>
      </c>
      <c r="F11571" t="s">
        <v>2396</v>
      </c>
      <c r="G11571" t="str">
        <f t="shared" si="180"/>
        <v>Medicine and Surgery Services</v>
      </c>
    </row>
    <row r="11572" spans="1:7" x14ac:dyDescent="0.3">
      <c r="A11572" s="33" t="s">
        <v>23573</v>
      </c>
      <c r="B11572">
        <v>64910</v>
      </c>
      <c r="D11572" t="s">
        <v>23574</v>
      </c>
      <c r="E11572" t="s">
        <v>0</v>
      </c>
      <c r="F11572" t="s">
        <v>2396</v>
      </c>
      <c r="G11572" t="str">
        <f t="shared" si="180"/>
        <v>Medicine and Surgery Services</v>
      </c>
    </row>
    <row r="11573" spans="1:7" x14ac:dyDescent="0.3">
      <c r="A11573" s="33" t="s">
        <v>23575</v>
      </c>
      <c r="B11573">
        <v>64911</v>
      </c>
      <c r="D11573" t="s">
        <v>23576</v>
      </c>
      <c r="E11573" t="s">
        <v>0</v>
      </c>
      <c r="F11573" t="s">
        <v>2396</v>
      </c>
      <c r="G11573" t="str">
        <f t="shared" si="180"/>
        <v>Medicine and Surgery Services</v>
      </c>
    </row>
    <row r="11574" spans="1:7" x14ac:dyDescent="0.3">
      <c r="A11574" s="33" t="s">
        <v>23577</v>
      </c>
      <c r="B11574">
        <v>64912</v>
      </c>
      <c r="D11574" t="s">
        <v>23578</v>
      </c>
      <c r="E11574" t="s">
        <v>0</v>
      </c>
      <c r="F11574" t="s">
        <v>2396</v>
      </c>
      <c r="G11574" t="str">
        <f t="shared" si="180"/>
        <v>Medicine and Surgery Services</v>
      </c>
    </row>
    <row r="11575" spans="1:7" x14ac:dyDescent="0.3">
      <c r="A11575" s="33" t="s">
        <v>23579</v>
      </c>
      <c r="B11575">
        <v>64913</v>
      </c>
      <c r="D11575" t="s">
        <v>23580</v>
      </c>
      <c r="E11575" t="s">
        <v>0</v>
      </c>
      <c r="F11575" t="s">
        <v>2396</v>
      </c>
      <c r="G11575" t="str">
        <f t="shared" si="180"/>
        <v>Medicine and Surgery Services</v>
      </c>
    </row>
    <row r="11576" spans="1:7" x14ac:dyDescent="0.3">
      <c r="A11576" s="33" t="s">
        <v>23581</v>
      </c>
      <c r="B11576">
        <v>64999</v>
      </c>
      <c r="D11576" t="s">
        <v>23582</v>
      </c>
      <c r="E11576" t="s">
        <v>2</v>
      </c>
      <c r="F11576" t="s">
        <v>2396</v>
      </c>
      <c r="G11576" t="str">
        <f t="shared" si="180"/>
        <v>Medicine and Surgery Services</v>
      </c>
    </row>
    <row r="11577" spans="1:7" x14ac:dyDescent="0.3">
      <c r="A11577" s="33" t="s">
        <v>23583</v>
      </c>
      <c r="B11577">
        <v>65091</v>
      </c>
      <c r="D11577" t="s">
        <v>23584</v>
      </c>
      <c r="E11577" t="s">
        <v>0</v>
      </c>
      <c r="F11577" t="s">
        <v>2396</v>
      </c>
      <c r="G11577" t="str">
        <f t="shared" si="180"/>
        <v>Medicine and Surgery Services</v>
      </c>
    </row>
    <row r="11578" spans="1:7" x14ac:dyDescent="0.3">
      <c r="A11578" s="33" t="s">
        <v>23585</v>
      </c>
      <c r="B11578">
        <v>65093</v>
      </c>
      <c r="D11578" t="s">
        <v>23586</v>
      </c>
      <c r="E11578" t="s">
        <v>0</v>
      </c>
      <c r="F11578" t="s">
        <v>2396</v>
      </c>
      <c r="G11578" t="str">
        <f t="shared" si="180"/>
        <v>Medicine and Surgery Services</v>
      </c>
    </row>
    <row r="11579" spans="1:7" x14ac:dyDescent="0.3">
      <c r="A11579" s="33" t="s">
        <v>23587</v>
      </c>
      <c r="B11579">
        <v>65101</v>
      </c>
      <c r="D11579" t="s">
        <v>23588</v>
      </c>
      <c r="E11579" t="s">
        <v>0</v>
      </c>
      <c r="F11579" t="s">
        <v>2396</v>
      </c>
      <c r="G11579" t="str">
        <f t="shared" si="180"/>
        <v>Medicine and Surgery Services</v>
      </c>
    </row>
    <row r="11580" spans="1:7" x14ac:dyDescent="0.3">
      <c r="A11580" s="33" t="s">
        <v>23589</v>
      </c>
      <c r="B11580">
        <v>65103</v>
      </c>
      <c r="D11580" t="s">
        <v>23590</v>
      </c>
      <c r="E11580" t="s">
        <v>0</v>
      </c>
      <c r="F11580" t="s">
        <v>2396</v>
      </c>
      <c r="G11580" t="str">
        <f t="shared" si="180"/>
        <v>Medicine and Surgery Services</v>
      </c>
    </row>
    <row r="11581" spans="1:7" x14ac:dyDescent="0.3">
      <c r="A11581" s="33" t="s">
        <v>23591</v>
      </c>
      <c r="B11581">
        <v>65105</v>
      </c>
      <c r="D11581" t="s">
        <v>23592</v>
      </c>
      <c r="E11581" t="s">
        <v>0</v>
      </c>
      <c r="F11581" t="s">
        <v>2396</v>
      </c>
      <c r="G11581" t="str">
        <f t="shared" si="180"/>
        <v>Medicine and Surgery Services</v>
      </c>
    </row>
    <row r="11582" spans="1:7" x14ac:dyDescent="0.3">
      <c r="A11582" s="33" t="s">
        <v>23593</v>
      </c>
      <c r="B11582">
        <v>65110</v>
      </c>
      <c r="D11582" t="s">
        <v>23588</v>
      </c>
      <c r="E11582" t="s">
        <v>0</v>
      </c>
      <c r="F11582" t="s">
        <v>2396</v>
      </c>
      <c r="G11582" t="str">
        <f t="shared" si="180"/>
        <v>Medicine and Surgery Services</v>
      </c>
    </row>
    <row r="11583" spans="1:7" x14ac:dyDescent="0.3">
      <c r="A11583" s="33" t="s">
        <v>23594</v>
      </c>
      <c r="B11583">
        <v>65112</v>
      </c>
      <c r="D11583" t="s">
        <v>23595</v>
      </c>
      <c r="E11583" t="s">
        <v>0</v>
      </c>
      <c r="F11583" t="s">
        <v>2396</v>
      </c>
      <c r="G11583" t="str">
        <f t="shared" si="180"/>
        <v>Medicine and Surgery Services</v>
      </c>
    </row>
    <row r="11584" spans="1:7" x14ac:dyDescent="0.3">
      <c r="A11584" s="33" t="s">
        <v>23596</v>
      </c>
      <c r="B11584">
        <v>65114</v>
      </c>
      <c r="D11584" t="s">
        <v>23595</v>
      </c>
      <c r="E11584" t="s">
        <v>0</v>
      </c>
      <c r="F11584" t="s">
        <v>2396</v>
      </c>
      <c r="G11584" t="str">
        <f t="shared" si="180"/>
        <v>Medicine and Surgery Services</v>
      </c>
    </row>
    <row r="11585" spans="1:7" x14ac:dyDescent="0.3">
      <c r="A11585" s="33" t="s">
        <v>23597</v>
      </c>
      <c r="B11585">
        <v>65125</v>
      </c>
      <c r="D11585" t="s">
        <v>23598</v>
      </c>
      <c r="E11585" t="s">
        <v>0</v>
      </c>
      <c r="F11585" t="s">
        <v>2396</v>
      </c>
      <c r="G11585" t="str">
        <f t="shared" si="180"/>
        <v>Medicine and Surgery Services</v>
      </c>
    </row>
    <row r="11586" spans="1:7" x14ac:dyDescent="0.3">
      <c r="A11586" s="33" t="s">
        <v>23599</v>
      </c>
      <c r="B11586">
        <v>65130</v>
      </c>
      <c r="D11586" t="s">
        <v>23600</v>
      </c>
      <c r="E11586" t="s">
        <v>0</v>
      </c>
      <c r="F11586" t="s">
        <v>2396</v>
      </c>
      <c r="G11586" t="str">
        <f t="shared" si="180"/>
        <v>Medicine and Surgery Services</v>
      </c>
    </row>
    <row r="11587" spans="1:7" x14ac:dyDescent="0.3">
      <c r="A11587" s="33" t="s">
        <v>23601</v>
      </c>
      <c r="B11587">
        <v>65135</v>
      </c>
      <c r="D11587" t="s">
        <v>23600</v>
      </c>
      <c r="E11587" t="s">
        <v>0</v>
      </c>
      <c r="F11587" t="s">
        <v>2396</v>
      </c>
      <c r="G11587" t="str">
        <f t="shared" ref="G11587:G11650" si="181">VLOOKUP(F11587,$I$2:$J$27,2,FALSE)</f>
        <v>Medicine and Surgery Services</v>
      </c>
    </row>
    <row r="11588" spans="1:7" x14ac:dyDescent="0.3">
      <c r="A11588" s="33" t="s">
        <v>23602</v>
      </c>
      <c r="B11588">
        <v>65140</v>
      </c>
      <c r="D11588" t="s">
        <v>23603</v>
      </c>
      <c r="E11588" t="s">
        <v>0</v>
      </c>
      <c r="F11588" t="s">
        <v>2396</v>
      </c>
      <c r="G11588" t="str">
        <f t="shared" si="181"/>
        <v>Medicine and Surgery Services</v>
      </c>
    </row>
    <row r="11589" spans="1:7" x14ac:dyDescent="0.3">
      <c r="A11589" s="33" t="s">
        <v>23604</v>
      </c>
      <c r="B11589">
        <v>65150</v>
      </c>
      <c r="D11589" t="s">
        <v>23598</v>
      </c>
      <c r="E11589" t="s">
        <v>0</v>
      </c>
      <c r="F11589" t="s">
        <v>2396</v>
      </c>
      <c r="G11589" t="str">
        <f t="shared" si="181"/>
        <v>Medicine and Surgery Services</v>
      </c>
    </row>
    <row r="11590" spans="1:7" x14ac:dyDescent="0.3">
      <c r="A11590" s="33" t="s">
        <v>23605</v>
      </c>
      <c r="B11590">
        <v>65155</v>
      </c>
      <c r="D11590" t="s">
        <v>23606</v>
      </c>
      <c r="E11590" t="s">
        <v>0</v>
      </c>
      <c r="F11590" t="s">
        <v>2396</v>
      </c>
      <c r="G11590" t="str">
        <f t="shared" si="181"/>
        <v>Medicine and Surgery Services</v>
      </c>
    </row>
    <row r="11591" spans="1:7" x14ac:dyDescent="0.3">
      <c r="A11591" s="33" t="s">
        <v>23607</v>
      </c>
      <c r="B11591">
        <v>65175</v>
      </c>
      <c r="D11591" t="s">
        <v>23608</v>
      </c>
      <c r="E11591" t="s">
        <v>0</v>
      </c>
      <c r="F11591" t="s">
        <v>2396</v>
      </c>
      <c r="G11591" t="str">
        <f t="shared" si="181"/>
        <v>Medicine and Surgery Services</v>
      </c>
    </row>
    <row r="11592" spans="1:7" x14ac:dyDescent="0.3">
      <c r="A11592" s="33" t="s">
        <v>23609</v>
      </c>
      <c r="B11592">
        <v>65205</v>
      </c>
      <c r="D11592" t="s">
        <v>23610</v>
      </c>
      <c r="E11592" t="s">
        <v>0</v>
      </c>
      <c r="F11592" t="s">
        <v>2396</v>
      </c>
      <c r="G11592" t="str">
        <f t="shared" si="181"/>
        <v>Medicine and Surgery Services</v>
      </c>
    </row>
    <row r="11593" spans="1:7" x14ac:dyDescent="0.3">
      <c r="A11593" s="33" t="s">
        <v>23611</v>
      </c>
      <c r="B11593">
        <v>65210</v>
      </c>
      <c r="D11593" t="s">
        <v>23610</v>
      </c>
      <c r="E11593" t="s">
        <v>0</v>
      </c>
      <c r="F11593" t="s">
        <v>2396</v>
      </c>
      <c r="G11593" t="str">
        <f t="shared" si="181"/>
        <v>Medicine and Surgery Services</v>
      </c>
    </row>
    <row r="11594" spans="1:7" x14ac:dyDescent="0.3">
      <c r="A11594" s="33" t="s">
        <v>23612</v>
      </c>
      <c r="B11594">
        <v>65220</v>
      </c>
      <c r="D11594" t="s">
        <v>23610</v>
      </c>
      <c r="E11594" t="s">
        <v>0</v>
      </c>
      <c r="F11594" t="s">
        <v>2396</v>
      </c>
      <c r="G11594" t="str">
        <f t="shared" si="181"/>
        <v>Medicine and Surgery Services</v>
      </c>
    </row>
    <row r="11595" spans="1:7" x14ac:dyDescent="0.3">
      <c r="A11595" s="33" t="s">
        <v>23613</v>
      </c>
      <c r="B11595">
        <v>65222</v>
      </c>
      <c r="D11595" t="s">
        <v>23610</v>
      </c>
      <c r="E11595" t="s">
        <v>0</v>
      </c>
      <c r="F11595" t="s">
        <v>2396</v>
      </c>
      <c r="G11595" t="str">
        <f t="shared" si="181"/>
        <v>Medicine and Surgery Services</v>
      </c>
    </row>
    <row r="11596" spans="1:7" x14ac:dyDescent="0.3">
      <c r="A11596" s="33" t="s">
        <v>23614</v>
      </c>
      <c r="B11596">
        <v>65235</v>
      </c>
      <c r="D11596" t="s">
        <v>23610</v>
      </c>
      <c r="E11596" t="s">
        <v>0</v>
      </c>
      <c r="F11596" t="s">
        <v>2396</v>
      </c>
      <c r="G11596" t="str">
        <f t="shared" si="181"/>
        <v>Medicine and Surgery Services</v>
      </c>
    </row>
    <row r="11597" spans="1:7" x14ac:dyDescent="0.3">
      <c r="A11597" s="33" t="s">
        <v>23615</v>
      </c>
      <c r="B11597">
        <v>65260</v>
      </c>
      <c r="D11597" t="s">
        <v>23610</v>
      </c>
      <c r="E11597" t="s">
        <v>0</v>
      </c>
      <c r="F11597" t="s">
        <v>2396</v>
      </c>
      <c r="G11597" t="str">
        <f t="shared" si="181"/>
        <v>Medicine and Surgery Services</v>
      </c>
    </row>
    <row r="11598" spans="1:7" x14ac:dyDescent="0.3">
      <c r="A11598" s="33" t="s">
        <v>23616</v>
      </c>
      <c r="B11598">
        <v>65265</v>
      </c>
      <c r="D11598" t="s">
        <v>23610</v>
      </c>
      <c r="E11598" t="s">
        <v>0</v>
      </c>
      <c r="F11598" t="s">
        <v>2396</v>
      </c>
      <c r="G11598" t="str">
        <f t="shared" si="181"/>
        <v>Medicine and Surgery Services</v>
      </c>
    </row>
    <row r="11599" spans="1:7" x14ac:dyDescent="0.3">
      <c r="A11599" s="33" t="s">
        <v>23617</v>
      </c>
      <c r="B11599">
        <v>65270</v>
      </c>
      <c r="D11599" t="s">
        <v>23618</v>
      </c>
      <c r="E11599" t="s">
        <v>0</v>
      </c>
      <c r="F11599" t="s">
        <v>2396</v>
      </c>
      <c r="G11599" t="str">
        <f t="shared" si="181"/>
        <v>Medicine and Surgery Services</v>
      </c>
    </row>
    <row r="11600" spans="1:7" x14ac:dyDescent="0.3">
      <c r="A11600" s="33" t="s">
        <v>23619</v>
      </c>
      <c r="B11600">
        <v>65272</v>
      </c>
      <c r="D11600" t="s">
        <v>23618</v>
      </c>
      <c r="E11600" t="s">
        <v>0</v>
      </c>
      <c r="F11600" t="s">
        <v>2396</v>
      </c>
      <c r="G11600" t="str">
        <f t="shared" si="181"/>
        <v>Medicine and Surgery Services</v>
      </c>
    </row>
    <row r="11601" spans="1:7" x14ac:dyDescent="0.3">
      <c r="A11601" s="33" t="s">
        <v>23620</v>
      </c>
      <c r="B11601">
        <v>65273</v>
      </c>
      <c r="D11601" t="s">
        <v>23618</v>
      </c>
      <c r="E11601" t="s">
        <v>0</v>
      </c>
      <c r="F11601" t="s">
        <v>2396</v>
      </c>
      <c r="G11601" t="str">
        <f t="shared" si="181"/>
        <v>Medicine and Surgery Services</v>
      </c>
    </row>
    <row r="11602" spans="1:7" x14ac:dyDescent="0.3">
      <c r="A11602" s="33" t="s">
        <v>23621</v>
      </c>
      <c r="B11602">
        <v>65275</v>
      </c>
      <c r="D11602" t="s">
        <v>23618</v>
      </c>
      <c r="E11602" t="s">
        <v>0</v>
      </c>
      <c r="F11602" t="s">
        <v>2396</v>
      </c>
      <c r="G11602" t="str">
        <f t="shared" si="181"/>
        <v>Medicine and Surgery Services</v>
      </c>
    </row>
    <row r="11603" spans="1:7" x14ac:dyDescent="0.3">
      <c r="A11603" s="33" t="s">
        <v>23622</v>
      </c>
      <c r="B11603">
        <v>65280</v>
      </c>
      <c r="D11603" t="s">
        <v>23618</v>
      </c>
      <c r="E11603" t="s">
        <v>0</v>
      </c>
      <c r="F11603" t="s">
        <v>2396</v>
      </c>
      <c r="G11603" t="str">
        <f t="shared" si="181"/>
        <v>Medicine and Surgery Services</v>
      </c>
    </row>
    <row r="11604" spans="1:7" x14ac:dyDescent="0.3">
      <c r="A11604" s="33" t="s">
        <v>23623</v>
      </c>
      <c r="B11604">
        <v>65285</v>
      </c>
      <c r="D11604" t="s">
        <v>23618</v>
      </c>
      <c r="E11604" t="s">
        <v>0</v>
      </c>
      <c r="F11604" t="s">
        <v>2396</v>
      </c>
      <c r="G11604" t="str">
        <f t="shared" si="181"/>
        <v>Medicine and Surgery Services</v>
      </c>
    </row>
    <row r="11605" spans="1:7" x14ac:dyDescent="0.3">
      <c r="A11605" s="33" t="s">
        <v>23624</v>
      </c>
      <c r="B11605">
        <v>65286</v>
      </c>
      <c r="D11605" t="s">
        <v>23618</v>
      </c>
      <c r="E11605" t="s">
        <v>0</v>
      </c>
      <c r="F11605" t="s">
        <v>2396</v>
      </c>
      <c r="G11605" t="str">
        <f t="shared" si="181"/>
        <v>Medicine and Surgery Services</v>
      </c>
    </row>
    <row r="11606" spans="1:7" x14ac:dyDescent="0.3">
      <c r="A11606" s="33" t="s">
        <v>23625</v>
      </c>
      <c r="B11606">
        <v>65290</v>
      </c>
      <c r="D11606" t="s">
        <v>23626</v>
      </c>
      <c r="E11606" t="s">
        <v>0</v>
      </c>
      <c r="F11606" t="s">
        <v>2396</v>
      </c>
      <c r="G11606" t="str">
        <f t="shared" si="181"/>
        <v>Medicine and Surgery Services</v>
      </c>
    </row>
    <row r="11607" spans="1:7" x14ac:dyDescent="0.3">
      <c r="A11607" s="33" t="s">
        <v>23627</v>
      </c>
      <c r="B11607">
        <v>65400</v>
      </c>
      <c r="D11607" t="s">
        <v>23628</v>
      </c>
      <c r="E11607" t="s">
        <v>0</v>
      </c>
      <c r="F11607" t="s">
        <v>2396</v>
      </c>
      <c r="G11607" t="str">
        <f t="shared" si="181"/>
        <v>Medicine and Surgery Services</v>
      </c>
    </row>
    <row r="11608" spans="1:7" x14ac:dyDescent="0.3">
      <c r="A11608" s="33" t="s">
        <v>23629</v>
      </c>
      <c r="B11608">
        <v>65410</v>
      </c>
      <c r="D11608" t="s">
        <v>23630</v>
      </c>
      <c r="E11608" t="s">
        <v>0</v>
      </c>
      <c r="F11608" t="s">
        <v>2396</v>
      </c>
      <c r="G11608" t="str">
        <f t="shared" si="181"/>
        <v>Medicine and Surgery Services</v>
      </c>
    </row>
    <row r="11609" spans="1:7" x14ac:dyDescent="0.3">
      <c r="A11609" s="33" t="s">
        <v>23631</v>
      </c>
      <c r="B11609">
        <v>65420</v>
      </c>
      <c r="D11609" t="s">
        <v>23628</v>
      </c>
      <c r="E11609" t="s">
        <v>0</v>
      </c>
      <c r="F11609" t="s">
        <v>2396</v>
      </c>
      <c r="G11609" t="str">
        <f t="shared" si="181"/>
        <v>Medicine and Surgery Services</v>
      </c>
    </row>
    <row r="11610" spans="1:7" x14ac:dyDescent="0.3">
      <c r="A11610" s="33" t="s">
        <v>23632</v>
      </c>
      <c r="B11610">
        <v>65426</v>
      </c>
      <c r="D11610" t="s">
        <v>23628</v>
      </c>
      <c r="E11610" t="s">
        <v>0</v>
      </c>
      <c r="F11610" t="s">
        <v>2396</v>
      </c>
      <c r="G11610" t="str">
        <f t="shared" si="181"/>
        <v>Medicine and Surgery Services</v>
      </c>
    </row>
    <row r="11611" spans="1:7" x14ac:dyDescent="0.3">
      <c r="A11611" s="33" t="s">
        <v>23633</v>
      </c>
      <c r="B11611">
        <v>65430</v>
      </c>
      <c r="D11611" t="s">
        <v>23634</v>
      </c>
      <c r="E11611" t="s">
        <v>0</v>
      </c>
      <c r="F11611" t="s">
        <v>2396</v>
      </c>
      <c r="G11611" t="str">
        <f t="shared" si="181"/>
        <v>Medicine and Surgery Services</v>
      </c>
    </row>
    <row r="11612" spans="1:7" x14ac:dyDescent="0.3">
      <c r="A11612" s="33" t="s">
        <v>23635</v>
      </c>
      <c r="B11612">
        <v>65435</v>
      </c>
      <c r="D11612" t="s">
        <v>23636</v>
      </c>
      <c r="E11612" t="s">
        <v>0</v>
      </c>
      <c r="F11612" t="s">
        <v>2396</v>
      </c>
      <c r="G11612" t="str">
        <f t="shared" si="181"/>
        <v>Medicine and Surgery Services</v>
      </c>
    </row>
    <row r="11613" spans="1:7" x14ac:dyDescent="0.3">
      <c r="A11613" s="33" t="s">
        <v>23637</v>
      </c>
      <c r="B11613">
        <v>65436</v>
      </c>
      <c r="D11613" t="s">
        <v>23636</v>
      </c>
      <c r="E11613" t="s">
        <v>0</v>
      </c>
      <c r="F11613" t="s">
        <v>2396</v>
      </c>
      <c r="G11613" t="str">
        <f t="shared" si="181"/>
        <v>Medicine and Surgery Services</v>
      </c>
    </row>
    <row r="11614" spans="1:7" x14ac:dyDescent="0.3">
      <c r="A11614" s="33" t="s">
        <v>23638</v>
      </c>
      <c r="B11614">
        <v>65450</v>
      </c>
      <c r="D11614" t="s">
        <v>23639</v>
      </c>
      <c r="E11614" t="s">
        <v>0</v>
      </c>
      <c r="F11614" t="s">
        <v>2396</v>
      </c>
      <c r="G11614" t="str">
        <f t="shared" si="181"/>
        <v>Medicine and Surgery Services</v>
      </c>
    </row>
    <row r="11615" spans="1:7" x14ac:dyDescent="0.3">
      <c r="A11615" s="33" t="s">
        <v>23640</v>
      </c>
      <c r="B11615">
        <v>65600</v>
      </c>
      <c r="D11615" t="s">
        <v>23641</v>
      </c>
      <c r="E11615" t="s">
        <v>0</v>
      </c>
      <c r="F11615" t="s">
        <v>2396</v>
      </c>
      <c r="G11615" t="str">
        <f t="shared" si="181"/>
        <v>Medicine and Surgery Services</v>
      </c>
    </row>
    <row r="11616" spans="1:7" x14ac:dyDescent="0.3">
      <c r="A11616" s="33" t="s">
        <v>23642</v>
      </c>
      <c r="B11616">
        <v>65710</v>
      </c>
      <c r="D11616" t="s">
        <v>23643</v>
      </c>
      <c r="E11616" t="s">
        <v>0</v>
      </c>
      <c r="F11616" t="s">
        <v>2396</v>
      </c>
      <c r="G11616" t="str">
        <f t="shared" si="181"/>
        <v>Medicine and Surgery Services</v>
      </c>
    </row>
    <row r="11617" spans="1:7" x14ac:dyDescent="0.3">
      <c r="A11617" s="33" t="s">
        <v>23644</v>
      </c>
      <c r="B11617">
        <v>65730</v>
      </c>
      <c r="D11617" t="s">
        <v>23643</v>
      </c>
      <c r="E11617" t="s">
        <v>0</v>
      </c>
      <c r="F11617" t="s">
        <v>2396</v>
      </c>
      <c r="G11617" t="str">
        <f t="shared" si="181"/>
        <v>Medicine and Surgery Services</v>
      </c>
    </row>
    <row r="11618" spans="1:7" x14ac:dyDescent="0.3">
      <c r="A11618" s="33" t="s">
        <v>23645</v>
      </c>
      <c r="B11618">
        <v>65750</v>
      </c>
      <c r="D11618" t="s">
        <v>23643</v>
      </c>
      <c r="E11618" t="s">
        <v>0</v>
      </c>
      <c r="F11618" t="s">
        <v>2396</v>
      </c>
      <c r="G11618" t="str">
        <f t="shared" si="181"/>
        <v>Medicine and Surgery Services</v>
      </c>
    </row>
    <row r="11619" spans="1:7" x14ac:dyDescent="0.3">
      <c r="A11619" s="33" t="s">
        <v>23646</v>
      </c>
      <c r="B11619">
        <v>65755</v>
      </c>
      <c r="D11619" t="s">
        <v>23643</v>
      </c>
      <c r="E11619" t="s">
        <v>0</v>
      </c>
      <c r="F11619" t="s">
        <v>2396</v>
      </c>
      <c r="G11619" t="str">
        <f t="shared" si="181"/>
        <v>Medicine and Surgery Services</v>
      </c>
    </row>
    <row r="11620" spans="1:7" x14ac:dyDescent="0.3">
      <c r="A11620" s="33" t="s">
        <v>23647</v>
      </c>
      <c r="B11620">
        <v>65756</v>
      </c>
      <c r="D11620" t="s">
        <v>23648</v>
      </c>
      <c r="E11620" t="s">
        <v>0</v>
      </c>
      <c r="F11620" t="s">
        <v>2396</v>
      </c>
      <c r="G11620" t="str">
        <f t="shared" si="181"/>
        <v>Medicine and Surgery Services</v>
      </c>
    </row>
    <row r="11621" spans="1:7" x14ac:dyDescent="0.3">
      <c r="A11621" s="33" t="s">
        <v>23649</v>
      </c>
      <c r="B11621">
        <v>65757</v>
      </c>
      <c r="D11621" t="s">
        <v>23650</v>
      </c>
      <c r="E11621" t="s">
        <v>2</v>
      </c>
      <c r="F11621" t="s">
        <v>2396</v>
      </c>
      <c r="G11621" t="str">
        <f t="shared" si="181"/>
        <v>Medicine and Surgery Services</v>
      </c>
    </row>
    <row r="11622" spans="1:7" x14ac:dyDescent="0.3">
      <c r="A11622" s="33" t="s">
        <v>23651</v>
      </c>
      <c r="B11622">
        <v>65760</v>
      </c>
      <c r="D11622" t="s">
        <v>23641</v>
      </c>
      <c r="E11622" t="s">
        <v>2280</v>
      </c>
      <c r="F11622" t="s">
        <v>2396</v>
      </c>
      <c r="G11622" t="str">
        <f t="shared" si="181"/>
        <v>Medicine and Surgery Services</v>
      </c>
    </row>
    <row r="11623" spans="1:7" x14ac:dyDescent="0.3">
      <c r="A11623" s="33" t="s">
        <v>23652</v>
      </c>
      <c r="B11623">
        <v>65765</v>
      </c>
      <c r="D11623" t="s">
        <v>23641</v>
      </c>
      <c r="E11623" t="s">
        <v>2280</v>
      </c>
      <c r="F11623" t="s">
        <v>2396</v>
      </c>
      <c r="G11623" t="str">
        <f t="shared" si="181"/>
        <v>Medicine and Surgery Services</v>
      </c>
    </row>
    <row r="11624" spans="1:7" x14ac:dyDescent="0.3">
      <c r="A11624" s="33" t="s">
        <v>23653</v>
      </c>
      <c r="B11624">
        <v>65767</v>
      </c>
      <c r="D11624" t="s">
        <v>23654</v>
      </c>
      <c r="E11624" t="s">
        <v>2280</v>
      </c>
      <c r="F11624" t="s">
        <v>2396</v>
      </c>
      <c r="G11624" t="str">
        <f t="shared" si="181"/>
        <v>Medicine and Surgery Services</v>
      </c>
    </row>
    <row r="11625" spans="1:7" x14ac:dyDescent="0.3">
      <c r="A11625" s="33" t="s">
        <v>23655</v>
      </c>
      <c r="B11625">
        <v>65770</v>
      </c>
      <c r="D11625" t="s">
        <v>23656</v>
      </c>
      <c r="E11625" t="s">
        <v>0</v>
      </c>
      <c r="F11625" t="s">
        <v>2396</v>
      </c>
      <c r="G11625" t="str">
        <f t="shared" si="181"/>
        <v>Medicine and Surgery Services</v>
      </c>
    </row>
    <row r="11626" spans="1:7" x14ac:dyDescent="0.3">
      <c r="A11626" s="33" t="s">
        <v>23657</v>
      </c>
      <c r="B11626">
        <v>65771</v>
      </c>
      <c r="D11626" t="s">
        <v>23658</v>
      </c>
      <c r="E11626" t="s">
        <v>2280</v>
      </c>
      <c r="F11626" t="s">
        <v>2396</v>
      </c>
      <c r="G11626" t="str">
        <f t="shared" si="181"/>
        <v>Medicine and Surgery Services</v>
      </c>
    </row>
    <row r="11627" spans="1:7" x14ac:dyDescent="0.3">
      <c r="A11627" s="33" t="s">
        <v>23659</v>
      </c>
      <c r="B11627">
        <v>65772</v>
      </c>
      <c r="D11627" t="s">
        <v>23660</v>
      </c>
      <c r="E11627" t="s">
        <v>0</v>
      </c>
      <c r="F11627" t="s">
        <v>2396</v>
      </c>
      <c r="G11627" t="str">
        <f t="shared" si="181"/>
        <v>Medicine and Surgery Services</v>
      </c>
    </row>
    <row r="11628" spans="1:7" x14ac:dyDescent="0.3">
      <c r="A11628" s="33" t="s">
        <v>23661</v>
      </c>
      <c r="B11628">
        <v>65775</v>
      </c>
      <c r="D11628" t="s">
        <v>23660</v>
      </c>
      <c r="E11628" t="s">
        <v>0</v>
      </c>
      <c r="F11628" t="s">
        <v>2396</v>
      </c>
      <c r="G11628" t="str">
        <f t="shared" si="181"/>
        <v>Medicine and Surgery Services</v>
      </c>
    </row>
    <row r="11629" spans="1:7" x14ac:dyDescent="0.3">
      <c r="A11629" s="33" t="s">
        <v>23662</v>
      </c>
      <c r="B11629">
        <v>65778</v>
      </c>
      <c r="D11629" t="s">
        <v>23663</v>
      </c>
      <c r="E11629" t="s">
        <v>0</v>
      </c>
      <c r="F11629" t="s">
        <v>2396</v>
      </c>
      <c r="G11629" t="str">
        <f t="shared" si="181"/>
        <v>Medicine and Surgery Services</v>
      </c>
    </row>
    <row r="11630" spans="1:7" x14ac:dyDescent="0.3">
      <c r="A11630" s="33" t="s">
        <v>23664</v>
      </c>
      <c r="B11630">
        <v>65779</v>
      </c>
      <c r="D11630" t="s">
        <v>23665</v>
      </c>
      <c r="E11630" t="s">
        <v>0</v>
      </c>
      <c r="F11630" t="s">
        <v>2396</v>
      </c>
      <c r="G11630" t="str">
        <f t="shared" si="181"/>
        <v>Medicine and Surgery Services</v>
      </c>
    </row>
    <row r="11631" spans="1:7" x14ac:dyDescent="0.3">
      <c r="A11631" s="33" t="s">
        <v>23666</v>
      </c>
      <c r="B11631">
        <v>65780</v>
      </c>
      <c r="D11631" t="s">
        <v>23667</v>
      </c>
      <c r="E11631" t="s">
        <v>0</v>
      </c>
      <c r="F11631" t="s">
        <v>2396</v>
      </c>
      <c r="G11631" t="str">
        <f t="shared" si="181"/>
        <v>Medicine and Surgery Services</v>
      </c>
    </row>
    <row r="11632" spans="1:7" x14ac:dyDescent="0.3">
      <c r="A11632" s="33" t="s">
        <v>23668</v>
      </c>
      <c r="B11632">
        <v>65781</v>
      </c>
      <c r="D11632" t="s">
        <v>23667</v>
      </c>
      <c r="E11632" t="s">
        <v>0</v>
      </c>
      <c r="F11632" t="s">
        <v>2396</v>
      </c>
      <c r="G11632" t="str">
        <f t="shared" si="181"/>
        <v>Medicine and Surgery Services</v>
      </c>
    </row>
    <row r="11633" spans="1:7" x14ac:dyDescent="0.3">
      <c r="A11633" s="33" t="s">
        <v>23669</v>
      </c>
      <c r="B11633">
        <v>65782</v>
      </c>
      <c r="D11633" t="s">
        <v>23667</v>
      </c>
      <c r="E11633" t="s">
        <v>0</v>
      </c>
      <c r="F11633" t="s">
        <v>2396</v>
      </c>
      <c r="G11633" t="str">
        <f t="shared" si="181"/>
        <v>Medicine and Surgery Services</v>
      </c>
    </row>
    <row r="11634" spans="1:7" x14ac:dyDescent="0.3">
      <c r="A11634" s="33" t="s">
        <v>23670</v>
      </c>
      <c r="B11634">
        <v>65785</v>
      </c>
      <c r="D11634" t="s">
        <v>23671</v>
      </c>
      <c r="E11634" t="s">
        <v>0</v>
      </c>
      <c r="F11634" t="s">
        <v>2396</v>
      </c>
      <c r="G11634" t="str">
        <f t="shared" si="181"/>
        <v>Medicine and Surgery Services</v>
      </c>
    </row>
    <row r="11635" spans="1:7" x14ac:dyDescent="0.3">
      <c r="A11635" s="33" t="s">
        <v>23672</v>
      </c>
      <c r="B11635">
        <v>65800</v>
      </c>
      <c r="D11635" t="s">
        <v>23673</v>
      </c>
      <c r="E11635" t="s">
        <v>0</v>
      </c>
      <c r="F11635" t="s">
        <v>2396</v>
      </c>
      <c r="G11635" t="str">
        <f t="shared" si="181"/>
        <v>Medicine and Surgery Services</v>
      </c>
    </row>
    <row r="11636" spans="1:7" x14ac:dyDescent="0.3">
      <c r="A11636" s="33" t="s">
        <v>23674</v>
      </c>
      <c r="B11636">
        <v>65810</v>
      </c>
      <c r="D11636" t="s">
        <v>23673</v>
      </c>
      <c r="E11636" t="s">
        <v>0</v>
      </c>
      <c r="F11636" t="s">
        <v>2396</v>
      </c>
      <c r="G11636" t="str">
        <f t="shared" si="181"/>
        <v>Medicine and Surgery Services</v>
      </c>
    </row>
    <row r="11637" spans="1:7" x14ac:dyDescent="0.3">
      <c r="A11637" s="33" t="s">
        <v>23675</v>
      </c>
      <c r="B11637">
        <v>65815</v>
      </c>
      <c r="D11637" t="s">
        <v>23673</v>
      </c>
      <c r="E11637" t="s">
        <v>0</v>
      </c>
      <c r="F11637" t="s">
        <v>2396</v>
      </c>
      <c r="G11637" t="str">
        <f t="shared" si="181"/>
        <v>Medicine and Surgery Services</v>
      </c>
    </row>
    <row r="11638" spans="1:7" x14ac:dyDescent="0.3">
      <c r="A11638" s="33" t="s">
        <v>23676</v>
      </c>
      <c r="B11638">
        <v>65820</v>
      </c>
      <c r="D11638" t="s">
        <v>23677</v>
      </c>
      <c r="E11638" t="s">
        <v>0</v>
      </c>
      <c r="F11638" t="s">
        <v>2396</v>
      </c>
      <c r="G11638" t="str">
        <f t="shared" si="181"/>
        <v>Medicine and Surgery Services</v>
      </c>
    </row>
    <row r="11639" spans="1:7" x14ac:dyDescent="0.3">
      <c r="A11639" s="33" t="s">
        <v>23678</v>
      </c>
      <c r="B11639">
        <v>65850</v>
      </c>
      <c r="D11639" t="s">
        <v>23679</v>
      </c>
      <c r="E11639" t="s">
        <v>0</v>
      </c>
      <c r="F11639" t="s">
        <v>2396</v>
      </c>
      <c r="G11639" t="str">
        <f t="shared" si="181"/>
        <v>Medicine and Surgery Services</v>
      </c>
    </row>
    <row r="11640" spans="1:7" x14ac:dyDescent="0.3">
      <c r="A11640" s="33" t="s">
        <v>23680</v>
      </c>
      <c r="B11640">
        <v>65855</v>
      </c>
      <c r="D11640" t="s">
        <v>23681</v>
      </c>
      <c r="E11640" t="s">
        <v>0</v>
      </c>
      <c r="F11640" t="s">
        <v>2396</v>
      </c>
      <c r="G11640" t="str">
        <f t="shared" si="181"/>
        <v>Medicine and Surgery Services</v>
      </c>
    </row>
    <row r="11641" spans="1:7" x14ac:dyDescent="0.3">
      <c r="A11641" s="33" t="s">
        <v>23682</v>
      </c>
      <c r="B11641">
        <v>65860</v>
      </c>
      <c r="D11641" t="s">
        <v>23683</v>
      </c>
      <c r="E11641" t="s">
        <v>0</v>
      </c>
      <c r="F11641" t="s">
        <v>2396</v>
      </c>
      <c r="G11641" t="str">
        <f t="shared" si="181"/>
        <v>Medicine and Surgery Services</v>
      </c>
    </row>
    <row r="11642" spans="1:7" x14ac:dyDescent="0.3">
      <c r="A11642" s="33" t="s">
        <v>23684</v>
      </c>
      <c r="B11642">
        <v>65865</v>
      </c>
      <c r="D11642" t="s">
        <v>23683</v>
      </c>
      <c r="E11642" t="s">
        <v>0</v>
      </c>
      <c r="F11642" t="s">
        <v>2396</v>
      </c>
      <c r="G11642" t="str">
        <f t="shared" si="181"/>
        <v>Medicine and Surgery Services</v>
      </c>
    </row>
    <row r="11643" spans="1:7" x14ac:dyDescent="0.3">
      <c r="A11643" s="33" t="s">
        <v>23685</v>
      </c>
      <c r="B11643">
        <v>65870</v>
      </c>
      <c r="D11643" t="s">
        <v>23683</v>
      </c>
      <c r="E11643" t="s">
        <v>0</v>
      </c>
      <c r="F11643" t="s">
        <v>2396</v>
      </c>
      <c r="G11643" t="str">
        <f t="shared" si="181"/>
        <v>Medicine and Surgery Services</v>
      </c>
    </row>
    <row r="11644" spans="1:7" x14ac:dyDescent="0.3">
      <c r="A11644" s="33" t="s">
        <v>23686</v>
      </c>
      <c r="B11644">
        <v>65875</v>
      </c>
      <c r="D11644" t="s">
        <v>23683</v>
      </c>
      <c r="E11644" t="s">
        <v>0</v>
      </c>
      <c r="F11644" t="s">
        <v>2396</v>
      </c>
      <c r="G11644" t="str">
        <f t="shared" si="181"/>
        <v>Medicine and Surgery Services</v>
      </c>
    </row>
    <row r="11645" spans="1:7" x14ac:dyDescent="0.3">
      <c r="A11645" s="33" t="s">
        <v>23687</v>
      </c>
      <c r="B11645">
        <v>65880</v>
      </c>
      <c r="D11645" t="s">
        <v>23683</v>
      </c>
      <c r="E11645" t="s">
        <v>0</v>
      </c>
      <c r="F11645" t="s">
        <v>2396</v>
      </c>
      <c r="G11645" t="str">
        <f t="shared" si="181"/>
        <v>Medicine and Surgery Services</v>
      </c>
    </row>
    <row r="11646" spans="1:7" x14ac:dyDescent="0.3">
      <c r="A11646" s="33" t="s">
        <v>23688</v>
      </c>
      <c r="B11646">
        <v>65900</v>
      </c>
      <c r="D11646" t="s">
        <v>23689</v>
      </c>
      <c r="E11646" t="s">
        <v>0</v>
      </c>
      <c r="F11646" t="s">
        <v>2396</v>
      </c>
      <c r="G11646" t="str">
        <f t="shared" si="181"/>
        <v>Medicine and Surgery Services</v>
      </c>
    </row>
    <row r="11647" spans="1:7" x14ac:dyDescent="0.3">
      <c r="A11647" s="33" t="s">
        <v>23690</v>
      </c>
      <c r="B11647">
        <v>65920</v>
      </c>
      <c r="D11647" t="s">
        <v>23691</v>
      </c>
      <c r="E11647" t="s">
        <v>0</v>
      </c>
      <c r="F11647" t="s">
        <v>2396</v>
      </c>
      <c r="G11647" t="str">
        <f t="shared" si="181"/>
        <v>Medicine and Surgery Services</v>
      </c>
    </row>
    <row r="11648" spans="1:7" x14ac:dyDescent="0.3">
      <c r="A11648" s="33" t="s">
        <v>23692</v>
      </c>
      <c r="B11648">
        <v>65930</v>
      </c>
      <c r="D11648" t="s">
        <v>23693</v>
      </c>
      <c r="E11648" t="s">
        <v>0</v>
      </c>
      <c r="F11648" t="s">
        <v>2396</v>
      </c>
      <c r="G11648" t="str">
        <f t="shared" si="181"/>
        <v>Medicine and Surgery Services</v>
      </c>
    </row>
    <row r="11649" spans="1:7" x14ac:dyDescent="0.3">
      <c r="A11649" s="33" t="s">
        <v>23694</v>
      </c>
      <c r="B11649">
        <v>66020</v>
      </c>
      <c r="D11649" t="s">
        <v>23695</v>
      </c>
      <c r="E11649" t="s">
        <v>0</v>
      </c>
      <c r="F11649" t="s">
        <v>2396</v>
      </c>
      <c r="G11649" t="str">
        <f t="shared" si="181"/>
        <v>Medicine and Surgery Services</v>
      </c>
    </row>
    <row r="11650" spans="1:7" x14ac:dyDescent="0.3">
      <c r="A11650" s="33" t="s">
        <v>23696</v>
      </c>
      <c r="B11650">
        <v>66030</v>
      </c>
      <c r="D11650" t="s">
        <v>23695</v>
      </c>
      <c r="E11650" t="s">
        <v>0</v>
      </c>
      <c r="F11650" t="s">
        <v>2396</v>
      </c>
      <c r="G11650" t="str">
        <f t="shared" si="181"/>
        <v>Medicine and Surgery Services</v>
      </c>
    </row>
    <row r="11651" spans="1:7" x14ac:dyDescent="0.3">
      <c r="A11651" s="33" t="s">
        <v>23697</v>
      </c>
      <c r="B11651">
        <v>66130</v>
      </c>
      <c r="D11651" t="s">
        <v>23689</v>
      </c>
      <c r="E11651" t="s">
        <v>0</v>
      </c>
      <c r="F11651" t="s">
        <v>2396</v>
      </c>
      <c r="G11651" t="str">
        <f t="shared" ref="G11651:G11714" si="182">VLOOKUP(F11651,$I$2:$J$27,2,FALSE)</f>
        <v>Medicine and Surgery Services</v>
      </c>
    </row>
    <row r="11652" spans="1:7" x14ac:dyDescent="0.3">
      <c r="A11652" s="33" t="s">
        <v>23698</v>
      </c>
      <c r="B11652">
        <v>66150</v>
      </c>
      <c r="D11652" t="s">
        <v>23699</v>
      </c>
      <c r="E11652" t="s">
        <v>0</v>
      </c>
      <c r="F11652" t="s">
        <v>2396</v>
      </c>
      <c r="G11652" t="str">
        <f t="shared" si="182"/>
        <v>Medicine and Surgery Services</v>
      </c>
    </row>
    <row r="11653" spans="1:7" x14ac:dyDescent="0.3">
      <c r="A11653" s="33" t="s">
        <v>23700</v>
      </c>
      <c r="B11653">
        <v>66155</v>
      </c>
      <c r="D11653" t="s">
        <v>23699</v>
      </c>
      <c r="E11653" t="s">
        <v>0</v>
      </c>
      <c r="F11653" t="s">
        <v>2396</v>
      </c>
      <c r="G11653" t="str">
        <f t="shared" si="182"/>
        <v>Medicine and Surgery Services</v>
      </c>
    </row>
    <row r="11654" spans="1:7" x14ac:dyDescent="0.3">
      <c r="A11654" s="33" t="s">
        <v>23701</v>
      </c>
      <c r="B11654">
        <v>66160</v>
      </c>
      <c r="D11654" t="s">
        <v>23699</v>
      </c>
      <c r="E11654" t="s">
        <v>0</v>
      </c>
      <c r="F11654" t="s">
        <v>2396</v>
      </c>
      <c r="G11654" t="str">
        <f t="shared" si="182"/>
        <v>Medicine and Surgery Services</v>
      </c>
    </row>
    <row r="11655" spans="1:7" x14ac:dyDescent="0.3">
      <c r="A11655" s="33" t="s">
        <v>23702</v>
      </c>
      <c r="B11655">
        <v>66170</v>
      </c>
      <c r="D11655" t="s">
        <v>23699</v>
      </c>
      <c r="E11655" t="s">
        <v>0</v>
      </c>
      <c r="F11655" t="s">
        <v>2396</v>
      </c>
      <c r="G11655" t="str">
        <f t="shared" si="182"/>
        <v>Medicine and Surgery Services</v>
      </c>
    </row>
    <row r="11656" spans="1:7" x14ac:dyDescent="0.3">
      <c r="A11656" s="33" t="s">
        <v>23703</v>
      </c>
      <c r="B11656">
        <v>66172</v>
      </c>
      <c r="D11656" t="s">
        <v>23679</v>
      </c>
      <c r="E11656" t="s">
        <v>0</v>
      </c>
      <c r="F11656" t="s">
        <v>2396</v>
      </c>
      <c r="G11656" t="str">
        <f t="shared" si="182"/>
        <v>Medicine and Surgery Services</v>
      </c>
    </row>
    <row r="11657" spans="1:7" x14ac:dyDescent="0.3">
      <c r="A11657" s="33" t="s">
        <v>23704</v>
      </c>
      <c r="B11657">
        <v>66174</v>
      </c>
      <c r="D11657" t="s">
        <v>23705</v>
      </c>
      <c r="E11657" t="s">
        <v>0</v>
      </c>
      <c r="F11657" t="s">
        <v>2396</v>
      </c>
      <c r="G11657" t="str">
        <f t="shared" si="182"/>
        <v>Medicine and Surgery Services</v>
      </c>
    </row>
    <row r="11658" spans="1:7" x14ac:dyDescent="0.3">
      <c r="A11658" s="33" t="s">
        <v>23706</v>
      </c>
      <c r="B11658">
        <v>66175</v>
      </c>
      <c r="D11658" t="s">
        <v>23707</v>
      </c>
      <c r="E11658" t="s">
        <v>0</v>
      </c>
      <c r="F11658" t="s">
        <v>2396</v>
      </c>
      <c r="G11658" t="str">
        <f t="shared" si="182"/>
        <v>Medicine and Surgery Services</v>
      </c>
    </row>
    <row r="11659" spans="1:7" x14ac:dyDescent="0.3">
      <c r="A11659" s="33" t="s">
        <v>23708</v>
      </c>
      <c r="B11659">
        <v>66179</v>
      </c>
      <c r="D11659" t="s">
        <v>23709</v>
      </c>
      <c r="E11659" t="s">
        <v>0</v>
      </c>
      <c r="F11659" t="s">
        <v>2396</v>
      </c>
      <c r="G11659" t="str">
        <f t="shared" si="182"/>
        <v>Medicine and Surgery Services</v>
      </c>
    </row>
    <row r="11660" spans="1:7" x14ac:dyDescent="0.3">
      <c r="A11660" s="33" t="s">
        <v>23710</v>
      </c>
      <c r="B11660">
        <v>66180</v>
      </c>
      <c r="D11660" t="s">
        <v>23711</v>
      </c>
      <c r="E11660" t="s">
        <v>0</v>
      </c>
      <c r="F11660" t="s">
        <v>2396</v>
      </c>
      <c r="G11660" t="str">
        <f t="shared" si="182"/>
        <v>Medicine and Surgery Services</v>
      </c>
    </row>
    <row r="11661" spans="1:7" x14ac:dyDescent="0.3">
      <c r="A11661" s="33" t="s">
        <v>23712</v>
      </c>
      <c r="B11661">
        <v>66183</v>
      </c>
      <c r="D11661" t="s">
        <v>23713</v>
      </c>
      <c r="E11661" t="s">
        <v>0</v>
      </c>
      <c r="F11661" t="s">
        <v>2396</v>
      </c>
      <c r="G11661" t="str">
        <f t="shared" si="182"/>
        <v>Medicine and Surgery Services</v>
      </c>
    </row>
    <row r="11662" spans="1:7" x14ac:dyDescent="0.3">
      <c r="A11662" s="33" t="s">
        <v>23714</v>
      </c>
      <c r="B11662">
        <v>66184</v>
      </c>
      <c r="D11662" t="s">
        <v>23715</v>
      </c>
      <c r="E11662" t="s">
        <v>0</v>
      </c>
      <c r="F11662" t="s">
        <v>2396</v>
      </c>
      <c r="G11662" t="str">
        <f t="shared" si="182"/>
        <v>Medicine and Surgery Services</v>
      </c>
    </row>
    <row r="11663" spans="1:7" x14ac:dyDescent="0.3">
      <c r="A11663" s="33" t="s">
        <v>23716</v>
      </c>
      <c r="B11663">
        <v>66185</v>
      </c>
      <c r="D11663" t="s">
        <v>23717</v>
      </c>
      <c r="E11663" t="s">
        <v>0</v>
      </c>
      <c r="F11663" t="s">
        <v>2396</v>
      </c>
      <c r="G11663" t="str">
        <f t="shared" si="182"/>
        <v>Medicine and Surgery Services</v>
      </c>
    </row>
    <row r="11664" spans="1:7" x14ac:dyDescent="0.3">
      <c r="A11664" s="33" t="s">
        <v>23718</v>
      </c>
      <c r="B11664">
        <v>66225</v>
      </c>
      <c r="D11664" t="s">
        <v>23719</v>
      </c>
      <c r="E11664" t="s">
        <v>0</v>
      </c>
      <c r="F11664" t="s">
        <v>2396</v>
      </c>
      <c r="G11664" t="str">
        <f t="shared" si="182"/>
        <v>Medicine and Surgery Services</v>
      </c>
    </row>
    <row r="11665" spans="1:7" x14ac:dyDescent="0.3">
      <c r="A11665" s="33" t="s">
        <v>23720</v>
      </c>
      <c r="B11665">
        <v>66250</v>
      </c>
      <c r="D11665" t="s">
        <v>23721</v>
      </c>
      <c r="E11665" t="s">
        <v>0</v>
      </c>
      <c r="F11665" t="s">
        <v>2396</v>
      </c>
      <c r="G11665" t="str">
        <f t="shared" si="182"/>
        <v>Medicine and Surgery Services</v>
      </c>
    </row>
    <row r="11666" spans="1:7" x14ac:dyDescent="0.3">
      <c r="A11666" s="33" t="s">
        <v>23722</v>
      </c>
      <c r="B11666">
        <v>66500</v>
      </c>
      <c r="D11666" t="s">
        <v>23723</v>
      </c>
      <c r="E11666" t="s">
        <v>0</v>
      </c>
      <c r="F11666" t="s">
        <v>2396</v>
      </c>
      <c r="G11666" t="str">
        <f t="shared" si="182"/>
        <v>Medicine and Surgery Services</v>
      </c>
    </row>
    <row r="11667" spans="1:7" x14ac:dyDescent="0.3">
      <c r="A11667" s="33" t="s">
        <v>23724</v>
      </c>
      <c r="B11667">
        <v>66505</v>
      </c>
      <c r="D11667" t="s">
        <v>23723</v>
      </c>
      <c r="E11667" t="s">
        <v>0</v>
      </c>
      <c r="F11667" t="s">
        <v>2396</v>
      </c>
      <c r="G11667" t="str">
        <f t="shared" si="182"/>
        <v>Medicine and Surgery Services</v>
      </c>
    </row>
    <row r="11668" spans="1:7" x14ac:dyDescent="0.3">
      <c r="A11668" s="33" t="s">
        <v>23725</v>
      </c>
      <c r="B11668">
        <v>66600</v>
      </c>
      <c r="D11668" t="s">
        <v>23726</v>
      </c>
      <c r="E11668" t="s">
        <v>0</v>
      </c>
      <c r="F11668" t="s">
        <v>2396</v>
      </c>
      <c r="G11668" t="str">
        <f t="shared" si="182"/>
        <v>Medicine and Surgery Services</v>
      </c>
    </row>
    <row r="11669" spans="1:7" x14ac:dyDescent="0.3">
      <c r="A11669" s="33" t="s">
        <v>23727</v>
      </c>
      <c r="B11669">
        <v>66605</v>
      </c>
      <c r="D11669" t="s">
        <v>23728</v>
      </c>
      <c r="E11669" t="s">
        <v>0</v>
      </c>
      <c r="F11669" t="s">
        <v>2396</v>
      </c>
      <c r="G11669" t="str">
        <f t="shared" si="182"/>
        <v>Medicine and Surgery Services</v>
      </c>
    </row>
    <row r="11670" spans="1:7" x14ac:dyDescent="0.3">
      <c r="A11670" s="33" t="s">
        <v>23729</v>
      </c>
      <c r="B11670">
        <v>66625</v>
      </c>
      <c r="D11670" t="s">
        <v>23728</v>
      </c>
      <c r="E11670" t="s">
        <v>0</v>
      </c>
      <c r="F11670" t="s">
        <v>2396</v>
      </c>
      <c r="G11670" t="str">
        <f t="shared" si="182"/>
        <v>Medicine and Surgery Services</v>
      </c>
    </row>
    <row r="11671" spans="1:7" x14ac:dyDescent="0.3">
      <c r="A11671" s="33" t="s">
        <v>23730</v>
      </c>
      <c r="B11671">
        <v>66630</v>
      </c>
      <c r="D11671" t="s">
        <v>23728</v>
      </c>
      <c r="E11671" t="s">
        <v>0</v>
      </c>
      <c r="F11671" t="s">
        <v>2396</v>
      </c>
      <c r="G11671" t="str">
        <f t="shared" si="182"/>
        <v>Medicine and Surgery Services</v>
      </c>
    </row>
    <row r="11672" spans="1:7" x14ac:dyDescent="0.3">
      <c r="A11672" s="33" t="s">
        <v>23731</v>
      </c>
      <c r="B11672">
        <v>66635</v>
      </c>
      <c r="D11672" t="s">
        <v>23728</v>
      </c>
      <c r="E11672" t="s">
        <v>0</v>
      </c>
      <c r="F11672" t="s">
        <v>2396</v>
      </c>
      <c r="G11672" t="str">
        <f t="shared" si="182"/>
        <v>Medicine and Surgery Services</v>
      </c>
    </row>
    <row r="11673" spans="1:7" x14ac:dyDescent="0.3">
      <c r="A11673" s="33" t="s">
        <v>23732</v>
      </c>
      <c r="B11673">
        <v>66680</v>
      </c>
      <c r="D11673" t="s">
        <v>23733</v>
      </c>
      <c r="E11673" t="s">
        <v>0</v>
      </c>
      <c r="F11673" t="s">
        <v>2396</v>
      </c>
      <c r="G11673" t="str">
        <f t="shared" si="182"/>
        <v>Medicine and Surgery Services</v>
      </c>
    </row>
    <row r="11674" spans="1:7" x14ac:dyDescent="0.3">
      <c r="A11674" s="33" t="s">
        <v>23734</v>
      </c>
      <c r="B11674">
        <v>66682</v>
      </c>
      <c r="D11674" t="s">
        <v>23733</v>
      </c>
      <c r="E11674" t="s">
        <v>0</v>
      </c>
      <c r="F11674" t="s">
        <v>2396</v>
      </c>
      <c r="G11674" t="str">
        <f t="shared" si="182"/>
        <v>Medicine and Surgery Services</v>
      </c>
    </row>
    <row r="11675" spans="1:7" x14ac:dyDescent="0.3">
      <c r="A11675" s="33" t="s">
        <v>23735</v>
      </c>
      <c r="B11675">
        <v>66700</v>
      </c>
      <c r="D11675" t="s">
        <v>23736</v>
      </c>
      <c r="E11675" t="s">
        <v>0</v>
      </c>
      <c r="F11675" t="s">
        <v>2396</v>
      </c>
      <c r="G11675" t="str">
        <f t="shared" si="182"/>
        <v>Medicine and Surgery Services</v>
      </c>
    </row>
    <row r="11676" spans="1:7" x14ac:dyDescent="0.3">
      <c r="A11676" s="33" t="s">
        <v>23737</v>
      </c>
      <c r="B11676">
        <v>66710</v>
      </c>
      <c r="D11676" t="s">
        <v>23738</v>
      </c>
      <c r="E11676" t="s">
        <v>0</v>
      </c>
      <c r="F11676" t="s">
        <v>2396</v>
      </c>
      <c r="G11676" t="str">
        <f t="shared" si="182"/>
        <v>Medicine and Surgery Services</v>
      </c>
    </row>
    <row r="11677" spans="1:7" x14ac:dyDescent="0.3">
      <c r="A11677" s="33" t="s">
        <v>23739</v>
      </c>
      <c r="B11677">
        <v>66711</v>
      </c>
      <c r="D11677" t="s">
        <v>23740</v>
      </c>
      <c r="E11677" t="s">
        <v>0</v>
      </c>
      <c r="F11677" t="s">
        <v>2396</v>
      </c>
      <c r="G11677" t="str">
        <f t="shared" si="182"/>
        <v>Medicine and Surgery Services</v>
      </c>
    </row>
    <row r="11678" spans="1:7" x14ac:dyDescent="0.3">
      <c r="A11678" s="33" t="s">
        <v>23741</v>
      </c>
      <c r="B11678">
        <v>66720</v>
      </c>
      <c r="D11678" t="s">
        <v>23736</v>
      </c>
      <c r="E11678" t="s">
        <v>0</v>
      </c>
      <c r="F11678" t="s">
        <v>2396</v>
      </c>
      <c r="G11678" t="str">
        <f t="shared" si="182"/>
        <v>Medicine and Surgery Services</v>
      </c>
    </row>
    <row r="11679" spans="1:7" x14ac:dyDescent="0.3">
      <c r="A11679" s="33" t="s">
        <v>23742</v>
      </c>
      <c r="B11679">
        <v>66740</v>
      </c>
      <c r="D11679" t="s">
        <v>23736</v>
      </c>
      <c r="E11679" t="s">
        <v>0</v>
      </c>
      <c r="F11679" t="s">
        <v>2396</v>
      </c>
      <c r="G11679" t="str">
        <f t="shared" si="182"/>
        <v>Medicine and Surgery Services</v>
      </c>
    </row>
    <row r="11680" spans="1:7" x14ac:dyDescent="0.3">
      <c r="A11680" s="33" t="s">
        <v>23743</v>
      </c>
      <c r="B11680">
        <v>66761</v>
      </c>
      <c r="D11680" t="s">
        <v>23744</v>
      </c>
      <c r="E11680" t="s">
        <v>0</v>
      </c>
      <c r="F11680" t="s">
        <v>2396</v>
      </c>
      <c r="G11680" t="str">
        <f t="shared" si="182"/>
        <v>Medicine and Surgery Services</v>
      </c>
    </row>
    <row r="11681" spans="1:7" x14ac:dyDescent="0.3">
      <c r="A11681" s="33" t="s">
        <v>23745</v>
      </c>
      <c r="B11681">
        <v>66762</v>
      </c>
      <c r="D11681" t="s">
        <v>23744</v>
      </c>
      <c r="E11681" t="s">
        <v>0</v>
      </c>
      <c r="F11681" t="s">
        <v>2396</v>
      </c>
      <c r="G11681" t="str">
        <f t="shared" si="182"/>
        <v>Medicine and Surgery Services</v>
      </c>
    </row>
    <row r="11682" spans="1:7" x14ac:dyDescent="0.3">
      <c r="A11682" s="33" t="s">
        <v>23746</v>
      </c>
      <c r="B11682">
        <v>66770</v>
      </c>
      <c r="D11682" t="s">
        <v>23747</v>
      </c>
      <c r="E11682" t="s">
        <v>0</v>
      </c>
      <c r="F11682" t="s">
        <v>2396</v>
      </c>
      <c r="G11682" t="str">
        <f t="shared" si="182"/>
        <v>Medicine and Surgery Services</v>
      </c>
    </row>
    <row r="11683" spans="1:7" x14ac:dyDescent="0.3">
      <c r="A11683" s="33" t="s">
        <v>23748</v>
      </c>
      <c r="B11683">
        <v>66820</v>
      </c>
      <c r="D11683" t="s">
        <v>23749</v>
      </c>
      <c r="E11683" t="s">
        <v>0</v>
      </c>
      <c r="F11683" t="s">
        <v>2396</v>
      </c>
      <c r="G11683" t="str">
        <f t="shared" si="182"/>
        <v>Medicine and Surgery Services</v>
      </c>
    </row>
    <row r="11684" spans="1:7" x14ac:dyDescent="0.3">
      <c r="A11684" s="33" t="s">
        <v>195</v>
      </c>
      <c r="B11684">
        <v>66821</v>
      </c>
      <c r="D11684" t="s">
        <v>23750</v>
      </c>
      <c r="E11684" t="s">
        <v>0</v>
      </c>
      <c r="F11684" t="s">
        <v>2396</v>
      </c>
      <c r="G11684" t="str">
        <f t="shared" si="182"/>
        <v>Medicine and Surgery Services</v>
      </c>
    </row>
    <row r="11685" spans="1:7" x14ac:dyDescent="0.3">
      <c r="A11685" s="33" t="s">
        <v>23751</v>
      </c>
      <c r="B11685">
        <v>66825</v>
      </c>
      <c r="D11685" t="s">
        <v>23752</v>
      </c>
      <c r="E11685" t="s">
        <v>0</v>
      </c>
      <c r="F11685" t="s">
        <v>2396</v>
      </c>
      <c r="G11685" t="str">
        <f t="shared" si="182"/>
        <v>Medicine and Surgery Services</v>
      </c>
    </row>
    <row r="11686" spans="1:7" x14ac:dyDescent="0.3">
      <c r="A11686" s="33" t="s">
        <v>23753</v>
      </c>
      <c r="B11686">
        <v>66830</v>
      </c>
      <c r="D11686" t="s">
        <v>23754</v>
      </c>
      <c r="E11686" t="s">
        <v>0</v>
      </c>
      <c r="F11686" t="s">
        <v>2396</v>
      </c>
      <c r="G11686" t="str">
        <f t="shared" si="182"/>
        <v>Medicine and Surgery Services</v>
      </c>
    </row>
    <row r="11687" spans="1:7" x14ac:dyDescent="0.3">
      <c r="A11687" s="33" t="s">
        <v>23755</v>
      </c>
      <c r="B11687">
        <v>66840</v>
      </c>
      <c r="D11687" t="s">
        <v>23756</v>
      </c>
      <c r="E11687" t="s">
        <v>0</v>
      </c>
      <c r="F11687" t="s">
        <v>2396</v>
      </c>
      <c r="G11687" t="str">
        <f t="shared" si="182"/>
        <v>Medicine and Surgery Services</v>
      </c>
    </row>
    <row r="11688" spans="1:7" x14ac:dyDescent="0.3">
      <c r="A11688" s="33" t="s">
        <v>23757</v>
      </c>
      <c r="B11688">
        <v>66850</v>
      </c>
      <c r="D11688" t="s">
        <v>23756</v>
      </c>
      <c r="E11688" t="s">
        <v>0</v>
      </c>
      <c r="F11688" t="s">
        <v>2396</v>
      </c>
      <c r="G11688" t="str">
        <f t="shared" si="182"/>
        <v>Medicine and Surgery Services</v>
      </c>
    </row>
    <row r="11689" spans="1:7" x14ac:dyDescent="0.3">
      <c r="A11689" s="33" t="s">
        <v>23758</v>
      </c>
      <c r="B11689">
        <v>66852</v>
      </c>
      <c r="D11689" t="s">
        <v>23756</v>
      </c>
      <c r="E11689" t="s">
        <v>0</v>
      </c>
      <c r="F11689" t="s">
        <v>2396</v>
      </c>
      <c r="G11689" t="str">
        <f t="shared" si="182"/>
        <v>Medicine and Surgery Services</v>
      </c>
    </row>
    <row r="11690" spans="1:7" x14ac:dyDescent="0.3">
      <c r="A11690" s="33" t="s">
        <v>23759</v>
      </c>
      <c r="B11690">
        <v>66920</v>
      </c>
      <c r="D11690" t="s">
        <v>23760</v>
      </c>
      <c r="E11690" t="s">
        <v>0</v>
      </c>
      <c r="F11690" t="s">
        <v>2396</v>
      </c>
      <c r="G11690" t="str">
        <f t="shared" si="182"/>
        <v>Medicine and Surgery Services</v>
      </c>
    </row>
    <row r="11691" spans="1:7" x14ac:dyDescent="0.3">
      <c r="A11691" s="33" t="s">
        <v>23761</v>
      </c>
      <c r="B11691">
        <v>66930</v>
      </c>
      <c r="D11691" t="s">
        <v>23760</v>
      </c>
      <c r="E11691" t="s">
        <v>0</v>
      </c>
      <c r="F11691" t="s">
        <v>2396</v>
      </c>
      <c r="G11691" t="str">
        <f t="shared" si="182"/>
        <v>Medicine and Surgery Services</v>
      </c>
    </row>
    <row r="11692" spans="1:7" x14ac:dyDescent="0.3">
      <c r="A11692" s="33" t="s">
        <v>23762</v>
      </c>
      <c r="B11692">
        <v>66940</v>
      </c>
      <c r="D11692" t="s">
        <v>23760</v>
      </c>
      <c r="E11692" t="s">
        <v>0</v>
      </c>
      <c r="F11692" t="s">
        <v>2396</v>
      </c>
      <c r="G11692" t="str">
        <f t="shared" si="182"/>
        <v>Medicine and Surgery Services</v>
      </c>
    </row>
    <row r="11693" spans="1:7" x14ac:dyDescent="0.3">
      <c r="A11693" s="33" t="s">
        <v>23763</v>
      </c>
      <c r="B11693">
        <v>66982</v>
      </c>
      <c r="D11693" t="s">
        <v>23764</v>
      </c>
      <c r="E11693" t="s">
        <v>0</v>
      </c>
      <c r="F11693" t="s">
        <v>2396</v>
      </c>
      <c r="G11693" t="str">
        <f t="shared" si="182"/>
        <v>Medicine and Surgery Services</v>
      </c>
    </row>
    <row r="11694" spans="1:7" x14ac:dyDescent="0.3">
      <c r="A11694" s="33" t="s">
        <v>23765</v>
      </c>
      <c r="B11694">
        <v>66983</v>
      </c>
      <c r="D11694" t="s">
        <v>23766</v>
      </c>
      <c r="E11694" t="s">
        <v>2</v>
      </c>
      <c r="F11694" t="s">
        <v>2396</v>
      </c>
      <c r="G11694" t="str">
        <f t="shared" si="182"/>
        <v>Medicine and Surgery Services</v>
      </c>
    </row>
    <row r="11695" spans="1:7" x14ac:dyDescent="0.3">
      <c r="A11695" s="33" t="s">
        <v>197</v>
      </c>
      <c r="B11695">
        <v>66984</v>
      </c>
      <c r="D11695" t="s">
        <v>23767</v>
      </c>
      <c r="E11695" t="s">
        <v>0</v>
      </c>
      <c r="F11695" t="s">
        <v>2396</v>
      </c>
      <c r="G11695" t="str">
        <f t="shared" si="182"/>
        <v>Medicine and Surgery Services</v>
      </c>
    </row>
    <row r="11696" spans="1:7" x14ac:dyDescent="0.3">
      <c r="A11696" s="33" t="s">
        <v>23768</v>
      </c>
      <c r="B11696">
        <v>66985</v>
      </c>
      <c r="D11696" t="s">
        <v>23769</v>
      </c>
      <c r="E11696" t="s">
        <v>0</v>
      </c>
      <c r="F11696" t="s">
        <v>2396</v>
      </c>
      <c r="G11696" t="str">
        <f t="shared" si="182"/>
        <v>Medicine and Surgery Services</v>
      </c>
    </row>
    <row r="11697" spans="1:7" x14ac:dyDescent="0.3">
      <c r="A11697" s="33" t="s">
        <v>23770</v>
      </c>
      <c r="B11697">
        <v>66986</v>
      </c>
      <c r="D11697" t="s">
        <v>23771</v>
      </c>
      <c r="E11697" t="s">
        <v>0</v>
      </c>
      <c r="F11697" t="s">
        <v>2396</v>
      </c>
      <c r="G11697" t="str">
        <f t="shared" si="182"/>
        <v>Medicine and Surgery Services</v>
      </c>
    </row>
    <row r="11698" spans="1:7" x14ac:dyDescent="0.3">
      <c r="A11698" s="33" t="s">
        <v>23772</v>
      </c>
      <c r="B11698">
        <v>66987</v>
      </c>
      <c r="D11698" t="s">
        <v>23773</v>
      </c>
      <c r="E11698" t="s">
        <v>2</v>
      </c>
      <c r="F11698" t="s">
        <v>2396</v>
      </c>
      <c r="G11698" t="str">
        <f t="shared" si="182"/>
        <v>Medicine and Surgery Services</v>
      </c>
    </row>
    <row r="11699" spans="1:7" x14ac:dyDescent="0.3">
      <c r="A11699" s="33" t="s">
        <v>23774</v>
      </c>
      <c r="B11699">
        <v>66988</v>
      </c>
      <c r="D11699" t="s">
        <v>23775</v>
      </c>
      <c r="E11699" t="s">
        <v>2</v>
      </c>
      <c r="F11699" t="s">
        <v>2396</v>
      </c>
      <c r="G11699" t="str">
        <f t="shared" si="182"/>
        <v>Medicine and Surgery Services</v>
      </c>
    </row>
    <row r="11700" spans="1:7" x14ac:dyDescent="0.3">
      <c r="A11700" s="33" t="s">
        <v>23776</v>
      </c>
      <c r="B11700">
        <v>66990</v>
      </c>
      <c r="D11700" t="s">
        <v>23777</v>
      </c>
      <c r="E11700" t="s">
        <v>0</v>
      </c>
      <c r="F11700" t="s">
        <v>2396</v>
      </c>
      <c r="G11700" t="str">
        <f t="shared" si="182"/>
        <v>Medicine and Surgery Services</v>
      </c>
    </row>
    <row r="11701" spans="1:7" x14ac:dyDescent="0.3">
      <c r="A11701" s="33" t="s">
        <v>23778</v>
      </c>
      <c r="B11701">
        <v>66999</v>
      </c>
      <c r="D11701" t="s">
        <v>23779</v>
      </c>
      <c r="E11701" t="s">
        <v>2</v>
      </c>
      <c r="F11701" t="s">
        <v>2396</v>
      </c>
      <c r="G11701" t="str">
        <f t="shared" si="182"/>
        <v>Medicine and Surgery Services</v>
      </c>
    </row>
    <row r="11702" spans="1:7" x14ac:dyDescent="0.3">
      <c r="A11702" s="33" t="s">
        <v>23780</v>
      </c>
      <c r="B11702">
        <v>67005</v>
      </c>
      <c r="D11702" t="s">
        <v>23781</v>
      </c>
      <c r="E11702" t="s">
        <v>0</v>
      </c>
      <c r="F11702" t="s">
        <v>2396</v>
      </c>
      <c r="G11702" t="str">
        <f t="shared" si="182"/>
        <v>Medicine and Surgery Services</v>
      </c>
    </row>
    <row r="11703" spans="1:7" x14ac:dyDescent="0.3">
      <c r="A11703" s="33" t="s">
        <v>23782</v>
      </c>
      <c r="B11703">
        <v>67010</v>
      </c>
      <c r="D11703" t="s">
        <v>23781</v>
      </c>
      <c r="E11703" t="s">
        <v>0</v>
      </c>
      <c r="F11703" t="s">
        <v>2396</v>
      </c>
      <c r="G11703" t="str">
        <f t="shared" si="182"/>
        <v>Medicine and Surgery Services</v>
      </c>
    </row>
    <row r="11704" spans="1:7" x14ac:dyDescent="0.3">
      <c r="A11704" s="33" t="s">
        <v>23783</v>
      </c>
      <c r="B11704">
        <v>67015</v>
      </c>
      <c r="D11704" t="s">
        <v>23784</v>
      </c>
      <c r="E11704" t="s">
        <v>0</v>
      </c>
      <c r="F11704" t="s">
        <v>2396</v>
      </c>
      <c r="G11704" t="str">
        <f t="shared" si="182"/>
        <v>Medicine and Surgery Services</v>
      </c>
    </row>
    <row r="11705" spans="1:7" x14ac:dyDescent="0.3">
      <c r="A11705" s="33" t="s">
        <v>23785</v>
      </c>
      <c r="B11705">
        <v>67025</v>
      </c>
      <c r="D11705" t="s">
        <v>23786</v>
      </c>
      <c r="E11705" t="s">
        <v>0</v>
      </c>
      <c r="F11705" t="s">
        <v>2396</v>
      </c>
      <c r="G11705" t="str">
        <f t="shared" si="182"/>
        <v>Medicine and Surgery Services</v>
      </c>
    </row>
    <row r="11706" spans="1:7" x14ac:dyDescent="0.3">
      <c r="A11706" s="33" t="s">
        <v>23787</v>
      </c>
      <c r="B11706">
        <v>67027</v>
      </c>
      <c r="D11706" t="s">
        <v>23788</v>
      </c>
      <c r="E11706" t="s">
        <v>0</v>
      </c>
      <c r="F11706" t="s">
        <v>2396</v>
      </c>
      <c r="G11706" t="str">
        <f t="shared" si="182"/>
        <v>Medicine and Surgery Services</v>
      </c>
    </row>
    <row r="11707" spans="1:7" x14ac:dyDescent="0.3">
      <c r="A11707" s="33" t="s">
        <v>23789</v>
      </c>
      <c r="B11707">
        <v>67028</v>
      </c>
      <c r="D11707" t="s">
        <v>23790</v>
      </c>
      <c r="E11707" t="s">
        <v>0</v>
      </c>
      <c r="F11707" t="s">
        <v>2396</v>
      </c>
      <c r="G11707" t="str">
        <f t="shared" si="182"/>
        <v>Medicine and Surgery Services</v>
      </c>
    </row>
    <row r="11708" spans="1:7" x14ac:dyDescent="0.3">
      <c r="A11708" s="33" t="s">
        <v>23791</v>
      </c>
      <c r="B11708">
        <v>67030</v>
      </c>
      <c r="D11708" t="s">
        <v>23792</v>
      </c>
      <c r="E11708" t="s">
        <v>0</v>
      </c>
      <c r="F11708" t="s">
        <v>2396</v>
      </c>
      <c r="G11708" t="str">
        <f t="shared" si="182"/>
        <v>Medicine and Surgery Services</v>
      </c>
    </row>
    <row r="11709" spans="1:7" x14ac:dyDescent="0.3">
      <c r="A11709" s="33" t="s">
        <v>23793</v>
      </c>
      <c r="B11709">
        <v>67031</v>
      </c>
      <c r="D11709" t="s">
        <v>23794</v>
      </c>
      <c r="E11709" t="s">
        <v>0</v>
      </c>
      <c r="F11709" t="s">
        <v>2396</v>
      </c>
      <c r="G11709" t="str">
        <f t="shared" si="182"/>
        <v>Medicine and Surgery Services</v>
      </c>
    </row>
    <row r="11710" spans="1:7" x14ac:dyDescent="0.3">
      <c r="A11710" s="33" t="s">
        <v>23795</v>
      </c>
      <c r="B11710">
        <v>67036</v>
      </c>
      <c r="D11710" t="s">
        <v>23796</v>
      </c>
      <c r="E11710" t="s">
        <v>0</v>
      </c>
      <c r="F11710" t="s">
        <v>2396</v>
      </c>
      <c r="G11710" t="str">
        <f t="shared" si="182"/>
        <v>Medicine and Surgery Services</v>
      </c>
    </row>
    <row r="11711" spans="1:7" x14ac:dyDescent="0.3">
      <c r="A11711" s="33" t="s">
        <v>23797</v>
      </c>
      <c r="B11711">
        <v>67039</v>
      </c>
      <c r="D11711" t="s">
        <v>23798</v>
      </c>
      <c r="E11711" t="s">
        <v>0</v>
      </c>
      <c r="F11711" t="s">
        <v>2396</v>
      </c>
      <c r="G11711" t="str">
        <f t="shared" si="182"/>
        <v>Medicine and Surgery Services</v>
      </c>
    </row>
    <row r="11712" spans="1:7" x14ac:dyDescent="0.3">
      <c r="A11712" s="33" t="s">
        <v>23799</v>
      </c>
      <c r="B11712">
        <v>67040</v>
      </c>
      <c r="D11712" t="s">
        <v>23798</v>
      </c>
      <c r="E11712" t="s">
        <v>0</v>
      </c>
      <c r="F11712" t="s">
        <v>2396</v>
      </c>
      <c r="G11712" t="str">
        <f t="shared" si="182"/>
        <v>Medicine and Surgery Services</v>
      </c>
    </row>
    <row r="11713" spans="1:7" x14ac:dyDescent="0.3">
      <c r="A11713" s="33" t="s">
        <v>23800</v>
      </c>
      <c r="B11713">
        <v>67041</v>
      </c>
      <c r="D11713" t="s">
        <v>23801</v>
      </c>
      <c r="E11713" t="s">
        <v>0</v>
      </c>
      <c r="F11713" t="s">
        <v>2396</v>
      </c>
      <c r="G11713" t="str">
        <f t="shared" si="182"/>
        <v>Medicine and Surgery Services</v>
      </c>
    </row>
    <row r="11714" spans="1:7" x14ac:dyDescent="0.3">
      <c r="A11714" s="33" t="s">
        <v>23802</v>
      </c>
      <c r="B11714">
        <v>67042</v>
      </c>
      <c r="D11714" t="s">
        <v>23803</v>
      </c>
      <c r="E11714" t="s">
        <v>0</v>
      </c>
      <c r="F11714" t="s">
        <v>2396</v>
      </c>
      <c r="G11714" t="str">
        <f t="shared" si="182"/>
        <v>Medicine and Surgery Services</v>
      </c>
    </row>
    <row r="11715" spans="1:7" x14ac:dyDescent="0.3">
      <c r="A11715" s="33" t="s">
        <v>23804</v>
      </c>
      <c r="B11715">
        <v>67043</v>
      </c>
      <c r="D11715" t="s">
        <v>23805</v>
      </c>
      <c r="E11715" t="s">
        <v>0</v>
      </c>
      <c r="F11715" t="s">
        <v>2396</v>
      </c>
      <c r="G11715" t="str">
        <f t="shared" ref="G11715:G11778" si="183">VLOOKUP(F11715,$I$2:$J$27,2,FALSE)</f>
        <v>Medicine and Surgery Services</v>
      </c>
    </row>
    <row r="11716" spans="1:7" x14ac:dyDescent="0.3">
      <c r="A11716" s="33" t="s">
        <v>23806</v>
      </c>
      <c r="B11716">
        <v>67101</v>
      </c>
      <c r="D11716" t="s">
        <v>23807</v>
      </c>
      <c r="E11716" t="s">
        <v>0</v>
      </c>
      <c r="F11716" t="s">
        <v>2396</v>
      </c>
      <c r="G11716" t="str">
        <f t="shared" si="183"/>
        <v>Medicine and Surgery Services</v>
      </c>
    </row>
    <row r="11717" spans="1:7" x14ac:dyDescent="0.3">
      <c r="A11717" s="33" t="s">
        <v>23808</v>
      </c>
      <c r="B11717">
        <v>67105</v>
      </c>
      <c r="D11717" t="s">
        <v>23809</v>
      </c>
      <c r="E11717" t="s">
        <v>0</v>
      </c>
      <c r="F11717" t="s">
        <v>2396</v>
      </c>
      <c r="G11717" t="str">
        <f t="shared" si="183"/>
        <v>Medicine and Surgery Services</v>
      </c>
    </row>
    <row r="11718" spans="1:7" x14ac:dyDescent="0.3">
      <c r="A11718" s="33" t="s">
        <v>23810</v>
      </c>
      <c r="B11718">
        <v>67107</v>
      </c>
      <c r="D11718" t="s">
        <v>23811</v>
      </c>
      <c r="E11718" t="s">
        <v>0</v>
      </c>
      <c r="F11718" t="s">
        <v>2396</v>
      </c>
      <c r="G11718" t="str">
        <f t="shared" si="183"/>
        <v>Medicine and Surgery Services</v>
      </c>
    </row>
    <row r="11719" spans="1:7" x14ac:dyDescent="0.3">
      <c r="A11719" s="33" t="s">
        <v>23812</v>
      </c>
      <c r="B11719">
        <v>67108</v>
      </c>
      <c r="D11719" t="s">
        <v>23811</v>
      </c>
      <c r="E11719" t="s">
        <v>0</v>
      </c>
      <c r="F11719" t="s">
        <v>2396</v>
      </c>
      <c r="G11719" t="str">
        <f t="shared" si="183"/>
        <v>Medicine and Surgery Services</v>
      </c>
    </row>
    <row r="11720" spans="1:7" x14ac:dyDescent="0.3">
      <c r="A11720" s="33" t="s">
        <v>23813</v>
      </c>
      <c r="B11720">
        <v>67110</v>
      </c>
      <c r="D11720" t="s">
        <v>23811</v>
      </c>
      <c r="E11720" t="s">
        <v>0</v>
      </c>
      <c r="F11720" t="s">
        <v>2396</v>
      </c>
      <c r="G11720" t="str">
        <f t="shared" si="183"/>
        <v>Medicine and Surgery Services</v>
      </c>
    </row>
    <row r="11721" spans="1:7" x14ac:dyDescent="0.3">
      <c r="A11721" s="33" t="s">
        <v>23814</v>
      </c>
      <c r="B11721">
        <v>67113</v>
      </c>
      <c r="D11721" t="s">
        <v>23815</v>
      </c>
      <c r="E11721" t="s">
        <v>0</v>
      </c>
      <c r="F11721" t="s">
        <v>2396</v>
      </c>
      <c r="G11721" t="str">
        <f t="shared" si="183"/>
        <v>Medicine and Surgery Services</v>
      </c>
    </row>
    <row r="11722" spans="1:7" x14ac:dyDescent="0.3">
      <c r="A11722" s="33" t="s">
        <v>23816</v>
      </c>
      <c r="B11722">
        <v>67115</v>
      </c>
      <c r="D11722" t="s">
        <v>23817</v>
      </c>
      <c r="E11722" t="s">
        <v>0</v>
      </c>
      <c r="F11722" t="s">
        <v>2396</v>
      </c>
      <c r="G11722" t="str">
        <f t="shared" si="183"/>
        <v>Medicine and Surgery Services</v>
      </c>
    </row>
    <row r="11723" spans="1:7" x14ac:dyDescent="0.3">
      <c r="A11723" s="33" t="s">
        <v>23818</v>
      </c>
      <c r="B11723">
        <v>67120</v>
      </c>
      <c r="D11723" t="s">
        <v>23819</v>
      </c>
      <c r="E11723" t="s">
        <v>0</v>
      </c>
      <c r="F11723" t="s">
        <v>2396</v>
      </c>
      <c r="G11723" t="str">
        <f t="shared" si="183"/>
        <v>Medicine and Surgery Services</v>
      </c>
    </row>
    <row r="11724" spans="1:7" x14ac:dyDescent="0.3">
      <c r="A11724" s="33" t="s">
        <v>23820</v>
      </c>
      <c r="B11724">
        <v>67121</v>
      </c>
      <c r="D11724" t="s">
        <v>23819</v>
      </c>
      <c r="E11724" t="s">
        <v>0</v>
      </c>
      <c r="F11724" t="s">
        <v>2396</v>
      </c>
      <c r="G11724" t="str">
        <f t="shared" si="183"/>
        <v>Medicine and Surgery Services</v>
      </c>
    </row>
    <row r="11725" spans="1:7" x14ac:dyDescent="0.3">
      <c r="A11725" s="33" t="s">
        <v>23821</v>
      </c>
      <c r="B11725">
        <v>67141</v>
      </c>
      <c r="D11725" t="s">
        <v>23822</v>
      </c>
      <c r="E11725" t="s">
        <v>0</v>
      </c>
      <c r="F11725" t="s">
        <v>2396</v>
      </c>
      <c r="G11725" t="str">
        <f t="shared" si="183"/>
        <v>Medicine and Surgery Services</v>
      </c>
    </row>
    <row r="11726" spans="1:7" x14ac:dyDescent="0.3">
      <c r="A11726" s="33" t="s">
        <v>23823</v>
      </c>
      <c r="B11726">
        <v>67145</v>
      </c>
      <c r="D11726" t="s">
        <v>23822</v>
      </c>
      <c r="E11726" t="s">
        <v>0</v>
      </c>
      <c r="F11726" t="s">
        <v>2396</v>
      </c>
      <c r="G11726" t="str">
        <f t="shared" si="183"/>
        <v>Medicine and Surgery Services</v>
      </c>
    </row>
    <row r="11727" spans="1:7" x14ac:dyDescent="0.3">
      <c r="A11727" s="33" t="s">
        <v>23824</v>
      </c>
      <c r="B11727">
        <v>67208</v>
      </c>
      <c r="D11727" t="s">
        <v>23825</v>
      </c>
      <c r="E11727" t="s">
        <v>0</v>
      </c>
      <c r="F11727" t="s">
        <v>2396</v>
      </c>
      <c r="G11727" t="str">
        <f t="shared" si="183"/>
        <v>Medicine and Surgery Services</v>
      </c>
    </row>
    <row r="11728" spans="1:7" x14ac:dyDescent="0.3">
      <c r="A11728" s="33" t="s">
        <v>23826</v>
      </c>
      <c r="B11728">
        <v>67210</v>
      </c>
      <c r="D11728" t="s">
        <v>23825</v>
      </c>
      <c r="E11728" t="s">
        <v>0</v>
      </c>
      <c r="F11728" t="s">
        <v>2396</v>
      </c>
      <c r="G11728" t="str">
        <f t="shared" si="183"/>
        <v>Medicine and Surgery Services</v>
      </c>
    </row>
    <row r="11729" spans="1:7" x14ac:dyDescent="0.3">
      <c r="A11729" s="33" t="s">
        <v>23827</v>
      </c>
      <c r="B11729">
        <v>67218</v>
      </c>
      <c r="D11729" t="s">
        <v>23825</v>
      </c>
      <c r="E11729" t="s">
        <v>0</v>
      </c>
      <c r="F11729" t="s">
        <v>2396</v>
      </c>
      <c r="G11729" t="str">
        <f t="shared" si="183"/>
        <v>Medicine and Surgery Services</v>
      </c>
    </row>
    <row r="11730" spans="1:7" x14ac:dyDescent="0.3">
      <c r="A11730" s="33" t="s">
        <v>23828</v>
      </c>
      <c r="B11730">
        <v>67220</v>
      </c>
      <c r="D11730" t="s">
        <v>23829</v>
      </c>
      <c r="E11730" t="s">
        <v>0</v>
      </c>
      <c r="F11730" t="s">
        <v>2396</v>
      </c>
      <c r="G11730" t="str">
        <f t="shared" si="183"/>
        <v>Medicine and Surgery Services</v>
      </c>
    </row>
    <row r="11731" spans="1:7" x14ac:dyDescent="0.3">
      <c r="A11731" s="33" t="s">
        <v>23830</v>
      </c>
      <c r="B11731">
        <v>67221</v>
      </c>
      <c r="D11731" t="s">
        <v>23831</v>
      </c>
      <c r="E11731" t="s">
        <v>2306</v>
      </c>
      <c r="F11731" t="s">
        <v>2396</v>
      </c>
      <c r="G11731" t="str">
        <f t="shared" si="183"/>
        <v>Medicine and Surgery Services</v>
      </c>
    </row>
    <row r="11732" spans="1:7" x14ac:dyDescent="0.3">
      <c r="A11732" s="33" t="s">
        <v>23832</v>
      </c>
      <c r="B11732">
        <v>67225</v>
      </c>
      <c r="D11732" t="s">
        <v>23833</v>
      </c>
      <c r="E11732" t="s">
        <v>0</v>
      </c>
      <c r="F11732" t="s">
        <v>2396</v>
      </c>
      <c r="G11732" t="str">
        <f t="shared" si="183"/>
        <v>Medicine and Surgery Services</v>
      </c>
    </row>
    <row r="11733" spans="1:7" x14ac:dyDescent="0.3">
      <c r="A11733" s="33" t="s">
        <v>23834</v>
      </c>
      <c r="B11733">
        <v>67227</v>
      </c>
      <c r="D11733" t="s">
        <v>23835</v>
      </c>
      <c r="E11733" t="s">
        <v>0</v>
      </c>
      <c r="F11733" t="s">
        <v>2396</v>
      </c>
      <c r="G11733" t="str">
        <f t="shared" si="183"/>
        <v>Medicine and Surgery Services</v>
      </c>
    </row>
    <row r="11734" spans="1:7" x14ac:dyDescent="0.3">
      <c r="A11734" s="33" t="s">
        <v>23836</v>
      </c>
      <c r="B11734">
        <v>67228</v>
      </c>
      <c r="D11734" t="s">
        <v>23837</v>
      </c>
      <c r="E11734" t="s">
        <v>0</v>
      </c>
      <c r="F11734" t="s">
        <v>2396</v>
      </c>
      <c r="G11734" t="str">
        <f t="shared" si="183"/>
        <v>Medicine and Surgery Services</v>
      </c>
    </row>
    <row r="11735" spans="1:7" x14ac:dyDescent="0.3">
      <c r="A11735" s="33" t="s">
        <v>23838</v>
      </c>
      <c r="B11735">
        <v>67229</v>
      </c>
      <c r="D11735" t="s">
        <v>23839</v>
      </c>
      <c r="E11735" t="s">
        <v>0</v>
      </c>
      <c r="F11735" t="s">
        <v>2396</v>
      </c>
      <c r="G11735" t="str">
        <f t="shared" si="183"/>
        <v>Medicine and Surgery Services</v>
      </c>
    </row>
    <row r="11736" spans="1:7" x14ac:dyDescent="0.3">
      <c r="A11736" s="33" t="s">
        <v>23840</v>
      </c>
      <c r="B11736">
        <v>67250</v>
      </c>
      <c r="D11736" t="s">
        <v>23841</v>
      </c>
      <c r="E11736" t="s">
        <v>0</v>
      </c>
      <c r="F11736" t="s">
        <v>2396</v>
      </c>
      <c r="G11736" t="str">
        <f t="shared" si="183"/>
        <v>Medicine and Surgery Services</v>
      </c>
    </row>
    <row r="11737" spans="1:7" x14ac:dyDescent="0.3">
      <c r="A11737" s="33" t="s">
        <v>23842</v>
      </c>
      <c r="B11737">
        <v>67255</v>
      </c>
      <c r="D11737" t="s">
        <v>23843</v>
      </c>
      <c r="E11737" t="s">
        <v>0</v>
      </c>
      <c r="F11737" t="s">
        <v>2396</v>
      </c>
      <c r="G11737" t="str">
        <f t="shared" si="183"/>
        <v>Medicine and Surgery Services</v>
      </c>
    </row>
    <row r="11738" spans="1:7" x14ac:dyDescent="0.3">
      <c r="A11738" s="33" t="s">
        <v>23844</v>
      </c>
      <c r="B11738">
        <v>67299</v>
      </c>
      <c r="D11738" t="s">
        <v>23779</v>
      </c>
      <c r="E11738" t="s">
        <v>2</v>
      </c>
      <c r="F11738" t="s">
        <v>2396</v>
      </c>
      <c r="G11738" t="str">
        <f t="shared" si="183"/>
        <v>Medicine and Surgery Services</v>
      </c>
    </row>
    <row r="11739" spans="1:7" x14ac:dyDescent="0.3">
      <c r="A11739" s="33" t="s">
        <v>23845</v>
      </c>
      <c r="B11739">
        <v>67311</v>
      </c>
      <c r="D11739" t="s">
        <v>23846</v>
      </c>
      <c r="E11739" t="s">
        <v>0</v>
      </c>
      <c r="F11739" t="s">
        <v>2396</v>
      </c>
      <c r="G11739" t="str">
        <f t="shared" si="183"/>
        <v>Medicine and Surgery Services</v>
      </c>
    </row>
    <row r="11740" spans="1:7" x14ac:dyDescent="0.3">
      <c r="A11740" s="33" t="s">
        <v>23847</v>
      </c>
      <c r="B11740">
        <v>67312</v>
      </c>
      <c r="D11740" t="s">
        <v>23848</v>
      </c>
      <c r="E11740" t="s">
        <v>0</v>
      </c>
      <c r="F11740" t="s">
        <v>2396</v>
      </c>
      <c r="G11740" t="str">
        <f t="shared" si="183"/>
        <v>Medicine and Surgery Services</v>
      </c>
    </row>
    <row r="11741" spans="1:7" x14ac:dyDescent="0.3">
      <c r="A11741" s="33" t="s">
        <v>23849</v>
      </c>
      <c r="B11741">
        <v>67314</v>
      </c>
      <c r="D11741" t="s">
        <v>23846</v>
      </c>
      <c r="E11741" t="s">
        <v>0</v>
      </c>
      <c r="F11741" t="s">
        <v>2396</v>
      </c>
      <c r="G11741" t="str">
        <f t="shared" si="183"/>
        <v>Medicine and Surgery Services</v>
      </c>
    </row>
    <row r="11742" spans="1:7" x14ac:dyDescent="0.3">
      <c r="A11742" s="33" t="s">
        <v>23850</v>
      </c>
      <c r="B11742">
        <v>67316</v>
      </c>
      <c r="D11742" t="s">
        <v>23848</v>
      </c>
      <c r="E11742" t="s">
        <v>0</v>
      </c>
      <c r="F11742" t="s">
        <v>2396</v>
      </c>
      <c r="G11742" t="str">
        <f t="shared" si="183"/>
        <v>Medicine and Surgery Services</v>
      </c>
    </row>
    <row r="11743" spans="1:7" x14ac:dyDescent="0.3">
      <c r="A11743" s="33" t="s">
        <v>23851</v>
      </c>
      <c r="B11743">
        <v>67318</v>
      </c>
      <c r="D11743" t="s">
        <v>23852</v>
      </c>
      <c r="E11743" t="s">
        <v>0</v>
      </c>
      <c r="F11743" t="s">
        <v>2396</v>
      </c>
      <c r="G11743" t="str">
        <f t="shared" si="183"/>
        <v>Medicine and Surgery Services</v>
      </c>
    </row>
    <row r="11744" spans="1:7" x14ac:dyDescent="0.3">
      <c r="A11744" s="33" t="s">
        <v>23853</v>
      </c>
      <c r="B11744">
        <v>67320</v>
      </c>
      <c r="D11744" t="s">
        <v>23854</v>
      </c>
      <c r="E11744" t="s">
        <v>0</v>
      </c>
      <c r="F11744" t="s">
        <v>2396</v>
      </c>
      <c r="G11744" t="str">
        <f t="shared" si="183"/>
        <v>Medicine and Surgery Services</v>
      </c>
    </row>
    <row r="11745" spans="1:7" x14ac:dyDescent="0.3">
      <c r="A11745" s="33" t="s">
        <v>23855</v>
      </c>
      <c r="B11745">
        <v>67331</v>
      </c>
      <c r="D11745" t="s">
        <v>23856</v>
      </c>
      <c r="E11745" t="s">
        <v>0</v>
      </c>
      <c r="F11745" t="s">
        <v>2396</v>
      </c>
      <c r="G11745" t="str">
        <f t="shared" si="183"/>
        <v>Medicine and Surgery Services</v>
      </c>
    </row>
    <row r="11746" spans="1:7" x14ac:dyDescent="0.3">
      <c r="A11746" s="33" t="s">
        <v>23857</v>
      </c>
      <c r="B11746">
        <v>67332</v>
      </c>
      <c r="D11746" t="s">
        <v>23858</v>
      </c>
      <c r="E11746" t="s">
        <v>0</v>
      </c>
      <c r="F11746" t="s">
        <v>2396</v>
      </c>
      <c r="G11746" t="str">
        <f t="shared" si="183"/>
        <v>Medicine and Surgery Services</v>
      </c>
    </row>
    <row r="11747" spans="1:7" x14ac:dyDescent="0.3">
      <c r="A11747" s="33" t="s">
        <v>23859</v>
      </c>
      <c r="B11747">
        <v>67334</v>
      </c>
      <c r="D11747" t="s">
        <v>23860</v>
      </c>
      <c r="E11747" t="s">
        <v>0</v>
      </c>
      <c r="F11747" t="s">
        <v>2396</v>
      </c>
      <c r="G11747" t="str">
        <f t="shared" si="183"/>
        <v>Medicine and Surgery Services</v>
      </c>
    </row>
    <row r="11748" spans="1:7" x14ac:dyDescent="0.3">
      <c r="A11748" s="33" t="s">
        <v>23861</v>
      </c>
      <c r="B11748">
        <v>67335</v>
      </c>
      <c r="D11748" t="s">
        <v>23862</v>
      </c>
      <c r="E11748" t="s">
        <v>0</v>
      </c>
      <c r="F11748" t="s">
        <v>2396</v>
      </c>
      <c r="G11748" t="str">
        <f t="shared" si="183"/>
        <v>Medicine and Surgery Services</v>
      </c>
    </row>
    <row r="11749" spans="1:7" x14ac:dyDescent="0.3">
      <c r="A11749" s="33" t="s">
        <v>23863</v>
      </c>
      <c r="B11749">
        <v>67340</v>
      </c>
      <c r="D11749" t="s">
        <v>23864</v>
      </c>
      <c r="E11749" t="s">
        <v>0</v>
      </c>
      <c r="F11749" t="s">
        <v>2396</v>
      </c>
      <c r="G11749" t="str">
        <f t="shared" si="183"/>
        <v>Medicine and Surgery Services</v>
      </c>
    </row>
    <row r="11750" spans="1:7" x14ac:dyDescent="0.3">
      <c r="A11750" s="33" t="s">
        <v>23865</v>
      </c>
      <c r="B11750">
        <v>67343</v>
      </c>
      <c r="D11750" t="s">
        <v>23866</v>
      </c>
      <c r="E11750" t="s">
        <v>0</v>
      </c>
      <c r="F11750" t="s">
        <v>2396</v>
      </c>
      <c r="G11750" t="str">
        <f t="shared" si="183"/>
        <v>Medicine and Surgery Services</v>
      </c>
    </row>
    <row r="11751" spans="1:7" x14ac:dyDescent="0.3">
      <c r="A11751" s="33" t="s">
        <v>23867</v>
      </c>
      <c r="B11751">
        <v>67345</v>
      </c>
      <c r="D11751" t="s">
        <v>23868</v>
      </c>
      <c r="E11751" t="s">
        <v>0</v>
      </c>
      <c r="F11751" t="s">
        <v>2396</v>
      </c>
      <c r="G11751" t="str">
        <f t="shared" si="183"/>
        <v>Medicine and Surgery Services</v>
      </c>
    </row>
    <row r="11752" spans="1:7" x14ac:dyDescent="0.3">
      <c r="A11752" s="33" t="s">
        <v>23869</v>
      </c>
      <c r="B11752">
        <v>67346</v>
      </c>
      <c r="D11752" t="s">
        <v>23870</v>
      </c>
      <c r="E11752" t="s">
        <v>0</v>
      </c>
      <c r="F11752" t="s">
        <v>2396</v>
      </c>
      <c r="G11752" t="str">
        <f t="shared" si="183"/>
        <v>Medicine and Surgery Services</v>
      </c>
    </row>
    <row r="11753" spans="1:7" x14ac:dyDescent="0.3">
      <c r="A11753" s="33" t="s">
        <v>23871</v>
      </c>
      <c r="B11753">
        <v>67399</v>
      </c>
      <c r="D11753" t="s">
        <v>23872</v>
      </c>
      <c r="E11753" t="s">
        <v>2</v>
      </c>
      <c r="F11753" t="s">
        <v>2396</v>
      </c>
      <c r="G11753" t="str">
        <f t="shared" si="183"/>
        <v>Medicine and Surgery Services</v>
      </c>
    </row>
    <row r="11754" spans="1:7" x14ac:dyDescent="0.3">
      <c r="A11754" s="33" t="s">
        <v>23873</v>
      </c>
      <c r="B11754">
        <v>67400</v>
      </c>
      <c r="D11754" t="s">
        <v>23874</v>
      </c>
      <c r="E11754" t="s">
        <v>0</v>
      </c>
      <c r="F11754" t="s">
        <v>2396</v>
      </c>
      <c r="G11754" t="str">
        <f t="shared" si="183"/>
        <v>Medicine and Surgery Services</v>
      </c>
    </row>
    <row r="11755" spans="1:7" x14ac:dyDescent="0.3">
      <c r="A11755" s="33" t="s">
        <v>23875</v>
      </c>
      <c r="B11755">
        <v>67405</v>
      </c>
      <c r="D11755" t="s">
        <v>23876</v>
      </c>
      <c r="E11755" t="s">
        <v>0</v>
      </c>
      <c r="F11755" t="s">
        <v>2396</v>
      </c>
      <c r="G11755" t="str">
        <f t="shared" si="183"/>
        <v>Medicine and Surgery Services</v>
      </c>
    </row>
    <row r="11756" spans="1:7" x14ac:dyDescent="0.3">
      <c r="A11756" s="33" t="s">
        <v>23877</v>
      </c>
      <c r="B11756">
        <v>67412</v>
      </c>
      <c r="D11756" t="s">
        <v>23878</v>
      </c>
      <c r="E11756" t="s">
        <v>0</v>
      </c>
      <c r="F11756" t="s">
        <v>2396</v>
      </c>
      <c r="G11756" t="str">
        <f t="shared" si="183"/>
        <v>Medicine and Surgery Services</v>
      </c>
    </row>
    <row r="11757" spans="1:7" x14ac:dyDescent="0.3">
      <c r="A11757" s="33" t="s">
        <v>23879</v>
      </c>
      <c r="B11757">
        <v>67413</v>
      </c>
      <c r="D11757" t="s">
        <v>23878</v>
      </c>
      <c r="E11757" t="s">
        <v>0</v>
      </c>
      <c r="F11757" t="s">
        <v>2396</v>
      </c>
      <c r="G11757" t="str">
        <f t="shared" si="183"/>
        <v>Medicine and Surgery Services</v>
      </c>
    </row>
    <row r="11758" spans="1:7" x14ac:dyDescent="0.3">
      <c r="A11758" s="33" t="s">
        <v>23880</v>
      </c>
      <c r="B11758">
        <v>67414</v>
      </c>
      <c r="D11758" t="s">
        <v>23881</v>
      </c>
      <c r="E11758" t="s">
        <v>0</v>
      </c>
      <c r="F11758" t="s">
        <v>2396</v>
      </c>
      <c r="G11758" t="str">
        <f t="shared" si="183"/>
        <v>Medicine and Surgery Services</v>
      </c>
    </row>
    <row r="11759" spans="1:7" x14ac:dyDescent="0.3">
      <c r="A11759" s="33" t="s">
        <v>23882</v>
      </c>
      <c r="B11759">
        <v>67415</v>
      </c>
      <c r="D11759" t="s">
        <v>23883</v>
      </c>
      <c r="E11759" t="s">
        <v>0</v>
      </c>
      <c r="F11759" t="s">
        <v>2396</v>
      </c>
      <c r="G11759" t="str">
        <f t="shared" si="183"/>
        <v>Medicine and Surgery Services</v>
      </c>
    </row>
    <row r="11760" spans="1:7" x14ac:dyDescent="0.3">
      <c r="A11760" s="33" t="s">
        <v>23884</v>
      </c>
      <c r="B11760">
        <v>67420</v>
      </c>
      <c r="D11760" t="s">
        <v>23878</v>
      </c>
      <c r="E11760" t="s">
        <v>0</v>
      </c>
      <c r="F11760" t="s">
        <v>2396</v>
      </c>
      <c r="G11760" t="str">
        <f t="shared" si="183"/>
        <v>Medicine and Surgery Services</v>
      </c>
    </row>
    <row r="11761" spans="1:7" x14ac:dyDescent="0.3">
      <c r="A11761" s="33" t="s">
        <v>23885</v>
      </c>
      <c r="B11761">
        <v>67430</v>
      </c>
      <c r="D11761" t="s">
        <v>23878</v>
      </c>
      <c r="E11761" t="s">
        <v>0</v>
      </c>
      <c r="F11761" t="s">
        <v>2396</v>
      </c>
      <c r="G11761" t="str">
        <f t="shared" si="183"/>
        <v>Medicine and Surgery Services</v>
      </c>
    </row>
    <row r="11762" spans="1:7" x14ac:dyDescent="0.3">
      <c r="A11762" s="33" t="s">
        <v>23886</v>
      </c>
      <c r="B11762">
        <v>67440</v>
      </c>
      <c r="D11762" t="s">
        <v>23876</v>
      </c>
      <c r="E11762" t="s">
        <v>0</v>
      </c>
      <c r="F11762" t="s">
        <v>2396</v>
      </c>
      <c r="G11762" t="str">
        <f t="shared" si="183"/>
        <v>Medicine and Surgery Services</v>
      </c>
    </row>
    <row r="11763" spans="1:7" x14ac:dyDescent="0.3">
      <c r="A11763" s="33" t="s">
        <v>23887</v>
      </c>
      <c r="B11763">
        <v>67445</v>
      </c>
      <c r="D11763" t="s">
        <v>23881</v>
      </c>
      <c r="E11763" t="s">
        <v>0</v>
      </c>
      <c r="F11763" t="s">
        <v>2396</v>
      </c>
      <c r="G11763" t="str">
        <f t="shared" si="183"/>
        <v>Medicine and Surgery Services</v>
      </c>
    </row>
    <row r="11764" spans="1:7" x14ac:dyDescent="0.3">
      <c r="A11764" s="33" t="s">
        <v>23888</v>
      </c>
      <c r="B11764">
        <v>67450</v>
      </c>
      <c r="D11764" t="s">
        <v>23874</v>
      </c>
      <c r="E11764" t="s">
        <v>0</v>
      </c>
      <c r="F11764" t="s">
        <v>2396</v>
      </c>
      <c r="G11764" t="str">
        <f t="shared" si="183"/>
        <v>Medicine and Surgery Services</v>
      </c>
    </row>
    <row r="11765" spans="1:7" x14ac:dyDescent="0.3">
      <c r="A11765" s="33" t="s">
        <v>23889</v>
      </c>
      <c r="B11765">
        <v>67500</v>
      </c>
      <c r="D11765" t="s">
        <v>23890</v>
      </c>
      <c r="E11765" t="s">
        <v>0</v>
      </c>
      <c r="F11765" t="s">
        <v>2396</v>
      </c>
      <c r="G11765" t="str">
        <f t="shared" si="183"/>
        <v>Medicine and Surgery Services</v>
      </c>
    </row>
    <row r="11766" spans="1:7" x14ac:dyDescent="0.3">
      <c r="A11766" s="33" t="s">
        <v>23891</v>
      </c>
      <c r="B11766">
        <v>67505</v>
      </c>
      <c r="D11766" t="s">
        <v>23890</v>
      </c>
      <c r="E11766" t="s">
        <v>0</v>
      </c>
      <c r="F11766" t="s">
        <v>2396</v>
      </c>
      <c r="G11766" t="str">
        <f t="shared" si="183"/>
        <v>Medicine and Surgery Services</v>
      </c>
    </row>
    <row r="11767" spans="1:7" x14ac:dyDescent="0.3">
      <c r="A11767" s="33" t="s">
        <v>23892</v>
      </c>
      <c r="B11767">
        <v>67515</v>
      </c>
      <c r="D11767" t="s">
        <v>23890</v>
      </c>
      <c r="E11767" t="s">
        <v>0</v>
      </c>
      <c r="F11767" t="s">
        <v>2396</v>
      </c>
      <c r="G11767" t="str">
        <f t="shared" si="183"/>
        <v>Medicine and Surgery Services</v>
      </c>
    </row>
    <row r="11768" spans="1:7" x14ac:dyDescent="0.3">
      <c r="A11768" s="33" t="s">
        <v>23893</v>
      </c>
      <c r="B11768">
        <v>67550</v>
      </c>
      <c r="D11768" t="s">
        <v>23894</v>
      </c>
      <c r="E11768" t="s">
        <v>0</v>
      </c>
      <c r="F11768" t="s">
        <v>2396</v>
      </c>
      <c r="G11768" t="str">
        <f t="shared" si="183"/>
        <v>Medicine and Surgery Services</v>
      </c>
    </row>
    <row r="11769" spans="1:7" x14ac:dyDescent="0.3">
      <c r="A11769" s="33" t="s">
        <v>23895</v>
      </c>
      <c r="B11769">
        <v>67560</v>
      </c>
      <c r="D11769" t="s">
        <v>23896</v>
      </c>
      <c r="E11769" t="s">
        <v>0</v>
      </c>
      <c r="F11769" t="s">
        <v>2396</v>
      </c>
      <c r="G11769" t="str">
        <f t="shared" si="183"/>
        <v>Medicine and Surgery Services</v>
      </c>
    </row>
    <row r="11770" spans="1:7" x14ac:dyDescent="0.3">
      <c r="A11770" s="33" t="s">
        <v>23897</v>
      </c>
      <c r="B11770">
        <v>67570</v>
      </c>
      <c r="D11770" t="s">
        <v>23898</v>
      </c>
      <c r="E11770" t="s">
        <v>0</v>
      </c>
      <c r="F11770" t="s">
        <v>2396</v>
      </c>
      <c r="G11770" t="str">
        <f t="shared" si="183"/>
        <v>Medicine and Surgery Services</v>
      </c>
    </row>
    <row r="11771" spans="1:7" x14ac:dyDescent="0.3">
      <c r="A11771" s="33" t="s">
        <v>23899</v>
      </c>
      <c r="B11771">
        <v>67599</v>
      </c>
      <c r="D11771" t="s">
        <v>23900</v>
      </c>
      <c r="E11771" t="s">
        <v>2</v>
      </c>
      <c r="F11771" t="s">
        <v>2396</v>
      </c>
      <c r="G11771" t="str">
        <f t="shared" si="183"/>
        <v>Medicine and Surgery Services</v>
      </c>
    </row>
    <row r="11772" spans="1:7" x14ac:dyDescent="0.3">
      <c r="A11772" s="33" t="s">
        <v>23901</v>
      </c>
      <c r="B11772">
        <v>67700</v>
      </c>
      <c r="D11772" t="s">
        <v>23902</v>
      </c>
      <c r="E11772" t="s">
        <v>0</v>
      </c>
      <c r="F11772" t="s">
        <v>2396</v>
      </c>
      <c r="G11772" t="str">
        <f t="shared" si="183"/>
        <v>Medicine and Surgery Services</v>
      </c>
    </row>
    <row r="11773" spans="1:7" x14ac:dyDescent="0.3">
      <c r="A11773" s="33" t="s">
        <v>23903</v>
      </c>
      <c r="B11773">
        <v>67710</v>
      </c>
      <c r="D11773" t="s">
        <v>23904</v>
      </c>
      <c r="E11773" t="s">
        <v>0</v>
      </c>
      <c r="F11773" t="s">
        <v>2396</v>
      </c>
      <c r="G11773" t="str">
        <f t="shared" si="183"/>
        <v>Medicine and Surgery Services</v>
      </c>
    </row>
    <row r="11774" spans="1:7" x14ac:dyDescent="0.3">
      <c r="A11774" s="33" t="s">
        <v>23905</v>
      </c>
      <c r="B11774">
        <v>67715</v>
      </c>
      <c r="D11774" t="s">
        <v>23906</v>
      </c>
      <c r="E11774" t="s">
        <v>0</v>
      </c>
      <c r="F11774" t="s">
        <v>2396</v>
      </c>
      <c r="G11774" t="str">
        <f t="shared" si="183"/>
        <v>Medicine and Surgery Services</v>
      </c>
    </row>
    <row r="11775" spans="1:7" x14ac:dyDescent="0.3">
      <c r="A11775" s="33" t="s">
        <v>23907</v>
      </c>
      <c r="B11775">
        <v>67800</v>
      </c>
      <c r="D11775" t="s">
        <v>23908</v>
      </c>
      <c r="E11775" t="s">
        <v>0</v>
      </c>
      <c r="F11775" t="s">
        <v>2396</v>
      </c>
      <c r="G11775" t="str">
        <f t="shared" si="183"/>
        <v>Medicine and Surgery Services</v>
      </c>
    </row>
    <row r="11776" spans="1:7" x14ac:dyDescent="0.3">
      <c r="A11776" s="33" t="s">
        <v>23909</v>
      </c>
      <c r="B11776">
        <v>67801</v>
      </c>
      <c r="D11776" t="s">
        <v>23910</v>
      </c>
      <c r="E11776" t="s">
        <v>0</v>
      </c>
      <c r="F11776" t="s">
        <v>2396</v>
      </c>
      <c r="G11776" t="str">
        <f t="shared" si="183"/>
        <v>Medicine and Surgery Services</v>
      </c>
    </row>
    <row r="11777" spans="1:7" x14ac:dyDescent="0.3">
      <c r="A11777" s="33" t="s">
        <v>23911</v>
      </c>
      <c r="B11777">
        <v>67805</v>
      </c>
      <c r="D11777" t="s">
        <v>23910</v>
      </c>
      <c r="E11777" t="s">
        <v>0</v>
      </c>
      <c r="F11777" t="s">
        <v>2396</v>
      </c>
      <c r="G11777" t="str">
        <f t="shared" si="183"/>
        <v>Medicine and Surgery Services</v>
      </c>
    </row>
    <row r="11778" spans="1:7" x14ac:dyDescent="0.3">
      <c r="A11778" s="33" t="s">
        <v>23912</v>
      </c>
      <c r="B11778">
        <v>67808</v>
      </c>
      <c r="D11778" t="s">
        <v>23913</v>
      </c>
      <c r="E11778" t="s">
        <v>0</v>
      </c>
      <c r="F11778" t="s">
        <v>2396</v>
      </c>
      <c r="G11778" t="str">
        <f t="shared" si="183"/>
        <v>Medicine and Surgery Services</v>
      </c>
    </row>
    <row r="11779" spans="1:7" x14ac:dyDescent="0.3">
      <c r="A11779" s="33" t="s">
        <v>23914</v>
      </c>
      <c r="B11779">
        <v>67810</v>
      </c>
      <c r="D11779" t="s">
        <v>23915</v>
      </c>
      <c r="E11779" t="s">
        <v>0</v>
      </c>
      <c r="F11779" t="s">
        <v>2396</v>
      </c>
      <c r="G11779" t="str">
        <f t="shared" ref="G11779:G11842" si="184">VLOOKUP(F11779,$I$2:$J$27,2,FALSE)</f>
        <v>Medicine and Surgery Services</v>
      </c>
    </row>
    <row r="11780" spans="1:7" x14ac:dyDescent="0.3">
      <c r="A11780" s="33" t="s">
        <v>23916</v>
      </c>
      <c r="B11780">
        <v>67820</v>
      </c>
      <c r="D11780" t="s">
        <v>23917</v>
      </c>
      <c r="E11780" t="s">
        <v>0</v>
      </c>
      <c r="F11780" t="s">
        <v>2396</v>
      </c>
      <c r="G11780" t="str">
        <f t="shared" si="184"/>
        <v>Medicine and Surgery Services</v>
      </c>
    </row>
    <row r="11781" spans="1:7" x14ac:dyDescent="0.3">
      <c r="A11781" s="33" t="s">
        <v>23918</v>
      </c>
      <c r="B11781">
        <v>67825</v>
      </c>
      <c r="D11781" t="s">
        <v>23917</v>
      </c>
      <c r="E11781" t="s">
        <v>0</v>
      </c>
      <c r="F11781" t="s">
        <v>2396</v>
      </c>
      <c r="G11781" t="str">
        <f t="shared" si="184"/>
        <v>Medicine and Surgery Services</v>
      </c>
    </row>
    <row r="11782" spans="1:7" x14ac:dyDescent="0.3">
      <c r="A11782" s="33" t="s">
        <v>23919</v>
      </c>
      <c r="B11782">
        <v>67830</v>
      </c>
      <c r="D11782" t="s">
        <v>23917</v>
      </c>
      <c r="E11782" t="s">
        <v>0</v>
      </c>
      <c r="F11782" t="s">
        <v>2396</v>
      </c>
      <c r="G11782" t="str">
        <f t="shared" si="184"/>
        <v>Medicine and Surgery Services</v>
      </c>
    </row>
    <row r="11783" spans="1:7" x14ac:dyDescent="0.3">
      <c r="A11783" s="33" t="s">
        <v>23920</v>
      </c>
      <c r="B11783">
        <v>67835</v>
      </c>
      <c r="D11783" t="s">
        <v>23917</v>
      </c>
      <c r="E11783" t="s">
        <v>0</v>
      </c>
      <c r="F11783" t="s">
        <v>2396</v>
      </c>
      <c r="G11783" t="str">
        <f t="shared" si="184"/>
        <v>Medicine and Surgery Services</v>
      </c>
    </row>
    <row r="11784" spans="1:7" x14ac:dyDescent="0.3">
      <c r="A11784" s="33" t="s">
        <v>23921</v>
      </c>
      <c r="B11784">
        <v>67840</v>
      </c>
      <c r="D11784" t="s">
        <v>23908</v>
      </c>
      <c r="E11784" t="s">
        <v>0</v>
      </c>
      <c r="F11784" t="s">
        <v>2396</v>
      </c>
      <c r="G11784" t="str">
        <f t="shared" si="184"/>
        <v>Medicine and Surgery Services</v>
      </c>
    </row>
    <row r="11785" spans="1:7" x14ac:dyDescent="0.3">
      <c r="A11785" s="33" t="s">
        <v>23922</v>
      </c>
      <c r="B11785">
        <v>67850</v>
      </c>
      <c r="D11785" t="s">
        <v>23923</v>
      </c>
      <c r="E11785" t="s">
        <v>0</v>
      </c>
      <c r="F11785" t="s">
        <v>2396</v>
      </c>
      <c r="G11785" t="str">
        <f t="shared" si="184"/>
        <v>Medicine and Surgery Services</v>
      </c>
    </row>
    <row r="11786" spans="1:7" x14ac:dyDescent="0.3">
      <c r="A11786" s="33" t="s">
        <v>23924</v>
      </c>
      <c r="B11786">
        <v>67875</v>
      </c>
      <c r="D11786" t="s">
        <v>23925</v>
      </c>
      <c r="E11786" t="s">
        <v>0</v>
      </c>
      <c r="F11786" t="s">
        <v>2396</v>
      </c>
      <c r="G11786" t="str">
        <f t="shared" si="184"/>
        <v>Medicine and Surgery Services</v>
      </c>
    </row>
    <row r="11787" spans="1:7" x14ac:dyDescent="0.3">
      <c r="A11787" s="33" t="s">
        <v>23926</v>
      </c>
      <c r="B11787">
        <v>67880</v>
      </c>
      <c r="D11787" t="s">
        <v>14553</v>
      </c>
      <c r="E11787" t="s">
        <v>0</v>
      </c>
      <c r="F11787" t="s">
        <v>2396</v>
      </c>
      <c r="G11787" t="str">
        <f t="shared" si="184"/>
        <v>Medicine and Surgery Services</v>
      </c>
    </row>
    <row r="11788" spans="1:7" x14ac:dyDescent="0.3">
      <c r="A11788" s="33" t="s">
        <v>23927</v>
      </c>
      <c r="B11788">
        <v>67882</v>
      </c>
      <c r="D11788" t="s">
        <v>14553</v>
      </c>
      <c r="E11788" t="s">
        <v>0</v>
      </c>
      <c r="F11788" t="s">
        <v>2396</v>
      </c>
      <c r="G11788" t="str">
        <f t="shared" si="184"/>
        <v>Medicine and Surgery Services</v>
      </c>
    </row>
    <row r="11789" spans="1:7" x14ac:dyDescent="0.3">
      <c r="A11789" s="33" t="s">
        <v>23928</v>
      </c>
      <c r="B11789">
        <v>67900</v>
      </c>
      <c r="D11789" t="s">
        <v>23929</v>
      </c>
      <c r="E11789" t="s">
        <v>0</v>
      </c>
      <c r="F11789" t="s">
        <v>2396</v>
      </c>
      <c r="G11789" t="str">
        <f t="shared" si="184"/>
        <v>Medicine and Surgery Services</v>
      </c>
    </row>
    <row r="11790" spans="1:7" x14ac:dyDescent="0.3">
      <c r="A11790" s="33" t="s">
        <v>23930</v>
      </c>
      <c r="B11790">
        <v>67901</v>
      </c>
      <c r="D11790" t="s">
        <v>23931</v>
      </c>
      <c r="E11790" t="s">
        <v>0</v>
      </c>
      <c r="F11790" t="s">
        <v>2396</v>
      </c>
      <c r="G11790" t="str">
        <f t="shared" si="184"/>
        <v>Medicine and Surgery Services</v>
      </c>
    </row>
    <row r="11791" spans="1:7" x14ac:dyDescent="0.3">
      <c r="A11791" s="33" t="s">
        <v>23932</v>
      </c>
      <c r="B11791">
        <v>67902</v>
      </c>
      <c r="D11791" t="s">
        <v>23931</v>
      </c>
      <c r="E11791" t="s">
        <v>0</v>
      </c>
      <c r="F11791" t="s">
        <v>2396</v>
      </c>
      <c r="G11791" t="str">
        <f t="shared" si="184"/>
        <v>Medicine and Surgery Services</v>
      </c>
    </row>
    <row r="11792" spans="1:7" x14ac:dyDescent="0.3">
      <c r="A11792" s="33" t="s">
        <v>23933</v>
      </c>
      <c r="B11792">
        <v>67903</v>
      </c>
      <c r="D11792" t="s">
        <v>23931</v>
      </c>
      <c r="E11792" t="s">
        <v>0</v>
      </c>
      <c r="F11792" t="s">
        <v>2396</v>
      </c>
      <c r="G11792" t="str">
        <f t="shared" si="184"/>
        <v>Medicine and Surgery Services</v>
      </c>
    </row>
    <row r="11793" spans="1:7" x14ac:dyDescent="0.3">
      <c r="A11793" s="33" t="s">
        <v>23934</v>
      </c>
      <c r="B11793">
        <v>67904</v>
      </c>
      <c r="D11793" t="s">
        <v>23931</v>
      </c>
      <c r="E11793" t="s">
        <v>0</v>
      </c>
      <c r="F11793" t="s">
        <v>2396</v>
      </c>
      <c r="G11793" t="str">
        <f t="shared" si="184"/>
        <v>Medicine and Surgery Services</v>
      </c>
    </row>
    <row r="11794" spans="1:7" x14ac:dyDescent="0.3">
      <c r="A11794" s="33" t="s">
        <v>23935</v>
      </c>
      <c r="B11794">
        <v>67906</v>
      </c>
      <c r="D11794" t="s">
        <v>23931</v>
      </c>
      <c r="E11794" t="s">
        <v>0</v>
      </c>
      <c r="F11794" t="s">
        <v>2396</v>
      </c>
      <c r="G11794" t="str">
        <f t="shared" si="184"/>
        <v>Medicine and Surgery Services</v>
      </c>
    </row>
    <row r="11795" spans="1:7" x14ac:dyDescent="0.3">
      <c r="A11795" s="33" t="s">
        <v>23936</v>
      </c>
      <c r="B11795">
        <v>67908</v>
      </c>
      <c r="D11795" t="s">
        <v>23931</v>
      </c>
      <c r="E11795" t="s">
        <v>0</v>
      </c>
      <c r="F11795" t="s">
        <v>2396</v>
      </c>
      <c r="G11795" t="str">
        <f t="shared" si="184"/>
        <v>Medicine and Surgery Services</v>
      </c>
    </row>
    <row r="11796" spans="1:7" x14ac:dyDescent="0.3">
      <c r="A11796" s="33" t="s">
        <v>23937</v>
      </c>
      <c r="B11796">
        <v>67909</v>
      </c>
      <c r="D11796" t="s">
        <v>23938</v>
      </c>
      <c r="E11796" t="s">
        <v>0</v>
      </c>
      <c r="F11796" t="s">
        <v>2396</v>
      </c>
      <c r="G11796" t="str">
        <f t="shared" si="184"/>
        <v>Medicine and Surgery Services</v>
      </c>
    </row>
    <row r="11797" spans="1:7" x14ac:dyDescent="0.3">
      <c r="A11797" s="33" t="s">
        <v>23939</v>
      </c>
      <c r="B11797">
        <v>67911</v>
      </c>
      <c r="D11797" t="s">
        <v>23938</v>
      </c>
      <c r="E11797" t="s">
        <v>0</v>
      </c>
      <c r="F11797" t="s">
        <v>2396</v>
      </c>
      <c r="G11797" t="str">
        <f t="shared" si="184"/>
        <v>Medicine and Surgery Services</v>
      </c>
    </row>
    <row r="11798" spans="1:7" x14ac:dyDescent="0.3">
      <c r="A11798" s="33" t="s">
        <v>23940</v>
      </c>
      <c r="B11798">
        <v>67912</v>
      </c>
      <c r="D11798" t="s">
        <v>23941</v>
      </c>
      <c r="E11798" t="s">
        <v>0</v>
      </c>
      <c r="F11798" t="s">
        <v>2396</v>
      </c>
      <c r="G11798" t="str">
        <f t="shared" si="184"/>
        <v>Medicine and Surgery Services</v>
      </c>
    </row>
    <row r="11799" spans="1:7" x14ac:dyDescent="0.3">
      <c r="A11799" s="33" t="s">
        <v>23942</v>
      </c>
      <c r="B11799">
        <v>67914</v>
      </c>
      <c r="D11799" t="s">
        <v>23931</v>
      </c>
      <c r="E11799" t="s">
        <v>0</v>
      </c>
      <c r="F11799" t="s">
        <v>2396</v>
      </c>
      <c r="G11799" t="str">
        <f t="shared" si="184"/>
        <v>Medicine and Surgery Services</v>
      </c>
    </row>
    <row r="11800" spans="1:7" x14ac:dyDescent="0.3">
      <c r="A11800" s="33" t="s">
        <v>23943</v>
      </c>
      <c r="B11800">
        <v>67915</v>
      </c>
      <c r="D11800" t="s">
        <v>23931</v>
      </c>
      <c r="E11800" t="s">
        <v>0</v>
      </c>
      <c r="F11800" t="s">
        <v>2396</v>
      </c>
      <c r="G11800" t="str">
        <f t="shared" si="184"/>
        <v>Medicine and Surgery Services</v>
      </c>
    </row>
    <row r="11801" spans="1:7" x14ac:dyDescent="0.3">
      <c r="A11801" s="33" t="s">
        <v>23944</v>
      </c>
      <c r="B11801">
        <v>67916</v>
      </c>
      <c r="D11801" t="s">
        <v>23931</v>
      </c>
      <c r="E11801" t="s">
        <v>0</v>
      </c>
      <c r="F11801" t="s">
        <v>2396</v>
      </c>
      <c r="G11801" t="str">
        <f t="shared" si="184"/>
        <v>Medicine and Surgery Services</v>
      </c>
    </row>
    <row r="11802" spans="1:7" x14ac:dyDescent="0.3">
      <c r="A11802" s="33" t="s">
        <v>23945</v>
      </c>
      <c r="B11802">
        <v>67917</v>
      </c>
      <c r="D11802" t="s">
        <v>23931</v>
      </c>
      <c r="E11802" t="s">
        <v>0</v>
      </c>
      <c r="F11802" t="s">
        <v>2396</v>
      </c>
      <c r="G11802" t="str">
        <f t="shared" si="184"/>
        <v>Medicine and Surgery Services</v>
      </c>
    </row>
    <row r="11803" spans="1:7" x14ac:dyDescent="0.3">
      <c r="A11803" s="33" t="s">
        <v>23946</v>
      </c>
      <c r="B11803">
        <v>67921</v>
      </c>
      <c r="D11803" t="s">
        <v>23931</v>
      </c>
      <c r="E11803" t="s">
        <v>0</v>
      </c>
      <c r="F11803" t="s">
        <v>2396</v>
      </c>
      <c r="G11803" t="str">
        <f t="shared" si="184"/>
        <v>Medicine and Surgery Services</v>
      </c>
    </row>
    <row r="11804" spans="1:7" x14ac:dyDescent="0.3">
      <c r="A11804" s="33" t="s">
        <v>23947</v>
      </c>
      <c r="B11804">
        <v>67922</v>
      </c>
      <c r="D11804" t="s">
        <v>23931</v>
      </c>
      <c r="E11804" t="s">
        <v>0</v>
      </c>
      <c r="F11804" t="s">
        <v>2396</v>
      </c>
      <c r="G11804" t="str">
        <f t="shared" si="184"/>
        <v>Medicine and Surgery Services</v>
      </c>
    </row>
    <row r="11805" spans="1:7" x14ac:dyDescent="0.3">
      <c r="A11805" s="33" t="s">
        <v>23948</v>
      </c>
      <c r="B11805">
        <v>67923</v>
      </c>
      <c r="D11805" t="s">
        <v>23931</v>
      </c>
      <c r="E11805" t="s">
        <v>0</v>
      </c>
      <c r="F11805" t="s">
        <v>2396</v>
      </c>
      <c r="G11805" t="str">
        <f t="shared" si="184"/>
        <v>Medicine and Surgery Services</v>
      </c>
    </row>
    <row r="11806" spans="1:7" x14ac:dyDescent="0.3">
      <c r="A11806" s="33" t="s">
        <v>23949</v>
      </c>
      <c r="B11806">
        <v>67924</v>
      </c>
      <c r="D11806" t="s">
        <v>23931</v>
      </c>
      <c r="E11806" t="s">
        <v>0</v>
      </c>
      <c r="F11806" t="s">
        <v>2396</v>
      </c>
      <c r="G11806" t="str">
        <f t="shared" si="184"/>
        <v>Medicine and Surgery Services</v>
      </c>
    </row>
    <row r="11807" spans="1:7" x14ac:dyDescent="0.3">
      <c r="A11807" s="33" t="s">
        <v>23950</v>
      </c>
      <c r="B11807">
        <v>67930</v>
      </c>
      <c r="D11807" t="s">
        <v>23951</v>
      </c>
      <c r="E11807" t="s">
        <v>0</v>
      </c>
      <c r="F11807" t="s">
        <v>2396</v>
      </c>
      <c r="G11807" t="str">
        <f t="shared" si="184"/>
        <v>Medicine and Surgery Services</v>
      </c>
    </row>
    <row r="11808" spans="1:7" x14ac:dyDescent="0.3">
      <c r="A11808" s="33" t="s">
        <v>23952</v>
      </c>
      <c r="B11808">
        <v>67935</v>
      </c>
      <c r="D11808" t="s">
        <v>23951</v>
      </c>
      <c r="E11808" t="s">
        <v>0</v>
      </c>
      <c r="F11808" t="s">
        <v>2396</v>
      </c>
      <c r="G11808" t="str">
        <f t="shared" si="184"/>
        <v>Medicine and Surgery Services</v>
      </c>
    </row>
    <row r="11809" spans="1:7" x14ac:dyDescent="0.3">
      <c r="A11809" s="33" t="s">
        <v>23953</v>
      </c>
      <c r="B11809">
        <v>67938</v>
      </c>
      <c r="D11809" t="s">
        <v>23954</v>
      </c>
      <c r="E11809" t="s">
        <v>0</v>
      </c>
      <c r="F11809" t="s">
        <v>2396</v>
      </c>
      <c r="G11809" t="str">
        <f t="shared" si="184"/>
        <v>Medicine and Surgery Services</v>
      </c>
    </row>
    <row r="11810" spans="1:7" x14ac:dyDescent="0.3">
      <c r="A11810" s="33" t="s">
        <v>23955</v>
      </c>
      <c r="B11810">
        <v>67950</v>
      </c>
      <c r="D11810" t="s">
        <v>14553</v>
      </c>
      <c r="E11810" t="s">
        <v>0</v>
      </c>
      <c r="F11810" t="s">
        <v>2396</v>
      </c>
      <c r="G11810" t="str">
        <f t="shared" si="184"/>
        <v>Medicine and Surgery Services</v>
      </c>
    </row>
    <row r="11811" spans="1:7" x14ac:dyDescent="0.3">
      <c r="A11811" s="33" t="s">
        <v>23956</v>
      </c>
      <c r="B11811">
        <v>67961</v>
      </c>
      <c r="D11811" t="s">
        <v>14553</v>
      </c>
      <c r="E11811" t="s">
        <v>0</v>
      </c>
      <c r="F11811" t="s">
        <v>2396</v>
      </c>
      <c r="G11811" t="str">
        <f t="shared" si="184"/>
        <v>Medicine and Surgery Services</v>
      </c>
    </row>
    <row r="11812" spans="1:7" x14ac:dyDescent="0.3">
      <c r="A11812" s="33" t="s">
        <v>23957</v>
      </c>
      <c r="B11812">
        <v>67966</v>
      </c>
      <c r="D11812" t="s">
        <v>14553</v>
      </c>
      <c r="E11812" t="s">
        <v>0</v>
      </c>
      <c r="F11812" t="s">
        <v>2396</v>
      </c>
      <c r="G11812" t="str">
        <f t="shared" si="184"/>
        <v>Medicine and Surgery Services</v>
      </c>
    </row>
    <row r="11813" spans="1:7" x14ac:dyDescent="0.3">
      <c r="A11813" s="33" t="s">
        <v>23958</v>
      </c>
      <c r="B11813">
        <v>67971</v>
      </c>
      <c r="D11813" t="s">
        <v>23959</v>
      </c>
      <c r="E11813" t="s">
        <v>0</v>
      </c>
      <c r="F11813" t="s">
        <v>2396</v>
      </c>
      <c r="G11813" t="str">
        <f t="shared" si="184"/>
        <v>Medicine and Surgery Services</v>
      </c>
    </row>
    <row r="11814" spans="1:7" x14ac:dyDescent="0.3">
      <c r="A11814" s="33" t="s">
        <v>23960</v>
      </c>
      <c r="B11814">
        <v>67973</v>
      </c>
      <c r="D11814" t="s">
        <v>23959</v>
      </c>
      <c r="E11814" t="s">
        <v>0</v>
      </c>
      <c r="F11814" t="s">
        <v>2396</v>
      </c>
      <c r="G11814" t="str">
        <f t="shared" si="184"/>
        <v>Medicine and Surgery Services</v>
      </c>
    </row>
    <row r="11815" spans="1:7" x14ac:dyDescent="0.3">
      <c r="A11815" s="33" t="s">
        <v>23961</v>
      </c>
      <c r="B11815">
        <v>67974</v>
      </c>
      <c r="D11815" t="s">
        <v>23959</v>
      </c>
      <c r="E11815" t="s">
        <v>0</v>
      </c>
      <c r="F11815" t="s">
        <v>2396</v>
      </c>
      <c r="G11815" t="str">
        <f t="shared" si="184"/>
        <v>Medicine and Surgery Services</v>
      </c>
    </row>
    <row r="11816" spans="1:7" x14ac:dyDescent="0.3">
      <c r="A11816" s="33" t="s">
        <v>23962</v>
      </c>
      <c r="B11816">
        <v>67975</v>
      </c>
      <c r="D11816" t="s">
        <v>23959</v>
      </c>
      <c r="E11816" t="s">
        <v>0</v>
      </c>
      <c r="F11816" t="s">
        <v>2396</v>
      </c>
      <c r="G11816" t="str">
        <f t="shared" si="184"/>
        <v>Medicine and Surgery Services</v>
      </c>
    </row>
    <row r="11817" spans="1:7" x14ac:dyDescent="0.3">
      <c r="A11817" s="33" t="s">
        <v>23963</v>
      </c>
      <c r="B11817">
        <v>67999</v>
      </c>
      <c r="D11817" t="s">
        <v>14553</v>
      </c>
      <c r="E11817" t="s">
        <v>2</v>
      </c>
      <c r="F11817" t="s">
        <v>2396</v>
      </c>
      <c r="G11817" t="str">
        <f t="shared" si="184"/>
        <v>Medicine and Surgery Services</v>
      </c>
    </row>
    <row r="11818" spans="1:7" x14ac:dyDescent="0.3">
      <c r="A11818" s="33" t="s">
        <v>23964</v>
      </c>
      <c r="B11818">
        <v>68020</v>
      </c>
      <c r="D11818" t="s">
        <v>23965</v>
      </c>
      <c r="E11818" t="s">
        <v>0</v>
      </c>
      <c r="F11818" t="s">
        <v>2396</v>
      </c>
      <c r="G11818" t="str">
        <f t="shared" si="184"/>
        <v>Medicine and Surgery Services</v>
      </c>
    </row>
    <row r="11819" spans="1:7" x14ac:dyDescent="0.3">
      <c r="A11819" s="33" t="s">
        <v>23966</v>
      </c>
      <c r="B11819">
        <v>68040</v>
      </c>
      <c r="D11819" t="s">
        <v>23967</v>
      </c>
      <c r="E11819" t="s">
        <v>0</v>
      </c>
      <c r="F11819" t="s">
        <v>2396</v>
      </c>
      <c r="G11819" t="str">
        <f t="shared" si="184"/>
        <v>Medicine and Surgery Services</v>
      </c>
    </row>
    <row r="11820" spans="1:7" x14ac:dyDescent="0.3">
      <c r="A11820" s="33" t="s">
        <v>23968</v>
      </c>
      <c r="B11820">
        <v>68100</v>
      </c>
      <c r="D11820" t="s">
        <v>23969</v>
      </c>
      <c r="E11820" t="s">
        <v>0</v>
      </c>
      <c r="F11820" t="s">
        <v>2396</v>
      </c>
      <c r="G11820" t="str">
        <f t="shared" si="184"/>
        <v>Medicine and Surgery Services</v>
      </c>
    </row>
    <row r="11821" spans="1:7" x14ac:dyDescent="0.3">
      <c r="A11821" s="33" t="s">
        <v>23970</v>
      </c>
      <c r="B11821">
        <v>68110</v>
      </c>
      <c r="D11821" t="s">
        <v>23971</v>
      </c>
      <c r="E11821" t="s">
        <v>0</v>
      </c>
      <c r="F11821" t="s">
        <v>2396</v>
      </c>
      <c r="G11821" t="str">
        <f t="shared" si="184"/>
        <v>Medicine and Surgery Services</v>
      </c>
    </row>
    <row r="11822" spans="1:7" x14ac:dyDescent="0.3">
      <c r="A11822" s="33" t="s">
        <v>23972</v>
      </c>
      <c r="B11822">
        <v>68115</v>
      </c>
      <c r="D11822" t="s">
        <v>23971</v>
      </c>
      <c r="E11822" t="s">
        <v>0</v>
      </c>
      <c r="F11822" t="s">
        <v>2396</v>
      </c>
      <c r="G11822" t="str">
        <f t="shared" si="184"/>
        <v>Medicine and Surgery Services</v>
      </c>
    </row>
    <row r="11823" spans="1:7" x14ac:dyDescent="0.3">
      <c r="A11823" s="33" t="s">
        <v>23973</v>
      </c>
      <c r="B11823">
        <v>68130</v>
      </c>
      <c r="D11823" t="s">
        <v>23971</v>
      </c>
      <c r="E11823" t="s">
        <v>0</v>
      </c>
      <c r="F11823" t="s">
        <v>2396</v>
      </c>
      <c r="G11823" t="str">
        <f t="shared" si="184"/>
        <v>Medicine and Surgery Services</v>
      </c>
    </row>
    <row r="11824" spans="1:7" x14ac:dyDescent="0.3">
      <c r="A11824" s="33" t="s">
        <v>23974</v>
      </c>
      <c r="B11824">
        <v>68135</v>
      </c>
      <c r="D11824" t="s">
        <v>23971</v>
      </c>
      <c r="E11824" t="s">
        <v>0</v>
      </c>
      <c r="F11824" t="s">
        <v>2396</v>
      </c>
      <c r="G11824" t="str">
        <f t="shared" si="184"/>
        <v>Medicine and Surgery Services</v>
      </c>
    </row>
    <row r="11825" spans="1:7" x14ac:dyDescent="0.3">
      <c r="A11825" s="33" t="s">
        <v>23975</v>
      </c>
      <c r="B11825">
        <v>68200</v>
      </c>
      <c r="D11825" t="s">
        <v>23976</v>
      </c>
      <c r="E11825" t="s">
        <v>0</v>
      </c>
      <c r="F11825" t="s">
        <v>2396</v>
      </c>
      <c r="G11825" t="str">
        <f t="shared" si="184"/>
        <v>Medicine and Surgery Services</v>
      </c>
    </row>
    <row r="11826" spans="1:7" x14ac:dyDescent="0.3">
      <c r="A11826" s="33" t="s">
        <v>23977</v>
      </c>
      <c r="B11826">
        <v>68320</v>
      </c>
      <c r="D11826" t="s">
        <v>23978</v>
      </c>
      <c r="E11826" t="s">
        <v>0</v>
      </c>
      <c r="F11826" t="s">
        <v>2396</v>
      </c>
      <c r="G11826" t="str">
        <f t="shared" si="184"/>
        <v>Medicine and Surgery Services</v>
      </c>
    </row>
    <row r="11827" spans="1:7" x14ac:dyDescent="0.3">
      <c r="A11827" s="33" t="s">
        <v>23979</v>
      </c>
      <c r="B11827">
        <v>68325</v>
      </c>
      <c r="D11827" t="s">
        <v>23978</v>
      </c>
      <c r="E11827" t="s">
        <v>0</v>
      </c>
      <c r="F11827" t="s">
        <v>2396</v>
      </c>
      <c r="G11827" t="str">
        <f t="shared" si="184"/>
        <v>Medicine and Surgery Services</v>
      </c>
    </row>
    <row r="11828" spans="1:7" x14ac:dyDescent="0.3">
      <c r="A11828" s="33" t="s">
        <v>23980</v>
      </c>
      <c r="B11828">
        <v>68326</v>
      </c>
      <c r="D11828" t="s">
        <v>23978</v>
      </c>
      <c r="E11828" t="s">
        <v>0</v>
      </c>
      <c r="F11828" t="s">
        <v>2396</v>
      </c>
      <c r="G11828" t="str">
        <f t="shared" si="184"/>
        <v>Medicine and Surgery Services</v>
      </c>
    </row>
    <row r="11829" spans="1:7" x14ac:dyDescent="0.3">
      <c r="A11829" s="33" t="s">
        <v>23981</v>
      </c>
      <c r="B11829">
        <v>68328</v>
      </c>
      <c r="D11829" t="s">
        <v>23978</v>
      </c>
      <c r="E11829" t="s">
        <v>0</v>
      </c>
      <c r="F11829" t="s">
        <v>2396</v>
      </c>
      <c r="G11829" t="str">
        <f t="shared" si="184"/>
        <v>Medicine and Surgery Services</v>
      </c>
    </row>
    <row r="11830" spans="1:7" x14ac:dyDescent="0.3">
      <c r="A11830" s="33" t="s">
        <v>23982</v>
      </c>
      <c r="B11830">
        <v>68330</v>
      </c>
      <c r="D11830" t="s">
        <v>23983</v>
      </c>
      <c r="E11830" t="s">
        <v>0</v>
      </c>
      <c r="F11830" t="s">
        <v>2396</v>
      </c>
      <c r="G11830" t="str">
        <f t="shared" si="184"/>
        <v>Medicine and Surgery Services</v>
      </c>
    </row>
    <row r="11831" spans="1:7" x14ac:dyDescent="0.3">
      <c r="A11831" s="33" t="s">
        <v>23984</v>
      </c>
      <c r="B11831">
        <v>68335</v>
      </c>
      <c r="D11831" t="s">
        <v>23978</v>
      </c>
      <c r="E11831" t="s">
        <v>0</v>
      </c>
      <c r="F11831" t="s">
        <v>2396</v>
      </c>
      <c r="G11831" t="str">
        <f t="shared" si="184"/>
        <v>Medicine and Surgery Services</v>
      </c>
    </row>
    <row r="11832" spans="1:7" x14ac:dyDescent="0.3">
      <c r="A11832" s="33" t="s">
        <v>23985</v>
      </c>
      <c r="B11832">
        <v>68340</v>
      </c>
      <c r="D11832" t="s">
        <v>23986</v>
      </c>
      <c r="E11832" t="s">
        <v>0</v>
      </c>
      <c r="F11832" t="s">
        <v>2396</v>
      </c>
      <c r="G11832" t="str">
        <f t="shared" si="184"/>
        <v>Medicine and Surgery Services</v>
      </c>
    </row>
    <row r="11833" spans="1:7" x14ac:dyDescent="0.3">
      <c r="A11833" s="33" t="s">
        <v>23987</v>
      </c>
      <c r="B11833">
        <v>68360</v>
      </c>
      <c r="D11833" t="s">
        <v>23983</v>
      </c>
      <c r="E11833" t="s">
        <v>0</v>
      </c>
      <c r="F11833" t="s">
        <v>2396</v>
      </c>
      <c r="G11833" t="str">
        <f t="shared" si="184"/>
        <v>Medicine and Surgery Services</v>
      </c>
    </row>
    <row r="11834" spans="1:7" x14ac:dyDescent="0.3">
      <c r="A11834" s="33" t="s">
        <v>23988</v>
      </c>
      <c r="B11834">
        <v>68362</v>
      </c>
      <c r="D11834" t="s">
        <v>23983</v>
      </c>
      <c r="E11834" t="s">
        <v>0</v>
      </c>
      <c r="F11834" t="s">
        <v>2396</v>
      </c>
      <c r="G11834" t="str">
        <f t="shared" si="184"/>
        <v>Medicine and Surgery Services</v>
      </c>
    </row>
    <row r="11835" spans="1:7" x14ac:dyDescent="0.3">
      <c r="A11835" s="33" t="s">
        <v>23989</v>
      </c>
      <c r="B11835">
        <v>68371</v>
      </c>
      <c r="D11835" t="s">
        <v>23990</v>
      </c>
      <c r="E11835" t="s">
        <v>0</v>
      </c>
      <c r="F11835" t="s">
        <v>2396</v>
      </c>
      <c r="G11835" t="str">
        <f t="shared" si="184"/>
        <v>Medicine and Surgery Services</v>
      </c>
    </row>
    <row r="11836" spans="1:7" x14ac:dyDescent="0.3">
      <c r="A11836" s="33" t="s">
        <v>23991</v>
      </c>
      <c r="B11836">
        <v>68399</v>
      </c>
      <c r="D11836" t="s">
        <v>23992</v>
      </c>
      <c r="E11836" t="s">
        <v>2</v>
      </c>
      <c r="F11836" t="s">
        <v>2396</v>
      </c>
      <c r="G11836" t="str">
        <f t="shared" si="184"/>
        <v>Medicine and Surgery Services</v>
      </c>
    </row>
    <row r="11837" spans="1:7" x14ac:dyDescent="0.3">
      <c r="A11837" s="33" t="s">
        <v>23993</v>
      </c>
      <c r="B11837">
        <v>68400</v>
      </c>
      <c r="D11837" t="s">
        <v>23994</v>
      </c>
      <c r="E11837" t="s">
        <v>0</v>
      </c>
      <c r="F11837" t="s">
        <v>2396</v>
      </c>
      <c r="G11837" t="str">
        <f t="shared" si="184"/>
        <v>Medicine and Surgery Services</v>
      </c>
    </row>
    <row r="11838" spans="1:7" x14ac:dyDescent="0.3">
      <c r="A11838" s="33" t="s">
        <v>23995</v>
      </c>
      <c r="B11838">
        <v>68420</v>
      </c>
      <c r="D11838" t="s">
        <v>23996</v>
      </c>
      <c r="E11838" t="s">
        <v>0</v>
      </c>
      <c r="F11838" t="s">
        <v>2396</v>
      </c>
      <c r="G11838" t="str">
        <f t="shared" si="184"/>
        <v>Medicine and Surgery Services</v>
      </c>
    </row>
    <row r="11839" spans="1:7" x14ac:dyDescent="0.3">
      <c r="A11839" s="33" t="s">
        <v>23997</v>
      </c>
      <c r="B11839">
        <v>68440</v>
      </c>
      <c r="D11839" t="s">
        <v>23998</v>
      </c>
      <c r="E11839" t="s">
        <v>0</v>
      </c>
      <c r="F11839" t="s">
        <v>2396</v>
      </c>
      <c r="G11839" t="str">
        <f t="shared" si="184"/>
        <v>Medicine and Surgery Services</v>
      </c>
    </row>
    <row r="11840" spans="1:7" x14ac:dyDescent="0.3">
      <c r="A11840" s="33" t="s">
        <v>23999</v>
      </c>
      <c r="B11840">
        <v>68500</v>
      </c>
      <c r="D11840" t="s">
        <v>24000</v>
      </c>
      <c r="E11840" t="s">
        <v>0</v>
      </c>
      <c r="F11840" t="s">
        <v>2396</v>
      </c>
      <c r="G11840" t="str">
        <f t="shared" si="184"/>
        <v>Medicine and Surgery Services</v>
      </c>
    </row>
    <row r="11841" spans="1:7" x14ac:dyDescent="0.3">
      <c r="A11841" s="33" t="s">
        <v>24001</v>
      </c>
      <c r="B11841">
        <v>68505</v>
      </c>
      <c r="D11841" t="s">
        <v>24002</v>
      </c>
      <c r="E11841" t="s">
        <v>0</v>
      </c>
      <c r="F11841" t="s">
        <v>2396</v>
      </c>
      <c r="G11841" t="str">
        <f t="shared" si="184"/>
        <v>Medicine and Surgery Services</v>
      </c>
    </row>
    <row r="11842" spans="1:7" x14ac:dyDescent="0.3">
      <c r="A11842" s="33" t="s">
        <v>24003</v>
      </c>
      <c r="B11842">
        <v>68510</v>
      </c>
      <c r="D11842" t="s">
        <v>24004</v>
      </c>
      <c r="E11842" t="s">
        <v>0</v>
      </c>
      <c r="F11842" t="s">
        <v>2396</v>
      </c>
      <c r="G11842" t="str">
        <f t="shared" si="184"/>
        <v>Medicine and Surgery Services</v>
      </c>
    </row>
    <row r="11843" spans="1:7" x14ac:dyDescent="0.3">
      <c r="A11843" s="33" t="s">
        <v>24005</v>
      </c>
      <c r="B11843">
        <v>68520</v>
      </c>
      <c r="D11843" t="s">
        <v>24006</v>
      </c>
      <c r="E11843" t="s">
        <v>0</v>
      </c>
      <c r="F11843" t="s">
        <v>2396</v>
      </c>
      <c r="G11843" t="str">
        <f t="shared" ref="G11843:G11906" si="185">VLOOKUP(F11843,$I$2:$J$27,2,FALSE)</f>
        <v>Medicine and Surgery Services</v>
      </c>
    </row>
    <row r="11844" spans="1:7" x14ac:dyDescent="0.3">
      <c r="A11844" s="33" t="s">
        <v>24007</v>
      </c>
      <c r="B11844">
        <v>68525</v>
      </c>
      <c r="D11844" t="s">
        <v>24008</v>
      </c>
      <c r="E11844" t="s">
        <v>0</v>
      </c>
      <c r="F11844" t="s">
        <v>2396</v>
      </c>
      <c r="G11844" t="str">
        <f t="shared" si="185"/>
        <v>Medicine and Surgery Services</v>
      </c>
    </row>
    <row r="11845" spans="1:7" x14ac:dyDescent="0.3">
      <c r="A11845" s="33" t="s">
        <v>24009</v>
      </c>
      <c r="B11845">
        <v>68530</v>
      </c>
      <c r="D11845" t="s">
        <v>24010</v>
      </c>
      <c r="E11845" t="s">
        <v>0</v>
      </c>
      <c r="F11845" t="s">
        <v>2396</v>
      </c>
      <c r="G11845" t="str">
        <f t="shared" si="185"/>
        <v>Medicine and Surgery Services</v>
      </c>
    </row>
    <row r="11846" spans="1:7" x14ac:dyDescent="0.3">
      <c r="A11846" s="33" t="s">
        <v>24011</v>
      </c>
      <c r="B11846">
        <v>68540</v>
      </c>
      <c r="D11846" t="s">
        <v>24012</v>
      </c>
      <c r="E11846" t="s">
        <v>0</v>
      </c>
      <c r="F11846" t="s">
        <v>2396</v>
      </c>
      <c r="G11846" t="str">
        <f t="shared" si="185"/>
        <v>Medicine and Surgery Services</v>
      </c>
    </row>
    <row r="11847" spans="1:7" x14ac:dyDescent="0.3">
      <c r="A11847" s="33" t="s">
        <v>24013</v>
      </c>
      <c r="B11847">
        <v>68550</v>
      </c>
      <c r="D11847" t="s">
        <v>24012</v>
      </c>
      <c r="E11847" t="s">
        <v>0</v>
      </c>
      <c r="F11847" t="s">
        <v>2396</v>
      </c>
      <c r="G11847" t="str">
        <f t="shared" si="185"/>
        <v>Medicine and Surgery Services</v>
      </c>
    </row>
    <row r="11848" spans="1:7" x14ac:dyDescent="0.3">
      <c r="A11848" s="33" t="s">
        <v>24014</v>
      </c>
      <c r="B11848">
        <v>68700</v>
      </c>
      <c r="D11848" t="s">
        <v>24015</v>
      </c>
      <c r="E11848" t="s">
        <v>0</v>
      </c>
      <c r="F11848" t="s">
        <v>2396</v>
      </c>
      <c r="G11848" t="str">
        <f t="shared" si="185"/>
        <v>Medicine and Surgery Services</v>
      </c>
    </row>
    <row r="11849" spans="1:7" x14ac:dyDescent="0.3">
      <c r="A11849" s="33" t="s">
        <v>24016</v>
      </c>
      <c r="B11849">
        <v>68705</v>
      </c>
      <c r="D11849" t="s">
        <v>24017</v>
      </c>
      <c r="E11849" t="s">
        <v>0</v>
      </c>
      <c r="F11849" t="s">
        <v>2396</v>
      </c>
      <c r="G11849" t="str">
        <f t="shared" si="185"/>
        <v>Medicine and Surgery Services</v>
      </c>
    </row>
    <row r="11850" spans="1:7" x14ac:dyDescent="0.3">
      <c r="A11850" s="33" t="s">
        <v>24018</v>
      </c>
      <c r="B11850">
        <v>68720</v>
      </c>
      <c r="D11850" t="s">
        <v>24019</v>
      </c>
      <c r="E11850" t="s">
        <v>0</v>
      </c>
      <c r="F11850" t="s">
        <v>2396</v>
      </c>
      <c r="G11850" t="str">
        <f t="shared" si="185"/>
        <v>Medicine and Surgery Services</v>
      </c>
    </row>
    <row r="11851" spans="1:7" x14ac:dyDescent="0.3">
      <c r="A11851" s="33" t="s">
        <v>24020</v>
      </c>
      <c r="B11851">
        <v>68745</v>
      </c>
      <c r="D11851" t="s">
        <v>24021</v>
      </c>
      <c r="E11851" t="s">
        <v>0</v>
      </c>
      <c r="F11851" t="s">
        <v>2396</v>
      </c>
      <c r="G11851" t="str">
        <f t="shared" si="185"/>
        <v>Medicine and Surgery Services</v>
      </c>
    </row>
    <row r="11852" spans="1:7" x14ac:dyDescent="0.3">
      <c r="A11852" s="33" t="s">
        <v>24022</v>
      </c>
      <c r="B11852">
        <v>68750</v>
      </c>
      <c r="D11852" t="s">
        <v>24021</v>
      </c>
      <c r="E11852" t="s">
        <v>0</v>
      </c>
      <c r="F11852" t="s">
        <v>2396</v>
      </c>
      <c r="G11852" t="str">
        <f t="shared" si="185"/>
        <v>Medicine and Surgery Services</v>
      </c>
    </row>
    <row r="11853" spans="1:7" x14ac:dyDescent="0.3">
      <c r="A11853" s="33" t="s">
        <v>24023</v>
      </c>
      <c r="B11853">
        <v>68760</v>
      </c>
      <c r="D11853" t="s">
        <v>24024</v>
      </c>
      <c r="E11853" t="s">
        <v>0</v>
      </c>
      <c r="F11853" t="s">
        <v>2396</v>
      </c>
      <c r="G11853" t="str">
        <f t="shared" si="185"/>
        <v>Medicine and Surgery Services</v>
      </c>
    </row>
    <row r="11854" spans="1:7" x14ac:dyDescent="0.3">
      <c r="A11854" s="33" t="s">
        <v>24025</v>
      </c>
      <c r="B11854">
        <v>68761</v>
      </c>
      <c r="D11854" t="s">
        <v>24024</v>
      </c>
      <c r="E11854" t="s">
        <v>0</v>
      </c>
      <c r="F11854" t="s">
        <v>2396</v>
      </c>
      <c r="G11854" t="str">
        <f t="shared" si="185"/>
        <v>Medicine and Surgery Services</v>
      </c>
    </row>
    <row r="11855" spans="1:7" x14ac:dyDescent="0.3">
      <c r="A11855" s="33" t="s">
        <v>24026</v>
      </c>
      <c r="B11855">
        <v>68770</v>
      </c>
      <c r="D11855" t="s">
        <v>24027</v>
      </c>
      <c r="E11855" t="s">
        <v>0</v>
      </c>
      <c r="F11855" t="s">
        <v>2396</v>
      </c>
      <c r="G11855" t="str">
        <f t="shared" si="185"/>
        <v>Medicine and Surgery Services</v>
      </c>
    </row>
    <row r="11856" spans="1:7" x14ac:dyDescent="0.3">
      <c r="A11856" s="33" t="s">
        <v>24028</v>
      </c>
      <c r="B11856">
        <v>68801</v>
      </c>
      <c r="D11856" t="s">
        <v>24029</v>
      </c>
      <c r="E11856" t="s">
        <v>0</v>
      </c>
      <c r="F11856" t="s">
        <v>2396</v>
      </c>
      <c r="G11856" t="str">
        <f t="shared" si="185"/>
        <v>Medicine and Surgery Services</v>
      </c>
    </row>
    <row r="11857" spans="1:7" x14ac:dyDescent="0.3">
      <c r="A11857" s="33" t="s">
        <v>24030</v>
      </c>
      <c r="B11857">
        <v>68810</v>
      </c>
      <c r="D11857" t="s">
        <v>24031</v>
      </c>
      <c r="E11857" t="s">
        <v>0</v>
      </c>
      <c r="F11857" t="s">
        <v>2396</v>
      </c>
      <c r="G11857" t="str">
        <f t="shared" si="185"/>
        <v>Medicine and Surgery Services</v>
      </c>
    </row>
    <row r="11858" spans="1:7" x14ac:dyDescent="0.3">
      <c r="A11858" s="33" t="s">
        <v>24032</v>
      </c>
      <c r="B11858">
        <v>68811</v>
      </c>
      <c r="D11858" t="s">
        <v>24031</v>
      </c>
      <c r="E11858" t="s">
        <v>0</v>
      </c>
      <c r="F11858" t="s">
        <v>2396</v>
      </c>
      <c r="G11858" t="str">
        <f t="shared" si="185"/>
        <v>Medicine and Surgery Services</v>
      </c>
    </row>
    <row r="11859" spans="1:7" x14ac:dyDescent="0.3">
      <c r="A11859" s="33" t="s">
        <v>24033</v>
      </c>
      <c r="B11859">
        <v>68815</v>
      </c>
      <c r="D11859" t="s">
        <v>24031</v>
      </c>
      <c r="E11859" t="s">
        <v>0</v>
      </c>
      <c r="F11859" t="s">
        <v>2396</v>
      </c>
      <c r="G11859" t="str">
        <f t="shared" si="185"/>
        <v>Medicine and Surgery Services</v>
      </c>
    </row>
    <row r="11860" spans="1:7" x14ac:dyDescent="0.3">
      <c r="A11860" s="33" t="s">
        <v>24034</v>
      </c>
      <c r="B11860">
        <v>68816</v>
      </c>
      <c r="D11860" t="s">
        <v>24035</v>
      </c>
      <c r="E11860" t="s">
        <v>0</v>
      </c>
      <c r="F11860" t="s">
        <v>2396</v>
      </c>
      <c r="G11860" t="str">
        <f t="shared" si="185"/>
        <v>Medicine and Surgery Services</v>
      </c>
    </row>
    <row r="11861" spans="1:7" x14ac:dyDescent="0.3">
      <c r="A11861" s="33" t="s">
        <v>24036</v>
      </c>
      <c r="B11861">
        <v>68840</v>
      </c>
      <c r="D11861" t="s">
        <v>24037</v>
      </c>
      <c r="E11861" t="s">
        <v>0</v>
      </c>
      <c r="F11861" t="s">
        <v>2396</v>
      </c>
      <c r="G11861" t="str">
        <f t="shared" si="185"/>
        <v>Medicine and Surgery Services</v>
      </c>
    </row>
    <row r="11862" spans="1:7" x14ac:dyDescent="0.3">
      <c r="A11862" s="33" t="s">
        <v>24038</v>
      </c>
      <c r="B11862">
        <v>68850</v>
      </c>
      <c r="D11862" t="s">
        <v>24039</v>
      </c>
      <c r="E11862" t="s">
        <v>0</v>
      </c>
      <c r="F11862" t="s">
        <v>2396</v>
      </c>
      <c r="G11862" t="str">
        <f t="shared" si="185"/>
        <v>Medicine and Surgery Services</v>
      </c>
    </row>
    <row r="11863" spans="1:7" x14ac:dyDescent="0.3">
      <c r="A11863" s="33" t="s">
        <v>24040</v>
      </c>
      <c r="B11863">
        <v>68899</v>
      </c>
      <c r="D11863" t="s">
        <v>24041</v>
      </c>
      <c r="E11863" t="s">
        <v>2</v>
      </c>
      <c r="F11863" t="s">
        <v>2396</v>
      </c>
      <c r="G11863" t="str">
        <f t="shared" si="185"/>
        <v>Medicine and Surgery Services</v>
      </c>
    </row>
    <row r="11864" spans="1:7" x14ac:dyDescent="0.3">
      <c r="A11864" s="33" t="s">
        <v>24042</v>
      </c>
      <c r="B11864">
        <v>69000</v>
      </c>
      <c r="D11864" t="s">
        <v>24043</v>
      </c>
      <c r="E11864" t="s">
        <v>0</v>
      </c>
      <c r="F11864" t="s">
        <v>2396</v>
      </c>
      <c r="G11864" t="str">
        <f t="shared" si="185"/>
        <v>Medicine and Surgery Services</v>
      </c>
    </row>
    <row r="11865" spans="1:7" x14ac:dyDescent="0.3">
      <c r="A11865" s="33" t="s">
        <v>24044</v>
      </c>
      <c r="B11865">
        <v>69005</v>
      </c>
      <c r="D11865" t="s">
        <v>24043</v>
      </c>
      <c r="E11865" t="s">
        <v>0</v>
      </c>
      <c r="F11865" t="s">
        <v>2396</v>
      </c>
      <c r="G11865" t="str">
        <f t="shared" si="185"/>
        <v>Medicine and Surgery Services</v>
      </c>
    </row>
    <row r="11866" spans="1:7" x14ac:dyDescent="0.3">
      <c r="A11866" s="33" t="s">
        <v>24045</v>
      </c>
      <c r="B11866">
        <v>69020</v>
      </c>
      <c r="D11866" t="s">
        <v>24046</v>
      </c>
      <c r="E11866" t="s">
        <v>0</v>
      </c>
      <c r="F11866" t="s">
        <v>2396</v>
      </c>
      <c r="G11866" t="str">
        <f t="shared" si="185"/>
        <v>Medicine and Surgery Services</v>
      </c>
    </row>
    <row r="11867" spans="1:7" x14ac:dyDescent="0.3">
      <c r="A11867" s="33" t="s">
        <v>24047</v>
      </c>
      <c r="B11867">
        <v>69090</v>
      </c>
      <c r="D11867" t="s">
        <v>24048</v>
      </c>
      <c r="E11867" t="s">
        <v>2280</v>
      </c>
      <c r="F11867" t="s">
        <v>2396</v>
      </c>
      <c r="G11867" t="str">
        <f t="shared" si="185"/>
        <v>Medicine and Surgery Services</v>
      </c>
    </row>
    <row r="11868" spans="1:7" x14ac:dyDescent="0.3">
      <c r="A11868" s="33" t="s">
        <v>24049</v>
      </c>
      <c r="B11868">
        <v>69100</v>
      </c>
      <c r="D11868" t="s">
        <v>24050</v>
      </c>
      <c r="E11868" t="s">
        <v>0</v>
      </c>
      <c r="F11868" t="s">
        <v>2396</v>
      </c>
      <c r="G11868" t="str">
        <f t="shared" si="185"/>
        <v>Medicine and Surgery Services</v>
      </c>
    </row>
    <row r="11869" spans="1:7" x14ac:dyDescent="0.3">
      <c r="A11869" s="33" t="s">
        <v>24051</v>
      </c>
      <c r="B11869">
        <v>69105</v>
      </c>
      <c r="D11869" t="s">
        <v>24052</v>
      </c>
      <c r="E11869" t="s">
        <v>0</v>
      </c>
      <c r="F11869" t="s">
        <v>2396</v>
      </c>
      <c r="G11869" t="str">
        <f t="shared" si="185"/>
        <v>Medicine and Surgery Services</v>
      </c>
    </row>
    <row r="11870" spans="1:7" x14ac:dyDescent="0.3">
      <c r="A11870" s="33" t="s">
        <v>24053</v>
      </c>
      <c r="B11870">
        <v>69110</v>
      </c>
      <c r="D11870" t="s">
        <v>24054</v>
      </c>
      <c r="E11870" t="s">
        <v>0</v>
      </c>
      <c r="F11870" t="s">
        <v>2396</v>
      </c>
      <c r="G11870" t="str">
        <f t="shared" si="185"/>
        <v>Medicine and Surgery Services</v>
      </c>
    </row>
    <row r="11871" spans="1:7" x14ac:dyDescent="0.3">
      <c r="A11871" s="33" t="s">
        <v>24055</v>
      </c>
      <c r="B11871">
        <v>69120</v>
      </c>
      <c r="D11871" t="s">
        <v>24056</v>
      </c>
      <c r="E11871" t="s">
        <v>0</v>
      </c>
      <c r="F11871" t="s">
        <v>2396</v>
      </c>
      <c r="G11871" t="str">
        <f t="shared" si="185"/>
        <v>Medicine and Surgery Services</v>
      </c>
    </row>
    <row r="11872" spans="1:7" x14ac:dyDescent="0.3">
      <c r="A11872" s="33" t="s">
        <v>24057</v>
      </c>
      <c r="B11872">
        <v>69140</v>
      </c>
      <c r="D11872" t="s">
        <v>24058</v>
      </c>
      <c r="E11872" t="s">
        <v>0</v>
      </c>
      <c r="F11872" t="s">
        <v>2396</v>
      </c>
      <c r="G11872" t="str">
        <f t="shared" si="185"/>
        <v>Medicine and Surgery Services</v>
      </c>
    </row>
    <row r="11873" spans="1:7" x14ac:dyDescent="0.3">
      <c r="A11873" s="33" t="s">
        <v>24059</v>
      </c>
      <c r="B11873">
        <v>69145</v>
      </c>
      <c r="D11873" t="s">
        <v>24058</v>
      </c>
      <c r="E11873" t="s">
        <v>0</v>
      </c>
      <c r="F11873" t="s">
        <v>2396</v>
      </c>
      <c r="G11873" t="str">
        <f t="shared" si="185"/>
        <v>Medicine and Surgery Services</v>
      </c>
    </row>
    <row r="11874" spans="1:7" x14ac:dyDescent="0.3">
      <c r="A11874" s="33" t="s">
        <v>24060</v>
      </c>
      <c r="B11874">
        <v>69150</v>
      </c>
      <c r="D11874" t="s">
        <v>24061</v>
      </c>
      <c r="E11874" t="s">
        <v>0</v>
      </c>
      <c r="F11874" t="s">
        <v>2396</v>
      </c>
      <c r="G11874" t="str">
        <f t="shared" si="185"/>
        <v>Medicine and Surgery Services</v>
      </c>
    </row>
    <row r="11875" spans="1:7" x14ac:dyDescent="0.3">
      <c r="A11875" s="33" t="s">
        <v>24062</v>
      </c>
      <c r="B11875">
        <v>69155</v>
      </c>
      <c r="D11875" t="s">
        <v>24063</v>
      </c>
      <c r="E11875" t="s">
        <v>0</v>
      </c>
      <c r="F11875" t="s">
        <v>2396</v>
      </c>
      <c r="G11875" t="str">
        <f t="shared" si="185"/>
        <v>Medicine and Surgery Services</v>
      </c>
    </row>
    <row r="11876" spans="1:7" x14ac:dyDescent="0.3">
      <c r="A11876" s="33" t="s">
        <v>24064</v>
      </c>
      <c r="B11876">
        <v>69200</v>
      </c>
      <c r="D11876" t="s">
        <v>24065</v>
      </c>
      <c r="E11876" t="s">
        <v>0</v>
      </c>
      <c r="F11876" t="s">
        <v>2396</v>
      </c>
      <c r="G11876" t="str">
        <f t="shared" si="185"/>
        <v>Medicine and Surgery Services</v>
      </c>
    </row>
    <row r="11877" spans="1:7" x14ac:dyDescent="0.3">
      <c r="A11877" s="33" t="s">
        <v>24066</v>
      </c>
      <c r="B11877">
        <v>69205</v>
      </c>
      <c r="D11877" t="s">
        <v>24065</v>
      </c>
      <c r="E11877" t="s">
        <v>0</v>
      </c>
      <c r="F11877" t="s">
        <v>2396</v>
      </c>
      <c r="G11877" t="str">
        <f t="shared" si="185"/>
        <v>Medicine and Surgery Services</v>
      </c>
    </row>
    <row r="11878" spans="1:7" x14ac:dyDescent="0.3">
      <c r="A11878" s="33" t="s">
        <v>24067</v>
      </c>
      <c r="B11878">
        <v>69209</v>
      </c>
      <c r="D11878" t="s">
        <v>24068</v>
      </c>
      <c r="E11878" t="s">
        <v>0</v>
      </c>
      <c r="F11878" t="s">
        <v>2396</v>
      </c>
      <c r="G11878" t="str">
        <f t="shared" si="185"/>
        <v>Medicine and Surgery Services</v>
      </c>
    </row>
    <row r="11879" spans="1:7" x14ac:dyDescent="0.3">
      <c r="A11879" s="33" t="s">
        <v>24069</v>
      </c>
      <c r="B11879">
        <v>69210</v>
      </c>
      <c r="D11879" t="s">
        <v>24068</v>
      </c>
      <c r="E11879" t="s">
        <v>0</v>
      </c>
      <c r="F11879" t="s">
        <v>2396</v>
      </c>
      <c r="G11879" t="str">
        <f t="shared" si="185"/>
        <v>Medicine and Surgery Services</v>
      </c>
    </row>
    <row r="11880" spans="1:7" x14ac:dyDescent="0.3">
      <c r="A11880" s="33" t="s">
        <v>24070</v>
      </c>
      <c r="B11880">
        <v>69220</v>
      </c>
      <c r="D11880" t="s">
        <v>24071</v>
      </c>
      <c r="E11880" t="s">
        <v>0</v>
      </c>
      <c r="F11880" t="s">
        <v>2396</v>
      </c>
      <c r="G11880" t="str">
        <f t="shared" si="185"/>
        <v>Medicine and Surgery Services</v>
      </c>
    </row>
    <row r="11881" spans="1:7" x14ac:dyDescent="0.3">
      <c r="A11881" s="33" t="s">
        <v>24072</v>
      </c>
      <c r="B11881">
        <v>69222</v>
      </c>
      <c r="D11881" t="s">
        <v>24071</v>
      </c>
      <c r="E11881" t="s">
        <v>0</v>
      </c>
      <c r="F11881" t="s">
        <v>2396</v>
      </c>
      <c r="G11881" t="str">
        <f t="shared" si="185"/>
        <v>Medicine and Surgery Services</v>
      </c>
    </row>
    <row r="11882" spans="1:7" x14ac:dyDescent="0.3">
      <c r="A11882" s="33" t="s">
        <v>24073</v>
      </c>
      <c r="B11882">
        <v>69300</v>
      </c>
      <c r="D11882" t="s">
        <v>24074</v>
      </c>
      <c r="E11882" t="s">
        <v>2306</v>
      </c>
      <c r="F11882" t="s">
        <v>2396</v>
      </c>
      <c r="G11882" t="str">
        <f t="shared" si="185"/>
        <v>Medicine and Surgery Services</v>
      </c>
    </row>
    <row r="11883" spans="1:7" x14ac:dyDescent="0.3">
      <c r="A11883" s="33" t="s">
        <v>24075</v>
      </c>
      <c r="B11883">
        <v>69310</v>
      </c>
      <c r="D11883" t="s">
        <v>24076</v>
      </c>
      <c r="E11883" t="s">
        <v>0</v>
      </c>
      <c r="F11883" t="s">
        <v>2396</v>
      </c>
      <c r="G11883" t="str">
        <f t="shared" si="185"/>
        <v>Medicine and Surgery Services</v>
      </c>
    </row>
    <row r="11884" spans="1:7" x14ac:dyDescent="0.3">
      <c r="A11884" s="33" t="s">
        <v>24077</v>
      </c>
      <c r="B11884">
        <v>69320</v>
      </c>
      <c r="D11884" t="s">
        <v>24076</v>
      </c>
      <c r="E11884" t="s">
        <v>0</v>
      </c>
      <c r="F11884" t="s">
        <v>2396</v>
      </c>
      <c r="G11884" t="str">
        <f t="shared" si="185"/>
        <v>Medicine and Surgery Services</v>
      </c>
    </row>
    <row r="11885" spans="1:7" x14ac:dyDescent="0.3">
      <c r="A11885" s="33" t="s">
        <v>24078</v>
      </c>
      <c r="B11885">
        <v>69399</v>
      </c>
      <c r="D11885" t="s">
        <v>24079</v>
      </c>
      <c r="E11885" t="s">
        <v>2</v>
      </c>
      <c r="F11885" t="s">
        <v>2396</v>
      </c>
      <c r="G11885" t="str">
        <f t="shared" si="185"/>
        <v>Medicine and Surgery Services</v>
      </c>
    </row>
    <row r="11886" spans="1:7" x14ac:dyDescent="0.3">
      <c r="A11886" s="33" t="s">
        <v>24080</v>
      </c>
      <c r="B11886">
        <v>69420</v>
      </c>
      <c r="D11886" t="s">
        <v>24081</v>
      </c>
      <c r="E11886" t="s">
        <v>0</v>
      </c>
      <c r="F11886" t="s">
        <v>2396</v>
      </c>
      <c r="G11886" t="str">
        <f t="shared" si="185"/>
        <v>Medicine and Surgery Services</v>
      </c>
    </row>
    <row r="11887" spans="1:7" x14ac:dyDescent="0.3">
      <c r="A11887" s="33" t="s">
        <v>24082</v>
      </c>
      <c r="B11887">
        <v>69421</v>
      </c>
      <c r="D11887" t="s">
        <v>24081</v>
      </c>
      <c r="E11887" t="s">
        <v>0</v>
      </c>
      <c r="F11887" t="s">
        <v>2396</v>
      </c>
      <c r="G11887" t="str">
        <f t="shared" si="185"/>
        <v>Medicine and Surgery Services</v>
      </c>
    </row>
    <row r="11888" spans="1:7" x14ac:dyDescent="0.3">
      <c r="A11888" s="33" t="s">
        <v>24083</v>
      </c>
      <c r="B11888">
        <v>69424</v>
      </c>
      <c r="D11888" t="s">
        <v>24084</v>
      </c>
      <c r="E11888" t="s">
        <v>0</v>
      </c>
      <c r="F11888" t="s">
        <v>2396</v>
      </c>
      <c r="G11888" t="str">
        <f t="shared" si="185"/>
        <v>Medicine and Surgery Services</v>
      </c>
    </row>
    <row r="11889" spans="1:7" x14ac:dyDescent="0.3">
      <c r="A11889" s="33" t="s">
        <v>24085</v>
      </c>
      <c r="B11889">
        <v>69433</v>
      </c>
      <c r="D11889" t="s">
        <v>24086</v>
      </c>
      <c r="E11889" t="s">
        <v>0</v>
      </c>
      <c r="F11889" t="s">
        <v>2396</v>
      </c>
      <c r="G11889" t="str">
        <f t="shared" si="185"/>
        <v>Medicine and Surgery Services</v>
      </c>
    </row>
    <row r="11890" spans="1:7" x14ac:dyDescent="0.3">
      <c r="A11890" s="33" t="s">
        <v>24087</v>
      </c>
      <c r="B11890">
        <v>69436</v>
      </c>
      <c r="D11890" t="s">
        <v>24086</v>
      </c>
      <c r="E11890" t="s">
        <v>0</v>
      </c>
      <c r="F11890" t="s">
        <v>2396</v>
      </c>
      <c r="G11890" t="str">
        <f t="shared" si="185"/>
        <v>Medicine and Surgery Services</v>
      </c>
    </row>
    <row r="11891" spans="1:7" x14ac:dyDescent="0.3">
      <c r="A11891" s="33" t="s">
        <v>24088</v>
      </c>
      <c r="B11891">
        <v>69440</v>
      </c>
      <c r="D11891" t="s">
        <v>24089</v>
      </c>
      <c r="E11891" t="s">
        <v>0</v>
      </c>
      <c r="F11891" t="s">
        <v>2396</v>
      </c>
      <c r="G11891" t="str">
        <f t="shared" si="185"/>
        <v>Medicine and Surgery Services</v>
      </c>
    </row>
    <row r="11892" spans="1:7" x14ac:dyDescent="0.3">
      <c r="A11892" s="33" t="s">
        <v>24090</v>
      </c>
      <c r="B11892">
        <v>69450</v>
      </c>
      <c r="D11892" t="s">
        <v>24091</v>
      </c>
      <c r="E11892" t="s">
        <v>0</v>
      </c>
      <c r="F11892" t="s">
        <v>2396</v>
      </c>
      <c r="G11892" t="str">
        <f t="shared" si="185"/>
        <v>Medicine and Surgery Services</v>
      </c>
    </row>
    <row r="11893" spans="1:7" x14ac:dyDescent="0.3">
      <c r="A11893" s="33" t="s">
        <v>24092</v>
      </c>
      <c r="B11893">
        <v>69501</v>
      </c>
      <c r="D11893" t="s">
        <v>24093</v>
      </c>
      <c r="E11893" t="s">
        <v>0</v>
      </c>
      <c r="F11893" t="s">
        <v>2396</v>
      </c>
      <c r="G11893" t="str">
        <f t="shared" si="185"/>
        <v>Medicine and Surgery Services</v>
      </c>
    </row>
    <row r="11894" spans="1:7" x14ac:dyDescent="0.3">
      <c r="A11894" s="33" t="s">
        <v>24094</v>
      </c>
      <c r="B11894">
        <v>69502</v>
      </c>
      <c r="D11894" t="s">
        <v>24093</v>
      </c>
      <c r="E11894" t="s">
        <v>0</v>
      </c>
      <c r="F11894" t="s">
        <v>2396</v>
      </c>
      <c r="G11894" t="str">
        <f t="shared" si="185"/>
        <v>Medicine and Surgery Services</v>
      </c>
    </row>
    <row r="11895" spans="1:7" x14ac:dyDescent="0.3">
      <c r="A11895" s="33" t="s">
        <v>24095</v>
      </c>
      <c r="B11895">
        <v>69505</v>
      </c>
      <c r="D11895" t="s">
        <v>24096</v>
      </c>
      <c r="E11895" t="s">
        <v>0</v>
      </c>
      <c r="F11895" t="s">
        <v>2396</v>
      </c>
      <c r="G11895" t="str">
        <f t="shared" si="185"/>
        <v>Medicine and Surgery Services</v>
      </c>
    </row>
    <row r="11896" spans="1:7" x14ac:dyDescent="0.3">
      <c r="A11896" s="33" t="s">
        <v>24097</v>
      </c>
      <c r="B11896">
        <v>69511</v>
      </c>
      <c r="D11896" t="s">
        <v>24098</v>
      </c>
      <c r="E11896" t="s">
        <v>0</v>
      </c>
      <c r="F11896" t="s">
        <v>2396</v>
      </c>
      <c r="G11896" t="str">
        <f t="shared" si="185"/>
        <v>Medicine and Surgery Services</v>
      </c>
    </row>
    <row r="11897" spans="1:7" x14ac:dyDescent="0.3">
      <c r="A11897" s="33" t="s">
        <v>24099</v>
      </c>
      <c r="B11897">
        <v>69530</v>
      </c>
      <c r="D11897" t="s">
        <v>24098</v>
      </c>
      <c r="E11897" t="s">
        <v>0</v>
      </c>
      <c r="F11897" t="s">
        <v>2396</v>
      </c>
      <c r="G11897" t="str">
        <f t="shared" si="185"/>
        <v>Medicine and Surgery Services</v>
      </c>
    </row>
    <row r="11898" spans="1:7" x14ac:dyDescent="0.3">
      <c r="A11898" s="33" t="s">
        <v>24100</v>
      </c>
      <c r="B11898">
        <v>69535</v>
      </c>
      <c r="D11898" t="s">
        <v>24101</v>
      </c>
      <c r="E11898" t="s">
        <v>0</v>
      </c>
      <c r="F11898" t="s">
        <v>2396</v>
      </c>
      <c r="G11898" t="str">
        <f t="shared" si="185"/>
        <v>Medicine and Surgery Services</v>
      </c>
    </row>
    <row r="11899" spans="1:7" x14ac:dyDescent="0.3">
      <c r="A11899" s="33" t="s">
        <v>24102</v>
      </c>
      <c r="B11899">
        <v>69540</v>
      </c>
      <c r="D11899" t="s">
        <v>24103</v>
      </c>
      <c r="E11899" t="s">
        <v>0</v>
      </c>
      <c r="F11899" t="s">
        <v>2396</v>
      </c>
      <c r="G11899" t="str">
        <f t="shared" si="185"/>
        <v>Medicine and Surgery Services</v>
      </c>
    </row>
    <row r="11900" spans="1:7" x14ac:dyDescent="0.3">
      <c r="A11900" s="33" t="s">
        <v>24104</v>
      </c>
      <c r="B11900">
        <v>69550</v>
      </c>
      <c r="D11900" t="s">
        <v>24103</v>
      </c>
      <c r="E11900" t="s">
        <v>0</v>
      </c>
      <c r="F11900" t="s">
        <v>2396</v>
      </c>
      <c r="G11900" t="str">
        <f t="shared" si="185"/>
        <v>Medicine and Surgery Services</v>
      </c>
    </row>
    <row r="11901" spans="1:7" x14ac:dyDescent="0.3">
      <c r="A11901" s="33" t="s">
        <v>24105</v>
      </c>
      <c r="B11901">
        <v>69552</v>
      </c>
      <c r="D11901" t="s">
        <v>24103</v>
      </c>
      <c r="E11901" t="s">
        <v>0</v>
      </c>
      <c r="F11901" t="s">
        <v>2396</v>
      </c>
      <c r="G11901" t="str">
        <f t="shared" si="185"/>
        <v>Medicine and Surgery Services</v>
      </c>
    </row>
    <row r="11902" spans="1:7" x14ac:dyDescent="0.3">
      <c r="A11902" s="33" t="s">
        <v>24106</v>
      </c>
      <c r="B11902">
        <v>69554</v>
      </c>
      <c r="D11902" t="s">
        <v>24103</v>
      </c>
      <c r="E11902" t="s">
        <v>0</v>
      </c>
      <c r="F11902" t="s">
        <v>2396</v>
      </c>
      <c r="G11902" t="str">
        <f t="shared" si="185"/>
        <v>Medicine and Surgery Services</v>
      </c>
    </row>
    <row r="11903" spans="1:7" x14ac:dyDescent="0.3">
      <c r="A11903" s="33" t="s">
        <v>24107</v>
      </c>
      <c r="B11903">
        <v>69601</v>
      </c>
      <c r="D11903" t="s">
        <v>24108</v>
      </c>
      <c r="E11903" t="s">
        <v>0</v>
      </c>
      <c r="F11903" t="s">
        <v>2396</v>
      </c>
      <c r="G11903" t="str">
        <f t="shared" si="185"/>
        <v>Medicine and Surgery Services</v>
      </c>
    </row>
    <row r="11904" spans="1:7" x14ac:dyDescent="0.3">
      <c r="A11904" s="33" t="s">
        <v>24109</v>
      </c>
      <c r="B11904">
        <v>69602</v>
      </c>
      <c r="D11904" t="s">
        <v>24108</v>
      </c>
      <c r="E11904" t="s">
        <v>0</v>
      </c>
      <c r="F11904" t="s">
        <v>2396</v>
      </c>
      <c r="G11904" t="str">
        <f t="shared" si="185"/>
        <v>Medicine and Surgery Services</v>
      </c>
    </row>
    <row r="11905" spans="1:7" x14ac:dyDescent="0.3">
      <c r="A11905" s="33" t="s">
        <v>24110</v>
      </c>
      <c r="B11905">
        <v>69603</v>
      </c>
      <c r="D11905" t="s">
        <v>24108</v>
      </c>
      <c r="E11905" t="s">
        <v>0</v>
      </c>
      <c r="F11905" t="s">
        <v>2396</v>
      </c>
      <c r="G11905" t="str">
        <f t="shared" si="185"/>
        <v>Medicine and Surgery Services</v>
      </c>
    </row>
    <row r="11906" spans="1:7" x14ac:dyDescent="0.3">
      <c r="A11906" s="33" t="s">
        <v>24111</v>
      </c>
      <c r="B11906">
        <v>69604</v>
      </c>
      <c r="D11906" t="s">
        <v>24108</v>
      </c>
      <c r="E11906" t="s">
        <v>0</v>
      </c>
      <c r="F11906" t="s">
        <v>2396</v>
      </c>
      <c r="G11906" t="str">
        <f t="shared" si="185"/>
        <v>Medicine and Surgery Services</v>
      </c>
    </row>
    <row r="11907" spans="1:7" x14ac:dyDescent="0.3">
      <c r="A11907" s="33" t="s">
        <v>24112</v>
      </c>
      <c r="B11907">
        <v>69605</v>
      </c>
      <c r="D11907" t="s">
        <v>24108</v>
      </c>
      <c r="E11907" t="s">
        <v>0</v>
      </c>
      <c r="F11907" t="s">
        <v>2396</v>
      </c>
      <c r="G11907" t="str">
        <f t="shared" ref="G11907:G11970" si="186">VLOOKUP(F11907,$I$2:$J$27,2,FALSE)</f>
        <v>Medicine and Surgery Services</v>
      </c>
    </row>
    <row r="11908" spans="1:7" x14ac:dyDescent="0.3">
      <c r="A11908" s="33" t="s">
        <v>24113</v>
      </c>
      <c r="B11908">
        <v>69610</v>
      </c>
      <c r="D11908" t="s">
        <v>24114</v>
      </c>
      <c r="E11908" t="s">
        <v>0</v>
      </c>
      <c r="F11908" t="s">
        <v>2396</v>
      </c>
      <c r="G11908" t="str">
        <f t="shared" si="186"/>
        <v>Medicine and Surgery Services</v>
      </c>
    </row>
    <row r="11909" spans="1:7" x14ac:dyDescent="0.3">
      <c r="A11909" s="33" t="s">
        <v>24115</v>
      </c>
      <c r="B11909">
        <v>69620</v>
      </c>
      <c r="D11909" t="s">
        <v>24114</v>
      </c>
      <c r="E11909" t="s">
        <v>0</v>
      </c>
      <c r="F11909" t="s">
        <v>2396</v>
      </c>
      <c r="G11909" t="str">
        <f t="shared" si="186"/>
        <v>Medicine and Surgery Services</v>
      </c>
    </row>
    <row r="11910" spans="1:7" x14ac:dyDescent="0.3">
      <c r="A11910" s="33" t="s">
        <v>24116</v>
      </c>
      <c r="B11910">
        <v>69631</v>
      </c>
      <c r="D11910" t="s">
        <v>24117</v>
      </c>
      <c r="E11910" t="s">
        <v>0</v>
      </c>
      <c r="F11910" t="s">
        <v>2396</v>
      </c>
      <c r="G11910" t="str">
        <f t="shared" si="186"/>
        <v>Medicine and Surgery Services</v>
      </c>
    </row>
    <row r="11911" spans="1:7" x14ac:dyDescent="0.3">
      <c r="A11911" s="33" t="s">
        <v>24118</v>
      </c>
      <c r="B11911">
        <v>69632</v>
      </c>
      <c r="D11911" t="s">
        <v>24119</v>
      </c>
      <c r="E11911" t="s">
        <v>0</v>
      </c>
      <c r="F11911" t="s">
        <v>2396</v>
      </c>
      <c r="G11911" t="str">
        <f t="shared" si="186"/>
        <v>Medicine and Surgery Services</v>
      </c>
    </row>
    <row r="11912" spans="1:7" x14ac:dyDescent="0.3">
      <c r="A11912" s="33" t="s">
        <v>24120</v>
      </c>
      <c r="B11912">
        <v>69633</v>
      </c>
      <c r="D11912" t="s">
        <v>24119</v>
      </c>
      <c r="E11912" t="s">
        <v>0</v>
      </c>
      <c r="F11912" t="s">
        <v>2396</v>
      </c>
      <c r="G11912" t="str">
        <f t="shared" si="186"/>
        <v>Medicine and Surgery Services</v>
      </c>
    </row>
    <row r="11913" spans="1:7" x14ac:dyDescent="0.3">
      <c r="A11913" s="33" t="s">
        <v>24121</v>
      </c>
      <c r="B11913">
        <v>69635</v>
      </c>
      <c r="D11913" t="s">
        <v>24117</v>
      </c>
      <c r="E11913" t="s">
        <v>0</v>
      </c>
      <c r="F11913" t="s">
        <v>2396</v>
      </c>
      <c r="G11913" t="str">
        <f t="shared" si="186"/>
        <v>Medicine and Surgery Services</v>
      </c>
    </row>
    <row r="11914" spans="1:7" x14ac:dyDescent="0.3">
      <c r="A11914" s="33" t="s">
        <v>24122</v>
      </c>
      <c r="B11914">
        <v>69636</v>
      </c>
      <c r="D11914" t="s">
        <v>24119</v>
      </c>
      <c r="E11914" t="s">
        <v>0</v>
      </c>
      <c r="F11914" t="s">
        <v>2396</v>
      </c>
      <c r="G11914" t="str">
        <f t="shared" si="186"/>
        <v>Medicine and Surgery Services</v>
      </c>
    </row>
    <row r="11915" spans="1:7" x14ac:dyDescent="0.3">
      <c r="A11915" s="33" t="s">
        <v>24123</v>
      </c>
      <c r="B11915">
        <v>69637</v>
      </c>
      <c r="D11915" t="s">
        <v>24119</v>
      </c>
      <c r="E11915" t="s">
        <v>0</v>
      </c>
      <c r="F11915" t="s">
        <v>2396</v>
      </c>
      <c r="G11915" t="str">
        <f t="shared" si="186"/>
        <v>Medicine and Surgery Services</v>
      </c>
    </row>
    <row r="11916" spans="1:7" x14ac:dyDescent="0.3">
      <c r="A11916" s="33" t="s">
        <v>24124</v>
      </c>
      <c r="B11916">
        <v>69641</v>
      </c>
      <c r="D11916" t="s">
        <v>24125</v>
      </c>
      <c r="E11916" t="s">
        <v>0</v>
      </c>
      <c r="F11916" t="s">
        <v>2396</v>
      </c>
      <c r="G11916" t="str">
        <f t="shared" si="186"/>
        <v>Medicine and Surgery Services</v>
      </c>
    </row>
    <row r="11917" spans="1:7" x14ac:dyDescent="0.3">
      <c r="A11917" s="33" t="s">
        <v>24126</v>
      </c>
      <c r="B11917">
        <v>69642</v>
      </c>
      <c r="D11917" t="s">
        <v>24125</v>
      </c>
      <c r="E11917" t="s">
        <v>0</v>
      </c>
      <c r="F11917" t="s">
        <v>2396</v>
      </c>
      <c r="G11917" t="str">
        <f t="shared" si="186"/>
        <v>Medicine and Surgery Services</v>
      </c>
    </row>
    <row r="11918" spans="1:7" x14ac:dyDescent="0.3">
      <c r="A11918" s="33" t="s">
        <v>24127</v>
      </c>
      <c r="B11918">
        <v>69643</v>
      </c>
      <c r="D11918" t="s">
        <v>24125</v>
      </c>
      <c r="E11918" t="s">
        <v>0</v>
      </c>
      <c r="F11918" t="s">
        <v>2396</v>
      </c>
      <c r="G11918" t="str">
        <f t="shared" si="186"/>
        <v>Medicine and Surgery Services</v>
      </c>
    </row>
    <row r="11919" spans="1:7" x14ac:dyDescent="0.3">
      <c r="A11919" s="33" t="s">
        <v>24128</v>
      </c>
      <c r="B11919">
        <v>69644</v>
      </c>
      <c r="D11919" t="s">
        <v>24125</v>
      </c>
      <c r="E11919" t="s">
        <v>0</v>
      </c>
      <c r="F11919" t="s">
        <v>2396</v>
      </c>
      <c r="G11919" t="str">
        <f t="shared" si="186"/>
        <v>Medicine and Surgery Services</v>
      </c>
    </row>
    <row r="11920" spans="1:7" x14ac:dyDescent="0.3">
      <c r="A11920" s="33" t="s">
        <v>24129</v>
      </c>
      <c r="B11920">
        <v>69645</v>
      </c>
      <c r="D11920" t="s">
        <v>24125</v>
      </c>
      <c r="E11920" t="s">
        <v>0</v>
      </c>
      <c r="F11920" t="s">
        <v>2396</v>
      </c>
      <c r="G11920" t="str">
        <f t="shared" si="186"/>
        <v>Medicine and Surgery Services</v>
      </c>
    </row>
    <row r="11921" spans="1:7" x14ac:dyDescent="0.3">
      <c r="A11921" s="33" t="s">
        <v>24130</v>
      </c>
      <c r="B11921">
        <v>69646</v>
      </c>
      <c r="D11921" t="s">
        <v>24125</v>
      </c>
      <c r="E11921" t="s">
        <v>0</v>
      </c>
      <c r="F11921" t="s">
        <v>2396</v>
      </c>
      <c r="G11921" t="str">
        <f t="shared" si="186"/>
        <v>Medicine and Surgery Services</v>
      </c>
    </row>
    <row r="11922" spans="1:7" x14ac:dyDescent="0.3">
      <c r="A11922" s="33" t="s">
        <v>24131</v>
      </c>
      <c r="B11922">
        <v>69650</v>
      </c>
      <c r="D11922" t="s">
        <v>24132</v>
      </c>
      <c r="E11922" t="s">
        <v>0</v>
      </c>
      <c r="F11922" t="s">
        <v>2396</v>
      </c>
      <c r="G11922" t="str">
        <f t="shared" si="186"/>
        <v>Medicine and Surgery Services</v>
      </c>
    </row>
    <row r="11923" spans="1:7" x14ac:dyDescent="0.3">
      <c r="A11923" s="33" t="s">
        <v>24133</v>
      </c>
      <c r="B11923">
        <v>69660</v>
      </c>
      <c r="D11923" t="s">
        <v>24134</v>
      </c>
      <c r="E11923" t="s">
        <v>0</v>
      </c>
      <c r="F11923" t="s">
        <v>2396</v>
      </c>
      <c r="G11923" t="str">
        <f t="shared" si="186"/>
        <v>Medicine and Surgery Services</v>
      </c>
    </row>
    <row r="11924" spans="1:7" x14ac:dyDescent="0.3">
      <c r="A11924" s="33" t="s">
        <v>24135</v>
      </c>
      <c r="B11924">
        <v>69661</v>
      </c>
      <c r="D11924" t="s">
        <v>24134</v>
      </c>
      <c r="E11924" t="s">
        <v>0</v>
      </c>
      <c r="F11924" t="s">
        <v>2396</v>
      </c>
      <c r="G11924" t="str">
        <f t="shared" si="186"/>
        <v>Medicine and Surgery Services</v>
      </c>
    </row>
    <row r="11925" spans="1:7" x14ac:dyDescent="0.3">
      <c r="A11925" s="33" t="s">
        <v>24136</v>
      </c>
      <c r="B11925">
        <v>69662</v>
      </c>
      <c r="D11925" t="s">
        <v>24134</v>
      </c>
      <c r="E11925" t="s">
        <v>0</v>
      </c>
      <c r="F11925" t="s">
        <v>2396</v>
      </c>
      <c r="G11925" t="str">
        <f t="shared" si="186"/>
        <v>Medicine and Surgery Services</v>
      </c>
    </row>
    <row r="11926" spans="1:7" x14ac:dyDescent="0.3">
      <c r="A11926" s="33" t="s">
        <v>24137</v>
      </c>
      <c r="B11926">
        <v>69666</v>
      </c>
      <c r="D11926" t="s">
        <v>24138</v>
      </c>
      <c r="E11926" t="s">
        <v>0</v>
      </c>
      <c r="F11926" t="s">
        <v>2396</v>
      </c>
      <c r="G11926" t="str">
        <f t="shared" si="186"/>
        <v>Medicine and Surgery Services</v>
      </c>
    </row>
    <row r="11927" spans="1:7" x14ac:dyDescent="0.3">
      <c r="A11927" s="33" t="s">
        <v>24139</v>
      </c>
      <c r="B11927">
        <v>69667</v>
      </c>
      <c r="D11927" t="s">
        <v>24138</v>
      </c>
      <c r="E11927" t="s">
        <v>0</v>
      </c>
      <c r="F11927" t="s">
        <v>2396</v>
      </c>
      <c r="G11927" t="str">
        <f t="shared" si="186"/>
        <v>Medicine and Surgery Services</v>
      </c>
    </row>
    <row r="11928" spans="1:7" x14ac:dyDescent="0.3">
      <c r="A11928" s="33" t="s">
        <v>24140</v>
      </c>
      <c r="B11928">
        <v>69670</v>
      </c>
      <c r="D11928" t="s">
        <v>24141</v>
      </c>
      <c r="E11928" t="s">
        <v>0</v>
      </c>
      <c r="F11928" t="s">
        <v>2396</v>
      </c>
      <c r="G11928" t="str">
        <f t="shared" si="186"/>
        <v>Medicine and Surgery Services</v>
      </c>
    </row>
    <row r="11929" spans="1:7" x14ac:dyDescent="0.3">
      <c r="A11929" s="33" t="s">
        <v>24142</v>
      </c>
      <c r="B11929">
        <v>69676</v>
      </c>
      <c r="D11929" t="s">
        <v>24143</v>
      </c>
      <c r="E11929" t="s">
        <v>0</v>
      </c>
      <c r="F11929" t="s">
        <v>2396</v>
      </c>
      <c r="G11929" t="str">
        <f t="shared" si="186"/>
        <v>Medicine and Surgery Services</v>
      </c>
    </row>
    <row r="11930" spans="1:7" x14ac:dyDescent="0.3">
      <c r="A11930" s="33" t="s">
        <v>24144</v>
      </c>
      <c r="B11930">
        <v>69700</v>
      </c>
      <c r="D11930" t="s">
        <v>24145</v>
      </c>
      <c r="E11930" t="s">
        <v>0</v>
      </c>
      <c r="F11930" t="s">
        <v>2396</v>
      </c>
      <c r="G11930" t="str">
        <f t="shared" si="186"/>
        <v>Medicine and Surgery Services</v>
      </c>
    </row>
    <row r="11931" spans="1:7" x14ac:dyDescent="0.3">
      <c r="A11931" s="33" t="s">
        <v>24146</v>
      </c>
      <c r="B11931">
        <v>69710</v>
      </c>
      <c r="D11931" t="s">
        <v>24147</v>
      </c>
      <c r="E11931" t="s">
        <v>2280</v>
      </c>
      <c r="F11931" t="s">
        <v>2396</v>
      </c>
      <c r="G11931" t="str">
        <f t="shared" si="186"/>
        <v>Medicine and Surgery Services</v>
      </c>
    </row>
    <row r="11932" spans="1:7" x14ac:dyDescent="0.3">
      <c r="A11932" s="33" t="s">
        <v>24148</v>
      </c>
      <c r="B11932">
        <v>69711</v>
      </c>
      <c r="D11932" t="s">
        <v>24149</v>
      </c>
      <c r="E11932" t="s">
        <v>0</v>
      </c>
      <c r="F11932" t="s">
        <v>2396</v>
      </c>
      <c r="G11932" t="str">
        <f t="shared" si="186"/>
        <v>Medicine and Surgery Services</v>
      </c>
    </row>
    <row r="11933" spans="1:7" x14ac:dyDescent="0.3">
      <c r="A11933" s="33" t="s">
        <v>24150</v>
      </c>
      <c r="B11933">
        <v>69714</v>
      </c>
      <c r="D11933" t="s">
        <v>24151</v>
      </c>
      <c r="E11933" t="s">
        <v>0</v>
      </c>
      <c r="F11933" t="s">
        <v>2396</v>
      </c>
      <c r="G11933" t="str">
        <f t="shared" si="186"/>
        <v>Medicine and Surgery Services</v>
      </c>
    </row>
    <row r="11934" spans="1:7" x14ac:dyDescent="0.3">
      <c r="A11934" s="33" t="s">
        <v>24152</v>
      </c>
      <c r="B11934">
        <v>69715</v>
      </c>
      <c r="D11934" t="s">
        <v>24153</v>
      </c>
      <c r="E11934" t="s">
        <v>0</v>
      </c>
      <c r="F11934" t="s">
        <v>2396</v>
      </c>
      <c r="G11934" t="str">
        <f t="shared" si="186"/>
        <v>Medicine and Surgery Services</v>
      </c>
    </row>
    <row r="11935" spans="1:7" x14ac:dyDescent="0.3">
      <c r="A11935" s="33" t="s">
        <v>24154</v>
      </c>
      <c r="B11935">
        <v>69717</v>
      </c>
      <c r="D11935" t="s">
        <v>24155</v>
      </c>
      <c r="E11935" t="s">
        <v>0</v>
      </c>
      <c r="F11935" t="s">
        <v>2396</v>
      </c>
      <c r="G11935" t="str">
        <f t="shared" si="186"/>
        <v>Medicine and Surgery Services</v>
      </c>
    </row>
    <row r="11936" spans="1:7" x14ac:dyDescent="0.3">
      <c r="A11936" s="33" t="s">
        <v>24156</v>
      </c>
      <c r="B11936">
        <v>69718</v>
      </c>
      <c r="D11936" t="s">
        <v>24157</v>
      </c>
      <c r="E11936" t="s">
        <v>0</v>
      </c>
      <c r="F11936" t="s">
        <v>2396</v>
      </c>
      <c r="G11936" t="str">
        <f t="shared" si="186"/>
        <v>Medicine and Surgery Services</v>
      </c>
    </row>
    <row r="11937" spans="1:7" x14ac:dyDescent="0.3">
      <c r="A11937" s="33" t="s">
        <v>24158</v>
      </c>
      <c r="B11937">
        <v>69720</v>
      </c>
      <c r="D11937" t="s">
        <v>24159</v>
      </c>
      <c r="E11937" t="s">
        <v>0</v>
      </c>
      <c r="F11937" t="s">
        <v>2396</v>
      </c>
      <c r="G11937" t="str">
        <f t="shared" si="186"/>
        <v>Medicine and Surgery Services</v>
      </c>
    </row>
    <row r="11938" spans="1:7" x14ac:dyDescent="0.3">
      <c r="A11938" s="33" t="s">
        <v>24160</v>
      </c>
      <c r="B11938">
        <v>69725</v>
      </c>
      <c r="D11938" t="s">
        <v>24159</v>
      </c>
      <c r="E11938" t="s">
        <v>0</v>
      </c>
      <c r="F11938" t="s">
        <v>2396</v>
      </c>
      <c r="G11938" t="str">
        <f t="shared" si="186"/>
        <v>Medicine and Surgery Services</v>
      </c>
    </row>
    <row r="11939" spans="1:7" x14ac:dyDescent="0.3">
      <c r="A11939" s="33" t="s">
        <v>24161</v>
      </c>
      <c r="B11939">
        <v>69740</v>
      </c>
      <c r="D11939" t="s">
        <v>24162</v>
      </c>
      <c r="E11939" t="s">
        <v>0</v>
      </c>
      <c r="F11939" t="s">
        <v>2396</v>
      </c>
      <c r="G11939" t="str">
        <f t="shared" si="186"/>
        <v>Medicine and Surgery Services</v>
      </c>
    </row>
    <row r="11940" spans="1:7" x14ac:dyDescent="0.3">
      <c r="A11940" s="33" t="s">
        <v>24163</v>
      </c>
      <c r="B11940">
        <v>69745</v>
      </c>
      <c r="D11940" t="s">
        <v>24162</v>
      </c>
      <c r="E11940" t="s">
        <v>0</v>
      </c>
      <c r="F11940" t="s">
        <v>2396</v>
      </c>
      <c r="G11940" t="str">
        <f t="shared" si="186"/>
        <v>Medicine and Surgery Services</v>
      </c>
    </row>
    <row r="11941" spans="1:7" x14ac:dyDescent="0.3">
      <c r="A11941" s="33" t="s">
        <v>24164</v>
      </c>
      <c r="B11941">
        <v>69799</v>
      </c>
      <c r="D11941" t="s">
        <v>24165</v>
      </c>
      <c r="E11941" t="s">
        <v>2</v>
      </c>
      <c r="F11941" t="s">
        <v>2396</v>
      </c>
      <c r="G11941" t="str">
        <f t="shared" si="186"/>
        <v>Medicine and Surgery Services</v>
      </c>
    </row>
    <row r="11942" spans="1:7" x14ac:dyDescent="0.3">
      <c r="A11942" s="33" t="s">
        <v>24166</v>
      </c>
      <c r="B11942">
        <v>69801</v>
      </c>
      <c r="D11942" t="s">
        <v>24167</v>
      </c>
      <c r="E11942" t="s">
        <v>0</v>
      </c>
      <c r="F11942" t="s">
        <v>2396</v>
      </c>
      <c r="G11942" t="str">
        <f t="shared" si="186"/>
        <v>Medicine and Surgery Services</v>
      </c>
    </row>
    <row r="11943" spans="1:7" x14ac:dyDescent="0.3">
      <c r="A11943" s="33" t="s">
        <v>24168</v>
      </c>
      <c r="B11943">
        <v>69805</v>
      </c>
      <c r="D11943" t="s">
        <v>24169</v>
      </c>
      <c r="E11943" t="s">
        <v>0</v>
      </c>
      <c r="F11943" t="s">
        <v>2396</v>
      </c>
      <c r="G11943" t="str">
        <f t="shared" si="186"/>
        <v>Medicine and Surgery Services</v>
      </c>
    </row>
    <row r="11944" spans="1:7" x14ac:dyDescent="0.3">
      <c r="A11944" s="33" t="s">
        <v>24170</v>
      </c>
      <c r="B11944">
        <v>69806</v>
      </c>
      <c r="D11944" t="s">
        <v>24169</v>
      </c>
      <c r="E11944" t="s">
        <v>0</v>
      </c>
      <c r="F11944" t="s">
        <v>2396</v>
      </c>
      <c r="G11944" t="str">
        <f t="shared" si="186"/>
        <v>Medicine and Surgery Services</v>
      </c>
    </row>
    <row r="11945" spans="1:7" x14ac:dyDescent="0.3">
      <c r="A11945" s="33" t="s">
        <v>24171</v>
      </c>
      <c r="B11945">
        <v>69905</v>
      </c>
      <c r="D11945" t="s">
        <v>24172</v>
      </c>
      <c r="E11945" t="s">
        <v>0</v>
      </c>
      <c r="F11945" t="s">
        <v>2396</v>
      </c>
      <c r="G11945" t="str">
        <f t="shared" si="186"/>
        <v>Medicine and Surgery Services</v>
      </c>
    </row>
    <row r="11946" spans="1:7" x14ac:dyDescent="0.3">
      <c r="A11946" s="33" t="s">
        <v>24173</v>
      </c>
      <c r="B11946">
        <v>69910</v>
      </c>
      <c r="D11946" t="s">
        <v>24174</v>
      </c>
      <c r="E11946" t="s">
        <v>0</v>
      </c>
      <c r="F11946" t="s">
        <v>2396</v>
      </c>
      <c r="G11946" t="str">
        <f t="shared" si="186"/>
        <v>Medicine and Surgery Services</v>
      </c>
    </row>
    <row r="11947" spans="1:7" x14ac:dyDescent="0.3">
      <c r="A11947" s="33" t="s">
        <v>24175</v>
      </c>
      <c r="B11947">
        <v>69915</v>
      </c>
      <c r="D11947" t="s">
        <v>24176</v>
      </c>
      <c r="E11947" t="s">
        <v>0</v>
      </c>
      <c r="F11947" t="s">
        <v>2396</v>
      </c>
      <c r="G11947" t="str">
        <f t="shared" si="186"/>
        <v>Medicine and Surgery Services</v>
      </c>
    </row>
    <row r="11948" spans="1:7" x14ac:dyDescent="0.3">
      <c r="A11948" s="33" t="s">
        <v>24177</v>
      </c>
      <c r="B11948">
        <v>69930</v>
      </c>
      <c r="D11948" t="s">
        <v>24178</v>
      </c>
      <c r="E11948" t="s">
        <v>0</v>
      </c>
      <c r="F11948" t="s">
        <v>2396</v>
      </c>
      <c r="G11948" t="str">
        <f t="shared" si="186"/>
        <v>Medicine and Surgery Services</v>
      </c>
    </row>
    <row r="11949" spans="1:7" x14ac:dyDescent="0.3">
      <c r="A11949" s="33" t="s">
        <v>24179</v>
      </c>
      <c r="B11949">
        <v>69949</v>
      </c>
      <c r="D11949" t="s">
        <v>24180</v>
      </c>
      <c r="E11949" t="s">
        <v>2</v>
      </c>
      <c r="F11949" t="s">
        <v>2396</v>
      </c>
      <c r="G11949" t="str">
        <f t="shared" si="186"/>
        <v>Medicine and Surgery Services</v>
      </c>
    </row>
    <row r="11950" spans="1:7" x14ac:dyDescent="0.3">
      <c r="A11950" s="33" t="s">
        <v>24181</v>
      </c>
      <c r="B11950">
        <v>69950</v>
      </c>
      <c r="D11950" t="s">
        <v>24176</v>
      </c>
      <c r="E11950" t="s">
        <v>0</v>
      </c>
      <c r="F11950" t="s">
        <v>2396</v>
      </c>
      <c r="G11950" t="str">
        <f t="shared" si="186"/>
        <v>Medicine and Surgery Services</v>
      </c>
    </row>
    <row r="11951" spans="1:7" x14ac:dyDescent="0.3">
      <c r="A11951" s="33" t="s">
        <v>24182</v>
      </c>
      <c r="B11951">
        <v>69955</v>
      </c>
      <c r="D11951" t="s">
        <v>24159</v>
      </c>
      <c r="E11951" t="s">
        <v>0</v>
      </c>
      <c r="F11951" t="s">
        <v>2396</v>
      </c>
      <c r="G11951" t="str">
        <f t="shared" si="186"/>
        <v>Medicine and Surgery Services</v>
      </c>
    </row>
    <row r="11952" spans="1:7" x14ac:dyDescent="0.3">
      <c r="A11952" s="33" t="s">
        <v>24183</v>
      </c>
      <c r="B11952">
        <v>69960</v>
      </c>
      <c r="D11952" t="s">
        <v>24184</v>
      </c>
      <c r="E11952" t="s">
        <v>0</v>
      </c>
      <c r="F11952" t="s">
        <v>2396</v>
      </c>
      <c r="G11952" t="str">
        <f t="shared" si="186"/>
        <v>Medicine and Surgery Services</v>
      </c>
    </row>
    <row r="11953" spans="1:7" x14ac:dyDescent="0.3">
      <c r="A11953" s="33" t="s">
        <v>24185</v>
      </c>
      <c r="B11953">
        <v>69970</v>
      </c>
      <c r="D11953" t="s">
        <v>24186</v>
      </c>
      <c r="E11953" t="s">
        <v>0</v>
      </c>
      <c r="F11953" t="s">
        <v>2396</v>
      </c>
      <c r="G11953" t="str">
        <f t="shared" si="186"/>
        <v>Medicine and Surgery Services</v>
      </c>
    </row>
    <row r="11954" spans="1:7" x14ac:dyDescent="0.3">
      <c r="A11954" s="33" t="s">
        <v>24187</v>
      </c>
      <c r="B11954">
        <v>69979</v>
      </c>
      <c r="D11954" t="s">
        <v>24188</v>
      </c>
      <c r="E11954" t="s">
        <v>2</v>
      </c>
      <c r="F11954" t="s">
        <v>2396</v>
      </c>
      <c r="G11954" t="str">
        <f t="shared" si="186"/>
        <v>Medicine and Surgery Services</v>
      </c>
    </row>
    <row r="11955" spans="1:7" x14ac:dyDescent="0.3">
      <c r="A11955" s="33" t="s">
        <v>24189</v>
      </c>
      <c r="B11955">
        <v>69990</v>
      </c>
      <c r="D11955" t="s">
        <v>24190</v>
      </c>
      <c r="E11955" t="s">
        <v>2306</v>
      </c>
      <c r="F11955" t="s">
        <v>2396</v>
      </c>
      <c r="G11955" t="str">
        <f t="shared" si="186"/>
        <v>Medicine and Surgery Services</v>
      </c>
    </row>
    <row r="11956" spans="1:7" x14ac:dyDescent="0.3">
      <c r="A11956" s="33" t="s">
        <v>24191</v>
      </c>
      <c r="B11956">
        <v>70010</v>
      </c>
      <c r="D11956" t="s">
        <v>24192</v>
      </c>
      <c r="E11956" t="s">
        <v>0</v>
      </c>
      <c r="F11956" t="s">
        <v>2399</v>
      </c>
      <c r="G11956" t="str">
        <f t="shared" si="186"/>
        <v>Radiology Services</v>
      </c>
    </row>
    <row r="11957" spans="1:7" x14ac:dyDescent="0.3">
      <c r="A11957" s="33" t="s">
        <v>24193</v>
      </c>
      <c r="B11957">
        <v>70015</v>
      </c>
      <c r="D11957" t="s">
        <v>24192</v>
      </c>
      <c r="E11957" t="s">
        <v>0</v>
      </c>
      <c r="F11957" t="s">
        <v>2399</v>
      </c>
      <c r="G11957" t="str">
        <f t="shared" si="186"/>
        <v>Radiology Services</v>
      </c>
    </row>
    <row r="11958" spans="1:7" x14ac:dyDescent="0.3">
      <c r="A11958" s="29" t="s">
        <v>24194</v>
      </c>
      <c r="B11958">
        <v>70015</v>
      </c>
      <c r="C11958" t="s">
        <v>5168</v>
      </c>
      <c r="D11958" t="s">
        <v>24192</v>
      </c>
      <c r="E11958" t="s">
        <v>0</v>
      </c>
      <c r="F11958" t="s">
        <v>2399</v>
      </c>
      <c r="G11958" t="str">
        <f t="shared" si="186"/>
        <v>Radiology Services</v>
      </c>
    </row>
    <row r="11959" spans="1:7" x14ac:dyDescent="0.3">
      <c r="A11959" s="33" t="s">
        <v>24195</v>
      </c>
      <c r="B11959">
        <v>70015</v>
      </c>
      <c r="C11959">
        <v>26</v>
      </c>
      <c r="D11959" t="s">
        <v>24192</v>
      </c>
      <c r="E11959" t="s">
        <v>0</v>
      </c>
      <c r="F11959" t="s">
        <v>2399</v>
      </c>
      <c r="G11959" t="str">
        <f t="shared" si="186"/>
        <v>Radiology Services</v>
      </c>
    </row>
    <row r="11960" spans="1:7" x14ac:dyDescent="0.3">
      <c r="A11960" s="33" t="s">
        <v>24196</v>
      </c>
      <c r="B11960">
        <v>70030</v>
      </c>
      <c r="D11960" t="s">
        <v>24197</v>
      </c>
      <c r="E11960" t="s">
        <v>0</v>
      </c>
      <c r="F11960" t="s">
        <v>2399</v>
      </c>
      <c r="G11960" t="str">
        <f t="shared" si="186"/>
        <v>Radiology Services</v>
      </c>
    </row>
    <row r="11961" spans="1:7" x14ac:dyDescent="0.3">
      <c r="A11961" s="29" t="s">
        <v>24198</v>
      </c>
      <c r="B11961">
        <v>70030</v>
      </c>
      <c r="C11961" t="s">
        <v>5168</v>
      </c>
      <c r="D11961" t="s">
        <v>24197</v>
      </c>
      <c r="E11961" t="s">
        <v>0</v>
      </c>
      <c r="F11961" t="s">
        <v>2399</v>
      </c>
      <c r="G11961" t="str">
        <f t="shared" si="186"/>
        <v>Radiology Services</v>
      </c>
    </row>
    <row r="11962" spans="1:7" x14ac:dyDescent="0.3">
      <c r="A11962" s="33" t="s">
        <v>24199</v>
      </c>
      <c r="B11962">
        <v>70030</v>
      </c>
      <c r="C11962">
        <v>26</v>
      </c>
      <c r="D11962" t="s">
        <v>24197</v>
      </c>
      <c r="E11962" t="s">
        <v>0</v>
      </c>
      <c r="F11962" t="s">
        <v>2399</v>
      </c>
      <c r="G11962" t="str">
        <f t="shared" si="186"/>
        <v>Radiology Services</v>
      </c>
    </row>
    <row r="11963" spans="1:7" x14ac:dyDescent="0.3">
      <c r="A11963" s="29" t="s">
        <v>24200</v>
      </c>
      <c r="B11963" t="s">
        <v>24200</v>
      </c>
      <c r="D11963" t="s">
        <v>24201</v>
      </c>
      <c r="E11963" t="s">
        <v>5565</v>
      </c>
      <c r="F11963" t="s">
        <v>2390</v>
      </c>
      <c r="G11963" t="str">
        <f t="shared" si="186"/>
        <v>Medicine and Surgery Services</v>
      </c>
    </row>
    <row r="11964" spans="1:7" x14ac:dyDescent="0.3">
      <c r="A11964" s="33" t="s">
        <v>240</v>
      </c>
      <c r="B11964">
        <v>70100</v>
      </c>
      <c r="D11964" t="s">
        <v>24202</v>
      </c>
      <c r="E11964" t="s">
        <v>0</v>
      </c>
      <c r="F11964" t="s">
        <v>2399</v>
      </c>
      <c r="G11964" t="str">
        <f t="shared" si="186"/>
        <v>Radiology Services</v>
      </c>
    </row>
    <row r="11965" spans="1:7" x14ac:dyDescent="0.3">
      <c r="A11965" s="29" t="s">
        <v>24203</v>
      </c>
      <c r="B11965">
        <v>70100</v>
      </c>
      <c r="C11965" t="s">
        <v>5168</v>
      </c>
      <c r="D11965" t="s">
        <v>24202</v>
      </c>
      <c r="E11965" t="s">
        <v>0</v>
      </c>
      <c r="F11965" t="s">
        <v>2399</v>
      </c>
      <c r="G11965" t="str">
        <f t="shared" si="186"/>
        <v>Radiology Services</v>
      </c>
    </row>
    <row r="11966" spans="1:7" x14ac:dyDescent="0.3">
      <c r="A11966" s="33" t="s">
        <v>24204</v>
      </c>
      <c r="B11966">
        <v>70100</v>
      </c>
      <c r="C11966">
        <v>26</v>
      </c>
      <c r="D11966" t="s">
        <v>24202</v>
      </c>
      <c r="E11966" t="s">
        <v>0</v>
      </c>
      <c r="F11966" t="s">
        <v>2399</v>
      </c>
      <c r="G11966" t="str">
        <f t="shared" si="186"/>
        <v>Radiology Services</v>
      </c>
    </row>
    <row r="11967" spans="1:7" x14ac:dyDescent="0.3">
      <c r="A11967" s="33" t="s">
        <v>24205</v>
      </c>
      <c r="B11967">
        <v>70110</v>
      </c>
      <c r="D11967" t="s">
        <v>24206</v>
      </c>
      <c r="E11967" t="s">
        <v>0</v>
      </c>
      <c r="F11967" t="s">
        <v>2399</v>
      </c>
      <c r="G11967" t="str">
        <f t="shared" si="186"/>
        <v>Radiology Services</v>
      </c>
    </row>
    <row r="11968" spans="1:7" x14ac:dyDescent="0.3">
      <c r="A11968" s="29" t="s">
        <v>24207</v>
      </c>
      <c r="B11968">
        <v>70110</v>
      </c>
      <c r="C11968" t="s">
        <v>5168</v>
      </c>
      <c r="D11968" t="s">
        <v>24206</v>
      </c>
      <c r="E11968" t="s">
        <v>0</v>
      </c>
      <c r="F11968" t="s">
        <v>2399</v>
      </c>
      <c r="G11968" t="str">
        <f t="shared" si="186"/>
        <v>Radiology Services</v>
      </c>
    </row>
    <row r="11969" spans="1:7" x14ac:dyDescent="0.3">
      <c r="A11969" s="33" t="s">
        <v>24208</v>
      </c>
      <c r="B11969">
        <v>70110</v>
      </c>
      <c r="C11969">
        <v>26</v>
      </c>
      <c r="D11969" t="s">
        <v>24206</v>
      </c>
      <c r="E11969" t="s">
        <v>0</v>
      </c>
      <c r="F11969" t="s">
        <v>2399</v>
      </c>
      <c r="G11969" t="str">
        <f t="shared" si="186"/>
        <v>Radiology Services</v>
      </c>
    </row>
    <row r="11970" spans="1:7" x14ac:dyDescent="0.3">
      <c r="A11970" s="33" t="s">
        <v>24209</v>
      </c>
      <c r="B11970">
        <v>70120</v>
      </c>
      <c r="D11970" t="s">
        <v>24210</v>
      </c>
      <c r="E11970" t="s">
        <v>0</v>
      </c>
      <c r="F11970" t="s">
        <v>2399</v>
      </c>
      <c r="G11970" t="str">
        <f t="shared" si="186"/>
        <v>Radiology Services</v>
      </c>
    </row>
    <row r="11971" spans="1:7" x14ac:dyDescent="0.3">
      <c r="A11971" s="29" t="s">
        <v>24211</v>
      </c>
      <c r="B11971">
        <v>70120</v>
      </c>
      <c r="C11971" t="s">
        <v>5168</v>
      </c>
      <c r="D11971" t="s">
        <v>24210</v>
      </c>
      <c r="E11971" t="s">
        <v>0</v>
      </c>
      <c r="F11971" t="s">
        <v>2399</v>
      </c>
      <c r="G11971" t="str">
        <f t="shared" ref="G11971:G12034" si="187">VLOOKUP(F11971,$I$2:$J$27,2,FALSE)</f>
        <v>Radiology Services</v>
      </c>
    </row>
    <row r="11972" spans="1:7" x14ac:dyDescent="0.3">
      <c r="A11972" s="33" t="s">
        <v>24212</v>
      </c>
      <c r="B11972">
        <v>70120</v>
      </c>
      <c r="C11972">
        <v>26</v>
      </c>
      <c r="D11972" t="s">
        <v>24210</v>
      </c>
      <c r="E11972" t="s">
        <v>0</v>
      </c>
      <c r="F11972" t="s">
        <v>2399</v>
      </c>
      <c r="G11972" t="str">
        <f t="shared" si="187"/>
        <v>Radiology Services</v>
      </c>
    </row>
    <row r="11973" spans="1:7" x14ac:dyDescent="0.3">
      <c r="A11973" s="33" t="s">
        <v>24213</v>
      </c>
      <c r="B11973">
        <v>70130</v>
      </c>
      <c r="D11973" t="s">
        <v>24210</v>
      </c>
      <c r="E11973" t="s">
        <v>0</v>
      </c>
      <c r="F11973" t="s">
        <v>2399</v>
      </c>
      <c r="G11973" t="str">
        <f t="shared" si="187"/>
        <v>Radiology Services</v>
      </c>
    </row>
    <row r="11974" spans="1:7" x14ac:dyDescent="0.3">
      <c r="A11974" s="29" t="s">
        <v>24214</v>
      </c>
      <c r="B11974">
        <v>70130</v>
      </c>
      <c r="C11974" t="s">
        <v>5168</v>
      </c>
      <c r="D11974" t="s">
        <v>24210</v>
      </c>
      <c r="E11974" t="s">
        <v>0</v>
      </c>
      <c r="F11974" t="s">
        <v>2399</v>
      </c>
      <c r="G11974" t="str">
        <f t="shared" si="187"/>
        <v>Radiology Services</v>
      </c>
    </row>
    <row r="11975" spans="1:7" x14ac:dyDescent="0.3">
      <c r="A11975" s="33" t="s">
        <v>24215</v>
      </c>
      <c r="B11975">
        <v>70130</v>
      </c>
      <c r="C11975">
        <v>26</v>
      </c>
      <c r="D11975" t="s">
        <v>24210</v>
      </c>
      <c r="E11975" t="s">
        <v>0</v>
      </c>
      <c r="F11975" t="s">
        <v>2399</v>
      </c>
      <c r="G11975" t="str">
        <f t="shared" si="187"/>
        <v>Radiology Services</v>
      </c>
    </row>
    <row r="11976" spans="1:7" x14ac:dyDescent="0.3">
      <c r="A11976" s="33" t="s">
        <v>24216</v>
      </c>
      <c r="B11976">
        <v>70134</v>
      </c>
      <c r="D11976" t="s">
        <v>24217</v>
      </c>
      <c r="E11976" t="s">
        <v>0</v>
      </c>
      <c r="F11976" t="s">
        <v>2399</v>
      </c>
      <c r="G11976" t="str">
        <f t="shared" si="187"/>
        <v>Radiology Services</v>
      </c>
    </row>
    <row r="11977" spans="1:7" x14ac:dyDescent="0.3">
      <c r="A11977" s="29" t="s">
        <v>24218</v>
      </c>
      <c r="B11977">
        <v>70134</v>
      </c>
      <c r="C11977" t="s">
        <v>5168</v>
      </c>
      <c r="D11977" t="s">
        <v>24217</v>
      </c>
      <c r="E11977" t="s">
        <v>0</v>
      </c>
      <c r="F11977" t="s">
        <v>2399</v>
      </c>
      <c r="G11977" t="str">
        <f t="shared" si="187"/>
        <v>Radiology Services</v>
      </c>
    </row>
    <row r="11978" spans="1:7" x14ac:dyDescent="0.3">
      <c r="A11978" s="33" t="s">
        <v>24219</v>
      </c>
      <c r="B11978">
        <v>70134</v>
      </c>
      <c r="C11978">
        <v>26</v>
      </c>
      <c r="D11978" t="s">
        <v>24217</v>
      </c>
      <c r="E11978" t="s">
        <v>0</v>
      </c>
      <c r="F11978" t="s">
        <v>2399</v>
      </c>
      <c r="G11978" t="str">
        <f t="shared" si="187"/>
        <v>Radiology Services</v>
      </c>
    </row>
    <row r="11979" spans="1:7" x14ac:dyDescent="0.3">
      <c r="A11979" s="33" t="s">
        <v>24220</v>
      </c>
      <c r="B11979">
        <v>70140</v>
      </c>
      <c r="D11979" t="s">
        <v>246</v>
      </c>
      <c r="E11979" t="s">
        <v>0</v>
      </c>
      <c r="F11979" t="s">
        <v>2399</v>
      </c>
      <c r="G11979" t="str">
        <f t="shared" si="187"/>
        <v>Radiology Services</v>
      </c>
    </row>
    <row r="11980" spans="1:7" x14ac:dyDescent="0.3">
      <c r="A11980" s="29" t="s">
        <v>24221</v>
      </c>
      <c r="B11980">
        <v>70140</v>
      </c>
      <c r="C11980" t="s">
        <v>5168</v>
      </c>
      <c r="D11980" t="s">
        <v>246</v>
      </c>
      <c r="E11980" t="s">
        <v>0</v>
      </c>
      <c r="F11980" t="s">
        <v>2399</v>
      </c>
      <c r="G11980" t="str">
        <f t="shared" si="187"/>
        <v>Radiology Services</v>
      </c>
    </row>
    <row r="11981" spans="1:7" x14ac:dyDescent="0.3">
      <c r="A11981" s="33" t="s">
        <v>24222</v>
      </c>
      <c r="B11981">
        <v>70140</v>
      </c>
      <c r="C11981">
        <v>26</v>
      </c>
      <c r="D11981" t="s">
        <v>246</v>
      </c>
      <c r="E11981" t="s">
        <v>0</v>
      </c>
      <c r="F11981" t="s">
        <v>2399</v>
      </c>
      <c r="G11981" t="str">
        <f t="shared" si="187"/>
        <v>Radiology Services</v>
      </c>
    </row>
    <row r="11982" spans="1:7" x14ac:dyDescent="0.3">
      <c r="A11982" s="33" t="s">
        <v>247</v>
      </c>
      <c r="B11982">
        <v>70150</v>
      </c>
      <c r="D11982" t="s">
        <v>246</v>
      </c>
      <c r="E11982" t="s">
        <v>0</v>
      </c>
      <c r="F11982" t="s">
        <v>2399</v>
      </c>
      <c r="G11982" t="str">
        <f t="shared" si="187"/>
        <v>Radiology Services</v>
      </c>
    </row>
    <row r="11983" spans="1:7" x14ac:dyDescent="0.3">
      <c r="A11983" s="29" t="s">
        <v>24223</v>
      </c>
      <c r="B11983">
        <v>70150</v>
      </c>
      <c r="C11983" t="s">
        <v>5168</v>
      </c>
      <c r="D11983" t="s">
        <v>246</v>
      </c>
      <c r="E11983" t="s">
        <v>0</v>
      </c>
      <c r="F11983" t="s">
        <v>2399</v>
      </c>
      <c r="G11983" t="str">
        <f t="shared" si="187"/>
        <v>Radiology Services</v>
      </c>
    </row>
    <row r="11984" spans="1:7" x14ac:dyDescent="0.3">
      <c r="A11984" s="33" t="s">
        <v>24224</v>
      </c>
      <c r="B11984">
        <v>70150</v>
      </c>
      <c r="C11984">
        <v>26</v>
      </c>
      <c r="D11984" t="s">
        <v>246</v>
      </c>
      <c r="E11984" t="s">
        <v>0</v>
      </c>
      <c r="F11984" t="s">
        <v>2399</v>
      </c>
      <c r="G11984" t="str">
        <f t="shared" si="187"/>
        <v>Radiology Services</v>
      </c>
    </row>
    <row r="11985" spans="1:7" x14ac:dyDescent="0.3">
      <c r="A11985" s="33" t="s">
        <v>253</v>
      </c>
      <c r="B11985">
        <v>70160</v>
      </c>
      <c r="D11985" t="s">
        <v>252</v>
      </c>
      <c r="E11985" t="s">
        <v>0</v>
      </c>
      <c r="F11985" t="s">
        <v>2399</v>
      </c>
      <c r="G11985" t="str">
        <f t="shared" si="187"/>
        <v>Radiology Services</v>
      </c>
    </row>
    <row r="11986" spans="1:7" x14ac:dyDescent="0.3">
      <c r="A11986" s="29" t="s">
        <v>24225</v>
      </c>
      <c r="B11986">
        <v>70160</v>
      </c>
      <c r="C11986" t="s">
        <v>5168</v>
      </c>
      <c r="D11986" t="s">
        <v>252</v>
      </c>
      <c r="E11986" t="s">
        <v>0</v>
      </c>
      <c r="F11986" t="s">
        <v>2399</v>
      </c>
      <c r="G11986" t="str">
        <f t="shared" si="187"/>
        <v>Radiology Services</v>
      </c>
    </row>
    <row r="11987" spans="1:7" x14ac:dyDescent="0.3">
      <c r="A11987" s="33" t="s">
        <v>24226</v>
      </c>
      <c r="B11987">
        <v>70160</v>
      </c>
      <c r="C11987">
        <v>26</v>
      </c>
      <c r="D11987" t="s">
        <v>252</v>
      </c>
      <c r="E11987" t="s">
        <v>0</v>
      </c>
      <c r="F11987" t="s">
        <v>2399</v>
      </c>
      <c r="G11987" t="str">
        <f t="shared" si="187"/>
        <v>Radiology Services</v>
      </c>
    </row>
    <row r="11988" spans="1:7" x14ac:dyDescent="0.3">
      <c r="A11988" s="33" t="s">
        <v>24227</v>
      </c>
      <c r="B11988">
        <v>70170</v>
      </c>
      <c r="D11988" t="s">
        <v>24228</v>
      </c>
      <c r="E11988" t="s">
        <v>2</v>
      </c>
      <c r="F11988" t="s">
        <v>2399</v>
      </c>
      <c r="G11988" t="str">
        <f t="shared" si="187"/>
        <v>Radiology Services</v>
      </c>
    </row>
    <row r="11989" spans="1:7" x14ac:dyDescent="0.3">
      <c r="A11989" s="29" t="s">
        <v>24229</v>
      </c>
      <c r="B11989">
        <v>70170</v>
      </c>
      <c r="C11989" t="s">
        <v>5168</v>
      </c>
      <c r="D11989" t="s">
        <v>24228</v>
      </c>
      <c r="E11989" t="s">
        <v>2</v>
      </c>
      <c r="F11989" t="s">
        <v>2399</v>
      </c>
      <c r="G11989" t="str">
        <f t="shared" si="187"/>
        <v>Radiology Services</v>
      </c>
    </row>
    <row r="11990" spans="1:7" x14ac:dyDescent="0.3">
      <c r="A11990" s="33" t="s">
        <v>24230</v>
      </c>
      <c r="B11990">
        <v>70170</v>
      </c>
      <c r="C11990">
        <v>26</v>
      </c>
      <c r="D11990" t="s">
        <v>24228</v>
      </c>
      <c r="E11990" t="s">
        <v>0</v>
      </c>
      <c r="F11990" t="s">
        <v>2399</v>
      </c>
      <c r="G11990" t="str">
        <f t="shared" si="187"/>
        <v>Radiology Services</v>
      </c>
    </row>
    <row r="11991" spans="1:7" x14ac:dyDescent="0.3">
      <c r="A11991" s="33" t="s">
        <v>24231</v>
      </c>
      <c r="B11991">
        <v>70190</v>
      </c>
      <c r="D11991" t="s">
        <v>24232</v>
      </c>
      <c r="E11991" t="s">
        <v>0</v>
      </c>
      <c r="F11991" t="s">
        <v>2399</v>
      </c>
      <c r="G11991" t="str">
        <f t="shared" si="187"/>
        <v>Radiology Services</v>
      </c>
    </row>
    <row r="11992" spans="1:7" x14ac:dyDescent="0.3">
      <c r="A11992" s="29" t="s">
        <v>24233</v>
      </c>
      <c r="B11992">
        <v>70190</v>
      </c>
      <c r="C11992" t="s">
        <v>5168</v>
      </c>
      <c r="D11992" t="s">
        <v>24232</v>
      </c>
      <c r="E11992" t="s">
        <v>0</v>
      </c>
      <c r="F11992" t="s">
        <v>2399</v>
      </c>
      <c r="G11992" t="str">
        <f t="shared" si="187"/>
        <v>Radiology Services</v>
      </c>
    </row>
    <row r="11993" spans="1:7" x14ac:dyDescent="0.3">
      <c r="A11993" s="33" t="s">
        <v>24234</v>
      </c>
      <c r="B11993">
        <v>70190</v>
      </c>
      <c r="C11993">
        <v>26</v>
      </c>
      <c r="D11993" t="s">
        <v>24232</v>
      </c>
      <c r="E11993" t="s">
        <v>0</v>
      </c>
      <c r="F11993" t="s">
        <v>2399</v>
      </c>
      <c r="G11993" t="str">
        <f t="shared" si="187"/>
        <v>Radiology Services</v>
      </c>
    </row>
    <row r="11994" spans="1:7" x14ac:dyDescent="0.3">
      <c r="A11994" s="29" t="s">
        <v>24235</v>
      </c>
      <c r="B11994" t="s">
        <v>24235</v>
      </c>
      <c r="D11994" t="s">
        <v>24236</v>
      </c>
      <c r="E11994" t="s">
        <v>2323</v>
      </c>
      <c r="F11994" t="s">
        <v>2390</v>
      </c>
      <c r="G11994" t="str">
        <f t="shared" si="187"/>
        <v>Medicine and Surgery Services</v>
      </c>
    </row>
    <row r="11995" spans="1:7" x14ac:dyDescent="0.3">
      <c r="A11995" s="33" t="s">
        <v>24237</v>
      </c>
      <c r="B11995">
        <v>70200</v>
      </c>
      <c r="D11995" t="s">
        <v>24232</v>
      </c>
      <c r="E11995" t="s">
        <v>0</v>
      </c>
      <c r="F11995" t="s">
        <v>2399</v>
      </c>
      <c r="G11995" t="str">
        <f t="shared" si="187"/>
        <v>Radiology Services</v>
      </c>
    </row>
    <row r="11996" spans="1:7" x14ac:dyDescent="0.3">
      <c r="A11996" s="29" t="s">
        <v>24238</v>
      </c>
      <c r="B11996">
        <v>70200</v>
      </c>
      <c r="C11996" t="s">
        <v>5168</v>
      </c>
      <c r="D11996" t="s">
        <v>24232</v>
      </c>
      <c r="E11996" t="s">
        <v>0</v>
      </c>
      <c r="F11996" t="s">
        <v>2399</v>
      </c>
      <c r="G11996" t="str">
        <f t="shared" si="187"/>
        <v>Radiology Services</v>
      </c>
    </row>
    <row r="11997" spans="1:7" x14ac:dyDescent="0.3">
      <c r="A11997" s="33" t="s">
        <v>24239</v>
      </c>
      <c r="B11997">
        <v>70200</v>
      </c>
      <c r="C11997">
        <v>26</v>
      </c>
      <c r="D11997" t="s">
        <v>24232</v>
      </c>
      <c r="E11997" t="s">
        <v>0</v>
      </c>
      <c r="F11997" t="s">
        <v>2399</v>
      </c>
      <c r="G11997" t="str">
        <f t="shared" si="187"/>
        <v>Radiology Services</v>
      </c>
    </row>
    <row r="11998" spans="1:7" x14ac:dyDescent="0.3">
      <c r="A11998" s="33" t="s">
        <v>24240</v>
      </c>
      <c r="B11998">
        <v>70210</v>
      </c>
      <c r="D11998" t="s">
        <v>24241</v>
      </c>
      <c r="E11998" t="s">
        <v>0</v>
      </c>
      <c r="F11998" t="s">
        <v>2399</v>
      </c>
      <c r="G11998" t="str">
        <f t="shared" si="187"/>
        <v>Radiology Services</v>
      </c>
    </row>
    <row r="11999" spans="1:7" x14ac:dyDescent="0.3">
      <c r="A11999" s="29" t="s">
        <v>24242</v>
      </c>
      <c r="B11999">
        <v>70210</v>
      </c>
      <c r="C11999" t="s">
        <v>5168</v>
      </c>
      <c r="D11999" t="s">
        <v>24241</v>
      </c>
      <c r="E11999" t="s">
        <v>0</v>
      </c>
      <c r="F11999" t="s">
        <v>2399</v>
      </c>
      <c r="G11999" t="str">
        <f t="shared" si="187"/>
        <v>Radiology Services</v>
      </c>
    </row>
    <row r="12000" spans="1:7" x14ac:dyDescent="0.3">
      <c r="A12000" s="33" t="s">
        <v>24243</v>
      </c>
      <c r="B12000">
        <v>70210</v>
      </c>
      <c r="C12000">
        <v>26</v>
      </c>
      <c r="D12000" t="s">
        <v>24241</v>
      </c>
      <c r="E12000" t="s">
        <v>0</v>
      </c>
      <c r="F12000" t="s">
        <v>2399</v>
      </c>
      <c r="G12000" t="str">
        <f t="shared" si="187"/>
        <v>Radiology Services</v>
      </c>
    </row>
    <row r="12001" spans="1:7" x14ac:dyDescent="0.3">
      <c r="A12001" s="33" t="s">
        <v>259</v>
      </c>
      <c r="B12001">
        <v>70220</v>
      </c>
      <c r="D12001" t="s">
        <v>24241</v>
      </c>
      <c r="E12001" t="s">
        <v>0</v>
      </c>
      <c r="F12001" t="s">
        <v>2399</v>
      </c>
      <c r="G12001" t="str">
        <f t="shared" si="187"/>
        <v>Radiology Services</v>
      </c>
    </row>
    <row r="12002" spans="1:7" x14ac:dyDescent="0.3">
      <c r="A12002" s="29" t="s">
        <v>24244</v>
      </c>
      <c r="B12002">
        <v>70220</v>
      </c>
      <c r="C12002" t="s">
        <v>5168</v>
      </c>
      <c r="D12002" t="s">
        <v>24241</v>
      </c>
      <c r="E12002" t="s">
        <v>0</v>
      </c>
      <c r="F12002" t="s">
        <v>2399</v>
      </c>
      <c r="G12002" t="str">
        <f t="shared" si="187"/>
        <v>Radiology Services</v>
      </c>
    </row>
    <row r="12003" spans="1:7" x14ac:dyDescent="0.3">
      <c r="A12003" s="33" t="s">
        <v>24245</v>
      </c>
      <c r="B12003">
        <v>70220</v>
      </c>
      <c r="C12003">
        <v>26</v>
      </c>
      <c r="D12003" t="s">
        <v>24241</v>
      </c>
      <c r="E12003" t="s">
        <v>0</v>
      </c>
      <c r="F12003" t="s">
        <v>2399</v>
      </c>
      <c r="G12003" t="str">
        <f t="shared" si="187"/>
        <v>Radiology Services</v>
      </c>
    </row>
    <row r="12004" spans="1:7" x14ac:dyDescent="0.3">
      <c r="A12004" s="33" t="s">
        <v>24246</v>
      </c>
      <c r="B12004">
        <v>70240</v>
      </c>
      <c r="D12004" t="s">
        <v>24247</v>
      </c>
      <c r="E12004" t="s">
        <v>0</v>
      </c>
      <c r="F12004" t="s">
        <v>2399</v>
      </c>
      <c r="G12004" t="str">
        <f t="shared" si="187"/>
        <v>Radiology Services</v>
      </c>
    </row>
    <row r="12005" spans="1:7" x14ac:dyDescent="0.3">
      <c r="A12005" s="29" t="s">
        <v>24248</v>
      </c>
      <c r="B12005">
        <v>70240</v>
      </c>
      <c r="C12005" t="s">
        <v>5168</v>
      </c>
      <c r="D12005" t="s">
        <v>24247</v>
      </c>
      <c r="E12005" t="s">
        <v>0</v>
      </c>
      <c r="F12005" t="s">
        <v>2399</v>
      </c>
      <c r="G12005" t="str">
        <f t="shared" si="187"/>
        <v>Radiology Services</v>
      </c>
    </row>
    <row r="12006" spans="1:7" x14ac:dyDescent="0.3">
      <c r="A12006" s="33" t="s">
        <v>24249</v>
      </c>
      <c r="B12006">
        <v>70240</v>
      </c>
      <c r="C12006">
        <v>26</v>
      </c>
      <c r="D12006" t="s">
        <v>24247</v>
      </c>
      <c r="E12006" t="s">
        <v>0</v>
      </c>
      <c r="F12006" t="s">
        <v>2399</v>
      </c>
      <c r="G12006" t="str">
        <f t="shared" si="187"/>
        <v>Radiology Services</v>
      </c>
    </row>
    <row r="12007" spans="1:7" x14ac:dyDescent="0.3">
      <c r="A12007" s="29" t="s">
        <v>24250</v>
      </c>
      <c r="B12007" t="s">
        <v>24250</v>
      </c>
      <c r="D12007" t="s">
        <v>24251</v>
      </c>
      <c r="E12007" t="s">
        <v>5565</v>
      </c>
      <c r="F12007" t="s">
        <v>2390</v>
      </c>
      <c r="G12007" t="str">
        <f t="shared" si="187"/>
        <v>Medicine and Surgery Services</v>
      </c>
    </row>
    <row r="12008" spans="1:7" x14ac:dyDescent="0.3">
      <c r="A12008" s="33" t="s">
        <v>265</v>
      </c>
      <c r="B12008">
        <v>70250</v>
      </c>
      <c r="D12008" t="s">
        <v>24252</v>
      </c>
      <c r="E12008" t="s">
        <v>0</v>
      </c>
      <c r="F12008" t="s">
        <v>2399</v>
      </c>
      <c r="G12008" t="str">
        <f t="shared" si="187"/>
        <v>Radiology Services</v>
      </c>
    </row>
    <row r="12009" spans="1:7" x14ac:dyDescent="0.3">
      <c r="A12009" s="29" t="s">
        <v>24253</v>
      </c>
      <c r="B12009">
        <v>70250</v>
      </c>
      <c r="C12009" t="s">
        <v>5168</v>
      </c>
      <c r="D12009" t="s">
        <v>24252</v>
      </c>
      <c r="E12009" t="s">
        <v>0</v>
      </c>
      <c r="F12009" t="s">
        <v>2399</v>
      </c>
      <c r="G12009" t="str">
        <f t="shared" si="187"/>
        <v>Radiology Services</v>
      </c>
    </row>
    <row r="12010" spans="1:7" x14ac:dyDescent="0.3">
      <c r="A12010" s="33" t="s">
        <v>24254</v>
      </c>
      <c r="B12010">
        <v>70250</v>
      </c>
      <c r="C12010">
        <v>26</v>
      </c>
      <c r="D12010" t="s">
        <v>24252</v>
      </c>
      <c r="E12010" t="s">
        <v>0</v>
      </c>
      <c r="F12010" t="s">
        <v>2399</v>
      </c>
      <c r="G12010" t="str">
        <f t="shared" si="187"/>
        <v>Radiology Services</v>
      </c>
    </row>
    <row r="12011" spans="1:7" x14ac:dyDescent="0.3">
      <c r="A12011" s="33" t="s">
        <v>24255</v>
      </c>
      <c r="B12011">
        <v>70260</v>
      </c>
      <c r="D12011" t="s">
        <v>24252</v>
      </c>
      <c r="E12011" t="s">
        <v>0</v>
      </c>
      <c r="F12011" t="s">
        <v>2399</v>
      </c>
      <c r="G12011" t="str">
        <f t="shared" si="187"/>
        <v>Radiology Services</v>
      </c>
    </row>
    <row r="12012" spans="1:7" x14ac:dyDescent="0.3">
      <c r="A12012" s="29" t="s">
        <v>24256</v>
      </c>
      <c r="B12012">
        <v>70260</v>
      </c>
      <c r="C12012" t="s">
        <v>5168</v>
      </c>
      <c r="D12012" t="s">
        <v>24252</v>
      </c>
      <c r="E12012" t="s">
        <v>0</v>
      </c>
      <c r="F12012" t="s">
        <v>2399</v>
      </c>
      <c r="G12012" t="str">
        <f t="shared" si="187"/>
        <v>Radiology Services</v>
      </c>
    </row>
    <row r="12013" spans="1:7" x14ac:dyDescent="0.3">
      <c r="A12013" s="33" t="s">
        <v>24257</v>
      </c>
      <c r="B12013">
        <v>70260</v>
      </c>
      <c r="C12013">
        <v>26</v>
      </c>
      <c r="D12013" t="s">
        <v>24252</v>
      </c>
      <c r="E12013" t="s">
        <v>0</v>
      </c>
      <c r="F12013" t="s">
        <v>2399</v>
      </c>
      <c r="G12013" t="str">
        <f t="shared" si="187"/>
        <v>Radiology Services</v>
      </c>
    </row>
    <row r="12014" spans="1:7" x14ac:dyDescent="0.3">
      <c r="A12014" s="33" t="s">
        <v>24258</v>
      </c>
      <c r="B12014">
        <v>70300</v>
      </c>
      <c r="D12014" t="s">
        <v>24259</v>
      </c>
      <c r="E12014" t="s">
        <v>0</v>
      </c>
      <c r="F12014" t="s">
        <v>2399</v>
      </c>
      <c r="G12014" t="str">
        <f t="shared" si="187"/>
        <v>Radiology Services</v>
      </c>
    </row>
    <row r="12015" spans="1:7" x14ac:dyDescent="0.3">
      <c r="A12015" s="29" t="s">
        <v>24260</v>
      </c>
      <c r="B12015">
        <v>70300</v>
      </c>
      <c r="C12015" t="s">
        <v>5168</v>
      </c>
      <c r="D12015" t="s">
        <v>24259</v>
      </c>
      <c r="E12015" t="s">
        <v>0</v>
      </c>
      <c r="F12015" t="s">
        <v>2399</v>
      </c>
      <c r="G12015" t="str">
        <f t="shared" si="187"/>
        <v>Radiology Services</v>
      </c>
    </row>
    <row r="12016" spans="1:7" x14ac:dyDescent="0.3">
      <c r="A12016" s="33" t="s">
        <v>24261</v>
      </c>
      <c r="B12016">
        <v>70300</v>
      </c>
      <c r="C12016">
        <v>26</v>
      </c>
      <c r="D12016" t="s">
        <v>24259</v>
      </c>
      <c r="E12016" t="s">
        <v>0</v>
      </c>
      <c r="F12016" t="s">
        <v>2399</v>
      </c>
      <c r="G12016" t="str">
        <f t="shared" si="187"/>
        <v>Radiology Services</v>
      </c>
    </row>
    <row r="12017" spans="1:7" x14ac:dyDescent="0.3">
      <c r="A12017" s="33" t="s">
        <v>24262</v>
      </c>
      <c r="B12017">
        <v>70310</v>
      </c>
      <c r="D12017" t="s">
        <v>24259</v>
      </c>
      <c r="E12017" t="s">
        <v>0</v>
      </c>
      <c r="F12017" t="s">
        <v>2399</v>
      </c>
      <c r="G12017" t="str">
        <f t="shared" si="187"/>
        <v>Radiology Services</v>
      </c>
    </row>
    <row r="12018" spans="1:7" x14ac:dyDescent="0.3">
      <c r="A12018" s="29" t="s">
        <v>24263</v>
      </c>
      <c r="B12018">
        <v>70310</v>
      </c>
      <c r="C12018" t="s">
        <v>5168</v>
      </c>
      <c r="D12018" t="s">
        <v>24259</v>
      </c>
      <c r="E12018" t="s">
        <v>0</v>
      </c>
      <c r="F12018" t="s">
        <v>2399</v>
      </c>
      <c r="G12018" t="str">
        <f t="shared" si="187"/>
        <v>Radiology Services</v>
      </c>
    </row>
    <row r="12019" spans="1:7" x14ac:dyDescent="0.3">
      <c r="A12019" s="33" t="s">
        <v>24264</v>
      </c>
      <c r="B12019">
        <v>70310</v>
      </c>
      <c r="C12019">
        <v>26</v>
      </c>
      <c r="D12019" t="s">
        <v>24259</v>
      </c>
      <c r="E12019" t="s">
        <v>0</v>
      </c>
      <c r="F12019" t="s">
        <v>2399</v>
      </c>
      <c r="G12019" t="str">
        <f t="shared" si="187"/>
        <v>Radiology Services</v>
      </c>
    </row>
    <row r="12020" spans="1:7" x14ac:dyDescent="0.3">
      <c r="A12020" s="33" t="s">
        <v>24265</v>
      </c>
      <c r="B12020">
        <v>70320</v>
      </c>
      <c r="D12020" t="s">
        <v>24266</v>
      </c>
      <c r="E12020" t="s">
        <v>0</v>
      </c>
      <c r="F12020" t="s">
        <v>2399</v>
      </c>
      <c r="G12020" t="str">
        <f t="shared" si="187"/>
        <v>Radiology Services</v>
      </c>
    </row>
    <row r="12021" spans="1:7" x14ac:dyDescent="0.3">
      <c r="A12021" s="29" t="s">
        <v>24267</v>
      </c>
      <c r="B12021">
        <v>70320</v>
      </c>
      <c r="C12021" t="s">
        <v>5168</v>
      </c>
      <c r="D12021" t="s">
        <v>24266</v>
      </c>
      <c r="E12021" t="s">
        <v>0</v>
      </c>
      <c r="F12021" t="s">
        <v>2399</v>
      </c>
      <c r="G12021" t="str">
        <f t="shared" si="187"/>
        <v>Radiology Services</v>
      </c>
    </row>
    <row r="12022" spans="1:7" x14ac:dyDescent="0.3">
      <c r="A12022" s="33" t="s">
        <v>24268</v>
      </c>
      <c r="B12022">
        <v>70320</v>
      </c>
      <c r="C12022">
        <v>26</v>
      </c>
      <c r="D12022" t="s">
        <v>24266</v>
      </c>
      <c r="E12022" t="s">
        <v>0</v>
      </c>
      <c r="F12022" t="s">
        <v>2399</v>
      </c>
      <c r="G12022" t="str">
        <f t="shared" si="187"/>
        <v>Radiology Services</v>
      </c>
    </row>
    <row r="12023" spans="1:7" x14ac:dyDescent="0.3">
      <c r="A12023" s="33" t="s">
        <v>24269</v>
      </c>
      <c r="B12023">
        <v>70328</v>
      </c>
      <c r="D12023" t="s">
        <v>24270</v>
      </c>
      <c r="E12023" t="s">
        <v>0</v>
      </c>
      <c r="F12023" t="s">
        <v>2399</v>
      </c>
      <c r="G12023" t="str">
        <f t="shared" si="187"/>
        <v>Radiology Services</v>
      </c>
    </row>
    <row r="12024" spans="1:7" x14ac:dyDescent="0.3">
      <c r="A12024" s="29" t="s">
        <v>24271</v>
      </c>
      <c r="B12024">
        <v>70328</v>
      </c>
      <c r="C12024" t="s">
        <v>5168</v>
      </c>
      <c r="D12024" t="s">
        <v>24270</v>
      </c>
      <c r="E12024" t="s">
        <v>0</v>
      </c>
      <c r="F12024" t="s">
        <v>2399</v>
      </c>
      <c r="G12024" t="str">
        <f t="shared" si="187"/>
        <v>Radiology Services</v>
      </c>
    </row>
    <row r="12025" spans="1:7" x14ac:dyDescent="0.3">
      <c r="A12025" s="33" t="s">
        <v>24272</v>
      </c>
      <c r="B12025">
        <v>70328</v>
      </c>
      <c r="C12025">
        <v>26</v>
      </c>
      <c r="D12025" t="s">
        <v>24270</v>
      </c>
      <c r="E12025" t="s">
        <v>0</v>
      </c>
      <c r="F12025" t="s">
        <v>2399</v>
      </c>
      <c r="G12025" t="str">
        <f t="shared" si="187"/>
        <v>Radiology Services</v>
      </c>
    </row>
    <row r="12026" spans="1:7" x14ac:dyDescent="0.3">
      <c r="A12026" s="33" t="s">
        <v>282</v>
      </c>
      <c r="B12026">
        <v>70330</v>
      </c>
      <c r="D12026" t="s">
        <v>24273</v>
      </c>
      <c r="E12026" t="s">
        <v>0</v>
      </c>
      <c r="F12026" t="s">
        <v>2399</v>
      </c>
      <c r="G12026" t="str">
        <f t="shared" si="187"/>
        <v>Radiology Services</v>
      </c>
    </row>
    <row r="12027" spans="1:7" x14ac:dyDescent="0.3">
      <c r="A12027" s="29" t="s">
        <v>24274</v>
      </c>
      <c r="B12027">
        <v>70330</v>
      </c>
      <c r="C12027" t="s">
        <v>5168</v>
      </c>
      <c r="D12027" t="s">
        <v>24273</v>
      </c>
      <c r="E12027" t="s">
        <v>0</v>
      </c>
      <c r="F12027" t="s">
        <v>2399</v>
      </c>
      <c r="G12027" t="str">
        <f t="shared" si="187"/>
        <v>Radiology Services</v>
      </c>
    </row>
    <row r="12028" spans="1:7" x14ac:dyDescent="0.3">
      <c r="A12028" s="33" t="s">
        <v>24275</v>
      </c>
      <c r="B12028">
        <v>70330</v>
      </c>
      <c r="C12028">
        <v>26</v>
      </c>
      <c r="D12028" t="s">
        <v>24273</v>
      </c>
      <c r="E12028" t="s">
        <v>0</v>
      </c>
      <c r="F12028" t="s">
        <v>2399</v>
      </c>
      <c r="G12028" t="str">
        <f t="shared" si="187"/>
        <v>Radiology Services</v>
      </c>
    </row>
    <row r="12029" spans="1:7" x14ac:dyDescent="0.3">
      <c r="A12029" s="33" t="s">
        <v>24276</v>
      </c>
      <c r="B12029">
        <v>70332</v>
      </c>
      <c r="D12029" t="s">
        <v>24270</v>
      </c>
      <c r="E12029" t="s">
        <v>0</v>
      </c>
      <c r="F12029" t="s">
        <v>2399</v>
      </c>
      <c r="G12029" t="str">
        <f t="shared" si="187"/>
        <v>Radiology Services</v>
      </c>
    </row>
    <row r="12030" spans="1:7" x14ac:dyDescent="0.3">
      <c r="A12030" s="29" t="s">
        <v>24277</v>
      </c>
      <c r="B12030">
        <v>70332</v>
      </c>
      <c r="C12030" t="s">
        <v>5168</v>
      </c>
      <c r="D12030" t="s">
        <v>24270</v>
      </c>
      <c r="E12030" t="s">
        <v>0</v>
      </c>
      <c r="F12030" t="s">
        <v>2399</v>
      </c>
      <c r="G12030" t="str">
        <f t="shared" si="187"/>
        <v>Radiology Services</v>
      </c>
    </row>
    <row r="12031" spans="1:7" x14ac:dyDescent="0.3">
      <c r="A12031" s="33" t="s">
        <v>24278</v>
      </c>
      <c r="B12031">
        <v>70332</v>
      </c>
      <c r="C12031">
        <v>26</v>
      </c>
      <c r="D12031" t="s">
        <v>24270</v>
      </c>
      <c r="E12031" t="s">
        <v>0</v>
      </c>
      <c r="F12031" t="s">
        <v>2399</v>
      </c>
      <c r="G12031" t="str">
        <f t="shared" si="187"/>
        <v>Radiology Services</v>
      </c>
    </row>
    <row r="12032" spans="1:7" x14ac:dyDescent="0.3">
      <c r="A12032" s="33" t="s">
        <v>24279</v>
      </c>
      <c r="B12032">
        <v>70336</v>
      </c>
      <c r="D12032" t="s">
        <v>24280</v>
      </c>
      <c r="E12032" t="s">
        <v>0</v>
      </c>
      <c r="F12032" t="s">
        <v>2399</v>
      </c>
      <c r="G12032" t="str">
        <f t="shared" si="187"/>
        <v>Radiology Services</v>
      </c>
    </row>
    <row r="12033" spans="1:7" x14ac:dyDescent="0.3">
      <c r="A12033" s="29" t="s">
        <v>24281</v>
      </c>
      <c r="B12033">
        <v>70336</v>
      </c>
      <c r="C12033" t="s">
        <v>5168</v>
      </c>
      <c r="D12033" t="s">
        <v>24280</v>
      </c>
      <c r="E12033" t="s">
        <v>0</v>
      </c>
      <c r="F12033" t="s">
        <v>2399</v>
      </c>
      <c r="G12033" t="str">
        <f t="shared" si="187"/>
        <v>Radiology Services</v>
      </c>
    </row>
    <row r="12034" spans="1:7" x14ac:dyDescent="0.3">
      <c r="A12034" s="33" t="s">
        <v>24282</v>
      </c>
      <c r="B12034">
        <v>70336</v>
      </c>
      <c r="C12034">
        <v>26</v>
      </c>
      <c r="D12034" t="s">
        <v>24280</v>
      </c>
      <c r="E12034" t="s">
        <v>0</v>
      </c>
      <c r="F12034" t="s">
        <v>2399</v>
      </c>
      <c r="G12034" t="str">
        <f t="shared" si="187"/>
        <v>Radiology Services</v>
      </c>
    </row>
    <row r="12035" spans="1:7" x14ac:dyDescent="0.3">
      <c r="A12035" s="33" t="s">
        <v>24283</v>
      </c>
      <c r="B12035">
        <v>70350</v>
      </c>
      <c r="D12035" t="s">
        <v>24284</v>
      </c>
      <c r="E12035" t="s">
        <v>0</v>
      </c>
      <c r="F12035" t="s">
        <v>2399</v>
      </c>
      <c r="G12035" t="str">
        <f t="shared" ref="G12035:G12098" si="188">VLOOKUP(F12035,$I$2:$J$27,2,FALSE)</f>
        <v>Radiology Services</v>
      </c>
    </row>
    <row r="12036" spans="1:7" x14ac:dyDescent="0.3">
      <c r="A12036" s="29" t="s">
        <v>24285</v>
      </c>
      <c r="B12036">
        <v>70350</v>
      </c>
      <c r="C12036" t="s">
        <v>5168</v>
      </c>
      <c r="D12036" t="s">
        <v>24284</v>
      </c>
      <c r="E12036" t="s">
        <v>0</v>
      </c>
      <c r="F12036" t="s">
        <v>2399</v>
      </c>
      <c r="G12036" t="str">
        <f t="shared" si="188"/>
        <v>Radiology Services</v>
      </c>
    </row>
    <row r="12037" spans="1:7" x14ac:dyDescent="0.3">
      <c r="A12037" s="33" t="s">
        <v>24286</v>
      </c>
      <c r="B12037">
        <v>70350</v>
      </c>
      <c r="C12037">
        <v>26</v>
      </c>
      <c r="D12037" t="s">
        <v>24284</v>
      </c>
      <c r="E12037" t="s">
        <v>0</v>
      </c>
      <c r="F12037" t="s">
        <v>2399</v>
      </c>
      <c r="G12037" t="str">
        <f t="shared" si="188"/>
        <v>Radiology Services</v>
      </c>
    </row>
    <row r="12038" spans="1:7" x14ac:dyDescent="0.3">
      <c r="A12038" s="33" t="s">
        <v>24287</v>
      </c>
      <c r="B12038">
        <v>70355</v>
      </c>
      <c r="D12038" t="s">
        <v>24288</v>
      </c>
      <c r="E12038" t="s">
        <v>0</v>
      </c>
      <c r="F12038" t="s">
        <v>2399</v>
      </c>
      <c r="G12038" t="str">
        <f t="shared" si="188"/>
        <v>Radiology Services</v>
      </c>
    </row>
    <row r="12039" spans="1:7" x14ac:dyDescent="0.3">
      <c r="A12039" s="29" t="s">
        <v>24289</v>
      </c>
      <c r="B12039">
        <v>70355</v>
      </c>
      <c r="C12039" t="s">
        <v>5168</v>
      </c>
      <c r="D12039" t="s">
        <v>24288</v>
      </c>
      <c r="E12039" t="s">
        <v>0</v>
      </c>
      <c r="F12039" t="s">
        <v>2399</v>
      </c>
      <c r="G12039" t="str">
        <f t="shared" si="188"/>
        <v>Radiology Services</v>
      </c>
    </row>
    <row r="12040" spans="1:7" x14ac:dyDescent="0.3">
      <c r="A12040" s="33" t="s">
        <v>24290</v>
      </c>
      <c r="B12040">
        <v>70355</v>
      </c>
      <c r="C12040">
        <v>26</v>
      </c>
      <c r="D12040" t="s">
        <v>24288</v>
      </c>
      <c r="E12040" t="s">
        <v>0</v>
      </c>
      <c r="F12040" t="s">
        <v>2399</v>
      </c>
      <c r="G12040" t="str">
        <f t="shared" si="188"/>
        <v>Radiology Services</v>
      </c>
    </row>
    <row r="12041" spans="1:7" x14ac:dyDescent="0.3">
      <c r="A12041" s="33" t="s">
        <v>288</v>
      </c>
      <c r="B12041">
        <v>70360</v>
      </c>
      <c r="D12041" t="s">
        <v>287</v>
      </c>
      <c r="E12041" t="s">
        <v>0</v>
      </c>
      <c r="F12041" t="s">
        <v>2399</v>
      </c>
      <c r="G12041" t="str">
        <f t="shared" si="188"/>
        <v>Radiology Services</v>
      </c>
    </row>
    <row r="12042" spans="1:7" x14ac:dyDescent="0.3">
      <c r="A12042" s="29" t="s">
        <v>24291</v>
      </c>
      <c r="B12042">
        <v>70360</v>
      </c>
      <c r="C12042" t="s">
        <v>5168</v>
      </c>
      <c r="D12042" t="s">
        <v>287</v>
      </c>
      <c r="E12042" t="s">
        <v>0</v>
      </c>
      <c r="F12042" t="s">
        <v>2399</v>
      </c>
      <c r="G12042" t="str">
        <f t="shared" si="188"/>
        <v>Radiology Services</v>
      </c>
    </row>
    <row r="12043" spans="1:7" x14ac:dyDescent="0.3">
      <c r="A12043" s="33" t="s">
        <v>24292</v>
      </c>
      <c r="B12043">
        <v>70360</v>
      </c>
      <c r="C12043">
        <v>26</v>
      </c>
      <c r="D12043" t="s">
        <v>287</v>
      </c>
      <c r="E12043" t="s">
        <v>0</v>
      </c>
      <c r="F12043" t="s">
        <v>2399</v>
      </c>
      <c r="G12043" t="str">
        <f t="shared" si="188"/>
        <v>Radiology Services</v>
      </c>
    </row>
    <row r="12044" spans="1:7" x14ac:dyDescent="0.3">
      <c r="A12044" s="33" t="s">
        <v>24293</v>
      </c>
      <c r="B12044">
        <v>70370</v>
      </c>
      <c r="D12044" t="s">
        <v>24294</v>
      </c>
      <c r="E12044" t="s">
        <v>0</v>
      </c>
      <c r="F12044" t="s">
        <v>2399</v>
      </c>
      <c r="G12044" t="str">
        <f t="shared" si="188"/>
        <v>Radiology Services</v>
      </c>
    </row>
    <row r="12045" spans="1:7" x14ac:dyDescent="0.3">
      <c r="A12045" s="29" t="s">
        <v>24295</v>
      </c>
      <c r="B12045">
        <v>70370</v>
      </c>
      <c r="C12045" t="s">
        <v>5168</v>
      </c>
      <c r="D12045" t="s">
        <v>24294</v>
      </c>
      <c r="E12045" t="s">
        <v>0</v>
      </c>
      <c r="F12045" t="s">
        <v>2399</v>
      </c>
      <c r="G12045" t="str">
        <f t="shared" si="188"/>
        <v>Radiology Services</v>
      </c>
    </row>
    <row r="12046" spans="1:7" x14ac:dyDescent="0.3">
      <c r="A12046" s="33" t="s">
        <v>24296</v>
      </c>
      <c r="B12046">
        <v>70370</v>
      </c>
      <c r="C12046">
        <v>26</v>
      </c>
      <c r="D12046" t="s">
        <v>24294</v>
      </c>
      <c r="E12046" t="s">
        <v>0</v>
      </c>
      <c r="F12046" t="s">
        <v>2399</v>
      </c>
      <c r="G12046" t="str">
        <f t="shared" si="188"/>
        <v>Radiology Services</v>
      </c>
    </row>
    <row r="12047" spans="1:7" x14ac:dyDescent="0.3">
      <c r="A12047" s="33" t="s">
        <v>24297</v>
      </c>
      <c r="B12047">
        <v>70371</v>
      </c>
      <c r="D12047" t="s">
        <v>24298</v>
      </c>
      <c r="E12047" t="s">
        <v>0</v>
      </c>
      <c r="F12047" t="s">
        <v>2399</v>
      </c>
      <c r="G12047" t="str">
        <f t="shared" si="188"/>
        <v>Radiology Services</v>
      </c>
    </row>
    <row r="12048" spans="1:7" x14ac:dyDescent="0.3">
      <c r="A12048" s="29" t="s">
        <v>24299</v>
      </c>
      <c r="B12048">
        <v>70371</v>
      </c>
      <c r="C12048" t="s">
        <v>5168</v>
      </c>
      <c r="D12048" t="s">
        <v>24298</v>
      </c>
      <c r="E12048" t="s">
        <v>0</v>
      </c>
      <c r="F12048" t="s">
        <v>2399</v>
      </c>
      <c r="G12048" t="str">
        <f t="shared" si="188"/>
        <v>Radiology Services</v>
      </c>
    </row>
    <row r="12049" spans="1:7" x14ac:dyDescent="0.3">
      <c r="A12049" s="33" t="s">
        <v>24300</v>
      </c>
      <c r="B12049">
        <v>70371</v>
      </c>
      <c r="C12049">
        <v>26</v>
      </c>
      <c r="D12049" t="s">
        <v>24298</v>
      </c>
      <c r="E12049" t="s">
        <v>0</v>
      </c>
      <c r="F12049" t="s">
        <v>2399</v>
      </c>
      <c r="G12049" t="str">
        <f t="shared" si="188"/>
        <v>Radiology Services</v>
      </c>
    </row>
    <row r="12050" spans="1:7" x14ac:dyDescent="0.3">
      <c r="A12050" s="33" t="s">
        <v>24301</v>
      </c>
      <c r="B12050">
        <v>70380</v>
      </c>
      <c r="D12050" t="s">
        <v>24302</v>
      </c>
      <c r="E12050" t="s">
        <v>0</v>
      </c>
      <c r="F12050" t="s">
        <v>2399</v>
      </c>
      <c r="G12050" t="str">
        <f t="shared" si="188"/>
        <v>Radiology Services</v>
      </c>
    </row>
    <row r="12051" spans="1:7" x14ac:dyDescent="0.3">
      <c r="A12051" s="29" t="s">
        <v>24303</v>
      </c>
      <c r="B12051">
        <v>70380</v>
      </c>
      <c r="C12051" t="s">
        <v>5168</v>
      </c>
      <c r="D12051" t="s">
        <v>24302</v>
      </c>
      <c r="E12051" t="s">
        <v>0</v>
      </c>
      <c r="F12051" t="s">
        <v>2399</v>
      </c>
      <c r="G12051" t="str">
        <f t="shared" si="188"/>
        <v>Radiology Services</v>
      </c>
    </row>
    <row r="12052" spans="1:7" x14ac:dyDescent="0.3">
      <c r="A12052" s="33" t="s">
        <v>24304</v>
      </c>
      <c r="B12052">
        <v>70380</v>
      </c>
      <c r="C12052">
        <v>26</v>
      </c>
      <c r="D12052" t="s">
        <v>24302</v>
      </c>
      <c r="E12052" t="s">
        <v>0</v>
      </c>
      <c r="F12052" t="s">
        <v>2399</v>
      </c>
      <c r="G12052" t="str">
        <f t="shared" si="188"/>
        <v>Radiology Services</v>
      </c>
    </row>
    <row r="12053" spans="1:7" x14ac:dyDescent="0.3">
      <c r="A12053" s="33" t="s">
        <v>24305</v>
      </c>
      <c r="B12053">
        <v>70390</v>
      </c>
      <c r="D12053" t="s">
        <v>24306</v>
      </c>
      <c r="E12053" t="s">
        <v>0</v>
      </c>
      <c r="F12053" t="s">
        <v>2399</v>
      </c>
      <c r="G12053" t="str">
        <f t="shared" si="188"/>
        <v>Radiology Services</v>
      </c>
    </row>
    <row r="12054" spans="1:7" x14ac:dyDescent="0.3">
      <c r="A12054" s="29" t="s">
        <v>24307</v>
      </c>
      <c r="B12054">
        <v>70390</v>
      </c>
      <c r="C12054" t="s">
        <v>5168</v>
      </c>
      <c r="D12054" t="s">
        <v>24306</v>
      </c>
      <c r="E12054" t="s">
        <v>0</v>
      </c>
      <c r="F12054" t="s">
        <v>2399</v>
      </c>
      <c r="G12054" t="str">
        <f t="shared" si="188"/>
        <v>Radiology Services</v>
      </c>
    </row>
    <row r="12055" spans="1:7" x14ac:dyDescent="0.3">
      <c r="A12055" s="33" t="s">
        <v>24308</v>
      </c>
      <c r="B12055">
        <v>70390</v>
      </c>
      <c r="C12055">
        <v>26</v>
      </c>
      <c r="D12055" t="s">
        <v>24306</v>
      </c>
      <c r="E12055" t="s">
        <v>0</v>
      </c>
      <c r="F12055" t="s">
        <v>2399</v>
      </c>
      <c r="G12055" t="str">
        <f t="shared" si="188"/>
        <v>Radiology Services</v>
      </c>
    </row>
    <row r="12056" spans="1:7" x14ac:dyDescent="0.3">
      <c r="A12056" s="33" t="s">
        <v>294</v>
      </c>
      <c r="B12056">
        <v>70450</v>
      </c>
      <c r="D12056" t="s">
        <v>24309</v>
      </c>
      <c r="E12056" t="s">
        <v>0</v>
      </c>
      <c r="F12056" t="s">
        <v>2399</v>
      </c>
      <c r="G12056" t="str">
        <f t="shared" si="188"/>
        <v>Radiology Services</v>
      </c>
    </row>
    <row r="12057" spans="1:7" x14ac:dyDescent="0.3">
      <c r="A12057" s="29" t="s">
        <v>24310</v>
      </c>
      <c r="B12057">
        <v>70450</v>
      </c>
      <c r="C12057" t="s">
        <v>5168</v>
      </c>
      <c r="D12057" t="s">
        <v>24309</v>
      </c>
      <c r="E12057" t="s">
        <v>0</v>
      </c>
      <c r="F12057" t="s">
        <v>2399</v>
      </c>
      <c r="G12057" t="str">
        <f t="shared" si="188"/>
        <v>Radiology Services</v>
      </c>
    </row>
    <row r="12058" spans="1:7" x14ac:dyDescent="0.3">
      <c r="A12058" s="33" t="s">
        <v>24311</v>
      </c>
      <c r="B12058">
        <v>70450</v>
      </c>
      <c r="C12058">
        <v>26</v>
      </c>
      <c r="D12058" t="s">
        <v>24309</v>
      </c>
      <c r="E12058" t="s">
        <v>0</v>
      </c>
      <c r="F12058" t="s">
        <v>2399</v>
      </c>
      <c r="G12058" t="str">
        <f t="shared" si="188"/>
        <v>Radiology Services</v>
      </c>
    </row>
    <row r="12059" spans="1:7" x14ac:dyDescent="0.3">
      <c r="A12059" s="33" t="s">
        <v>301</v>
      </c>
      <c r="B12059">
        <v>70460</v>
      </c>
      <c r="D12059" t="s">
        <v>24312</v>
      </c>
      <c r="E12059" t="s">
        <v>0</v>
      </c>
      <c r="F12059" t="s">
        <v>2399</v>
      </c>
      <c r="G12059" t="str">
        <f t="shared" si="188"/>
        <v>Radiology Services</v>
      </c>
    </row>
    <row r="12060" spans="1:7" x14ac:dyDescent="0.3">
      <c r="A12060" s="29" t="s">
        <v>24313</v>
      </c>
      <c r="B12060">
        <v>70460</v>
      </c>
      <c r="C12060" t="s">
        <v>5168</v>
      </c>
      <c r="D12060" t="s">
        <v>24312</v>
      </c>
      <c r="E12060" t="s">
        <v>0</v>
      </c>
      <c r="F12060" t="s">
        <v>2399</v>
      </c>
      <c r="G12060" t="str">
        <f t="shared" si="188"/>
        <v>Radiology Services</v>
      </c>
    </row>
    <row r="12061" spans="1:7" x14ac:dyDescent="0.3">
      <c r="A12061" s="33" t="s">
        <v>24314</v>
      </c>
      <c r="B12061">
        <v>70460</v>
      </c>
      <c r="C12061">
        <v>26</v>
      </c>
      <c r="D12061" t="s">
        <v>24312</v>
      </c>
      <c r="E12061" t="s">
        <v>0</v>
      </c>
      <c r="F12061" t="s">
        <v>2399</v>
      </c>
      <c r="G12061" t="str">
        <f t="shared" si="188"/>
        <v>Radiology Services</v>
      </c>
    </row>
    <row r="12062" spans="1:7" x14ac:dyDescent="0.3">
      <c r="A12062" s="33" t="s">
        <v>334</v>
      </c>
      <c r="B12062">
        <v>70470</v>
      </c>
      <c r="D12062" t="s">
        <v>24315</v>
      </c>
      <c r="E12062" t="s">
        <v>0</v>
      </c>
      <c r="F12062" t="s">
        <v>2399</v>
      </c>
      <c r="G12062" t="str">
        <f t="shared" si="188"/>
        <v>Radiology Services</v>
      </c>
    </row>
    <row r="12063" spans="1:7" x14ac:dyDescent="0.3">
      <c r="A12063" s="29" t="s">
        <v>24316</v>
      </c>
      <c r="B12063">
        <v>70470</v>
      </c>
      <c r="C12063" t="s">
        <v>5168</v>
      </c>
      <c r="D12063" t="s">
        <v>24315</v>
      </c>
      <c r="E12063" t="s">
        <v>0</v>
      </c>
      <c r="F12063" t="s">
        <v>2399</v>
      </c>
      <c r="G12063" t="str">
        <f t="shared" si="188"/>
        <v>Radiology Services</v>
      </c>
    </row>
    <row r="12064" spans="1:7" x14ac:dyDescent="0.3">
      <c r="A12064" s="33" t="s">
        <v>24317</v>
      </c>
      <c r="B12064">
        <v>70470</v>
      </c>
      <c r="C12064">
        <v>26</v>
      </c>
      <c r="D12064" t="s">
        <v>24315</v>
      </c>
      <c r="E12064" t="s">
        <v>0</v>
      </c>
      <c r="F12064" t="s">
        <v>2399</v>
      </c>
      <c r="G12064" t="str">
        <f t="shared" si="188"/>
        <v>Radiology Services</v>
      </c>
    </row>
    <row r="12065" spans="1:7" x14ac:dyDescent="0.3">
      <c r="A12065" s="33" t="s">
        <v>341</v>
      </c>
      <c r="B12065">
        <v>70480</v>
      </c>
      <c r="D12065" t="s">
        <v>24318</v>
      </c>
      <c r="E12065" t="s">
        <v>0</v>
      </c>
      <c r="F12065" t="s">
        <v>2399</v>
      </c>
      <c r="G12065" t="str">
        <f t="shared" si="188"/>
        <v>Radiology Services</v>
      </c>
    </row>
    <row r="12066" spans="1:7" x14ac:dyDescent="0.3">
      <c r="A12066" s="29" t="s">
        <v>24319</v>
      </c>
      <c r="B12066">
        <v>70480</v>
      </c>
      <c r="C12066" t="s">
        <v>5168</v>
      </c>
      <c r="D12066" t="s">
        <v>24318</v>
      </c>
      <c r="E12066" t="s">
        <v>0</v>
      </c>
      <c r="F12066" t="s">
        <v>2399</v>
      </c>
      <c r="G12066" t="str">
        <f t="shared" si="188"/>
        <v>Radiology Services</v>
      </c>
    </row>
    <row r="12067" spans="1:7" x14ac:dyDescent="0.3">
      <c r="A12067" s="33" t="s">
        <v>24320</v>
      </c>
      <c r="B12067">
        <v>70480</v>
      </c>
      <c r="C12067">
        <v>26</v>
      </c>
      <c r="D12067" t="s">
        <v>24318</v>
      </c>
      <c r="E12067" t="s">
        <v>0</v>
      </c>
      <c r="F12067" t="s">
        <v>2399</v>
      </c>
      <c r="G12067" t="str">
        <f t="shared" si="188"/>
        <v>Radiology Services</v>
      </c>
    </row>
    <row r="12068" spans="1:7" x14ac:dyDescent="0.3">
      <c r="A12068" s="33" t="s">
        <v>347</v>
      </c>
      <c r="B12068">
        <v>70481</v>
      </c>
      <c r="D12068" t="s">
        <v>24321</v>
      </c>
      <c r="E12068" t="s">
        <v>0</v>
      </c>
      <c r="F12068" t="s">
        <v>2399</v>
      </c>
      <c r="G12068" t="str">
        <f t="shared" si="188"/>
        <v>Radiology Services</v>
      </c>
    </row>
    <row r="12069" spans="1:7" x14ac:dyDescent="0.3">
      <c r="A12069" s="29" t="s">
        <v>24322</v>
      </c>
      <c r="B12069">
        <v>70481</v>
      </c>
      <c r="C12069" t="s">
        <v>5168</v>
      </c>
      <c r="D12069" t="s">
        <v>24321</v>
      </c>
      <c r="E12069" t="s">
        <v>0</v>
      </c>
      <c r="F12069" t="s">
        <v>2399</v>
      </c>
      <c r="G12069" t="str">
        <f t="shared" si="188"/>
        <v>Radiology Services</v>
      </c>
    </row>
    <row r="12070" spans="1:7" x14ac:dyDescent="0.3">
      <c r="A12070" s="33" t="s">
        <v>24323</v>
      </c>
      <c r="B12070">
        <v>70481</v>
      </c>
      <c r="C12070">
        <v>26</v>
      </c>
      <c r="D12070" t="s">
        <v>24321</v>
      </c>
      <c r="E12070" t="s">
        <v>0</v>
      </c>
      <c r="F12070" t="s">
        <v>2399</v>
      </c>
      <c r="G12070" t="str">
        <f t="shared" si="188"/>
        <v>Radiology Services</v>
      </c>
    </row>
    <row r="12071" spans="1:7" x14ac:dyDescent="0.3">
      <c r="A12071" s="33" t="s">
        <v>24324</v>
      </c>
      <c r="B12071">
        <v>70482</v>
      </c>
      <c r="D12071" t="s">
        <v>24325</v>
      </c>
      <c r="E12071" t="s">
        <v>0</v>
      </c>
      <c r="F12071" t="s">
        <v>2399</v>
      </c>
      <c r="G12071" t="str">
        <f t="shared" si="188"/>
        <v>Radiology Services</v>
      </c>
    </row>
    <row r="12072" spans="1:7" x14ac:dyDescent="0.3">
      <c r="A12072" s="29" t="s">
        <v>24326</v>
      </c>
      <c r="B12072">
        <v>70482</v>
      </c>
      <c r="C12072" t="s">
        <v>5168</v>
      </c>
      <c r="D12072" t="s">
        <v>24325</v>
      </c>
      <c r="E12072" t="s">
        <v>0</v>
      </c>
      <c r="F12072" t="s">
        <v>2399</v>
      </c>
      <c r="G12072" t="str">
        <f t="shared" si="188"/>
        <v>Radiology Services</v>
      </c>
    </row>
    <row r="12073" spans="1:7" x14ac:dyDescent="0.3">
      <c r="A12073" s="33" t="s">
        <v>24327</v>
      </c>
      <c r="B12073">
        <v>70482</v>
      </c>
      <c r="C12073">
        <v>26</v>
      </c>
      <c r="D12073" t="s">
        <v>24325</v>
      </c>
      <c r="E12073" t="s">
        <v>0</v>
      </c>
      <c r="F12073" t="s">
        <v>2399</v>
      </c>
      <c r="G12073" t="str">
        <f t="shared" si="188"/>
        <v>Radiology Services</v>
      </c>
    </row>
    <row r="12074" spans="1:7" x14ac:dyDescent="0.3">
      <c r="A12074" s="33" t="s">
        <v>362</v>
      </c>
      <c r="B12074">
        <v>70486</v>
      </c>
      <c r="D12074" t="s">
        <v>24328</v>
      </c>
      <c r="E12074" t="s">
        <v>0</v>
      </c>
      <c r="F12074" t="s">
        <v>2399</v>
      </c>
      <c r="G12074" t="str">
        <f t="shared" si="188"/>
        <v>Radiology Services</v>
      </c>
    </row>
    <row r="12075" spans="1:7" x14ac:dyDescent="0.3">
      <c r="A12075" s="29" t="s">
        <v>24329</v>
      </c>
      <c r="B12075">
        <v>70486</v>
      </c>
      <c r="C12075" t="s">
        <v>5168</v>
      </c>
      <c r="D12075" t="s">
        <v>24328</v>
      </c>
      <c r="E12075" t="s">
        <v>0</v>
      </c>
      <c r="F12075" t="s">
        <v>2399</v>
      </c>
      <c r="G12075" t="str">
        <f t="shared" si="188"/>
        <v>Radiology Services</v>
      </c>
    </row>
    <row r="12076" spans="1:7" x14ac:dyDescent="0.3">
      <c r="A12076" s="33" t="s">
        <v>24330</v>
      </c>
      <c r="B12076">
        <v>70486</v>
      </c>
      <c r="C12076">
        <v>26</v>
      </c>
      <c r="D12076" t="s">
        <v>24328</v>
      </c>
      <c r="E12076" t="s">
        <v>0</v>
      </c>
      <c r="F12076" t="s">
        <v>2399</v>
      </c>
      <c r="G12076" t="str">
        <f t="shared" si="188"/>
        <v>Radiology Services</v>
      </c>
    </row>
    <row r="12077" spans="1:7" x14ac:dyDescent="0.3">
      <c r="A12077" s="33" t="s">
        <v>368</v>
      </c>
      <c r="B12077">
        <v>70487</v>
      </c>
      <c r="D12077" t="s">
        <v>24331</v>
      </c>
      <c r="E12077" t="s">
        <v>0</v>
      </c>
      <c r="F12077" t="s">
        <v>2399</v>
      </c>
      <c r="G12077" t="str">
        <f t="shared" si="188"/>
        <v>Radiology Services</v>
      </c>
    </row>
    <row r="12078" spans="1:7" x14ac:dyDescent="0.3">
      <c r="A12078" s="29" t="s">
        <v>24332</v>
      </c>
      <c r="B12078">
        <v>70487</v>
      </c>
      <c r="C12078" t="s">
        <v>5168</v>
      </c>
      <c r="D12078" t="s">
        <v>24331</v>
      </c>
      <c r="E12078" t="s">
        <v>0</v>
      </c>
      <c r="F12078" t="s">
        <v>2399</v>
      </c>
      <c r="G12078" t="str">
        <f t="shared" si="188"/>
        <v>Radiology Services</v>
      </c>
    </row>
    <row r="12079" spans="1:7" x14ac:dyDescent="0.3">
      <c r="A12079" s="33" t="s">
        <v>24333</v>
      </c>
      <c r="B12079">
        <v>70487</v>
      </c>
      <c r="C12079">
        <v>26</v>
      </c>
      <c r="D12079" t="s">
        <v>24331</v>
      </c>
      <c r="E12079" t="s">
        <v>0</v>
      </c>
      <c r="F12079" t="s">
        <v>2399</v>
      </c>
      <c r="G12079" t="str">
        <f t="shared" si="188"/>
        <v>Radiology Services</v>
      </c>
    </row>
    <row r="12080" spans="1:7" x14ac:dyDescent="0.3">
      <c r="A12080" s="33" t="s">
        <v>380</v>
      </c>
      <c r="B12080">
        <v>70488</v>
      </c>
      <c r="D12080" t="s">
        <v>24334</v>
      </c>
      <c r="E12080" t="s">
        <v>0</v>
      </c>
      <c r="F12080" t="s">
        <v>2399</v>
      </c>
      <c r="G12080" t="str">
        <f t="shared" si="188"/>
        <v>Radiology Services</v>
      </c>
    </row>
    <row r="12081" spans="1:7" x14ac:dyDescent="0.3">
      <c r="A12081" s="29" t="s">
        <v>24335</v>
      </c>
      <c r="B12081">
        <v>70488</v>
      </c>
      <c r="C12081" t="s">
        <v>5168</v>
      </c>
      <c r="D12081" t="s">
        <v>24334</v>
      </c>
      <c r="E12081" t="s">
        <v>0</v>
      </c>
      <c r="F12081" t="s">
        <v>2399</v>
      </c>
      <c r="G12081" t="str">
        <f t="shared" si="188"/>
        <v>Radiology Services</v>
      </c>
    </row>
    <row r="12082" spans="1:7" x14ac:dyDescent="0.3">
      <c r="A12082" s="33" t="s">
        <v>24336</v>
      </c>
      <c r="B12082">
        <v>70488</v>
      </c>
      <c r="C12082">
        <v>26</v>
      </c>
      <c r="D12082" t="s">
        <v>24334</v>
      </c>
      <c r="E12082" t="s">
        <v>0</v>
      </c>
      <c r="F12082" t="s">
        <v>2399</v>
      </c>
      <c r="G12082" t="str">
        <f t="shared" si="188"/>
        <v>Radiology Services</v>
      </c>
    </row>
    <row r="12083" spans="1:7" x14ac:dyDescent="0.3">
      <c r="A12083" s="33" t="s">
        <v>394</v>
      </c>
      <c r="B12083">
        <v>70490</v>
      </c>
      <c r="D12083" t="s">
        <v>24337</v>
      </c>
      <c r="E12083" t="s">
        <v>0</v>
      </c>
      <c r="F12083" t="s">
        <v>2399</v>
      </c>
      <c r="G12083" t="str">
        <f t="shared" si="188"/>
        <v>Radiology Services</v>
      </c>
    </row>
    <row r="12084" spans="1:7" x14ac:dyDescent="0.3">
      <c r="A12084" s="29" t="s">
        <v>24338</v>
      </c>
      <c r="B12084">
        <v>70490</v>
      </c>
      <c r="C12084" t="s">
        <v>5168</v>
      </c>
      <c r="D12084" t="s">
        <v>24337</v>
      </c>
      <c r="E12084" t="s">
        <v>0</v>
      </c>
      <c r="F12084" t="s">
        <v>2399</v>
      </c>
      <c r="G12084" t="str">
        <f t="shared" si="188"/>
        <v>Radiology Services</v>
      </c>
    </row>
    <row r="12085" spans="1:7" x14ac:dyDescent="0.3">
      <c r="A12085" s="33" t="s">
        <v>24339</v>
      </c>
      <c r="B12085">
        <v>70490</v>
      </c>
      <c r="C12085">
        <v>26</v>
      </c>
      <c r="D12085" t="s">
        <v>24337</v>
      </c>
      <c r="E12085" t="s">
        <v>0</v>
      </c>
      <c r="F12085" t="s">
        <v>2399</v>
      </c>
      <c r="G12085" t="str">
        <f t="shared" si="188"/>
        <v>Radiology Services</v>
      </c>
    </row>
    <row r="12086" spans="1:7" x14ac:dyDescent="0.3">
      <c r="A12086" s="33" t="s">
        <v>400</v>
      </c>
      <c r="B12086">
        <v>70491</v>
      </c>
      <c r="D12086" t="s">
        <v>24340</v>
      </c>
      <c r="E12086" t="s">
        <v>0</v>
      </c>
      <c r="F12086" t="s">
        <v>2399</v>
      </c>
      <c r="G12086" t="str">
        <f t="shared" si="188"/>
        <v>Radiology Services</v>
      </c>
    </row>
    <row r="12087" spans="1:7" x14ac:dyDescent="0.3">
      <c r="A12087" s="29" t="s">
        <v>24341</v>
      </c>
      <c r="B12087">
        <v>70491</v>
      </c>
      <c r="C12087" t="s">
        <v>5168</v>
      </c>
      <c r="D12087" t="s">
        <v>24340</v>
      </c>
      <c r="E12087" t="s">
        <v>0</v>
      </c>
      <c r="F12087" t="s">
        <v>2399</v>
      </c>
      <c r="G12087" t="str">
        <f t="shared" si="188"/>
        <v>Radiology Services</v>
      </c>
    </row>
    <row r="12088" spans="1:7" x14ac:dyDescent="0.3">
      <c r="A12088" s="33" t="s">
        <v>24342</v>
      </c>
      <c r="B12088">
        <v>70491</v>
      </c>
      <c r="C12088">
        <v>26</v>
      </c>
      <c r="D12088" t="s">
        <v>24340</v>
      </c>
      <c r="E12088" t="s">
        <v>0</v>
      </c>
      <c r="F12088" t="s">
        <v>2399</v>
      </c>
      <c r="G12088" t="str">
        <f t="shared" si="188"/>
        <v>Radiology Services</v>
      </c>
    </row>
    <row r="12089" spans="1:7" x14ac:dyDescent="0.3">
      <c r="A12089" s="33" t="s">
        <v>24343</v>
      </c>
      <c r="B12089">
        <v>70492</v>
      </c>
      <c r="D12089" t="s">
        <v>24344</v>
      </c>
      <c r="E12089" t="s">
        <v>0</v>
      </c>
      <c r="F12089" t="s">
        <v>2399</v>
      </c>
      <c r="G12089" t="str">
        <f t="shared" si="188"/>
        <v>Radiology Services</v>
      </c>
    </row>
    <row r="12090" spans="1:7" x14ac:dyDescent="0.3">
      <c r="A12090" s="29" t="s">
        <v>24345</v>
      </c>
      <c r="B12090">
        <v>70492</v>
      </c>
      <c r="C12090" t="s">
        <v>5168</v>
      </c>
      <c r="D12090" t="s">
        <v>24344</v>
      </c>
      <c r="E12090" t="s">
        <v>0</v>
      </c>
      <c r="F12090" t="s">
        <v>2399</v>
      </c>
      <c r="G12090" t="str">
        <f t="shared" si="188"/>
        <v>Radiology Services</v>
      </c>
    </row>
    <row r="12091" spans="1:7" x14ac:dyDescent="0.3">
      <c r="A12091" s="33" t="s">
        <v>24346</v>
      </c>
      <c r="B12091">
        <v>70492</v>
      </c>
      <c r="C12091">
        <v>26</v>
      </c>
      <c r="D12091" t="s">
        <v>24344</v>
      </c>
      <c r="E12091" t="s">
        <v>0</v>
      </c>
      <c r="F12091" t="s">
        <v>2399</v>
      </c>
      <c r="G12091" t="str">
        <f t="shared" si="188"/>
        <v>Radiology Services</v>
      </c>
    </row>
    <row r="12092" spans="1:7" x14ac:dyDescent="0.3">
      <c r="A12092" s="33" t="s">
        <v>408</v>
      </c>
      <c r="B12092">
        <v>70496</v>
      </c>
      <c r="D12092" t="s">
        <v>407</v>
      </c>
      <c r="E12092" t="s">
        <v>0</v>
      </c>
      <c r="F12092" t="s">
        <v>2399</v>
      </c>
      <c r="G12092" t="str">
        <f t="shared" si="188"/>
        <v>Radiology Services</v>
      </c>
    </row>
    <row r="12093" spans="1:7" x14ac:dyDescent="0.3">
      <c r="A12093" s="29" t="s">
        <v>24347</v>
      </c>
      <c r="B12093">
        <v>70496</v>
      </c>
      <c r="C12093" t="s">
        <v>5168</v>
      </c>
      <c r="D12093" t="s">
        <v>407</v>
      </c>
      <c r="E12093" t="s">
        <v>0</v>
      </c>
      <c r="F12093" t="s">
        <v>2399</v>
      </c>
      <c r="G12093" t="str">
        <f t="shared" si="188"/>
        <v>Radiology Services</v>
      </c>
    </row>
    <row r="12094" spans="1:7" x14ac:dyDescent="0.3">
      <c r="A12094" s="33" t="s">
        <v>24348</v>
      </c>
      <c r="B12094">
        <v>70496</v>
      </c>
      <c r="C12094">
        <v>26</v>
      </c>
      <c r="D12094" t="s">
        <v>407</v>
      </c>
      <c r="E12094" t="s">
        <v>0</v>
      </c>
      <c r="F12094" t="s">
        <v>2399</v>
      </c>
      <c r="G12094" t="str">
        <f t="shared" si="188"/>
        <v>Radiology Services</v>
      </c>
    </row>
    <row r="12095" spans="1:7" x14ac:dyDescent="0.3">
      <c r="A12095" s="33" t="s">
        <v>414</v>
      </c>
      <c r="B12095">
        <v>70498</v>
      </c>
      <c r="D12095" t="s">
        <v>24349</v>
      </c>
      <c r="E12095" t="s">
        <v>0</v>
      </c>
      <c r="F12095" t="s">
        <v>2399</v>
      </c>
      <c r="G12095" t="str">
        <f t="shared" si="188"/>
        <v>Radiology Services</v>
      </c>
    </row>
    <row r="12096" spans="1:7" x14ac:dyDescent="0.3">
      <c r="A12096" s="29" t="s">
        <v>24350</v>
      </c>
      <c r="B12096">
        <v>70498</v>
      </c>
      <c r="C12096" t="s">
        <v>5168</v>
      </c>
      <c r="D12096" t="s">
        <v>24349</v>
      </c>
      <c r="E12096" t="s">
        <v>0</v>
      </c>
      <c r="F12096" t="s">
        <v>2399</v>
      </c>
      <c r="G12096" t="str">
        <f t="shared" si="188"/>
        <v>Radiology Services</v>
      </c>
    </row>
    <row r="12097" spans="1:7" x14ac:dyDescent="0.3">
      <c r="A12097" s="33" t="s">
        <v>24351</v>
      </c>
      <c r="B12097">
        <v>70498</v>
      </c>
      <c r="C12097">
        <v>26</v>
      </c>
      <c r="D12097" t="s">
        <v>24349</v>
      </c>
      <c r="E12097" t="s">
        <v>0</v>
      </c>
      <c r="F12097" t="s">
        <v>2399</v>
      </c>
      <c r="G12097" t="str">
        <f t="shared" si="188"/>
        <v>Radiology Services</v>
      </c>
    </row>
    <row r="12098" spans="1:7" x14ac:dyDescent="0.3">
      <c r="A12098" s="33" t="s">
        <v>24352</v>
      </c>
      <c r="B12098">
        <v>70540</v>
      </c>
      <c r="D12098" t="s">
        <v>24353</v>
      </c>
      <c r="E12098" t="s">
        <v>0</v>
      </c>
      <c r="F12098" t="s">
        <v>2399</v>
      </c>
      <c r="G12098" t="str">
        <f t="shared" si="188"/>
        <v>Radiology Services</v>
      </c>
    </row>
    <row r="12099" spans="1:7" x14ac:dyDescent="0.3">
      <c r="A12099" s="29" t="s">
        <v>24354</v>
      </c>
      <c r="B12099">
        <v>70540</v>
      </c>
      <c r="C12099" t="s">
        <v>5168</v>
      </c>
      <c r="D12099" t="s">
        <v>24353</v>
      </c>
      <c r="E12099" t="s">
        <v>0</v>
      </c>
      <c r="F12099" t="s">
        <v>2399</v>
      </c>
      <c r="G12099" t="str">
        <f t="shared" ref="G12099:G12162" si="189">VLOOKUP(F12099,$I$2:$J$27,2,FALSE)</f>
        <v>Radiology Services</v>
      </c>
    </row>
    <row r="12100" spans="1:7" x14ac:dyDescent="0.3">
      <c r="A12100" s="33" t="s">
        <v>24355</v>
      </c>
      <c r="B12100">
        <v>70540</v>
      </c>
      <c r="C12100">
        <v>26</v>
      </c>
      <c r="D12100" t="s">
        <v>24353</v>
      </c>
      <c r="E12100" t="s">
        <v>0</v>
      </c>
      <c r="F12100" t="s">
        <v>2399</v>
      </c>
      <c r="G12100" t="str">
        <f t="shared" si="189"/>
        <v>Radiology Services</v>
      </c>
    </row>
    <row r="12101" spans="1:7" x14ac:dyDescent="0.3">
      <c r="A12101" s="33" t="s">
        <v>24356</v>
      </c>
      <c r="B12101">
        <v>70542</v>
      </c>
      <c r="D12101" t="s">
        <v>24357</v>
      </c>
      <c r="E12101" t="s">
        <v>0</v>
      </c>
      <c r="F12101" t="s">
        <v>2399</v>
      </c>
      <c r="G12101" t="str">
        <f t="shared" si="189"/>
        <v>Radiology Services</v>
      </c>
    </row>
    <row r="12102" spans="1:7" x14ac:dyDescent="0.3">
      <c r="A12102" s="29" t="s">
        <v>24358</v>
      </c>
      <c r="B12102">
        <v>70542</v>
      </c>
      <c r="C12102" t="s">
        <v>5168</v>
      </c>
      <c r="D12102" t="s">
        <v>24357</v>
      </c>
      <c r="E12102" t="s">
        <v>0</v>
      </c>
      <c r="F12102" t="s">
        <v>2399</v>
      </c>
      <c r="G12102" t="str">
        <f t="shared" si="189"/>
        <v>Radiology Services</v>
      </c>
    </row>
    <row r="12103" spans="1:7" x14ac:dyDescent="0.3">
      <c r="A12103" s="33" t="s">
        <v>24359</v>
      </c>
      <c r="B12103">
        <v>70542</v>
      </c>
      <c r="C12103">
        <v>26</v>
      </c>
      <c r="D12103" t="s">
        <v>24357</v>
      </c>
      <c r="E12103" t="s">
        <v>0</v>
      </c>
      <c r="F12103" t="s">
        <v>2399</v>
      </c>
      <c r="G12103" t="str">
        <f t="shared" si="189"/>
        <v>Radiology Services</v>
      </c>
    </row>
    <row r="12104" spans="1:7" x14ac:dyDescent="0.3">
      <c r="A12104" s="33" t="s">
        <v>24360</v>
      </c>
      <c r="B12104">
        <v>70543</v>
      </c>
      <c r="D12104" t="s">
        <v>24361</v>
      </c>
      <c r="E12104" t="s">
        <v>0</v>
      </c>
      <c r="F12104" t="s">
        <v>2399</v>
      </c>
      <c r="G12104" t="str">
        <f t="shared" si="189"/>
        <v>Radiology Services</v>
      </c>
    </row>
    <row r="12105" spans="1:7" x14ac:dyDescent="0.3">
      <c r="A12105" s="29" t="s">
        <v>24362</v>
      </c>
      <c r="B12105">
        <v>70543</v>
      </c>
      <c r="C12105" t="s">
        <v>5168</v>
      </c>
      <c r="D12105" t="s">
        <v>24361</v>
      </c>
      <c r="E12105" t="s">
        <v>0</v>
      </c>
      <c r="F12105" t="s">
        <v>2399</v>
      </c>
      <c r="G12105" t="str">
        <f t="shared" si="189"/>
        <v>Radiology Services</v>
      </c>
    </row>
    <row r="12106" spans="1:7" x14ac:dyDescent="0.3">
      <c r="A12106" s="33" t="s">
        <v>24363</v>
      </c>
      <c r="B12106">
        <v>70543</v>
      </c>
      <c r="C12106">
        <v>26</v>
      </c>
      <c r="D12106" t="s">
        <v>24361</v>
      </c>
      <c r="E12106" t="s">
        <v>0</v>
      </c>
      <c r="F12106" t="s">
        <v>2399</v>
      </c>
      <c r="G12106" t="str">
        <f t="shared" si="189"/>
        <v>Radiology Services</v>
      </c>
    </row>
    <row r="12107" spans="1:7" x14ac:dyDescent="0.3">
      <c r="A12107" s="33" t="s">
        <v>24364</v>
      </c>
      <c r="B12107">
        <v>70544</v>
      </c>
      <c r="D12107" t="s">
        <v>24365</v>
      </c>
      <c r="E12107" t="s">
        <v>0</v>
      </c>
      <c r="F12107" t="s">
        <v>2399</v>
      </c>
      <c r="G12107" t="str">
        <f t="shared" si="189"/>
        <v>Radiology Services</v>
      </c>
    </row>
    <row r="12108" spans="1:7" x14ac:dyDescent="0.3">
      <c r="A12108" s="29" t="s">
        <v>24366</v>
      </c>
      <c r="B12108">
        <v>70544</v>
      </c>
      <c r="C12108" t="s">
        <v>5168</v>
      </c>
      <c r="D12108" t="s">
        <v>24365</v>
      </c>
      <c r="E12108" t="s">
        <v>0</v>
      </c>
      <c r="F12108" t="s">
        <v>2399</v>
      </c>
      <c r="G12108" t="str">
        <f t="shared" si="189"/>
        <v>Radiology Services</v>
      </c>
    </row>
    <row r="12109" spans="1:7" x14ac:dyDescent="0.3">
      <c r="A12109" s="33" t="s">
        <v>24367</v>
      </c>
      <c r="B12109">
        <v>70544</v>
      </c>
      <c r="C12109">
        <v>26</v>
      </c>
      <c r="D12109" t="s">
        <v>24365</v>
      </c>
      <c r="E12109" t="s">
        <v>0</v>
      </c>
      <c r="F12109" t="s">
        <v>2399</v>
      </c>
      <c r="G12109" t="str">
        <f t="shared" si="189"/>
        <v>Radiology Services</v>
      </c>
    </row>
    <row r="12110" spans="1:7" x14ac:dyDescent="0.3">
      <c r="A12110" s="33" t="s">
        <v>24368</v>
      </c>
      <c r="B12110">
        <v>70545</v>
      </c>
      <c r="D12110" t="s">
        <v>24369</v>
      </c>
      <c r="E12110" t="s">
        <v>0</v>
      </c>
      <c r="F12110" t="s">
        <v>2399</v>
      </c>
      <c r="G12110" t="str">
        <f t="shared" si="189"/>
        <v>Radiology Services</v>
      </c>
    </row>
    <row r="12111" spans="1:7" x14ac:dyDescent="0.3">
      <c r="A12111" s="29" t="s">
        <v>24370</v>
      </c>
      <c r="B12111">
        <v>70545</v>
      </c>
      <c r="C12111" t="s">
        <v>5168</v>
      </c>
      <c r="D12111" t="s">
        <v>24369</v>
      </c>
      <c r="E12111" t="s">
        <v>0</v>
      </c>
      <c r="F12111" t="s">
        <v>2399</v>
      </c>
      <c r="G12111" t="str">
        <f t="shared" si="189"/>
        <v>Radiology Services</v>
      </c>
    </row>
    <row r="12112" spans="1:7" x14ac:dyDescent="0.3">
      <c r="A12112" s="33" t="s">
        <v>24371</v>
      </c>
      <c r="B12112">
        <v>70545</v>
      </c>
      <c r="C12112">
        <v>26</v>
      </c>
      <c r="D12112" t="s">
        <v>24369</v>
      </c>
      <c r="E12112" t="s">
        <v>0</v>
      </c>
      <c r="F12112" t="s">
        <v>2399</v>
      </c>
      <c r="G12112" t="str">
        <f t="shared" si="189"/>
        <v>Radiology Services</v>
      </c>
    </row>
    <row r="12113" spans="1:7" x14ac:dyDescent="0.3">
      <c r="A12113" s="33" t="s">
        <v>24372</v>
      </c>
      <c r="B12113">
        <v>70546</v>
      </c>
      <c r="D12113" t="s">
        <v>24373</v>
      </c>
      <c r="E12113" t="s">
        <v>0</v>
      </c>
      <c r="F12113" t="s">
        <v>2399</v>
      </c>
      <c r="G12113" t="str">
        <f t="shared" si="189"/>
        <v>Radiology Services</v>
      </c>
    </row>
    <row r="12114" spans="1:7" x14ac:dyDescent="0.3">
      <c r="A12114" s="29" t="s">
        <v>24374</v>
      </c>
      <c r="B12114">
        <v>70546</v>
      </c>
      <c r="C12114" t="s">
        <v>5168</v>
      </c>
      <c r="D12114" t="s">
        <v>24373</v>
      </c>
      <c r="E12114" t="s">
        <v>0</v>
      </c>
      <c r="F12114" t="s">
        <v>2399</v>
      </c>
      <c r="G12114" t="str">
        <f t="shared" si="189"/>
        <v>Radiology Services</v>
      </c>
    </row>
    <row r="12115" spans="1:7" x14ac:dyDescent="0.3">
      <c r="A12115" s="33" t="s">
        <v>24375</v>
      </c>
      <c r="B12115">
        <v>70546</v>
      </c>
      <c r="C12115">
        <v>26</v>
      </c>
      <c r="D12115" t="s">
        <v>24373</v>
      </c>
      <c r="E12115" t="s">
        <v>0</v>
      </c>
      <c r="F12115" t="s">
        <v>2399</v>
      </c>
      <c r="G12115" t="str">
        <f t="shared" si="189"/>
        <v>Radiology Services</v>
      </c>
    </row>
    <row r="12116" spans="1:7" x14ac:dyDescent="0.3">
      <c r="A12116" s="33" t="s">
        <v>24376</v>
      </c>
      <c r="B12116">
        <v>70547</v>
      </c>
      <c r="D12116" t="s">
        <v>24377</v>
      </c>
      <c r="E12116" t="s">
        <v>0</v>
      </c>
      <c r="F12116" t="s">
        <v>2399</v>
      </c>
      <c r="G12116" t="str">
        <f t="shared" si="189"/>
        <v>Radiology Services</v>
      </c>
    </row>
    <row r="12117" spans="1:7" x14ac:dyDescent="0.3">
      <c r="A12117" s="29" t="s">
        <v>24378</v>
      </c>
      <c r="B12117">
        <v>70547</v>
      </c>
      <c r="C12117" t="s">
        <v>5168</v>
      </c>
      <c r="D12117" t="s">
        <v>24377</v>
      </c>
      <c r="E12117" t="s">
        <v>0</v>
      </c>
      <c r="F12117" t="s">
        <v>2399</v>
      </c>
      <c r="G12117" t="str">
        <f t="shared" si="189"/>
        <v>Radiology Services</v>
      </c>
    </row>
    <row r="12118" spans="1:7" x14ac:dyDescent="0.3">
      <c r="A12118" s="33" t="s">
        <v>24379</v>
      </c>
      <c r="B12118">
        <v>70547</v>
      </c>
      <c r="C12118">
        <v>26</v>
      </c>
      <c r="D12118" t="s">
        <v>24377</v>
      </c>
      <c r="E12118" t="s">
        <v>0</v>
      </c>
      <c r="F12118" t="s">
        <v>2399</v>
      </c>
      <c r="G12118" t="str">
        <f t="shared" si="189"/>
        <v>Radiology Services</v>
      </c>
    </row>
    <row r="12119" spans="1:7" x14ac:dyDescent="0.3">
      <c r="A12119" s="33" t="s">
        <v>24380</v>
      </c>
      <c r="B12119">
        <v>70548</v>
      </c>
      <c r="D12119" t="s">
        <v>24381</v>
      </c>
      <c r="E12119" t="s">
        <v>0</v>
      </c>
      <c r="F12119" t="s">
        <v>2399</v>
      </c>
      <c r="G12119" t="str">
        <f t="shared" si="189"/>
        <v>Radiology Services</v>
      </c>
    </row>
    <row r="12120" spans="1:7" x14ac:dyDescent="0.3">
      <c r="A12120" s="29" t="s">
        <v>24382</v>
      </c>
      <c r="B12120">
        <v>70548</v>
      </c>
      <c r="C12120" t="s">
        <v>5168</v>
      </c>
      <c r="D12120" t="s">
        <v>24381</v>
      </c>
      <c r="E12120" t="s">
        <v>0</v>
      </c>
      <c r="F12120" t="s">
        <v>2399</v>
      </c>
      <c r="G12120" t="str">
        <f t="shared" si="189"/>
        <v>Radiology Services</v>
      </c>
    </row>
    <row r="12121" spans="1:7" x14ac:dyDescent="0.3">
      <c r="A12121" s="33" t="s">
        <v>24383</v>
      </c>
      <c r="B12121">
        <v>70548</v>
      </c>
      <c r="C12121">
        <v>26</v>
      </c>
      <c r="D12121" t="s">
        <v>24381</v>
      </c>
      <c r="E12121" t="s">
        <v>0</v>
      </c>
      <c r="F12121" t="s">
        <v>2399</v>
      </c>
      <c r="G12121" t="str">
        <f t="shared" si="189"/>
        <v>Radiology Services</v>
      </c>
    </row>
    <row r="12122" spans="1:7" x14ac:dyDescent="0.3">
      <c r="A12122" s="33" t="s">
        <v>24384</v>
      </c>
      <c r="B12122">
        <v>70549</v>
      </c>
      <c r="D12122" t="s">
        <v>24385</v>
      </c>
      <c r="E12122" t="s">
        <v>0</v>
      </c>
      <c r="F12122" t="s">
        <v>2399</v>
      </c>
      <c r="G12122" t="str">
        <f t="shared" si="189"/>
        <v>Radiology Services</v>
      </c>
    </row>
    <row r="12123" spans="1:7" x14ac:dyDescent="0.3">
      <c r="A12123" s="29" t="s">
        <v>24386</v>
      </c>
      <c r="B12123">
        <v>70549</v>
      </c>
      <c r="C12123" t="s">
        <v>5168</v>
      </c>
      <c r="D12123" t="s">
        <v>24385</v>
      </c>
      <c r="E12123" t="s">
        <v>0</v>
      </c>
      <c r="F12123" t="s">
        <v>2399</v>
      </c>
      <c r="G12123" t="str">
        <f t="shared" si="189"/>
        <v>Radiology Services</v>
      </c>
    </row>
    <row r="12124" spans="1:7" x14ac:dyDescent="0.3">
      <c r="A12124" s="33" t="s">
        <v>24387</v>
      </c>
      <c r="B12124">
        <v>70549</v>
      </c>
      <c r="C12124">
        <v>26</v>
      </c>
      <c r="D12124" t="s">
        <v>24385</v>
      </c>
      <c r="E12124" t="s">
        <v>0</v>
      </c>
      <c r="F12124" t="s">
        <v>2399</v>
      </c>
      <c r="G12124" t="str">
        <f t="shared" si="189"/>
        <v>Radiology Services</v>
      </c>
    </row>
    <row r="12125" spans="1:7" x14ac:dyDescent="0.3">
      <c r="A12125" s="33" t="s">
        <v>24388</v>
      </c>
      <c r="B12125">
        <v>70551</v>
      </c>
      <c r="D12125" t="s">
        <v>24389</v>
      </c>
      <c r="E12125" t="s">
        <v>0</v>
      </c>
      <c r="F12125" t="s">
        <v>2399</v>
      </c>
      <c r="G12125" t="str">
        <f t="shared" si="189"/>
        <v>Radiology Services</v>
      </c>
    </row>
    <row r="12126" spans="1:7" x14ac:dyDescent="0.3">
      <c r="A12126" s="29" t="s">
        <v>24390</v>
      </c>
      <c r="B12126">
        <v>70551</v>
      </c>
      <c r="C12126" t="s">
        <v>5168</v>
      </c>
      <c r="D12126" t="s">
        <v>24389</v>
      </c>
      <c r="E12126" t="s">
        <v>0</v>
      </c>
      <c r="F12126" t="s">
        <v>2399</v>
      </c>
      <c r="G12126" t="str">
        <f t="shared" si="189"/>
        <v>Radiology Services</v>
      </c>
    </row>
    <row r="12127" spans="1:7" x14ac:dyDescent="0.3">
      <c r="A12127" s="33" t="s">
        <v>24391</v>
      </c>
      <c r="B12127">
        <v>70551</v>
      </c>
      <c r="C12127">
        <v>26</v>
      </c>
      <c r="D12127" t="s">
        <v>24389</v>
      </c>
      <c r="E12127" t="s">
        <v>0</v>
      </c>
      <c r="F12127" t="s">
        <v>2399</v>
      </c>
      <c r="G12127" t="str">
        <f t="shared" si="189"/>
        <v>Radiology Services</v>
      </c>
    </row>
    <row r="12128" spans="1:7" x14ac:dyDescent="0.3">
      <c r="A12128" s="33" t="s">
        <v>24392</v>
      </c>
      <c r="B12128">
        <v>70552</v>
      </c>
      <c r="D12128" t="s">
        <v>24393</v>
      </c>
      <c r="E12128" t="s">
        <v>0</v>
      </c>
      <c r="F12128" t="s">
        <v>2399</v>
      </c>
      <c r="G12128" t="str">
        <f t="shared" si="189"/>
        <v>Radiology Services</v>
      </c>
    </row>
    <row r="12129" spans="1:7" x14ac:dyDescent="0.3">
      <c r="A12129" s="29" t="s">
        <v>24394</v>
      </c>
      <c r="B12129">
        <v>70552</v>
      </c>
      <c r="C12129" t="s">
        <v>5168</v>
      </c>
      <c r="D12129" t="s">
        <v>24393</v>
      </c>
      <c r="E12129" t="s">
        <v>0</v>
      </c>
      <c r="F12129" t="s">
        <v>2399</v>
      </c>
      <c r="G12129" t="str">
        <f t="shared" si="189"/>
        <v>Radiology Services</v>
      </c>
    </row>
    <row r="12130" spans="1:7" x14ac:dyDescent="0.3">
      <c r="A12130" s="33" t="s">
        <v>24395</v>
      </c>
      <c r="B12130">
        <v>70552</v>
      </c>
      <c r="C12130">
        <v>26</v>
      </c>
      <c r="D12130" t="s">
        <v>24393</v>
      </c>
      <c r="E12130" t="s">
        <v>0</v>
      </c>
      <c r="F12130" t="s">
        <v>2399</v>
      </c>
      <c r="G12130" t="str">
        <f t="shared" si="189"/>
        <v>Radiology Services</v>
      </c>
    </row>
    <row r="12131" spans="1:7" x14ac:dyDescent="0.3">
      <c r="A12131" s="33" t="s">
        <v>24396</v>
      </c>
      <c r="B12131">
        <v>70553</v>
      </c>
      <c r="D12131" t="s">
        <v>24397</v>
      </c>
      <c r="E12131" t="s">
        <v>0</v>
      </c>
      <c r="F12131" t="s">
        <v>2399</v>
      </c>
      <c r="G12131" t="str">
        <f t="shared" si="189"/>
        <v>Radiology Services</v>
      </c>
    </row>
    <row r="12132" spans="1:7" x14ac:dyDescent="0.3">
      <c r="A12132" s="29" t="s">
        <v>24398</v>
      </c>
      <c r="B12132">
        <v>70553</v>
      </c>
      <c r="C12132" t="s">
        <v>5168</v>
      </c>
      <c r="D12132" t="s">
        <v>24397</v>
      </c>
      <c r="E12132" t="s">
        <v>0</v>
      </c>
      <c r="F12132" t="s">
        <v>2399</v>
      </c>
      <c r="G12132" t="str">
        <f t="shared" si="189"/>
        <v>Radiology Services</v>
      </c>
    </row>
    <row r="12133" spans="1:7" x14ac:dyDescent="0.3">
      <c r="A12133" s="33" t="s">
        <v>24399</v>
      </c>
      <c r="B12133">
        <v>70553</v>
      </c>
      <c r="C12133">
        <v>26</v>
      </c>
      <c r="D12133" t="s">
        <v>24397</v>
      </c>
      <c r="E12133" t="s">
        <v>0</v>
      </c>
      <c r="F12133" t="s">
        <v>2399</v>
      </c>
      <c r="G12133" t="str">
        <f t="shared" si="189"/>
        <v>Radiology Services</v>
      </c>
    </row>
    <row r="12134" spans="1:7" x14ac:dyDescent="0.3">
      <c r="A12134" s="33" t="s">
        <v>24400</v>
      </c>
      <c r="B12134">
        <v>70554</v>
      </c>
      <c r="D12134" t="s">
        <v>24401</v>
      </c>
      <c r="E12134" t="s">
        <v>0</v>
      </c>
      <c r="F12134" t="s">
        <v>2399</v>
      </c>
      <c r="G12134" t="str">
        <f t="shared" si="189"/>
        <v>Radiology Services</v>
      </c>
    </row>
    <row r="12135" spans="1:7" x14ac:dyDescent="0.3">
      <c r="A12135" s="29" t="s">
        <v>24402</v>
      </c>
      <c r="B12135">
        <v>70554</v>
      </c>
      <c r="C12135" t="s">
        <v>5168</v>
      </c>
      <c r="D12135" t="s">
        <v>24401</v>
      </c>
      <c r="E12135" t="s">
        <v>0</v>
      </c>
      <c r="F12135" t="s">
        <v>2399</v>
      </c>
      <c r="G12135" t="str">
        <f t="shared" si="189"/>
        <v>Radiology Services</v>
      </c>
    </row>
    <row r="12136" spans="1:7" x14ac:dyDescent="0.3">
      <c r="A12136" s="33" t="s">
        <v>24403</v>
      </c>
      <c r="B12136">
        <v>70554</v>
      </c>
      <c r="C12136">
        <v>26</v>
      </c>
      <c r="D12136" t="s">
        <v>24401</v>
      </c>
      <c r="E12136" t="s">
        <v>0</v>
      </c>
      <c r="F12136" t="s">
        <v>2399</v>
      </c>
      <c r="G12136" t="str">
        <f t="shared" si="189"/>
        <v>Radiology Services</v>
      </c>
    </row>
    <row r="12137" spans="1:7" x14ac:dyDescent="0.3">
      <c r="A12137" s="33" t="s">
        <v>24404</v>
      </c>
      <c r="B12137">
        <v>70555</v>
      </c>
      <c r="D12137" t="s">
        <v>24405</v>
      </c>
      <c r="E12137" t="s">
        <v>2</v>
      </c>
      <c r="F12137" t="s">
        <v>2399</v>
      </c>
      <c r="G12137" t="str">
        <f t="shared" si="189"/>
        <v>Radiology Services</v>
      </c>
    </row>
    <row r="12138" spans="1:7" x14ac:dyDescent="0.3">
      <c r="A12138" s="29" t="s">
        <v>24406</v>
      </c>
      <c r="B12138">
        <v>70555</v>
      </c>
      <c r="C12138" t="s">
        <v>5168</v>
      </c>
      <c r="D12138" t="s">
        <v>24405</v>
      </c>
      <c r="E12138" t="s">
        <v>2</v>
      </c>
      <c r="F12138" t="s">
        <v>2399</v>
      </c>
      <c r="G12138" t="str">
        <f t="shared" si="189"/>
        <v>Radiology Services</v>
      </c>
    </row>
    <row r="12139" spans="1:7" x14ac:dyDescent="0.3">
      <c r="A12139" s="33" t="s">
        <v>24407</v>
      </c>
      <c r="B12139">
        <v>70555</v>
      </c>
      <c r="C12139">
        <v>26</v>
      </c>
      <c r="D12139" t="s">
        <v>24405</v>
      </c>
      <c r="E12139" t="s">
        <v>0</v>
      </c>
      <c r="F12139" t="s">
        <v>2399</v>
      </c>
      <c r="G12139" t="str">
        <f t="shared" si="189"/>
        <v>Radiology Services</v>
      </c>
    </row>
    <row r="12140" spans="1:7" x14ac:dyDescent="0.3">
      <c r="A12140" s="33" t="s">
        <v>24408</v>
      </c>
      <c r="B12140">
        <v>70557</v>
      </c>
      <c r="D12140" t="s">
        <v>24409</v>
      </c>
      <c r="E12140" t="s">
        <v>2</v>
      </c>
      <c r="F12140" t="s">
        <v>2399</v>
      </c>
      <c r="G12140" t="str">
        <f t="shared" si="189"/>
        <v>Radiology Services</v>
      </c>
    </row>
    <row r="12141" spans="1:7" x14ac:dyDescent="0.3">
      <c r="A12141" s="29" t="s">
        <v>24410</v>
      </c>
      <c r="B12141">
        <v>70557</v>
      </c>
      <c r="C12141" t="s">
        <v>5168</v>
      </c>
      <c r="D12141" t="s">
        <v>24409</v>
      </c>
      <c r="E12141" t="s">
        <v>2</v>
      </c>
      <c r="F12141" t="s">
        <v>2399</v>
      </c>
      <c r="G12141" t="str">
        <f t="shared" si="189"/>
        <v>Radiology Services</v>
      </c>
    </row>
    <row r="12142" spans="1:7" x14ac:dyDescent="0.3">
      <c r="A12142" s="33" t="s">
        <v>24411</v>
      </c>
      <c r="B12142">
        <v>70557</v>
      </c>
      <c r="C12142">
        <v>26</v>
      </c>
      <c r="D12142" t="s">
        <v>24409</v>
      </c>
      <c r="E12142" t="s">
        <v>0</v>
      </c>
      <c r="F12142" t="s">
        <v>2399</v>
      </c>
      <c r="G12142" t="str">
        <f t="shared" si="189"/>
        <v>Radiology Services</v>
      </c>
    </row>
    <row r="12143" spans="1:7" x14ac:dyDescent="0.3">
      <c r="A12143" s="33" t="s">
        <v>24412</v>
      </c>
      <c r="B12143">
        <v>70558</v>
      </c>
      <c r="D12143" t="s">
        <v>24413</v>
      </c>
      <c r="E12143" t="s">
        <v>2</v>
      </c>
      <c r="F12143" t="s">
        <v>2399</v>
      </c>
      <c r="G12143" t="str">
        <f t="shared" si="189"/>
        <v>Radiology Services</v>
      </c>
    </row>
    <row r="12144" spans="1:7" x14ac:dyDescent="0.3">
      <c r="A12144" s="29" t="s">
        <v>24414</v>
      </c>
      <c r="B12144">
        <v>70558</v>
      </c>
      <c r="C12144" t="s">
        <v>5168</v>
      </c>
      <c r="D12144" t="s">
        <v>24413</v>
      </c>
      <c r="E12144" t="s">
        <v>2</v>
      </c>
      <c r="F12144" t="s">
        <v>2399</v>
      </c>
      <c r="G12144" t="str">
        <f t="shared" si="189"/>
        <v>Radiology Services</v>
      </c>
    </row>
    <row r="12145" spans="1:7" x14ac:dyDescent="0.3">
      <c r="A12145" s="33" t="s">
        <v>24415</v>
      </c>
      <c r="B12145">
        <v>70558</v>
      </c>
      <c r="C12145">
        <v>26</v>
      </c>
      <c r="D12145" t="s">
        <v>24413</v>
      </c>
      <c r="E12145" t="s">
        <v>0</v>
      </c>
      <c r="F12145" t="s">
        <v>2399</v>
      </c>
      <c r="G12145" t="str">
        <f t="shared" si="189"/>
        <v>Radiology Services</v>
      </c>
    </row>
    <row r="12146" spans="1:7" x14ac:dyDescent="0.3">
      <c r="A12146" s="33" t="s">
        <v>24416</v>
      </c>
      <c r="B12146">
        <v>70559</v>
      </c>
      <c r="D12146" t="s">
        <v>24417</v>
      </c>
      <c r="E12146" t="s">
        <v>2</v>
      </c>
      <c r="F12146" t="s">
        <v>2399</v>
      </c>
      <c r="G12146" t="str">
        <f t="shared" si="189"/>
        <v>Radiology Services</v>
      </c>
    </row>
    <row r="12147" spans="1:7" x14ac:dyDescent="0.3">
      <c r="A12147" s="29" t="s">
        <v>24418</v>
      </c>
      <c r="B12147">
        <v>70559</v>
      </c>
      <c r="C12147" t="s">
        <v>5168</v>
      </c>
      <c r="D12147" t="s">
        <v>24417</v>
      </c>
      <c r="E12147" t="s">
        <v>2</v>
      </c>
      <c r="F12147" t="s">
        <v>2399</v>
      </c>
      <c r="G12147" t="str">
        <f t="shared" si="189"/>
        <v>Radiology Services</v>
      </c>
    </row>
    <row r="12148" spans="1:7" x14ac:dyDescent="0.3">
      <c r="A12148" s="33" t="s">
        <v>24419</v>
      </c>
      <c r="B12148">
        <v>70559</v>
      </c>
      <c r="C12148">
        <v>26</v>
      </c>
      <c r="D12148" t="s">
        <v>24417</v>
      </c>
      <c r="E12148" t="s">
        <v>0</v>
      </c>
      <c r="F12148" t="s">
        <v>2399</v>
      </c>
      <c r="G12148" t="str">
        <f t="shared" si="189"/>
        <v>Radiology Services</v>
      </c>
    </row>
    <row r="12149" spans="1:7" x14ac:dyDescent="0.3">
      <c r="A12149" s="33" t="s">
        <v>434</v>
      </c>
      <c r="B12149">
        <v>71045</v>
      </c>
      <c r="D12149" t="s">
        <v>24420</v>
      </c>
      <c r="E12149" t="s">
        <v>0</v>
      </c>
      <c r="F12149" t="s">
        <v>2399</v>
      </c>
      <c r="G12149" t="str">
        <f t="shared" si="189"/>
        <v>Radiology Services</v>
      </c>
    </row>
    <row r="12150" spans="1:7" x14ac:dyDescent="0.3">
      <c r="A12150" s="29" t="s">
        <v>24421</v>
      </c>
      <c r="B12150">
        <v>71045</v>
      </c>
      <c r="C12150" t="s">
        <v>5168</v>
      </c>
      <c r="D12150" t="s">
        <v>24420</v>
      </c>
      <c r="E12150" t="s">
        <v>0</v>
      </c>
      <c r="F12150" t="s">
        <v>2399</v>
      </c>
      <c r="G12150" t="str">
        <f t="shared" si="189"/>
        <v>Radiology Services</v>
      </c>
    </row>
    <row r="12151" spans="1:7" x14ac:dyDescent="0.3">
      <c r="A12151" s="33" t="s">
        <v>24422</v>
      </c>
      <c r="B12151">
        <v>71045</v>
      </c>
      <c r="C12151">
        <v>26</v>
      </c>
      <c r="D12151" t="s">
        <v>24420</v>
      </c>
      <c r="E12151" t="s">
        <v>0</v>
      </c>
      <c r="F12151" t="s">
        <v>2399</v>
      </c>
      <c r="G12151" t="str">
        <f t="shared" si="189"/>
        <v>Radiology Services</v>
      </c>
    </row>
    <row r="12152" spans="1:7" x14ac:dyDescent="0.3">
      <c r="A12152" s="33" t="s">
        <v>441</v>
      </c>
      <c r="B12152">
        <v>71046</v>
      </c>
      <c r="D12152" t="s">
        <v>24423</v>
      </c>
      <c r="E12152" t="s">
        <v>0</v>
      </c>
      <c r="F12152" t="s">
        <v>2399</v>
      </c>
      <c r="G12152" t="str">
        <f t="shared" si="189"/>
        <v>Radiology Services</v>
      </c>
    </row>
    <row r="12153" spans="1:7" x14ac:dyDescent="0.3">
      <c r="A12153" s="29" t="s">
        <v>24424</v>
      </c>
      <c r="B12153">
        <v>71046</v>
      </c>
      <c r="C12153" t="s">
        <v>5168</v>
      </c>
      <c r="D12153" t="s">
        <v>24423</v>
      </c>
      <c r="E12153" t="s">
        <v>0</v>
      </c>
      <c r="F12153" t="s">
        <v>2399</v>
      </c>
      <c r="G12153" t="str">
        <f t="shared" si="189"/>
        <v>Radiology Services</v>
      </c>
    </row>
    <row r="12154" spans="1:7" x14ac:dyDescent="0.3">
      <c r="A12154" s="33" t="s">
        <v>24425</v>
      </c>
      <c r="B12154">
        <v>71046</v>
      </c>
      <c r="C12154">
        <v>26</v>
      </c>
      <c r="D12154" t="s">
        <v>24423</v>
      </c>
      <c r="E12154" t="s">
        <v>0</v>
      </c>
      <c r="F12154" t="s">
        <v>2399</v>
      </c>
      <c r="G12154" t="str">
        <f t="shared" si="189"/>
        <v>Radiology Services</v>
      </c>
    </row>
    <row r="12155" spans="1:7" x14ac:dyDescent="0.3">
      <c r="A12155" s="33" t="s">
        <v>24426</v>
      </c>
      <c r="B12155">
        <v>71047</v>
      </c>
      <c r="D12155" t="s">
        <v>24427</v>
      </c>
      <c r="E12155" t="s">
        <v>0</v>
      </c>
      <c r="F12155" t="s">
        <v>2399</v>
      </c>
      <c r="G12155" t="str">
        <f t="shared" si="189"/>
        <v>Radiology Services</v>
      </c>
    </row>
    <row r="12156" spans="1:7" x14ac:dyDescent="0.3">
      <c r="A12156" s="29" t="s">
        <v>24428</v>
      </c>
      <c r="B12156">
        <v>71047</v>
      </c>
      <c r="C12156" t="s">
        <v>5168</v>
      </c>
      <c r="D12156" t="s">
        <v>24427</v>
      </c>
      <c r="E12156" t="s">
        <v>0</v>
      </c>
      <c r="F12156" t="s">
        <v>2399</v>
      </c>
      <c r="G12156" t="str">
        <f t="shared" si="189"/>
        <v>Radiology Services</v>
      </c>
    </row>
    <row r="12157" spans="1:7" x14ac:dyDescent="0.3">
      <c r="A12157" s="33" t="s">
        <v>24429</v>
      </c>
      <c r="B12157">
        <v>71047</v>
      </c>
      <c r="C12157">
        <v>26</v>
      </c>
      <c r="D12157" t="s">
        <v>24427</v>
      </c>
      <c r="E12157" t="s">
        <v>0</v>
      </c>
      <c r="F12157" t="s">
        <v>2399</v>
      </c>
      <c r="G12157" t="str">
        <f t="shared" si="189"/>
        <v>Radiology Services</v>
      </c>
    </row>
    <row r="12158" spans="1:7" x14ac:dyDescent="0.3">
      <c r="A12158" s="33" t="s">
        <v>24430</v>
      </c>
      <c r="B12158">
        <v>71048</v>
      </c>
      <c r="D12158" t="s">
        <v>24431</v>
      </c>
      <c r="E12158" t="s">
        <v>0</v>
      </c>
      <c r="F12158" t="s">
        <v>2399</v>
      </c>
      <c r="G12158" t="str">
        <f t="shared" si="189"/>
        <v>Radiology Services</v>
      </c>
    </row>
    <row r="12159" spans="1:7" x14ac:dyDescent="0.3">
      <c r="A12159" s="29" t="s">
        <v>24432</v>
      </c>
      <c r="B12159">
        <v>71048</v>
      </c>
      <c r="C12159" t="s">
        <v>5168</v>
      </c>
      <c r="D12159" t="s">
        <v>24431</v>
      </c>
      <c r="E12159" t="s">
        <v>0</v>
      </c>
      <c r="F12159" t="s">
        <v>2399</v>
      </c>
      <c r="G12159" t="str">
        <f t="shared" si="189"/>
        <v>Radiology Services</v>
      </c>
    </row>
    <row r="12160" spans="1:7" x14ac:dyDescent="0.3">
      <c r="A12160" s="33" t="s">
        <v>24433</v>
      </c>
      <c r="B12160">
        <v>71048</v>
      </c>
      <c r="C12160">
        <v>26</v>
      </c>
      <c r="D12160" t="s">
        <v>24431</v>
      </c>
      <c r="E12160" t="s">
        <v>0</v>
      </c>
      <c r="F12160" t="s">
        <v>2399</v>
      </c>
      <c r="G12160" t="str">
        <f t="shared" si="189"/>
        <v>Radiology Services</v>
      </c>
    </row>
    <row r="12161" spans="1:7" x14ac:dyDescent="0.3">
      <c r="A12161" s="33" t="s">
        <v>447</v>
      </c>
      <c r="B12161">
        <v>71100</v>
      </c>
      <c r="D12161" t="s">
        <v>24434</v>
      </c>
      <c r="E12161" t="s">
        <v>0</v>
      </c>
      <c r="F12161" t="s">
        <v>2399</v>
      </c>
      <c r="G12161" t="str">
        <f t="shared" si="189"/>
        <v>Radiology Services</v>
      </c>
    </row>
    <row r="12162" spans="1:7" x14ac:dyDescent="0.3">
      <c r="A12162" s="29" t="s">
        <v>24435</v>
      </c>
      <c r="B12162">
        <v>71100</v>
      </c>
      <c r="C12162" t="s">
        <v>5168</v>
      </c>
      <c r="D12162" t="s">
        <v>24434</v>
      </c>
      <c r="E12162" t="s">
        <v>0</v>
      </c>
      <c r="F12162" t="s">
        <v>2399</v>
      </c>
      <c r="G12162" t="str">
        <f t="shared" si="189"/>
        <v>Radiology Services</v>
      </c>
    </row>
    <row r="12163" spans="1:7" x14ac:dyDescent="0.3">
      <c r="A12163" s="33" t="s">
        <v>24436</v>
      </c>
      <c r="B12163">
        <v>71100</v>
      </c>
      <c r="C12163">
        <v>26</v>
      </c>
      <c r="D12163" t="s">
        <v>24434</v>
      </c>
      <c r="E12163" t="s">
        <v>0</v>
      </c>
      <c r="F12163" t="s">
        <v>2399</v>
      </c>
      <c r="G12163" t="str">
        <f t="shared" ref="G12163:G12226" si="190">VLOOKUP(F12163,$I$2:$J$27,2,FALSE)</f>
        <v>Radiology Services</v>
      </c>
    </row>
    <row r="12164" spans="1:7" x14ac:dyDescent="0.3">
      <c r="A12164" s="33" t="s">
        <v>453</v>
      </c>
      <c r="B12164">
        <v>71101</v>
      </c>
      <c r="D12164" t="s">
        <v>24437</v>
      </c>
      <c r="E12164" t="s">
        <v>0</v>
      </c>
      <c r="F12164" t="s">
        <v>2399</v>
      </c>
      <c r="G12164" t="str">
        <f t="shared" si="190"/>
        <v>Radiology Services</v>
      </c>
    </row>
    <row r="12165" spans="1:7" x14ac:dyDescent="0.3">
      <c r="A12165" s="29" t="s">
        <v>24438</v>
      </c>
      <c r="B12165">
        <v>71101</v>
      </c>
      <c r="C12165" t="s">
        <v>5168</v>
      </c>
      <c r="D12165" t="s">
        <v>24437</v>
      </c>
      <c r="E12165" t="s">
        <v>0</v>
      </c>
      <c r="F12165" t="s">
        <v>2399</v>
      </c>
      <c r="G12165" t="str">
        <f t="shared" si="190"/>
        <v>Radiology Services</v>
      </c>
    </row>
    <row r="12166" spans="1:7" x14ac:dyDescent="0.3">
      <c r="A12166" s="33" t="s">
        <v>24439</v>
      </c>
      <c r="B12166">
        <v>71101</v>
      </c>
      <c r="C12166">
        <v>26</v>
      </c>
      <c r="D12166" t="s">
        <v>24437</v>
      </c>
      <c r="E12166" t="s">
        <v>0</v>
      </c>
      <c r="F12166" t="s">
        <v>2399</v>
      </c>
      <c r="G12166" t="str">
        <f t="shared" si="190"/>
        <v>Radiology Services</v>
      </c>
    </row>
    <row r="12167" spans="1:7" x14ac:dyDescent="0.3">
      <c r="A12167" s="33" t="s">
        <v>459</v>
      </c>
      <c r="B12167">
        <v>71110</v>
      </c>
      <c r="D12167" t="s">
        <v>24440</v>
      </c>
      <c r="E12167" t="s">
        <v>0</v>
      </c>
      <c r="F12167" t="s">
        <v>2399</v>
      </c>
      <c r="G12167" t="str">
        <f t="shared" si="190"/>
        <v>Radiology Services</v>
      </c>
    </row>
    <row r="12168" spans="1:7" x14ac:dyDescent="0.3">
      <c r="A12168" s="29" t="s">
        <v>24441</v>
      </c>
      <c r="B12168">
        <v>71110</v>
      </c>
      <c r="C12168" t="s">
        <v>5168</v>
      </c>
      <c r="D12168" t="s">
        <v>24440</v>
      </c>
      <c r="E12168" t="s">
        <v>0</v>
      </c>
      <c r="F12168" t="s">
        <v>2399</v>
      </c>
      <c r="G12168" t="str">
        <f t="shared" si="190"/>
        <v>Radiology Services</v>
      </c>
    </row>
    <row r="12169" spans="1:7" x14ac:dyDescent="0.3">
      <c r="A12169" s="33" t="s">
        <v>24442</v>
      </c>
      <c r="B12169">
        <v>71110</v>
      </c>
      <c r="C12169">
        <v>26</v>
      </c>
      <c r="D12169" t="s">
        <v>24440</v>
      </c>
      <c r="E12169" t="s">
        <v>0</v>
      </c>
      <c r="F12169" t="s">
        <v>2399</v>
      </c>
      <c r="G12169" t="str">
        <f t="shared" si="190"/>
        <v>Radiology Services</v>
      </c>
    </row>
    <row r="12170" spans="1:7" x14ac:dyDescent="0.3">
      <c r="A12170" s="33" t="s">
        <v>469</v>
      </c>
      <c r="B12170">
        <v>71111</v>
      </c>
      <c r="D12170" t="s">
        <v>24443</v>
      </c>
      <c r="E12170" t="s">
        <v>0</v>
      </c>
      <c r="F12170" t="s">
        <v>2399</v>
      </c>
      <c r="G12170" t="str">
        <f t="shared" si="190"/>
        <v>Radiology Services</v>
      </c>
    </row>
    <row r="12171" spans="1:7" x14ac:dyDescent="0.3">
      <c r="A12171" s="29" t="s">
        <v>24444</v>
      </c>
      <c r="B12171">
        <v>71111</v>
      </c>
      <c r="C12171" t="s">
        <v>5168</v>
      </c>
      <c r="D12171" t="s">
        <v>24443</v>
      </c>
      <c r="E12171" t="s">
        <v>0</v>
      </c>
      <c r="F12171" t="s">
        <v>2399</v>
      </c>
      <c r="G12171" t="str">
        <f t="shared" si="190"/>
        <v>Radiology Services</v>
      </c>
    </row>
    <row r="12172" spans="1:7" x14ac:dyDescent="0.3">
      <c r="A12172" s="33" t="s">
        <v>24445</v>
      </c>
      <c r="B12172">
        <v>71111</v>
      </c>
      <c r="C12172">
        <v>26</v>
      </c>
      <c r="D12172" t="s">
        <v>24443</v>
      </c>
      <c r="E12172" t="s">
        <v>0</v>
      </c>
      <c r="F12172" t="s">
        <v>2399</v>
      </c>
      <c r="G12172" t="str">
        <f t="shared" si="190"/>
        <v>Radiology Services</v>
      </c>
    </row>
    <row r="12173" spans="1:7" x14ac:dyDescent="0.3">
      <c r="A12173" s="33" t="s">
        <v>24446</v>
      </c>
      <c r="B12173">
        <v>71120</v>
      </c>
      <c r="D12173" t="s">
        <v>24447</v>
      </c>
      <c r="E12173" t="s">
        <v>0</v>
      </c>
      <c r="F12173" t="s">
        <v>2399</v>
      </c>
      <c r="G12173" t="str">
        <f t="shared" si="190"/>
        <v>Radiology Services</v>
      </c>
    </row>
    <row r="12174" spans="1:7" x14ac:dyDescent="0.3">
      <c r="A12174" s="29" t="s">
        <v>24448</v>
      </c>
      <c r="B12174">
        <v>71120</v>
      </c>
      <c r="C12174" t="s">
        <v>5168</v>
      </c>
      <c r="D12174" t="s">
        <v>24447</v>
      </c>
      <c r="E12174" t="s">
        <v>0</v>
      </c>
      <c r="F12174" t="s">
        <v>2399</v>
      </c>
      <c r="G12174" t="str">
        <f t="shared" si="190"/>
        <v>Radiology Services</v>
      </c>
    </row>
    <row r="12175" spans="1:7" x14ac:dyDescent="0.3">
      <c r="A12175" s="33" t="s">
        <v>24449</v>
      </c>
      <c r="B12175">
        <v>71120</v>
      </c>
      <c r="C12175">
        <v>26</v>
      </c>
      <c r="D12175" t="s">
        <v>24447</v>
      </c>
      <c r="E12175" t="s">
        <v>0</v>
      </c>
      <c r="F12175" t="s">
        <v>2399</v>
      </c>
      <c r="G12175" t="str">
        <f t="shared" si="190"/>
        <v>Radiology Services</v>
      </c>
    </row>
    <row r="12176" spans="1:7" x14ac:dyDescent="0.3">
      <c r="A12176" s="33" t="s">
        <v>24450</v>
      </c>
      <c r="B12176">
        <v>71130</v>
      </c>
      <c r="D12176" t="s">
        <v>24451</v>
      </c>
      <c r="E12176" t="s">
        <v>0</v>
      </c>
      <c r="F12176" t="s">
        <v>2399</v>
      </c>
      <c r="G12176" t="str">
        <f t="shared" si="190"/>
        <v>Radiology Services</v>
      </c>
    </row>
    <row r="12177" spans="1:7" x14ac:dyDescent="0.3">
      <c r="A12177" s="29" t="s">
        <v>24452</v>
      </c>
      <c r="B12177">
        <v>71130</v>
      </c>
      <c r="C12177" t="s">
        <v>5168</v>
      </c>
      <c r="D12177" t="s">
        <v>24451</v>
      </c>
      <c r="E12177" t="s">
        <v>0</v>
      </c>
      <c r="F12177" t="s">
        <v>2399</v>
      </c>
      <c r="G12177" t="str">
        <f t="shared" si="190"/>
        <v>Radiology Services</v>
      </c>
    </row>
    <row r="12178" spans="1:7" x14ac:dyDescent="0.3">
      <c r="A12178" s="33" t="s">
        <v>24453</v>
      </c>
      <c r="B12178">
        <v>71130</v>
      </c>
      <c r="C12178">
        <v>26</v>
      </c>
      <c r="D12178" t="s">
        <v>24451</v>
      </c>
      <c r="E12178" t="s">
        <v>0</v>
      </c>
      <c r="F12178" t="s">
        <v>2399</v>
      </c>
      <c r="G12178" t="str">
        <f t="shared" si="190"/>
        <v>Radiology Services</v>
      </c>
    </row>
    <row r="12179" spans="1:7" x14ac:dyDescent="0.3">
      <c r="A12179" s="33" t="s">
        <v>475</v>
      </c>
      <c r="B12179">
        <v>71250</v>
      </c>
      <c r="D12179" t="s">
        <v>24454</v>
      </c>
      <c r="E12179" t="s">
        <v>0</v>
      </c>
      <c r="F12179" t="s">
        <v>2399</v>
      </c>
      <c r="G12179" t="str">
        <f t="shared" si="190"/>
        <v>Radiology Services</v>
      </c>
    </row>
    <row r="12180" spans="1:7" x14ac:dyDescent="0.3">
      <c r="A12180" s="29" t="s">
        <v>24455</v>
      </c>
      <c r="B12180">
        <v>71250</v>
      </c>
      <c r="C12180" t="s">
        <v>5168</v>
      </c>
      <c r="D12180" t="s">
        <v>24454</v>
      </c>
      <c r="E12180" t="s">
        <v>0</v>
      </c>
      <c r="F12180" t="s">
        <v>2399</v>
      </c>
      <c r="G12180" t="str">
        <f t="shared" si="190"/>
        <v>Radiology Services</v>
      </c>
    </row>
    <row r="12181" spans="1:7" x14ac:dyDescent="0.3">
      <c r="A12181" s="33" t="s">
        <v>24456</v>
      </c>
      <c r="B12181">
        <v>71250</v>
      </c>
      <c r="C12181">
        <v>26</v>
      </c>
      <c r="D12181" t="s">
        <v>24454</v>
      </c>
      <c r="E12181" t="s">
        <v>0</v>
      </c>
      <c r="F12181" t="s">
        <v>2399</v>
      </c>
      <c r="G12181" t="str">
        <f t="shared" si="190"/>
        <v>Radiology Services</v>
      </c>
    </row>
    <row r="12182" spans="1:7" x14ac:dyDescent="0.3">
      <c r="A12182" s="33" t="s">
        <v>482</v>
      </c>
      <c r="B12182">
        <v>71260</v>
      </c>
      <c r="D12182" t="s">
        <v>24457</v>
      </c>
      <c r="E12182" t="s">
        <v>0</v>
      </c>
      <c r="F12182" t="s">
        <v>2399</v>
      </c>
      <c r="G12182" t="str">
        <f t="shared" si="190"/>
        <v>Radiology Services</v>
      </c>
    </row>
    <row r="12183" spans="1:7" x14ac:dyDescent="0.3">
      <c r="A12183" s="29" t="s">
        <v>24458</v>
      </c>
      <c r="B12183">
        <v>71260</v>
      </c>
      <c r="C12183" t="s">
        <v>5168</v>
      </c>
      <c r="D12183" t="s">
        <v>24457</v>
      </c>
      <c r="E12183" t="s">
        <v>0</v>
      </c>
      <c r="F12183" t="s">
        <v>2399</v>
      </c>
      <c r="G12183" t="str">
        <f t="shared" si="190"/>
        <v>Radiology Services</v>
      </c>
    </row>
    <row r="12184" spans="1:7" x14ac:dyDescent="0.3">
      <c r="A12184" s="33" t="s">
        <v>24459</v>
      </c>
      <c r="B12184">
        <v>71260</v>
      </c>
      <c r="C12184">
        <v>26</v>
      </c>
      <c r="D12184" t="s">
        <v>24457</v>
      </c>
      <c r="E12184" t="s">
        <v>0</v>
      </c>
      <c r="F12184" t="s">
        <v>2399</v>
      </c>
      <c r="G12184" t="str">
        <f t="shared" si="190"/>
        <v>Radiology Services</v>
      </c>
    </row>
    <row r="12185" spans="1:7" x14ac:dyDescent="0.3">
      <c r="A12185" s="33" t="s">
        <v>489</v>
      </c>
      <c r="B12185">
        <v>71270</v>
      </c>
      <c r="D12185" t="s">
        <v>24460</v>
      </c>
      <c r="E12185" t="s">
        <v>0</v>
      </c>
      <c r="F12185" t="s">
        <v>2399</v>
      </c>
      <c r="G12185" t="str">
        <f t="shared" si="190"/>
        <v>Radiology Services</v>
      </c>
    </row>
    <row r="12186" spans="1:7" x14ac:dyDescent="0.3">
      <c r="A12186" s="29" t="s">
        <v>24461</v>
      </c>
      <c r="B12186">
        <v>71270</v>
      </c>
      <c r="C12186" t="s">
        <v>5168</v>
      </c>
      <c r="D12186" t="s">
        <v>24460</v>
      </c>
      <c r="E12186" t="s">
        <v>0</v>
      </c>
      <c r="F12186" t="s">
        <v>2399</v>
      </c>
      <c r="G12186" t="str">
        <f t="shared" si="190"/>
        <v>Radiology Services</v>
      </c>
    </row>
    <row r="12187" spans="1:7" x14ac:dyDescent="0.3">
      <c r="A12187" s="33" t="s">
        <v>24462</v>
      </c>
      <c r="B12187">
        <v>71270</v>
      </c>
      <c r="C12187">
        <v>26</v>
      </c>
      <c r="D12187" t="s">
        <v>24460</v>
      </c>
      <c r="E12187" t="s">
        <v>0</v>
      </c>
      <c r="F12187" t="s">
        <v>2399</v>
      </c>
      <c r="G12187" t="str">
        <f t="shared" si="190"/>
        <v>Radiology Services</v>
      </c>
    </row>
    <row r="12188" spans="1:7" x14ac:dyDescent="0.3">
      <c r="A12188" s="33" t="s">
        <v>507</v>
      </c>
      <c r="B12188">
        <v>71275</v>
      </c>
      <c r="D12188" t="s">
        <v>24463</v>
      </c>
      <c r="E12188" t="s">
        <v>0</v>
      </c>
      <c r="F12188" t="s">
        <v>2399</v>
      </c>
      <c r="G12188" t="str">
        <f t="shared" si="190"/>
        <v>Radiology Services</v>
      </c>
    </row>
    <row r="12189" spans="1:7" x14ac:dyDescent="0.3">
      <c r="A12189" s="29" t="s">
        <v>24464</v>
      </c>
      <c r="B12189">
        <v>71275</v>
      </c>
      <c r="C12189" t="s">
        <v>5168</v>
      </c>
      <c r="D12189" t="s">
        <v>24463</v>
      </c>
      <c r="E12189" t="s">
        <v>0</v>
      </c>
      <c r="F12189" t="s">
        <v>2399</v>
      </c>
      <c r="G12189" t="str">
        <f t="shared" si="190"/>
        <v>Radiology Services</v>
      </c>
    </row>
    <row r="12190" spans="1:7" x14ac:dyDescent="0.3">
      <c r="A12190" s="33" t="s">
        <v>24465</v>
      </c>
      <c r="B12190">
        <v>71275</v>
      </c>
      <c r="C12190">
        <v>26</v>
      </c>
      <c r="D12190" t="s">
        <v>24463</v>
      </c>
      <c r="E12190" t="s">
        <v>0</v>
      </c>
      <c r="F12190" t="s">
        <v>2399</v>
      </c>
      <c r="G12190" t="str">
        <f t="shared" si="190"/>
        <v>Radiology Services</v>
      </c>
    </row>
    <row r="12191" spans="1:7" x14ac:dyDescent="0.3">
      <c r="A12191" s="33" t="s">
        <v>24466</v>
      </c>
      <c r="B12191">
        <v>71550</v>
      </c>
      <c r="D12191" t="s">
        <v>24467</v>
      </c>
      <c r="E12191" t="s">
        <v>0</v>
      </c>
      <c r="F12191" t="s">
        <v>2399</v>
      </c>
      <c r="G12191" t="str">
        <f t="shared" si="190"/>
        <v>Radiology Services</v>
      </c>
    </row>
    <row r="12192" spans="1:7" x14ac:dyDescent="0.3">
      <c r="A12192" s="29" t="s">
        <v>24468</v>
      </c>
      <c r="B12192">
        <v>71550</v>
      </c>
      <c r="C12192" t="s">
        <v>5168</v>
      </c>
      <c r="D12192" t="s">
        <v>24467</v>
      </c>
      <c r="E12192" t="s">
        <v>0</v>
      </c>
      <c r="F12192" t="s">
        <v>2399</v>
      </c>
      <c r="G12192" t="str">
        <f t="shared" si="190"/>
        <v>Radiology Services</v>
      </c>
    </row>
    <row r="12193" spans="1:7" x14ac:dyDescent="0.3">
      <c r="A12193" s="33" t="s">
        <v>24469</v>
      </c>
      <c r="B12193">
        <v>71550</v>
      </c>
      <c r="C12193">
        <v>26</v>
      </c>
      <c r="D12193" t="s">
        <v>24467</v>
      </c>
      <c r="E12193" t="s">
        <v>0</v>
      </c>
      <c r="F12193" t="s">
        <v>2399</v>
      </c>
      <c r="G12193" t="str">
        <f t="shared" si="190"/>
        <v>Radiology Services</v>
      </c>
    </row>
    <row r="12194" spans="1:7" x14ac:dyDescent="0.3">
      <c r="A12194" s="33" t="s">
        <v>24470</v>
      </c>
      <c r="B12194">
        <v>71551</v>
      </c>
      <c r="D12194" t="s">
        <v>24471</v>
      </c>
      <c r="E12194" t="s">
        <v>0</v>
      </c>
      <c r="F12194" t="s">
        <v>2399</v>
      </c>
      <c r="G12194" t="str">
        <f t="shared" si="190"/>
        <v>Radiology Services</v>
      </c>
    </row>
    <row r="12195" spans="1:7" x14ac:dyDescent="0.3">
      <c r="A12195" s="29" t="s">
        <v>24472</v>
      </c>
      <c r="B12195">
        <v>71551</v>
      </c>
      <c r="C12195" t="s">
        <v>5168</v>
      </c>
      <c r="D12195" t="s">
        <v>24471</v>
      </c>
      <c r="E12195" t="s">
        <v>0</v>
      </c>
      <c r="F12195" t="s">
        <v>2399</v>
      </c>
      <c r="G12195" t="str">
        <f t="shared" si="190"/>
        <v>Radiology Services</v>
      </c>
    </row>
    <row r="12196" spans="1:7" x14ac:dyDescent="0.3">
      <c r="A12196" s="33" t="s">
        <v>24473</v>
      </c>
      <c r="B12196">
        <v>71551</v>
      </c>
      <c r="C12196">
        <v>26</v>
      </c>
      <c r="D12196" t="s">
        <v>24471</v>
      </c>
      <c r="E12196" t="s">
        <v>0</v>
      </c>
      <c r="F12196" t="s">
        <v>2399</v>
      </c>
      <c r="G12196" t="str">
        <f t="shared" si="190"/>
        <v>Radiology Services</v>
      </c>
    </row>
    <row r="12197" spans="1:7" x14ac:dyDescent="0.3">
      <c r="A12197" s="33" t="s">
        <v>24474</v>
      </c>
      <c r="B12197">
        <v>71552</v>
      </c>
      <c r="D12197" t="s">
        <v>24475</v>
      </c>
      <c r="E12197" t="s">
        <v>0</v>
      </c>
      <c r="F12197" t="s">
        <v>2399</v>
      </c>
      <c r="G12197" t="str">
        <f t="shared" si="190"/>
        <v>Radiology Services</v>
      </c>
    </row>
    <row r="12198" spans="1:7" x14ac:dyDescent="0.3">
      <c r="A12198" s="29" t="s">
        <v>24476</v>
      </c>
      <c r="B12198">
        <v>71552</v>
      </c>
      <c r="C12198" t="s">
        <v>5168</v>
      </c>
      <c r="D12198" t="s">
        <v>24475</v>
      </c>
      <c r="E12198" t="s">
        <v>0</v>
      </c>
      <c r="F12198" t="s">
        <v>2399</v>
      </c>
      <c r="G12198" t="str">
        <f t="shared" si="190"/>
        <v>Radiology Services</v>
      </c>
    </row>
    <row r="12199" spans="1:7" x14ac:dyDescent="0.3">
      <c r="A12199" s="33" t="s">
        <v>24477</v>
      </c>
      <c r="B12199">
        <v>71552</v>
      </c>
      <c r="C12199">
        <v>26</v>
      </c>
      <c r="D12199" t="s">
        <v>24475</v>
      </c>
      <c r="E12199" t="s">
        <v>0</v>
      </c>
      <c r="F12199" t="s">
        <v>2399</v>
      </c>
      <c r="G12199" t="str">
        <f t="shared" si="190"/>
        <v>Radiology Services</v>
      </c>
    </row>
    <row r="12200" spans="1:7" x14ac:dyDescent="0.3">
      <c r="A12200" s="33" t="s">
        <v>24478</v>
      </c>
      <c r="B12200">
        <v>71555</v>
      </c>
      <c r="D12200" t="s">
        <v>24479</v>
      </c>
      <c r="E12200" t="s">
        <v>2306</v>
      </c>
      <c r="F12200" t="s">
        <v>2399</v>
      </c>
      <c r="G12200" t="str">
        <f t="shared" si="190"/>
        <v>Radiology Services</v>
      </c>
    </row>
    <row r="12201" spans="1:7" x14ac:dyDescent="0.3">
      <c r="A12201" s="29" t="s">
        <v>24480</v>
      </c>
      <c r="B12201">
        <v>71555</v>
      </c>
      <c r="C12201" t="s">
        <v>5168</v>
      </c>
      <c r="D12201" t="s">
        <v>24479</v>
      </c>
      <c r="E12201" t="s">
        <v>2306</v>
      </c>
      <c r="F12201" t="s">
        <v>2399</v>
      </c>
      <c r="G12201" t="str">
        <f t="shared" si="190"/>
        <v>Radiology Services</v>
      </c>
    </row>
    <row r="12202" spans="1:7" x14ac:dyDescent="0.3">
      <c r="A12202" s="33" t="s">
        <v>24481</v>
      </c>
      <c r="B12202">
        <v>71555</v>
      </c>
      <c r="C12202">
        <v>26</v>
      </c>
      <c r="D12202" t="s">
        <v>24479</v>
      </c>
      <c r="E12202" t="s">
        <v>2306</v>
      </c>
      <c r="F12202" t="s">
        <v>2399</v>
      </c>
      <c r="G12202" t="str">
        <f t="shared" si="190"/>
        <v>Radiology Services</v>
      </c>
    </row>
    <row r="12203" spans="1:7" x14ac:dyDescent="0.3">
      <c r="A12203" s="33" t="s">
        <v>520</v>
      </c>
      <c r="B12203">
        <v>72020</v>
      </c>
      <c r="D12203" t="s">
        <v>24482</v>
      </c>
      <c r="E12203" t="s">
        <v>0</v>
      </c>
      <c r="F12203" t="s">
        <v>2399</v>
      </c>
      <c r="G12203" t="str">
        <f t="shared" si="190"/>
        <v>Radiology Services</v>
      </c>
    </row>
    <row r="12204" spans="1:7" x14ac:dyDescent="0.3">
      <c r="A12204" s="29" t="s">
        <v>24483</v>
      </c>
      <c r="B12204">
        <v>72020</v>
      </c>
      <c r="C12204" t="s">
        <v>5168</v>
      </c>
      <c r="D12204" t="s">
        <v>24482</v>
      </c>
      <c r="E12204" t="s">
        <v>0</v>
      </c>
      <c r="F12204" t="s">
        <v>2399</v>
      </c>
      <c r="G12204" t="str">
        <f t="shared" si="190"/>
        <v>Radiology Services</v>
      </c>
    </row>
    <row r="12205" spans="1:7" x14ac:dyDescent="0.3">
      <c r="A12205" s="33" t="s">
        <v>24484</v>
      </c>
      <c r="B12205">
        <v>72020</v>
      </c>
      <c r="C12205">
        <v>26</v>
      </c>
      <c r="D12205" t="s">
        <v>24482</v>
      </c>
      <c r="E12205" t="s">
        <v>0</v>
      </c>
      <c r="F12205" t="s">
        <v>2399</v>
      </c>
      <c r="G12205" t="str">
        <f t="shared" si="190"/>
        <v>Radiology Services</v>
      </c>
    </row>
    <row r="12206" spans="1:7" x14ac:dyDescent="0.3">
      <c r="A12206" s="33" t="s">
        <v>526</v>
      </c>
      <c r="B12206">
        <v>72040</v>
      </c>
      <c r="D12206" t="s">
        <v>24485</v>
      </c>
      <c r="E12206" t="s">
        <v>0</v>
      </c>
      <c r="F12206" t="s">
        <v>2399</v>
      </c>
      <c r="G12206" t="str">
        <f t="shared" si="190"/>
        <v>Radiology Services</v>
      </c>
    </row>
    <row r="12207" spans="1:7" x14ac:dyDescent="0.3">
      <c r="A12207" s="29" t="s">
        <v>24486</v>
      </c>
      <c r="B12207">
        <v>72040</v>
      </c>
      <c r="C12207" t="s">
        <v>5168</v>
      </c>
      <c r="D12207" t="s">
        <v>24485</v>
      </c>
      <c r="E12207" t="s">
        <v>0</v>
      </c>
      <c r="F12207" t="s">
        <v>2399</v>
      </c>
      <c r="G12207" t="str">
        <f t="shared" si="190"/>
        <v>Radiology Services</v>
      </c>
    </row>
    <row r="12208" spans="1:7" x14ac:dyDescent="0.3">
      <c r="A12208" s="33" t="s">
        <v>24487</v>
      </c>
      <c r="B12208">
        <v>72040</v>
      </c>
      <c r="C12208">
        <v>26</v>
      </c>
      <c r="D12208" t="s">
        <v>24485</v>
      </c>
      <c r="E12208" t="s">
        <v>0</v>
      </c>
      <c r="F12208" t="s">
        <v>2399</v>
      </c>
      <c r="G12208" t="str">
        <f t="shared" si="190"/>
        <v>Radiology Services</v>
      </c>
    </row>
    <row r="12209" spans="1:7" x14ac:dyDescent="0.3">
      <c r="A12209" s="33" t="s">
        <v>532</v>
      </c>
      <c r="B12209">
        <v>72050</v>
      </c>
      <c r="D12209" t="s">
        <v>24488</v>
      </c>
      <c r="E12209" t="s">
        <v>0</v>
      </c>
      <c r="F12209" t="s">
        <v>2399</v>
      </c>
      <c r="G12209" t="str">
        <f t="shared" si="190"/>
        <v>Radiology Services</v>
      </c>
    </row>
    <row r="12210" spans="1:7" x14ac:dyDescent="0.3">
      <c r="A12210" s="29" t="s">
        <v>24489</v>
      </c>
      <c r="B12210">
        <v>72050</v>
      </c>
      <c r="C12210" t="s">
        <v>5168</v>
      </c>
      <c r="D12210" t="s">
        <v>24488</v>
      </c>
      <c r="E12210" t="s">
        <v>0</v>
      </c>
      <c r="F12210" t="s">
        <v>2399</v>
      </c>
      <c r="G12210" t="str">
        <f t="shared" si="190"/>
        <v>Radiology Services</v>
      </c>
    </row>
    <row r="12211" spans="1:7" x14ac:dyDescent="0.3">
      <c r="A12211" s="33" t="s">
        <v>24490</v>
      </c>
      <c r="B12211">
        <v>72050</v>
      </c>
      <c r="C12211">
        <v>26</v>
      </c>
      <c r="D12211" t="s">
        <v>24488</v>
      </c>
      <c r="E12211" t="s">
        <v>0</v>
      </c>
      <c r="F12211" t="s">
        <v>2399</v>
      </c>
      <c r="G12211" t="str">
        <f t="shared" si="190"/>
        <v>Radiology Services</v>
      </c>
    </row>
    <row r="12212" spans="1:7" x14ac:dyDescent="0.3">
      <c r="A12212" s="33" t="s">
        <v>538</v>
      </c>
      <c r="B12212">
        <v>72052</v>
      </c>
      <c r="D12212" t="s">
        <v>537</v>
      </c>
      <c r="E12212" t="s">
        <v>0</v>
      </c>
      <c r="F12212" t="s">
        <v>2399</v>
      </c>
      <c r="G12212" t="str">
        <f t="shared" si="190"/>
        <v>Radiology Services</v>
      </c>
    </row>
    <row r="12213" spans="1:7" x14ac:dyDescent="0.3">
      <c r="A12213" s="29" t="s">
        <v>24491</v>
      </c>
      <c r="B12213">
        <v>72052</v>
      </c>
      <c r="C12213" t="s">
        <v>5168</v>
      </c>
      <c r="D12213" t="s">
        <v>537</v>
      </c>
      <c r="E12213" t="s">
        <v>0</v>
      </c>
      <c r="F12213" t="s">
        <v>2399</v>
      </c>
      <c r="G12213" t="str">
        <f t="shared" si="190"/>
        <v>Radiology Services</v>
      </c>
    </row>
    <row r="12214" spans="1:7" x14ac:dyDescent="0.3">
      <c r="A12214" s="33" t="s">
        <v>24492</v>
      </c>
      <c r="B12214">
        <v>72052</v>
      </c>
      <c r="C12214">
        <v>26</v>
      </c>
      <c r="D12214" t="s">
        <v>537</v>
      </c>
      <c r="E12214" t="s">
        <v>0</v>
      </c>
      <c r="F12214" t="s">
        <v>2399</v>
      </c>
      <c r="G12214" t="str">
        <f t="shared" si="190"/>
        <v>Radiology Services</v>
      </c>
    </row>
    <row r="12215" spans="1:7" x14ac:dyDescent="0.3">
      <c r="A12215" s="33" t="s">
        <v>559</v>
      </c>
      <c r="B12215">
        <v>72070</v>
      </c>
      <c r="D12215" t="s">
        <v>24493</v>
      </c>
      <c r="E12215" t="s">
        <v>0</v>
      </c>
      <c r="F12215" t="s">
        <v>2399</v>
      </c>
      <c r="G12215" t="str">
        <f t="shared" si="190"/>
        <v>Radiology Services</v>
      </c>
    </row>
    <row r="12216" spans="1:7" x14ac:dyDescent="0.3">
      <c r="A12216" s="29" t="s">
        <v>24494</v>
      </c>
      <c r="B12216">
        <v>72070</v>
      </c>
      <c r="C12216" t="s">
        <v>5168</v>
      </c>
      <c r="D12216" t="s">
        <v>24493</v>
      </c>
      <c r="E12216" t="s">
        <v>0</v>
      </c>
      <c r="F12216" t="s">
        <v>2399</v>
      </c>
      <c r="G12216" t="str">
        <f t="shared" si="190"/>
        <v>Radiology Services</v>
      </c>
    </row>
    <row r="12217" spans="1:7" x14ac:dyDescent="0.3">
      <c r="A12217" s="33" t="s">
        <v>24495</v>
      </c>
      <c r="B12217">
        <v>72070</v>
      </c>
      <c r="C12217">
        <v>26</v>
      </c>
      <c r="D12217" t="s">
        <v>24493</v>
      </c>
      <c r="E12217" t="s">
        <v>0</v>
      </c>
      <c r="F12217" t="s">
        <v>2399</v>
      </c>
      <c r="G12217" t="str">
        <f t="shared" si="190"/>
        <v>Radiology Services</v>
      </c>
    </row>
    <row r="12218" spans="1:7" x14ac:dyDescent="0.3">
      <c r="A12218" s="33" t="s">
        <v>463</v>
      </c>
      <c r="B12218">
        <v>72072</v>
      </c>
      <c r="D12218" t="s">
        <v>24496</v>
      </c>
      <c r="E12218" t="s">
        <v>0</v>
      </c>
      <c r="F12218" t="s">
        <v>2399</v>
      </c>
      <c r="G12218" t="str">
        <f t="shared" si="190"/>
        <v>Radiology Services</v>
      </c>
    </row>
    <row r="12219" spans="1:7" x14ac:dyDescent="0.3">
      <c r="A12219" s="29" t="s">
        <v>24497</v>
      </c>
      <c r="B12219">
        <v>72072</v>
      </c>
      <c r="C12219" t="s">
        <v>5168</v>
      </c>
      <c r="D12219" t="s">
        <v>24496</v>
      </c>
      <c r="E12219" t="s">
        <v>0</v>
      </c>
      <c r="F12219" t="s">
        <v>2399</v>
      </c>
      <c r="G12219" t="str">
        <f t="shared" si="190"/>
        <v>Radiology Services</v>
      </c>
    </row>
    <row r="12220" spans="1:7" x14ac:dyDescent="0.3">
      <c r="A12220" s="33" t="s">
        <v>24498</v>
      </c>
      <c r="B12220">
        <v>72072</v>
      </c>
      <c r="C12220">
        <v>26</v>
      </c>
      <c r="D12220" t="s">
        <v>24496</v>
      </c>
      <c r="E12220" t="s">
        <v>0</v>
      </c>
      <c r="F12220" t="s">
        <v>2399</v>
      </c>
      <c r="G12220" t="str">
        <f t="shared" si="190"/>
        <v>Radiology Services</v>
      </c>
    </row>
    <row r="12221" spans="1:7" x14ac:dyDescent="0.3">
      <c r="A12221" s="33" t="s">
        <v>24499</v>
      </c>
      <c r="B12221">
        <v>72074</v>
      </c>
      <c r="D12221" t="s">
        <v>24500</v>
      </c>
      <c r="E12221" t="s">
        <v>0</v>
      </c>
      <c r="F12221" t="s">
        <v>2399</v>
      </c>
      <c r="G12221" t="str">
        <f t="shared" si="190"/>
        <v>Radiology Services</v>
      </c>
    </row>
    <row r="12222" spans="1:7" x14ac:dyDescent="0.3">
      <c r="A12222" s="29" t="s">
        <v>24501</v>
      </c>
      <c r="B12222">
        <v>72074</v>
      </c>
      <c r="C12222" t="s">
        <v>5168</v>
      </c>
      <c r="D12222" t="s">
        <v>24500</v>
      </c>
      <c r="E12222" t="s">
        <v>0</v>
      </c>
      <c r="F12222" t="s">
        <v>2399</v>
      </c>
      <c r="G12222" t="str">
        <f t="shared" si="190"/>
        <v>Radiology Services</v>
      </c>
    </row>
    <row r="12223" spans="1:7" x14ac:dyDescent="0.3">
      <c r="A12223" s="33" t="s">
        <v>24502</v>
      </c>
      <c r="B12223">
        <v>72074</v>
      </c>
      <c r="C12223">
        <v>26</v>
      </c>
      <c r="D12223" t="s">
        <v>24500</v>
      </c>
      <c r="E12223" t="s">
        <v>0</v>
      </c>
      <c r="F12223" t="s">
        <v>2399</v>
      </c>
      <c r="G12223" t="str">
        <f t="shared" si="190"/>
        <v>Radiology Services</v>
      </c>
    </row>
    <row r="12224" spans="1:7" x14ac:dyDescent="0.3">
      <c r="A12224" s="33" t="s">
        <v>24503</v>
      </c>
      <c r="B12224">
        <v>72080</v>
      </c>
      <c r="D12224" t="s">
        <v>24504</v>
      </c>
      <c r="E12224" t="s">
        <v>0</v>
      </c>
      <c r="F12224" t="s">
        <v>2399</v>
      </c>
      <c r="G12224" t="str">
        <f t="shared" si="190"/>
        <v>Radiology Services</v>
      </c>
    </row>
    <row r="12225" spans="1:7" x14ac:dyDescent="0.3">
      <c r="A12225" s="29" t="s">
        <v>24505</v>
      </c>
      <c r="B12225">
        <v>72080</v>
      </c>
      <c r="C12225" t="s">
        <v>5168</v>
      </c>
      <c r="D12225" t="s">
        <v>24504</v>
      </c>
      <c r="E12225" t="s">
        <v>0</v>
      </c>
      <c r="F12225" t="s">
        <v>2399</v>
      </c>
      <c r="G12225" t="str">
        <f t="shared" si="190"/>
        <v>Radiology Services</v>
      </c>
    </row>
    <row r="12226" spans="1:7" x14ac:dyDescent="0.3">
      <c r="A12226" s="33" t="s">
        <v>24506</v>
      </c>
      <c r="B12226">
        <v>72080</v>
      </c>
      <c r="C12226">
        <v>26</v>
      </c>
      <c r="D12226" t="s">
        <v>24504</v>
      </c>
      <c r="E12226" t="s">
        <v>0</v>
      </c>
      <c r="F12226" t="s">
        <v>2399</v>
      </c>
      <c r="G12226" t="str">
        <f t="shared" si="190"/>
        <v>Radiology Services</v>
      </c>
    </row>
    <row r="12227" spans="1:7" x14ac:dyDescent="0.3">
      <c r="A12227" s="33" t="s">
        <v>24507</v>
      </c>
      <c r="B12227">
        <v>72081</v>
      </c>
      <c r="D12227" t="s">
        <v>24508</v>
      </c>
      <c r="E12227" t="s">
        <v>0</v>
      </c>
      <c r="F12227" t="s">
        <v>2399</v>
      </c>
      <c r="G12227" t="str">
        <f t="shared" ref="G12227:G12290" si="191">VLOOKUP(F12227,$I$2:$J$27,2,FALSE)</f>
        <v>Radiology Services</v>
      </c>
    </row>
    <row r="12228" spans="1:7" x14ac:dyDescent="0.3">
      <c r="A12228" s="29" t="s">
        <v>24509</v>
      </c>
      <c r="B12228">
        <v>72081</v>
      </c>
      <c r="C12228" t="s">
        <v>5168</v>
      </c>
      <c r="D12228" t="s">
        <v>24508</v>
      </c>
      <c r="E12228" t="s">
        <v>0</v>
      </c>
      <c r="F12228" t="s">
        <v>2399</v>
      </c>
      <c r="G12228" t="str">
        <f t="shared" si="191"/>
        <v>Radiology Services</v>
      </c>
    </row>
    <row r="12229" spans="1:7" x14ac:dyDescent="0.3">
      <c r="A12229" s="33" t="s">
        <v>24510</v>
      </c>
      <c r="B12229">
        <v>72081</v>
      </c>
      <c r="C12229">
        <v>26</v>
      </c>
      <c r="D12229" t="s">
        <v>24508</v>
      </c>
      <c r="E12229" t="s">
        <v>0</v>
      </c>
      <c r="F12229" t="s">
        <v>2399</v>
      </c>
      <c r="G12229" t="str">
        <f t="shared" si="191"/>
        <v>Radiology Services</v>
      </c>
    </row>
    <row r="12230" spans="1:7" x14ac:dyDescent="0.3">
      <c r="A12230" s="33" t="s">
        <v>567</v>
      </c>
      <c r="B12230">
        <v>72082</v>
      </c>
      <c r="D12230" t="s">
        <v>24511</v>
      </c>
      <c r="E12230" t="s">
        <v>0</v>
      </c>
      <c r="F12230" t="s">
        <v>2399</v>
      </c>
      <c r="G12230" t="str">
        <f t="shared" si="191"/>
        <v>Radiology Services</v>
      </c>
    </row>
    <row r="12231" spans="1:7" x14ac:dyDescent="0.3">
      <c r="A12231" s="29" t="s">
        <v>24512</v>
      </c>
      <c r="B12231">
        <v>72082</v>
      </c>
      <c r="C12231" t="s">
        <v>5168</v>
      </c>
      <c r="D12231" t="s">
        <v>24511</v>
      </c>
      <c r="E12231" t="s">
        <v>0</v>
      </c>
      <c r="F12231" t="s">
        <v>2399</v>
      </c>
      <c r="G12231" t="str">
        <f t="shared" si="191"/>
        <v>Radiology Services</v>
      </c>
    </row>
    <row r="12232" spans="1:7" x14ac:dyDescent="0.3">
      <c r="A12232" s="33" t="s">
        <v>24513</v>
      </c>
      <c r="B12232">
        <v>72082</v>
      </c>
      <c r="C12232">
        <v>26</v>
      </c>
      <c r="D12232" t="s">
        <v>24511</v>
      </c>
      <c r="E12232" t="s">
        <v>0</v>
      </c>
      <c r="F12232" t="s">
        <v>2399</v>
      </c>
      <c r="G12232" t="str">
        <f t="shared" si="191"/>
        <v>Radiology Services</v>
      </c>
    </row>
    <row r="12233" spans="1:7" x14ac:dyDescent="0.3">
      <c r="A12233" s="33" t="s">
        <v>24514</v>
      </c>
      <c r="B12233">
        <v>72083</v>
      </c>
      <c r="D12233" t="s">
        <v>24515</v>
      </c>
      <c r="E12233" t="s">
        <v>0</v>
      </c>
      <c r="F12233" t="s">
        <v>2399</v>
      </c>
      <c r="G12233" t="str">
        <f t="shared" si="191"/>
        <v>Radiology Services</v>
      </c>
    </row>
    <row r="12234" spans="1:7" x14ac:dyDescent="0.3">
      <c r="A12234" s="29" t="s">
        <v>24516</v>
      </c>
      <c r="B12234">
        <v>72083</v>
      </c>
      <c r="C12234" t="s">
        <v>5168</v>
      </c>
      <c r="D12234" t="s">
        <v>24515</v>
      </c>
      <c r="E12234" t="s">
        <v>0</v>
      </c>
      <c r="F12234" t="s">
        <v>2399</v>
      </c>
      <c r="G12234" t="str">
        <f t="shared" si="191"/>
        <v>Radiology Services</v>
      </c>
    </row>
    <row r="12235" spans="1:7" x14ac:dyDescent="0.3">
      <c r="A12235" s="33" t="s">
        <v>24517</v>
      </c>
      <c r="B12235">
        <v>72083</v>
      </c>
      <c r="C12235">
        <v>26</v>
      </c>
      <c r="D12235" t="s">
        <v>24515</v>
      </c>
      <c r="E12235" t="s">
        <v>0</v>
      </c>
      <c r="F12235" t="s">
        <v>2399</v>
      </c>
      <c r="G12235" t="str">
        <f t="shared" si="191"/>
        <v>Radiology Services</v>
      </c>
    </row>
    <row r="12236" spans="1:7" x14ac:dyDescent="0.3">
      <c r="A12236" s="33" t="s">
        <v>24518</v>
      </c>
      <c r="B12236">
        <v>72084</v>
      </c>
      <c r="D12236" t="s">
        <v>24519</v>
      </c>
      <c r="E12236" t="s">
        <v>0</v>
      </c>
      <c r="F12236" t="s">
        <v>2399</v>
      </c>
      <c r="G12236" t="str">
        <f t="shared" si="191"/>
        <v>Radiology Services</v>
      </c>
    </row>
    <row r="12237" spans="1:7" x14ac:dyDescent="0.3">
      <c r="A12237" s="29" t="s">
        <v>24520</v>
      </c>
      <c r="B12237">
        <v>72084</v>
      </c>
      <c r="C12237" t="s">
        <v>5168</v>
      </c>
      <c r="D12237" t="s">
        <v>24519</v>
      </c>
      <c r="E12237" t="s">
        <v>0</v>
      </c>
      <c r="F12237" t="s">
        <v>2399</v>
      </c>
      <c r="G12237" t="str">
        <f t="shared" si="191"/>
        <v>Radiology Services</v>
      </c>
    </row>
    <row r="12238" spans="1:7" x14ac:dyDescent="0.3">
      <c r="A12238" s="33" t="s">
        <v>24521</v>
      </c>
      <c r="B12238">
        <v>72084</v>
      </c>
      <c r="C12238">
        <v>26</v>
      </c>
      <c r="D12238" t="s">
        <v>24519</v>
      </c>
      <c r="E12238" t="s">
        <v>0</v>
      </c>
      <c r="F12238" t="s">
        <v>2399</v>
      </c>
      <c r="G12238" t="str">
        <f t="shared" si="191"/>
        <v>Radiology Services</v>
      </c>
    </row>
    <row r="12239" spans="1:7" x14ac:dyDescent="0.3">
      <c r="A12239" s="33" t="s">
        <v>573</v>
      </c>
      <c r="B12239">
        <v>72100</v>
      </c>
      <c r="D12239" t="s">
        <v>24522</v>
      </c>
      <c r="E12239" t="s">
        <v>0</v>
      </c>
      <c r="F12239" t="s">
        <v>2399</v>
      </c>
      <c r="G12239" t="str">
        <f t="shared" si="191"/>
        <v>Radiology Services</v>
      </c>
    </row>
    <row r="12240" spans="1:7" x14ac:dyDescent="0.3">
      <c r="A12240" s="29" t="s">
        <v>24523</v>
      </c>
      <c r="B12240">
        <v>72100</v>
      </c>
      <c r="C12240" t="s">
        <v>5168</v>
      </c>
      <c r="D12240" t="s">
        <v>24522</v>
      </c>
      <c r="E12240" t="s">
        <v>0</v>
      </c>
      <c r="F12240" t="s">
        <v>2399</v>
      </c>
      <c r="G12240" t="str">
        <f t="shared" si="191"/>
        <v>Radiology Services</v>
      </c>
    </row>
    <row r="12241" spans="1:7" x14ac:dyDescent="0.3">
      <c r="A12241" s="33" t="s">
        <v>24524</v>
      </c>
      <c r="B12241">
        <v>72100</v>
      </c>
      <c r="C12241">
        <v>26</v>
      </c>
      <c r="D12241" t="s">
        <v>24522</v>
      </c>
      <c r="E12241" t="s">
        <v>0</v>
      </c>
      <c r="F12241" t="s">
        <v>2399</v>
      </c>
      <c r="G12241" t="str">
        <f t="shared" si="191"/>
        <v>Radiology Services</v>
      </c>
    </row>
    <row r="12242" spans="1:7" x14ac:dyDescent="0.3">
      <c r="A12242" s="33" t="s">
        <v>542</v>
      </c>
      <c r="B12242">
        <v>72110</v>
      </c>
      <c r="D12242" t="s">
        <v>24525</v>
      </c>
      <c r="E12242" t="s">
        <v>0</v>
      </c>
      <c r="F12242" t="s">
        <v>2399</v>
      </c>
      <c r="G12242" t="str">
        <f t="shared" si="191"/>
        <v>Radiology Services</v>
      </c>
    </row>
    <row r="12243" spans="1:7" x14ac:dyDescent="0.3">
      <c r="A12243" s="29" t="s">
        <v>24526</v>
      </c>
      <c r="B12243">
        <v>72110</v>
      </c>
      <c r="C12243" t="s">
        <v>5168</v>
      </c>
      <c r="D12243" t="s">
        <v>24525</v>
      </c>
      <c r="E12243" t="s">
        <v>0</v>
      </c>
      <c r="F12243" t="s">
        <v>2399</v>
      </c>
      <c r="G12243" t="str">
        <f t="shared" si="191"/>
        <v>Radiology Services</v>
      </c>
    </row>
    <row r="12244" spans="1:7" x14ac:dyDescent="0.3">
      <c r="A12244" s="33" t="s">
        <v>24527</v>
      </c>
      <c r="B12244">
        <v>72110</v>
      </c>
      <c r="C12244">
        <v>26</v>
      </c>
      <c r="D12244" t="s">
        <v>24525</v>
      </c>
      <c r="E12244" t="s">
        <v>0</v>
      </c>
      <c r="F12244" t="s">
        <v>2399</v>
      </c>
      <c r="G12244" t="str">
        <f t="shared" si="191"/>
        <v>Radiology Services</v>
      </c>
    </row>
    <row r="12245" spans="1:7" x14ac:dyDescent="0.3">
      <c r="A12245" s="33" t="s">
        <v>24528</v>
      </c>
      <c r="B12245">
        <v>72114</v>
      </c>
      <c r="D12245" t="s">
        <v>24529</v>
      </c>
      <c r="E12245" t="s">
        <v>0</v>
      </c>
      <c r="F12245" t="s">
        <v>2399</v>
      </c>
      <c r="G12245" t="str">
        <f t="shared" si="191"/>
        <v>Radiology Services</v>
      </c>
    </row>
    <row r="12246" spans="1:7" x14ac:dyDescent="0.3">
      <c r="A12246" s="29" t="s">
        <v>24530</v>
      </c>
      <c r="B12246">
        <v>72114</v>
      </c>
      <c r="C12246" t="s">
        <v>5168</v>
      </c>
      <c r="D12246" t="s">
        <v>24529</v>
      </c>
      <c r="E12246" t="s">
        <v>0</v>
      </c>
      <c r="F12246" t="s">
        <v>2399</v>
      </c>
      <c r="G12246" t="str">
        <f t="shared" si="191"/>
        <v>Radiology Services</v>
      </c>
    </row>
    <row r="12247" spans="1:7" x14ac:dyDescent="0.3">
      <c r="A12247" s="33" t="s">
        <v>24531</v>
      </c>
      <c r="B12247">
        <v>72114</v>
      </c>
      <c r="C12247">
        <v>26</v>
      </c>
      <c r="D12247" t="s">
        <v>24529</v>
      </c>
      <c r="E12247" t="s">
        <v>0</v>
      </c>
      <c r="F12247" t="s">
        <v>2399</v>
      </c>
      <c r="G12247" t="str">
        <f t="shared" si="191"/>
        <v>Radiology Services</v>
      </c>
    </row>
    <row r="12248" spans="1:7" x14ac:dyDescent="0.3">
      <c r="A12248" s="33" t="s">
        <v>581</v>
      </c>
      <c r="B12248">
        <v>72120</v>
      </c>
      <c r="D12248" t="s">
        <v>24532</v>
      </c>
      <c r="E12248" t="s">
        <v>0</v>
      </c>
      <c r="F12248" t="s">
        <v>2399</v>
      </c>
      <c r="G12248" t="str">
        <f t="shared" si="191"/>
        <v>Radiology Services</v>
      </c>
    </row>
    <row r="12249" spans="1:7" x14ac:dyDescent="0.3">
      <c r="A12249" s="29" t="s">
        <v>24533</v>
      </c>
      <c r="B12249">
        <v>72120</v>
      </c>
      <c r="C12249" t="s">
        <v>5168</v>
      </c>
      <c r="D12249" t="s">
        <v>24532</v>
      </c>
      <c r="E12249" t="s">
        <v>0</v>
      </c>
      <c r="F12249" t="s">
        <v>2399</v>
      </c>
      <c r="G12249" t="str">
        <f t="shared" si="191"/>
        <v>Radiology Services</v>
      </c>
    </row>
    <row r="12250" spans="1:7" x14ac:dyDescent="0.3">
      <c r="A12250" s="33" t="s">
        <v>24534</v>
      </c>
      <c r="B12250">
        <v>72120</v>
      </c>
      <c r="C12250">
        <v>26</v>
      </c>
      <c r="D12250" t="s">
        <v>24532</v>
      </c>
      <c r="E12250" t="s">
        <v>0</v>
      </c>
      <c r="F12250" t="s">
        <v>2399</v>
      </c>
      <c r="G12250" t="str">
        <f t="shared" si="191"/>
        <v>Radiology Services</v>
      </c>
    </row>
    <row r="12251" spans="1:7" x14ac:dyDescent="0.3">
      <c r="A12251" s="33" t="s">
        <v>587</v>
      </c>
      <c r="B12251">
        <v>72125</v>
      </c>
      <c r="D12251" t="s">
        <v>24535</v>
      </c>
      <c r="E12251" t="s">
        <v>0</v>
      </c>
      <c r="F12251" t="s">
        <v>2399</v>
      </c>
      <c r="G12251" t="str">
        <f t="shared" si="191"/>
        <v>Radiology Services</v>
      </c>
    </row>
    <row r="12252" spans="1:7" x14ac:dyDescent="0.3">
      <c r="A12252" s="29" t="s">
        <v>24536</v>
      </c>
      <c r="B12252">
        <v>72125</v>
      </c>
      <c r="C12252" t="s">
        <v>5168</v>
      </c>
      <c r="D12252" t="s">
        <v>24535</v>
      </c>
      <c r="E12252" t="s">
        <v>0</v>
      </c>
      <c r="F12252" t="s">
        <v>2399</v>
      </c>
      <c r="G12252" t="str">
        <f t="shared" si="191"/>
        <v>Radiology Services</v>
      </c>
    </row>
    <row r="12253" spans="1:7" x14ac:dyDescent="0.3">
      <c r="A12253" s="33" t="s">
        <v>24537</v>
      </c>
      <c r="B12253">
        <v>72125</v>
      </c>
      <c r="C12253">
        <v>26</v>
      </c>
      <c r="D12253" t="s">
        <v>24535</v>
      </c>
      <c r="E12253" t="s">
        <v>0</v>
      </c>
      <c r="F12253" t="s">
        <v>2399</v>
      </c>
      <c r="G12253" t="str">
        <f t="shared" si="191"/>
        <v>Radiology Services</v>
      </c>
    </row>
    <row r="12254" spans="1:7" x14ac:dyDescent="0.3">
      <c r="A12254" s="33" t="s">
        <v>594</v>
      </c>
      <c r="B12254">
        <v>72126</v>
      </c>
      <c r="D12254" t="s">
        <v>24538</v>
      </c>
      <c r="E12254" t="s">
        <v>0</v>
      </c>
      <c r="F12254" t="s">
        <v>2399</v>
      </c>
      <c r="G12254" t="str">
        <f t="shared" si="191"/>
        <v>Radiology Services</v>
      </c>
    </row>
    <row r="12255" spans="1:7" x14ac:dyDescent="0.3">
      <c r="A12255" s="29" t="s">
        <v>24539</v>
      </c>
      <c r="B12255">
        <v>72126</v>
      </c>
      <c r="C12255" t="s">
        <v>5168</v>
      </c>
      <c r="D12255" t="s">
        <v>24538</v>
      </c>
      <c r="E12255" t="s">
        <v>0</v>
      </c>
      <c r="F12255" t="s">
        <v>2399</v>
      </c>
      <c r="G12255" t="str">
        <f t="shared" si="191"/>
        <v>Radiology Services</v>
      </c>
    </row>
    <row r="12256" spans="1:7" x14ac:dyDescent="0.3">
      <c r="A12256" s="33" t="s">
        <v>24540</v>
      </c>
      <c r="B12256">
        <v>72126</v>
      </c>
      <c r="C12256">
        <v>26</v>
      </c>
      <c r="D12256" t="s">
        <v>24538</v>
      </c>
      <c r="E12256" t="s">
        <v>0</v>
      </c>
      <c r="F12256" t="s">
        <v>2399</v>
      </c>
      <c r="G12256" t="str">
        <f t="shared" si="191"/>
        <v>Radiology Services</v>
      </c>
    </row>
    <row r="12257" spans="1:7" x14ac:dyDescent="0.3">
      <c r="A12257" s="33" t="s">
        <v>24541</v>
      </c>
      <c r="B12257">
        <v>72127</v>
      </c>
      <c r="D12257" t="s">
        <v>24542</v>
      </c>
      <c r="E12257" t="s">
        <v>0</v>
      </c>
      <c r="F12257" t="s">
        <v>2399</v>
      </c>
      <c r="G12257" t="str">
        <f t="shared" si="191"/>
        <v>Radiology Services</v>
      </c>
    </row>
    <row r="12258" spans="1:7" x14ac:dyDescent="0.3">
      <c r="A12258" s="29" t="s">
        <v>24543</v>
      </c>
      <c r="B12258">
        <v>72127</v>
      </c>
      <c r="C12258" t="s">
        <v>5168</v>
      </c>
      <c r="D12258" t="s">
        <v>24542</v>
      </c>
      <c r="E12258" t="s">
        <v>0</v>
      </c>
      <c r="F12258" t="s">
        <v>2399</v>
      </c>
      <c r="G12258" t="str">
        <f t="shared" si="191"/>
        <v>Radiology Services</v>
      </c>
    </row>
    <row r="12259" spans="1:7" x14ac:dyDescent="0.3">
      <c r="A12259" s="33" t="s">
        <v>24544</v>
      </c>
      <c r="B12259">
        <v>72127</v>
      </c>
      <c r="C12259">
        <v>26</v>
      </c>
      <c r="D12259" t="s">
        <v>24542</v>
      </c>
      <c r="E12259" t="s">
        <v>0</v>
      </c>
      <c r="F12259" t="s">
        <v>2399</v>
      </c>
      <c r="G12259" t="str">
        <f t="shared" si="191"/>
        <v>Radiology Services</v>
      </c>
    </row>
    <row r="12260" spans="1:7" x14ac:dyDescent="0.3">
      <c r="A12260" s="33" t="s">
        <v>607</v>
      </c>
      <c r="B12260">
        <v>72128</v>
      </c>
      <c r="D12260" t="s">
        <v>24545</v>
      </c>
      <c r="E12260" t="s">
        <v>0</v>
      </c>
      <c r="F12260" t="s">
        <v>2399</v>
      </c>
      <c r="G12260" t="str">
        <f t="shared" si="191"/>
        <v>Radiology Services</v>
      </c>
    </row>
    <row r="12261" spans="1:7" x14ac:dyDescent="0.3">
      <c r="A12261" s="29" t="s">
        <v>24546</v>
      </c>
      <c r="B12261">
        <v>72128</v>
      </c>
      <c r="C12261" t="s">
        <v>5168</v>
      </c>
      <c r="D12261" t="s">
        <v>24545</v>
      </c>
      <c r="E12261" t="s">
        <v>0</v>
      </c>
      <c r="F12261" t="s">
        <v>2399</v>
      </c>
      <c r="G12261" t="str">
        <f t="shared" si="191"/>
        <v>Radiology Services</v>
      </c>
    </row>
    <row r="12262" spans="1:7" x14ac:dyDescent="0.3">
      <c r="A12262" s="33" t="s">
        <v>24547</v>
      </c>
      <c r="B12262">
        <v>72128</v>
      </c>
      <c r="C12262">
        <v>26</v>
      </c>
      <c r="D12262" t="s">
        <v>24545</v>
      </c>
      <c r="E12262" t="s">
        <v>0</v>
      </c>
      <c r="F12262" t="s">
        <v>2399</v>
      </c>
      <c r="G12262" t="str">
        <f t="shared" si="191"/>
        <v>Radiology Services</v>
      </c>
    </row>
    <row r="12263" spans="1:7" x14ac:dyDescent="0.3">
      <c r="A12263" s="33" t="s">
        <v>613</v>
      </c>
      <c r="B12263">
        <v>72129</v>
      </c>
      <c r="D12263" t="s">
        <v>24548</v>
      </c>
      <c r="E12263" t="s">
        <v>0</v>
      </c>
      <c r="F12263" t="s">
        <v>2399</v>
      </c>
      <c r="G12263" t="str">
        <f t="shared" si="191"/>
        <v>Radiology Services</v>
      </c>
    </row>
    <row r="12264" spans="1:7" x14ac:dyDescent="0.3">
      <c r="A12264" s="29" t="s">
        <v>24549</v>
      </c>
      <c r="B12264">
        <v>72129</v>
      </c>
      <c r="C12264" t="s">
        <v>5168</v>
      </c>
      <c r="D12264" t="s">
        <v>24548</v>
      </c>
      <c r="E12264" t="s">
        <v>0</v>
      </c>
      <c r="F12264" t="s">
        <v>2399</v>
      </c>
      <c r="G12264" t="str">
        <f t="shared" si="191"/>
        <v>Radiology Services</v>
      </c>
    </row>
    <row r="12265" spans="1:7" x14ac:dyDescent="0.3">
      <c r="A12265" s="33" t="s">
        <v>24550</v>
      </c>
      <c r="B12265">
        <v>72129</v>
      </c>
      <c r="C12265">
        <v>26</v>
      </c>
      <c r="D12265" t="s">
        <v>24548</v>
      </c>
      <c r="E12265" t="s">
        <v>0</v>
      </c>
      <c r="F12265" t="s">
        <v>2399</v>
      </c>
      <c r="G12265" t="str">
        <f t="shared" si="191"/>
        <v>Radiology Services</v>
      </c>
    </row>
    <row r="12266" spans="1:7" x14ac:dyDescent="0.3">
      <c r="A12266" s="33" t="s">
        <v>24551</v>
      </c>
      <c r="B12266">
        <v>72130</v>
      </c>
      <c r="D12266" t="s">
        <v>24552</v>
      </c>
      <c r="E12266" t="s">
        <v>0</v>
      </c>
      <c r="F12266" t="s">
        <v>2399</v>
      </c>
      <c r="G12266" t="str">
        <f t="shared" si="191"/>
        <v>Radiology Services</v>
      </c>
    </row>
    <row r="12267" spans="1:7" x14ac:dyDescent="0.3">
      <c r="A12267" s="29" t="s">
        <v>24553</v>
      </c>
      <c r="B12267">
        <v>72130</v>
      </c>
      <c r="C12267" t="s">
        <v>5168</v>
      </c>
      <c r="D12267" t="s">
        <v>24552</v>
      </c>
      <c r="E12267" t="s">
        <v>0</v>
      </c>
      <c r="F12267" t="s">
        <v>2399</v>
      </c>
      <c r="G12267" t="str">
        <f t="shared" si="191"/>
        <v>Radiology Services</v>
      </c>
    </row>
    <row r="12268" spans="1:7" x14ac:dyDescent="0.3">
      <c r="A12268" s="33" t="s">
        <v>24554</v>
      </c>
      <c r="B12268">
        <v>72130</v>
      </c>
      <c r="C12268">
        <v>26</v>
      </c>
      <c r="D12268" t="s">
        <v>24552</v>
      </c>
      <c r="E12268" t="s">
        <v>0</v>
      </c>
      <c r="F12268" t="s">
        <v>2399</v>
      </c>
      <c r="G12268" t="str">
        <f t="shared" si="191"/>
        <v>Radiology Services</v>
      </c>
    </row>
    <row r="12269" spans="1:7" x14ac:dyDescent="0.3">
      <c r="A12269" s="33" t="s">
        <v>656</v>
      </c>
      <c r="B12269">
        <v>72131</v>
      </c>
      <c r="D12269" t="s">
        <v>24555</v>
      </c>
      <c r="E12269" t="s">
        <v>0</v>
      </c>
      <c r="F12269" t="s">
        <v>2399</v>
      </c>
      <c r="G12269" t="str">
        <f t="shared" si="191"/>
        <v>Radiology Services</v>
      </c>
    </row>
    <row r="12270" spans="1:7" x14ac:dyDescent="0.3">
      <c r="A12270" s="29" t="s">
        <v>24556</v>
      </c>
      <c r="B12270">
        <v>72131</v>
      </c>
      <c r="C12270" t="s">
        <v>5168</v>
      </c>
      <c r="D12270" t="s">
        <v>24555</v>
      </c>
      <c r="E12270" t="s">
        <v>0</v>
      </c>
      <c r="F12270" t="s">
        <v>2399</v>
      </c>
      <c r="G12270" t="str">
        <f t="shared" si="191"/>
        <v>Radiology Services</v>
      </c>
    </row>
    <row r="12271" spans="1:7" x14ac:dyDescent="0.3">
      <c r="A12271" s="33" t="s">
        <v>24557</v>
      </c>
      <c r="B12271">
        <v>72131</v>
      </c>
      <c r="C12271">
        <v>26</v>
      </c>
      <c r="D12271" t="s">
        <v>24555</v>
      </c>
      <c r="E12271" t="s">
        <v>0</v>
      </c>
      <c r="F12271" t="s">
        <v>2399</v>
      </c>
      <c r="G12271" t="str">
        <f t="shared" si="191"/>
        <v>Radiology Services</v>
      </c>
    </row>
    <row r="12272" spans="1:7" x14ac:dyDescent="0.3">
      <c r="A12272" s="33" t="s">
        <v>620</v>
      </c>
      <c r="B12272">
        <v>72132</v>
      </c>
      <c r="D12272" t="s">
        <v>24558</v>
      </c>
      <c r="E12272" t="s">
        <v>0</v>
      </c>
      <c r="F12272" t="s">
        <v>2399</v>
      </c>
      <c r="G12272" t="str">
        <f t="shared" si="191"/>
        <v>Radiology Services</v>
      </c>
    </row>
    <row r="12273" spans="1:7" x14ac:dyDescent="0.3">
      <c r="A12273" s="29" t="s">
        <v>24559</v>
      </c>
      <c r="B12273">
        <v>72132</v>
      </c>
      <c r="C12273" t="s">
        <v>5168</v>
      </c>
      <c r="D12273" t="s">
        <v>24558</v>
      </c>
      <c r="E12273" t="s">
        <v>0</v>
      </c>
      <c r="F12273" t="s">
        <v>2399</v>
      </c>
      <c r="G12273" t="str">
        <f t="shared" si="191"/>
        <v>Radiology Services</v>
      </c>
    </row>
    <row r="12274" spans="1:7" x14ac:dyDescent="0.3">
      <c r="A12274" s="33" t="s">
        <v>24560</v>
      </c>
      <c r="B12274">
        <v>72132</v>
      </c>
      <c r="C12274">
        <v>26</v>
      </c>
      <c r="D12274" t="s">
        <v>24558</v>
      </c>
      <c r="E12274" t="s">
        <v>0</v>
      </c>
      <c r="F12274" t="s">
        <v>2399</v>
      </c>
      <c r="G12274" t="str">
        <f t="shared" si="191"/>
        <v>Radiology Services</v>
      </c>
    </row>
    <row r="12275" spans="1:7" x14ac:dyDescent="0.3">
      <c r="A12275" s="33" t="s">
        <v>669</v>
      </c>
      <c r="B12275">
        <v>72133</v>
      </c>
      <c r="D12275" t="s">
        <v>24561</v>
      </c>
      <c r="E12275" t="s">
        <v>0</v>
      </c>
      <c r="F12275" t="s">
        <v>2399</v>
      </c>
      <c r="G12275" t="str">
        <f t="shared" si="191"/>
        <v>Radiology Services</v>
      </c>
    </row>
    <row r="12276" spans="1:7" x14ac:dyDescent="0.3">
      <c r="A12276" s="29" t="s">
        <v>24562</v>
      </c>
      <c r="B12276">
        <v>72133</v>
      </c>
      <c r="C12276" t="s">
        <v>5168</v>
      </c>
      <c r="D12276" t="s">
        <v>24561</v>
      </c>
      <c r="E12276" t="s">
        <v>0</v>
      </c>
      <c r="F12276" t="s">
        <v>2399</v>
      </c>
      <c r="G12276" t="str">
        <f t="shared" si="191"/>
        <v>Radiology Services</v>
      </c>
    </row>
    <row r="12277" spans="1:7" x14ac:dyDescent="0.3">
      <c r="A12277" s="33" t="s">
        <v>24563</v>
      </c>
      <c r="B12277">
        <v>72133</v>
      </c>
      <c r="C12277">
        <v>26</v>
      </c>
      <c r="D12277" t="s">
        <v>24561</v>
      </c>
      <c r="E12277" t="s">
        <v>0</v>
      </c>
      <c r="F12277" t="s">
        <v>2399</v>
      </c>
      <c r="G12277" t="str">
        <f t="shared" si="191"/>
        <v>Radiology Services</v>
      </c>
    </row>
    <row r="12278" spans="1:7" x14ac:dyDescent="0.3">
      <c r="A12278" s="33" t="s">
        <v>24564</v>
      </c>
      <c r="B12278">
        <v>72141</v>
      </c>
      <c r="D12278" t="s">
        <v>24565</v>
      </c>
      <c r="E12278" t="s">
        <v>0</v>
      </c>
      <c r="F12278" t="s">
        <v>2399</v>
      </c>
      <c r="G12278" t="str">
        <f t="shared" si="191"/>
        <v>Radiology Services</v>
      </c>
    </row>
    <row r="12279" spans="1:7" x14ac:dyDescent="0.3">
      <c r="A12279" s="29" t="s">
        <v>24566</v>
      </c>
      <c r="B12279">
        <v>72141</v>
      </c>
      <c r="C12279" t="s">
        <v>5168</v>
      </c>
      <c r="D12279" t="s">
        <v>24565</v>
      </c>
      <c r="E12279" t="s">
        <v>0</v>
      </c>
      <c r="F12279" t="s">
        <v>2399</v>
      </c>
      <c r="G12279" t="str">
        <f t="shared" si="191"/>
        <v>Radiology Services</v>
      </c>
    </row>
    <row r="12280" spans="1:7" x14ac:dyDescent="0.3">
      <c r="A12280" s="33" t="s">
        <v>24567</v>
      </c>
      <c r="B12280">
        <v>72141</v>
      </c>
      <c r="C12280">
        <v>26</v>
      </c>
      <c r="D12280" t="s">
        <v>24565</v>
      </c>
      <c r="E12280" t="s">
        <v>0</v>
      </c>
      <c r="F12280" t="s">
        <v>2399</v>
      </c>
      <c r="G12280" t="str">
        <f t="shared" si="191"/>
        <v>Radiology Services</v>
      </c>
    </row>
    <row r="12281" spans="1:7" x14ac:dyDescent="0.3">
      <c r="A12281" s="33" t="s">
        <v>24568</v>
      </c>
      <c r="B12281">
        <v>72142</v>
      </c>
      <c r="D12281" t="s">
        <v>24569</v>
      </c>
      <c r="E12281" t="s">
        <v>0</v>
      </c>
      <c r="F12281" t="s">
        <v>2399</v>
      </c>
      <c r="G12281" t="str">
        <f t="shared" si="191"/>
        <v>Radiology Services</v>
      </c>
    </row>
    <row r="12282" spans="1:7" x14ac:dyDescent="0.3">
      <c r="A12282" s="29" t="s">
        <v>24570</v>
      </c>
      <c r="B12282">
        <v>72142</v>
      </c>
      <c r="C12282" t="s">
        <v>5168</v>
      </c>
      <c r="D12282" t="s">
        <v>24569</v>
      </c>
      <c r="E12282" t="s">
        <v>0</v>
      </c>
      <c r="F12282" t="s">
        <v>2399</v>
      </c>
      <c r="G12282" t="str">
        <f t="shared" si="191"/>
        <v>Radiology Services</v>
      </c>
    </row>
    <row r="12283" spans="1:7" x14ac:dyDescent="0.3">
      <c r="A12283" s="33" t="s">
        <v>24571</v>
      </c>
      <c r="B12283">
        <v>72142</v>
      </c>
      <c r="C12283">
        <v>26</v>
      </c>
      <c r="D12283" t="s">
        <v>24569</v>
      </c>
      <c r="E12283" t="s">
        <v>0</v>
      </c>
      <c r="F12283" t="s">
        <v>2399</v>
      </c>
      <c r="G12283" t="str">
        <f t="shared" si="191"/>
        <v>Radiology Services</v>
      </c>
    </row>
    <row r="12284" spans="1:7" x14ac:dyDescent="0.3">
      <c r="A12284" s="33" t="s">
        <v>24572</v>
      </c>
      <c r="B12284">
        <v>72146</v>
      </c>
      <c r="D12284" t="s">
        <v>24573</v>
      </c>
      <c r="E12284" t="s">
        <v>0</v>
      </c>
      <c r="F12284" t="s">
        <v>2399</v>
      </c>
      <c r="G12284" t="str">
        <f t="shared" si="191"/>
        <v>Radiology Services</v>
      </c>
    </row>
    <row r="12285" spans="1:7" x14ac:dyDescent="0.3">
      <c r="A12285" s="29" t="s">
        <v>24574</v>
      </c>
      <c r="B12285">
        <v>72146</v>
      </c>
      <c r="C12285" t="s">
        <v>5168</v>
      </c>
      <c r="D12285" t="s">
        <v>24573</v>
      </c>
      <c r="E12285" t="s">
        <v>0</v>
      </c>
      <c r="F12285" t="s">
        <v>2399</v>
      </c>
      <c r="G12285" t="str">
        <f t="shared" si="191"/>
        <v>Radiology Services</v>
      </c>
    </row>
    <row r="12286" spans="1:7" x14ac:dyDescent="0.3">
      <c r="A12286" s="33" t="s">
        <v>24575</v>
      </c>
      <c r="B12286">
        <v>72146</v>
      </c>
      <c r="C12286">
        <v>26</v>
      </c>
      <c r="D12286" t="s">
        <v>24573</v>
      </c>
      <c r="E12286" t="s">
        <v>0</v>
      </c>
      <c r="F12286" t="s">
        <v>2399</v>
      </c>
      <c r="G12286" t="str">
        <f t="shared" si="191"/>
        <v>Radiology Services</v>
      </c>
    </row>
    <row r="12287" spans="1:7" x14ac:dyDescent="0.3">
      <c r="A12287" s="33" t="s">
        <v>24576</v>
      </c>
      <c r="B12287">
        <v>72147</v>
      </c>
      <c r="D12287" t="s">
        <v>24577</v>
      </c>
      <c r="E12287" t="s">
        <v>0</v>
      </c>
      <c r="F12287" t="s">
        <v>2399</v>
      </c>
      <c r="G12287" t="str">
        <f t="shared" si="191"/>
        <v>Radiology Services</v>
      </c>
    </row>
    <row r="12288" spans="1:7" x14ac:dyDescent="0.3">
      <c r="A12288" s="29" t="s">
        <v>24578</v>
      </c>
      <c r="B12288">
        <v>72147</v>
      </c>
      <c r="C12288" t="s">
        <v>5168</v>
      </c>
      <c r="D12288" t="s">
        <v>24577</v>
      </c>
      <c r="E12288" t="s">
        <v>0</v>
      </c>
      <c r="F12288" t="s">
        <v>2399</v>
      </c>
      <c r="G12288" t="str">
        <f t="shared" si="191"/>
        <v>Radiology Services</v>
      </c>
    </row>
    <row r="12289" spans="1:7" x14ac:dyDescent="0.3">
      <c r="A12289" s="33" t="s">
        <v>24579</v>
      </c>
      <c r="B12289">
        <v>72147</v>
      </c>
      <c r="C12289">
        <v>26</v>
      </c>
      <c r="D12289" t="s">
        <v>24577</v>
      </c>
      <c r="E12289" t="s">
        <v>0</v>
      </c>
      <c r="F12289" t="s">
        <v>2399</v>
      </c>
      <c r="G12289" t="str">
        <f t="shared" si="191"/>
        <v>Radiology Services</v>
      </c>
    </row>
    <row r="12290" spans="1:7" x14ac:dyDescent="0.3">
      <c r="A12290" s="33" t="s">
        <v>81</v>
      </c>
      <c r="B12290">
        <v>72148</v>
      </c>
      <c r="D12290" t="s">
        <v>24580</v>
      </c>
      <c r="E12290" t="s">
        <v>0</v>
      </c>
      <c r="F12290" t="s">
        <v>2399</v>
      </c>
      <c r="G12290" t="str">
        <f t="shared" si="191"/>
        <v>Radiology Services</v>
      </c>
    </row>
    <row r="12291" spans="1:7" x14ac:dyDescent="0.3">
      <c r="A12291" s="29" t="s">
        <v>24581</v>
      </c>
      <c r="B12291">
        <v>72148</v>
      </c>
      <c r="C12291" t="s">
        <v>5168</v>
      </c>
      <c r="D12291" t="s">
        <v>24580</v>
      </c>
      <c r="E12291" t="s">
        <v>0</v>
      </c>
      <c r="F12291" t="s">
        <v>2399</v>
      </c>
      <c r="G12291" t="str">
        <f t="shared" ref="G12291:G12354" si="192">VLOOKUP(F12291,$I$2:$J$27,2,FALSE)</f>
        <v>Radiology Services</v>
      </c>
    </row>
    <row r="12292" spans="1:7" x14ac:dyDescent="0.3">
      <c r="A12292" s="33" t="s">
        <v>24582</v>
      </c>
      <c r="B12292">
        <v>72148</v>
      </c>
      <c r="C12292">
        <v>26</v>
      </c>
      <c r="D12292" t="s">
        <v>24580</v>
      </c>
      <c r="E12292" t="s">
        <v>0</v>
      </c>
      <c r="F12292" t="s">
        <v>2399</v>
      </c>
      <c r="G12292" t="str">
        <f t="shared" si="192"/>
        <v>Radiology Services</v>
      </c>
    </row>
    <row r="12293" spans="1:7" x14ac:dyDescent="0.3">
      <c r="A12293" s="33" t="s">
        <v>24583</v>
      </c>
      <c r="B12293">
        <v>72149</v>
      </c>
      <c r="D12293" t="s">
        <v>24584</v>
      </c>
      <c r="E12293" t="s">
        <v>0</v>
      </c>
      <c r="F12293" t="s">
        <v>2399</v>
      </c>
      <c r="G12293" t="str">
        <f t="shared" si="192"/>
        <v>Radiology Services</v>
      </c>
    </row>
    <row r="12294" spans="1:7" x14ac:dyDescent="0.3">
      <c r="A12294" s="29" t="s">
        <v>24585</v>
      </c>
      <c r="B12294">
        <v>72149</v>
      </c>
      <c r="C12294" t="s">
        <v>5168</v>
      </c>
      <c r="D12294" t="s">
        <v>24584</v>
      </c>
      <c r="E12294" t="s">
        <v>0</v>
      </c>
      <c r="F12294" t="s">
        <v>2399</v>
      </c>
      <c r="G12294" t="str">
        <f t="shared" si="192"/>
        <v>Radiology Services</v>
      </c>
    </row>
    <row r="12295" spans="1:7" x14ac:dyDescent="0.3">
      <c r="A12295" s="33" t="s">
        <v>24586</v>
      </c>
      <c r="B12295">
        <v>72149</v>
      </c>
      <c r="C12295">
        <v>26</v>
      </c>
      <c r="D12295" t="s">
        <v>24584</v>
      </c>
      <c r="E12295" t="s">
        <v>0</v>
      </c>
      <c r="F12295" t="s">
        <v>2399</v>
      </c>
      <c r="G12295" t="str">
        <f t="shared" si="192"/>
        <v>Radiology Services</v>
      </c>
    </row>
    <row r="12296" spans="1:7" x14ac:dyDescent="0.3">
      <c r="A12296" s="33" t="s">
        <v>24587</v>
      </c>
      <c r="B12296">
        <v>72156</v>
      </c>
      <c r="D12296" t="s">
        <v>24588</v>
      </c>
      <c r="E12296" t="s">
        <v>0</v>
      </c>
      <c r="F12296" t="s">
        <v>2399</v>
      </c>
      <c r="G12296" t="str">
        <f t="shared" si="192"/>
        <v>Radiology Services</v>
      </c>
    </row>
    <row r="12297" spans="1:7" x14ac:dyDescent="0.3">
      <c r="A12297" s="29" t="s">
        <v>24589</v>
      </c>
      <c r="B12297">
        <v>72156</v>
      </c>
      <c r="C12297" t="s">
        <v>5168</v>
      </c>
      <c r="D12297" t="s">
        <v>24588</v>
      </c>
      <c r="E12297" t="s">
        <v>0</v>
      </c>
      <c r="F12297" t="s">
        <v>2399</v>
      </c>
      <c r="G12297" t="str">
        <f t="shared" si="192"/>
        <v>Radiology Services</v>
      </c>
    </row>
    <row r="12298" spans="1:7" x14ac:dyDescent="0.3">
      <c r="A12298" s="33" t="s">
        <v>24590</v>
      </c>
      <c r="B12298">
        <v>72156</v>
      </c>
      <c r="C12298">
        <v>26</v>
      </c>
      <c r="D12298" t="s">
        <v>24588</v>
      </c>
      <c r="E12298" t="s">
        <v>0</v>
      </c>
      <c r="F12298" t="s">
        <v>2399</v>
      </c>
      <c r="G12298" t="str">
        <f t="shared" si="192"/>
        <v>Radiology Services</v>
      </c>
    </row>
    <row r="12299" spans="1:7" x14ac:dyDescent="0.3">
      <c r="A12299" s="33" t="s">
        <v>24591</v>
      </c>
      <c r="B12299">
        <v>72157</v>
      </c>
      <c r="D12299" t="s">
        <v>24592</v>
      </c>
      <c r="E12299" t="s">
        <v>0</v>
      </c>
      <c r="F12299" t="s">
        <v>2399</v>
      </c>
      <c r="G12299" t="str">
        <f t="shared" si="192"/>
        <v>Radiology Services</v>
      </c>
    </row>
    <row r="12300" spans="1:7" x14ac:dyDescent="0.3">
      <c r="A12300" s="29" t="s">
        <v>24593</v>
      </c>
      <c r="B12300">
        <v>72157</v>
      </c>
      <c r="C12300" t="s">
        <v>5168</v>
      </c>
      <c r="D12300" t="s">
        <v>24592</v>
      </c>
      <c r="E12300" t="s">
        <v>0</v>
      </c>
      <c r="F12300" t="s">
        <v>2399</v>
      </c>
      <c r="G12300" t="str">
        <f t="shared" si="192"/>
        <v>Radiology Services</v>
      </c>
    </row>
    <row r="12301" spans="1:7" x14ac:dyDescent="0.3">
      <c r="A12301" s="33" t="s">
        <v>24594</v>
      </c>
      <c r="B12301">
        <v>72157</v>
      </c>
      <c r="C12301">
        <v>26</v>
      </c>
      <c r="D12301" t="s">
        <v>24592</v>
      </c>
      <c r="E12301" t="s">
        <v>0</v>
      </c>
      <c r="F12301" t="s">
        <v>2399</v>
      </c>
      <c r="G12301" t="str">
        <f t="shared" si="192"/>
        <v>Radiology Services</v>
      </c>
    </row>
    <row r="12302" spans="1:7" x14ac:dyDescent="0.3">
      <c r="A12302" s="33" t="s">
        <v>24595</v>
      </c>
      <c r="B12302">
        <v>72158</v>
      </c>
      <c r="D12302" t="s">
        <v>24596</v>
      </c>
      <c r="E12302" t="s">
        <v>0</v>
      </c>
      <c r="F12302" t="s">
        <v>2399</v>
      </c>
      <c r="G12302" t="str">
        <f t="shared" si="192"/>
        <v>Radiology Services</v>
      </c>
    </row>
    <row r="12303" spans="1:7" x14ac:dyDescent="0.3">
      <c r="A12303" s="29" t="s">
        <v>24597</v>
      </c>
      <c r="B12303">
        <v>72158</v>
      </c>
      <c r="C12303" t="s">
        <v>5168</v>
      </c>
      <c r="D12303" t="s">
        <v>24596</v>
      </c>
      <c r="E12303" t="s">
        <v>0</v>
      </c>
      <c r="F12303" t="s">
        <v>2399</v>
      </c>
      <c r="G12303" t="str">
        <f t="shared" si="192"/>
        <v>Radiology Services</v>
      </c>
    </row>
    <row r="12304" spans="1:7" x14ac:dyDescent="0.3">
      <c r="A12304" s="33" t="s">
        <v>24598</v>
      </c>
      <c r="B12304">
        <v>72158</v>
      </c>
      <c r="C12304">
        <v>26</v>
      </c>
      <c r="D12304" t="s">
        <v>24596</v>
      </c>
      <c r="E12304" t="s">
        <v>0</v>
      </c>
      <c r="F12304" t="s">
        <v>2399</v>
      </c>
      <c r="G12304" t="str">
        <f t="shared" si="192"/>
        <v>Radiology Services</v>
      </c>
    </row>
    <row r="12305" spans="1:7" x14ac:dyDescent="0.3">
      <c r="A12305" s="33" t="s">
        <v>24599</v>
      </c>
      <c r="B12305">
        <v>72159</v>
      </c>
      <c r="D12305" t="s">
        <v>24600</v>
      </c>
      <c r="E12305" t="s">
        <v>2306</v>
      </c>
      <c r="F12305" t="s">
        <v>2399</v>
      </c>
      <c r="G12305" t="str">
        <f t="shared" si="192"/>
        <v>Radiology Services</v>
      </c>
    </row>
    <row r="12306" spans="1:7" x14ac:dyDescent="0.3">
      <c r="A12306" s="29" t="s">
        <v>24601</v>
      </c>
      <c r="B12306">
        <v>72159</v>
      </c>
      <c r="C12306" t="s">
        <v>5168</v>
      </c>
      <c r="D12306" t="s">
        <v>24600</v>
      </c>
      <c r="E12306" t="s">
        <v>2306</v>
      </c>
      <c r="F12306" t="s">
        <v>2399</v>
      </c>
      <c r="G12306" t="str">
        <f t="shared" si="192"/>
        <v>Radiology Services</v>
      </c>
    </row>
    <row r="12307" spans="1:7" x14ac:dyDescent="0.3">
      <c r="A12307" s="33" t="s">
        <v>24602</v>
      </c>
      <c r="B12307">
        <v>72159</v>
      </c>
      <c r="C12307">
        <v>26</v>
      </c>
      <c r="D12307" t="s">
        <v>24600</v>
      </c>
      <c r="E12307" t="s">
        <v>2306</v>
      </c>
      <c r="F12307" t="s">
        <v>2399</v>
      </c>
      <c r="G12307" t="str">
        <f t="shared" si="192"/>
        <v>Radiology Services</v>
      </c>
    </row>
    <row r="12308" spans="1:7" x14ac:dyDescent="0.3">
      <c r="A12308" s="33" t="s">
        <v>679</v>
      </c>
      <c r="B12308">
        <v>72170</v>
      </c>
      <c r="D12308" t="s">
        <v>24603</v>
      </c>
      <c r="E12308" t="s">
        <v>0</v>
      </c>
      <c r="F12308" t="s">
        <v>2399</v>
      </c>
      <c r="G12308" t="str">
        <f t="shared" si="192"/>
        <v>Radiology Services</v>
      </c>
    </row>
    <row r="12309" spans="1:7" x14ac:dyDescent="0.3">
      <c r="A12309" s="29" t="s">
        <v>24604</v>
      </c>
      <c r="B12309">
        <v>72170</v>
      </c>
      <c r="C12309" t="s">
        <v>5168</v>
      </c>
      <c r="D12309" t="s">
        <v>24603</v>
      </c>
      <c r="E12309" t="s">
        <v>0</v>
      </c>
      <c r="F12309" t="s">
        <v>2399</v>
      </c>
      <c r="G12309" t="str">
        <f t="shared" si="192"/>
        <v>Radiology Services</v>
      </c>
    </row>
    <row r="12310" spans="1:7" x14ac:dyDescent="0.3">
      <c r="A12310" s="33" t="s">
        <v>24605</v>
      </c>
      <c r="B12310">
        <v>72170</v>
      </c>
      <c r="C12310">
        <v>26</v>
      </c>
      <c r="D12310" t="s">
        <v>24603</v>
      </c>
      <c r="E12310" t="s">
        <v>0</v>
      </c>
      <c r="F12310" t="s">
        <v>2399</v>
      </c>
      <c r="G12310" t="str">
        <f t="shared" si="192"/>
        <v>Radiology Services</v>
      </c>
    </row>
    <row r="12311" spans="1:7" x14ac:dyDescent="0.3">
      <c r="A12311" s="33" t="s">
        <v>24606</v>
      </c>
      <c r="B12311">
        <v>72190</v>
      </c>
      <c r="D12311" t="s">
        <v>24603</v>
      </c>
      <c r="E12311" t="s">
        <v>0</v>
      </c>
      <c r="F12311" t="s">
        <v>2399</v>
      </c>
      <c r="G12311" t="str">
        <f t="shared" si="192"/>
        <v>Radiology Services</v>
      </c>
    </row>
    <row r="12312" spans="1:7" x14ac:dyDescent="0.3">
      <c r="A12312" s="29" t="s">
        <v>24607</v>
      </c>
      <c r="B12312">
        <v>72190</v>
      </c>
      <c r="C12312" t="s">
        <v>5168</v>
      </c>
      <c r="D12312" t="s">
        <v>24603</v>
      </c>
      <c r="E12312" t="s">
        <v>0</v>
      </c>
      <c r="F12312" t="s">
        <v>2399</v>
      </c>
      <c r="G12312" t="str">
        <f t="shared" si="192"/>
        <v>Radiology Services</v>
      </c>
    </row>
    <row r="12313" spans="1:7" x14ac:dyDescent="0.3">
      <c r="A12313" s="33" t="s">
        <v>24608</v>
      </c>
      <c r="B12313">
        <v>72190</v>
      </c>
      <c r="C12313">
        <v>26</v>
      </c>
      <c r="D12313" t="s">
        <v>24603</v>
      </c>
      <c r="E12313" t="s">
        <v>0</v>
      </c>
      <c r="F12313" t="s">
        <v>2399</v>
      </c>
      <c r="G12313" t="str">
        <f t="shared" si="192"/>
        <v>Radiology Services</v>
      </c>
    </row>
    <row r="12314" spans="1:7" x14ac:dyDescent="0.3">
      <c r="A12314" s="33" t="s">
        <v>24609</v>
      </c>
      <c r="B12314">
        <v>72191</v>
      </c>
      <c r="D12314" t="s">
        <v>24610</v>
      </c>
      <c r="E12314" t="s">
        <v>0</v>
      </c>
      <c r="F12314" t="s">
        <v>2399</v>
      </c>
      <c r="G12314" t="str">
        <f t="shared" si="192"/>
        <v>Radiology Services</v>
      </c>
    </row>
    <row r="12315" spans="1:7" x14ac:dyDescent="0.3">
      <c r="A12315" s="29" t="s">
        <v>24611</v>
      </c>
      <c r="B12315">
        <v>72191</v>
      </c>
      <c r="C12315" t="s">
        <v>5168</v>
      </c>
      <c r="D12315" t="s">
        <v>24610</v>
      </c>
      <c r="E12315" t="s">
        <v>0</v>
      </c>
      <c r="F12315" t="s">
        <v>2399</v>
      </c>
      <c r="G12315" t="str">
        <f t="shared" si="192"/>
        <v>Radiology Services</v>
      </c>
    </row>
    <row r="12316" spans="1:7" x14ac:dyDescent="0.3">
      <c r="A12316" s="33" t="s">
        <v>24612</v>
      </c>
      <c r="B12316">
        <v>72191</v>
      </c>
      <c r="C12316">
        <v>26</v>
      </c>
      <c r="D12316" t="s">
        <v>24610</v>
      </c>
      <c r="E12316" t="s">
        <v>0</v>
      </c>
      <c r="F12316" t="s">
        <v>2399</v>
      </c>
      <c r="G12316" t="str">
        <f t="shared" si="192"/>
        <v>Radiology Services</v>
      </c>
    </row>
    <row r="12317" spans="1:7" x14ac:dyDescent="0.3">
      <c r="A12317" s="33" t="s">
        <v>685</v>
      </c>
      <c r="B12317">
        <v>72192</v>
      </c>
      <c r="D12317" t="s">
        <v>24613</v>
      </c>
      <c r="E12317" t="s">
        <v>0</v>
      </c>
      <c r="F12317" t="s">
        <v>2399</v>
      </c>
      <c r="G12317" t="str">
        <f t="shared" si="192"/>
        <v>Radiology Services</v>
      </c>
    </row>
    <row r="12318" spans="1:7" x14ac:dyDescent="0.3">
      <c r="A12318" s="29" t="s">
        <v>24614</v>
      </c>
      <c r="B12318">
        <v>72192</v>
      </c>
      <c r="C12318" t="s">
        <v>5168</v>
      </c>
      <c r="D12318" t="s">
        <v>24613</v>
      </c>
      <c r="E12318" t="s">
        <v>0</v>
      </c>
      <c r="F12318" t="s">
        <v>2399</v>
      </c>
      <c r="G12318" t="str">
        <f t="shared" si="192"/>
        <v>Radiology Services</v>
      </c>
    </row>
    <row r="12319" spans="1:7" x14ac:dyDescent="0.3">
      <c r="A12319" s="33" t="s">
        <v>24615</v>
      </c>
      <c r="B12319">
        <v>72192</v>
      </c>
      <c r="C12319">
        <v>26</v>
      </c>
      <c r="D12319" t="s">
        <v>24613</v>
      </c>
      <c r="E12319" t="s">
        <v>0</v>
      </c>
      <c r="F12319" t="s">
        <v>2399</v>
      </c>
      <c r="G12319" t="str">
        <f t="shared" si="192"/>
        <v>Radiology Services</v>
      </c>
    </row>
    <row r="12320" spans="1:7" x14ac:dyDescent="0.3">
      <c r="A12320" s="33" t="s">
        <v>24616</v>
      </c>
      <c r="B12320">
        <v>72193</v>
      </c>
      <c r="D12320" t="s">
        <v>24617</v>
      </c>
      <c r="E12320" t="s">
        <v>0</v>
      </c>
      <c r="F12320" t="s">
        <v>2399</v>
      </c>
      <c r="G12320" t="str">
        <f t="shared" si="192"/>
        <v>Radiology Services</v>
      </c>
    </row>
    <row r="12321" spans="1:7" x14ac:dyDescent="0.3">
      <c r="A12321" s="29" t="s">
        <v>24618</v>
      </c>
      <c r="B12321">
        <v>72193</v>
      </c>
      <c r="C12321" t="s">
        <v>5168</v>
      </c>
      <c r="D12321" t="s">
        <v>24617</v>
      </c>
      <c r="E12321" t="s">
        <v>0</v>
      </c>
      <c r="F12321" t="s">
        <v>2399</v>
      </c>
      <c r="G12321" t="str">
        <f t="shared" si="192"/>
        <v>Radiology Services</v>
      </c>
    </row>
    <row r="12322" spans="1:7" x14ac:dyDescent="0.3">
      <c r="A12322" s="33" t="s">
        <v>24619</v>
      </c>
      <c r="B12322">
        <v>72193</v>
      </c>
      <c r="C12322">
        <v>26</v>
      </c>
      <c r="D12322" t="s">
        <v>24617</v>
      </c>
      <c r="E12322" t="s">
        <v>0</v>
      </c>
      <c r="F12322" t="s">
        <v>2399</v>
      </c>
      <c r="G12322" t="str">
        <f t="shared" si="192"/>
        <v>Radiology Services</v>
      </c>
    </row>
    <row r="12323" spans="1:7" x14ac:dyDescent="0.3">
      <c r="A12323" s="33" t="s">
        <v>691</v>
      </c>
      <c r="B12323">
        <v>72194</v>
      </c>
      <c r="D12323" t="s">
        <v>24620</v>
      </c>
      <c r="E12323" t="s">
        <v>0</v>
      </c>
      <c r="F12323" t="s">
        <v>2399</v>
      </c>
      <c r="G12323" t="str">
        <f t="shared" si="192"/>
        <v>Radiology Services</v>
      </c>
    </row>
    <row r="12324" spans="1:7" x14ac:dyDescent="0.3">
      <c r="A12324" s="29" t="s">
        <v>24621</v>
      </c>
      <c r="B12324">
        <v>72194</v>
      </c>
      <c r="C12324" t="s">
        <v>5168</v>
      </c>
      <c r="D12324" t="s">
        <v>24620</v>
      </c>
      <c r="E12324" t="s">
        <v>0</v>
      </c>
      <c r="F12324" t="s">
        <v>2399</v>
      </c>
      <c r="G12324" t="str">
        <f t="shared" si="192"/>
        <v>Radiology Services</v>
      </c>
    </row>
    <row r="12325" spans="1:7" x14ac:dyDescent="0.3">
      <c r="A12325" s="33" t="s">
        <v>24622</v>
      </c>
      <c r="B12325">
        <v>72194</v>
      </c>
      <c r="C12325">
        <v>26</v>
      </c>
      <c r="D12325" t="s">
        <v>24620</v>
      </c>
      <c r="E12325" t="s">
        <v>0</v>
      </c>
      <c r="F12325" t="s">
        <v>2399</v>
      </c>
      <c r="G12325" t="str">
        <f t="shared" si="192"/>
        <v>Radiology Services</v>
      </c>
    </row>
    <row r="12326" spans="1:7" x14ac:dyDescent="0.3">
      <c r="A12326" s="33" t="s">
        <v>24623</v>
      </c>
      <c r="B12326">
        <v>72195</v>
      </c>
      <c r="D12326" t="s">
        <v>24624</v>
      </c>
      <c r="E12326" t="s">
        <v>0</v>
      </c>
      <c r="F12326" t="s">
        <v>2399</v>
      </c>
      <c r="G12326" t="str">
        <f t="shared" si="192"/>
        <v>Radiology Services</v>
      </c>
    </row>
    <row r="12327" spans="1:7" x14ac:dyDescent="0.3">
      <c r="A12327" s="29" t="s">
        <v>24625</v>
      </c>
      <c r="B12327">
        <v>72195</v>
      </c>
      <c r="C12327" t="s">
        <v>5168</v>
      </c>
      <c r="D12327" t="s">
        <v>24624</v>
      </c>
      <c r="E12327" t="s">
        <v>0</v>
      </c>
      <c r="F12327" t="s">
        <v>2399</v>
      </c>
      <c r="G12327" t="str">
        <f t="shared" si="192"/>
        <v>Radiology Services</v>
      </c>
    </row>
    <row r="12328" spans="1:7" x14ac:dyDescent="0.3">
      <c r="A12328" s="33" t="s">
        <v>24626</v>
      </c>
      <c r="B12328">
        <v>72195</v>
      </c>
      <c r="C12328">
        <v>26</v>
      </c>
      <c r="D12328" t="s">
        <v>24624</v>
      </c>
      <c r="E12328" t="s">
        <v>0</v>
      </c>
      <c r="F12328" t="s">
        <v>2399</v>
      </c>
      <c r="G12328" t="str">
        <f t="shared" si="192"/>
        <v>Radiology Services</v>
      </c>
    </row>
    <row r="12329" spans="1:7" x14ac:dyDescent="0.3">
      <c r="A12329" s="33" t="s">
        <v>24627</v>
      </c>
      <c r="B12329">
        <v>72196</v>
      </c>
      <c r="D12329" t="s">
        <v>24628</v>
      </c>
      <c r="E12329" t="s">
        <v>0</v>
      </c>
      <c r="F12329" t="s">
        <v>2399</v>
      </c>
      <c r="G12329" t="str">
        <f t="shared" si="192"/>
        <v>Radiology Services</v>
      </c>
    </row>
    <row r="12330" spans="1:7" x14ac:dyDescent="0.3">
      <c r="A12330" s="29" t="s">
        <v>24629</v>
      </c>
      <c r="B12330">
        <v>72196</v>
      </c>
      <c r="C12330" t="s">
        <v>5168</v>
      </c>
      <c r="D12330" t="s">
        <v>24628</v>
      </c>
      <c r="E12330" t="s">
        <v>0</v>
      </c>
      <c r="F12330" t="s">
        <v>2399</v>
      </c>
      <c r="G12330" t="str">
        <f t="shared" si="192"/>
        <v>Radiology Services</v>
      </c>
    </row>
    <row r="12331" spans="1:7" x14ac:dyDescent="0.3">
      <c r="A12331" s="33" t="s">
        <v>24630</v>
      </c>
      <c r="B12331">
        <v>72196</v>
      </c>
      <c r="C12331">
        <v>26</v>
      </c>
      <c r="D12331" t="s">
        <v>24628</v>
      </c>
      <c r="E12331" t="s">
        <v>0</v>
      </c>
      <c r="F12331" t="s">
        <v>2399</v>
      </c>
      <c r="G12331" t="str">
        <f t="shared" si="192"/>
        <v>Radiology Services</v>
      </c>
    </row>
    <row r="12332" spans="1:7" x14ac:dyDescent="0.3">
      <c r="A12332" s="33" t="s">
        <v>24631</v>
      </c>
      <c r="B12332">
        <v>72197</v>
      </c>
      <c r="D12332" t="s">
        <v>24632</v>
      </c>
      <c r="E12332" t="s">
        <v>0</v>
      </c>
      <c r="F12332" t="s">
        <v>2399</v>
      </c>
      <c r="G12332" t="str">
        <f t="shared" si="192"/>
        <v>Radiology Services</v>
      </c>
    </row>
    <row r="12333" spans="1:7" x14ac:dyDescent="0.3">
      <c r="A12333" s="29" t="s">
        <v>24633</v>
      </c>
      <c r="B12333">
        <v>72197</v>
      </c>
      <c r="C12333" t="s">
        <v>5168</v>
      </c>
      <c r="D12333" t="s">
        <v>24632</v>
      </c>
      <c r="E12333" t="s">
        <v>0</v>
      </c>
      <c r="F12333" t="s">
        <v>2399</v>
      </c>
      <c r="G12333" t="str">
        <f t="shared" si="192"/>
        <v>Radiology Services</v>
      </c>
    </row>
    <row r="12334" spans="1:7" x14ac:dyDescent="0.3">
      <c r="A12334" s="33" t="s">
        <v>24634</v>
      </c>
      <c r="B12334">
        <v>72197</v>
      </c>
      <c r="C12334">
        <v>26</v>
      </c>
      <c r="D12334" t="s">
        <v>24632</v>
      </c>
      <c r="E12334" t="s">
        <v>0</v>
      </c>
      <c r="F12334" t="s">
        <v>2399</v>
      </c>
      <c r="G12334" t="str">
        <f t="shared" si="192"/>
        <v>Radiology Services</v>
      </c>
    </row>
    <row r="12335" spans="1:7" x14ac:dyDescent="0.3">
      <c r="A12335" s="33" t="s">
        <v>24635</v>
      </c>
      <c r="B12335">
        <v>72198</v>
      </c>
      <c r="D12335" t="s">
        <v>24636</v>
      </c>
      <c r="E12335" t="s">
        <v>0</v>
      </c>
      <c r="F12335" t="s">
        <v>2399</v>
      </c>
      <c r="G12335" t="str">
        <f t="shared" si="192"/>
        <v>Radiology Services</v>
      </c>
    </row>
    <row r="12336" spans="1:7" x14ac:dyDescent="0.3">
      <c r="A12336" s="29" t="s">
        <v>24637</v>
      </c>
      <c r="B12336">
        <v>72198</v>
      </c>
      <c r="C12336" t="s">
        <v>5168</v>
      </c>
      <c r="D12336" t="s">
        <v>24636</v>
      </c>
      <c r="E12336" t="s">
        <v>0</v>
      </c>
      <c r="F12336" t="s">
        <v>2399</v>
      </c>
      <c r="G12336" t="str">
        <f t="shared" si="192"/>
        <v>Radiology Services</v>
      </c>
    </row>
    <row r="12337" spans="1:7" x14ac:dyDescent="0.3">
      <c r="A12337" s="33" t="s">
        <v>24638</v>
      </c>
      <c r="B12337">
        <v>72198</v>
      </c>
      <c r="C12337">
        <v>26</v>
      </c>
      <c r="D12337" t="s">
        <v>24636</v>
      </c>
      <c r="E12337" t="s">
        <v>0</v>
      </c>
      <c r="F12337" t="s">
        <v>2399</v>
      </c>
      <c r="G12337" t="str">
        <f t="shared" si="192"/>
        <v>Radiology Services</v>
      </c>
    </row>
    <row r="12338" spans="1:7" x14ac:dyDescent="0.3">
      <c r="A12338" s="33" t="s">
        <v>699</v>
      </c>
      <c r="B12338">
        <v>72200</v>
      </c>
      <c r="D12338" t="s">
        <v>24639</v>
      </c>
      <c r="E12338" t="s">
        <v>0</v>
      </c>
      <c r="F12338" t="s">
        <v>2399</v>
      </c>
      <c r="G12338" t="str">
        <f t="shared" si="192"/>
        <v>Radiology Services</v>
      </c>
    </row>
    <row r="12339" spans="1:7" x14ac:dyDescent="0.3">
      <c r="A12339" s="29" t="s">
        <v>24640</v>
      </c>
      <c r="B12339">
        <v>72200</v>
      </c>
      <c r="C12339" t="s">
        <v>5168</v>
      </c>
      <c r="D12339" t="s">
        <v>24639</v>
      </c>
      <c r="E12339" t="s">
        <v>0</v>
      </c>
      <c r="F12339" t="s">
        <v>2399</v>
      </c>
      <c r="G12339" t="str">
        <f t="shared" si="192"/>
        <v>Radiology Services</v>
      </c>
    </row>
    <row r="12340" spans="1:7" x14ac:dyDescent="0.3">
      <c r="A12340" s="33" t="s">
        <v>24641</v>
      </c>
      <c r="B12340">
        <v>72200</v>
      </c>
      <c r="C12340">
        <v>26</v>
      </c>
      <c r="D12340" t="s">
        <v>24639</v>
      </c>
      <c r="E12340" t="s">
        <v>0</v>
      </c>
      <c r="F12340" t="s">
        <v>2399</v>
      </c>
      <c r="G12340" t="str">
        <f t="shared" si="192"/>
        <v>Radiology Services</v>
      </c>
    </row>
    <row r="12341" spans="1:7" x14ac:dyDescent="0.3">
      <c r="A12341" s="33" t="s">
        <v>706</v>
      </c>
      <c r="B12341">
        <v>72202</v>
      </c>
      <c r="D12341" t="s">
        <v>24642</v>
      </c>
      <c r="E12341" t="s">
        <v>0</v>
      </c>
      <c r="F12341" t="s">
        <v>2399</v>
      </c>
      <c r="G12341" t="str">
        <f t="shared" si="192"/>
        <v>Radiology Services</v>
      </c>
    </row>
    <row r="12342" spans="1:7" x14ac:dyDescent="0.3">
      <c r="A12342" s="29" t="s">
        <v>24643</v>
      </c>
      <c r="B12342">
        <v>72202</v>
      </c>
      <c r="C12342" t="s">
        <v>5168</v>
      </c>
      <c r="D12342" t="s">
        <v>24642</v>
      </c>
      <c r="E12342" t="s">
        <v>0</v>
      </c>
      <c r="F12342" t="s">
        <v>2399</v>
      </c>
      <c r="G12342" t="str">
        <f t="shared" si="192"/>
        <v>Radiology Services</v>
      </c>
    </row>
    <row r="12343" spans="1:7" x14ac:dyDescent="0.3">
      <c r="A12343" s="33" t="s">
        <v>24644</v>
      </c>
      <c r="B12343">
        <v>72202</v>
      </c>
      <c r="C12343">
        <v>26</v>
      </c>
      <c r="D12343" t="s">
        <v>24642</v>
      </c>
      <c r="E12343" t="s">
        <v>0</v>
      </c>
      <c r="F12343" t="s">
        <v>2399</v>
      </c>
      <c r="G12343" t="str">
        <f t="shared" si="192"/>
        <v>Radiology Services</v>
      </c>
    </row>
    <row r="12344" spans="1:7" x14ac:dyDescent="0.3">
      <c r="A12344" s="33" t="s">
        <v>712</v>
      </c>
      <c r="B12344">
        <v>72220</v>
      </c>
      <c r="D12344" t="s">
        <v>24645</v>
      </c>
      <c r="E12344" t="s">
        <v>0</v>
      </c>
      <c r="F12344" t="s">
        <v>2399</v>
      </c>
      <c r="G12344" t="str">
        <f t="shared" si="192"/>
        <v>Radiology Services</v>
      </c>
    </row>
    <row r="12345" spans="1:7" x14ac:dyDescent="0.3">
      <c r="A12345" s="29" t="s">
        <v>24646</v>
      </c>
      <c r="B12345">
        <v>72220</v>
      </c>
      <c r="C12345" t="s">
        <v>5168</v>
      </c>
      <c r="D12345" t="s">
        <v>24645</v>
      </c>
      <c r="E12345" t="s">
        <v>0</v>
      </c>
      <c r="F12345" t="s">
        <v>2399</v>
      </c>
      <c r="G12345" t="str">
        <f t="shared" si="192"/>
        <v>Radiology Services</v>
      </c>
    </row>
    <row r="12346" spans="1:7" x14ac:dyDescent="0.3">
      <c r="A12346" s="33" t="s">
        <v>24647</v>
      </c>
      <c r="B12346">
        <v>72220</v>
      </c>
      <c r="C12346">
        <v>26</v>
      </c>
      <c r="D12346" t="s">
        <v>24645</v>
      </c>
      <c r="E12346" t="s">
        <v>0</v>
      </c>
      <c r="F12346" t="s">
        <v>2399</v>
      </c>
      <c r="G12346" t="str">
        <f t="shared" si="192"/>
        <v>Radiology Services</v>
      </c>
    </row>
    <row r="12347" spans="1:7" x14ac:dyDescent="0.3">
      <c r="A12347" s="33" t="s">
        <v>24648</v>
      </c>
      <c r="B12347">
        <v>72240</v>
      </c>
      <c r="D12347" t="s">
        <v>24649</v>
      </c>
      <c r="E12347" t="s">
        <v>0</v>
      </c>
      <c r="F12347" t="s">
        <v>2399</v>
      </c>
      <c r="G12347" t="str">
        <f t="shared" si="192"/>
        <v>Radiology Services</v>
      </c>
    </row>
    <row r="12348" spans="1:7" x14ac:dyDescent="0.3">
      <c r="A12348" s="29" t="s">
        <v>24650</v>
      </c>
      <c r="B12348">
        <v>72240</v>
      </c>
      <c r="C12348" t="s">
        <v>5168</v>
      </c>
      <c r="D12348" t="s">
        <v>24649</v>
      </c>
      <c r="E12348" t="s">
        <v>0</v>
      </c>
      <c r="F12348" t="s">
        <v>2399</v>
      </c>
      <c r="G12348" t="str">
        <f t="shared" si="192"/>
        <v>Radiology Services</v>
      </c>
    </row>
    <row r="12349" spans="1:7" x14ac:dyDescent="0.3">
      <c r="A12349" s="33" t="s">
        <v>24651</v>
      </c>
      <c r="B12349">
        <v>72240</v>
      </c>
      <c r="C12349">
        <v>26</v>
      </c>
      <c r="D12349" t="s">
        <v>24649</v>
      </c>
      <c r="E12349" t="s">
        <v>0</v>
      </c>
      <c r="F12349" t="s">
        <v>2399</v>
      </c>
      <c r="G12349" t="str">
        <f t="shared" si="192"/>
        <v>Radiology Services</v>
      </c>
    </row>
    <row r="12350" spans="1:7" x14ac:dyDescent="0.3">
      <c r="A12350" s="33" t="s">
        <v>24652</v>
      </c>
      <c r="B12350">
        <v>72255</v>
      </c>
      <c r="D12350" t="s">
        <v>24653</v>
      </c>
      <c r="E12350" t="s">
        <v>0</v>
      </c>
      <c r="F12350" t="s">
        <v>2399</v>
      </c>
      <c r="G12350" t="str">
        <f t="shared" si="192"/>
        <v>Radiology Services</v>
      </c>
    </row>
    <row r="12351" spans="1:7" x14ac:dyDescent="0.3">
      <c r="A12351" s="29" t="s">
        <v>24654</v>
      </c>
      <c r="B12351">
        <v>72255</v>
      </c>
      <c r="C12351" t="s">
        <v>5168</v>
      </c>
      <c r="D12351" t="s">
        <v>24653</v>
      </c>
      <c r="E12351" t="s">
        <v>0</v>
      </c>
      <c r="F12351" t="s">
        <v>2399</v>
      </c>
      <c r="G12351" t="str">
        <f t="shared" si="192"/>
        <v>Radiology Services</v>
      </c>
    </row>
    <row r="12352" spans="1:7" x14ac:dyDescent="0.3">
      <c r="A12352" s="33" t="s">
        <v>24655</v>
      </c>
      <c r="B12352">
        <v>72255</v>
      </c>
      <c r="C12352">
        <v>26</v>
      </c>
      <c r="D12352" t="s">
        <v>24653</v>
      </c>
      <c r="E12352" t="s">
        <v>0</v>
      </c>
      <c r="F12352" t="s">
        <v>2399</v>
      </c>
      <c r="G12352" t="str">
        <f t="shared" si="192"/>
        <v>Radiology Services</v>
      </c>
    </row>
    <row r="12353" spans="1:7" x14ac:dyDescent="0.3">
      <c r="A12353" s="33" t="s">
        <v>24656</v>
      </c>
      <c r="B12353">
        <v>72265</v>
      </c>
      <c r="D12353" t="s">
        <v>24657</v>
      </c>
      <c r="E12353" t="s">
        <v>0</v>
      </c>
      <c r="F12353" t="s">
        <v>2399</v>
      </c>
      <c r="G12353" t="str">
        <f t="shared" si="192"/>
        <v>Radiology Services</v>
      </c>
    </row>
    <row r="12354" spans="1:7" x14ac:dyDescent="0.3">
      <c r="A12354" s="29" t="s">
        <v>24658</v>
      </c>
      <c r="B12354">
        <v>72265</v>
      </c>
      <c r="C12354" t="s">
        <v>5168</v>
      </c>
      <c r="D12354" t="s">
        <v>24657</v>
      </c>
      <c r="E12354" t="s">
        <v>0</v>
      </c>
      <c r="F12354" t="s">
        <v>2399</v>
      </c>
      <c r="G12354" t="str">
        <f t="shared" si="192"/>
        <v>Radiology Services</v>
      </c>
    </row>
    <row r="12355" spans="1:7" x14ac:dyDescent="0.3">
      <c r="A12355" s="33" t="s">
        <v>24659</v>
      </c>
      <c r="B12355">
        <v>72265</v>
      </c>
      <c r="C12355">
        <v>26</v>
      </c>
      <c r="D12355" t="s">
        <v>24657</v>
      </c>
      <c r="E12355" t="s">
        <v>0</v>
      </c>
      <c r="F12355" t="s">
        <v>2399</v>
      </c>
      <c r="G12355" t="str">
        <f t="shared" ref="G12355:G12418" si="193">VLOOKUP(F12355,$I$2:$J$27,2,FALSE)</f>
        <v>Radiology Services</v>
      </c>
    </row>
    <row r="12356" spans="1:7" x14ac:dyDescent="0.3">
      <c r="A12356" s="33" t="s">
        <v>24660</v>
      </c>
      <c r="B12356">
        <v>72270</v>
      </c>
      <c r="D12356" t="s">
        <v>24661</v>
      </c>
      <c r="E12356" t="s">
        <v>0</v>
      </c>
      <c r="F12356" t="s">
        <v>2399</v>
      </c>
      <c r="G12356" t="str">
        <f t="shared" si="193"/>
        <v>Radiology Services</v>
      </c>
    </row>
    <row r="12357" spans="1:7" x14ac:dyDescent="0.3">
      <c r="A12357" s="29" t="s">
        <v>24662</v>
      </c>
      <c r="B12357">
        <v>72270</v>
      </c>
      <c r="C12357" t="s">
        <v>5168</v>
      </c>
      <c r="D12357" t="s">
        <v>24661</v>
      </c>
      <c r="E12357" t="s">
        <v>0</v>
      </c>
      <c r="F12357" t="s">
        <v>2399</v>
      </c>
      <c r="G12357" t="str">
        <f t="shared" si="193"/>
        <v>Radiology Services</v>
      </c>
    </row>
    <row r="12358" spans="1:7" x14ac:dyDescent="0.3">
      <c r="A12358" s="33" t="s">
        <v>24663</v>
      </c>
      <c r="B12358">
        <v>72270</v>
      </c>
      <c r="C12358">
        <v>26</v>
      </c>
      <c r="D12358" t="s">
        <v>24661</v>
      </c>
      <c r="E12358" t="s">
        <v>0</v>
      </c>
      <c r="F12358" t="s">
        <v>2399</v>
      </c>
      <c r="G12358" t="str">
        <f t="shared" si="193"/>
        <v>Radiology Services</v>
      </c>
    </row>
    <row r="12359" spans="1:7" x14ac:dyDescent="0.3">
      <c r="A12359" s="33" t="s">
        <v>24664</v>
      </c>
      <c r="B12359">
        <v>72275</v>
      </c>
      <c r="D12359" t="s">
        <v>24665</v>
      </c>
      <c r="E12359" t="s">
        <v>0</v>
      </c>
      <c r="F12359" t="s">
        <v>2399</v>
      </c>
      <c r="G12359" t="str">
        <f t="shared" si="193"/>
        <v>Radiology Services</v>
      </c>
    </row>
    <row r="12360" spans="1:7" x14ac:dyDescent="0.3">
      <c r="A12360" s="29" t="s">
        <v>24666</v>
      </c>
      <c r="B12360">
        <v>72275</v>
      </c>
      <c r="C12360" t="s">
        <v>5168</v>
      </c>
      <c r="D12360" t="s">
        <v>24665</v>
      </c>
      <c r="E12360" t="s">
        <v>0</v>
      </c>
      <c r="F12360" t="s">
        <v>2399</v>
      </c>
      <c r="G12360" t="str">
        <f t="shared" si="193"/>
        <v>Radiology Services</v>
      </c>
    </row>
    <row r="12361" spans="1:7" x14ac:dyDescent="0.3">
      <c r="A12361" s="33" t="s">
        <v>24667</v>
      </c>
      <c r="B12361">
        <v>72275</v>
      </c>
      <c r="C12361">
        <v>26</v>
      </c>
      <c r="D12361" t="s">
        <v>24665</v>
      </c>
      <c r="E12361" t="s">
        <v>0</v>
      </c>
      <c r="F12361" t="s">
        <v>2399</v>
      </c>
      <c r="G12361" t="str">
        <f t="shared" si="193"/>
        <v>Radiology Services</v>
      </c>
    </row>
    <row r="12362" spans="1:7" x14ac:dyDescent="0.3">
      <c r="A12362" s="33" t="s">
        <v>24668</v>
      </c>
      <c r="B12362">
        <v>72285</v>
      </c>
      <c r="D12362" t="s">
        <v>24669</v>
      </c>
      <c r="E12362" t="s">
        <v>0</v>
      </c>
      <c r="F12362" t="s">
        <v>2399</v>
      </c>
      <c r="G12362" t="str">
        <f t="shared" si="193"/>
        <v>Radiology Services</v>
      </c>
    </row>
    <row r="12363" spans="1:7" x14ac:dyDescent="0.3">
      <c r="A12363" s="29" t="s">
        <v>24670</v>
      </c>
      <c r="B12363">
        <v>72285</v>
      </c>
      <c r="C12363" t="s">
        <v>5168</v>
      </c>
      <c r="D12363" t="s">
        <v>24669</v>
      </c>
      <c r="E12363" t="s">
        <v>0</v>
      </c>
      <c r="F12363" t="s">
        <v>2399</v>
      </c>
      <c r="G12363" t="str">
        <f t="shared" si="193"/>
        <v>Radiology Services</v>
      </c>
    </row>
    <row r="12364" spans="1:7" x14ac:dyDescent="0.3">
      <c r="A12364" s="33" t="s">
        <v>24671</v>
      </c>
      <c r="B12364">
        <v>72285</v>
      </c>
      <c r="C12364">
        <v>26</v>
      </c>
      <c r="D12364" t="s">
        <v>24669</v>
      </c>
      <c r="E12364" t="s">
        <v>0</v>
      </c>
      <c r="F12364" t="s">
        <v>2399</v>
      </c>
      <c r="G12364" t="str">
        <f t="shared" si="193"/>
        <v>Radiology Services</v>
      </c>
    </row>
    <row r="12365" spans="1:7" x14ac:dyDescent="0.3">
      <c r="A12365" s="33" t="s">
        <v>24672</v>
      </c>
      <c r="B12365">
        <v>72295</v>
      </c>
      <c r="D12365" t="s">
        <v>24673</v>
      </c>
      <c r="E12365" t="s">
        <v>0</v>
      </c>
      <c r="F12365" t="s">
        <v>2399</v>
      </c>
      <c r="G12365" t="str">
        <f t="shared" si="193"/>
        <v>Radiology Services</v>
      </c>
    </row>
    <row r="12366" spans="1:7" x14ac:dyDescent="0.3">
      <c r="A12366" s="29" t="s">
        <v>24674</v>
      </c>
      <c r="B12366">
        <v>72295</v>
      </c>
      <c r="C12366" t="s">
        <v>5168</v>
      </c>
      <c r="D12366" t="s">
        <v>24673</v>
      </c>
      <c r="E12366" t="s">
        <v>0</v>
      </c>
      <c r="F12366" t="s">
        <v>2399</v>
      </c>
      <c r="G12366" t="str">
        <f t="shared" si="193"/>
        <v>Radiology Services</v>
      </c>
    </row>
    <row r="12367" spans="1:7" x14ac:dyDescent="0.3">
      <c r="A12367" s="33" t="s">
        <v>24675</v>
      </c>
      <c r="B12367">
        <v>72295</v>
      </c>
      <c r="C12367">
        <v>26</v>
      </c>
      <c r="D12367" t="s">
        <v>24673</v>
      </c>
      <c r="E12367" t="s">
        <v>0</v>
      </c>
      <c r="F12367" t="s">
        <v>2399</v>
      </c>
      <c r="G12367" t="str">
        <f t="shared" si="193"/>
        <v>Radiology Services</v>
      </c>
    </row>
    <row r="12368" spans="1:7" x14ac:dyDescent="0.3">
      <c r="A12368" s="33" t="s">
        <v>718</v>
      </c>
      <c r="B12368">
        <v>73000</v>
      </c>
      <c r="D12368" t="s">
        <v>24676</v>
      </c>
      <c r="E12368" t="s">
        <v>0</v>
      </c>
      <c r="F12368" t="s">
        <v>2399</v>
      </c>
      <c r="G12368" t="str">
        <f t="shared" si="193"/>
        <v>Radiology Services</v>
      </c>
    </row>
    <row r="12369" spans="1:7" x14ac:dyDescent="0.3">
      <c r="A12369" s="29" t="s">
        <v>24677</v>
      </c>
      <c r="B12369">
        <v>73000</v>
      </c>
      <c r="C12369" t="s">
        <v>5168</v>
      </c>
      <c r="D12369" t="s">
        <v>24676</v>
      </c>
      <c r="E12369" t="s">
        <v>0</v>
      </c>
      <c r="F12369" t="s">
        <v>2399</v>
      </c>
      <c r="G12369" t="str">
        <f t="shared" si="193"/>
        <v>Radiology Services</v>
      </c>
    </row>
    <row r="12370" spans="1:7" x14ac:dyDescent="0.3">
      <c r="A12370" s="33" t="s">
        <v>24678</v>
      </c>
      <c r="B12370">
        <v>73000</v>
      </c>
      <c r="C12370">
        <v>26</v>
      </c>
      <c r="D12370" t="s">
        <v>24676</v>
      </c>
      <c r="E12370" t="s">
        <v>0</v>
      </c>
      <c r="F12370" t="s">
        <v>2399</v>
      </c>
      <c r="G12370" t="str">
        <f t="shared" si="193"/>
        <v>Radiology Services</v>
      </c>
    </row>
    <row r="12371" spans="1:7" x14ac:dyDescent="0.3">
      <c r="A12371" s="33" t="s">
        <v>724</v>
      </c>
      <c r="B12371">
        <v>73010</v>
      </c>
      <c r="D12371" t="s">
        <v>24679</v>
      </c>
      <c r="E12371" t="s">
        <v>0</v>
      </c>
      <c r="F12371" t="s">
        <v>2399</v>
      </c>
      <c r="G12371" t="str">
        <f t="shared" si="193"/>
        <v>Radiology Services</v>
      </c>
    </row>
    <row r="12372" spans="1:7" x14ac:dyDescent="0.3">
      <c r="A12372" s="29" t="s">
        <v>24680</v>
      </c>
      <c r="B12372">
        <v>73010</v>
      </c>
      <c r="C12372" t="s">
        <v>5168</v>
      </c>
      <c r="D12372" t="s">
        <v>24679</v>
      </c>
      <c r="E12372" t="s">
        <v>0</v>
      </c>
      <c r="F12372" t="s">
        <v>2399</v>
      </c>
      <c r="G12372" t="str">
        <f t="shared" si="193"/>
        <v>Radiology Services</v>
      </c>
    </row>
    <row r="12373" spans="1:7" x14ac:dyDescent="0.3">
      <c r="A12373" s="33" t="s">
        <v>24681</v>
      </c>
      <c r="B12373">
        <v>73010</v>
      </c>
      <c r="C12373">
        <v>26</v>
      </c>
      <c r="D12373" t="s">
        <v>24679</v>
      </c>
      <c r="E12373" t="s">
        <v>0</v>
      </c>
      <c r="F12373" t="s">
        <v>2399</v>
      </c>
      <c r="G12373" t="str">
        <f t="shared" si="193"/>
        <v>Radiology Services</v>
      </c>
    </row>
    <row r="12374" spans="1:7" x14ac:dyDescent="0.3">
      <c r="A12374" s="33" t="s">
        <v>730</v>
      </c>
      <c r="B12374">
        <v>73020</v>
      </c>
      <c r="D12374" t="s">
        <v>24682</v>
      </c>
      <c r="E12374" t="s">
        <v>0</v>
      </c>
      <c r="F12374" t="s">
        <v>2399</v>
      </c>
      <c r="G12374" t="str">
        <f t="shared" si="193"/>
        <v>Radiology Services</v>
      </c>
    </row>
    <row r="12375" spans="1:7" x14ac:dyDescent="0.3">
      <c r="A12375" s="29" t="s">
        <v>24683</v>
      </c>
      <c r="B12375">
        <v>73020</v>
      </c>
      <c r="C12375" t="s">
        <v>5168</v>
      </c>
      <c r="D12375" t="s">
        <v>24682</v>
      </c>
      <c r="E12375" t="s">
        <v>0</v>
      </c>
      <c r="F12375" t="s">
        <v>2399</v>
      </c>
      <c r="G12375" t="str">
        <f t="shared" si="193"/>
        <v>Radiology Services</v>
      </c>
    </row>
    <row r="12376" spans="1:7" x14ac:dyDescent="0.3">
      <c r="A12376" s="33" t="s">
        <v>24684</v>
      </c>
      <c r="B12376">
        <v>73020</v>
      </c>
      <c r="C12376">
        <v>26</v>
      </c>
      <c r="D12376" t="s">
        <v>24682</v>
      </c>
      <c r="E12376" t="s">
        <v>0</v>
      </c>
      <c r="F12376" t="s">
        <v>2399</v>
      </c>
      <c r="G12376" t="str">
        <f t="shared" si="193"/>
        <v>Radiology Services</v>
      </c>
    </row>
    <row r="12377" spans="1:7" x14ac:dyDescent="0.3">
      <c r="A12377" s="33" t="s">
        <v>737</v>
      </c>
      <c r="B12377">
        <v>73030</v>
      </c>
      <c r="D12377" t="s">
        <v>24682</v>
      </c>
      <c r="E12377" t="s">
        <v>0</v>
      </c>
      <c r="F12377" t="s">
        <v>2399</v>
      </c>
      <c r="G12377" t="str">
        <f t="shared" si="193"/>
        <v>Radiology Services</v>
      </c>
    </row>
    <row r="12378" spans="1:7" x14ac:dyDescent="0.3">
      <c r="A12378" s="29" t="s">
        <v>24685</v>
      </c>
      <c r="B12378">
        <v>73030</v>
      </c>
      <c r="C12378" t="s">
        <v>5168</v>
      </c>
      <c r="D12378" t="s">
        <v>24682</v>
      </c>
      <c r="E12378" t="s">
        <v>0</v>
      </c>
      <c r="F12378" t="s">
        <v>2399</v>
      </c>
      <c r="G12378" t="str">
        <f t="shared" si="193"/>
        <v>Radiology Services</v>
      </c>
    </row>
    <row r="12379" spans="1:7" x14ac:dyDescent="0.3">
      <c r="A12379" s="33" t="s">
        <v>24686</v>
      </c>
      <c r="B12379">
        <v>73030</v>
      </c>
      <c r="C12379">
        <v>26</v>
      </c>
      <c r="D12379" t="s">
        <v>24682</v>
      </c>
      <c r="E12379" t="s">
        <v>0</v>
      </c>
      <c r="F12379" t="s">
        <v>2399</v>
      </c>
      <c r="G12379" t="str">
        <f t="shared" si="193"/>
        <v>Radiology Services</v>
      </c>
    </row>
    <row r="12380" spans="1:7" x14ac:dyDescent="0.3">
      <c r="A12380" s="33" t="s">
        <v>24687</v>
      </c>
      <c r="B12380">
        <v>73040</v>
      </c>
      <c r="D12380" t="s">
        <v>24688</v>
      </c>
      <c r="E12380" t="s">
        <v>0</v>
      </c>
      <c r="F12380" t="s">
        <v>2399</v>
      </c>
      <c r="G12380" t="str">
        <f t="shared" si="193"/>
        <v>Radiology Services</v>
      </c>
    </row>
    <row r="12381" spans="1:7" x14ac:dyDescent="0.3">
      <c r="A12381" s="29" t="s">
        <v>24689</v>
      </c>
      <c r="B12381">
        <v>73040</v>
      </c>
      <c r="C12381" t="s">
        <v>5168</v>
      </c>
      <c r="D12381" t="s">
        <v>24688</v>
      </c>
      <c r="E12381" t="s">
        <v>0</v>
      </c>
      <c r="F12381" t="s">
        <v>2399</v>
      </c>
      <c r="G12381" t="str">
        <f t="shared" si="193"/>
        <v>Radiology Services</v>
      </c>
    </row>
    <row r="12382" spans="1:7" x14ac:dyDescent="0.3">
      <c r="A12382" s="33" t="s">
        <v>24690</v>
      </c>
      <c r="B12382">
        <v>73040</v>
      </c>
      <c r="C12382">
        <v>26</v>
      </c>
      <c r="D12382" t="s">
        <v>24688</v>
      </c>
      <c r="E12382" t="s">
        <v>0</v>
      </c>
      <c r="F12382" t="s">
        <v>2399</v>
      </c>
      <c r="G12382" t="str">
        <f t="shared" si="193"/>
        <v>Radiology Services</v>
      </c>
    </row>
    <row r="12383" spans="1:7" x14ac:dyDescent="0.3">
      <c r="A12383" s="33" t="s">
        <v>24691</v>
      </c>
      <c r="B12383">
        <v>73050</v>
      </c>
      <c r="D12383" t="s">
        <v>24692</v>
      </c>
      <c r="E12383" t="s">
        <v>0</v>
      </c>
      <c r="F12383" t="s">
        <v>2399</v>
      </c>
      <c r="G12383" t="str">
        <f t="shared" si="193"/>
        <v>Radiology Services</v>
      </c>
    </row>
    <row r="12384" spans="1:7" x14ac:dyDescent="0.3">
      <c r="A12384" s="29" t="s">
        <v>24693</v>
      </c>
      <c r="B12384">
        <v>73050</v>
      </c>
      <c r="C12384" t="s">
        <v>5168</v>
      </c>
      <c r="D12384" t="s">
        <v>24692</v>
      </c>
      <c r="E12384" t="s">
        <v>0</v>
      </c>
      <c r="F12384" t="s">
        <v>2399</v>
      </c>
      <c r="G12384" t="str">
        <f t="shared" si="193"/>
        <v>Radiology Services</v>
      </c>
    </row>
    <row r="12385" spans="1:7" x14ac:dyDescent="0.3">
      <c r="A12385" s="33" t="s">
        <v>24694</v>
      </c>
      <c r="B12385">
        <v>73050</v>
      </c>
      <c r="C12385">
        <v>26</v>
      </c>
      <c r="D12385" t="s">
        <v>24692</v>
      </c>
      <c r="E12385" t="s">
        <v>0</v>
      </c>
      <c r="F12385" t="s">
        <v>2399</v>
      </c>
      <c r="G12385" t="str">
        <f t="shared" si="193"/>
        <v>Radiology Services</v>
      </c>
    </row>
    <row r="12386" spans="1:7" x14ac:dyDescent="0.3">
      <c r="A12386" s="33" t="s">
        <v>743</v>
      </c>
      <c r="B12386">
        <v>73060</v>
      </c>
      <c r="D12386" t="s">
        <v>24695</v>
      </c>
      <c r="E12386" t="s">
        <v>0</v>
      </c>
      <c r="F12386" t="s">
        <v>2399</v>
      </c>
      <c r="G12386" t="str">
        <f t="shared" si="193"/>
        <v>Radiology Services</v>
      </c>
    </row>
    <row r="12387" spans="1:7" x14ac:dyDescent="0.3">
      <c r="A12387" s="29" t="s">
        <v>24696</v>
      </c>
      <c r="B12387">
        <v>73060</v>
      </c>
      <c r="C12387" t="s">
        <v>5168</v>
      </c>
      <c r="D12387" t="s">
        <v>24695</v>
      </c>
      <c r="E12387" t="s">
        <v>0</v>
      </c>
      <c r="F12387" t="s">
        <v>2399</v>
      </c>
      <c r="G12387" t="str">
        <f t="shared" si="193"/>
        <v>Radiology Services</v>
      </c>
    </row>
    <row r="12388" spans="1:7" x14ac:dyDescent="0.3">
      <c r="A12388" s="33" t="s">
        <v>24697</v>
      </c>
      <c r="B12388">
        <v>73060</v>
      </c>
      <c r="C12388">
        <v>26</v>
      </c>
      <c r="D12388" t="s">
        <v>24695</v>
      </c>
      <c r="E12388" t="s">
        <v>0</v>
      </c>
      <c r="F12388" t="s">
        <v>2399</v>
      </c>
      <c r="G12388" t="str">
        <f t="shared" si="193"/>
        <v>Radiology Services</v>
      </c>
    </row>
    <row r="12389" spans="1:7" x14ac:dyDescent="0.3">
      <c r="A12389" s="33" t="s">
        <v>749</v>
      </c>
      <c r="B12389">
        <v>73070</v>
      </c>
      <c r="D12389" t="s">
        <v>24698</v>
      </c>
      <c r="E12389" t="s">
        <v>0</v>
      </c>
      <c r="F12389" t="s">
        <v>2399</v>
      </c>
      <c r="G12389" t="str">
        <f t="shared" si="193"/>
        <v>Radiology Services</v>
      </c>
    </row>
    <row r="12390" spans="1:7" x14ac:dyDescent="0.3">
      <c r="A12390" s="29" t="s">
        <v>24699</v>
      </c>
      <c r="B12390">
        <v>73070</v>
      </c>
      <c r="C12390" t="s">
        <v>5168</v>
      </c>
      <c r="D12390" t="s">
        <v>24698</v>
      </c>
      <c r="E12390" t="s">
        <v>0</v>
      </c>
      <c r="F12390" t="s">
        <v>2399</v>
      </c>
      <c r="G12390" t="str">
        <f t="shared" si="193"/>
        <v>Radiology Services</v>
      </c>
    </row>
    <row r="12391" spans="1:7" x14ac:dyDescent="0.3">
      <c r="A12391" s="33" t="s">
        <v>24700</v>
      </c>
      <c r="B12391">
        <v>73070</v>
      </c>
      <c r="C12391">
        <v>26</v>
      </c>
      <c r="D12391" t="s">
        <v>24698</v>
      </c>
      <c r="E12391" t="s">
        <v>0</v>
      </c>
      <c r="F12391" t="s">
        <v>2399</v>
      </c>
      <c r="G12391" t="str">
        <f t="shared" si="193"/>
        <v>Radiology Services</v>
      </c>
    </row>
    <row r="12392" spans="1:7" x14ac:dyDescent="0.3">
      <c r="A12392" s="33" t="s">
        <v>755</v>
      </c>
      <c r="B12392">
        <v>73080</v>
      </c>
      <c r="D12392" t="s">
        <v>24698</v>
      </c>
      <c r="E12392" t="s">
        <v>0</v>
      </c>
      <c r="F12392" t="s">
        <v>2399</v>
      </c>
      <c r="G12392" t="str">
        <f t="shared" si="193"/>
        <v>Radiology Services</v>
      </c>
    </row>
    <row r="12393" spans="1:7" x14ac:dyDescent="0.3">
      <c r="A12393" s="29" t="s">
        <v>24701</v>
      </c>
      <c r="B12393">
        <v>73080</v>
      </c>
      <c r="C12393" t="s">
        <v>5168</v>
      </c>
      <c r="D12393" t="s">
        <v>24698</v>
      </c>
      <c r="E12393" t="s">
        <v>0</v>
      </c>
      <c r="F12393" t="s">
        <v>2399</v>
      </c>
      <c r="G12393" t="str">
        <f t="shared" si="193"/>
        <v>Radiology Services</v>
      </c>
    </row>
    <row r="12394" spans="1:7" x14ac:dyDescent="0.3">
      <c r="A12394" s="33" t="s">
        <v>24702</v>
      </c>
      <c r="B12394">
        <v>73080</v>
      </c>
      <c r="C12394">
        <v>26</v>
      </c>
      <c r="D12394" t="s">
        <v>24698</v>
      </c>
      <c r="E12394" t="s">
        <v>0</v>
      </c>
      <c r="F12394" t="s">
        <v>2399</v>
      </c>
      <c r="G12394" t="str">
        <f t="shared" si="193"/>
        <v>Radiology Services</v>
      </c>
    </row>
    <row r="12395" spans="1:7" x14ac:dyDescent="0.3">
      <c r="A12395" s="33" t="s">
        <v>24703</v>
      </c>
      <c r="B12395">
        <v>73085</v>
      </c>
      <c r="D12395" t="s">
        <v>24704</v>
      </c>
      <c r="E12395" t="s">
        <v>0</v>
      </c>
      <c r="F12395" t="s">
        <v>2399</v>
      </c>
      <c r="G12395" t="str">
        <f t="shared" si="193"/>
        <v>Radiology Services</v>
      </c>
    </row>
    <row r="12396" spans="1:7" x14ac:dyDescent="0.3">
      <c r="A12396" s="29" t="s">
        <v>24705</v>
      </c>
      <c r="B12396">
        <v>73085</v>
      </c>
      <c r="C12396" t="s">
        <v>5168</v>
      </c>
      <c r="D12396" t="s">
        <v>24704</v>
      </c>
      <c r="E12396" t="s">
        <v>0</v>
      </c>
      <c r="F12396" t="s">
        <v>2399</v>
      </c>
      <c r="G12396" t="str">
        <f t="shared" si="193"/>
        <v>Radiology Services</v>
      </c>
    </row>
    <row r="12397" spans="1:7" x14ac:dyDescent="0.3">
      <c r="A12397" s="33" t="s">
        <v>24706</v>
      </c>
      <c r="B12397">
        <v>73085</v>
      </c>
      <c r="C12397">
        <v>26</v>
      </c>
      <c r="D12397" t="s">
        <v>24704</v>
      </c>
      <c r="E12397" t="s">
        <v>0</v>
      </c>
      <c r="F12397" t="s">
        <v>2399</v>
      </c>
      <c r="G12397" t="str">
        <f t="shared" si="193"/>
        <v>Radiology Services</v>
      </c>
    </row>
    <row r="12398" spans="1:7" x14ac:dyDescent="0.3">
      <c r="A12398" s="33" t="s">
        <v>761</v>
      </c>
      <c r="B12398">
        <v>73090</v>
      </c>
      <c r="D12398" t="s">
        <v>24707</v>
      </c>
      <c r="E12398" t="s">
        <v>0</v>
      </c>
      <c r="F12398" t="s">
        <v>2399</v>
      </c>
      <c r="G12398" t="str">
        <f t="shared" si="193"/>
        <v>Radiology Services</v>
      </c>
    </row>
    <row r="12399" spans="1:7" x14ac:dyDescent="0.3">
      <c r="A12399" s="29" t="s">
        <v>24708</v>
      </c>
      <c r="B12399">
        <v>73090</v>
      </c>
      <c r="C12399" t="s">
        <v>5168</v>
      </c>
      <c r="D12399" t="s">
        <v>24707</v>
      </c>
      <c r="E12399" t="s">
        <v>0</v>
      </c>
      <c r="F12399" t="s">
        <v>2399</v>
      </c>
      <c r="G12399" t="str">
        <f t="shared" si="193"/>
        <v>Radiology Services</v>
      </c>
    </row>
    <row r="12400" spans="1:7" x14ac:dyDescent="0.3">
      <c r="A12400" s="33" t="s">
        <v>24709</v>
      </c>
      <c r="B12400">
        <v>73090</v>
      </c>
      <c r="C12400">
        <v>26</v>
      </c>
      <c r="D12400" t="s">
        <v>24707</v>
      </c>
      <c r="E12400" t="s">
        <v>0</v>
      </c>
      <c r="F12400" t="s">
        <v>2399</v>
      </c>
      <c r="G12400" t="str">
        <f t="shared" si="193"/>
        <v>Radiology Services</v>
      </c>
    </row>
    <row r="12401" spans="1:7" x14ac:dyDescent="0.3">
      <c r="A12401" s="33" t="s">
        <v>767</v>
      </c>
      <c r="B12401">
        <v>73092</v>
      </c>
      <c r="D12401" t="s">
        <v>24710</v>
      </c>
      <c r="E12401" t="s">
        <v>0</v>
      </c>
      <c r="F12401" t="s">
        <v>2399</v>
      </c>
      <c r="G12401" t="str">
        <f t="shared" si="193"/>
        <v>Radiology Services</v>
      </c>
    </row>
    <row r="12402" spans="1:7" x14ac:dyDescent="0.3">
      <c r="A12402" s="29" t="s">
        <v>24711</v>
      </c>
      <c r="B12402">
        <v>73092</v>
      </c>
      <c r="C12402" t="s">
        <v>5168</v>
      </c>
      <c r="D12402" t="s">
        <v>24710</v>
      </c>
      <c r="E12402" t="s">
        <v>0</v>
      </c>
      <c r="F12402" t="s">
        <v>2399</v>
      </c>
      <c r="G12402" t="str">
        <f t="shared" si="193"/>
        <v>Radiology Services</v>
      </c>
    </row>
    <row r="12403" spans="1:7" x14ac:dyDescent="0.3">
      <c r="A12403" s="33" t="s">
        <v>24712</v>
      </c>
      <c r="B12403">
        <v>73092</v>
      </c>
      <c r="C12403">
        <v>26</v>
      </c>
      <c r="D12403" t="s">
        <v>24710</v>
      </c>
      <c r="E12403" t="s">
        <v>0</v>
      </c>
      <c r="F12403" t="s">
        <v>2399</v>
      </c>
      <c r="G12403" t="str">
        <f t="shared" si="193"/>
        <v>Radiology Services</v>
      </c>
    </row>
    <row r="12404" spans="1:7" x14ac:dyDescent="0.3">
      <c r="A12404" s="33" t="s">
        <v>774</v>
      </c>
      <c r="B12404">
        <v>73100</v>
      </c>
      <c r="D12404" t="s">
        <v>24713</v>
      </c>
      <c r="E12404" t="s">
        <v>0</v>
      </c>
      <c r="F12404" t="s">
        <v>2399</v>
      </c>
      <c r="G12404" t="str">
        <f t="shared" si="193"/>
        <v>Radiology Services</v>
      </c>
    </row>
    <row r="12405" spans="1:7" x14ac:dyDescent="0.3">
      <c r="A12405" s="29" t="s">
        <v>24714</v>
      </c>
      <c r="B12405">
        <v>73100</v>
      </c>
      <c r="C12405" t="s">
        <v>5168</v>
      </c>
      <c r="D12405" t="s">
        <v>24713</v>
      </c>
      <c r="E12405" t="s">
        <v>0</v>
      </c>
      <c r="F12405" t="s">
        <v>2399</v>
      </c>
      <c r="G12405" t="str">
        <f t="shared" si="193"/>
        <v>Radiology Services</v>
      </c>
    </row>
    <row r="12406" spans="1:7" x14ac:dyDescent="0.3">
      <c r="A12406" s="33" t="s">
        <v>24715</v>
      </c>
      <c r="B12406">
        <v>73100</v>
      </c>
      <c r="C12406">
        <v>26</v>
      </c>
      <c r="D12406" t="s">
        <v>24713</v>
      </c>
      <c r="E12406" t="s">
        <v>0</v>
      </c>
      <c r="F12406" t="s">
        <v>2399</v>
      </c>
      <c r="G12406" t="str">
        <f t="shared" si="193"/>
        <v>Radiology Services</v>
      </c>
    </row>
    <row r="12407" spans="1:7" x14ac:dyDescent="0.3">
      <c r="A12407" s="33" t="s">
        <v>780</v>
      </c>
      <c r="B12407">
        <v>73110</v>
      </c>
      <c r="D12407" t="s">
        <v>24713</v>
      </c>
      <c r="E12407" t="s">
        <v>0</v>
      </c>
      <c r="F12407" t="s">
        <v>2399</v>
      </c>
      <c r="G12407" t="str">
        <f t="shared" si="193"/>
        <v>Radiology Services</v>
      </c>
    </row>
    <row r="12408" spans="1:7" x14ac:dyDescent="0.3">
      <c r="A12408" s="29" t="s">
        <v>24716</v>
      </c>
      <c r="B12408">
        <v>73110</v>
      </c>
      <c r="C12408" t="s">
        <v>5168</v>
      </c>
      <c r="D12408" t="s">
        <v>24713</v>
      </c>
      <c r="E12408" t="s">
        <v>0</v>
      </c>
      <c r="F12408" t="s">
        <v>2399</v>
      </c>
      <c r="G12408" t="str">
        <f t="shared" si="193"/>
        <v>Radiology Services</v>
      </c>
    </row>
    <row r="12409" spans="1:7" x14ac:dyDescent="0.3">
      <c r="A12409" s="33" t="s">
        <v>24717</v>
      </c>
      <c r="B12409">
        <v>73110</v>
      </c>
      <c r="C12409">
        <v>26</v>
      </c>
      <c r="D12409" t="s">
        <v>24713</v>
      </c>
      <c r="E12409" t="s">
        <v>0</v>
      </c>
      <c r="F12409" t="s">
        <v>2399</v>
      </c>
      <c r="G12409" t="str">
        <f t="shared" si="193"/>
        <v>Radiology Services</v>
      </c>
    </row>
    <row r="12410" spans="1:7" x14ac:dyDescent="0.3">
      <c r="A12410" s="33" t="s">
        <v>24718</v>
      </c>
      <c r="B12410">
        <v>73115</v>
      </c>
      <c r="D12410" t="s">
        <v>24719</v>
      </c>
      <c r="E12410" t="s">
        <v>0</v>
      </c>
      <c r="F12410" t="s">
        <v>2399</v>
      </c>
      <c r="G12410" t="str">
        <f t="shared" si="193"/>
        <v>Radiology Services</v>
      </c>
    </row>
    <row r="12411" spans="1:7" x14ac:dyDescent="0.3">
      <c r="A12411" s="29" t="s">
        <v>24720</v>
      </c>
      <c r="B12411">
        <v>73115</v>
      </c>
      <c r="C12411" t="s">
        <v>5168</v>
      </c>
      <c r="D12411" t="s">
        <v>24719</v>
      </c>
      <c r="E12411" t="s">
        <v>0</v>
      </c>
      <c r="F12411" t="s">
        <v>2399</v>
      </c>
      <c r="G12411" t="str">
        <f t="shared" si="193"/>
        <v>Radiology Services</v>
      </c>
    </row>
    <row r="12412" spans="1:7" x14ac:dyDescent="0.3">
      <c r="A12412" s="33" t="s">
        <v>24721</v>
      </c>
      <c r="B12412">
        <v>73115</v>
      </c>
      <c r="C12412">
        <v>26</v>
      </c>
      <c r="D12412" t="s">
        <v>24719</v>
      </c>
      <c r="E12412" t="s">
        <v>0</v>
      </c>
      <c r="F12412" t="s">
        <v>2399</v>
      </c>
      <c r="G12412" t="str">
        <f t="shared" si="193"/>
        <v>Radiology Services</v>
      </c>
    </row>
    <row r="12413" spans="1:7" x14ac:dyDescent="0.3">
      <c r="A12413" s="33" t="s">
        <v>547</v>
      </c>
      <c r="B12413">
        <v>73120</v>
      </c>
      <c r="D12413" t="s">
        <v>24722</v>
      </c>
      <c r="E12413" t="s">
        <v>0</v>
      </c>
      <c r="F12413" t="s">
        <v>2399</v>
      </c>
      <c r="G12413" t="str">
        <f t="shared" si="193"/>
        <v>Radiology Services</v>
      </c>
    </row>
    <row r="12414" spans="1:7" x14ac:dyDescent="0.3">
      <c r="A12414" s="29" t="s">
        <v>24723</v>
      </c>
      <c r="B12414">
        <v>73120</v>
      </c>
      <c r="C12414" t="s">
        <v>5168</v>
      </c>
      <c r="D12414" t="s">
        <v>24722</v>
      </c>
      <c r="E12414" t="s">
        <v>0</v>
      </c>
      <c r="F12414" t="s">
        <v>2399</v>
      </c>
      <c r="G12414" t="str">
        <f t="shared" si="193"/>
        <v>Radiology Services</v>
      </c>
    </row>
    <row r="12415" spans="1:7" x14ac:dyDescent="0.3">
      <c r="A12415" s="33" t="s">
        <v>24724</v>
      </c>
      <c r="B12415">
        <v>73120</v>
      </c>
      <c r="C12415">
        <v>26</v>
      </c>
      <c r="D12415" t="s">
        <v>24722</v>
      </c>
      <c r="E12415" t="s">
        <v>0</v>
      </c>
      <c r="F12415" t="s">
        <v>2399</v>
      </c>
      <c r="G12415" t="str">
        <f t="shared" si="193"/>
        <v>Radiology Services</v>
      </c>
    </row>
    <row r="12416" spans="1:7" x14ac:dyDescent="0.3">
      <c r="A12416" s="33" t="s">
        <v>788</v>
      </c>
      <c r="B12416">
        <v>73130</v>
      </c>
      <c r="D12416" t="s">
        <v>24722</v>
      </c>
      <c r="E12416" t="s">
        <v>0</v>
      </c>
      <c r="F12416" t="s">
        <v>2399</v>
      </c>
      <c r="G12416" t="str">
        <f t="shared" si="193"/>
        <v>Radiology Services</v>
      </c>
    </row>
    <row r="12417" spans="1:7" x14ac:dyDescent="0.3">
      <c r="A12417" s="29" t="s">
        <v>24725</v>
      </c>
      <c r="B12417">
        <v>73130</v>
      </c>
      <c r="C12417" t="s">
        <v>5168</v>
      </c>
      <c r="D12417" t="s">
        <v>24722</v>
      </c>
      <c r="E12417" t="s">
        <v>0</v>
      </c>
      <c r="F12417" t="s">
        <v>2399</v>
      </c>
      <c r="G12417" t="str">
        <f t="shared" si="193"/>
        <v>Radiology Services</v>
      </c>
    </row>
    <row r="12418" spans="1:7" x14ac:dyDescent="0.3">
      <c r="A12418" s="33" t="s">
        <v>24726</v>
      </c>
      <c r="B12418">
        <v>73130</v>
      </c>
      <c r="C12418">
        <v>26</v>
      </c>
      <c r="D12418" t="s">
        <v>24722</v>
      </c>
      <c r="E12418" t="s">
        <v>0</v>
      </c>
      <c r="F12418" t="s">
        <v>2399</v>
      </c>
      <c r="G12418" t="str">
        <f t="shared" si="193"/>
        <v>Radiology Services</v>
      </c>
    </row>
    <row r="12419" spans="1:7" x14ac:dyDescent="0.3">
      <c r="A12419" s="33" t="s">
        <v>794</v>
      </c>
      <c r="B12419">
        <v>73140</v>
      </c>
      <c r="D12419" t="s">
        <v>24727</v>
      </c>
      <c r="E12419" t="s">
        <v>0</v>
      </c>
      <c r="F12419" t="s">
        <v>2399</v>
      </c>
      <c r="G12419" t="str">
        <f t="shared" ref="G12419:G12482" si="194">VLOOKUP(F12419,$I$2:$J$27,2,FALSE)</f>
        <v>Radiology Services</v>
      </c>
    </row>
    <row r="12420" spans="1:7" x14ac:dyDescent="0.3">
      <c r="A12420" s="29" t="s">
        <v>24728</v>
      </c>
      <c r="B12420">
        <v>73140</v>
      </c>
      <c r="C12420" t="s">
        <v>5168</v>
      </c>
      <c r="D12420" t="s">
        <v>24727</v>
      </c>
      <c r="E12420" t="s">
        <v>0</v>
      </c>
      <c r="F12420" t="s">
        <v>2399</v>
      </c>
      <c r="G12420" t="str">
        <f t="shared" si="194"/>
        <v>Radiology Services</v>
      </c>
    </row>
    <row r="12421" spans="1:7" x14ac:dyDescent="0.3">
      <c r="A12421" s="33" t="s">
        <v>24729</v>
      </c>
      <c r="B12421">
        <v>73140</v>
      </c>
      <c r="C12421">
        <v>26</v>
      </c>
      <c r="D12421" t="s">
        <v>24727</v>
      </c>
      <c r="E12421" t="s">
        <v>0</v>
      </c>
      <c r="F12421" t="s">
        <v>2399</v>
      </c>
      <c r="G12421" t="str">
        <f t="shared" si="194"/>
        <v>Radiology Services</v>
      </c>
    </row>
    <row r="12422" spans="1:7" x14ac:dyDescent="0.3">
      <c r="A12422" s="33" t="s">
        <v>800</v>
      </c>
      <c r="B12422">
        <v>73200</v>
      </c>
      <c r="D12422" t="s">
        <v>24730</v>
      </c>
      <c r="E12422" t="s">
        <v>0</v>
      </c>
      <c r="F12422" t="s">
        <v>2399</v>
      </c>
      <c r="G12422" t="str">
        <f t="shared" si="194"/>
        <v>Radiology Services</v>
      </c>
    </row>
    <row r="12423" spans="1:7" x14ac:dyDescent="0.3">
      <c r="A12423" s="29" t="s">
        <v>24731</v>
      </c>
      <c r="B12423">
        <v>73200</v>
      </c>
      <c r="C12423" t="s">
        <v>5168</v>
      </c>
      <c r="D12423" t="s">
        <v>24730</v>
      </c>
      <c r="E12423" t="s">
        <v>0</v>
      </c>
      <c r="F12423" t="s">
        <v>2399</v>
      </c>
      <c r="G12423" t="str">
        <f t="shared" si="194"/>
        <v>Radiology Services</v>
      </c>
    </row>
    <row r="12424" spans="1:7" x14ac:dyDescent="0.3">
      <c r="A12424" s="33" t="s">
        <v>24732</v>
      </c>
      <c r="B12424">
        <v>73200</v>
      </c>
      <c r="C12424">
        <v>26</v>
      </c>
      <c r="D12424" t="s">
        <v>24730</v>
      </c>
      <c r="E12424" t="s">
        <v>0</v>
      </c>
      <c r="F12424" t="s">
        <v>2399</v>
      </c>
      <c r="G12424" t="str">
        <f t="shared" si="194"/>
        <v>Radiology Services</v>
      </c>
    </row>
    <row r="12425" spans="1:7" x14ac:dyDescent="0.3">
      <c r="A12425" s="33" t="s">
        <v>806</v>
      </c>
      <c r="B12425">
        <v>73201</v>
      </c>
      <c r="D12425" t="s">
        <v>24733</v>
      </c>
      <c r="E12425" t="s">
        <v>0</v>
      </c>
      <c r="F12425" t="s">
        <v>2399</v>
      </c>
      <c r="G12425" t="str">
        <f t="shared" si="194"/>
        <v>Radiology Services</v>
      </c>
    </row>
    <row r="12426" spans="1:7" x14ac:dyDescent="0.3">
      <c r="A12426" s="29" t="s">
        <v>24734</v>
      </c>
      <c r="B12426">
        <v>73201</v>
      </c>
      <c r="C12426" t="s">
        <v>5168</v>
      </c>
      <c r="D12426" t="s">
        <v>24733</v>
      </c>
      <c r="E12426" t="s">
        <v>0</v>
      </c>
      <c r="F12426" t="s">
        <v>2399</v>
      </c>
      <c r="G12426" t="str">
        <f t="shared" si="194"/>
        <v>Radiology Services</v>
      </c>
    </row>
    <row r="12427" spans="1:7" x14ac:dyDescent="0.3">
      <c r="A12427" s="33" t="s">
        <v>24735</v>
      </c>
      <c r="B12427">
        <v>73201</v>
      </c>
      <c r="C12427">
        <v>26</v>
      </c>
      <c r="D12427" t="s">
        <v>24733</v>
      </c>
      <c r="E12427" t="s">
        <v>0</v>
      </c>
      <c r="F12427" t="s">
        <v>2399</v>
      </c>
      <c r="G12427" t="str">
        <f t="shared" si="194"/>
        <v>Radiology Services</v>
      </c>
    </row>
    <row r="12428" spans="1:7" x14ac:dyDescent="0.3">
      <c r="A12428" s="33" t="s">
        <v>813</v>
      </c>
      <c r="B12428">
        <v>73202</v>
      </c>
      <c r="D12428" t="s">
        <v>24736</v>
      </c>
      <c r="E12428" t="s">
        <v>0</v>
      </c>
      <c r="F12428" t="s">
        <v>2399</v>
      </c>
      <c r="G12428" t="str">
        <f t="shared" si="194"/>
        <v>Radiology Services</v>
      </c>
    </row>
    <row r="12429" spans="1:7" x14ac:dyDescent="0.3">
      <c r="A12429" s="29" t="s">
        <v>24737</v>
      </c>
      <c r="B12429">
        <v>73202</v>
      </c>
      <c r="C12429" t="s">
        <v>5168</v>
      </c>
      <c r="D12429" t="s">
        <v>24736</v>
      </c>
      <c r="E12429" t="s">
        <v>0</v>
      </c>
      <c r="F12429" t="s">
        <v>2399</v>
      </c>
      <c r="G12429" t="str">
        <f t="shared" si="194"/>
        <v>Radiology Services</v>
      </c>
    </row>
    <row r="12430" spans="1:7" x14ac:dyDescent="0.3">
      <c r="A12430" s="33" t="s">
        <v>24738</v>
      </c>
      <c r="B12430">
        <v>73202</v>
      </c>
      <c r="C12430">
        <v>26</v>
      </c>
      <c r="D12430" t="s">
        <v>24736</v>
      </c>
      <c r="E12430" t="s">
        <v>0</v>
      </c>
      <c r="F12430" t="s">
        <v>2399</v>
      </c>
      <c r="G12430" t="str">
        <f t="shared" si="194"/>
        <v>Radiology Services</v>
      </c>
    </row>
    <row r="12431" spans="1:7" x14ac:dyDescent="0.3">
      <c r="A12431" s="33" t="s">
        <v>24739</v>
      </c>
      <c r="B12431">
        <v>73206</v>
      </c>
      <c r="D12431" t="s">
        <v>24740</v>
      </c>
      <c r="E12431" t="s">
        <v>0</v>
      </c>
      <c r="F12431" t="s">
        <v>2399</v>
      </c>
      <c r="G12431" t="str">
        <f t="shared" si="194"/>
        <v>Radiology Services</v>
      </c>
    </row>
    <row r="12432" spans="1:7" x14ac:dyDescent="0.3">
      <c r="A12432" s="29" t="s">
        <v>24741</v>
      </c>
      <c r="B12432">
        <v>73206</v>
      </c>
      <c r="C12432" t="s">
        <v>5168</v>
      </c>
      <c r="D12432" t="s">
        <v>24740</v>
      </c>
      <c r="E12432" t="s">
        <v>0</v>
      </c>
      <c r="F12432" t="s">
        <v>2399</v>
      </c>
      <c r="G12432" t="str">
        <f t="shared" si="194"/>
        <v>Radiology Services</v>
      </c>
    </row>
    <row r="12433" spans="1:7" x14ac:dyDescent="0.3">
      <c r="A12433" s="33" t="s">
        <v>24742</v>
      </c>
      <c r="B12433">
        <v>73206</v>
      </c>
      <c r="C12433">
        <v>26</v>
      </c>
      <c r="D12433" t="s">
        <v>24740</v>
      </c>
      <c r="E12433" t="s">
        <v>0</v>
      </c>
      <c r="F12433" t="s">
        <v>2399</v>
      </c>
      <c r="G12433" t="str">
        <f t="shared" si="194"/>
        <v>Radiology Services</v>
      </c>
    </row>
    <row r="12434" spans="1:7" x14ac:dyDescent="0.3">
      <c r="A12434" s="33" t="s">
        <v>24743</v>
      </c>
      <c r="B12434">
        <v>73218</v>
      </c>
      <c r="D12434" t="s">
        <v>24744</v>
      </c>
      <c r="E12434" t="s">
        <v>0</v>
      </c>
      <c r="F12434" t="s">
        <v>2399</v>
      </c>
      <c r="G12434" t="str">
        <f t="shared" si="194"/>
        <v>Radiology Services</v>
      </c>
    </row>
    <row r="12435" spans="1:7" x14ac:dyDescent="0.3">
      <c r="A12435" s="29" t="s">
        <v>24745</v>
      </c>
      <c r="B12435">
        <v>73218</v>
      </c>
      <c r="C12435" t="s">
        <v>5168</v>
      </c>
      <c r="D12435" t="s">
        <v>24744</v>
      </c>
      <c r="E12435" t="s">
        <v>0</v>
      </c>
      <c r="F12435" t="s">
        <v>2399</v>
      </c>
      <c r="G12435" t="str">
        <f t="shared" si="194"/>
        <v>Radiology Services</v>
      </c>
    </row>
    <row r="12436" spans="1:7" x14ac:dyDescent="0.3">
      <c r="A12436" s="33" t="s">
        <v>24746</v>
      </c>
      <c r="B12436">
        <v>73218</v>
      </c>
      <c r="C12436">
        <v>26</v>
      </c>
      <c r="D12436" t="s">
        <v>24744</v>
      </c>
      <c r="E12436" t="s">
        <v>0</v>
      </c>
      <c r="F12436" t="s">
        <v>2399</v>
      </c>
      <c r="G12436" t="str">
        <f t="shared" si="194"/>
        <v>Radiology Services</v>
      </c>
    </row>
    <row r="12437" spans="1:7" x14ac:dyDescent="0.3">
      <c r="A12437" s="33" t="s">
        <v>24747</v>
      </c>
      <c r="B12437">
        <v>73219</v>
      </c>
      <c r="D12437" t="s">
        <v>24748</v>
      </c>
      <c r="E12437" t="s">
        <v>0</v>
      </c>
      <c r="F12437" t="s">
        <v>2399</v>
      </c>
      <c r="G12437" t="str">
        <f t="shared" si="194"/>
        <v>Radiology Services</v>
      </c>
    </row>
    <row r="12438" spans="1:7" x14ac:dyDescent="0.3">
      <c r="A12438" s="29" t="s">
        <v>24749</v>
      </c>
      <c r="B12438">
        <v>73219</v>
      </c>
      <c r="C12438" t="s">
        <v>5168</v>
      </c>
      <c r="D12438" t="s">
        <v>24748</v>
      </c>
      <c r="E12438" t="s">
        <v>0</v>
      </c>
      <c r="F12438" t="s">
        <v>2399</v>
      </c>
      <c r="G12438" t="str">
        <f t="shared" si="194"/>
        <v>Radiology Services</v>
      </c>
    </row>
    <row r="12439" spans="1:7" x14ac:dyDescent="0.3">
      <c r="A12439" s="33" t="s">
        <v>24750</v>
      </c>
      <c r="B12439">
        <v>73219</v>
      </c>
      <c r="C12439">
        <v>26</v>
      </c>
      <c r="D12439" t="s">
        <v>24748</v>
      </c>
      <c r="E12439" t="s">
        <v>0</v>
      </c>
      <c r="F12439" t="s">
        <v>2399</v>
      </c>
      <c r="G12439" t="str">
        <f t="shared" si="194"/>
        <v>Radiology Services</v>
      </c>
    </row>
    <row r="12440" spans="1:7" x14ac:dyDescent="0.3">
      <c r="A12440" s="33" t="s">
        <v>24751</v>
      </c>
      <c r="B12440">
        <v>73220</v>
      </c>
      <c r="D12440" t="s">
        <v>24752</v>
      </c>
      <c r="E12440" t="s">
        <v>0</v>
      </c>
      <c r="F12440" t="s">
        <v>2399</v>
      </c>
      <c r="G12440" t="str">
        <f t="shared" si="194"/>
        <v>Radiology Services</v>
      </c>
    </row>
    <row r="12441" spans="1:7" x14ac:dyDescent="0.3">
      <c r="A12441" s="29" t="s">
        <v>24753</v>
      </c>
      <c r="B12441">
        <v>73220</v>
      </c>
      <c r="C12441" t="s">
        <v>5168</v>
      </c>
      <c r="D12441" t="s">
        <v>24752</v>
      </c>
      <c r="E12441" t="s">
        <v>0</v>
      </c>
      <c r="F12441" t="s">
        <v>2399</v>
      </c>
      <c r="G12441" t="str">
        <f t="shared" si="194"/>
        <v>Radiology Services</v>
      </c>
    </row>
    <row r="12442" spans="1:7" x14ac:dyDescent="0.3">
      <c r="A12442" s="33" t="s">
        <v>24754</v>
      </c>
      <c r="B12442">
        <v>73220</v>
      </c>
      <c r="C12442">
        <v>26</v>
      </c>
      <c r="D12442" t="s">
        <v>24752</v>
      </c>
      <c r="E12442" t="s">
        <v>0</v>
      </c>
      <c r="F12442" t="s">
        <v>2399</v>
      </c>
      <c r="G12442" t="str">
        <f t="shared" si="194"/>
        <v>Radiology Services</v>
      </c>
    </row>
    <row r="12443" spans="1:7" x14ac:dyDescent="0.3">
      <c r="A12443" s="33" t="s">
        <v>24755</v>
      </c>
      <c r="B12443">
        <v>73221</v>
      </c>
      <c r="D12443" t="s">
        <v>24756</v>
      </c>
      <c r="E12443" t="s">
        <v>0</v>
      </c>
      <c r="F12443" t="s">
        <v>2399</v>
      </c>
      <c r="G12443" t="str">
        <f t="shared" si="194"/>
        <v>Radiology Services</v>
      </c>
    </row>
    <row r="12444" spans="1:7" x14ac:dyDescent="0.3">
      <c r="A12444" s="29" t="s">
        <v>24757</v>
      </c>
      <c r="B12444">
        <v>73221</v>
      </c>
      <c r="C12444" t="s">
        <v>5168</v>
      </c>
      <c r="D12444" t="s">
        <v>24756</v>
      </c>
      <c r="E12444" t="s">
        <v>0</v>
      </c>
      <c r="F12444" t="s">
        <v>2399</v>
      </c>
      <c r="G12444" t="str">
        <f t="shared" si="194"/>
        <v>Radiology Services</v>
      </c>
    </row>
    <row r="12445" spans="1:7" x14ac:dyDescent="0.3">
      <c r="A12445" s="33" t="s">
        <v>24758</v>
      </c>
      <c r="B12445">
        <v>73221</v>
      </c>
      <c r="C12445">
        <v>26</v>
      </c>
      <c r="D12445" t="s">
        <v>24756</v>
      </c>
      <c r="E12445" t="s">
        <v>0</v>
      </c>
      <c r="F12445" t="s">
        <v>2399</v>
      </c>
      <c r="G12445" t="str">
        <f t="shared" si="194"/>
        <v>Radiology Services</v>
      </c>
    </row>
    <row r="12446" spans="1:7" x14ac:dyDescent="0.3">
      <c r="A12446" s="33" t="s">
        <v>24759</v>
      </c>
      <c r="B12446">
        <v>73222</v>
      </c>
      <c r="D12446" t="s">
        <v>24760</v>
      </c>
      <c r="E12446" t="s">
        <v>0</v>
      </c>
      <c r="F12446" t="s">
        <v>2399</v>
      </c>
      <c r="G12446" t="str">
        <f t="shared" si="194"/>
        <v>Radiology Services</v>
      </c>
    </row>
    <row r="12447" spans="1:7" x14ac:dyDescent="0.3">
      <c r="A12447" s="29" t="s">
        <v>24761</v>
      </c>
      <c r="B12447">
        <v>73222</v>
      </c>
      <c r="C12447" t="s">
        <v>5168</v>
      </c>
      <c r="D12447" t="s">
        <v>24760</v>
      </c>
      <c r="E12447" t="s">
        <v>0</v>
      </c>
      <c r="F12447" t="s">
        <v>2399</v>
      </c>
      <c r="G12447" t="str">
        <f t="shared" si="194"/>
        <v>Radiology Services</v>
      </c>
    </row>
    <row r="12448" spans="1:7" x14ac:dyDescent="0.3">
      <c r="A12448" s="33" t="s">
        <v>24762</v>
      </c>
      <c r="B12448">
        <v>73222</v>
      </c>
      <c r="C12448">
        <v>26</v>
      </c>
      <c r="D12448" t="s">
        <v>24760</v>
      </c>
      <c r="E12448" t="s">
        <v>0</v>
      </c>
      <c r="F12448" t="s">
        <v>2399</v>
      </c>
      <c r="G12448" t="str">
        <f t="shared" si="194"/>
        <v>Radiology Services</v>
      </c>
    </row>
    <row r="12449" spans="1:7" x14ac:dyDescent="0.3">
      <c r="A12449" s="33" t="s">
        <v>24763</v>
      </c>
      <c r="B12449">
        <v>73223</v>
      </c>
      <c r="D12449" t="s">
        <v>24764</v>
      </c>
      <c r="E12449" t="s">
        <v>0</v>
      </c>
      <c r="F12449" t="s">
        <v>2399</v>
      </c>
      <c r="G12449" t="str">
        <f t="shared" si="194"/>
        <v>Radiology Services</v>
      </c>
    </row>
    <row r="12450" spans="1:7" x14ac:dyDescent="0.3">
      <c r="A12450" s="29" t="s">
        <v>24765</v>
      </c>
      <c r="B12450">
        <v>73223</v>
      </c>
      <c r="C12450" t="s">
        <v>5168</v>
      </c>
      <c r="D12450" t="s">
        <v>24764</v>
      </c>
      <c r="E12450" t="s">
        <v>0</v>
      </c>
      <c r="F12450" t="s">
        <v>2399</v>
      </c>
      <c r="G12450" t="str">
        <f t="shared" si="194"/>
        <v>Radiology Services</v>
      </c>
    </row>
    <row r="12451" spans="1:7" x14ac:dyDescent="0.3">
      <c r="A12451" s="33" t="s">
        <v>24766</v>
      </c>
      <c r="B12451">
        <v>73223</v>
      </c>
      <c r="C12451">
        <v>26</v>
      </c>
      <c r="D12451" t="s">
        <v>24764</v>
      </c>
      <c r="E12451" t="s">
        <v>0</v>
      </c>
      <c r="F12451" t="s">
        <v>2399</v>
      </c>
      <c r="G12451" t="str">
        <f t="shared" si="194"/>
        <v>Radiology Services</v>
      </c>
    </row>
    <row r="12452" spans="1:7" x14ac:dyDescent="0.3">
      <c r="A12452" s="33" t="s">
        <v>24767</v>
      </c>
      <c r="B12452">
        <v>73225</v>
      </c>
      <c r="D12452" t="s">
        <v>24768</v>
      </c>
      <c r="E12452" t="s">
        <v>2306</v>
      </c>
      <c r="F12452" t="s">
        <v>2399</v>
      </c>
      <c r="G12452" t="str">
        <f t="shared" si="194"/>
        <v>Radiology Services</v>
      </c>
    </row>
    <row r="12453" spans="1:7" x14ac:dyDescent="0.3">
      <c r="A12453" s="29" t="s">
        <v>24769</v>
      </c>
      <c r="B12453">
        <v>73225</v>
      </c>
      <c r="C12453" t="s">
        <v>5168</v>
      </c>
      <c r="D12453" t="s">
        <v>24768</v>
      </c>
      <c r="E12453" t="s">
        <v>2306</v>
      </c>
      <c r="F12453" t="s">
        <v>2399</v>
      </c>
      <c r="G12453" t="str">
        <f t="shared" si="194"/>
        <v>Radiology Services</v>
      </c>
    </row>
    <row r="12454" spans="1:7" x14ac:dyDescent="0.3">
      <c r="A12454" s="33" t="s">
        <v>24770</v>
      </c>
      <c r="B12454">
        <v>73225</v>
      </c>
      <c r="C12454">
        <v>26</v>
      </c>
      <c r="D12454" t="s">
        <v>24768</v>
      </c>
      <c r="E12454" t="s">
        <v>2306</v>
      </c>
      <c r="F12454" t="s">
        <v>2399</v>
      </c>
      <c r="G12454" t="str">
        <f t="shared" si="194"/>
        <v>Radiology Services</v>
      </c>
    </row>
    <row r="12455" spans="1:7" x14ac:dyDescent="0.3">
      <c r="A12455" s="33" t="s">
        <v>24771</v>
      </c>
      <c r="B12455">
        <v>73501</v>
      </c>
      <c r="D12455" t="s">
        <v>24772</v>
      </c>
      <c r="E12455" t="s">
        <v>0</v>
      </c>
      <c r="F12455" t="s">
        <v>2399</v>
      </c>
      <c r="G12455" t="str">
        <f t="shared" si="194"/>
        <v>Radiology Services</v>
      </c>
    </row>
    <row r="12456" spans="1:7" x14ac:dyDescent="0.3">
      <c r="A12456" s="29" t="s">
        <v>24773</v>
      </c>
      <c r="B12456">
        <v>73501</v>
      </c>
      <c r="C12456" t="s">
        <v>5168</v>
      </c>
      <c r="D12456" t="s">
        <v>24772</v>
      </c>
      <c r="E12456" t="s">
        <v>0</v>
      </c>
      <c r="F12456" t="s">
        <v>2399</v>
      </c>
      <c r="G12456" t="str">
        <f t="shared" si="194"/>
        <v>Radiology Services</v>
      </c>
    </row>
    <row r="12457" spans="1:7" x14ac:dyDescent="0.3">
      <c r="A12457" s="33" t="s">
        <v>24774</v>
      </c>
      <c r="B12457">
        <v>73501</v>
      </c>
      <c r="C12457">
        <v>26</v>
      </c>
      <c r="D12457" t="s">
        <v>24772</v>
      </c>
      <c r="E12457" t="s">
        <v>0</v>
      </c>
      <c r="F12457" t="s">
        <v>2399</v>
      </c>
      <c r="G12457" t="str">
        <f t="shared" si="194"/>
        <v>Radiology Services</v>
      </c>
    </row>
    <row r="12458" spans="1:7" x14ac:dyDescent="0.3">
      <c r="A12458" s="33" t="s">
        <v>820</v>
      </c>
      <c r="B12458">
        <v>73502</v>
      </c>
      <c r="D12458" t="s">
        <v>24775</v>
      </c>
      <c r="E12458" t="s">
        <v>0</v>
      </c>
      <c r="F12458" t="s">
        <v>2399</v>
      </c>
      <c r="G12458" t="str">
        <f t="shared" si="194"/>
        <v>Radiology Services</v>
      </c>
    </row>
    <row r="12459" spans="1:7" x14ac:dyDescent="0.3">
      <c r="A12459" s="29" t="s">
        <v>24776</v>
      </c>
      <c r="B12459">
        <v>73502</v>
      </c>
      <c r="C12459" t="s">
        <v>5168</v>
      </c>
      <c r="D12459" t="s">
        <v>24775</v>
      </c>
      <c r="E12459" t="s">
        <v>0</v>
      </c>
      <c r="F12459" t="s">
        <v>2399</v>
      </c>
      <c r="G12459" t="str">
        <f t="shared" si="194"/>
        <v>Radiology Services</v>
      </c>
    </row>
    <row r="12460" spans="1:7" x14ac:dyDescent="0.3">
      <c r="A12460" s="33" t="s">
        <v>24777</v>
      </c>
      <c r="B12460">
        <v>73502</v>
      </c>
      <c r="C12460">
        <v>26</v>
      </c>
      <c r="D12460" t="s">
        <v>24775</v>
      </c>
      <c r="E12460" t="s">
        <v>0</v>
      </c>
      <c r="F12460" t="s">
        <v>2399</v>
      </c>
      <c r="G12460" t="str">
        <f t="shared" si="194"/>
        <v>Radiology Services</v>
      </c>
    </row>
    <row r="12461" spans="1:7" x14ac:dyDescent="0.3">
      <c r="A12461" s="33" t="s">
        <v>24778</v>
      </c>
      <c r="B12461">
        <v>73503</v>
      </c>
      <c r="D12461" t="s">
        <v>24779</v>
      </c>
      <c r="E12461" t="s">
        <v>0</v>
      </c>
      <c r="F12461" t="s">
        <v>2399</v>
      </c>
      <c r="G12461" t="str">
        <f t="shared" si="194"/>
        <v>Radiology Services</v>
      </c>
    </row>
    <row r="12462" spans="1:7" x14ac:dyDescent="0.3">
      <c r="A12462" s="29" t="s">
        <v>24780</v>
      </c>
      <c r="B12462">
        <v>73503</v>
      </c>
      <c r="C12462" t="s">
        <v>5168</v>
      </c>
      <c r="D12462" t="s">
        <v>24779</v>
      </c>
      <c r="E12462" t="s">
        <v>0</v>
      </c>
      <c r="F12462" t="s">
        <v>2399</v>
      </c>
      <c r="G12462" t="str">
        <f t="shared" si="194"/>
        <v>Radiology Services</v>
      </c>
    </row>
    <row r="12463" spans="1:7" x14ac:dyDescent="0.3">
      <c r="A12463" s="33" t="s">
        <v>24781</v>
      </c>
      <c r="B12463">
        <v>73503</v>
      </c>
      <c r="C12463">
        <v>26</v>
      </c>
      <c r="D12463" t="s">
        <v>24779</v>
      </c>
      <c r="E12463" t="s">
        <v>0</v>
      </c>
      <c r="F12463" t="s">
        <v>2399</v>
      </c>
      <c r="G12463" t="str">
        <f t="shared" si="194"/>
        <v>Radiology Services</v>
      </c>
    </row>
    <row r="12464" spans="1:7" x14ac:dyDescent="0.3">
      <c r="A12464" s="33" t="s">
        <v>826</v>
      </c>
      <c r="B12464">
        <v>73521</v>
      </c>
      <c r="D12464" t="s">
        <v>24782</v>
      </c>
      <c r="E12464" t="s">
        <v>0</v>
      </c>
      <c r="F12464" t="s">
        <v>2399</v>
      </c>
      <c r="G12464" t="str">
        <f t="shared" si="194"/>
        <v>Radiology Services</v>
      </c>
    </row>
    <row r="12465" spans="1:7" x14ac:dyDescent="0.3">
      <c r="A12465" s="29" t="s">
        <v>24783</v>
      </c>
      <c r="B12465">
        <v>73521</v>
      </c>
      <c r="C12465" t="s">
        <v>5168</v>
      </c>
      <c r="D12465" t="s">
        <v>24782</v>
      </c>
      <c r="E12465" t="s">
        <v>0</v>
      </c>
      <c r="F12465" t="s">
        <v>2399</v>
      </c>
      <c r="G12465" t="str">
        <f t="shared" si="194"/>
        <v>Radiology Services</v>
      </c>
    </row>
    <row r="12466" spans="1:7" x14ac:dyDescent="0.3">
      <c r="A12466" s="33" t="s">
        <v>24784</v>
      </c>
      <c r="B12466">
        <v>73521</v>
      </c>
      <c r="C12466">
        <v>26</v>
      </c>
      <c r="D12466" t="s">
        <v>24782</v>
      </c>
      <c r="E12466" t="s">
        <v>0</v>
      </c>
      <c r="F12466" t="s">
        <v>2399</v>
      </c>
      <c r="G12466" t="str">
        <f t="shared" si="194"/>
        <v>Radiology Services</v>
      </c>
    </row>
    <row r="12467" spans="1:7" x14ac:dyDescent="0.3">
      <c r="A12467" s="33" t="s">
        <v>832</v>
      </c>
      <c r="B12467">
        <v>73522</v>
      </c>
      <c r="D12467" t="s">
        <v>24785</v>
      </c>
      <c r="E12467" t="s">
        <v>0</v>
      </c>
      <c r="F12467" t="s">
        <v>2399</v>
      </c>
      <c r="G12467" t="str">
        <f t="shared" si="194"/>
        <v>Radiology Services</v>
      </c>
    </row>
    <row r="12468" spans="1:7" x14ac:dyDescent="0.3">
      <c r="A12468" s="29" t="s">
        <v>24786</v>
      </c>
      <c r="B12468">
        <v>73522</v>
      </c>
      <c r="C12468" t="s">
        <v>5168</v>
      </c>
      <c r="D12468" t="s">
        <v>24785</v>
      </c>
      <c r="E12468" t="s">
        <v>0</v>
      </c>
      <c r="F12468" t="s">
        <v>2399</v>
      </c>
      <c r="G12468" t="str">
        <f t="shared" si="194"/>
        <v>Radiology Services</v>
      </c>
    </row>
    <row r="12469" spans="1:7" x14ac:dyDescent="0.3">
      <c r="A12469" s="33" t="s">
        <v>24787</v>
      </c>
      <c r="B12469">
        <v>73522</v>
      </c>
      <c r="C12469">
        <v>26</v>
      </c>
      <c r="D12469" t="s">
        <v>24785</v>
      </c>
      <c r="E12469" t="s">
        <v>0</v>
      </c>
      <c r="F12469" t="s">
        <v>2399</v>
      </c>
      <c r="G12469" t="str">
        <f t="shared" si="194"/>
        <v>Radiology Services</v>
      </c>
    </row>
    <row r="12470" spans="1:7" x14ac:dyDescent="0.3">
      <c r="A12470" s="33" t="s">
        <v>839</v>
      </c>
      <c r="B12470">
        <v>73523</v>
      </c>
      <c r="D12470" t="s">
        <v>24788</v>
      </c>
      <c r="E12470" t="s">
        <v>0</v>
      </c>
      <c r="F12470" t="s">
        <v>2399</v>
      </c>
      <c r="G12470" t="str">
        <f t="shared" si="194"/>
        <v>Radiology Services</v>
      </c>
    </row>
    <row r="12471" spans="1:7" x14ac:dyDescent="0.3">
      <c r="A12471" s="29" t="s">
        <v>24789</v>
      </c>
      <c r="B12471">
        <v>73523</v>
      </c>
      <c r="C12471" t="s">
        <v>5168</v>
      </c>
      <c r="D12471" t="s">
        <v>24788</v>
      </c>
      <c r="E12471" t="s">
        <v>0</v>
      </c>
      <c r="F12471" t="s">
        <v>2399</v>
      </c>
      <c r="G12471" t="str">
        <f t="shared" si="194"/>
        <v>Radiology Services</v>
      </c>
    </row>
    <row r="12472" spans="1:7" x14ac:dyDescent="0.3">
      <c r="A12472" s="33" t="s">
        <v>24790</v>
      </c>
      <c r="B12472">
        <v>73523</v>
      </c>
      <c r="C12472">
        <v>26</v>
      </c>
      <c r="D12472" t="s">
        <v>24788</v>
      </c>
      <c r="E12472" t="s">
        <v>0</v>
      </c>
      <c r="F12472" t="s">
        <v>2399</v>
      </c>
      <c r="G12472" t="str">
        <f t="shared" si="194"/>
        <v>Radiology Services</v>
      </c>
    </row>
    <row r="12473" spans="1:7" x14ac:dyDescent="0.3">
      <c r="A12473" s="33" t="s">
        <v>24791</v>
      </c>
      <c r="B12473">
        <v>73525</v>
      </c>
      <c r="D12473" t="s">
        <v>24792</v>
      </c>
      <c r="E12473" t="s">
        <v>0</v>
      </c>
      <c r="F12473" t="s">
        <v>2399</v>
      </c>
      <c r="G12473" t="str">
        <f t="shared" si="194"/>
        <v>Radiology Services</v>
      </c>
    </row>
    <row r="12474" spans="1:7" x14ac:dyDescent="0.3">
      <c r="A12474" s="29" t="s">
        <v>24793</v>
      </c>
      <c r="B12474">
        <v>73525</v>
      </c>
      <c r="C12474" t="s">
        <v>5168</v>
      </c>
      <c r="D12474" t="s">
        <v>24792</v>
      </c>
      <c r="E12474" t="s">
        <v>0</v>
      </c>
      <c r="F12474" t="s">
        <v>2399</v>
      </c>
      <c r="G12474" t="str">
        <f t="shared" si="194"/>
        <v>Radiology Services</v>
      </c>
    </row>
    <row r="12475" spans="1:7" x14ac:dyDescent="0.3">
      <c r="A12475" s="33" t="s">
        <v>24794</v>
      </c>
      <c r="B12475">
        <v>73525</v>
      </c>
      <c r="C12475">
        <v>26</v>
      </c>
      <c r="D12475" t="s">
        <v>24792</v>
      </c>
      <c r="E12475" t="s">
        <v>0</v>
      </c>
      <c r="F12475" t="s">
        <v>2399</v>
      </c>
      <c r="G12475" t="str">
        <f t="shared" si="194"/>
        <v>Radiology Services</v>
      </c>
    </row>
    <row r="12476" spans="1:7" x14ac:dyDescent="0.3">
      <c r="A12476" s="33" t="s">
        <v>24795</v>
      </c>
      <c r="B12476">
        <v>73551</v>
      </c>
      <c r="D12476" t="s">
        <v>24796</v>
      </c>
      <c r="E12476" t="s">
        <v>0</v>
      </c>
      <c r="F12476" t="s">
        <v>2399</v>
      </c>
      <c r="G12476" t="str">
        <f t="shared" si="194"/>
        <v>Radiology Services</v>
      </c>
    </row>
    <row r="12477" spans="1:7" x14ac:dyDescent="0.3">
      <c r="A12477" s="29" t="s">
        <v>24797</v>
      </c>
      <c r="B12477">
        <v>73551</v>
      </c>
      <c r="C12477" t="s">
        <v>5168</v>
      </c>
      <c r="D12477" t="s">
        <v>24796</v>
      </c>
      <c r="E12477" t="s">
        <v>0</v>
      </c>
      <c r="F12477" t="s">
        <v>2399</v>
      </c>
      <c r="G12477" t="str">
        <f t="shared" si="194"/>
        <v>Radiology Services</v>
      </c>
    </row>
    <row r="12478" spans="1:7" x14ac:dyDescent="0.3">
      <c r="A12478" s="33" t="s">
        <v>24798</v>
      </c>
      <c r="B12478">
        <v>73551</v>
      </c>
      <c r="C12478">
        <v>26</v>
      </c>
      <c r="D12478" t="s">
        <v>24796</v>
      </c>
      <c r="E12478" t="s">
        <v>0</v>
      </c>
      <c r="F12478" t="s">
        <v>2399</v>
      </c>
      <c r="G12478" t="str">
        <f t="shared" si="194"/>
        <v>Radiology Services</v>
      </c>
    </row>
    <row r="12479" spans="1:7" x14ac:dyDescent="0.3">
      <c r="A12479" s="33" t="s">
        <v>845</v>
      </c>
      <c r="B12479">
        <v>73552</v>
      </c>
      <c r="D12479" t="s">
        <v>24799</v>
      </c>
      <c r="E12479" t="s">
        <v>0</v>
      </c>
      <c r="F12479" t="s">
        <v>2399</v>
      </c>
      <c r="G12479" t="str">
        <f t="shared" si="194"/>
        <v>Radiology Services</v>
      </c>
    </row>
    <row r="12480" spans="1:7" x14ac:dyDescent="0.3">
      <c r="A12480" s="29" t="s">
        <v>24800</v>
      </c>
      <c r="B12480">
        <v>73552</v>
      </c>
      <c r="C12480" t="s">
        <v>5168</v>
      </c>
      <c r="D12480" t="s">
        <v>24799</v>
      </c>
      <c r="E12480" t="s">
        <v>0</v>
      </c>
      <c r="F12480" t="s">
        <v>2399</v>
      </c>
      <c r="G12480" t="str">
        <f t="shared" si="194"/>
        <v>Radiology Services</v>
      </c>
    </row>
    <row r="12481" spans="1:7" x14ac:dyDescent="0.3">
      <c r="A12481" s="33" t="s">
        <v>24801</v>
      </c>
      <c r="B12481">
        <v>73552</v>
      </c>
      <c r="C12481">
        <v>26</v>
      </c>
      <c r="D12481" t="s">
        <v>24799</v>
      </c>
      <c r="E12481" t="s">
        <v>0</v>
      </c>
      <c r="F12481" t="s">
        <v>2399</v>
      </c>
      <c r="G12481" t="str">
        <f t="shared" si="194"/>
        <v>Radiology Services</v>
      </c>
    </row>
    <row r="12482" spans="1:7" x14ac:dyDescent="0.3">
      <c r="A12482" s="33" t="s">
        <v>851</v>
      </c>
      <c r="B12482">
        <v>73560</v>
      </c>
      <c r="D12482" t="s">
        <v>24802</v>
      </c>
      <c r="E12482" t="s">
        <v>0</v>
      </c>
      <c r="F12482" t="s">
        <v>2399</v>
      </c>
      <c r="G12482" t="str">
        <f t="shared" si="194"/>
        <v>Radiology Services</v>
      </c>
    </row>
    <row r="12483" spans="1:7" x14ac:dyDescent="0.3">
      <c r="A12483" s="29" t="s">
        <v>24803</v>
      </c>
      <c r="B12483">
        <v>73560</v>
      </c>
      <c r="C12483" t="s">
        <v>5168</v>
      </c>
      <c r="D12483" t="s">
        <v>24802</v>
      </c>
      <c r="E12483" t="s">
        <v>0</v>
      </c>
      <c r="F12483" t="s">
        <v>2399</v>
      </c>
      <c r="G12483" t="str">
        <f t="shared" ref="G12483:G12546" si="195">VLOOKUP(F12483,$I$2:$J$27,2,FALSE)</f>
        <v>Radiology Services</v>
      </c>
    </row>
    <row r="12484" spans="1:7" x14ac:dyDescent="0.3">
      <c r="A12484" s="33" t="s">
        <v>24804</v>
      </c>
      <c r="B12484">
        <v>73560</v>
      </c>
      <c r="C12484">
        <v>26</v>
      </c>
      <c r="D12484" t="s">
        <v>24802</v>
      </c>
      <c r="E12484" t="s">
        <v>0</v>
      </c>
      <c r="F12484" t="s">
        <v>2399</v>
      </c>
      <c r="G12484" t="str">
        <f t="shared" si="195"/>
        <v>Radiology Services</v>
      </c>
    </row>
    <row r="12485" spans="1:7" x14ac:dyDescent="0.3">
      <c r="A12485" s="33" t="s">
        <v>857</v>
      </c>
      <c r="B12485">
        <v>73562</v>
      </c>
      <c r="D12485" t="s">
        <v>24805</v>
      </c>
      <c r="E12485" t="s">
        <v>0</v>
      </c>
      <c r="F12485" t="s">
        <v>2399</v>
      </c>
      <c r="G12485" t="str">
        <f t="shared" si="195"/>
        <v>Radiology Services</v>
      </c>
    </row>
    <row r="12486" spans="1:7" x14ac:dyDescent="0.3">
      <c r="A12486" s="29" t="s">
        <v>24806</v>
      </c>
      <c r="B12486">
        <v>73562</v>
      </c>
      <c r="C12486" t="s">
        <v>5168</v>
      </c>
      <c r="D12486" t="s">
        <v>24805</v>
      </c>
      <c r="E12486" t="s">
        <v>0</v>
      </c>
      <c r="F12486" t="s">
        <v>2399</v>
      </c>
      <c r="G12486" t="str">
        <f t="shared" si="195"/>
        <v>Radiology Services</v>
      </c>
    </row>
    <row r="12487" spans="1:7" x14ac:dyDescent="0.3">
      <c r="A12487" s="33" t="s">
        <v>24807</v>
      </c>
      <c r="B12487">
        <v>73562</v>
      </c>
      <c r="C12487">
        <v>26</v>
      </c>
      <c r="D12487" t="s">
        <v>24805</v>
      </c>
      <c r="E12487" t="s">
        <v>0</v>
      </c>
      <c r="F12487" t="s">
        <v>2399</v>
      </c>
      <c r="G12487" t="str">
        <f t="shared" si="195"/>
        <v>Radiology Services</v>
      </c>
    </row>
    <row r="12488" spans="1:7" x14ac:dyDescent="0.3">
      <c r="A12488" s="33" t="s">
        <v>863</v>
      </c>
      <c r="B12488">
        <v>73564</v>
      </c>
      <c r="D12488" t="s">
        <v>24808</v>
      </c>
      <c r="E12488" t="s">
        <v>0</v>
      </c>
      <c r="F12488" t="s">
        <v>2399</v>
      </c>
      <c r="G12488" t="str">
        <f t="shared" si="195"/>
        <v>Radiology Services</v>
      </c>
    </row>
    <row r="12489" spans="1:7" x14ac:dyDescent="0.3">
      <c r="A12489" s="29" t="s">
        <v>24809</v>
      </c>
      <c r="B12489">
        <v>73564</v>
      </c>
      <c r="C12489" t="s">
        <v>5168</v>
      </c>
      <c r="D12489" t="s">
        <v>24808</v>
      </c>
      <c r="E12489" t="s">
        <v>0</v>
      </c>
      <c r="F12489" t="s">
        <v>2399</v>
      </c>
      <c r="G12489" t="str">
        <f t="shared" si="195"/>
        <v>Radiology Services</v>
      </c>
    </row>
    <row r="12490" spans="1:7" x14ac:dyDescent="0.3">
      <c r="A12490" s="33" t="s">
        <v>24810</v>
      </c>
      <c r="B12490">
        <v>73564</v>
      </c>
      <c r="C12490">
        <v>26</v>
      </c>
      <c r="D12490" t="s">
        <v>24808</v>
      </c>
      <c r="E12490" t="s">
        <v>0</v>
      </c>
      <c r="F12490" t="s">
        <v>2399</v>
      </c>
      <c r="G12490" t="str">
        <f t="shared" si="195"/>
        <v>Radiology Services</v>
      </c>
    </row>
    <row r="12491" spans="1:7" x14ac:dyDescent="0.3">
      <c r="A12491" s="33" t="s">
        <v>869</v>
      </c>
      <c r="B12491">
        <v>73565</v>
      </c>
      <c r="D12491" t="s">
        <v>24811</v>
      </c>
      <c r="E12491" t="s">
        <v>0</v>
      </c>
      <c r="F12491" t="s">
        <v>2399</v>
      </c>
      <c r="G12491" t="str">
        <f t="shared" si="195"/>
        <v>Radiology Services</v>
      </c>
    </row>
    <row r="12492" spans="1:7" x14ac:dyDescent="0.3">
      <c r="A12492" s="29" t="s">
        <v>24812</v>
      </c>
      <c r="B12492">
        <v>73565</v>
      </c>
      <c r="C12492" t="s">
        <v>5168</v>
      </c>
      <c r="D12492" t="s">
        <v>24811</v>
      </c>
      <c r="E12492" t="s">
        <v>0</v>
      </c>
      <c r="F12492" t="s">
        <v>2399</v>
      </c>
      <c r="G12492" t="str">
        <f t="shared" si="195"/>
        <v>Radiology Services</v>
      </c>
    </row>
    <row r="12493" spans="1:7" x14ac:dyDescent="0.3">
      <c r="A12493" s="33" t="s">
        <v>24813</v>
      </c>
      <c r="B12493">
        <v>73565</v>
      </c>
      <c r="C12493">
        <v>26</v>
      </c>
      <c r="D12493" t="s">
        <v>24811</v>
      </c>
      <c r="E12493" t="s">
        <v>0</v>
      </c>
      <c r="F12493" t="s">
        <v>2399</v>
      </c>
      <c r="G12493" t="str">
        <f t="shared" si="195"/>
        <v>Radiology Services</v>
      </c>
    </row>
    <row r="12494" spans="1:7" x14ac:dyDescent="0.3">
      <c r="A12494" s="33" t="s">
        <v>24814</v>
      </c>
      <c r="B12494">
        <v>73580</v>
      </c>
      <c r="D12494" t="s">
        <v>24815</v>
      </c>
      <c r="E12494" t="s">
        <v>0</v>
      </c>
      <c r="F12494" t="s">
        <v>2399</v>
      </c>
      <c r="G12494" t="str">
        <f t="shared" si="195"/>
        <v>Radiology Services</v>
      </c>
    </row>
    <row r="12495" spans="1:7" x14ac:dyDescent="0.3">
      <c r="A12495" s="29" t="s">
        <v>24816</v>
      </c>
      <c r="B12495">
        <v>73580</v>
      </c>
      <c r="C12495" t="s">
        <v>5168</v>
      </c>
      <c r="D12495" t="s">
        <v>24815</v>
      </c>
      <c r="E12495" t="s">
        <v>0</v>
      </c>
      <c r="F12495" t="s">
        <v>2399</v>
      </c>
      <c r="G12495" t="str">
        <f t="shared" si="195"/>
        <v>Radiology Services</v>
      </c>
    </row>
    <row r="12496" spans="1:7" x14ac:dyDescent="0.3">
      <c r="A12496" s="33" t="s">
        <v>24817</v>
      </c>
      <c r="B12496">
        <v>73580</v>
      </c>
      <c r="C12496">
        <v>26</v>
      </c>
      <c r="D12496" t="s">
        <v>24815</v>
      </c>
      <c r="E12496" t="s">
        <v>0</v>
      </c>
      <c r="F12496" t="s">
        <v>2399</v>
      </c>
      <c r="G12496" t="str">
        <f t="shared" si="195"/>
        <v>Radiology Services</v>
      </c>
    </row>
    <row r="12497" spans="1:7" x14ac:dyDescent="0.3">
      <c r="A12497" s="33" t="s">
        <v>875</v>
      </c>
      <c r="B12497">
        <v>73590</v>
      </c>
      <c r="D12497" t="s">
        <v>24818</v>
      </c>
      <c r="E12497" t="s">
        <v>0</v>
      </c>
      <c r="F12497" t="s">
        <v>2399</v>
      </c>
      <c r="G12497" t="str">
        <f t="shared" si="195"/>
        <v>Radiology Services</v>
      </c>
    </row>
    <row r="12498" spans="1:7" x14ac:dyDescent="0.3">
      <c r="A12498" s="29" t="s">
        <v>24819</v>
      </c>
      <c r="B12498">
        <v>73590</v>
      </c>
      <c r="C12498" t="s">
        <v>5168</v>
      </c>
      <c r="D12498" t="s">
        <v>24818</v>
      </c>
      <c r="E12498" t="s">
        <v>0</v>
      </c>
      <c r="F12498" t="s">
        <v>2399</v>
      </c>
      <c r="G12498" t="str">
        <f t="shared" si="195"/>
        <v>Radiology Services</v>
      </c>
    </row>
    <row r="12499" spans="1:7" x14ac:dyDescent="0.3">
      <c r="A12499" s="33" t="s">
        <v>24820</v>
      </c>
      <c r="B12499">
        <v>73590</v>
      </c>
      <c r="C12499">
        <v>26</v>
      </c>
      <c r="D12499" t="s">
        <v>24818</v>
      </c>
      <c r="E12499" t="s">
        <v>0</v>
      </c>
      <c r="F12499" t="s">
        <v>2399</v>
      </c>
      <c r="G12499" t="str">
        <f t="shared" si="195"/>
        <v>Radiology Services</v>
      </c>
    </row>
    <row r="12500" spans="1:7" x14ac:dyDescent="0.3">
      <c r="A12500" s="33" t="s">
        <v>24821</v>
      </c>
      <c r="B12500">
        <v>73592</v>
      </c>
      <c r="D12500" t="s">
        <v>24822</v>
      </c>
      <c r="E12500" t="s">
        <v>0</v>
      </c>
      <c r="F12500" t="s">
        <v>2399</v>
      </c>
      <c r="G12500" t="str">
        <f t="shared" si="195"/>
        <v>Radiology Services</v>
      </c>
    </row>
    <row r="12501" spans="1:7" x14ac:dyDescent="0.3">
      <c r="A12501" s="29" t="s">
        <v>24823</v>
      </c>
      <c r="B12501">
        <v>73592</v>
      </c>
      <c r="C12501" t="s">
        <v>5168</v>
      </c>
      <c r="D12501" t="s">
        <v>24822</v>
      </c>
      <c r="E12501" t="s">
        <v>0</v>
      </c>
      <c r="F12501" t="s">
        <v>2399</v>
      </c>
      <c r="G12501" t="str">
        <f t="shared" si="195"/>
        <v>Radiology Services</v>
      </c>
    </row>
    <row r="12502" spans="1:7" x14ac:dyDescent="0.3">
      <c r="A12502" s="33" t="s">
        <v>24824</v>
      </c>
      <c r="B12502">
        <v>73592</v>
      </c>
      <c r="C12502">
        <v>26</v>
      </c>
      <c r="D12502" t="s">
        <v>24822</v>
      </c>
      <c r="E12502" t="s">
        <v>0</v>
      </c>
      <c r="F12502" t="s">
        <v>2399</v>
      </c>
      <c r="G12502" t="str">
        <f t="shared" si="195"/>
        <v>Radiology Services</v>
      </c>
    </row>
    <row r="12503" spans="1:7" x14ac:dyDescent="0.3">
      <c r="A12503" s="33" t="s">
        <v>881</v>
      </c>
      <c r="B12503">
        <v>73600</v>
      </c>
      <c r="D12503" t="s">
        <v>24825</v>
      </c>
      <c r="E12503" t="s">
        <v>0</v>
      </c>
      <c r="F12503" t="s">
        <v>2399</v>
      </c>
      <c r="G12503" t="str">
        <f t="shared" si="195"/>
        <v>Radiology Services</v>
      </c>
    </row>
    <row r="12504" spans="1:7" x14ac:dyDescent="0.3">
      <c r="A12504" s="29" t="s">
        <v>24826</v>
      </c>
      <c r="B12504">
        <v>73600</v>
      </c>
      <c r="C12504" t="s">
        <v>5168</v>
      </c>
      <c r="D12504" t="s">
        <v>24825</v>
      </c>
      <c r="E12504" t="s">
        <v>0</v>
      </c>
      <c r="F12504" t="s">
        <v>2399</v>
      </c>
      <c r="G12504" t="str">
        <f t="shared" si="195"/>
        <v>Radiology Services</v>
      </c>
    </row>
    <row r="12505" spans="1:7" x14ac:dyDescent="0.3">
      <c r="A12505" s="33" t="s">
        <v>24827</v>
      </c>
      <c r="B12505">
        <v>73600</v>
      </c>
      <c r="C12505">
        <v>26</v>
      </c>
      <c r="D12505" t="s">
        <v>24825</v>
      </c>
      <c r="E12505" t="s">
        <v>0</v>
      </c>
      <c r="F12505" t="s">
        <v>2399</v>
      </c>
      <c r="G12505" t="str">
        <f t="shared" si="195"/>
        <v>Radiology Services</v>
      </c>
    </row>
    <row r="12506" spans="1:7" x14ac:dyDescent="0.3">
      <c r="A12506" s="33" t="s">
        <v>887</v>
      </c>
      <c r="B12506">
        <v>73610</v>
      </c>
      <c r="D12506" t="s">
        <v>24825</v>
      </c>
      <c r="E12506" t="s">
        <v>0</v>
      </c>
      <c r="F12506" t="s">
        <v>2399</v>
      </c>
      <c r="G12506" t="str">
        <f t="shared" si="195"/>
        <v>Radiology Services</v>
      </c>
    </row>
    <row r="12507" spans="1:7" x14ac:dyDescent="0.3">
      <c r="A12507" s="29" t="s">
        <v>24828</v>
      </c>
      <c r="B12507">
        <v>73610</v>
      </c>
      <c r="C12507" t="s">
        <v>5168</v>
      </c>
      <c r="D12507" t="s">
        <v>24825</v>
      </c>
      <c r="E12507" t="s">
        <v>0</v>
      </c>
      <c r="F12507" t="s">
        <v>2399</v>
      </c>
      <c r="G12507" t="str">
        <f t="shared" si="195"/>
        <v>Radiology Services</v>
      </c>
    </row>
    <row r="12508" spans="1:7" x14ac:dyDescent="0.3">
      <c r="A12508" s="33" t="s">
        <v>24829</v>
      </c>
      <c r="B12508">
        <v>73610</v>
      </c>
      <c r="C12508">
        <v>26</v>
      </c>
      <c r="D12508" t="s">
        <v>24825</v>
      </c>
      <c r="E12508" t="s">
        <v>0</v>
      </c>
      <c r="F12508" t="s">
        <v>2399</v>
      </c>
      <c r="G12508" t="str">
        <f t="shared" si="195"/>
        <v>Radiology Services</v>
      </c>
    </row>
    <row r="12509" spans="1:7" x14ac:dyDescent="0.3">
      <c r="A12509" s="33" t="s">
        <v>24830</v>
      </c>
      <c r="B12509">
        <v>73615</v>
      </c>
      <c r="D12509" t="s">
        <v>24831</v>
      </c>
      <c r="E12509" t="s">
        <v>0</v>
      </c>
      <c r="F12509" t="s">
        <v>2399</v>
      </c>
      <c r="G12509" t="str">
        <f t="shared" si="195"/>
        <v>Radiology Services</v>
      </c>
    </row>
    <row r="12510" spans="1:7" x14ac:dyDescent="0.3">
      <c r="A12510" s="29" t="s">
        <v>24832</v>
      </c>
      <c r="B12510">
        <v>73615</v>
      </c>
      <c r="C12510" t="s">
        <v>5168</v>
      </c>
      <c r="D12510" t="s">
        <v>24831</v>
      </c>
      <c r="E12510" t="s">
        <v>0</v>
      </c>
      <c r="F12510" t="s">
        <v>2399</v>
      </c>
      <c r="G12510" t="str">
        <f t="shared" si="195"/>
        <v>Radiology Services</v>
      </c>
    </row>
    <row r="12511" spans="1:7" x14ac:dyDescent="0.3">
      <c r="A12511" s="33" t="s">
        <v>24833</v>
      </c>
      <c r="B12511">
        <v>73615</v>
      </c>
      <c r="C12511">
        <v>26</v>
      </c>
      <c r="D12511" t="s">
        <v>24831</v>
      </c>
      <c r="E12511" t="s">
        <v>0</v>
      </c>
      <c r="F12511" t="s">
        <v>2399</v>
      </c>
      <c r="G12511" t="str">
        <f t="shared" si="195"/>
        <v>Radiology Services</v>
      </c>
    </row>
    <row r="12512" spans="1:7" x14ac:dyDescent="0.3">
      <c r="A12512" s="33" t="s">
        <v>552</v>
      </c>
      <c r="B12512">
        <v>73620</v>
      </c>
      <c r="D12512" t="s">
        <v>24834</v>
      </c>
      <c r="E12512" t="s">
        <v>0</v>
      </c>
      <c r="F12512" t="s">
        <v>2399</v>
      </c>
      <c r="G12512" t="str">
        <f t="shared" si="195"/>
        <v>Radiology Services</v>
      </c>
    </row>
    <row r="12513" spans="1:7" x14ac:dyDescent="0.3">
      <c r="A12513" s="29" t="s">
        <v>24835</v>
      </c>
      <c r="B12513">
        <v>73620</v>
      </c>
      <c r="C12513" t="s">
        <v>5168</v>
      </c>
      <c r="D12513" t="s">
        <v>24834</v>
      </c>
      <c r="E12513" t="s">
        <v>0</v>
      </c>
      <c r="F12513" t="s">
        <v>2399</v>
      </c>
      <c r="G12513" t="str">
        <f t="shared" si="195"/>
        <v>Radiology Services</v>
      </c>
    </row>
    <row r="12514" spans="1:7" x14ac:dyDescent="0.3">
      <c r="A12514" s="33" t="s">
        <v>24836</v>
      </c>
      <c r="B12514">
        <v>73620</v>
      </c>
      <c r="C12514">
        <v>26</v>
      </c>
      <c r="D12514" t="s">
        <v>24834</v>
      </c>
      <c r="E12514" t="s">
        <v>0</v>
      </c>
      <c r="F12514" t="s">
        <v>2399</v>
      </c>
      <c r="G12514" t="str">
        <f t="shared" si="195"/>
        <v>Radiology Services</v>
      </c>
    </row>
    <row r="12515" spans="1:7" x14ac:dyDescent="0.3">
      <c r="A12515" s="33" t="s">
        <v>895</v>
      </c>
      <c r="B12515">
        <v>73630</v>
      </c>
      <c r="D12515" t="s">
        <v>24834</v>
      </c>
      <c r="E12515" t="s">
        <v>0</v>
      </c>
      <c r="F12515" t="s">
        <v>2399</v>
      </c>
      <c r="G12515" t="str">
        <f t="shared" si="195"/>
        <v>Radiology Services</v>
      </c>
    </row>
    <row r="12516" spans="1:7" x14ac:dyDescent="0.3">
      <c r="A12516" s="29" t="s">
        <v>24837</v>
      </c>
      <c r="B12516">
        <v>73630</v>
      </c>
      <c r="C12516" t="s">
        <v>5168</v>
      </c>
      <c r="D12516" t="s">
        <v>24834</v>
      </c>
      <c r="E12516" t="s">
        <v>0</v>
      </c>
      <c r="F12516" t="s">
        <v>2399</v>
      </c>
      <c r="G12516" t="str">
        <f t="shared" si="195"/>
        <v>Radiology Services</v>
      </c>
    </row>
    <row r="12517" spans="1:7" x14ac:dyDescent="0.3">
      <c r="A12517" s="33" t="s">
        <v>24838</v>
      </c>
      <c r="B12517">
        <v>73630</v>
      </c>
      <c r="C12517">
        <v>26</v>
      </c>
      <c r="D12517" t="s">
        <v>24834</v>
      </c>
      <c r="E12517" t="s">
        <v>0</v>
      </c>
      <c r="F12517" t="s">
        <v>2399</v>
      </c>
      <c r="G12517" t="str">
        <f t="shared" si="195"/>
        <v>Radiology Services</v>
      </c>
    </row>
    <row r="12518" spans="1:7" x14ac:dyDescent="0.3">
      <c r="A12518" s="33" t="s">
        <v>901</v>
      </c>
      <c r="B12518">
        <v>73650</v>
      </c>
      <c r="D12518" t="s">
        <v>24839</v>
      </c>
      <c r="E12518" t="s">
        <v>0</v>
      </c>
      <c r="F12518" t="s">
        <v>2399</v>
      </c>
      <c r="G12518" t="str">
        <f t="shared" si="195"/>
        <v>Radiology Services</v>
      </c>
    </row>
    <row r="12519" spans="1:7" x14ac:dyDescent="0.3">
      <c r="A12519" s="29" t="s">
        <v>24840</v>
      </c>
      <c r="B12519">
        <v>73650</v>
      </c>
      <c r="C12519" t="s">
        <v>5168</v>
      </c>
      <c r="D12519" t="s">
        <v>24839</v>
      </c>
      <c r="E12519" t="s">
        <v>0</v>
      </c>
      <c r="F12519" t="s">
        <v>2399</v>
      </c>
      <c r="G12519" t="str">
        <f t="shared" si="195"/>
        <v>Radiology Services</v>
      </c>
    </row>
    <row r="12520" spans="1:7" x14ac:dyDescent="0.3">
      <c r="A12520" s="33" t="s">
        <v>24841</v>
      </c>
      <c r="B12520">
        <v>73650</v>
      </c>
      <c r="C12520">
        <v>26</v>
      </c>
      <c r="D12520" t="s">
        <v>24839</v>
      </c>
      <c r="E12520" t="s">
        <v>0</v>
      </c>
      <c r="F12520" t="s">
        <v>2399</v>
      </c>
      <c r="G12520" t="str">
        <f t="shared" si="195"/>
        <v>Radiology Services</v>
      </c>
    </row>
    <row r="12521" spans="1:7" x14ac:dyDescent="0.3">
      <c r="A12521" s="33" t="s">
        <v>907</v>
      </c>
      <c r="B12521">
        <v>73660</v>
      </c>
      <c r="D12521" t="s">
        <v>24842</v>
      </c>
      <c r="E12521" t="s">
        <v>0</v>
      </c>
      <c r="F12521" t="s">
        <v>2399</v>
      </c>
      <c r="G12521" t="str">
        <f t="shared" si="195"/>
        <v>Radiology Services</v>
      </c>
    </row>
    <row r="12522" spans="1:7" x14ac:dyDescent="0.3">
      <c r="A12522" s="29" t="s">
        <v>24843</v>
      </c>
      <c r="B12522">
        <v>73660</v>
      </c>
      <c r="C12522" t="s">
        <v>5168</v>
      </c>
      <c r="D12522" t="s">
        <v>24842</v>
      </c>
      <c r="E12522" t="s">
        <v>0</v>
      </c>
      <c r="F12522" t="s">
        <v>2399</v>
      </c>
      <c r="G12522" t="str">
        <f t="shared" si="195"/>
        <v>Radiology Services</v>
      </c>
    </row>
    <row r="12523" spans="1:7" x14ac:dyDescent="0.3">
      <c r="A12523" s="33" t="s">
        <v>24844</v>
      </c>
      <c r="B12523">
        <v>73660</v>
      </c>
      <c r="C12523">
        <v>26</v>
      </c>
      <c r="D12523" t="s">
        <v>24842</v>
      </c>
      <c r="E12523" t="s">
        <v>0</v>
      </c>
      <c r="F12523" t="s">
        <v>2399</v>
      </c>
      <c r="G12523" t="str">
        <f t="shared" si="195"/>
        <v>Radiology Services</v>
      </c>
    </row>
    <row r="12524" spans="1:7" x14ac:dyDescent="0.3">
      <c r="A12524" s="33" t="s">
        <v>913</v>
      </c>
      <c r="B12524">
        <v>73700</v>
      </c>
      <c r="D12524" t="s">
        <v>24845</v>
      </c>
      <c r="E12524" t="s">
        <v>0</v>
      </c>
      <c r="F12524" t="s">
        <v>2399</v>
      </c>
      <c r="G12524" t="str">
        <f t="shared" si="195"/>
        <v>Radiology Services</v>
      </c>
    </row>
    <row r="12525" spans="1:7" x14ac:dyDescent="0.3">
      <c r="A12525" s="29" t="s">
        <v>24846</v>
      </c>
      <c r="B12525">
        <v>73700</v>
      </c>
      <c r="C12525" t="s">
        <v>5168</v>
      </c>
      <c r="D12525" t="s">
        <v>24845</v>
      </c>
      <c r="E12525" t="s">
        <v>0</v>
      </c>
      <c r="F12525" t="s">
        <v>2399</v>
      </c>
      <c r="G12525" t="str">
        <f t="shared" si="195"/>
        <v>Radiology Services</v>
      </c>
    </row>
    <row r="12526" spans="1:7" x14ac:dyDescent="0.3">
      <c r="A12526" s="33" t="s">
        <v>24847</v>
      </c>
      <c r="B12526">
        <v>73700</v>
      </c>
      <c r="C12526">
        <v>26</v>
      </c>
      <c r="D12526" t="s">
        <v>24845</v>
      </c>
      <c r="E12526" t="s">
        <v>0</v>
      </c>
      <c r="F12526" t="s">
        <v>2399</v>
      </c>
      <c r="G12526" t="str">
        <f t="shared" si="195"/>
        <v>Radiology Services</v>
      </c>
    </row>
    <row r="12527" spans="1:7" x14ac:dyDescent="0.3">
      <c r="A12527" s="33" t="s">
        <v>919</v>
      </c>
      <c r="B12527">
        <v>73701</v>
      </c>
      <c r="D12527" t="s">
        <v>24848</v>
      </c>
      <c r="E12527" t="s">
        <v>0</v>
      </c>
      <c r="F12527" t="s">
        <v>2399</v>
      </c>
      <c r="G12527" t="str">
        <f t="shared" si="195"/>
        <v>Radiology Services</v>
      </c>
    </row>
    <row r="12528" spans="1:7" x14ac:dyDescent="0.3">
      <c r="A12528" s="29" t="s">
        <v>24849</v>
      </c>
      <c r="B12528">
        <v>73701</v>
      </c>
      <c r="C12528" t="s">
        <v>5168</v>
      </c>
      <c r="D12528" t="s">
        <v>24848</v>
      </c>
      <c r="E12528" t="s">
        <v>0</v>
      </c>
      <c r="F12528" t="s">
        <v>2399</v>
      </c>
      <c r="G12528" t="str">
        <f t="shared" si="195"/>
        <v>Radiology Services</v>
      </c>
    </row>
    <row r="12529" spans="1:7" x14ac:dyDescent="0.3">
      <c r="A12529" s="33" t="s">
        <v>24850</v>
      </c>
      <c r="B12529">
        <v>73701</v>
      </c>
      <c r="C12529">
        <v>26</v>
      </c>
      <c r="D12529" t="s">
        <v>24848</v>
      </c>
      <c r="E12529" t="s">
        <v>0</v>
      </c>
      <c r="F12529" t="s">
        <v>2399</v>
      </c>
      <c r="G12529" t="str">
        <f t="shared" si="195"/>
        <v>Radiology Services</v>
      </c>
    </row>
    <row r="12530" spans="1:7" x14ac:dyDescent="0.3">
      <c r="A12530" s="33" t="s">
        <v>926</v>
      </c>
      <c r="B12530">
        <v>73702</v>
      </c>
      <c r="D12530" t="s">
        <v>24851</v>
      </c>
      <c r="E12530" t="s">
        <v>0</v>
      </c>
      <c r="F12530" t="s">
        <v>2399</v>
      </c>
      <c r="G12530" t="str">
        <f t="shared" si="195"/>
        <v>Radiology Services</v>
      </c>
    </row>
    <row r="12531" spans="1:7" x14ac:dyDescent="0.3">
      <c r="A12531" s="29" t="s">
        <v>24852</v>
      </c>
      <c r="B12531">
        <v>73702</v>
      </c>
      <c r="C12531" t="s">
        <v>5168</v>
      </c>
      <c r="D12531" t="s">
        <v>24851</v>
      </c>
      <c r="E12531" t="s">
        <v>0</v>
      </c>
      <c r="F12531" t="s">
        <v>2399</v>
      </c>
      <c r="G12531" t="str">
        <f t="shared" si="195"/>
        <v>Radiology Services</v>
      </c>
    </row>
    <row r="12532" spans="1:7" x14ac:dyDescent="0.3">
      <c r="A12532" s="33" t="s">
        <v>24853</v>
      </c>
      <c r="B12532">
        <v>73702</v>
      </c>
      <c r="C12532">
        <v>26</v>
      </c>
      <c r="D12532" t="s">
        <v>24851</v>
      </c>
      <c r="E12532" t="s">
        <v>0</v>
      </c>
      <c r="F12532" t="s">
        <v>2399</v>
      </c>
      <c r="G12532" t="str">
        <f t="shared" si="195"/>
        <v>Radiology Services</v>
      </c>
    </row>
    <row r="12533" spans="1:7" x14ac:dyDescent="0.3">
      <c r="A12533" s="33" t="s">
        <v>935</v>
      </c>
      <c r="B12533">
        <v>73706</v>
      </c>
      <c r="D12533" t="s">
        <v>934</v>
      </c>
      <c r="E12533" t="s">
        <v>0</v>
      </c>
      <c r="F12533" t="s">
        <v>2399</v>
      </c>
      <c r="G12533" t="str">
        <f t="shared" si="195"/>
        <v>Radiology Services</v>
      </c>
    </row>
    <row r="12534" spans="1:7" x14ac:dyDescent="0.3">
      <c r="A12534" s="29" t="s">
        <v>24854</v>
      </c>
      <c r="B12534">
        <v>73706</v>
      </c>
      <c r="C12534" t="s">
        <v>5168</v>
      </c>
      <c r="D12534" t="s">
        <v>934</v>
      </c>
      <c r="E12534" t="s">
        <v>0</v>
      </c>
      <c r="F12534" t="s">
        <v>2399</v>
      </c>
      <c r="G12534" t="str">
        <f t="shared" si="195"/>
        <v>Radiology Services</v>
      </c>
    </row>
    <row r="12535" spans="1:7" x14ac:dyDescent="0.3">
      <c r="A12535" s="33" t="s">
        <v>24855</v>
      </c>
      <c r="B12535">
        <v>73706</v>
      </c>
      <c r="C12535">
        <v>26</v>
      </c>
      <c r="D12535" t="s">
        <v>934</v>
      </c>
      <c r="E12535" t="s">
        <v>0</v>
      </c>
      <c r="F12535" t="s">
        <v>2399</v>
      </c>
      <c r="G12535" t="str">
        <f t="shared" si="195"/>
        <v>Radiology Services</v>
      </c>
    </row>
    <row r="12536" spans="1:7" x14ac:dyDescent="0.3">
      <c r="A12536" s="33" t="s">
        <v>24856</v>
      </c>
      <c r="B12536">
        <v>73718</v>
      </c>
      <c r="D12536" t="s">
        <v>24857</v>
      </c>
      <c r="E12536" t="s">
        <v>0</v>
      </c>
      <c r="F12536" t="s">
        <v>2399</v>
      </c>
      <c r="G12536" t="str">
        <f t="shared" si="195"/>
        <v>Radiology Services</v>
      </c>
    </row>
    <row r="12537" spans="1:7" x14ac:dyDescent="0.3">
      <c r="A12537" s="29" t="s">
        <v>24858</v>
      </c>
      <c r="B12537">
        <v>73718</v>
      </c>
      <c r="C12537" t="s">
        <v>5168</v>
      </c>
      <c r="D12537" t="s">
        <v>24857</v>
      </c>
      <c r="E12537" t="s">
        <v>0</v>
      </c>
      <c r="F12537" t="s">
        <v>2399</v>
      </c>
      <c r="G12537" t="str">
        <f t="shared" si="195"/>
        <v>Radiology Services</v>
      </c>
    </row>
    <row r="12538" spans="1:7" x14ac:dyDescent="0.3">
      <c r="A12538" s="33" t="s">
        <v>24859</v>
      </c>
      <c r="B12538">
        <v>73718</v>
      </c>
      <c r="C12538">
        <v>26</v>
      </c>
      <c r="D12538" t="s">
        <v>24857</v>
      </c>
      <c r="E12538" t="s">
        <v>0</v>
      </c>
      <c r="F12538" t="s">
        <v>2399</v>
      </c>
      <c r="G12538" t="str">
        <f t="shared" si="195"/>
        <v>Radiology Services</v>
      </c>
    </row>
    <row r="12539" spans="1:7" x14ac:dyDescent="0.3">
      <c r="A12539" s="33" t="s">
        <v>24860</v>
      </c>
      <c r="B12539">
        <v>73719</v>
      </c>
      <c r="D12539" t="s">
        <v>24861</v>
      </c>
      <c r="E12539" t="s">
        <v>0</v>
      </c>
      <c r="F12539" t="s">
        <v>2399</v>
      </c>
      <c r="G12539" t="str">
        <f t="shared" si="195"/>
        <v>Radiology Services</v>
      </c>
    </row>
    <row r="12540" spans="1:7" x14ac:dyDescent="0.3">
      <c r="A12540" s="29" t="s">
        <v>24862</v>
      </c>
      <c r="B12540">
        <v>73719</v>
      </c>
      <c r="C12540" t="s">
        <v>5168</v>
      </c>
      <c r="D12540" t="s">
        <v>24861</v>
      </c>
      <c r="E12540" t="s">
        <v>0</v>
      </c>
      <c r="F12540" t="s">
        <v>2399</v>
      </c>
      <c r="G12540" t="str">
        <f t="shared" si="195"/>
        <v>Radiology Services</v>
      </c>
    </row>
    <row r="12541" spans="1:7" x14ac:dyDescent="0.3">
      <c r="A12541" s="33" t="s">
        <v>24863</v>
      </c>
      <c r="B12541">
        <v>73719</v>
      </c>
      <c r="C12541">
        <v>26</v>
      </c>
      <c r="D12541" t="s">
        <v>24861</v>
      </c>
      <c r="E12541" t="s">
        <v>0</v>
      </c>
      <c r="F12541" t="s">
        <v>2399</v>
      </c>
      <c r="G12541" t="str">
        <f t="shared" si="195"/>
        <v>Radiology Services</v>
      </c>
    </row>
    <row r="12542" spans="1:7" x14ac:dyDescent="0.3">
      <c r="A12542" s="33" t="s">
        <v>24864</v>
      </c>
      <c r="B12542">
        <v>73720</v>
      </c>
      <c r="D12542" t="s">
        <v>24865</v>
      </c>
      <c r="E12542" t="s">
        <v>0</v>
      </c>
      <c r="F12542" t="s">
        <v>2399</v>
      </c>
      <c r="G12542" t="str">
        <f t="shared" si="195"/>
        <v>Radiology Services</v>
      </c>
    </row>
    <row r="12543" spans="1:7" x14ac:dyDescent="0.3">
      <c r="A12543" s="29" t="s">
        <v>24866</v>
      </c>
      <c r="B12543">
        <v>73720</v>
      </c>
      <c r="C12543" t="s">
        <v>5168</v>
      </c>
      <c r="D12543" t="s">
        <v>24865</v>
      </c>
      <c r="E12543" t="s">
        <v>0</v>
      </c>
      <c r="F12543" t="s">
        <v>2399</v>
      </c>
      <c r="G12543" t="str">
        <f t="shared" si="195"/>
        <v>Radiology Services</v>
      </c>
    </row>
    <row r="12544" spans="1:7" x14ac:dyDescent="0.3">
      <c r="A12544" s="33" t="s">
        <v>24867</v>
      </c>
      <c r="B12544">
        <v>73720</v>
      </c>
      <c r="C12544">
        <v>26</v>
      </c>
      <c r="D12544" t="s">
        <v>24865</v>
      </c>
      <c r="E12544" t="s">
        <v>0</v>
      </c>
      <c r="F12544" t="s">
        <v>2399</v>
      </c>
      <c r="G12544" t="str">
        <f t="shared" si="195"/>
        <v>Radiology Services</v>
      </c>
    </row>
    <row r="12545" spans="1:7" x14ac:dyDescent="0.3">
      <c r="A12545" s="33" t="s">
        <v>24868</v>
      </c>
      <c r="B12545">
        <v>73721</v>
      </c>
      <c r="D12545" t="s">
        <v>24869</v>
      </c>
      <c r="E12545" t="s">
        <v>0</v>
      </c>
      <c r="F12545" t="s">
        <v>2399</v>
      </c>
      <c r="G12545" t="str">
        <f t="shared" si="195"/>
        <v>Radiology Services</v>
      </c>
    </row>
    <row r="12546" spans="1:7" x14ac:dyDescent="0.3">
      <c r="A12546" s="29" t="s">
        <v>24870</v>
      </c>
      <c r="B12546">
        <v>73721</v>
      </c>
      <c r="C12546" t="s">
        <v>5168</v>
      </c>
      <c r="D12546" t="s">
        <v>24869</v>
      </c>
      <c r="E12546" t="s">
        <v>0</v>
      </c>
      <c r="F12546" t="s">
        <v>2399</v>
      </c>
      <c r="G12546" t="str">
        <f t="shared" si="195"/>
        <v>Radiology Services</v>
      </c>
    </row>
    <row r="12547" spans="1:7" x14ac:dyDescent="0.3">
      <c r="A12547" s="33" t="s">
        <v>24871</v>
      </c>
      <c r="B12547">
        <v>73721</v>
      </c>
      <c r="C12547">
        <v>26</v>
      </c>
      <c r="D12547" t="s">
        <v>24869</v>
      </c>
      <c r="E12547" t="s">
        <v>0</v>
      </c>
      <c r="F12547" t="s">
        <v>2399</v>
      </c>
      <c r="G12547" t="str">
        <f t="shared" ref="G12547:G12610" si="196">VLOOKUP(F12547,$I$2:$J$27,2,FALSE)</f>
        <v>Radiology Services</v>
      </c>
    </row>
    <row r="12548" spans="1:7" x14ac:dyDescent="0.3">
      <c r="A12548" s="33" t="s">
        <v>24872</v>
      </c>
      <c r="B12548">
        <v>73722</v>
      </c>
      <c r="D12548" t="s">
        <v>24873</v>
      </c>
      <c r="E12548" t="s">
        <v>0</v>
      </c>
      <c r="F12548" t="s">
        <v>2399</v>
      </c>
      <c r="G12548" t="str">
        <f t="shared" si="196"/>
        <v>Radiology Services</v>
      </c>
    </row>
    <row r="12549" spans="1:7" x14ac:dyDescent="0.3">
      <c r="A12549" s="29" t="s">
        <v>24874</v>
      </c>
      <c r="B12549">
        <v>73722</v>
      </c>
      <c r="C12549" t="s">
        <v>5168</v>
      </c>
      <c r="D12549" t="s">
        <v>24873</v>
      </c>
      <c r="E12549" t="s">
        <v>0</v>
      </c>
      <c r="F12549" t="s">
        <v>2399</v>
      </c>
      <c r="G12549" t="str">
        <f t="shared" si="196"/>
        <v>Radiology Services</v>
      </c>
    </row>
    <row r="12550" spans="1:7" x14ac:dyDescent="0.3">
      <c r="A12550" s="33" t="s">
        <v>24875</v>
      </c>
      <c r="B12550">
        <v>73722</v>
      </c>
      <c r="C12550">
        <v>26</v>
      </c>
      <c r="D12550" t="s">
        <v>24873</v>
      </c>
      <c r="E12550" t="s">
        <v>0</v>
      </c>
      <c r="F12550" t="s">
        <v>2399</v>
      </c>
      <c r="G12550" t="str">
        <f t="shared" si="196"/>
        <v>Radiology Services</v>
      </c>
    </row>
    <row r="12551" spans="1:7" x14ac:dyDescent="0.3">
      <c r="A12551" s="33" t="s">
        <v>24876</v>
      </c>
      <c r="B12551">
        <v>73723</v>
      </c>
      <c r="D12551" t="s">
        <v>24877</v>
      </c>
      <c r="E12551" t="s">
        <v>0</v>
      </c>
      <c r="F12551" t="s">
        <v>2399</v>
      </c>
      <c r="G12551" t="str">
        <f t="shared" si="196"/>
        <v>Radiology Services</v>
      </c>
    </row>
    <row r="12552" spans="1:7" x14ac:dyDescent="0.3">
      <c r="A12552" s="29" t="s">
        <v>24878</v>
      </c>
      <c r="B12552">
        <v>73723</v>
      </c>
      <c r="C12552" t="s">
        <v>5168</v>
      </c>
      <c r="D12552" t="s">
        <v>24877</v>
      </c>
      <c r="E12552" t="s">
        <v>0</v>
      </c>
      <c r="F12552" t="s">
        <v>2399</v>
      </c>
      <c r="G12552" t="str">
        <f t="shared" si="196"/>
        <v>Radiology Services</v>
      </c>
    </row>
    <row r="12553" spans="1:7" x14ac:dyDescent="0.3">
      <c r="A12553" s="33" t="s">
        <v>24879</v>
      </c>
      <c r="B12553">
        <v>73723</v>
      </c>
      <c r="C12553">
        <v>26</v>
      </c>
      <c r="D12553" t="s">
        <v>24877</v>
      </c>
      <c r="E12553" t="s">
        <v>0</v>
      </c>
      <c r="F12553" t="s">
        <v>2399</v>
      </c>
      <c r="G12553" t="str">
        <f t="shared" si="196"/>
        <v>Radiology Services</v>
      </c>
    </row>
    <row r="12554" spans="1:7" x14ac:dyDescent="0.3">
      <c r="A12554" s="33" t="s">
        <v>24880</v>
      </c>
      <c r="B12554">
        <v>73725</v>
      </c>
      <c r="D12554" t="s">
        <v>24881</v>
      </c>
      <c r="E12554" t="s">
        <v>2306</v>
      </c>
      <c r="F12554" t="s">
        <v>2399</v>
      </c>
      <c r="G12554" t="str">
        <f t="shared" si="196"/>
        <v>Radiology Services</v>
      </c>
    </row>
    <row r="12555" spans="1:7" x14ac:dyDescent="0.3">
      <c r="A12555" s="29" t="s">
        <v>24882</v>
      </c>
      <c r="B12555">
        <v>73725</v>
      </c>
      <c r="C12555" t="s">
        <v>5168</v>
      </c>
      <c r="D12555" t="s">
        <v>24881</v>
      </c>
      <c r="E12555" t="s">
        <v>2306</v>
      </c>
      <c r="F12555" t="s">
        <v>2399</v>
      </c>
      <c r="G12555" t="str">
        <f t="shared" si="196"/>
        <v>Radiology Services</v>
      </c>
    </row>
    <row r="12556" spans="1:7" x14ac:dyDescent="0.3">
      <c r="A12556" s="33" t="s">
        <v>24883</v>
      </c>
      <c r="B12556">
        <v>73725</v>
      </c>
      <c r="C12556">
        <v>26</v>
      </c>
      <c r="D12556" t="s">
        <v>24881</v>
      </c>
      <c r="E12556" t="s">
        <v>2306</v>
      </c>
      <c r="F12556" t="s">
        <v>2399</v>
      </c>
      <c r="G12556" t="str">
        <f t="shared" si="196"/>
        <v>Radiology Services</v>
      </c>
    </row>
    <row r="12557" spans="1:7" x14ac:dyDescent="0.3">
      <c r="A12557" s="33" t="s">
        <v>948</v>
      </c>
      <c r="B12557">
        <v>74018</v>
      </c>
      <c r="D12557" t="s">
        <v>24884</v>
      </c>
      <c r="E12557" t="s">
        <v>0</v>
      </c>
      <c r="F12557" t="s">
        <v>2399</v>
      </c>
      <c r="G12557" t="str">
        <f t="shared" si="196"/>
        <v>Radiology Services</v>
      </c>
    </row>
    <row r="12558" spans="1:7" x14ac:dyDescent="0.3">
      <c r="A12558" s="29" t="s">
        <v>24885</v>
      </c>
      <c r="B12558">
        <v>74018</v>
      </c>
      <c r="C12558" t="s">
        <v>5168</v>
      </c>
      <c r="D12558" t="s">
        <v>24884</v>
      </c>
      <c r="E12558" t="s">
        <v>0</v>
      </c>
      <c r="F12558" t="s">
        <v>2399</v>
      </c>
      <c r="G12558" t="str">
        <f t="shared" si="196"/>
        <v>Radiology Services</v>
      </c>
    </row>
    <row r="12559" spans="1:7" x14ac:dyDescent="0.3">
      <c r="A12559" s="33" t="s">
        <v>24886</v>
      </c>
      <c r="B12559">
        <v>74018</v>
      </c>
      <c r="C12559">
        <v>26</v>
      </c>
      <c r="D12559" t="s">
        <v>24884</v>
      </c>
      <c r="E12559" t="s">
        <v>0</v>
      </c>
      <c r="F12559" t="s">
        <v>2399</v>
      </c>
      <c r="G12559" t="str">
        <f t="shared" si="196"/>
        <v>Radiology Services</v>
      </c>
    </row>
    <row r="12560" spans="1:7" x14ac:dyDescent="0.3">
      <c r="A12560" s="33" t="s">
        <v>954</v>
      </c>
      <c r="B12560">
        <v>74019</v>
      </c>
      <c r="D12560" t="s">
        <v>24887</v>
      </c>
      <c r="E12560" t="s">
        <v>0</v>
      </c>
      <c r="F12560" t="s">
        <v>2399</v>
      </c>
      <c r="G12560" t="str">
        <f t="shared" si="196"/>
        <v>Radiology Services</v>
      </c>
    </row>
    <row r="12561" spans="1:7" x14ac:dyDescent="0.3">
      <c r="A12561" s="29" t="s">
        <v>24888</v>
      </c>
      <c r="B12561">
        <v>74019</v>
      </c>
      <c r="C12561" t="s">
        <v>5168</v>
      </c>
      <c r="D12561" t="s">
        <v>24887</v>
      </c>
      <c r="E12561" t="s">
        <v>0</v>
      </c>
      <c r="F12561" t="s">
        <v>2399</v>
      </c>
      <c r="G12561" t="str">
        <f t="shared" si="196"/>
        <v>Radiology Services</v>
      </c>
    </row>
    <row r="12562" spans="1:7" x14ac:dyDescent="0.3">
      <c r="A12562" s="33" t="s">
        <v>24889</v>
      </c>
      <c r="B12562">
        <v>74019</v>
      </c>
      <c r="C12562">
        <v>26</v>
      </c>
      <c r="D12562" t="s">
        <v>24887</v>
      </c>
      <c r="E12562" t="s">
        <v>0</v>
      </c>
      <c r="F12562" t="s">
        <v>2399</v>
      </c>
      <c r="G12562" t="str">
        <f t="shared" si="196"/>
        <v>Radiology Services</v>
      </c>
    </row>
    <row r="12563" spans="1:7" x14ac:dyDescent="0.3">
      <c r="A12563" s="33" t="s">
        <v>24890</v>
      </c>
      <c r="B12563">
        <v>74021</v>
      </c>
      <c r="D12563" t="s">
        <v>24891</v>
      </c>
      <c r="E12563" t="s">
        <v>0</v>
      </c>
      <c r="F12563" t="s">
        <v>2399</v>
      </c>
      <c r="G12563" t="str">
        <f t="shared" si="196"/>
        <v>Radiology Services</v>
      </c>
    </row>
    <row r="12564" spans="1:7" x14ac:dyDescent="0.3">
      <c r="A12564" s="29" t="s">
        <v>24892</v>
      </c>
      <c r="B12564">
        <v>74021</v>
      </c>
      <c r="C12564" t="s">
        <v>5168</v>
      </c>
      <c r="D12564" t="s">
        <v>24891</v>
      </c>
      <c r="E12564" t="s">
        <v>0</v>
      </c>
      <c r="F12564" t="s">
        <v>2399</v>
      </c>
      <c r="G12564" t="str">
        <f t="shared" si="196"/>
        <v>Radiology Services</v>
      </c>
    </row>
    <row r="12565" spans="1:7" x14ac:dyDescent="0.3">
      <c r="A12565" s="33" t="s">
        <v>24893</v>
      </c>
      <c r="B12565">
        <v>74021</v>
      </c>
      <c r="C12565">
        <v>26</v>
      </c>
      <c r="D12565" t="s">
        <v>24891</v>
      </c>
      <c r="E12565" t="s">
        <v>0</v>
      </c>
      <c r="F12565" t="s">
        <v>2399</v>
      </c>
      <c r="G12565" t="str">
        <f t="shared" si="196"/>
        <v>Radiology Services</v>
      </c>
    </row>
    <row r="12566" spans="1:7" x14ac:dyDescent="0.3">
      <c r="A12566" s="33" t="s">
        <v>960</v>
      </c>
      <c r="B12566">
        <v>74022</v>
      </c>
      <c r="D12566" t="s">
        <v>24894</v>
      </c>
      <c r="E12566" t="s">
        <v>0</v>
      </c>
      <c r="F12566" t="s">
        <v>2399</v>
      </c>
      <c r="G12566" t="str">
        <f t="shared" si="196"/>
        <v>Radiology Services</v>
      </c>
    </row>
    <row r="12567" spans="1:7" x14ac:dyDescent="0.3">
      <c r="A12567" s="29" t="s">
        <v>24895</v>
      </c>
      <c r="B12567">
        <v>74022</v>
      </c>
      <c r="C12567" t="s">
        <v>5168</v>
      </c>
      <c r="D12567" t="s">
        <v>24894</v>
      </c>
      <c r="E12567" t="s">
        <v>0</v>
      </c>
      <c r="F12567" t="s">
        <v>2399</v>
      </c>
      <c r="G12567" t="str">
        <f t="shared" si="196"/>
        <v>Radiology Services</v>
      </c>
    </row>
    <row r="12568" spans="1:7" x14ac:dyDescent="0.3">
      <c r="A12568" s="33" t="s">
        <v>24896</v>
      </c>
      <c r="B12568">
        <v>74022</v>
      </c>
      <c r="C12568">
        <v>26</v>
      </c>
      <c r="D12568" t="s">
        <v>24894</v>
      </c>
      <c r="E12568" t="s">
        <v>0</v>
      </c>
      <c r="F12568" t="s">
        <v>2399</v>
      </c>
      <c r="G12568" t="str">
        <f t="shared" si="196"/>
        <v>Radiology Services</v>
      </c>
    </row>
    <row r="12569" spans="1:7" x14ac:dyDescent="0.3">
      <c r="A12569" s="33" t="s">
        <v>966</v>
      </c>
      <c r="B12569">
        <v>74150</v>
      </c>
      <c r="D12569" t="s">
        <v>965</v>
      </c>
      <c r="E12569" t="s">
        <v>0</v>
      </c>
      <c r="F12569" t="s">
        <v>2399</v>
      </c>
      <c r="G12569" t="str">
        <f t="shared" si="196"/>
        <v>Radiology Services</v>
      </c>
    </row>
    <row r="12570" spans="1:7" x14ac:dyDescent="0.3">
      <c r="A12570" s="29" t="s">
        <v>24897</v>
      </c>
      <c r="B12570">
        <v>74150</v>
      </c>
      <c r="C12570" t="s">
        <v>5168</v>
      </c>
      <c r="D12570" t="s">
        <v>965</v>
      </c>
      <c r="E12570" t="s">
        <v>0</v>
      </c>
      <c r="F12570" t="s">
        <v>2399</v>
      </c>
      <c r="G12570" t="str">
        <f t="shared" si="196"/>
        <v>Radiology Services</v>
      </c>
    </row>
    <row r="12571" spans="1:7" x14ac:dyDescent="0.3">
      <c r="A12571" s="33" t="s">
        <v>24898</v>
      </c>
      <c r="B12571">
        <v>74150</v>
      </c>
      <c r="C12571">
        <v>26</v>
      </c>
      <c r="D12571" t="s">
        <v>965</v>
      </c>
      <c r="E12571" t="s">
        <v>0</v>
      </c>
      <c r="F12571" t="s">
        <v>2399</v>
      </c>
      <c r="G12571" t="str">
        <f t="shared" si="196"/>
        <v>Radiology Services</v>
      </c>
    </row>
    <row r="12572" spans="1:7" x14ac:dyDescent="0.3">
      <c r="A12572" s="33" t="s">
        <v>972</v>
      </c>
      <c r="B12572">
        <v>74160</v>
      </c>
      <c r="D12572" t="s">
        <v>24899</v>
      </c>
      <c r="E12572" t="s">
        <v>0</v>
      </c>
      <c r="F12572" t="s">
        <v>2399</v>
      </c>
      <c r="G12572" t="str">
        <f t="shared" si="196"/>
        <v>Radiology Services</v>
      </c>
    </row>
    <row r="12573" spans="1:7" x14ac:dyDescent="0.3">
      <c r="A12573" s="29" t="s">
        <v>24900</v>
      </c>
      <c r="B12573">
        <v>74160</v>
      </c>
      <c r="C12573" t="s">
        <v>5168</v>
      </c>
      <c r="D12573" t="s">
        <v>24899</v>
      </c>
      <c r="E12573" t="s">
        <v>0</v>
      </c>
      <c r="F12573" t="s">
        <v>2399</v>
      </c>
      <c r="G12573" t="str">
        <f t="shared" si="196"/>
        <v>Radiology Services</v>
      </c>
    </row>
    <row r="12574" spans="1:7" x14ac:dyDescent="0.3">
      <c r="A12574" s="33" t="s">
        <v>24901</v>
      </c>
      <c r="B12574">
        <v>74160</v>
      </c>
      <c r="C12574">
        <v>26</v>
      </c>
      <c r="D12574" t="s">
        <v>24899</v>
      </c>
      <c r="E12574" t="s">
        <v>0</v>
      </c>
      <c r="F12574" t="s">
        <v>2399</v>
      </c>
      <c r="G12574" t="str">
        <f t="shared" si="196"/>
        <v>Radiology Services</v>
      </c>
    </row>
    <row r="12575" spans="1:7" x14ac:dyDescent="0.3">
      <c r="A12575" s="33" t="s">
        <v>979</v>
      </c>
      <c r="B12575">
        <v>74170</v>
      </c>
      <c r="D12575" t="s">
        <v>978</v>
      </c>
      <c r="E12575" t="s">
        <v>0</v>
      </c>
      <c r="F12575" t="s">
        <v>2399</v>
      </c>
      <c r="G12575" t="str">
        <f t="shared" si="196"/>
        <v>Radiology Services</v>
      </c>
    </row>
    <row r="12576" spans="1:7" x14ac:dyDescent="0.3">
      <c r="A12576" s="29" t="s">
        <v>24902</v>
      </c>
      <c r="B12576">
        <v>74170</v>
      </c>
      <c r="C12576" t="s">
        <v>5168</v>
      </c>
      <c r="D12576" t="s">
        <v>978</v>
      </c>
      <c r="E12576" t="s">
        <v>0</v>
      </c>
      <c r="F12576" t="s">
        <v>2399</v>
      </c>
      <c r="G12576" t="str">
        <f t="shared" si="196"/>
        <v>Radiology Services</v>
      </c>
    </row>
    <row r="12577" spans="1:7" x14ac:dyDescent="0.3">
      <c r="A12577" s="33" t="s">
        <v>24903</v>
      </c>
      <c r="B12577">
        <v>74170</v>
      </c>
      <c r="C12577">
        <v>26</v>
      </c>
      <c r="D12577" t="s">
        <v>978</v>
      </c>
      <c r="E12577" t="s">
        <v>0</v>
      </c>
      <c r="F12577" t="s">
        <v>2399</v>
      </c>
      <c r="G12577" t="str">
        <f t="shared" si="196"/>
        <v>Radiology Services</v>
      </c>
    </row>
    <row r="12578" spans="1:7" x14ac:dyDescent="0.3">
      <c r="A12578" s="33" t="s">
        <v>986</v>
      </c>
      <c r="B12578">
        <v>74174</v>
      </c>
      <c r="D12578" t="s">
        <v>24904</v>
      </c>
      <c r="E12578" t="s">
        <v>0</v>
      </c>
      <c r="F12578" t="s">
        <v>2399</v>
      </c>
      <c r="G12578" t="str">
        <f t="shared" si="196"/>
        <v>Radiology Services</v>
      </c>
    </row>
    <row r="12579" spans="1:7" x14ac:dyDescent="0.3">
      <c r="A12579" s="29" t="s">
        <v>24905</v>
      </c>
      <c r="B12579">
        <v>74174</v>
      </c>
      <c r="C12579" t="s">
        <v>5168</v>
      </c>
      <c r="D12579" t="s">
        <v>24904</v>
      </c>
      <c r="E12579" t="s">
        <v>0</v>
      </c>
      <c r="F12579" t="s">
        <v>2399</v>
      </c>
      <c r="G12579" t="str">
        <f t="shared" si="196"/>
        <v>Radiology Services</v>
      </c>
    </row>
    <row r="12580" spans="1:7" x14ac:dyDescent="0.3">
      <c r="A12580" s="33" t="s">
        <v>24906</v>
      </c>
      <c r="B12580">
        <v>74174</v>
      </c>
      <c r="C12580">
        <v>26</v>
      </c>
      <c r="D12580" t="s">
        <v>24904</v>
      </c>
      <c r="E12580" t="s">
        <v>0</v>
      </c>
      <c r="F12580" t="s">
        <v>2399</v>
      </c>
      <c r="G12580" t="str">
        <f t="shared" si="196"/>
        <v>Radiology Services</v>
      </c>
    </row>
    <row r="12581" spans="1:7" x14ac:dyDescent="0.3">
      <c r="A12581" s="33" t="s">
        <v>998</v>
      </c>
      <c r="B12581">
        <v>74175</v>
      </c>
      <c r="D12581" t="s">
        <v>24907</v>
      </c>
      <c r="E12581" t="s">
        <v>0</v>
      </c>
      <c r="F12581" t="s">
        <v>2399</v>
      </c>
      <c r="G12581" t="str">
        <f t="shared" si="196"/>
        <v>Radiology Services</v>
      </c>
    </row>
    <row r="12582" spans="1:7" x14ac:dyDescent="0.3">
      <c r="A12582" s="29" t="s">
        <v>24908</v>
      </c>
      <c r="B12582">
        <v>74175</v>
      </c>
      <c r="C12582" t="s">
        <v>5168</v>
      </c>
      <c r="D12582" t="s">
        <v>24907</v>
      </c>
      <c r="E12582" t="s">
        <v>0</v>
      </c>
      <c r="F12582" t="s">
        <v>2399</v>
      </c>
      <c r="G12582" t="str">
        <f t="shared" si="196"/>
        <v>Radiology Services</v>
      </c>
    </row>
    <row r="12583" spans="1:7" x14ac:dyDescent="0.3">
      <c r="A12583" s="33" t="s">
        <v>24909</v>
      </c>
      <c r="B12583">
        <v>74175</v>
      </c>
      <c r="C12583">
        <v>26</v>
      </c>
      <c r="D12583" t="s">
        <v>24907</v>
      </c>
      <c r="E12583" t="s">
        <v>0</v>
      </c>
      <c r="F12583" t="s">
        <v>2399</v>
      </c>
      <c r="G12583" t="str">
        <f t="shared" si="196"/>
        <v>Radiology Services</v>
      </c>
    </row>
    <row r="12584" spans="1:7" x14ac:dyDescent="0.3">
      <c r="A12584" s="33" t="s">
        <v>1025</v>
      </c>
      <c r="B12584">
        <v>74176</v>
      </c>
      <c r="D12584" t="s">
        <v>24910</v>
      </c>
      <c r="E12584" t="s">
        <v>0</v>
      </c>
      <c r="F12584" t="s">
        <v>2399</v>
      </c>
      <c r="G12584" t="str">
        <f t="shared" si="196"/>
        <v>Radiology Services</v>
      </c>
    </row>
    <row r="12585" spans="1:7" x14ac:dyDescent="0.3">
      <c r="A12585" s="29" t="s">
        <v>24911</v>
      </c>
      <c r="B12585">
        <v>74176</v>
      </c>
      <c r="C12585" t="s">
        <v>5168</v>
      </c>
      <c r="D12585" t="s">
        <v>24910</v>
      </c>
      <c r="E12585" t="s">
        <v>0</v>
      </c>
      <c r="F12585" t="s">
        <v>2399</v>
      </c>
      <c r="G12585" t="str">
        <f t="shared" si="196"/>
        <v>Radiology Services</v>
      </c>
    </row>
    <row r="12586" spans="1:7" x14ac:dyDescent="0.3">
      <c r="A12586" s="33" t="s">
        <v>24912</v>
      </c>
      <c r="B12586">
        <v>74176</v>
      </c>
      <c r="C12586">
        <v>26</v>
      </c>
      <c r="D12586" t="s">
        <v>24910</v>
      </c>
      <c r="E12586" t="s">
        <v>0</v>
      </c>
      <c r="F12586" t="s">
        <v>2399</v>
      </c>
      <c r="G12586" t="str">
        <f t="shared" si="196"/>
        <v>Radiology Services</v>
      </c>
    </row>
    <row r="12587" spans="1:7" x14ac:dyDescent="0.3">
      <c r="A12587" s="33" t="s">
        <v>1031</v>
      </c>
      <c r="B12587">
        <v>74177</v>
      </c>
      <c r="D12587" t="s">
        <v>24913</v>
      </c>
      <c r="E12587" t="s">
        <v>0</v>
      </c>
      <c r="F12587" t="s">
        <v>2399</v>
      </c>
      <c r="G12587" t="str">
        <f t="shared" si="196"/>
        <v>Radiology Services</v>
      </c>
    </row>
    <row r="12588" spans="1:7" x14ac:dyDescent="0.3">
      <c r="A12588" s="29" t="s">
        <v>24914</v>
      </c>
      <c r="B12588">
        <v>74177</v>
      </c>
      <c r="C12588" t="s">
        <v>5168</v>
      </c>
      <c r="D12588" t="s">
        <v>24913</v>
      </c>
      <c r="E12588" t="s">
        <v>0</v>
      </c>
      <c r="F12588" t="s">
        <v>2399</v>
      </c>
      <c r="G12588" t="str">
        <f t="shared" si="196"/>
        <v>Radiology Services</v>
      </c>
    </row>
    <row r="12589" spans="1:7" x14ac:dyDescent="0.3">
      <c r="A12589" s="33" t="s">
        <v>24915</v>
      </c>
      <c r="B12589">
        <v>74177</v>
      </c>
      <c r="C12589">
        <v>26</v>
      </c>
      <c r="D12589" t="s">
        <v>24913</v>
      </c>
      <c r="E12589" t="s">
        <v>0</v>
      </c>
      <c r="F12589" t="s">
        <v>2399</v>
      </c>
      <c r="G12589" t="str">
        <f t="shared" si="196"/>
        <v>Radiology Services</v>
      </c>
    </row>
    <row r="12590" spans="1:7" x14ac:dyDescent="0.3">
      <c r="A12590" s="33" t="s">
        <v>1039</v>
      </c>
      <c r="B12590">
        <v>74178</v>
      </c>
      <c r="D12590" t="s">
        <v>24916</v>
      </c>
      <c r="E12590" t="s">
        <v>0</v>
      </c>
      <c r="F12590" t="s">
        <v>2399</v>
      </c>
      <c r="G12590" t="str">
        <f t="shared" si="196"/>
        <v>Radiology Services</v>
      </c>
    </row>
    <row r="12591" spans="1:7" x14ac:dyDescent="0.3">
      <c r="A12591" s="29" t="s">
        <v>24917</v>
      </c>
      <c r="B12591">
        <v>74178</v>
      </c>
      <c r="C12591" t="s">
        <v>5168</v>
      </c>
      <c r="D12591" t="s">
        <v>24916</v>
      </c>
      <c r="E12591" t="s">
        <v>0</v>
      </c>
      <c r="F12591" t="s">
        <v>2399</v>
      </c>
      <c r="G12591" t="str">
        <f t="shared" si="196"/>
        <v>Radiology Services</v>
      </c>
    </row>
    <row r="12592" spans="1:7" x14ac:dyDescent="0.3">
      <c r="A12592" s="33" t="s">
        <v>24918</v>
      </c>
      <c r="B12592">
        <v>74178</v>
      </c>
      <c r="C12592">
        <v>26</v>
      </c>
      <c r="D12592" t="s">
        <v>24916</v>
      </c>
      <c r="E12592" t="s">
        <v>0</v>
      </c>
      <c r="F12592" t="s">
        <v>2399</v>
      </c>
      <c r="G12592" t="str">
        <f t="shared" si="196"/>
        <v>Radiology Services</v>
      </c>
    </row>
    <row r="12593" spans="1:7" x14ac:dyDescent="0.3">
      <c r="A12593" s="33" t="s">
        <v>24919</v>
      </c>
      <c r="B12593">
        <v>74181</v>
      </c>
      <c r="D12593" t="s">
        <v>24920</v>
      </c>
      <c r="E12593" t="s">
        <v>0</v>
      </c>
      <c r="F12593" t="s">
        <v>2399</v>
      </c>
      <c r="G12593" t="str">
        <f t="shared" si="196"/>
        <v>Radiology Services</v>
      </c>
    </row>
    <row r="12594" spans="1:7" x14ac:dyDescent="0.3">
      <c r="A12594" s="29" t="s">
        <v>24921</v>
      </c>
      <c r="B12594">
        <v>74181</v>
      </c>
      <c r="C12594" t="s">
        <v>5168</v>
      </c>
      <c r="D12594" t="s">
        <v>24920</v>
      </c>
      <c r="E12594" t="s">
        <v>0</v>
      </c>
      <c r="F12594" t="s">
        <v>2399</v>
      </c>
      <c r="G12594" t="str">
        <f t="shared" si="196"/>
        <v>Radiology Services</v>
      </c>
    </row>
    <row r="12595" spans="1:7" x14ac:dyDescent="0.3">
      <c r="A12595" s="33" t="s">
        <v>24922</v>
      </c>
      <c r="B12595">
        <v>74181</v>
      </c>
      <c r="C12595">
        <v>26</v>
      </c>
      <c r="D12595" t="s">
        <v>24920</v>
      </c>
      <c r="E12595" t="s">
        <v>0</v>
      </c>
      <c r="F12595" t="s">
        <v>2399</v>
      </c>
      <c r="G12595" t="str">
        <f t="shared" si="196"/>
        <v>Radiology Services</v>
      </c>
    </row>
    <row r="12596" spans="1:7" x14ac:dyDescent="0.3">
      <c r="A12596" s="33" t="s">
        <v>24923</v>
      </c>
      <c r="B12596">
        <v>74182</v>
      </c>
      <c r="D12596" t="s">
        <v>24924</v>
      </c>
      <c r="E12596" t="s">
        <v>0</v>
      </c>
      <c r="F12596" t="s">
        <v>2399</v>
      </c>
      <c r="G12596" t="str">
        <f t="shared" si="196"/>
        <v>Radiology Services</v>
      </c>
    </row>
    <row r="12597" spans="1:7" x14ac:dyDescent="0.3">
      <c r="A12597" s="29" t="s">
        <v>24925</v>
      </c>
      <c r="B12597">
        <v>74182</v>
      </c>
      <c r="C12597" t="s">
        <v>5168</v>
      </c>
      <c r="D12597" t="s">
        <v>24924</v>
      </c>
      <c r="E12597" t="s">
        <v>0</v>
      </c>
      <c r="F12597" t="s">
        <v>2399</v>
      </c>
      <c r="G12597" t="str">
        <f t="shared" si="196"/>
        <v>Radiology Services</v>
      </c>
    </row>
    <row r="12598" spans="1:7" x14ac:dyDescent="0.3">
      <c r="A12598" s="33" t="s">
        <v>24926</v>
      </c>
      <c r="B12598">
        <v>74182</v>
      </c>
      <c r="C12598">
        <v>26</v>
      </c>
      <c r="D12598" t="s">
        <v>24924</v>
      </c>
      <c r="E12598" t="s">
        <v>0</v>
      </c>
      <c r="F12598" t="s">
        <v>2399</v>
      </c>
      <c r="G12598" t="str">
        <f t="shared" si="196"/>
        <v>Radiology Services</v>
      </c>
    </row>
    <row r="12599" spans="1:7" x14ac:dyDescent="0.3">
      <c r="A12599" s="33" t="s">
        <v>24927</v>
      </c>
      <c r="B12599">
        <v>74183</v>
      </c>
      <c r="D12599" t="s">
        <v>24928</v>
      </c>
      <c r="E12599" t="s">
        <v>0</v>
      </c>
      <c r="F12599" t="s">
        <v>2399</v>
      </c>
      <c r="G12599" t="str">
        <f t="shared" si="196"/>
        <v>Radiology Services</v>
      </c>
    </row>
    <row r="12600" spans="1:7" x14ac:dyDescent="0.3">
      <c r="A12600" s="29" t="s">
        <v>24929</v>
      </c>
      <c r="B12600">
        <v>74183</v>
      </c>
      <c r="C12600" t="s">
        <v>5168</v>
      </c>
      <c r="D12600" t="s">
        <v>24928</v>
      </c>
      <c r="E12600" t="s">
        <v>0</v>
      </c>
      <c r="F12600" t="s">
        <v>2399</v>
      </c>
      <c r="G12600" t="str">
        <f t="shared" si="196"/>
        <v>Radiology Services</v>
      </c>
    </row>
    <row r="12601" spans="1:7" x14ac:dyDescent="0.3">
      <c r="A12601" s="33" t="s">
        <v>24930</v>
      </c>
      <c r="B12601">
        <v>74183</v>
      </c>
      <c r="C12601">
        <v>26</v>
      </c>
      <c r="D12601" t="s">
        <v>24928</v>
      </c>
      <c r="E12601" t="s">
        <v>0</v>
      </c>
      <c r="F12601" t="s">
        <v>2399</v>
      </c>
      <c r="G12601" t="str">
        <f t="shared" si="196"/>
        <v>Radiology Services</v>
      </c>
    </row>
    <row r="12602" spans="1:7" x14ac:dyDescent="0.3">
      <c r="A12602" s="33" t="s">
        <v>24931</v>
      </c>
      <c r="B12602">
        <v>74185</v>
      </c>
      <c r="D12602" t="s">
        <v>24932</v>
      </c>
      <c r="E12602" t="s">
        <v>2306</v>
      </c>
      <c r="F12602" t="s">
        <v>2399</v>
      </c>
      <c r="G12602" t="str">
        <f t="shared" si="196"/>
        <v>Radiology Services</v>
      </c>
    </row>
    <row r="12603" spans="1:7" x14ac:dyDescent="0.3">
      <c r="A12603" s="29" t="s">
        <v>24933</v>
      </c>
      <c r="B12603">
        <v>74185</v>
      </c>
      <c r="C12603" t="s">
        <v>5168</v>
      </c>
      <c r="D12603" t="s">
        <v>24932</v>
      </c>
      <c r="E12603" t="s">
        <v>2306</v>
      </c>
      <c r="F12603" t="s">
        <v>2399</v>
      </c>
      <c r="G12603" t="str">
        <f t="shared" si="196"/>
        <v>Radiology Services</v>
      </c>
    </row>
    <row r="12604" spans="1:7" x14ac:dyDescent="0.3">
      <c r="A12604" s="33" t="s">
        <v>24934</v>
      </c>
      <c r="B12604">
        <v>74185</v>
      </c>
      <c r="C12604">
        <v>26</v>
      </c>
      <c r="D12604" t="s">
        <v>24932</v>
      </c>
      <c r="E12604" t="s">
        <v>2306</v>
      </c>
      <c r="F12604" t="s">
        <v>2399</v>
      </c>
      <c r="G12604" t="str">
        <f t="shared" si="196"/>
        <v>Radiology Services</v>
      </c>
    </row>
    <row r="12605" spans="1:7" x14ac:dyDescent="0.3">
      <c r="A12605" s="33" t="s">
        <v>24935</v>
      </c>
      <c r="B12605">
        <v>74190</v>
      </c>
      <c r="D12605" t="s">
        <v>24936</v>
      </c>
      <c r="E12605" t="s">
        <v>2</v>
      </c>
      <c r="F12605" t="s">
        <v>2399</v>
      </c>
      <c r="G12605" t="str">
        <f t="shared" si="196"/>
        <v>Radiology Services</v>
      </c>
    </row>
    <row r="12606" spans="1:7" x14ac:dyDescent="0.3">
      <c r="A12606" s="29" t="s">
        <v>24937</v>
      </c>
      <c r="B12606">
        <v>74190</v>
      </c>
      <c r="C12606" t="s">
        <v>5168</v>
      </c>
      <c r="D12606" t="s">
        <v>24936</v>
      </c>
      <c r="E12606" t="s">
        <v>2</v>
      </c>
      <c r="F12606" t="s">
        <v>2399</v>
      </c>
      <c r="G12606" t="str">
        <f t="shared" si="196"/>
        <v>Radiology Services</v>
      </c>
    </row>
    <row r="12607" spans="1:7" x14ac:dyDescent="0.3">
      <c r="A12607" s="33" t="s">
        <v>24938</v>
      </c>
      <c r="B12607">
        <v>74190</v>
      </c>
      <c r="C12607">
        <v>26</v>
      </c>
      <c r="D12607" t="s">
        <v>24936</v>
      </c>
      <c r="E12607" t="s">
        <v>0</v>
      </c>
      <c r="F12607" t="s">
        <v>2399</v>
      </c>
      <c r="G12607" t="str">
        <f t="shared" si="196"/>
        <v>Radiology Services</v>
      </c>
    </row>
    <row r="12608" spans="1:7" x14ac:dyDescent="0.3">
      <c r="A12608" s="33" t="s">
        <v>24939</v>
      </c>
      <c r="B12608">
        <v>74210</v>
      </c>
      <c r="D12608" t="s">
        <v>24940</v>
      </c>
      <c r="E12608" t="s">
        <v>0</v>
      </c>
      <c r="F12608" t="s">
        <v>2399</v>
      </c>
      <c r="G12608" t="str">
        <f t="shared" si="196"/>
        <v>Radiology Services</v>
      </c>
    </row>
    <row r="12609" spans="1:7" x14ac:dyDescent="0.3">
      <c r="A12609" s="29" t="s">
        <v>24941</v>
      </c>
      <c r="B12609">
        <v>74210</v>
      </c>
      <c r="C12609" t="s">
        <v>5168</v>
      </c>
      <c r="D12609" t="s">
        <v>24940</v>
      </c>
      <c r="E12609" t="s">
        <v>0</v>
      </c>
      <c r="F12609" t="s">
        <v>2399</v>
      </c>
      <c r="G12609" t="str">
        <f t="shared" si="196"/>
        <v>Radiology Services</v>
      </c>
    </row>
    <row r="12610" spans="1:7" x14ac:dyDescent="0.3">
      <c r="A12610" s="33" t="s">
        <v>24942</v>
      </c>
      <c r="B12610">
        <v>74210</v>
      </c>
      <c r="C12610">
        <v>26</v>
      </c>
      <c r="D12610" t="s">
        <v>24940</v>
      </c>
      <c r="E12610" t="s">
        <v>0</v>
      </c>
      <c r="F12610" t="s">
        <v>2399</v>
      </c>
      <c r="G12610" t="str">
        <f t="shared" si="196"/>
        <v>Radiology Services</v>
      </c>
    </row>
    <row r="12611" spans="1:7" x14ac:dyDescent="0.3">
      <c r="A12611" s="33" t="s">
        <v>24943</v>
      </c>
      <c r="B12611">
        <v>74220</v>
      </c>
      <c r="D12611" t="s">
        <v>24944</v>
      </c>
      <c r="E12611" t="s">
        <v>0</v>
      </c>
      <c r="F12611" t="s">
        <v>2399</v>
      </c>
      <c r="G12611" t="str">
        <f t="shared" ref="G12611:G12674" si="197">VLOOKUP(F12611,$I$2:$J$27,2,FALSE)</f>
        <v>Radiology Services</v>
      </c>
    </row>
    <row r="12612" spans="1:7" x14ac:dyDescent="0.3">
      <c r="A12612" s="29" t="s">
        <v>24945</v>
      </c>
      <c r="B12612">
        <v>74220</v>
      </c>
      <c r="C12612" t="s">
        <v>5168</v>
      </c>
      <c r="D12612" t="s">
        <v>24944</v>
      </c>
      <c r="E12612" t="s">
        <v>0</v>
      </c>
      <c r="F12612" t="s">
        <v>2399</v>
      </c>
      <c r="G12612" t="str">
        <f t="shared" si="197"/>
        <v>Radiology Services</v>
      </c>
    </row>
    <row r="12613" spans="1:7" x14ac:dyDescent="0.3">
      <c r="A12613" s="33" t="s">
        <v>24946</v>
      </c>
      <c r="B12613">
        <v>74220</v>
      </c>
      <c r="C12613">
        <v>26</v>
      </c>
      <c r="D12613" t="s">
        <v>24944</v>
      </c>
      <c r="E12613" t="s">
        <v>0</v>
      </c>
      <c r="F12613" t="s">
        <v>2399</v>
      </c>
      <c r="G12613" t="str">
        <f t="shared" si="197"/>
        <v>Radiology Services</v>
      </c>
    </row>
    <row r="12614" spans="1:7" x14ac:dyDescent="0.3">
      <c r="A12614" s="33" t="s">
        <v>24947</v>
      </c>
      <c r="B12614">
        <v>74221</v>
      </c>
      <c r="D12614" t="s">
        <v>24948</v>
      </c>
      <c r="E12614" t="s">
        <v>0</v>
      </c>
      <c r="F12614" t="s">
        <v>2399</v>
      </c>
      <c r="G12614" t="str">
        <f t="shared" si="197"/>
        <v>Radiology Services</v>
      </c>
    </row>
    <row r="12615" spans="1:7" x14ac:dyDescent="0.3">
      <c r="A12615" s="29" t="s">
        <v>24949</v>
      </c>
      <c r="B12615">
        <v>74221</v>
      </c>
      <c r="C12615" t="s">
        <v>5168</v>
      </c>
      <c r="D12615" t="s">
        <v>24948</v>
      </c>
      <c r="E12615" t="s">
        <v>0</v>
      </c>
      <c r="F12615" t="s">
        <v>2399</v>
      </c>
      <c r="G12615" t="str">
        <f t="shared" si="197"/>
        <v>Radiology Services</v>
      </c>
    </row>
    <row r="12616" spans="1:7" x14ac:dyDescent="0.3">
      <c r="A12616" s="33" t="s">
        <v>24950</v>
      </c>
      <c r="B12616">
        <v>74221</v>
      </c>
      <c r="C12616">
        <v>26</v>
      </c>
      <c r="D12616" t="s">
        <v>24948</v>
      </c>
      <c r="E12616" t="s">
        <v>0</v>
      </c>
      <c r="F12616" t="s">
        <v>2399</v>
      </c>
      <c r="G12616" t="str">
        <f t="shared" si="197"/>
        <v>Radiology Services</v>
      </c>
    </row>
    <row r="12617" spans="1:7" x14ac:dyDescent="0.3">
      <c r="A12617" s="33" t="s">
        <v>24951</v>
      </c>
      <c r="B12617">
        <v>74230</v>
      </c>
      <c r="D12617" t="s">
        <v>24952</v>
      </c>
      <c r="E12617" t="s">
        <v>0</v>
      </c>
      <c r="F12617" t="s">
        <v>2399</v>
      </c>
      <c r="G12617" t="str">
        <f t="shared" si="197"/>
        <v>Radiology Services</v>
      </c>
    </row>
    <row r="12618" spans="1:7" x14ac:dyDescent="0.3">
      <c r="A12618" s="29" t="s">
        <v>24953</v>
      </c>
      <c r="B12618">
        <v>74230</v>
      </c>
      <c r="C12618" t="s">
        <v>5168</v>
      </c>
      <c r="D12618" t="s">
        <v>24952</v>
      </c>
      <c r="E12618" t="s">
        <v>0</v>
      </c>
      <c r="F12618" t="s">
        <v>2399</v>
      </c>
      <c r="G12618" t="str">
        <f t="shared" si="197"/>
        <v>Radiology Services</v>
      </c>
    </row>
    <row r="12619" spans="1:7" x14ac:dyDescent="0.3">
      <c r="A12619" s="33" t="s">
        <v>24954</v>
      </c>
      <c r="B12619">
        <v>74230</v>
      </c>
      <c r="C12619">
        <v>26</v>
      </c>
      <c r="D12619" t="s">
        <v>24952</v>
      </c>
      <c r="E12619" t="s">
        <v>0</v>
      </c>
      <c r="F12619" t="s">
        <v>2399</v>
      </c>
      <c r="G12619" t="str">
        <f t="shared" si="197"/>
        <v>Radiology Services</v>
      </c>
    </row>
    <row r="12620" spans="1:7" x14ac:dyDescent="0.3">
      <c r="A12620" s="33" t="s">
        <v>24955</v>
      </c>
      <c r="B12620">
        <v>74235</v>
      </c>
      <c r="D12620" t="s">
        <v>24956</v>
      </c>
      <c r="E12620" t="s">
        <v>2</v>
      </c>
      <c r="F12620" t="s">
        <v>2399</v>
      </c>
      <c r="G12620" t="str">
        <f t="shared" si="197"/>
        <v>Radiology Services</v>
      </c>
    </row>
    <row r="12621" spans="1:7" x14ac:dyDescent="0.3">
      <c r="A12621" s="29" t="s">
        <v>24957</v>
      </c>
      <c r="B12621">
        <v>74235</v>
      </c>
      <c r="C12621" t="s">
        <v>5168</v>
      </c>
      <c r="D12621" t="s">
        <v>24956</v>
      </c>
      <c r="E12621" t="s">
        <v>2</v>
      </c>
      <c r="F12621" t="s">
        <v>2399</v>
      </c>
      <c r="G12621" t="str">
        <f t="shared" si="197"/>
        <v>Radiology Services</v>
      </c>
    </row>
    <row r="12622" spans="1:7" x14ac:dyDescent="0.3">
      <c r="A12622" s="33" t="s">
        <v>24958</v>
      </c>
      <c r="B12622">
        <v>74235</v>
      </c>
      <c r="C12622">
        <v>26</v>
      </c>
      <c r="D12622" t="s">
        <v>24956</v>
      </c>
      <c r="E12622" t="s">
        <v>0</v>
      </c>
      <c r="F12622" t="s">
        <v>2399</v>
      </c>
      <c r="G12622" t="str">
        <f t="shared" si="197"/>
        <v>Radiology Services</v>
      </c>
    </row>
    <row r="12623" spans="1:7" x14ac:dyDescent="0.3">
      <c r="A12623" s="33" t="s">
        <v>24959</v>
      </c>
      <c r="B12623">
        <v>74240</v>
      </c>
      <c r="D12623" t="s">
        <v>24960</v>
      </c>
      <c r="E12623" t="s">
        <v>0</v>
      </c>
      <c r="F12623" t="s">
        <v>2399</v>
      </c>
      <c r="G12623" t="str">
        <f t="shared" si="197"/>
        <v>Radiology Services</v>
      </c>
    </row>
    <row r="12624" spans="1:7" x14ac:dyDescent="0.3">
      <c r="A12624" s="29" t="s">
        <v>24961</v>
      </c>
      <c r="B12624">
        <v>74240</v>
      </c>
      <c r="C12624" t="s">
        <v>5168</v>
      </c>
      <c r="D12624" t="s">
        <v>24960</v>
      </c>
      <c r="E12624" t="s">
        <v>0</v>
      </c>
      <c r="F12624" t="s">
        <v>2399</v>
      </c>
      <c r="G12624" t="str">
        <f t="shared" si="197"/>
        <v>Radiology Services</v>
      </c>
    </row>
    <row r="12625" spans="1:7" x14ac:dyDescent="0.3">
      <c r="A12625" s="33" t="s">
        <v>24962</v>
      </c>
      <c r="B12625">
        <v>74240</v>
      </c>
      <c r="C12625">
        <v>26</v>
      </c>
      <c r="D12625" t="s">
        <v>24960</v>
      </c>
      <c r="E12625" t="s">
        <v>0</v>
      </c>
      <c r="F12625" t="s">
        <v>2399</v>
      </c>
      <c r="G12625" t="str">
        <f t="shared" si="197"/>
        <v>Radiology Services</v>
      </c>
    </row>
    <row r="12626" spans="1:7" x14ac:dyDescent="0.3">
      <c r="A12626" s="33" t="s">
        <v>24963</v>
      </c>
      <c r="B12626">
        <v>74246</v>
      </c>
      <c r="D12626" t="s">
        <v>24964</v>
      </c>
      <c r="E12626" t="s">
        <v>0</v>
      </c>
      <c r="F12626" t="s">
        <v>2399</v>
      </c>
      <c r="G12626" t="str">
        <f t="shared" si="197"/>
        <v>Radiology Services</v>
      </c>
    </row>
    <row r="12627" spans="1:7" x14ac:dyDescent="0.3">
      <c r="A12627" s="29" t="s">
        <v>24965</v>
      </c>
      <c r="B12627">
        <v>74246</v>
      </c>
      <c r="C12627" t="s">
        <v>5168</v>
      </c>
      <c r="D12627" t="s">
        <v>24964</v>
      </c>
      <c r="E12627" t="s">
        <v>0</v>
      </c>
      <c r="F12627" t="s">
        <v>2399</v>
      </c>
      <c r="G12627" t="str">
        <f t="shared" si="197"/>
        <v>Radiology Services</v>
      </c>
    </row>
    <row r="12628" spans="1:7" x14ac:dyDescent="0.3">
      <c r="A12628" s="33" t="s">
        <v>24966</v>
      </c>
      <c r="B12628">
        <v>74246</v>
      </c>
      <c r="C12628">
        <v>26</v>
      </c>
      <c r="D12628" t="s">
        <v>24964</v>
      </c>
      <c r="E12628" t="s">
        <v>0</v>
      </c>
      <c r="F12628" t="s">
        <v>2399</v>
      </c>
      <c r="G12628" t="str">
        <f t="shared" si="197"/>
        <v>Radiology Services</v>
      </c>
    </row>
    <row r="12629" spans="1:7" x14ac:dyDescent="0.3">
      <c r="A12629" s="33" t="s">
        <v>24967</v>
      </c>
      <c r="B12629">
        <v>74248</v>
      </c>
      <c r="D12629" t="s">
        <v>24968</v>
      </c>
      <c r="E12629" t="s">
        <v>0</v>
      </c>
      <c r="F12629" t="s">
        <v>2399</v>
      </c>
      <c r="G12629" t="str">
        <f t="shared" si="197"/>
        <v>Radiology Services</v>
      </c>
    </row>
    <row r="12630" spans="1:7" x14ac:dyDescent="0.3">
      <c r="A12630" s="29" t="s">
        <v>24969</v>
      </c>
      <c r="B12630">
        <v>74248</v>
      </c>
      <c r="C12630" t="s">
        <v>5168</v>
      </c>
      <c r="D12630" t="s">
        <v>24968</v>
      </c>
      <c r="E12630" t="s">
        <v>0</v>
      </c>
      <c r="F12630" t="s">
        <v>2399</v>
      </c>
      <c r="G12630" t="str">
        <f t="shared" si="197"/>
        <v>Radiology Services</v>
      </c>
    </row>
    <row r="12631" spans="1:7" x14ac:dyDescent="0.3">
      <c r="A12631" s="33" t="s">
        <v>24970</v>
      </c>
      <c r="B12631">
        <v>74248</v>
      </c>
      <c r="C12631">
        <v>26</v>
      </c>
      <c r="D12631" t="s">
        <v>24968</v>
      </c>
      <c r="E12631" t="s">
        <v>0</v>
      </c>
      <c r="F12631" t="s">
        <v>2399</v>
      </c>
      <c r="G12631" t="str">
        <f t="shared" si="197"/>
        <v>Radiology Services</v>
      </c>
    </row>
    <row r="12632" spans="1:7" x14ac:dyDescent="0.3">
      <c r="A12632" s="33" t="s">
        <v>24971</v>
      </c>
      <c r="B12632">
        <v>74250</v>
      </c>
      <c r="D12632" t="s">
        <v>24972</v>
      </c>
      <c r="E12632" t="s">
        <v>0</v>
      </c>
      <c r="F12632" t="s">
        <v>2399</v>
      </c>
      <c r="G12632" t="str">
        <f t="shared" si="197"/>
        <v>Radiology Services</v>
      </c>
    </row>
    <row r="12633" spans="1:7" x14ac:dyDescent="0.3">
      <c r="A12633" s="29" t="s">
        <v>24973</v>
      </c>
      <c r="B12633">
        <v>74250</v>
      </c>
      <c r="C12633" t="s">
        <v>5168</v>
      </c>
      <c r="D12633" t="s">
        <v>24972</v>
      </c>
      <c r="E12633" t="s">
        <v>0</v>
      </c>
      <c r="F12633" t="s">
        <v>2399</v>
      </c>
      <c r="G12633" t="str">
        <f t="shared" si="197"/>
        <v>Radiology Services</v>
      </c>
    </row>
    <row r="12634" spans="1:7" x14ac:dyDescent="0.3">
      <c r="A12634" s="33" t="s">
        <v>24974</v>
      </c>
      <c r="B12634">
        <v>74250</v>
      </c>
      <c r="C12634">
        <v>26</v>
      </c>
      <c r="D12634" t="s">
        <v>24972</v>
      </c>
      <c r="E12634" t="s">
        <v>0</v>
      </c>
      <c r="F12634" t="s">
        <v>2399</v>
      </c>
      <c r="G12634" t="str">
        <f t="shared" si="197"/>
        <v>Radiology Services</v>
      </c>
    </row>
    <row r="12635" spans="1:7" x14ac:dyDescent="0.3">
      <c r="A12635" s="33" t="s">
        <v>24975</v>
      </c>
      <c r="B12635">
        <v>74251</v>
      </c>
      <c r="D12635" t="s">
        <v>24976</v>
      </c>
      <c r="E12635" t="s">
        <v>0</v>
      </c>
      <c r="F12635" t="s">
        <v>2399</v>
      </c>
      <c r="G12635" t="str">
        <f t="shared" si="197"/>
        <v>Radiology Services</v>
      </c>
    </row>
    <row r="12636" spans="1:7" x14ac:dyDescent="0.3">
      <c r="A12636" s="29" t="s">
        <v>24977</v>
      </c>
      <c r="B12636">
        <v>74251</v>
      </c>
      <c r="C12636" t="s">
        <v>5168</v>
      </c>
      <c r="D12636" t="s">
        <v>24976</v>
      </c>
      <c r="E12636" t="s">
        <v>0</v>
      </c>
      <c r="F12636" t="s">
        <v>2399</v>
      </c>
      <c r="G12636" t="str">
        <f t="shared" si="197"/>
        <v>Radiology Services</v>
      </c>
    </row>
    <row r="12637" spans="1:7" x14ac:dyDescent="0.3">
      <c r="A12637" s="33" t="s">
        <v>24978</v>
      </c>
      <c r="B12637">
        <v>74251</v>
      </c>
      <c r="C12637">
        <v>26</v>
      </c>
      <c r="D12637" t="s">
        <v>24976</v>
      </c>
      <c r="E12637" t="s">
        <v>0</v>
      </c>
      <c r="F12637" t="s">
        <v>2399</v>
      </c>
      <c r="G12637" t="str">
        <f t="shared" si="197"/>
        <v>Radiology Services</v>
      </c>
    </row>
    <row r="12638" spans="1:7" x14ac:dyDescent="0.3">
      <c r="A12638" s="33" t="s">
        <v>24979</v>
      </c>
      <c r="B12638">
        <v>74261</v>
      </c>
      <c r="D12638" t="s">
        <v>24980</v>
      </c>
      <c r="E12638" t="s">
        <v>0</v>
      </c>
      <c r="F12638" t="s">
        <v>2399</v>
      </c>
      <c r="G12638" t="str">
        <f t="shared" si="197"/>
        <v>Radiology Services</v>
      </c>
    </row>
    <row r="12639" spans="1:7" x14ac:dyDescent="0.3">
      <c r="A12639" s="29" t="s">
        <v>24981</v>
      </c>
      <c r="B12639">
        <v>74261</v>
      </c>
      <c r="C12639" t="s">
        <v>5168</v>
      </c>
      <c r="D12639" t="s">
        <v>24980</v>
      </c>
      <c r="E12639" t="s">
        <v>0</v>
      </c>
      <c r="F12639" t="s">
        <v>2399</v>
      </c>
      <c r="G12639" t="str">
        <f t="shared" si="197"/>
        <v>Radiology Services</v>
      </c>
    </row>
    <row r="12640" spans="1:7" x14ac:dyDescent="0.3">
      <c r="A12640" s="33" t="s">
        <v>24982</v>
      </c>
      <c r="B12640">
        <v>74261</v>
      </c>
      <c r="C12640">
        <v>26</v>
      </c>
      <c r="D12640" t="s">
        <v>24980</v>
      </c>
      <c r="E12640" t="s">
        <v>0</v>
      </c>
      <c r="F12640" t="s">
        <v>2399</v>
      </c>
      <c r="G12640" t="str">
        <f t="shared" si="197"/>
        <v>Radiology Services</v>
      </c>
    </row>
    <row r="12641" spans="1:7" x14ac:dyDescent="0.3">
      <c r="A12641" s="33" t="s">
        <v>24983</v>
      </c>
      <c r="B12641">
        <v>74262</v>
      </c>
      <c r="D12641" t="s">
        <v>24984</v>
      </c>
      <c r="E12641" t="s">
        <v>0</v>
      </c>
      <c r="F12641" t="s">
        <v>2399</v>
      </c>
      <c r="G12641" t="str">
        <f t="shared" si="197"/>
        <v>Radiology Services</v>
      </c>
    </row>
    <row r="12642" spans="1:7" x14ac:dyDescent="0.3">
      <c r="A12642" s="29" t="s">
        <v>24985</v>
      </c>
      <c r="B12642">
        <v>74262</v>
      </c>
      <c r="C12642" t="s">
        <v>5168</v>
      </c>
      <c r="D12642" t="s">
        <v>24984</v>
      </c>
      <c r="E12642" t="s">
        <v>0</v>
      </c>
      <c r="F12642" t="s">
        <v>2399</v>
      </c>
      <c r="G12642" t="str">
        <f t="shared" si="197"/>
        <v>Radiology Services</v>
      </c>
    </row>
    <row r="12643" spans="1:7" x14ac:dyDescent="0.3">
      <c r="A12643" s="33" t="s">
        <v>24986</v>
      </c>
      <c r="B12643">
        <v>74262</v>
      </c>
      <c r="C12643">
        <v>26</v>
      </c>
      <c r="D12643" t="s">
        <v>24984</v>
      </c>
      <c r="E12643" t="s">
        <v>0</v>
      </c>
      <c r="F12643" t="s">
        <v>2399</v>
      </c>
      <c r="G12643" t="str">
        <f t="shared" si="197"/>
        <v>Radiology Services</v>
      </c>
    </row>
    <row r="12644" spans="1:7" x14ac:dyDescent="0.3">
      <c r="A12644" s="33" t="s">
        <v>24987</v>
      </c>
      <c r="B12644">
        <v>74263</v>
      </c>
      <c r="D12644" t="s">
        <v>24988</v>
      </c>
      <c r="E12644" t="s">
        <v>2280</v>
      </c>
      <c r="F12644" t="s">
        <v>2399</v>
      </c>
      <c r="G12644" t="str">
        <f t="shared" si="197"/>
        <v>Radiology Services</v>
      </c>
    </row>
    <row r="12645" spans="1:7" x14ac:dyDescent="0.3">
      <c r="A12645" s="29" t="s">
        <v>24989</v>
      </c>
      <c r="B12645">
        <v>74263</v>
      </c>
      <c r="C12645" t="s">
        <v>5168</v>
      </c>
      <c r="D12645" t="s">
        <v>24988</v>
      </c>
      <c r="E12645" t="s">
        <v>2280</v>
      </c>
      <c r="F12645" t="s">
        <v>2399</v>
      </c>
      <c r="G12645" t="str">
        <f t="shared" si="197"/>
        <v>Radiology Services</v>
      </c>
    </row>
    <row r="12646" spans="1:7" x14ac:dyDescent="0.3">
      <c r="A12646" s="33" t="s">
        <v>24990</v>
      </c>
      <c r="B12646">
        <v>74263</v>
      </c>
      <c r="C12646">
        <v>26</v>
      </c>
      <c r="D12646" t="s">
        <v>24988</v>
      </c>
      <c r="E12646" t="s">
        <v>2280</v>
      </c>
      <c r="F12646" t="s">
        <v>2399</v>
      </c>
      <c r="G12646" t="str">
        <f t="shared" si="197"/>
        <v>Radiology Services</v>
      </c>
    </row>
    <row r="12647" spans="1:7" x14ac:dyDescent="0.3">
      <c r="A12647" s="33" t="s">
        <v>24991</v>
      </c>
      <c r="B12647">
        <v>74270</v>
      </c>
      <c r="D12647" t="s">
        <v>24992</v>
      </c>
      <c r="E12647" t="s">
        <v>0</v>
      </c>
      <c r="F12647" t="s">
        <v>2399</v>
      </c>
      <c r="G12647" t="str">
        <f t="shared" si="197"/>
        <v>Radiology Services</v>
      </c>
    </row>
    <row r="12648" spans="1:7" x14ac:dyDescent="0.3">
      <c r="A12648" s="29" t="s">
        <v>24993</v>
      </c>
      <c r="B12648">
        <v>74270</v>
      </c>
      <c r="C12648" t="s">
        <v>5168</v>
      </c>
      <c r="D12648" t="s">
        <v>24992</v>
      </c>
      <c r="E12648" t="s">
        <v>0</v>
      </c>
      <c r="F12648" t="s">
        <v>2399</v>
      </c>
      <c r="G12648" t="str">
        <f t="shared" si="197"/>
        <v>Radiology Services</v>
      </c>
    </row>
    <row r="12649" spans="1:7" x14ac:dyDescent="0.3">
      <c r="A12649" s="33" t="s">
        <v>24994</v>
      </c>
      <c r="B12649">
        <v>74270</v>
      </c>
      <c r="C12649">
        <v>26</v>
      </c>
      <c r="D12649" t="s">
        <v>24992</v>
      </c>
      <c r="E12649" t="s">
        <v>0</v>
      </c>
      <c r="F12649" t="s">
        <v>2399</v>
      </c>
      <c r="G12649" t="str">
        <f t="shared" si="197"/>
        <v>Radiology Services</v>
      </c>
    </row>
    <row r="12650" spans="1:7" x14ac:dyDescent="0.3">
      <c r="A12650" s="33" t="s">
        <v>24995</v>
      </c>
      <c r="B12650">
        <v>74280</v>
      </c>
      <c r="D12650" t="s">
        <v>24996</v>
      </c>
      <c r="E12650" t="s">
        <v>0</v>
      </c>
      <c r="F12650" t="s">
        <v>2399</v>
      </c>
      <c r="G12650" t="str">
        <f t="shared" si="197"/>
        <v>Radiology Services</v>
      </c>
    </row>
    <row r="12651" spans="1:7" x14ac:dyDescent="0.3">
      <c r="A12651" s="29" t="s">
        <v>24997</v>
      </c>
      <c r="B12651">
        <v>74280</v>
      </c>
      <c r="C12651" t="s">
        <v>5168</v>
      </c>
      <c r="D12651" t="s">
        <v>24996</v>
      </c>
      <c r="E12651" t="s">
        <v>0</v>
      </c>
      <c r="F12651" t="s">
        <v>2399</v>
      </c>
      <c r="G12651" t="str">
        <f t="shared" si="197"/>
        <v>Radiology Services</v>
      </c>
    </row>
    <row r="12652" spans="1:7" x14ac:dyDescent="0.3">
      <c r="A12652" s="33" t="s">
        <v>24998</v>
      </c>
      <c r="B12652">
        <v>74280</v>
      </c>
      <c r="C12652">
        <v>26</v>
      </c>
      <c r="D12652" t="s">
        <v>24996</v>
      </c>
      <c r="E12652" t="s">
        <v>0</v>
      </c>
      <c r="F12652" t="s">
        <v>2399</v>
      </c>
      <c r="G12652" t="str">
        <f t="shared" si="197"/>
        <v>Radiology Services</v>
      </c>
    </row>
    <row r="12653" spans="1:7" x14ac:dyDescent="0.3">
      <c r="A12653" s="33" t="s">
        <v>24999</v>
      </c>
      <c r="B12653">
        <v>74283</v>
      </c>
      <c r="D12653" t="s">
        <v>25000</v>
      </c>
      <c r="E12653" t="s">
        <v>0</v>
      </c>
      <c r="F12653" t="s">
        <v>2399</v>
      </c>
      <c r="G12653" t="str">
        <f t="shared" si="197"/>
        <v>Radiology Services</v>
      </c>
    </row>
    <row r="12654" spans="1:7" x14ac:dyDescent="0.3">
      <c r="A12654" s="29" t="s">
        <v>25001</v>
      </c>
      <c r="B12654">
        <v>74283</v>
      </c>
      <c r="C12654" t="s">
        <v>5168</v>
      </c>
      <c r="D12654" t="s">
        <v>25000</v>
      </c>
      <c r="E12654" t="s">
        <v>0</v>
      </c>
      <c r="F12654" t="s">
        <v>2399</v>
      </c>
      <c r="G12654" t="str">
        <f t="shared" si="197"/>
        <v>Radiology Services</v>
      </c>
    </row>
    <row r="12655" spans="1:7" x14ac:dyDescent="0.3">
      <c r="A12655" s="33" t="s">
        <v>25002</v>
      </c>
      <c r="B12655">
        <v>74283</v>
      </c>
      <c r="C12655">
        <v>26</v>
      </c>
      <c r="D12655" t="s">
        <v>25000</v>
      </c>
      <c r="E12655" t="s">
        <v>0</v>
      </c>
      <c r="F12655" t="s">
        <v>2399</v>
      </c>
      <c r="G12655" t="str">
        <f t="shared" si="197"/>
        <v>Radiology Services</v>
      </c>
    </row>
    <row r="12656" spans="1:7" x14ac:dyDescent="0.3">
      <c r="A12656" s="33" t="s">
        <v>25003</v>
      </c>
      <c r="B12656">
        <v>74290</v>
      </c>
      <c r="D12656" t="s">
        <v>25004</v>
      </c>
      <c r="E12656" t="s">
        <v>0</v>
      </c>
      <c r="F12656" t="s">
        <v>2399</v>
      </c>
      <c r="G12656" t="str">
        <f t="shared" si="197"/>
        <v>Radiology Services</v>
      </c>
    </row>
    <row r="12657" spans="1:7" x14ac:dyDescent="0.3">
      <c r="A12657" s="29" t="s">
        <v>25005</v>
      </c>
      <c r="B12657">
        <v>74290</v>
      </c>
      <c r="C12657" t="s">
        <v>5168</v>
      </c>
      <c r="D12657" t="s">
        <v>25004</v>
      </c>
      <c r="E12657" t="s">
        <v>0</v>
      </c>
      <c r="F12657" t="s">
        <v>2399</v>
      </c>
      <c r="G12657" t="str">
        <f t="shared" si="197"/>
        <v>Radiology Services</v>
      </c>
    </row>
    <row r="12658" spans="1:7" x14ac:dyDescent="0.3">
      <c r="A12658" s="33" t="s">
        <v>25006</v>
      </c>
      <c r="B12658">
        <v>74290</v>
      </c>
      <c r="C12658">
        <v>26</v>
      </c>
      <c r="D12658" t="s">
        <v>25004</v>
      </c>
      <c r="E12658" t="s">
        <v>0</v>
      </c>
      <c r="F12658" t="s">
        <v>2399</v>
      </c>
      <c r="G12658" t="str">
        <f t="shared" si="197"/>
        <v>Radiology Services</v>
      </c>
    </row>
    <row r="12659" spans="1:7" x14ac:dyDescent="0.3">
      <c r="A12659" s="33" t="s">
        <v>25007</v>
      </c>
      <c r="B12659">
        <v>74300</v>
      </c>
      <c r="D12659" t="s">
        <v>25008</v>
      </c>
      <c r="E12659" t="s">
        <v>2</v>
      </c>
      <c r="F12659" t="s">
        <v>2399</v>
      </c>
      <c r="G12659" t="str">
        <f t="shared" si="197"/>
        <v>Radiology Services</v>
      </c>
    </row>
    <row r="12660" spans="1:7" x14ac:dyDescent="0.3">
      <c r="A12660" s="29" t="s">
        <v>25009</v>
      </c>
      <c r="B12660">
        <v>74300</v>
      </c>
      <c r="C12660" t="s">
        <v>5168</v>
      </c>
      <c r="D12660" t="s">
        <v>25008</v>
      </c>
      <c r="E12660" t="s">
        <v>2</v>
      </c>
      <c r="F12660" t="s">
        <v>2399</v>
      </c>
      <c r="G12660" t="str">
        <f t="shared" si="197"/>
        <v>Radiology Services</v>
      </c>
    </row>
    <row r="12661" spans="1:7" x14ac:dyDescent="0.3">
      <c r="A12661" s="33" t="s">
        <v>25010</v>
      </c>
      <c r="B12661">
        <v>74300</v>
      </c>
      <c r="C12661">
        <v>26</v>
      </c>
      <c r="D12661" t="s">
        <v>25008</v>
      </c>
      <c r="E12661" t="s">
        <v>0</v>
      </c>
      <c r="F12661" t="s">
        <v>2399</v>
      </c>
      <c r="G12661" t="str">
        <f t="shared" si="197"/>
        <v>Radiology Services</v>
      </c>
    </row>
    <row r="12662" spans="1:7" x14ac:dyDescent="0.3">
      <c r="A12662" s="33" t="s">
        <v>25011</v>
      </c>
      <c r="B12662">
        <v>74301</v>
      </c>
      <c r="D12662" t="s">
        <v>25012</v>
      </c>
      <c r="E12662" t="s">
        <v>2</v>
      </c>
      <c r="F12662" t="s">
        <v>2399</v>
      </c>
      <c r="G12662" t="str">
        <f t="shared" si="197"/>
        <v>Radiology Services</v>
      </c>
    </row>
    <row r="12663" spans="1:7" x14ac:dyDescent="0.3">
      <c r="A12663" s="29" t="s">
        <v>25013</v>
      </c>
      <c r="B12663">
        <v>74301</v>
      </c>
      <c r="C12663" t="s">
        <v>5168</v>
      </c>
      <c r="D12663" t="s">
        <v>25012</v>
      </c>
      <c r="E12663" t="s">
        <v>2</v>
      </c>
      <c r="F12663" t="s">
        <v>2399</v>
      </c>
      <c r="G12663" t="str">
        <f t="shared" si="197"/>
        <v>Radiology Services</v>
      </c>
    </row>
    <row r="12664" spans="1:7" x14ac:dyDescent="0.3">
      <c r="A12664" s="33" t="s">
        <v>25014</v>
      </c>
      <c r="B12664">
        <v>74301</v>
      </c>
      <c r="C12664">
        <v>26</v>
      </c>
      <c r="D12664" t="s">
        <v>25012</v>
      </c>
      <c r="E12664" t="s">
        <v>0</v>
      </c>
      <c r="F12664" t="s">
        <v>2399</v>
      </c>
      <c r="G12664" t="str">
        <f t="shared" si="197"/>
        <v>Radiology Services</v>
      </c>
    </row>
    <row r="12665" spans="1:7" x14ac:dyDescent="0.3">
      <c r="A12665" s="33" t="s">
        <v>25015</v>
      </c>
      <c r="B12665">
        <v>74328</v>
      </c>
      <c r="D12665" t="s">
        <v>25016</v>
      </c>
      <c r="E12665" t="s">
        <v>2</v>
      </c>
      <c r="F12665" t="s">
        <v>2399</v>
      </c>
      <c r="G12665" t="str">
        <f t="shared" si="197"/>
        <v>Radiology Services</v>
      </c>
    </row>
    <row r="12666" spans="1:7" x14ac:dyDescent="0.3">
      <c r="A12666" s="29" t="s">
        <v>25017</v>
      </c>
      <c r="B12666">
        <v>74328</v>
      </c>
      <c r="C12666" t="s">
        <v>5168</v>
      </c>
      <c r="D12666" t="s">
        <v>25016</v>
      </c>
      <c r="E12666" t="s">
        <v>2</v>
      </c>
      <c r="F12666" t="s">
        <v>2399</v>
      </c>
      <c r="G12666" t="str">
        <f t="shared" si="197"/>
        <v>Radiology Services</v>
      </c>
    </row>
    <row r="12667" spans="1:7" x14ac:dyDescent="0.3">
      <c r="A12667" s="33" t="s">
        <v>25018</v>
      </c>
      <c r="B12667">
        <v>74328</v>
      </c>
      <c r="C12667">
        <v>26</v>
      </c>
      <c r="D12667" t="s">
        <v>25016</v>
      </c>
      <c r="E12667" t="s">
        <v>0</v>
      </c>
      <c r="F12667" t="s">
        <v>2399</v>
      </c>
      <c r="G12667" t="str">
        <f t="shared" si="197"/>
        <v>Radiology Services</v>
      </c>
    </row>
    <row r="12668" spans="1:7" x14ac:dyDescent="0.3">
      <c r="A12668" s="33" t="s">
        <v>25019</v>
      </c>
      <c r="B12668">
        <v>74329</v>
      </c>
      <c r="D12668" t="s">
        <v>25020</v>
      </c>
      <c r="E12668" t="s">
        <v>2</v>
      </c>
      <c r="F12668" t="s">
        <v>2399</v>
      </c>
      <c r="G12668" t="str">
        <f t="shared" si="197"/>
        <v>Radiology Services</v>
      </c>
    </row>
    <row r="12669" spans="1:7" x14ac:dyDescent="0.3">
      <c r="A12669" s="29" t="s">
        <v>25021</v>
      </c>
      <c r="B12669">
        <v>74329</v>
      </c>
      <c r="C12669" t="s">
        <v>5168</v>
      </c>
      <c r="D12669" t="s">
        <v>25020</v>
      </c>
      <c r="E12669" t="s">
        <v>2</v>
      </c>
      <c r="F12669" t="s">
        <v>2399</v>
      </c>
      <c r="G12669" t="str">
        <f t="shared" si="197"/>
        <v>Radiology Services</v>
      </c>
    </row>
    <row r="12670" spans="1:7" x14ac:dyDescent="0.3">
      <c r="A12670" s="33" t="s">
        <v>25022</v>
      </c>
      <c r="B12670">
        <v>74329</v>
      </c>
      <c r="C12670">
        <v>26</v>
      </c>
      <c r="D12670" t="s">
        <v>25020</v>
      </c>
      <c r="E12670" t="s">
        <v>0</v>
      </c>
      <c r="F12670" t="s">
        <v>2399</v>
      </c>
      <c r="G12670" t="str">
        <f t="shared" si="197"/>
        <v>Radiology Services</v>
      </c>
    </row>
    <row r="12671" spans="1:7" x14ac:dyDescent="0.3">
      <c r="A12671" s="33" t="s">
        <v>25023</v>
      </c>
      <c r="B12671">
        <v>74330</v>
      </c>
      <c r="D12671" t="s">
        <v>25024</v>
      </c>
      <c r="E12671" t="s">
        <v>2</v>
      </c>
      <c r="F12671" t="s">
        <v>2399</v>
      </c>
      <c r="G12671" t="str">
        <f t="shared" si="197"/>
        <v>Radiology Services</v>
      </c>
    </row>
    <row r="12672" spans="1:7" x14ac:dyDescent="0.3">
      <c r="A12672" s="29" t="s">
        <v>25025</v>
      </c>
      <c r="B12672">
        <v>74330</v>
      </c>
      <c r="C12672" t="s">
        <v>5168</v>
      </c>
      <c r="D12672" t="s">
        <v>25024</v>
      </c>
      <c r="E12672" t="s">
        <v>2</v>
      </c>
      <c r="F12672" t="s">
        <v>2399</v>
      </c>
      <c r="G12672" t="str">
        <f t="shared" si="197"/>
        <v>Radiology Services</v>
      </c>
    </row>
    <row r="12673" spans="1:7" x14ac:dyDescent="0.3">
      <c r="A12673" s="33" t="s">
        <v>25026</v>
      </c>
      <c r="B12673">
        <v>74330</v>
      </c>
      <c r="C12673">
        <v>26</v>
      </c>
      <c r="D12673" t="s">
        <v>25024</v>
      </c>
      <c r="E12673" t="s">
        <v>0</v>
      </c>
      <c r="F12673" t="s">
        <v>2399</v>
      </c>
      <c r="G12673" t="str">
        <f t="shared" si="197"/>
        <v>Radiology Services</v>
      </c>
    </row>
    <row r="12674" spans="1:7" x14ac:dyDescent="0.3">
      <c r="A12674" s="33" t="s">
        <v>25027</v>
      </c>
      <c r="B12674">
        <v>74340</v>
      </c>
      <c r="D12674" t="s">
        <v>25028</v>
      </c>
      <c r="E12674" t="s">
        <v>2</v>
      </c>
      <c r="F12674" t="s">
        <v>2399</v>
      </c>
      <c r="G12674" t="str">
        <f t="shared" si="197"/>
        <v>Radiology Services</v>
      </c>
    </row>
    <row r="12675" spans="1:7" x14ac:dyDescent="0.3">
      <c r="A12675" s="29" t="s">
        <v>25029</v>
      </c>
      <c r="B12675">
        <v>74340</v>
      </c>
      <c r="C12675" t="s">
        <v>5168</v>
      </c>
      <c r="D12675" t="s">
        <v>25028</v>
      </c>
      <c r="E12675" t="s">
        <v>2</v>
      </c>
      <c r="F12675" t="s">
        <v>2399</v>
      </c>
      <c r="G12675" t="str">
        <f t="shared" ref="G12675:G12738" si="198">VLOOKUP(F12675,$I$2:$J$27,2,FALSE)</f>
        <v>Radiology Services</v>
      </c>
    </row>
    <row r="12676" spans="1:7" x14ac:dyDescent="0.3">
      <c r="A12676" s="33" t="s">
        <v>25030</v>
      </c>
      <c r="B12676">
        <v>74340</v>
      </c>
      <c r="C12676">
        <v>26</v>
      </c>
      <c r="D12676" t="s">
        <v>25028</v>
      </c>
      <c r="E12676" t="s">
        <v>0</v>
      </c>
      <c r="F12676" t="s">
        <v>2399</v>
      </c>
      <c r="G12676" t="str">
        <f t="shared" si="198"/>
        <v>Radiology Services</v>
      </c>
    </row>
    <row r="12677" spans="1:7" x14ac:dyDescent="0.3">
      <c r="A12677" s="33" t="s">
        <v>25031</v>
      </c>
      <c r="B12677">
        <v>74355</v>
      </c>
      <c r="D12677" t="s">
        <v>25032</v>
      </c>
      <c r="E12677" t="s">
        <v>2</v>
      </c>
      <c r="F12677" t="s">
        <v>2399</v>
      </c>
      <c r="G12677" t="str">
        <f t="shared" si="198"/>
        <v>Radiology Services</v>
      </c>
    </row>
    <row r="12678" spans="1:7" x14ac:dyDescent="0.3">
      <c r="A12678" s="29" t="s">
        <v>25033</v>
      </c>
      <c r="B12678">
        <v>74355</v>
      </c>
      <c r="C12678" t="s">
        <v>5168</v>
      </c>
      <c r="D12678" t="s">
        <v>25032</v>
      </c>
      <c r="E12678" t="s">
        <v>2</v>
      </c>
      <c r="F12678" t="s">
        <v>2399</v>
      </c>
      <c r="G12678" t="str">
        <f t="shared" si="198"/>
        <v>Radiology Services</v>
      </c>
    </row>
    <row r="12679" spans="1:7" x14ac:dyDescent="0.3">
      <c r="A12679" s="33" t="s">
        <v>25034</v>
      </c>
      <c r="B12679">
        <v>74355</v>
      </c>
      <c r="C12679">
        <v>26</v>
      </c>
      <c r="D12679" t="s">
        <v>25032</v>
      </c>
      <c r="E12679" t="s">
        <v>0</v>
      </c>
      <c r="F12679" t="s">
        <v>2399</v>
      </c>
      <c r="G12679" t="str">
        <f t="shared" si="198"/>
        <v>Radiology Services</v>
      </c>
    </row>
    <row r="12680" spans="1:7" x14ac:dyDescent="0.3">
      <c r="A12680" s="33" t="s">
        <v>25035</v>
      </c>
      <c r="B12680">
        <v>74360</v>
      </c>
      <c r="D12680" t="s">
        <v>25036</v>
      </c>
      <c r="E12680" t="s">
        <v>2</v>
      </c>
      <c r="F12680" t="s">
        <v>2399</v>
      </c>
      <c r="G12680" t="str">
        <f t="shared" si="198"/>
        <v>Radiology Services</v>
      </c>
    </row>
    <row r="12681" spans="1:7" x14ac:dyDescent="0.3">
      <c r="A12681" s="29" t="s">
        <v>25037</v>
      </c>
      <c r="B12681">
        <v>74360</v>
      </c>
      <c r="C12681" t="s">
        <v>5168</v>
      </c>
      <c r="D12681" t="s">
        <v>25036</v>
      </c>
      <c r="E12681" t="s">
        <v>2</v>
      </c>
      <c r="F12681" t="s">
        <v>2399</v>
      </c>
      <c r="G12681" t="str">
        <f t="shared" si="198"/>
        <v>Radiology Services</v>
      </c>
    </row>
    <row r="12682" spans="1:7" x14ac:dyDescent="0.3">
      <c r="A12682" s="33" t="s">
        <v>25038</v>
      </c>
      <c r="B12682">
        <v>74360</v>
      </c>
      <c r="C12682">
        <v>26</v>
      </c>
      <c r="D12682" t="s">
        <v>25036</v>
      </c>
      <c r="E12682" t="s">
        <v>0</v>
      </c>
      <c r="F12682" t="s">
        <v>2399</v>
      </c>
      <c r="G12682" t="str">
        <f t="shared" si="198"/>
        <v>Radiology Services</v>
      </c>
    </row>
    <row r="12683" spans="1:7" x14ac:dyDescent="0.3">
      <c r="A12683" s="33" t="s">
        <v>25039</v>
      </c>
      <c r="B12683">
        <v>74363</v>
      </c>
      <c r="D12683" t="s">
        <v>25040</v>
      </c>
      <c r="E12683" t="s">
        <v>2</v>
      </c>
      <c r="F12683" t="s">
        <v>2399</v>
      </c>
      <c r="G12683" t="str">
        <f t="shared" si="198"/>
        <v>Radiology Services</v>
      </c>
    </row>
    <row r="12684" spans="1:7" x14ac:dyDescent="0.3">
      <c r="A12684" s="29" t="s">
        <v>25041</v>
      </c>
      <c r="B12684">
        <v>74363</v>
      </c>
      <c r="C12684" t="s">
        <v>5168</v>
      </c>
      <c r="D12684" t="s">
        <v>25040</v>
      </c>
      <c r="E12684" t="s">
        <v>2</v>
      </c>
      <c r="F12684" t="s">
        <v>2399</v>
      </c>
      <c r="G12684" t="str">
        <f t="shared" si="198"/>
        <v>Radiology Services</v>
      </c>
    </row>
    <row r="12685" spans="1:7" x14ac:dyDescent="0.3">
      <c r="A12685" s="33" t="s">
        <v>25042</v>
      </c>
      <c r="B12685">
        <v>74363</v>
      </c>
      <c r="C12685">
        <v>26</v>
      </c>
      <c r="D12685" t="s">
        <v>25040</v>
      </c>
      <c r="E12685" t="s">
        <v>0</v>
      </c>
      <c r="F12685" t="s">
        <v>2399</v>
      </c>
      <c r="G12685" t="str">
        <f t="shared" si="198"/>
        <v>Radiology Services</v>
      </c>
    </row>
    <row r="12686" spans="1:7" x14ac:dyDescent="0.3">
      <c r="A12686" s="33" t="s">
        <v>25043</v>
      </c>
      <c r="B12686">
        <v>74400</v>
      </c>
      <c r="D12686" t="s">
        <v>25044</v>
      </c>
      <c r="E12686" t="s">
        <v>0</v>
      </c>
      <c r="F12686" t="s">
        <v>2399</v>
      </c>
      <c r="G12686" t="str">
        <f t="shared" si="198"/>
        <v>Radiology Services</v>
      </c>
    </row>
    <row r="12687" spans="1:7" x14ac:dyDescent="0.3">
      <c r="A12687" s="29" t="s">
        <v>25045</v>
      </c>
      <c r="B12687">
        <v>74400</v>
      </c>
      <c r="C12687" t="s">
        <v>5168</v>
      </c>
      <c r="D12687" t="s">
        <v>25044</v>
      </c>
      <c r="E12687" t="s">
        <v>0</v>
      </c>
      <c r="F12687" t="s">
        <v>2399</v>
      </c>
      <c r="G12687" t="str">
        <f t="shared" si="198"/>
        <v>Radiology Services</v>
      </c>
    </row>
    <row r="12688" spans="1:7" x14ac:dyDescent="0.3">
      <c r="A12688" s="33" t="s">
        <v>25046</v>
      </c>
      <c r="B12688">
        <v>74400</v>
      </c>
      <c r="C12688">
        <v>26</v>
      </c>
      <c r="D12688" t="s">
        <v>25044</v>
      </c>
      <c r="E12688" t="s">
        <v>0</v>
      </c>
      <c r="F12688" t="s">
        <v>2399</v>
      </c>
      <c r="G12688" t="str">
        <f t="shared" si="198"/>
        <v>Radiology Services</v>
      </c>
    </row>
    <row r="12689" spans="1:7" x14ac:dyDescent="0.3">
      <c r="A12689" s="33" t="s">
        <v>25047</v>
      </c>
      <c r="B12689">
        <v>74410</v>
      </c>
      <c r="D12689" t="s">
        <v>25044</v>
      </c>
      <c r="E12689" t="s">
        <v>0</v>
      </c>
      <c r="F12689" t="s">
        <v>2399</v>
      </c>
      <c r="G12689" t="str">
        <f t="shared" si="198"/>
        <v>Radiology Services</v>
      </c>
    </row>
    <row r="12690" spans="1:7" x14ac:dyDescent="0.3">
      <c r="A12690" s="29" t="s">
        <v>25048</v>
      </c>
      <c r="B12690">
        <v>74410</v>
      </c>
      <c r="C12690" t="s">
        <v>5168</v>
      </c>
      <c r="D12690" t="s">
        <v>25044</v>
      </c>
      <c r="E12690" t="s">
        <v>0</v>
      </c>
      <c r="F12690" t="s">
        <v>2399</v>
      </c>
      <c r="G12690" t="str">
        <f t="shared" si="198"/>
        <v>Radiology Services</v>
      </c>
    </row>
    <row r="12691" spans="1:7" x14ac:dyDescent="0.3">
      <c r="A12691" s="33" t="s">
        <v>25049</v>
      </c>
      <c r="B12691">
        <v>74410</v>
      </c>
      <c r="C12691">
        <v>26</v>
      </c>
      <c r="D12691" t="s">
        <v>25044</v>
      </c>
      <c r="E12691" t="s">
        <v>0</v>
      </c>
      <c r="F12691" t="s">
        <v>2399</v>
      </c>
      <c r="G12691" t="str">
        <f t="shared" si="198"/>
        <v>Radiology Services</v>
      </c>
    </row>
    <row r="12692" spans="1:7" x14ac:dyDescent="0.3">
      <c r="A12692" s="33" t="s">
        <v>25050</v>
      </c>
      <c r="B12692">
        <v>74415</v>
      </c>
      <c r="D12692" t="s">
        <v>25044</v>
      </c>
      <c r="E12692" t="s">
        <v>0</v>
      </c>
      <c r="F12692" t="s">
        <v>2399</v>
      </c>
      <c r="G12692" t="str">
        <f t="shared" si="198"/>
        <v>Radiology Services</v>
      </c>
    </row>
    <row r="12693" spans="1:7" x14ac:dyDescent="0.3">
      <c r="A12693" s="29" t="s">
        <v>25051</v>
      </c>
      <c r="B12693">
        <v>74415</v>
      </c>
      <c r="C12693" t="s">
        <v>5168</v>
      </c>
      <c r="D12693" t="s">
        <v>25044</v>
      </c>
      <c r="E12693" t="s">
        <v>0</v>
      </c>
      <c r="F12693" t="s">
        <v>2399</v>
      </c>
      <c r="G12693" t="str">
        <f t="shared" si="198"/>
        <v>Radiology Services</v>
      </c>
    </row>
    <row r="12694" spans="1:7" x14ac:dyDescent="0.3">
      <c r="A12694" s="33" t="s">
        <v>25052</v>
      </c>
      <c r="B12694">
        <v>74415</v>
      </c>
      <c r="C12694">
        <v>26</v>
      </c>
      <c r="D12694" t="s">
        <v>25044</v>
      </c>
      <c r="E12694" t="s">
        <v>0</v>
      </c>
      <c r="F12694" t="s">
        <v>2399</v>
      </c>
      <c r="G12694" t="str">
        <f t="shared" si="198"/>
        <v>Radiology Services</v>
      </c>
    </row>
    <row r="12695" spans="1:7" x14ac:dyDescent="0.3">
      <c r="A12695" s="33" t="s">
        <v>25053</v>
      </c>
      <c r="B12695">
        <v>74420</v>
      </c>
      <c r="D12695" t="s">
        <v>25044</v>
      </c>
      <c r="E12695" t="s">
        <v>0</v>
      </c>
      <c r="F12695" t="s">
        <v>2399</v>
      </c>
      <c r="G12695" t="str">
        <f t="shared" si="198"/>
        <v>Radiology Services</v>
      </c>
    </row>
    <row r="12696" spans="1:7" x14ac:dyDescent="0.3">
      <c r="A12696" s="29" t="s">
        <v>25054</v>
      </c>
      <c r="B12696">
        <v>74420</v>
      </c>
      <c r="C12696" t="s">
        <v>5168</v>
      </c>
      <c r="D12696" t="s">
        <v>25044</v>
      </c>
      <c r="E12696" t="s">
        <v>0</v>
      </c>
      <c r="F12696" t="s">
        <v>2399</v>
      </c>
      <c r="G12696" t="str">
        <f t="shared" si="198"/>
        <v>Radiology Services</v>
      </c>
    </row>
    <row r="12697" spans="1:7" x14ac:dyDescent="0.3">
      <c r="A12697" s="33" t="s">
        <v>25055</v>
      </c>
      <c r="B12697">
        <v>74420</v>
      </c>
      <c r="C12697">
        <v>26</v>
      </c>
      <c r="D12697" t="s">
        <v>25044</v>
      </c>
      <c r="E12697" t="s">
        <v>0</v>
      </c>
      <c r="F12697" t="s">
        <v>2399</v>
      </c>
      <c r="G12697" t="str">
        <f t="shared" si="198"/>
        <v>Radiology Services</v>
      </c>
    </row>
    <row r="12698" spans="1:7" x14ac:dyDescent="0.3">
      <c r="A12698" s="33" t="s">
        <v>25056</v>
      </c>
      <c r="B12698">
        <v>74425</v>
      </c>
      <c r="D12698" t="s">
        <v>25044</v>
      </c>
      <c r="E12698" t="s">
        <v>0</v>
      </c>
      <c r="F12698" t="s">
        <v>2399</v>
      </c>
      <c r="G12698" t="str">
        <f t="shared" si="198"/>
        <v>Radiology Services</v>
      </c>
    </row>
    <row r="12699" spans="1:7" x14ac:dyDescent="0.3">
      <c r="A12699" s="29" t="s">
        <v>25057</v>
      </c>
      <c r="B12699">
        <v>74425</v>
      </c>
      <c r="C12699" t="s">
        <v>5168</v>
      </c>
      <c r="D12699" t="s">
        <v>25044</v>
      </c>
      <c r="E12699" t="s">
        <v>0</v>
      </c>
      <c r="F12699" t="s">
        <v>2399</v>
      </c>
      <c r="G12699" t="str">
        <f t="shared" si="198"/>
        <v>Radiology Services</v>
      </c>
    </row>
    <row r="12700" spans="1:7" x14ac:dyDescent="0.3">
      <c r="A12700" s="33" t="s">
        <v>25058</v>
      </c>
      <c r="B12700">
        <v>74425</v>
      </c>
      <c r="C12700">
        <v>26</v>
      </c>
      <c r="D12700" t="s">
        <v>25044</v>
      </c>
      <c r="E12700" t="s">
        <v>0</v>
      </c>
      <c r="F12700" t="s">
        <v>2399</v>
      </c>
      <c r="G12700" t="str">
        <f t="shared" si="198"/>
        <v>Radiology Services</v>
      </c>
    </row>
    <row r="12701" spans="1:7" x14ac:dyDescent="0.3">
      <c r="A12701" s="33" t="s">
        <v>25059</v>
      </c>
      <c r="B12701">
        <v>74430</v>
      </c>
      <c r="D12701" t="s">
        <v>25060</v>
      </c>
      <c r="E12701" t="s">
        <v>0</v>
      </c>
      <c r="F12701" t="s">
        <v>2399</v>
      </c>
      <c r="G12701" t="str">
        <f t="shared" si="198"/>
        <v>Radiology Services</v>
      </c>
    </row>
    <row r="12702" spans="1:7" x14ac:dyDescent="0.3">
      <c r="A12702" s="29" t="s">
        <v>25061</v>
      </c>
      <c r="B12702">
        <v>74430</v>
      </c>
      <c r="C12702" t="s">
        <v>5168</v>
      </c>
      <c r="D12702" t="s">
        <v>25060</v>
      </c>
      <c r="E12702" t="s">
        <v>0</v>
      </c>
      <c r="F12702" t="s">
        <v>2399</v>
      </c>
      <c r="G12702" t="str">
        <f t="shared" si="198"/>
        <v>Radiology Services</v>
      </c>
    </row>
    <row r="12703" spans="1:7" x14ac:dyDescent="0.3">
      <c r="A12703" s="33" t="s">
        <v>25062</v>
      </c>
      <c r="B12703">
        <v>74430</v>
      </c>
      <c r="C12703">
        <v>26</v>
      </c>
      <c r="D12703" t="s">
        <v>25060</v>
      </c>
      <c r="E12703" t="s">
        <v>0</v>
      </c>
      <c r="F12703" t="s">
        <v>2399</v>
      </c>
      <c r="G12703" t="str">
        <f t="shared" si="198"/>
        <v>Radiology Services</v>
      </c>
    </row>
    <row r="12704" spans="1:7" x14ac:dyDescent="0.3">
      <c r="A12704" s="33" t="s">
        <v>25063</v>
      </c>
      <c r="B12704">
        <v>74440</v>
      </c>
      <c r="D12704" t="s">
        <v>25064</v>
      </c>
      <c r="E12704" t="s">
        <v>0</v>
      </c>
      <c r="F12704" t="s">
        <v>2399</v>
      </c>
      <c r="G12704" t="str">
        <f t="shared" si="198"/>
        <v>Radiology Services</v>
      </c>
    </row>
    <row r="12705" spans="1:7" x14ac:dyDescent="0.3">
      <c r="A12705" s="29" t="s">
        <v>25065</v>
      </c>
      <c r="B12705">
        <v>74440</v>
      </c>
      <c r="C12705" t="s">
        <v>5168</v>
      </c>
      <c r="D12705" t="s">
        <v>25064</v>
      </c>
      <c r="E12705" t="s">
        <v>0</v>
      </c>
      <c r="F12705" t="s">
        <v>2399</v>
      </c>
      <c r="G12705" t="str">
        <f t="shared" si="198"/>
        <v>Radiology Services</v>
      </c>
    </row>
    <row r="12706" spans="1:7" x14ac:dyDescent="0.3">
      <c r="A12706" s="33" t="s">
        <v>25066</v>
      </c>
      <c r="B12706">
        <v>74440</v>
      </c>
      <c r="C12706">
        <v>26</v>
      </c>
      <c r="D12706" t="s">
        <v>25064</v>
      </c>
      <c r="E12706" t="s">
        <v>0</v>
      </c>
      <c r="F12706" t="s">
        <v>2399</v>
      </c>
      <c r="G12706" t="str">
        <f t="shared" si="198"/>
        <v>Radiology Services</v>
      </c>
    </row>
    <row r="12707" spans="1:7" x14ac:dyDescent="0.3">
      <c r="A12707" s="33" t="s">
        <v>25067</v>
      </c>
      <c r="B12707">
        <v>74445</v>
      </c>
      <c r="D12707" t="s">
        <v>25068</v>
      </c>
      <c r="E12707" t="s">
        <v>2</v>
      </c>
      <c r="F12707" t="s">
        <v>2399</v>
      </c>
      <c r="G12707" t="str">
        <f t="shared" si="198"/>
        <v>Radiology Services</v>
      </c>
    </row>
    <row r="12708" spans="1:7" x14ac:dyDescent="0.3">
      <c r="A12708" s="29" t="s">
        <v>25069</v>
      </c>
      <c r="B12708">
        <v>74445</v>
      </c>
      <c r="C12708" t="s">
        <v>5168</v>
      </c>
      <c r="D12708" t="s">
        <v>25068</v>
      </c>
      <c r="E12708" t="s">
        <v>2</v>
      </c>
      <c r="F12708" t="s">
        <v>2399</v>
      </c>
      <c r="G12708" t="str">
        <f t="shared" si="198"/>
        <v>Radiology Services</v>
      </c>
    </row>
    <row r="12709" spans="1:7" x14ac:dyDescent="0.3">
      <c r="A12709" s="33" t="s">
        <v>25070</v>
      </c>
      <c r="B12709">
        <v>74445</v>
      </c>
      <c r="C12709">
        <v>26</v>
      </c>
      <c r="D12709" t="s">
        <v>25068</v>
      </c>
      <c r="E12709" t="s">
        <v>0</v>
      </c>
      <c r="F12709" t="s">
        <v>2399</v>
      </c>
      <c r="G12709" t="str">
        <f t="shared" si="198"/>
        <v>Radiology Services</v>
      </c>
    </row>
    <row r="12710" spans="1:7" x14ac:dyDescent="0.3">
      <c r="A12710" s="33" t="s">
        <v>25071</v>
      </c>
      <c r="B12710">
        <v>74450</v>
      </c>
      <c r="D12710" t="s">
        <v>25072</v>
      </c>
      <c r="E12710" t="s">
        <v>2</v>
      </c>
      <c r="F12710" t="s">
        <v>2399</v>
      </c>
      <c r="G12710" t="str">
        <f t="shared" si="198"/>
        <v>Radiology Services</v>
      </c>
    </row>
    <row r="12711" spans="1:7" x14ac:dyDescent="0.3">
      <c r="A12711" s="29" t="s">
        <v>25073</v>
      </c>
      <c r="B12711">
        <v>74450</v>
      </c>
      <c r="C12711" t="s">
        <v>5168</v>
      </c>
      <c r="D12711" t="s">
        <v>25072</v>
      </c>
      <c r="E12711" t="s">
        <v>2</v>
      </c>
      <c r="F12711" t="s">
        <v>2399</v>
      </c>
      <c r="G12711" t="str">
        <f t="shared" si="198"/>
        <v>Radiology Services</v>
      </c>
    </row>
    <row r="12712" spans="1:7" x14ac:dyDescent="0.3">
      <c r="A12712" s="33" t="s">
        <v>25074</v>
      </c>
      <c r="B12712">
        <v>74450</v>
      </c>
      <c r="C12712">
        <v>26</v>
      </c>
      <c r="D12712" t="s">
        <v>25072</v>
      </c>
      <c r="E12712" t="s">
        <v>0</v>
      </c>
      <c r="F12712" t="s">
        <v>2399</v>
      </c>
      <c r="G12712" t="str">
        <f t="shared" si="198"/>
        <v>Radiology Services</v>
      </c>
    </row>
    <row r="12713" spans="1:7" x14ac:dyDescent="0.3">
      <c r="A12713" s="33" t="s">
        <v>25075</v>
      </c>
      <c r="B12713">
        <v>74455</v>
      </c>
      <c r="D12713" t="s">
        <v>25072</v>
      </c>
      <c r="E12713" t="s">
        <v>0</v>
      </c>
      <c r="F12713" t="s">
        <v>2399</v>
      </c>
      <c r="G12713" t="str">
        <f t="shared" si="198"/>
        <v>Radiology Services</v>
      </c>
    </row>
    <row r="12714" spans="1:7" x14ac:dyDescent="0.3">
      <c r="A12714" s="29" t="s">
        <v>25076</v>
      </c>
      <c r="B12714">
        <v>74455</v>
      </c>
      <c r="C12714" t="s">
        <v>5168</v>
      </c>
      <c r="D12714" t="s">
        <v>25072</v>
      </c>
      <c r="E12714" t="s">
        <v>0</v>
      </c>
      <c r="F12714" t="s">
        <v>2399</v>
      </c>
      <c r="G12714" t="str">
        <f t="shared" si="198"/>
        <v>Radiology Services</v>
      </c>
    </row>
    <row r="12715" spans="1:7" x14ac:dyDescent="0.3">
      <c r="A12715" s="33" t="s">
        <v>25077</v>
      </c>
      <c r="B12715">
        <v>74455</v>
      </c>
      <c r="C12715">
        <v>26</v>
      </c>
      <c r="D12715" t="s">
        <v>25072</v>
      </c>
      <c r="E12715" t="s">
        <v>0</v>
      </c>
      <c r="F12715" t="s">
        <v>2399</v>
      </c>
      <c r="G12715" t="str">
        <f t="shared" si="198"/>
        <v>Radiology Services</v>
      </c>
    </row>
    <row r="12716" spans="1:7" x14ac:dyDescent="0.3">
      <c r="A12716" s="33" t="s">
        <v>25078</v>
      </c>
      <c r="B12716">
        <v>74470</v>
      </c>
      <c r="D12716" t="s">
        <v>25079</v>
      </c>
      <c r="E12716" t="s">
        <v>2</v>
      </c>
      <c r="F12716" t="s">
        <v>2399</v>
      </c>
      <c r="G12716" t="str">
        <f t="shared" si="198"/>
        <v>Radiology Services</v>
      </c>
    </row>
    <row r="12717" spans="1:7" x14ac:dyDescent="0.3">
      <c r="A12717" s="29" t="s">
        <v>25080</v>
      </c>
      <c r="B12717">
        <v>74470</v>
      </c>
      <c r="C12717" t="s">
        <v>5168</v>
      </c>
      <c r="D12717" t="s">
        <v>25079</v>
      </c>
      <c r="E12717" t="s">
        <v>2</v>
      </c>
      <c r="F12717" t="s">
        <v>2399</v>
      </c>
      <c r="G12717" t="str">
        <f t="shared" si="198"/>
        <v>Radiology Services</v>
      </c>
    </row>
    <row r="12718" spans="1:7" x14ac:dyDescent="0.3">
      <c r="A12718" s="33" t="s">
        <v>25081</v>
      </c>
      <c r="B12718">
        <v>74470</v>
      </c>
      <c r="C12718">
        <v>26</v>
      </c>
      <c r="D12718" t="s">
        <v>25079</v>
      </c>
      <c r="E12718" t="s">
        <v>0</v>
      </c>
      <c r="F12718" t="s">
        <v>2399</v>
      </c>
      <c r="G12718" t="str">
        <f t="shared" si="198"/>
        <v>Radiology Services</v>
      </c>
    </row>
    <row r="12719" spans="1:7" x14ac:dyDescent="0.3">
      <c r="A12719" s="33" t="s">
        <v>25082</v>
      </c>
      <c r="B12719">
        <v>74485</v>
      </c>
      <c r="D12719" t="s">
        <v>25083</v>
      </c>
      <c r="E12719" t="s">
        <v>0</v>
      </c>
      <c r="F12719" t="s">
        <v>2399</v>
      </c>
      <c r="G12719" t="str">
        <f t="shared" si="198"/>
        <v>Radiology Services</v>
      </c>
    </row>
    <row r="12720" spans="1:7" x14ac:dyDescent="0.3">
      <c r="A12720" s="29" t="s">
        <v>25084</v>
      </c>
      <c r="B12720">
        <v>74485</v>
      </c>
      <c r="C12720" t="s">
        <v>5168</v>
      </c>
      <c r="D12720" t="s">
        <v>25083</v>
      </c>
      <c r="E12720" t="s">
        <v>0</v>
      </c>
      <c r="F12720" t="s">
        <v>2399</v>
      </c>
      <c r="G12720" t="str">
        <f t="shared" si="198"/>
        <v>Radiology Services</v>
      </c>
    </row>
    <row r="12721" spans="1:7" x14ac:dyDescent="0.3">
      <c r="A12721" s="33" t="s">
        <v>25085</v>
      </c>
      <c r="B12721">
        <v>74485</v>
      </c>
      <c r="C12721">
        <v>26</v>
      </c>
      <c r="D12721" t="s">
        <v>25083</v>
      </c>
      <c r="E12721" t="s">
        <v>0</v>
      </c>
      <c r="F12721" t="s">
        <v>2399</v>
      </c>
      <c r="G12721" t="str">
        <f t="shared" si="198"/>
        <v>Radiology Services</v>
      </c>
    </row>
    <row r="12722" spans="1:7" x14ac:dyDescent="0.3">
      <c r="A12722" s="33" t="s">
        <v>25086</v>
      </c>
      <c r="B12722">
        <v>74710</v>
      </c>
      <c r="D12722" t="s">
        <v>25087</v>
      </c>
      <c r="E12722" t="s">
        <v>0</v>
      </c>
      <c r="F12722" t="s">
        <v>2399</v>
      </c>
      <c r="G12722" t="str">
        <f t="shared" si="198"/>
        <v>Radiology Services</v>
      </c>
    </row>
    <row r="12723" spans="1:7" x14ac:dyDescent="0.3">
      <c r="A12723" s="29" t="s">
        <v>25088</v>
      </c>
      <c r="B12723">
        <v>74710</v>
      </c>
      <c r="C12723" t="s">
        <v>5168</v>
      </c>
      <c r="D12723" t="s">
        <v>25087</v>
      </c>
      <c r="E12723" t="s">
        <v>0</v>
      </c>
      <c r="F12723" t="s">
        <v>2399</v>
      </c>
      <c r="G12723" t="str">
        <f t="shared" si="198"/>
        <v>Radiology Services</v>
      </c>
    </row>
    <row r="12724" spans="1:7" x14ac:dyDescent="0.3">
      <c r="A12724" s="33" t="s">
        <v>25089</v>
      </c>
      <c r="B12724">
        <v>74710</v>
      </c>
      <c r="C12724">
        <v>26</v>
      </c>
      <c r="D12724" t="s">
        <v>25087</v>
      </c>
      <c r="E12724" t="s">
        <v>0</v>
      </c>
      <c r="F12724" t="s">
        <v>2399</v>
      </c>
      <c r="G12724" t="str">
        <f t="shared" si="198"/>
        <v>Radiology Services</v>
      </c>
    </row>
    <row r="12725" spans="1:7" x14ac:dyDescent="0.3">
      <c r="A12725" s="33" t="s">
        <v>25090</v>
      </c>
      <c r="B12725">
        <v>74712</v>
      </c>
      <c r="D12725" t="s">
        <v>25091</v>
      </c>
      <c r="E12725" t="s">
        <v>0</v>
      </c>
      <c r="F12725" t="s">
        <v>2399</v>
      </c>
      <c r="G12725" t="str">
        <f t="shared" si="198"/>
        <v>Radiology Services</v>
      </c>
    </row>
    <row r="12726" spans="1:7" x14ac:dyDescent="0.3">
      <c r="A12726" s="29" t="s">
        <v>25092</v>
      </c>
      <c r="B12726">
        <v>74712</v>
      </c>
      <c r="C12726" t="s">
        <v>5168</v>
      </c>
      <c r="D12726" t="s">
        <v>25091</v>
      </c>
      <c r="E12726" t="s">
        <v>0</v>
      </c>
      <c r="F12726" t="s">
        <v>2399</v>
      </c>
      <c r="G12726" t="str">
        <f t="shared" si="198"/>
        <v>Radiology Services</v>
      </c>
    </row>
    <row r="12727" spans="1:7" x14ac:dyDescent="0.3">
      <c r="A12727" s="33" t="s">
        <v>25093</v>
      </c>
      <c r="B12727">
        <v>74712</v>
      </c>
      <c r="C12727">
        <v>26</v>
      </c>
      <c r="D12727" t="s">
        <v>25091</v>
      </c>
      <c r="E12727" t="s">
        <v>0</v>
      </c>
      <c r="F12727" t="s">
        <v>2399</v>
      </c>
      <c r="G12727" t="str">
        <f t="shared" si="198"/>
        <v>Radiology Services</v>
      </c>
    </row>
    <row r="12728" spans="1:7" x14ac:dyDescent="0.3">
      <c r="A12728" s="33" t="s">
        <v>25094</v>
      </c>
      <c r="B12728">
        <v>74713</v>
      </c>
      <c r="D12728" t="s">
        <v>25095</v>
      </c>
      <c r="E12728" t="s">
        <v>0</v>
      </c>
      <c r="F12728" t="s">
        <v>2399</v>
      </c>
      <c r="G12728" t="str">
        <f t="shared" si="198"/>
        <v>Radiology Services</v>
      </c>
    </row>
    <row r="12729" spans="1:7" x14ac:dyDescent="0.3">
      <c r="A12729" s="29" t="s">
        <v>25096</v>
      </c>
      <c r="B12729">
        <v>74713</v>
      </c>
      <c r="C12729" t="s">
        <v>5168</v>
      </c>
      <c r="D12729" t="s">
        <v>25095</v>
      </c>
      <c r="E12729" t="s">
        <v>0</v>
      </c>
      <c r="F12729" t="s">
        <v>2399</v>
      </c>
      <c r="G12729" t="str">
        <f t="shared" si="198"/>
        <v>Radiology Services</v>
      </c>
    </row>
    <row r="12730" spans="1:7" x14ac:dyDescent="0.3">
      <c r="A12730" s="33" t="s">
        <v>25097</v>
      </c>
      <c r="B12730">
        <v>74713</v>
      </c>
      <c r="C12730">
        <v>26</v>
      </c>
      <c r="D12730" t="s">
        <v>25095</v>
      </c>
      <c r="E12730" t="s">
        <v>0</v>
      </c>
      <c r="F12730" t="s">
        <v>2399</v>
      </c>
      <c r="G12730" t="str">
        <f t="shared" si="198"/>
        <v>Radiology Services</v>
      </c>
    </row>
    <row r="12731" spans="1:7" x14ac:dyDescent="0.3">
      <c r="A12731" s="33" t="s">
        <v>25098</v>
      </c>
      <c r="B12731">
        <v>74740</v>
      </c>
      <c r="D12731" t="s">
        <v>25099</v>
      </c>
      <c r="E12731" t="s">
        <v>0</v>
      </c>
      <c r="F12731" t="s">
        <v>2399</v>
      </c>
      <c r="G12731" t="str">
        <f t="shared" si="198"/>
        <v>Radiology Services</v>
      </c>
    </row>
    <row r="12732" spans="1:7" x14ac:dyDescent="0.3">
      <c r="A12732" s="29" t="s">
        <v>25100</v>
      </c>
      <c r="B12732">
        <v>74740</v>
      </c>
      <c r="C12732" t="s">
        <v>5168</v>
      </c>
      <c r="D12732" t="s">
        <v>25099</v>
      </c>
      <c r="E12732" t="s">
        <v>0</v>
      </c>
      <c r="F12732" t="s">
        <v>2399</v>
      </c>
      <c r="G12732" t="str">
        <f t="shared" si="198"/>
        <v>Radiology Services</v>
      </c>
    </row>
    <row r="12733" spans="1:7" x14ac:dyDescent="0.3">
      <c r="A12733" s="33" t="s">
        <v>25101</v>
      </c>
      <c r="B12733">
        <v>74740</v>
      </c>
      <c r="C12733">
        <v>26</v>
      </c>
      <c r="D12733" t="s">
        <v>25099</v>
      </c>
      <c r="E12733" t="s">
        <v>0</v>
      </c>
      <c r="F12733" t="s">
        <v>2399</v>
      </c>
      <c r="G12733" t="str">
        <f t="shared" si="198"/>
        <v>Radiology Services</v>
      </c>
    </row>
    <row r="12734" spans="1:7" x14ac:dyDescent="0.3">
      <c r="A12734" s="33" t="s">
        <v>25102</v>
      </c>
      <c r="B12734">
        <v>74742</v>
      </c>
      <c r="D12734" t="s">
        <v>25103</v>
      </c>
      <c r="E12734" t="s">
        <v>2</v>
      </c>
      <c r="F12734" t="s">
        <v>2399</v>
      </c>
      <c r="G12734" t="str">
        <f t="shared" si="198"/>
        <v>Radiology Services</v>
      </c>
    </row>
    <row r="12735" spans="1:7" x14ac:dyDescent="0.3">
      <c r="A12735" s="29" t="s">
        <v>25104</v>
      </c>
      <c r="B12735">
        <v>74742</v>
      </c>
      <c r="C12735" t="s">
        <v>5168</v>
      </c>
      <c r="D12735" t="s">
        <v>25103</v>
      </c>
      <c r="E12735" t="s">
        <v>2</v>
      </c>
      <c r="F12735" t="s">
        <v>2399</v>
      </c>
      <c r="G12735" t="str">
        <f t="shared" si="198"/>
        <v>Radiology Services</v>
      </c>
    </row>
    <row r="12736" spans="1:7" x14ac:dyDescent="0.3">
      <c r="A12736" s="33" t="s">
        <v>25105</v>
      </c>
      <c r="B12736">
        <v>74742</v>
      </c>
      <c r="C12736">
        <v>26</v>
      </c>
      <c r="D12736" t="s">
        <v>25103</v>
      </c>
      <c r="E12736" t="s">
        <v>0</v>
      </c>
      <c r="F12736" t="s">
        <v>2399</v>
      </c>
      <c r="G12736" t="str">
        <f t="shared" si="198"/>
        <v>Radiology Services</v>
      </c>
    </row>
    <row r="12737" spans="1:7" x14ac:dyDescent="0.3">
      <c r="A12737" s="33" t="s">
        <v>25106</v>
      </c>
      <c r="B12737">
        <v>74775</v>
      </c>
      <c r="D12737" t="s">
        <v>25107</v>
      </c>
      <c r="E12737" t="s">
        <v>2</v>
      </c>
      <c r="F12737" t="s">
        <v>2399</v>
      </c>
      <c r="G12737" t="str">
        <f t="shared" si="198"/>
        <v>Radiology Services</v>
      </c>
    </row>
    <row r="12738" spans="1:7" x14ac:dyDescent="0.3">
      <c r="A12738" s="29" t="s">
        <v>25108</v>
      </c>
      <c r="B12738">
        <v>74775</v>
      </c>
      <c r="C12738" t="s">
        <v>5168</v>
      </c>
      <c r="D12738" t="s">
        <v>25107</v>
      </c>
      <c r="E12738" t="s">
        <v>2</v>
      </c>
      <c r="F12738" t="s">
        <v>2399</v>
      </c>
      <c r="G12738" t="str">
        <f t="shared" si="198"/>
        <v>Radiology Services</v>
      </c>
    </row>
    <row r="12739" spans="1:7" x14ac:dyDescent="0.3">
      <c r="A12739" s="33" t="s">
        <v>25109</v>
      </c>
      <c r="B12739">
        <v>74775</v>
      </c>
      <c r="C12739">
        <v>26</v>
      </c>
      <c r="D12739" t="s">
        <v>25107</v>
      </c>
      <c r="E12739" t="s">
        <v>0</v>
      </c>
      <c r="F12739" t="s">
        <v>2399</v>
      </c>
      <c r="G12739" t="str">
        <f t="shared" ref="G12739:G12802" si="199">VLOOKUP(F12739,$I$2:$J$27,2,FALSE)</f>
        <v>Radiology Services</v>
      </c>
    </row>
    <row r="12740" spans="1:7" x14ac:dyDescent="0.3">
      <c r="A12740" s="33" t="s">
        <v>25110</v>
      </c>
      <c r="B12740">
        <v>75557</v>
      </c>
      <c r="D12740" t="s">
        <v>25111</v>
      </c>
      <c r="E12740" t="s">
        <v>0</v>
      </c>
      <c r="F12740" t="s">
        <v>2399</v>
      </c>
      <c r="G12740" t="str">
        <f t="shared" si="199"/>
        <v>Radiology Services</v>
      </c>
    </row>
    <row r="12741" spans="1:7" x14ac:dyDescent="0.3">
      <c r="A12741" s="29" t="s">
        <v>25112</v>
      </c>
      <c r="B12741">
        <v>75557</v>
      </c>
      <c r="C12741" t="s">
        <v>5168</v>
      </c>
      <c r="D12741" t="s">
        <v>25111</v>
      </c>
      <c r="E12741" t="s">
        <v>0</v>
      </c>
      <c r="F12741" t="s">
        <v>2399</v>
      </c>
      <c r="G12741" t="str">
        <f t="shared" si="199"/>
        <v>Radiology Services</v>
      </c>
    </row>
    <row r="12742" spans="1:7" x14ac:dyDescent="0.3">
      <c r="A12742" s="33" t="s">
        <v>25113</v>
      </c>
      <c r="B12742">
        <v>75557</v>
      </c>
      <c r="C12742">
        <v>26</v>
      </c>
      <c r="D12742" t="s">
        <v>25111</v>
      </c>
      <c r="E12742" t="s">
        <v>0</v>
      </c>
      <c r="F12742" t="s">
        <v>2399</v>
      </c>
      <c r="G12742" t="str">
        <f t="shared" si="199"/>
        <v>Radiology Services</v>
      </c>
    </row>
    <row r="12743" spans="1:7" x14ac:dyDescent="0.3">
      <c r="A12743" s="33" t="s">
        <v>25114</v>
      </c>
      <c r="B12743">
        <v>75559</v>
      </c>
      <c r="D12743" t="s">
        <v>25115</v>
      </c>
      <c r="E12743" t="s">
        <v>0</v>
      </c>
      <c r="F12743" t="s">
        <v>2399</v>
      </c>
      <c r="G12743" t="str">
        <f t="shared" si="199"/>
        <v>Radiology Services</v>
      </c>
    </row>
    <row r="12744" spans="1:7" x14ac:dyDescent="0.3">
      <c r="A12744" s="29" t="s">
        <v>25116</v>
      </c>
      <c r="B12744">
        <v>75559</v>
      </c>
      <c r="C12744" t="s">
        <v>5168</v>
      </c>
      <c r="D12744" t="s">
        <v>25115</v>
      </c>
      <c r="E12744" t="s">
        <v>0</v>
      </c>
      <c r="F12744" t="s">
        <v>2399</v>
      </c>
      <c r="G12744" t="str">
        <f t="shared" si="199"/>
        <v>Radiology Services</v>
      </c>
    </row>
    <row r="12745" spans="1:7" x14ac:dyDescent="0.3">
      <c r="A12745" s="33" t="s">
        <v>25117</v>
      </c>
      <c r="B12745">
        <v>75559</v>
      </c>
      <c r="C12745">
        <v>26</v>
      </c>
      <c r="D12745" t="s">
        <v>25115</v>
      </c>
      <c r="E12745" t="s">
        <v>0</v>
      </c>
      <c r="F12745" t="s">
        <v>2399</v>
      </c>
      <c r="G12745" t="str">
        <f t="shared" si="199"/>
        <v>Radiology Services</v>
      </c>
    </row>
    <row r="12746" spans="1:7" x14ac:dyDescent="0.3">
      <c r="A12746" s="33" t="s">
        <v>25118</v>
      </c>
      <c r="B12746">
        <v>75561</v>
      </c>
      <c r="D12746" t="s">
        <v>25119</v>
      </c>
      <c r="E12746" t="s">
        <v>0</v>
      </c>
      <c r="F12746" t="s">
        <v>2399</v>
      </c>
      <c r="G12746" t="str">
        <f t="shared" si="199"/>
        <v>Radiology Services</v>
      </c>
    </row>
    <row r="12747" spans="1:7" x14ac:dyDescent="0.3">
      <c r="A12747" s="29" t="s">
        <v>25120</v>
      </c>
      <c r="B12747">
        <v>75561</v>
      </c>
      <c r="C12747" t="s">
        <v>5168</v>
      </c>
      <c r="D12747" t="s">
        <v>25119</v>
      </c>
      <c r="E12747" t="s">
        <v>0</v>
      </c>
      <c r="F12747" t="s">
        <v>2399</v>
      </c>
      <c r="G12747" t="str">
        <f t="shared" si="199"/>
        <v>Radiology Services</v>
      </c>
    </row>
    <row r="12748" spans="1:7" x14ac:dyDescent="0.3">
      <c r="A12748" s="33" t="s">
        <v>25121</v>
      </c>
      <c r="B12748">
        <v>75561</v>
      </c>
      <c r="C12748">
        <v>26</v>
      </c>
      <c r="D12748" t="s">
        <v>25119</v>
      </c>
      <c r="E12748" t="s">
        <v>0</v>
      </c>
      <c r="F12748" t="s">
        <v>2399</v>
      </c>
      <c r="G12748" t="str">
        <f t="shared" si="199"/>
        <v>Radiology Services</v>
      </c>
    </row>
    <row r="12749" spans="1:7" x14ac:dyDescent="0.3">
      <c r="A12749" s="33" t="s">
        <v>25122</v>
      </c>
      <c r="B12749">
        <v>75563</v>
      </c>
      <c r="D12749" t="s">
        <v>25123</v>
      </c>
      <c r="E12749" t="s">
        <v>0</v>
      </c>
      <c r="F12749" t="s">
        <v>2399</v>
      </c>
      <c r="G12749" t="str">
        <f t="shared" si="199"/>
        <v>Radiology Services</v>
      </c>
    </row>
    <row r="12750" spans="1:7" x14ac:dyDescent="0.3">
      <c r="A12750" s="29" t="s">
        <v>25124</v>
      </c>
      <c r="B12750">
        <v>75563</v>
      </c>
      <c r="C12750" t="s">
        <v>5168</v>
      </c>
      <c r="D12750" t="s">
        <v>25123</v>
      </c>
      <c r="E12750" t="s">
        <v>0</v>
      </c>
      <c r="F12750" t="s">
        <v>2399</v>
      </c>
      <c r="G12750" t="str">
        <f t="shared" si="199"/>
        <v>Radiology Services</v>
      </c>
    </row>
    <row r="12751" spans="1:7" x14ac:dyDescent="0.3">
      <c r="A12751" s="33" t="s">
        <v>25125</v>
      </c>
      <c r="B12751">
        <v>75563</v>
      </c>
      <c r="C12751">
        <v>26</v>
      </c>
      <c r="D12751" t="s">
        <v>25123</v>
      </c>
      <c r="E12751" t="s">
        <v>0</v>
      </c>
      <c r="F12751" t="s">
        <v>2399</v>
      </c>
      <c r="G12751" t="str">
        <f t="shared" si="199"/>
        <v>Radiology Services</v>
      </c>
    </row>
    <row r="12752" spans="1:7" x14ac:dyDescent="0.3">
      <c r="A12752" s="33" t="s">
        <v>25126</v>
      </c>
      <c r="B12752">
        <v>75565</v>
      </c>
      <c r="D12752" t="s">
        <v>25127</v>
      </c>
      <c r="E12752" t="s">
        <v>0</v>
      </c>
      <c r="F12752" t="s">
        <v>2399</v>
      </c>
      <c r="G12752" t="str">
        <f t="shared" si="199"/>
        <v>Radiology Services</v>
      </c>
    </row>
    <row r="12753" spans="1:7" x14ac:dyDescent="0.3">
      <c r="A12753" s="29" t="s">
        <v>25128</v>
      </c>
      <c r="B12753">
        <v>75565</v>
      </c>
      <c r="C12753" t="s">
        <v>5168</v>
      </c>
      <c r="D12753" t="s">
        <v>25127</v>
      </c>
      <c r="E12753" t="s">
        <v>0</v>
      </c>
      <c r="F12753" t="s">
        <v>2399</v>
      </c>
      <c r="G12753" t="str">
        <f t="shared" si="199"/>
        <v>Radiology Services</v>
      </c>
    </row>
    <row r="12754" spans="1:7" x14ac:dyDescent="0.3">
      <c r="A12754" s="33" t="s">
        <v>25129</v>
      </c>
      <c r="B12754">
        <v>75565</v>
      </c>
      <c r="C12754">
        <v>26</v>
      </c>
      <c r="D12754" t="s">
        <v>25127</v>
      </c>
      <c r="E12754" t="s">
        <v>0</v>
      </c>
      <c r="F12754" t="s">
        <v>2399</v>
      </c>
      <c r="G12754" t="str">
        <f t="shared" si="199"/>
        <v>Radiology Services</v>
      </c>
    </row>
    <row r="12755" spans="1:7" x14ac:dyDescent="0.3">
      <c r="A12755" s="33" t="s">
        <v>25130</v>
      </c>
      <c r="B12755">
        <v>75571</v>
      </c>
      <c r="D12755" t="s">
        <v>25131</v>
      </c>
      <c r="E12755" t="s">
        <v>0</v>
      </c>
      <c r="F12755" t="s">
        <v>2399</v>
      </c>
      <c r="G12755" t="str">
        <f t="shared" si="199"/>
        <v>Radiology Services</v>
      </c>
    </row>
    <row r="12756" spans="1:7" x14ac:dyDescent="0.3">
      <c r="A12756" s="29" t="s">
        <v>25132</v>
      </c>
      <c r="B12756">
        <v>75571</v>
      </c>
      <c r="C12756" t="s">
        <v>5168</v>
      </c>
      <c r="D12756" t="s">
        <v>25131</v>
      </c>
      <c r="E12756" t="s">
        <v>0</v>
      </c>
      <c r="F12756" t="s">
        <v>2399</v>
      </c>
      <c r="G12756" t="str">
        <f t="shared" si="199"/>
        <v>Radiology Services</v>
      </c>
    </row>
    <row r="12757" spans="1:7" x14ac:dyDescent="0.3">
      <c r="A12757" s="33" t="s">
        <v>25133</v>
      </c>
      <c r="B12757">
        <v>75571</v>
      </c>
      <c r="C12757">
        <v>26</v>
      </c>
      <c r="D12757" t="s">
        <v>25131</v>
      </c>
      <c r="E12757" t="s">
        <v>0</v>
      </c>
      <c r="F12757" t="s">
        <v>2399</v>
      </c>
      <c r="G12757" t="str">
        <f t="shared" si="199"/>
        <v>Radiology Services</v>
      </c>
    </row>
    <row r="12758" spans="1:7" x14ac:dyDescent="0.3">
      <c r="A12758" s="33" t="s">
        <v>25134</v>
      </c>
      <c r="B12758">
        <v>75572</v>
      </c>
      <c r="D12758" t="s">
        <v>25135</v>
      </c>
      <c r="E12758" t="s">
        <v>0</v>
      </c>
      <c r="F12758" t="s">
        <v>2399</v>
      </c>
      <c r="G12758" t="str">
        <f t="shared" si="199"/>
        <v>Radiology Services</v>
      </c>
    </row>
    <row r="12759" spans="1:7" x14ac:dyDescent="0.3">
      <c r="A12759" s="29" t="s">
        <v>25136</v>
      </c>
      <c r="B12759">
        <v>75572</v>
      </c>
      <c r="C12759" t="s">
        <v>5168</v>
      </c>
      <c r="D12759" t="s">
        <v>25135</v>
      </c>
      <c r="E12759" t="s">
        <v>0</v>
      </c>
      <c r="F12759" t="s">
        <v>2399</v>
      </c>
      <c r="G12759" t="str">
        <f t="shared" si="199"/>
        <v>Radiology Services</v>
      </c>
    </row>
    <row r="12760" spans="1:7" x14ac:dyDescent="0.3">
      <c r="A12760" s="33" t="s">
        <v>25137</v>
      </c>
      <c r="B12760">
        <v>75572</v>
      </c>
      <c r="C12760">
        <v>26</v>
      </c>
      <c r="D12760" t="s">
        <v>25135</v>
      </c>
      <c r="E12760" t="s">
        <v>0</v>
      </c>
      <c r="F12760" t="s">
        <v>2399</v>
      </c>
      <c r="G12760" t="str">
        <f t="shared" si="199"/>
        <v>Radiology Services</v>
      </c>
    </row>
    <row r="12761" spans="1:7" x14ac:dyDescent="0.3">
      <c r="A12761" s="33" t="s">
        <v>25138</v>
      </c>
      <c r="B12761">
        <v>75573</v>
      </c>
      <c r="D12761" t="s">
        <v>25139</v>
      </c>
      <c r="E12761" t="s">
        <v>0</v>
      </c>
      <c r="F12761" t="s">
        <v>2399</v>
      </c>
      <c r="G12761" t="str">
        <f t="shared" si="199"/>
        <v>Radiology Services</v>
      </c>
    </row>
    <row r="12762" spans="1:7" x14ac:dyDescent="0.3">
      <c r="A12762" s="29" t="s">
        <v>25140</v>
      </c>
      <c r="B12762">
        <v>75573</v>
      </c>
      <c r="C12762" t="s">
        <v>5168</v>
      </c>
      <c r="D12762" t="s">
        <v>25139</v>
      </c>
      <c r="E12762" t="s">
        <v>0</v>
      </c>
      <c r="F12762" t="s">
        <v>2399</v>
      </c>
      <c r="G12762" t="str">
        <f t="shared" si="199"/>
        <v>Radiology Services</v>
      </c>
    </row>
    <row r="12763" spans="1:7" x14ac:dyDescent="0.3">
      <c r="A12763" s="33" t="s">
        <v>25141</v>
      </c>
      <c r="B12763">
        <v>75573</v>
      </c>
      <c r="C12763">
        <v>26</v>
      </c>
      <c r="D12763" t="s">
        <v>25139</v>
      </c>
      <c r="E12763" t="s">
        <v>0</v>
      </c>
      <c r="F12763" t="s">
        <v>2399</v>
      </c>
      <c r="G12763" t="str">
        <f t="shared" si="199"/>
        <v>Radiology Services</v>
      </c>
    </row>
    <row r="12764" spans="1:7" x14ac:dyDescent="0.3">
      <c r="A12764" s="33" t="s">
        <v>25142</v>
      </c>
      <c r="B12764">
        <v>75574</v>
      </c>
      <c r="D12764" t="s">
        <v>25143</v>
      </c>
      <c r="E12764" t="s">
        <v>0</v>
      </c>
      <c r="F12764" t="s">
        <v>2399</v>
      </c>
      <c r="G12764" t="str">
        <f t="shared" si="199"/>
        <v>Radiology Services</v>
      </c>
    </row>
    <row r="12765" spans="1:7" x14ac:dyDescent="0.3">
      <c r="A12765" s="29" t="s">
        <v>25144</v>
      </c>
      <c r="B12765">
        <v>75574</v>
      </c>
      <c r="C12765" t="s">
        <v>5168</v>
      </c>
      <c r="D12765" t="s">
        <v>25143</v>
      </c>
      <c r="E12765" t="s">
        <v>0</v>
      </c>
      <c r="F12765" t="s">
        <v>2399</v>
      </c>
      <c r="G12765" t="str">
        <f t="shared" si="199"/>
        <v>Radiology Services</v>
      </c>
    </row>
    <row r="12766" spans="1:7" x14ac:dyDescent="0.3">
      <c r="A12766" s="33" t="s">
        <v>25145</v>
      </c>
      <c r="B12766">
        <v>75574</v>
      </c>
      <c r="C12766">
        <v>26</v>
      </c>
      <c r="D12766" t="s">
        <v>25143</v>
      </c>
      <c r="E12766" t="s">
        <v>0</v>
      </c>
      <c r="F12766" t="s">
        <v>2399</v>
      </c>
      <c r="G12766" t="str">
        <f t="shared" si="199"/>
        <v>Radiology Services</v>
      </c>
    </row>
    <row r="12767" spans="1:7" x14ac:dyDescent="0.3">
      <c r="A12767" s="33" t="s">
        <v>25146</v>
      </c>
      <c r="B12767">
        <v>75600</v>
      </c>
      <c r="D12767" t="s">
        <v>25147</v>
      </c>
      <c r="E12767" t="s">
        <v>0</v>
      </c>
      <c r="F12767" t="s">
        <v>2399</v>
      </c>
      <c r="G12767" t="str">
        <f t="shared" si="199"/>
        <v>Radiology Services</v>
      </c>
    </row>
    <row r="12768" spans="1:7" x14ac:dyDescent="0.3">
      <c r="A12768" s="29" t="s">
        <v>25148</v>
      </c>
      <c r="B12768">
        <v>75600</v>
      </c>
      <c r="C12768" t="s">
        <v>5168</v>
      </c>
      <c r="D12768" t="s">
        <v>25147</v>
      </c>
      <c r="E12768" t="s">
        <v>0</v>
      </c>
      <c r="F12768" t="s">
        <v>2399</v>
      </c>
      <c r="G12768" t="str">
        <f t="shared" si="199"/>
        <v>Radiology Services</v>
      </c>
    </row>
    <row r="12769" spans="1:7" x14ac:dyDescent="0.3">
      <c r="A12769" s="33" t="s">
        <v>25149</v>
      </c>
      <c r="B12769">
        <v>75600</v>
      </c>
      <c r="C12769">
        <v>26</v>
      </c>
      <c r="D12769" t="s">
        <v>25147</v>
      </c>
      <c r="E12769" t="s">
        <v>0</v>
      </c>
      <c r="F12769" t="s">
        <v>2399</v>
      </c>
      <c r="G12769" t="str">
        <f t="shared" si="199"/>
        <v>Radiology Services</v>
      </c>
    </row>
    <row r="12770" spans="1:7" x14ac:dyDescent="0.3">
      <c r="A12770" s="33" t="s">
        <v>25150</v>
      </c>
      <c r="B12770">
        <v>75605</v>
      </c>
      <c r="D12770" t="s">
        <v>25147</v>
      </c>
      <c r="E12770" t="s">
        <v>0</v>
      </c>
      <c r="F12770" t="s">
        <v>2399</v>
      </c>
      <c r="G12770" t="str">
        <f t="shared" si="199"/>
        <v>Radiology Services</v>
      </c>
    </row>
    <row r="12771" spans="1:7" x14ac:dyDescent="0.3">
      <c r="A12771" s="29" t="s">
        <v>25151</v>
      </c>
      <c r="B12771">
        <v>75605</v>
      </c>
      <c r="C12771" t="s">
        <v>5168</v>
      </c>
      <c r="D12771" t="s">
        <v>25147</v>
      </c>
      <c r="E12771" t="s">
        <v>0</v>
      </c>
      <c r="F12771" t="s">
        <v>2399</v>
      </c>
      <c r="G12771" t="str">
        <f t="shared" si="199"/>
        <v>Radiology Services</v>
      </c>
    </row>
    <row r="12772" spans="1:7" x14ac:dyDescent="0.3">
      <c r="A12772" s="33" t="s">
        <v>25152</v>
      </c>
      <c r="B12772">
        <v>75605</v>
      </c>
      <c r="C12772">
        <v>26</v>
      </c>
      <c r="D12772" t="s">
        <v>25147</v>
      </c>
      <c r="E12772" t="s">
        <v>0</v>
      </c>
      <c r="F12772" t="s">
        <v>2399</v>
      </c>
      <c r="G12772" t="str">
        <f t="shared" si="199"/>
        <v>Radiology Services</v>
      </c>
    </row>
    <row r="12773" spans="1:7" x14ac:dyDescent="0.3">
      <c r="A12773" s="33" t="s">
        <v>25153</v>
      </c>
      <c r="B12773">
        <v>75625</v>
      </c>
      <c r="D12773" t="s">
        <v>25154</v>
      </c>
      <c r="E12773" t="s">
        <v>0</v>
      </c>
      <c r="F12773" t="s">
        <v>2399</v>
      </c>
      <c r="G12773" t="str">
        <f t="shared" si="199"/>
        <v>Radiology Services</v>
      </c>
    </row>
    <row r="12774" spans="1:7" x14ac:dyDescent="0.3">
      <c r="A12774" s="29" t="s">
        <v>25155</v>
      </c>
      <c r="B12774">
        <v>75625</v>
      </c>
      <c r="C12774" t="s">
        <v>5168</v>
      </c>
      <c r="D12774" t="s">
        <v>25154</v>
      </c>
      <c r="E12774" t="s">
        <v>0</v>
      </c>
      <c r="F12774" t="s">
        <v>2399</v>
      </c>
      <c r="G12774" t="str">
        <f t="shared" si="199"/>
        <v>Radiology Services</v>
      </c>
    </row>
    <row r="12775" spans="1:7" x14ac:dyDescent="0.3">
      <c r="A12775" s="33" t="s">
        <v>25156</v>
      </c>
      <c r="B12775">
        <v>75625</v>
      </c>
      <c r="C12775">
        <v>26</v>
      </c>
      <c r="D12775" t="s">
        <v>25154</v>
      </c>
      <c r="E12775" t="s">
        <v>0</v>
      </c>
      <c r="F12775" t="s">
        <v>2399</v>
      </c>
      <c r="G12775" t="str">
        <f t="shared" si="199"/>
        <v>Radiology Services</v>
      </c>
    </row>
    <row r="12776" spans="1:7" x14ac:dyDescent="0.3">
      <c r="A12776" s="33" t="s">
        <v>25157</v>
      </c>
      <c r="B12776">
        <v>75630</v>
      </c>
      <c r="D12776" t="s">
        <v>25158</v>
      </c>
      <c r="E12776" t="s">
        <v>0</v>
      </c>
      <c r="F12776" t="s">
        <v>2399</v>
      </c>
      <c r="G12776" t="str">
        <f t="shared" si="199"/>
        <v>Radiology Services</v>
      </c>
    </row>
    <row r="12777" spans="1:7" x14ac:dyDescent="0.3">
      <c r="A12777" s="29" t="s">
        <v>25159</v>
      </c>
      <c r="B12777">
        <v>75630</v>
      </c>
      <c r="C12777" t="s">
        <v>5168</v>
      </c>
      <c r="D12777" t="s">
        <v>25158</v>
      </c>
      <c r="E12777" t="s">
        <v>0</v>
      </c>
      <c r="F12777" t="s">
        <v>2399</v>
      </c>
      <c r="G12777" t="str">
        <f t="shared" si="199"/>
        <v>Radiology Services</v>
      </c>
    </row>
    <row r="12778" spans="1:7" x14ac:dyDescent="0.3">
      <c r="A12778" s="33" t="s">
        <v>25160</v>
      </c>
      <c r="B12778">
        <v>75630</v>
      </c>
      <c r="C12778">
        <v>26</v>
      </c>
      <c r="D12778" t="s">
        <v>25158</v>
      </c>
      <c r="E12778" t="s">
        <v>0</v>
      </c>
      <c r="F12778" t="s">
        <v>2399</v>
      </c>
      <c r="G12778" t="str">
        <f t="shared" si="199"/>
        <v>Radiology Services</v>
      </c>
    </row>
    <row r="12779" spans="1:7" x14ac:dyDescent="0.3">
      <c r="A12779" s="33" t="s">
        <v>1046</v>
      </c>
      <c r="B12779">
        <v>75635</v>
      </c>
      <c r="D12779" t="s">
        <v>25161</v>
      </c>
      <c r="E12779" t="s">
        <v>0</v>
      </c>
      <c r="F12779" t="s">
        <v>2399</v>
      </c>
      <c r="G12779" t="str">
        <f t="shared" si="199"/>
        <v>Radiology Services</v>
      </c>
    </row>
    <row r="12780" spans="1:7" x14ac:dyDescent="0.3">
      <c r="A12780" s="29" t="s">
        <v>25162</v>
      </c>
      <c r="B12780">
        <v>75635</v>
      </c>
      <c r="C12780" t="s">
        <v>5168</v>
      </c>
      <c r="D12780" t="s">
        <v>25161</v>
      </c>
      <c r="E12780" t="s">
        <v>0</v>
      </c>
      <c r="F12780" t="s">
        <v>2399</v>
      </c>
      <c r="G12780" t="str">
        <f t="shared" si="199"/>
        <v>Radiology Services</v>
      </c>
    </row>
    <row r="12781" spans="1:7" x14ac:dyDescent="0.3">
      <c r="A12781" s="33" t="s">
        <v>25163</v>
      </c>
      <c r="B12781">
        <v>75635</v>
      </c>
      <c r="C12781">
        <v>26</v>
      </c>
      <c r="D12781" t="s">
        <v>25161</v>
      </c>
      <c r="E12781" t="s">
        <v>0</v>
      </c>
      <c r="F12781" t="s">
        <v>2399</v>
      </c>
      <c r="G12781" t="str">
        <f t="shared" si="199"/>
        <v>Radiology Services</v>
      </c>
    </row>
    <row r="12782" spans="1:7" x14ac:dyDescent="0.3">
      <c r="A12782" s="33" t="s">
        <v>25164</v>
      </c>
      <c r="B12782">
        <v>75705</v>
      </c>
      <c r="D12782" t="s">
        <v>25165</v>
      </c>
      <c r="E12782" t="s">
        <v>0</v>
      </c>
      <c r="F12782" t="s">
        <v>2399</v>
      </c>
      <c r="G12782" t="str">
        <f t="shared" si="199"/>
        <v>Radiology Services</v>
      </c>
    </row>
    <row r="12783" spans="1:7" x14ac:dyDescent="0.3">
      <c r="A12783" s="29" t="s">
        <v>25166</v>
      </c>
      <c r="B12783">
        <v>75705</v>
      </c>
      <c r="C12783" t="s">
        <v>5168</v>
      </c>
      <c r="D12783" t="s">
        <v>25165</v>
      </c>
      <c r="E12783" t="s">
        <v>0</v>
      </c>
      <c r="F12783" t="s">
        <v>2399</v>
      </c>
      <c r="G12783" t="str">
        <f t="shared" si="199"/>
        <v>Radiology Services</v>
      </c>
    </row>
    <row r="12784" spans="1:7" x14ac:dyDescent="0.3">
      <c r="A12784" s="33" t="s">
        <v>25167</v>
      </c>
      <c r="B12784">
        <v>75705</v>
      </c>
      <c r="C12784">
        <v>26</v>
      </c>
      <c r="D12784" t="s">
        <v>25165</v>
      </c>
      <c r="E12784" t="s">
        <v>0</v>
      </c>
      <c r="F12784" t="s">
        <v>2399</v>
      </c>
      <c r="G12784" t="str">
        <f t="shared" si="199"/>
        <v>Radiology Services</v>
      </c>
    </row>
    <row r="12785" spans="1:7" x14ac:dyDescent="0.3">
      <c r="A12785" s="33" t="s">
        <v>25168</v>
      </c>
      <c r="B12785">
        <v>75710</v>
      </c>
      <c r="D12785" t="s">
        <v>25169</v>
      </c>
      <c r="E12785" t="s">
        <v>0</v>
      </c>
      <c r="F12785" t="s">
        <v>2399</v>
      </c>
      <c r="G12785" t="str">
        <f t="shared" si="199"/>
        <v>Radiology Services</v>
      </c>
    </row>
    <row r="12786" spans="1:7" x14ac:dyDescent="0.3">
      <c r="A12786" s="29" t="s">
        <v>25170</v>
      </c>
      <c r="B12786">
        <v>75710</v>
      </c>
      <c r="C12786" t="s">
        <v>5168</v>
      </c>
      <c r="D12786" t="s">
        <v>25169</v>
      </c>
      <c r="E12786" t="s">
        <v>0</v>
      </c>
      <c r="F12786" t="s">
        <v>2399</v>
      </c>
      <c r="G12786" t="str">
        <f t="shared" si="199"/>
        <v>Radiology Services</v>
      </c>
    </row>
    <row r="12787" spans="1:7" x14ac:dyDescent="0.3">
      <c r="A12787" s="33" t="s">
        <v>25171</v>
      </c>
      <c r="B12787">
        <v>75710</v>
      </c>
      <c r="C12787">
        <v>26</v>
      </c>
      <c r="D12787" t="s">
        <v>25169</v>
      </c>
      <c r="E12787" t="s">
        <v>0</v>
      </c>
      <c r="F12787" t="s">
        <v>2399</v>
      </c>
      <c r="G12787" t="str">
        <f t="shared" si="199"/>
        <v>Radiology Services</v>
      </c>
    </row>
    <row r="12788" spans="1:7" x14ac:dyDescent="0.3">
      <c r="A12788" s="33" t="s">
        <v>25172</v>
      </c>
      <c r="B12788">
        <v>75716</v>
      </c>
      <c r="D12788" t="s">
        <v>25173</v>
      </c>
      <c r="E12788" t="s">
        <v>0</v>
      </c>
      <c r="F12788" t="s">
        <v>2399</v>
      </c>
      <c r="G12788" t="str">
        <f t="shared" si="199"/>
        <v>Radiology Services</v>
      </c>
    </row>
    <row r="12789" spans="1:7" x14ac:dyDescent="0.3">
      <c r="A12789" s="29" t="s">
        <v>25174</v>
      </c>
      <c r="B12789">
        <v>75716</v>
      </c>
      <c r="C12789" t="s">
        <v>5168</v>
      </c>
      <c r="D12789" t="s">
        <v>25173</v>
      </c>
      <c r="E12789" t="s">
        <v>0</v>
      </c>
      <c r="F12789" t="s">
        <v>2399</v>
      </c>
      <c r="G12789" t="str">
        <f t="shared" si="199"/>
        <v>Radiology Services</v>
      </c>
    </row>
    <row r="12790" spans="1:7" x14ac:dyDescent="0.3">
      <c r="A12790" s="33" t="s">
        <v>25175</v>
      </c>
      <c r="B12790">
        <v>75716</v>
      </c>
      <c r="C12790">
        <v>26</v>
      </c>
      <c r="D12790" t="s">
        <v>25173</v>
      </c>
      <c r="E12790" t="s">
        <v>0</v>
      </c>
      <c r="F12790" t="s">
        <v>2399</v>
      </c>
      <c r="G12790" t="str">
        <f t="shared" si="199"/>
        <v>Radiology Services</v>
      </c>
    </row>
    <row r="12791" spans="1:7" x14ac:dyDescent="0.3">
      <c r="A12791" s="33" t="s">
        <v>25176</v>
      </c>
      <c r="B12791">
        <v>75726</v>
      </c>
      <c r="D12791" t="s">
        <v>25177</v>
      </c>
      <c r="E12791" t="s">
        <v>0</v>
      </c>
      <c r="F12791" t="s">
        <v>2399</v>
      </c>
      <c r="G12791" t="str">
        <f t="shared" si="199"/>
        <v>Radiology Services</v>
      </c>
    </row>
    <row r="12792" spans="1:7" x14ac:dyDescent="0.3">
      <c r="A12792" s="29" t="s">
        <v>25178</v>
      </c>
      <c r="B12792">
        <v>75726</v>
      </c>
      <c r="C12792" t="s">
        <v>5168</v>
      </c>
      <c r="D12792" t="s">
        <v>25177</v>
      </c>
      <c r="E12792" t="s">
        <v>0</v>
      </c>
      <c r="F12792" t="s">
        <v>2399</v>
      </c>
      <c r="G12792" t="str">
        <f t="shared" si="199"/>
        <v>Radiology Services</v>
      </c>
    </row>
    <row r="12793" spans="1:7" x14ac:dyDescent="0.3">
      <c r="A12793" s="33" t="s">
        <v>25179</v>
      </c>
      <c r="B12793">
        <v>75726</v>
      </c>
      <c r="C12793">
        <v>26</v>
      </c>
      <c r="D12793" t="s">
        <v>25177</v>
      </c>
      <c r="E12793" t="s">
        <v>0</v>
      </c>
      <c r="F12793" t="s">
        <v>2399</v>
      </c>
      <c r="G12793" t="str">
        <f t="shared" si="199"/>
        <v>Radiology Services</v>
      </c>
    </row>
    <row r="12794" spans="1:7" x14ac:dyDescent="0.3">
      <c r="A12794" s="33" t="s">
        <v>25180</v>
      </c>
      <c r="B12794">
        <v>75731</v>
      </c>
      <c r="D12794" t="s">
        <v>25181</v>
      </c>
      <c r="E12794" t="s">
        <v>0</v>
      </c>
      <c r="F12794" t="s">
        <v>2399</v>
      </c>
      <c r="G12794" t="str">
        <f t="shared" si="199"/>
        <v>Radiology Services</v>
      </c>
    </row>
    <row r="12795" spans="1:7" x14ac:dyDescent="0.3">
      <c r="A12795" s="29" t="s">
        <v>25182</v>
      </c>
      <c r="B12795">
        <v>75731</v>
      </c>
      <c r="C12795" t="s">
        <v>5168</v>
      </c>
      <c r="D12795" t="s">
        <v>25181</v>
      </c>
      <c r="E12795" t="s">
        <v>0</v>
      </c>
      <c r="F12795" t="s">
        <v>2399</v>
      </c>
      <c r="G12795" t="str">
        <f t="shared" si="199"/>
        <v>Radiology Services</v>
      </c>
    </row>
    <row r="12796" spans="1:7" x14ac:dyDescent="0.3">
      <c r="A12796" s="33" t="s">
        <v>25183</v>
      </c>
      <c r="B12796">
        <v>75731</v>
      </c>
      <c r="C12796">
        <v>26</v>
      </c>
      <c r="D12796" t="s">
        <v>25181</v>
      </c>
      <c r="E12796" t="s">
        <v>0</v>
      </c>
      <c r="F12796" t="s">
        <v>2399</v>
      </c>
      <c r="G12796" t="str">
        <f t="shared" si="199"/>
        <v>Radiology Services</v>
      </c>
    </row>
    <row r="12797" spans="1:7" x14ac:dyDescent="0.3">
      <c r="A12797" s="33" t="s">
        <v>25184</v>
      </c>
      <c r="B12797">
        <v>75733</v>
      </c>
      <c r="D12797" t="s">
        <v>25185</v>
      </c>
      <c r="E12797" t="s">
        <v>0</v>
      </c>
      <c r="F12797" t="s">
        <v>2399</v>
      </c>
      <c r="G12797" t="str">
        <f t="shared" si="199"/>
        <v>Radiology Services</v>
      </c>
    </row>
    <row r="12798" spans="1:7" x14ac:dyDescent="0.3">
      <c r="A12798" s="29" t="s">
        <v>25186</v>
      </c>
      <c r="B12798">
        <v>75733</v>
      </c>
      <c r="C12798" t="s">
        <v>5168</v>
      </c>
      <c r="D12798" t="s">
        <v>25185</v>
      </c>
      <c r="E12798" t="s">
        <v>0</v>
      </c>
      <c r="F12798" t="s">
        <v>2399</v>
      </c>
      <c r="G12798" t="str">
        <f t="shared" si="199"/>
        <v>Radiology Services</v>
      </c>
    </row>
    <row r="12799" spans="1:7" x14ac:dyDescent="0.3">
      <c r="A12799" s="33" t="s">
        <v>25187</v>
      </c>
      <c r="B12799">
        <v>75733</v>
      </c>
      <c r="C12799">
        <v>26</v>
      </c>
      <c r="D12799" t="s">
        <v>25185</v>
      </c>
      <c r="E12799" t="s">
        <v>0</v>
      </c>
      <c r="F12799" t="s">
        <v>2399</v>
      </c>
      <c r="G12799" t="str">
        <f t="shared" si="199"/>
        <v>Radiology Services</v>
      </c>
    </row>
    <row r="12800" spans="1:7" x14ac:dyDescent="0.3">
      <c r="A12800" s="33" t="s">
        <v>25188</v>
      </c>
      <c r="B12800">
        <v>75736</v>
      </c>
      <c r="D12800" t="s">
        <v>25189</v>
      </c>
      <c r="E12800" t="s">
        <v>0</v>
      </c>
      <c r="F12800" t="s">
        <v>2399</v>
      </c>
      <c r="G12800" t="str">
        <f t="shared" si="199"/>
        <v>Radiology Services</v>
      </c>
    </row>
    <row r="12801" spans="1:7" x14ac:dyDescent="0.3">
      <c r="A12801" s="29" t="s">
        <v>25190</v>
      </c>
      <c r="B12801">
        <v>75736</v>
      </c>
      <c r="C12801" t="s">
        <v>5168</v>
      </c>
      <c r="D12801" t="s">
        <v>25189</v>
      </c>
      <c r="E12801" t="s">
        <v>0</v>
      </c>
      <c r="F12801" t="s">
        <v>2399</v>
      </c>
      <c r="G12801" t="str">
        <f t="shared" si="199"/>
        <v>Radiology Services</v>
      </c>
    </row>
    <row r="12802" spans="1:7" x14ac:dyDescent="0.3">
      <c r="A12802" s="33" t="s">
        <v>25191</v>
      </c>
      <c r="B12802">
        <v>75736</v>
      </c>
      <c r="C12802">
        <v>26</v>
      </c>
      <c r="D12802" t="s">
        <v>25189</v>
      </c>
      <c r="E12802" t="s">
        <v>0</v>
      </c>
      <c r="F12802" t="s">
        <v>2399</v>
      </c>
      <c r="G12802" t="str">
        <f t="shared" si="199"/>
        <v>Radiology Services</v>
      </c>
    </row>
    <row r="12803" spans="1:7" x14ac:dyDescent="0.3">
      <c r="A12803" s="33" t="s">
        <v>25192</v>
      </c>
      <c r="B12803">
        <v>75741</v>
      </c>
      <c r="D12803" t="s">
        <v>25193</v>
      </c>
      <c r="E12803" t="s">
        <v>0</v>
      </c>
      <c r="F12803" t="s">
        <v>2399</v>
      </c>
      <c r="G12803" t="str">
        <f t="shared" ref="G12803:G12866" si="200">VLOOKUP(F12803,$I$2:$J$27,2,FALSE)</f>
        <v>Radiology Services</v>
      </c>
    </row>
    <row r="12804" spans="1:7" x14ac:dyDescent="0.3">
      <c r="A12804" s="29" t="s">
        <v>25194</v>
      </c>
      <c r="B12804">
        <v>75741</v>
      </c>
      <c r="C12804" t="s">
        <v>5168</v>
      </c>
      <c r="D12804" t="s">
        <v>25193</v>
      </c>
      <c r="E12804" t="s">
        <v>0</v>
      </c>
      <c r="F12804" t="s">
        <v>2399</v>
      </c>
      <c r="G12804" t="str">
        <f t="shared" si="200"/>
        <v>Radiology Services</v>
      </c>
    </row>
    <row r="12805" spans="1:7" x14ac:dyDescent="0.3">
      <c r="A12805" s="33" t="s">
        <v>25195</v>
      </c>
      <c r="B12805">
        <v>75741</v>
      </c>
      <c r="C12805">
        <v>26</v>
      </c>
      <c r="D12805" t="s">
        <v>25193</v>
      </c>
      <c r="E12805" t="s">
        <v>0</v>
      </c>
      <c r="F12805" t="s">
        <v>2399</v>
      </c>
      <c r="G12805" t="str">
        <f t="shared" si="200"/>
        <v>Radiology Services</v>
      </c>
    </row>
    <row r="12806" spans="1:7" x14ac:dyDescent="0.3">
      <c r="A12806" s="33" t="s">
        <v>25196</v>
      </c>
      <c r="B12806">
        <v>75743</v>
      </c>
      <c r="D12806" t="s">
        <v>25197</v>
      </c>
      <c r="E12806" t="s">
        <v>0</v>
      </c>
      <c r="F12806" t="s">
        <v>2399</v>
      </c>
      <c r="G12806" t="str">
        <f t="shared" si="200"/>
        <v>Radiology Services</v>
      </c>
    </row>
    <row r="12807" spans="1:7" x14ac:dyDescent="0.3">
      <c r="A12807" s="29" t="s">
        <v>25198</v>
      </c>
      <c r="B12807">
        <v>75743</v>
      </c>
      <c r="C12807" t="s">
        <v>5168</v>
      </c>
      <c r="D12807" t="s">
        <v>25197</v>
      </c>
      <c r="E12807" t="s">
        <v>0</v>
      </c>
      <c r="F12807" t="s">
        <v>2399</v>
      </c>
      <c r="G12807" t="str">
        <f t="shared" si="200"/>
        <v>Radiology Services</v>
      </c>
    </row>
    <row r="12808" spans="1:7" x14ac:dyDescent="0.3">
      <c r="A12808" s="33" t="s">
        <v>25199</v>
      </c>
      <c r="B12808">
        <v>75743</v>
      </c>
      <c r="C12808">
        <v>26</v>
      </c>
      <c r="D12808" t="s">
        <v>25197</v>
      </c>
      <c r="E12808" t="s">
        <v>0</v>
      </c>
      <c r="F12808" t="s">
        <v>2399</v>
      </c>
      <c r="G12808" t="str">
        <f t="shared" si="200"/>
        <v>Radiology Services</v>
      </c>
    </row>
    <row r="12809" spans="1:7" x14ac:dyDescent="0.3">
      <c r="A12809" s="33" t="s">
        <v>25200</v>
      </c>
      <c r="B12809">
        <v>75746</v>
      </c>
      <c r="D12809" t="s">
        <v>25193</v>
      </c>
      <c r="E12809" t="s">
        <v>0</v>
      </c>
      <c r="F12809" t="s">
        <v>2399</v>
      </c>
      <c r="G12809" t="str">
        <f t="shared" si="200"/>
        <v>Radiology Services</v>
      </c>
    </row>
    <row r="12810" spans="1:7" x14ac:dyDescent="0.3">
      <c r="A12810" s="29" t="s">
        <v>25201</v>
      </c>
      <c r="B12810">
        <v>75746</v>
      </c>
      <c r="C12810" t="s">
        <v>5168</v>
      </c>
      <c r="D12810" t="s">
        <v>25193</v>
      </c>
      <c r="E12810" t="s">
        <v>0</v>
      </c>
      <c r="F12810" t="s">
        <v>2399</v>
      </c>
      <c r="G12810" t="str">
        <f t="shared" si="200"/>
        <v>Radiology Services</v>
      </c>
    </row>
    <row r="12811" spans="1:7" x14ac:dyDescent="0.3">
      <c r="A12811" s="33" t="s">
        <v>25202</v>
      </c>
      <c r="B12811">
        <v>75746</v>
      </c>
      <c r="C12811">
        <v>26</v>
      </c>
      <c r="D12811" t="s">
        <v>25193</v>
      </c>
      <c r="E12811" t="s">
        <v>0</v>
      </c>
      <c r="F12811" t="s">
        <v>2399</v>
      </c>
      <c r="G12811" t="str">
        <f t="shared" si="200"/>
        <v>Radiology Services</v>
      </c>
    </row>
    <row r="12812" spans="1:7" x14ac:dyDescent="0.3">
      <c r="A12812" s="33" t="s">
        <v>25203</v>
      </c>
      <c r="B12812">
        <v>75756</v>
      </c>
      <c r="D12812" t="s">
        <v>25204</v>
      </c>
      <c r="E12812" t="s">
        <v>0</v>
      </c>
      <c r="F12812" t="s">
        <v>2399</v>
      </c>
      <c r="G12812" t="str">
        <f t="shared" si="200"/>
        <v>Radiology Services</v>
      </c>
    </row>
    <row r="12813" spans="1:7" x14ac:dyDescent="0.3">
      <c r="A12813" s="29" t="s">
        <v>25205</v>
      </c>
      <c r="B12813">
        <v>75756</v>
      </c>
      <c r="C12813" t="s">
        <v>5168</v>
      </c>
      <c r="D12813" t="s">
        <v>25204</v>
      </c>
      <c r="E12813" t="s">
        <v>0</v>
      </c>
      <c r="F12813" t="s">
        <v>2399</v>
      </c>
      <c r="G12813" t="str">
        <f t="shared" si="200"/>
        <v>Radiology Services</v>
      </c>
    </row>
    <row r="12814" spans="1:7" x14ac:dyDescent="0.3">
      <c r="A12814" s="33" t="s">
        <v>25206</v>
      </c>
      <c r="B12814">
        <v>75756</v>
      </c>
      <c r="C12814">
        <v>26</v>
      </c>
      <c r="D12814" t="s">
        <v>25204</v>
      </c>
      <c r="E12814" t="s">
        <v>0</v>
      </c>
      <c r="F12814" t="s">
        <v>2399</v>
      </c>
      <c r="G12814" t="str">
        <f t="shared" si="200"/>
        <v>Radiology Services</v>
      </c>
    </row>
    <row r="12815" spans="1:7" x14ac:dyDescent="0.3">
      <c r="A12815" s="33" t="s">
        <v>25207</v>
      </c>
      <c r="B12815">
        <v>75774</v>
      </c>
      <c r="D12815" t="s">
        <v>25208</v>
      </c>
      <c r="E12815" t="s">
        <v>0</v>
      </c>
      <c r="F12815" t="s">
        <v>2399</v>
      </c>
      <c r="G12815" t="str">
        <f t="shared" si="200"/>
        <v>Radiology Services</v>
      </c>
    </row>
    <row r="12816" spans="1:7" x14ac:dyDescent="0.3">
      <c r="A12816" s="29" t="s">
        <v>25209</v>
      </c>
      <c r="B12816">
        <v>75774</v>
      </c>
      <c r="C12816" t="s">
        <v>5168</v>
      </c>
      <c r="D12816" t="s">
        <v>25208</v>
      </c>
      <c r="E12816" t="s">
        <v>0</v>
      </c>
      <c r="F12816" t="s">
        <v>2399</v>
      </c>
      <c r="G12816" t="str">
        <f t="shared" si="200"/>
        <v>Radiology Services</v>
      </c>
    </row>
    <row r="12817" spans="1:7" x14ac:dyDescent="0.3">
      <c r="A12817" s="33" t="s">
        <v>25210</v>
      </c>
      <c r="B12817">
        <v>75774</v>
      </c>
      <c r="C12817">
        <v>26</v>
      </c>
      <c r="D12817" t="s">
        <v>25208</v>
      </c>
      <c r="E12817" t="s">
        <v>0</v>
      </c>
      <c r="F12817" t="s">
        <v>2399</v>
      </c>
      <c r="G12817" t="str">
        <f t="shared" si="200"/>
        <v>Radiology Services</v>
      </c>
    </row>
    <row r="12818" spans="1:7" x14ac:dyDescent="0.3">
      <c r="A12818" s="33" t="s">
        <v>25211</v>
      </c>
      <c r="B12818">
        <v>75801</v>
      </c>
      <c r="D12818" t="s">
        <v>25212</v>
      </c>
      <c r="E12818" t="s">
        <v>2</v>
      </c>
      <c r="F12818" t="s">
        <v>2399</v>
      </c>
      <c r="G12818" t="str">
        <f t="shared" si="200"/>
        <v>Radiology Services</v>
      </c>
    </row>
    <row r="12819" spans="1:7" x14ac:dyDescent="0.3">
      <c r="A12819" s="29" t="s">
        <v>25213</v>
      </c>
      <c r="B12819">
        <v>75801</v>
      </c>
      <c r="C12819" t="s">
        <v>5168</v>
      </c>
      <c r="D12819" t="s">
        <v>25212</v>
      </c>
      <c r="E12819" t="s">
        <v>2</v>
      </c>
      <c r="F12819" t="s">
        <v>2399</v>
      </c>
      <c r="G12819" t="str">
        <f t="shared" si="200"/>
        <v>Radiology Services</v>
      </c>
    </row>
    <row r="12820" spans="1:7" x14ac:dyDescent="0.3">
      <c r="A12820" s="33" t="s">
        <v>25214</v>
      </c>
      <c r="B12820">
        <v>75801</v>
      </c>
      <c r="C12820">
        <v>26</v>
      </c>
      <c r="D12820" t="s">
        <v>25212</v>
      </c>
      <c r="E12820" t="s">
        <v>0</v>
      </c>
      <c r="F12820" t="s">
        <v>2399</v>
      </c>
      <c r="G12820" t="str">
        <f t="shared" si="200"/>
        <v>Radiology Services</v>
      </c>
    </row>
    <row r="12821" spans="1:7" x14ac:dyDescent="0.3">
      <c r="A12821" s="33" t="s">
        <v>25215</v>
      </c>
      <c r="B12821">
        <v>75803</v>
      </c>
      <c r="D12821" t="s">
        <v>25216</v>
      </c>
      <c r="E12821" t="s">
        <v>2</v>
      </c>
      <c r="F12821" t="s">
        <v>2399</v>
      </c>
      <c r="G12821" t="str">
        <f t="shared" si="200"/>
        <v>Radiology Services</v>
      </c>
    </row>
    <row r="12822" spans="1:7" x14ac:dyDescent="0.3">
      <c r="A12822" s="29" t="s">
        <v>25217</v>
      </c>
      <c r="B12822">
        <v>75803</v>
      </c>
      <c r="C12822" t="s">
        <v>5168</v>
      </c>
      <c r="D12822" t="s">
        <v>25216</v>
      </c>
      <c r="E12822" t="s">
        <v>2</v>
      </c>
      <c r="F12822" t="s">
        <v>2399</v>
      </c>
      <c r="G12822" t="str">
        <f t="shared" si="200"/>
        <v>Radiology Services</v>
      </c>
    </row>
    <row r="12823" spans="1:7" x14ac:dyDescent="0.3">
      <c r="A12823" s="33" t="s">
        <v>25218</v>
      </c>
      <c r="B12823">
        <v>75803</v>
      </c>
      <c r="C12823">
        <v>26</v>
      </c>
      <c r="D12823" t="s">
        <v>25216</v>
      </c>
      <c r="E12823" t="s">
        <v>0</v>
      </c>
      <c r="F12823" t="s">
        <v>2399</v>
      </c>
      <c r="G12823" t="str">
        <f t="shared" si="200"/>
        <v>Radiology Services</v>
      </c>
    </row>
    <row r="12824" spans="1:7" x14ac:dyDescent="0.3">
      <c r="A12824" s="33" t="s">
        <v>25219</v>
      </c>
      <c r="B12824">
        <v>75805</v>
      </c>
      <c r="D12824" t="s">
        <v>25220</v>
      </c>
      <c r="E12824" t="s">
        <v>2</v>
      </c>
      <c r="F12824" t="s">
        <v>2399</v>
      </c>
      <c r="G12824" t="str">
        <f t="shared" si="200"/>
        <v>Radiology Services</v>
      </c>
    </row>
    <row r="12825" spans="1:7" x14ac:dyDescent="0.3">
      <c r="A12825" s="29" t="s">
        <v>25221</v>
      </c>
      <c r="B12825">
        <v>75805</v>
      </c>
      <c r="C12825" t="s">
        <v>5168</v>
      </c>
      <c r="D12825" t="s">
        <v>25220</v>
      </c>
      <c r="E12825" t="s">
        <v>2</v>
      </c>
      <c r="F12825" t="s">
        <v>2399</v>
      </c>
      <c r="G12825" t="str">
        <f t="shared" si="200"/>
        <v>Radiology Services</v>
      </c>
    </row>
    <row r="12826" spans="1:7" x14ac:dyDescent="0.3">
      <c r="A12826" s="33" t="s">
        <v>25222</v>
      </c>
      <c r="B12826">
        <v>75805</v>
      </c>
      <c r="C12826">
        <v>26</v>
      </c>
      <c r="D12826" t="s">
        <v>25220</v>
      </c>
      <c r="E12826" t="s">
        <v>0</v>
      </c>
      <c r="F12826" t="s">
        <v>2399</v>
      </c>
      <c r="G12826" t="str">
        <f t="shared" si="200"/>
        <v>Radiology Services</v>
      </c>
    </row>
    <row r="12827" spans="1:7" x14ac:dyDescent="0.3">
      <c r="A12827" s="33" t="s">
        <v>25223</v>
      </c>
      <c r="B12827">
        <v>75807</v>
      </c>
      <c r="D12827" t="s">
        <v>25220</v>
      </c>
      <c r="E12827" t="s">
        <v>2</v>
      </c>
      <c r="F12827" t="s">
        <v>2399</v>
      </c>
      <c r="G12827" t="str">
        <f t="shared" si="200"/>
        <v>Radiology Services</v>
      </c>
    </row>
    <row r="12828" spans="1:7" x14ac:dyDescent="0.3">
      <c r="A12828" s="29" t="s">
        <v>25224</v>
      </c>
      <c r="B12828">
        <v>75807</v>
      </c>
      <c r="C12828" t="s">
        <v>5168</v>
      </c>
      <c r="D12828" t="s">
        <v>25220</v>
      </c>
      <c r="E12828" t="s">
        <v>2</v>
      </c>
      <c r="F12828" t="s">
        <v>2399</v>
      </c>
      <c r="G12828" t="str">
        <f t="shared" si="200"/>
        <v>Radiology Services</v>
      </c>
    </row>
    <row r="12829" spans="1:7" x14ac:dyDescent="0.3">
      <c r="A12829" s="33" t="s">
        <v>25225</v>
      </c>
      <c r="B12829">
        <v>75807</v>
      </c>
      <c r="C12829">
        <v>26</v>
      </c>
      <c r="D12829" t="s">
        <v>25220</v>
      </c>
      <c r="E12829" t="s">
        <v>0</v>
      </c>
      <c r="F12829" t="s">
        <v>2399</v>
      </c>
      <c r="G12829" t="str">
        <f t="shared" si="200"/>
        <v>Radiology Services</v>
      </c>
    </row>
    <row r="12830" spans="1:7" x14ac:dyDescent="0.3">
      <c r="A12830" s="33" t="s">
        <v>25226</v>
      </c>
      <c r="B12830">
        <v>75809</v>
      </c>
      <c r="D12830" t="s">
        <v>25227</v>
      </c>
      <c r="E12830" t="s">
        <v>0</v>
      </c>
      <c r="F12830" t="s">
        <v>2399</v>
      </c>
      <c r="G12830" t="str">
        <f t="shared" si="200"/>
        <v>Radiology Services</v>
      </c>
    </row>
    <row r="12831" spans="1:7" x14ac:dyDescent="0.3">
      <c r="A12831" s="29" t="s">
        <v>25228</v>
      </c>
      <c r="B12831">
        <v>75809</v>
      </c>
      <c r="C12831" t="s">
        <v>5168</v>
      </c>
      <c r="D12831" t="s">
        <v>25227</v>
      </c>
      <c r="E12831" t="s">
        <v>0</v>
      </c>
      <c r="F12831" t="s">
        <v>2399</v>
      </c>
      <c r="G12831" t="str">
        <f t="shared" si="200"/>
        <v>Radiology Services</v>
      </c>
    </row>
    <row r="12832" spans="1:7" x14ac:dyDescent="0.3">
      <c r="A12832" s="33" t="s">
        <v>25229</v>
      </c>
      <c r="B12832">
        <v>75809</v>
      </c>
      <c r="C12832">
        <v>26</v>
      </c>
      <c r="D12832" t="s">
        <v>25227</v>
      </c>
      <c r="E12832" t="s">
        <v>0</v>
      </c>
      <c r="F12832" t="s">
        <v>2399</v>
      </c>
      <c r="G12832" t="str">
        <f t="shared" si="200"/>
        <v>Radiology Services</v>
      </c>
    </row>
    <row r="12833" spans="1:7" x14ac:dyDescent="0.3">
      <c r="A12833" s="33" t="s">
        <v>25230</v>
      </c>
      <c r="B12833">
        <v>75810</v>
      </c>
      <c r="D12833" t="s">
        <v>25231</v>
      </c>
      <c r="E12833" t="s">
        <v>2</v>
      </c>
      <c r="F12833" t="s">
        <v>2399</v>
      </c>
      <c r="G12833" t="str">
        <f t="shared" si="200"/>
        <v>Radiology Services</v>
      </c>
    </row>
    <row r="12834" spans="1:7" x14ac:dyDescent="0.3">
      <c r="A12834" s="29" t="s">
        <v>25232</v>
      </c>
      <c r="B12834">
        <v>75810</v>
      </c>
      <c r="C12834" t="s">
        <v>5168</v>
      </c>
      <c r="D12834" t="s">
        <v>25231</v>
      </c>
      <c r="E12834" t="s">
        <v>2</v>
      </c>
      <c r="F12834" t="s">
        <v>2399</v>
      </c>
      <c r="G12834" t="str">
        <f t="shared" si="200"/>
        <v>Radiology Services</v>
      </c>
    </row>
    <row r="12835" spans="1:7" x14ac:dyDescent="0.3">
      <c r="A12835" s="33" t="s">
        <v>25233</v>
      </c>
      <c r="B12835">
        <v>75810</v>
      </c>
      <c r="C12835">
        <v>26</v>
      </c>
      <c r="D12835" t="s">
        <v>25231</v>
      </c>
      <c r="E12835" t="s">
        <v>0</v>
      </c>
      <c r="F12835" t="s">
        <v>2399</v>
      </c>
      <c r="G12835" t="str">
        <f t="shared" si="200"/>
        <v>Radiology Services</v>
      </c>
    </row>
    <row r="12836" spans="1:7" x14ac:dyDescent="0.3">
      <c r="A12836" s="33" t="s">
        <v>25234</v>
      </c>
      <c r="B12836">
        <v>75820</v>
      </c>
      <c r="D12836" t="s">
        <v>25235</v>
      </c>
      <c r="E12836" t="s">
        <v>0</v>
      </c>
      <c r="F12836" t="s">
        <v>2399</v>
      </c>
      <c r="G12836" t="str">
        <f t="shared" si="200"/>
        <v>Radiology Services</v>
      </c>
    </row>
    <row r="12837" spans="1:7" x14ac:dyDescent="0.3">
      <c r="A12837" s="29" t="s">
        <v>25236</v>
      </c>
      <c r="B12837">
        <v>75820</v>
      </c>
      <c r="C12837" t="s">
        <v>5168</v>
      </c>
      <c r="D12837" t="s">
        <v>25235</v>
      </c>
      <c r="E12837" t="s">
        <v>0</v>
      </c>
      <c r="F12837" t="s">
        <v>2399</v>
      </c>
      <c r="G12837" t="str">
        <f t="shared" si="200"/>
        <v>Radiology Services</v>
      </c>
    </row>
    <row r="12838" spans="1:7" x14ac:dyDescent="0.3">
      <c r="A12838" s="33" t="s">
        <v>25237</v>
      </c>
      <c r="B12838">
        <v>75820</v>
      </c>
      <c r="C12838">
        <v>26</v>
      </c>
      <c r="D12838" t="s">
        <v>25235</v>
      </c>
      <c r="E12838" t="s">
        <v>0</v>
      </c>
      <c r="F12838" t="s">
        <v>2399</v>
      </c>
      <c r="G12838" t="str">
        <f t="shared" si="200"/>
        <v>Radiology Services</v>
      </c>
    </row>
    <row r="12839" spans="1:7" x14ac:dyDescent="0.3">
      <c r="A12839" s="33" t="s">
        <v>25238</v>
      </c>
      <c r="B12839">
        <v>75822</v>
      </c>
      <c r="D12839" t="s">
        <v>25239</v>
      </c>
      <c r="E12839" t="s">
        <v>0</v>
      </c>
      <c r="F12839" t="s">
        <v>2399</v>
      </c>
      <c r="G12839" t="str">
        <f t="shared" si="200"/>
        <v>Radiology Services</v>
      </c>
    </row>
    <row r="12840" spans="1:7" x14ac:dyDescent="0.3">
      <c r="A12840" s="29" t="s">
        <v>25240</v>
      </c>
      <c r="B12840">
        <v>75822</v>
      </c>
      <c r="C12840" t="s">
        <v>5168</v>
      </c>
      <c r="D12840" t="s">
        <v>25239</v>
      </c>
      <c r="E12840" t="s">
        <v>0</v>
      </c>
      <c r="F12840" t="s">
        <v>2399</v>
      </c>
      <c r="G12840" t="str">
        <f t="shared" si="200"/>
        <v>Radiology Services</v>
      </c>
    </row>
    <row r="12841" spans="1:7" x14ac:dyDescent="0.3">
      <c r="A12841" s="33" t="s">
        <v>25241</v>
      </c>
      <c r="B12841">
        <v>75822</v>
      </c>
      <c r="C12841">
        <v>26</v>
      </c>
      <c r="D12841" t="s">
        <v>25239</v>
      </c>
      <c r="E12841" t="s">
        <v>0</v>
      </c>
      <c r="F12841" t="s">
        <v>2399</v>
      </c>
      <c r="G12841" t="str">
        <f t="shared" si="200"/>
        <v>Radiology Services</v>
      </c>
    </row>
    <row r="12842" spans="1:7" x14ac:dyDescent="0.3">
      <c r="A12842" s="33" t="s">
        <v>25242</v>
      </c>
      <c r="B12842">
        <v>75825</v>
      </c>
      <c r="D12842" t="s">
        <v>25243</v>
      </c>
      <c r="E12842" t="s">
        <v>0</v>
      </c>
      <c r="F12842" t="s">
        <v>2399</v>
      </c>
      <c r="G12842" t="str">
        <f t="shared" si="200"/>
        <v>Radiology Services</v>
      </c>
    </row>
    <row r="12843" spans="1:7" x14ac:dyDescent="0.3">
      <c r="A12843" s="29" t="s">
        <v>25244</v>
      </c>
      <c r="B12843">
        <v>75825</v>
      </c>
      <c r="C12843" t="s">
        <v>5168</v>
      </c>
      <c r="D12843" t="s">
        <v>25243</v>
      </c>
      <c r="E12843" t="s">
        <v>0</v>
      </c>
      <c r="F12843" t="s">
        <v>2399</v>
      </c>
      <c r="G12843" t="str">
        <f t="shared" si="200"/>
        <v>Radiology Services</v>
      </c>
    </row>
    <row r="12844" spans="1:7" x14ac:dyDescent="0.3">
      <c r="A12844" s="33" t="s">
        <v>25245</v>
      </c>
      <c r="B12844">
        <v>75825</v>
      </c>
      <c r="C12844">
        <v>26</v>
      </c>
      <c r="D12844" t="s">
        <v>25243</v>
      </c>
      <c r="E12844" t="s">
        <v>0</v>
      </c>
      <c r="F12844" t="s">
        <v>2399</v>
      </c>
      <c r="G12844" t="str">
        <f t="shared" si="200"/>
        <v>Radiology Services</v>
      </c>
    </row>
    <row r="12845" spans="1:7" x14ac:dyDescent="0.3">
      <c r="A12845" s="33" t="s">
        <v>25246</v>
      </c>
      <c r="B12845">
        <v>75827</v>
      </c>
      <c r="D12845" t="s">
        <v>25247</v>
      </c>
      <c r="E12845" t="s">
        <v>0</v>
      </c>
      <c r="F12845" t="s">
        <v>2399</v>
      </c>
      <c r="G12845" t="str">
        <f t="shared" si="200"/>
        <v>Radiology Services</v>
      </c>
    </row>
    <row r="12846" spans="1:7" x14ac:dyDescent="0.3">
      <c r="A12846" s="29" t="s">
        <v>25248</v>
      </c>
      <c r="B12846">
        <v>75827</v>
      </c>
      <c r="C12846" t="s">
        <v>5168</v>
      </c>
      <c r="D12846" t="s">
        <v>25247</v>
      </c>
      <c r="E12846" t="s">
        <v>0</v>
      </c>
      <c r="F12846" t="s">
        <v>2399</v>
      </c>
      <c r="G12846" t="str">
        <f t="shared" si="200"/>
        <v>Radiology Services</v>
      </c>
    </row>
    <row r="12847" spans="1:7" x14ac:dyDescent="0.3">
      <c r="A12847" s="33" t="s">
        <v>25249</v>
      </c>
      <c r="B12847">
        <v>75827</v>
      </c>
      <c r="C12847">
        <v>26</v>
      </c>
      <c r="D12847" t="s">
        <v>25247</v>
      </c>
      <c r="E12847" t="s">
        <v>0</v>
      </c>
      <c r="F12847" t="s">
        <v>2399</v>
      </c>
      <c r="G12847" t="str">
        <f t="shared" si="200"/>
        <v>Radiology Services</v>
      </c>
    </row>
    <row r="12848" spans="1:7" x14ac:dyDescent="0.3">
      <c r="A12848" s="33" t="s">
        <v>25250</v>
      </c>
      <c r="B12848">
        <v>75831</v>
      </c>
      <c r="D12848" t="s">
        <v>25251</v>
      </c>
      <c r="E12848" t="s">
        <v>0</v>
      </c>
      <c r="F12848" t="s">
        <v>2399</v>
      </c>
      <c r="G12848" t="str">
        <f t="shared" si="200"/>
        <v>Radiology Services</v>
      </c>
    </row>
    <row r="12849" spans="1:7" x14ac:dyDescent="0.3">
      <c r="A12849" s="29" t="s">
        <v>25252</v>
      </c>
      <c r="B12849">
        <v>75831</v>
      </c>
      <c r="C12849" t="s">
        <v>5168</v>
      </c>
      <c r="D12849" t="s">
        <v>25251</v>
      </c>
      <c r="E12849" t="s">
        <v>0</v>
      </c>
      <c r="F12849" t="s">
        <v>2399</v>
      </c>
      <c r="G12849" t="str">
        <f t="shared" si="200"/>
        <v>Radiology Services</v>
      </c>
    </row>
    <row r="12850" spans="1:7" x14ac:dyDescent="0.3">
      <c r="A12850" s="33" t="s">
        <v>25253</v>
      </c>
      <c r="B12850">
        <v>75831</v>
      </c>
      <c r="C12850">
        <v>26</v>
      </c>
      <c r="D12850" t="s">
        <v>25251</v>
      </c>
      <c r="E12850" t="s">
        <v>0</v>
      </c>
      <c r="F12850" t="s">
        <v>2399</v>
      </c>
      <c r="G12850" t="str">
        <f t="shared" si="200"/>
        <v>Radiology Services</v>
      </c>
    </row>
    <row r="12851" spans="1:7" x14ac:dyDescent="0.3">
      <c r="A12851" s="33" t="s">
        <v>25254</v>
      </c>
      <c r="B12851">
        <v>75833</v>
      </c>
      <c r="D12851" t="s">
        <v>25255</v>
      </c>
      <c r="E12851" t="s">
        <v>0</v>
      </c>
      <c r="F12851" t="s">
        <v>2399</v>
      </c>
      <c r="G12851" t="str">
        <f t="shared" si="200"/>
        <v>Radiology Services</v>
      </c>
    </row>
    <row r="12852" spans="1:7" x14ac:dyDescent="0.3">
      <c r="A12852" s="29" t="s">
        <v>25256</v>
      </c>
      <c r="B12852">
        <v>75833</v>
      </c>
      <c r="C12852" t="s">
        <v>5168</v>
      </c>
      <c r="D12852" t="s">
        <v>25255</v>
      </c>
      <c r="E12852" t="s">
        <v>0</v>
      </c>
      <c r="F12852" t="s">
        <v>2399</v>
      </c>
      <c r="G12852" t="str">
        <f t="shared" si="200"/>
        <v>Radiology Services</v>
      </c>
    </row>
    <row r="12853" spans="1:7" x14ac:dyDescent="0.3">
      <c r="A12853" s="33" t="s">
        <v>25257</v>
      </c>
      <c r="B12853">
        <v>75833</v>
      </c>
      <c r="C12853">
        <v>26</v>
      </c>
      <c r="D12853" t="s">
        <v>25255</v>
      </c>
      <c r="E12853" t="s">
        <v>0</v>
      </c>
      <c r="F12853" t="s">
        <v>2399</v>
      </c>
      <c r="G12853" t="str">
        <f t="shared" si="200"/>
        <v>Radiology Services</v>
      </c>
    </row>
    <row r="12854" spans="1:7" x14ac:dyDescent="0.3">
      <c r="A12854" s="33" t="s">
        <v>25258</v>
      </c>
      <c r="B12854">
        <v>75840</v>
      </c>
      <c r="D12854" t="s">
        <v>25259</v>
      </c>
      <c r="E12854" t="s">
        <v>0</v>
      </c>
      <c r="F12854" t="s">
        <v>2399</v>
      </c>
      <c r="G12854" t="str">
        <f t="shared" si="200"/>
        <v>Radiology Services</v>
      </c>
    </row>
    <row r="12855" spans="1:7" x14ac:dyDescent="0.3">
      <c r="A12855" s="29" t="s">
        <v>25260</v>
      </c>
      <c r="B12855">
        <v>75840</v>
      </c>
      <c r="C12855" t="s">
        <v>5168</v>
      </c>
      <c r="D12855" t="s">
        <v>25259</v>
      </c>
      <c r="E12855" t="s">
        <v>0</v>
      </c>
      <c r="F12855" t="s">
        <v>2399</v>
      </c>
      <c r="G12855" t="str">
        <f t="shared" si="200"/>
        <v>Radiology Services</v>
      </c>
    </row>
    <row r="12856" spans="1:7" x14ac:dyDescent="0.3">
      <c r="A12856" s="33" t="s">
        <v>25261</v>
      </c>
      <c r="B12856">
        <v>75840</v>
      </c>
      <c r="C12856">
        <v>26</v>
      </c>
      <c r="D12856" t="s">
        <v>25259</v>
      </c>
      <c r="E12856" t="s">
        <v>0</v>
      </c>
      <c r="F12856" t="s">
        <v>2399</v>
      </c>
      <c r="G12856" t="str">
        <f t="shared" si="200"/>
        <v>Radiology Services</v>
      </c>
    </row>
    <row r="12857" spans="1:7" x14ac:dyDescent="0.3">
      <c r="A12857" s="33" t="s">
        <v>25262</v>
      </c>
      <c r="B12857">
        <v>75842</v>
      </c>
      <c r="D12857" t="s">
        <v>25263</v>
      </c>
      <c r="E12857" t="s">
        <v>0</v>
      </c>
      <c r="F12857" t="s">
        <v>2399</v>
      </c>
      <c r="G12857" t="str">
        <f t="shared" si="200"/>
        <v>Radiology Services</v>
      </c>
    </row>
    <row r="12858" spans="1:7" x14ac:dyDescent="0.3">
      <c r="A12858" s="29" t="s">
        <v>25264</v>
      </c>
      <c r="B12858">
        <v>75842</v>
      </c>
      <c r="C12858" t="s">
        <v>5168</v>
      </c>
      <c r="D12858" t="s">
        <v>25263</v>
      </c>
      <c r="E12858" t="s">
        <v>0</v>
      </c>
      <c r="F12858" t="s">
        <v>2399</v>
      </c>
      <c r="G12858" t="str">
        <f t="shared" si="200"/>
        <v>Radiology Services</v>
      </c>
    </row>
    <row r="12859" spans="1:7" x14ac:dyDescent="0.3">
      <c r="A12859" s="33" t="s">
        <v>25265</v>
      </c>
      <c r="B12859">
        <v>75842</v>
      </c>
      <c r="C12859">
        <v>26</v>
      </c>
      <c r="D12859" t="s">
        <v>25263</v>
      </c>
      <c r="E12859" t="s">
        <v>0</v>
      </c>
      <c r="F12859" t="s">
        <v>2399</v>
      </c>
      <c r="G12859" t="str">
        <f t="shared" si="200"/>
        <v>Radiology Services</v>
      </c>
    </row>
    <row r="12860" spans="1:7" x14ac:dyDescent="0.3">
      <c r="A12860" s="33" t="s">
        <v>25266</v>
      </c>
      <c r="B12860">
        <v>75860</v>
      </c>
      <c r="D12860" t="s">
        <v>25267</v>
      </c>
      <c r="E12860" t="s">
        <v>0</v>
      </c>
      <c r="F12860" t="s">
        <v>2399</v>
      </c>
      <c r="G12860" t="str">
        <f t="shared" si="200"/>
        <v>Radiology Services</v>
      </c>
    </row>
    <row r="12861" spans="1:7" x14ac:dyDescent="0.3">
      <c r="A12861" s="29" t="s">
        <v>25268</v>
      </c>
      <c r="B12861">
        <v>75860</v>
      </c>
      <c r="C12861" t="s">
        <v>5168</v>
      </c>
      <c r="D12861" t="s">
        <v>25267</v>
      </c>
      <c r="E12861" t="s">
        <v>0</v>
      </c>
      <c r="F12861" t="s">
        <v>2399</v>
      </c>
      <c r="G12861" t="str">
        <f t="shared" si="200"/>
        <v>Radiology Services</v>
      </c>
    </row>
    <row r="12862" spans="1:7" x14ac:dyDescent="0.3">
      <c r="A12862" s="33" t="s">
        <v>25269</v>
      </c>
      <c r="B12862">
        <v>75860</v>
      </c>
      <c r="C12862">
        <v>26</v>
      </c>
      <c r="D12862" t="s">
        <v>25267</v>
      </c>
      <c r="E12862" t="s">
        <v>0</v>
      </c>
      <c r="F12862" t="s">
        <v>2399</v>
      </c>
      <c r="G12862" t="str">
        <f t="shared" si="200"/>
        <v>Radiology Services</v>
      </c>
    </row>
    <row r="12863" spans="1:7" x14ac:dyDescent="0.3">
      <c r="A12863" s="33" t="s">
        <v>25270</v>
      </c>
      <c r="B12863">
        <v>75870</v>
      </c>
      <c r="D12863" t="s">
        <v>25271</v>
      </c>
      <c r="E12863" t="s">
        <v>0</v>
      </c>
      <c r="F12863" t="s">
        <v>2399</v>
      </c>
      <c r="G12863" t="str">
        <f t="shared" si="200"/>
        <v>Radiology Services</v>
      </c>
    </row>
    <row r="12864" spans="1:7" x14ac:dyDescent="0.3">
      <c r="A12864" s="29" t="s">
        <v>25272</v>
      </c>
      <c r="B12864">
        <v>75870</v>
      </c>
      <c r="C12864" t="s">
        <v>5168</v>
      </c>
      <c r="D12864" t="s">
        <v>25271</v>
      </c>
      <c r="E12864" t="s">
        <v>0</v>
      </c>
      <c r="F12864" t="s">
        <v>2399</v>
      </c>
      <c r="G12864" t="str">
        <f t="shared" si="200"/>
        <v>Radiology Services</v>
      </c>
    </row>
    <row r="12865" spans="1:7" x14ac:dyDescent="0.3">
      <c r="A12865" s="33" t="s">
        <v>25273</v>
      </c>
      <c r="B12865">
        <v>75870</v>
      </c>
      <c r="C12865">
        <v>26</v>
      </c>
      <c r="D12865" t="s">
        <v>25271</v>
      </c>
      <c r="E12865" t="s">
        <v>0</v>
      </c>
      <c r="F12865" t="s">
        <v>2399</v>
      </c>
      <c r="G12865" t="str">
        <f t="shared" si="200"/>
        <v>Radiology Services</v>
      </c>
    </row>
    <row r="12866" spans="1:7" x14ac:dyDescent="0.3">
      <c r="A12866" s="33" t="s">
        <v>25274</v>
      </c>
      <c r="B12866">
        <v>75872</v>
      </c>
      <c r="D12866" t="s">
        <v>25275</v>
      </c>
      <c r="E12866" t="s">
        <v>0</v>
      </c>
      <c r="F12866" t="s">
        <v>2399</v>
      </c>
      <c r="G12866" t="str">
        <f t="shared" si="200"/>
        <v>Radiology Services</v>
      </c>
    </row>
    <row r="12867" spans="1:7" x14ac:dyDescent="0.3">
      <c r="A12867" s="29" t="s">
        <v>25276</v>
      </c>
      <c r="B12867">
        <v>75872</v>
      </c>
      <c r="C12867" t="s">
        <v>5168</v>
      </c>
      <c r="D12867" t="s">
        <v>25275</v>
      </c>
      <c r="E12867" t="s">
        <v>0</v>
      </c>
      <c r="F12867" t="s">
        <v>2399</v>
      </c>
      <c r="G12867" t="str">
        <f t="shared" ref="G12867:G12930" si="201">VLOOKUP(F12867,$I$2:$J$27,2,FALSE)</f>
        <v>Radiology Services</v>
      </c>
    </row>
    <row r="12868" spans="1:7" x14ac:dyDescent="0.3">
      <c r="A12868" s="33" t="s">
        <v>25277</v>
      </c>
      <c r="B12868">
        <v>75872</v>
      </c>
      <c r="C12868">
        <v>26</v>
      </c>
      <c r="D12868" t="s">
        <v>25275</v>
      </c>
      <c r="E12868" t="s">
        <v>0</v>
      </c>
      <c r="F12868" t="s">
        <v>2399</v>
      </c>
      <c r="G12868" t="str">
        <f t="shared" si="201"/>
        <v>Radiology Services</v>
      </c>
    </row>
    <row r="12869" spans="1:7" x14ac:dyDescent="0.3">
      <c r="A12869" s="33" t="s">
        <v>25278</v>
      </c>
      <c r="B12869">
        <v>75880</v>
      </c>
      <c r="D12869" t="s">
        <v>25279</v>
      </c>
      <c r="E12869" t="s">
        <v>0</v>
      </c>
      <c r="F12869" t="s">
        <v>2399</v>
      </c>
      <c r="G12869" t="str">
        <f t="shared" si="201"/>
        <v>Radiology Services</v>
      </c>
    </row>
    <row r="12870" spans="1:7" x14ac:dyDescent="0.3">
      <c r="A12870" s="29" t="s">
        <v>25280</v>
      </c>
      <c r="B12870">
        <v>75880</v>
      </c>
      <c r="C12870" t="s">
        <v>5168</v>
      </c>
      <c r="D12870" t="s">
        <v>25279</v>
      </c>
      <c r="E12870" t="s">
        <v>0</v>
      </c>
      <c r="F12870" t="s">
        <v>2399</v>
      </c>
      <c r="G12870" t="str">
        <f t="shared" si="201"/>
        <v>Radiology Services</v>
      </c>
    </row>
    <row r="12871" spans="1:7" x14ac:dyDescent="0.3">
      <c r="A12871" s="33" t="s">
        <v>25281</v>
      </c>
      <c r="B12871">
        <v>75880</v>
      </c>
      <c r="C12871">
        <v>26</v>
      </c>
      <c r="D12871" t="s">
        <v>25279</v>
      </c>
      <c r="E12871" t="s">
        <v>0</v>
      </c>
      <c r="F12871" t="s">
        <v>2399</v>
      </c>
      <c r="G12871" t="str">
        <f t="shared" si="201"/>
        <v>Radiology Services</v>
      </c>
    </row>
    <row r="12872" spans="1:7" x14ac:dyDescent="0.3">
      <c r="A12872" s="33" t="s">
        <v>25282</v>
      </c>
      <c r="B12872">
        <v>75885</v>
      </c>
      <c r="D12872" t="s">
        <v>25283</v>
      </c>
      <c r="E12872" t="s">
        <v>0</v>
      </c>
      <c r="F12872" t="s">
        <v>2399</v>
      </c>
      <c r="G12872" t="str">
        <f t="shared" si="201"/>
        <v>Radiology Services</v>
      </c>
    </row>
    <row r="12873" spans="1:7" x14ac:dyDescent="0.3">
      <c r="A12873" s="29" t="s">
        <v>25284</v>
      </c>
      <c r="B12873">
        <v>75885</v>
      </c>
      <c r="C12873" t="s">
        <v>5168</v>
      </c>
      <c r="D12873" t="s">
        <v>25283</v>
      </c>
      <c r="E12873" t="s">
        <v>0</v>
      </c>
      <c r="F12873" t="s">
        <v>2399</v>
      </c>
      <c r="G12873" t="str">
        <f t="shared" si="201"/>
        <v>Radiology Services</v>
      </c>
    </row>
    <row r="12874" spans="1:7" x14ac:dyDescent="0.3">
      <c r="A12874" s="33" t="s">
        <v>25285</v>
      </c>
      <c r="B12874">
        <v>75885</v>
      </c>
      <c r="C12874">
        <v>26</v>
      </c>
      <c r="D12874" t="s">
        <v>25283</v>
      </c>
      <c r="E12874" t="s">
        <v>0</v>
      </c>
      <c r="F12874" t="s">
        <v>2399</v>
      </c>
      <c r="G12874" t="str">
        <f t="shared" si="201"/>
        <v>Radiology Services</v>
      </c>
    </row>
    <row r="12875" spans="1:7" x14ac:dyDescent="0.3">
      <c r="A12875" s="33" t="s">
        <v>25286</v>
      </c>
      <c r="B12875">
        <v>75887</v>
      </c>
      <c r="D12875" t="s">
        <v>25287</v>
      </c>
      <c r="E12875" t="s">
        <v>0</v>
      </c>
      <c r="F12875" t="s">
        <v>2399</v>
      </c>
      <c r="G12875" t="str">
        <f t="shared" si="201"/>
        <v>Radiology Services</v>
      </c>
    </row>
    <row r="12876" spans="1:7" x14ac:dyDescent="0.3">
      <c r="A12876" s="29" t="s">
        <v>25288</v>
      </c>
      <c r="B12876">
        <v>75887</v>
      </c>
      <c r="C12876" t="s">
        <v>5168</v>
      </c>
      <c r="D12876" t="s">
        <v>25287</v>
      </c>
      <c r="E12876" t="s">
        <v>0</v>
      </c>
      <c r="F12876" t="s">
        <v>2399</v>
      </c>
      <c r="G12876" t="str">
        <f t="shared" si="201"/>
        <v>Radiology Services</v>
      </c>
    </row>
    <row r="12877" spans="1:7" x14ac:dyDescent="0.3">
      <c r="A12877" s="33" t="s">
        <v>25289</v>
      </c>
      <c r="B12877">
        <v>75887</v>
      </c>
      <c r="C12877">
        <v>26</v>
      </c>
      <c r="D12877" t="s">
        <v>25287</v>
      </c>
      <c r="E12877" t="s">
        <v>0</v>
      </c>
      <c r="F12877" t="s">
        <v>2399</v>
      </c>
      <c r="G12877" t="str">
        <f t="shared" si="201"/>
        <v>Radiology Services</v>
      </c>
    </row>
    <row r="12878" spans="1:7" x14ac:dyDescent="0.3">
      <c r="A12878" s="33" t="s">
        <v>25290</v>
      </c>
      <c r="B12878">
        <v>75889</v>
      </c>
      <c r="D12878" t="s">
        <v>25283</v>
      </c>
      <c r="E12878" t="s">
        <v>0</v>
      </c>
      <c r="F12878" t="s">
        <v>2399</v>
      </c>
      <c r="G12878" t="str">
        <f t="shared" si="201"/>
        <v>Radiology Services</v>
      </c>
    </row>
    <row r="12879" spans="1:7" x14ac:dyDescent="0.3">
      <c r="A12879" s="29" t="s">
        <v>25291</v>
      </c>
      <c r="B12879">
        <v>75889</v>
      </c>
      <c r="C12879" t="s">
        <v>5168</v>
      </c>
      <c r="D12879" t="s">
        <v>25283</v>
      </c>
      <c r="E12879" t="s">
        <v>0</v>
      </c>
      <c r="F12879" t="s">
        <v>2399</v>
      </c>
      <c r="G12879" t="str">
        <f t="shared" si="201"/>
        <v>Radiology Services</v>
      </c>
    </row>
    <row r="12880" spans="1:7" x14ac:dyDescent="0.3">
      <c r="A12880" s="33" t="s">
        <v>25292</v>
      </c>
      <c r="B12880">
        <v>75889</v>
      </c>
      <c r="C12880">
        <v>26</v>
      </c>
      <c r="D12880" t="s">
        <v>25283</v>
      </c>
      <c r="E12880" t="s">
        <v>0</v>
      </c>
      <c r="F12880" t="s">
        <v>2399</v>
      </c>
      <c r="G12880" t="str">
        <f t="shared" si="201"/>
        <v>Radiology Services</v>
      </c>
    </row>
    <row r="12881" spans="1:7" x14ac:dyDescent="0.3">
      <c r="A12881" s="33" t="s">
        <v>25293</v>
      </c>
      <c r="B12881">
        <v>75891</v>
      </c>
      <c r="D12881" t="s">
        <v>25294</v>
      </c>
      <c r="E12881" t="s">
        <v>0</v>
      </c>
      <c r="F12881" t="s">
        <v>2399</v>
      </c>
      <c r="G12881" t="str">
        <f t="shared" si="201"/>
        <v>Radiology Services</v>
      </c>
    </row>
    <row r="12882" spans="1:7" x14ac:dyDescent="0.3">
      <c r="A12882" s="29" t="s">
        <v>25295</v>
      </c>
      <c r="B12882">
        <v>75891</v>
      </c>
      <c r="C12882" t="s">
        <v>5168</v>
      </c>
      <c r="D12882" t="s">
        <v>25294</v>
      </c>
      <c r="E12882" t="s">
        <v>0</v>
      </c>
      <c r="F12882" t="s">
        <v>2399</v>
      </c>
      <c r="G12882" t="str">
        <f t="shared" si="201"/>
        <v>Radiology Services</v>
      </c>
    </row>
    <row r="12883" spans="1:7" x14ac:dyDescent="0.3">
      <c r="A12883" s="33" t="s">
        <v>25296</v>
      </c>
      <c r="B12883">
        <v>75891</v>
      </c>
      <c r="C12883">
        <v>26</v>
      </c>
      <c r="D12883" t="s">
        <v>25294</v>
      </c>
      <c r="E12883" t="s">
        <v>0</v>
      </c>
      <c r="F12883" t="s">
        <v>2399</v>
      </c>
      <c r="G12883" t="str">
        <f t="shared" si="201"/>
        <v>Radiology Services</v>
      </c>
    </row>
    <row r="12884" spans="1:7" x14ac:dyDescent="0.3">
      <c r="A12884" s="33" t="s">
        <v>25297</v>
      </c>
      <c r="B12884">
        <v>75893</v>
      </c>
      <c r="D12884" t="s">
        <v>25298</v>
      </c>
      <c r="E12884" t="s">
        <v>0</v>
      </c>
      <c r="F12884" t="s">
        <v>2399</v>
      </c>
      <c r="G12884" t="str">
        <f t="shared" si="201"/>
        <v>Radiology Services</v>
      </c>
    </row>
    <row r="12885" spans="1:7" x14ac:dyDescent="0.3">
      <c r="A12885" s="29" t="s">
        <v>25299</v>
      </c>
      <c r="B12885">
        <v>75893</v>
      </c>
      <c r="C12885" t="s">
        <v>5168</v>
      </c>
      <c r="D12885" t="s">
        <v>25298</v>
      </c>
      <c r="E12885" t="s">
        <v>0</v>
      </c>
      <c r="F12885" t="s">
        <v>2399</v>
      </c>
      <c r="G12885" t="str">
        <f t="shared" si="201"/>
        <v>Radiology Services</v>
      </c>
    </row>
    <row r="12886" spans="1:7" x14ac:dyDescent="0.3">
      <c r="A12886" s="33" t="s">
        <v>25300</v>
      </c>
      <c r="B12886">
        <v>75893</v>
      </c>
      <c r="C12886">
        <v>26</v>
      </c>
      <c r="D12886" t="s">
        <v>25298</v>
      </c>
      <c r="E12886" t="s">
        <v>0</v>
      </c>
      <c r="F12886" t="s">
        <v>2399</v>
      </c>
      <c r="G12886" t="str">
        <f t="shared" si="201"/>
        <v>Radiology Services</v>
      </c>
    </row>
    <row r="12887" spans="1:7" x14ac:dyDescent="0.3">
      <c r="A12887" s="33" t="s">
        <v>25301</v>
      </c>
      <c r="B12887">
        <v>75894</v>
      </c>
      <c r="D12887" t="s">
        <v>25302</v>
      </c>
      <c r="E12887" t="s">
        <v>2</v>
      </c>
      <c r="F12887" t="s">
        <v>2399</v>
      </c>
      <c r="G12887" t="str">
        <f t="shared" si="201"/>
        <v>Radiology Services</v>
      </c>
    </row>
    <row r="12888" spans="1:7" x14ac:dyDescent="0.3">
      <c r="A12888" s="29" t="s">
        <v>25303</v>
      </c>
      <c r="B12888">
        <v>75894</v>
      </c>
      <c r="C12888" t="s">
        <v>5168</v>
      </c>
      <c r="D12888" t="s">
        <v>25302</v>
      </c>
      <c r="E12888" t="s">
        <v>2</v>
      </c>
      <c r="F12888" t="s">
        <v>2399</v>
      </c>
      <c r="G12888" t="str">
        <f t="shared" si="201"/>
        <v>Radiology Services</v>
      </c>
    </row>
    <row r="12889" spans="1:7" x14ac:dyDescent="0.3">
      <c r="A12889" s="33" t="s">
        <v>25304</v>
      </c>
      <c r="B12889">
        <v>75894</v>
      </c>
      <c r="C12889">
        <v>26</v>
      </c>
      <c r="D12889" t="s">
        <v>25302</v>
      </c>
      <c r="E12889" t="s">
        <v>0</v>
      </c>
      <c r="F12889" t="s">
        <v>2399</v>
      </c>
      <c r="G12889" t="str">
        <f t="shared" si="201"/>
        <v>Radiology Services</v>
      </c>
    </row>
    <row r="12890" spans="1:7" x14ac:dyDescent="0.3">
      <c r="A12890" s="33" t="s">
        <v>25305</v>
      </c>
      <c r="B12890">
        <v>75898</v>
      </c>
      <c r="D12890" t="s">
        <v>25306</v>
      </c>
      <c r="E12890" t="s">
        <v>2</v>
      </c>
      <c r="F12890" t="s">
        <v>2399</v>
      </c>
      <c r="G12890" t="str">
        <f t="shared" si="201"/>
        <v>Radiology Services</v>
      </c>
    </row>
    <row r="12891" spans="1:7" x14ac:dyDescent="0.3">
      <c r="A12891" s="29" t="s">
        <v>25307</v>
      </c>
      <c r="B12891">
        <v>75898</v>
      </c>
      <c r="C12891" t="s">
        <v>5168</v>
      </c>
      <c r="D12891" t="s">
        <v>25306</v>
      </c>
      <c r="E12891" t="s">
        <v>2</v>
      </c>
      <c r="F12891" t="s">
        <v>2399</v>
      </c>
      <c r="G12891" t="str">
        <f t="shared" si="201"/>
        <v>Radiology Services</v>
      </c>
    </row>
    <row r="12892" spans="1:7" x14ac:dyDescent="0.3">
      <c r="A12892" s="33" t="s">
        <v>25308</v>
      </c>
      <c r="B12892">
        <v>75898</v>
      </c>
      <c r="C12892">
        <v>26</v>
      </c>
      <c r="D12892" t="s">
        <v>25306</v>
      </c>
      <c r="E12892" t="s">
        <v>0</v>
      </c>
      <c r="F12892" t="s">
        <v>2399</v>
      </c>
      <c r="G12892" t="str">
        <f t="shared" si="201"/>
        <v>Radiology Services</v>
      </c>
    </row>
    <row r="12893" spans="1:7" x14ac:dyDescent="0.3">
      <c r="A12893" s="33" t="s">
        <v>25309</v>
      </c>
      <c r="B12893">
        <v>75901</v>
      </c>
      <c r="D12893" t="s">
        <v>25310</v>
      </c>
      <c r="E12893" t="s">
        <v>0</v>
      </c>
      <c r="F12893" t="s">
        <v>2399</v>
      </c>
      <c r="G12893" t="str">
        <f t="shared" si="201"/>
        <v>Radiology Services</v>
      </c>
    </row>
    <row r="12894" spans="1:7" x14ac:dyDescent="0.3">
      <c r="A12894" s="29" t="s">
        <v>25311</v>
      </c>
      <c r="B12894">
        <v>75901</v>
      </c>
      <c r="C12894" t="s">
        <v>5168</v>
      </c>
      <c r="D12894" t="s">
        <v>25310</v>
      </c>
      <c r="E12894" t="s">
        <v>0</v>
      </c>
      <c r="F12894" t="s">
        <v>2399</v>
      </c>
      <c r="G12894" t="str">
        <f t="shared" si="201"/>
        <v>Radiology Services</v>
      </c>
    </row>
    <row r="12895" spans="1:7" x14ac:dyDescent="0.3">
      <c r="A12895" s="33" t="s">
        <v>25312</v>
      </c>
      <c r="B12895">
        <v>75901</v>
      </c>
      <c r="C12895">
        <v>26</v>
      </c>
      <c r="D12895" t="s">
        <v>25310</v>
      </c>
      <c r="E12895" t="s">
        <v>0</v>
      </c>
      <c r="F12895" t="s">
        <v>2399</v>
      </c>
      <c r="G12895" t="str">
        <f t="shared" si="201"/>
        <v>Radiology Services</v>
      </c>
    </row>
    <row r="12896" spans="1:7" x14ac:dyDescent="0.3">
      <c r="A12896" s="33" t="s">
        <v>25313</v>
      </c>
      <c r="B12896">
        <v>75902</v>
      </c>
      <c r="D12896" t="s">
        <v>25314</v>
      </c>
      <c r="E12896" t="s">
        <v>0</v>
      </c>
      <c r="F12896" t="s">
        <v>2399</v>
      </c>
      <c r="G12896" t="str">
        <f t="shared" si="201"/>
        <v>Radiology Services</v>
      </c>
    </row>
    <row r="12897" spans="1:7" x14ac:dyDescent="0.3">
      <c r="A12897" s="29" t="s">
        <v>25315</v>
      </c>
      <c r="B12897">
        <v>75902</v>
      </c>
      <c r="C12897" t="s">
        <v>5168</v>
      </c>
      <c r="D12897" t="s">
        <v>25314</v>
      </c>
      <c r="E12897" t="s">
        <v>0</v>
      </c>
      <c r="F12897" t="s">
        <v>2399</v>
      </c>
      <c r="G12897" t="str">
        <f t="shared" si="201"/>
        <v>Radiology Services</v>
      </c>
    </row>
    <row r="12898" spans="1:7" x14ac:dyDescent="0.3">
      <c r="A12898" s="33" t="s">
        <v>25316</v>
      </c>
      <c r="B12898">
        <v>75902</v>
      </c>
      <c r="C12898">
        <v>26</v>
      </c>
      <c r="D12898" t="s">
        <v>25314</v>
      </c>
      <c r="E12898" t="s">
        <v>0</v>
      </c>
      <c r="F12898" t="s">
        <v>2399</v>
      </c>
      <c r="G12898" t="str">
        <f t="shared" si="201"/>
        <v>Radiology Services</v>
      </c>
    </row>
    <row r="12899" spans="1:7" x14ac:dyDescent="0.3">
      <c r="A12899" s="33" t="s">
        <v>25317</v>
      </c>
      <c r="B12899">
        <v>75956</v>
      </c>
      <c r="D12899" t="s">
        <v>25318</v>
      </c>
      <c r="E12899" t="s">
        <v>2</v>
      </c>
      <c r="F12899" t="s">
        <v>2399</v>
      </c>
      <c r="G12899" t="str">
        <f t="shared" si="201"/>
        <v>Radiology Services</v>
      </c>
    </row>
    <row r="12900" spans="1:7" x14ac:dyDescent="0.3">
      <c r="A12900" s="29" t="s">
        <v>25319</v>
      </c>
      <c r="B12900">
        <v>75956</v>
      </c>
      <c r="C12900" t="s">
        <v>5168</v>
      </c>
      <c r="D12900" t="s">
        <v>25318</v>
      </c>
      <c r="E12900" t="s">
        <v>2</v>
      </c>
      <c r="F12900" t="s">
        <v>2399</v>
      </c>
      <c r="G12900" t="str">
        <f t="shared" si="201"/>
        <v>Radiology Services</v>
      </c>
    </row>
    <row r="12901" spans="1:7" x14ac:dyDescent="0.3">
      <c r="A12901" s="33" t="s">
        <v>25320</v>
      </c>
      <c r="B12901">
        <v>75956</v>
      </c>
      <c r="C12901">
        <v>26</v>
      </c>
      <c r="D12901" t="s">
        <v>25318</v>
      </c>
      <c r="E12901" t="s">
        <v>0</v>
      </c>
      <c r="F12901" t="s">
        <v>2399</v>
      </c>
      <c r="G12901" t="str">
        <f t="shared" si="201"/>
        <v>Radiology Services</v>
      </c>
    </row>
    <row r="12902" spans="1:7" x14ac:dyDescent="0.3">
      <c r="A12902" s="33" t="s">
        <v>25321</v>
      </c>
      <c r="B12902">
        <v>75957</v>
      </c>
      <c r="D12902" t="s">
        <v>25318</v>
      </c>
      <c r="E12902" t="s">
        <v>2</v>
      </c>
      <c r="F12902" t="s">
        <v>2399</v>
      </c>
      <c r="G12902" t="str">
        <f t="shared" si="201"/>
        <v>Radiology Services</v>
      </c>
    </row>
    <row r="12903" spans="1:7" x14ac:dyDescent="0.3">
      <c r="A12903" s="29" t="s">
        <v>25322</v>
      </c>
      <c r="B12903">
        <v>75957</v>
      </c>
      <c r="C12903" t="s">
        <v>5168</v>
      </c>
      <c r="D12903" t="s">
        <v>25318</v>
      </c>
      <c r="E12903" t="s">
        <v>2</v>
      </c>
      <c r="F12903" t="s">
        <v>2399</v>
      </c>
      <c r="G12903" t="str">
        <f t="shared" si="201"/>
        <v>Radiology Services</v>
      </c>
    </row>
    <row r="12904" spans="1:7" x14ac:dyDescent="0.3">
      <c r="A12904" s="33" t="s">
        <v>25323</v>
      </c>
      <c r="B12904">
        <v>75957</v>
      </c>
      <c r="C12904">
        <v>26</v>
      </c>
      <c r="D12904" t="s">
        <v>25318</v>
      </c>
      <c r="E12904" t="s">
        <v>0</v>
      </c>
      <c r="F12904" t="s">
        <v>2399</v>
      </c>
      <c r="G12904" t="str">
        <f t="shared" si="201"/>
        <v>Radiology Services</v>
      </c>
    </row>
    <row r="12905" spans="1:7" x14ac:dyDescent="0.3">
      <c r="A12905" s="33" t="s">
        <v>25324</v>
      </c>
      <c r="B12905">
        <v>75958</v>
      </c>
      <c r="D12905" t="s">
        <v>25325</v>
      </c>
      <c r="E12905" t="s">
        <v>2</v>
      </c>
      <c r="F12905" t="s">
        <v>2399</v>
      </c>
      <c r="G12905" t="str">
        <f t="shared" si="201"/>
        <v>Radiology Services</v>
      </c>
    </row>
    <row r="12906" spans="1:7" x14ac:dyDescent="0.3">
      <c r="A12906" s="29" t="s">
        <v>25326</v>
      </c>
      <c r="B12906">
        <v>75958</v>
      </c>
      <c r="C12906" t="s">
        <v>5168</v>
      </c>
      <c r="D12906" t="s">
        <v>25325</v>
      </c>
      <c r="E12906" t="s">
        <v>2</v>
      </c>
      <c r="F12906" t="s">
        <v>2399</v>
      </c>
      <c r="G12906" t="str">
        <f t="shared" si="201"/>
        <v>Radiology Services</v>
      </c>
    </row>
    <row r="12907" spans="1:7" x14ac:dyDescent="0.3">
      <c r="A12907" s="33" t="s">
        <v>25327</v>
      </c>
      <c r="B12907">
        <v>75958</v>
      </c>
      <c r="C12907">
        <v>26</v>
      </c>
      <c r="D12907" t="s">
        <v>25325</v>
      </c>
      <c r="E12907" t="s">
        <v>0</v>
      </c>
      <c r="F12907" t="s">
        <v>2399</v>
      </c>
      <c r="G12907" t="str">
        <f t="shared" si="201"/>
        <v>Radiology Services</v>
      </c>
    </row>
    <row r="12908" spans="1:7" x14ac:dyDescent="0.3">
      <c r="A12908" s="33" t="s">
        <v>25328</v>
      </c>
      <c r="B12908">
        <v>75959</v>
      </c>
      <c r="D12908" t="s">
        <v>25329</v>
      </c>
      <c r="E12908" t="s">
        <v>2</v>
      </c>
      <c r="F12908" t="s">
        <v>2399</v>
      </c>
      <c r="G12908" t="str">
        <f t="shared" si="201"/>
        <v>Radiology Services</v>
      </c>
    </row>
    <row r="12909" spans="1:7" x14ac:dyDescent="0.3">
      <c r="A12909" s="29" t="s">
        <v>25330</v>
      </c>
      <c r="B12909">
        <v>75959</v>
      </c>
      <c r="C12909" t="s">
        <v>5168</v>
      </c>
      <c r="D12909" t="s">
        <v>25329</v>
      </c>
      <c r="E12909" t="s">
        <v>2</v>
      </c>
      <c r="F12909" t="s">
        <v>2399</v>
      </c>
      <c r="G12909" t="str">
        <f t="shared" si="201"/>
        <v>Radiology Services</v>
      </c>
    </row>
    <row r="12910" spans="1:7" x14ac:dyDescent="0.3">
      <c r="A12910" s="33" t="s">
        <v>25331</v>
      </c>
      <c r="B12910">
        <v>75959</v>
      </c>
      <c r="C12910">
        <v>26</v>
      </c>
      <c r="D12910" t="s">
        <v>25329</v>
      </c>
      <c r="E12910" t="s">
        <v>0</v>
      </c>
      <c r="F12910" t="s">
        <v>2399</v>
      </c>
      <c r="G12910" t="str">
        <f t="shared" si="201"/>
        <v>Radiology Services</v>
      </c>
    </row>
    <row r="12911" spans="1:7" x14ac:dyDescent="0.3">
      <c r="A12911" s="33" t="s">
        <v>25332</v>
      </c>
      <c r="B12911">
        <v>75970</v>
      </c>
      <c r="D12911" t="s">
        <v>25333</v>
      </c>
      <c r="E12911" t="s">
        <v>2</v>
      </c>
      <c r="F12911" t="s">
        <v>2399</v>
      </c>
      <c r="G12911" t="str">
        <f t="shared" si="201"/>
        <v>Radiology Services</v>
      </c>
    </row>
    <row r="12912" spans="1:7" x14ac:dyDescent="0.3">
      <c r="A12912" s="29" t="s">
        <v>25334</v>
      </c>
      <c r="B12912">
        <v>75970</v>
      </c>
      <c r="C12912" t="s">
        <v>5168</v>
      </c>
      <c r="D12912" t="s">
        <v>25333</v>
      </c>
      <c r="E12912" t="s">
        <v>2</v>
      </c>
      <c r="F12912" t="s">
        <v>2399</v>
      </c>
      <c r="G12912" t="str">
        <f t="shared" si="201"/>
        <v>Radiology Services</v>
      </c>
    </row>
    <row r="12913" spans="1:7" x14ac:dyDescent="0.3">
      <c r="A12913" s="33" t="s">
        <v>25335</v>
      </c>
      <c r="B12913">
        <v>75970</v>
      </c>
      <c r="C12913">
        <v>26</v>
      </c>
      <c r="D12913" t="s">
        <v>25333</v>
      </c>
      <c r="E12913" t="s">
        <v>0</v>
      </c>
      <c r="F12913" t="s">
        <v>2399</v>
      </c>
      <c r="G12913" t="str">
        <f t="shared" si="201"/>
        <v>Radiology Services</v>
      </c>
    </row>
    <row r="12914" spans="1:7" x14ac:dyDescent="0.3">
      <c r="A12914" s="33" t="s">
        <v>25336</v>
      </c>
      <c r="B12914">
        <v>75984</v>
      </c>
      <c r="D12914" t="s">
        <v>25337</v>
      </c>
      <c r="E12914" t="s">
        <v>0</v>
      </c>
      <c r="F12914" t="s">
        <v>2399</v>
      </c>
      <c r="G12914" t="str">
        <f t="shared" si="201"/>
        <v>Radiology Services</v>
      </c>
    </row>
    <row r="12915" spans="1:7" x14ac:dyDescent="0.3">
      <c r="A12915" s="29" t="s">
        <v>25338</v>
      </c>
      <c r="B12915">
        <v>75984</v>
      </c>
      <c r="C12915" t="s">
        <v>5168</v>
      </c>
      <c r="D12915" t="s">
        <v>25337</v>
      </c>
      <c r="E12915" t="s">
        <v>0</v>
      </c>
      <c r="F12915" t="s">
        <v>2399</v>
      </c>
      <c r="G12915" t="str">
        <f t="shared" si="201"/>
        <v>Radiology Services</v>
      </c>
    </row>
    <row r="12916" spans="1:7" x14ac:dyDescent="0.3">
      <c r="A12916" s="33" t="s">
        <v>25339</v>
      </c>
      <c r="B12916">
        <v>75984</v>
      </c>
      <c r="C12916">
        <v>26</v>
      </c>
      <c r="D12916" t="s">
        <v>25337</v>
      </c>
      <c r="E12916" t="s">
        <v>0</v>
      </c>
      <c r="F12916" t="s">
        <v>2399</v>
      </c>
      <c r="G12916" t="str">
        <f t="shared" si="201"/>
        <v>Radiology Services</v>
      </c>
    </row>
    <row r="12917" spans="1:7" x14ac:dyDescent="0.3">
      <c r="A12917" s="33" t="s">
        <v>25340</v>
      </c>
      <c r="B12917">
        <v>75989</v>
      </c>
      <c r="D12917" t="s">
        <v>25341</v>
      </c>
      <c r="E12917" t="s">
        <v>0</v>
      </c>
      <c r="F12917" t="s">
        <v>2399</v>
      </c>
      <c r="G12917" t="str">
        <f t="shared" si="201"/>
        <v>Radiology Services</v>
      </c>
    </row>
    <row r="12918" spans="1:7" x14ac:dyDescent="0.3">
      <c r="A12918" s="29" t="s">
        <v>25342</v>
      </c>
      <c r="B12918">
        <v>75989</v>
      </c>
      <c r="C12918" t="s">
        <v>5168</v>
      </c>
      <c r="D12918" t="s">
        <v>25341</v>
      </c>
      <c r="E12918" t="s">
        <v>0</v>
      </c>
      <c r="F12918" t="s">
        <v>2399</v>
      </c>
      <c r="G12918" t="str">
        <f t="shared" si="201"/>
        <v>Radiology Services</v>
      </c>
    </row>
    <row r="12919" spans="1:7" x14ac:dyDescent="0.3">
      <c r="A12919" s="33" t="s">
        <v>25343</v>
      </c>
      <c r="B12919">
        <v>75989</v>
      </c>
      <c r="C12919">
        <v>26</v>
      </c>
      <c r="D12919" t="s">
        <v>25341</v>
      </c>
      <c r="E12919" t="s">
        <v>0</v>
      </c>
      <c r="F12919" t="s">
        <v>2399</v>
      </c>
      <c r="G12919" t="str">
        <f t="shared" si="201"/>
        <v>Radiology Services</v>
      </c>
    </row>
    <row r="12920" spans="1:7" x14ac:dyDescent="0.3">
      <c r="A12920" s="33" t="s">
        <v>25344</v>
      </c>
      <c r="B12920">
        <v>76000</v>
      </c>
      <c r="D12920" t="s">
        <v>25345</v>
      </c>
      <c r="E12920" t="s">
        <v>0</v>
      </c>
      <c r="F12920" t="s">
        <v>2399</v>
      </c>
      <c r="G12920" t="str">
        <f t="shared" si="201"/>
        <v>Radiology Services</v>
      </c>
    </row>
    <row r="12921" spans="1:7" x14ac:dyDescent="0.3">
      <c r="A12921" s="29" t="s">
        <v>25346</v>
      </c>
      <c r="B12921">
        <v>76000</v>
      </c>
      <c r="C12921" t="s">
        <v>5168</v>
      </c>
      <c r="D12921" t="s">
        <v>25345</v>
      </c>
      <c r="E12921" t="s">
        <v>0</v>
      </c>
      <c r="F12921" t="s">
        <v>2399</v>
      </c>
      <c r="G12921" t="str">
        <f t="shared" si="201"/>
        <v>Radiology Services</v>
      </c>
    </row>
    <row r="12922" spans="1:7" x14ac:dyDescent="0.3">
      <c r="A12922" s="33" t="s">
        <v>25347</v>
      </c>
      <c r="B12922">
        <v>76000</v>
      </c>
      <c r="C12922">
        <v>26</v>
      </c>
      <c r="D12922" t="s">
        <v>25345</v>
      </c>
      <c r="E12922" t="s">
        <v>0</v>
      </c>
      <c r="F12922" t="s">
        <v>2399</v>
      </c>
      <c r="G12922" t="str">
        <f t="shared" si="201"/>
        <v>Radiology Services</v>
      </c>
    </row>
    <row r="12923" spans="1:7" x14ac:dyDescent="0.3">
      <c r="A12923" s="33" t="s">
        <v>25348</v>
      </c>
      <c r="B12923">
        <v>76010</v>
      </c>
      <c r="D12923" t="s">
        <v>25349</v>
      </c>
      <c r="E12923" t="s">
        <v>0</v>
      </c>
      <c r="F12923" t="s">
        <v>2399</v>
      </c>
      <c r="G12923" t="str">
        <f t="shared" si="201"/>
        <v>Radiology Services</v>
      </c>
    </row>
    <row r="12924" spans="1:7" x14ac:dyDescent="0.3">
      <c r="A12924" s="29" t="s">
        <v>25350</v>
      </c>
      <c r="B12924">
        <v>76010</v>
      </c>
      <c r="C12924" t="s">
        <v>5168</v>
      </c>
      <c r="D12924" t="s">
        <v>25349</v>
      </c>
      <c r="E12924" t="s">
        <v>0</v>
      </c>
      <c r="F12924" t="s">
        <v>2399</v>
      </c>
      <c r="G12924" t="str">
        <f t="shared" si="201"/>
        <v>Radiology Services</v>
      </c>
    </row>
    <row r="12925" spans="1:7" x14ac:dyDescent="0.3">
      <c r="A12925" s="33" t="s">
        <v>25351</v>
      </c>
      <c r="B12925">
        <v>76010</v>
      </c>
      <c r="C12925">
        <v>26</v>
      </c>
      <c r="D12925" t="s">
        <v>25349</v>
      </c>
      <c r="E12925" t="s">
        <v>0</v>
      </c>
      <c r="F12925" t="s">
        <v>2399</v>
      </c>
      <c r="G12925" t="str">
        <f t="shared" si="201"/>
        <v>Radiology Services</v>
      </c>
    </row>
    <row r="12926" spans="1:7" x14ac:dyDescent="0.3">
      <c r="A12926" s="33" t="s">
        <v>25352</v>
      </c>
      <c r="B12926">
        <v>76080</v>
      </c>
      <c r="D12926" t="s">
        <v>25353</v>
      </c>
      <c r="E12926" t="s">
        <v>0</v>
      </c>
      <c r="F12926" t="s">
        <v>2399</v>
      </c>
      <c r="G12926" t="str">
        <f t="shared" si="201"/>
        <v>Radiology Services</v>
      </c>
    </row>
    <row r="12927" spans="1:7" x14ac:dyDescent="0.3">
      <c r="A12927" s="29" t="s">
        <v>25354</v>
      </c>
      <c r="B12927">
        <v>76080</v>
      </c>
      <c r="C12927" t="s">
        <v>5168</v>
      </c>
      <c r="D12927" t="s">
        <v>25353</v>
      </c>
      <c r="E12927" t="s">
        <v>0</v>
      </c>
      <c r="F12927" t="s">
        <v>2399</v>
      </c>
      <c r="G12927" t="str">
        <f t="shared" si="201"/>
        <v>Radiology Services</v>
      </c>
    </row>
    <row r="12928" spans="1:7" x14ac:dyDescent="0.3">
      <c r="A12928" s="33" t="s">
        <v>25355</v>
      </c>
      <c r="B12928">
        <v>76080</v>
      </c>
      <c r="C12928">
        <v>26</v>
      </c>
      <c r="D12928" t="s">
        <v>25353</v>
      </c>
      <c r="E12928" t="s">
        <v>0</v>
      </c>
      <c r="F12928" t="s">
        <v>2399</v>
      </c>
      <c r="G12928" t="str">
        <f t="shared" si="201"/>
        <v>Radiology Services</v>
      </c>
    </row>
    <row r="12929" spans="1:7" x14ac:dyDescent="0.3">
      <c r="A12929" s="33" t="s">
        <v>25356</v>
      </c>
      <c r="B12929">
        <v>76098</v>
      </c>
      <c r="D12929" t="s">
        <v>25357</v>
      </c>
      <c r="E12929" t="s">
        <v>0</v>
      </c>
      <c r="F12929" t="s">
        <v>2399</v>
      </c>
      <c r="G12929" t="str">
        <f t="shared" si="201"/>
        <v>Radiology Services</v>
      </c>
    </row>
    <row r="12930" spans="1:7" x14ac:dyDescent="0.3">
      <c r="A12930" s="29" t="s">
        <v>25358</v>
      </c>
      <c r="B12930">
        <v>76098</v>
      </c>
      <c r="C12930" t="s">
        <v>5168</v>
      </c>
      <c r="D12930" t="s">
        <v>25357</v>
      </c>
      <c r="E12930" t="s">
        <v>0</v>
      </c>
      <c r="F12930" t="s">
        <v>2399</v>
      </c>
      <c r="G12930" t="str">
        <f t="shared" si="201"/>
        <v>Radiology Services</v>
      </c>
    </row>
    <row r="12931" spans="1:7" x14ac:dyDescent="0.3">
      <c r="A12931" s="33" t="s">
        <v>25359</v>
      </c>
      <c r="B12931">
        <v>76098</v>
      </c>
      <c r="C12931">
        <v>26</v>
      </c>
      <c r="D12931" t="s">
        <v>25357</v>
      </c>
      <c r="E12931" t="s">
        <v>0</v>
      </c>
      <c r="F12931" t="s">
        <v>2399</v>
      </c>
      <c r="G12931" t="str">
        <f t="shared" ref="G12931:G12994" si="202">VLOOKUP(F12931,$I$2:$J$27,2,FALSE)</f>
        <v>Radiology Services</v>
      </c>
    </row>
    <row r="12932" spans="1:7" x14ac:dyDescent="0.3">
      <c r="A12932" s="33" t="s">
        <v>25360</v>
      </c>
      <c r="B12932">
        <v>76100</v>
      </c>
      <c r="D12932" t="s">
        <v>25361</v>
      </c>
      <c r="E12932" t="s">
        <v>0</v>
      </c>
      <c r="F12932" t="s">
        <v>2399</v>
      </c>
      <c r="G12932" t="str">
        <f t="shared" si="202"/>
        <v>Radiology Services</v>
      </c>
    </row>
    <row r="12933" spans="1:7" x14ac:dyDescent="0.3">
      <c r="A12933" s="29" t="s">
        <v>25362</v>
      </c>
      <c r="B12933">
        <v>76100</v>
      </c>
      <c r="C12933" t="s">
        <v>5168</v>
      </c>
      <c r="D12933" t="s">
        <v>25361</v>
      </c>
      <c r="E12933" t="s">
        <v>0</v>
      </c>
      <c r="F12933" t="s">
        <v>2399</v>
      </c>
      <c r="G12933" t="str">
        <f t="shared" si="202"/>
        <v>Radiology Services</v>
      </c>
    </row>
    <row r="12934" spans="1:7" x14ac:dyDescent="0.3">
      <c r="A12934" s="33" t="s">
        <v>25363</v>
      </c>
      <c r="B12934">
        <v>76100</v>
      </c>
      <c r="C12934">
        <v>26</v>
      </c>
      <c r="D12934" t="s">
        <v>25361</v>
      </c>
      <c r="E12934" t="s">
        <v>0</v>
      </c>
      <c r="F12934" t="s">
        <v>2399</v>
      </c>
      <c r="G12934" t="str">
        <f t="shared" si="202"/>
        <v>Radiology Services</v>
      </c>
    </row>
    <row r="12935" spans="1:7" x14ac:dyDescent="0.3">
      <c r="A12935" s="33" t="s">
        <v>25364</v>
      </c>
      <c r="B12935">
        <v>76101</v>
      </c>
      <c r="D12935" t="s">
        <v>25365</v>
      </c>
      <c r="E12935" t="s">
        <v>0</v>
      </c>
      <c r="F12935" t="s">
        <v>2399</v>
      </c>
      <c r="G12935" t="str">
        <f t="shared" si="202"/>
        <v>Radiology Services</v>
      </c>
    </row>
    <row r="12936" spans="1:7" x14ac:dyDescent="0.3">
      <c r="A12936" s="29" t="s">
        <v>25366</v>
      </c>
      <c r="B12936">
        <v>76101</v>
      </c>
      <c r="C12936" t="s">
        <v>5168</v>
      </c>
      <c r="D12936" t="s">
        <v>25365</v>
      </c>
      <c r="E12936" t="s">
        <v>0</v>
      </c>
      <c r="F12936" t="s">
        <v>2399</v>
      </c>
      <c r="G12936" t="str">
        <f t="shared" si="202"/>
        <v>Radiology Services</v>
      </c>
    </row>
    <row r="12937" spans="1:7" x14ac:dyDescent="0.3">
      <c r="A12937" s="33" t="s">
        <v>25367</v>
      </c>
      <c r="B12937">
        <v>76101</v>
      </c>
      <c r="C12937">
        <v>26</v>
      </c>
      <c r="D12937" t="s">
        <v>25365</v>
      </c>
      <c r="E12937" t="s">
        <v>0</v>
      </c>
      <c r="F12937" t="s">
        <v>2399</v>
      </c>
      <c r="G12937" t="str">
        <f t="shared" si="202"/>
        <v>Radiology Services</v>
      </c>
    </row>
    <row r="12938" spans="1:7" x14ac:dyDescent="0.3">
      <c r="A12938" s="33" t="s">
        <v>25368</v>
      </c>
      <c r="B12938">
        <v>76102</v>
      </c>
      <c r="D12938" t="s">
        <v>25369</v>
      </c>
      <c r="E12938" t="s">
        <v>0</v>
      </c>
      <c r="F12938" t="s">
        <v>2399</v>
      </c>
      <c r="G12938" t="str">
        <f t="shared" si="202"/>
        <v>Radiology Services</v>
      </c>
    </row>
    <row r="12939" spans="1:7" x14ac:dyDescent="0.3">
      <c r="A12939" s="29" t="s">
        <v>25370</v>
      </c>
      <c r="B12939">
        <v>76102</v>
      </c>
      <c r="C12939" t="s">
        <v>5168</v>
      </c>
      <c r="D12939" t="s">
        <v>25369</v>
      </c>
      <c r="E12939" t="s">
        <v>0</v>
      </c>
      <c r="F12939" t="s">
        <v>2399</v>
      </c>
      <c r="G12939" t="str">
        <f t="shared" si="202"/>
        <v>Radiology Services</v>
      </c>
    </row>
    <row r="12940" spans="1:7" x14ac:dyDescent="0.3">
      <c r="A12940" s="33" t="s">
        <v>25371</v>
      </c>
      <c r="B12940">
        <v>76102</v>
      </c>
      <c r="C12940">
        <v>26</v>
      </c>
      <c r="D12940" t="s">
        <v>25369</v>
      </c>
      <c r="E12940" t="s">
        <v>0</v>
      </c>
      <c r="F12940" t="s">
        <v>2399</v>
      </c>
      <c r="G12940" t="str">
        <f t="shared" si="202"/>
        <v>Radiology Services</v>
      </c>
    </row>
    <row r="12941" spans="1:7" x14ac:dyDescent="0.3">
      <c r="A12941" s="33" t="s">
        <v>25372</v>
      </c>
      <c r="B12941">
        <v>76120</v>
      </c>
      <c r="D12941" t="s">
        <v>25373</v>
      </c>
      <c r="E12941" t="s">
        <v>0</v>
      </c>
      <c r="F12941" t="s">
        <v>2399</v>
      </c>
      <c r="G12941" t="str">
        <f t="shared" si="202"/>
        <v>Radiology Services</v>
      </c>
    </row>
    <row r="12942" spans="1:7" x14ac:dyDescent="0.3">
      <c r="A12942" s="29" t="s">
        <v>25374</v>
      </c>
      <c r="B12942">
        <v>76120</v>
      </c>
      <c r="C12942" t="s">
        <v>5168</v>
      </c>
      <c r="D12942" t="s">
        <v>25373</v>
      </c>
      <c r="E12942" t="s">
        <v>0</v>
      </c>
      <c r="F12942" t="s">
        <v>2399</v>
      </c>
      <c r="G12942" t="str">
        <f t="shared" si="202"/>
        <v>Radiology Services</v>
      </c>
    </row>
    <row r="12943" spans="1:7" x14ac:dyDescent="0.3">
      <c r="A12943" s="33" t="s">
        <v>25375</v>
      </c>
      <c r="B12943">
        <v>76120</v>
      </c>
      <c r="C12943">
        <v>26</v>
      </c>
      <c r="D12943" t="s">
        <v>25373</v>
      </c>
      <c r="E12943" t="s">
        <v>0</v>
      </c>
      <c r="F12943" t="s">
        <v>2399</v>
      </c>
      <c r="G12943" t="str">
        <f t="shared" si="202"/>
        <v>Radiology Services</v>
      </c>
    </row>
    <row r="12944" spans="1:7" x14ac:dyDescent="0.3">
      <c r="A12944" s="33" t="s">
        <v>25376</v>
      </c>
      <c r="B12944">
        <v>76125</v>
      </c>
      <c r="D12944" t="s">
        <v>25377</v>
      </c>
      <c r="E12944" t="s">
        <v>2</v>
      </c>
      <c r="F12944" t="s">
        <v>2399</v>
      </c>
      <c r="G12944" t="str">
        <f t="shared" si="202"/>
        <v>Radiology Services</v>
      </c>
    </row>
    <row r="12945" spans="1:7" x14ac:dyDescent="0.3">
      <c r="A12945" s="29" t="s">
        <v>25378</v>
      </c>
      <c r="B12945">
        <v>76125</v>
      </c>
      <c r="C12945" t="s">
        <v>5168</v>
      </c>
      <c r="D12945" t="s">
        <v>25377</v>
      </c>
      <c r="E12945" t="s">
        <v>2</v>
      </c>
      <c r="F12945" t="s">
        <v>2399</v>
      </c>
      <c r="G12945" t="str">
        <f t="shared" si="202"/>
        <v>Radiology Services</v>
      </c>
    </row>
    <row r="12946" spans="1:7" x14ac:dyDescent="0.3">
      <c r="A12946" s="33" t="s">
        <v>25379</v>
      </c>
      <c r="B12946">
        <v>76125</v>
      </c>
      <c r="C12946">
        <v>26</v>
      </c>
      <c r="D12946" t="s">
        <v>25377</v>
      </c>
      <c r="E12946" t="s">
        <v>0</v>
      </c>
      <c r="F12946" t="s">
        <v>2399</v>
      </c>
      <c r="G12946" t="str">
        <f t="shared" si="202"/>
        <v>Radiology Services</v>
      </c>
    </row>
    <row r="12947" spans="1:7" x14ac:dyDescent="0.3">
      <c r="A12947" s="33" t="s">
        <v>25380</v>
      </c>
      <c r="B12947">
        <v>76140</v>
      </c>
      <c r="D12947" t="s">
        <v>25381</v>
      </c>
      <c r="E12947" t="s">
        <v>2323</v>
      </c>
      <c r="F12947" t="s">
        <v>2399</v>
      </c>
      <c r="G12947" t="str">
        <f t="shared" si="202"/>
        <v>Radiology Services</v>
      </c>
    </row>
    <row r="12948" spans="1:7" x14ac:dyDescent="0.3">
      <c r="A12948" s="33" t="s">
        <v>25382</v>
      </c>
      <c r="B12948">
        <v>76376</v>
      </c>
      <c r="D12948" t="s">
        <v>25383</v>
      </c>
      <c r="E12948" t="s">
        <v>0</v>
      </c>
      <c r="F12948" t="s">
        <v>2399</v>
      </c>
      <c r="G12948" t="str">
        <f t="shared" si="202"/>
        <v>Radiology Services</v>
      </c>
    </row>
    <row r="12949" spans="1:7" x14ac:dyDescent="0.3">
      <c r="A12949" s="29" t="s">
        <v>25384</v>
      </c>
      <c r="B12949">
        <v>76376</v>
      </c>
      <c r="C12949" t="s">
        <v>5168</v>
      </c>
      <c r="D12949" t="s">
        <v>25383</v>
      </c>
      <c r="E12949" t="s">
        <v>0</v>
      </c>
      <c r="F12949" t="s">
        <v>2399</v>
      </c>
      <c r="G12949" t="str">
        <f t="shared" si="202"/>
        <v>Radiology Services</v>
      </c>
    </row>
    <row r="12950" spans="1:7" x14ac:dyDescent="0.3">
      <c r="A12950" s="33" t="s">
        <v>25385</v>
      </c>
      <c r="B12950">
        <v>76376</v>
      </c>
      <c r="C12950">
        <v>26</v>
      </c>
      <c r="D12950" t="s">
        <v>25383</v>
      </c>
      <c r="E12950" t="s">
        <v>0</v>
      </c>
      <c r="F12950" t="s">
        <v>2399</v>
      </c>
      <c r="G12950" t="str">
        <f t="shared" si="202"/>
        <v>Radiology Services</v>
      </c>
    </row>
    <row r="12951" spans="1:7" x14ac:dyDescent="0.3">
      <c r="A12951" s="33" t="s">
        <v>25386</v>
      </c>
      <c r="B12951">
        <v>76377</v>
      </c>
      <c r="D12951" t="s">
        <v>25383</v>
      </c>
      <c r="E12951" t="s">
        <v>0</v>
      </c>
      <c r="F12951" t="s">
        <v>2399</v>
      </c>
      <c r="G12951" t="str">
        <f t="shared" si="202"/>
        <v>Radiology Services</v>
      </c>
    </row>
    <row r="12952" spans="1:7" x14ac:dyDescent="0.3">
      <c r="A12952" s="29" t="s">
        <v>25387</v>
      </c>
      <c r="B12952">
        <v>76377</v>
      </c>
      <c r="C12952" t="s">
        <v>5168</v>
      </c>
      <c r="D12952" t="s">
        <v>25383</v>
      </c>
      <c r="E12952" t="s">
        <v>0</v>
      </c>
      <c r="F12952" t="s">
        <v>2399</v>
      </c>
      <c r="G12952" t="str">
        <f t="shared" si="202"/>
        <v>Radiology Services</v>
      </c>
    </row>
    <row r="12953" spans="1:7" x14ac:dyDescent="0.3">
      <c r="A12953" s="33" t="s">
        <v>25388</v>
      </c>
      <c r="B12953">
        <v>76377</v>
      </c>
      <c r="C12953">
        <v>26</v>
      </c>
      <c r="D12953" t="s">
        <v>25383</v>
      </c>
      <c r="E12953" t="s">
        <v>0</v>
      </c>
      <c r="F12953" t="s">
        <v>2399</v>
      </c>
      <c r="G12953" t="str">
        <f t="shared" si="202"/>
        <v>Radiology Services</v>
      </c>
    </row>
    <row r="12954" spans="1:7" x14ac:dyDescent="0.3">
      <c r="A12954" s="33" t="s">
        <v>25389</v>
      </c>
      <c r="B12954">
        <v>76380</v>
      </c>
      <c r="D12954" t="s">
        <v>25390</v>
      </c>
      <c r="E12954" t="s">
        <v>0</v>
      </c>
      <c r="F12954" t="s">
        <v>2399</v>
      </c>
      <c r="G12954" t="str">
        <f t="shared" si="202"/>
        <v>Radiology Services</v>
      </c>
    </row>
    <row r="12955" spans="1:7" x14ac:dyDescent="0.3">
      <c r="A12955" s="29" t="s">
        <v>25391</v>
      </c>
      <c r="B12955">
        <v>76380</v>
      </c>
      <c r="C12955" t="s">
        <v>5168</v>
      </c>
      <c r="D12955" t="s">
        <v>25390</v>
      </c>
      <c r="E12955" t="s">
        <v>0</v>
      </c>
      <c r="F12955" t="s">
        <v>2399</v>
      </c>
      <c r="G12955" t="str">
        <f t="shared" si="202"/>
        <v>Radiology Services</v>
      </c>
    </row>
    <row r="12956" spans="1:7" x14ac:dyDescent="0.3">
      <c r="A12956" s="33" t="s">
        <v>25392</v>
      </c>
      <c r="B12956">
        <v>76380</v>
      </c>
      <c r="C12956">
        <v>26</v>
      </c>
      <c r="D12956" t="s">
        <v>25390</v>
      </c>
      <c r="E12956" t="s">
        <v>0</v>
      </c>
      <c r="F12956" t="s">
        <v>2399</v>
      </c>
      <c r="G12956" t="str">
        <f t="shared" si="202"/>
        <v>Radiology Services</v>
      </c>
    </row>
    <row r="12957" spans="1:7" x14ac:dyDescent="0.3">
      <c r="A12957" s="33" t="s">
        <v>25393</v>
      </c>
      <c r="B12957">
        <v>76390</v>
      </c>
      <c r="D12957" t="s">
        <v>25394</v>
      </c>
      <c r="E12957" t="s">
        <v>2280</v>
      </c>
      <c r="F12957" t="s">
        <v>2399</v>
      </c>
      <c r="G12957" t="str">
        <f t="shared" si="202"/>
        <v>Radiology Services</v>
      </c>
    </row>
    <row r="12958" spans="1:7" x14ac:dyDescent="0.3">
      <c r="A12958" s="29" t="s">
        <v>25395</v>
      </c>
      <c r="B12958">
        <v>76390</v>
      </c>
      <c r="C12958" t="s">
        <v>5168</v>
      </c>
      <c r="D12958" t="s">
        <v>25394</v>
      </c>
      <c r="E12958" t="s">
        <v>2280</v>
      </c>
      <c r="F12958" t="s">
        <v>2399</v>
      </c>
      <c r="G12958" t="str">
        <f t="shared" si="202"/>
        <v>Radiology Services</v>
      </c>
    </row>
    <row r="12959" spans="1:7" x14ac:dyDescent="0.3">
      <c r="A12959" s="33" t="s">
        <v>25396</v>
      </c>
      <c r="B12959">
        <v>76390</v>
      </c>
      <c r="C12959">
        <v>26</v>
      </c>
      <c r="D12959" t="s">
        <v>25394</v>
      </c>
      <c r="E12959" t="s">
        <v>2280</v>
      </c>
      <c r="F12959" t="s">
        <v>2399</v>
      </c>
      <c r="G12959" t="str">
        <f t="shared" si="202"/>
        <v>Radiology Services</v>
      </c>
    </row>
    <row r="12960" spans="1:7" x14ac:dyDescent="0.3">
      <c r="A12960" s="33" t="s">
        <v>25397</v>
      </c>
      <c r="B12960">
        <v>76391</v>
      </c>
      <c r="D12960" t="s">
        <v>25398</v>
      </c>
      <c r="E12960" t="s">
        <v>0</v>
      </c>
      <c r="F12960" t="s">
        <v>2399</v>
      </c>
      <c r="G12960" t="str">
        <f t="shared" si="202"/>
        <v>Radiology Services</v>
      </c>
    </row>
    <row r="12961" spans="1:7" x14ac:dyDescent="0.3">
      <c r="A12961" s="29" t="s">
        <v>25399</v>
      </c>
      <c r="B12961">
        <v>76391</v>
      </c>
      <c r="C12961" t="s">
        <v>5168</v>
      </c>
      <c r="D12961" t="s">
        <v>25398</v>
      </c>
      <c r="E12961" t="s">
        <v>0</v>
      </c>
      <c r="F12961" t="s">
        <v>2399</v>
      </c>
      <c r="G12961" t="str">
        <f t="shared" si="202"/>
        <v>Radiology Services</v>
      </c>
    </row>
    <row r="12962" spans="1:7" x14ac:dyDescent="0.3">
      <c r="A12962" s="33" t="s">
        <v>25400</v>
      </c>
      <c r="B12962">
        <v>76391</v>
      </c>
      <c r="C12962">
        <v>26</v>
      </c>
      <c r="D12962" t="s">
        <v>25398</v>
      </c>
      <c r="E12962" t="s">
        <v>0</v>
      </c>
      <c r="F12962" t="s">
        <v>2399</v>
      </c>
      <c r="G12962" t="str">
        <f t="shared" si="202"/>
        <v>Radiology Services</v>
      </c>
    </row>
    <row r="12963" spans="1:7" x14ac:dyDescent="0.3">
      <c r="A12963" s="33" t="s">
        <v>25401</v>
      </c>
      <c r="B12963">
        <v>76496</v>
      </c>
      <c r="D12963" t="s">
        <v>25402</v>
      </c>
      <c r="E12963" t="s">
        <v>2</v>
      </c>
      <c r="F12963" t="s">
        <v>2399</v>
      </c>
      <c r="G12963" t="str">
        <f t="shared" si="202"/>
        <v>Radiology Services</v>
      </c>
    </row>
    <row r="12964" spans="1:7" x14ac:dyDescent="0.3">
      <c r="A12964" s="29" t="s">
        <v>25403</v>
      </c>
      <c r="B12964">
        <v>76496</v>
      </c>
      <c r="C12964" t="s">
        <v>5168</v>
      </c>
      <c r="D12964" t="s">
        <v>25402</v>
      </c>
      <c r="E12964" t="s">
        <v>2</v>
      </c>
      <c r="F12964" t="s">
        <v>2399</v>
      </c>
      <c r="G12964" t="str">
        <f t="shared" si="202"/>
        <v>Radiology Services</v>
      </c>
    </row>
    <row r="12965" spans="1:7" x14ac:dyDescent="0.3">
      <c r="A12965" s="33" t="s">
        <v>25404</v>
      </c>
      <c r="B12965">
        <v>76496</v>
      </c>
      <c r="C12965">
        <v>26</v>
      </c>
      <c r="D12965" t="s">
        <v>25402</v>
      </c>
      <c r="E12965" t="s">
        <v>2</v>
      </c>
      <c r="F12965" t="s">
        <v>2399</v>
      </c>
      <c r="G12965" t="str">
        <f t="shared" si="202"/>
        <v>Radiology Services</v>
      </c>
    </row>
    <row r="12966" spans="1:7" x14ac:dyDescent="0.3">
      <c r="A12966" s="33" t="s">
        <v>25405</v>
      </c>
      <c r="B12966">
        <v>76497</v>
      </c>
      <c r="D12966" t="s">
        <v>25406</v>
      </c>
      <c r="E12966" t="s">
        <v>2</v>
      </c>
      <c r="F12966" t="s">
        <v>2399</v>
      </c>
      <c r="G12966" t="str">
        <f t="shared" si="202"/>
        <v>Radiology Services</v>
      </c>
    </row>
    <row r="12967" spans="1:7" x14ac:dyDescent="0.3">
      <c r="A12967" s="29" t="s">
        <v>25407</v>
      </c>
      <c r="B12967">
        <v>76497</v>
      </c>
      <c r="C12967" t="s">
        <v>5168</v>
      </c>
      <c r="D12967" t="s">
        <v>25406</v>
      </c>
      <c r="E12967" t="s">
        <v>2</v>
      </c>
      <c r="F12967" t="s">
        <v>2399</v>
      </c>
      <c r="G12967" t="str">
        <f t="shared" si="202"/>
        <v>Radiology Services</v>
      </c>
    </row>
    <row r="12968" spans="1:7" x14ac:dyDescent="0.3">
      <c r="A12968" s="33" t="s">
        <v>25408</v>
      </c>
      <c r="B12968">
        <v>76497</v>
      </c>
      <c r="C12968">
        <v>26</v>
      </c>
      <c r="D12968" t="s">
        <v>25406</v>
      </c>
      <c r="E12968" t="s">
        <v>2</v>
      </c>
      <c r="F12968" t="s">
        <v>2399</v>
      </c>
      <c r="G12968" t="str">
        <f t="shared" si="202"/>
        <v>Radiology Services</v>
      </c>
    </row>
    <row r="12969" spans="1:7" x14ac:dyDescent="0.3">
      <c r="A12969" s="33" t="s">
        <v>25409</v>
      </c>
      <c r="B12969">
        <v>76498</v>
      </c>
      <c r="D12969" t="s">
        <v>25410</v>
      </c>
      <c r="E12969" t="s">
        <v>2</v>
      </c>
      <c r="F12969" t="s">
        <v>2399</v>
      </c>
      <c r="G12969" t="str">
        <f t="shared" si="202"/>
        <v>Radiology Services</v>
      </c>
    </row>
    <row r="12970" spans="1:7" x14ac:dyDescent="0.3">
      <c r="A12970" s="29" t="s">
        <v>25411</v>
      </c>
      <c r="B12970">
        <v>76498</v>
      </c>
      <c r="C12970" t="s">
        <v>5168</v>
      </c>
      <c r="D12970" t="s">
        <v>25410</v>
      </c>
      <c r="E12970" t="s">
        <v>2</v>
      </c>
      <c r="F12970" t="s">
        <v>2399</v>
      </c>
      <c r="G12970" t="str">
        <f t="shared" si="202"/>
        <v>Radiology Services</v>
      </c>
    </row>
    <row r="12971" spans="1:7" x14ac:dyDescent="0.3">
      <c r="A12971" s="33" t="s">
        <v>25412</v>
      </c>
      <c r="B12971">
        <v>76498</v>
      </c>
      <c r="C12971">
        <v>26</v>
      </c>
      <c r="D12971" t="s">
        <v>25410</v>
      </c>
      <c r="E12971" t="s">
        <v>2</v>
      </c>
      <c r="F12971" t="s">
        <v>2399</v>
      </c>
      <c r="G12971" t="str">
        <f t="shared" si="202"/>
        <v>Radiology Services</v>
      </c>
    </row>
    <row r="12972" spans="1:7" x14ac:dyDescent="0.3">
      <c r="A12972" s="33" t="s">
        <v>25413</v>
      </c>
      <c r="B12972">
        <v>76499</v>
      </c>
      <c r="D12972" t="s">
        <v>25414</v>
      </c>
      <c r="E12972" t="s">
        <v>2</v>
      </c>
      <c r="F12972" t="s">
        <v>2399</v>
      </c>
      <c r="G12972" t="str">
        <f t="shared" si="202"/>
        <v>Radiology Services</v>
      </c>
    </row>
    <row r="12973" spans="1:7" x14ac:dyDescent="0.3">
      <c r="A12973" s="29" t="s">
        <v>25415</v>
      </c>
      <c r="B12973">
        <v>76499</v>
      </c>
      <c r="C12973" t="s">
        <v>5168</v>
      </c>
      <c r="D12973" t="s">
        <v>25414</v>
      </c>
      <c r="E12973" t="s">
        <v>2</v>
      </c>
      <c r="F12973" t="s">
        <v>2399</v>
      </c>
      <c r="G12973" t="str">
        <f t="shared" si="202"/>
        <v>Radiology Services</v>
      </c>
    </row>
    <row r="12974" spans="1:7" x14ac:dyDescent="0.3">
      <c r="A12974" s="33" t="s">
        <v>25416</v>
      </c>
      <c r="B12974">
        <v>76499</v>
      </c>
      <c r="C12974">
        <v>26</v>
      </c>
      <c r="D12974" t="s">
        <v>25414</v>
      </c>
      <c r="E12974" t="s">
        <v>2</v>
      </c>
      <c r="F12974" t="s">
        <v>2399</v>
      </c>
      <c r="G12974" t="str">
        <f t="shared" si="202"/>
        <v>Radiology Services</v>
      </c>
    </row>
    <row r="12975" spans="1:7" x14ac:dyDescent="0.3">
      <c r="A12975" s="33" t="s">
        <v>25417</v>
      </c>
      <c r="B12975">
        <v>76506</v>
      </c>
      <c r="D12975" t="s">
        <v>25418</v>
      </c>
      <c r="E12975" t="s">
        <v>0</v>
      </c>
      <c r="F12975" t="s">
        <v>2399</v>
      </c>
      <c r="G12975" t="str">
        <f t="shared" si="202"/>
        <v>Radiology Services</v>
      </c>
    </row>
    <row r="12976" spans="1:7" x14ac:dyDescent="0.3">
      <c r="A12976" s="29" t="s">
        <v>25419</v>
      </c>
      <c r="B12976">
        <v>76506</v>
      </c>
      <c r="C12976" t="s">
        <v>5168</v>
      </c>
      <c r="D12976" t="s">
        <v>25418</v>
      </c>
      <c r="E12976" t="s">
        <v>0</v>
      </c>
      <c r="F12976" t="s">
        <v>2399</v>
      </c>
      <c r="G12976" t="str">
        <f t="shared" si="202"/>
        <v>Radiology Services</v>
      </c>
    </row>
    <row r="12977" spans="1:7" x14ac:dyDescent="0.3">
      <c r="A12977" s="33" t="s">
        <v>25420</v>
      </c>
      <c r="B12977">
        <v>76506</v>
      </c>
      <c r="C12977">
        <v>26</v>
      </c>
      <c r="D12977" t="s">
        <v>25418</v>
      </c>
      <c r="E12977" t="s">
        <v>0</v>
      </c>
      <c r="F12977" t="s">
        <v>2399</v>
      </c>
      <c r="G12977" t="str">
        <f t="shared" si="202"/>
        <v>Radiology Services</v>
      </c>
    </row>
    <row r="12978" spans="1:7" x14ac:dyDescent="0.3">
      <c r="A12978" s="33" t="s">
        <v>25421</v>
      </c>
      <c r="B12978">
        <v>76510</v>
      </c>
      <c r="D12978" t="s">
        <v>25422</v>
      </c>
      <c r="E12978" t="s">
        <v>0</v>
      </c>
      <c r="F12978" t="s">
        <v>2399</v>
      </c>
      <c r="G12978" t="str">
        <f t="shared" si="202"/>
        <v>Radiology Services</v>
      </c>
    </row>
    <row r="12979" spans="1:7" x14ac:dyDescent="0.3">
      <c r="A12979" s="29" t="s">
        <v>25423</v>
      </c>
      <c r="B12979">
        <v>76510</v>
      </c>
      <c r="C12979" t="s">
        <v>5168</v>
      </c>
      <c r="D12979" t="s">
        <v>25422</v>
      </c>
      <c r="E12979" t="s">
        <v>0</v>
      </c>
      <c r="F12979" t="s">
        <v>2399</v>
      </c>
      <c r="G12979" t="str">
        <f t="shared" si="202"/>
        <v>Radiology Services</v>
      </c>
    </row>
    <row r="12980" spans="1:7" x14ac:dyDescent="0.3">
      <c r="A12980" s="33" t="s">
        <v>25424</v>
      </c>
      <c r="B12980">
        <v>76510</v>
      </c>
      <c r="C12980">
        <v>26</v>
      </c>
      <c r="D12980" t="s">
        <v>25422</v>
      </c>
      <c r="E12980" t="s">
        <v>0</v>
      </c>
      <c r="F12980" t="s">
        <v>2399</v>
      </c>
      <c r="G12980" t="str">
        <f t="shared" si="202"/>
        <v>Radiology Services</v>
      </c>
    </row>
    <row r="12981" spans="1:7" x14ac:dyDescent="0.3">
      <c r="A12981" s="33" t="s">
        <v>25425</v>
      </c>
      <c r="B12981">
        <v>76511</v>
      </c>
      <c r="D12981" t="s">
        <v>25426</v>
      </c>
      <c r="E12981" t="s">
        <v>0</v>
      </c>
      <c r="F12981" t="s">
        <v>2399</v>
      </c>
      <c r="G12981" t="str">
        <f t="shared" si="202"/>
        <v>Radiology Services</v>
      </c>
    </row>
    <row r="12982" spans="1:7" x14ac:dyDescent="0.3">
      <c r="A12982" s="29" t="s">
        <v>25427</v>
      </c>
      <c r="B12982">
        <v>76511</v>
      </c>
      <c r="C12982" t="s">
        <v>5168</v>
      </c>
      <c r="D12982" t="s">
        <v>25426</v>
      </c>
      <c r="E12982" t="s">
        <v>0</v>
      </c>
      <c r="F12982" t="s">
        <v>2399</v>
      </c>
      <c r="G12982" t="str">
        <f t="shared" si="202"/>
        <v>Radiology Services</v>
      </c>
    </row>
    <row r="12983" spans="1:7" x14ac:dyDescent="0.3">
      <c r="A12983" s="33" t="s">
        <v>25428</v>
      </c>
      <c r="B12983">
        <v>76511</v>
      </c>
      <c r="C12983">
        <v>26</v>
      </c>
      <c r="D12983" t="s">
        <v>25426</v>
      </c>
      <c r="E12983" t="s">
        <v>0</v>
      </c>
      <c r="F12983" t="s">
        <v>2399</v>
      </c>
      <c r="G12983" t="str">
        <f t="shared" si="202"/>
        <v>Radiology Services</v>
      </c>
    </row>
    <row r="12984" spans="1:7" x14ac:dyDescent="0.3">
      <c r="A12984" s="33" t="s">
        <v>25429</v>
      </c>
      <c r="B12984">
        <v>76512</v>
      </c>
      <c r="D12984" t="s">
        <v>25430</v>
      </c>
      <c r="E12984" t="s">
        <v>0</v>
      </c>
      <c r="F12984" t="s">
        <v>2399</v>
      </c>
      <c r="G12984" t="str">
        <f t="shared" si="202"/>
        <v>Radiology Services</v>
      </c>
    </row>
    <row r="12985" spans="1:7" x14ac:dyDescent="0.3">
      <c r="A12985" s="29" t="s">
        <v>25431</v>
      </c>
      <c r="B12985">
        <v>76512</v>
      </c>
      <c r="C12985" t="s">
        <v>5168</v>
      </c>
      <c r="D12985" t="s">
        <v>25430</v>
      </c>
      <c r="E12985" t="s">
        <v>0</v>
      </c>
      <c r="F12985" t="s">
        <v>2399</v>
      </c>
      <c r="G12985" t="str">
        <f t="shared" si="202"/>
        <v>Radiology Services</v>
      </c>
    </row>
    <row r="12986" spans="1:7" x14ac:dyDescent="0.3">
      <c r="A12986" s="33" t="s">
        <v>25432</v>
      </c>
      <c r="B12986">
        <v>76512</v>
      </c>
      <c r="C12986">
        <v>26</v>
      </c>
      <c r="D12986" t="s">
        <v>25430</v>
      </c>
      <c r="E12986" t="s">
        <v>0</v>
      </c>
      <c r="F12986" t="s">
        <v>2399</v>
      </c>
      <c r="G12986" t="str">
        <f t="shared" si="202"/>
        <v>Radiology Services</v>
      </c>
    </row>
    <row r="12987" spans="1:7" x14ac:dyDescent="0.3">
      <c r="A12987" s="33" t="s">
        <v>25433</v>
      </c>
      <c r="B12987">
        <v>76513</v>
      </c>
      <c r="D12987" t="s">
        <v>25434</v>
      </c>
      <c r="E12987" t="s">
        <v>0</v>
      </c>
      <c r="F12987" t="s">
        <v>2399</v>
      </c>
      <c r="G12987" t="str">
        <f t="shared" si="202"/>
        <v>Radiology Services</v>
      </c>
    </row>
    <row r="12988" spans="1:7" x14ac:dyDescent="0.3">
      <c r="A12988" s="29" t="s">
        <v>25435</v>
      </c>
      <c r="B12988">
        <v>76513</v>
      </c>
      <c r="C12988" t="s">
        <v>5168</v>
      </c>
      <c r="D12988" t="s">
        <v>25434</v>
      </c>
      <c r="E12988" t="s">
        <v>0</v>
      </c>
      <c r="F12988" t="s">
        <v>2399</v>
      </c>
      <c r="G12988" t="str">
        <f t="shared" si="202"/>
        <v>Radiology Services</v>
      </c>
    </row>
    <row r="12989" spans="1:7" x14ac:dyDescent="0.3">
      <c r="A12989" s="33" t="s">
        <v>25436</v>
      </c>
      <c r="B12989">
        <v>76513</v>
      </c>
      <c r="C12989">
        <v>26</v>
      </c>
      <c r="D12989" t="s">
        <v>25434</v>
      </c>
      <c r="E12989" t="s">
        <v>0</v>
      </c>
      <c r="F12989" t="s">
        <v>2399</v>
      </c>
      <c r="G12989" t="str">
        <f t="shared" si="202"/>
        <v>Radiology Services</v>
      </c>
    </row>
    <row r="12990" spans="1:7" x14ac:dyDescent="0.3">
      <c r="A12990" s="33" t="s">
        <v>25437</v>
      </c>
      <c r="B12990">
        <v>76514</v>
      </c>
      <c r="D12990" t="s">
        <v>25438</v>
      </c>
      <c r="E12990" t="s">
        <v>0</v>
      </c>
      <c r="F12990" t="s">
        <v>2399</v>
      </c>
      <c r="G12990" t="str">
        <f t="shared" si="202"/>
        <v>Radiology Services</v>
      </c>
    </row>
    <row r="12991" spans="1:7" x14ac:dyDescent="0.3">
      <c r="A12991" s="29" t="s">
        <v>25439</v>
      </c>
      <c r="B12991">
        <v>76514</v>
      </c>
      <c r="C12991" t="s">
        <v>5168</v>
      </c>
      <c r="D12991" t="s">
        <v>25438</v>
      </c>
      <c r="E12991" t="s">
        <v>0</v>
      </c>
      <c r="F12991" t="s">
        <v>2399</v>
      </c>
      <c r="G12991" t="str">
        <f t="shared" si="202"/>
        <v>Radiology Services</v>
      </c>
    </row>
    <row r="12992" spans="1:7" x14ac:dyDescent="0.3">
      <c r="A12992" s="33" t="s">
        <v>25440</v>
      </c>
      <c r="B12992">
        <v>76514</v>
      </c>
      <c r="C12992">
        <v>26</v>
      </c>
      <c r="D12992" t="s">
        <v>25438</v>
      </c>
      <c r="E12992" t="s">
        <v>0</v>
      </c>
      <c r="F12992" t="s">
        <v>2399</v>
      </c>
      <c r="G12992" t="str">
        <f t="shared" si="202"/>
        <v>Radiology Services</v>
      </c>
    </row>
    <row r="12993" spans="1:7" x14ac:dyDescent="0.3">
      <c r="A12993" s="33" t="s">
        <v>25441</v>
      </c>
      <c r="B12993">
        <v>76516</v>
      </c>
      <c r="D12993" t="s">
        <v>25442</v>
      </c>
      <c r="E12993" t="s">
        <v>0</v>
      </c>
      <c r="F12993" t="s">
        <v>2399</v>
      </c>
      <c r="G12993" t="str">
        <f t="shared" si="202"/>
        <v>Radiology Services</v>
      </c>
    </row>
    <row r="12994" spans="1:7" x14ac:dyDescent="0.3">
      <c r="A12994" s="29" t="s">
        <v>25443</v>
      </c>
      <c r="B12994">
        <v>76516</v>
      </c>
      <c r="C12994" t="s">
        <v>5168</v>
      </c>
      <c r="D12994" t="s">
        <v>25442</v>
      </c>
      <c r="E12994" t="s">
        <v>0</v>
      </c>
      <c r="F12994" t="s">
        <v>2399</v>
      </c>
      <c r="G12994" t="str">
        <f t="shared" si="202"/>
        <v>Radiology Services</v>
      </c>
    </row>
    <row r="12995" spans="1:7" x14ac:dyDescent="0.3">
      <c r="A12995" s="33" t="s">
        <v>25444</v>
      </c>
      <c r="B12995">
        <v>76516</v>
      </c>
      <c r="C12995">
        <v>26</v>
      </c>
      <c r="D12995" t="s">
        <v>25442</v>
      </c>
      <c r="E12995" t="s">
        <v>0</v>
      </c>
      <c r="F12995" t="s">
        <v>2399</v>
      </c>
      <c r="G12995" t="str">
        <f t="shared" ref="G12995:G13058" si="203">VLOOKUP(F12995,$I$2:$J$27,2,FALSE)</f>
        <v>Radiology Services</v>
      </c>
    </row>
    <row r="12996" spans="1:7" x14ac:dyDescent="0.3">
      <c r="A12996" s="33" t="s">
        <v>25445</v>
      </c>
      <c r="B12996">
        <v>76519</v>
      </c>
      <c r="D12996" t="s">
        <v>25442</v>
      </c>
      <c r="E12996" t="s">
        <v>0</v>
      </c>
      <c r="F12996" t="s">
        <v>2399</v>
      </c>
      <c r="G12996" t="str">
        <f t="shared" si="203"/>
        <v>Radiology Services</v>
      </c>
    </row>
    <row r="12997" spans="1:7" x14ac:dyDescent="0.3">
      <c r="A12997" s="29" t="s">
        <v>25446</v>
      </c>
      <c r="B12997">
        <v>76519</v>
      </c>
      <c r="C12997" t="s">
        <v>5168</v>
      </c>
      <c r="D12997" t="s">
        <v>25442</v>
      </c>
      <c r="E12997" t="s">
        <v>0</v>
      </c>
      <c r="F12997" t="s">
        <v>2399</v>
      </c>
      <c r="G12997" t="str">
        <f t="shared" si="203"/>
        <v>Radiology Services</v>
      </c>
    </row>
    <row r="12998" spans="1:7" x14ac:dyDescent="0.3">
      <c r="A12998" s="33" t="s">
        <v>25447</v>
      </c>
      <c r="B12998">
        <v>76519</v>
      </c>
      <c r="C12998">
        <v>26</v>
      </c>
      <c r="D12998" t="s">
        <v>25442</v>
      </c>
      <c r="E12998" t="s">
        <v>0</v>
      </c>
      <c r="F12998" t="s">
        <v>2399</v>
      </c>
      <c r="G12998" t="str">
        <f t="shared" si="203"/>
        <v>Radiology Services</v>
      </c>
    </row>
    <row r="12999" spans="1:7" x14ac:dyDescent="0.3">
      <c r="A12999" s="33" t="s">
        <v>25448</v>
      </c>
      <c r="B12999">
        <v>76529</v>
      </c>
      <c r="D12999" t="s">
        <v>25442</v>
      </c>
      <c r="E12999" t="s">
        <v>0</v>
      </c>
      <c r="F12999" t="s">
        <v>2399</v>
      </c>
      <c r="G12999" t="str">
        <f t="shared" si="203"/>
        <v>Radiology Services</v>
      </c>
    </row>
    <row r="13000" spans="1:7" x14ac:dyDescent="0.3">
      <c r="A13000" s="29" t="s">
        <v>25449</v>
      </c>
      <c r="B13000">
        <v>76529</v>
      </c>
      <c r="C13000" t="s">
        <v>5168</v>
      </c>
      <c r="D13000" t="s">
        <v>25442</v>
      </c>
      <c r="E13000" t="s">
        <v>0</v>
      </c>
      <c r="F13000" t="s">
        <v>2399</v>
      </c>
      <c r="G13000" t="str">
        <f t="shared" si="203"/>
        <v>Radiology Services</v>
      </c>
    </row>
    <row r="13001" spans="1:7" x14ac:dyDescent="0.3">
      <c r="A13001" s="33" t="s">
        <v>25450</v>
      </c>
      <c r="B13001">
        <v>76529</v>
      </c>
      <c r="C13001">
        <v>26</v>
      </c>
      <c r="D13001" t="s">
        <v>25442</v>
      </c>
      <c r="E13001" t="s">
        <v>0</v>
      </c>
      <c r="F13001" t="s">
        <v>2399</v>
      </c>
      <c r="G13001" t="str">
        <f t="shared" si="203"/>
        <v>Radiology Services</v>
      </c>
    </row>
    <row r="13002" spans="1:7" x14ac:dyDescent="0.3">
      <c r="A13002" s="33" t="s">
        <v>1067</v>
      </c>
      <c r="B13002">
        <v>76536</v>
      </c>
      <c r="D13002" t="s">
        <v>25451</v>
      </c>
      <c r="E13002" t="s">
        <v>0</v>
      </c>
      <c r="F13002" t="s">
        <v>2399</v>
      </c>
      <c r="G13002" t="str">
        <f t="shared" si="203"/>
        <v>Radiology Services</v>
      </c>
    </row>
    <row r="13003" spans="1:7" x14ac:dyDescent="0.3">
      <c r="A13003" s="29" t="s">
        <v>25452</v>
      </c>
      <c r="B13003">
        <v>76536</v>
      </c>
      <c r="C13003" t="s">
        <v>5168</v>
      </c>
      <c r="D13003" t="s">
        <v>25451</v>
      </c>
      <c r="E13003" t="s">
        <v>0</v>
      </c>
      <c r="F13003" t="s">
        <v>2399</v>
      </c>
      <c r="G13003" t="str">
        <f t="shared" si="203"/>
        <v>Radiology Services</v>
      </c>
    </row>
    <row r="13004" spans="1:7" x14ac:dyDescent="0.3">
      <c r="A13004" s="33" t="s">
        <v>25453</v>
      </c>
      <c r="B13004">
        <v>76536</v>
      </c>
      <c r="C13004">
        <v>26</v>
      </c>
      <c r="D13004" t="s">
        <v>25451</v>
      </c>
      <c r="E13004" t="s">
        <v>0</v>
      </c>
      <c r="F13004" t="s">
        <v>2399</v>
      </c>
      <c r="G13004" t="str">
        <f t="shared" si="203"/>
        <v>Radiology Services</v>
      </c>
    </row>
    <row r="13005" spans="1:7" x14ac:dyDescent="0.3">
      <c r="A13005" s="33" t="s">
        <v>25454</v>
      </c>
      <c r="B13005">
        <v>76604</v>
      </c>
      <c r="D13005" t="s">
        <v>25455</v>
      </c>
      <c r="E13005" t="s">
        <v>0</v>
      </c>
      <c r="F13005" t="s">
        <v>2399</v>
      </c>
      <c r="G13005" t="str">
        <f t="shared" si="203"/>
        <v>Radiology Services</v>
      </c>
    </row>
    <row r="13006" spans="1:7" x14ac:dyDescent="0.3">
      <c r="A13006" s="29" t="s">
        <v>25456</v>
      </c>
      <c r="B13006">
        <v>76604</v>
      </c>
      <c r="C13006" t="s">
        <v>5168</v>
      </c>
      <c r="D13006" t="s">
        <v>25455</v>
      </c>
      <c r="E13006" t="s">
        <v>0</v>
      </c>
      <c r="F13006" t="s">
        <v>2399</v>
      </c>
      <c r="G13006" t="str">
        <f t="shared" si="203"/>
        <v>Radiology Services</v>
      </c>
    </row>
    <row r="13007" spans="1:7" x14ac:dyDescent="0.3">
      <c r="A13007" s="33" t="s">
        <v>25457</v>
      </c>
      <c r="B13007">
        <v>76604</v>
      </c>
      <c r="C13007">
        <v>26</v>
      </c>
      <c r="D13007" t="s">
        <v>25455</v>
      </c>
      <c r="E13007" t="s">
        <v>0</v>
      </c>
      <c r="F13007" t="s">
        <v>2399</v>
      </c>
      <c r="G13007" t="str">
        <f t="shared" si="203"/>
        <v>Radiology Services</v>
      </c>
    </row>
    <row r="13008" spans="1:7" x14ac:dyDescent="0.3">
      <c r="A13008" s="33" t="s">
        <v>25458</v>
      </c>
      <c r="B13008">
        <v>76641</v>
      </c>
      <c r="D13008" t="s">
        <v>25459</v>
      </c>
      <c r="E13008" t="s">
        <v>0</v>
      </c>
      <c r="F13008" t="s">
        <v>2399</v>
      </c>
      <c r="G13008" t="str">
        <f t="shared" si="203"/>
        <v>Radiology Services</v>
      </c>
    </row>
    <row r="13009" spans="1:7" x14ac:dyDescent="0.3">
      <c r="A13009" s="29" t="s">
        <v>25460</v>
      </c>
      <c r="B13009">
        <v>76641</v>
      </c>
      <c r="C13009" t="s">
        <v>5168</v>
      </c>
      <c r="D13009" t="s">
        <v>25459</v>
      </c>
      <c r="E13009" t="s">
        <v>0</v>
      </c>
      <c r="F13009" t="s">
        <v>2399</v>
      </c>
      <c r="G13009" t="str">
        <f t="shared" si="203"/>
        <v>Radiology Services</v>
      </c>
    </row>
    <row r="13010" spans="1:7" x14ac:dyDescent="0.3">
      <c r="A13010" s="33" t="s">
        <v>25461</v>
      </c>
      <c r="B13010">
        <v>76641</v>
      </c>
      <c r="C13010">
        <v>26</v>
      </c>
      <c r="D13010" t="s">
        <v>25459</v>
      </c>
      <c r="E13010" t="s">
        <v>0</v>
      </c>
      <c r="F13010" t="s">
        <v>2399</v>
      </c>
      <c r="G13010" t="str">
        <f t="shared" si="203"/>
        <v>Radiology Services</v>
      </c>
    </row>
    <row r="13011" spans="1:7" x14ac:dyDescent="0.3">
      <c r="A13011" s="33" t="s">
        <v>25462</v>
      </c>
      <c r="B13011">
        <v>76642</v>
      </c>
      <c r="D13011" t="s">
        <v>25463</v>
      </c>
      <c r="E13011" t="s">
        <v>0</v>
      </c>
      <c r="F13011" t="s">
        <v>2399</v>
      </c>
      <c r="G13011" t="str">
        <f t="shared" si="203"/>
        <v>Radiology Services</v>
      </c>
    </row>
    <row r="13012" spans="1:7" x14ac:dyDescent="0.3">
      <c r="A13012" s="29" t="s">
        <v>25464</v>
      </c>
      <c r="B13012">
        <v>76642</v>
      </c>
      <c r="C13012" t="s">
        <v>5168</v>
      </c>
      <c r="D13012" t="s">
        <v>25463</v>
      </c>
      <c r="E13012" t="s">
        <v>0</v>
      </c>
      <c r="F13012" t="s">
        <v>2399</v>
      </c>
      <c r="G13012" t="str">
        <f t="shared" si="203"/>
        <v>Radiology Services</v>
      </c>
    </row>
    <row r="13013" spans="1:7" x14ac:dyDescent="0.3">
      <c r="A13013" s="33" t="s">
        <v>25465</v>
      </c>
      <c r="B13013">
        <v>76642</v>
      </c>
      <c r="C13013">
        <v>26</v>
      </c>
      <c r="D13013" t="s">
        <v>25463</v>
      </c>
      <c r="E13013" t="s">
        <v>0</v>
      </c>
      <c r="F13013" t="s">
        <v>2399</v>
      </c>
      <c r="G13013" t="str">
        <f t="shared" si="203"/>
        <v>Radiology Services</v>
      </c>
    </row>
    <row r="13014" spans="1:7" x14ac:dyDescent="0.3">
      <c r="A13014" s="33" t="s">
        <v>1074</v>
      </c>
      <c r="B13014">
        <v>76700</v>
      </c>
      <c r="D13014" t="s">
        <v>25466</v>
      </c>
      <c r="E13014" t="s">
        <v>0</v>
      </c>
      <c r="F13014" t="s">
        <v>2399</v>
      </c>
      <c r="G13014" t="str">
        <f t="shared" si="203"/>
        <v>Radiology Services</v>
      </c>
    </row>
    <row r="13015" spans="1:7" x14ac:dyDescent="0.3">
      <c r="A13015" s="29" t="s">
        <v>25467</v>
      </c>
      <c r="B13015">
        <v>76700</v>
      </c>
      <c r="C13015" t="s">
        <v>5168</v>
      </c>
      <c r="D13015" t="s">
        <v>25466</v>
      </c>
      <c r="E13015" t="s">
        <v>0</v>
      </c>
      <c r="F13015" t="s">
        <v>2399</v>
      </c>
      <c r="G13015" t="str">
        <f t="shared" si="203"/>
        <v>Radiology Services</v>
      </c>
    </row>
    <row r="13016" spans="1:7" x14ac:dyDescent="0.3">
      <c r="A13016" s="33" t="s">
        <v>25468</v>
      </c>
      <c r="B13016">
        <v>76700</v>
      </c>
      <c r="C13016">
        <v>26</v>
      </c>
      <c r="D13016" t="s">
        <v>25466</v>
      </c>
      <c r="E13016" t="s">
        <v>0</v>
      </c>
      <c r="F13016" t="s">
        <v>2399</v>
      </c>
      <c r="G13016" t="str">
        <f t="shared" si="203"/>
        <v>Radiology Services</v>
      </c>
    </row>
    <row r="13017" spans="1:7" x14ac:dyDescent="0.3">
      <c r="A13017" s="33" t="s">
        <v>1080</v>
      </c>
      <c r="B13017">
        <v>76705</v>
      </c>
      <c r="D13017" t="s">
        <v>25469</v>
      </c>
      <c r="E13017" t="s">
        <v>0</v>
      </c>
      <c r="F13017" t="s">
        <v>2399</v>
      </c>
      <c r="G13017" t="str">
        <f t="shared" si="203"/>
        <v>Radiology Services</v>
      </c>
    </row>
    <row r="13018" spans="1:7" x14ac:dyDescent="0.3">
      <c r="A13018" s="29" t="s">
        <v>25470</v>
      </c>
      <c r="B13018">
        <v>76705</v>
      </c>
      <c r="C13018" t="s">
        <v>5168</v>
      </c>
      <c r="D13018" t="s">
        <v>25469</v>
      </c>
      <c r="E13018" t="s">
        <v>0</v>
      </c>
      <c r="F13018" t="s">
        <v>2399</v>
      </c>
      <c r="G13018" t="str">
        <f t="shared" si="203"/>
        <v>Radiology Services</v>
      </c>
    </row>
    <row r="13019" spans="1:7" x14ac:dyDescent="0.3">
      <c r="A13019" s="33" t="s">
        <v>25471</v>
      </c>
      <c r="B13019">
        <v>76705</v>
      </c>
      <c r="C13019">
        <v>26</v>
      </c>
      <c r="D13019" t="s">
        <v>25469</v>
      </c>
      <c r="E13019" t="s">
        <v>0</v>
      </c>
      <c r="F13019" t="s">
        <v>2399</v>
      </c>
      <c r="G13019" t="str">
        <f t="shared" si="203"/>
        <v>Radiology Services</v>
      </c>
    </row>
    <row r="13020" spans="1:7" x14ac:dyDescent="0.3">
      <c r="A13020" s="33" t="s">
        <v>1085</v>
      </c>
      <c r="B13020">
        <v>76706</v>
      </c>
      <c r="D13020" t="s">
        <v>25472</v>
      </c>
      <c r="E13020" t="s">
        <v>0</v>
      </c>
      <c r="F13020" t="s">
        <v>2399</v>
      </c>
      <c r="G13020" t="str">
        <f t="shared" si="203"/>
        <v>Radiology Services</v>
      </c>
    </row>
    <row r="13021" spans="1:7" x14ac:dyDescent="0.3">
      <c r="A13021" s="29" t="s">
        <v>25473</v>
      </c>
      <c r="B13021">
        <v>76706</v>
      </c>
      <c r="C13021" t="s">
        <v>5168</v>
      </c>
      <c r="D13021" t="s">
        <v>25472</v>
      </c>
      <c r="E13021" t="s">
        <v>0</v>
      </c>
      <c r="F13021" t="s">
        <v>2399</v>
      </c>
      <c r="G13021" t="str">
        <f t="shared" si="203"/>
        <v>Radiology Services</v>
      </c>
    </row>
    <row r="13022" spans="1:7" x14ac:dyDescent="0.3">
      <c r="A13022" s="33" t="s">
        <v>25474</v>
      </c>
      <c r="B13022">
        <v>76706</v>
      </c>
      <c r="C13022">
        <v>26</v>
      </c>
      <c r="D13022" t="s">
        <v>25472</v>
      </c>
      <c r="E13022" t="s">
        <v>0</v>
      </c>
      <c r="F13022" t="s">
        <v>2399</v>
      </c>
      <c r="G13022" t="str">
        <f t="shared" si="203"/>
        <v>Radiology Services</v>
      </c>
    </row>
    <row r="13023" spans="1:7" x14ac:dyDescent="0.3">
      <c r="A13023" s="33" t="s">
        <v>1091</v>
      </c>
      <c r="B13023">
        <v>76770</v>
      </c>
      <c r="D13023" t="s">
        <v>25475</v>
      </c>
      <c r="E13023" t="s">
        <v>0</v>
      </c>
      <c r="F13023" t="s">
        <v>2399</v>
      </c>
      <c r="G13023" t="str">
        <f t="shared" si="203"/>
        <v>Radiology Services</v>
      </c>
    </row>
    <row r="13024" spans="1:7" x14ac:dyDescent="0.3">
      <c r="A13024" s="29" t="s">
        <v>25476</v>
      </c>
      <c r="B13024">
        <v>76770</v>
      </c>
      <c r="C13024" t="s">
        <v>5168</v>
      </c>
      <c r="D13024" t="s">
        <v>25475</v>
      </c>
      <c r="E13024" t="s">
        <v>0</v>
      </c>
      <c r="F13024" t="s">
        <v>2399</v>
      </c>
      <c r="G13024" t="str">
        <f t="shared" si="203"/>
        <v>Radiology Services</v>
      </c>
    </row>
    <row r="13025" spans="1:7" x14ac:dyDescent="0.3">
      <c r="A13025" s="33" t="s">
        <v>25477</v>
      </c>
      <c r="B13025">
        <v>76770</v>
      </c>
      <c r="C13025">
        <v>26</v>
      </c>
      <c r="D13025" t="s">
        <v>25475</v>
      </c>
      <c r="E13025" t="s">
        <v>0</v>
      </c>
      <c r="F13025" t="s">
        <v>2399</v>
      </c>
      <c r="G13025" t="str">
        <f t="shared" si="203"/>
        <v>Radiology Services</v>
      </c>
    </row>
    <row r="13026" spans="1:7" x14ac:dyDescent="0.3">
      <c r="A13026" s="33" t="s">
        <v>1097</v>
      </c>
      <c r="B13026">
        <v>76775</v>
      </c>
      <c r="D13026" t="s">
        <v>25478</v>
      </c>
      <c r="E13026" t="s">
        <v>0</v>
      </c>
      <c r="F13026" t="s">
        <v>2399</v>
      </c>
      <c r="G13026" t="str">
        <f t="shared" si="203"/>
        <v>Radiology Services</v>
      </c>
    </row>
    <row r="13027" spans="1:7" x14ac:dyDescent="0.3">
      <c r="A13027" s="29" t="s">
        <v>25479</v>
      </c>
      <c r="B13027">
        <v>76775</v>
      </c>
      <c r="C13027" t="s">
        <v>5168</v>
      </c>
      <c r="D13027" t="s">
        <v>25478</v>
      </c>
      <c r="E13027" t="s">
        <v>0</v>
      </c>
      <c r="F13027" t="s">
        <v>2399</v>
      </c>
      <c r="G13027" t="str">
        <f t="shared" si="203"/>
        <v>Radiology Services</v>
      </c>
    </row>
    <row r="13028" spans="1:7" x14ac:dyDescent="0.3">
      <c r="A13028" s="33" t="s">
        <v>25480</v>
      </c>
      <c r="B13028">
        <v>76775</v>
      </c>
      <c r="C13028">
        <v>26</v>
      </c>
      <c r="D13028" t="s">
        <v>25478</v>
      </c>
      <c r="E13028" t="s">
        <v>0</v>
      </c>
      <c r="F13028" t="s">
        <v>2399</v>
      </c>
      <c r="G13028" t="str">
        <f t="shared" si="203"/>
        <v>Radiology Services</v>
      </c>
    </row>
    <row r="13029" spans="1:7" x14ac:dyDescent="0.3">
      <c r="A13029" s="33" t="s">
        <v>25481</v>
      </c>
      <c r="B13029">
        <v>76776</v>
      </c>
      <c r="D13029" t="s">
        <v>25482</v>
      </c>
      <c r="E13029" t="s">
        <v>0</v>
      </c>
      <c r="F13029" t="s">
        <v>2399</v>
      </c>
      <c r="G13029" t="str">
        <f t="shared" si="203"/>
        <v>Radiology Services</v>
      </c>
    </row>
    <row r="13030" spans="1:7" x14ac:dyDescent="0.3">
      <c r="A13030" s="29" t="s">
        <v>25483</v>
      </c>
      <c r="B13030">
        <v>76776</v>
      </c>
      <c r="C13030" t="s">
        <v>5168</v>
      </c>
      <c r="D13030" t="s">
        <v>25482</v>
      </c>
      <c r="E13030" t="s">
        <v>0</v>
      </c>
      <c r="F13030" t="s">
        <v>2399</v>
      </c>
      <c r="G13030" t="str">
        <f t="shared" si="203"/>
        <v>Radiology Services</v>
      </c>
    </row>
    <row r="13031" spans="1:7" x14ac:dyDescent="0.3">
      <c r="A13031" s="33" t="s">
        <v>25484</v>
      </c>
      <c r="B13031">
        <v>76776</v>
      </c>
      <c r="C13031">
        <v>26</v>
      </c>
      <c r="D13031" t="s">
        <v>25482</v>
      </c>
      <c r="E13031" t="s">
        <v>0</v>
      </c>
      <c r="F13031" t="s">
        <v>2399</v>
      </c>
      <c r="G13031" t="str">
        <f t="shared" si="203"/>
        <v>Radiology Services</v>
      </c>
    </row>
    <row r="13032" spans="1:7" x14ac:dyDescent="0.3">
      <c r="A13032" s="33" t="s">
        <v>25485</v>
      </c>
      <c r="B13032">
        <v>76800</v>
      </c>
      <c r="D13032" t="s">
        <v>25486</v>
      </c>
      <c r="E13032" t="s">
        <v>0</v>
      </c>
      <c r="F13032" t="s">
        <v>2399</v>
      </c>
      <c r="G13032" t="str">
        <f t="shared" si="203"/>
        <v>Radiology Services</v>
      </c>
    </row>
    <row r="13033" spans="1:7" x14ac:dyDescent="0.3">
      <c r="A13033" s="29" t="s">
        <v>25487</v>
      </c>
      <c r="B13033">
        <v>76800</v>
      </c>
      <c r="C13033" t="s">
        <v>5168</v>
      </c>
      <c r="D13033" t="s">
        <v>25486</v>
      </c>
      <c r="E13033" t="s">
        <v>0</v>
      </c>
      <c r="F13033" t="s">
        <v>2399</v>
      </c>
      <c r="G13033" t="str">
        <f t="shared" si="203"/>
        <v>Radiology Services</v>
      </c>
    </row>
    <row r="13034" spans="1:7" x14ac:dyDescent="0.3">
      <c r="A13034" s="33" t="s">
        <v>25488</v>
      </c>
      <c r="B13034">
        <v>76800</v>
      </c>
      <c r="C13034">
        <v>26</v>
      </c>
      <c r="D13034" t="s">
        <v>25486</v>
      </c>
      <c r="E13034" t="s">
        <v>0</v>
      </c>
      <c r="F13034" t="s">
        <v>2399</v>
      </c>
      <c r="G13034" t="str">
        <f t="shared" si="203"/>
        <v>Radiology Services</v>
      </c>
    </row>
    <row r="13035" spans="1:7" x14ac:dyDescent="0.3">
      <c r="A13035" s="33" t="s">
        <v>1103</v>
      </c>
      <c r="B13035">
        <v>76801</v>
      </c>
      <c r="D13035" t="s">
        <v>25489</v>
      </c>
      <c r="E13035" t="s">
        <v>0</v>
      </c>
      <c r="F13035" t="s">
        <v>2399</v>
      </c>
      <c r="G13035" t="str">
        <f t="shared" si="203"/>
        <v>Radiology Services</v>
      </c>
    </row>
    <row r="13036" spans="1:7" x14ac:dyDescent="0.3">
      <c r="A13036" s="29" t="s">
        <v>25490</v>
      </c>
      <c r="B13036">
        <v>76801</v>
      </c>
      <c r="C13036" t="s">
        <v>5168</v>
      </c>
      <c r="D13036" t="s">
        <v>25489</v>
      </c>
      <c r="E13036" t="s">
        <v>0</v>
      </c>
      <c r="F13036" t="s">
        <v>2399</v>
      </c>
      <c r="G13036" t="str">
        <f t="shared" si="203"/>
        <v>Radiology Services</v>
      </c>
    </row>
    <row r="13037" spans="1:7" x14ac:dyDescent="0.3">
      <c r="A13037" s="33" t="s">
        <v>25491</v>
      </c>
      <c r="B13037">
        <v>76801</v>
      </c>
      <c r="C13037">
        <v>26</v>
      </c>
      <c r="D13037" t="s">
        <v>25489</v>
      </c>
      <c r="E13037" t="s">
        <v>0</v>
      </c>
      <c r="F13037" t="s">
        <v>2399</v>
      </c>
      <c r="G13037" t="str">
        <f t="shared" si="203"/>
        <v>Radiology Services</v>
      </c>
    </row>
    <row r="13038" spans="1:7" x14ac:dyDescent="0.3">
      <c r="A13038" s="33" t="s">
        <v>25492</v>
      </c>
      <c r="B13038">
        <v>76802</v>
      </c>
      <c r="D13038" t="s">
        <v>25493</v>
      </c>
      <c r="E13038" t="s">
        <v>0</v>
      </c>
      <c r="F13038" t="s">
        <v>2399</v>
      </c>
      <c r="G13038" t="str">
        <f t="shared" si="203"/>
        <v>Radiology Services</v>
      </c>
    </row>
    <row r="13039" spans="1:7" x14ac:dyDescent="0.3">
      <c r="A13039" s="29" t="s">
        <v>25494</v>
      </c>
      <c r="B13039">
        <v>76802</v>
      </c>
      <c r="C13039" t="s">
        <v>5168</v>
      </c>
      <c r="D13039" t="s">
        <v>25493</v>
      </c>
      <c r="E13039" t="s">
        <v>0</v>
      </c>
      <c r="F13039" t="s">
        <v>2399</v>
      </c>
      <c r="G13039" t="str">
        <f t="shared" si="203"/>
        <v>Radiology Services</v>
      </c>
    </row>
    <row r="13040" spans="1:7" x14ac:dyDescent="0.3">
      <c r="A13040" s="33" t="s">
        <v>25495</v>
      </c>
      <c r="B13040">
        <v>76802</v>
      </c>
      <c r="C13040">
        <v>26</v>
      </c>
      <c r="D13040" t="s">
        <v>25493</v>
      </c>
      <c r="E13040" t="s">
        <v>0</v>
      </c>
      <c r="F13040" t="s">
        <v>2399</v>
      </c>
      <c r="G13040" t="str">
        <f t="shared" si="203"/>
        <v>Radiology Services</v>
      </c>
    </row>
    <row r="13041" spans="1:7" x14ac:dyDescent="0.3">
      <c r="A13041" s="33" t="s">
        <v>1114</v>
      </c>
      <c r="B13041">
        <v>76805</v>
      </c>
      <c r="D13041" t="s">
        <v>25496</v>
      </c>
      <c r="E13041" t="s">
        <v>0</v>
      </c>
      <c r="F13041" t="s">
        <v>2399</v>
      </c>
      <c r="G13041" t="str">
        <f t="shared" si="203"/>
        <v>Radiology Services</v>
      </c>
    </row>
    <row r="13042" spans="1:7" x14ac:dyDescent="0.3">
      <c r="A13042" s="29" t="s">
        <v>25497</v>
      </c>
      <c r="B13042">
        <v>76805</v>
      </c>
      <c r="C13042" t="s">
        <v>5168</v>
      </c>
      <c r="D13042" t="s">
        <v>25496</v>
      </c>
      <c r="E13042" t="s">
        <v>0</v>
      </c>
      <c r="F13042" t="s">
        <v>2399</v>
      </c>
      <c r="G13042" t="str">
        <f t="shared" si="203"/>
        <v>Radiology Services</v>
      </c>
    </row>
    <row r="13043" spans="1:7" x14ac:dyDescent="0.3">
      <c r="A13043" s="33" t="s">
        <v>25498</v>
      </c>
      <c r="B13043">
        <v>76805</v>
      </c>
      <c r="C13043">
        <v>26</v>
      </c>
      <c r="D13043" t="s">
        <v>25496</v>
      </c>
      <c r="E13043" t="s">
        <v>0</v>
      </c>
      <c r="F13043" t="s">
        <v>2399</v>
      </c>
      <c r="G13043" t="str">
        <f t="shared" si="203"/>
        <v>Radiology Services</v>
      </c>
    </row>
    <row r="13044" spans="1:7" x14ac:dyDescent="0.3">
      <c r="A13044" s="33" t="s">
        <v>25499</v>
      </c>
      <c r="B13044">
        <v>76810</v>
      </c>
      <c r="D13044" t="s">
        <v>25500</v>
      </c>
      <c r="E13044" t="s">
        <v>0</v>
      </c>
      <c r="F13044" t="s">
        <v>2399</v>
      </c>
      <c r="G13044" t="str">
        <f t="shared" si="203"/>
        <v>Radiology Services</v>
      </c>
    </row>
    <row r="13045" spans="1:7" x14ac:dyDescent="0.3">
      <c r="A13045" s="29" t="s">
        <v>25501</v>
      </c>
      <c r="B13045">
        <v>76810</v>
      </c>
      <c r="C13045" t="s">
        <v>5168</v>
      </c>
      <c r="D13045" t="s">
        <v>25500</v>
      </c>
      <c r="E13045" t="s">
        <v>0</v>
      </c>
      <c r="F13045" t="s">
        <v>2399</v>
      </c>
      <c r="G13045" t="str">
        <f t="shared" si="203"/>
        <v>Radiology Services</v>
      </c>
    </row>
    <row r="13046" spans="1:7" x14ac:dyDescent="0.3">
      <c r="A13046" s="33" t="s">
        <v>25502</v>
      </c>
      <c r="B13046">
        <v>76810</v>
      </c>
      <c r="C13046">
        <v>26</v>
      </c>
      <c r="D13046" t="s">
        <v>25500</v>
      </c>
      <c r="E13046" t="s">
        <v>0</v>
      </c>
      <c r="F13046" t="s">
        <v>2399</v>
      </c>
      <c r="G13046" t="str">
        <f t="shared" si="203"/>
        <v>Radiology Services</v>
      </c>
    </row>
    <row r="13047" spans="1:7" x14ac:dyDescent="0.3">
      <c r="A13047" s="33" t="s">
        <v>25503</v>
      </c>
      <c r="B13047">
        <v>76811</v>
      </c>
      <c r="D13047" t="s">
        <v>25504</v>
      </c>
      <c r="E13047" t="s">
        <v>0</v>
      </c>
      <c r="F13047" t="s">
        <v>2399</v>
      </c>
      <c r="G13047" t="str">
        <f t="shared" si="203"/>
        <v>Radiology Services</v>
      </c>
    </row>
    <row r="13048" spans="1:7" x14ac:dyDescent="0.3">
      <c r="A13048" s="29" t="s">
        <v>25505</v>
      </c>
      <c r="B13048">
        <v>76811</v>
      </c>
      <c r="C13048" t="s">
        <v>5168</v>
      </c>
      <c r="D13048" t="s">
        <v>25504</v>
      </c>
      <c r="E13048" t="s">
        <v>0</v>
      </c>
      <c r="F13048" t="s">
        <v>2399</v>
      </c>
      <c r="G13048" t="str">
        <f t="shared" si="203"/>
        <v>Radiology Services</v>
      </c>
    </row>
    <row r="13049" spans="1:7" x14ac:dyDescent="0.3">
      <c r="A13049" s="33" t="s">
        <v>25506</v>
      </c>
      <c r="B13049">
        <v>76811</v>
      </c>
      <c r="C13049">
        <v>26</v>
      </c>
      <c r="D13049" t="s">
        <v>25504</v>
      </c>
      <c r="E13049" t="s">
        <v>0</v>
      </c>
      <c r="F13049" t="s">
        <v>2399</v>
      </c>
      <c r="G13049" t="str">
        <f t="shared" si="203"/>
        <v>Radiology Services</v>
      </c>
    </row>
    <row r="13050" spans="1:7" x14ac:dyDescent="0.3">
      <c r="A13050" s="33" t="s">
        <v>25507</v>
      </c>
      <c r="B13050">
        <v>76812</v>
      </c>
      <c r="D13050" t="s">
        <v>25508</v>
      </c>
      <c r="E13050" t="s">
        <v>0</v>
      </c>
      <c r="F13050" t="s">
        <v>2399</v>
      </c>
      <c r="G13050" t="str">
        <f t="shared" si="203"/>
        <v>Radiology Services</v>
      </c>
    </row>
    <row r="13051" spans="1:7" x14ac:dyDescent="0.3">
      <c r="A13051" s="29" t="s">
        <v>25509</v>
      </c>
      <c r="B13051">
        <v>76812</v>
      </c>
      <c r="C13051" t="s">
        <v>5168</v>
      </c>
      <c r="D13051" t="s">
        <v>25508</v>
      </c>
      <c r="E13051" t="s">
        <v>0</v>
      </c>
      <c r="F13051" t="s">
        <v>2399</v>
      </c>
      <c r="G13051" t="str">
        <f t="shared" si="203"/>
        <v>Radiology Services</v>
      </c>
    </row>
    <row r="13052" spans="1:7" x14ac:dyDescent="0.3">
      <c r="A13052" s="33" t="s">
        <v>25510</v>
      </c>
      <c r="B13052">
        <v>76812</v>
      </c>
      <c r="C13052">
        <v>26</v>
      </c>
      <c r="D13052" t="s">
        <v>25508</v>
      </c>
      <c r="E13052" t="s">
        <v>0</v>
      </c>
      <c r="F13052" t="s">
        <v>2399</v>
      </c>
      <c r="G13052" t="str">
        <f t="shared" si="203"/>
        <v>Radiology Services</v>
      </c>
    </row>
    <row r="13053" spans="1:7" x14ac:dyDescent="0.3">
      <c r="A13053" s="33" t="s">
        <v>25511</v>
      </c>
      <c r="B13053">
        <v>76813</v>
      </c>
      <c r="D13053" t="s">
        <v>25512</v>
      </c>
      <c r="E13053" t="s">
        <v>0</v>
      </c>
      <c r="F13053" t="s">
        <v>2399</v>
      </c>
      <c r="G13053" t="str">
        <f t="shared" si="203"/>
        <v>Radiology Services</v>
      </c>
    </row>
    <row r="13054" spans="1:7" x14ac:dyDescent="0.3">
      <c r="A13054" s="29" t="s">
        <v>25513</v>
      </c>
      <c r="B13054">
        <v>76813</v>
      </c>
      <c r="C13054" t="s">
        <v>5168</v>
      </c>
      <c r="D13054" t="s">
        <v>25512</v>
      </c>
      <c r="E13054" t="s">
        <v>0</v>
      </c>
      <c r="F13054" t="s">
        <v>2399</v>
      </c>
      <c r="G13054" t="str">
        <f t="shared" si="203"/>
        <v>Radiology Services</v>
      </c>
    </row>
    <row r="13055" spans="1:7" x14ac:dyDescent="0.3">
      <c r="A13055" s="33" t="s">
        <v>25514</v>
      </c>
      <c r="B13055">
        <v>76813</v>
      </c>
      <c r="C13055">
        <v>26</v>
      </c>
      <c r="D13055" t="s">
        <v>25512</v>
      </c>
      <c r="E13055" t="s">
        <v>0</v>
      </c>
      <c r="F13055" t="s">
        <v>2399</v>
      </c>
      <c r="G13055" t="str">
        <f t="shared" si="203"/>
        <v>Radiology Services</v>
      </c>
    </row>
    <row r="13056" spans="1:7" x14ac:dyDescent="0.3">
      <c r="A13056" s="33" t="s">
        <v>25515</v>
      </c>
      <c r="B13056">
        <v>76814</v>
      </c>
      <c r="D13056" t="s">
        <v>25516</v>
      </c>
      <c r="E13056" t="s">
        <v>0</v>
      </c>
      <c r="F13056" t="s">
        <v>2399</v>
      </c>
      <c r="G13056" t="str">
        <f t="shared" si="203"/>
        <v>Radiology Services</v>
      </c>
    </row>
    <row r="13057" spans="1:7" x14ac:dyDescent="0.3">
      <c r="A13057" s="29" t="s">
        <v>25517</v>
      </c>
      <c r="B13057">
        <v>76814</v>
      </c>
      <c r="C13057" t="s">
        <v>5168</v>
      </c>
      <c r="D13057" t="s">
        <v>25516</v>
      </c>
      <c r="E13057" t="s">
        <v>0</v>
      </c>
      <c r="F13057" t="s">
        <v>2399</v>
      </c>
      <c r="G13057" t="str">
        <f t="shared" si="203"/>
        <v>Radiology Services</v>
      </c>
    </row>
    <row r="13058" spans="1:7" x14ac:dyDescent="0.3">
      <c r="A13058" s="33" t="s">
        <v>25518</v>
      </c>
      <c r="B13058">
        <v>76814</v>
      </c>
      <c r="C13058">
        <v>26</v>
      </c>
      <c r="D13058" t="s">
        <v>25516</v>
      </c>
      <c r="E13058" t="s">
        <v>0</v>
      </c>
      <c r="F13058" t="s">
        <v>2399</v>
      </c>
      <c r="G13058" t="str">
        <f t="shared" si="203"/>
        <v>Radiology Services</v>
      </c>
    </row>
    <row r="13059" spans="1:7" x14ac:dyDescent="0.3">
      <c r="A13059" s="33" t="s">
        <v>25519</v>
      </c>
      <c r="B13059">
        <v>76815</v>
      </c>
      <c r="D13059" t="s">
        <v>25520</v>
      </c>
      <c r="E13059" t="s">
        <v>0</v>
      </c>
      <c r="F13059" t="s">
        <v>2399</v>
      </c>
      <c r="G13059" t="str">
        <f t="shared" ref="G13059:G13122" si="204">VLOOKUP(F13059,$I$2:$J$27,2,FALSE)</f>
        <v>Radiology Services</v>
      </c>
    </row>
    <row r="13060" spans="1:7" x14ac:dyDescent="0.3">
      <c r="A13060" s="29" t="s">
        <v>25521</v>
      </c>
      <c r="B13060">
        <v>76815</v>
      </c>
      <c r="C13060" t="s">
        <v>5168</v>
      </c>
      <c r="D13060" t="s">
        <v>25520</v>
      </c>
      <c r="E13060" t="s">
        <v>0</v>
      </c>
      <c r="F13060" t="s">
        <v>2399</v>
      </c>
      <c r="G13060" t="str">
        <f t="shared" si="204"/>
        <v>Radiology Services</v>
      </c>
    </row>
    <row r="13061" spans="1:7" x14ac:dyDescent="0.3">
      <c r="A13061" s="33" t="s">
        <v>25522</v>
      </c>
      <c r="B13061">
        <v>76815</v>
      </c>
      <c r="C13061">
        <v>26</v>
      </c>
      <c r="D13061" t="s">
        <v>25520</v>
      </c>
      <c r="E13061" t="s">
        <v>0</v>
      </c>
      <c r="F13061" t="s">
        <v>2399</v>
      </c>
      <c r="G13061" t="str">
        <f t="shared" si="204"/>
        <v>Radiology Services</v>
      </c>
    </row>
    <row r="13062" spans="1:7" x14ac:dyDescent="0.3">
      <c r="A13062" s="33" t="s">
        <v>25523</v>
      </c>
      <c r="B13062">
        <v>76816</v>
      </c>
      <c r="D13062" t="s">
        <v>25524</v>
      </c>
      <c r="E13062" t="s">
        <v>0</v>
      </c>
      <c r="F13062" t="s">
        <v>2399</v>
      </c>
      <c r="G13062" t="str">
        <f t="shared" si="204"/>
        <v>Radiology Services</v>
      </c>
    </row>
    <row r="13063" spans="1:7" x14ac:dyDescent="0.3">
      <c r="A13063" s="29" t="s">
        <v>25525</v>
      </c>
      <c r="B13063">
        <v>76816</v>
      </c>
      <c r="C13063" t="s">
        <v>5168</v>
      </c>
      <c r="D13063" t="s">
        <v>25524</v>
      </c>
      <c r="E13063" t="s">
        <v>0</v>
      </c>
      <c r="F13063" t="s">
        <v>2399</v>
      </c>
      <c r="G13063" t="str">
        <f t="shared" si="204"/>
        <v>Radiology Services</v>
      </c>
    </row>
    <row r="13064" spans="1:7" x14ac:dyDescent="0.3">
      <c r="A13064" s="33" t="s">
        <v>25526</v>
      </c>
      <c r="B13064">
        <v>76816</v>
      </c>
      <c r="C13064">
        <v>26</v>
      </c>
      <c r="D13064" t="s">
        <v>25524</v>
      </c>
      <c r="E13064" t="s">
        <v>0</v>
      </c>
      <c r="F13064" t="s">
        <v>2399</v>
      </c>
      <c r="G13064" t="str">
        <f t="shared" si="204"/>
        <v>Radiology Services</v>
      </c>
    </row>
    <row r="13065" spans="1:7" x14ac:dyDescent="0.3">
      <c r="A13065" s="33" t="s">
        <v>1120</v>
      </c>
      <c r="B13065">
        <v>76817</v>
      </c>
      <c r="D13065" t="s">
        <v>25527</v>
      </c>
      <c r="E13065" t="s">
        <v>0</v>
      </c>
      <c r="F13065" t="s">
        <v>2399</v>
      </c>
      <c r="G13065" t="str">
        <f t="shared" si="204"/>
        <v>Radiology Services</v>
      </c>
    </row>
    <row r="13066" spans="1:7" x14ac:dyDescent="0.3">
      <c r="A13066" s="29" t="s">
        <v>25528</v>
      </c>
      <c r="B13066">
        <v>76817</v>
      </c>
      <c r="C13066" t="s">
        <v>5168</v>
      </c>
      <c r="D13066" t="s">
        <v>25527</v>
      </c>
      <c r="E13066" t="s">
        <v>0</v>
      </c>
      <c r="F13066" t="s">
        <v>2399</v>
      </c>
      <c r="G13066" t="str">
        <f t="shared" si="204"/>
        <v>Radiology Services</v>
      </c>
    </row>
    <row r="13067" spans="1:7" x14ac:dyDescent="0.3">
      <c r="A13067" s="33" t="s">
        <v>25529</v>
      </c>
      <c r="B13067">
        <v>76817</v>
      </c>
      <c r="C13067">
        <v>26</v>
      </c>
      <c r="D13067" t="s">
        <v>25527</v>
      </c>
      <c r="E13067" t="s">
        <v>0</v>
      </c>
      <c r="F13067" t="s">
        <v>2399</v>
      </c>
      <c r="G13067" t="str">
        <f t="shared" si="204"/>
        <v>Radiology Services</v>
      </c>
    </row>
    <row r="13068" spans="1:7" x14ac:dyDescent="0.3">
      <c r="A13068" s="33" t="s">
        <v>25530</v>
      </c>
      <c r="B13068">
        <v>76818</v>
      </c>
      <c r="D13068" t="s">
        <v>25531</v>
      </c>
      <c r="E13068" t="s">
        <v>0</v>
      </c>
      <c r="F13068" t="s">
        <v>2399</v>
      </c>
      <c r="G13068" t="str">
        <f t="shared" si="204"/>
        <v>Radiology Services</v>
      </c>
    </row>
    <row r="13069" spans="1:7" x14ac:dyDescent="0.3">
      <c r="A13069" s="29" t="s">
        <v>25532</v>
      </c>
      <c r="B13069">
        <v>76818</v>
      </c>
      <c r="C13069" t="s">
        <v>5168</v>
      </c>
      <c r="D13069" t="s">
        <v>25531</v>
      </c>
      <c r="E13069" t="s">
        <v>0</v>
      </c>
      <c r="F13069" t="s">
        <v>2399</v>
      </c>
      <c r="G13069" t="str">
        <f t="shared" si="204"/>
        <v>Radiology Services</v>
      </c>
    </row>
    <row r="13070" spans="1:7" x14ac:dyDescent="0.3">
      <c r="A13070" s="33" t="s">
        <v>25533</v>
      </c>
      <c r="B13070">
        <v>76818</v>
      </c>
      <c r="C13070">
        <v>26</v>
      </c>
      <c r="D13070" t="s">
        <v>25531</v>
      </c>
      <c r="E13070" t="s">
        <v>0</v>
      </c>
      <c r="F13070" t="s">
        <v>2399</v>
      </c>
      <c r="G13070" t="str">
        <f t="shared" si="204"/>
        <v>Radiology Services</v>
      </c>
    </row>
    <row r="13071" spans="1:7" x14ac:dyDescent="0.3">
      <c r="A13071" s="33" t="s">
        <v>25534</v>
      </c>
      <c r="B13071">
        <v>76819</v>
      </c>
      <c r="D13071" t="s">
        <v>25535</v>
      </c>
      <c r="E13071" t="s">
        <v>0</v>
      </c>
      <c r="F13071" t="s">
        <v>2399</v>
      </c>
      <c r="G13071" t="str">
        <f t="shared" si="204"/>
        <v>Radiology Services</v>
      </c>
    </row>
    <row r="13072" spans="1:7" x14ac:dyDescent="0.3">
      <c r="A13072" s="29" t="s">
        <v>25536</v>
      </c>
      <c r="B13072">
        <v>76819</v>
      </c>
      <c r="C13072" t="s">
        <v>5168</v>
      </c>
      <c r="D13072" t="s">
        <v>25535</v>
      </c>
      <c r="E13072" t="s">
        <v>0</v>
      </c>
      <c r="F13072" t="s">
        <v>2399</v>
      </c>
      <c r="G13072" t="str">
        <f t="shared" si="204"/>
        <v>Radiology Services</v>
      </c>
    </row>
    <row r="13073" spans="1:7" x14ac:dyDescent="0.3">
      <c r="A13073" s="33" t="s">
        <v>25537</v>
      </c>
      <c r="B13073">
        <v>76819</v>
      </c>
      <c r="C13073">
        <v>26</v>
      </c>
      <c r="D13073" t="s">
        <v>25535</v>
      </c>
      <c r="E13073" t="s">
        <v>0</v>
      </c>
      <c r="F13073" t="s">
        <v>2399</v>
      </c>
      <c r="G13073" t="str">
        <f t="shared" si="204"/>
        <v>Radiology Services</v>
      </c>
    </row>
    <row r="13074" spans="1:7" x14ac:dyDescent="0.3">
      <c r="A13074" s="33" t="s">
        <v>25538</v>
      </c>
      <c r="B13074">
        <v>76820</v>
      </c>
      <c r="D13074" t="s">
        <v>25539</v>
      </c>
      <c r="E13074" t="s">
        <v>0</v>
      </c>
      <c r="F13074" t="s">
        <v>2399</v>
      </c>
      <c r="G13074" t="str">
        <f t="shared" si="204"/>
        <v>Radiology Services</v>
      </c>
    </row>
    <row r="13075" spans="1:7" x14ac:dyDescent="0.3">
      <c r="A13075" s="29" t="s">
        <v>25540</v>
      </c>
      <c r="B13075">
        <v>76820</v>
      </c>
      <c r="C13075" t="s">
        <v>5168</v>
      </c>
      <c r="D13075" t="s">
        <v>25539</v>
      </c>
      <c r="E13075" t="s">
        <v>0</v>
      </c>
      <c r="F13075" t="s">
        <v>2399</v>
      </c>
      <c r="G13075" t="str">
        <f t="shared" si="204"/>
        <v>Radiology Services</v>
      </c>
    </row>
    <row r="13076" spans="1:7" x14ac:dyDescent="0.3">
      <c r="A13076" s="33" t="s">
        <v>25541</v>
      </c>
      <c r="B13076">
        <v>76820</v>
      </c>
      <c r="C13076">
        <v>26</v>
      </c>
      <c r="D13076" t="s">
        <v>25539</v>
      </c>
      <c r="E13076" t="s">
        <v>0</v>
      </c>
      <c r="F13076" t="s">
        <v>2399</v>
      </c>
      <c r="G13076" t="str">
        <f t="shared" si="204"/>
        <v>Radiology Services</v>
      </c>
    </row>
    <row r="13077" spans="1:7" x14ac:dyDescent="0.3">
      <c r="A13077" s="33" t="s">
        <v>25542</v>
      </c>
      <c r="B13077">
        <v>76821</v>
      </c>
      <c r="D13077" t="s">
        <v>25543</v>
      </c>
      <c r="E13077" t="s">
        <v>0</v>
      </c>
      <c r="F13077" t="s">
        <v>2399</v>
      </c>
      <c r="G13077" t="str">
        <f t="shared" si="204"/>
        <v>Radiology Services</v>
      </c>
    </row>
    <row r="13078" spans="1:7" x14ac:dyDescent="0.3">
      <c r="A13078" s="29" t="s">
        <v>25544</v>
      </c>
      <c r="B13078">
        <v>76821</v>
      </c>
      <c r="C13078" t="s">
        <v>5168</v>
      </c>
      <c r="D13078" t="s">
        <v>25543</v>
      </c>
      <c r="E13078" t="s">
        <v>0</v>
      </c>
      <c r="F13078" t="s">
        <v>2399</v>
      </c>
      <c r="G13078" t="str">
        <f t="shared" si="204"/>
        <v>Radiology Services</v>
      </c>
    </row>
    <row r="13079" spans="1:7" x14ac:dyDescent="0.3">
      <c r="A13079" s="33" t="s">
        <v>25545</v>
      </c>
      <c r="B13079">
        <v>76821</v>
      </c>
      <c r="C13079">
        <v>26</v>
      </c>
      <c r="D13079" t="s">
        <v>25543</v>
      </c>
      <c r="E13079" t="s">
        <v>0</v>
      </c>
      <c r="F13079" t="s">
        <v>2399</v>
      </c>
      <c r="G13079" t="str">
        <f t="shared" si="204"/>
        <v>Radiology Services</v>
      </c>
    </row>
    <row r="13080" spans="1:7" x14ac:dyDescent="0.3">
      <c r="A13080" s="33" t="s">
        <v>25546</v>
      </c>
      <c r="B13080">
        <v>76825</v>
      </c>
      <c r="D13080" t="s">
        <v>25547</v>
      </c>
      <c r="E13080" t="s">
        <v>0</v>
      </c>
      <c r="F13080" t="s">
        <v>2399</v>
      </c>
      <c r="G13080" t="str">
        <f t="shared" si="204"/>
        <v>Radiology Services</v>
      </c>
    </row>
    <row r="13081" spans="1:7" x14ac:dyDescent="0.3">
      <c r="A13081" s="29" t="s">
        <v>25548</v>
      </c>
      <c r="B13081">
        <v>76825</v>
      </c>
      <c r="C13081" t="s">
        <v>5168</v>
      </c>
      <c r="D13081" t="s">
        <v>25547</v>
      </c>
      <c r="E13081" t="s">
        <v>0</v>
      </c>
      <c r="F13081" t="s">
        <v>2399</v>
      </c>
      <c r="G13081" t="str">
        <f t="shared" si="204"/>
        <v>Radiology Services</v>
      </c>
    </row>
    <row r="13082" spans="1:7" x14ac:dyDescent="0.3">
      <c r="A13082" s="33" t="s">
        <v>25549</v>
      </c>
      <c r="B13082">
        <v>76825</v>
      </c>
      <c r="C13082">
        <v>26</v>
      </c>
      <c r="D13082" t="s">
        <v>25547</v>
      </c>
      <c r="E13082" t="s">
        <v>0</v>
      </c>
      <c r="F13082" t="s">
        <v>2399</v>
      </c>
      <c r="G13082" t="str">
        <f t="shared" si="204"/>
        <v>Radiology Services</v>
      </c>
    </row>
    <row r="13083" spans="1:7" x14ac:dyDescent="0.3">
      <c r="A13083" s="33" t="s">
        <v>25550</v>
      </c>
      <c r="B13083">
        <v>76826</v>
      </c>
      <c r="D13083" t="s">
        <v>25547</v>
      </c>
      <c r="E13083" t="s">
        <v>0</v>
      </c>
      <c r="F13083" t="s">
        <v>2399</v>
      </c>
      <c r="G13083" t="str">
        <f t="shared" si="204"/>
        <v>Radiology Services</v>
      </c>
    </row>
    <row r="13084" spans="1:7" x14ac:dyDescent="0.3">
      <c r="A13084" s="29" t="s">
        <v>25551</v>
      </c>
      <c r="B13084">
        <v>76826</v>
      </c>
      <c r="C13084" t="s">
        <v>5168</v>
      </c>
      <c r="D13084" t="s">
        <v>25547</v>
      </c>
      <c r="E13084" t="s">
        <v>0</v>
      </c>
      <c r="F13084" t="s">
        <v>2399</v>
      </c>
      <c r="G13084" t="str">
        <f t="shared" si="204"/>
        <v>Radiology Services</v>
      </c>
    </row>
    <row r="13085" spans="1:7" x14ac:dyDescent="0.3">
      <c r="A13085" s="33" t="s">
        <v>25552</v>
      </c>
      <c r="B13085">
        <v>76826</v>
      </c>
      <c r="C13085">
        <v>26</v>
      </c>
      <c r="D13085" t="s">
        <v>25547</v>
      </c>
      <c r="E13085" t="s">
        <v>0</v>
      </c>
      <c r="F13085" t="s">
        <v>2399</v>
      </c>
      <c r="G13085" t="str">
        <f t="shared" si="204"/>
        <v>Radiology Services</v>
      </c>
    </row>
    <row r="13086" spans="1:7" x14ac:dyDescent="0.3">
      <c r="A13086" s="33" t="s">
        <v>25553</v>
      </c>
      <c r="B13086">
        <v>76827</v>
      </c>
      <c r="D13086" t="s">
        <v>25547</v>
      </c>
      <c r="E13086" t="s">
        <v>0</v>
      </c>
      <c r="F13086" t="s">
        <v>2399</v>
      </c>
      <c r="G13086" t="str">
        <f t="shared" si="204"/>
        <v>Radiology Services</v>
      </c>
    </row>
    <row r="13087" spans="1:7" x14ac:dyDescent="0.3">
      <c r="A13087" s="29" t="s">
        <v>25554</v>
      </c>
      <c r="B13087">
        <v>76827</v>
      </c>
      <c r="C13087" t="s">
        <v>5168</v>
      </c>
      <c r="D13087" t="s">
        <v>25547</v>
      </c>
      <c r="E13087" t="s">
        <v>0</v>
      </c>
      <c r="F13087" t="s">
        <v>2399</v>
      </c>
      <c r="G13087" t="str">
        <f t="shared" si="204"/>
        <v>Radiology Services</v>
      </c>
    </row>
    <row r="13088" spans="1:7" x14ac:dyDescent="0.3">
      <c r="A13088" s="33" t="s">
        <v>25555</v>
      </c>
      <c r="B13088">
        <v>76827</v>
      </c>
      <c r="C13088">
        <v>26</v>
      </c>
      <c r="D13088" t="s">
        <v>25547</v>
      </c>
      <c r="E13088" t="s">
        <v>0</v>
      </c>
      <c r="F13088" t="s">
        <v>2399</v>
      </c>
      <c r="G13088" t="str">
        <f t="shared" si="204"/>
        <v>Radiology Services</v>
      </c>
    </row>
    <row r="13089" spans="1:7" x14ac:dyDescent="0.3">
      <c r="A13089" s="33" t="s">
        <v>25556</v>
      </c>
      <c r="B13089">
        <v>76828</v>
      </c>
      <c r="D13089" t="s">
        <v>25547</v>
      </c>
      <c r="E13089" t="s">
        <v>0</v>
      </c>
      <c r="F13089" t="s">
        <v>2399</v>
      </c>
      <c r="G13089" t="str">
        <f t="shared" si="204"/>
        <v>Radiology Services</v>
      </c>
    </row>
    <row r="13090" spans="1:7" x14ac:dyDescent="0.3">
      <c r="A13090" s="29" t="s">
        <v>25557</v>
      </c>
      <c r="B13090">
        <v>76828</v>
      </c>
      <c r="C13090" t="s">
        <v>5168</v>
      </c>
      <c r="D13090" t="s">
        <v>25547</v>
      </c>
      <c r="E13090" t="s">
        <v>0</v>
      </c>
      <c r="F13090" t="s">
        <v>2399</v>
      </c>
      <c r="G13090" t="str">
        <f t="shared" si="204"/>
        <v>Radiology Services</v>
      </c>
    </row>
    <row r="13091" spans="1:7" x14ac:dyDescent="0.3">
      <c r="A13091" s="33" t="s">
        <v>25558</v>
      </c>
      <c r="B13091">
        <v>76828</v>
      </c>
      <c r="C13091">
        <v>26</v>
      </c>
      <c r="D13091" t="s">
        <v>25547</v>
      </c>
      <c r="E13091" t="s">
        <v>0</v>
      </c>
      <c r="F13091" t="s">
        <v>2399</v>
      </c>
      <c r="G13091" t="str">
        <f t="shared" si="204"/>
        <v>Radiology Services</v>
      </c>
    </row>
    <row r="13092" spans="1:7" x14ac:dyDescent="0.3">
      <c r="A13092" s="33" t="s">
        <v>1128</v>
      </c>
      <c r="B13092">
        <v>76830</v>
      </c>
      <c r="D13092" t="s">
        <v>25559</v>
      </c>
      <c r="E13092" t="s">
        <v>0</v>
      </c>
      <c r="F13092" t="s">
        <v>2399</v>
      </c>
      <c r="G13092" t="str">
        <f t="shared" si="204"/>
        <v>Radiology Services</v>
      </c>
    </row>
    <row r="13093" spans="1:7" x14ac:dyDescent="0.3">
      <c r="A13093" s="29" t="s">
        <v>25560</v>
      </c>
      <c r="B13093">
        <v>76830</v>
      </c>
      <c r="C13093" t="s">
        <v>5168</v>
      </c>
      <c r="D13093" t="s">
        <v>25559</v>
      </c>
      <c r="E13093" t="s">
        <v>0</v>
      </c>
      <c r="F13093" t="s">
        <v>2399</v>
      </c>
      <c r="G13093" t="str">
        <f t="shared" si="204"/>
        <v>Radiology Services</v>
      </c>
    </row>
    <row r="13094" spans="1:7" x14ac:dyDescent="0.3">
      <c r="A13094" s="33" t="s">
        <v>25561</v>
      </c>
      <c r="B13094">
        <v>76830</v>
      </c>
      <c r="C13094">
        <v>26</v>
      </c>
      <c r="D13094" t="s">
        <v>25559</v>
      </c>
      <c r="E13094" t="s">
        <v>0</v>
      </c>
      <c r="F13094" t="s">
        <v>2399</v>
      </c>
      <c r="G13094" t="str">
        <f t="shared" si="204"/>
        <v>Radiology Services</v>
      </c>
    </row>
    <row r="13095" spans="1:7" x14ac:dyDescent="0.3">
      <c r="A13095" s="33" t="s">
        <v>25562</v>
      </c>
      <c r="B13095">
        <v>76831</v>
      </c>
      <c r="D13095" t="s">
        <v>25563</v>
      </c>
      <c r="E13095" t="s">
        <v>0</v>
      </c>
      <c r="F13095" t="s">
        <v>2399</v>
      </c>
      <c r="G13095" t="str">
        <f t="shared" si="204"/>
        <v>Radiology Services</v>
      </c>
    </row>
    <row r="13096" spans="1:7" x14ac:dyDescent="0.3">
      <c r="A13096" s="29" t="s">
        <v>25564</v>
      </c>
      <c r="B13096">
        <v>76831</v>
      </c>
      <c r="C13096" t="s">
        <v>5168</v>
      </c>
      <c r="D13096" t="s">
        <v>25563</v>
      </c>
      <c r="E13096" t="s">
        <v>0</v>
      </c>
      <c r="F13096" t="s">
        <v>2399</v>
      </c>
      <c r="G13096" t="str">
        <f t="shared" si="204"/>
        <v>Radiology Services</v>
      </c>
    </row>
    <row r="13097" spans="1:7" x14ac:dyDescent="0.3">
      <c r="A13097" s="33" t="s">
        <v>25565</v>
      </c>
      <c r="B13097">
        <v>76831</v>
      </c>
      <c r="C13097">
        <v>26</v>
      </c>
      <c r="D13097" t="s">
        <v>25563</v>
      </c>
      <c r="E13097" t="s">
        <v>0</v>
      </c>
      <c r="F13097" t="s">
        <v>2399</v>
      </c>
      <c r="G13097" t="str">
        <f t="shared" si="204"/>
        <v>Radiology Services</v>
      </c>
    </row>
    <row r="13098" spans="1:7" x14ac:dyDescent="0.3">
      <c r="A13098" s="33" t="s">
        <v>1132</v>
      </c>
      <c r="B13098">
        <v>76856</v>
      </c>
      <c r="D13098" t="s">
        <v>25566</v>
      </c>
      <c r="E13098" t="s">
        <v>0</v>
      </c>
      <c r="F13098" t="s">
        <v>2399</v>
      </c>
      <c r="G13098" t="str">
        <f t="shared" si="204"/>
        <v>Radiology Services</v>
      </c>
    </row>
    <row r="13099" spans="1:7" x14ac:dyDescent="0.3">
      <c r="A13099" s="29" t="s">
        <v>25567</v>
      </c>
      <c r="B13099">
        <v>76856</v>
      </c>
      <c r="C13099" t="s">
        <v>5168</v>
      </c>
      <c r="D13099" t="s">
        <v>25566</v>
      </c>
      <c r="E13099" t="s">
        <v>0</v>
      </c>
      <c r="F13099" t="s">
        <v>2399</v>
      </c>
      <c r="G13099" t="str">
        <f t="shared" si="204"/>
        <v>Radiology Services</v>
      </c>
    </row>
    <row r="13100" spans="1:7" x14ac:dyDescent="0.3">
      <c r="A13100" s="33" t="s">
        <v>25568</v>
      </c>
      <c r="B13100">
        <v>76856</v>
      </c>
      <c r="C13100">
        <v>26</v>
      </c>
      <c r="D13100" t="s">
        <v>25566</v>
      </c>
      <c r="E13100" t="s">
        <v>0</v>
      </c>
      <c r="F13100" t="s">
        <v>2399</v>
      </c>
      <c r="G13100" t="str">
        <f t="shared" si="204"/>
        <v>Radiology Services</v>
      </c>
    </row>
    <row r="13101" spans="1:7" x14ac:dyDescent="0.3">
      <c r="A13101" s="33" t="s">
        <v>1141</v>
      </c>
      <c r="B13101">
        <v>76857</v>
      </c>
      <c r="D13101" t="s">
        <v>25569</v>
      </c>
      <c r="E13101" t="s">
        <v>0</v>
      </c>
      <c r="F13101" t="s">
        <v>2399</v>
      </c>
      <c r="G13101" t="str">
        <f t="shared" si="204"/>
        <v>Radiology Services</v>
      </c>
    </row>
    <row r="13102" spans="1:7" x14ac:dyDescent="0.3">
      <c r="A13102" s="29" t="s">
        <v>25570</v>
      </c>
      <c r="B13102">
        <v>76857</v>
      </c>
      <c r="C13102" t="s">
        <v>5168</v>
      </c>
      <c r="D13102" t="s">
        <v>25569</v>
      </c>
      <c r="E13102" t="s">
        <v>0</v>
      </c>
      <c r="F13102" t="s">
        <v>2399</v>
      </c>
      <c r="G13102" t="str">
        <f t="shared" si="204"/>
        <v>Radiology Services</v>
      </c>
    </row>
    <row r="13103" spans="1:7" x14ac:dyDescent="0.3">
      <c r="A13103" s="33" t="s">
        <v>25571</v>
      </c>
      <c r="B13103">
        <v>76857</v>
      </c>
      <c r="C13103">
        <v>26</v>
      </c>
      <c r="D13103" t="s">
        <v>25569</v>
      </c>
      <c r="E13103" t="s">
        <v>0</v>
      </c>
      <c r="F13103" t="s">
        <v>2399</v>
      </c>
      <c r="G13103" t="str">
        <f t="shared" si="204"/>
        <v>Radiology Services</v>
      </c>
    </row>
    <row r="13104" spans="1:7" x14ac:dyDescent="0.3">
      <c r="A13104" s="33" t="s">
        <v>1147</v>
      </c>
      <c r="B13104">
        <v>76870</v>
      </c>
      <c r="D13104" t="s">
        <v>25572</v>
      </c>
      <c r="E13104" t="s">
        <v>0</v>
      </c>
      <c r="F13104" t="s">
        <v>2399</v>
      </c>
      <c r="G13104" t="str">
        <f t="shared" si="204"/>
        <v>Radiology Services</v>
      </c>
    </row>
    <row r="13105" spans="1:7" x14ac:dyDescent="0.3">
      <c r="A13105" s="29" t="s">
        <v>25573</v>
      </c>
      <c r="B13105">
        <v>76870</v>
      </c>
      <c r="C13105" t="s">
        <v>5168</v>
      </c>
      <c r="D13105" t="s">
        <v>25572</v>
      </c>
      <c r="E13105" t="s">
        <v>0</v>
      </c>
      <c r="F13105" t="s">
        <v>2399</v>
      </c>
      <c r="G13105" t="str">
        <f t="shared" si="204"/>
        <v>Radiology Services</v>
      </c>
    </row>
    <row r="13106" spans="1:7" x14ac:dyDescent="0.3">
      <c r="A13106" s="33" t="s">
        <v>25574</v>
      </c>
      <c r="B13106">
        <v>76870</v>
      </c>
      <c r="C13106">
        <v>26</v>
      </c>
      <c r="D13106" t="s">
        <v>25572</v>
      </c>
      <c r="E13106" t="s">
        <v>0</v>
      </c>
      <c r="F13106" t="s">
        <v>2399</v>
      </c>
      <c r="G13106" t="str">
        <f t="shared" si="204"/>
        <v>Radiology Services</v>
      </c>
    </row>
    <row r="13107" spans="1:7" x14ac:dyDescent="0.3">
      <c r="A13107" s="33" t="s">
        <v>25575</v>
      </c>
      <c r="B13107">
        <v>76872</v>
      </c>
      <c r="D13107" t="s">
        <v>25576</v>
      </c>
      <c r="E13107" t="s">
        <v>0</v>
      </c>
      <c r="F13107" t="s">
        <v>2399</v>
      </c>
      <c r="G13107" t="str">
        <f t="shared" si="204"/>
        <v>Radiology Services</v>
      </c>
    </row>
    <row r="13108" spans="1:7" x14ac:dyDescent="0.3">
      <c r="A13108" s="29" t="s">
        <v>25577</v>
      </c>
      <c r="B13108">
        <v>76872</v>
      </c>
      <c r="C13108" t="s">
        <v>5168</v>
      </c>
      <c r="D13108" t="s">
        <v>25576</v>
      </c>
      <c r="E13108" t="s">
        <v>0</v>
      </c>
      <c r="F13108" t="s">
        <v>2399</v>
      </c>
      <c r="G13108" t="str">
        <f t="shared" si="204"/>
        <v>Radiology Services</v>
      </c>
    </row>
    <row r="13109" spans="1:7" x14ac:dyDescent="0.3">
      <c r="A13109" s="33" t="s">
        <v>25578</v>
      </c>
      <c r="B13109">
        <v>76872</v>
      </c>
      <c r="C13109">
        <v>26</v>
      </c>
      <c r="D13109" t="s">
        <v>25576</v>
      </c>
      <c r="E13109" t="s">
        <v>0</v>
      </c>
      <c r="F13109" t="s">
        <v>2399</v>
      </c>
      <c r="G13109" t="str">
        <f t="shared" si="204"/>
        <v>Radiology Services</v>
      </c>
    </row>
    <row r="13110" spans="1:7" x14ac:dyDescent="0.3">
      <c r="A13110" s="33" t="s">
        <v>25579</v>
      </c>
      <c r="B13110">
        <v>76873</v>
      </c>
      <c r="D13110" t="s">
        <v>25580</v>
      </c>
      <c r="E13110" t="s">
        <v>0</v>
      </c>
      <c r="F13110" t="s">
        <v>2399</v>
      </c>
      <c r="G13110" t="str">
        <f t="shared" si="204"/>
        <v>Radiology Services</v>
      </c>
    </row>
    <row r="13111" spans="1:7" x14ac:dyDescent="0.3">
      <c r="A13111" s="29" t="s">
        <v>25581</v>
      </c>
      <c r="B13111">
        <v>76873</v>
      </c>
      <c r="C13111" t="s">
        <v>5168</v>
      </c>
      <c r="D13111" t="s">
        <v>25580</v>
      </c>
      <c r="E13111" t="s">
        <v>0</v>
      </c>
      <c r="F13111" t="s">
        <v>2399</v>
      </c>
      <c r="G13111" t="str">
        <f t="shared" si="204"/>
        <v>Radiology Services</v>
      </c>
    </row>
    <row r="13112" spans="1:7" x14ac:dyDescent="0.3">
      <c r="A13112" s="33" t="s">
        <v>25582</v>
      </c>
      <c r="B13112">
        <v>76873</v>
      </c>
      <c r="C13112">
        <v>26</v>
      </c>
      <c r="D13112" t="s">
        <v>25580</v>
      </c>
      <c r="E13112" t="s">
        <v>0</v>
      </c>
      <c r="F13112" t="s">
        <v>2399</v>
      </c>
      <c r="G13112" t="str">
        <f t="shared" si="204"/>
        <v>Radiology Services</v>
      </c>
    </row>
    <row r="13113" spans="1:7" x14ac:dyDescent="0.3">
      <c r="A13113" s="33" t="s">
        <v>25583</v>
      </c>
      <c r="B13113">
        <v>76881</v>
      </c>
      <c r="D13113" t="s">
        <v>25584</v>
      </c>
      <c r="E13113" t="s">
        <v>0</v>
      </c>
      <c r="F13113" t="s">
        <v>2399</v>
      </c>
      <c r="G13113" t="str">
        <f t="shared" si="204"/>
        <v>Radiology Services</v>
      </c>
    </row>
    <row r="13114" spans="1:7" x14ac:dyDescent="0.3">
      <c r="A13114" s="29" t="s">
        <v>25585</v>
      </c>
      <c r="B13114">
        <v>76881</v>
      </c>
      <c r="C13114" t="s">
        <v>5168</v>
      </c>
      <c r="D13114" t="s">
        <v>25584</v>
      </c>
      <c r="E13114" t="s">
        <v>0</v>
      </c>
      <c r="F13114" t="s">
        <v>2399</v>
      </c>
      <c r="G13114" t="str">
        <f t="shared" si="204"/>
        <v>Radiology Services</v>
      </c>
    </row>
    <row r="13115" spans="1:7" x14ac:dyDescent="0.3">
      <c r="A13115" s="33" t="s">
        <v>25586</v>
      </c>
      <c r="B13115">
        <v>76881</v>
      </c>
      <c r="C13115">
        <v>26</v>
      </c>
      <c r="D13115" t="s">
        <v>25584</v>
      </c>
      <c r="E13115" t="s">
        <v>0</v>
      </c>
      <c r="F13115" t="s">
        <v>2399</v>
      </c>
      <c r="G13115" t="str">
        <f t="shared" si="204"/>
        <v>Radiology Services</v>
      </c>
    </row>
    <row r="13116" spans="1:7" x14ac:dyDescent="0.3">
      <c r="A13116" s="33" t="s">
        <v>1153</v>
      </c>
      <c r="B13116">
        <v>76882</v>
      </c>
      <c r="D13116" t="s">
        <v>25587</v>
      </c>
      <c r="E13116" t="s">
        <v>0</v>
      </c>
      <c r="F13116" t="s">
        <v>2399</v>
      </c>
      <c r="G13116" t="str">
        <f t="shared" si="204"/>
        <v>Radiology Services</v>
      </c>
    </row>
    <row r="13117" spans="1:7" x14ac:dyDescent="0.3">
      <c r="A13117" s="29" t="s">
        <v>25588</v>
      </c>
      <c r="B13117">
        <v>76882</v>
      </c>
      <c r="C13117" t="s">
        <v>5168</v>
      </c>
      <c r="D13117" t="s">
        <v>25587</v>
      </c>
      <c r="E13117" t="s">
        <v>0</v>
      </c>
      <c r="F13117" t="s">
        <v>2399</v>
      </c>
      <c r="G13117" t="str">
        <f t="shared" si="204"/>
        <v>Radiology Services</v>
      </c>
    </row>
    <row r="13118" spans="1:7" x14ac:dyDescent="0.3">
      <c r="A13118" s="33" t="s">
        <v>25589</v>
      </c>
      <c r="B13118">
        <v>76882</v>
      </c>
      <c r="C13118">
        <v>26</v>
      </c>
      <c r="D13118" t="s">
        <v>25587</v>
      </c>
      <c r="E13118" t="s">
        <v>0</v>
      </c>
      <c r="F13118" t="s">
        <v>2399</v>
      </c>
      <c r="G13118" t="str">
        <f t="shared" si="204"/>
        <v>Radiology Services</v>
      </c>
    </row>
    <row r="13119" spans="1:7" x14ac:dyDescent="0.3">
      <c r="A13119" s="33" t="s">
        <v>25590</v>
      </c>
      <c r="B13119">
        <v>76885</v>
      </c>
      <c r="D13119" t="s">
        <v>25591</v>
      </c>
      <c r="E13119" t="s">
        <v>0</v>
      </c>
      <c r="F13119" t="s">
        <v>2399</v>
      </c>
      <c r="G13119" t="str">
        <f t="shared" si="204"/>
        <v>Radiology Services</v>
      </c>
    </row>
    <row r="13120" spans="1:7" x14ac:dyDescent="0.3">
      <c r="A13120" s="29" t="s">
        <v>25592</v>
      </c>
      <c r="B13120">
        <v>76885</v>
      </c>
      <c r="C13120" t="s">
        <v>5168</v>
      </c>
      <c r="D13120" t="s">
        <v>25591</v>
      </c>
      <c r="E13120" t="s">
        <v>0</v>
      </c>
      <c r="F13120" t="s">
        <v>2399</v>
      </c>
      <c r="G13120" t="str">
        <f t="shared" si="204"/>
        <v>Radiology Services</v>
      </c>
    </row>
    <row r="13121" spans="1:7" x14ac:dyDescent="0.3">
      <c r="A13121" s="33" t="s">
        <v>25593</v>
      </c>
      <c r="B13121">
        <v>76885</v>
      </c>
      <c r="C13121">
        <v>26</v>
      </c>
      <c r="D13121" t="s">
        <v>25591</v>
      </c>
      <c r="E13121" t="s">
        <v>0</v>
      </c>
      <c r="F13121" t="s">
        <v>2399</v>
      </c>
      <c r="G13121" t="str">
        <f t="shared" si="204"/>
        <v>Radiology Services</v>
      </c>
    </row>
    <row r="13122" spans="1:7" x14ac:dyDescent="0.3">
      <c r="A13122" s="33" t="s">
        <v>25594</v>
      </c>
      <c r="B13122">
        <v>76886</v>
      </c>
      <c r="D13122" t="s">
        <v>25595</v>
      </c>
      <c r="E13122" t="s">
        <v>0</v>
      </c>
      <c r="F13122" t="s">
        <v>2399</v>
      </c>
      <c r="G13122" t="str">
        <f t="shared" si="204"/>
        <v>Radiology Services</v>
      </c>
    </row>
    <row r="13123" spans="1:7" x14ac:dyDescent="0.3">
      <c r="A13123" s="29" t="s">
        <v>25596</v>
      </c>
      <c r="B13123">
        <v>76886</v>
      </c>
      <c r="C13123" t="s">
        <v>5168</v>
      </c>
      <c r="D13123" t="s">
        <v>25595</v>
      </c>
      <c r="E13123" t="s">
        <v>0</v>
      </c>
      <c r="F13123" t="s">
        <v>2399</v>
      </c>
      <c r="G13123" t="str">
        <f t="shared" ref="G13123:G13186" si="205">VLOOKUP(F13123,$I$2:$J$27,2,FALSE)</f>
        <v>Radiology Services</v>
      </c>
    </row>
    <row r="13124" spans="1:7" x14ac:dyDescent="0.3">
      <c r="A13124" s="33" t="s">
        <v>25597</v>
      </c>
      <c r="B13124">
        <v>76886</v>
      </c>
      <c r="C13124">
        <v>26</v>
      </c>
      <c r="D13124" t="s">
        <v>25595</v>
      </c>
      <c r="E13124" t="s">
        <v>0</v>
      </c>
      <c r="F13124" t="s">
        <v>2399</v>
      </c>
      <c r="G13124" t="str">
        <f t="shared" si="205"/>
        <v>Radiology Services</v>
      </c>
    </row>
    <row r="13125" spans="1:7" x14ac:dyDescent="0.3">
      <c r="A13125" s="33" t="s">
        <v>25598</v>
      </c>
      <c r="B13125">
        <v>76932</v>
      </c>
      <c r="D13125" t="s">
        <v>25599</v>
      </c>
      <c r="E13125" t="s">
        <v>2</v>
      </c>
      <c r="F13125" t="s">
        <v>2399</v>
      </c>
      <c r="G13125" t="str">
        <f t="shared" si="205"/>
        <v>Radiology Services</v>
      </c>
    </row>
    <row r="13126" spans="1:7" x14ac:dyDescent="0.3">
      <c r="A13126" s="29" t="s">
        <v>25600</v>
      </c>
      <c r="B13126">
        <v>76932</v>
      </c>
      <c r="C13126" t="s">
        <v>5168</v>
      </c>
      <c r="D13126" t="s">
        <v>25599</v>
      </c>
      <c r="E13126" t="s">
        <v>2</v>
      </c>
      <c r="F13126" t="s">
        <v>2399</v>
      </c>
      <c r="G13126" t="str">
        <f t="shared" si="205"/>
        <v>Radiology Services</v>
      </c>
    </row>
    <row r="13127" spans="1:7" x14ac:dyDescent="0.3">
      <c r="A13127" s="33" t="s">
        <v>25601</v>
      </c>
      <c r="B13127">
        <v>76932</v>
      </c>
      <c r="C13127">
        <v>26</v>
      </c>
      <c r="D13127" t="s">
        <v>25599</v>
      </c>
      <c r="E13127" t="s">
        <v>0</v>
      </c>
      <c r="F13127" t="s">
        <v>2399</v>
      </c>
      <c r="G13127" t="str">
        <f t="shared" si="205"/>
        <v>Radiology Services</v>
      </c>
    </row>
    <row r="13128" spans="1:7" x14ac:dyDescent="0.3">
      <c r="A13128" s="33" t="s">
        <v>25602</v>
      </c>
      <c r="B13128">
        <v>76936</v>
      </c>
      <c r="D13128" t="s">
        <v>25603</v>
      </c>
      <c r="E13128" t="s">
        <v>0</v>
      </c>
      <c r="F13128" t="s">
        <v>2399</v>
      </c>
      <c r="G13128" t="str">
        <f t="shared" si="205"/>
        <v>Radiology Services</v>
      </c>
    </row>
    <row r="13129" spans="1:7" x14ac:dyDescent="0.3">
      <c r="A13129" s="29" t="s">
        <v>25604</v>
      </c>
      <c r="B13129">
        <v>76936</v>
      </c>
      <c r="C13129" t="s">
        <v>5168</v>
      </c>
      <c r="D13129" t="s">
        <v>25603</v>
      </c>
      <c r="E13129" t="s">
        <v>0</v>
      </c>
      <c r="F13129" t="s">
        <v>2399</v>
      </c>
      <c r="G13129" t="str">
        <f t="shared" si="205"/>
        <v>Radiology Services</v>
      </c>
    </row>
    <row r="13130" spans="1:7" x14ac:dyDescent="0.3">
      <c r="A13130" s="33" t="s">
        <v>25605</v>
      </c>
      <c r="B13130">
        <v>76936</v>
      </c>
      <c r="C13130">
        <v>26</v>
      </c>
      <c r="D13130" t="s">
        <v>25603</v>
      </c>
      <c r="E13130" t="s">
        <v>0</v>
      </c>
      <c r="F13130" t="s">
        <v>2399</v>
      </c>
      <c r="G13130" t="str">
        <f t="shared" si="205"/>
        <v>Radiology Services</v>
      </c>
    </row>
    <row r="13131" spans="1:7" x14ac:dyDescent="0.3">
      <c r="A13131" s="33" t="s">
        <v>25606</v>
      </c>
      <c r="B13131">
        <v>76937</v>
      </c>
      <c r="D13131" t="s">
        <v>25607</v>
      </c>
      <c r="E13131" t="s">
        <v>0</v>
      </c>
      <c r="F13131" t="s">
        <v>2399</v>
      </c>
      <c r="G13131" t="str">
        <f t="shared" si="205"/>
        <v>Radiology Services</v>
      </c>
    </row>
    <row r="13132" spans="1:7" x14ac:dyDescent="0.3">
      <c r="A13132" s="29" t="s">
        <v>25608</v>
      </c>
      <c r="B13132">
        <v>76937</v>
      </c>
      <c r="C13132" t="s">
        <v>5168</v>
      </c>
      <c r="D13132" t="s">
        <v>25607</v>
      </c>
      <c r="E13132" t="s">
        <v>0</v>
      </c>
      <c r="F13132" t="s">
        <v>2399</v>
      </c>
      <c r="G13132" t="str">
        <f t="shared" si="205"/>
        <v>Radiology Services</v>
      </c>
    </row>
    <row r="13133" spans="1:7" x14ac:dyDescent="0.3">
      <c r="A13133" s="33" t="s">
        <v>25609</v>
      </c>
      <c r="B13133">
        <v>76937</v>
      </c>
      <c r="C13133">
        <v>26</v>
      </c>
      <c r="D13133" t="s">
        <v>25607</v>
      </c>
      <c r="E13133" t="s">
        <v>0</v>
      </c>
      <c r="F13133" t="s">
        <v>2399</v>
      </c>
      <c r="G13133" t="str">
        <f t="shared" si="205"/>
        <v>Radiology Services</v>
      </c>
    </row>
    <row r="13134" spans="1:7" x14ac:dyDescent="0.3">
      <c r="A13134" s="33" t="s">
        <v>25610</v>
      </c>
      <c r="B13134">
        <v>76940</v>
      </c>
      <c r="D13134" t="s">
        <v>25611</v>
      </c>
      <c r="E13134" t="s">
        <v>2</v>
      </c>
      <c r="F13134" t="s">
        <v>2399</v>
      </c>
      <c r="G13134" t="str">
        <f t="shared" si="205"/>
        <v>Radiology Services</v>
      </c>
    </row>
    <row r="13135" spans="1:7" x14ac:dyDescent="0.3">
      <c r="A13135" s="29" t="s">
        <v>25612</v>
      </c>
      <c r="B13135">
        <v>76940</v>
      </c>
      <c r="C13135" t="s">
        <v>5168</v>
      </c>
      <c r="D13135" t="s">
        <v>25611</v>
      </c>
      <c r="E13135" t="s">
        <v>2</v>
      </c>
      <c r="F13135" t="s">
        <v>2399</v>
      </c>
      <c r="G13135" t="str">
        <f t="shared" si="205"/>
        <v>Radiology Services</v>
      </c>
    </row>
    <row r="13136" spans="1:7" x14ac:dyDescent="0.3">
      <c r="A13136" s="33" t="s">
        <v>25613</v>
      </c>
      <c r="B13136">
        <v>76940</v>
      </c>
      <c r="C13136">
        <v>26</v>
      </c>
      <c r="D13136" t="s">
        <v>25611</v>
      </c>
      <c r="E13136" t="s">
        <v>0</v>
      </c>
      <c r="F13136" t="s">
        <v>2399</v>
      </c>
      <c r="G13136" t="str">
        <f t="shared" si="205"/>
        <v>Radiology Services</v>
      </c>
    </row>
    <row r="13137" spans="1:7" x14ac:dyDescent="0.3">
      <c r="A13137" s="33" t="s">
        <v>25614</v>
      </c>
      <c r="B13137">
        <v>76941</v>
      </c>
      <c r="D13137" t="s">
        <v>25615</v>
      </c>
      <c r="E13137" t="s">
        <v>2</v>
      </c>
      <c r="F13137" t="s">
        <v>2399</v>
      </c>
      <c r="G13137" t="str">
        <f t="shared" si="205"/>
        <v>Radiology Services</v>
      </c>
    </row>
    <row r="13138" spans="1:7" x14ac:dyDescent="0.3">
      <c r="A13138" s="29" t="s">
        <v>25616</v>
      </c>
      <c r="B13138">
        <v>76941</v>
      </c>
      <c r="C13138" t="s">
        <v>5168</v>
      </c>
      <c r="D13138" t="s">
        <v>25615</v>
      </c>
      <c r="E13138" t="s">
        <v>2</v>
      </c>
      <c r="F13138" t="s">
        <v>2399</v>
      </c>
      <c r="G13138" t="str">
        <f t="shared" si="205"/>
        <v>Radiology Services</v>
      </c>
    </row>
    <row r="13139" spans="1:7" x14ac:dyDescent="0.3">
      <c r="A13139" s="33" t="s">
        <v>25617</v>
      </c>
      <c r="B13139">
        <v>76941</v>
      </c>
      <c r="C13139">
        <v>26</v>
      </c>
      <c r="D13139" t="s">
        <v>25615</v>
      </c>
      <c r="E13139" t="s">
        <v>0</v>
      </c>
      <c r="F13139" t="s">
        <v>2399</v>
      </c>
      <c r="G13139" t="str">
        <f t="shared" si="205"/>
        <v>Radiology Services</v>
      </c>
    </row>
    <row r="13140" spans="1:7" x14ac:dyDescent="0.3">
      <c r="A13140" s="33" t="s">
        <v>25618</v>
      </c>
      <c r="B13140">
        <v>76942</v>
      </c>
      <c r="D13140" t="s">
        <v>25619</v>
      </c>
      <c r="E13140" t="s">
        <v>0</v>
      </c>
      <c r="F13140" t="s">
        <v>2399</v>
      </c>
      <c r="G13140" t="str">
        <f t="shared" si="205"/>
        <v>Radiology Services</v>
      </c>
    </row>
    <row r="13141" spans="1:7" x14ac:dyDescent="0.3">
      <c r="A13141" s="29" t="s">
        <v>25620</v>
      </c>
      <c r="B13141">
        <v>76942</v>
      </c>
      <c r="C13141" t="s">
        <v>5168</v>
      </c>
      <c r="D13141" t="s">
        <v>25619</v>
      </c>
      <c r="E13141" t="s">
        <v>0</v>
      </c>
      <c r="F13141" t="s">
        <v>2399</v>
      </c>
      <c r="G13141" t="str">
        <f t="shared" si="205"/>
        <v>Radiology Services</v>
      </c>
    </row>
    <row r="13142" spans="1:7" x14ac:dyDescent="0.3">
      <c r="A13142" s="33" t="s">
        <v>25621</v>
      </c>
      <c r="B13142">
        <v>76942</v>
      </c>
      <c r="C13142">
        <v>26</v>
      </c>
      <c r="D13142" t="s">
        <v>25619</v>
      </c>
      <c r="E13142" t="s">
        <v>0</v>
      </c>
      <c r="F13142" t="s">
        <v>2399</v>
      </c>
      <c r="G13142" t="str">
        <f t="shared" si="205"/>
        <v>Radiology Services</v>
      </c>
    </row>
    <row r="13143" spans="1:7" x14ac:dyDescent="0.3">
      <c r="A13143" s="33" t="s">
        <v>25622</v>
      </c>
      <c r="B13143">
        <v>76945</v>
      </c>
      <c r="D13143" t="s">
        <v>25623</v>
      </c>
      <c r="E13143" t="s">
        <v>2</v>
      </c>
      <c r="F13143" t="s">
        <v>2399</v>
      </c>
      <c r="G13143" t="str">
        <f t="shared" si="205"/>
        <v>Radiology Services</v>
      </c>
    </row>
    <row r="13144" spans="1:7" x14ac:dyDescent="0.3">
      <c r="A13144" s="29" t="s">
        <v>25624</v>
      </c>
      <c r="B13144">
        <v>76945</v>
      </c>
      <c r="C13144" t="s">
        <v>5168</v>
      </c>
      <c r="D13144" t="s">
        <v>25623</v>
      </c>
      <c r="E13144" t="s">
        <v>2</v>
      </c>
      <c r="F13144" t="s">
        <v>2399</v>
      </c>
      <c r="G13144" t="str">
        <f t="shared" si="205"/>
        <v>Radiology Services</v>
      </c>
    </row>
    <row r="13145" spans="1:7" x14ac:dyDescent="0.3">
      <c r="A13145" s="33" t="s">
        <v>25625</v>
      </c>
      <c r="B13145">
        <v>76945</v>
      </c>
      <c r="C13145">
        <v>26</v>
      </c>
      <c r="D13145" t="s">
        <v>25623</v>
      </c>
      <c r="E13145" t="s">
        <v>0</v>
      </c>
      <c r="F13145" t="s">
        <v>2399</v>
      </c>
      <c r="G13145" t="str">
        <f t="shared" si="205"/>
        <v>Radiology Services</v>
      </c>
    </row>
    <row r="13146" spans="1:7" x14ac:dyDescent="0.3">
      <c r="A13146" s="33" t="s">
        <v>25626</v>
      </c>
      <c r="B13146">
        <v>76946</v>
      </c>
      <c r="D13146" t="s">
        <v>25627</v>
      </c>
      <c r="E13146" t="s">
        <v>0</v>
      </c>
      <c r="F13146" t="s">
        <v>2399</v>
      </c>
      <c r="G13146" t="str">
        <f t="shared" si="205"/>
        <v>Radiology Services</v>
      </c>
    </row>
    <row r="13147" spans="1:7" x14ac:dyDescent="0.3">
      <c r="A13147" s="29" t="s">
        <v>25628</v>
      </c>
      <c r="B13147">
        <v>76946</v>
      </c>
      <c r="C13147" t="s">
        <v>5168</v>
      </c>
      <c r="D13147" t="s">
        <v>25627</v>
      </c>
      <c r="E13147" t="s">
        <v>0</v>
      </c>
      <c r="F13147" t="s">
        <v>2399</v>
      </c>
      <c r="G13147" t="str">
        <f t="shared" si="205"/>
        <v>Radiology Services</v>
      </c>
    </row>
    <row r="13148" spans="1:7" x14ac:dyDescent="0.3">
      <c r="A13148" s="33" t="s">
        <v>25629</v>
      </c>
      <c r="B13148">
        <v>76946</v>
      </c>
      <c r="C13148">
        <v>26</v>
      </c>
      <c r="D13148" t="s">
        <v>25627</v>
      </c>
      <c r="E13148" t="s">
        <v>0</v>
      </c>
      <c r="F13148" t="s">
        <v>2399</v>
      </c>
      <c r="G13148" t="str">
        <f t="shared" si="205"/>
        <v>Radiology Services</v>
      </c>
    </row>
    <row r="13149" spans="1:7" x14ac:dyDescent="0.3">
      <c r="A13149" s="33" t="s">
        <v>25630</v>
      </c>
      <c r="B13149">
        <v>76948</v>
      </c>
      <c r="D13149" t="s">
        <v>25631</v>
      </c>
      <c r="E13149" t="s">
        <v>0</v>
      </c>
      <c r="F13149" t="s">
        <v>2399</v>
      </c>
      <c r="G13149" t="str">
        <f t="shared" si="205"/>
        <v>Radiology Services</v>
      </c>
    </row>
    <row r="13150" spans="1:7" x14ac:dyDescent="0.3">
      <c r="A13150" s="29" t="s">
        <v>25632</v>
      </c>
      <c r="B13150">
        <v>76948</v>
      </c>
      <c r="C13150" t="s">
        <v>5168</v>
      </c>
      <c r="D13150" t="s">
        <v>25631</v>
      </c>
      <c r="E13150" t="s">
        <v>0</v>
      </c>
      <c r="F13150" t="s">
        <v>2399</v>
      </c>
      <c r="G13150" t="str">
        <f t="shared" si="205"/>
        <v>Radiology Services</v>
      </c>
    </row>
    <row r="13151" spans="1:7" x14ac:dyDescent="0.3">
      <c r="A13151" s="33" t="s">
        <v>25633</v>
      </c>
      <c r="B13151">
        <v>76948</v>
      </c>
      <c r="C13151">
        <v>26</v>
      </c>
      <c r="D13151" t="s">
        <v>25631</v>
      </c>
      <c r="E13151" t="s">
        <v>0</v>
      </c>
      <c r="F13151" t="s">
        <v>2399</v>
      </c>
      <c r="G13151" t="str">
        <f t="shared" si="205"/>
        <v>Radiology Services</v>
      </c>
    </row>
    <row r="13152" spans="1:7" x14ac:dyDescent="0.3">
      <c r="A13152" s="33" t="s">
        <v>25634</v>
      </c>
      <c r="B13152">
        <v>76965</v>
      </c>
      <c r="D13152" t="s">
        <v>5830</v>
      </c>
      <c r="E13152" t="s">
        <v>0</v>
      </c>
      <c r="F13152" t="s">
        <v>2399</v>
      </c>
      <c r="G13152" t="str">
        <f t="shared" si="205"/>
        <v>Radiology Services</v>
      </c>
    </row>
    <row r="13153" spans="1:7" x14ac:dyDescent="0.3">
      <c r="A13153" s="29" t="s">
        <v>25635</v>
      </c>
      <c r="B13153">
        <v>76965</v>
      </c>
      <c r="C13153" t="s">
        <v>5168</v>
      </c>
      <c r="D13153" t="s">
        <v>5830</v>
      </c>
      <c r="E13153" t="s">
        <v>0</v>
      </c>
      <c r="F13153" t="s">
        <v>2399</v>
      </c>
      <c r="G13153" t="str">
        <f t="shared" si="205"/>
        <v>Radiology Services</v>
      </c>
    </row>
    <row r="13154" spans="1:7" x14ac:dyDescent="0.3">
      <c r="A13154" s="33" t="s">
        <v>25636</v>
      </c>
      <c r="B13154">
        <v>76965</v>
      </c>
      <c r="C13154">
        <v>26</v>
      </c>
      <c r="D13154" t="s">
        <v>5830</v>
      </c>
      <c r="E13154" t="s">
        <v>0</v>
      </c>
      <c r="F13154" t="s">
        <v>2399</v>
      </c>
      <c r="G13154" t="str">
        <f t="shared" si="205"/>
        <v>Radiology Services</v>
      </c>
    </row>
    <row r="13155" spans="1:7" x14ac:dyDescent="0.3">
      <c r="A13155" s="33" t="s">
        <v>25637</v>
      </c>
      <c r="B13155">
        <v>76970</v>
      </c>
      <c r="D13155" t="s">
        <v>25638</v>
      </c>
      <c r="E13155" t="s">
        <v>0</v>
      </c>
      <c r="F13155" t="s">
        <v>2399</v>
      </c>
      <c r="G13155" t="str">
        <f t="shared" si="205"/>
        <v>Radiology Services</v>
      </c>
    </row>
    <row r="13156" spans="1:7" x14ac:dyDescent="0.3">
      <c r="A13156" s="29" t="s">
        <v>25639</v>
      </c>
      <c r="B13156">
        <v>76970</v>
      </c>
      <c r="C13156" t="s">
        <v>5168</v>
      </c>
      <c r="D13156" t="s">
        <v>25638</v>
      </c>
      <c r="E13156" t="s">
        <v>0</v>
      </c>
      <c r="F13156" t="s">
        <v>2399</v>
      </c>
      <c r="G13156" t="str">
        <f t="shared" si="205"/>
        <v>Radiology Services</v>
      </c>
    </row>
    <row r="13157" spans="1:7" x14ac:dyDescent="0.3">
      <c r="A13157" s="33" t="s">
        <v>25640</v>
      </c>
      <c r="B13157">
        <v>76970</v>
      </c>
      <c r="C13157">
        <v>26</v>
      </c>
      <c r="D13157" t="s">
        <v>25638</v>
      </c>
      <c r="E13157" t="s">
        <v>0</v>
      </c>
      <c r="F13157" t="s">
        <v>2399</v>
      </c>
      <c r="G13157" t="str">
        <f t="shared" si="205"/>
        <v>Radiology Services</v>
      </c>
    </row>
    <row r="13158" spans="1:7" x14ac:dyDescent="0.3">
      <c r="A13158" s="33" t="s">
        <v>25641</v>
      </c>
      <c r="B13158">
        <v>76975</v>
      </c>
      <c r="D13158" t="s">
        <v>25642</v>
      </c>
      <c r="E13158" t="s">
        <v>2</v>
      </c>
      <c r="F13158" t="s">
        <v>2399</v>
      </c>
      <c r="G13158" t="str">
        <f t="shared" si="205"/>
        <v>Radiology Services</v>
      </c>
    </row>
    <row r="13159" spans="1:7" x14ac:dyDescent="0.3">
      <c r="A13159" s="29" t="s">
        <v>25643</v>
      </c>
      <c r="B13159">
        <v>76975</v>
      </c>
      <c r="C13159" t="s">
        <v>5168</v>
      </c>
      <c r="D13159" t="s">
        <v>25642</v>
      </c>
      <c r="E13159" t="s">
        <v>2</v>
      </c>
      <c r="F13159" t="s">
        <v>2399</v>
      </c>
      <c r="G13159" t="str">
        <f t="shared" si="205"/>
        <v>Radiology Services</v>
      </c>
    </row>
    <row r="13160" spans="1:7" x14ac:dyDescent="0.3">
      <c r="A13160" s="33" t="s">
        <v>25644</v>
      </c>
      <c r="B13160">
        <v>76975</v>
      </c>
      <c r="C13160">
        <v>26</v>
      </c>
      <c r="D13160" t="s">
        <v>25642</v>
      </c>
      <c r="E13160" t="s">
        <v>0</v>
      </c>
      <c r="F13160" t="s">
        <v>2399</v>
      </c>
      <c r="G13160" t="str">
        <f t="shared" si="205"/>
        <v>Radiology Services</v>
      </c>
    </row>
    <row r="13161" spans="1:7" x14ac:dyDescent="0.3">
      <c r="A13161" s="33" t="s">
        <v>25645</v>
      </c>
      <c r="B13161">
        <v>76977</v>
      </c>
      <c r="D13161" t="s">
        <v>25646</v>
      </c>
      <c r="E13161" t="s">
        <v>0</v>
      </c>
      <c r="F13161" t="s">
        <v>2399</v>
      </c>
      <c r="G13161" t="str">
        <f t="shared" si="205"/>
        <v>Radiology Services</v>
      </c>
    </row>
    <row r="13162" spans="1:7" x14ac:dyDescent="0.3">
      <c r="A13162" s="29" t="s">
        <v>25647</v>
      </c>
      <c r="B13162">
        <v>76977</v>
      </c>
      <c r="C13162" t="s">
        <v>5168</v>
      </c>
      <c r="D13162" t="s">
        <v>25646</v>
      </c>
      <c r="E13162" t="s">
        <v>0</v>
      </c>
      <c r="F13162" t="s">
        <v>2399</v>
      </c>
      <c r="G13162" t="str">
        <f t="shared" si="205"/>
        <v>Radiology Services</v>
      </c>
    </row>
    <row r="13163" spans="1:7" x14ac:dyDescent="0.3">
      <c r="A13163" s="33" t="s">
        <v>25648</v>
      </c>
      <c r="B13163">
        <v>76977</v>
      </c>
      <c r="C13163">
        <v>26</v>
      </c>
      <c r="D13163" t="s">
        <v>25646</v>
      </c>
      <c r="E13163" t="s">
        <v>0</v>
      </c>
      <c r="F13163" t="s">
        <v>2399</v>
      </c>
      <c r="G13163" t="str">
        <f t="shared" si="205"/>
        <v>Radiology Services</v>
      </c>
    </row>
    <row r="13164" spans="1:7" x14ac:dyDescent="0.3">
      <c r="A13164" s="33" t="s">
        <v>25649</v>
      </c>
      <c r="B13164">
        <v>76978</v>
      </c>
      <c r="D13164" t="s">
        <v>25650</v>
      </c>
      <c r="E13164" t="s">
        <v>0</v>
      </c>
      <c r="F13164" t="s">
        <v>2399</v>
      </c>
      <c r="G13164" t="str">
        <f t="shared" si="205"/>
        <v>Radiology Services</v>
      </c>
    </row>
    <row r="13165" spans="1:7" x14ac:dyDescent="0.3">
      <c r="A13165" s="29" t="s">
        <v>25651</v>
      </c>
      <c r="B13165">
        <v>76978</v>
      </c>
      <c r="C13165" t="s">
        <v>5168</v>
      </c>
      <c r="D13165" t="s">
        <v>25650</v>
      </c>
      <c r="E13165" t="s">
        <v>0</v>
      </c>
      <c r="F13165" t="s">
        <v>2399</v>
      </c>
      <c r="G13165" t="str">
        <f t="shared" si="205"/>
        <v>Radiology Services</v>
      </c>
    </row>
    <row r="13166" spans="1:7" x14ac:dyDescent="0.3">
      <c r="A13166" s="33" t="s">
        <v>25652</v>
      </c>
      <c r="B13166">
        <v>76978</v>
      </c>
      <c r="C13166">
        <v>26</v>
      </c>
      <c r="D13166" t="s">
        <v>25650</v>
      </c>
      <c r="E13166" t="s">
        <v>0</v>
      </c>
      <c r="F13166" t="s">
        <v>2399</v>
      </c>
      <c r="G13166" t="str">
        <f t="shared" si="205"/>
        <v>Radiology Services</v>
      </c>
    </row>
    <row r="13167" spans="1:7" x14ac:dyDescent="0.3">
      <c r="A13167" s="33" t="s">
        <v>25653</v>
      </c>
      <c r="B13167">
        <v>76979</v>
      </c>
      <c r="D13167" t="s">
        <v>25654</v>
      </c>
      <c r="E13167" t="s">
        <v>0</v>
      </c>
      <c r="F13167" t="s">
        <v>2399</v>
      </c>
      <c r="G13167" t="str">
        <f t="shared" si="205"/>
        <v>Radiology Services</v>
      </c>
    </row>
    <row r="13168" spans="1:7" x14ac:dyDescent="0.3">
      <c r="A13168" s="29" t="s">
        <v>25655</v>
      </c>
      <c r="B13168">
        <v>76979</v>
      </c>
      <c r="C13168" t="s">
        <v>5168</v>
      </c>
      <c r="D13168" t="s">
        <v>25654</v>
      </c>
      <c r="E13168" t="s">
        <v>0</v>
      </c>
      <c r="F13168" t="s">
        <v>2399</v>
      </c>
      <c r="G13168" t="str">
        <f t="shared" si="205"/>
        <v>Radiology Services</v>
      </c>
    </row>
    <row r="13169" spans="1:7" x14ac:dyDescent="0.3">
      <c r="A13169" s="33" t="s">
        <v>25656</v>
      </c>
      <c r="B13169">
        <v>76979</v>
      </c>
      <c r="C13169">
        <v>26</v>
      </c>
      <c r="D13169" t="s">
        <v>25654</v>
      </c>
      <c r="E13169" t="s">
        <v>0</v>
      </c>
      <c r="F13169" t="s">
        <v>2399</v>
      </c>
      <c r="G13169" t="str">
        <f t="shared" si="205"/>
        <v>Radiology Services</v>
      </c>
    </row>
    <row r="13170" spans="1:7" x14ac:dyDescent="0.3">
      <c r="A13170" s="33" t="s">
        <v>25657</v>
      </c>
      <c r="B13170">
        <v>76981</v>
      </c>
      <c r="D13170" t="s">
        <v>25658</v>
      </c>
      <c r="E13170" t="s">
        <v>0</v>
      </c>
      <c r="F13170" t="s">
        <v>2399</v>
      </c>
      <c r="G13170" t="str">
        <f t="shared" si="205"/>
        <v>Radiology Services</v>
      </c>
    </row>
    <row r="13171" spans="1:7" x14ac:dyDescent="0.3">
      <c r="A13171" s="29" t="s">
        <v>25659</v>
      </c>
      <c r="B13171">
        <v>76981</v>
      </c>
      <c r="C13171" t="s">
        <v>5168</v>
      </c>
      <c r="D13171" t="s">
        <v>25658</v>
      </c>
      <c r="E13171" t="s">
        <v>0</v>
      </c>
      <c r="F13171" t="s">
        <v>2399</v>
      </c>
      <c r="G13171" t="str">
        <f t="shared" si="205"/>
        <v>Radiology Services</v>
      </c>
    </row>
    <row r="13172" spans="1:7" x14ac:dyDescent="0.3">
      <c r="A13172" s="33" t="s">
        <v>25660</v>
      </c>
      <c r="B13172">
        <v>76981</v>
      </c>
      <c r="C13172">
        <v>26</v>
      </c>
      <c r="D13172" t="s">
        <v>25658</v>
      </c>
      <c r="E13172" t="s">
        <v>0</v>
      </c>
      <c r="F13172" t="s">
        <v>2399</v>
      </c>
      <c r="G13172" t="str">
        <f t="shared" si="205"/>
        <v>Radiology Services</v>
      </c>
    </row>
    <row r="13173" spans="1:7" x14ac:dyDescent="0.3">
      <c r="A13173" s="33" t="s">
        <v>25661</v>
      </c>
      <c r="B13173">
        <v>76982</v>
      </c>
      <c r="D13173" t="s">
        <v>25662</v>
      </c>
      <c r="E13173" t="s">
        <v>0</v>
      </c>
      <c r="F13173" t="s">
        <v>2399</v>
      </c>
      <c r="G13173" t="str">
        <f t="shared" si="205"/>
        <v>Radiology Services</v>
      </c>
    </row>
    <row r="13174" spans="1:7" x14ac:dyDescent="0.3">
      <c r="A13174" s="29" t="s">
        <v>25663</v>
      </c>
      <c r="B13174">
        <v>76982</v>
      </c>
      <c r="C13174" t="s">
        <v>5168</v>
      </c>
      <c r="D13174" t="s">
        <v>25662</v>
      </c>
      <c r="E13174" t="s">
        <v>0</v>
      </c>
      <c r="F13174" t="s">
        <v>2399</v>
      </c>
      <c r="G13174" t="str">
        <f t="shared" si="205"/>
        <v>Radiology Services</v>
      </c>
    </row>
    <row r="13175" spans="1:7" x14ac:dyDescent="0.3">
      <c r="A13175" s="33" t="s">
        <v>25664</v>
      </c>
      <c r="B13175">
        <v>76982</v>
      </c>
      <c r="C13175">
        <v>26</v>
      </c>
      <c r="D13175" t="s">
        <v>25662</v>
      </c>
      <c r="E13175" t="s">
        <v>0</v>
      </c>
      <c r="F13175" t="s">
        <v>2399</v>
      </c>
      <c r="G13175" t="str">
        <f t="shared" si="205"/>
        <v>Radiology Services</v>
      </c>
    </row>
    <row r="13176" spans="1:7" x14ac:dyDescent="0.3">
      <c r="A13176" s="33" t="s">
        <v>25665</v>
      </c>
      <c r="B13176">
        <v>76983</v>
      </c>
      <c r="D13176" t="s">
        <v>25666</v>
      </c>
      <c r="E13176" t="s">
        <v>0</v>
      </c>
      <c r="F13176" t="s">
        <v>2399</v>
      </c>
      <c r="G13176" t="str">
        <f t="shared" si="205"/>
        <v>Radiology Services</v>
      </c>
    </row>
    <row r="13177" spans="1:7" x14ac:dyDescent="0.3">
      <c r="A13177" s="29" t="s">
        <v>25667</v>
      </c>
      <c r="B13177">
        <v>76983</v>
      </c>
      <c r="C13177" t="s">
        <v>5168</v>
      </c>
      <c r="D13177" t="s">
        <v>25666</v>
      </c>
      <c r="E13177" t="s">
        <v>0</v>
      </c>
      <c r="F13177" t="s">
        <v>2399</v>
      </c>
      <c r="G13177" t="str">
        <f t="shared" si="205"/>
        <v>Radiology Services</v>
      </c>
    </row>
    <row r="13178" spans="1:7" x14ac:dyDescent="0.3">
      <c r="A13178" s="33" t="s">
        <v>25668</v>
      </c>
      <c r="B13178">
        <v>76983</v>
      </c>
      <c r="C13178">
        <v>26</v>
      </c>
      <c r="D13178" t="s">
        <v>25666</v>
      </c>
      <c r="E13178" t="s">
        <v>0</v>
      </c>
      <c r="F13178" t="s">
        <v>2399</v>
      </c>
      <c r="G13178" t="str">
        <f t="shared" si="205"/>
        <v>Radiology Services</v>
      </c>
    </row>
    <row r="13179" spans="1:7" x14ac:dyDescent="0.3">
      <c r="A13179" s="33" t="s">
        <v>25669</v>
      </c>
      <c r="B13179">
        <v>76998</v>
      </c>
      <c r="D13179" t="s">
        <v>25670</v>
      </c>
      <c r="E13179" t="s">
        <v>2</v>
      </c>
      <c r="F13179" t="s">
        <v>2399</v>
      </c>
      <c r="G13179" t="str">
        <f t="shared" si="205"/>
        <v>Radiology Services</v>
      </c>
    </row>
    <row r="13180" spans="1:7" x14ac:dyDescent="0.3">
      <c r="A13180" s="29" t="s">
        <v>25671</v>
      </c>
      <c r="B13180">
        <v>76998</v>
      </c>
      <c r="C13180" t="s">
        <v>5168</v>
      </c>
      <c r="D13180" t="s">
        <v>25670</v>
      </c>
      <c r="E13180" t="s">
        <v>2</v>
      </c>
      <c r="F13180" t="s">
        <v>2399</v>
      </c>
      <c r="G13180" t="str">
        <f t="shared" si="205"/>
        <v>Radiology Services</v>
      </c>
    </row>
    <row r="13181" spans="1:7" x14ac:dyDescent="0.3">
      <c r="A13181" s="33" t="s">
        <v>25672</v>
      </c>
      <c r="B13181">
        <v>76998</v>
      </c>
      <c r="C13181">
        <v>26</v>
      </c>
      <c r="D13181" t="s">
        <v>25670</v>
      </c>
      <c r="E13181" t="s">
        <v>0</v>
      </c>
      <c r="F13181" t="s">
        <v>2399</v>
      </c>
      <c r="G13181" t="str">
        <f t="shared" si="205"/>
        <v>Radiology Services</v>
      </c>
    </row>
    <row r="13182" spans="1:7" x14ac:dyDescent="0.3">
      <c r="A13182" s="33" t="s">
        <v>25673</v>
      </c>
      <c r="B13182">
        <v>76999</v>
      </c>
      <c r="D13182" t="s">
        <v>25674</v>
      </c>
      <c r="E13182" t="s">
        <v>2</v>
      </c>
      <c r="F13182" t="s">
        <v>2399</v>
      </c>
      <c r="G13182" t="str">
        <f t="shared" si="205"/>
        <v>Radiology Services</v>
      </c>
    </row>
    <row r="13183" spans="1:7" x14ac:dyDescent="0.3">
      <c r="A13183" s="29" t="s">
        <v>25675</v>
      </c>
      <c r="B13183">
        <v>76999</v>
      </c>
      <c r="C13183" t="s">
        <v>5168</v>
      </c>
      <c r="D13183" t="s">
        <v>25674</v>
      </c>
      <c r="E13183" t="s">
        <v>2</v>
      </c>
      <c r="F13183" t="s">
        <v>2399</v>
      </c>
      <c r="G13183" t="str">
        <f t="shared" si="205"/>
        <v>Radiology Services</v>
      </c>
    </row>
    <row r="13184" spans="1:7" x14ac:dyDescent="0.3">
      <c r="A13184" s="33" t="s">
        <v>25676</v>
      </c>
      <c r="B13184">
        <v>76999</v>
      </c>
      <c r="C13184">
        <v>26</v>
      </c>
      <c r="D13184" t="s">
        <v>25674</v>
      </c>
      <c r="E13184" t="s">
        <v>2</v>
      </c>
      <c r="F13184" t="s">
        <v>2399</v>
      </c>
      <c r="G13184" t="str">
        <f t="shared" si="205"/>
        <v>Radiology Services</v>
      </c>
    </row>
    <row r="13185" spans="1:7" x14ac:dyDescent="0.3">
      <c r="A13185" s="33" t="s">
        <v>25677</v>
      </c>
      <c r="B13185">
        <v>77001</v>
      </c>
      <c r="D13185" t="s">
        <v>25678</v>
      </c>
      <c r="E13185" t="s">
        <v>0</v>
      </c>
      <c r="F13185" t="s">
        <v>2399</v>
      </c>
      <c r="G13185" t="str">
        <f t="shared" si="205"/>
        <v>Radiology Services</v>
      </c>
    </row>
    <row r="13186" spans="1:7" x14ac:dyDescent="0.3">
      <c r="A13186" s="29" t="s">
        <v>25679</v>
      </c>
      <c r="B13186">
        <v>77001</v>
      </c>
      <c r="C13186" t="s">
        <v>5168</v>
      </c>
      <c r="D13186" t="s">
        <v>25678</v>
      </c>
      <c r="E13186" t="s">
        <v>0</v>
      </c>
      <c r="F13186" t="s">
        <v>2399</v>
      </c>
      <c r="G13186" t="str">
        <f t="shared" si="205"/>
        <v>Radiology Services</v>
      </c>
    </row>
    <row r="13187" spans="1:7" x14ac:dyDescent="0.3">
      <c r="A13187" s="33" t="s">
        <v>25680</v>
      </c>
      <c r="B13187">
        <v>77001</v>
      </c>
      <c r="C13187">
        <v>26</v>
      </c>
      <c r="D13187" t="s">
        <v>25678</v>
      </c>
      <c r="E13187" t="s">
        <v>0</v>
      </c>
      <c r="F13187" t="s">
        <v>2399</v>
      </c>
      <c r="G13187" t="str">
        <f t="shared" ref="G13187:G13250" si="206">VLOOKUP(F13187,$I$2:$J$27,2,FALSE)</f>
        <v>Radiology Services</v>
      </c>
    </row>
    <row r="13188" spans="1:7" x14ac:dyDescent="0.3">
      <c r="A13188" s="33" t="s">
        <v>25681</v>
      </c>
      <c r="B13188">
        <v>77002</v>
      </c>
      <c r="D13188" t="s">
        <v>25682</v>
      </c>
      <c r="E13188" t="s">
        <v>0</v>
      </c>
      <c r="F13188" t="s">
        <v>2399</v>
      </c>
      <c r="G13188" t="str">
        <f t="shared" si="206"/>
        <v>Radiology Services</v>
      </c>
    </row>
    <row r="13189" spans="1:7" x14ac:dyDescent="0.3">
      <c r="A13189" s="29" t="s">
        <v>25683</v>
      </c>
      <c r="B13189">
        <v>77002</v>
      </c>
      <c r="C13189" t="s">
        <v>5168</v>
      </c>
      <c r="D13189" t="s">
        <v>25682</v>
      </c>
      <c r="E13189" t="s">
        <v>0</v>
      </c>
      <c r="F13189" t="s">
        <v>2399</v>
      </c>
      <c r="G13189" t="str">
        <f t="shared" si="206"/>
        <v>Radiology Services</v>
      </c>
    </row>
    <row r="13190" spans="1:7" x14ac:dyDescent="0.3">
      <c r="A13190" s="33" t="s">
        <v>25684</v>
      </c>
      <c r="B13190">
        <v>77002</v>
      </c>
      <c r="C13190">
        <v>26</v>
      </c>
      <c r="D13190" t="s">
        <v>25682</v>
      </c>
      <c r="E13190" t="s">
        <v>0</v>
      </c>
      <c r="F13190" t="s">
        <v>2399</v>
      </c>
      <c r="G13190" t="str">
        <f t="shared" si="206"/>
        <v>Radiology Services</v>
      </c>
    </row>
    <row r="13191" spans="1:7" x14ac:dyDescent="0.3">
      <c r="A13191" s="33" t="s">
        <v>25685</v>
      </c>
      <c r="B13191">
        <v>77003</v>
      </c>
      <c r="D13191" t="s">
        <v>25686</v>
      </c>
      <c r="E13191" t="s">
        <v>0</v>
      </c>
      <c r="F13191" t="s">
        <v>2399</v>
      </c>
      <c r="G13191" t="str">
        <f t="shared" si="206"/>
        <v>Radiology Services</v>
      </c>
    </row>
    <row r="13192" spans="1:7" x14ac:dyDescent="0.3">
      <c r="A13192" s="29" t="s">
        <v>25687</v>
      </c>
      <c r="B13192">
        <v>77003</v>
      </c>
      <c r="C13192" t="s">
        <v>5168</v>
      </c>
      <c r="D13192" t="s">
        <v>25686</v>
      </c>
      <c r="E13192" t="s">
        <v>0</v>
      </c>
      <c r="F13192" t="s">
        <v>2399</v>
      </c>
      <c r="G13192" t="str">
        <f t="shared" si="206"/>
        <v>Radiology Services</v>
      </c>
    </row>
    <row r="13193" spans="1:7" x14ac:dyDescent="0.3">
      <c r="A13193" s="33" t="s">
        <v>25688</v>
      </c>
      <c r="B13193">
        <v>77003</v>
      </c>
      <c r="C13193">
        <v>26</v>
      </c>
      <c r="D13193" t="s">
        <v>25686</v>
      </c>
      <c r="E13193" t="s">
        <v>0</v>
      </c>
      <c r="F13193" t="s">
        <v>2399</v>
      </c>
      <c r="G13193" t="str">
        <f t="shared" si="206"/>
        <v>Radiology Services</v>
      </c>
    </row>
    <row r="13194" spans="1:7" x14ac:dyDescent="0.3">
      <c r="A13194" s="33" t="s">
        <v>25689</v>
      </c>
      <c r="B13194">
        <v>77011</v>
      </c>
      <c r="D13194" t="s">
        <v>25690</v>
      </c>
      <c r="E13194" t="s">
        <v>0</v>
      </c>
      <c r="F13194" t="s">
        <v>2399</v>
      </c>
      <c r="G13194" t="str">
        <f t="shared" si="206"/>
        <v>Radiology Services</v>
      </c>
    </row>
    <row r="13195" spans="1:7" x14ac:dyDescent="0.3">
      <c r="A13195" s="29" t="s">
        <v>25691</v>
      </c>
      <c r="B13195">
        <v>77011</v>
      </c>
      <c r="C13195" t="s">
        <v>5168</v>
      </c>
      <c r="D13195" t="s">
        <v>25690</v>
      </c>
      <c r="E13195" t="s">
        <v>0</v>
      </c>
      <c r="F13195" t="s">
        <v>2399</v>
      </c>
      <c r="G13195" t="str">
        <f t="shared" si="206"/>
        <v>Radiology Services</v>
      </c>
    </row>
    <row r="13196" spans="1:7" x14ac:dyDescent="0.3">
      <c r="A13196" s="33" t="s">
        <v>25692</v>
      </c>
      <c r="B13196">
        <v>77011</v>
      </c>
      <c r="C13196">
        <v>26</v>
      </c>
      <c r="D13196" t="s">
        <v>25690</v>
      </c>
      <c r="E13196" t="s">
        <v>0</v>
      </c>
      <c r="F13196" t="s">
        <v>2399</v>
      </c>
      <c r="G13196" t="str">
        <f t="shared" si="206"/>
        <v>Radiology Services</v>
      </c>
    </row>
    <row r="13197" spans="1:7" x14ac:dyDescent="0.3">
      <c r="A13197" s="33" t="s">
        <v>25693</v>
      </c>
      <c r="B13197">
        <v>77012</v>
      </c>
      <c r="D13197" t="s">
        <v>25694</v>
      </c>
      <c r="E13197" t="s">
        <v>0</v>
      </c>
      <c r="F13197" t="s">
        <v>2399</v>
      </c>
      <c r="G13197" t="str">
        <f t="shared" si="206"/>
        <v>Radiology Services</v>
      </c>
    </row>
    <row r="13198" spans="1:7" x14ac:dyDescent="0.3">
      <c r="A13198" s="29" t="s">
        <v>25695</v>
      </c>
      <c r="B13198">
        <v>77012</v>
      </c>
      <c r="C13198" t="s">
        <v>5168</v>
      </c>
      <c r="D13198" t="s">
        <v>25694</v>
      </c>
      <c r="E13198" t="s">
        <v>0</v>
      </c>
      <c r="F13198" t="s">
        <v>2399</v>
      </c>
      <c r="G13198" t="str">
        <f t="shared" si="206"/>
        <v>Radiology Services</v>
      </c>
    </row>
    <row r="13199" spans="1:7" x14ac:dyDescent="0.3">
      <c r="A13199" s="33" t="s">
        <v>25696</v>
      </c>
      <c r="B13199">
        <v>77012</v>
      </c>
      <c r="C13199">
        <v>26</v>
      </c>
      <c r="D13199" t="s">
        <v>25694</v>
      </c>
      <c r="E13199" t="s">
        <v>0</v>
      </c>
      <c r="F13199" t="s">
        <v>2399</v>
      </c>
      <c r="G13199" t="str">
        <f t="shared" si="206"/>
        <v>Radiology Services</v>
      </c>
    </row>
    <row r="13200" spans="1:7" x14ac:dyDescent="0.3">
      <c r="A13200" s="33" t="s">
        <v>25697</v>
      </c>
      <c r="B13200">
        <v>77013</v>
      </c>
      <c r="D13200" t="s">
        <v>25698</v>
      </c>
      <c r="E13200" t="s">
        <v>2</v>
      </c>
      <c r="F13200" t="s">
        <v>2399</v>
      </c>
      <c r="G13200" t="str">
        <f t="shared" si="206"/>
        <v>Radiology Services</v>
      </c>
    </row>
    <row r="13201" spans="1:7" x14ac:dyDescent="0.3">
      <c r="A13201" s="29" t="s">
        <v>25699</v>
      </c>
      <c r="B13201">
        <v>77013</v>
      </c>
      <c r="C13201" t="s">
        <v>5168</v>
      </c>
      <c r="D13201" t="s">
        <v>25698</v>
      </c>
      <c r="E13201" t="s">
        <v>2</v>
      </c>
      <c r="F13201" t="s">
        <v>2399</v>
      </c>
      <c r="G13201" t="str">
        <f t="shared" si="206"/>
        <v>Radiology Services</v>
      </c>
    </row>
    <row r="13202" spans="1:7" x14ac:dyDescent="0.3">
      <c r="A13202" s="33" t="s">
        <v>25700</v>
      </c>
      <c r="B13202">
        <v>77013</v>
      </c>
      <c r="C13202">
        <v>26</v>
      </c>
      <c r="D13202" t="s">
        <v>25698</v>
      </c>
      <c r="E13202" t="s">
        <v>0</v>
      </c>
      <c r="F13202" t="s">
        <v>2399</v>
      </c>
      <c r="G13202" t="str">
        <f t="shared" si="206"/>
        <v>Radiology Services</v>
      </c>
    </row>
    <row r="13203" spans="1:7" x14ac:dyDescent="0.3">
      <c r="A13203" s="33" t="s">
        <v>25701</v>
      </c>
      <c r="B13203">
        <v>77014</v>
      </c>
      <c r="D13203" t="s">
        <v>25702</v>
      </c>
      <c r="E13203" t="s">
        <v>0</v>
      </c>
      <c r="F13203" t="s">
        <v>2399</v>
      </c>
      <c r="G13203" t="str">
        <f t="shared" si="206"/>
        <v>Radiology Services</v>
      </c>
    </row>
    <row r="13204" spans="1:7" x14ac:dyDescent="0.3">
      <c r="A13204" s="29" t="s">
        <v>25703</v>
      </c>
      <c r="B13204">
        <v>77014</v>
      </c>
      <c r="C13204" t="s">
        <v>5168</v>
      </c>
      <c r="D13204" t="s">
        <v>25702</v>
      </c>
      <c r="E13204" t="s">
        <v>0</v>
      </c>
      <c r="F13204" t="s">
        <v>2399</v>
      </c>
      <c r="G13204" t="str">
        <f t="shared" si="206"/>
        <v>Radiology Services</v>
      </c>
    </row>
    <row r="13205" spans="1:7" x14ac:dyDescent="0.3">
      <c r="A13205" s="33" t="s">
        <v>25704</v>
      </c>
      <c r="B13205">
        <v>77014</v>
      </c>
      <c r="C13205">
        <v>26</v>
      </c>
      <c r="D13205" t="s">
        <v>25702</v>
      </c>
      <c r="E13205" t="s">
        <v>0</v>
      </c>
      <c r="F13205" t="s">
        <v>2399</v>
      </c>
      <c r="G13205" t="str">
        <f t="shared" si="206"/>
        <v>Radiology Services</v>
      </c>
    </row>
    <row r="13206" spans="1:7" x14ac:dyDescent="0.3">
      <c r="A13206" s="33" t="s">
        <v>25705</v>
      </c>
      <c r="B13206">
        <v>77021</v>
      </c>
      <c r="D13206" t="s">
        <v>25706</v>
      </c>
      <c r="E13206" t="s">
        <v>0</v>
      </c>
      <c r="F13206" t="s">
        <v>2399</v>
      </c>
      <c r="G13206" t="str">
        <f t="shared" si="206"/>
        <v>Radiology Services</v>
      </c>
    </row>
    <row r="13207" spans="1:7" x14ac:dyDescent="0.3">
      <c r="A13207" s="29" t="s">
        <v>25707</v>
      </c>
      <c r="B13207">
        <v>77021</v>
      </c>
      <c r="C13207" t="s">
        <v>5168</v>
      </c>
      <c r="D13207" t="s">
        <v>25706</v>
      </c>
      <c r="E13207" t="s">
        <v>0</v>
      </c>
      <c r="F13207" t="s">
        <v>2399</v>
      </c>
      <c r="G13207" t="str">
        <f t="shared" si="206"/>
        <v>Radiology Services</v>
      </c>
    </row>
    <row r="13208" spans="1:7" x14ac:dyDescent="0.3">
      <c r="A13208" s="33" t="s">
        <v>25708</v>
      </c>
      <c r="B13208">
        <v>77021</v>
      </c>
      <c r="C13208">
        <v>26</v>
      </c>
      <c r="D13208" t="s">
        <v>25706</v>
      </c>
      <c r="E13208" t="s">
        <v>0</v>
      </c>
      <c r="F13208" t="s">
        <v>2399</v>
      </c>
      <c r="G13208" t="str">
        <f t="shared" si="206"/>
        <v>Radiology Services</v>
      </c>
    </row>
    <row r="13209" spans="1:7" x14ac:dyDescent="0.3">
      <c r="A13209" s="33" t="s">
        <v>25709</v>
      </c>
      <c r="B13209">
        <v>77022</v>
      </c>
      <c r="D13209" t="s">
        <v>25710</v>
      </c>
      <c r="E13209" t="s">
        <v>2</v>
      </c>
      <c r="F13209" t="s">
        <v>2399</v>
      </c>
      <c r="G13209" t="str">
        <f t="shared" si="206"/>
        <v>Radiology Services</v>
      </c>
    </row>
    <row r="13210" spans="1:7" x14ac:dyDescent="0.3">
      <c r="A13210" s="29" t="s">
        <v>25711</v>
      </c>
      <c r="B13210">
        <v>77022</v>
      </c>
      <c r="C13210" t="s">
        <v>5168</v>
      </c>
      <c r="D13210" t="s">
        <v>25710</v>
      </c>
      <c r="E13210" t="s">
        <v>2</v>
      </c>
      <c r="F13210" t="s">
        <v>2399</v>
      </c>
      <c r="G13210" t="str">
        <f t="shared" si="206"/>
        <v>Radiology Services</v>
      </c>
    </row>
    <row r="13211" spans="1:7" x14ac:dyDescent="0.3">
      <c r="A13211" s="33" t="s">
        <v>25712</v>
      </c>
      <c r="B13211">
        <v>77022</v>
      </c>
      <c r="C13211">
        <v>26</v>
      </c>
      <c r="D13211" t="s">
        <v>25710</v>
      </c>
      <c r="E13211" t="s">
        <v>0</v>
      </c>
      <c r="F13211" t="s">
        <v>2399</v>
      </c>
      <c r="G13211" t="str">
        <f t="shared" si="206"/>
        <v>Radiology Services</v>
      </c>
    </row>
    <row r="13212" spans="1:7" x14ac:dyDescent="0.3">
      <c r="A13212" s="33" t="s">
        <v>25713</v>
      </c>
      <c r="B13212">
        <v>77046</v>
      </c>
      <c r="D13212" t="s">
        <v>25714</v>
      </c>
      <c r="E13212" t="s">
        <v>0</v>
      </c>
      <c r="F13212" t="s">
        <v>2399</v>
      </c>
      <c r="G13212" t="str">
        <f t="shared" si="206"/>
        <v>Radiology Services</v>
      </c>
    </row>
    <row r="13213" spans="1:7" x14ac:dyDescent="0.3">
      <c r="A13213" s="29" t="s">
        <v>25715</v>
      </c>
      <c r="B13213">
        <v>77046</v>
      </c>
      <c r="C13213" t="s">
        <v>5168</v>
      </c>
      <c r="D13213" t="s">
        <v>25714</v>
      </c>
      <c r="E13213" t="s">
        <v>0</v>
      </c>
      <c r="F13213" t="s">
        <v>2399</v>
      </c>
      <c r="G13213" t="str">
        <f t="shared" si="206"/>
        <v>Radiology Services</v>
      </c>
    </row>
    <row r="13214" spans="1:7" x14ac:dyDescent="0.3">
      <c r="A13214" s="33" t="s">
        <v>25716</v>
      </c>
      <c r="B13214">
        <v>77046</v>
      </c>
      <c r="C13214">
        <v>26</v>
      </c>
      <c r="D13214" t="s">
        <v>25714</v>
      </c>
      <c r="E13214" t="s">
        <v>0</v>
      </c>
      <c r="F13214" t="s">
        <v>2399</v>
      </c>
      <c r="G13214" t="str">
        <f t="shared" si="206"/>
        <v>Radiology Services</v>
      </c>
    </row>
    <row r="13215" spans="1:7" x14ac:dyDescent="0.3">
      <c r="A13215" s="33" t="s">
        <v>25717</v>
      </c>
      <c r="B13215">
        <v>77047</v>
      </c>
      <c r="D13215" t="s">
        <v>25718</v>
      </c>
      <c r="E13215" t="s">
        <v>0</v>
      </c>
      <c r="F13215" t="s">
        <v>2399</v>
      </c>
      <c r="G13215" t="str">
        <f t="shared" si="206"/>
        <v>Radiology Services</v>
      </c>
    </row>
    <row r="13216" spans="1:7" x14ac:dyDescent="0.3">
      <c r="A13216" s="29" t="s">
        <v>25719</v>
      </c>
      <c r="B13216">
        <v>77047</v>
      </c>
      <c r="C13216" t="s">
        <v>5168</v>
      </c>
      <c r="D13216" t="s">
        <v>25718</v>
      </c>
      <c r="E13216" t="s">
        <v>0</v>
      </c>
      <c r="F13216" t="s">
        <v>2399</v>
      </c>
      <c r="G13216" t="str">
        <f t="shared" si="206"/>
        <v>Radiology Services</v>
      </c>
    </row>
    <row r="13217" spans="1:7" x14ac:dyDescent="0.3">
      <c r="A13217" s="33" t="s">
        <v>25720</v>
      </c>
      <c r="B13217">
        <v>77047</v>
      </c>
      <c r="C13217">
        <v>26</v>
      </c>
      <c r="D13217" t="s">
        <v>25718</v>
      </c>
      <c r="E13217" t="s">
        <v>0</v>
      </c>
      <c r="F13217" t="s">
        <v>2399</v>
      </c>
      <c r="G13217" t="str">
        <f t="shared" si="206"/>
        <v>Radiology Services</v>
      </c>
    </row>
    <row r="13218" spans="1:7" x14ac:dyDescent="0.3">
      <c r="A13218" s="33" t="s">
        <v>25721</v>
      </c>
      <c r="B13218">
        <v>77048</v>
      </c>
      <c r="D13218" t="s">
        <v>25722</v>
      </c>
      <c r="E13218" t="s">
        <v>0</v>
      </c>
      <c r="F13218" t="s">
        <v>2399</v>
      </c>
      <c r="G13218" t="str">
        <f t="shared" si="206"/>
        <v>Radiology Services</v>
      </c>
    </row>
    <row r="13219" spans="1:7" x14ac:dyDescent="0.3">
      <c r="A13219" s="29" t="s">
        <v>25723</v>
      </c>
      <c r="B13219">
        <v>77048</v>
      </c>
      <c r="C13219" t="s">
        <v>5168</v>
      </c>
      <c r="D13219" t="s">
        <v>25722</v>
      </c>
      <c r="E13219" t="s">
        <v>0</v>
      </c>
      <c r="F13219" t="s">
        <v>2399</v>
      </c>
      <c r="G13219" t="str">
        <f t="shared" si="206"/>
        <v>Radiology Services</v>
      </c>
    </row>
    <row r="13220" spans="1:7" x14ac:dyDescent="0.3">
      <c r="A13220" s="33" t="s">
        <v>25724</v>
      </c>
      <c r="B13220">
        <v>77048</v>
      </c>
      <c r="C13220">
        <v>26</v>
      </c>
      <c r="D13220" t="s">
        <v>25722</v>
      </c>
      <c r="E13220" t="s">
        <v>0</v>
      </c>
      <c r="F13220" t="s">
        <v>2399</v>
      </c>
      <c r="G13220" t="str">
        <f t="shared" si="206"/>
        <v>Radiology Services</v>
      </c>
    </row>
    <row r="13221" spans="1:7" x14ac:dyDescent="0.3">
      <c r="A13221" s="33" t="s">
        <v>25725</v>
      </c>
      <c r="B13221">
        <v>77049</v>
      </c>
      <c r="D13221" t="s">
        <v>25726</v>
      </c>
      <c r="E13221" t="s">
        <v>0</v>
      </c>
      <c r="F13221" t="s">
        <v>2399</v>
      </c>
      <c r="G13221" t="str">
        <f t="shared" si="206"/>
        <v>Radiology Services</v>
      </c>
    </row>
    <row r="13222" spans="1:7" x14ac:dyDescent="0.3">
      <c r="A13222" s="29" t="s">
        <v>25727</v>
      </c>
      <c r="B13222">
        <v>77049</v>
      </c>
      <c r="C13222" t="s">
        <v>5168</v>
      </c>
      <c r="D13222" t="s">
        <v>25726</v>
      </c>
      <c r="E13222" t="s">
        <v>0</v>
      </c>
      <c r="F13222" t="s">
        <v>2399</v>
      </c>
      <c r="G13222" t="str">
        <f t="shared" si="206"/>
        <v>Radiology Services</v>
      </c>
    </row>
    <row r="13223" spans="1:7" x14ac:dyDescent="0.3">
      <c r="A13223" s="33" t="s">
        <v>25728</v>
      </c>
      <c r="B13223">
        <v>77049</v>
      </c>
      <c r="C13223">
        <v>26</v>
      </c>
      <c r="D13223" t="s">
        <v>25726</v>
      </c>
      <c r="E13223" t="s">
        <v>0</v>
      </c>
      <c r="F13223" t="s">
        <v>2399</v>
      </c>
      <c r="G13223" t="str">
        <f t="shared" si="206"/>
        <v>Radiology Services</v>
      </c>
    </row>
    <row r="13224" spans="1:7" x14ac:dyDescent="0.3">
      <c r="A13224" s="33" t="s">
        <v>25729</v>
      </c>
      <c r="B13224">
        <v>77053</v>
      </c>
      <c r="D13224" t="s">
        <v>25730</v>
      </c>
      <c r="E13224" t="s">
        <v>0</v>
      </c>
      <c r="F13224" t="s">
        <v>2399</v>
      </c>
      <c r="G13224" t="str">
        <f t="shared" si="206"/>
        <v>Radiology Services</v>
      </c>
    </row>
    <row r="13225" spans="1:7" x14ac:dyDescent="0.3">
      <c r="A13225" s="29" t="s">
        <v>25731</v>
      </c>
      <c r="B13225">
        <v>77053</v>
      </c>
      <c r="C13225" t="s">
        <v>5168</v>
      </c>
      <c r="D13225" t="s">
        <v>25730</v>
      </c>
      <c r="E13225" t="s">
        <v>0</v>
      </c>
      <c r="F13225" t="s">
        <v>2399</v>
      </c>
      <c r="G13225" t="str">
        <f t="shared" si="206"/>
        <v>Radiology Services</v>
      </c>
    </row>
    <row r="13226" spans="1:7" x14ac:dyDescent="0.3">
      <c r="A13226" s="33" t="s">
        <v>25732</v>
      </c>
      <c r="B13226">
        <v>77053</v>
      </c>
      <c r="C13226">
        <v>26</v>
      </c>
      <c r="D13226" t="s">
        <v>25730</v>
      </c>
      <c r="E13226" t="s">
        <v>0</v>
      </c>
      <c r="F13226" t="s">
        <v>2399</v>
      </c>
      <c r="G13226" t="str">
        <f t="shared" si="206"/>
        <v>Radiology Services</v>
      </c>
    </row>
    <row r="13227" spans="1:7" x14ac:dyDescent="0.3">
      <c r="A13227" s="33" t="s">
        <v>25733</v>
      </c>
      <c r="B13227">
        <v>77054</v>
      </c>
      <c r="D13227" t="s">
        <v>25734</v>
      </c>
      <c r="E13227" t="s">
        <v>0</v>
      </c>
      <c r="F13227" t="s">
        <v>2399</v>
      </c>
      <c r="G13227" t="str">
        <f t="shared" si="206"/>
        <v>Radiology Services</v>
      </c>
    </row>
    <row r="13228" spans="1:7" x14ac:dyDescent="0.3">
      <c r="A13228" s="29" t="s">
        <v>25735</v>
      </c>
      <c r="B13228">
        <v>77054</v>
      </c>
      <c r="C13228" t="s">
        <v>5168</v>
      </c>
      <c r="D13228" t="s">
        <v>25734</v>
      </c>
      <c r="E13228" t="s">
        <v>0</v>
      </c>
      <c r="F13228" t="s">
        <v>2399</v>
      </c>
      <c r="G13228" t="str">
        <f t="shared" si="206"/>
        <v>Radiology Services</v>
      </c>
    </row>
    <row r="13229" spans="1:7" x14ac:dyDescent="0.3">
      <c r="A13229" s="33" t="s">
        <v>25736</v>
      </c>
      <c r="B13229">
        <v>77054</v>
      </c>
      <c r="C13229">
        <v>26</v>
      </c>
      <c r="D13229" t="s">
        <v>25734</v>
      </c>
      <c r="E13229" t="s">
        <v>0</v>
      </c>
      <c r="F13229" t="s">
        <v>2399</v>
      </c>
      <c r="G13229" t="str">
        <f t="shared" si="206"/>
        <v>Radiology Services</v>
      </c>
    </row>
    <row r="13230" spans="1:7" x14ac:dyDescent="0.3">
      <c r="A13230" s="33" t="s">
        <v>25737</v>
      </c>
      <c r="B13230">
        <v>77061</v>
      </c>
      <c r="D13230" t="s">
        <v>25738</v>
      </c>
      <c r="E13230" t="s">
        <v>2323</v>
      </c>
      <c r="F13230" t="s">
        <v>2399</v>
      </c>
      <c r="G13230" t="str">
        <f t="shared" si="206"/>
        <v>Radiology Services</v>
      </c>
    </row>
    <row r="13231" spans="1:7" x14ac:dyDescent="0.3">
      <c r="A13231" s="29" t="s">
        <v>25739</v>
      </c>
      <c r="B13231">
        <v>77061</v>
      </c>
      <c r="C13231" t="s">
        <v>5168</v>
      </c>
      <c r="D13231" t="s">
        <v>25738</v>
      </c>
      <c r="E13231" t="s">
        <v>2323</v>
      </c>
      <c r="F13231" t="s">
        <v>2399</v>
      </c>
      <c r="G13231" t="str">
        <f t="shared" si="206"/>
        <v>Radiology Services</v>
      </c>
    </row>
    <row r="13232" spans="1:7" x14ac:dyDescent="0.3">
      <c r="A13232" s="33" t="s">
        <v>25740</v>
      </c>
      <c r="B13232">
        <v>77061</v>
      </c>
      <c r="C13232">
        <v>26</v>
      </c>
      <c r="D13232" t="s">
        <v>25738</v>
      </c>
      <c r="E13232" t="s">
        <v>2323</v>
      </c>
      <c r="F13232" t="s">
        <v>2399</v>
      </c>
      <c r="G13232" t="str">
        <f t="shared" si="206"/>
        <v>Radiology Services</v>
      </c>
    </row>
    <row r="13233" spans="1:7" x14ac:dyDescent="0.3">
      <c r="A13233" s="33" t="s">
        <v>25741</v>
      </c>
      <c r="B13233">
        <v>77062</v>
      </c>
      <c r="D13233" t="s">
        <v>25742</v>
      </c>
      <c r="E13233" t="s">
        <v>2323</v>
      </c>
      <c r="F13233" t="s">
        <v>2399</v>
      </c>
      <c r="G13233" t="str">
        <f t="shared" si="206"/>
        <v>Radiology Services</v>
      </c>
    </row>
    <row r="13234" spans="1:7" x14ac:dyDescent="0.3">
      <c r="A13234" s="29" t="s">
        <v>25743</v>
      </c>
      <c r="B13234">
        <v>77062</v>
      </c>
      <c r="C13234" t="s">
        <v>5168</v>
      </c>
      <c r="D13234" t="s">
        <v>25742</v>
      </c>
      <c r="E13234" t="s">
        <v>2323</v>
      </c>
      <c r="F13234" t="s">
        <v>2399</v>
      </c>
      <c r="G13234" t="str">
        <f t="shared" si="206"/>
        <v>Radiology Services</v>
      </c>
    </row>
    <row r="13235" spans="1:7" x14ac:dyDescent="0.3">
      <c r="A13235" s="33" t="s">
        <v>25744</v>
      </c>
      <c r="B13235">
        <v>77062</v>
      </c>
      <c r="C13235">
        <v>26</v>
      </c>
      <c r="D13235" t="s">
        <v>25742</v>
      </c>
      <c r="E13235" t="s">
        <v>2323</v>
      </c>
      <c r="F13235" t="s">
        <v>2399</v>
      </c>
      <c r="G13235" t="str">
        <f t="shared" si="206"/>
        <v>Radiology Services</v>
      </c>
    </row>
    <row r="13236" spans="1:7" x14ac:dyDescent="0.3">
      <c r="A13236" s="33" t="s">
        <v>25745</v>
      </c>
      <c r="B13236">
        <v>77063</v>
      </c>
      <c r="D13236" t="s">
        <v>25742</v>
      </c>
      <c r="E13236" t="s">
        <v>0</v>
      </c>
      <c r="F13236" t="s">
        <v>2399</v>
      </c>
      <c r="G13236" t="str">
        <f t="shared" si="206"/>
        <v>Radiology Services</v>
      </c>
    </row>
    <row r="13237" spans="1:7" x14ac:dyDescent="0.3">
      <c r="A13237" s="29" t="s">
        <v>25746</v>
      </c>
      <c r="B13237">
        <v>77063</v>
      </c>
      <c r="C13237" t="s">
        <v>5168</v>
      </c>
      <c r="D13237" t="s">
        <v>25742</v>
      </c>
      <c r="E13237" t="s">
        <v>0</v>
      </c>
      <c r="F13237" t="s">
        <v>2399</v>
      </c>
      <c r="G13237" t="str">
        <f t="shared" si="206"/>
        <v>Radiology Services</v>
      </c>
    </row>
    <row r="13238" spans="1:7" x14ac:dyDescent="0.3">
      <c r="A13238" s="33" t="s">
        <v>25747</v>
      </c>
      <c r="B13238">
        <v>77063</v>
      </c>
      <c r="C13238">
        <v>26</v>
      </c>
      <c r="D13238" t="s">
        <v>25742</v>
      </c>
      <c r="E13238" t="s">
        <v>0</v>
      </c>
      <c r="F13238" t="s">
        <v>2399</v>
      </c>
      <c r="G13238" t="str">
        <f t="shared" si="206"/>
        <v>Radiology Services</v>
      </c>
    </row>
    <row r="13239" spans="1:7" x14ac:dyDescent="0.3">
      <c r="A13239" s="33" t="s">
        <v>154</v>
      </c>
      <c r="B13239">
        <v>77065</v>
      </c>
      <c r="D13239" t="s">
        <v>25748</v>
      </c>
      <c r="E13239" t="s">
        <v>0</v>
      </c>
      <c r="F13239" t="s">
        <v>2399</v>
      </c>
      <c r="G13239" t="str">
        <f t="shared" si="206"/>
        <v>Radiology Services</v>
      </c>
    </row>
    <row r="13240" spans="1:7" x14ac:dyDescent="0.3">
      <c r="A13240" s="29" t="s">
        <v>25749</v>
      </c>
      <c r="B13240">
        <v>77065</v>
      </c>
      <c r="C13240" t="s">
        <v>5168</v>
      </c>
      <c r="D13240" t="s">
        <v>25748</v>
      </c>
      <c r="E13240" t="s">
        <v>0</v>
      </c>
      <c r="F13240" t="s">
        <v>2399</v>
      </c>
      <c r="G13240" t="str">
        <f t="shared" si="206"/>
        <v>Radiology Services</v>
      </c>
    </row>
    <row r="13241" spans="1:7" x14ac:dyDescent="0.3">
      <c r="A13241" s="33" t="s">
        <v>25750</v>
      </c>
      <c r="B13241">
        <v>77065</v>
      </c>
      <c r="C13241">
        <v>26</v>
      </c>
      <c r="D13241" t="s">
        <v>25748</v>
      </c>
      <c r="E13241" t="s">
        <v>0</v>
      </c>
      <c r="F13241" t="s">
        <v>2399</v>
      </c>
      <c r="G13241" t="str">
        <f t="shared" si="206"/>
        <v>Radiology Services</v>
      </c>
    </row>
    <row r="13242" spans="1:7" x14ac:dyDescent="0.3">
      <c r="A13242" s="33" t="s">
        <v>156</v>
      </c>
      <c r="B13242">
        <v>77066</v>
      </c>
      <c r="D13242" t="s">
        <v>25751</v>
      </c>
      <c r="E13242" t="s">
        <v>0</v>
      </c>
      <c r="F13242" t="s">
        <v>2399</v>
      </c>
      <c r="G13242" t="str">
        <f t="shared" si="206"/>
        <v>Radiology Services</v>
      </c>
    </row>
    <row r="13243" spans="1:7" x14ac:dyDescent="0.3">
      <c r="A13243" s="29" t="s">
        <v>25752</v>
      </c>
      <c r="B13243">
        <v>77066</v>
      </c>
      <c r="C13243" t="s">
        <v>5168</v>
      </c>
      <c r="D13243" t="s">
        <v>25751</v>
      </c>
      <c r="E13243" t="s">
        <v>0</v>
      </c>
      <c r="F13243" t="s">
        <v>2399</v>
      </c>
      <c r="G13243" t="str">
        <f t="shared" si="206"/>
        <v>Radiology Services</v>
      </c>
    </row>
    <row r="13244" spans="1:7" x14ac:dyDescent="0.3">
      <c r="A13244" s="33" t="s">
        <v>25753</v>
      </c>
      <c r="B13244">
        <v>77066</v>
      </c>
      <c r="C13244">
        <v>26</v>
      </c>
      <c r="D13244" t="s">
        <v>25751</v>
      </c>
      <c r="E13244" t="s">
        <v>0</v>
      </c>
      <c r="F13244" t="s">
        <v>2399</v>
      </c>
      <c r="G13244" t="str">
        <f t="shared" si="206"/>
        <v>Radiology Services</v>
      </c>
    </row>
    <row r="13245" spans="1:7" x14ac:dyDescent="0.3">
      <c r="A13245" s="33" t="s">
        <v>158</v>
      </c>
      <c r="B13245">
        <v>77067</v>
      </c>
      <c r="D13245" t="s">
        <v>25754</v>
      </c>
      <c r="E13245" t="s">
        <v>0</v>
      </c>
      <c r="F13245" t="s">
        <v>2399</v>
      </c>
      <c r="G13245" t="str">
        <f t="shared" si="206"/>
        <v>Radiology Services</v>
      </c>
    </row>
    <row r="13246" spans="1:7" x14ac:dyDescent="0.3">
      <c r="A13246" s="29" t="s">
        <v>25755</v>
      </c>
      <c r="B13246">
        <v>77067</v>
      </c>
      <c r="C13246" t="s">
        <v>5168</v>
      </c>
      <c r="D13246" t="s">
        <v>25754</v>
      </c>
      <c r="E13246" t="s">
        <v>0</v>
      </c>
      <c r="F13246" t="s">
        <v>2399</v>
      </c>
      <c r="G13246" t="str">
        <f t="shared" si="206"/>
        <v>Radiology Services</v>
      </c>
    </row>
    <row r="13247" spans="1:7" x14ac:dyDescent="0.3">
      <c r="A13247" s="33" t="s">
        <v>25756</v>
      </c>
      <c r="B13247">
        <v>77067</v>
      </c>
      <c r="C13247">
        <v>26</v>
      </c>
      <c r="D13247" t="s">
        <v>25754</v>
      </c>
      <c r="E13247" t="s">
        <v>0</v>
      </c>
      <c r="F13247" t="s">
        <v>2399</v>
      </c>
      <c r="G13247" t="str">
        <f t="shared" si="206"/>
        <v>Radiology Services</v>
      </c>
    </row>
    <row r="13248" spans="1:7" x14ac:dyDescent="0.3">
      <c r="A13248" s="33" t="s">
        <v>25757</v>
      </c>
      <c r="B13248">
        <v>77071</v>
      </c>
      <c r="D13248" t="s">
        <v>25758</v>
      </c>
      <c r="E13248" t="s">
        <v>0</v>
      </c>
      <c r="F13248" t="s">
        <v>2399</v>
      </c>
      <c r="G13248" t="str">
        <f t="shared" si="206"/>
        <v>Radiology Services</v>
      </c>
    </row>
    <row r="13249" spans="1:7" x14ac:dyDescent="0.3">
      <c r="A13249" s="33" t="s">
        <v>25759</v>
      </c>
      <c r="B13249">
        <v>77072</v>
      </c>
      <c r="D13249" t="s">
        <v>25760</v>
      </c>
      <c r="E13249" t="s">
        <v>0</v>
      </c>
      <c r="F13249" t="s">
        <v>2399</v>
      </c>
      <c r="G13249" t="str">
        <f t="shared" si="206"/>
        <v>Radiology Services</v>
      </c>
    </row>
    <row r="13250" spans="1:7" x14ac:dyDescent="0.3">
      <c r="A13250" s="29" t="s">
        <v>25761</v>
      </c>
      <c r="B13250">
        <v>77072</v>
      </c>
      <c r="C13250" t="s">
        <v>5168</v>
      </c>
      <c r="D13250" t="s">
        <v>25760</v>
      </c>
      <c r="E13250" t="s">
        <v>0</v>
      </c>
      <c r="F13250" t="s">
        <v>2399</v>
      </c>
      <c r="G13250" t="str">
        <f t="shared" si="206"/>
        <v>Radiology Services</v>
      </c>
    </row>
    <row r="13251" spans="1:7" x14ac:dyDescent="0.3">
      <c r="A13251" s="33" t="s">
        <v>25762</v>
      </c>
      <c r="B13251">
        <v>77072</v>
      </c>
      <c r="C13251">
        <v>26</v>
      </c>
      <c r="D13251" t="s">
        <v>25760</v>
      </c>
      <c r="E13251" t="s">
        <v>0</v>
      </c>
      <c r="F13251" t="s">
        <v>2399</v>
      </c>
      <c r="G13251" t="str">
        <f t="shared" ref="G13251:G13314" si="207">VLOOKUP(F13251,$I$2:$J$27,2,FALSE)</f>
        <v>Radiology Services</v>
      </c>
    </row>
    <row r="13252" spans="1:7" x14ac:dyDescent="0.3">
      <c r="A13252" s="33" t="s">
        <v>25763</v>
      </c>
      <c r="B13252">
        <v>77073</v>
      </c>
      <c r="D13252" t="s">
        <v>25764</v>
      </c>
      <c r="E13252" t="s">
        <v>0</v>
      </c>
      <c r="F13252" t="s">
        <v>2399</v>
      </c>
      <c r="G13252" t="str">
        <f t="shared" si="207"/>
        <v>Radiology Services</v>
      </c>
    </row>
    <row r="13253" spans="1:7" x14ac:dyDescent="0.3">
      <c r="A13253" s="29" t="s">
        <v>25765</v>
      </c>
      <c r="B13253">
        <v>77073</v>
      </c>
      <c r="C13253" t="s">
        <v>5168</v>
      </c>
      <c r="D13253" t="s">
        <v>25764</v>
      </c>
      <c r="E13253" t="s">
        <v>0</v>
      </c>
      <c r="F13253" t="s">
        <v>2399</v>
      </c>
      <c r="G13253" t="str">
        <f t="shared" si="207"/>
        <v>Radiology Services</v>
      </c>
    </row>
    <row r="13254" spans="1:7" x14ac:dyDescent="0.3">
      <c r="A13254" s="33" t="s">
        <v>25766</v>
      </c>
      <c r="B13254">
        <v>77073</v>
      </c>
      <c r="C13254">
        <v>26</v>
      </c>
      <c r="D13254" t="s">
        <v>25764</v>
      </c>
      <c r="E13254" t="s">
        <v>0</v>
      </c>
      <c r="F13254" t="s">
        <v>2399</v>
      </c>
      <c r="G13254" t="str">
        <f t="shared" si="207"/>
        <v>Radiology Services</v>
      </c>
    </row>
    <row r="13255" spans="1:7" x14ac:dyDescent="0.3">
      <c r="A13255" s="33" t="s">
        <v>25767</v>
      </c>
      <c r="B13255">
        <v>77074</v>
      </c>
      <c r="D13255" t="s">
        <v>25768</v>
      </c>
      <c r="E13255" t="s">
        <v>0</v>
      </c>
      <c r="F13255" t="s">
        <v>2399</v>
      </c>
      <c r="G13255" t="str">
        <f t="shared" si="207"/>
        <v>Radiology Services</v>
      </c>
    </row>
    <row r="13256" spans="1:7" x14ac:dyDescent="0.3">
      <c r="A13256" s="29" t="s">
        <v>25769</v>
      </c>
      <c r="B13256">
        <v>77074</v>
      </c>
      <c r="C13256" t="s">
        <v>5168</v>
      </c>
      <c r="D13256" t="s">
        <v>25768</v>
      </c>
      <c r="E13256" t="s">
        <v>0</v>
      </c>
      <c r="F13256" t="s">
        <v>2399</v>
      </c>
      <c r="G13256" t="str">
        <f t="shared" si="207"/>
        <v>Radiology Services</v>
      </c>
    </row>
    <row r="13257" spans="1:7" x14ac:dyDescent="0.3">
      <c r="A13257" s="33" t="s">
        <v>25770</v>
      </c>
      <c r="B13257">
        <v>77074</v>
      </c>
      <c r="C13257">
        <v>26</v>
      </c>
      <c r="D13257" t="s">
        <v>25768</v>
      </c>
      <c r="E13257" t="s">
        <v>0</v>
      </c>
      <c r="F13257" t="s">
        <v>2399</v>
      </c>
      <c r="G13257" t="str">
        <f t="shared" si="207"/>
        <v>Radiology Services</v>
      </c>
    </row>
    <row r="13258" spans="1:7" x14ac:dyDescent="0.3">
      <c r="A13258" s="33" t="s">
        <v>25771</v>
      </c>
      <c r="B13258">
        <v>77075</v>
      </c>
      <c r="D13258" t="s">
        <v>25772</v>
      </c>
      <c r="E13258" t="s">
        <v>0</v>
      </c>
      <c r="F13258" t="s">
        <v>2399</v>
      </c>
      <c r="G13258" t="str">
        <f t="shared" si="207"/>
        <v>Radiology Services</v>
      </c>
    </row>
    <row r="13259" spans="1:7" x14ac:dyDescent="0.3">
      <c r="A13259" s="29" t="s">
        <v>25773</v>
      </c>
      <c r="B13259">
        <v>77075</v>
      </c>
      <c r="C13259" t="s">
        <v>5168</v>
      </c>
      <c r="D13259" t="s">
        <v>25772</v>
      </c>
      <c r="E13259" t="s">
        <v>0</v>
      </c>
      <c r="F13259" t="s">
        <v>2399</v>
      </c>
      <c r="G13259" t="str">
        <f t="shared" si="207"/>
        <v>Radiology Services</v>
      </c>
    </row>
    <row r="13260" spans="1:7" x14ac:dyDescent="0.3">
      <c r="A13260" s="33" t="s">
        <v>25774</v>
      </c>
      <c r="B13260">
        <v>77075</v>
      </c>
      <c r="C13260">
        <v>26</v>
      </c>
      <c r="D13260" t="s">
        <v>25772</v>
      </c>
      <c r="E13260" t="s">
        <v>0</v>
      </c>
      <c r="F13260" t="s">
        <v>2399</v>
      </c>
      <c r="G13260" t="str">
        <f t="shared" si="207"/>
        <v>Radiology Services</v>
      </c>
    </row>
    <row r="13261" spans="1:7" x14ac:dyDescent="0.3">
      <c r="A13261" s="33" t="s">
        <v>1159</v>
      </c>
      <c r="B13261">
        <v>77076</v>
      </c>
      <c r="D13261" t="s">
        <v>25775</v>
      </c>
      <c r="E13261" t="s">
        <v>0</v>
      </c>
      <c r="F13261" t="s">
        <v>2399</v>
      </c>
      <c r="G13261" t="str">
        <f t="shared" si="207"/>
        <v>Radiology Services</v>
      </c>
    </row>
    <row r="13262" spans="1:7" x14ac:dyDescent="0.3">
      <c r="A13262" s="29" t="s">
        <v>25776</v>
      </c>
      <c r="B13262">
        <v>77076</v>
      </c>
      <c r="C13262" t="s">
        <v>5168</v>
      </c>
      <c r="D13262" t="s">
        <v>25775</v>
      </c>
      <c r="E13262" t="s">
        <v>0</v>
      </c>
      <c r="F13262" t="s">
        <v>2399</v>
      </c>
      <c r="G13262" t="str">
        <f t="shared" si="207"/>
        <v>Radiology Services</v>
      </c>
    </row>
    <row r="13263" spans="1:7" x14ac:dyDescent="0.3">
      <c r="A13263" s="33" t="s">
        <v>25777</v>
      </c>
      <c r="B13263">
        <v>77076</v>
      </c>
      <c r="C13263">
        <v>26</v>
      </c>
      <c r="D13263" t="s">
        <v>25775</v>
      </c>
      <c r="E13263" t="s">
        <v>0</v>
      </c>
      <c r="F13263" t="s">
        <v>2399</v>
      </c>
      <c r="G13263" t="str">
        <f t="shared" si="207"/>
        <v>Radiology Services</v>
      </c>
    </row>
    <row r="13264" spans="1:7" x14ac:dyDescent="0.3">
      <c r="A13264" s="33" t="s">
        <v>25778</v>
      </c>
      <c r="B13264">
        <v>77077</v>
      </c>
      <c r="D13264" t="s">
        <v>25779</v>
      </c>
      <c r="E13264" t="s">
        <v>0</v>
      </c>
      <c r="F13264" t="s">
        <v>2399</v>
      </c>
      <c r="G13264" t="str">
        <f t="shared" si="207"/>
        <v>Radiology Services</v>
      </c>
    </row>
    <row r="13265" spans="1:7" x14ac:dyDescent="0.3">
      <c r="A13265" s="29" t="s">
        <v>25780</v>
      </c>
      <c r="B13265">
        <v>77077</v>
      </c>
      <c r="C13265" t="s">
        <v>5168</v>
      </c>
      <c r="D13265" t="s">
        <v>25779</v>
      </c>
      <c r="E13265" t="s">
        <v>0</v>
      </c>
      <c r="F13265" t="s">
        <v>2399</v>
      </c>
      <c r="G13265" t="str">
        <f t="shared" si="207"/>
        <v>Radiology Services</v>
      </c>
    </row>
    <row r="13266" spans="1:7" x14ac:dyDescent="0.3">
      <c r="A13266" s="33" t="s">
        <v>25781</v>
      </c>
      <c r="B13266">
        <v>77077</v>
      </c>
      <c r="C13266">
        <v>26</v>
      </c>
      <c r="D13266" t="s">
        <v>25779</v>
      </c>
      <c r="E13266" t="s">
        <v>0</v>
      </c>
      <c r="F13266" t="s">
        <v>2399</v>
      </c>
      <c r="G13266" t="str">
        <f t="shared" si="207"/>
        <v>Radiology Services</v>
      </c>
    </row>
    <row r="13267" spans="1:7" x14ac:dyDescent="0.3">
      <c r="A13267" s="33" t="s">
        <v>1179</v>
      </c>
      <c r="B13267">
        <v>77078</v>
      </c>
      <c r="D13267" t="s">
        <v>25782</v>
      </c>
      <c r="E13267" t="s">
        <v>0</v>
      </c>
      <c r="F13267" t="s">
        <v>2399</v>
      </c>
      <c r="G13267" t="str">
        <f t="shared" si="207"/>
        <v>Radiology Services</v>
      </c>
    </row>
    <row r="13268" spans="1:7" x14ac:dyDescent="0.3">
      <c r="A13268" s="29" t="s">
        <v>25783</v>
      </c>
      <c r="B13268">
        <v>77078</v>
      </c>
      <c r="C13268" t="s">
        <v>5168</v>
      </c>
      <c r="D13268" t="s">
        <v>25782</v>
      </c>
      <c r="E13268" t="s">
        <v>0</v>
      </c>
      <c r="F13268" t="s">
        <v>2399</v>
      </c>
      <c r="G13268" t="str">
        <f t="shared" si="207"/>
        <v>Radiology Services</v>
      </c>
    </row>
    <row r="13269" spans="1:7" x14ac:dyDescent="0.3">
      <c r="A13269" s="33" t="s">
        <v>25784</v>
      </c>
      <c r="B13269">
        <v>77078</v>
      </c>
      <c r="C13269">
        <v>26</v>
      </c>
      <c r="D13269" t="s">
        <v>25782</v>
      </c>
      <c r="E13269" t="s">
        <v>0</v>
      </c>
      <c r="F13269" t="s">
        <v>2399</v>
      </c>
      <c r="G13269" t="str">
        <f t="shared" si="207"/>
        <v>Radiology Services</v>
      </c>
    </row>
    <row r="13270" spans="1:7" x14ac:dyDescent="0.3">
      <c r="A13270" s="33" t="s">
        <v>25785</v>
      </c>
      <c r="B13270">
        <v>77080</v>
      </c>
      <c r="D13270" t="s">
        <v>25786</v>
      </c>
      <c r="E13270" t="s">
        <v>0</v>
      </c>
      <c r="F13270" t="s">
        <v>2399</v>
      </c>
      <c r="G13270" t="str">
        <f t="shared" si="207"/>
        <v>Radiology Services</v>
      </c>
    </row>
    <row r="13271" spans="1:7" x14ac:dyDescent="0.3">
      <c r="A13271" s="29" t="s">
        <v>25787</v>
      </c>
      <c r="B13271">
        <v>77080</v>
      </c>
      <c r="C13271" t="s">
        <v>5168</v>
      </c>
      <c r="D13271" t="s">
        <v>25786</v>
      </c>
      <c r="E13271" t="s">
        <v>0</v>
      </c>
      <c r="F13271" t="s">
        <v>2399</v>
      </c>
      <c r="G13271" t="str">
        <f t="shared" si="207"/>
        <v>Radiology Services</v>
      </c>
    </row>
    <row r="13272" spans="1:7" x14ac:dyDescent="0.3">
      <c r="A13272" s="33" t="s">
        <v>25788</v>
      </c>
      <c r="B13272">
        <v>77080</v>
      </c>
      <c r="C13272">
        <v>26</v>
      </c>
      <c r="D13272" t="s">
        <v>25786</v>
      </c>
      <c r="E13272" t="s">
        <v>0</v>
      </c>
      <c r="F13272" t="s">
        <v>2399</v>
      </c>
      <c r="G13272" t="str">
        <f t="shared" si="207"/>
        <v>Radiology Services</v>
      </c>
    </row>
    <row r="13273" spans="1:7" x14ac:dyDescent="0.3">
      <c r="A13273" s="33" t="s">
        <v>25789</v>
      </c>
      <c r="B13273">
        <v>77081</v>
      </c>
      <c r="D13273" t="s">
        <v>25790</v>
      </c>
      <c r="E13273" t="s">
        <v>0</v>
      </c>
      <c r="F13273" t="s">
        <v>2399</v>
      </c>
      <c r="G13273" t="str">
        <f t="shared" si="207"/>
        <v>Radiology Services</v>
      </c>
    </row>
    <row r="13274" spans="1:7" x14ac:dyDescent="0.3">
      <c r="A13274" s="29" t="s">
        <v>25791</v>
      </c>
      <c r="B13274">
        <v>77081</v>
      </c>
      <c r="C13274" t="s">
        <v>5168</v>
      </c>
      <c r="D13274" t="s">
        <v>25790</v>
      </c>
      <c r="E13274" t="s">
        <v>0</v>
      </c>
      <c r="F13274" t="s">
        <v>2399</v>
      </c>
      <c r="G13274" t="str">
        <f t="shared" si="207"/>
        <v>Radiology Services</v>
      </c>
    </row>
    <row r="13275" spans="1:7" x14ac:dyDescent="0.3">
      <c r="A13275" s="33" t="s">
        <v>25792</v>
      </c>
      <c r="B13275">
        <v>77081</v>
      </c>
      <c r="C13275">
        <v>26</v>
      </c>
      <c r="D13275" t="s">
        <v>25790</v>
      </c>
      <c r="E13275" t="s">
        <v>0</v>
      </c>
      <c r="F13275" t="s">
        <v>2399</v>
      </c>
      <c r="G13275" t="str">
        <f t="shared" si="207"/>
        <v>Radiology Services</v>
      </c>
    </row>
    <row r="13276" spans="1:7" x14ac:dyDescent="0.3">
      <c r="A13276" s="33" t="s">
        <v>25793</v>
      </c>
      <c r="B13276">
        <v>77084</v>
      </c>
      <c r="D13276" t="s">
        <v>25794</v>
      </c>
      <c r="E13276" t="s">
        <v>0</v>
      </c>
      <c r="F13276" t="s">
        <v>2399</v>
      </c>
      <c r="G13276" t="str">
        <f t="shared" si="207"/>
        <v>Radiology Services</v>
      </c>
    </row>
    <row r="13277" spans="1:7" x14ac:dyDescent="0.3">
      <c r="A13277" s="29" t="s">
        <v>25795</v>
      </c>
      <c r="B13277">
        <v>77084</v>
      </c>
      <c r="C13277" t="s">
        <v>5168</v>
      </c>
      <c r="D13277" t="s">
        <v>25794</v>
      </c>
      <c r="E13277" t="s">
        <v>0</v>
      </c>
      <c r="F13277" t="s">
        <v>2399</v>
      </c>
      <c r="G13277" t="str">
        <f t="shared" si="207"/>
        <v>Radiology Services</v>
      </c>
    </row>
    <row r="13278" spans="1:7" x14ac:dyDescent="0.3">
      <c r="A13278" s="33" t="s">
        <v>25796</v>
      </c>
      <c r="B13278">
        <v>77084</v>
      </c>
      <c r="C13278">
        <v>26</v>
      </c>
      <c r="D13278" t="s">
        <v>25794</v>
      </c>
      <c r="E13278" t="s">
        <v>0</v>
      </c>
      <c r="F13278" t="s">
        <v>2399</v>
      </c>
      <c r="G13278" t="str">
        <f t="shared" si="207"/>
        <v>Radiology Services</v>
      </c>
    </row>
    <row r="13279" spans="1:7" x14ac:dyDescent="0.3">
      <c r="A13279" s="33" t="s">
        <v>25797</v>
      </c>
      <c r="B13279">
        <v>77085</v>
      </c>
      <c r="D13279" t="s">
        <v>25798</v>
      </c>
      <c r="E13279" t="s">
        <v>0</v>
      </c>
      <c r="F13279" t="s">
        <v>2399</v>
      </c>
      <c r="G13279" t="str">
        <f t="shared" si="207"/>
        <v>Radiology Services</v>
      </c>
    </row>
    <row r="13280" spans="1:7" x14ac:dyDescent="0.3">
      <c r="A13280" s="29" t="s">
        <v>25799</v>
      </c>
      <c r="B13280">
        <v>77085</v>
      </c>
      <c r="C13280" t="s">
        <v>5168</v>
      </c>
      <c r="D13280" t="s">
        <v>25798</v>
      </c>
      <c r="E13280" t="s">
        <v>0</v>
      </c>
      <c r="F13280" t="s">
        <v>2399</v>
      </c>
      <c r="G13280" t="str">
        <f t="shared" si="207"/>
        <v>Radiology Services</v>
      </c>
    </row>
    <row r="13281" spans="1:7" x14ac:dyDescent="0.3">
      <c r="A13281" s="33" t="s">
        <v>25800</v>
      </c>
      <c r="B13281">
        <v>77085</v>
      </c>
      <c r="C13281">
        <v>26</v>
      </c>
      <c r="D13281" t="s">
        <v>25798</v>
      </c>
      <c r="E13281" t="s">
        <v>0</v>
      </c>
      <c r="F13281" t="s">
        <v>2399</v>
      </c>
      <c r="G13281" t="str">
        <f t="shared" si="207"/>
        <v>Radiology Services</v>
      </c>
    </row>
    <row r="13282" spans="1:7" x14ac:dyDescent="0.3">
      <c r="A13282" s="33" t="s">
        <v>25801</v>
      </c>
      <c r="B13282">
        <v>77086</v>
      </c>
      <c r="D13282" t="s">
        <v>25802</v>
      </c>
      <c r="E13282" t="s">
        <v>0</v>
      </c>
      <c r="F13282" t="s">
        <v>2399</v>
      </c>
      <c r="G13282" t="str">
        <f t="shared" si="207"/>
        <v>Radiology Services</v>
      </c>
    </row>
    <row r="13283" spans="1:7" x14ac:dyDescent="0.3">
      <c r="A13283" s="29" t="s">
        <v>25803</v>
      </c>
      <c r="B13283">
        <v>77086</v>
      </c>
      <c r="C13283" t="s">
        <v>5168</v>
      </c>
      <c r="D13283" t="s">
        <v>25802</v>
      </c>
      <c r="E13283" t="s">
        <v>0</v>
      </c>
      <c r="F13283" t="s">
        <v>2399</v>
      </c>
      <c r="G13283" t="str">
        <f t="shared" si="207"/>
        <v>Radiology Services</v>
      </c>
    </row>
    <row r="13284" spans="1:7" x14ac:dyDescent="0.3">
      <c r="A13284" s="33" t="s">
        <v>25804</v>
      </c>
      <c r="B13284">
        <v>77086</v>
      </c>
      <c r="C13284">
        <v>26</v>
      </c>
      <c r="D13284" t="s">
        <v>25802</v>
      </c>
      <c r="E13284" t="s">
        <v>0</v>
      </c>
      <c r="F13284" t="s">
        <v>2399</v>
      </c>
      <c r="G13284" t="str">
        <f t="shared" si="207"/>
        <v>Radiology Services</v>
      </c>
    </row>
    <row r="13285" spans="1:7" x14ac:dyDescent="0.3">
      <c r="A13285" s="33" t="s">
        <v>25805</v>
      </c>
      <c r="B13285">
        <v>77261</v>
      </c>
      <c r="D13285" t="s">
        <v>25806</v>
      </c>
      <c r="E13285" t="s">
        <v>0</v>
      </c>
      <c r="F13285" t="s">
        <v>2399</v>
      </c>
      <c r="G13285" t="str">
        <f t="shared" si="207"/>
        <v>Radiology Services</v>
      </c>
    </row>
    <row r="13286" spans="1:7" x14ac:dyDescent="0.3">
      <c r="A13286" s="33" t="s">
        <v>25807</v>
      </c>
      <c r="B13286">
        <v>77262</v>
      </c>
      <c r="D13286" t="s">
        <v>25806</v>
      </c>
      <c r="E13286" t="s">
        <v>0</v>
      </c>
      <c r="F13286" t="s">
        <v>2399</v>
      </c>
      <c r="G13286" t="str">
        <f t="shared" si="207"/>
        <v>Radiology Services</v>
      </c>
    </row>
    <row r="13287" spans="1:7" x14ac:dyDescent="0.3">
      <c r="A13287" s="33" t="s">
        <v>25808</v>
      </c>
      <c r="B13287">
        <v>77263</v>
      </c>
      <c r="D13287" t="s">
        <v>25806</v>
      </c>
      <c r="E13287" t="s">
        <v>0</v>
      </c>
      <c r="F13287" t="s">
        <v>2399</v>
      </c>
      <c r="G13287" t="str">
        <f t="shared" si="207"/>
        <v>Radiology Services</v>
      </c>
    </row>
    <row r="13288" spans="1:7" x14ac:dyDescent="0.3">
      <c r="A13288" s="33" t="s">
        <v>25809</v>
      </c>
      <c r="B13288">
        <v>77280</v>
      </c>
      <c r="D13288" t="s">
        <v>25810</v>
      </c>
      <c r="E13288" t="s">
        <v>0</v>
      </c>
      <c r="F13288" t="s">
        <v>2399</v>
      </c>
      <c r="G13288" t="str">
        <f t="shared" si="207"/>
        <v>Radiology Services</v>
      </c>
    </row>
    <row r="13289" spans="1:7" x14ac:dyDescent="0.3">
      <c r="A13289" s="29" t="s">
        <v>25811</v>
      </c>
      <c r="B13289">
        <v>77280</v>
      </c>
      <c r="C13289" t="s">
        <v>5168</v>
      </c>
      <c r="D13289" t="s">
        <v>25810</v>
      </c>
      <c r="E13289" t="s">
        <v>0</v>
      </c>
      <c r="F13289" t="s">
        <v>2399</v>
      </c>
      <c r="G13289" t="str">
        <f t="shared" si="207"/>
        <v>Radiology Services</v>
      </c>
    </row>
    <row r="13290" spans="1:7" x14ac:dyDescent="0.3">
      <c r="A13290" s="33" t="s">
        <v>25812</v>
      </c>
      <c r="B13290">
        <v>77280</v>
      </c>
      <c r="C13290">
        <v>26</v>
      </c>
      <c r="D13290" t="s">
        <v>25810</v>
      </c>
      <c r="E13290" t="s">
        <v>0</v>
      </c>
      <c r="F13290" t="s">
        <v>2399</v>
      </c>
      <c r="G13290" t="str">
        <f t="shared" si="207"/>
        <v>Radiology Services</v>
      </c>
    </row>
    <row r="13291" spans="1:7" x14ac:dyDescent="0.3">
      <c r="A13291" s="33" t="s">
        <v>25813</v>
      </c>
      <c r="B13291">
        <v>77285</v>
      </c>
      <c r="D13291" t="s">
        <v>25810</v>
      </c>
      <c r="E13291" t="s">
        <v>0</v>
      </c>
      <c r="F13291" t="s">
        <v>2399</v>
      </c>
      <c r="G13291" t="str">
        <f t="shared" si="207"/>
        <v>Radiology Services</v>
      </c>
    </row>
    <row r="13292" spans="1:7" x14ac:dyDescent="0.3">
      <c r="A13292" s="29" t="s">
        <v>25814</v>
      </c>
      <c r="B13292">
        <v>77285</v>
      </c>
      <c r="C13292" t="s">
        <v>5168</v>
      </c>
      <c r="D13292" t="s">
        <v>25810</v>
      </c>
      <c r="E13292" t="s">
        <v>0</v>
      </c>
      <c r="F13292" t="s">
        <v>2399</v>
      </c>
      <c r="G13292" t="str">
        <f t="shared" si="207"/>
        <v>Radiology Services</v>
      </c>
    </row>
    <row r="13293" spans="1:7" x14ac:dyDescent="0.3">
      <c r="A13293" s="33" t="s">
        <v>25815</v>
      </c>
      <c r="B13293">
        <v>77285</v>
      </c>
      <c r="C13293">
        <v>26</v>
      </c>
      <c r="D13293" t="s">
        <v>25810</v>
      </c>
      <c r="E13293" t="s">
        <v>0</v>
      </c>
      <c r="F13293" t="s">
        <v>2399</v>
      </c>
      <c r="G13293" t="str">
        <f t="shared" si="207"/>
        <v>Radiology Services</v>
      </c>
    </row>
    <row r="13294" spans="1:7" x14ac:dyDescent="0.3">
      <c r="A13294" s="33" t="s">
        <v>25816</v>
      </c>
      <c r="B13294">
        <v>77290</v>
      </c>
      <c r="D13294" t="s">
        <v>25810</v>
      </c>
      <c r="E13294" t="s">
        <v>0</v>
      </c>
      <c r="F13294" t="s">
        <v>2399</v>
      </c>
      <c r="G13294" t="str">
        <f t="shared" si="207"/>
        <v>Radiology Services</v>
      </c>
    </row>
    <row r="13295" spans="1:7" x14ac:dyDescent="0.3">
      <c r="A13295" s="29" t="s">
        <v>25817</v>
      </c>
      <c r="B13295">
        <v>77290</v>
      </c>
      <c r="C13295" t="s">
        <v>5168</v>
      </c>
      <c r="D13295" t="s">
        <v>25810</v>
      </c>
      <c r="E13295" t="s">
        <v>0</v>
      </c>
      <c r="F13295" t="s">
        <v>2399</v>
      </c>
      <c r="G13295" t="str">
        <f t="shared" si="207"/>
        <v>Radiology Services</v>
      </c>
    </row>
    <row r="13296" spans="1:7" x14ac:dyDescent="0.3">
      <c r="A13296" s="33" t="s">
        <v>25818</v>
      </c>
      <c r="B13296">
        <v>77290</v>
      </c>
      <c r="C13296">
        <v>26</v>
      </c>
      <c r="D13296" t="s">
        <v>25810</v>
      </c>
      <c r="E13296" t="s">
        <v>0</v>
      </c>
      <c r="F13296" t="s">
        <v>2399</v>
      </c>
      <c r="G13296" t="str">
        <f t="shared" si="207"/>
        <v>Radiology Services</v>
      </c>
    </row>
    <row r="13297" spans="1:7" x14ac:dyDescent="0.3">
      <c r="A13297" s="33" t="s">
        <v>25819</v>
      </c>
      <c r="B13297">
        <v>77293</v>
      </c>
      <c r="D13297" t="s">
        <v>25820</v>
      </c>
      <c r="E13297" t="s">
        <v>0</v>
      </c>
      <c r="F13297" t="s">
        <v>2399</v>
      </c>
      <c r="G13297" t="str">
        <f t="shared" si="207"/>
        <v>Radiology Services</v>
      </c>
    </row>
    <row r="13298" spans="1:7" x14ac:dyDescent="0.3">
      <c r="A13298" s="29" t="s">
        <v>25821</v>
      </c>
      <c r="B13298">
        <v>77293</v>
      </c>
      <c r="C13298" t="s">
        <v>5168</v>
      </c>
      <c r="D13298" t="s">
        <v>25820</v>
      </c>
      <c r="E13298" t="s">
        <v>0</v>
      </c>
      <c r="F13298" t="s">
        <v>2399</v>
      </c>
      <c r="G13298" t="str">
        <f t="shared" si="207"/>
        <v>Radiology Services</v>
      </c>
    </row>
    <row r="13299" spans="1:7" x14ac:dyDescent="0.3">
      <c r="A13299" s="33" t="s">
        <v>25822</v>
      </c>
      <c r="B13299">
        <v>77293</v>
      </c>
      <c r="C13299">
        <v>26</v>
      </c>
      <c r="D13299" t="s">
        <v>25820</v>
      </c>
      <c r="E13299" t="s">
        <v>0</v>
      </c>
      <c r="F13299" t="s">
        <v>2399</v>
      </c>
      <c r="G13299" t="str">
        <f t="shared" si="207"/>
        <v>Radiology Services</v>
      </c>
    </row>
    <row r="13300" spans="1:7" x14ac:dyDescent="0.3">
      <c r="A13300" s="33" t="s">
        <v>25823</v>
      </c>
      <c r="B13300">
        <v>77295</v>
      </c>
      <c r="D13300" t="s">
        <v>25824</v>
      </c>
      <c r="E13300" t="s">
        <v>0</v>
      </c>
      <c r="F13300" t="s">
        <v>2399</v>
      </c>
      <c r="G13300" t="str">
        <f t="shared" si="207"/>
        <v>Radiology Services</v>
      </c>
    </row>
    <row r="13301" spans="1:7" x14ac:dyDescent="0.3">
      <c r="A13301" s="29" t="s">
        <v>25825</v>
      </c>
      <c r="B13301">
        <v>77295</v>
      </c>
      <c r="C13301" t="s">
        <v>5168</v>
      </c>
      <c r="D13301" t="s">
        <v>25824</v>
      </c>
      <c r="E13301" t="s">
        <v>0</v>
      </c>
      <c r="F13301" t="s">
        <v>2399</v>
      </c>
      <c r="G13301" t="str">
        <f t="shared" si="207"/>
        <v>Radiology Services</v>
      </c>
    </row>
    <row r="13302" spans="1:7" x14ac:dyDescent="0.3">
      <c r="A13302" s="33" t="s">
        <v>25826</v>
      </c>
      <c r="B13302">
        <v>77295</v>
      </c>
      <c r="C13302">
        <v>26</v>
      </c>
      <c r="D13302" t="s">
        <v>25824</v>
      </c>
      <c r="E13302" t="s">
        <v>0</v>
      </c>
      <c r="F13302" t="s">
        <v>2399</v>
      </c>
      <c r="G13302" t="str">
        <f t="shared" si="207"/>
        <v>Radiology Services</v>
      </c>
    </row>
    <row r="13303" spans="1:7" x14ac:dyDescent="0.3">
      <c r="A13303" s="33" t="s">
        <v>25827</v>
      </c>
      <c r="B13303">
        <v>77299</v>
      </c>
      <c r="D13303" t="s">
        <v>25806</v>
      </c>
      <c r="E13303" t="s">
        <v>2</v>
      </c>
      <c r="F13303" t="s">
        <v>2399</v>
      </c>
      <c r="G13303" t="str">
        <f t="shared" si="207"/>
        <v>Radiology Services</v>
      </c>
    </row>
    <row r="13304" spans="1:7" x14ac:dyDescent="0.3">
      <c r="A13304" s="29" t="s">
        <v>25828</v>
      </c>
      <c r="B13304">
        <v>77299</v>
      </c>
      <c r="C13304" t="s">
        <v>5168</v>
      </c>
      <c r="D13304" t="s">
        <v>25806</v>
      </c>
      <c r="E13304" t="s">
        <v>2</v>
      </c>
      <c r="F13304" t="s">
        <v>2399</v>
      </c>
      <c r="G13304" t="str">
        <f t="shared" si="207"/>
        <v>Radiology Services</v>
      </c>
    </row>
    <row r="13305" spans="1:7" x14ac:dyDescent="0.3">
      <c r="A13305" s="33" t="s">
        <v>25829</v>
      </c>
      <c r="B13305">
        <v>77299</v>
      </c>
      <c r="C13305">
        <v>26</v>
      </c>
      <c r="D13305" t="s">
        <v>25806</v>
      </c>
      <c r="E13305" t="s">
        <v>2</v>
      </c>
      <c r="F13305" t="s">
        <v>2399</v>
      </c>
      <c r="G13305" t="str">
        <f t="shared" si="207"/>
        <v>Radiology Services</v>
      </c>
    </row>
    <row r="13306" spans="1:7" x14ac:dyDescent="0.3">
      <c r="A13306" s="33" t="s">
        <v>25830</v>
      </c>
      <c r="B13306">
        <v>77300</v>
      </c>
      <c r="D13306" t="s">
        <v>25831</v>
      </c>
      <c r="E13306" t="s">
        <v>0</v>
      </c>
      <c r="F13306" t="s">
        <v>2399</v>
      </c>
      <c r="G13306" t="str">
        <f t="shared" si="207"/>
        <v>Radiology Services</v>
      </c>
    </row>
    <row r="13307" spans="1:7" x14ac:dyDescent="0.3">
      <c r="A13307" s="29" t="s">
        <v>25832</v>
      </c>
      <c r="B13307">
        <v>77300</v>
      </c>
      <c r="C13307" t="s">
        <v>5168</v>
      </c>
      <c r="D13307" t="s">
        <v>25831</v>
      </c>
      <c r="E13307" t="s">
        <v>0</v>
      </c>
      <c r="F13307" t="s">
        <v>2399</v>
      </c>
      <c r="G13307" t="str">
        <f t="shared" si="207"/>
        <v>Radiology Services</v>
      </c>
    </row>
    <row r="13308" spans="1:7" x14ac:dyDescent="0.3">
      <c r="A13308" s="33" t="s">
        <v>25833</v>
      </c>
      <c r="B13308">
        <v>77300</v>
      </c>
      <c r="C13308">
        <v>26</v>
      </c>
      <c r="D13308" t="s">
        <v>25831</v>
      </c>
      <c r="E13308" t="s">
        <v>0</v>
      </c>
      <c r="F13308" t="s">
        <v>2399</v>
      </c>
      <c r="G13308" t="str">
        <f t="shared" si="207"/>
        <v>Radiology Services</v>
      </c>
    </row>
    <row r="13309" spans="1:7" x14ac:dyDescent="0.3">
      <c r="A13309" s="33" t="s">
        <v>25834</v>
      </c>
      <c r="B13309">
        <v>77301</v>
      </c>
      <c r="D13309" t="s">
        <v>25835</v>
      </c>
      <c r="E13309" t="s">
        <v>0</v>
      </c>
      <c r="F13309" t="s">
        <v>2399</v>
      </c>
      <c r="G13309" t="str">
        <f t="shared" si="207"/>
        <v>Radiology Services</v>
      </c>
    </row>
    <row r="13310" spans="1:7" x14ac:dyDescent="0.3">
      <c r="A13310" s="29" t="s">
        <v>25836</v>
      </c>
      <c r="B13310">
        <v>77301</v>
      </c>
      <c r="C13310" t="s">
        <v>5168</v>
      </c>
      <c r="D13310" t="s">
        <v>25835</v>
      </c>
      <c r="E13310" t="s">
        <v>0</v>
      </c>
      <c r="F13310" t="s">
        <v>2399</v>
      </c>
      <c r="G13310" t="str">
        <f t="shared" si="207"/>
        <v>Radiology Services</v>
      </c>
    </row>
    <row r="13311" spans="1:7" x14ac:dyDescent="0.3">
      <c r="A13311" s="33" t="s">
        <v>25837</v>
      </c>
      <c r="B13311">
        <v>77301</v>
      </c>
      <c r="C13311">
        <v>26</v>
      </c>
      <c r="D13311" t="s">
        <v>25835</v>
      </c>
      <c r="E13311" t="s">
        <v>0</v>
      </c>
      <c r="F13311" t="s">
        <v>2399</v>
      </c>
      <c r="G13311" t="str">
        <f t="shared" si="207"/>
        <v>Radiology Services</v>
      </c>
    </row>
    <row r="13312" spans="1:7" x14ac:dyDescent="0.3">
      <c r="A13312" s="33" t="s">
        <v>25838</v>
      </c>
      <c r="B13312">
        <v>77306</v>
      </c>
      <c r="D13312" t="s">
        <v>25839</v>
      </c>
      <c r="E13312" t="s">
        <v>0</v>
      </c>
      <c r="F13312" t="s">
        <v>2399</v>
      </c>
      <c r="G13312" t="str">
        <f t="shared" si="207"/>
        <v>Radiology Services</v>
      </c>
    </row>
    <row r="13313" spans="1:7" x14ac:dyDescent="0.3">
      <c r="A13313" s="29" t="s">
        <v>25840</v>
      </c>
      <c r="B13313">
        <v>77306</v>
      </c>
      <c r="C13313" t="s">
        <v>5168</v>
      </c>
      <c r="D13313" t="s">
        <v>25839</v>
      </c>
      <c r="E13313" t="s">
        <v>0</v>
      </c>
      <c r="F13313" t="s">
        <v>2399</v>
      </c>
      <c r="G13313" t="str">
        <f t="shared" si="207"/>
        <v>Radiology Services</v>
      </c>
    </row>
    <row r="13314" spans="1:7" x14ac:dyDescent="0.3">
      <c r="A13314" s="33" t="s">
        <v>25841</v>
      </c>
      <c r="B13314">
        <v>77306</v>
      </c>
      <c r="C13314">
        <v>26</v>
      </c>
      <c r="D13314" t="s">
        <v>25839</v>
      </c>
      <c r="E13314" t="s">
        <v>0</v>
      </c>
      <c r="F13314" t="s">
        <v>2399</v>
      </c>
      <c r="G13314" t="str">
        <f t="shared" si="207"/>
        <v>Radiology Services</v>
      </c>
    </row>
    <row r="13315" spans="1:7" x14ac:dyDescent="0.3">
      <c r="A13315" s="33" t="s">
        <v>25842</v>
      </c>
      <c r="B13315">
        <v>77307</v>
      </c>
      <c r="D13315" t="s">
        <v>25843</v>
      </c>
      <c r="E13315" t="s">
        <v>0</v>
      </c>
      <c r="F13315" t="s">
        <v>2399</v>
      </c>
      <c r="G13315" t="str">
        <f t="shared" ref="G13315:G13378" si="208">VLOOKUP(F13315,$I$2:$J$27,2,FALSE)</f>
        <v>Radiology Services</v>
      </c>
    </row>
    <row r="13316" spans="1:7" x14ac:dyDescent="0.3">
      <c r="A13316" s="29" t="s">
        <v>25844</v>
      </c>
      <c r="B13316">
        <v>77307</v>
      </c>
      <c r="C13316" t="s">
        <v>5168</v>
      </c>
      <c r="D13316" t="s">
        <v>25843</v>
      </c>
      <c r="E13316" t="s">
        <v>0</v>
      </c>
      <c r="F13316" t="s">
        <v>2399</v>
      </c>
      <c r="G13316" t="str">
        <f t="shared" si="208"/>
        <v>Radiology Services</v>
      </c>
    </row>
    <row r="13317" spans="1:7" x14ac:dyDescent="0.3">
      <c r="A13317" s="33" t="s">
        <v>25845</v>
      </c>
      <c r="B13317">
        <v>77307</v>
      </c>
      <c r="C13317">
        <v>26</v>
      </c>
      <c r="D13317" t="s">
        <v>25843</v>
      </c>
      <c r="E13317" t="s">
        <v>0</v>
      </c>
      <c r="F13317" t="s">
        <v>2399</v>
      </c>
      <c r="G13317" t="str">
        <f t="shared" si="208"/>
        <v>Radiology Services</v>
      </c>
    </row>
    <row r="13318" spans="1:7" x14ac:dyDescent="0.3">
      <c r="A13318" s="33" t="s">
        <v>25846</v>
      </c>
      <c r="B13318">
        <v>77316</v>
      </c>
      <c r="D13318" t="s">
        <v>25847</v>
      </c>
      <c r="E13318" t="s">
        <v>0</v>
      </c>
      <c r="F13318" t="s">
        <v>2399</v>
      </c>
      <c r="G13318" t="str">
        <f t="shared" si="208"/>
        <v>Radiology Services</v>
      </c>
    </row>
    <row r="13319" spans="1:7" x14ac:dyDescent="0.3">
      <c r="A13319" s="29" t="s">
        <v>25848</v>
      </c>
      <c r="B13319">
        <v>77316</v>
      </c>
      <c r="C13319" t="s">
        <v>5168</v>
      </c>
      <c r="D13319" t="s">
        <v>25847</v>
      </c>
      <c r="E13319" t="s">
        <v>0</v>
      </c>
      <c r="F13319" t="s">
        <v>2399</v>
      </c>
      <c r="G13319" t="str">
        <f t="shared" si="208"/>
        <v>Radiology Services</v>
      </c>
    </row>
    <row r="13320" spans="1:7" x14ac:dyDescent="0.3">
      <c r="A13320" s="33" t="s">
        <v>25849</v>
      </c>
      <c r="B13320">
        <v>77316</v>
      </c>
      <c r="C13320">
        <v>26</v>
      </c>
      <c r="D13320" t="s">
        <v>25847</v>
      </c>
      <c r="E13320" t="s">
        <v>0</v>
      </c>
      <c r="F13320" t="s">
        <v>2399</v>
      </c>
      <c r="G13320" t="str">
        <f t="shared" si="208"/>
        <v>Radiology Services</v>
      </c>
    </row>
    <row r="13321" spans="1:7" x14ac:dyDescent="0.3">
      <c r="A13321" s="33" t="s">
        <v>25850</v>
      </c>
      <c r="B13321">
        <v>77317</v>
      </c>
      <c r="D13321" t="s">
        <v>25851</v>
      </c>
      <c r="E13321" t="s">
        <v>0</v>
      </c>
      <c r="F13321" t="s">
        <v>2399</v>
      </c>
      <c r="G13321" t="str">
        <f t="shared" si="208"/>
        <v>Radiology Services</v>
      </c>
    </row>
    <row r="13322" spans="1:7" x14ac:dyDescent="0.3">
      <c r="A13322" s="29" t="s">
        <v>25852</v>
      </c>
      <c r="B13322">
        <v>77317</v>
      </c>
      <c r="C13322" t="s">
        <v>5168</v>
      </c>
      <c r="D13322" t="s">
        <v>25851</v>
      </c>
      <c r="E13322" t="s">
        <v>0</v>
      </c>
      <c r="F13322" t="s">
        <v>2399</v>
      </c>
      <c r="G13322" t="str">
        <f t="shared" si="208"/>
        <v>Radiology Services</v>
      </c>
    </row>
    <row r="13323" spans="1:7" x14ac:dyDescent="0.3">
      <c r="A13323" s="33" t="s">
        <v>25853</v>
      </c>
      <c r="B13323">
        <v>77317</v>
      </c>
      <c r="C13323">
        <v>26</v>
      </c>
      <c r="D13323" t="s">
        <v>25851</v>
      </c>
      <c r="E13323" t="s">
        <v>0</v>
      </c>
      <c r="F13323" t="s">
        <v>2399</v>
      </c>
      <c r="G13323" t="str">
        <f t="shared" si="208"/>
        <v>Radiology Services</v>
      </c>
    </row>
    <row r="13324" spans="1:7" x14ac:dyDescent="0.3">
      <c r="A13324" s="33" t="s">
        <v>25854</v>
      </c>
      <c r="B13324">
        <v>77318</v>
      </c>
      <c r="D13324" t="s">
        <v>25855</v>
      </c>
      <c r="E13324" t="s">
        <v>0</v>
      </c>
      <c r="F13324" t="s">
        <v>2399</v>
      </c>
      <c r="G13324" t="str">
        <f t="shared" si="208"/>
        <v>Radiology Services</v>
      </c>
    </row>
    <row r="13325" spans="1:7" x14ac:dyDescent="0.3">
      <c r="A13325" s="29" t="s">
        <v>25856</v>
      </c>
      <c r="B13325">
        <v>77318</v>
      </c>
      <c r="C13325" t="s">
        <v>5168</v>
      </c>
      <c r="D13325" t="s">
        <v>25855</v>
      </c>
      <c r="E13325" t="s">
        <v>0</v>
      </c>
      <c r="F13325" t="s">
        <v>2399</v>
      </c>
      <c r="G13325" t="str">
        <f t="shared" si="208"/>
        <v>Radiology Services</v>
      </c>
    </row>
    <row r="13326" spans="1:7" x14ac:dyDescent="0.3">
      <c r="A13326" s="33" t="s">
        <v>25857</v>
      </c>
      <c r="B13326">
        <v>77318</v>
      </c>
      <c r="C13326">
        <v>26</v>
      </c>
      <c r="D13326" t="s">
        <v>25855</v>
      </c>
      <c r="E13326" t="s">
        <v>0</v>
      </c>
      <c r="F13326" t="s">
        <v>2399</v>
      </c>
      <c r="G13326" t="str">
        <f t="shared" si="208"/>
        <v>Radiology Services</v>
      </c>
    </row>
    <row r="13327" spans="1:7" x14ac:dyDescent="0.3">
      <c r="A13327" s="33" t="s">
        <v>25858</v>
      </c>
      <c r="B13327">
        <v>77321</v>
      </c>
      <c r="D13327" t="s">
        <v>25859</v>
      </c>
      <c r="E13327" t="s">
        <v>0</v>
      </c>
      <c r="F13327" t="s">
        <v>2399</v>
      </c>
      <c r="G13327" t="str">
        <f t="shared" si="208"/>
        <v>Radiology Services</v>
      </c>
    </row>
    <row r="13328" spans="1:7" x14ac:dyDescent="0.3">
      <c r="A13328" s="29" t="s">
        <v>25860</v>
      </c>
      <c r="B13328">
        <v>77321</v>
      </c>
      <c r="C13328" t="s">
        <v>5168</v>
      </c>
      <c r="D13328" t="s">
        <v>25859</v>
      </c>
      <c r="E13328" t="s">
        <v>0</v>
      </c>
      <c r="F13328" t="s">
        <v>2399</v>
      </c>
      <c r="G13328" t="str">
        <f t="shared" si="208"/>
        <v>Radiology Services</v>
      </c>
    </row>
    <row r="13329" spans="1:7" x14ac:dyDescent="0.3">
      <c r="A13329" s="33" t="s">
        <v>25861</v>
      </c>
      <c r="B13329">
        <v>77321</v>
      </c>
      <c r="C13329">
        <v>26</v>
      </c>
      <c r="D13329" t="s">
        <v>25859</v>
      </c>
      <c r="E13329" t="s">
        <v>0</v>
      </c>
      <c r="F13329" t="s">
        <v>2399</v>
      </c>
      <c r="G13329" t="str">
        <f t="shared" si="208"/>
        <v>Radiology Services</v>
      </c>
    </row>
    <row r="13330" spans="1:7" x14ac:dyDescent="0.3">
      <c r="A13330" s="33" t="s">
        <v>25862</v>
      </c>
      <c r="B13330">
        <v>77331</v>
      </c>
      <c r="D13330" t="s">
        <v>25863</v>
      </c>
      <c r="E13330" t="s">
        <v>0</v>
      </c>
      <c r="F13330" t="s">
        <v>2399</v>
      </c>
      <c r="G13330" t="str">
        <f t="shared" si="208"/>
        <v>Radiology Services</v>
      </c>
    </row>
    <row r="13331" spans="1:7" x14ac:dyDescent="0.3">
      <c r="A13331" s="29" t="s">
        <v>25864</v>
      </c>
      <c r="B13331">
        <v>77331</v>
      </c>
      <c r="C13331" t="s">
        <v>5168</v>
      </c>
      <c r="D13331" t="s">
        <v>25863</v>
      </c>
      <c r="E13331" t="s">
        <v>0</v>
      </c>
      <c r="F13331" t="s">
        <v>2399</v>
      </c>
      <c r="G13331" t="str">
        <f t="shared" si="208"/>
        <v>Radiology Services</v>
      </c>
    </row>
    <row r="13332" spans="1:7" x14ac:dyDescent="0.3">
      <c r="A13332" s="33" t="s">
        <v>25865</v>
      </c>
      <c r="B13332">
        <v>77331</v>
      </c>
      <c r="C13332">
        <v>26</v>
      </c>
      <c r="D13332" t="s">
        <v>25863</v>
      </c>
      <c r="E13332" t="s">
        <v>0</v>
      </c>
      <c r="F13332" t="s">
        <v>2399</v>
      </c>
      <c r="G13332" t="str">
        <f t="shared" si="208"/>
        <v>Radiology Services</v>
      </c>
    </row>
    <row r="13333" spans="1:7" x14ac:dyDescent="0.3">
      <c r="A13333" s="33" t="s">
        <v>25866</v>
      </c>
      <c r="B13333">
        <v>77332</v>
      </c>
      <c r="D13333" t="s">
        <v>25867</v>
      </c>
      <c r="E13333" t="s">
        <v>0</v>
      </c>
      <c r="F13333" t="s">
        <v>2399</v>
      </c>
      <c r="G13333" t="str">
        <f t="shared" si="208"/>
        <v>Radiology Services</v>
      </c>
    </row>
    <row r="13334" spans="1:7" x14ac:dyDescent="0.3">
      <c r="A13334" s="29" t="s">
        <v>25868</v>
      </c>
      <c r="B13334">
        <v>77332</v>
      </c>
      <c r="C13334" t="s">
        <v>5168</v>
      </c>
      <c r="D13334" t="s">
        <v>25867</v>
      </c>
      <c r="E13334" t="s">
        <v>0</v>
      </c>
      <c r="F13334" t="s">
        <v>2399</v>
      </c>
      <c r="G13334" t="str">
        <f t="shared" si="208"/>
        <v>Radiology Services</v>
      </c>
    </row>
    <row r="13335" spans="1:7" x14ac:dyDescent="0.3">
      <c r="A13335" s="33" t="s">
        <v>25869</v>
      </c>
      <c r="B13335">
        <v>77332</v>
      </c>
      <c r="C13335">
        <v>26</v>
      </c>
      <c r="D13335" t="s">
        <v>25867</v>
      </c>
      <c r="E13335" t="s">
        <v>0</v>
      </c>
      <c r="F13335" t="s">
        <v>2399</v>
      </c>
      <c r="G13335" t="str">
        <f t="shared" si="208"/>
        <v>Radiology Services</v>
      </c>
    </row>
    <row r="13336" spans="1:7" x14ac:dyDescent="0.3">
      <c r="A13336" s="33" t="s">
        <v>25870</v>
      </c>
      <c r="B13336">
        <v>77333</v>
      </c>
      <c r="D13336" t="s">
        <v>25867</v>
      </c>
      <c r="E13336" t="s">
        <v>0</v>
      </c>
      <c r="F13336" t="s">
        <v>2399</v>
      </c>
      <c r="G13336" t="str">
        <f t="shared" si="208"/>
        <v>Radiology Services</v>
      </c>
    </row>
    <row r="13337" spans="1:7" x14ac:dyDescent="0.3">
      <c r="A13337" s="29" t="s">
        <v>25871</v>
      </c>
      <c r="B13337">
        <v>77333</v>
      </c>
      <c r="C13337" t="s">
        <v>5168</v>
      </c>
      <c r="D13337" t="s">
        <v>25867</v>
      </c>
      <c r="E13337" t="s">
        <v>0</v>
      </c>
      <c r="F13337" t="s">
        <v>2399</v>
      </c>
      <c r="G13337" t="str">
        <f t="shared" si="208"/>
        <v>Radiology Services</v>
      </c>
    </row>
    <row r="13338" spans="1:7" x14ac:dyDescent="0.3">
      <c r="A13338" s="33" t="s">
        <v>25872</v>
      </c>
      <c r="B13338">
        <v>77333</v>
      </c>
      <c r="C13338">
        <v>26</v>
      </c>
      <c r="D13338" t="s">
        <v>25867</v>
      </c>
      <c r="E13338" t="s">
        <v>0</v>
      </c>
      <c r="F13338" t="s">
        <v>2399</v>
      </c>
      <c r="G13338" t="str">
        <f t="shared" si="208"/>
        <v>Radiology Services</v>
      </c>
    </row>
    <row r="13339" spans="1:7" x14ac:dyDescent="0.3">
      <c r="A13339" s="33" t="s">
        <v>25873</v>
      </c>
      <c r="B13339">
        <v>77334</v>
      </c>
      <c r="D13339" t="s">
        <v>25867</v>
      </c>
      <c r="E13339" t="s">
        <v>0</v>
      </c>
      <c r="F13339" t="s">
        <v>2399</v>
      </c>
      <c r="G13339" t="str">
        <f t="shared" si="208"/>
        <v>Radiology Services</v>
      </c>
    </row>
    <row r="13340" spans="1:7" x14ac:dyDescent="0.3">
      <c r="A13340" s="29" t="s">
        <v>25874</v>
      </c>
      <c r="B13340">
        <v>77334</v>
      </c>
      <c r="C13340" t="s">
        <v>5168</v>
      </c>
      <c r="D13340" t="s">
        <v>25867</v>
      </c>
      <c r="E13340" t="s">
        <v>0</v>
      </c>
      <c r="F13340" t="s">
        <v>2399</v>
      </c>
      <c r="G13340" t="str">
        <f t="shared" si="208"/>
        <v>Radiology Services</v>
      </c>
    </row>
    <row r="13341" spans="1:7" x14ac:dyDescent="0.3">
      <c r="A13341" s="33" t="s">
        <v>25875</v>
      </c>
      <c r="B13341">
        <v>77334</v>
      </c>
      <c r="C13341">
        <v>26</v>
      </c>
      <c r="D13341" t="s">
        <v>25867</v>
      </c>
      <c r="E13341" t="s">
        <v>0</v>
      </c>
      <c r="F13341" t="s">
        <v>2399</v>
      </c>
      <c r="G13341" t="str">
        <f t="shared" si="208"/>
        <v>Radiology Services</v>
      </c>
    </row>
    <row r="13342" spans="1:7" x14ac:dyDescent="0.3">
      <c r="A13342" s="33" t="s">
        <v>25876</v>
      </c>
      <c r="B13342">
        <v>77336</v>
      </c>
      <c r="D13342" t="s">
        <v>25877</v>
      </c>
      <c r="E13342" t="s">
        <v>0</v>
      </c>
      <c r="F13342" t="s">
        <v>2399</v>
      </c>
      <c r="G13342" t="str">
        <f t="shared" si="208"/>
        <v>Radiology Services</v>
      </c>
    </row>
    <row r="13343" spans="1:7" x14ac:dyDescent="0.3">
      <c r="A13343" s="33" t="s">
        <v>25878</v>
      </c>
      <c r="B13343">
        <v>77338</v>
      </c>
      <c r="D13343" t="s">
        <v>25879</v>
      </c>
      <c r="E13343" t="s">
        <v>0</v>
      </c>
      <c r="F13343" t="s">
        <v>2399</v>
      </c>
      <c r="G13343" t="str">
        <f t="shared" si="208"/>
        <v>Radiology Services</v>
      </c>
    </row>
    <row r="13344" spans="1:7" x14ac:dyDescent="0.3">
      <c r="A13344" s="29" t="s">
        <v>25880</v>
      </c>
      <c r="B13344">
        <v>77338</v>
      </c>
      <c r="C13344" t="s">
        <v>5168</v>
      </c>
      <c r="D13344" t="s">
        <v>25879</v>
      </c>
      <c r="E13344" t="s">
        <v>0</v>
      </c>
      <c r="F13344" t="s">
        <v>2399</v>
      </c>
      <c r="G13344" t="str">
        <f t="shared" si="208"/>
        <v>Radiology Services</v>
      </c>
    </row>
    <row r="13345" spans="1:7" x14ac:dyDescent="0.3">
      <c r="A13345" s="33" t="s">
        <v>25881</v>
      </c>
      <c r="B13345">
        <v>77338</v>
      </c>
      <c r="C13345">
        <v>26</v>
      </c>
      <c r="D13345" t="s">
        <v>25879</v>
      </c>
      <c r="E13345" t="s">
        <v>0</v>
      </c>
      <c r="F13345" t="s">
        <v>2399</v>
      </c>
      <c r="G13345" t="str">
        <f t="shared" si="208"/>
        <v>Radiology Services</v>
      </c>
    </row>
    <row r="13346" spans="1:7" x14ac:dyDescent="0.3">
      <c r="A13346" s="33" t="s">
        <v>25882</v>
      </c>
      <c r="B13346">
        <v>77370</v>
      </c>
      <c r="D13346" t="s">
        <v>25877</v>
      </c>
      <c r="E13346" t="s">
        <v>0</v>
      </c>
      <c r="F13346" t="s">
        <v>2399</v>
      </c>
      <c r="G13346" t="str">
        <f t="shared" si="208"/>
        <v>Radiology Services</v>
      </c>
    </row>
    <row r="13347" spans="1:7" x14ac:dyDescent="0.3">
      <c r="A13347" s="33" t="s">
        <v>25883</v>
      </c>
      <c r="B13347">
        <v>77371</v>
      </c>
      <c r="D13347" t="s">
        <v>25884</v>
      </c>
      <c r="E13347" t="s">
        <v>2</v>
      </c>
      <c r="F13347" t="s">
        <v>2399</v>
      </c>
      <c r="G13347" t="str">
        <f t="shared" si="208"/>
        <v>Radiology Services</v>
      </c>
    </row>
    <row r="13348" spans="1:7" x14ac:dyDescent="0.3">
      <c r="A13348" s="33" t="s">
        <v>25885</v>
      </c>
      <c r="B13348">
        <v>77372</v>
      </c>
      <c r="D13348" t="s">
        <v>25886</v>
      </c>
      <c r="E13348" t="s">
        <v>0</v>
      </c>
      <c r="F13348" t="s">
        <v>2399</v>
      </c>
      <c r="G13348" t="str">
        <f t="shared" si="208"/>
        <v>Radiology Services</v>
      </c>
    </row>
    <row r="13349" spans="1:7" x14ac:dyDescent="0.3">
      <c r="A13349" s="33" t="s">
        <v>25887</v>
      </c>
      <c r="B13349">
        <v>77373</v>
      </c>
      <c r="D13349" t="s">
        <v>25888</v>
      </c>
      <c r="E13349" t="s">
        <v>0</v>
      </c>
      <c r="F13349" t="s">
        <v>2399</v>
      </c>
      <c r="G13349" t="str">
        <f t="shared" si="208"/>
        <v>Radiology Services</v>
      </c>
    </row>
    <row r="13350" spans="1:7" x14ac:dyDescent="0.3">
      <c r="A13350" s="33" t="s">
        <v>25889</v>
      </c>
      <c r="B13350">
        <v>77385</v>
      </c>
      <c r="D13350" t="s">
        <v>25890</v>
      </c>
      <c r="E13350" t="s">
        <v>2323</v>
      </c>
      <c r="F13350" t="s">
        <v>2399</v>
      </c>
      <c r="G13350" t="str">
        <f t="shared" si="208"/>
        <v>Radiology Services</v>
      </c>
    </row>
    <row r="13351" spans="1:7" x14ac:dyDescent="0.3">
      <c r="A13351" s="33" t="s">
        <v>25891</v>
      </c>
      <c r="B13351">
        <v>77386</v>
      </c>
      <c r="D13351" t="s">
        <v>25892</v>
      </c>
      <c r="E13351" t="s">
        <v>2323</v>
      </c>
      <c r="F13351" t="s">
        <v>2399</v>
      </c>
      <c r="G13351" t="str">
        <f t="shared" si="208"/>
        <v>Radiology Services</v>
      </c>
    </row>
    <row r="13352" spans="1:7" x14ac:dyDescent="0.3">
      <c r="A13352" s="33" t="s">
        <v>25893</v>
      </c>
      <c r="B13352">
        <v>77387</v>
      </c>
      <c r="D13352" t="s">
        <v>25894</v>
      </c>
      <c r="E13352" t="s">
        <v>2323</v>
      </c>
      <c r="F13352" t="s">
        <v>2399</v>
      </c>
      <c r="G13352" t="str">
        <f t="shared" si="208"/>
        <v>Radiology Services</v>
      </c>
    </row>
    <row r="13353" spans="1:7" x14ac:dyDescent="0.3">
      <c r="A13353" s="33" t="s">
        <v>25895</v>
      </c>
      <c r="B13353">
        <v>77399</v>
      </c>
      <c r="D13353" t="s">
        <v>25896</v>
      </c>
      <c r="E13353" t="s">
        <v>2</v>
      </c>
      <c r="F13353" t="s">
        <v>2399</v>
      </c>
      <c r="G13353" t="str">
        <f t="shared" si="208"/>
        <v>Radiology Services</v>
      </c>
    </row>
    <row r="13354" spans="1:7" x14ac:dyDescent="0.3">
      <c r="A13354" s="29" t="s">
        <v>25897</v>
      </c>
      <c r="B13354">
        <v>77399</v>
      </c>
      <c r="C13354" t="s">
        <v>5168</v>
      </c>
      <c r="D13354" t="s">
        <v>25896</v>
      </c>
      <c r="E13354" t="s">
        <v>2</v>
      </c>
      <c r="F13354" t="s">
        <v>2399</v>
      </c>
      <c r="G13354" t="str">
        <f t="shared" si="208"/>
        <v>Radiology Services</v>
      </c>
    </row>
    <row r="13355" spans="1:7" x14ac:dyDescent="0.3">
      <c r="A13355" s="33" t="s">
        <v>25898</v>
      </c>
      <c r="B13355">
        <v>77399</v>
      </c>
      <c r="C13355">
        <v>26</v>
      </c>
      <c r="D13355" t="s">
        <v>25896</v>
      </c>
      <c r="E13355" t="s">
        <v>2</v>
      </c>
      <c r="F13355" t="s">
        <v>2399</v>
      </c>
      <c r="G13355" t="str">
        <f t="shared" si="208"/>
        <v>Radiology Services</v>
      </c>
    </row>
    <row r="13356" spans="1:7" x14ac:dyDescent="0.3">
      <c r="A13356" s="33" t="s">
        <v>25899</v>
      </c>
      <c r="B13356">
        <v>77401</v>
      </c>
      <c r="D13356" t="s">
        <v>5838</v>
      </c>
      <c r="E13356" t="s">
        <v>0</v>
      </c>
      <c r="F13356" t="s">
        <v>2399</v>
      </c>
      <c r="G13356" t="str">
        <f t="shared" si="208"/>
        <v>Radiology Services</v>
      </c>
    </row>
    <row r="13357" spans="1:7" x14ac:dyDescent="0.3">
      <c r="A13357" s="33" t="s">
        <v>25900</v>
      </c>
      <c r="B13357">
        <v>77402</v>
      </c>
      <c r="D13357" t="s">
        <v>5838</v>
      </c>
      <c r="E13357" t="s">
        <v>2323</v>
      </c>
      <c r="F13357" t="s">
        <v>2399</v>
      </c>
      <c r="G13357" t="str">
        <f t="shared" si="208"/>
        <v>Radiology Services</v>
      </c>
    </row>
    <row r="13358" spans="1:7" x14ac:dyDescent="0.3">
      <c r="A13358" s="33" t="s">
        <v>25901</v>
      </c>
      <c r="B13358">
        <v>77407</v>
      </c>
      <c r="D13358" t="s">
        <v>5838</v>
      </c>
      <c r="E13358" t="s">
        <v>2323</v>
      </c>
      <c r="F13358" t="s">
        <v>2399</v>
      </c>
      <c r="G13358" t="str">
        <f t="shared" si="208"/>
        <v>Radiology Services</v>
      </c>
    </row>
    <row r="13359" spans="1:7" x14ac:dyDescent="0.3">
      <c r="A13359" s="33" t="s">
        <v>25902</v>
      </c>
      <c r="B13359">
        <v>77412</v>
      </c>
      <c r="D13359" t="s">
        <v>5838</v>
      </c>
      <c r="E13359" t="s">
        <v>2323</v>
      </c>
      <c r="F13359" t="s">
        <v>2399</v>
      </c>
      <c r="G13359" t="str">
        <f t="shared" si="208"/>
        <v>Radiology Services</v>
      </c>
    </row>
    <row r="13360" spans="1:7" x14ac:dyDescent="0.3">
      <c r="A13360" s="33" t="s">
        <v>25903</v>
      </c>
      <c r="B13360">
        <v>77417</v>
      </c>
      <c r="D13360" t="s">
        <v>25904</v>
      </c>
      <c r="E13360" t="s">
        <v>0</v>
      </c>
      <c r="F13360" t="s">
        <v>2399</v>
      </c>
      <c r="G13360" t="str">
        <f t="shared" si="208"/>
        <v>Radiology Services</v>
      </c>
    </row>
    <row r="13361" spans="1:7" x14ac:dyDescent="0.3">
      <c r="A13361" s="33" t="s">
        <v>25905</v>
      </c>
      <c r="B13361">
        <v>77423</v>
      </c>
      <c r="D13361" t="s">
        <v>25906</v>
      </c>
      <c r="E13361" t="s">
        <v>2</v>
      </c>
      <c r="F13361" t="s">
        <v>2399</v>
      </c>
      <c r="G13361" t="str">
        <f t="shared" si="208"/>
        <v>Radiology Services</v>
      </c>
    </row>
    <row r="13362" spans="1:7" x14ac:dyDescent="0.3">
      <c r="A13362" s="33" t="s">
        <v>25907</v>
      </c>
      <c r="B13362">
        <v>77424</v>
      </c>
      <c r="D13362" t="s">
        <v>25908</v>
      </c>
      <c r="E13362" t="s">
        <v>2380</v>
      </c>
      <c r="F13362" t="s">
        <v>2399</v>
      </c>
      <c r="G13362" t="str">
        <f t="shared" si="208"/>
        <v>Radiology Services</v>
      </c>
    </row>
    <row r="13363" spans="1:7" x14ac:dyDescent="0.3">
      <c r="A13363" s="33" t="s">
        <v>25909</v>
      </c>
      <c r="B13363">
        <v>77425</v>
      </c>
      <c r="D13363" t="s">
        <v>25910</v>
      </c>
      <c r="E13363" t="s">
        <v>2380</v>
      </c>
      <c r="F13363" t="s">
        <v>2399</v>
      </c>
      <c r="G13363" t="str">
        <f t="shared" si="208"/>
        <v>Radiology Services</v>
      </c>
    </row>
    <row r="13364" spans="1:7" x14ac:dyDescent="0.3">
      <c r="A13364" s="33" t="s">
        <v>25911</v>
      </c>
      <c r="B13364">
        <v>77427</v>
      </c>
      <c r="D13364" t="s">
        <v>25912</v>
      </c>
      <c r="E13364" t="s">
        <v>0</v>
      </c>
      <c r="F13364" t="s">
        <v>2399</v>
      </c>
      <c r="G13364" t="str">
        <f t="shared" si="208"/>
        <v>Radiology Services</v>
      </c>
    </row>
    <row r="13365" spans="1:7" x14ac:dyDescent="0.3">
      <c r="A13365" s="33" t="s">
        <v>25913</v>
      </c>
      <c r="B13365">
        <v>77431</v>
      </c>
      <c r="D13365" t="s">
        <v>25914</v>
      </c>
      <c r="E13365" t="s">
        <v>0</v>
      </c>
      <c r="F13365" t="s">
        <v>2399</v>
      </c>
      <c r="G13365" t="str">
        <f t="shared" si="208"/>
        <v>Radiology Services</v>
      </c>
    </row>
    <row r="13366" spans="1:7" x14ac:dyDescent="0.3">
      <c r="A13366" s="33" t="s">
        <v>25915</v>
      </c>
      <c r="B13366">
        <v>77432</v>
      </c>
      <c r="D13366" t="s">
        <v>25916</v>
      </c>
      <c r="E13366" t="s">
        <v>0</v>
      </c>
      <c r="F13366" t="s">
        <v>2399</v>
      </c>
      <c r="G13366" t="str">
        <f t="shared" si="208"/>
        <v>Radiology Services</v>
      </c>
    </row>
    <row r="13367" spans="1:7" x14ac:dyDescent="0.3">
      <c r="A13367" s="33" t="s">
        <v>25917</v>
      </c>
      <c r="B13367">
        <v>77435</v>
      </c>
      <c r="D13367" t="s">
        <v>25918</v>
      </c>
      <c r="E13367" t="s">
        <v>0</v>
      </c>
      <c r="F13367" t="s">
        <v>2399</v>
      </c>
      <c r="G13367" t="str">
        <f t="shared" si="208"/>
        <v>Radiology Services</v>
      </c>
    </row>
    <row r="13368" spans="1:7" x14ac:dyDescent="0.3">
      <c r="A13368" s="33" t="s">
        <v>25919</v>
      </c>
      <c r="B13368">
        <v>77469</v>
      </c>
      <c r="D13368" t="s">
        <v>25920</v>
      </c>
      <c r="E13368" t="s">
        <v>0</v>
      </c>
      <c r="F13368" t="s">
        <v>2399</v>
      </c>
      <c r="G13368" t="str">
        <f t="shared" si="208"/>
        <v>Radiology Services</v>
      </c>
    </row>
    <row r="13369" spans="1:7" x14ac:dyDescent="0.3">
      <c r="A13369" s="33" t="s">
        <v>25921</v>
      </c>
      <c r="B13369">
        <v>77470</v>
      </c>
      <c r="D13369" t="s">
        <v>25922</v>
      </c>
      <c r="E13369" t="s">
        <v>0</v>
      </c>
      <c r="F13369" t="s">
        <v>2399</v>
      </c>
      <c r="G13369" t="str">
        <f t="shared" si="208"/>
        <v>Radiology Services</v>
      </c>
    </row>
    <row r="13370" spans="1:7" x14ac:dyDescent="0.3">
      <c r="A13370" s="29" t="s">
        <v>25923</v>
      </c>
      <c r="B13370">
        <v>77470</v>
      </c>
      <c r="C13370" t="s">
        <v>5168</v>
      </c>
      <c r="D13370" t="s">
        <v>25922</v>
      </c>
      <c r="E13370" t="s">
        <v>0</v>
      </c>
      <c r="F13370" t="s">
        <v>2399</v>
      </c>
      <c r="G13370" t="str">
        <f t="shared" si="208"/>
        <v>Radiology Services</v>
      </c>
    </row>
    <row r="13371" spans="1:7" x14ac:dyDescent="0.3">
      <c r="A13371" s="33" t="s">
        <v>25924</v>
      </c>
      <c r="B13371">
        <v>77470</v>
      </c>
      <c r="C13371">
        <v>26</v>
      </c>
      <c r="D13371" t="s">
        <v>25922</v>
      </c>
      <c r="E13371" t="s">
        <v>0</v>
      </c>
      <c r="F13371" t="s">
        <v>2399</v>
      </c>
      <c r="G13371" t="str">
        <f t="shared" si="208"/>
        <v>Radiology Services</v>
      </c>
    </row>
    <row r="13372" spans="1:7" x14ac:dyDescent="0.3">
      <c r="A13372" s="33" t="s">
        <v>25925</v>
      </c>
      <c r="B13372">
        <v>77499</v>
      </c>
      <c r="D13372" t="s">
        <v>25914</v>
      </c>
      <c r="E13372" t="s">
        <v>2</v>
      </c>
      <c r="F13372" t="s">
        <v>2399</v>
      </c>
      <c r="G13372" t="str">
        <f t="shared" si="208"/>
        <v>Radiology Services</v>
      </c>
    </row>
    <row r="13373" spans="1:7" x14ac:dyDescent="0.3">
      <c r="A13373" s="29" t="s">
        <v>25926</v>
      </c>
      <c r="B13373">
        <v>77499</v>
      </c>
      <c r="C13373" t="s">
        <v>5168</v>
      </c>
      <c r="D13373" t="s">
        <v>25914</v>
      </c>
      <c r="E13373" t="s">
        <v>2</v>
      </c>
      <c r="F13373" t="s">
        <v>2399</v>
      </c>
      <c r="G13373" t="str">
        <f t="shared" si="208"/>
        <v>Radiology Services</v>
      </c>
    </row>
    <row r="13374" spans="1:7" x14ac:dyDescent="0.3">
      <c r="A13374" s="33" t="s">
        <v>25927</v>
      </c>
      <c r="B13374">
        <v>77499</v>
      </c>
      <c r="C13374">
        <v>26</v>
      </c>
      <c r="D13374" t="s">
        <v>25914</v>
      </c>
      <c r="E13374" t="s">
        <v>2</v>
      </c>
      <c r="F13374" t="s">
        <v>2399</v>
      </c>
      <c r="G13374" t="str">
        <f t="shared" si="208"/>
        <v>Radiology Services</v>
      </c>
    </row>
    <row r="13375" spans="1:7" x14ac:dyDescent="0.3">
      <c r="A13375" s="33" t="s">
        <v>25928</v>
      </c>
      <c r="B13375">
        <v>77520</v>
      </c>
      <c r="D13375" t="s">
        <v>25929</v>
      </c>
      <c r="E13375" t="s">
        <v>2</v>
      </c>
      <c r="F13375" t="s">
        <v>2399</v>
      </c>
      <c r="G13375" t="str">
        <f t="shared" si="208"/>
        <v>Radiology Services</v>
      </c>
    </row>
    <row r="13376" spans="1:7" x14ac:dyDescent="0.3">
      <c r="A13376" s="33" t="s">
        <v>25930</v>
      </c>
      <c r="B13376">
        <v>77522</v>
      </c>
      <c r="D13376" t="s">
        <v>25931</v>
      </c>
      <c r="E13376" t="s">
        <v>2</v>
      </c>
      <c r="F13376" t="s">
        <v>2399</v>
      </c>
      <c r="G13376" t="str">
        <f t="shared" si="208"/>
        <v>Radiology Services</v>
      </c>
    </row>
    <row r="13377" spans="1:7" x14ac:dyDescent="0.3">
      <c r="A13377" s="33" t="s">
        <v>25932</v>
      </c>
      <c r="B13377">
        <v>77523</v>
      </c>
      <c r="D13377" t="s">
        <v>25933</v>
      </c>
      <c r="E13377" t="s">
        <v>2</v>
      </c>
      <c r="F13377" t="s">
        <v>2399</v>
      </c>
      <c r="G13377" t="str">
        <f t="shared" si="208"/>
        <v>Radiology Services</v>
      </c>
    </row>
    <row r="13378" spans="1:7" x14ac:dyDescent="0.3">
      <c r="A13378" s="33" t="s">
        <v>25934</v>
      </c>
      <c r="B13378">
        <v>77525</v>
      </c>
      <c r="D13378" t="s">
        <v>25935</v>
      </c>
      <c r="E13378" t="s">
        <v>2</v>
      </c>
      <c r="F13378" t="s">
        <v>2399</v>
      </c>
      <c r="G13378" t="str">
        <f t="shared" si="208"/>
        <v>Radiology Services</v>
      </c>
    </row>
    <row r="13379" spans="1:7" x14ac:dyDescent="0.3">
      <c r="A13379" s="33" t="s">
        <v>25936</v>
      </c>
      <c r="B13379">
        <v>77600</v>
      </c>
      <c r="D13379" t="s">
        <v>25937</v>
      </c>
      <c r="E13379" t="s">
        <v>2306</v>
      </c>
      <c r="F13379" t="s">
        <v>2399</v>
      </c>
      <c r="G13379" t="str">
        <f t="shared" ref="G13379:G13442" si="209">VLOOKUP(F13379,$I$2:$J$27,2,FALSE)</f>
        <v>Radiology Services</v>
      </c>
    </row>
    <row r="13380" spans="1:7" x14ac:dyDescent="0.3">
      <c r="A13380" s="29" t="s">
        <v>25938</v>
      </c>
      <c r="B13380">
        <v>77600</v>
      </c>
      <c r="C13380" t="s">
        <v>5168</v>
      </c>
      <c r="D13380" t="s">
        <v>25937</v>
      </c>
      <c r="E13380" t="s">
        <v>2306</v>
      </c>
      <c r="F13380" t="s">
        <v>2399</v>
      </c>
      <c r="G13380" t="str">
        <f t="shared" si="209"/>
        <v>Radiology Services</v>
      </c>
    </row>
    <row r="13381" spans="1:7" x14ac:dyDescent="0.3">
      <c r="A13381" s="33" t="s">
        <v>25939</v>
      </c>
      <c r="B13381">
        <v>77600</v>
      </c>
      <c r="C13381">
        <v>26</v>
      </c>
      <c r="D13381" t="s">
        <v>25937</v>
      </c>
      <c r="E13381" t="s">
        <v>2306</v>
      </c>
      <c r="F13381" t="s">
        <v>2399</v>
      </c>
      <c r="G13381" t="str">
        <f t="shared" si="209"/>
        <v>Radiology Services</v>
      </c>
    </row>
    <row r="13382" spans="1:7" x14ac:dyDescent="0.3">
      <c r="A13382" s="33" t="s">
        <v>25940</v>
      </c>
      <c r="B13382">
        <v>77605</v>
      </c>
      <c r="D13382" t="s">
        <v>25937</v>
      </c>
      <c r="E13382" t="s">
        <v>2306</v>
      </c>
      <c r="F13382" t="s">
        <v>2399</v>
      </c>
      <c r="G13382" t="str">
        <f t="shared" si="209"/>
        <v>Radiology Services</v>
      </c>
    </row>
    <row r="13383" spans="1:7" x14ac:dyDescent="0.3">
      <c r="A13383" s="29" t="s">
        <v>25941</v>
      </c>
      <c r="B13383">
        <v>77605</v>
      </c>
      <c r="C13383" t="s">
        <v>5168</v>
      </c>
      <c r="D13383" t="s">
        <v>25937</v>
      </c>
      <c r="E13383" t="s">
        <v>2306</v>
      </c>
      <c r="F13383" t="s">
        <v>2399</v>
      </c>
      <c r="G13383" t="str">
        <f t="shared" si="209"/>
        <v>Radiology Services</v>
      </c>
    </row>
    <row r="13384" spans="1:7" x14ac:dyDescent="0.3">
      <c r="A13384" s="33" t="s">
        <v>25942</v>
      </c>
      <c r="B13384">
        <v>77605</v>
      </c>
      <c r="C13384">
        <v>26</v>
      </c>
      <c r="D13384" t="s">
        <v>25937</v>
      </c>
      <c r="E13384" t="s">
        <v>2306</v>
      </c>
      <c r="F13384" t="s">
        <v>2399</v>
      </c>
      <c r="G13384" t="str">
        <f t="shared" si="209"/>
        <v>Radiology Services</v>
      </c>
    </row>
    <row r="13385" spans="1:7" x14ac:dyDescent="0.3">
      <c r="A13385" s="33" t="s">
        <v>25943</v>
      </c>
      <c r="B13385">
        <v>77610</v>
      </c>
      <c r="D13385" t="s">
        <v>25937</v>
      </c>
      <c r="E13385" t="s">
        <v>2306</v>
      </c>
      <c r="F13385" t="s">
        <v>2399</v>
      </c>
      <c r="G13385" t="str">
        <f t="shared" si="209"/>
        <v>Radiology Services</v>
      </c>
    </row>
    <row r="13386" spans="1:7" x14ac:dyDescent="0.3">
      <c r="A13386" s="29" t="s">
        <v>25944</v>
      </c>
      <c r="B13386">
        <v>77610</v>
      </c>
      <c r="C13386" t="s">
        <v>5168</v>
      </c>
      <c r="D13386" t="s">
        <v>25937</v>
      </c>
      <c r="E13386" t="s">
        <v>2306</v>
      </c>
      <c r="F13386" t="s">
        <v>2399</v>
      </c>
      <c r="G13386" t="str">
        <f t="shared" si="209"/>
        <v>Radiology Services</v>
      </c>
    </row>
    <row r="13387" spans="1:7" x14ac:dyDescent="0.3">
      <c r="A13387" s="33" t="s">
        <v>25945</v>
      </c>
      <c r="B13387">
        <v>77610</v>
      </c>
      <c r="C13387">
        <v>26</v>
      </c>
      <c r="D13387" t="s">
        <v>25937</v>
      </c>
      <c r="E13387" t="s">
        <v>2306</v>
      </c>
      <c r="F13387" t="s">
        <v>2399</v>
      </c>
      <c r="G13387" t="str">
        <f t="shared" si="209"/>
        <v>Radiology Services</v>
      </c>
    </row>
    <row r="13388" spans="1:7" x14ac:dyDescent="0.3">
      <c r="A13388" s="33" t="s">
        <v>25946</v>
      </c>
      <c r="B13388">
        <v>77615</v>
      </c>
      <c r="D13388" t="s">
        <v>25937</v>
      </c>
      <c r="E13388" t="s">
        <v>2306</v>
      </c>
      <c r="F13388" t="s">
        <v>2399</v>
      </c>
      <c r="G13388" t="str">
        <f t="shared" si="209"/>
        <v>Radiology Services</v>
      </c>
    </row>
    <row r="13389" spans="1:7" x14ac:dyDescent="0.3">
      <c r="A13389" s="29" t="s">
        <v>25947</v>
      </c>
      <c r="B13389">
        <v>77615</v>
      </c>
      <c r="C13389" t="s">
        <v>5168</v>
      </c>
      <c r="D13389" t="s">
        <v>25937</v>
      </c>
      <c r="E13389" t="s">
        <v>2306</v>
      </c>
      <c r="F13389" t="s">
        <v>2399</v>
      </c>
      <c r="G13389" t="str">
        <f t="shared" si="209"/>
        <v>Radiology Services</v>
      </c>
    </row>
    <row r="13390" spans="1:7" x14ac:dyDescent="0.3">
      <c r="A13390" s="33" t="s">
        <v>25948</v>
      </c>
      <c r="B13390">
        <v>77615</v>
      </c>
      <c r="C13390">
        <v>26</v>
      </c>
      <c r="D13390" t="s">
        <v>25937</v>
      </c>
      <c r="E13390" t="s">
        <v>2306</v>
      </c>
      <c r="F13390" t="s">
        <v>2399</v>
      </c>
      <c r="G13390" t="str">
        <f t="shared" si="209"/>
        <v>Radiology Services</v>
      </c>
    </row>
    <row r="13391" spans="1:7" x14ac:dyDescent="0.3">
      <c r="A13391" s="33" t="s">
        <v>25949</v>
      </c>
      <c r="B13391">
        <v>77620</v>
      </c>
      <c r="D13391" t="s">
        <v>25937</v>
      </c>
      <c r="E13391" t="s">
        <v>2306</v>
      </c>
      <c r="F13391" t="s">
        <v>2399</v>
      </c>
      <c r="G13391" t="str">
        <f t="shared" si="209"/>
        <v>Radiology Services</v>
      </c>
    </row>
    <row r="13392" spans="1:7" x14ac:dyDescent="0.3">
      <c r="A13392" s="29" t="s">
        <v>25950</v>
      </c>
      <c r="B13392">
        <v>77620</v>
      </c>
      <c r="C13392" t="s">
        <v>5168</v>
      </c>
      <c r="D13392" t="s">
        <v>25937</v>
      </c>
      <c r="E13392" t="s">
        <v>2306</v>
      </c>
      <c r="F13392" t="s">
        <v>2399</v>
      </c>
      <c r="G13392" t="str">
        <f t="shared" si="209"/>
        <v>Radiology Services</v>
      </c>
    </row>
    <row r="13393" spans="1:7" x14ac:dyDescent="0.3">
      <c r="A13393" s="33" t="s">
        <v>25951</v>
      </c>
      <c r="B13393">
        <v>77620</v>
      </c>
      <c r="C13393">
        <v>26</v>
      </c>
      <c r="D13393" t="s">
        <v>25937</v>
      </c>
      <c r="E13393" t="s">
        <v>2306</v>
      </c>
      <c r="F13393" t="s">
        <v>2399</v>
      </c>
      <c r="G13393" t="str">
        <f t="shared" si="209"/>
        <v>Radiology Services</v>
      </c>
    </row>
    <row r="13394" spans="1:7" x14ac:dyDescent="0.3">
      <c r="A13394" s="33" t="s">
        <v>25952</v>
      </c>
      <c r="B13394">
        <v>77750</v>
      </c>
      <c r="D13394" t="s">
        <v>25953</v>
      </c>
      <c r="E13394" t="s">
        <v>0</v>
      </c>
      <c r="F13394" t="s">
        <v>2399</v>
      </c>
      <c r="G13394" t="str">
        <f t="shared" si="209"/>
        <v>Radiology Services</v>
      </c>
    </row>
    <row r="13395" spans="1:7" x14ac:dyDescent="0.3">
      <c r="A13395" s="29" t="s">
        <v>25954</v>
      </c>
      <c r="B13395">
        <v>77750</v>
      </c>
      <c r="C13395" t="s">
        <v>5168</v>
      </c>
      <c r="D13395" t="s">
        <v>25953</v>
      </c>
      <c r="E13395" t="s">
        <v>0</v>
      </c>
      <c r="F13395" t="s">
        <v>2399</v>
      </c>
      <c r="G13395" t="str">
        <f t="shared" si="209"/>
        <v>Radiology Services</v>
      </c>
    </row>
    <row r="13396" spans="1:7" x14ac:dyDescent="0.3">
      <c r="A13396" s="33" t="s">
        <v>25955</v>
      </c>
      <c r="B13396">
        <v>77750</v>
      </c>
      <c r="C13396">
        <v>26</v>
      </c>
      <c r="D13396" t="s">
        <v>25953</v>
      </c>
      <c r="E13396" t="s">
        <v>0</v>
      </c>
      <c r="F13396" t="s">
        <v>2399</v>
      </c>
      <c r="G13396" t="str">
        <f t="shared" si="209"/>
        <v>Radiology Services</v>
      </c>
    </row>
    <row r="13397" spans="1:7" x14ac:dyDescent="0.3">
      <c r="A13397" s="33" t="s">
        <v>25956</v>
      </c>
      <c r="B13397">
        <v>77761</v>
      </c>
      <c r="D13397" t="s">
        <v>25957</v>
      </c>
      <c r="E13397" t="s">
        <v>0</v>
      </c>
      <c r="F13397" t="s">
        <v>2399</v>
      </c>
      <c r="G13397" t="str">
        <f t="shared" si="209"/>
        <v>Radiology Services</v>
      </c>
    </row>
    <row r="13398" spans="1:7" x14ac:dyDescent="0.3">
      <c r="A13398" s="29" t="s">
        <v>25958</v>
      </c>
      <c r="B13398">
        <v>77761</v>
      </c>
      <c r="C13398" t="s">
        <v>5168</v>
      </c>
      <c r="D13398" t="s">
        <v>25957</v>
      </c>
      <c r="E13398" t="s">
        <v>0</v>
      </c>
      <c r="F13398" t="s">
        <v>2399</v>
      </c>
      <c r="G13398" t="str">
        <f t="shared" si="209"/>
        <v>Radiology Services</v>
      </c>
    </row>
    <row r="13399" spans="1:7" x14ac:dyDescent="0.3">
      <c r="A13399" s="33" t="s">
        <v>25959</v>
      </c>
      <c r="B13399">
        <v>77761</v>
      </c>
      <c r="C13399">
        <v>26</v>
      </c>
      <c r="D13399" t="s">
        <v>25957</v>
      </c>
      <c r="E13399" t="s">
        <v>0</v>
      </c>
      <c r="F13399" t="s">
        <v>2399</v>
      </c>
      <c r="G13399" t="str">
        <f t="shared" si="209"/>
        <v>Radiology Services</v>
      </c>
    </row>
    <row r="13400" spans="1:7" x14ac:dyDescent="0.3">
      <c r="A13400" s="33" t="s">
        <v>25960</v>
      </c>
      <c r="B13400">
        <v>77762</v>
      </c>
      <c r="D13400" t="s">
        <v>25961</v>
      </c>
      <c r="E13400" t="s">
        <v>0</v>
      </c>
      <c r="F13400" t="s">
        <v>2399</v>
      </c>
      <c r="G13400" t="str">
        <f t="shared" si="209"/>
        <v>Radiology Services</v>
      </c>
    </row>
    <row r="13401" spans="1:7" x14ac:dyDescent="0.3">
      <c r="A13401" s="29" t="s">
        <v>25962</v>
      </c>
      <c r="B13401">
        <v>77762</v>
      </c>
      <c r="C13401" t="s">
        <v>5168</v>
      </c>
      <c r="D13401" t="s">
        <v>25961</v>
      </c>
      <c r="E13401" t="s">
        <v>0</v>
      </c>
      <c r="F13401" t="s">
        <v>2399</v>
      </c>
      <c r="G13401" t="str">
        <f t="shared" si="209"/>
        <v>Radiology Services</v>
      </c>
    </row>
    <row r="13402" spans="1:7" x14ac:dyDescent="0.3">
      <c r="A13402" s="33" t="s">
        <v>25963</v>
      </c>
      <c r="B13402">
        <v>77762</v>
      </c>
      <c r="C13402">
        <v>26</v>
      </c>
      <c r="D13402" t="s">
        <v>25961</v>
      </c>
      <c r="E13402" t="s">
        <v>0</v>
      </c>
      <c r="F13402" t="s">
        <v>2399</v>
      </c>
      <c r="G13402" t="str">
        <f t="shared" si="209"/>
        <v>Radiology Services</v>
      </c>
    </row>
    <row r="13403" spans="1:7" x14ac:dyDescent="0.3">
      <c r="A13403" s="33" t="s">
        <v>25964</v>
      </c>
      <c r="B13403">
        <v>77763</v>
      </c>
      <c r="D13403" t="s">
        <v>25965</v>
      </c>
      <c r="E13403" t="s">
        <v>0</v>
      </c>
      <c r="F13403" t="s">
        <v>2399</v>
      </c>
      <c r="G13403" t="str">
        <f t="shared" si="209"/>
        <v>Radiology Services</v>
      </c>
    </row>
    <row r="13404" spans="1:7" x14ac:dyDescent="0.3">
      <c r="A13404" s="29" t="s">
        <v>25966</v>
      </c>
      <c r="B13404">
        <v>77763</v>
      </c>
      <c r="C13404" t="s">
        <v>5168</v>
      </c>
      <c r="D13404" t="s">
        <v>25965</v>
      </c>
      <c r="E13404" t="s">
        <v>0</v>
      </c>
      <c r="F13404" t="s">
        <v>2399</v>
      </c>
      <c r="G13404" t="str">
        <f t="shared" si="209"/>
        <v>Radiology Services</v>
      </c>
    </row>
    <row r="13405" spans="1:7" x14ac:dyDescent="0.3">
      <c r="A13405" s="33" t="s">
        <v>25967</v>
      </c>
      <c r="B13405">
        <v>77763</v>
      </c>
      <c r="C13405">
        <v>26</v>
      </c>
      <c r="D13405" t="s">
        <v>25965</v>
      </c>
      <c r="E13405" t="s">
        <v>0</v>
      </c>
      <c r="F13405" t="s">
        <v>2399</v>
      </c>
      <c r="G13405" t="str">
        <f t="shared" si="209"/>
        <v>Radiology Services</v>
      </c>
    </row>
    <row r="13406" spans="1:7" x14ac:dyDescent="0.3">
      <c r="A13406" s="33" t="s">
        <v>25968</v>
      </c>
      <c r="B13406">
        <v>77767</v>
      </c>
      <c r="D13406" t="s">
        <v>25969</v>
      </c>
      <c r="E13406" t="s">
        <v>0</v>
      </c>
      <c r="F13406" t="s">
        <v>2399</v>
      </c>
      <c r="G13406" t="str">
        <f t="shared" si="209"/>
        <v>Radiology Services</v>
      </c>
    </row>
    <row r="13407" spans="1:7" x14ac:dyDescent="0.3">
      <c r="A13407" s="29" t="s">
        <v>25970</v>
      </c>
      <c r="B13407">
        <v>77767</v>
      </c>
      <c r="C13407" t="s">
        <v>5168</v>
      </c>
      <c r="D13407" t="s">
        <v>25969</v>
      </c>
      <c r="E13407" t="s">
        <v>0</v>
      </c>
      <c r="F13407" t="s">
        <v>2399</v>
      </c>
      <c r="G13407" t="str">
        <f t="shared" si="209"/>
        <v>Radiology Services</v>
      </c>
    </row>
    <row r="13408" spans="1:7" x14ac:dyDescent="0.3">
      <c r="A13408" s="33" t="s">
        <v>25971</v>
      </c>
      <c r="B13408">
        <v>77767</v>
      </c>
      <c r="C13408">
        <v>26</v>
      </c>
      <c r="D13408" t="s">
        <v>25969</v>
      </c>
      <c r="E13408" t="s">
        <v>0</v>
      </c>
      <c r="F13408" t="s">
        <v>2399</v>
      </c>
      <c r="G13408" t="str">
        <f t="shared" si="209"/>
        <v>Radiology Services</v>
      </c>
    </row>
    <row r="13409" spans="1:7" x14ac:dyDescent="0.3">
      <c r="A13409" s="33" t="s">
        <v>25972</v>
      </c>
      <c r="B13409">
        <v>77768</v>
      </c>
      <c r="D13409" t="s">
        <v>25969</v>
      </c>
      <c r="E13409" t="s">
        <v>0</v>
      </c>
      <c r="F13409" t="s">
        <v>2399</v>
      </c>
      <c r="G13409" t="str">
        <f t="shared" si="209"/>
        <v>Radiology Services</v>
      </c>
    </row>
    <row r="13410" spans="1:7" x14ac:dyDescent="0.3">
      <c r="A13410" s="29" t="s">
        <v>25973</v>
      </c>
      <c r="B13410">
        <v>77768</v>
      </c>
      <c r="C13410" t="s">
        <v>5168</v>
      </c>
      <c r="D13410" t="s">
        <v>25969</v>
      </c>
      <c r="E13410" t="s">
        <v>0</v>
      </c>
      <c r="F13410" t="s">
        <v>2399</v>
      </c>
      <c r="G13410" t="str">
        <f t="shared" si="209"/>
        <v>Radiology Services</v>
      </c>
    </row>
    <row r="13411" spans="1:7" x14ac:dyDescent="0.3">
      <c r="A13411" s="33" t="s">
        <v>25974</v>
      </c>
      <c r="B13411">
        <v>77768</v>
      </c>
      <c r="C13411">
        <v>26</v>
      </c>
      <c r="D13411" t="s">
        <v>25969</v>
      </c>
      <c r="E13411" t="s">
        <v>0</v>
      </c>
      <c r="F13411" t="s">
        <v>2399</v>
      </c>
      <c r="G13411" t="str">
        <f t="shared" si="209"/>
        <v>Radiology Services</v>
      </c>
    </row>
    <row r="13412" spans="1:7" x14ac:dyDescent="0.3">
      <c r="A13412" s="33" t="s">
        <v>25975</v>
      </c>
      <c r="B13412">
        <v>77770</v>
      </c>
      <c r="D13412" t="s">
        <v>25976</v>
      </c>
      <c r="E13412" t="s">
        <v>0</v>
      </c>
      <c r="F13412" t="s">
        <v>2399</v>
      </c>
      <c r="G13412" t="str">
        <f t="shared" si="209"/>
        <v>Radiology Services</v>
      </c>
    </row>
    <row r="13413" spans="1:7" x14ac:dyDescent="0.3">
      <c r="A13413" s="29" t="s">
        <v>25977</v>
      </c>
      <c r="B13413">
        <v>77770</v>
      </c>
      <c r="C13413" t="s">
        <v>5168</v>
      </c>
      <c r="D13413" t="s">
        <v>25976</v>
      </c>
      <c r="E13413" t="s">
        <v>0</v>
      </c>
      <c r="F13413" t="s">
        <v>2399</v>
      </c>
      <c r="G13413" t="str">
        <f t="shared" si="209"/>
        <v>Radiology Services</v>
      </c>
    </row>
    <row r="13414" spans="1:7" x14ac:dyDescent="0.3">
      <c r="A13414" s="33" t="s">
        <v>25978</v>
      </c>
      <c r="B13414">
        <v>77770</v>
      </c>
      <c r="C13414">
        <v>26</v>
      </c>
      <c r="D13414" t="s">
        <v>25976</v>
      </c>
      <c r="E13414" t="s">
        <v>0</v>
      </c>
      <c r="F13414" t="s">
        <v>2399</v>
      </c>
      <c r="G13414" t="str">
        <f t="shared" si="209"/>
        <v>Radiology Services</v>
      </c>
    </row>
    <row r="13415" spans="1:7" x14ac:dyDescent="0.3">
      <c r="A13415" s="33" t="s">
        <v>25979</v>
      </c>
      <c r="B13415">
        <v>77771</v>
      </c>
      <c r="D13415" t="s">
        <v>25976</v>
      </c>
      <c r="E13415" t="s">
        <v>0</v>
      </c>
      <c r="F13415" t="s">
        <v>2399</v>
      </c>
      <c r="G13415" t="str">
        <f t="shared" si="209"/>
        <v>Radiology Services</v>
      </c>
    </row>
    <row r="13416" spans="1:7" x14ac:dyDescent="0.3">
      <c r="A13416" s="29" t="s">
        <v>25980</v>
      </c>
      <c r="B13416">
        <v>77771</v>
      </c>
      <c r="C13416" t="s">
        <v>5168</v>
      </c>
      <c r="D13416" t="s">
        <v>25976</v>
      </c>
      <c r="E13416" t="s">
        <v>0</v>
      </c>
      <c r="F13416" t="s">
        <v>2399</v>
      </c>
      <c r="G13416" t="str">
        <f t="shared" si="209"/>
        <v>Radiology Services</v>
      </c>
    </row>
    <row r="13417" spans="1:7" x14ac:dyDescent="0.3">
      <c r="A13417" s="33" t="s">
        <v>25981</v>
      </c>
      <c r="B13417">
        <v>77771</v>
      </c>
      <c r="C13417">
        <v>26</v>
      </c>
      <c r="D13417" t="s">
        <v>25976</v>
      </c>
      <c r="E13417" t="s">
        <v>0</v>
      </c>
      <c r="F13417" t="s">
        <v>2399</v>
      </c>
      <c r="G13417" t="str">
        <f t="shared" si="209"/>
        <v>Radiology Services</v>
      </c>
    </row>
    <row r="13418" spans="1:7" x14ac:dyDescent="0.3">
      <c r="A13418" s="33" t="s">
        <v>25982</v>
      </c>
      <c r="B13418">
        <v>77772</v>
      </c>
      <c r="D13418" t="s">
        <v>25976</v>
      </c>
      <c r="E13418" t="s">
        <v>0</v>
      </c>
      <c r="F13418" t="s">
        <v>2399</v>
      </c>
      <c r="G13418" t="str">
        <f t="shared" si="209"/>
        <v>Radiology Services</v>
      </c>
    </row>
    <row r="13419" spans="1:7" x14ac:dyDescent="0.3">
      <c r="A13419" s="29" t="s">
        <v>25983</v>
      </c>
      <c r="B13419">
        <v>77772</v>
      </c>
      <c r="C13419" t="s">
        <v>5168</v>
      </c>
      <c r="D13419" t="s">
        <v>25976</v>
      </c>
      <c r="E13419" t="s">
        <v>0</v>
      </c>
      <c r="F13419" t="s">
        <v>2399</v>
      </c>
      <c r="G13419" t="str">
        <f t="shared" si="209"/>
        <v>Radiology Services</v>
      </c>
    </row>
    <row r="13420" spans="1:7" x14ac:dyDescent="0.3">
      <c r="A13420" s="33" t="s">
        <v>25984</v>
      </c>
      <c r="B13420">
        <v>77772</v>
      </c>
      <c r="C13420">
        <v>26</v>
      </c>
      <c r="D13420" t="s">
        <v>25976</v>
      </c>
      <c r="E13420" t="s">
        <v>0</v>
      </c>
      <c r="F13420" t="s">
        <v>2399</v>
      </c>
      <c r="G13420" t="str">
        <f t="shared" si="209"/>
        <v>Radiology Services</v>
      </c>
    </row>
    <row r="13421" spans="1:7" x14ac:dyDescent="0.3">
      <c r="A13421" s="33" t="s">
        <v>25985</v>
      </c>
      <c r="B13421">
        <v>77778</v>
      </c>
      <c r="D13421" t="s">
        <v>25986</v>
      </c>
      <c r="E13421" t="s">
        <v>0</v>
      </c>
      <c r="F13421" t="s">
        <v>2399</v>
      </c>
      <c r="G13421" t="str">
        <f t="shared" si="209"/>
        <v>Radiology Services</v>
      </c>
    </row>
    <row r="13422" spans="1:7" x14ac:dyDescent="0.3">
      <c r="A13422" s="29" t="s">
        <v>25987</v>
      </c>
      <c r="B13422">
        <v>77778</v>
      </c>
      <c r="C13422" t="s">
        <v>5168</v>
      </c>
      <c r="D13422" t="s">
        <v>25986</v>
      </c>
      <c r="E13422" t="s">
        <v>0</v>
      </c>
      <c r="F13422" t="s">
        <v>2399</v>
      </c>
      <c r="G13422" t="str">
        <f t="shared" si="209"/>
        <v>Radiology Services</v>
      </c>
    </row>
    <row r="13423" spans="1:7" x14ac:dyDescent="0.3">
      <c r="A13423" s="33" t="s">
        <v>25988</v>
      </c>
      <c r="B13423">
        <v>77778</v>
      </c>
      <c r="C13423">
        <v>26</v>
      </c>
      <c r="D13423" t="s">
        <v>25986</v>
      </c>
      <c r="E13423" t="s">
        <v>0</v>
      </c>
      <c r="F13423" t="s">
        <v>2399</v>
      </c>
      <c r="G13423" t="str">
        <f t="shared" si="209"/>
        <v>Radiology Services</v>
      </c>
    </row>
    <row r="13424" spans="1:7" x14ac:dyDescent="0.3">
      <c r="A13424" s="33" t="s">
        <v>25989</v>
      </c>
      <c r="B13424">
        <v>77789</v>
      </c>
      <c r="D13424" t="s">
        <v>25990</v>
      </c>
      <c r="E13424" t="s">
        <v>0</v>
      </c>
      <c r="F13424" t="s">
        <v>2399</v>
      </c>
      <c r="G13424" t="str">
        <f t="shared" si="209"/>
        <v>Radiology Services</v>
      </c>
    </row>
    <row r="13425" spans="1:7" x14ac:dyDescent="0.3">
      <c r="A13425" s="29" t="s">
        <v>25991</v>
      </c>
      <c r="B13425">
        <v>77789</v>
      </c>
      <c r="C13425" t="s">
        <v>5168</v>
      </c>
      <c r="D13425" t="s">
        <v>25990</v>
      </c>
      <c r="E13425" t="s">
        <v>0</v>
      </c>
      <c r="F13425" t="s">
        <v>2399</v>
      </c>
      <c r="G13425" t="str">
        <f t="shared" si="209"/>
        <v>Radiology Services</v>
      </c>
    </row>
    <row r="13426" spans="1:7" x14ac:dyDescent="0.3">
      <c r="A13426" s="33" t="s">
        <v>25992</v>
      </c>
      <c r="B13426">
        <v>77789</v>
      </c>
      <c r="C13426">
        <v>26</v>
      </c>
      <c r="D13426" t="s">
        <v>25990</v>
      </c>
      <c r="E13426" t="s">
        <v>0</v>
      </c>
      <c r="F13426" t="s">
        <v>2399</v>
      </c>
      <c r="G13426" t="str">
        <f t="shared" si="209"/>
        <v>Radiology Services</v>
      </c>
    </row>
    <row r="13427" spans="1:7" x14ac:dyDescent="0.3">
      <c r="A13427" s="33" t="s">
        <v>25993</v>
      </c>
      <c r="B13427">
        <v>77790</v>
      </c>
      <c r="D13427" t="s">
        <v>25994</v>
      </c>
      <c r="E13427" t="s">
        <v>0</v>
      </c>
      <c r="F13427" t="s">
        <v>2399</v>
      </c>
      <c r="G13427" t="str">
        <f t="shared" si="209"/>
        <v>Radiology Services</v>
      </c>
    </row>
    <row r="13428" spans="1:7" x14ac:dyDescent="0.3">
      <c r="A13428" s="33" t="s">
        <v>25995</v>
      </c>
      <c r="B13428">
        <v>77799</v>
      </c>
      <c r="D13428" t="s">
        <v>25996</v>
      </c>
      <c r="E13428" t="s">
        <v>2</v>
      </c>
      <c r="F13428" t="s">
        <v>2399</v>
      </c>
      <c r="G13428" t="str">
        <f t="shared" si="209"/>
        <v>Radiology Services</v>
      </c>
    </row>
    <row r="13429" spans="1:7" x14ac:dyDescent="0.3">
      <c r="A13429" s="29" t="s">
        <v>25997</v>
      </c>
      <c r="B13429">
        <v>77799</v>
      </c>
      <c r="C13429" t="s">
        <v>5168</v>
      </c>
      <c r="D13429" t="s">
        <v>25996</v>
      </c>
      <c r="E13429" t="s">
        <v>2</v>
      </c>
      <c r="F13429" t="s">
        <v>2399</v>
      </c>
      <c r="G13429" t="str">
        <f t="shared" si="209"/>
        <v>Radiology Services</v>
      </c>
    </row>
    <row r="13430" spans="1:7" x14ac:dyDescent="0.3">
      <c r="A13430" s="33" t="s">
        <v>25998</v>
      </c>
      <c r="B13430">
        <v>77799</v>
      </c>
      <c r="C13430">
        <v>26</v>
      </c>
      <c r="D13430" t="s">
        <v>25996</v>
      </c>
      <c r="E13430" t="s">
        <v>2</v>
      </c>
      <c r="F13430" t="s">
        <v>2399</v>
      </c>
      <c r="G13430" t="str">
        <f t="shared" si="209"/>
        <v>Radiology Services</v>
      </c>
    </row>
    <row r="13431" spans="1:7" x14ac:dyDescent="0.3">
      <c r="A13431" s="33" t="s">
        <v>25999</v>
      </c>
      <c r="B13431">
        <v>78012</v>
      </c>
      <c r="D13431" t="s">
        <v>26000</v>
      </c>
      <c r="E13431" t="s">
        <v>0</v>
      </c>
      <c r="F13431" t="s">
        <v>2399</v>
      </c>
      <c r="G13431" t="str">
        <f t="shared" si="209"/>
        <v>Radiology Services</v>
      </c>
    </row>
    <row r="13432" spans="1:7" x14ac:dyDescent="0.3">
      <c r="A13432" s="29" t="s">
        <v>26001</v>
      </c>
      <c r="B13432">
        <v>78012</v>
      </c>
      <c r="C13432" t="s">
        <v>5168</v>
      </c>
      <c r="D13432" t="s">
        <v>26000</v>
      </c>
      <c r="E13432" t="s">
        <v>0</v>
      </c>
      <c r="F13432" t="s">
        <v>2399</v>
      </c>
      <c r="G13432" t="str">
        <f t="shared" si="209"/>
        <v>Radiology Services</v>
      </c>
    </row>
    <row r="13433" spans="1:7" x14ac:dyDescent="0.3">
      <c r="A13433" s="33" t="s">
        <v>26002</v>
      </c>
      <c r="B13433">
        <v>78012</v>
      </c>
      <c r="C13433">
        <v>26</v>
      </c>
      <c r="D13433" t="s">
        <v>26000</v>
      </c>
      <c r="E13433" t="s">
        <v>0</v>
      </c>
      <c r="F13433" t="s">
        <v>2399</v>
      </c>
      <c r="G13433" t="str">
        <f t="shared" si="209"/>
        <v>Radiology Services</v>
      </c>
    </row>
    <row r="13434" spans="1:7" x14ac:dyDescent="0.3">
      <c r="A13434" s="33" t="s">
        <v>26003</v>
      </c>
      <c r="B13434">
        <v>78013</v>
      </c>
      <c r="D13434" t="s">
        <v>26004</v>
      </c>
      <c r="E13434" t="s">
        <v>0</v>
      </c>
      <c r="F13434" t="s">
        <v>2399</v>
      </c>
      <c r="G13434" t="str">
        <f t="shared" si="209"/>
        <v>Radiology Services</v>
      </c>
    </row>
    <row r="13435" spans="1:7" x14ac:dyDescent="0.3">
      <c r="A13435" s="29" t="s">
        <v>26005</v>
      </c>
      <c r="B13435">
        <v>78013</v>
      </c>
      <c r="C13435" t="s">
        <v>5168</v>
      </c>
      <c r="D13435" t="s">
        <v>26004</v>
      </c>
      <c r="E13435" t="s">
        <v>0</v>
      </c>
      <c r="F13435" t="s">
        <v>2399</v>
      </c>
      <c r="G13435" t="str">
        <f t="shared" si="209"/>
        <v>Radiology Services</v>
      </c>
    </row>
    <row r="13436" spans="1:7" x14ac:dyDescent="0.3">
      <c r="A13436" s="33" t="s">
        <v>26006</v>
      </c>
      <c r="B13436">
        <v>78013</v>
      </c>
      <c r="C13436">
        <v>26</v>
      </c>
      <c r="D13436" t="s">
        <v>26004</v>
      </c>
      <c r="E13436" t="s">
        <v>0</v>
      </c>
      <c r="F13436" t="s">
        <v>2399</v>
      </c>
      <c r="G13436" t="str">
        <f t="shared" si="209"/>
        <v>Radiology Services</v>
      </c>
    </row>
    <row r="13437" spans="1:7" x14ac:dyDescent="0.3">
      <c r="A13437" s="33" t="s">
        <v>1185</v>
      </c>
      <c r="B13437">
        <v>78014</v>
      </c>
      <c r="D13437" t="s">
        <v>26004</v>
      </c>
      <c r="E13437" t="s">
        <v>0</v>
      </c>
      <c r="F13437" t="s">
        <v>2399</v>
      </c>
      <c r="G13437" t="str">
        <f t="shared" si="209"/>
        <v>Radiology Services</v>
      </c>
    </row>
    <row r="13438" spans="1:7" x14ac:dyDescent="0.3">
      <c r="A13438" s="29" t="s">
        <v>26007</v>
      </c>
      <c r="B13438">
        <v>78014</v>
      </c>
      <c r="C13438" t="s">
        <v>5168</v>
      </c>
      <c r="D13438" t="s">
        <v>26004</v>
      </c>
      <c r="E13438" t="s">
        <v>0</v>
      </c>
      <c r="F13438" t="s">
        <v>2399</v>
      </c>
      <c r="G13438" t="str">
        <f t="shared" si="209"/>
        <v>Radiology Services</v>
      </c>
    </row>
    <row r="13439" spans="1:7" x14ac:dyDescent="0.3">
      <c r="A13439" s="33" t="s">
        <v>26008</v>
      </c>
      <c r="B13439">
        <v>78014</v>
      </c>
      <c r="C13439">
        <v>26</v>
      </c>
      <c r="D13439" t="s">
        <v>26004</v>
      </c>
      <c r="E13439" t="s">
        <v>0</v>
      </c>
      <c r="F13439" t="s">
        <v>2399</v>
      </c>
      <c r="G13439" t="str">
        <f t="shared" si="209"/>
        <v>Radiology Services</v>
      </c>
    </row>
    <row r="13440" spans="1:7" x14ac:dyDescent="0.3">
      <c r="A13440" s="33" t="s">
        <v>26009</v>
      </c>
      <c r="B13440">
        <v>78015</v>
      </c>
      <c r="D13440" t="s">
        <v>26010</v>
      </c>
      <c r="E13440" t="s">
        <v>0</v>
      </c>
      <c r="F13440" t="s">
        <v>2399</v>
      </c>
      <c r="G13440" t="str">
        <f t="shared" si="209"/>
        <v>Radiology Services</v>
      </c>
    </row>
    <row r="13441" spans="1:7" x14ac:dyDescent="0.3">
      <c r="A13441" s="29" t="s">
        <v>26011</v>
      </c>
      <c r="B13441">
        <v>78015</v>
      </c>
      <c r="C13441" t="s">
        <v>5168</v>
      </c>
      <c r="D13441" t="s">
        <v>26010</v>
      </c>
      <c r="E13441" t="s">
        <v>0</v>
      </c>
      <c r="F13441" t="s">
        <v>2399</v>
      </c>
      <c r="G13441" t="str">
        <f t="shared" si="209"/>
        <v>Radiology Services</v>
      </c>
    </row>
    <row r="13442" spans="1:7" x14ac:dyDescent="0.3">
      <c r="A13442" s="33" t="s">
        <v>26012</v>
      </c>
      <c r="B13442">
        <v>78015</v>
      </c>
      <c r="C13442">
        <v>26</v>
      </c>
      <c r="D13442" t="s">
        <v>26010</v>
      </c>
      <c r="E13442" t="s">
        <v>0</v>
      </c>
      <c r="F13442" t="s">
        <v>2399</v>
      </c>
      <c r="G13442" t="str">
        <f t="shared" si="209"/>
        <v>Radiology Services</v>
      </c>
    </row>
    <row r="13443" spans="1:7" x14ac:dyDescent="0.3">
      <c r="A13443" s="33" t="s">
        <v>26013</v>
      </c>
      <c r="B13443">
        <v>78016</v>
      </c>
      <c r="D13443" t="s">
        <v>26014</v>
      </c>
      <c r="E13443" t="s">
        <v>0</v>
      </c>
      <c r="F13443" t="s">
        <v>2399</v>
      </c>
      <c r="G13443" t="str">
        <f t="shared" ref="G13443:G13506" si="210">VLOOKUP(F13443,$I$2:$J$27,2,FALSE)</f>
        <v>Radiology Services</v>
      </c>
    </row>
    <row r="13444" spans="1:7" x14ac:dyDescent="0.3">
      <c r="A13444" s="29" t="s">
        <v>26015</v>
      </c>
      <c r="B13444">
        <v>78016</v>
      </c>
      <c r="C13444" t="s">
        <v>5168</v>
      </c>
      <c r="D13444" t="s">
        <v>26014</v>
      </c>
      <c r="E13444" t="s">
        <v>0</v>
      </c>
      <c r="F13444" t="s">
        <v>2399</v>
      </c>
      <c r="G13444" t="str">
        <f t="shared" si="210"/>
        <v>Radiology Services</v>
      </c>
    </row>
    <row r="13445" spans="1:7" x14ac:dyDescent="0.3">
      <c r="A13445" s="33" t="s">
        <v>26016</v>
      </c>
      <c r="B13445">
        <v>78016</v>
      </c>
      <c r="C13445">
        <v>26</v>
      </c>
      <c r="D13445" t="s">
        <v>26014</v>
      </c>
      <c r="E13445" t="s">
        <v>0</v>
      </c>
      <c r="F13445" t="s">
        <v>2399</v>
      </c>
      <c r="G13445" t="str">
        <f t="shared" si="210"/>
        <v>Radiology Services</v>
      </c>
    </row>
    <row r="13446" spans="1:7" x14ac:dyDescent="0.3">
      <c r="A13446" s="33" t="s">
        <v>26017</v>
      </c>
      <c r="B13446">
        <v>78018</v>
      </c>
      <c r="D13446" t="s">
        <v>26018</v>
      </c>
      <c r="E13446" t="s">
        <v>0</v>
      </c>
      <c r="F13446" t="s">
        <v>2399</v>
      </c>
      <c r="G13446" t="str">
        <f t="shared" si="210"/>
        <v>Radiology Services</v>
      </c>
    </row>
    <row r="13447" spans="1:7" x14ac:dyDescent="0.3">
      <c r="A13447" s="29" t="s">
        <v>26019</v>
      </c>
      <c r="B13447">
        <v>78018</v>
      </c>
      <c r="C13447" t="s">
        <v>5168</v>
      </c>
      <c r="D13447" t="s">
        <v>26018</v>
      </c>
      <c r="E13447" t="s">
        <v>0</v>
      </c>
      <c r="F13447" t="s">
        <v>2399</v>
      </c>
      <c r="G13447" t="str">
        <f t="shared" si="210"/>
        <v>Radiology Services</v>
      </c>
    </row>
    <row r="13448" spans="1:7" x14ac:dyDescent="0.3">
      <c r="A13448" s="33" t="s">
        <v>26020</v>
      </c>
      <c r="B13448">
        <v>78018</v>
      </c>
      <c r="C13448">
        <v>26</v>
      </c>
      <c r="D13448" t="s">
        <v>26018</v>
      </c>
      <c r="E13448" t="s">
        <v>0</v>
      </c>
      <c r="F13448" t="s">
        <v>2399</v>
      </c>
      <c r="G13448" t="str">
        <f t="shared" si="210"/>
        <v>Radiology Services</v>
      </c>
    </row>
    <row r="13449" spans="1:7" x14ac:dyDescent="0.3">
      <c r="A13449" s="33" t="s">
        <v>26021</v>
      </c>
      <c r="B13449">
        <v>78020</v>
      </c>
      <c r="D13449" t="s">
        <v>26022</v>
      </c>
      <c r="E13449" t="s">
        <v>0</v>
      </c>
      <c r="F13449" t="s">
        <v>2399</v>
      </c>
      <c r="G13449" t="str">
        <f t="shared" si="210"/>
        <v>Radiology Services</v>
      </c>
    </row>
    <row r="13450" spans="1:7" x14ac:dyDescent="0.3">
      <c r="A13450" s="29" t="s">
        <v>26023</v>
      </c>
      <c r="B13450">
        <v>78020</v>
      </c>
      <c r="C13450" t="s">
        <v>5168</v>
      </c>
      <c r="D13450" t="s">
        <v>26022</v>
      </c>
      <c r="E13450" t="s">
        <v>0</v>
      </c>
      <c r="F13450" t="s">
        <v>2399</v>
      </c>
      <c r="G13450" t="str">
        <f t="shared" si="210"/>
        <v>Radiology Services</v>
      </c>
    </row>
    <row r="13451" spans="1:7" x14ac:dyDescent="0.3">
      <c r="A13451" s="33" t="s">
        <v>26024</v>
      </c>
      <c r="B13451">
        <v>78020</v>
      </c>
      <c r="C13451">
        <v>26</v>
      </c>
      <c r="D13451" t="s">
        <v>26022</v>
      </c>
      <c r="E13451" t="s">
        <v>0</v>
      </c>
      <c r="F13451" t="s">
        <v>2399</v>
      </c>
      <c r="G13451" t="str">
        <f t="shared" si="210"/>
        <v>Radiology Services</v>
      </c>
    </row>
    <row r="13452" spans="1:7" x14ac:dyDescent="0.3">
      <c r="A13452" s="33" t="s">
        <v>26025</v>
      </c>
      <c r="B13452">
        <v>78070</v>
      </c>
      <c r="D13452" t="s">
        <v>26026</v>
      </c>
      <c r="E13452" t="s">
        <v>0</v>
      </c>
      <c r="F13452" t="s">
        <v>2399</v>
      </c>
      <c r="G13452" t="str">
        <f t="shared" si="210"/>
        <v>Radiology Services</v>
      </c>
    </row>
    <row r="13453" spans="1:7" x14ac:dyDescent="0.3">
      <c r="A13453" s="29" t="s">
        <v>26027</v>
      </c>
      <c r="B13453">
        <v>78070</v>
      </c>
      <c r="C13453" t="s">
        <v>5168</v>
      </c>
      <c r="D13453" t="s">
        <v>26026</v>
      </c>
      <c r="E13453" t="s">
        <v>0</v>
      </c>
      <c r="F13453" t="s">
        <v>2399</v>
      </c>
      <c r="G13453" t="str">
        <f t="shared" si="210"/>
        <v>Radiology Services</v>
      </c>
    </row>
    <row r="13454" spans="1:7" x14ac:dyDescent="0.3">
      <c r="A13454" s="33" t="s">
        <v>26028</v>
      </c>
      <c r="B13454">
        <v>78070</v>
      </c>
      <c r="C13454">
        <v>26</v>
      </c>
      <c r="D13454" t="s">
        <v>26026</v>
      </c>
      <c r="E13454" t="s">
        <v>0</v>
      </c>
      <c r="F13454" t="s">
        <v>2399</v>
      </c>
      <c r="G13454" t="str">
        <f t="shared" si="210"/>
        <v>Radiology Services</v>
      </c>
    </row>
    <row r="13455" spans="1:7" x14ac:dyDescent="0.3">
      <c r="A13455" s="33" t="s">
        <v>26029</v>
      </c>
      <c r="B13455">
        <v>78071</v>
      </c>
      <c r="D13455" t="s">
        <v>26030</v>
      </c>
      <c r="E13455" t="s">
        <v>0</v>
      </c>
      <c r="F13455" t="s">
        <v>2399</v>
      </c>
      <c r="G13455" t="str">
        <f t="shared" si="210"/>
        <v>Radiology Services</v>
      </c>
    </row>
    <row r="13456" spans="1:7" x14ac:dyDescent="0.3">
      <c r="A13456" s="29" t="s">
        <v>26031</v>
      </c>
      <c r="B13456">
        <v>78071</v>
      </c>
      <c r="C13456" t="s">
        <v>5168</v>
      </c>
      <c r="D13456" t="s">
        <v>26030</v>
      </c>
      <c r="E13456" t="s">
        <v>0</v>
      </c>
      <c r="F13456" t="s">
        <v>2399</v>
      </c>
      <c r="G13456" t="str">
        <f t="shared" si="210"/>
        <v>Radiology Services</v>
      </c>
    </row>
    <row r="13457" spans="1:7" x14ac:dyDescent="0.3">
      <c r="A13457" s="33" t="s">
        <v>26032</v>
      </c>
      <c r="B13457">
        <v>78071</v>
      </c>
      <c r="C13457">
        <v>26</v>
      </c>
      <c r="D13457" t="s">
        <v>26030</v>
      </c>
      <c r="E13457" t="s">
        <v>0</v>
      </c>
      <c r="F13457" t="s">
        <v>2399</v>
      </c>
      <c r="G13457" t="str">
        <f t="shared" si="210"/>
        <v>Radiology Services</v>
      </c>
    </row>
    <row r="13458" spans="1:7" x14ac:dyDescent="0.3">
      <c r="A13458" s="33" t="s">
        <v>26033</v>
      </c>
      <c r="B13458">
        <v>78072</v>
      </c>
      <c r="D13458" t="s">
        <v>26034</v>
      </c>
      <c r="E13458" t="s">
        <v>0</v>
      </c>
      <c r="F13458" t="s">
        <v>2399</v>
      </c>
      <c r="G13458" t="str">
        <f t="shared" si="210"/>
        <v>Radiology Services</v>
      </c>
    </row>
    <row r="13459" spans="1:7" x14ac:dyDescent="0.3">
      <c r="A13459" s="29" t="s">
        <v>26035</v>
      </c>
      <c r="B13459">
        <v>78072</v>
      </c>
      <c r="C13459" t="s">
        <v>5168</v>
      </c>
      <c r="D13459" t="s">
        <v>26034</v>
      </c>
      <c r="E13459" t="s">
        <v>0</v>
      </c>
      <c r="F13459" t="s">
        <v>2399</v>
      </c>
      <c r="G13459" t="str">
        <f t="shared" si="210"/>
        <v>Radiology Services</v>
      </c>
    </row>
    <row r="13460" spans="1:7" x14ac:dyDescent="0.3">
      <c r="A13460" s="33" t="s">
        <v>26036</v>
      </c>
      <c r="B13460">
        <v>78072</v>
      </c>
      <c r="C13460">
        <v>26</v>
      </c>
      <c r="D13460" t="s">
        <v>26034</v>
      </c>
      <c r="E13460" t="s">
        <v>0</v>
      </c>
      <c r="F13460" t="s">
        <v>2399</v>
      </c>
      <c r="G13460" t="str">
        <f t="shared" si="210"/>
        <v>Radiology Services</v>
      </c>
    </row>
    <row r="13461" spans="1:7" x14ac:dyDescent="0.3">
      <c r="A13461" s="33" t="s">
        <v>26037</v>
      </c>
      <c r="B13461">
        <v>78075</v>
      </c>
      <c r="D13461" t="s">
        <v>26038</v>
      </c>
      <c r="E13461" t="s">
        <v>0</v>
      </c>
      <c r="F13461" t="s">
        <v>2399</v>
      </c>
      <c r="G13461" t="str">
        <f t="shared" si="210"/>
        <v>Radiology Services</v>
      </c>
    </row>
    <row r="13462" spans="1:7" x14ac:dyDescent="0.3">
      <c r="A13462" s="29" t="s">
        <v>26039</v>
      </c>
      <c r="B13462">
        <v>78075</v>
      </c>
      <c r="C13462" t="s">
        <v>5168</v>
      </c>
      <c r="D13462" t="s">
        <v>26038</v>
      </c>
      <c r="E13462" t="s">
        <v>0</v>
      </c>
      <c r="F13462" t="s">
        <v>2399</v>
      </c>
      <c r="G13462" t="str">
        <f t="shared" si="210"/>
        <v>Radiology Services</v>
      </c>
    </row>
    <row r="13463" spans="1:7" x14ac:dyDescent="0.3">
      <c r="A13463" s="33" t="s">
        <v>26040</v>
      </c>
      <c r="B13463">
        <v>78075</v>
      </c>
      <c r="C13463">
        <v>26</v>
      </c>
      <c r="D13463" t="s">
        <v>26038</v>
      </c>
      <c r="E13463" t="s">
        <v>0</v>
      </c>
      <c r="F13463" t="s">
        <v>2399</v>
      </c>
      <c r="G13463" t="str">
        <f t="shared" si="210"/>
        <v>Radiology Services</v>
      </c>
    </row>
    <row r="13464" spans="1:7" x14ac:dyDescent="0.3">
      <c r="A13464" s="33" t="s">
        <v>26041</v>
      </c>
      <c r="B13464">
        <v>78099</v>
      </c>
      <c r="D13464" t="s">
        <v>26042</v>
      </c>
      <c r="E13464" t="s">
        <v>2</v>
      </c>
      <c r="F13464" t="s">
        <v>2399</v>
      </c>
      <c r="G13464" t="str">
        <f t="shared" si="210"/>
        <v>Radiology Services</v>
      </c>
    </row>
    <row r="13465" spans="1:7" x14ac:dyDescent="0.3">
      <c r="A13465" s="29" t="s">
        <v>26043</v>
      </c>
      <c r="B13465">
        <v>78099</v>
      </c>
      <c r="C13465" t="s">
        <v>5168</v>
      </c>
      <c r="D13465" t="s">
        <v>26042</v>
      </c>
      <c r="E13465" t="s">
        <v>2</v>
      </c>
      <c r="F13465" t="s">
        <v>2399</v>
      </c>
      <c r="G13465" t="str">
        <f t="shared" si="210"/>
        <v>Radiology Services</v>
      </c>
    </row>
    <row r="13466" spans="1:7" x14ac:dyDescent="0.3">
      <c r="A13466" s="33" t="s">
        <v>26044</v>
      </c>
      <c r="B13466">
        <v>78099</v>
      </c>
      <c r="C13466">
        <v>26</v>
      </c>
      <c r="D13466" t="s">
        <v>26042</v>
      </c>
      <c r="E13466" t="s">
        <v>2</v>
      </c>
      <c r="F13466" t="s">
        <v>2399</v>
      </c>
      <c r="G13466" t="str">
        <f t="shared" si="210"/>
        <v>Radiology Services</v>
      </c>
    </row>
    <row r="13467" spans="1:7" x14ac:dyDescent="0.3">
      <c r="A13467" s="33" t="s">
        <v>26045</v>
      </c>
      <c r="B13467">
        <v>78102</v>
      </c>
      <c r="D13467" t="s">
        <v>26046</v>
      </c>
      <c r="E13467" t="s">
        <v>0</v>
      </c>
      <c r="F13467" t="s">
        <v>2399</v>
      </c>
      <c r="G13467" t="str">
        <f t="shared" si="210"/>
        <v>Radiology Services</v>
      </c>
    </row>
    <row r="13468" spans="1:7" x14ac:dyDescent="0.3">
      <c r="A13468" s="29" t="s">
        <v>26047</v>
      </c>
      <c r="B13468">
        <v>78102</v>
      </c>
      <c r="C13468" t="s">
        <v>5168</v>
      </c>
      <c r="D13468" t="s">
        <v>26046</v>
      </c>
      <c r="E13468" t="s">
        <v>0</v>
      </c>
      <c r="F13468" t="s">
        <v>2399</v>
      </c>
      <c r="G13468" t="str">
        <f t="shared" si="210"/>
        <v>Radiology Services</v>
      </c>
    </row>
    <row r="13469" spans="1:7" x14ac:dyDescent="0.3">
      <c r="A13469" s="33" t="s">
        <v>26048</v>
      </c>
      <c r="B13469">
        <v>78102</v>
      </c>
      <c r="C13469">
        <v>26</v>
      </c>
      <c r="D13469" t="s">
        <v>26046</v>
      </c>
      <c r="E13469" t="s">
        <v>0</v>
      </c>
      <c r="F13469" t="s">
        <v>2399</v>
      </c>
      <c r="G13469" t="str">
        <f t="shared" si="210"/>
        <v>Radiology Services</v>
      </c>
    </row>
    <row r="13470" spans="1:7" x14ac:dyDescent="0.3">
      <c r="A13470" s="33" t="s">
        <v>26049</v>
      </c>
      <c r="B13470">
        <v>78103</v>
      </c>
      <c r="D13470" t="s">
        <v>26050</v>
      </c>
      <c r="E13470" t="s">
        <v>0</v>
      </c>
      <c r="F13470" t="s">
        <v>2399</v>
      </c>
      <c r="G13470" t="str">
        <f t="shared" si="210"/>
        <v>Radiology Services</v>
      </c>
    </row>
    <row r="13471" spans="1:7" x14ac:dyDescent="0.3">
      <c r="A13471" s="29" t="s">
        <v>26051</v>
      </c>
      <c r="B13471">
        <v>78103</v>
      </c>
      <c r="C13471" t="s">
        <v>5168</v>
      </c>
      <c r="D13471" t="s">
        <v>26050</v>
      </c>
      <c r="E13471" t="s">
        <v>0</v>
      </c>
      <c r="F13471" t="s">
        <v>2399</v>
      </c>
      <c r="G13471" t="str">
        <f t="shared" si="210"/>
        <v>Radiology Services</v>
      </c>
    </row>
    <row r="13472" spans="1:7" x14ac:dyDescent="0.3">
      <c r="A13472" s="33" t="s">
        <v>26052</v>
      </c>
      <c r="B13472">
        <v>78103</v>
      </c>
      <c r="C13472">
        <v>26</v>
      </c>
      <c r="D13472" t="s">
        <v>26050</v>
      </c>
      <c r="E13472" t="s">
        <v>0</v>
      </c>
      <c r="F13472" t="s">
        <v>2399</v>
      </c>
      <c r="G13472" t="str">
        <f t="shared" si="210"/>
        <v>Radiology Services</v>
      </c>
    </row>
    <row r="13473" spans="1:7" x14ac:dyDescent="0.3">
      <c r="A13473" s="33" t="s">
        <v>26053</v>
      </c>
      <c r="B13473">
        <v>78104</v>
      </c>
      <c r="D13473" t="s">
        <v>26054</v>
      </c>
      <c r="E13473" t="s">
        <v>0</v>
      </c>
      <c r="F13473" t="s">
        <v>2399</v>
      </c>
      <c r="G13473" t="str">
        <f t="shared" si="210"/>
        <v>Radiology Services</v>
      </c>
    </row>
    <row r="13474" spans="1:7" x14ac:dyDescent="0.3">
      <c r="A13474" s="29" t="s">
        <v>26055</v>
      </c>
      <c r="B13474">
        <v>78104</v>
      </c>
      <c r="C13474" t="s">
        <v>5168</v>
      </c>
      <c r="D13474" t="s">
        <v>26054</v>
      </c>
      <c r="E13474" t="s">
        <v>0</v>
      </c>
      <c r="F13474" t="s">
        <v>2399</v>
      </c>
      <c r="G13474" t="str">
        <f t="shared" si="210"/>
        <v>Radiology Services</v>
      </c>
    </row>
    <row r="13475" spans="1:7" x14ac:dyDescent="0.3">
      <c r="A13475" s="33" t="s">
        <v>26056</v>
      </c>
      <c r="B13475">
        <v>78104</v>
      </c>
      <c r="C13475">
        <v>26</v>
      </c>
      <c r="D13475" t="s">
        <v>26054</v>
      </c>
      <c r="E13475" t="s">
        <v>0</v>
      </c>
      <c r="F13475" t="s">
        <v>2399</v>
      </c>
      <c r="G13475" t="str">
        <f t="shared" si="210"/>
        <v>Radiology Services</v>
      </c>
    </row>
    <row r="13476" spans="1:7" x14ac:dyDescent="0.3">
      <c r="A13476" s="33" t="s">
        <v>26057</v>
      </c>
      <c r="B13476">
        <v>78110</v>
      </c>
      <c r="D13476" t="s">
        <v>26058</v>
      </c>
      <c r="E13476" t="s">
        <v>0</v>
      </c>
      <c r="F13476" t="s">
        <v>2399</v>
      </c>
      <c r="G13476" t="str">
        <f t="shared" si="210"/>
        <v>Radiology Services</v>
      </c>
    </row>
    <row r="13477" spans="1:7" x14ac:dyDescent="0.3">
      <c r="A13477" s="29" t="s">
        <v>26059</v>
      </c>
      <c r="B13477">
        <v>78110</v>
      </c>
      <c r="C13477" t="s">
        <v>5168</v>
      </c>
      <c r="D13477" t="s">
        <v>26058</v>
      </c>
      <c r="E13477" t="s">
        <v>0</v>
      </c>
      <c r="F13477" t="s">
        <v>2399</v>
      </c>
      <c r="G13477" t="str">
        <f t="shared" si="210"/>
        <v>Radiology Services</v>
      </c>
    </row>
    <row r="13478" spans="1:7" x14ac:dyDescent="0.3">
      <c r="A13478" s="33" t="s">
        <v>26060</v>
      </c>
      <c r="B13478">
        <v>78110</v>
      </c>
      <c r="C13478">
        <v>26</v>
      </c>
      <c r="D13478" t="s">
        <v>26058</v>
      </c>
      <c r="E13478" t="s">
        <v>0</v>
      </c>
      <c r="F13478" t="s">
        <v>2399</v>
      </c>
      <c r="G13478" t="str">
        <f t="shared" si="210"/>
        <v>Radiology Services</v>
      </c>
    </row>
    <row r="13479" spans="1:7" x14ac:dyDescent="0.3">
      <c r="A13479" s="33" t="s">
        <v>26061</v>
      </c>
      <c r="B13479">
        <v>78111</v>
      </c>
      <c r="D13479" t="s">
        <v>26062</v>
      </c>
      <c r="E13479" t="s">
        <v>0</v>
      </c>
      <c r="F13479" t="s">
        <v>2399</v>
      </c>
      <c r="G13479" t="str">
        <f t="shared" si="210"/>
        <v>Radiology Services</v>
      </c>
    </row>
    <row r="13480" spans="1:7" x14ac:dyDescent="0.3">
      <c r="A13480" s="29" t="s">
        <v>26063</v>
      </c>
      <c r="B13480">
        <v>78111</v>
      </c>
      <c r="C13480" t="s">
        <v>5168</v>
      </c>
      <c r="D13480" t="s">
        <v>26062</v>
      </c>
      <c r="E13480" t="s">
        <v>0</v>
      </c>
      <c r="F13480" t="s">
        <v>2399</v>
      </c>
      <c r="G13480" t="str">
        <f t="shared" si="210"/>
        <v>Radiology Services</v>
      </c>
    </row>
    <row r="13481" spans="1:7" x14ac:dyDescent="0.3">
      <c r="A13481" s="33" t="s">
        <v>26064</v>
      </c>
      <c r="B13481">
        <v>78111</v>
      </c>
      <c r="C13481">
        <v>26</v>
      </c>
      <c r="D13481" t="s">
        <v>26062</v>
      </c>
      <c r="E13481" t="s">
        <v>0</v>
      </c>
      <c r="F13481" t="s">
        <v>2399</v>
      </c>
      <c r="G13481" t="str">
        <f t="shared" si="210"/>
        <v>Radiology Services</v>
      </c>
    </row>
    <row r="13482" spans="1:7" x14ac:dyDescent="0.3">
      <c r="A13482" s="33" t="s">
        <v>26065</v>
      </c>
      <c r="B13482">
        <v>78120</v>
      </c>
      <c r="D13482" t="s">
        <v>26066</v>
      </c>
      <c r="E13482" t="s">
        <v>0</v>
      </c>
      <c r="F13482" t="s">
        <v>2399</v>
      </c>
      <c r="G13482" t="str">
        <f t="shared" si="210"/>
        <v>Radiology Services</v>
      </c>
    </row>
    <row r="13483" spans="1:7" x14ac:dyDescent="0.3">
      <c r="A13483" s="29" t="s">
        <v>26067</v>
      </c>
      <c r="B13483">
        <v>78120</v>
      </c>
      <c r="C13483" t="s">
        <v>5168</v>
      </c>
      <c r="D13483" t="s">
        <v>26066</v>
      </c>
      <c r="E13483" t="s">
        <v>0</v>
      </c>
      <c r="F13483" t="s">
        <v>2399</v>
      </c>
      <c r="G13483" t="str">
        <f t="shared" si="210"/>
        <v>Radiology Services</v>
      </c>
    </row>
    <row r="13484" spans="1:7" x14ac:dyDescent="0.3">
      <c r="A13484" s="33" t="s">
        <v>26068</v>
      </c>
      <c r="B13484">
        <v>78120</v>
      </c>
      <c r="C13484">
        <v>26</v>
      </c>
      <c r="D13484" t="s">
        <v>26066</v>
      </c>
      <c r="E13484" t="s">
        <v>0</v>
      </c>
      <c r="F13484" t="s">
        <v>2399</v>
      </c>
      <c r="G13484" t="str">
        <f t="shared" si="210"/>
        <v>Radiology Services</v>
      </c>
    </row>
    <row r="13485" spans="1:7" x14ac:dyDescent="0.3">
      <c r="A13485" s="33" t="s">
        <v>26069</v>
      </c>
      <c r="B13485">
        <v>78121</v>
      </c>
      <c r="D13485" t="s">
        <v>26070</v>
      </c>
      <c r="E13485" t="s">
        <v>0</v>
      </c>
      <c r="F13485" t="s">
        <v>2399</v>
      </c>
      <c r="G13485" t="str">
        <f t="shared" si="210"/>
        <v>Radiology Services</v>
      </c>
    </row>
    <row r="13486" spans="1:7" x14ac:dyDescent="0.3">
      <c r="A13486" s="29" t="s">
        <v>26071</v>
      </c>
      <c r="B13486">
        <v>78121</v>
      </c>
      <c r="C13486" t="s">
        <v>5168</v>
      </c>
      <c r="D13486" t="s">
        <v>26070</v>
      </c>
      <c r="E13486" t="s">
        <v>0</v>
      </c>
      <c r="F13486" t="s">
        <v>2399</v>
      </c>
      <c r="G13486" t="str">
        <f t="shared" si="210"/>
        <v>Radiology Services</v>
      </c>
    </row>
    <row r="13487" spans="1:7" x14ac:dyDescent="0.3">
      <c r="A13487" s="33" t="s">
        <v>26072</v>
      </c>
      <c r="B13487">
        <v>78121</v>
      </c>
      <c r="C13487">
        <v>26</v>
      </c>
      <c r="D13487" t="s">
        <v>26070</v>
      </c>
      <c r="E13487" t="s">
        <v>0</v>
      </c>
      <c r="F13487" t="s">
        <v>2399</v>
      </c>
      <c r="G13487" t="str">
        <f t="shared" si="210"/>
        <v>Radiology Services</v>
      </c>
    </row>
    <row r="13488" spans="1:7" x14ac:dyDescent="0.3">
      <c r="A13488" s="33" t="s">
        <v>26073</v>
      </c>
      <c r="B13488">
        <v>78122</v>
      </c>
      <c r="D13488" t="s">
        <v>26074</v>
      </c>
      <c r="E13488" t="s">
        <v>0</v>
      </c>
      <c r="F13488" t="s">
        <v>2399</v>
      </c>
      <c r="G13488" t="str">
        <f t="shared" si="210"/>
        <v>Radiology Services</v>
      </c>
    </row>
    <row r="13489" spans="1:7" x14ac:dyDescent="0.3">
      <c r="A13489" s="29" t="s">
        <v>26075</v>
      </c>
      <c r="B13489">
        <v>78122</v>
      </c>
      <c r="C13489" t="s">
        <v>5168</v>
      </c>
      <c r="D13489" t="s">
        <v>26074</v>
      </c>
      <c r="E13489" t="s">
        <v>0</v>
      </c>
      <c r="F13489" t="s">
        <v>2399</v>
      </c>
      <c r="G13489" t="str">
        <f t="shared" si="210"/>
        <v>Radiology Services</v>
      </c>
    </row>
    <row r="13490" spans="1:7" x14ac:dyDescent="0.3">
      <c r="A13490" s="33" t="s">
        <v>26076</v>
      </c>
      <c r="B13490">
        <v>78122</v>
      </c>
      <c r="C13490">
        <v>26</v>
      </c>
      <c r="D13490" t="s">
        <v>26074</v>
      </c>
      <c r="E13490" t="s">
        <v>0</v>
      </c>
      <c r="F13490" t="s">
        <v>2399</v>
      </c>
      <c r="G13490" t="str">
        <f t="shared" si="210"/>
        <v>Radiology Services</v>
      </c>
    </row>
    <row r="13491" spans="1:7" x14ac:dyDescent="0.3">
      <c r="A13491" s="33" t="s">
        <v>26077</v>
      </c>
      <c r="B13491">
        <v>78130</v>
      </c>
      <c r="D13491" t="s">
        <v>26078</v>
      </c>
      <c r="E13491" t="s">
        <v>0</v>
      </c>
      <c r="F13491" t="s">
        <v>2399</v>
      </c>
      <c r="G13491" t="str">
        <f t="shared" si="210"/>
        <v>Radiology Services</v>
      </c>
    </row>
    <row r="13492" spans="1:7" x14ac:dyDescent="0.3">
      <c r="A13492" s="29" t="s">
        <v>26079</v>
      </c>
      <c r="B13492">
        <v>78130</v>
      </c>
      <c r="C13492" t="s">
        <v>5168</v>
      </c>
      <c r="D13492" t="s">
        <v>26078</v>
      </c>
      <c r="E13492" t="s">
        <v>0</v>
      </c>
      <c r="F13492" t="s">
        <v>2399</v>
      </c>
      <c r="G13492" t="str">
        <f t="shared" si="210"/>
        <v>Radiology Services</v>
      </c>
    </row>
    <row r="13493" spans="1:7" x14ac:dyDescent="0.3">
      <c r="A13493" s="33" t="s">
        <v>26080</v>
      </c>
      <c r="B13493">
        <v>78130</v>
      </c>
      <c r="C13493">
        <v>26</v>
      </c>
      <c r="D13493" t="s">
        <v>26078</v>
      </c>
      <c r="E13493" t="s">
        <v>0</v>
      </c>
      <c r="F13493" t="s">
        <v>2399</v>
      </c>
      <c r="G13493" t="str">
        <f t="shared" si="210"/>
        <v>Radiology Services</v>
      </c>
    </row>
    <row r="13494" spans="1:7" x14ac:dyDescent="0.3">
      <c r="A13494" s="33" t="s">
        <v>26081</v>
      </c>
      <c r="B13494">
        <v>78135</v>
      </c>
      <c r="D13494" t="s">
        <v>26082</v>
      </c>
      <c r="E13494" t="s">
        <v>0</v>
      </c>
      <c r="F13494" t="s">
        <v>2399</v>
      </c>
      <c r="G13494" t="str">
        <f t="shared" si="210"/>
        <v>Radiology Services</v>
      </c>
    </row>
    <row r="13495" spans="1:7" x14ac:dyDescent="0.3">
      <c r="A13495" s="29" t="s">
        <v>26083</v>
      </c>
      <c r="B13495">
        <v>78135</v>
      </c>
      <c r="C13495" t="s">
        <v>5168</v>
      </c>
      <c r="D13495" t="s">
        <v>26082</v>
      </c>
      <c r="E13495" t="s">
        <v>0</v>
      </c>
      <c r="F13495" t="s">
        <v>2399</v>
      </c>
      <c r="G13495" t="str">
        <f t="shared" si="210"/>
        <v>Radiology Services</v>
      </c>
    </row>
    <row r="13496" spans="1:7" x14ac:dyDescent="0.3">
      <c r="A13496" s="33" t="s">
        <v>26084</v>
      </c>
      <c r="B13496">
        <v>78135</v>
      </c>
      <c r="C13496">
        <v>26</v>
      </c>
      <c r="D13496" t="s">
        <v>26082</v>
      </c>
      <c r="E13496" t="s">
        <v>0</v>
      </c>
      <c r="F13496" t="s">
        <v>2399</v>
      </c>
      <c r="G13496" t="str">
        <f t="shared" si="210"/>
        <v>Radiology Services</v>
      </c>
    </row>
    <row r="13497" spans="1:7" x14ac:dyDescent="0.3">
      <c r="A13497" s="33" t="s">
        <v>26085</v>
      </c>
      <c r="B13497">
        <v>78140</v>
      </c>
      <c r="D13497" t="s">
        <v>26086</v>
      </c>
      <c r="E13497" t="s">
        <v>0</v>
      </c>
      <c r="F13497" t="s">
        <v>2399</v>
      </c>
      <c r="G13497" t="str">
        <f t="shared" si="210"/>
        <v>Radiology Services</v>
      </c>
    </row>
    <row r="13498" spans="1:7" x14ac:dyDescent="0.3">
      <c r="A13498" s="29" t="s">
        <v>26087</v>
      </c>
      <c r="B13498">
        <v>78140</v>
      </c>
      <c r="C13498" t="s">
        <v>5168</v>
      </c>
      <c r="D13498" t="s">
        <v>26086</v>
      </c>
      <c r="E13498" t="s">
        <v>0</v>
      </c>
      <c r="F13498" t="s">
        <v>2399</v>
      </c>
      <c r="G13498" t="str">
        <f t="shared" si="210"/>
        <v>Radiology Services</v>
      </c>
    </row>
    <row r="13499" spans="1:7" x14ac:dyDescent="0.3">
      <c r="A13499" s="33" t="s">
        <v>26088</v>
      </c>
      <c r="B13499">
        <v>78140</v>
      </c>
      <c r="C13499">
        <v>26</v>
      </c>
      <c r="D13499" t="s">
        <v>26086</v>
      </c>
      <c r="E13499" t="s">
        <v>0</v>
      </c>
      <c r="F13499" t="s">
        <v>2399</v>
      </c>
      <c r="G13499" t="str">
        <f t="shared" si="210"/>
        <v>Radiology Services</v>
      </c>
    </row>
    <row r="13500" spans="1:7" x14ac:dyDescent="0.3">
      <c r="A13500" s="33" t="s">
        <v>26089</v>
      </c>
      <c r="B13500">
        <v>78185</v>
      </c>
      <c r="D13500" t="s">
        <v>26090</v>
      </c>
      <c r="E13500" t="s">
        <v>0</v>
      </c>
      <c r="F13500" t="s">
        <v>2399</v>
      </c>
      <c r="G13500" t="str">
        <f t="shared" si="210"/>
        <v>Radiology Services</v>
      </c>
    </row>
    <row r="13501" spans="1:7" x14ac:dyDescent="0.3">
      <c r="A13501" s="29" t="s">
        <v>26091</v>
      </c>
      <c r="B13501">
        <v>78185</v>
      </c>
      <c r="C13501" t="s">
        <v>5168</v>
      </c>
      <c r="D13501" t="s">
        <v>26090</v>
      </c>
      <c r="E13501" t="s">
        <v>0</v>
      </c>
      <c r="F13501" t="s">
        <v>2399</v>
      </c>
      <c r="G13501" t="str">
        <f t="shared" si="210"/>
        <v>Radiology Services</v>
      </c>
    </row>
    <row r="13502" spans="1:7" x14ac:dyDescent="0.3">
      <c r="A13502" s="33" t="s">
        <v>26092</v>
      </c>
      <c r="B13502">
        <v>78185</v>
      </c>
      <c r="C13502">
        <v>26</v>
      </c>
      <c r="D13502" t="s">
        <v>26090</v>
      </c>
      <c r="E13502" t="s">
        <v>0</v>
      </c>
      <c r="F13502" t="s">
        <v>2399</v>
      </c>
      <c r="G13502" t="str">
        <f t="shared" si="210"/>
        <v>Radiology Services</v>
      </c>
    </row>
    <row r="13503" spans="1:7" x14ac:dyDescent="0.3">
      <c r="A13503" s="33" t="s">
        <v>26093</v>
      </c>
      <c r="B13503">
        <v>78191</v>
      </c>
      <c r="D13503" t="s">
        <v>26094</v>
      </c>
      <c r="E13503" t="s">
        <v>0</v>
      </c>
      <c r="F13503" t="s">
        <v>2399</v>
      </c>
      <c r="G13503" t="str">
        <f t="shared" si="210"/>
        <v>Radiology Services</v>
      </c>
    </row>
    <row r="13504" spans="1:7" x14ac:dyDescent="0.3">
      <c r="A13504" s="29" t="s">
        <v>26095</v>
      </c>
      <c r="B13504">
        <v>78191</v>
      </c>
      <c r="C13504" t="s">
        <v>5168</v>
      </c>
      <c r="D13504" t="s">
        <v>26094</v>
      </c>
      <c r="E13504" t="s">
        <v>0</v>
      </c>
      <c r="F13504" t="s">
        <v>2399</v>
      </c>
      <c r="G13504" t="str">
        <f t="shared" si="210"/>
        <v>Radiology Services</v>
      </c>
    </row>
    <row r="13505" spans="1:7" x14ac:dyDescent="0.3">
      <c r="A13505" s="33" t="s">
        <v>26096</v>
      </c>
      <c r="B13505">
        <v>78191</v>
      </c>
      <c r="C13505">
        <v>26</v>
      </c>
      <c r="D13505" t="s">
        <v>26094</v>
      </c>
      <c r="E13505" t="s">
        <v>0</v>
      </c>
      <c r="F13505" t="s">
        <v>2399</v>
      </c>
      <c r="G13505" t="str">
        <f t="shared" si="210"/>
        <v>Radiology Services</v>
      </c>
    </row>
    <row r="13506" spans="1:7" x14ac:dyDescent="0.3">
      <c r="A13506" s="33" t="s">
        <v>26097</v>
      </c>
      <c r="B13506">
        <v>78195</v>
      </c>
      <c r="D13506" t="s">
        <v>26098</v>
      </c>
      <c r="E13506" t="s">
        <v>0</v>
      </c>
      <c r="F13506" t="s">
        <v>2399</v>
      </c>
      <c r="G13506" t="str">
        <f t="shared" si="210"/>
        <v>Radiology Services</v>
      </c>
    </row>
    <row r="13507" spans="1:7" x14ac:dyDescent="0.3">
      <c r="A13507" s="29" t="s">
        <v>26099</v>
      </c>
      <c r="B13507">
        <v>78195</v>
      </c>
      <c r="C13507" t="s">
        <v>5168</v>
      </c>
      <c r="D13507" t="s">
        <v>26098</v>
      </c>
      <c r="E13507" t="s">
        <v>0</v>
      </c>
      <c r="F13507" t="s">
        <v>2399</v>
      </c>
      <c r="G13507" t="str">
        <f t="shared" ref="G13507:G13570" si="211">VLOOKUP(F13507,$I$2:$J$27,2,FALSE)</f>
        <v>Radiology Services</v>
      </c>
    </row>
    <row r="13508" spans="1:7" x14ac:dyDescent="0.3">
      <c r="A13508" s="33" t="s">
        <v>26100</v>
      </c>
      <c r="B13508">
        <v>78195</v>
      </c>
      <c r="C13508">
        <v>26</v>
      </c>
      <c r="D13508" t="s">
        <v>26098</v>
      </c>
      <c r="E13508" t="s">
        <v>0</v>
      </c>
      <c r="F13508" t="s">
        <v>2399</v>
      </c>
      <c r="G13508" t="str">
        <f t="shared" si="211"/>
        <v>Radiology Services</v>
      </c>
    </row>
    <row r="13509" spans="1:7" x14ac:dyDescent="0.3">
      <c r="A13509" s="33" t="s">
        <v>26101</v>
      </c>
      <c r="B13509">
        <v>78199</v>
      </c>
      <c r="D13509" t="s">
        <v>26102</v>
      </c>
      <c r="E13509" t="s">
        <v>2</v>
      </c>
      <c r="F13509" t="s">
        <v>2399</v>
      </c>
      <c r="G13509" t="str">
        <f t="shared" si="211"/>
        <v>Radiology Services</v>
      </c>
    </row>
    <row r="13510" spans="1:7" x14ac:dyDescent="0.3">
      <c r="A13510" s="29" t="s">
        <v>26103</v>
      </c>
      <c r="B13510">
        <v>78199</v>
      </c>
      <c r="C13510" t="s">
        <v>5168</v>
      </c>
      <c r="D13510" t="s">
        <v>26102</v>
      </c>
      <c r="E13510" t="s">
        <v>2</v>
      </c>
      <c r="F13510" t="s">
        <v>2399</v>
      </c>
      <c r="G13510" t="str">
        <f t="shared" si="211"/>
        <v>Radiology Services</v>
      </c>
    </row>
    <row r="13511" spans="1:7" x14ac:dyDescent="0.3">
      <c r="A13511" s="33" t="s">
        <v>26104</v>
      </c>
      <c r="B13511">
        <v>78199</v>
      </c>
      <c r="C13511">
        <v>26</v>
      </c>
      <c r="D13511" t="s">
        <v>26102</v>
      </c>
      <c r="E13511" t="s">
        <v>2</v>
      </c>
      <c r="F13511" t="s">
        <v>2399</v>
      </c>
      <c r="G13511" t="str">
        <f t="shared" si="211"/>
        <v>Radiology Services</v>
      </c>
    </row>
    <row r="13512" spans="1:7" x14ac:dyDescent="0.3">
      <c r="A13512" s="33" t="s">
        <v>26105</v>
      </c>
      <c r="B13512">
        <v>78201</v>
      </c>
      <c r="D13512" t="s">
        <v>26106</v>
      </c>
      <c r="E13512" t="s">
        <v>0</v>
      </c>
      <c r="F13512" t="s">
        <v>2399</v>
      </c>
      <c r="G13512" t="str">
        <f t="shared" si="211"/>
        <v>Radiology Services</v>
      </c>
    </row>
    <row r="13513" spans="1:7" x14ac:dyDescent="0.3">
      <c r="A13513" s="29" t="s">
        <v>26107</v>
      </c>
      <c r="B13513">
        <v>78201</v>
      </c>
      <c r="C13513" t="s">
        <v>5168</v>
      </c>
      <c r="D13513" t="s">
        <v>26106</v>
      </c>
      <c r="E13513" t="s">
        <v>0</v>
      </c>
      <c r="F13513" t="s">
        <v>2399</v>
      </c>
      <c r="G13513" t="str">
        <f t="shared" si="211"/>
        <v>Radiology Services</v>
      </c>
    </row>
    <row r="13514" spans="1:7" x14ac:dyDescent="0.3">
      <c r="A13514" s="33" t="s">
        <v>26108</v>
      </c>
      <c r="B13514">
        <v>78201</v>
      </c>
      <c r="C13514">
        <v>26</v>
      </c>
      <c r="D13514" t="s">
        <v>26106</v>
      </c>
      <c r="E13514" t="s">
        <v>0</v>
      </c>
      <c r="F13514" t="s">
        <v>2399</v>
      </c>
      <c r="G13514" t="str">
        <f t="shared" si="211"/>
        <v>Radiology Services</v>
      </c>
    </row>
    <row r="13515" spans="1:7" x14ac:dyDescent="0.3">
      <c r="A13515" s="33" t="s">
        <v>26109</v>
      </c>
      <c r="B13515">
        <v>78202</v>
      </c>
      <c r="D13515" t="s">
        <v>26110</v>
      </c>
      <c r="E13515" t="s">
        <v>0</v>
      </c>
      <c r="F13515" t="s">
        <v>2399</v>
      </c>
      <c r="G13515" t="str">
        <f t="shared" si="211"/>
        <v>Radiology Services</v>
      </c>
    </row>
    <row r="13516" spans="1:7" x14ac:dyDescent="0.3">
      <c r="A13516" s="29" t="s">
        <v>26111</v>
      </c>
      <c r="B13516">
        <v>78202</v>
      </c>
      <c r="C13516" t="s">
        <v>5168</v>
      </c>
      <c r="D13516" t="s">
        <v>26110</v>
      </c>
      <c r="E13516" t="s">
        <v>0</v>
      </c>
      <c r="F13516" t="s">
        <v>2399</v>
      </c>
      <c r="G13516" t="str">
        <f t="shared" si="211"/>
        <v>Radiology Services</v>
      </c>
    </row>
    <row r="13517" spans="1:7" x14ac:dyDescent="0.3">
      <c r="A13517" s="33" t="s">
        <v>26112</v>
      </c>
      <c r="B13517">
        <v>78202</v>
      </c>
      <c r="C13517">
        <v>26</v>
      </c>
      <c r="D13517" t="s">
        <v>26110</v>
      </c>
      <c r="E13517" t="s">
        <v>0</v>
      </c>
      <c r="F13517" t="s">
        <v>2399</v>
      </c>
      <c r="G13517" t="str">
        <f t="shared" si="211"/>
        <v>Radiology Services</v>
      </c>
    </row>
    <row r="13518" spans="1:7" x14ac:dyDescent="0.3">
      <c r="A13518" s="33" t="s">
        <v>26113</v>
      </c>
      <c r="B13518">
        <v>78215</v>
      </c>
      <c r="D13518" t="s">
        <v>26114</v>
      </c>
      <c r="E13518" t="s">
        <v>0</v>
      </c>
      <c r="F13518" t="s">
        <v>2399</v>
      </c>
      <c r="G13518" t="str">
        <f t="shared" si="211"/>
        <v>Radiology Services</v>
      </c>
    </row>
    <row r="13519" spans="1:7" x14ac:dyDescent="0.3">
      <c r="A13519" s="29" t="s">
        <v>26115</v>
      </c>
      <c r="B13519">
        <v>78215</v>
      </c>
      <c r="C13519" t="s">
        <v>5168</v>
      </c>
      <c r="D13519" t="s">
        <v>26114</v>
      </c>
      <c r="E13519" t="s">
        <v>0</v>
      </c>
      <c r="F13519" t="s">
        <v>2399</v>
      </c>
      <c r="G13519" t="str">
        <f t="shared" si="211"/>
        <v>Radiology Services</v>
      </c>
    </row>
    <row r="13520" spans="1:7" x14ac:dyDescent="0.3">
      <c r="A13520" s="33" t="s">
        <v>26116</v>
      </c>
      <c r="B13520">
        <v>78215</v>
      </c>
      <c r="C13520">
        <v>26</v>
      </c>
      <c r="D13520" t="s">
        <v>26114</v>
      </c>
      <c r="E13520" t="s">
        <v>0</v>
      </c>
      <c r="F13520" t="s">
        <v>2399</v>
      </c>
      <c r="G13520" t="str">
        <f t="shared" si="211"/>
        <v>Radiology Services</v>
      </c>
    </row>
    <row r="13521" spans="1:7" x14ac:dyDescent="0.3">
      <c r="A13521" s="33" t="s">
        <v>26117</v>
      </c>
      <c r="B13521">
        <v>78216</v>
      </c>
      <c r="D13521" t="s">
        <v>26118</v>
      </c>
      <c r="E13521" t="s">
        <v>0</v>
      </c>
      <c r="F13521" t="s">
        <v>2399</v>
      </c>
      <c r="G13521" t="str">
        <f t="shared" si="211"/>
        <v>Radiology Services</v>
      </c>
    </row>
    <row r="13522" spans="1:7" x14ac:dyDescent="0.3">
      <c r="A13522" s="29" t="s">
        <v>26119</v>
      </c>
      <c r="B13522">
        <v>78216</v>
      </c>
      <c r="C13522" t="s">
        <v>5168</v>
      </c>
      <c r="D13522" t="s">
        <v>26118</v>
      </c>
      <c r="E13522" t="s">
        <v>0</v>
      </c>
      <c r="F13522" t="s">
        <v>2399</v>
      </c>
      <c r="G13522" t="str">
        <f t="shared" si="211"/>
        <v>Radiology Services</v>
      </c>
    </row>
    <row r="13523" spans="1:7" x14ac:dyDescent="0.3">
      <c r="A13523" s="33" t="s">
        <v>26120</v>
      </c>
      <c r="B13523">
        <v>78216</v>
      </c>
      <c r="C13523">
        <v>26</v>
      </c>
      <c r="D13523" t="s">
        <v>26118</v>
      </c>
      <c r="E13523" t="s">
        <v>0</v>
      </c>
      <c r="F13523" t="s">
        <v>2399</v>
      </c>
      <c r="G13523" t="str">
        <f t="shared" si="211"/>
        <v>Radiology Services</v>
      </c>
    </row>
    <row r="13524" spans="1:7" x14ac:dyDescent="0.3">
      <c r="A13524" s="33" t="s">
        <v>1197</v>
      </c>
      <c r="B13524">
        <v>78226</v>
      </c>
      <c r="D13524" t="s">
        <v>26121</v>
      </c>
      <c r="E13524" t="s">
        <v>0</v>
      </c>
      <c r="F13524" t="s">
        <v>2399</v>
      </c>
      <c r="G13524" t="str">
        <f t="shared" si="211"/>
        <v>Radiology Services</v>
      </c>
    </row>
    <row r="13525" spans="1:7" x14ac:dyDescent="0.3">
      <c r="A13525" s="29" t="s">
        <v>26122</v>
      </c>
      <c r="B13525">
        <v>78226</v>
      </c>
      <c r="C13525" t="s">
        <v>5168</v>
      </c>
      <c r="D13525" t="s">
        <v>26121</v>
      </c>
      <c r="E13525" t="s">
        <v>0</v>
      </c>
      <c r="F13525" t="s">
        <v>2399</v>
      </c>
      <c r="G13525" t="str">
        <f t="shared" si="211"/>
        <v>Radiology Services</v>
      </c>
    </row>
    <row r="13526" spans="1:7" x14ac:dyDescent="0.3">
      <c r="A13526" s="33" t="s">
        <v>26123</v>
      </c>
      <c r="B13526">
        <v>78226</v>
      </c>
      <c r="C13526">
        <v>26</v>
      </c>
      <c r="D13526" t="s">
        <v>26121</v>
      </c>
      <c r="E13526" t="s">
        <v>0</v>
      </c>
      <c r="F13526" t="s">
        <v>2399</v>
      </c>
      <c r="G13526" t="str">
        <f t="shared" si="211"/>
        <v>Radiology Services</v>
      </c>
    </row>
    <row r="13527" spans="1:7" x14ac:dyDescent="0.3">
      <c r="A13527" s="33" t="s">
        <v>1207</v>
      </c>
      <c r="B13527">
        <v>78227</v>
      </c>
      <c r="D13527" t="s">
        <v>26124</v>
      </c>
      <c r="E13527" t="s">
        <v>0</v>
      </c>
      <c r="F13527" t="s">
        <v>2399</v>
      </c>
      <c r="G13527" t="str">
        <f t="shared" si="211"/>
        <v>Radiology Services</v>
      </c>
    </row>
    <row r="13528" spans="1:7" x14ac:dyDescent="0.3">
      <c r="A13528" s="29" t="s">
        <v>26125</v>
      </c>
      <c r="B13528">
        <v>78227</v>
      </c>
      <c r="C13528" t="s">
        <v>5168</v>
      </c>
      <c r="D13528" t="s">
        <v>26124</v>
      </c>
      <c r="E13528" t="s">
        <v>0</v>
      </c>
      <c r="F13528" t="s">
        <v>2399</v>
      </c>
      <c r="G13528" t="str">
        <f t="shared" si="211"/>
        <v>Radiology Services</v>
      </c>
    </row>
    <row r="13529" spans="1:7" x14ac:dyDescent="0.3">
      <c r="A13529" s="33" t="s">
        <v>26126</v>
      </c>
      <c r="B13529">
        <v>78227</v>
      </c>
      <c r="C13529">
        <v>26</v>
      </c>
      <c r="D13529" t="s">
        <v>26124</v>
      </c>
      <c r="E13529" t="s">
        <v>0</v>
      </c>
      <c r="F13529" t="s">
        <v>2399</v>
      </c>
      <c r="G13529" t="str">
        <f t="shared" si="211"/>
        <v>Radiology Services</v>
      </c>
    </row>
    <row r="13530" spans="1:7" x14ac:dyDescent="0.3">
      <c r="A13530" s="33" t="s">
        <v>26127</v>
      </c>
      <c r="B13530">
        <v>78230</v>
      </c>
      <c r="D13530" t="s">
        <v>26128</v>
      </c>
      <c r="E13530" t="s">
        <v>0</v>
      </c>
      <c r="F13530" t="s">
        <v>2399</v>
      </c>
      <c r="G13530" t="str">
        <f t="shared" si="211"/>
        <v>Radiology Services</v>
      </c>
    </row>
    <row r="13531" spans="1:7" x14ac:dyDescent="0.3">
      <c r="A13531" s="29" t="s">
        <v>26129</v>
      </c>
      <c r="B13531">
        <v>78230</v>
      </c>
      <c r="C13531" t="s">
        <v>5168</v>
      </c>
      <c r="D13531" t="s">
        <v>26128</v>
      </c>
      <c r="E13531" t="s">
        <v>0</v>
      </c>
      <c r="F13531" t="s">
        <v>2399</v>
      </c>
      <c r="G13531" t="str">
        <f t="shared" si="211"/>
        <v>Radiology Services</v>
      </c>
    </row>
    <row r="13532" spans="1:7" x14ac:dyDescent="0.3">
      <c r="A13532" s="33" t="s">
        <v>26130</v>
      </c>
      <c r="B13532">
        <v>78230</v>
      </c>
      <c r="C13532">
        <v>26</v>
      </c>
      <c r="D13532" t="s">
        <v>26128</v>
      </c>
      <c r="E13532" t="s">
        <v>0</v>
      </c>
      <c r="F13532" t="s">
        <v>2399</v>
      </c>
      <c r="G13532" t="str">
        <f t="shared" si="211"/>
        <v>Radiology Services</v>
      </c>
    </row>
    <row r="13533" spans="1:7" x14ac:dyDescent="0.3">
      <c r="A13533" s="33" t="s">
        <v>26131</v>
      </c>
      <c r="B13533">
        <v>78231</v>
      </c>
      <c r="D13533" t="s">
        <v>26132</v>
      </c>
      <c r="E13533" t="s">
        <v>0</v>
      </c>
      <c r="F13533" t="s">
        <v>2399</v>
      </c>
      <c r="G13533" t="str">
        <f t="shared" si="211"/>
        <v>Radiology Services</v>
      </c>
    </row>
    <row r="13534" spans="1:7" x14ac:dyDescent="0.3">
      <c r="A13534" s="29" t="s">
        <v>26133</v>
      </c>
      <c r="B13534">
        <v>78231</v>
      </c>
      <c r="C13534" t="s">
        <v>5168</v>
      </c>
      <c r="D13534" t="s">
        <v>26132</v>
      </c>
      <c r="E13534" t="s">
        <v>0</v>
      </c>
      <c r="F13534" t="s">
        <v>2399</v>
      </c>
      <c r="G13534" t="str">
        <f t="shared" si="211"/>
        <v>Radiology Services</v>
      </c>
    </row>
    <row r="13535" spans="1:7" x14ac:dyDescent="0.3">
      <c r="A13535" s="33" t="s">
        <v>26134</v>
      </c>
      <c r="B13535">
        <v>78231</v>
      </c>
      <c r="C13535">
        <v>26</v>
      </c>
      <c r="D13535" t="s">
        <v>26132</v>
      </c>
      <c r="E13535" t="s">
        <v>0</v>
      </c>
      <c r="F13535" t="s">
        <v>2399</v>
      </c>
      <c r="G13535" t="str">
        <f t="shared" si="211"/>
        <v>Radiology Services</v>
      </c>
    </row>
    <row r="13536" spans="1:7" x14ac:dyDescent="0.3">
      <c r="A13536" s="33" t="s">
        <v>26135</v>
      </c>
      <c r="B13536">
        <v>78232</v>
      </c>
      <c r="D13536" t="s">
        <v>26136</v>
      </c>
      <c r="E13536" t="s">
        <v>0</v>
      </c>
      <c r="F13536" t="s">
        <v>2399</v>
      </c>
      <c r="G13536" t="str">
        <f t="shared" si="211"/>
        <v>Radiology Services</v>
      </c>
    </row>
    <row r="13537" spans="1:7" x14ac:dyDescent="0.3">
      <c r="A13537" s="29" t="s">
        <v>26137</v>
      </c>
      <c r="B13537">
        <v>78232</v>
      </c>
      <c r="C13537" t="s">
        <v>5168</v>
      </c>
      <c r="D13537" t="s">
        <v>26136</v>
      </c>
      <c r="E13537" t="s">
        <v>0</v>
      </c>
      <c r="F13537" t="s">
        <v>2399</v>
      </c>
      <c r="G13537" t="str">
        <f t="shared" si="211"/>
        <v>Radiology Services</v>
      </c>
    </row>
    <row r="13538" spans="1:7" x14ac:dyDescent="0.3">
      <c r="A13538" s="33" t="s">
        <v>26138</v>
      </c>
      <c r="B13538">
        <v>78232</v>
      </c>
      <c r="C13538">
        <v>26</v>
      </c>
      <c r="D13538" t="s">
        <v>26136</v>
      </c>
      <c r="E13538" t="s">
        <v>0</v>
      </c>
      <c r="F13538" t="s">
        <v>2399</v>
      </c>
      <c r="G13538" t="str">
        <f t="shared" si="211"/>
        <v>Radiology Services</v>
      </c>
    </row>
    <row r="13539" spans="1:7" x14ac:dyDescent="0.3">
      <c r="A13539" s="33" t="s">
        <v>26139</v>
      </c>
      <c r="B13539">
        <v>78258</v>
      </c>
      <c r="D13539" t="s">
        <v>26140</v>
      </c>
      <c r="E13539" t="s">
        <v>0</v>
      </c>
      <c r="F13539" t="s">
        <v>2399</v>
      </c>
      <c r="G13539" t="str">
        <f t="shared" si="211"/>
        <v>Radiology Services</v>
      </c>
    </row>
    <row r="13540" spans="1:7" x14ac:dyDescent="0.3">
      <c r="A13540" s="29" t="s">
        <v>26141</v>
      </c>
      <c r="B13540">
        <v>78258</v>
      </c>
      <c r="C13540" t="s">
        <v>5168</v>
      </c>
      <c r="D13540" t="s">
        <v>26140</v>
      </c>
      <c r="E13540" t="s">
        <v>0</v>
      </c>
      <c r="F13540" t="s">
        <v>2399</v>
      </c>
      <c r="G13540" t="str">
        <f t="shared" si="211"/>
        <v>Radiology Services</v>
      </c>
    </row>
    <row r="13541" spans="1:7" x14ac:dyDescent="0.3">
      <c r="A13541" s="33" t="s">
        <v>26142</v>
      </c>
      <c r="B13541">
        <v>78258</v>
      </c>
      <c r="C13541">
        <v>26</v>
      </c>
      <c r="D13541" t="s">
        <v>26140</v>
      </c>
      <c r="E13541" t="s">
        <v>0</v>
      </c>
      <c r="F13541" t="s">
        <v>2399</v>
      </c>
      <c r="G13541" t="str">
        <f t="shared" si="211"/>
        <v>Radiology Services</v>
      </c>
    </row>
    <row r="13542" spans="1:7" x14ac:dyDescent="0.3">
      <c r="A13542" s="33" t="s">
        <v>26143</v>
      </c>
      <c r="B13542">
        <v>78261</v>
      </c>
      <c r="D13542" t="s">
        <v>26144</v>
      </c>
      <c r="E13542" t="s">
        <v>0</v>
      </c>
      <c r="F13542" t="s">
        <v>2399</v>
      </c>
      <c r="G13542" t="str">
        <f t="shared" si="211"/>
        <v>Radiology Services</v>
      </c>
    </row>
    <row r="13543" spans="1:7" x14ac:dyDescent="0.3">
      <c r="A13543" s="29" t="s">
        <v>26145</v>
      </c>
      <c r="B13543">
        <v>78261</v>
      </c>
      <c r="C13543" t="s">
        <v>5168</v>
      </c>
      <c r="D13543" t="s">
        <v>26144</v>
      </c>
      <c r="E13543" t="s">
        <v>0</v>
      </c>
      <c r="F13543" t="s">
        <v>2399</v>
      </c>
      <c r="G13543" t="str">
        <f t="shared" si="211"/>
        <v>Radiology Services</v>
      </c>
    </row>
    <row r="13544" spans="1:7" x14ac:dyDescent="0.3">
      <c r="A13544" s="33" t="s">
        <v>26146</v>
      </c>
      <c r="B13544">
        <v>78261</v>
      </c>
      <c r="C13544">
        <v>26</v>
      </c>
      <c r="D13544" t="s">
        <v>26144</v>
      </c>
      <c r="E13544" t="s">
        <v>0</v>
      </c>
      <c r="F13544" t="s">
        <v>2399</v>
      </c>
      <c r="G13544" t="str">
        <f t="shared" si="211"/>
        <v>Radiology Services</v>
      </c>
    </row>
    <row r="13545" spans="1:7" x14ac:dyDescent="0.3">
      <c r="A13545" s="33" t="s">
        <v>26147</v>
      </c>
      <c r="B13545">
        <v>78262</v>
      </c>
      <c r="D13545" t="s">
        <v>26148</v>
      </c>
      <c r="E13545" t="s">
        <v>0</v>
      </c>
      <c r="F13545" t="s">
        <v>2399</v>
      </c>
      <c r="G13545" t="str">
        <f t="shared" si="211"/>
        <v>Radiology Services</v>
      </c>
    </row>
    <row r="13546" spans="1:7" x14ac:dyDescent="0.3">
      <c r="A13546" s="29" t="s">
        <v>26149</v>
      </c>
      <c r="B13546">
        <v>78262</v>
      </c>
      <c r="C13546" t="s">
        <v>5168</v>
      </c>
      <c r="D13546" t="s">
        <v>26148</v>
      </c>
      <c r="E13546" t="s">
        <v>0</v>
      </c>
      <c r="F13546" t="s">
        <v>2399</v>
      </c>
      <c r="G13546" t="str">
        <f t="shared" si="211"/>
        <v>Radiology Services</v>
      </c>
    </row>
    <row r="13547" spans="1:7" x14ac:dyDescent="0.3">
      <c r="A13547" s="33" t="s">
        <v>26150</v>
      </c>
      <c r="B13547">
        <v>78262</v>
      </c>
      <c r="C13547">
        <v>26</v>
      </c>
      <c r="D13547" t="s">
        <v>26148</v>
      </c>
      <c r="E13547" t="s">
        <v>0</v>
      </c>
      <c r="F13547" t="s">
        <v>2399</v>
      </c>
      <c r="G13547" t="str">
        <f t="shared" si="211"/>
        <v>Radiology Services</v>
      </c>
    </row>
    <row r="13548" spans="1:7" x14ac:dyDescent="0.3">
      <c r="A13548" s="33" t="s">
        <v>26151</v>
      </c>
      <c r="B13548">
        <v>78264</v>
      </c>
      <c r="D13548" t="s">
        <v>26152</v>
      </c>
      <c r="E13548" t="s">
        <v>0</v>
      </c>
      <c r="F13548" t="s">
        <v>2399</v>
      </c>
      <c r="G13548" t="str">
        <f t="shared" si="211"/>
        <v>Radiology Services</v>
      </c>
    </row>
    <row r="13549" spans="1:7" x14ac:dyDescent="0.3">
      <c r="A13549" s="29" t="s">
        <v>26153</v>
      </c>
      <c r="B13549">
        <v>78264</v>
      </c>
      <c r="C13549" t="s">
        <v>5168</v>
      </c>
      <c r="D13549" t="s">
        <v>26152</v>
      </c>
      <c r="E13549" t="s">
        <v>0</v>
      </c>
      <c r="F13549" t="s">
        <v>2399</v>
      </c>
      <c r="G13549" t="str">
        <f t="shared" si="211"/>
        <v>Radiology Services</v>
      </c>
    </row>
    <row r="13550" spans="1:7" x14ac:dyDescent="0.3">
      <c r="A13550" s="33" t="s">
        <v>26154</v>
      </c>
      <c r="B13550">
        <v>78264</v>
      </c>
      <c r="C13550">
        <v>26</v>
      </c>
      <c r="D13550" t="s">
        <v>26152</v>
      </c>
      <c r="E13550" t="s">
        <v>0</v>
      </c>
      <c r="F13550" t="s">
        <v>2399</v>
      </c>
      <c r="G13550" t="str">
        <f t="shared" si="211"/>
        <v>Radiology Services</v>
      </c>
    </row>
    <row r="13551" spans="1:7" x14ac:dyDescent="0.3">
      <c r="A13551" s="33" t="s">
        <v>26155</v>
      </c>
      <c r="B13551">
        <v>78265</v>
      </c>
      <c r="D13551" t="s">
        <v>26152</v>
      </c>
      <c r="E13551" t="s">
        <v>0</v>
      </c>
      <c r="F13551" t="s">
        <v>2399</v>
      </c>
      <c r="G13551" t="str">
        <f t="shared" si="211"/>
        <v>Radiology Services</v>
      </c>
    </row>
    <row r="13552" spans="1:7" x14ac:dyDescent="0.3">
      <c r="A13552" s="29" t="s">
        <v>26156</v>
      </c>
      <c r="B13552">
        <v>78265</v>
      </c>
      <c r="C13552" t="s">
        <v>5168</v>
      </c>
      <c r="D13552" t="s">
        <v>26152</v>
      </c>
      <c r="E13552" t="s">
        <v>0</v>
      </c>
      <c r="F13552" t="s">
        <v>2399</v>
      </c>
      <c r="G13552" t="str">
        <f t="shared" si="211"/>
        <v>Radiology Services</v>
      </c>
    </row>
    <row r="13553" spans="1:7" x14ac:dyDescent="0.3">
      <c r="A13553" s="33" t="s">
        <v>26157</v>
      </c>
      <c r="B13553">
        <v>78265</v>
      </c>
      <c r="C13553">
        <v>26</v>
      </c>
      <c r="D13553" t="s">
        <v>26152</v>
      </c>
      <c r="E13553" t="s">
        <v>0</v>
      </c>
      <c r="F13553" t="s">
        <v>2399</v>
      </c>
      <c r="G13553" t="str">
        <f t="shared" si="211"/>
        <v>Radiology Services</v>
      </c>
    </row>
    <row r="13554" spans="1:7" x14ac:dyDescent="0.3">
      <c r="A13554" s="33" t="s">
        <v>26158</v>
      </c>
      <c r="B13554">
        <v>78266</v>
      </c>
      <c r="D13554" t="s">
        <v>26152</v>
      </c>
      <c r="E13554" t="s">
        <v>0</v>
      </c>
      <c r="F13554" t="s">
        <v>2399</v>
      </c>
      <c r="G13554" t="str">
        <f t="shared" si="211"/>
        <v>Radiology Services</v>
      </c>
    </row>
    <row r="13555" spans="1:7" x14ac:dyDescent="0.3">
      <c r="A13555" s="29" t="s">
        <v>26159</v>
      </c>
      <c r="B13555">
        <v>78266</v>
      </c>
      <c r="C13555" t="s">
        <v>5168</v>
      </c>
      <c r="D13555" t="s">
        <v>26152</v>
      </c>
      <c r="E13555" t="s">
        <v>0</v>
      </c>
      <c r="F13555" t="s">
        <v>2399</v>
      </c>
      <c r="G13555" t="str">
        <f t="shared" si="211"/>
        <v>Radiology Services</v>
      </c>
    </row>
    <row r="13556" spans="1:7" x14ac:dyDescent="0.3">
      <c r="A13556" s="33" t="s">
        <v>26160</v>
      </c>
      <c r="B13556">
        <v>78266</v>
      </c>
      <c r="C13556">
        <v>26</v>
      </c>
      <c r="D13556" t="s">
        <v>26152</v>
      </c>
      <c r="E13556" t="s">
        <v>0</v>
      </c>
      <c r="F13556" t="s">
        <v>2399</v>
      </c>
      <c r="G13556" t="str">
        <f t="shared" si="211"/>
        <v>Radiology Services</v>
      </c>
    </row>
    <row r="13557" spans="1:7" x14ac:dyDescent="0.3">
      <c r="A13557" s="33" t="s">
        <v>26161</v>
      </c>
      <c r="B13557">
        <v>78267</v>
      </c>
      <c r="D13557" t="s">
        <v>26162</v>
      </c>
      <c r="E13557" t="s">
        <v>2380</v>
      </c>
      <c r="F13557" t="s">
        <v>2399</v>
      </c>
      <c r="G13557" t="str">
        <f t="shared" si="211"/>
        <v>Radiology Services</v>
      </c>
    </row>
    <row r="13558" spans="1:7" x14ac:dyDescent="0.3">
      <c r="A13558" s="33" t="s">
        <v>26163</v>
      </c>
      <c r="B13558">
        <v>78268</v>
      </c>
      <c r="D13558" t="s">
        <v>26164</v>
      </c>
      <c r="E13558" t="s">
        <v>2380</v>
      </c>
      <c r="F13558" t="s">
        <v>2399</v>
      </c>
      <c r="G13558" t="str">
        <f t="shared" si="211"/>
        <v>Radiology Services</v>
      </c>
    </row>
    <row r="13559" spans="1:7" x14ac:dyDescent="0.3">
      <c r="A13559" s="33" t="s">
        <v>26165</v>
      </c>
      <c r="B13559">
        <v>78278</v>
      </c>
      <c r="D13559" t="s">
        <v>26166</v>
      </c>
      <c r="E13559" t="s">
        <v>0</v>
      </c>
      <c r="F13559" t="s">
        <v>2399</v>
      </c>
      <c r="G13559" t="str">
        <f t="shared" si="211"/>
        <v>Radiology Services</v>
      </c>
    </row>
    <row r="13560" spans="1:7" x14ac:dyDescent="0.3">
      <c r="A13560" s="29" t="s">
        <v>26167</v>
      </c>
      <c r="B13560">
        <v>78278</v>
      </c>
      <c r="C13560" t="s">
        <v>5168</v>
      </c>
      <c r="D13560" t="s">
        <v>26166</v>
      </c>
      <c r="E13560" t="s">
        <v>0</v>
      </c>
      <c r="F13560" t="s">
        <v>2399</v>
      </c>
      <c r="G13560" t="str">
        <f t="shared" si="211"/>
        <v>Radiology Services</v>
      </c>
    </row>
    <row r="13561" spans="1:7" x14ac:dyDescent="0.3">
      <c r="A13561" s="33" t="s">
        <v>26168</v>
      </c>
      <c r="B13561">
        <v>78278</v>
      </c>
      <c r="C13561">
        <v>26</v>
      </c>
      <c r="D13561" t="s">
        <v>26166</v>
      </c>
      <c r="E13561" t="s">
        <v>0</v>
      </c>
      <c r="F13561" t="s">
        <v>2399</v>
      </c>
      <c r="G13561" t="str">
        <f t="shared" si="211"/>
        <v>Radiology Services</v>
      </c>
    </row>
    <row r="13562" spans="1:7" x14ac:dyDescent="0.3">
      <c r="A13562" s="33" t="s">
        <v>26169</v>
      </c>
      <c r="B13562">
        <v>78282</v>
      </c>
      <c r="D13562" t="s">
        <v>26170</v>
      </c>
      <c r="E13562" t="s">
        <v>2</v>
      </c>
      <c r="F13562" t="s">
        <v>2399</v>
      </c>
      <c r="G13562" t="str">
        <f t="shared" si="211"/>
        <v>Radiology Services</v>
      </c>
    </row>
    <row r="13563" spans="1:7" x14ac:dyDescent="0.3">
      <c r="A13563" s="29" t="s">
        <v>26171</v>
      </c>
      <c r="B13563">
        <v>78282</v>
      </c>
      <c r="C13563" t="s">
        <v>5168</v>
      </c>
      <c r="D13563" t="s">
        <v>26170</v>
      </c>
      <c r="E13563" t="s">
        <v>2</v>
      </c>
      <c r="F13563" t="s">
        <v>2399</v>
      </c>
      <c r="G13563" t="str">
        <f t="shared" si="211"/>
        <v>Radiology Services</v>
      </c>
    </row>
    <row r="13564" spans="1:7" x14ac:dyDescent="0.3">
      <c r="A13564" s="33" t="s">
        <v>26172</v>
      </c>
      <c r="B13564">
        <v>78282</v>
      </c>
      <c r="C13564">
        <v>26</v>
      </c>
      <c r="D13564" t="s">
        <v>26170</v>
      </c>
      <c r="E13564" t="s">
        <v>0</v>
      </c>
      <c r="F13564" t="s">
        <v>2399</v>
      </c>
      <c r="G13564" t="str">
        <f t="shared" si="211"/>
        <v>Radiology Services</v>
      </c>
    </row>
    <row r="13565" spans="1:7" x14ac:dyDescent="0.3">
      <c r="A13565" s="33" t="s">
        <v>26173</v>
      </c>
      <c r="B13565">
        <v>78290</v>
      </c>
      <c r="D13565" t="s">
        <v>26174</v>
      </c>
      <c r="E13565" t="s">
        <v>0</v>
      </c>
      <c r="F13565" t="s">
        <v>2399</v>
      </c>
      <c r="G13565" t="str">
        <f t="shared" si="211"/>
        <v>Radiology Services</v>
      </c>
    </row>
    <row r="13566" spans="1:7" x14ac:dyDescent="0.3">
      <c r="A13566" s="29" t="s">
        <v>26175</v>
      </c>
      <c r="B13566">
        <v>78290</v>
      </c>
      <c r="C13566" t="s">
        <v>5168</v>
      </c>
      <c r="D13566" t="s">
        <v>26174</v>
      </c>
      <c r="E13566" t="s">
        <v>0</v>
      </c>
      <c r="F13566" t="s">
        <v>2399</v>
      </c>
      <c r="G13566" t="str">
        <f t="shared" si="211"/>
        <v>Radiology Services</v>
      </c>
    </row>
    <row r="13567" spans="1:7" x14ac:dyDescent="0.3">
      <c r="A13567" s="33" t="s">
        <v>26176</v>
      </c>
      <c r="B13567">
        <v>78290</v>
      </c>
      <c r="C13567">
        <v>26</v>
      </c>
      <c r="D13567" t="s">
        <v>26174</v>
      </c>
      <c r="E13567" t="s">
        <v>0</v>
      </c>
      <c r="F13567" t="s">
        <v>2399</v>
      </c>
      <c r="G13567" t="str">
        <f t="shared" si="211"/>
        <v>Radiology Services</v>
      </c>
    </row>
    <row r="13568" spans="1:7" x14ac:dyDescent="0.3">
      <c r="A13568" s="33" t="s">
        <v>26177</v>
      </c>
      <c r="B13568">
        <v>78291</v>
      </c>
      <c r="D13568" t="s">
        <v>26178</v>
      </c>
      <c r="E13568" t="s">
        <v>0</v>
      </c>
      <c r="F13568" t="s">
        <v>2399</v>
      </c>
      <c r="G13568" t="str">
        <f t="shared" si="211"/>
        <v>Radiology Services</v>
      </c>
    </row>
    <row r="13569" spans="1:7" x14ac:dyDescent="0.3">
      <c r="A13569" s="29" t="s">
        <v>26179</v>
      </c>
      <c r="B13569">
        <v>78291</v>
      </c>
      <c r="C13569" t="s">
        <v>5168</v>
      </c>
      <c r="D13569" t="s">
        <v>26178</v>
      </c>
      <c r="E13569" t="s">
        <v>0</v>
      </c>
      <c r="F13569" t="s">
        <v>2399</v>
      </c>
      <c r="G13569" t="str">
        <f t="shared" si="211"/>
        <v>Radiology Services</v>
      </c>
    </row>
    <row r="13570" spans="1:7" x14ac:dyDescent="0.3">
      <c r="A13570" s="33" t="s">
        <v>26180</v>
      </c>
      <c r="B13570">
        <v>78291</v>
      </c>
      <c r="C13570">
        <v>26</v>
      </c>
      <c r="D13570" t="s">
        <v>26178</v>
      </c>
      <c r="E13570" t="s">
        <v>0</v>
      </c>
      <c r="F13570" t="s">
        <v>2399</v>
      </c>
      <c r="G13570" t="str">
        <f t="shared" si="211"/>
        <v>Radiology Services</v>
      </c>
    </row>
    <row r="13571" spans="1:7" x14ac:dyDescent="0.3">
      <c r="A13571" s="33" t="s">
        <v>26181</v>
      </c>
      <c r="B13571">
        <v>78299</v>
      </c>
      <c r="D13571" t="s">
        <v>26182</v>
      </c>
      <c r="E13571" t="s">
        <v>2</v>
      </c>
      <c r="F13571" t="s">
        <v>2399</v>
      </c>
      <c r="G13571" t="str">
        <f t="shared" ref="G13571:G13634" si="212">VLOOKUP(F13571,$I$2:$J$27,2,FALSE)</f>
        <v>Radiology Services</v>
      </c>
    </row>
    <row r="13572" spans="1:7" x14ac:dyDescent="0.3">
      <c r="A13572" s="29" t="s">
        <v>26183</v>
      </c>
      <c r="B13572">
        <v>78299</v>
      </c>
      <c r="C13572" t="s">
        <v>5168</v>
      </c>
      <c r="D13572" t="s">
        <v>26182</v>
      </c>
      <c r="E13572" t="s">
        <v>2</v>
      </c>
      <c r="F13572" t="s">
        <v>2399</v>
      </c>
      <c r="G13572" t="str">
        <f t="shared" si="212"/>
        <v>Radiology Services</v>
      </c>
    </row>
    <row r="13573" spans="1:7" x14ac:dyDescent="0.3">
      <c r="A13573" s="33" t="s">
        <v>26184</v>
      </c>
      <c r="B13573">
        <v>78299</v>
      </c>
      <c r="C13573">
        <v>26</v>
      </c>
      <c r="D13573" t="s">
        <v>26182</v>
      </c>
      <c r="E13573" t="s">
        <v>2</v>
      </c>
      <c r="F13573" t="s">
        <v>2399</v>
      </c>
      <c r="G13573" t="str">
        <f t="shared" si="212"/>
        <v>Radiology Services</v>
      </c>
    </row>
    <row r="13574" spans="1:7" x14ac:dyDescent="0.3">
      <c r="A13574" s="33" t="s">
        <v>26185</v>
      </c>
      <c r="B13574">
        <v>78300</v>
      </c>
      <c r="D13574" t="s">
        <v>26186</v>
      </c>
      <c r="E13574" t="s">
        <v>0</v>
      </c>
      <c r="F13574" t="s">
        <v>2399</v>
      </c>
      <c r="G13574" t="str">
        <f t="shared" si="212"/>
        <v>Radiology Services</v>
      </c>
    </row>
    <row r="13575" spans="1:7" x14ac:dyDescent="0.3">
      <c r="A13575" s="29" t="s">
        <v>26187</v>
      </c>
      <c r="B13575">
        <v>78300</v>
      </c>
      <c r="C13575" t="s">
        <v>5168</v>
      </c>
      <c r="D13575" t="s">
        <v>26186</v>
      </c>
      <c r="E13575" t="s">
        <v>0</v>
      </c>
      <c r="F13575" t="s">
        <v>2399</v>
      </c>
      <c r="G13575" t="str">
        <f t="shared" si="212"/>
        <v>Radiology Services</v>
      </c>
    </row>
    <row r="13576" spans="1:7" x14ac:dyDescent="0.3">
      <c r="A13576" s="33" t="s">
        <v>26188</v>
      </c>
      <c r="B13576">
        <v>78300</v>
      </c>
      <c r="C13576">
        <v>26</v>
      </c>
      <c r="D13576" t="s">
        <v>26186</v>
      </c>
      <c r="E13576" t="s">
        <v>0</v>
      </c>
      <c r="F13576" t="s">
        <v>2399</v>
      </c>
      <c r="G13576" t="str">
        <f t="shared" si="212"/>
        <v>Radiology Services</v>
      </c>
    </row>
    <row r="13577" spans="1:7" x14ac:dyDescent="0.3">
      <c r="A13577" s="33" t="s">
        <v>26189</v>
      </c>
      <c r="B13577">
        <v>78305</v>
      </c>
      <c r="D13577" t="s">
        <v>26190</v>
      </c>
      <c r="E13577" t="s">
        <v>0</v>
      </c>
      <c r="F13577" t="s">
        <v>2399</v>
      </c>
      <c r="G13577" t="str">
        <f t="shared" si="212"/>
        <v>Radiology Services</v>
      </c>
    </row>
    <row r="13578" spans="1:7" x14ac:dyDescent="0.3">
      <c r="A13578" s="29" t="s">
        <v>26191</v>
      </c>
      <c r="B13578">
        <v>78305</v>
      </c>
      <c r="C13578" t="s">
        <v>5168</v>
      </c>
      <c r="D13578" t="s">
        <v>26190</v>
      </c>
      <c r="E13578" t="s">
        <v>0</v>
      </c>
      <c r="F13578" t="s">
        <v>2399</v>
      </c>
      <c r="G13578" t="str">
        <f t="shared" si="212"/>
        <v>Radiology Services</v>
      </c>
    </row>
    <row r="13579" spans="1:7" x14ac:dyDescent="0.3">
      <c r="A13579" s="33" t="s">
        <v>26192</v>
      </c>
      <c r="B13579">
        <v>78305</v>
      </c>
      <c r="C13579">
        <v>26</v>
      </c>
      <c r="D13579" t="s">
        <v>26190</v>
      </c>
      <c r="E13579" t="s">
        <v>0</v>
      </c>
      <c r="F13579" t="s">
        <v>2399</v>
      </c>
      <c r="G13579" t="str">
        <f t="shared" si="212"/>
        <v>Radiology Services</v>
      </c>
    </row>
    <row r="13580" spans="1:7" x14ac:dyDescent="0.3">
      <c r="A13580" s="33" t="s">
        <v>26193</v>
      </c>
      <c r="B13580">
        <v>78306</v>
      </c>
      <c r="D13580" t="s">
        <v>26194</v>
      </c>
      <c r="E13580" t="s">
        <v>0</v>
      </c>
      <c r="F13580" t="s">
        <v>2399</v>
      </c>
      <c r="G13580" t="str">
        <f t="shared" si="212"/>
        <v>Radiology Services</v>
      </c>
    </row>
    <row r="13581" spans="1:7" x14ac:dyDescent="0.3">
      <c r="A13581" s="29" t="s">
        <v>26195</v>
      </c>
      <c r="B13581">
        <v>78306</v>
      </c>
      <c r="C13581" t="s">
        <v>5168</v>
      </c>
      <c r="D13581" t="s">
        <v>26194</v>
      </c>
      <c r="E13581" t="s">
        <v>0</v>
      </c>
      <c r="F13581" t="s">
        <v>2399</v>
      </c>
      <c r="G13581" t="str">
        <f t="shared" si="212"/>
        <v>Radiology Services</v>
      </c>
    </row>
    <row r="13582" spans="1:7" x14ac:dyDescent="0.3">
      <c r="A13582" s="33" t="s">
        <v>26196</v>
      </c>
      <c r="B13582">
        <v>78306</v>
      </c>
      <c r="C13582">
        <v>26</v>
      </c>
      <c r="D13582" t="s">
        <v>26194</v>
      </c>
      <c r="E13582" t="s">
        <v>0</v>
      </c>
      <c r="F13582" t="s">
        <v>2399</v>
      </c>
      <c r="G13582" t="str">
        <f t="shared" si="212"/>
        <v>Radiology Services</v>
      </c>
    </row>
    <row r="13583" spans="1:7" x14ac:dyDescent="0.3">
      <c r="A13583" s="33" t="s">
        <v>1219</v>
      </c>
      <c r="B13583">
        <v>78315</v>
      </c>
      <c r="D13583" t="s">
        <v>1218</v>
      </c>
      <c r="E13583" t="s">
        <v>0</v>
      </c>
      <c r="F13583" t="s">
        <v>2399</v>
      </c>
      <c r="G13583" t="str">
        <f t="shared" si="212"/>
        <v>Radiology Services</v>
      </c>
    </row>
    <row r="13584" spans="1:7" x14ac:dyDescent="0.3">
      <c r="A13584" s="29" t="s">
        <v>26197</v>
      </c>
      <c r="B13584">
        <v>78315</v>
      </c>
      <c r="C13584" t="s">
        <v>5168</v>
      </c>
      <c r="D13584" t="s">
        <v>1218</v>
      </c>
      <c r="E13584" t="s">
        <v>0</v>
      </c>
      <c r="F13584" t="s">
        <v>2399</v>
      </c>
      <c r="G13584" t="str">
        <f t="shared" si="212"/>
        <v>Radiology Services</v>
      </c>
    </row>
    <row r="13585" spans="1:7" x14ac:dyDescent="0.3">
      <c r="A13585" s="33" t="s">
        <v>26198</v>
      </c>
      <c r="B13585">
        <v>78315</v>
      </c>
      <c r="C13585">
        <v>26</v>
      </c>
      <c r="D13585" t="s">
        <v>1218</v>
      </c>
      <c r="E13585" t="s">
        <v>0</v>
      </c>
      <c r="F13585" t="s">
        <v>2399</v>
      </c>
      <c r="G13585" t="str">
        <f t="shared" si="212"/>
        <v>Radiology Services</v>
      </c>
    </row>
    <row r="13586" spans="1:7" x14ac:dyDescent="0.3">
      <c r="A13586" s="33" t="s">
        <v>26199</v>
      </c>
      <c r="B13586">
        <v>78350</v>
      </c>
      <c r="D13586" t="s">
        <v>26200</v>
      </c>
      <c r="E13586" t="s">
        <v>2280</v>
      </c>
      <c r="F13586" t="s">
        <v>2399</v>
      </c>
      <c r="G13586" t="str">
        <f t="shared" si="212"/>
        <v>Radiology Services</v>
      </c>
    </row>
    <row r="13587" spans="1:7" x14ac:dyDescent="0.3">
      <c r="A13587" s="29" t="s">
        <v>26201</v>
      </c>
      <c r="B13587">
        <v>78350</v>
      </c>
      <c r="C13587" t="s">
        <v>5168</v>
      </c>
      <c r="D13587" t="s">
        <v>26200</v>
      </c>
      <c r="E13587" t="s">
        <v>2280</v>
      </c>
      <c r="F13587" t="s">
        <v>2399</v>
      </c>
      <c r="G13587" t="str">
        <f t="shared" si="212"/>
        <v>Radiology Services</v>
      </c>
    </row>
    <row r="13588" spans="1:7" x14ac:dyDescent="0.3">
      <c r="A13588" s="33" t="s">
        <v>26202</v>
      </c>
      <c r="B13588">
        <v>78350</v>
      </c>
      <c r="C13588">
        <v>26</v>
      </c>
      <c r="D13588" t="s">
        <v>26200</v>
      </c>
      <c r="E13588" t="s">
        <v>2280</v>
      </c>
      <c r="F13588" t="s">
        <v>2399</v>
      </c>
      <c r="G13588" t="str">
        <f t="shared" si="212"/>
        <v>Radiology Services</v>
      </c>
    </row>
    <row r="13589" spans="1:7" x14ac:dyDescent="0.3">
      <c r="A13589" s="33" t="s">
        <v>26203</v>
      </c>
      <c r="B13589">
        <v>78351</v>
      </c>
      <c r="D13589" t="s">
        <v>26204</v>
      </c>
      <c r="E13589" t="s">
        <v>2280</v>
      </c>
      <c r="F13589" t="s">
        <v>2399</v>
      </c>
      <c r="G13589" t="str">
        <f t="shared" si="212"/>
        <v>Radiology Services</v>
      </c>
    </row>
    <row r="13590" spans="1:7" x14ac:dyDescent="0.3">
      <c r="A13590" s="33" t="s">
        <v>26205</v>
      </c>
      <c r="B13590">
        <v>78399</v>
      </c>
      <c r="D13590" t="s">
        <v>26206</v>
      </c>
      <c r="E13590" t="s">
        <v>2</v>
      </c>
      <c r="F13590" t="s">
        <v>2399</v>
      </c>
      <c r="G13590" t="str">
        <f t="shared" si="212"/>
        <v>Radiology Services</v>
      </c>
    </row>
    <row r="13591" spans="1:7" x14ac:dyDescent="0.3">
      <c r="A13591" s="29" t="s">
        <v>26207</v>
      </c>
      <c r="B13591">
        <v>78399</v>
      </c>
      <c r="C13591" t="s">
        <v>5168</v>
      </c>
      <c r="D13591" t="s">
        <v>26206</v>
      </c>
      <c r="E13591" t="s">
        <v>2</v>
      </c>
      <c r="F13591" t="s">
        <v>2399</v>
      </c>
      <c r="G13591" t="str">
        <f t="shared" si="212"/>
        <v>Radiology Services</v>
      </c>
    </row>
    <row r="13592" spans="1:7" x14ac:dyDescent="0.3">
      <c r="A13592" s="33" t="s">
        <v>26208</v>
      </c>
      <c r="B13592">
        <v>78399</v>
      </c>
      <c r="C13592">
        <v>26</v>
      </c>
      <c r="D13592" t="s">
        <v>26206</v>
      </c>
      <c r="E13592" t="s">
        <v>2</v>
      </c>
      <c r="F13592" t="s">
        <v>2399</v>
      </c>
      <c r="G13592" t="str">
        <f t="shared" si="212"/>
        <v>Radiology Services</v>
      </c>
    </row>
    <row r="13593" spans="1:7" x14ac:dyDescent="0.3">
      <c r="A13593" s="33" t="s">
        <v>26209</v>
      </c>
      <c r="B13593">
        <v>78414</v>
      </c>
      <c r="D13593" t="s">
        <v>26210</v>
      </c>
      <c r="E13593" t="s">
        <v>2</v>
      </c>
      <c r="F13593" t="s">
        <v>2399</v>
      </c>
      <c r="G13593" t="str">
        <f t="shared" si="212"/>
        <v>Radiology Services</v>
      </c>
    </row>
    <row r="13594" spans="1:7" x14ac:dyDescent="0.3">
      <c r="A13594" s="29" t="s">
        <v>26211</v>
      </c>
      <c r="B13594">
        <v>78414</v>
      </c>
      <c r="C13594" t="s">
        <v>5168</v>
      </c>
      <c r="D13594" t="s">
        <v>26210</v>
      </c>
      <c r="E13594" t="s">
        <v>2</v>
      </c>
      <c r="F13594" t="s">
        <v>2399</v>
      </c>
      <c r="G13594" t="str">
        <f t="shared" si="212"/>
        <v>Radiology Services</v>
      </c>
    </row>
    <row r="13595" spans="1:7" x14ac:dyDescent="0.3">
      <c r="A13595" s="33" t="s">
        <v>26212</v>
      </c>
      <c r="B13595">
        <v>78414</v>
      </c>
      <c r="C13595">
        <v>26</v>
      </c>
      <c r="D13595" t="s">
        <v>26210</v>
      </c>
      <c r="E13595" t="s">
        <v>0</v>
      </c>
      <c r="F13595" t="s">
        <v>2399</v>
      </c>
      <c r="G13595" t="str">
        <f t="shared" si="212"/>
        <v>Radiology Services</v>
      </c>
    </row>
    <row r="13596" spans="1:7" x14ac:dyDescent="0.3">
      <c r="A13596" s="33" t="s">
        <v>26213</v>
      </c>
      <c r="B13596">
        <v>78428</v>
      </c>
      <c r="D13596" t="s">
        <v>26214</v>
      </c>
      <c r="E13596" t="s">
        <v>0</v>
      </c>
      <c r="F13596" t="s">
        <v>2399</v>
      </c>
      <c r="G13596" t="str">
        <f t="shared" si="212"/>
        <v>Radiology Services</v>
      </c>
    </row>
    <row r="13597" spans="1:7" x14ac:dyDescent="0.3">
      <c r="A13597" s="29" t="s">
        <v>26215</v>
      </c>
      <c r="B13597">
        <v>78428</v>
      </c>
      <c r="C13597" t="s">
        <v>5168</v>
      </c>
      <c r="D13597" t="s">
        <v>26214</v>
      </c>
      <c r="E13597" t="s">
        <v>0</v>
      </c>
      <c r="F13597" t="s">
        <v>2399</v>
      </c>
      <c r="G13597" t="str">
        <f t="shared" si="212"/>
        <v>Radiology Services</v>
      </c>
    </row>
    <row r="13598" spans="1:7" x14ac:dyDescent="0.3">
      <c r="A13598" s="33" t="s">
        <v>26216</v>
      </c>
      <c r="B13598">
        <v>78428</v>
      </c>
      <c r="C13598">
        <v>26</v>
      </c>
      <c r="D13598" t="s">
        <v>26214</v>
      </c>
      <c r="E13598" t="s">
        <v>0</v>
      </c>
      <c r="F13598" t="s">
        <v>2399</v>
      </c>
      <c r="G13598" t="str">
        <f t="shared" si="212"/>
        <v>Radiology Services</v>
      </c>
    </row>
    <row r="13599" spans="1:7" x14ac:dyDescent="0.3">
      <c r="A13599" s="33" t="s">
        <v>26217</v>
      </c>
      <c r="B13599">
        <v>78429</v>
      </c>
      <c r="D13599" t="s">
        <v>26218</v>
      </c>
      <c r="E13599" t="s">
        <v>2</v>
      </c>
      <c r="F13599" t="s">
        <v>2399</v>
      </c>
      <c r="G13599" t="str">
        <f t="shared" si="212"/>
        <v>Radiology Services</v>
      </c>
    </row>
    <row r="13600" spans="1:7" x14ac:dyDescent="0.3">
      <c r="A13600" s="29" t="s">
        <v>26219</v>
      </c>
      <c r="B13600">
        <v>78429</v>
      </c>
      <c r="C13600" t="s">
        <v>5168</v>
      </c>
      <c r="D13600" t="s">
        <v>26218</v>
      </c>
      <c r="E13600" t="s">
        <v>2</v>
      </c>
      <c r="F13600" t="s">
        <v>2399</v>
      </c>
      <c r="G13600" t="str">
        <f t="shared" si="212"/>
        <v>Radiology Services</v>
      </c>
    </row>
    <row r="13601" spans="1:7" x14ac:dyDescent="0.3">
      <c r="A13601" s="33" t="s">
        <v>26220</v>
      </c>
      <c r="B13601">
        <v>78429</v>
      </c>
      <c r="C13601">
        <v>26</v>
      </c>
      <c r="D13601" t="s">
        <v>26218</v>
      </c>
      <c r="E13601" t="s">
        <v>0</v>
      </c>
      <c r="F13601" t="s">
        <v>2399</v>
      </c>
      <c r="G13601" t="str">
        <f t="shared" si="212"/>
        <v>Radiology Services</v>
      </c>
    </row>
    <row r="13602" spans="1:7" x14ac:dyDescent="0.3">
      <c r="A13602" s="33" t="s">
        <v>26221</v>
      </c>
      <c r="B13602">
        <v>78430</v>
      </c>
      <c r="D13602" t="s">
        <v>26222</v>
      </c>
      <c r="E13602" t="s">
        <v>2</v>
      </c>
      <c r="F13602" t="s">
        <v>2399</v>
      </c>
      <c r="G13602" t="str">
        <f t="shared" si="212"/>
        <v>Radiology Services</v>
      </c>
    </row>
    <row r="13603" spans="1:7" x14ac:dyDescent="0.3">
      <c r="A13603" s="29" t="s">
        <v>26223</v>
      </c>
      <c r="B13603">
        <v>78430</v>
      </c>
      <c r="C13603" t="s">
        <v>5168</v>
      </c>
      <c r="D13603" t="s">
        <v>26222</v>
      </c>
      <c r="E13603" t="s">
        <v>2</v>
      </c>
      <c r="F13603" t="s">
        <v>2399</v>
      </c>
      <c r="G13603" t="str">
        <f t="shared" si="212"/>
        <v>Radiology Services</v>
      </c>
    </row>
    <row r="13604" spans="1:7" x14ac:dyDescent="0.3">
      <c r="A13604" s="33" t="s">
        <v>26224</v>
      </c>
      <c r="B13604">
        <v>78430</v>
      </c>
      <c r="C13604">
        <v>26</v>
      </c>
      <c r="D13604" t="s">
        <v>26222</v>
      </c>
      <c r="E13604" t="s">
        <v>0</v>
      </c>
      <c r="F13604" t="s">
        <v>2399</v>
      </c>
      <c r="G13604" t="str">
        <f t="shared" si="212"/>
        <v>Radiology Services</v>
      </c>
    </row>
    <row r="13605" spans="1:7" x14ac:dyDescent="0.3">
      <c r="A13605" s="33" t="s">
        <v>26225</v>
      </c>
      <c r="B13605">
        <v>78431</v>
      </c>
      <c r="D13605" t="s">
        <v>26226</v>
      </c>
      <c r="E13605" t="s">
        <v>2</v>
      </c>
      <c r="F13605" t="s">
        <v>2399</v>
      </c>
      <c r="G13605" t="str">
        <f t="shared" si="212"/>
        <v>Radiology Services</v>
      </c>
    </row>
    <row r="13606" spans="1:7" x14ac:dyDescent="0.3">
      <c r="A13606" s="29" t="s">
        <v>26227</v>
      </c>
      <c r="B13606">
        <v>78431</v>
      </c>
      <c r="C13606" t="s">
        <v>5168</v>
      </c>
      <c r="D13606" t="s">
        <v>26226</v>
      </c>
      <c r="E13606" t="s">
        <v>2</v>
      </c>
      <c r="F13606" t="s">
        <v>2399</v>
      </c>
      <c r="G13606" t="str">
        <f t="shared" si="212"/>
        <v>Radiology Services</v>
      </c>
    </row>
    <row r="13607" spans="1:7" x14ac:dyDescent="0.3">
      <c r="A13607" s="33" t="s">
        <v>26228</v>
      </c>
      <c r="B13607">
        <v>78431</v>
      </c>
      <c r="C13607">
        <v>26</v>
      </c>
      <c r="D13607" t="s">
        <v>26226</v>
      </c>
      <c r="E13607" t="s">
        <v>0</v>
      </c>
      <c r="F13607" t="s">
        <v>2399</v>
      </c>
      <c r="G13607" t="str">
        <f t="shared" si="212"/>
        <v>Radiology Services</v>
      </c>
    </row>
    <row r="13608" spans="1:7" x14ac:dyDescent="0.3">
      <c r="A13608" s="33" t="s">
        <v>26229</v>
      </c>
      <c r="B13608">
        <v>78432</v>
      </c>
      <c r="D13608" t="s">
        <v>26230</v>
      </c>
      <c r="E13608" t="s">
        <v>2</v>
      </c>
      <c r="F13608" t="s">
        <v>2399</v>
      </c>
      <c r="G13608" t="str">
        <f t="shared" si="212"/>
        <v>Radiology Services</v>
      </c>
    </row>
    <row r="13609" spans="1:7" x14ac:dyDescent="0.3">
      <c r="A13609" s="29" t="s">
        <v>26231</v>
      </c>
      <c r="B13609">
        <v>78432</v>
      </c>
      <c r="C13609" t="s">
        <v>5168</v>
      </c>
      <c r="D13609" t="s">
        <v>26230</v>
      </c>
      <c r="E13609" t="s">
        <v>2</v>
      </c>
      <c r="F13609" t="s">
        <v>2399</v>
      </c>
      <c r="G13609" t="str">
        <f t="shared" si="212"/>
        <v>Radiology Services</v>
      </c>
    </row>
    <row r="13610" spans="1:7" x14ac:dyDescent="0.3">
      <c r="A13610" s="33" t="s">
        <v>26232</v>
      </c>
      <c r="B13610">
        <v>78432</v>
      </c>
      <c r="C13610">
        <v>26</v>
      </c>
      <c r="D13610" t="s">
        <v>26230</v>
      </c>
      <c r="E13610" t="s">
        <v>0</v>
      </c>
      <c r="F13610" t="s">
        <v>2399</v>
      </c>
      <c r="G13610" t="str">
        <f t="shared" si="212"/>
        <v>Radiology Services</v>
      </c>
    </row>
    <row r="13611" spans="1:7" x14ac:dyDescent="0.3">
      <c r="A13611" s="33" t="s">
        <v>26233</v>
      </c>
      <c r="B13611">
        <v>78433</v>
      </c>
      <c r="D13611" t="s">
        <v>26234</v>
      </c>
      <c r="E13611" t="s">
        <v>2</v>
      </c>
      <c r="F13611" t="s">
        <v>2399</v>
      </c>
      <c r="G13611" t="str">
        <f t="shared" si="212"/>
        <v>Radiology Services</v>
      </c>
    </row>
    <row r="13612" spans="1:7" x14ac:dyDescent="0.3">
      <c r="A13612" s="29" t="s">
        <v>26235</v>
      </c>
      <c r="B13612">
        <v>78433</v>
      </c>
      <c r="C13612" t="s">
        <v>5168</v>
      </c>
      <c r="D13612" t="s">
        <v>26234</v>
      </c>
      <c r="E13612" t="s">
        <v>2</v>
      </c>
      <c r="F13612" t="s">
        <v>2399</v>
      </c>
      <c r="G13612" t="str">
        <f t="shared" si="212"/>
        <v>Radiology Services</v>
      </c>
    </row>
    <row r="13613" spans="1:7" x14ac:dyDescent="0.3">
      <c r="A13613" s="33" t="s">
        <v>26236</v>
      </c>
      <c r="B13613">
        <v>78433</v>
      </c>
      <c r="C13613">
        <v>26</v>
      </c>
      <c r="D13613" t="s">
        <v>26234</v>
      </c>
      <c r="E13613" t="s">
        <v>0</v>
      </c>
      <c r="F13613" t="s">
        <v>2399</v>
      </c>
      <c r="G13613" t="str">
        <f t="shared" si="212"/>
        <v>Radiology Services</v>
      </c>
    </row>
    <row r="13614" spans="1:7" x14ac:dyDescent="0.3">
      <c r="A13614" s="33" t="s">
        <v>26237</v>
      </c>
      <c r="B13614">
        <v>78434</v>
      </c>
      <c r="D13614" t="s">
        <v>26238</v>
      </c>
      <c r="E13614" t="s">
        <v>2</v>
      </c>
      <c r="F13614" t="s">
        <v>2399</v>
      </c>
      <c r="G13614" t="str">
        <f t="shared" si="212"/>
        <v>Radiology Services</v>
      </c>
    </row>
    <row r="13615" spans="1:7" x14ac:dyDescent="0.3">
      <c r="A13615" s="29" t="s">
        <v>26239</v>
      </c>
      <c r="B13615">
        <v>78434</v>
      </c>
      <c r="C13615" t="s">
        <v>5168</v>
      </c>
      <c r="D13615" t="s">
        <v>26238</v>
      </c>
      <c r="E13615" t="s">
        <v>2</v>
      </c>
      <c r="F13615" t="s">
        <v>2399</v>
      </c>
      <c r="G13615" t="str">
        <f t="shared" si="212"/>
        <v>Radiology Services</v>
      </c>
    </row>
    <row r="13616" spans="1:7" x14ac:dyDescent="0.3">
      <c r="A13616" s="33" t="s">
        <v>26240</v>
      </c>
      <c r="B13616">
        <v>78434</v>
      </c>
      <c r="C13616">
        <v>26</v>
      </c>
      <c r="D13616" t="s">
        <v>26238</v>
      </c>
      <c r="E13616" t="s">
        <v>0</v>
      </c>
      <c r="F13616" t="s">
        <v>2399</v>
      </c>
      <c r="G13616" t="str">
        <f t="shared" si="212"/>
        <v>Radiology Services</v>
      </c>
    </row>
    <row r="13617" spans="1:7" x14ac:dyDescent="0.3">
      <c r="A13617" s="33" t="s">
        <v>26241</v>
      </c>
      <c r="B13617">
        <v>78445</v>
      </c>
      <c r="D13617" t="s">
        <v>26242</v>
      </c>
      <c r="E13617" t="s">
        <v>0</v>
      </c>
      <c r="F13617" t="s">
        <v>2399</v>
      </c>
      <c r="G13617" t="str">
        <f t="shared" si="212"/>
        <v>Radiology Services</v>
      </c>
    </row>
    <row r="13618" spans="1:7" x14ac:dyDescent="0.3">
      <c r="A13618" s="29" t="s">
        <v>26243</v>
      </c>
      <c r="B13618">
        <v>78445</v>
      </c>
      <c r="C13618" t="s">
        <v>5168</v>
      </c>
      <c r="D13618" t="s">
        <v>26242</v>
      </c>
      <c r="E13618" t="s">
        <v>0</v>
      </c>
      <c r="F13618" t="s">
        <v>2399</v>
      </c>
      <c r="G13618" t="str">
        <f t="shared" si="212"/>
        <v>Radiology Services</v>
      </c>
    </row>
    <row r="13619" spans="1:7" x14ac:dyDescent="0.3">
      <c r="A13619" s="33" t="s">
        <v>26244</v>
      </c>
      <c r="B13619">
        <v>78445</v>
      </c>
      <c r="C13619">
        <v>26</v>
      </c>
      <c r="D13619" t="s">
        <v>26242</v>
      </c>
      <c r="E13619" t="s">
        <v>0</v>
      </c>
      <c r="F13619" t="s">
        <v>2399</v>
      </c>
      <c r="G13619" t="str">
        <f t="shared" si="212"/>
        <v>Radiology Services</v>
      </c>
    </row>
    <row r="13620" spans="1:7" x14ac:dyDescent="0.3">
      <c r="A13620" s="33" t="s">
        <v>26245</v>
      </c>
      <c r="B13620">
        <v>78451</v>
      </c>
      <c r="D13620" t="s">
        <v>26246</v>
      </c>
      <c r="E13620" t="s">
        <v>0</v>
      </c>
      <c r="F13620" t="s">
        <v>2399</v>
      </c>
      <c r="G13620" t="str">
        <f t="shared" si="212"/>
        <v>Radiology Services</v>
      </c>
    </row>
    <row r="13621" spans="1:7" x14ac:dyDescent="0.3">
      <c r="A13621" s="29" t="s">
        <v>26247</v>
      </c>
      <c r="B13621">
        <v>78451</v>
      </c>
      <c r="C13621" t="s">
        <v>5168</v>
      </c>
      <c r="D13621" t="s">
        <v>26246</v>
      </c>
      <c r="E13621" t="s">
        <v>0</v>
      </c>
      <c r="F13621" t="s">
        <v>2399</v>
      </c>
      <c r="G13621" t="str">
        <f t="shared" si="212"/>
        <v>Radiology Services</v>
      </c>
    </row>
    <row r="13622" spans="1:7" x14ac:dyDescent="0.3">
      <c r="A13622" s="33" t="s">
        <v>26248</v>
      </c>
      <c r="B13622">
        <v>78451</v>
      </c>
      <c r="C13622">
        <v>26</v>
      </c>
      <c r="D13622" t="s">
        <v>26246</v>
      </c>
      <c r="E13622" t="s">
        <v>0</v>
      </c>
      <c r="F13622" t="s">
        <v>2399</v>
      </c>
      <c r="G13622" t="str">
        <f t="shared" si="212"/>
        <v>Radiology Services</v>
      </c>
    </row>
    <row r="13623" spans="1:7" x14ac:dyDescent="0.3">
      <c r="A13623" s="33" t="s">
        <v>1230</v>
      </c>
      <c r="B13623">
        <v>78452</v>
      </c>
      <c r="D13623" t="s">
        <v>26249</v>
      </c>
      <c r="E13623" t="s">
        <v>0</v>
      </c>
      <c r="F13623" t="s">
        <v>2399</v>
      </c>
      <c r="G13623" t="str">
        <f t="shared" si="212"/>
        <v>Radiology Services</v>
      </c>
    </row>
    <row r="13624" spans="1:7" x14ac:dyDescent="0.3">
      <c r="A13624" s="29" t="s">
        <v>26250</v>
      </c>
      <c r="B13624">
        <v>78452</v>
      </c>
      <c r="C13624" t="s">
        <v>5168</v>
      </c>
      <c r="D13624" t="s">
        <v>26249</v>
      </c>
      <c r="E13624" t="s">
        <v>0</v>
      </c>
      <c r="F13624" t="s">
        <v>2399</v>
      </c>
      <c r="G13624" t="str">
        <f t="shared" si="212"/>
        <v>Radiology Services</v>
      </c>
    </row>
    <row r="13625" spans="1:7" x14ac:dyDescent="0.3">
      <c r="A13625" s="33" t="s">
        <v>26251</v>
      </c>
      <c r="B13625">
        <v>78452</v>
      </c>
      <c r="C13625">
        <v>26</v>
      </c>
      <c r="D13625" t="s">
        <v>26249</v>
      </c>
      <c r="E13625" t="s">
        <v>0</v>
      </c>
      <c r="F13625" t="s">
        <v>2399</v>
      </c>
      <c r="G13625" t="str">
        <f t="shared" si="212"/>
        <v>Radiology Services</v>
      </c>
    </row>
    <row r="13626" spans="1:7" x14ac:dyDescent="0.3">
      <c r="A13626" s="33" t="s">
        <v>26252</v>
      </c>
      <c r="B13626">
        <v>78453</v>
      </c>
      <c r="D13626" t="s">
        <v>26253</v>
      </c>
      <c r="E13626" t="s">
        <v>0</v>
      </c>
      <c r="F13626" t="s">
        <v>2399</v>
      </c>
      <c r="G13626" t="str">
        <f t="shared" si="212"/>
        <v>Radiology Services</v>
      </c>
    </row>
    <row r="13627" spans="1:7" x14ac:dyDescent="0.3">
      <c r="A13627" s="29" t="s">
        <v>26254</v>
      </c>
      <c r="B13627">
        <v>78453</v>
      </c>
      <c r="C13627" t="s">
        <v>5168</v>
      </c>
      <c r="D13627" t="s">
        <v>26253</v>
      </c>
      <c r="E13627" t="s">
        <v>0</v>
      </c>
      <c r="F13627" t="s">
        <v>2399</v>
      </c>
      <c r="G13627" t="str">
        <f t="shared" si="212"/>
        <v>Radiology Services</v>
      </c>
    </row>
    <row r="13628" spans="1:7" x14ac:dyDescent="0.3">
      <c r="A13628" s="33" t="s">
        <v>26255</v>
      </c>
      <c r="B13628">
        <v>78453</v>
      </c>
      <c r="C13628">
        <v>26</v>
      </c>
      <c r="D13628" t="s">
        <v>26253</v>
      </c>
      <c r="E13628" t="s">
        <v>0</v>
      </c>
      <c r="F13628" t="s">
        <v>2399</v>
      </c>
      <c r="G13628" t="str">
        <f t="shared" si="212"/>
        <v>Radiology Services</v>
      </c>
    </row>
    <row r="13629" spans="1:7" x14ac:dyDescent="0.3">
      <c r="A13629" s="33" t="s">
        <v>26256</v>
      </c>
      <c r="B13629">
        <v>78454</v>
      </c>
      <c r="D13629" t="s">
        <v>26257</v>
      </c>
      <c r="E13629" t="s">
        <v>0</v>
      </c>
      <c r="F13629" t="s">
        <v>2399</v>
      </c>
      <c r="G13629" t="str">
        <f t="shared" si="212"/>
        <v>Radiology Services</v>
      </c>
    </row>
    <row r="13630" spans="1:7" x14ac:dyDescent="0.3">
      <c r="A13630" s="29" t="s">
        <v>26258</v>
      </c>
      <c r="B13630">
        <v>78454</v>
      </c>
      <c r="C13630" t="s">
        <v>5168</v>
      </c>
      <c r="D13630" t="s">
        <v>26257</v>
      </c>
      <c r="E13630" t="s">
        <v>0</v>
      </c>
      <c r="F13630" t="s">
        <v>2399</v>
      </c>
      <c r="G13630" t="str">
        <f t="shared" si="212"/>
        <v>Radiology Services</v>
      </c>
    </row>
    <row r="13631" spans="1:7" x14ac:dyDescent="0.3">
      <c r="A13631" s="33" t="s">
        <v>26259</v>
      </c>
      <c r="B13631">
        <v>78454</v>
      </c>
      <c r="C13631">
        <v>26</v>
      </c>
      <c r="D13631" t="s">
        <v>26257</v>
      </c>
      <c r="E13631" t="s">
        <v>0</v>
      </c>
      <c r="F13631" t="s">
        <v>2399</v>
      </c>
      <c r="G13631" t="str">
        <f t="shared" si="212"/>
        <v>Radiology Services</v>
      </c>
    </row>
    <row r="13632" spans="1:7" x14ac:dyDescent="0.3">
      <c r="A13632" s="33" t="s">
        <v>26260</v>
      </c>
      <c r="B13632">
        <v>78456</v>
      </c>
      <c r="D13632" t="s">
        <v>26261</v>
      </c>
      <c r="E13632" t="s">
        <v>0</v>
      </c>
      <c r="F13632" t="s">
        <v>2399</v>
      </c>
      <c r="G13632" t="str">
        <f t="shared" si="212"/>
        <v>Radiology Services</v>
      </c>
    </row>
    <row r="13633" spans="1:7" x14ac:dyDescent="0.3">
      <c r="A13633" s="29" t="s">
        <v>26262</v>
      </c>
      <c r="B13633">
        <v>78456</v>
      </c>
      <c r="C13633" t="s">
        <v>5168</v>
      </c>
      <c r="D13633" t="s">
        <v>26261</v>
      </c>
      <c r="E13633" t="s">
        <v>0</v>
      </c>
      <c r="F13633" t="s">
        <v>2399</v>
      </c>
      <c r="G13633" t="str">
        <f t="shared" si="212"/>
        <v>Radiology Services</v>
      </c>
    </row>
    <row r="13634" spans="1:7" x14ac:dyDescent="0.3">
      <c r="A13634" s="33" t="s">
        <v>26263</v>
      </c>
      <c r="B13634">
        <v>78456</v>
      </c>
      <c r="C13634">
        <v>26</v>
      </c>
      <c r="D13634" t="s">
        <v>26261</v>
      </c>
      <c r="E13634" t="s">
        <v>0</v>
      </c>
      <c r="F13634" t="s">
        <v>2399</v>
      </c>
      <c r="G13634" t="str">
        <f t="shared" si="212"/>
        <v>Radiology Services</v>
      </c>
    </row>
    <row r="13635" spans="1:7" x14ac:dyDescent="0.3">
      <c r="A13635" s="33" t="s">
        <v>26264</v>
      </c>
      <c r="B13635">
        <v>78457</v>
      </c>
      <c r="D13635" t="s">
        <v>26265</v>
      </c>
      <c r="E13635" t="s">
        <v>0</v>
      </c>
      <c r="F13635" t="s">
        <v>2399</v>
      </c>
      <c r="G13635" t="str">
        <f t="shared" ref="G13635:G13698" si="213">VLOOKUP(F13635,$I$2:$J$27,2,FALSE)</f>
        <v>Radiology Services</v>
      </c>
    </row>
    <row r="13636" spans="1:7" x14ac:dyDescent="0.3">
      <c r="A13636" s="29" t="s">
        <v>26266</v>
      </c>
      <c r="B13636">
        <v>78457</v>
      </c>
      <c r="C13636" t="s">
        <v>5168</v>
      </c>
      <c r="D13636" t="s">
        <v>26265</v>
      </c>
      <c r="E13636" t="s">
        <v>0</v>
      </c>
      <c r="F13636" t="s">
        <v>2399</v>
      </c>
      <c r="G13636" t="str">
        <f t="shared" si="213"/>
        <v>Radiology Services</v>
      </c>
    </row>
    <row r="13637" spans="1:7" x14ac:dyDescent="0.3">
      <c r="A13637" s="33" t="s">
        <v>26267</v>
      </c>
      <c r="B13637">
        <v>78457</v>
      </c>
      <c r="C13637">
        <v>26</v>
      </c>
      <c r="D13637" t="s">
        <v>26265</v>
      </c>
      <c r="E13637" t="s">
        <v>0</v>
      </c>
      <c r="F13637" t="s">
        <v>2399</v>
      </c>
      <c r="G13637" t="str">
        <f t="shared" si="213"/>
        <v>Radiology Services</v>
      </c>
    </row>
    <row r="13638" spans="1:7" x14ac:dyDescent="0.3">
      <c r="A13638" s="33" t="s">
        <v>26268</v>
      </c>
      <c r="B13638">
        <v>78458</v>
      </c>
      <c r="D13638" t="s">
        <v>26269</v>
      </c>
      <c r="E13638" t="s">
        <v>0</v>
      </c>
      <c r="F13638" t="s">
        <v>2399</v>
      </c>
      <c r="G13638" t="str">
        <f t="shared" si="213"/>
        <v>Radiology Services</v>
      </c>
    </row>
    <row r="13639" spans="1:7" x14ac:dyDescent="0.3">
      <c r="A13639" s="29" t="s">
        <v>26270</v>
      </c>
      <c r="B13639">
        <v>78458</v>
      </c>
      <c r="C13639" t="s">
        <v>5168</v>
      </c>
      <c r="D13639" t="s">
        <v>26269</v>
      </c>
      <c r="E13639" t="s">
        <v>0</v>
      </c>
      <c r="F13639" t="s">
        <v>2399</v>
      </c>
      <c r="G13639" t="str">
        <f t="shared" si="213"/>
        <v>Radiology Services</v>
      </c>
    </row>
    <row r="13640" spans="1:7" x14ac:dyDescent="0.3">
      <c r="A13640" s="33" t="s">
        <v>26271</v>
      </c>
      <c r="B13640">
        <v>78458</v>
      </c>
      <c r="C13640">
        <v>26</v>
      </c>
      <c r="D13640" t="s">
        <v>26269</v>
      </c>
      <c r="E13640" t="s">
        <v>0</v>
      </c>
      <c r="F13640" t="s">
        <v>2399</v>
      </c>
      <c r="G13640" t="str">
        <f t="shared" si="213"/>
        <v>Radiology Services</v>
      </c>
    </row>
    <row r="13641" spans="1:7" x14ac:dyDescent="0.3">
      <c r="A13641" s="33" t="s">
        <v>26272</v>
      </c>
      <c r="B13641">
        <v>78459</v>
      </c>
      <c r="D13641" t="s">
        <v>26273</v>
      </c>
      <c r="E13641" t="s">
        <v>2</v>
      </c>
      <c r="F13641" t="s">
        <v>2399</v>
      </c>
      <c r="G13641" t="str">
        <f t="shared" si="213"/>
        <v>Radiology Services</v>
      </c>
    </row>
    <row r="13642" spans="1:7" x14ac:dyDescent="0.3">
      <c r="A13642" s="29" t="s">
        <v>26274</v>
      </c>
      <c r="B13642">
        <v>78459</v>
      </c>
      <c r="C13642" t="s">
        <v>5168</v>
      </c>
      <c r="D13642" t="s">
        <v>26273</v>
      </c>
      <c r="E13642" t="s">
        <v>2</v>
      </c>
      <c r="F13642" t="s">
        <v>2399</v>
      </c>
      <c r="G13642" t="str">
        <f t="shared" si="213"/>
        <v>Radiology Services</v>
      </c>
    </row>
    <row r="13643" spans="1:7" x14ac:dyDescent="0.3">
      <c r="A13643" s="33" t="s">
        <v>26275</v>
      </c>
      <c r="B13643">
        <v>78459</v>
      </c>
      <c r="C13643">
        <v>26</v>
      </c>
      <c r="D13643" t="s">
        <v>26273</v>
      </c>
      <c r="E13643" t="s">
        <v>0</v>
      </c>
      <c r="F13643" t="s">
        <v>2399</v>
      </c>
      <c r="G13643" t="str">
        <f t="shared" si="213"/>
        <v>Radiology Services</v>
      </c>
    </row>
    <row r="13644" spans="1:7" x14ac:dyDescent="0.3">
      <c r="A13644" s="33" t="s">
        <v>26276</v>
      </c>
      <c r="B13644">
        <v>78466</v>
      </c>
      <c r="D13644" t="s">
        <v>26277</v>
      </c>
      <c r="E13644" t="s">
        <v>0</v>
      </c>
      <c r="F13644" t="s">
        <v>2399</v>
      </c>
      <c r="G13644" t="str">
        <f t="shared" si="213"/>
        <v>Radiology Services</v>
      </c>
    </row>
    <row r="13645" spans="1:7" x14ac:dyDescent="0.3">
      <c r="A13645" s="29" t="s">
        <v>26278</v>
      </c>
      <c r="B13645">
        <v>78466</v>
      </c>
      <c r="C13645" t="s">
        <v>5168</v>
      </c>
      <c r="D13645" t="s">
        <v>26277</v>
      </c>
      <c r="E13645" t="s">
        <v>0</v>
      </c>
      <c r="F13645" t="s">
        <v>2399</v>
      </c>
      <c r="G13645" t="str">
        <f t="shared" si="213"/>
        <v>Radiology Services</v>
      </c>
    </row>
    <row r="13646" spans="1:7" x14ac:dyDescent="0.3">
      <c r="A13646" s="33" t="s">
        <v>26279</v>
      </c>
      <c r="B13646">
        <v>78466</v>
      </c>
      <c r="C13646">
        <v>26</v>
      </c>
      <c r="D13646" t="s">
        <v>26277</v>
      </c>
      <c r="E13646" t="s">
        <v>0</v>
      </c>
      <c r="F13646" t="s">
        <v>2399</v>
      </c>
      <c r="G13646" t="str">
        <f t="shared" si="213"/>
        <v>Radiology Services</v>
      </c>
    </row>
    <row r="13647" spans="1:7" x14ac:dyDescent="0.3">
      <c r="A13647" s="33" t="s">
        <v>26280</v>
      </c>
      <c r="B13647">
        <v>78468</v>
      </c>
      <c r="D13647" t="s">
        <v>26281</v>
      </c>
      <c r="E13647" t="s">
        <v>0</v>
      </c>
      <c r="F13647" t="s">
        <v>2399</v>
      </c>
      <c r="G13647" t="str">
        <f t="shared" si="213"/>
        <v>Radiology Services</v>
      </c>
    </row>
    <row r="13648" spans="1:7" x14ac:dyDescent="0.3">
      <c r="A13648" s="29" t="s">
        <v>26282</v>
      </c>
      <c r="B13648">
        <v>78468</v>
      </c>
      <c r="C13648" t="s">
        <v>5168</v>
      </c>
      <c r="D13648" t="s">
        <v>26281</v>
      </c>
      <c r="E13648" t="s">
        <v>0</v>
      </c>
      <c r="F13648" t="s">
        <v>2399</v>
      </c>
      <c r="G13648" t="str">
        <f t="shared" si="213"/>
        <v>Radiology Services</v>
      </c>
    </row>
    <row r="13649" spans="1:7" x14ac:dyDescent="0.3">
      <c r="A13649" s="33" t="s">
        <v>26283</v>
      </c>
      <c r="B13649">
        <v>78468</v>
      </c>
      <c r="C13649">
        <v>26</v>
      </c>
      <c r="D13649" t="s">
        <v>26281</v>
      </c>
      <c r="E13649" t="s">
        <v>0</v>
      </c>
      <c r="F13649" t="s">
        <v>2399</v>
      </c>
      <c r="G13649" t="str">
        <f t="shared" si="213"/>
        <v>Radiology Services</v>
      </c>
    </row>
    <row r="13650" spans="1:7" x14ac:dyDescent="0.3">
      <c r="A13650" s="33" t="s">
        <v>26284</v>
      </c>
      <c r="B13650">
        <v>78469</v>
      </c>
      <c r="D13650" t="s">
        <v>26285</v>
      </c>
      <c r="E13650" t="s">
        <v>0</v>
      </c>
      <c r="F13650" t="s">
        <v>2399</v>
      </c>
      <c r="G13650" t="str">
        <f t="shared" si="213"/>
        <v>Radiology Services</v>
      </c>
    </row>
    <row r="13651" spans="1:7" x14ac:dyDescent="0.3">
      <c r="A13651" s="29" t="s">
        <v>26286</v>
      </c>
      <c r="B13651">
        <v>78469</v>
      </c>
      <c r="C13651" t="s">
        <v>5168</v>
      </c>
      <c r="D13651" t="s">
        <v>26285</v>
      </c>
      <c r="E13651" t="s">
        <v>0</v>
      </c>
      <c r="F13651" t="s">
        <v>2399</v>
      </c>
      <c r="G13651" t="str">
        <f t="shared" si="213"/>
        <v>Radiology Services</v>
      </c>
    </row>
    <row r="13652" spans="1:7" x14ac:dyDescent="0.3">
      <c r="A13652" s="33" t="s">
        <v>26287</v>
      </c>
      <c r="B13652">
        <v>78469</v>
      </c>
      <c r="C13652">
        <v>26</v>
      </c>
      <c r="D13652" t="s">
        <v>26285</v>
      </c>
      <c r="E13652" t="s">
        <v>0</v>
      </c>
      <c r="F13652" t="s">
        <v>2399</v>
      </c>
      <c r="G13652" t="str">
        <f t="shared" si="213"/>
        <v>Radiology Services</v>
      </c>
    </row>
    <row r="13653" spans="1:7" x14ac:dyDescent="0.3">
      <c r="A13653" s="33" t="s">
        <v>26288</v>
      </c>
      <c r="B13653">
        <v>78472</v>
      </c>
      <c r="D13653" t="s">
        <v>26289</v>
      </c>
      <c r="E13653" t="s">
        <v>0</v>
      </c>
      <c r="F13653" t="s">
        <v>2399</v>
      </c>
      <c r="G13653" t="str">
        <f t="shared" si="213"/>
        <v>Radiology Services</v>
      </c>
    </row>
    <row r="13654" spans="1:7" x14ac:dyDescent="0.3">
      <c r="A13654" s="29" t="s">
        <v>26290</v>
      </c>
      <c r="B13654">
        <v>78472</v>
      </c>
      <c r="C13654" t="s">
        <v>5168</v>
      </c>
      <c r="D13654" t="s">
        <v>26289</v>
      </c>
      <c r="E13654" t="s">
        <v>0</v>
      </c>
      <c r="F13654" t="s">
        <v>2399</v>
      </c>
      <c r="G13654" t="str">
        <f t="shared" si="213"/>
        <v>Radiology Services</v>
      </c>
    </row>
    <row r="13655" spans="1:7" x14ac:dyDescent="0.3">
      <c r="A13655" s="33" t="s">
        <v>26291</v>
      </c>
      <c r="B13655">
        <v>78472</v>
      </c>
      <c r="C13655">
        <v>26</v>
      </c>
      <c r="D13655" t="s">
        <v>26289</v>
      </c>
      <c r="E13655" t="s">
        <v>0</v>
      </c>
      <c r="F13655" t="s">
        <v>2399</v>
      </c>
      <c r="G13655" t="str">
        <f t="shared" si="213"/>
        <v>Radiology Services</v>
      </c>
    </row>
    <row r="13656" spans="1:7" x14ac:dyDescent="0.3">
      <c r="A13656" s="33" t="s">
        <v>26292</v>
      </c>
      <c r="B13656">
        <v>78473</v>
      </c>
      <c r="D13656" t="s">
        <v>26293</v>
      </c>
      <c r="E13656" t="s">
        <v>0</v>
      </c>
      <c r="F13656" t="s">
        <v>2399</v>
      </c>
      <c r="G13656" t="str">
        <f t="shared" si="213"/>
        <v>Radiology Services</v>
      </c>
    </row>
    <row r="13657" spans="1:7" x14ac:dyDescent="0.3">
      <c r="A13657" s="29" t="s">
        <v>26294</v>
      </c>
      <c r="B13657">
        <v>78473</v>
      </c>
      <c r="C13657" t="s">
        <v>5168</v>
      </c>
      <c r="D13657" t="s">
        <v>26293</v>
      </c>
      <c r="E13657" t="s">
        <v>0</v>
      </c>
      <c r="F13657" t="s">
        <v>2399</v>
      </c>
      <c r="G13657" t="str">
        <f t="shared" si="213"/>
        <v>Radiology Services</v>
      </c>
    </row>
    <row r="13658" spans="1:7" x14ac:dyDescent="0.3">
      <c r="A13658" s="33" t="s">
        <v>26295</v>
      </c>
      <c r="B13658">
        <v>78473</v>
      </c>
      <c r="C13658">
        <v>26</v>
      </c>
      <c r="D13658" t="s">
        <v>26293</v>
      </c>
      <c r="E13658" t="s">
        <v>0</v>
      </c>
      <c r="F13658" t="s">
        <v>2399</v>
      </c>
      <c r="G13658" t="str">
        <f t="shared" si="213"/>
        <v>Radiology Services</v>
      </c>
    </row>
    <row r="13659" spans="1:7" x14ac:dyDescent="0.3">
      <c r="A13659" s="33" t="s">
        <v>26296</v>
      </c>
      <c r="B13659">
        <v>78481</v>
      </c>
      <c r="D13659" t="s">
        <v>26297</v>
      </c>
      <c r="E13659" t="s">
        <v>0</v>
      </c>
      <c r="F13659" t="s">
        <v>2399</v>
      </c>
      <c r="G13659" t="str">
        <f t="shared" si="213"/>
        <v>Radiology Services</v>
      </c>
    </row>
    <row r="13660" spans="1:7" x14ac:dyDescent="0.3">
      <c r="A13660" s="29" t="s">
        <v>26298</v>
      </c>
      <c r="B13660">
        <v>78481</v>
      </c>
      <c r="C13660" t="s">
        <v>5168</v>
      </c>
      <c r="D13660" t="s">
        <v>26297</v>
      </c>
      <c r="E13660" t="s">
        <v>0</v>
      </c>
      <c r="F13660" t="s">
        <v>2399</v>
      </c>
      <c r="G13660" t="str">
        <f t="shared" si="213"/>
        <v>Radiology Services</v>
      </c>
    </row>
    <row r="13661" spans="1:7" x14ac:dyDescent="0.3">
      <c r="A13661" s="33" t="s">
        <v>26299</v>
      </c>
      <c r="B13661">
        <v>78481</v>
      </c>
      <c r="C13661">
        <v>26</v>
      </c>
      <c r="D13661" t="s">
        <v>26297</v>
      </c>
      <c r="E13661" t="s">
        <v>0</v>
      </c>
      <c r="F13661" t="s">
        <v>2399</v>
      </c>
      <c r="G13661" t="str">
        <f t="shared" si="213"/>
        <v>Radiology Services</v>
      </c>
    </row>
    <row r="13662" spans="1:7" x14ac:dyDescent="0.3">
      <c r="A13662" s="33" t="s">
        <v>26300</v>
      </c>
      <c r="B13662">
        <v>78483</v>
      </c>
      <c r="D13662" t="s">
        <v>26301</v>
      </c>
      <c r="E13662" t="s">
        <v>0</v>
      </c>
      <c r="F13662" t="s">
        <v>2399</v>
      </c>
      <c r="G13662" t="str">
        <f t="shared" si="213"/>
        <v>Radiology Services</v>
      </c>
    </row>
    <row r="13663" spans="1:7" x14ac:dyDescent="0.3">
      <c r="A13663" s="29" t="s">
        <v>26302</v>
      </c>
      <c r="B13663">
        <v>78483</v>
      </c>
      <c r="C13663" t="s">
        <v>5168</v>
      </c>
      <c r="D13663" t="s">
        <v>26301</v>
      </c>
      <c r="E13663" t="s">
        <v>0</v>
      </c>
      <c r="F13663" t="s">
        <v>2399</v>
      </c>
      <c r="G13663" t="str">
        <f t="shared" si="213"/>
        <v>Radiology Services</v>
      </c>
    </row>
    <row r="13664" spans="1:7" x14ac:dyDescent="0.3">
      <c r="A13664" s="33" t="s">
        <v>26303</v>
      </c>
      <c r="B13664">
        <v>78483</v>
      </c>
      <c r="C13664">
        <v>26</v>
      </c>
      <c r="D13664" t="s">
        <v>26301</v>
      </c>
      <c r="E13664" t="s">
        <v>0</v>
      </c>
      <c r="F13664" t="s">
        <v>2399</v>
      </c>
      <c r="G13664" t="str">
        <f t="shared" si="213"/>
        <v>Radiology Services</v>
      </c>
    </row>
    <row r="13665" spans="1:7" x14ac:dyDescent="0.3">
      <c r="A13665" s="33" t="s">
        <v>26304</v>
      </c>
      <c r="B13665">
        <v>78491</v>
      </c>
      <c r="D13665" t="s">
        <v>26305</v>
      </c>
      <c r="E13665" t="s">
        <v>2</v>
      </c>
      <c r="F13665" t="s">
        <v>2399</v>
      </c>
      <c r="G13665" t="str">
        <f t="shared" si="213"/>
        <v>Radiology Services</v>
      </c>
    </row>
    <row r="13666" spans="1:7" x14ac:dyDescent="0.3">
      <c r="A13666" s="29" t="s">
        <v>26306</v>
      </c>
      <c r="B13666">
        <v>78491</v>
      </c>
      <c r="C13666" t="s">
        <v>5168</v>
      </c>
      <c r="D13666" t="s">
        <v>26305</v>
      </c>
      <c r="E13666" t="s">
        <v>2</v>
      </c>
      <c r="F13666" t="s">
        <v>2399</v>
      </c>
      <c r="G13666" t="str">
        <f t="shared" si="213"/>
        <v>Radiology Services</v>
      </c>
    </row>
    <row r="13667" spans="1:7" x14ac:dyDescent="0.3">
      <c r="A13667" s="33" t="s">
        <v>26307</v>
      </c>
      <c r="B13667">
        <v>78491</v>
      </c>
      <c r="C13667">
        <v>26</v>
      </c>
      <c r="D13667" t="s">
        <v>26305</v>
      </c>
      <c r="E13667" t="s">
        <v>0</v>
      </c>
      <c r="F13667" t="s">
        <v>2399</v>
      </c>
      <c r="G13667" t="str">
        <f t="shared" si="213"/>
        <v>Radiology Services</v>
      </c>
    </row>
    <row r="13668" spans="1:7" x14ac:dyDescent="0.3">
      <c r="A13668" s="33" t="s">
        <v>26308</v>
      </c>
      <c r="B13668">
        <v>78492</v>
      </c>
      <c r="D13668" t="s">
        <v>26309</v>
      </c>
      <c r="E13668" t="s">
        <v>2</v>
      </c>
      <c r="F13668" t="s">
        <v>2399</v>
      </c>
      <c r="G13668" t="str">
        <f t="shared" si="213"/>
        <v>Radiology Services</v>
      </c>
    </row>
    <row r="13669" spans="1:7" x14ac:dyDescent="0.3">
      <c r="A13669" s="29" t="s">
        <v>26310</v>
      </c>
      <c r="B13669">
        <v>78492</v>
      </c>
      <c r="C13669" t="s">
        <v>5168</v>
      </c>
      <c r="D13669" t="s">
        <v>26309</v>
      </c>
      <c r="E13669" t="s">
        <v>2</v>
      </c>
      <c r="F13669" t="s">
        <v>2399</v>
      </c>
      <c r="G13669" t="str">
        <f t="shared" si="213"/>
        <v>Radiology Services</v>
      </c>
    </row>
    <row r="13670" spans="1:7" x14ac:dyDescent="0.3">
      <c r="A13670" s="33" t="s">
        <v>26311</v>
      </c>
      <c r="B13670">
        <v>78492</v>
      </c>
      <c r="C13670">
        <v>26</v>
      </c>
      <c r="D13670" t="s">
        <v>26309</v>
      </c>
      <c r="E13670" t="s">
        <v>0</v>
      </c>
      <c r="F13670" t="s">
        <v>2399</v>
      </c>
      <c r="G13670" t="str">
        <f t="shared" si="213"/>
        <v>Radiology Services</v>
      </c>
    </row>
    <row r="13671" spans="1:7" x14ac:dyDescent="0.3">
      <c r="A13671" s="33" t="s">
        <v>26312</v>
      </c>
      <c r="B13671">
        <v>78494</v>
      </c>
      <c r="D13671" t="s">
        <v>26313</v>
      </c>
      <c r="E13671" t="s">
        <v>0</v>
      </c>
      <c r="F13671" t="s">
        <v>2399</v>
      </c>
      <c r="G13671" t="str">
        <f t="shared" si="213"/>
        <v>Radiology Services</v>
      </c>
    </row>
    <row r="13672" spans="1:7" x14ac:dyDescent="0.3">
      <c r="A13672" s="29" t="s">
        <v>26314</v>
      </c>
      <c r="B13672">
        <v>78494</v>
      </c>
      <c r="C13672" t="s">
        <v>5168</v>
      </c>
      <c r="D13672" t="s">
        <v>26313</v>
      </c>
      <c r="E13672" t="s">
        <v>0</v>
      </c>
      <c r="F13672" t="s">
        <v>2399</v>
      </c>
      <c r="G13672" t="str">
        <f t="shared" si="213"/>
        <v>Radiology Services</v>
      </c>
    </row>
    <row r="13673" spans="1:7" x14ac:dyDescent="0.3">
      <c r="A13673" s="33" t="s">
        <v>26315</v>
      </c>
      <c r="B13673">
        <v>78494</v>
      </c>
      <c r="C13673">
        <v>26</v>
      </c>
      <c r="D13673" t="s">
        <v>26313</v>
      </c>
      <c r="E13673" t="s">
        <v>0</v>
      </c>
      <c r="F13673" t="s">
        <v>2399</v>
      </c>
      <c r="G13673" t="str">
        <f t="shared" si="213"/>
        <v>Radiology Services</v>
      </c>
    </row>
    <row r="13674" spans="1:7" x14ac:dyDescent="0.3">
      <c r="A13674" s="33" t="s">
        <v>26316</v>
      </c>
      <c r="B13674">
        <v>78496</v>
      </c>
      <c r="D13674" t="s">
        <v>26317</v>
      </c>
      <c r="E13674" t="s">
        <v>0</v>
      </c>
      <c r="F13674" t="s">
        <v>2399</v>
      </c>
      <c r="G13674" t="str">
        <f t="shared" si="213"/>
        <v>Radiology Services</v>
      </c>
    </row>
    <row r="13675" spans="1:7" x14ac:dyDescent="0.3">
      <c r="A13675" s="29" t="s">
        <v>26318</v>
      </c>
      <c r="B13675">
        <v>78496</v>
      </c>
      <c r="C13675" t="s">
        <v>5168</v>
      </c>
      <c r="D13675" t="s">
        <v>26317</v>
      </c>
      <c r="E13675" t="s">
        <v>0</v>
      </c>
      <c r="F13675" t="s">
        <v>2399</v>
      </c>
      <c r="G13675" t="str">
        <f t="shared" si="213"/>
        <v>Radiology Services</v>
      </c>
    </row>
    <row r="13676" spans="1:7" x14ac:dyDescent="0.3">
      <c r="A13676" s="33" t="s">
        <v>26319</v>
      </c>
      <c r="B13676">
        <v>78496</v>
      </c>
      <c r="C13676">
        <v>26</v>
      </c>
      <c r="D13676" t="s">
        <v>26317</v>
      </c>
      <c r="E13676" t="s">
        <v>0</v>
      </c>
      <c r="F13676" t="s">
        <v>2399</v>
      </c>
      <c r="G13676" t="str">
        <f t="shared" si="213"/>
        <v>Radiology Services</v>
      </c>
    </row>
    <row r="13677" spans="1:7" x14ac:dyDescent="0.3">
      <c r="A13677" s="33" t="s">
        <v>26320</v>
      </c>
      <c r="B13677">
        <v>78499</v>
      </c>
      <c r="D13677" t="s">
        <v>26321</v>
      </c>
      <c r="E13677" t="s">
        <v>2</v>
      </c>
      <c r="F13677" t="s">
        <v>2399</v>
      </c>
      <c r="G13677" t="str">
        <f t="shared" si="213"/>
        <v>Radiology Services</v>
      </c>
    </row>
    <row r="13678" spans="1:7" x14ac:dyDescent="0.3">
      <c r="A13678" s="29" t="s">
        <v>26322</v>
      </c>
      <c r="B13678">
        <v>78499</v>
      </c>
      <c r="C13678" t="s">
        <v>5168</v>
      </c>
      <c r="D13678" t="s">
        <v>26321</v>
      </c>
      <c r="E13678" t="s">
        <v>2</v>
      </c>
      <c r="F13678" t="s">
        <v>2399</v>
      </c>
      <c r="G13678" t="str">
        <f t="shared" si="213"/>
        <v>Radiology Services</v>
      </c>
    </row>
    <row r="13679" spans="1:7" x14ac:dyDescent="0.3">
      <c r="A13679" s="33" t="s">
        <v>26323</v>
      </c>
      <c r="B13679">
        <v>78499</v>
      </c>
      <c r="C13679">
        <v>26</v>
      </c>
      <c r="D13679" t="s">
        <v>26321</v>
      </c>
      <c r="E13679" t="s">
        <v>2</v>
      </c>
      <c r="F13679" t="s">
        <v>2399</v>
      </c>
      <c r="G13679" t="str">
        <f t="shared" si="213"/>
        <v>Radiology Services</v>
      </c>
    </row>
    <row r="13680" spans="1:7" x14ac:dyDescent="0.3">
      <c r="A13680" s="33" t="s">
        <v>26324</v>
      </c>
      <c r="B13680">
        <v>78579</v>
      </c>
      <c r="D13680" t="s">
        <v>26325</v>
      </c>
      <c r="E13680" t="s">
        <v>0</v>
      </c>
      <c r="F13680" t="s">
        <v>2399</v>
      </c>
      <c r="G13680" t="str">
        <f t="shared" si="213"/>
        <v>Radiology Services</v>
      </c>
    </row>
    <row r="13681" spans="1:7" x14ac:dyDescent="0.3">
      <c r="A13681" s="29" t="s">
        <v>26326</v>
      </c>
      <c r="B13681">
        <v>78579</v>
      </c>
      <c r="C13681" t="s">
        <v>5168</v>
      </c>
      <c r="D13681" t="s">
        <v>26325</v>
      </c>
      <c r="E13681" t="s">
        <v>0</v>
      </c>
      <c r="F13681" t="s">
        <v>2399</v>
      </c>
      <c r="G13681" t="str">
        <f t="shared" si="213"/>
        <v>Radiology Services</v>
      </c>
    </row>
    <row r="13682" spans="1:7" x14ac:dyDescent="0.3">
      <c r="A13682" s="33" t="s">
        <v>26327</v>
      </c>
      <c r="B13682">
        <v>78579</v>
      </c>
      <c r="C13682">
        <v>26</v>
      </c>
      <c r="D13682" t="s">
        <v>26325</v>
      </c>
      <c r="E13682" t="s">
        <v>0</v>
      </c>
      <c r="F13682" t="s">
        <v>2399</v>
      </c>
      <c r="G13682" t="str">
        <f t="shared" si="213"/>
        <v>Radiology Services</v>
      </c>
    </row>
    <row r="13683" spans="1:7" x14ac:dyDescent="0.3">
      <c r="A13683" s="33" t="s">
        <v>26328</v>
      </c>
      <c r="B13683">
        <v>78580</v>
      </c>
      <c r="D13683" t="s">
        <v>26329</v>
      </c>
      <c r="E13683" t="s">
        <v>0</v>
      </c>
      <c r="F13683" t="s">
        <v>2399</v>
      </c>
      <c r="G13683" t="str">
        <f t="shared" si="213"/>
        <v>Radiology Services</v>
      </c>
    </row>
    <row r="13684" spans="1:7" x14ac:dyDescent="0.3">
      <c r="A13684" s="29" t="s">
        <v>26330</v>
      </c>
      <c r="B13684">
        <v>78580</v>
      </c>
      <c r="C13684" t="s">
        <v>5168</v>
      </c>
      <c r="D13684" t="s">
        <v>26329</v>
      </c>
      <c r="E13684" t="s">
        <v>0</v>
      </c>
      <c r="F13684" t="s">
        <v>2399</v>
      </c>
      <c r="G13684" t="str">
        <f t="shared" si="213"/>
        <v>Radiology Services</v>
      </c>
    </row>
    <row r="13685" spans="1:7" x14ac:dyDescent="0.3">
      <c r="A13685" s="33" t="s">
        <v>26331</v>
      </c>
      <c r="B13685">
        <v>78580</v>
      </c>
      <c r="C13685">
        <v>26</v>
      </c>
      <c r="D13685" t="s">
        <v>26329</v>
      </c>
      <c r="E13685" t="s">
        <v>0</v>
      </c>
      <c r="F13685" t="s">
        <v>2399</v>
      </c>
      <c r="G13685" t="str">
        <f t="shared" si="213"/>
        <v>Radiology Services</v>
      </c>
    </row>
    <row r="13686" spans="1:7" x14ac:dyDescent="0.3">
      <c r="A13686" s="33" t="s">
        <v>26332</v>
      </c>
      <c r="B13686">
        <v>78582</v>
      </c>
      <c r="D13686" t="s">
        <v>26333</v>
      </c>
      <c r="E13686" t="s">
        <v>0</v>
      </c>
      <c r="F13686" t="s">
        <v>2399</v>
      </c>
      <c r="G13686" t="str">
        <f t="shared" si="213"/>
        <v>Radiology Services</v>
      </c>
    </row>
    <row r="13687" spans="1:7" x14ac:dyDescent="0.3">
      <c r="A13687" s="29" t="s">
        <v>26334</v>
      </c>
      <c r="B13687">
        <v>78582</v>
      </c>
      <c r="C13687" t="s">
        <v>5168</v>
      </c>
      <c r="D13687" t="s">
        <v>26333</v>
      </c>
      <c r="E13687" t="s">
        <v>0</v>
      </c>
      <c r="F13687" t="s">
        <v>2399</v>
      </c>
      <c r="G13687" t="str">
        <f t="shared" si="213"/>
        <v>Radiology Services</v>
      </c>
    </row>
    <row r="13688" spans="1:7" x14ac:dyDescent="0.3">
      <c r="A13688" s="33" t="s">
        <v>26335</v>
      </c>
      <c r="B13688">
        <v>78582</v>
      </c>
      <c r="C13688">
        <v>26</v>
      </c>
      <c r="D13688" t="s">
        <v>26333</v>
      </c>
      <c r="E13688" t="s">
        <v>0</v>
      </c>
      <c r="F13688" t="s">
        <v>2399</v>
      </c>
      <c r="G13688" t="str">
        <f t="shared" si="213"/>
        <v>Radiology Services</v>
      </c>
    </row>
    <row r="13689" spans="1:7" x14ac:dyDescent="0.3">
      <c r="A13689" s="33" t="s">
        <v>26336</v>
      </c>
      <c r="B13689">
        <v>78597</v>
      </c>
      <c r="D13689" t="s">
        <v>26337</v>
      </c>
      <c r="E13689" t="s">
        <v>0</v>
      </c>
      <c r="F13689" t="s">
        <v>2399</v>
      </c>
      <c r="G13689" t="str">
        <f t="shared" si="213"/>
        <v>Radiology Services</v>
      </c>
    </row>
    <row r="13690" spans="1:7" x14ac:dyDescent="0.3">
      <c r="A13690" s="29" t="s">
        <v>26338</v>
      </c>
      <c r="B13690">
        <v>78597</v>
      </c>
      <c r="C13690" t="s">
        <v>5168</v>
      </c>
      <c r="D13690" t="s">
        <v>26337</v>
      </c>
      <c r="E13690" t="s">
        <v>0</v>
      </c>
      <c r="F13690" t="s">
        <v>2399</v>
      </c>
      <c r="G13690" t="str">
        <f t="shared" si="213"/>
        <v>Radiology Services</v>
      </c>
    </row>
    <row r="13691" spans="1:7" x14ac:dyDescent="0.3">
      <c r="A13691" s="33" t="s">
        <v>26339</v>
      </c>
      <c r="B13691">
        <v>78597</v>
      </c>
      <c r="C13691">
        <v>26</v>
      </c>
      <c r="D13691" t="s">
        <v>26337</v>
      </c>
      <c r="E13691" t="s">
        <v>0</v>
      </c>
      <c r="F13691" t="s">
        <v>2399</v>
      </c>
      <c r="G13691" t="str">
        <f t="shared" si="213"/>
        <v>Radiology Services</v>
      </c>
    </row>
    <row r="13692" spans="1:7" x14ac:dyDescent="0.3">
      <c r="A13692" s="33" t="s">
        <v>26340</v>
      </c>
      <c r="B13692">
        <v>78598</v>
      </c>
      <c r="D13692" t="s">
        <v>26341</v>
      </c>
      <c r="E13692" t="s">
        <v>0</v>
      </c>
      <c r="F13692" t="s">
        <v>2399</v>
      </c>
      <c r="G13692" t="str">
        <f t="shared" si="213"/>
        <v>Radiology Services</v>
      </c>
    </row>
    <row r="13693" spans="1:7" x14ac:dyDescent="0.3">
      <c r="A13693" s="29" t="s">
        <v>26342</v>
      </c>
      <c r="B13693">
        <v>78598</v>
      </c>
      <c r="C13693" t="s">
        <v>5168</v>
      </c>
      <c r="D13693" t="s">
        <v>26341</v>
      </c>
      <c r="E13693" t="s">
        <v>0</v>
      </c>
      <c r="F13693" t="s">
        <v>2399</v>
      </c>
      <c r="G13693" t="str">
        <f t="shared" si="213"/>
        <v>Radiology Services</v>
      </c>
    </row>
    <row r="13694" spans="1:7" x14ac:dyDescent="0.3">
      <c r="A13694" s="33" t="s">
        <v>26343</v>
      </c>
      <c r="B13694">
        <v>78598</v>
      </c>
      <c r="C13694">
        <v>26</v>
      </c>
      <c r="D13694" t="s">
        <v>26341</v>
      </c>
      <c r="E13694" t="s">
        <v>0</v>
      </c>
      <c r="F13694" t="s">
        <v>2399</v>
      </c>
      <c r="G13694" t="str">
        <f t="shared" si="213"/>
        <v>Radiology Services</v>
      </c>
    </row>
    <row r="13695" spans="1:7" x14ac:dyDescent="0.3">
      <c r="A13695" s="33" t="s">
        <v>26344</v>
      </c>
      <c r="B13695">
        <v>78599</v>
      </c>
      <c r="D13695" t="s">
        <v>26345</v>
      </c>
      <c r="E13695" t="s">
        <v>2</v>
      </c>
      <c r="F13695" t="s">
        <v>2399</v>
      </c>
      <c r="G13695" t="str">
        <f t="shared" si="213"/>
        <v>Radiology Services</v>
      </c>
    </row>
    <row r="13696" spans="1:7" x14ac:dyDescent="0.3">
      <c r="A13696" s="29" t="s">
        <v>26346</v>
      </c>
      <c r="B13696">
        <v>78599</v>
      </c>
      <c r="C13696" t="s">
        <v>5168</v>
      </c>
      <c r="D13696" t="s">
        <v>26345</v>
      </c>
      <c r="E13696" t="s">
        <v>2</v>
      </c>
      <c r="F13696" t="s">
        <v>2399</v>
      </c>
      <c r="G13696" t="str">
        <f t="shared" si="213"/>
        <v>Radiology Services</v>
      </c>
    </row>
    <row r="13697" spans="1:7" x14ac:dyDescent="0.3">
      <c r="A13697" s="33" t="s">
        <v>26347</v>
      </c>
      <c r="B13697">
        <v>78599</v>
      </c>
      <c r="C13697">
        <v>26</v>
      </c>
      <c r="D13697" t="s">
        <v>26345</v>
      </c>
      <c r="E13697" t="s">
        <v>2</v>
      </c>
      <c r="F13697" t="s">
        <v>2399</v>
      </c>
      <c r="G13697" t="str">
        <f t="shared" si="213"/>
        <v>Radiology Services</v>
      </c>
    </row>
    <row r="13698" spans="1:7" x14ac:dyDescent="0.3">
      <c r="A13698" s="33" t="s">
        <v>26348</v>
      </c>
      <c r="B13698">
        <v>78600</v>
      </c>
      <c r="D13698" t="s">
        <v>26349</v>
      </c>
      <c r="E13698" t="s">
        <v>0</v>
      </c>
      <c r="F13698" t="s">
        <v>2399</v>
      </c>
      <c r="G13698" t="str">
        <f t="shared" si="213"/>
        <v>Radiology Services</v>
      </c>
    </row>
    <row r="13699" spans="1:7" x14ac:dyDescent="0.3">
      <c r="A13699" s="29" t="s">
        <v>26350</v>
      </c>
      <c r="B13699">
        <v>78600</v>
      </c>
      <c r="C13699" t="s">
        <v>5168</v>
      </c>
      <c r="D13699" t="s">
        <v>26349</v>
      </c>
      <c r="E13699" t="s">
        <v>0</v>
      </c>
      <c r="F13699" t="s">
        <v>2399</v>
      </c>
      <c r="G13699" t="str">
        <f t="shared" ref="G13699:G13762" si="214">VLOOKUP(F13699,$I$2:$J$27,2,FALSE)</f>
        <v>Radiology Services</v>
      </c>
    </row>
    <row r="13700" spans="1:7" x14ac:dyDescent="0.3">
      <c r="A13700" s="33" t="s">
        <v>26351</v>
      </c>
      <c r="B13700">
        <v>78600</v>
      </c>
      <c r="C13700">
        <v>26</v>
      </c>
      <c r="D13700" t="s">
        <v>26349</v>
      </c>
      <c r="E13700" t="s">
        <v>0</v>
      </c>
      <c r="F13700" t="s">
        <v>2399</v>
      </c>
      <c r="G13700" t="str">
        <f t="shared" si="214"/>
        <v>Radiology Services</v>
      </c>
    </row>
    <row r="13701" spans="1:7" x14ac:dyDescent="0.3">
      <c r="A13701" s="33" t="s">
        <v>26352</v>
      </c>
      <c r="B13701">
        <v>78601</v>
      </c>
      <c r="D13701" t="s">
        <v>26353</v>
      </c>
      <c r="E13701" t="s">
        <v>0</v>
      </c>
      <c r="F13701" t="s">
        <v>2399</v>
      </c>
      <c r="G13701" t="str">
        <f t="shared" si="214"/>
        <v>Radiology Services</v>
      </c>
    </row>
    <row r="13702" spans="1:7" x14ac:dyDescent="0.3">
      <c r="A13702" s="29" t="s">
        <v>26354</v>
      </c>
      <c r="B13702">
        <v>78601</v>
      </c>
      <c r="C13702" t="s">
        <v>5168</v>
      </c>
      <c r="D13702" t="s">
        <v>26353</v>
      </c>
      <c r="E13702" t="s">
        <v>0</v>
      </c>
      <c r="F13702" t="s">
        <v>2399</v>
      </c>
      <c r="G13702" t="str">
        <f t="shared" si="214"/>
        <v>Radiology Services</v>
      </c>
    </row>
    <row r="13703" spans="1:7" x14ac:dyDescent="0.3">
      <c r="A13703" s="33" t="s">
        <v>26355</v>
      </c>
      <c r="B13703">
        <v>78601</v>
      </c>
      <c r="C13703">
        <v>26</v>
      </c>
      <c r="D13703" t="s">
        <v>26353</v>
      </c>
      <c r="E13703" t="s">
        <v>0</v>
      </c>
      <c r="F13703" t="s">
        <v>2399</v>
      </c>
      <c r="G13703" t="str">
        <f t="shared" si="214"/>
        <v>Radiology Services</v>
      </c>
    </row>
    <row r="13704" spans="1:7" x14ac:dyDescent="0.3">
      <c r="A13704" s="33" t="s">
        <v>26356</v>
      </c>
      <c r="B13704">
        <v>78605</v>
      </c>
      <c r="D13704" t="s">
        <v>26357</v>
      </c>
      <c r="E13704" t="s">
        <v>0</v>
      </c>
      <c r="F13704" t="s">
        <v>2399</v>
      </c>
      <c r="G13704" t="str">
        <f t="shared" si="214"/>
        <v>Radiology Services</v>
      </c>
    </row>
    <row r="13705" spans="1:7" x14ac:dyDescent="0.3">
      <c r="A13705" s="29" t="s">
        <v>26358</v>
      </c>
      <c r="B13705">
        <v>78605</v>
      </c>
      <c r="C13705" t="s">
        <v>5168</v>
      </c>
      <c r="D13705" t="s">
        <v>26357</v>
      </c>
      <c r="E13705" t="s">
        <v>0</v>
      </c>
      <c r="F13705" t="s">
        <v>2399</v>
      </c>
      <c r="G13705" t="str">
        <f t="shared" si="214"/>
        <v>Radiology Services</v>
      </c>
    </row>
    <row r="13706" spans="1:7" x14ac:dyDescent="0.3">
      <c r="A13706" s="33" t="s">
        <v>26359</v>
      </c>
      <c r="B13706">
        <v>78605</v>
      </c>
      <c r="C13706">
        <v>26</v>
      </c>
      <c r="D13706" t="s">
        <v>26357</v>
      </c>
      <c r="E13706" t="s">
        <v>0</v>
      </c>
      <c r="F13706" t="s">
        <v>2399</v>
      </c>
      <c r="G13706" t="str">
        <f t="shared" si="214"/>
        <v>Radiology Services</v>
      </c>
    </row>
    <row r="13707" spans="1:7" x14ac:dyDescent="0.3">
      <c r="A13707" s="33" t="s">
        <v>26360</v>
      </c>
      <c r="B13707">
        <v>78606</v>
      </c>
      <c r="D13707" t="s">
        <v>26361</v>
      </c>
      <c r="E13707" t="s">
        <v>0</v>
      </c>
      <c r="F13707" t="s">
        <v>2399</v>
      </c>
      <c r="G13707" t="str">
        <f t="shared" si="214"/>
        <v>Radiology Services</v>
      </c>
    </row>
    <row r="13708" spans="1:7" x14ac:dyDescent="0.3">
      <c r="A13708" s="29" t="s">
        <v>26362</v>
      </c>
      <c r="B13708">
        <v>78606</v>
      </c>
      <c r="C13708" t="s">
        <v>5168</v>
      </c>
      <c r="D13708" t="s">
        <v>26361</v>
      </c>
      <c r="E13708" t="s">
        <v>0</v>
      </c>
      <c r="F13708" t="s">
        <v>2399</v>
      </c>
      <c r="G13708" t="str">
        <f t="shared" si="214"/>
        <v>Radiology Services</v>
      </c>
    </row>
    <row r="13709" spans="1:7" x14ac:dyDescent="0.3">
      <c r="A13709" s="33" t="s">
        <v>26363</v>
      </c>
      <c r="B13709">
        <v>78606</v>
      </c>
      <c r="C13709">
        <v>26</v>
      </c>
      <c r="D13709" t="s">
        <v>26361</v>
      </c>
      <c r="E13709" t="s">
        <v>0</v>
      </c>
      <c r="F13709" t="s">
        <v>2399</v>
      </c>
      <c r="G13709" t="str">
        <f t="shared" si="214"/>
        <v>Radiology Services</v>
      </c>
    </row>
    <row r="13710" spans="1:7" x14ac:dyDescent="0.3">
      <c r="A13710" s="33" t="s">
        <v>26364</v>
      </c>
      <c r="B13710">
        <v>78608</v>
      </c>
      <c r="D13710" t="s">
        <v>26365</v>
      </c>
      <c r="E13710" t="s">
        <v>2</v>
      </c>
      <c r="F13710" t="s">
        <v>2399</v>
      </c>
      <c r="G13710" t="str">
        <f t="shared" si="214"/>
        <v>Radiology Services</v>
      </c>
    </row>
    <row r="13711" spans="1:7" x14ac:dyDescent="0.3">
      <c r="A13711" s="29" t="s">
        <v>26366</v>
      </c>
      <c r="B13711">
        <v>78608</v>
      </c>
      <c r="C13711" t="s">
        <v>5168</v>
      </c>
      <c r="D13711" t="s">
        <v>26365</v>
      </c>
      <c r="E13711" t="s">
        <v>2</v>
      </c>
      <c r="F13711" t="s">
        <v>2399</v>
      </c>
      <c r="G13711" t="str">
        <f t="shared" si="214"/>
        <v>Radiology Services</v>
      </c>
    </row>
    <row r="13712" spans="1:7" x14ac:dyDescent="0.3">
      <c r="A13712" s="33" t="s">
        <v>26367</v>
      </c>
      <c r="B13712">
        <v>78608</v>
      </c>
      <c r="C13712">
        <v>26</v>
      </c>
      <c r="D13712" t="s">
        <v>26365</v>
      </c>
      <c r="E13712" t="s">
        <v>0</v>
      </c>
      <c r="F13712" t="s">
        <v>2399</v>
      </c>
      <c r="G13712" t="str">
        <f t="shared" si="214"/>
        <v>Radiology Services</v>
      </c>
    </row>
    <row r="13713" spans="1:7" x14ac:dyDescent="0.3">
      <c r="A13713" s="33" t="s">
        <v>26368</v>
      </c>
      <c r="B13713">
        <v>78609</v>
      </c>
      <c r="D13713" t="s">
        <v>26365</v>
      </c>
      <c r="E13713" t="s">
        <v>2280</v>
      </c>
      <c r="F13713" t="s">
        <v>2399</v>
      </c>
      <c r="G13713" t="str">
        <f t="shared" si="214"/>
        <v>Radiology Services</v>
      </c>
    </row>
    <row r="13714" spans="1:7" x14ac:dyDescent="0.3">
      <c r="A13714" s="29" t="s">
        <v>26369</v>
      </c>
      <c r="B13714">
        <v>78609</v>
      </c>
      <c r="C13714" t="s">
        <v>5168</v>
      </c>
      <c r="D13714" t="s">
        <v>26365</v>
      </c>
      <c r="E13714" t="s">
        <v>2280</v>
      </c>
      <c r="F13714" t="s">
        <v>2399</v>
      </c>
      <c r="G13714" t="str">
        <f t="shared" si="214"/>
        <v>Radiology Services</v>
      </c>
    </row>
    <row r="13715" spans="1:7" x14ac:dyDescent="0.3">
      <c r="A13715" s="33" t="s">
        <v>26370</v>
      </c>
      <c r="B13715">
        <v>78609</v>
      </c>
      <c r="C13715">
        <v>26</v>
      </c>
      <c r="D13715" t="s">
        <v>26365</v>
      </c>
      <c r="E13715" t="s">
        <v>2280</v>
      </c>
      <c r="F13715" t="s">
        <v>2399</v>
      </c>
      <c r="G13715" t="str">
        <f t="shared" si="214"/>
        <v>Radiology Services</v>
      </c>
    </row>
    <row r="13716" spans="1:7" x14ac:dyDescent="0.3">
      <c r="A13716" s="33" t="s">
        <v>26371</v>
      </c>
      <c r="B13716">
        <v>78610</v>
      </c>
      <c r="D13716" t="s">
        <v>26372</v>
      </c>
      <c r="E13716" t="s">
        <v>0</v>
      </c>
      <c r="F13716" t="s">
        <v>2399</v>
      </c>
      <c r="G13716" t="str">
        <f t="shared" si="214"/>
        <v>Radiology Services</v>
      </c>
    </row>
    <row r="13717" spans="1:7" x14ac:dyDescent="0.3">
      <c r="A13717" s="29" t="s">
        <v>26373</v>
      </c>
      <c r="B13717">
        <v>78610</v>
      </c>
      <c r="C13717" t="s">
        <v>5168</v>
      </c>
      <c r="D13717" t="s">
        <v>26372</v>
      </c>
      <c r="E13717" t="s">
        <v>0</v>
      </c>
      <c r="F13717" t="s">
        <v>2399</v>
      </c>
      <c r="G13717" t="str">
        <f t="shared" si="214"/>
        <v>Radiology Services</v>
      </c>
    </row>
    <row r="13718" spans="1:7" x14ac:dyDescent="0.3">
      <c r="A13718" s="33" t="s">
        <v>26374</v>
      </c>
      <c r="B13718">
        <v>78610</v>
      </c>
      <c r="C13718">
        <v>26</v>
      </c>
      <c r="D13718" t="s">
        <v>26372</v>
      </c>
      <c r="E13718" t="s">
        <v>0</v>
      </c>
      <c r="F13718" t="s">
        <v>2399</v>
      </c>
      <c r="G13718" t="str">
        <f t="shared" si="214"/>
        <v>Radiology Services</v>
      </c>
    </row>
    <row r="13719" spans="1:7" x14ac:dyDescent="0.3">
      <c r="A13719" s="33" t="s">
        <v>26375</v>
      </c>
      <c r="B13719">
        <v>78630</v>
      </c>
      <c r="D13719" t="s">
        <v>26376</v>
      </c>
      <c r="E13719" t="s">
        <v>0</v>
      </c>
      <c r="F13719" t="s">
        <v>2399</v>
      </c>
      <c r="G13719" t="str">
        <f t="shared" si="214"/>
        <v>Radiology Services</v>
      </c>
    </row>
    <row r="13720" spans="1:7" x14ac:dyDescent="0.3">
      <c r="A13720" s="29" t="s">
        <v>26377</v>
      </c>
      <c r="B13720">
        <v>78630</v>
      </c>
      <c r="C13720" t="s">
        <v>5168</v>
      </c>
      <c r="D13720" t="s">
        <v>26376</v>
      </c>
      <c r="E13720" t="s">
        <v>0</v>
      </c>
      <c r="F13720" t="s">
        <v>2399</v>
      </c>
      <c r="G13720" t="str">
        <f t="shared" si="214"/>
        <v>Radiology Services</v>
      </c>
    </row>
    <row r="13721" spans="1:7" x14ac:dyDescent="0.3">
      <c r="A13721" s="33" t="s">
        <v>26378</v>
      </c>
      <c r="B13721">
        <v>78630</v>
      </c>
      <c r="C13721">
        <v>26</v>
      </c>
      <c r="D13721" t="s">
        <v>26376</v>
      </c>
      <c r="E13721" t="s">
        <v>0</v>
      </c>
      <c r="F13721" t="s">
        <v>2399</v>
      </c>
      <c r="G13721" t="str">
        <f t="shared" si="214"/>
        <v>Radiology Services</v>
      </c>
    </row>
    <row r="13722" spans="1:7" x14ac:dyDescent="0.3">
      <c r="A13722" s="33" t="s">
        <v>26379</v>
      </c>
      <c r="B13722">
        <v>78635</v>
      </c>
      <c r="D13722" t="s">
        <v>26380</v>
      </c>
      <c r="E13722" t="s">
        <v>0</v>
      </c>
      <c r="F13722" t="s">
        <v>2399</v>
      </c>
      <c r="G13722" t="str">
        <f t="shared" si="214"/>
        <v>Radiology Services</v>
      </c>
    </row>
    <row r="13723" spans="1:7" x14ac:dyDescent="0.3">
      <c r="A13723" s="29" t="s">
        <v>26381</v>
      </c>
      <c r="B13723">
        <v>78635</v>
      </c>
      <c r="C13723" t="s">
        <v>5168</v>
      </c>
      <c r="D13723" t="s">
        <v>26380</v>
      </c>
      <c r="E13723" t="s">
        <v>0</v>
      </c>
      <c r="F13723" t="s">
        <v>2399</v>
      </c>
      <c r="G13723" t="str">
        <f t="shared" si="214"/>
        <v>Radiology Services</v>
      </c>
    </row>
    <row r="13724" spans="1:7" x14ac:dyDescent="0.3">
      <c r="A13724" s="33" t="s">
        <v>26382</v>
      </c>
      <c r="B13724">
        <v>78635</v>
      </c>
      <c r="C13724">
        <v>26</v>
      </c>
      <c r="D13724" t="s">
        <v>26380</v>
      </c>
      <c r="E13724" t="s">
        <v>0</v>
      </c>
      <c r="F13724" t="s">
        <v>2399</v>
      </c>
      <c r="G13724" t="str">
        <f t="shared" si="214"/>
        <v>Radiology Services</v>
      </c>
    </row>
    <row r="13725" spans="1:7" x14ac:dyDescent="0.3">
      <c r="A13725" s="33" t="s">
        <v>26383</v>
      </c>
      <c r="B13725">
        <v>78645</v>
      </c>
      <c r="D13725" t="s">
        <v>26384</v>
      </c>
      <c r="E13725" t="s">
        <v>0</v>
      </c>
      <c r="F13725" t="s">
        <v>2399</v>
      </c>
      <c r="G13725" t="str">
        <f t="shared" si="214"/>
        <v>Radiology Services</v>
      </c>
    </row>
    <row r="13726" spans="1:7" x14ac:dyDescent="0.3">
      <c r="A13726" s="29" t="s">
        <v>26385</v>
      </c>
      <c r="B13726">
        <v>78645</v>
      </c>
      <c r="C13726" t="s">
        <v>5168</v>
      </c>
      <c r="D13726" t="s">
        <v>26384</v>
      </c>
      <c r="E13726" t="s">
        <v>0</v>
      </c>
      <c r="F13726" t="s">
        <v>2399</v>
      </c>
      <c r="G13726" t="str">
        <f t="shared" si="214"/>
        <v>Radiology Services</v>
      </c>
    </row>
    <row r="13727" spans="1:7" x14ac:dyDescent="0.3">
      <c r="A13727" s="33" t="s">
        <v>26386</v>
      </c>
      <c r="B13727">
        <v>78645</v>
      </c>
      <c r="C13727">
        <v>26</v>
      </c>
      <c r="D13727" t="s">
        <v>26384</v>
      </c>
      <c r="E13727" t="s">
        <v>0</v>
      </c>
      <c r="F13727" t="s">
        <v>2399</v>
      </c>
      <c r="G13727" t="str">
        <f t="shared" si="214"/>
        <v>Radiology Services</v>
      </c>
    </row>
    <row r="13728" spans="1:7" x14ac:dyDescent="0.3">
      <c r="A13728" s="33" t="s">
        <v>26387</v>
      </c>
      <c r="B13728">
        <v>78650</v>
      </c>
      <c r="D13728" t="s">
        <v>26388</v>
      </c>
      <c r="E13728" t="s">
        <v>0</v>
      </c>
      <c r="F13728" t="s">
        <v>2399</v>
      </c>
      <c r="G13728" t="str">
        <f t="shared" si="214"/>
        <v>Radiology Services</v>
      </c>
    </row>
    <row r="13729" spans="1:7" x14ac:dyDescent="0.3">
      <c r="A13729" s="29" t="s">
        <v>26389</v>
      </c>
      <c r="B13729">
        <v>78650</v>
      </c>
      <c r="C13729" t="s">
        <v>5168</v>
      </c>
      <c r="D13729" t="s">
        <v>26388</v>
      </c>
      <c r="E13729" t="s">
        <v>0</v>
      </c>
      <c r="F13729" t="s">
        <v>2399</v>
      </c>
      <c r="G13729" t="str">
        <f t="shared" si="214"/>
        <v>Radiology Services</v>
      </c>
    </row>
    <row r="13730" spans="1:7" x14ac:dyDescent="0.3">
      <c r="A13730" s="33" t="s">
        <v>26390</v>
      </c>
      <c r="B13730">
        <v>78650</v>
      </c>
      <c r="C13730">
        <v>26</v>
      </c>
      <c r="D13730" t="s">
        <v>26388</v>
      </c>
      <c r="E13730" t="s">
        <v>0</v>
      </c>
      <c r="F13730" t="s">
        <v>2399</v>
      </c>
      <c r="G13730" t="str">
        <f t="shared" si="214"/>
        <v>Radiology Services</v>
      </c>
    </row>
    <row r="13731" spans="1:7" x14ac:dyDescent="0.3">
      <c r="A13731" s="33" t="s">
        <v>26391</v>
      </c>
      <c r="B13731">
        <v>78660</v>
      </c>
      <c r="D13731" t="s">
        <v>26392</v>
      </c>
      <c r="E13731" t="s">
        <v>0</v>
      </c>
      <c r="F13731" t="s">
        <v>2399</v>
      </c>
      <c r="G13731" t="str">
        <f t="shared" si="214"/>
        <v>Radiology Services</v>
      </c>
    </row>
    <row r="13732" spans="1:7" x14ac:dyDescent="0.3">
      <c r="A13732" s="29" t="s">
        <v>26393</v>
      </c>
      <c r="B13732">
        <v>78660</v>
      </c>
      <c r="C13732" t="s">
        <v>5168</v>
      </c>
      <c r="D13732" t="s">
        <v>26392</v>
      </c>
      <c r="E13732" t="s">
        <v>0</v>
      </c>
      <c r="F13732" t="s">
        <v>2399</v>
      </c>
      <c r="G13732" t="str">
        <f t="shared" si="214"/>
        <v>Radiology Services</v>
      </c>
    </row>
    <row r="13733" spans="1:7" x14ac:dyDescent="0.3">
      <c r="A13733" s="33" t="s">
        <v>26394</v>
      </c>
      <c r="B13733">
        <v>78660</v>
      </c>
      <c r="C13733">
        <v>26</v>
      </c>
      <c r="D13733" t="s">
        <v>26392</v>
      </c>
      <c r="E13733" t="s">
        <v>0</v>
      </c>
      <c r="F13733" t="s">
        <v>2399</v>
      </c>
      <c r="G13733" t="str">
        <f t="shared" si="214"/>
        <v>Radiology Services</v>
      </c>
    </row>
    <row r="13734" spans="1:7" x14ac:dyDescent="0.3">
      <c r="A13734" s="33" t="s">
        <v>26395</v>
      </c>
      <c r="B13734">
        <v>78699</v>
      </c>
      <c r="D13734" t="s">
        <v>26396</v>
      </c>
      <c r="E13734" t="s">
        <v>2</v>
      </c>
      <c r="F13734" t="s">
        <v>2399</v>
      </c>
      <c r="G13734" t="str">
        <f t="shared" si="214"/>
        <v>Radiology Services</v>
      </c>
    </row>
    <row r="13735" spans="1:7" x14ac:dyDescent="0.3">
      <c r="A13735" s="29" t="s">
        <v>26397</v>
      </c>
      <c r="B13735">
        <v>78699</v>
      </c>
      <c r="C13735" t="s">
        <v>5168</v>
      </c>
      <c r="D13735" t="s">
        <v>26396</v>
      </c>
      <c r="E13735" t="s">
        <v>2</v>
      </c>
      <c r="F13735" t="s">
        <v>2399</v>
      </c>
      <c r="G13735" t="str">
        <f t="shared" si="214"/>
        <v>Radiology Services</v>
      </c>
    </row>
    <row r="13736" spans="1:7" x14ac:dyDescent="0.3">
      <c r="A13736" s="33" t="s">
        <v>26398</v>
      </c>
      <c r="B13736">
        <v>78699</v>
      </c>
      <c r="C13736">
        <v>26</v>
      </c>
      <c r="D13736" t="s">
        <v>26396</v>
      </c>
      <c r="E13736" t="s">
        <v>2</v>
      </c>
      <c r="F13736" t="s">
        <v>2399</v>
      </c>
      <c r="G13736" t="str">
        <f t="shared" si="214"/>
        <v>Radiology Services</v>
      </c>
    </row>
    <row r="13737" spans="1:7" x14ac:dyDescent="0.3">
      <c r="A13737" s="33" t="s">
        <v>26399</v>
      </c>
      <c r="B13737">
        <v>78700</v>
      </c>
      <c r="D13737" t="s">
        <v>26400</v>
      </c>
      <c r="E13737" t="s">
        <v>0</v>
      </c>
      <c r="F13737" t="s">
        <v>2399</v>
      </c>
      <c r="G13737" t="str">
        <f t="shared" si="214"/>
        <v>Radiology Services</v>
      </c>
    </row>
    <row r="13738" spans="1:7" x14ac:dyDescent="0.3">
      <c r="A13738" s="29" t="s">
        <v>26401</v>
      </c>
      <c r="B13738">
        <v>78700</v>
      </c>
      <c r="C13738" t="s">
        <v>5168</v>
      </c>
      <c r="D13738" t="s">
        <v>26400</v>
      </c>
      <c r="E13738" t="s">
        <v>0</v>
      </c>
      <c r="F13738" t="s">
        <v>2399</v>
      </c>
      <c r="G13738" t="str">
        <f t="shared" si="214"/>
        <v>Radiology Services</v>
      </c>
    </row>
    <row r="13739" spans="1:7" x14ac:dyDescent="0.3">
      <c r="A13739" s="33" t="s">
        <v>26402</v>
      </c>
      <c r="B13739">
        <v>78700</v>
      </c>
      <c r="C13739">
        <v>26</v>
      </c>
      <c r="D13739" t="s">
        <v>26400</v>
      </c>
      <c r="E13739" t="s">
        <v>0</v>
      </c>
      <c r="F13739" t="s">
        <v>2399</v>
      </c>
      <c r="G13739" t="str">
        <f t="shared" si="214"/>
        <v>Radiology Services</v>
      </c>
    </row>
    <row r="13740" spans="1:7" x14ac:dyDescent="0.3">
      <c r="A13740" s="33" t="s">
        <v>26403</v>
      </c>
      <c r="B13740">
        <v>78701</v>
      </c>
      <c r="D13740" t="s">
        <v>26404</v>
      </c>
      <c r="E13740" t="s">
        <v>0</v>
      </c>
      <c r="F13740" t="s">
        <v>2399</v>
      </c>
      <c r="G13740" t="str">
        <f t="shared" si="214"/>
        <v>Radiology Services</v>
      </c>
    </row>
    <row r="13741" spans="1:7" x14ac:dyDescent="0.3">
      <c r="A13741" s="29" t="s">
        <v>26405</v>
      </c>
      <c r="B13741">
        <v>78701</v>
      </c>
      <c r="C13741" t="s">
        <v>5168</v>
      </c>
      <c r="D13741" t="s">
        <v>26404</v>
      </c>
      <c r="E13741" t="s">
        <v>0</v>
      </c>
      <c r="F13741" t="s">
        <v>2399</v>
      </c>
      <c r="G13741" t="str">
        <f t="shared" si="214"/>
        <v>Radiology Services</v>
      </c>
    </row>
    <row r="13742" spans="1:7" x14ac:dyDescent="0.3">
      <c r="A13742" s="33" t="s">
        <v>26406</v>
      </c>
      <c r="B13742">
        <v>78701</v>
      </c>
      <c r="C13742">
        <v>26</v>
      </c>
      <c r="D13742" t="s">
        <v>26404</v>
      </c>
      <c r="E13742" t="s">
        <v>0</v>
      </c>
      <c r="F13742" t="s">
        <v>2399</v>
      </c>
      <c r="G13742" t="str">
        <f t="shared" si="214"/>
        <v>Radiology Services</v>
      </c>
    </row>
    <row r="13743" spans="1:7" x14ac:dyDescent="0.3">
      <c r="A13743" s="33" t="s">
        <v>26407</v>
      </c>
      <c r="B13743">
        <v>78707</v>
      </c>
      <c r="D13743" t="s">
        <v>26408</v>
      </c>
      <c r="E13743" t="s">
        <v>0</v>
      </c>
      <c r="F13743" t="s">
        <v>2399</v>
      </c>
      <c r="G13743" t="str">
        <f t="shared" si="214"/>
        <v>Radiology Services</v>
      </c>
    </row>
    <row r="13744" spans="1:7" x14ac:dyDescent="0.3">
      <c r="A13744" s="29" t="s">
        <v>26409</v>
      </c>
      <c r="B13744">
        <v>78707</v>
      </c>
      <c r="C13744" t="s">
        <v>5168</v>
      </c>
      <c r="D13744" t="s">
        <v>26408</v>
      </c>
      <c r="E13744" t="s">
        <v>0</v>
      </c>
      <c r="F13744" t="s">
        <v>2399</v>
      </c>
      <c r="G13744" t="str">
        <f t="shared" si="214"/>
        <v>Radiology Services</v>
      </c>
    </row>
    <row r="13745" spans="1:7" x14ac:dyDescent="0.3">
      <c r="A13745" s="33" t="s">
        <v>26410</v>
      </c>
      <c r="B13745">
        <v>78707</v>
      </c>
      <c r="C13745">
        <v>26</v>
      </c>
      <c r="D13745" t="s">
        <v>26408</v>
      </c>
      <c r="E13745" t="s">
        <v>0</v>
      </c>
      <c r="F13745" t="s">
        <v>2399</v>
      </c>
      <c r="G13745" t="str">
        <f t="shared" si="214"/>
        <v>Radiology Services</v>
      </c>
    </row>
    <row r="13746" spans="1:7" x14ac:dyDescent="0.3">
      <c r="A13746" s="33" t="s">
        <v>26411</v>
      </c>
      <c r="B13746">
        <v>78708</v>
      </c>
      <c r="D13746" t="s">
        <v>26412</v>
      </c>
      <c r="E13746" t="s">
        <v>0</v>
      </c>
      <c r="F13746" t="s">
        <v>2399</v>
      </c>
      <c r="G13746" t="str">
        <f t="shared" si="214"/>
        <v>Radiology Services</v>
      </c>
    </row>
    <row r="13747" spans="1:7" x14ac:dyDescent="0.3">
      <c r="A13747" s="29" t="s">
        <v>26413</v>
      </c>
      <c r="B13747">
        <v>78708</v>
      </c>
      <c r="C13747" t="s">
        <v>5168</v>
      </c>
      <c r="D13747" t="s">
        <v>26412</v>
      </c>
      <c r="E13747" t="s">
        <v>0</v>
      </c>
      <c r="F13747" t="s">
        <v>2399</v>
      </c>
      <c r="G13747" t="str">
        <f t="shared" si="214"/>
        <v>Radiology Services</v>
      </c>
    </row>
    <row r="13748" spans="1:7" x14ac:dyDescent="0.3">
      <c r="A13748" s="33" t="s">
        <v>26414</v>
      </c>
      <c r="B13748">
        <v>78708</v>
      </c>
      <c r="C13748">
        <v>26</v>
      </c>
      <c r="D13748" t="s">
        <v>26412</v>
      </c>
      <c r="E13748" t="s">
        <v>0</v>
      </c>
      <c r="F13748" t="s">
        <v>2399</v>
      </c>
      <c r="G13748" t="str">
        <f t="shared" si="214"/>
        <v>Radiology Services</v>
      </c>
    </row>
    <row r="13749" spans="1:7" x14ac:dyDescent="0.3">
      <c r="A13749" s="33" t="s">
        <v>26415</v>
      </c>
      <c r="B13749">
        <v>78709</v>
      </c>
      <c r="D13749" t="s">
        <v>26416</v>
      </c>
      <c r="E13749" t="s">
        <v>0</v>
      </c>
      <c r="F13749" t="s">
        <v>2399</v>
      </c>
      <c r="G13749" t="str">
        <f t="shared" si="214"/>
        <v>Radiology Services</v>
      </c>
    </row>
    <row r="13750" spans="1:7" x14ac:dyDescent="0.3">
      <c r="A13750" s="29" t="s">
        <v>26417</v>
      </c>
      <c r="B13750">
        <v>78709</v>
      </c>
      <c r="C13750" t="s">
        <v>5168</v>
      </c>
      <c r="D13750" t="s">
        <v>26416</v>
      </c>
      <c r="E13750" t="s">
        <v>0</v>
      </c>
      <c r="F13750" t="s">
        <v>2399</v>
      </c>
      <c r="G13750" t="str">
        <f t="shared" si="214"/>
        <v>Radiology Services</v>
      </c>
    </row>
    <row r="13751" spans="1:7" x14ac:dyDescent="0.3">
      <c r="A13751" s="33" t="s">
        <v>26418</v>
      </c>
      <c r="B13751">
        <v>78709</v>
      </c>
      <c r="C13751">
        <v>26</v>
      </c>
      <c r="D13751" t="s">
        <v>26416</v>
      </c>
      <c r="E13751" t="s">
        <v>0</v>
      </c>
      <c r="F13751" t="s">
        <v>2399</v>
      </c>
      <c r="G13751" t="str">
        <f t="shared" si="214"/>
        <v>Radiology Services</v>
      </c>
    </row>
    <row r="13752" spans="1:7" x14ac:dyDescent="0.3">
      <c r="A13752" s="33" t="s">
        <v>26419</v>
      </c>
      <c r="B13752">
        <v>78725</v>
      </c>
      <c r="D13752" t="s">
        <v>26420</v>
      </c>
      <c r="E13752" t="s">
        <v>0</v>
      </c>
      <c r="F13752" t="s">
        <v>2399</v>
      </c>
      <c r="G13752" t="str">
        <f t="shared" si="214"/>
        <v>Radiology Services</v>
      </c>
    </row>
    <row r="13753" spans="1:7" x14ac:dyDescent="0.3">
      <c r="A13753" s="29" t="s">
        <v>26421</v>
      </c>
      <c r="B13753">
        <v>78725</v>
      </c>
      <c r="C13753" t="s">
        <v>5168</v>
      </c>
      <c r="D13753" t="s">
        <v>26420</v>
      </c>
      <c r="E13753" t="s">
        <v>0</v>
      </c>
      <c r="F13753" t="s">
        <v>2399</v>
      </c>
      <c r="G13753" t="str">
        <f t="shared" si="214"/>
        <v>Radiology Services</v>
      </c>
    </row>
    <row r="13754" spans="1:7" x14ac:dyDescent="0.3">
      <c r="A13754" s="33" t="s">
        <v>26422</v>
      </c>
      <c r="B13754">
        <v>78725</v>
      </c>
      <c r="C13754">
        <v>26</v>
      </c>
      <c r="D13754" t="s">
        <v>26420</v>
      </c>
      <c r="E13754" t="s">
        <v>0</v>
      </c>
      <c r="F13754" t="s">
        <v>2399</v>
      </c>
      <c r="G13754" t="str">
        <f t="shared" si="214"/>
        <v>Radiology Services</v>
      </c>
    </row>
    <row r="13755" spans="1:7" x14ac:dyDescent="0.3">
      <c r="A13755" s="33" t="s">
        <v>26423</v>
      </c>
      <c r="B13755">
        <v>78730</v>
      </c>
      <c r="D13755" t="s">
        <v>26424</v>
      </c>
      <c r="E13755" t="s">
        <v>0</v>
      </c>
      <c r="F13755" t="s">
        <v>2399</v>
      </c>
      <c r="G13755" t="str">
        <f t="shared" si="214"/>
        <v>Radiology Services</v>
      </c>
    </row>
    <row r="13756" spans="1:7" x14ac:dyDescent="0.3">
      <c r="A13756" s="29" t="s">
        <v>26425</v>
      </c>
      <c r="B13756">
        <v>78730</v>
      </c>
      <c r="C13756" t="s">
        <v>5168</v>
      </c>
      <c r="D13756" t="s">
        <v>26424</v>
      </c>
      <c r="E13756" t="s">
        <v>0</v>
      </c>
      <c r="F13756" t="s">
        <v>2399</v>
      </c>
      <c r="G13756" t="str">
        <f t="shared" si="214"/>
        <v>Radiology Services</v>
      </c>
    </row>
    <row r="13757" spans="1:7" x14ac:dyDescent="0.3">
      <c r="A13757" s="33" t="s">
        <v>26426</v>
      </c>
      <c r="B13757">
        <v>78730</v>
      </c>
      <c r="C13757">
        <v>26</v>
      </c>
      <c r="D13757" t="s">
        <v>26424</v>
      </c>
      <c r="E13757" t="s">
        <v>0</v>
      </c>
      <c r="F13757" t="s">
        <v>2399</v>
      </c>
      <c r="G13757" t="str">
        <f t="shared" si="214"/>
        <v>Radiology Services</v>
      </c>
    </row>
    <row r="13758" spans="1:7" x14ac:dyDescent="0.3">
      <c r="A13758" s="33" t="s">
        <v>26427</v>
      </c>
      <c r="B13758">
        <v>78740</v>
      </c>
      <c r="D13758" t="s">
        <v>26428</v>
      </c>
      <c r="E13758" t="s">
        <v>0</v>
      </c>
      <c r="F13758" t="s">
        <v>2399</v>
      </c>
      <c r="G13758" t="str">
        <f t="shared" si="214"/>
        <v>Radiology Services</v>
      </c>
    </row>
    <row r="13759" spans="1:7" x14ac:dyDescent="0.3">
      <c r="A13759" s="29" t="s">
        <v>26429</v>
      </c>
      <c r="B13759">
        <v>78740</v>
      </c>
      <c r="C13759" t="s">
        <v>5168</v>
      </c>
      <c r="D13759" t="s">
        <v>26428</v>
      </c>
      <c r="E13759" t="s">
        <v>0</v>
      </c>
      <c r="F13759" t="s">
        <v>2399</v>
      </c>
      <c r="G13759" t="str">
        <f t="shared" si="214"/>
        <v>Radiology Services</v>
      </c>
    </row>
    <row r="13760" spans="1:7" x14ac:dyDescent="0.3">
      <c r="A13760" s="33" t="s">
        <v>26430</v>
      </c>
      <c r="B13760">
        <v>78740</v>
      </c>
      <c r="C13760">
        <v>26</v>
      </c>
      <c r="D13760" t="s">
        <v>26428</v>
      </c>
      <c r="E13760" t="s">
        <v>0</v>
      </c>
      <c r="F13760" t="s">
        <v>2399</v>
      </c>
      <c r="G13760" t="str">
        <f t="shared" si="214"/>
        <v>Radiology Services</v>
      </c>
    </row>
    <row r="13761" spans="1:7" x14ac:dyDescent="0.3">
      <c r="A13761" s="33" t="s">
        <v>26431</v>
      </c>
      <c r="B13761">
        <v>78761</v>
      </c>
      <c r="D13761" t="s">
        <v>26432</v>
      </c>
      <c r="E13761" t="s">
        <v>0</v>
      </c>
      <c r="F13761" t="s">
        <v>2399</v>
      </c>
      <c r="G13761" t="str">
        <f t="shared" si="214"/>
        <v>Radiology Services</v>
      </c>
    </row>
    <row r="13762" spans="1:7" x14ac:dyDescent="0.3">
      <c r="A13762" s="29" t="s">
        <v>26433</v>
      </c>
      <c r="B13762">
        <v>78761</v>
      </c>
      <c r="C13762" t="s">
        <v>5168</v>
      </c>
      <c r="D13762" t="s">
        <v>26432</v>
      </c>
      <c r="E13762" t="s">
        <v>0</v>
      </c>
      <c r="F13762" t="s">
        <v>2399</v>
      </c>
      <c r="G13762" t="str">
        <f t="shared" si="214"/>
        <v>Radiology Services</v>
      </c>
    </row>
    <row r="13763" spans="1:7" x14ac:dyDescent="0.3">
      <c r="A13763" s="33" t="s">
        <v>26434</v>
      </c>
      <c r="B13763">
        <v>78761</v>
      </c>
      <c r="C13763">
        <v>26</v>
      </c>
      <c r="D13763" t="s">
        <v>26432</v>
      </c>
      <c r="E13763" t="s">
        <v>0</v>
      </c>
      <c r="F13763" t="s">
        <v>2399</v>
      </c>
      <c r="G13763" t="str">
        <f t="shared" ref="G13763:G13826" si="215">VLOOKUP(F13763,$I$2:$J$27,2,FALSE)</f>
        <v>Radiology Services</v>
      </c>
    </row>
    <row r="13764" spans="1:7" x14ac:dyDescent="0.3">
      <c r="A13764" s="33" t="s">
        <v>26435</v>
      </c>
      <c r="B13764">
        <v>78799</v>
      </c>
      <c r="D13764" t="s">
        <v>26436</v>
      </c>
      <c r="E13764" t="s">
        <v>2</v>
      </c>
      <c r="F13764" t="s">
        <v>2399</v>
      </c>
      <c r="G13764" t="str">
        <f t="shared" si="215"/>
        <v>Radiology Services</v>
      </c>
    </row>
    <row r="13765" spans="1:7" x14ac:dyDescent="0.3">
      <c r="A13765" s="29" t="s">
        <v>26437</v>
      </c>
      <c r="B13765">
        <v>78799</v>
      </c>
      <c r="C13765" t="s">
        <v>5168</v>
      </c>
      <c r="D13765" t="s">
        <v>26436</v>
      </c>
      <c r="E13765" t="s">
        <v>2</v>
      </c>
      <c r="F13765" t="s">
        <v>2399</v>
      </c>
      <c r="G13765" t="str">
        <f t="shared" si="215"/>
        <v>Radiology Services</v>
      </c>
    </row>
    <row r="13766" spans="1:7" x14ac:dyDescent="0.3">
      <c r="A13766" s="33" t="s">
        <v>26438</v>
      </c>
      <c r="B13766">
        <v>78799</v>
      </c>
      <c r="C13766">
        <v>26</v>
      </c>
      <c r="D13766" t="s">
        <v>26436</v>
      </c>
      <c r="E13766" t="s">
        <v>2</v>
      </c>
      <c r="F13766" t="s">
        <v>2399</v>
      </c>
      <c r="G13766" t="str">
        <f t="shared" si="215"/>
        <v>Radiology Services</v>
      </c>
    </row>
    <row r="13767" spans="1:7" x14ac:dyDescent="0.3">
      <c r="A13767" s="33" t="s">
        <v>26439</v>
      </c>
      <c r="B13767">
        <v>78800</v>
      </c>
      <c r="D13767" t="s">
        <v>26440</v>
      </c>
      <c r="E13767" t="s">
        <v>0</v>
      </c>
      <c r="F13767" t="s">
        <v>2399</v>
      </c>
      <c r="G13767" t="str">
        <f t="shared" si="215"/>
        <v>Radiology Services</v>
      </c>
    </row>
    <row r="13768" spans="1:7" x14ac:dyDescent="0.3">
      <c r="A13768" s="29" t="s">
        <v>26441</v>
      </c>
      <c r="B13768">
        <v>78800</v>
      </c>
      <c r="C13768" t="s">
        <v>5168</v>
      </c>
      <c r="D13768" t="s">
        <v>26440</v>
      </c>
      <c r="E13768" t="s">
        <v>0</v>
      </c>
      <c r="F13768" t="s">
        <v>2399</v>
      </c>
      <c r="G13768" t="str">
        <f t="shared" si="215"/>
        <v>Radiology Services</v>
      </c>
    </row>
    <row r="13769" spans="1:7" x14ac:dyDescent="0.3">
      <c r="A13769" s="33" t="s">
        <v>26442</v>
      </c>
      <c r="B13769">
        <v>78800</v>
      </c>
      <c r="C13769">
        <v>26</v>
      </c>
      <c r="D13769" t="s">
        <v>26440</v>
      </c>
      <c r="E13769" t="s">
        <v>0</v>
      </c>
      <c r="F13769" t="s">
        <v>2399</v>
      </c>
      <c r="G13769" t="str">
        <f t="shared" si="215"/>
        <v>Radiology Services</v>
      </c>
    </row>
    <row r="13770" spans="1:7" x14ac:dyDescent="0.3">
      <c r="A13770" s="33" t="s">
        <v>26443</v>
      </c>
      <c r="B13770">
        <v>78801</v>
      </c>
      <c r="D13770" t="s">
        <v>26444</v>
      </c>
      <c r="E13770" t="s">
        <v>0</v>
      </c>
      <c r="F13770" t="s">
        <v>2399</v>
      </c>
      <c r="G13770" t="str">
        <f t="shared" si="215"/>
        <v>Radiology Services</v>
      </c>
    </row>
    <row r="13771" spans="1:7" x14ac:dyDescent="0.3">
      <c r="A13771" s="29" t="s">
        <v>26445</v>
      </c>
      <c r="B13771">
        <v>78801</v>
      </c>
      <c r="C13771" t="s">
        <v>5168</v>
      </c>
      <c r="D13771" t="s">
        <v>26444</v>
      </c>
      <c r="E13771" t="s">
        <v>0</v>
      </c>
      <c r="F13771" t="s">
        <v>2399</v>
      </c>
      <c r="G13771" t="str">
        <f t="shared" si="215"/>
        <v>Radiology Services</v>
      </c>
    </row>
    <row r="13772" spans="1:7" x14ac:dyDescent="0.3">
      <c r="A13772" s="33" t="s">
        <v>26446</v>
      </c>
      <c r="B13772">
        <v>78801</v>
      </c>
      <c r="C13772">
        <v>26</v>
      </c>
      <c r="D13772" t="s">
        <v>26444</v>
      </c>
      <c r="E13772" t="s">
        <v>0</v>
      </c>
      <c r="F13772" t="s">
        <v>2399</v>
      </c>
      <c r="G13772" t="str">
        <f t="shared" si="215"/>
        <v>Radiology Services</v>
      </c>
    </row>
    <row r="13773" spans="1:7" x14ac:dyDescent="0.3">
      <c r="A13773" s="33" t="s">
        <v>26447</v>
      </c>
      <c r="B13773">
        <v>78802</v>
      </c>
      <c r="D13773" t="s">
        <v>26448</v>
      </c>
      <c r="E13773" t="s">
        <v>0</v>
      </c>
      <c r="F13773" t="s">
        <v>2399</v>
      </c>
      <c r="G13773" t="str">
        <f t="shared" si="215"/>
        <v>Radiology Services</v>
      </c>
    </row>
    <row r="13774" spans="1:7" x14ac:dyDescent="0.3">
      <c r="A13774" s="29" t="s">
        <v>26449</v>
      </c>
      <c r="B13774">
        <v>78802</v>
      </c>
      <c r="C13774" t="s">
        <v>5168</v>
      </c>
      <c r="D13774" t="s">
        <v>26448</v>
      </c>
      <c r="E13774" t="s">
        <v>0</v>
      </c>
      <c r="F13774" t="s">
        <v>2399</v>
      </c>
      <c r="G13774" t="str">
        <f t="shared" si="215"/>
        <v>Radiology Services</v>
      </c>
    </row>
    <row r="13775" spans="1:7" x14ac:dyDescent="0.3">
      <c r="A13775" s="33" t="s">
        <v>26450</v>
      </c>
      <c r="B13775">
        <v>78802</v>
      </c>
      <c r="C13775">
        <v>26</v>
      </c>
      <c r="D13775" t="s">
        <v>26448</v>
      </c>
      <c r="E13775" t="s">
        <v>0</v>
      </c>
      <c r="F13775" t="s">
        <v>2399</v>
      </c>
      <c r="G13775" t="str">
        <f t="shared" si="215"/>
        <v>Radiology Services</v>
      </c>
    </row>
    <row r="13776" spans="1:7" x14ac:dyDescent="0.3">
      <c r="A13776" s="33" t="s">
        <v>26451</v>
      </c>
      <c r="B13776">
        <v>78803</v>
      </c>
      <c r="D13776" t="s">
        <v>26452</v>
      </c>
      <c r="E13776" t="s">
        <v>0</v>
      </c>
      <c r="F13776" t="s">
        <v>2399</v>
      </c>
      <c r="G13776" t="str">
        <f t="shared" si="215"/>
        <v>Radiology Services</v>
      </c>
    </row>
    <row r="13777" spans="1:7" x14ac:dyDescent="0.3">
      <c r="A13777" s="29" t="s">
        <v>26453</v>
      </c>
      <c r="B13777">
        <v>78803</v>
      </c>
      <c r="C13777" t="s">
        <v>5168</v>
      </c>
      <c r="D13777" t="s">
        <v>26452</v>
      </c>
      <c r="E13777" t="s">
        <v>0</v>
      </c>
      <c r="F13777" t="s">
        <v>2399</v>
      </c>
      <c r="G13777" t="str">
        <f t="shared" si="215"/>
        <v>Radiology Services</v>
      </c>
    </row>
    <row r="13778" spans="1:7" x14ac:dyDescent="0.3">
      <c r="A13778" s="33" t="s">
        <v>26454</v>
      </c>
      <c r="B13778">
        <v>78803</v>
      </c>
      <c r="C13778">
        <v>26</v>
      </c>
      <c r="D13778" t="s">
        <v>26452</v>
      </c>
      <c r="E13778" t="s">
        <v>0</v>
      </c>
      <c r="F13778" t="s">
        <v>2399</v>
      </c>
      <c r="G13778" t="str">
        <f t="shared" si="215"/>
        <v>Radiology Services</v>
      </c>
    </row>
    <row r="13779" spans="1:7" x14ac:dyDescent="0.3">
      <c r="A13779" s="33" t="s">
        <v>26455</v>
      </c>
      <c r="B13779">
        <v>78804</v>
      </c>
      <c r="D13779" t="s">
        <v>26456</v>
      </c>
      <c r="E13779" t="s">
        <v>0</v>
      </c>
      <c r="F13779" t="s">
        <v>2399</v>
      </c>
      <c r="G13779" t="str">
        <f t="shared" si="215"/>
        <v>Radiology Services</v>
      </c>
    </row>
    <row r="13780" spans="1:7" x14ac:dyDescent="0.3">
      <c r="A13780" s="29" t="s">
        <v>26457</v>
      </c>
      <c r="B13780">
        <v>78804</v>
      </c>
      <c r="C13780" t="s">
        <v>5168</v>
      </c>
      <c r="D13780" t="s">
        <v>26456</v>
      </c>
      <c r="E13780" t="s">
        <v>0</v>
      </c>
      <c r="F13780" t="s">
        <v>2399</v>
      </c>
      <c r="G13780" t="str">
        <f t="shared" si="215"/>
        <v>Radiology Services</v>
      </c>
    </row>
    <row r="13781" spans="1:7" x14ac:dyDescent="0.3">
      <c r="A13781" s="33" t="s">
        <v>26458</v>
      </c>
      <c r="B13781">
        <v>78804</v>
      </c>
      <c r="C13781">
        <v>26</v>
      </c>
      <c r="D13781" t="s">
        <v>26456</v>
      </c>
      <c r="E13781" t="s">
        <v>0</v>
      </c>
      <c r="F13781" t="s">
        <v>2399</v>
      </c>
      <c r="G13781" t="str">
        <f t="shared" si="215"/>
        <v>Radiology Services</v>
      </c>
    </row>
    <row r="13782" spans="1:7" x14ac:dyDescent="0.3">
      <c r="A13782" s="33" t="s">
        <v>26459</v>
      </c>
      <c r="B13782">
        <v>78808</v>
      </c>
      <c r="D13782" t="s">
        <v>26460</v>
      </c>
      <c r="E13782" t="s">
        <v>0</v>
      </c>
      <c r="F13782" t="s">
        <v>2399</v>
      </c>
      <c r="G13782" t="str">
        <f t="shared" si="215"/>
        <v>Radiology Services</v>
      </c>
    </row>
    <row r="13783" spans="1:7" x14ac:dyDescent="0.3">
      <c r="A13783" s="33" t="s">
        <v>26461</v>
      </c>
      <c r="B13783">
        <v>78811</v>
      </c>
      <c r="D13783" t="s">
        <v>26462</v>
      </c>
      <c r="E13783" t="s">
        <v>2</v>
      </c>
      <c r="F13783" t="s">
        <v>2399</v>
      </c>
      <c r="G13783" t="str">
        <f t="shared" si="215"/>
        <v>Radiology Services</v>
      </c>
    </row>
    <row r="13784" spans="1:7" x14ac:dyDescent="0.3">
      <c r="A13784" s="29" t="s">
        <v>26463</v>
      </c>
      <c r="B13784">
        <v>78811</v>
      </c>
      <c r="C13784" t="s">
        <v>5168</v>
      </c>
      <c r="D13784" t="s">
        <v>26462</v>
      </c>
      <c r="E13784" t="s">
        <v>2</v>
      </c>
      <c r="F13784" t="s">
        <v>2399</v>
      </c>
      <c r="G13784" t="str">
        <f t="shared" si="215"/>
        <v>Radiology Services</v>
      </c>
    </row>
    <row r="13785" spans="1:7" x14ac:dyDescent="0.3">
      <c r="A13785" s="33" t="s">
        <v>26464</v>
      </c>
      <c r="B13785">
        <v>78811</v>
      </c>
      <c r="C13785">
        <v>26</v>
      </c>
      <c r="D13785" t="s">
        <v>26462</v>
      </c>
      <c r="E13785" t="s">
        <v>0</v>
      </c>
      <c r="F13785" t="s">
        <v>2399</v>
      </c>
      <c r="G13785" t="str">
        <f t="shared" si="215"/>
        <v>Radiology Services</v>
      </c>
    </row>
    <row r="13786" spans="1:7" x14ac:dyDescent="0.3">
      <c r="A13786" s="33" t="s">
        <v>26465</v>
      </c>
      <c r="B13786">
        <v>78812</v>
      </c>
      <c r="D13786" t="s">
        <v>26466</v>
      </c>
      <c r="E13786" t="s">
        <v>2</v>
      </c>
      <c r="F13786" t="s">
        <v>2399</v>
      </c>
      <c r="G13786" t="str">
        <f t="shared" si="215"/>
        <v>Radiology Services</v>
      </c>
    </row>
    <row r="13787" spans="1:7" x14ac:dyDescent="0.3">
      <c r="A13787" s="29" t="s">
        <v>26467</v>
      </c>
      <c r="B13787">
        <v>78812</v>
      </c>
      <c r="C13787" t="s">
        <v>5168</v>
      </c>
      <c r="D13787" t="s">
        <v>26466</v>
      </c>
      <c r="E13787" t="s">
        <v>2</v>
      </c>
      <c r="F13787" t="s">
        <v>2399</v>
      </c>
      <c r="G13787" t="str">
        <f t="shared" si="215"/>
        <v>Radiology Services</v>
      </c>
    </row>
    <row r="13788" spans="1:7" x14ac:dyDescent="0.3">
      <c r="A13788" s="33" t="s">
        <v>26468</v>
      </c>
      <c r="B13788">
        <v>78812</v>
      </c>
      <c r="C13788">
        <v>26</v>
      </c>
      <c r="D13788" t="s">
        <v>26466</v>
      </c>
      <c r="E13788" t="s">
        <v>0</v>
      </c>
      <c r="F13788" t="s">
        <v>2399</v>
      </c>
      <c r="G13788" t="str">
        <f t="shared" si="215"/>
        <v>Radiology Services</v>
      </c>
    </row>
    <row r="13789" spans="1:7" x14ac:dyDescent="0.3">
      <c r="A13789" s="33" t="s">
        <v>26469</v>
      </c>
      <c r="B13789">
        <v>78813</v>
      </c>
      <c r="D13789" t="s">
        <v>26470</v>
      </c>
      <c r="E13789" t="s">
        <v>2</v>
      </c>
      <c r="F13789" t="s">
        <v>2399</v>
      </c>
      <c r="G13789" t="str">
        <f t="shared" si="215"/>
        <v>Radiology Services</v>
      </c>
    </row>
    <row r="13790" spans="1:7" x14ac:dyDescent="0.3">
      <c r="A13790" s="29" t="s">
        <v>26471</v>
      </c>
      <c r="B13790">
        <v>78813</v>
      </c>
      <c r="C13790" t="s">
        <v>5168</v>
      </c>
      <c r="D13790" t="s">
        <v>26470</v>
      </c>
      <c r="E13790" t="s">
        <v>2</v>
      </c>
      <c r="F13790" t="s">
        <v>2399</v>
      </c>
      <c r="G13790" t="str">
        <f t="shared" si="215"/>
        <v>Radiology Services</v>
      </c>
    </row>
    <row r="13791" spans="1:7" x14ac:dyDescent="0.3">
      <c r="A13791" s="33" t="s">
        <v>26472</v>
      </c>
      <c r="B13791">
        <v>78813</v>
      </c>
      <c r="C13791">
        <v>26</v>
      </c>
      <c r="D13791" t="s">
        <v>26470</v>
      </c>
      <c r="E13791" t="s">
        <v>0</v>
      </c>
      <c r="F13791" t="s">
        <v>2399</v>
      </c>
      <c r="G13791" t="str">
        <f t="shared" si="215"/>
        <v>Radiology Services</v>
      </c>
    </row>
    <row r="13792" spans="1:7" x14ac:dyDescent="0.3">
      <c r="A13792" s="33" t="s">
        <v>26473</v>
      </c>
      <c r="B13792">
        <v>78814</v>
      </c>
      <c r="D13792" t="s">
        <v>26474</v>
      </c>
      <c r="E13792" t="s">
        <v>2</v>
      </c>
      <c r="F13792" t="s">
        <v>2399</v>
      </c>
      <c r="G13792" t="str">
        <f t="shared" si="215"/>
        <v>Radiology Services</v>
      </c>
    </row>
    <row r="13793" spans="1:7" x14ac:dyDescent="0.3">
      <c r="A13793" s="29" t="s">
        <v>26475</v>
      </c>
      <c r="B13793">
        <v>78814</v>
      </c>
      <c r="C13793" t="s">
        <v>5168</v>
      </c>
      <c r="D13793" t="s">
        <v>26474</v>
      </c>
      <c r="E13793" t="s">
        <v>2</v>
      </c>
      <c r="F13793" t="s">
        <v>2399</v>
      </c>
      <c r="G13793" t="str">
        <f t="shared" si="215"/>
        <v>Radiology Services</v>
      </c>
    </row>
    <row r="13794" spans="1:7" x14ac:dyDescent="0.3">
      <c r="A13794" s="33" t="s">
        <v>26476</v>
      </c>
      <c r="B13794">
        <v>78814</v>
      </c>
      <c r="C13794">
        <v>26</v>
      </c>
      <c r="D13794" t="s">
        <v>26474</v>
      </c>
      <c r="E13794" t="s">
        <v>0</v>
      </c>
      <c r="F13794" t="s">
        <v>2399</v>
      </c>
      <c r="G13794" t="str">
        <f t="shared" si="215"/>
        <v>Radiology Services</v>
      </c>
    </row>
    <row r="13795" spans="1:7" x14ac:dyDescent="0.3">
      <c r="A13795" s="33" t="s">
        <v>26477</v>
      </c>
      <c r="B13795">
        <v>78815</v>
      </c>
      <c r="D13795" t="s">
        <v>26478</v>
      </c>
      <c r="E13795" t="s">
        <v>2</v>
      </c>
      <c r="F13795" t="s">
        <v>2399</v>
      </c>
      <c r="G13795" t="str">
        <f t="shared" si="215"/>
        <v>Radiology Services</v>
      </c>
    </row>
    <row r="13796" spans="1:7" x14ac:dyDescent="0.3">
      <c r="A13796" s="29" t="s">
        <v>26479</v>
      </c>
      <c r="B13796">
        <v>78815</v>
      </c>
      <c r="C13796" t="s">
        <v>5168</v>
      </c>
      <c r="D13796" t="s">
        <v>26478</v>
      </c>
      <c r="E13796" t="s">
        <v>2</v>
      </c>
      <c r="F13796" t="s">
        <v>2399</v>
      </c>
      <c r="G13796" t="str">
        <f t="shared" si="215"/>
        <v>Radiology Services</v>
      </c>
    </row>
    <row r="13797" spans="1:7" x14ac:dyDescent="0.3">
      <c r="A13797" s="33" t="s">
        <v>26480</v>
      </c>
      <c r="B13797">
        <v>78815</v>
      </c>
      <c r="C13797">
        <v>26</v>
      </c>
      <c r="D13797" t="s">
        <v>26478</v>
      </c>
      <c r="E13797" t="s">
        <v>0</v>
      </c>
      <c r="F13797" t="s">
        <v>2399</v>
      </c>
      <c r="G13797" t="str">
        <f t="shared" si="215"/>
        <v>Radiology Services</v>
      </c>
    </row>
    <row r="13798" spans="1:7" x14ac:dyDescent="0.3">
      <c r="A13798" s="33" t="s">
        <v>26481</v>
      </c>
      <c r="B13798">
        <v>78816</v>
      </c>
      <c r="D13798" t="s">
        <v>26482</v>
      </c>
      <c r="E13798" t="s">
        <v>2</v>
      </c>
      <c r="F13798" t="s">
        <v>2399</v>
      </c>
      <c r="G13798" t="str">
        <f t="shared" si="215"/>
        <v>Radiology Services</v>
      </c>
    </row>
    <row r="13799" spans="1:7" x14ac:dyDescent="0.3">
      <c r="A13799" s="29" t="s">
        <v>26483</v>
      </c>
      <c r="B13799">
        <v>78816</v>
      </c>
      <c r="C13799" t="s">
        <v>5168</v>
      </c>
      <c r="D13799" t="s">
        <v>26482</v>
      </c>
      <c r="E13799" t="s">
        <v>2</v>
      </c>
      <c r="F13799" t="s">
        <v>2399</v>
      </c>
      <c r="G13799" t="str">
        <f t="shared" si="215"/>
        <v>Radiology Services</v>
      </c>
    </row>
    <row r="13800" spans="1:7" x14ac:dyDescent="0.3">
      <c r="A13800" s="33" t="s">
        <v>26484</v>
      </c>
      <c r="B13800">
        <v>78816</v>
      </c>
      <c r="C13800">
        <v>26</v>
      </c>
      <c r="D13800" t="s">
        <v>26482</v>
      </c>
      <c r="E13800" t="s">
        <v>0</v>
      </c>
      <c r="F13800" t="s">
        <v>2399</v>
      </c>
      <c r="G13800" t="str">
        <f t="shared" si="215"/>
        <v>Radiology Services</v>
      </c>
    </row>
    <row r="13801" spans="1:7" x14ac:dyDescent="0.3">
      <c r="A13801" s="33" t="s">
        <v>26485</v>
      </c>
      <c r="B13801">
        <v>78830</v>
      </c>
      <c r="D13801" t="s">
        <v>26486</v>
      </c>
      <c r="E13801" t="s">
        <v>0</v>
      </c>
      <c r="F13801" t="s">
        <v>2399</v>
      </c>
      <c r="G13801" t="str">
        <f t="shared" si="215"/>
        <v>Radiology Services</v>
      </c>
    </row>
    <row r="13802" spans="1:7" x14ac:dyDescent="0.3">
      <c r="A13802" s="29" t="s">
        <v>26487</v>
      </c>
      <c r="B13802">
        <v>78830</v>
      </c>
      <c r="C13802" t="s">
        <v>5168</v>
      </c>
      <c r="D13802" t="s">
        <v>26486</v>
      </c>
      <c r="E13802" t="s">
        <v>0</v>
      </c>
      <c r="F13802" t="s">
        <v>2399</v>
      </c>
      <c r="G13802" t="str">
        <f t="shared" si="215"/>
        <v>Radiology Services</v>
      </c>
    </row>
    <row r="13803" spans="1:7" x14ac:dyDescent="0.3">
      <c r="A13803" s="33" t="s">
        <v>26488</v>
      </c>
      <c r="B13803">
        <v>78830</v>
      </c>
      <c r="C13803">
        <v>26</v>
      </c>
      <c r="D13803" t="s">
        <v>26486</v>
      </c>
      <c r="E13803" t="s">
        <v>0</v>
      </c>
      <c r="F13803" t="s">
        <v>2399</v>
      </c>
      <c r="G13803" t="str">
        <f t="shared" si="215"/>
        <v>Radiology Services</v>
      </c>
    </row>
    <row r="13804" spans="1:7" x14ac:dyDescent="0.3">
      <c r="A13804" s="33" t="s">
        <v>26489</v>
      </c>
      <c r="B13804">
        <v>78831</v>
      </c>
      <c r="D13804" t="s">
        <v>26490</v>
      </c>
      <c r="E13804" t="s">
        <v>0</v>
      </c>
      <c r="F13804" t="s">
        <v>2399</v>
      </c>
      <c r="G13804" t="str">
        <f t="shared" si="215"/>
        <v>Radiology Services</v>
      </c>
    </row>
    <row r="13805" spans="1:7" x14ac:dyDescent="0.3">
      <c r="A13805" s="29" t="s">
        <v>26491</v>
      </c>
      <c r="B13805">
        <v>78831</v>
      </c>
      <c r="C13805" t="s">
        <v>5168</v>
      </c>
      <c r="D13805" t="s">
        <v>26490</v>
      </c>
      <c r="E13805" t="s">
        <v>0</v>
      </c>
      <c r="F13805" t="s">
        <v>2399</v>
      </c>
      <c r="G13805" t="str">
        <f t="shared" si="215"/>
        <v>Radiology Services</v>
      </c>
    </row>
    <row r="13806" spans="1:7" x14ac:dyDescent="0.3">
      <c r="A13806" s="33" t="s">
        <v>26492</v>
      </c>
      <c r="B13806">
        <v>78831</v>
      </c>
      <c r="C13806">
        <v>26</v>
      </c>
      <c r="D13806" t="s">
        <v>26490</v>
      </c>
      <c r="E13806" t="s">
        <v>0</v>
      </c>
      <c r="F13806" t="s">
        <v>2399</v>
      </c>
      <c r="G13806" t="str">
        <f t="shared" si="215"/>
        <v>Radiology Services</v>
      </c>
    </row>
    <row r="13807" spans="1:7" x14ac:dyDescent="0.3">
      <c r="A13807" s="33" t="s">
        <v>26493</v>
      </c>
      <c r="B13807">
        <v>78832</v>
      </c>
      <c r="D13807" t="s">
        <v>26494</v>
      </c>
      <c r="E13807" t="s">
        <v>0</v>
      </c>
      <c r="F13807" t="s">
        <v>2399</v>
      </c>
      <c r="G13807" t="str">
        <f t="shared" si="215"/>
        <v>Radiology Services</v>
      </c>
    </row>
    <row r="13808" spans="1:7" x14ac:dyDescent="0.3">
      <c r="A13808" s="29" t="s">
        <v>26495</v>
      </c>
      <c r="B13808">
        <v>78832</v>
      </c>
      <c r="C13808" t="s">
        <v>5168</v>
      </c>
      <c r="D13808" t="s">
        <v>26494</v>
      </c>
      <c r="E13808" t="s">
        <v>0</v>
      </c>
      <c r="F13808" t="s">
        <v>2399</v>
      </c>
      <c r="G13808" t="str">
        <f t="shared" si="215"/>
        <v>Radiology Services</v>
      </c>
    </row>
    <row r="13809" spans="1:7" x14ac:dyDescent="0.3">
      <c r="A13809" s="33" t="s">
        <v>26496</v>
      </c>
      <c r="B13809">
        <v>78832</v>
      </c>
      <c r="C13809">
        <v>26</v>
      </c>
      <c r="D13809" t="s">
        <v>26494</v>
      </c>
      <c r="E13809" t="s">
        <v>0</v>
      </c>
      <c r="F13809" t="s">
        <v>2399</v>
      </c>
      <c r="G13809" t="str">
        <f t="shared" si="215"/>
        <v>Radiology Services</v>
      </c>
    </row>
    <row r="13810" spans="1:7" x14ac:dyDescent="0.3">
      <c r="A13810" s="33" t="s">
        <v>26497</v>
      </c>
      <c r="B13810">
        <v>78835</v>
      </c>
      <c r="D13810" t="s">
        <v>26498</v>
      </c>
      <c r="E13810" t="s">
        <v>0</v>
      </c>
      <c r="F13810" t="s">
        <v>2399</v>
      </c>
      <c r="G13810" t="str">
        <f t="shared" si="215"/>
        <v>Radiology Services</v>
      </c>
    </row>
    <row r="13811" spans="1:7" x14ac:dyDescent="0.3">
      <c r="A13811" s="29" t="s">
        <v>26499</v>
      </c>
      <c r="B13811">
        <v>78835</v>
      </c>
      <c r="C13811" t="s">
        <v>5168</v>
      </c>
      <c r="D13811" t="s">
        <v>26498</v>
      </c>
      <c r="E13811" t="s">
        <v>0</v>
      </c>
      <c r="F13811" t="s">
        <v>2399</v>
      </c>
      <c r="G13811" t="str">
        <f t="shared" si="215"/>
        <v>Radiology Services</v>
      </c>
    </row>
    <row r="13812" spans="1:7" x14ac:dyDescent="0.3">
      <c r="A13812" s="33" t="s">
        <v>26500</v>
      </c>
      <c r="B13812">
        <v>78835</v>
      </c>
      <c r="C13812">
        <v>26</v>
      </c>
      <c r="D13812" t="s">
        <v>26498</v>
      </c>
      <c r="E13812" t="s">
        <v>0</v>
      </c>
      <c r="F13812" t="s">
        <v>2399</v>
      </c>
      <c r="G13812" t="str">
        <f t="shared" si="215"/>
        <v>Radiology Services</v>
      </c>
    </row>
    <row r="13813" spans="1:7" x14ac:dyDescent="0.3">
      <c r="A13813" s="33" t="s">
        <v>26501</v>
      </c>
      <c r="B13813">
        <v>78999</v>
      </c>
      <c r="D13813" t="s">
        <v>26502</v>
      </c>
      <c r="E13813" t="s">
        <v>2</v>
      </c>
      <c r="F13813" t="s">
        <v>2399</v>
      </c>
      <c r="G13813" t="str">
        <f t="shared" si="215"/>
        <v>Radiology Services</v>
      </c>
    </row>
    <row r="13814" spans="1:7" x14ac:dyDescent="0.3">
      <c r="A13814" s="29" t="s">
        <v>26503</v>
      </c>
      <c r="B13814">
        <v>78999</v>
      </c>
      <c r="C13814" t="s">
        <v>5168</v>
      </c>
      <c r="D13814" t="s">
        <v>26502</v>
      </c>
      <c r="E13814" t="s">
        <v>2</v>
      </c>
      <c r="F13814" t="s">
        <v>2399</v>
      </c>
      <c r="G13814" t="str">
        <f t="shared" si="215"/>
        <v>Radiology Services</v>
      </c>
    </row>
    <row r="13815" spans="1:7" x14ac:dyDescent="0.3">
      <c r="A13815" s="33" t="s">
        <v>26504</v>
      </c>
      <c r="B13815">
        <v>78999</v>
      </c>
      <c r="C13815">
        <v>26</v>
      </c>
      <c r="D13815" t="s">
        <v>26502</v>
      </c>
      <c r="E13815" t="s">
        <v>2</v>
      </c>
      <c r="F13815" t="s">
        <v>2399</v>
      </c>
      <c r="G13815" t="str">
        <f t="shared" si="215"/>
        <v>Radiology Services</v>
      </c>
    </row>
    <row r="13816" spans="1:7" x14ac:dyDescent="0.3">
      <c r="A13816" s="33" t="s">
        <v>26505</v>
      </c>
      <c r="B13816">
        <v>79005</v>
      </c>
      <c r="D13816" t="s">
        <v>26506</v>
      </c>
      <c r="E13816" t="s">
        <v>0</v>
      </c>
      <c r="F13816" t="s">
        <v>2399</v>
      </c>
      <c r="G13816" t="str">
        <f t="shared" si="215"/>
        <v>Radiology Services</v>
      </c>
    </row>
    <row r="13817" spans="1:7" x14ac:dyDescent="0.3">
      <c r="A13817" s="29" t="s">
        <v>26507</v>
      </c>
      <c r="B13817">
        <v>79005</v>
      </c>
      <c r="C13817" t="s">
        <v>5168</v>
      </c>
      <c r="D13817" t="s">
        <v>26506</v>
      </c>
      <c r="E13817" t="s">
        <v>0</v>
      </c>
      <c r="F13817" t="s">
        <v>2399</v>
      </c>
      <c r="G13817" t="str">
        <f t="shared" si="215"/>
        <v>Radiology Services</v>
      </c>
    </row>
    <row r="13818" spans="1:7" x14ac:dyDescent="0.3">
      <c r="A13818" s="33" t="s">
        <v>26508</v>
      </c>
      <c r="B13818">
        <v>79005</v>
      </c>
      <c r="C13818">
        <v>26</v>
      </c>
      <c r="D13818" t="s">
        <v>26506</v>
      </c>
      <c r="E13818" t="s">
        <v>0</v>
      </c>
      <c r="F13818" t="s">
        <v>2399</v>
      </c>
      <c r="G13818" t="str">
        <f t="shared" si="215"/>
        <v>Radiology Services</v>
      </c>
    </row>
    <row r="13819" spans="1:7" x14ac:dyDescent="0.3">
      <c r="A13819" s="33" t="s">
        <v>26509</v>
      </c>
      <c r="B13819">
        <v>79101</v>
      </c>
      <c r="D13819" t="s">
        <v>26510</v>
      </c>
      <c r="E13819" t="s">
        <v>0</v>
      </c>
      <c r="F13819" t="s">
        <v>2399</v>
      </c>
      <c r="G13819" t="str">
        <f t="shared" si="215"/>
        <v>Radiology Services</v>
      </c>
    </row>
    <row r="13820" spans="1:7" x14ac:dyDescent="0.3">
      <c r="A13820" s="29" t="s">
        <v>26511</v>
      </c>
      <c r="B13820">
        <v>79101</v>
      </c>
      <c r="C13820" t="s">
        <v>5168</v>
      </c>
      <c r="D13820" t="s">
        <v>26510</v>
      </c>
      <c r="E13820" t="s">
        <v>0</v>
      </c>
      <c r="F13820" t="s">
        <v>2399</v>
      </c>
      <c r="G13820" t="str">
        <f t="shared" si="215"/>
        <v>Radiology Services</v>
      </c>
    </row>
    <row r="13821" spans="1:7" x14ac:dyDescent="0.3">
      <c r="A13821" s="33" t="s">
        <v>26512</v>
      </c>
      <c r="B13821">
        <v>79101</v>
      </c>
      <c r="C13821">
        <v>26</v>
      </c>
      <c r="D13821" t="s">
        <v>26510</v>
      </c>
      <c r="E13821" t="s">
        <v>0</v>
      </c>
      <c r="F13821" t="s">
        <v>2399</v>
      </c>
      <c r="G13821" t="str">
        <f t="shared" si="215"/>
        <v>Radiology Services</v>
      </c>
    </row>
    <row r="13822" spans="1:7" x14ac:dyDescent="0.3">
      <c r="A13822" s="33" t="s">
        <v>26513</v>
      </c>
      <c r="B13822">
        <v>79200</v>
      </c>
      <c r="D13822" t="s">
        <v>26514</v>
      </c>
      <c r="E13822" t="s">
        <v>0</v>
      </c>
      <c r="F13822" t="s">
        <v>2399</v>
      </c>
      <c r="G13822" t="str">
        <f t="shared" si="215"/>
        <v>Radiology Services</v>
      </c>
    </row>
    <row r="13823" spans="1:7" x14ac:dyDescent="0.3">
      <c r="A13823" s="29" t="s">
        <v>26515</v>
      </c>
      <c r="B13823">
        <v>79200</v>
      </c>
      <c r="C13823" t="s">
        <v>5168</v>
      </c>
      <c r="D13823" t="s">
        <v>26514</v>
      </c>
      <c r="E13823" t="s">
        <v>0</v>
      </c>
      <c r="F13823" t="s">
        <v>2399</v>
      </c>
      <c r="G13823" t="str">
        <f t="shared" si="215"/>
        <v>Radiology Services</v>
      </c>
    </row>
    <row r="13824" spans="1:7" x14ac:dyDescent="0.3">
      <c r="A13824" s="33" t="s">
        <v>26516</v>
      </c>
      <c r="B13824">
        <v>79200</v>
      </c>
      <c r="C13824">
        <v>26</v>
      </c>
      <c r="D13824" t="s">
        <v>26514</v>
      </c>
      <c r="E13824" t="s">
        <v>0</v>
      </c>
      <c r="F13824" t="s">
        <v>2399</v>
      </c>
      <c r="G13824" t="str">
        <f t="shared" si="215"/>
        <v>Radiology Services</v>
      </c>
    </row>
    <row r="13825" spans="1:7" x14ac:dyDescent="0.3">
      <c r="A13825" s="33" t="s">
        <v>26517</v>
      </c>
      <c r="B13825">
        <v>79300</v>
      </c>
      <c r="D13825" t="s">
        <v>26518</v>
      </c>
      <c r="E13825" t="s">
        <v>2</v>
      </c>
      <c r="F13825" t="s">
        <v>2399</v>
      </c>
      <c r="G13825" t="str">
        <f t="shared" si="215"/>
        <v>Radiology Services</v>
      </c>
    </row>
    <row r="13826" spans="1:7" x14ac:dyDescent="0.3">
      <c r="A13826" s="29" t="s">
        <v>26519</v>
      </c>
      <c r="B13826">
        <v>79300</v>
      </c>
      <c r="C13826" t="s">
        <v>5168</v>
      </c>
      <c r="D13826" t="s">
        <v>26518</v>
      </c>
      <c r="E13826" t="s">
        <v>2</v>
      </c>
      <c r="F13826" t="s">
        <v>2399</v>
      </c>
      <c r="G13826" t="str">
        <f t="shared" si="215"/>
        <v>Radiology Services</v>
      </c>
    </row>
    <row r="13827" spans="1:7" x14ac:dyDescent="0.3">
      <c r="A13827" s="33" t="s">
        <v>26520</v>
      </c>
      <c r="B13827">
        <v>79300</v>
      </c>
      <c r="C13827">
        <v>26</v>
      </c>
      <c r="D13827" t="s">
        <v>26518</v>
      </c>
      <c r="E13827" t="s">
        <v>0</v>
      </c>
      <c r="F13827" t="s">
        <v>2399</v>
      </c>
      <c r="G13827" t="str">
        <f t="shared" ref="G13827:G13890" si="216">VLOOKUP(F13827,$I$2:$J$27,2,FALSE)</f>
        <v>Radiology Services</v>
      </c>
    </row>
    <row r="13828" spans="1:7" x14ac:dyDescent="0.3">
      <c r="A13828" s="33" t="s">
        <v>26521</v>
      </c>
      <c r="B13828">
        <v>79403</v>
      </c>
      <c r="D13828" t="s">
        <v>26522</v>
      </c>
      <c r="E13828" t="s">
        <v>0</v>
      </c>
      <c r="F13828" t="s">
        <v>2399</v>
      </c>
      <c r="G13828" t="str">
        <f t="shared" si="216"/>
        <v>Radiology Services</v>
      </c>
    </row>
    <row r="13829" spans="1:7" x14ac:dyDescent="0.3">
      <c r="A13829" s="29" t="s">
        <v>26523</v>
      </c>
      <c r="B13829">
        <v>79403</v>
      </c>
      <c r="C13829" t="s">
        <v>5168</v>
      </c>
      <c r="D13829" t="s">
        <v>26522</v>
      </c>
      <c r="E13829" t="s">
        <v>0</v>
      </c>
      <c r="F13829" t="s">
        <v>2399</v>
      </c>
      <c r="G13829" t="str">
        <f t="shared" si="216"/>
        <v>Radiology Services</v>
      </c>
    </row>
    <row r="13830" spans="1:7" x14ac:dyDescent="0.3">
      <c r="A13830" s="33" t="s">
        <v>26524</v>
      </c>
      <c r="B13830">
        <v>79403</v>
      </c>
      <c r="C13830">
        <v>26</v>
      </c>
      <c r="D13830" t="s">
        <v>26522</v>
      </c>
      <c r="E13830" t="s">
        <v>0</v>
      </c>
      <c r="F13830" t="s">
        <v>2399</v>
      </c>
      <c r="G13830" t="str">
        <f t="shared" si="216"/>
        <v>Radiology Services</v>
      </c>
    </row>
    <row r="13831" spans="1:7" x14ac:dyDescent="0.3">
      <c r="A13831" s="33" t="s">
        <v>26525</v>
      </c>
      <c r="B13831">
        <v>79440</v>
      </c>
      <c r="D13831" t="s">
        <v>26526</v>
      </c>
      <c r="E13831" t="s">
        <v>0</v>
      </c>
      <c r="F13831" t="s">
        <v>2399</v>
      </c>
      <c r="G13831" t="str">
        <f t="shared" si="216"/>
        <v>Radiology Services</v>
      </c>
    </row>
    <row r="13832" spans="1:7" x14ac:dyDescent="0.3">
      <c r="A13832" s="29" t="s">
        <v>26527</v>
      </c>
      <c r="B13832">
        <v>79440</v>
      </c>
      <c r="C13832" t="s">
        <v>5168</v>
      </c>
      <c r="D13832" t="s">
        <v>26526</v>
      </c>
      <c r="E13832" t="s">
        <v>0</v>
      </c>
      <c r="F13832" t="s">
        <v>2399</v>
      </c>
      <c r="G13832" t="str">
        <f t="shared" si="216"/>
        <v>Radiology Services</v>
      </c>
    </row>
    <row r="13833" spans="1:7" x14ac:dyDescent="0.3">
      <c r="A13833" s="33" t="s">
        <v>26528</v>
      </c>
      <c r="B13833">
        <v>79440</v>
      </c>
      <c r="C13833">
        <v>26</v>
      </c>
      <c r="D13833" t="s">
        <v>26526</v>
      </c>
      <c r="E13833" t="s">
        <v>0</v>
      </c>
      <c r="F13833" t="s">
        <v>2399</v>
      </c>
      <c r="G13833" t="str">
        <f t="shared" si="216"/>
        <v>Radiology Services</v>
      </c>
    </row>
    <row r="13834" spans="1:7" x14ac:dyDescent="0.3">
      <c r="A13834" s="33" t="s">
        <v>26529</v>
      </c>
      <c r="B13834">
        <v>79445</v>
      </c>
      <c r="D13834" t="s">
        <v>26530</v>
      </c>
      <c r="E13834" t="s">
        <v>2</v>
      </c>
      <c r="F13834" t="s">
        <v>2399</v>
      </c>
      <c r="G13834" t="str">
        <f t="shared" si="216"/>
        <v>Radiology Services</v>
      </c>
    </row>
    <row r="13835" spans="1:7" x14ac:dyDescent="0.3">
      <c r="A13835" s="29" t="s">
        <v>26531</v>
      </c>
      <c r="B13835">
        <v>79445</v>
      </c>
      <c r="C13835" t="s">
        <v>5168</v>
      </c>
      <c r="D13835" t="s">
        <v>26530</v>
      </c>
      <c r="E13835" t="s">
        <v>2</v>
      </c>
      <c r="F13835" t="s">
        <v>2399</v>
      </c>
      <c r="G13835" t="str">
        <f t="shared" si="216"/>
        <v>Radiology Services</v>
      </c>
    </row>
    <row r="13836" spans="1:7" x14ac:dyDescent="0.3">
      <c r="A13836" s="33" t="s">
        <v>26532</v>
      </c>
      <c r="B13836">
        <v>79445</v>
      </c>
      <c r="C13836">
        <v>26</v>
      </c>
      <c r="D13836" t="s">
        <v>26530</v>
      </c>
      <c r="E13836" t="s">
        <v>0</v>
      </c>
      <c r="F13836" t="s">
        <v>2399</v>
      </c>
      <c r="G13836" t="str">
        <f t="shared" si="216"/>
        <v>Radiology Services</v>
      </c>
    </row>
    <row r="13837" spans="1:7" x14ac:dyDescent="0.3">
      <c r="A13837" s="33" t="s">
        <v>26533</v>
      </c>
      <c r="B13837">
        <v>79999</v>
      </c>
      <c r="D13837" t="s">
        <v>26534</v>
      </c>
      <c r="E13837" t="s">
        <v>2</v>
      </c>
      <c r="F13837" t="s">
        <v>2399</v>
      </c>
      <c r="G13837" t="str">
        <f t="shared" si="216"/>
        <v>Radiology Services</v>
      </c>
    </row>
    <row r="13838" spans="1:7" x14ac:dyDescent="0.3">
      <c r="A13838" s="29" t="s">
        <v>26535</v>
      </c>
      <c r="B13838">
        <v>79999</v>
      </c>
      <c r="C13838" t="s">
        <v>5168</v>
      </c>
      <c r="D13838" t="s">
        <v>26534</v>
      </c>
      <c r="E13838" t="s">
        <v>2</v>
      </c>
      <c r="F13838" t="s">
        <v>2399</v>
      </c>
      <c r="G13838" t="str">
        <f t="shared" si="216"/>
        <v>Radiology Services</v>
      </c>
    </row>
    <row r="13839" spans="1:7" x14ac:dyDescent="0.3">
      <c r="A13839" s="33" t="s">
        <v>26536</v>
      </c>
      <c r="B13839">
        <v>79999</v>
      </c>
      <c r="C13839">
        <v>26</v>
      </c>
      <c r="D13839" t="s">
        <v>26534</v>
      </c>
      <c r="E13839" t="s">
        <v>2</v>
      </c>
      <c r="F13839" t="s">
        <v>2399</v>
      </c>
      <c r="G13839" t="str">
        <f t="shared" si="216"/>
        <v>Radiology Services</v>
      </c>
    </row>
    <row r="13840" spans="1:7" x14ac:dyDescent="0.3">
      <c r="A13840" s="33" t="s">
        <v>26537</v>
      </c>
      <c r="B13840">
        <v>80047</v>
      </c>
      <c r="D13840" t="s">
        <v>26538</v>
      </c>
      <c r="E13840" t="s">
        <v>2380</v>
      </c>
      <c r="F13840" t="s">
        <v>2402</v>
      </c>
      <c r="G13840" t="str">
        <f t="shared" si="216"/>
        <v>Laboratory &amp; Pathology Services</v>
      </c>
    </row>
    <row r="13841" spans="1:7" x14ac:dyDescent="0.3">
      <c r="A13841" s="33" t="s">
        <v>315</v>
      </c>
      <c r="B13841">
        <v>80048</v>
      </c>
      <c r="D13841" t="s">
        <v>26539</v>
      </c>
      <c r="E13841" t="s">
        <v>2380</v>
      </c>
      <c r="F13841" t="s">
        <v>2402</v>
      </c>
      <c r="G13841" t="str">
        <f t="shared" si="216"/>
        <v>Laboratory &amp; Pathology Services</v>
      </c>
    </row>
    <row r="13842" spans="1:7" x14ac:dyDescent="0.3">
      <c r="A13842" s="33" t="s">
        <v>26540</v>
      </c>
      <c r="B13842">
        <v>80050</v>
      </c>
      <c r="D13842" t="s">
        <v>26541</v>
      </c>
      <c r="E13842" t="s">
        <v>2280</v>
      </c>
      <c r="F13842" t="s">
        <v>2402</v>
      </c>
      <c r="G13842" t="str">
        <f t="shared" si="216"/>
        <v>Laboratory &amp; Pathology Services</v>
      </c>
    </row>
    <row r="13843" spans="1:7" x14ac:dyDescent="0.3">
      <c r="A13843" s="33" t="s">
        <v>26542</v>
      </c>
      <c r="B13843">
        <v>80051</v>
      </c>
      <c r="D13843" t="s">
        <v>26543</v>
      </c>
      <c r="E13843" t="s">
        <v>2380</v>
      </c>
      <c r="F13843" t="s">
        <v>2402</v>
      </c>
      <c r="G13843" t="str">
        <f t="shared" si="216"/>
        <v>Laboratory &amp; Pathology Services</v>
      </c>
    </row>
    <row r="13844" spans="1:7" x14ac:dyDescent="0.3">
      <c r="A13844" s="33" t="s">
        <v>625</v>
      </c>
      <c r="B13844">
        <v>80053</v>
      </c>
      <c r="D13844" t="s">
        <v>26544</v>
      </c>
      <c r="E13844" t="s">
        <v>2380</v>
      </c>
      <c r="F13844" t="s">
        <v>2402</v>
      </c>
      <c r="G13844" t="str">
        <f t="shared" si="216"/>
        <v>Laboratory &amp; Pathology Services</v>
      </c>
    </row>
    <row r="13845" spans="1:7" x14ac:dyDescent="0.3">
      <c r="A13845" s="33" t="s">
        <v>152</v>
      </c>
      <c r="B13845">
        <v>80055</v>
      </c>
      <c r="D13845" t="s">
        <v>26545</v>
      </c>
      <c r="E13845" t="s">
        <v>2380</v>
      </c>
      <c r="F13845" t="s">
        <v>2402</v>
      </c>
      <c r="G13845" t="str">
        <f t="shared" si="216"/>
        <v>Laboratory &amp; Pathology Services</v>
      </c>
    </row>
    <row r="13846" spans="1:7" x14ac:dyDescent="0.3">
      <c r="A13846" s="33" t="s">
        <v>1258</v>
      </c>
      <c r="B13846">
        <v>80061</v>
      </c>
      <c r="D13846" t="s">
        <v>26546</v>
      </c>
      <c r="E13846" t="s">
        <v>2380</v>
      </c>
      <c r="F13846" t="s">
        <v>2402</v>
      </c>
      <c r="G13846" t="str">
        <f t="shared" si="216"/>
        <v>Laboratory &amp; Pathology Services</v>
      </c>
    </row>
    <row r="13847" spans="1:7" x14ac:dyDescent="0.3">
      <c r="A13847" s="33" t="s">
        <v>1265</v>
      </c>
      <c r="B13847">
        <v>80069</v>
      </c>
      <c r="D13847" t="s">
        <v>26547</v>
      </c>
      <c r="E13847" t="s">
        <v>2380</v>
      </c>
      <c r="F13847" t="s">
        <v>2402</v>
      </c>
      <c r="G13847" t="str">
        <f t="shared" si="216"/>
        <v>Laboratory &amp; Pathology Services</v>
      </c>
    </row>
    <row r="13848" spans="1:7" x14ac:dyDescent="0.3">
      <c r="A13848" s="33" t="s">
        <v>1270</v>
      </c>
      <c r="B13848">
        <v>80074</v>
      </c>
      <c r="D13848" t="s">
        <v>1269</v>
      </c>
      <c r="E13848" t="s">
        <v>2380</v>
      </c>
      <c r="F13848" t="s">
        <v>2402</v>
      </c>
      <c r="G13848" t="str">
        <f t="shared" si="216"/>
        <v>Laboratory &amp; Pathology Services</v>
      </c>
    </row>
    <row r="13849" spans="1:7" x14ac:dyDescent="0.3">
      <c r="A13849" s="33" t="s">
        <v>1276</v>
      </c>
      <c r="B13849">
        <v>80076</v>
      </c>
      <c r="D13849" t="s">
        <v>26548</v>
      </c>
      <c r="E13849" t="s">
        <v>2380</v>
      </c>
      <c r="F13849" t="s">
        <v>2402</v>
      </c>
      <c r="G13849" t="str">
        <f t="shared" si="216"/>
        <v>Laboratory &amp; Pathology Services</v>
      </c>
    </row>
    <row r="13850" spans="1:7" x14ac:dyDescent="0.3">
      <c r="A13850" s="33" t="s">
        <v>26549</v>
      </c>
      <c r="B13850">
        <v>80081</v>
      </c>
      <c r="D13850" t="s">
        <v>26545</v>
      </c>
      <c r="E13850" t="s">
        <v>2380</v>
      </c>
      <c r="F13850" t="s">
        <v>2402</v>
      </c>
      <c r="G13850" t="str">
        <f t="shared" si="216"/>
        <v>Laboratory &amp; Pathology Services</v>
      </c>
    </row>
    <row r="13851" spans="1:7" x14ac:dyDescent="0.3">
      <c r="A13851" s="33" t="s">
        <v>26550</v>
      </c>
      <c r="B13851">
        <v>80145</v>
      </c>
      <c r="D13851" t="s">
        <v>26551</v>
      </c>
      <c r="E13851" t="s">
        <v>2380</v>
      </c>
      <c r="F13851" t="s">
        <v>2402</v>
      </c>
      <c r="G13851" t="str">
        <f t="shared" si="216"/>
        <v>Laboratory &amp; Pathology Services</v>
      </c>
    </row>
    <row r="13852" spans="1:7" x14ac:dyDescent="0.3">
      <c r="A13852" s="33" t="s">
        <v>26552</v>
      </c>
      <c r="B13852">
        <v>80150</v>
      </c>
      <c r="D13852" t="s">
        <v>26553</v>
      </c>
      <c r="E13852" t="s">
        <v>2380</v>
      </c>
      <c r="F13852" t="s">
        <v>2402</v>
      </c>
      <c r="G13852" t="str">
        <f t="shared" si="216"/>
        <v>Laboratory &amp; Pathology Services</v>
      </c>
    </row>
    <row r="13853" spans="1:7" x14ac:dyDescent="0.3">
      <c r="A13853" s="33" t="s">
        <v>26554</v>
      </c>
      <c r="B13853">
        <v>80155</v>
      </c>
      <c r="D13853" t="s">
        <v>26555</v>
      </c>
      <c r="E13853" t="s">
        <v>2380</v>
      </c>
      <c r="F13853" t="s">
        <v>2402</v>
      </c>
      <c r="G13853" t="str">
        <f t="shared" si="216"/>
        <v>Laboratory &amp; Pathology Services</v>
      </c>
    </row>
    <row r="13854" spans="1:7" x14ac:dyDescent="0.3">
      <c r="A13854" s="33" t="s">
        <v>26556</v>
      </c>
      <c r="B13854">
        <v>80156</v>
      </c>
      <c r="D13854" t="s">
        <v>26557</v>
      </c>
      <c r="E13854" t="s">
        <v>2380</v>
      </c>
      <c r="F13854" t="s">
        <v>2402</v>
      </c>
      <c r="G13854" t="str">
        <f t="shared" si="216"/>
        <v>Laboratory &amp; Pathology Services</v>
      </c>
    </row>
    <row r="13855" spans="1:7" x14ac:dyDescent="0.3">
      <c r="A13855" s="33" t="s">
        <v>26558</v>
      </c>
      <c r="B13855">
        <v>80157</v>
      </c>
      <c r="D13855" t="s">
        <v>26559</v>
      </c>
      <c r="E13855" t="s">
        <v>2380</v>
      </c>
      <c r="F13855" t="s">
        <v>2402</v>
      </c>
      <c r="G13855" t="str">
        <f t="shared" si="216"/>
        <v>Laboratory &amp; Pathology Services</v>
      </c>
    </row>
    <row r="13856" spans="1:7" x14ac:dyDescent="0.3">
      <c r="A13856" s="33" t="s">
        <v>26560</v>
      </c>
      <c r="B13856">
        <v>80158</v>
      </c>
      <c r="D13856" t="s">
        <v>26561</v>
      </c>
      <c r="E13856" t="s">
        <v>2380</v>
      </c>
      <c r="F13856" t="s">
        <v>2402</v>
      </c>
      <c r="G13856" t="str">
        <f t="shared" si="216"/>
        <v>Laboratory &amp; Pathology Services</v>
      </c>
    </row>
    <row r="13857" spans="1:7" x14ac:dyDescent="0.3">
      <c r="A13857" s="33" t="s">
        <v>26562</v>
      </c>
      <c r="B13857">
        <v>80159</v>
      </c>
      <c r="D13857" t="s">
        <v>26563</v>
      </c>
      <c r="E13857" t="s">
        <v>2380</v>
      </c>
      <c r="F13857" t="s">
        <v>2402</v>
      </c>
      <c r="G13857" t="str">
        <f t="shared" si="216"/>
        <v>Laboratory &amp; Pathology Services</v>
      </c>
    </row>
    <row r="13858" spans="1:7" x14ac:dyDescent="0.3">
      <c r="A13858" s="33" t="s">
        <v>26564</v>
      </c>
      <c r="B13858">
        <v>80162</v>
      </c>
      <c r="D13858" t="s">
        <v>26565</v>
      </c>
      <c r="E13858" t="s">
        <v>2380</v>
      </c>
      <c r="F13858" t="s">
        <v>2402</v>
      </c>
      <c r="G13858" t="str">
        <f t="shared" si="216"/>
        <v>Laboratory &amp; Pathology Services</v>
      </c>
    </row>
    <row r="13859" spans="1:7" x14ac:dyDescent="0.3">
      <c r="A13859" s="33" t="s">
        <v>26566</v>
      </c>
      <c r="B13859">
        <v>80163</v>
      </c>
      <c r="D13859" t="s">
        <v>26567</v>
      </c>
      <c r="E13859" t="s">
        <v>2380</v>
      </c>
      <c r="F13859" t="s">
        <v>2402</v>
      </c>
      <c r="G13859" t="str">
        <f t="shared" si="216"/>
        <v>Laboratory &amp; Pathology Services</v>
      </c>
    </row>
    <row r="13860" spans="1:7" x14ac:dyDescent="0.3">
      <c r="A13860" s="33" t="s">
        <v>26568</v>
      </c>
      <c r="B13860">
        <v>80164</v>
      </c>
      <c r="D13860" t="s">
        <v>26569</v>
      </c>
      <c r="E13860" t="s">
        <v>2380</v>
      </c>
      <c r="F13860" t="s">
        <v>2402</v>
      </c>
      <c r="G13860" t="str">
        <f t="shared" si="216"/>
        <v>Laboratory &amp; Pathology Services</v>
      </c>
    </row>
    <row r="13861" spans="1:7" x14ac:dyDescent="0.3">
      <c r="A13861" s="33" t="s">
        <v>26570</v>
      </c>
      <c r="B13861">
        <v>80165</v>
      </c>
      <c r="D13861" t="s">
        <v>26571</v>
      </c>
      <c r="E13861" t="s">
        <v>2380</v>
      </c>
      <c r="F13861" t="s">
        <v>2402</v>
      </c>
      <c r="G13861" t="str">
        <f t="shared" si="216"/>
        <v>Laboratory &amp; Pathology Services</v>
      </c>
    </row>
    <row r="13862" spans="1:7" x14ac:dyDescent="0.3">
      <c r="A13862" s="33" t="s">
        <v>26572</v>
      </c>
      <c r="B13862">
        <v>80168</v>
      </c>
      <c r="D13862" t="s">
        <v>26573</v>
      </c>
      <c r="E13862" t="s">
        <v>2380</v>
      </c>
      <c r="F13862" t="s">
        <v>2402</v>
      </c>
      <c r="G13862" t="str">
        <f t="shared" si="216"/>
        <v>Laboratory &amp; Pathology Services</v>
      </c>
    </row>
    <row r="13863" spans="1:7" x14ac:dyDescent="0.3">
      <c r="A13863" s="33" t="s">
        <v>26574</v>
      </c>
      <c r="B13863">
        <v>80169</v>
      </c>
      <c r="D13863" t="s">
        <v>26575</v>
      </c>
      <c r="E13863" t="s">
        <v>2380</v>
      </c>
      <c r="F13863" t="s">
        <v>2402</v>
      </c>
      <c r="G13863" t="str">
        <f t="shared" si="216"/>
        <v>Laboratory &amp; Pathology Services</v>
      </c>
    </row>
    <row r="13864" spans="1:7" x14ac:dyDescent="0.3">
      <c r="A13864" s="33" t="s">
        <v>26576</v>
      </c>
      <c r="B13864">
        <v>80170</v>
      </c>
      <c r="D13864" t="s">
        <v>26577</v>
      </c>
      <c r="E13864" t="s">
        <v>2380</v>
      </c>
      <c r="F13864" t="s">
        <v>2402</v>
      </c>
      <c r="G13864" t="str">
        <f t="shared" si="216"/>
        <v>Laboratory &amp; Pathology Services</v>
      </c>
    </row>
    <row r="13865" spans="1:7" x14ac:dyDescent="0.3">
      <c r="A13865" s="33" t="s">
        <v>26578</v>
      </c>
      <c r="B13865">
        <v>80171</v>
      </c>
      <c r="D13865" t="s">
        <v>26579</v>
      </c>
      <c r="E13865" t="s">
        <v>2380</v>
      </c>
      <c r="F13865" t="s">
        <v>2402</v>
      </c>
      <c r="G13865" t="str">
        <f t="shared" si="216"/>
        <v>Laboratory &amp; Pathology Services</v>
      </c>
    </row>
    <row r="13866" spans="1:7" x14ac:dyDescent="0.3">
      <c r="A13866" s="33" t="s">
        <v>26580</v>
      </c>
      <c r="B13866">
        <v>80173</v>
      </c>
      <c r="D13866" t="s">
        <v>26581</v>
      </c>
      <c r="E13866" t="s">
        <v>2380</v>
      </c>
      <c r="F13866" t="s">
        <v>2402</v>
      </c>
      <c r="G13866" t="str">
        <f t="shared" si="216"/>
        <v>Laboratory &amp; Pathology Services</v>
      </c>
    </row>
    <row r="13867" spans="1:7" x14ac:dyDescent="0.3">
      <c r="A13867" s="33" t="s">
        <v>26582</v>
      </c>
      <c r="B13867">
        <v>80175</v>
      </c>
      <c r="D13867" t="s">
        <v>26583</v>
      </c>
      <c r="E13867" t="s">
        <v>2380</v>
      </c>
      <c r="F13867" t="s">
        <v>2402</v>
      </c>
      <c r="G13867" t="str">
        <f t="shared" si="216"/>
        <v>Laboratory &amp; Pathology Services</v>
      </c>
    </row>
    <row r="13868" spans="1:7" x14ac:dyDescent="0.3">
      <c r="A13868" s="33" t="s">
        <v>26584</v>
      </c>
      <c r="B13868">
        <v>80176</v>
      </c>
      <c r="D13868" t="s">
        <v>26585</v>
      </c>
      <c r="E13868" t="s">
        <v>2380</v>
      </c>
      <c r="F13868" t="s">
        <v>2402</v>
      </c>
      <c r="G13868" t="str">
        <f t="shared" si="216"/>
        <v>Laboratory &amp; Pathology Services</v>
      </c>
    </row>
    <row r="13869" spans="1:7" x14ac:dyDescent="0.3">
      <c r="A13869" s="33" t="s">
        <v>1282</v>
      </c>
      <c r="B13869">
        <v>80177</v>
      </c>
      <c r="D13869" t="s">
        <v>26586</v>
      </c>
      <c r="E13869" t="s">
        <v>2380</v>
      </c>
      <c r="F13869" t="s">
        <v>2402</v>
      </c>
      <c r="G13869" t="str">
        <f t="shared" si="216"/>
        <v>Laboratory &amp; Pathology Services</v>
      </c>
    </row>
    <row r="13870" spans="1:7" x14ac:dyDescent="0.3">
      <c r="A13870" s="33" t="s">
        <v>26587</v>
      </c>
      <c r="B13870">
        <v>80178</v>
      </c>
      <c r="D13870" t="s">
        <v>26588</v>
      </c>
      <c r="E13870" t="s">
        <v>2380</v>
      </c>
      <c r="F13870" t="s">
        <v>2402</v>
      </c>
      <c r="G13870" t="str">
        <f t="shared" si="216"/>
        <v>Laboratory &amp; Pathology Services</v>
      </c>
    </row>
    <row r="13871" spans="1:7" x14ac:dyDescent="0.3">
      <c r="A13871" s="33" t="s">
        <v>26589</v>
      </c>
      <c r="B13871">
        <v>80180</v>
      </c>
      <c r="D13871" t="s">
        <v>26590</v>
      </c>
      <c r="E13871" t="s">
        <v>2380</v>
      </c>
      <c r="F13871" t="s">
        <v>2402</v>
      </c>
      <c r="G13871" t="str">
        <f t="shared" si="216"/>
        <v>Laboratory &amp; Pathology Services</v>
      </c>
    </row>
    <row r="13872" spans="1:7" x14ac:dyDescent="0.3">
      <c r="A13872" s="33" t="s">
        <v>26591</v>
      </c>
      <c r="B13872">
        <v>80183</v>
      </c>
      <c r="D13872" t="s">
        <v>26592</v>
      </c>
      <c r="E13872" t="s">
        <v>2380</v>
      </c>
      <c r="F13872" t="s">
        <v>2402</v>
      </c>
      <c r="G13872" t="str">
        <f t="shared" si="216"/>
        <v>Laboratory &amp; Pathology Services</v>
      </c>
    </row>
    <row r="13873" spans="1:7" x14ac:dyDescent="0.3">
      <c r="A13873" s="33" t="s">
        <v>26593</v>
      </c>
      <c r="B13873">
        <v>80184</v>
      </c>
      <c r="D13873" t="s">
        <v>26594</v>
      </c>
      <c r="E13873" t="s">
        <v>2380</v>
      </c>
      <c r="F13873" t="s">
        <v>2402</v>
      </c>
      <c r="G13873" t="str">
        <f t="shared" si="216"/>
        <v>Laboratory &amp; Pathology Services</v>
      </c>
    </row>
    <row r="13874" spans="1:7" x14ac:dyDescent="0.3">
      <c r="A13874" s="33" t="s">
        <v>26595</v>
      </c>
      <c r="B13874">
        <v>80185</v>
      </c>
      <c r="D13874" t="s">
        <v>26596</v>
      </c>
      <c r="E13874" t="s">
        <v>2380</v>
      </c>
      <c r="F13874" t="s">
        <v>2402</v>
      </c>
      <c r="G13874" t="str">
        <f t="shared" si="216"/>
        <v>Laboratory &amp; Pathology Services</v>
      </c>
    </row>
    <row r="13875" spans="1:7" x14ac:dyDescent="0.3">
      <c r="A13875" s="33" t="s">
        <v>26597</v>
      </c>
      <c r="B13875">
        <v>80186</v>
      </c>
      <c r="D13875" t="s">
        <v>26598</v>
      </c>
      <c r="E13875" t="s">
        <v>2380</v>
      </c>
      <c r="F13875" t="s">
        <v>2402</v>
      </c>
      <c r="G13875" t="str">
        <f t="shared" si="216"/>
        <v>Laboratory &amp; Pathology Services</v>
      </c>
    </row>
    <row r="13876" spans="1:7" x14ac:dyDescent="0.3">
      <c r="A13876" s="33" t="s">
        <v>26599</v>
      </c>
      <c r="B13876">
        <v>80187</v>
      </c>
      <c r="D13876" t="s">
        <v>26600</v>
      </c>
      <c r="E13876" t="s">
        <v>2380</v>
      </c>
      <c r="F13876" t="s">
        <v>2402</v>
      </c>
      <c r="G13876" t="str">
        <f t="shared" si="216"/>
        <v>Laboratory &amp; Pathology Services</v>
      </c>
    </row>
    <row r="13877" spans="1:7" x14ac:dyDescent="0.3">
      <c r="A13877" s="33" t="s">
        <v>26601</v>
      </c>
      <c r="B13877">
        <v>80188</v>
      </c>
      <c r="D13877" t="s">
        <v>26602</v>
      </c>
      <c r="E13877" t="s">
        <v>2380</v>
      </c>
      <c r="F13877" t="s">
        <v>2402</v>
      </c>
      <c r="G13877" t="str">
        <f t="shared" si="216"/>
        <v>Laboratory &amp; Pathology Services</v>
      </c>
    </row>
    <row r="13878" spans="1:7" x14ac:dyDescent="0.3">
      <c r="A13878" s="33" t="s">
        <v>26603</v>
      </c>
      <c r="B13878">
        <v>80190</v>
      </c>
      <c r="D13878" t="s">
        <v>26604</v>
      </c>
      <c r="E13878" t="s">
        <v>2380</v>
      </c>
      <c r="F13878" t="s">
        <v>2402</v>
      </c>
      <c r="G13878" t="str">
        <f t="shared" si="216"/>
        <v>Laboratory &amp; Pathology Services</v>
      </c>
    </row>
    <row r="13879" spans="1:7" x14ac:dyDescent="0.3">
      <c r="A13879" s="33" t="s">
        <v>26605</v>
      </c>
      <c r="B13879">
        <v>80192</v>
      </c>
      <c r="D13879" t="s">
        <v>26604</v>
      </c>
      <c r="E13879" t="s">
        <v>2380</v>
      </c>
      <c r="F13879" t="s">
        <v>2402</v>
      </c>
      <c r="G13879" t="str">
        <f t="shared" si="216"/>
        <v>Laboratory &amp; Pathology Services</v>
      </c>
    </row>
    <row r="13880" spans="1:7" x14ac:dyDescent="0.3">
      <c r="A13880" s="33" t="s">
        <v>26606</v>
      </c>
      <c r="B13880">
        <v>80194</v>
      </c>
      <c r="D13880" t="s">
        <v>26607</v>
      </c>
      <c r="E13880" t="s">
        <v>2380</v>
      </c>
      <c r="F13880" t="s">
        <v>2402</v>
      </c>
      <c r="G13880" t="str">
        <f t="shared" si="216"/>
        <v>Laboratory &amp; Pathology Services</v>
      </c>
    </row>
    <row r="13881" spans="1:7" x14ac:dyDescent="0.3">
      <c r="A13881" s="33" t="s">
        <v>26608</v>
      </c>
      <c r="B13881">
        <v>80195</v>
      </c>
      <c r="D13881" t="s">
        <v>26609</v>
      </c>
      <c r="E13881" t="s">
        <v>2380</v>
      </c>
      <c r="F13881" t="s">
        <v>2402</v>
      </c>
      <c r="G13881" t="str">
        <f t="shared" si="216"/>
        <v>Laboratory &amp; Pathology Services</v>
      </c>
    </row>
    <row r="13882" spans="1:7" x14ac:dyDescent="0.3">
      <c r="A13882" s="33" t="s">
        <v>26610</v>
      </c>
      <c r="B13882">
        <v>80197</v>
      </c>
      <c r="D13882" t="s">
        <v>26611</v>
      </c>
      <c r="E13882" t="s">
        <v>2380</v>
      </c>
      <c r="F13882" t="s">
        <v>2402</v>
      </c>
      <c r="G13882" t="str">
        <f t="shared" si="216"/>
        <v>Laboratory &amp; Pathology Services</v>
      </c>
    </row>
    <row r="13883" spans="1:7" x14ac:dyDescent="0.3">
      <c r="A13883" s="33" t="s">
        <v>26612</v>
      </c>
      <c r="B13883">
        <v>80198</v>
      </c>
      <c r="D13883" t="s">
        <v>26613</v>
      </c>
      <c r="E13883" t="s">
        <v>2380</v>
      </c>
      <c r="F13883" t="s">
        <v>2402</v>
      </c>
      <c r="G13883" t="str">
        <f t="shared" si="216"/>
        <v>Laboratory &amp; Pathology Services</v>
      </c>
    </row>
    <row r="13884" spans="1:7" x14ac:dyDescent="0.3">
      <c r="A13884" s="33" t="s">
        <v>26614</v>
      </c>
      <c r="B13884">
        <v>80199</v>
      </c>
      <c r="D13884" t="s">
        <v>26615</v>
      </c>
      <c r="E13884" t="s">
        <v>2380</v>
      </c>
      <c r="F13884" t="s">
        <v>2402</v>
      </c>
      <c r="G13884" t="str">
        <f t="shared" si="216"/>
        <v>Laboratory &amp; Pathology Services</v>
      </c>
    </row>
    <row r="13885" spans="1:7" x14ac:dyDescent="0.3">
      <c r="A13885" s="33" t="s">
        <v>26616</v>
      </c>
      <c r="B13885">
        <v>80200</v>
      </c>
      <c r="D13885" t="s">
        <v>26617</v>
      </c>
      <c r="E13885" t="s">
        <v>2380</v>
      </c>
      <c r="F13885" t="s">
        <v>2402</v>
      </c>
      <c r="G13885" t="str">
        <f t="shared" si="216"/>
        <v>Laboratory &amp; Pathology Services</v>
      </c>
    </row>
    <row r="13886" spans="1:7" x14ac:dyDescent="0.3">
      <c r="A13886" s="33" t="s">
        <v>26618</v>
      </c>
      <c r="B13886">
        <v>80201</v>
      </c>
      <c r="D13886" t="s">
        <v>26619</v>
      </c>
      <c r="E13886" t="s">
        <v>2380</v>
      </c>
      <c r="F13886" t="s">
        <v>2402</v>
      </c>
      <c r="G13886" t="str">
        <f t="shared" si="216"/>
        <v>Laboratory &amp; Pathology Services</v>
      </c>
    </row>
    <row r="13887" spans="1:7" x14ac:dyDescent="0.3">
      <c r="A13887" s="33" t="s">
        <v>26620</v>
      </c>
      <c r="B13887">
        <v>80202</v>
      </c>
      <c r="D13887" t="s">
        <v>26621</v>
      </c>
      <c r="E13887" t="s">
        <v>2380</v>
      </c>
      <c r="F13887" t="s">
        <v>2402</v>
      </c>
      <c r="G13887" t="str">
        <f t="shared" si="216"/>
        <v>Laboratory &amp; Pathology Services</v>
      </c>
    </row>
    <row r="13888" spans="1:7" x14ac:dyDescent="0.3">
      <c r="A13888" s="33" t="s">
        <v>26622</v>
      </c>
      <c r="B13888">
        <v>80203</v>
      </c>
      <c r="D13888" t="s">
        <v>26623</v>
      </c>
      <c r="E13888" t="s">
        <v>2380</v>
      </c>
      <c r="F13888" t="s">
        <v>2402</v>
      </c>
      <c r="G13888" t="str">
        <f t="shared" si="216"/>
        <v>Laboratory &amp; Pathology Services</v>
      </c>
    </row>
    <row r="13889" spans="1:7" x14ac:dyDescent="0.3">
      <c r="A13889" s="33" t="s">
        <v>26624</v>
      </c>
      <c r="B13889">
        <v>80230</v>
      </c>
      <c r="D13889" t="s">
        <v>26625</v>
      </c>
      <c r="E13889" t="s">
        <v>2380</v>
      </c>
      <c r="F13889" t="s">
        <v>2402</v>
      </c>
      <c r="G13889" t="str">
        <f t="shared" si="216"/>
        <v>Laboratory &amp; Pathology Services</v>
      </c>
    </row>
    <row r="13890" spans="1:7" x14ac:dyDescent="0.3">
      <c r="A13890" s="33" t="s">
        <v>26626</v>
      </c>
      <c r="B13890">
        <v>80235</v>
      </c>
      <c r="D13890" t="s">
        <v>26627</v>
      </c>
      <c r="E13890" t="s">
        <v>2380</v>
      </c>
      <c r="F13890" t="s">
        <v>2402</v>
      </c>
      <c r="G13890" t="str">
        <f t="shared" si="216"/>
        <v>Laboratory &amp; Pathology Services</v>
      </c>
    </row>
    <row r="13891" spans="1:7" x14ac:dyDescent="0.3">
      <c r="A13891" s="33" t="s">
        <v>26628</v>
      </c>
      <c r="B13891">
        <v>80280</v>
      </c>
      <c r="D13891" t="s">
        <v>26629</v>
      </c>
      <c r="E13891" t="s">
        <v>2380</v>
      </c>
      <c r="F13891" t="s">
        <v>2402</v>
      </c>
      <c r="G13891" t="str">
        <f t="shared" ref="G13891:G13954" si="217">VLOOKUP(F13891,$I$2:$J$27,2,FALSE)</f>
        <v>Laboratory &amp; Pathology Services</v>
      </c>
    </row>
    <row r="13892" spans="1:7" x14ac:dyDescent="0.3">
      <c r="A13892" s="33" t="s">
        <v>26630</v>
      </c>
      <c r="B13892">
        <v>80285</v>
      </c>
      <c r="D13892" t="s">
        <v>26631</v>
      </c>
      <c r="E13892" t="s">
        <v>2380</v>
      </c>
      <c r="F13892" t="s">
        <v>2402</v>
      </c>
      <c r="G13892" t="str">
        <f t="shared" si="217"/>
        <v>Laboratory &amp; Pathology Services</v>
      </c>
    </row>
    <row r="13893" spans="1:7" x14ac:dyDescent="0.3">
      <c r="A13893" s="33" t="s">
        <v>26632</v>
      </c>
      <c r="B13893">
        <v>80299</v>
      </c>
      <c r="D13893" t="s">
        <v>26633</v>
      </c>
      <c r="E13893" t="s">
        <v>2380</v>
      </c>
      <c r="F13893" t="s">
        <v>2402</v>
      </c>
      <c r="G13893" t="str">
        <f t="shared" si="217"/>
        <v>Laboratory &amp; Pathology Services</v>
      </c>
    </row>
    <row r="13894" spans="1:7" x14ac:dyDescent="0.3">
      <c r="A13894" s="33" t="s">
        <v>26634</v>
      </c>
      <c r="B13894">
        <v>80305</v>
      </c>
      <c r="D13894" t="s">
        <v>26635</v>
      </c>
      <c r="E13894" t="s">
        <v>2380</v>
      </c>
      <c r="F13894" t="s">
        <v>2402</v>
      </c>
      <c r="G13894" t="str">
        <f t="shared" si="217"/>
        <v>Laboratory &amp; Pathology Services</v>
      </c>
    </row>
    <row r="13895" spans="1:7" x14ac:dyDescent="0.3">
      <c r="A13895" s="33" t="s">
        <v>26636</v>
      </c>
      <c r="B13895">
        <v>80306</v>
      </c>
      <c r="D13895" t="s">
        <v>26637</v>
      </c>
      <c r="E13895" t="s">
        <v>2380</v>
      </c>
      <c r="F13895" t="s">
        <v>2402</v>
      </c>
      <c r="G13895" t="str">
        <f t="shared" si="217"/>
        <v>Laboratory &amp; Pathology Services</v>
      </c>
    </row>
    <row r="13896" spans="1:7" x14ac:dyDescent="0.3">
      <c r="A13896" s="33" t="s">
        <v>1165</v>
      </c>
      <c r="B13896">
        <v>80307</v>
      </c>
      <c r="D13896" t="s">
        <v>26638</v>
      </c>
      <c r="E13896" t="s">
        <v>2380</v>
      </c>
      <c r="F13896" t="s">
        <v>2402</v>
      </c>
      <c r="G13896" t="str">
        <f t="shared" si="217"/>
        <v>Laboratory &amp; Pathology Services</v>
      </c>
    </row>
    <row r="13897" spans="1:7" x14ac:dyDescent="0.3">
      <c r="A13897" s="33" t="s">
        <v>1290</v>
      </c>
      <c r="B13897">
        <v>80320</v>
      </c>
      <c r="D13897" t="s">
        <v>26639</v>
      </c>
      <c r="E13897" t="s">
        <v>2323</v>
      </c>
      <c r="F13897" t="s">
        <v>2402</v>
      </c>
      <c r="G13897" t="str">
        <f t="shared" si="217"/>
        <v>Laboratory &amp; Pathology Services</v>
      </c>
    </row>
    <row r="13898" spans="1:7" x14ac:dyDescent="0.3">
      <c r="A13898" s="33" t="s">
        <v>26640</v>
      </c>
      <c r="B13898">
        <v>80321</v>
      </c>
      <c r="D13898" t="s">
        <v>26641</v>
      </c>
      <c r="E13898" t="s">
        <v>2323</v>
      </c>
      <c r="F13898" t="s">
        <v>2402</v>
      </c>
      <c r="G13898" t="str">
        <f t="shared" si="217"/>
        <v>Laboratory &amp; Pathology Services</v>
      </c>
    </row>
    <row r="13899" spans="1:7" x14ac:dyDescent="0.3">
      <c r="A13899" s="33" t="s">
        <v>26642</v>
      </c>
      <c r="B13899">
        <v>80322</v>
      </c>
      <c r="D13899" t="s">
        <v>26643</v>
      </c>
      <c r="E13899" t="s">
        <v>2323</v>
      </c>
      <c r="F13899" t="s">
        <v>2402</v>
      </c>
      <c r="G13899" t="str">
        <f t="shared" si="217"/>
        <v>Laboratory &amp; Pathology Services</v>
      </c>
    </row>
    <row r="13900" spans="1:7" x14ac:dyDescent="0.3">
      <c r="A13900" s="33" t="s">
        <v>26644</v>
      </c>
      <c r="B13900">
        <v>80323</v>
      </c>
      <c r="D13900" t="s">
        <v>26645</v>
      </c>
      <c r="E13900" t="s">
        <v>2323</v>
      </c>
      <c r="F13900" t="s">
        <v>2402</v>
      </c>
      <c r="G13900" t="str">
        <f t="shared" si="217"/>
        <v>Laboratory &amp; Pathology Services</v>
      </c>
    </row>
    <row r="13901" spans="1:7" x14ac:dyDescent="0.3">
      <c r="A13901" s="33" t="s">
        <v>26646</v>
      </c>
      <c r="B13901">
        <v>80324</v>
      </c>
      <c r="D13901" t="s">
        <v>26647</v>
      </c>
      <c r="E13901" t="s">
        <v>2323</v>
      </c>
      <c r="F13901" t="s">
        <v>2402</v>
      </c>
      <c r="G13901" t="str">
        <f t="shared" si="217"/>
        <v>Laboratory &amp; Pathology Services</v>
      </c>
    </row>
    <row r="13902" spans="1:7" x14ac:dyDescent="0.3">
      <c r="A13902" s="33" t="s">
        <v>26648</v>
      </c>
      <c r="B13902">
        <v>80325</v>
      </c>
      <c r="D13902" t="s">
        <v>26649</v>
      </c>
      <c r="E13902" t="s">
        <v>2323</v>
      </c>
      <c r="F13902" t="s">
        <v>2402</v>
      </c>
      <c r="G13902" t="str">
        <f t="shared" si="217"/>
        <v>Laboratory &amp; Pathology Services</v>
      </c>
    </row>
    <row r="13903" spans="1:7" x14ac:dyDescent="0.3">
      <c r="A13903" s="33" t="s">
        <v>26650</v>
      </c>
      <c r="B13903">
        <v>80326</v>
      </c>
      <c r="D13903" t="s">
        <v>26651</v>
      </c>
      <c r="E13903" t="s">
        <v>2323</v>
      </c>
      <c r="F13903" t="s">
        <v>2402</v>
      </c>
      <c r="G13903" t="str">
        <f t="shared" si="217"/>
        <v>Laboratory &amp; Pathology Services</v>
      </c>
    </row>
    <row r="13904" spans="1:7" x14ac:dyDescent="0.3">
      <c r="A13904" s="33" t="s">
        <v>26652</v>
      </c>
      <c r="B13904">
        <v>80327</v>
      </c>
      <c r="D13904" t="s">
        <v>26653</v>
      </c>
      <c r="E13904" t="s">
        <v>2323</v>
      </c>
      <c r="F13904" t="s">
        <v>2402</v>
      </c>
      <c r="G13904" t="str">
        <f t="shared" si="217"/>
        <v>Laboratory &amp; Pathology Services</v>
      </c>
    </row>
    <row r="13905" spans="1:7" x14ac:dyDescent="0.3">
      <c r="A13905" s="33" t="s">
        <v>26654</v>
      </c>
      <c r="B13905">
        <v>80328</v>
      </c>
      <c r="D13905" t="s">
        <v>26655</v>
      </c>
      <c r="E13905" t="s">
        <v>2323</v>
      </c>
      <c r="F13905" t="s">
        <v>2402</v>
      </c>
      <c r="G13905" t="str">
        <f t="shared" si="217"/>
        <v>Laboratory &amp; Pathology Services</v>
      </c>
    </row>
    <row r="13906" spans="1:7" x14ac:dyDescent="0.3">
      <c r="A13906" s="33" t="s">
        <v>1301</v>
      </c>
      <c r="B13906">
        <v>80329</v>
      </c>
      <c r="D13906" t="s">
        <v>26656</v>
      </c>
      <c r="E13906" t="s">
        <v>2323</v>
      </c>
      <c r="F13906" t="s">
        <v>2402</v>
      </c>
      <c r="G13906" t="str">
        <f t="shared" si="217"/>
        <v>Laboratory &amp; Pathology Services</v>
      </c>
    </row>
    <row r="13907" spans="1:7" x14ac:dyDescent="0.3">
      <c r="A13907" s="33" t="s">
        <v>26657</v>
      </c>
      <c r="B13907">
        <v>80330</v>
      </c>
      <c r="D13907" t="s">
        <v>26658</v>
      </c>
      <c r="E13907" t="s">
        <v>2323</v>
      </c>
      <c r="F13907" t="s">
        <v>2402</v>
      </c>
      <c r="G13907" t="str">
        <f t="shared" si="217"/>
        <v>Laboratory &amp; Pathology Services</v>
      </c>
    </row>
    <row r="13908" spans="1:7" x14ac:dyDescent="0.3">
      <c r="A13908" s="33" t="s">
        <v>26659</v>
      </c>
      <c r="B13908">
        <v>80331</v>
      </c>
      <c r="D13908" t="s">
        <v>26660</v>
      </c>
      <c r="E13908" t="s">
        <v>2323</v>
      </c>
      <c r="F13908" t="s">
        <v>2402</v>
      </c>
      <c r="G13908" t="str">
        <f t="shared" si="217"/>
        <v>Laboratory &amp; Pathology Services</v>
      </c>
    </row>
    <row r="13909" spans="1:7" x14ac:dyDescent="0.3">
      <c r="A13909" s="33" t="s">
        <v>26661</v>
      </c>
      <c r="B13909">
        <v>80332</v>
      </c>
      <c r="D13909" t="s">
        <v>26662</v>
      </c>
      <c r="E13909" t="s">
        <v>2323</v>
      </c>
      <c r="F13909" t="s">
        <v>2402</v>
      </c>
      <c r="G13909" t="str">
        <f t="shared" si="217"/>
        <v>Laboratory &amp; Pathology Services</v>
      </c>
    </row>
    <row r="13910" spans="1:7" x14ac:dyDescent="0.3">
      <c r="A13910" s="33" t="s">
        <v>26663</v>
      </c>
      <c r="B13910">
        <v>80333</v>
      </c>
      <c r="D13910" t="s">
        <v>26664</v>
      </c>
      <c r="E13910" t="s">
        <v>2323</v>
      </c>
      <c r="F13910" t="s">
        <v>2402</v>
      </c>
      <c r="G13910" t="str">
        <f t="shared" si="217"/>
        <v>Laboratory &amp; Pathology Services</v>
      </c>
    </row>
    <row r="13911" spans="1:7" x14ac:dyDescent="0.3">
      <c r="A13911" s="33" t="s">
        <v>26665</v>
      </c>
      <c r="B13911">
        <v>80334</v>
      </c>
      <c r="D13911" t="s">
        <v>26666</v>
      </c>
      <c r="E13911" t="s">
        <v>2323</v>
      </c>
      <c r="F13911" t="s">
        <v>2402</v>
      </c>
      <c r="G13911" t="str">
        <f t="shared" si="217"/>
        <v>Laboratory &amp; Pathology Services</v>
      </c>
    </row>
    <row r="13912" spans="1:7" x14ac:dyDescent="0.3">
      <c r="A13912" s="33" t="s">
        <v>26667</v>
      </c>
      <c r="B13912">
        <v>80335</v>
      </c>
      <c r="D13912" t="s">
        <v>26668</v>
      </c>
      <c r="E13912" t="s">
        <v>2323</v>
      </c>
      <c r="F13912" t="s">
        <v>2402</v>
      </c>
      <c r="G13912" t="str">
        <f t="shared" si="217"/>
        <v>Laboratory &amp; Pathology Services</v>
      </c>
    </row>
    <row r="13913" spans="1:7" x14ac:dyDescent="0.3">
      <c r="A13913" s="33" t="s">
        <v>26669</v>
      </c>
      <c r="B13913">
        <v>80336</v>
      </c>
      <c r="D13913" t="s">
        <v>26670</v>
      </c>
      <c r="E13913" t="s">
        <v>2323</v>
      </c>
      <c r="F13913" t="s">
        <v>2402</v>
      </c>
      <c r="G13913" t="str">
        <f t="shared" si="217"/>
        <v>Laboratory &amp; Pathology Services</v>
      </c>
    </row>
    <row r="13914" spans="1:7" x14ac:dyDescent="0.3">
      <c r="A13914" s="33" t="s">
        <v>26671</v>
      </c>
      <c r="B13914">
        <v>80337</v>
      </c>
      <c r="D13914" t="s">
        <v>26672</v>
      </c>
      <c r="E13914" t="s">
        <v>2323</v>
      </c>
      <c r="F13914" t="s">
        <v>2402</v>
      </c>
      <c r="G13914" t="str">
        <f t="shared" si="217"/>
        <v>Laboratory &amp; Pathology Services</v>
      </c>
    </row>
    <row r="13915" spans="1:7" x14ac:dyDescent="0.3">
      <c r="A13915" s="33" t="s">
        <v>26673</v>
      </c>
      <c r="B13915">
        <v>80338</v>
      </c>
      <c r="D13915" t="s">
        <v>26674</v>
      </c>
      <c r="E13915" t="s">
        <v>2323</v>
      </c>
      <c r="F13915" t="s">
        <v>2402</v>
      </c>
      <c r="G13915" t="str">
        <f t="shared" si="217"/>
        <v>Laboratory &amp; Pathology Services</v>
      </c>
    </row>
    <row r="13916" spans="1:7" x14ac:dyDescent="0.3">
      <c r="A13916" s="33" t="s">
        <v>26675</v>
      </c>
      <c r="B13916">
        <v>80339</v>
      </c>
      <c r="D13916" t="s">
        <v>26676</v>
      </c>
      <c r="E13916" t="s">
        <v>2323</v>
      </c>
      <c r="F13916" t="s">
        <v>2402</v>
      </c>
      <c r="G13916" t="str">
        <f t="shared" si="217"/>
        <v>Laboratory &amp; Pathology Services</v>
      </c>
    </row>
    <row r="13917" spans="1:7" x14ac:dyDescent="0.3">
      <c r="A13917" s="33" t="s">
        <v>26677</v>
      </c>
      <c r="B13917">
        <v>80340</v>
      </c>
      <c r="D13917" t="s">
        <v>26678</v>
      </c>
      <c r="E13917" t="s">
        <v>2323</v>
      </c>
      <c r="F13917" t="s">
        <v>2402</v>
      </c>
      <c r="G13917" t="str">
        <f t="shared" si="217"/>
        <v>Laboratory &amp; Pathology Services</v>
      </c>
    </row>
    <row r="13918" spans="1:7" x14ac:dyDescent="0.3">
      <c r="A13918" s="33" t="s">
        <v>26679</v>
      </c>
      <c r="B13918">
        <v>80341</v>
      </c>
      <c r="D13918" t="s">
        <v>26680</v>
      </c>
      <c r="E13918" t="s">
        <v>2323</v>
      </c>
      <c r="F13918" t="s">
        <v>2402</v>
      </c>
      <c r="G13918" t="str">
        <f t="shared" si="217"/>
        <v>Laboratory &amp; Pathology Services</v>
      </c>
    </row>
    <row r="13919" spans="1:7" x14ac:dyDescent="0.3">
      <c r="A13919" s="33" t="s">
        <v>26681</v>
      </c>
      <c r="B13919">
        <v>80342</v>
      </c>
      <c r="D13919" t="s">
        <v>26682</v>
      </c>
      <c r="E13919" t="s">
        <v>2323</v>
      </c>
      <c r="F13919" t="s">
        <v>2402</v>
      </c>
      <c r="G13919" t="str">
        <f t="shared" si="217"/>
        <v>Laboratory &amp; Pathology Services</v>
      </c>
    </row>
    <row r="13920" spans="1:7" x14ac:dyDescent="0.3">
      <c r="A13920" s="33" t="s">
        <v>26683</v>
      </c>
      <c r="B13920">
        <v>80343</v>
      </c>
      <c r="D13920" t="s">
        <v>26684</v>
      </c>
      <c r="E13920" t="s">
        <v>2323</v>
      </c>
      <c r="F13920" t="s">
        <v>2402</v>
      </c>
      <c r="G13920" t="str">
        <f t="shared" si="217"/>
        <v>Laboratory &amp; Pathology Services</v>
      </c>
    </row>
    <row r="13921" spans="1:7" x14ac:dyDescent="0.3">
      <c r="A13921" s="33" t="s">
        <v>26685</v>
      </c>
      <c r="B13921">
        <v>80344</v>
      </c>
      <c r="D13921" t="s">
        <v>26686</v>
      </c>
      <c r="E13921" t="s">
        <v>2323</v>
      </c>
      <c r="F13921" t="s">
        <v>2402</v>
      </c>
      <c r="G13921" t="str">
        <f t="shared" si="217"/>
        <v>Laboratory &amp; Pathology Services</v>
      </c>
    </row>
    <row r="13922" spans="1:7" x14ac:dyDescent="0.3">
      <c r="A13922" s="33" t="s">
        <v>26687</v>
      </c>
      <c r="B13922">
        <v>80345</v>
      </c>
      <c r="D13922" t="s">
        <v>26688</v>
      </c>
      <c r="E13922" t="s">
        <v>2323</v>
      </c>
      <c r="F13922" t="s">
        <v>2402</v>
      </c>
      <c r="G13922" t="str">
        <f t="shared" si="217"/>
        <v>Laboratory &amp; Pathology Services</v>
      </c>
    </row>
    <row r="13923" spans="1:7" x14ac:dyDescent="0.3">
      <c r="A13923" s="33" t="s">
        <v>26689</v>
      </c>
      <c r="B13923">
        <v>80346</v>
      </c>
      <c r="D13923" t="s">
        <v>26690</v>
      </c>
      <c r="E13923" t="s">
        <v>2323</v>
      </c>
      <c r="F13923" t="s">
        <v>2402</v>
      </c>
      <c r="G13923" t="str">
        <f t="shared" si="217"/>
        <v>Laboratory &amp; Pathology Services</v>
      </c>
    </row>
    <row r="13924" spans="1:7" x14ac:dyDescent="0.3">
      <c r="A13924" s="33" t="s">
        <v>26691</v>
      </c>
      <c r="B13924">
        <v>80347</v>
      </c>
      <c r="D13924" t="s">
        <v>26692</v>
      </c>
      <c r="E13924" t="s">
        <v>2323</v>
      </c>
      <c r="F13924" t="s">
        <v>2402</v>
      </c>
      <c r="G13924" t="str">
        <f t="shared" si="217"/>
        <v>Laboratory &amp; Pathology Services</v>
      </c>
    </row>
    <row r="13925" spans="1:7" x14ac:dyDescent="0.3">
      <c r="A13925" s="33" t="s">
        <v>26693</v>
      </c>
      <c r="B13925">
        <v>80348</v>
      </c>
      <c r="D13925" t="s">
        <v>26694</v>
      </c>
      <c r="E13925" t="s">
        <v>2323</v>
      </c>
      <c r="F13925" t="s">
        <v>2402</v>
      </c>
      <c r="G13925" t="str">
        <f t="shared" si="217"/>
        <v>Laboratory &amp; Pathology Services</v>
      </c>
    </row>
    <row r="13926" spans="1:7" x14ac:dyDescent="0.3">
      <c r="A13926" s="33" t="s">
        <v>26695</v>
      </c>
      <c r="B13926">
        <v>80349</v>
      </c>
      <c r="D13926" t="s">
        <v>26696</v>
      </c>
      <c r="E13926" t="s">
        <v>2323</v>
      </c>
      <c r="F13926" t="s">
        <v>2402</v>
      </c>
      <c r="G13926" t="str">
        <f t="shared" si="217"/>
        <v>Laboratory &amp; Pathology Services</v>
      </c>
    </row>
    <row r="13927" spans="1:7" x14ac:dyDescent="0.3">
      <c r="A13927" s="33" t="s">
        <v>26697</v>
      </c>
      <c r="B13927">
        <v>80350</v>
      </c>
      <c r="D13927" t="s">
        <v>26698</v>
      </c>
      <c r="E13927" t="s">
        <v>2323</v>
      </c>
      <c r="F13927" t="s">
        <v>2402</v>
      </c>
      <c r="G13927" t="str">
        <f t="shared" si="217"/>
        <v>Laboratory &amp; Pathology Services</v>
      </c>
    </row>
    <row r="13928" spans="1:7" x14ac:dyDescent="0.3">
      <c r="A13928" s="33" t="s">
        <v>26699</v>
      </c>
      <c r="B13928">
        <v>80351</v>
      </c>
      <c r="D13928" t="s">
        <v>26700</v>
      </c>
      <c r="E13928" t="s">
        <v>2323</v>
      </c>
      <c r="F13928" t="s">
        <v>2402</v>
      </c>
      <c r="G13928" t="str">
        <f t="shared" si="217"/>
        <v>Laboratory &amp; Pathology Services</v>
      </c>
    </row>
    <row r="13929" spans="1:7" x14ac:dyDescent="0.3">
      <c r="A13929" s="33" t="s">
        <v>26701</v>
      </c>
      <c r="B13929">
        <v>80352</v>
      </c>
      <c r="D13929" t="s">
        <v>26702</v>
      </c>
      <c r="E13929" t="s">
        <v>2323</v>
      </c>
      <c r="F13929" t="s">
        <v>2402</v>
      </c>
      <c r="G13929" t="str">
        <f t="shared" si="217"/>
        <v>Laboratory &amp; Pathology Services</v>
      </c>
    </row>
    <row r="13930" spans="1:7" x14ac:dyDescent="0.3">
      <c r="A13930" s="33" t="s">
        <v>26703</v>
      </c>
      <c r="B13930">
        <v>80353</v>
      </c>
      <c r="D13930" t="s">
        <v>26704</v>
      </c>
      <c r="E13930" t="s">
        <v>2323</v>
      </c>
      <c r="F13930" t="s">
        <v>2402</v>
      </c>
      <c r="G13930" t="str">
        <f t="shared" si="217"/>
        <v>Laboratory &amp; Pathology Services</v>
      </c>
    </row>
    <row r="13931" spans="1:7" x14ac:dyDescent="0.3">
      <c r="A13931" s="33" t="s">
        <v>26705</v>
      </c>
      <c r="B13931">
        <v>80354</v>
      </c>
      <c r="D13931" t="s">
        <v>26706</v>
      </c>
      <c r="E13931" t="s">
        <v>2323</v>
      </c>
      <c r="F13931" t="s">
        <v>2402</v>
      </c>
      <c r="G13931" t="str">
        <f t="shared" si="217"/>
        <v>Laboratory &amp; Pathology Services</v>
      </c>
    </row>
    <row r="13932" spans="1:7" x14ac:dyDescent="0.3">
      <c r="A13932" s="33" t="s">
        <v>26707</v>
      </c>
      <c r="B13932">
        <v>80355</v>
      </c>
      <c r="D13932" t="s">
        <v>26708</v>
      </c>
      <c r="E13932" t="s">
        <v>2323</v>
      </c>
      <c r="F13932" t="s">
        <v>2402</v>
      </c>
      <c r="G13932" t="str">
        <f t="shared" si="217"/>
        <v>Laboratory &amp; Pathology Services</v>
      </c>
    </row>
    <row r="13933" spans="1:7" x14ac:dyDescent="0.3">
      <c r="A13933" s="33" t="s">
        <v>26709</v>
      </c>
      <c r="B13933">
        <v>80356</v>
      </c>
      <c r="D13933" t="s">
        <v>26710</v>
      </c>
      <c r="E13933" t="s">
        <v>2323</v>
      </c>
      <c r="F13933" t="s">
        <v>2402</v>
      </c>
      <c r="G13933" t="str">
        <f t="shared" si="217"/>
        <v>Laboratory &amp; Pathology Services</v>
      </c>
    </row>
    <row r="13934" spans="1:7" x14ac:dyDescent="0.3">
      <c r="A13934" s="33" t="s">
        <v>26711</v>
      </c>
      <c r="B13934">
        <v>80357</v>
      </c>
      <c r="D13934" t="s">
        <v>26712</v>
      </c>
      <c r="E13934" t="s">
        <v>2323</v>
      </c>
      <c r="F13934" t="s">
        <v>2402</v>
      </c>
      <c r="G13934" t="str">
        <f t="shared" si="217"/>
        <v>Laboratory &amp; Pathology Services</v>
      </c>
    </row>
    <row r="13935" spans="1:7" x14ac:dyDescent="0.3">
      <c r="A13935" s="33" t="s">
        <v>26713</v>
      </c>
      <c r="B13935">
        <v>80358</v>
      </c>
      <c r="D13935" t="s">
        <v>26714</v>
      </c>
      <c r="E13935" t="s">
        <v>2323</v>
      </c>
      <c r="F13935" t="s">
        <v>2402</v>
      </c>
      <c r="G13935" t="str">
        <f t="shared" si="217"/>
        <v>Laboratory &amp; Pathology Services</v>
      </c>
    </row>
    <row r="13936" spans="1:7" x14ac:dyDescent="0.3">
      <c r="A13936" s="33" t="s">
        <v>26715</v>
      </c>
      <c r="B13936">
        <v>80359</v>
      </c>
      <c r="D13936" t="s">
        <v>26716</v>
      </c>
      <c r="E13936" t="s">
        <v>2323</v>
      </c>
      <c r="F13936" t="s">
        <v>2402</v>
      </c>
      <c r="G13936" t="str">
        <f t="shared" si="217"/>
        <v>Laboratory &amp; Pathology Services</v>
      </c>
    </row>
    <row r="13937" spans="1:7" x14ac:dyDescent="0.3">
      <c r="A13937" s="33" t="s">
        <v>26717</v>
      </c>
      <c r="B13937">
        <v>80360</v>
      </c>
      <c r="D13937" t="s">
        <v>26718</v>
      </c>
      <c r="E13937" t="s">
        <v>2323</v>
      </c>
      <c r="F13937" t="s">
        <v>2402</v>
      </c>
      <c r="G13937" t="str">
        <f t="shared" si="217"/>
        <v>Laboratory &amp; Pathology Services</v>
      </c>
    </row>
    <row r="13938" spans="1:7" x14ac:dyDescent="0.3">
      <c r="A13938" s="33" t="s">
        <v>26719</v>
      </c>
      <c r="B13938">
        <v>80361</v>
      </c>
      <c r="D13938" t="s">
        <v>26720</v>
      </c>
      <c r="E13938" t="s">
        <v>2323</v>
      </c>
      <c r="F13938" t="s">
        <v>2402</v>
      </c>
      <c r="G13938" t="str">
        <f t="shared" si="217"/>
        <v>Laboratory &amp; Pathology Services</v>
      </c>
    </row>
    <row r="13939" spans="1:7" x14ac:dyDescent="0.3">
      <c r="A13939" s="33" t="s">
        <v>26721</v>
      </c>
      <c r="B13939">
        <v>80362</v>
      </c>
      <c r="D13939" t="s">
        <v>26722</v>
      </c>
      <c r="E13939" t="s">
        <v>2323</v>
      </c>
      <c r="F13939" t="s">
        <v>2402</v>
      </c>
      <c r="G13939" t="str">
        <f t="shared" si="217"/>
        <v>Laboratory &amp; Pathology Services</v>
      </c>
    </row>
    <row r="13940" spans="1:7" x14ac:dyDescent="0.3">
      <c r="A13940" s="33" t="s">
        <v>26723</v>
      </c>
      <c r="B13940">
        <v>80363</v>
      </c>
      <c r="D13940" t="s">
        <v>26724</v>
      </c>
      <c r="E13940" t="s">
        <v>2323</v>
      </c>
      <c r="F13940" t="s">
        <v>2402</v>
      </c>
      <c r="G13940" t="str">
        <f t="shared" si="217"/>
        <v>Laboratory &amp; Pathology Services</v>
      </c>
    </row>
    <row r="13941" spans="1:7" x14ac:dyDescent="0.3">
      <c r="A13941" s="33" t="s">
        <v>26725</v>
      </c>
      <c r="B13941">
        <v>80364</v>
      </c>
      <c r="D13941" t="s">
        <v>26726</v>
      </c>
      <c r="E13941" t="s">
        <v>2323</v>
      </c>
      <c r="F13941" t="s">
        <v>2402</v>
      </c>
      <c r="G13941" t="str">
        <f t="shared" si="217"/>
        <v>Laboratory &amp; Pathology Services</v>
      </c>
    </row>
    <row r="13942" spans="1:7" x14ac:dyDescent="0.3">
      <c r="A13942" s="33" t="s">
        <v>26727</v>
      </c>
      <c r="B13942">
        <v>80365</v>
      </c>
      <c r="D13942" t="s">
        <v>26728</v>
      </c>
      <c r="E13942" t="s">
        <v>2323</v>
      </c>
      <c r="F13942" t="s">
        <v>2402</v>
      </c>
      <c r="G13942" t="str">
        <f t="shared" si="217"/>
        <v>Laboratory &amp; Pathology Services</v>
      </c>
    </row>
    <row r="13943" spans="1:7" x14ac:dyDescent="0.3">
      <c r="A13943" s="33" t="s">
        <v>26729</v>
      </c>
      <c r="B13943">
        <v>80366</v>
      </c>
      <c r="D13943" t="s">
        <v>26730</v>
      </c>
      <c r="E13943" t="s">
        <v>2323</v>
      </c>
      <c r="F13943" t="s">
        <v>2402</v>
      </c>
      <c r="G13943" t="str">
        <f t="shared" si="217"/>
        <v>Laboratory &amp; Pathology Services</v>
      </c>
    </row>
    <row r="13944" spans="1:7" x14ac:dyDescent="0.3">
      <c r="A13944" s="33" t="s">
        <v>26731</v>
      </c>
      <c r="B13944">
        <v>80367</v>
      </c>
      <c r="D13944" t="s">
        <v>26732</v>
      </c>
      <c r="E13944" t="s">
        <v>2323</v>
      </c>
      <c r="F13944" t="s">
        <v>2402</v>
      </c>
      <c r="G13944" t="str">
        <f t="shared" si="217"/>
        <v>Laboratory &amp; Pathology Services</v>
      </c>
    </row>
    <row r="13945" spans="1:7" x14ac:dyDescent="0.3">
      <c r="A13945" s="33" t="s">
        <v>26733</v>
      </c>
      <c r="B13945">
        <v>80368</v>
      </c>
      <c r="D13945" t="s">
        <v>26734</v>
      </c>
      <c r="E13945" t="s">
        <v>2323</v>
      </c>
      <c r="F13945" t="s">
        <v>2402</v>
      </c>
      <c r="G13945" t="str">
        <f t="shared" si="217"/>
        <v>Laboratory &amp; Pathology Services</v>
      </c>
    </row>
    <row r="13946" spans="1:7" x14ac:dyDescent="0.3">
      <c r="A13946" s="33" t="s">
        <v>26735</v>
      </c>
      <c r="B13946">
        <v>80369</v>
      </c>
      <c r="D13946" t="s">
        <v>26736</v>
      </c>
      <c r="E13946" t="s">
        <v>2323</v>
      </c>
      <c r="F13946" t="s">
        <v>2402</v>
      </c>
      <c r="G13946" t="str">
        <f t="shared" si="217"/>
        <v>Laboratory &amp; Pathology Services</v>
      </c>
    </row>
    <row r="13947" spans="1:7" x14ac:dyDescent="0.3">
      <c r="A13947" s="33" t="s">
        <v>26737</v>
      </c>
      <c r="B13947">
        <v>80370</v>
      </c>
      <c r="D13947" t="s">
        <v>26738</v>
      </c>
      <c r="E13947" t="s">
        <v>2323</v>
      </c>
      <c r="F13947" t="s">
        <v>2402</v>
      </c>
      <c r="G13947" t="str">
        <f t="shared" si="217"/>
        <v>Laboratory &amp; Pathology Services</v>
      </c>
    </row>
    <row r="13948" spans="1:7" x14ac:dyDescent="0.3">
      <c r="A13948" s="33" t="s">
        <v>26739</v>
      </c>
      <c r="B13948">
        <v>80371</v>
      </c>
      <c r="D13948" t="s">
        <v>26740</v>
      </c>
      <c r="E13948" t="s">
        <v>2323</v>
      </c>
      <c r="F13948" t="s">
        <v>2402</v>
      </c>
      <c r="G13948" t="str">
        <f t="shared" si="217"/>
        <v>Laboratory &amp; Pathology Services</v>
      </c>
    </row>
    <row r="13949" spans="1:7" x14ac:dyDescent="0.3">
      <c r="A13949" s="33" t="s">
        <v>26741</v>
      </c>
      <c r="B13949">
        <v>80372</v>
      </c>
      <c r="D13949" t="s">
        <v>26742</v>
      </c>
      <c r="E13949" t="s">
        <v>2323</v>
      </c>
      <c r="F13949" t="s">
        <v>2402</v>
      </c>
      <c r="G13949" t="str">
        <f t="shared" si="217"/>
        <v>Laboratory &amp; Pathology Services</v>
      </c>
    </row>
    <row r="13950" spans="1:7" x14ac:dyDescent="0.3">
      <c r="A13950" s="33" t="s">
        <v>26743</v>
      </c>
      <c r="B13950">
        <v>80373</v>
      </c>
      <c r="D13950" t="s">
        <v>26744</v>
      </c>
      <c r="E13950" t="s">
        <v>2323</v>
      </c>
      <c r="F13950" t="s">
        <v>2402</v>
      </c>
      <c r="G13950" t="str">
        <f t="shared" si="217"/>
        <v>Laboratory &amp; Pathology Services</v>
      </c>
    </row>
    <row r="13951" spans="1:7" x14ac:dyDescent="0.3">
      <c r="A13951" s="33" t="s">
        <v>26745</v>
      </c>
      <c r="B13951">
        <v>80374</v>
      </c>
      <c r="D13951" t="s">
        <v>26746</v>
      </c>
      <c r="E13951" t="s">
        <v>2323</v>
      </c>
      <c r="F13951" t="s">
        <v>2402</v>
      </c>
      <c r="G13951" t="str">
        <f t="shared" si="217"/>
        <v>Laboratory &amp; Pathology Services</v>
      </c>
    </row>
    <row r="13952" spans="1:7" x14ac:dyDescent="0.3">
      <c r="A13952" s="33" t="s">
        <v>26747</v>
      </c>
      <c r="B13952">
        <v>80375</v>
      </c>
      <c r="D13952" t="s">
        <v>26748</v>
      </c>
      <c r="E13952" t="s">
        <v>2323</v>
      </c>
      <c r="F13952" t="s">
        <v>2402</v>
      </c>
      <c r="G13952" t="str">
        <f t="shared" si="217"/>
        <v>Laboratory &amp; Pathology Services</v>
      </c>
    </row>
    <row r="13953" spans="1:7" x14ac:dyDescent="0.3">
      <c r="A13953" s="33" t="s">
        <v>26749</v>
      </c>
      <c r="B13953">
        <v>80376</v>
      </c>
      <c r="D13953" t="s">
        <v>26750</v>
      </c>
      <c r="E13953" t="s">
        <v>2323</v>
      </c>
      <c r="F13953" t="s">
        <v>2402</v>
      </c>
      <c r="G13953" t="str">
        <f t="shared" si="217"/>
        <v>Laboratory &amp; Pathology Services</v>
      </c>
    </row>
    <row r="13954" spans="1:7" x14ac:dyDescent="0.3">
      <c r="A13954" s="33" t="s">
        <v>26751</v>
      </c>
      <c r="B13954">
        <v>80377</v>
      </c>
      <c r="D13954" t="s">
        <v>26752</v>
      </c>
      <c r="E13954" t="s">
        <v>2323</v>
      </c>
      <c r="F13954" t="s">
        <v>2402</v>
      </c>
      <c r="G13954" t="str">
        <f t="shared" si="217"/>
        <v>Laboratory &amp; Pathology Services</v>
      </c>
    </row>
    <row r="13955" spans="1:7" x14ac:dyDescent="0.3">
      <c r="A13955" s="33" t="s">
        <v>26753</v>
      </c>
      <c r="B13955">
        <v>80400</v>
      </c>
      <c r="D13955" t="s">
        <v>26754</v>
      </c>
      <c r="E13955" t="s">
        <v>2380</v>
      </c>
      <c r="F13955" t="s">
        <v>2402</v>
      </c>
      <c r="G13955" t="str">
        <f t="shared" ref="G13955:G14018" si="218">VLOOKUP(F13955,$I$2:$J$27,2,FALSE)</f>
        <v>Laboratory &amp; Pathology Services</v>
      </c>
    </row>
    <row r="13956" spans="1:7" x14ac:dyDescent="0.3">
      <c r="A13956" s="33" t="s">
        <v>26755</v>
      </c>
      <c r="B13956">
        <v>80402</v>
      </c>
      <c r="D13956" t="s">
        <v>26754</v>
      </c>
      <c r="E13956" t="s">
        <v>2380</v>
      </c>
      <c r="F13956" t="s">
        <v>2402</v>
      </c>
      <c r="G13956" t="str">
        <f t="shared" si="218"/>
        <v>Laboratory &amp; Pathology Services</v>
      </c>
    </row>
    <row r="13957" spans="1:7" x14ac:dyDescent="0.3">
      <c r="A13957" s="33" t="s">
        <v>26756</v>
      </c>
      <c r="B13957">
        <v>80406</v>
      </c>
      <c r="D13957" t="s">
        <v>26754</v>
      </c>
      <c r="E13957" t="s">
        <v>2380</v>
      </c>
      <c r="F13957" t="s">
        <v>2402</v>
      </c>
      <c r="G13957" t="str">
        <f t="shared" si="218"/>
        <v>Laboratory &amp; Pathology Services</v>
      </c>
    </row>
    <row r="13958" spans="1:7" x14ac:dyDescent="0.3">
      <c r="A13958" s="33" t="s">
        <v>26757</v>
      </c>
      <c r="B13958">
        <v>80408</v>
      </c>
      <c r="D13958" t="s">
        <v>26758</v>
      </c>
      <c r="E13958" t="s">
        <v>2380</v>
      </c>
      <c r="F13958" t="s">
        <v>2402</v>
      </c>
      <c r="G13958" t="str">
        <f t="shared" si="218"/>
        <v>Laboratory &amp; Pathology Services</v>
      </c>
    </row>
    <row r="13959" spans="1:7" x14ac:dyDescent="0.3">
      <c r="A13959" s="33" t="s">
        <v>26759</v>
      </c>
      <c r="B13959">
        <v>80410</v>
      </c>
      <c r="D13959" t="s">
        <v>26760</v>
      </c>
      <c r="E13959" t="s">
        <v>2380</v>
      </c>
      <c r="F13959" t="s">
        <v>2402</v>
      </c>
      <c r="G13959" t="str">
        <f t="shared" si="218"/>
        <v>Laboratory &amp; Pathology Services</v>
      </c>
    </row>
    <row r="13960" spans="1:7" x14ac:dyDescent="0.3">
      <c r="A13960" s="33" t="s">
        <v>26761</v>
      </c>
      <c r="B13960">
        <v>80412</v>
      </c>
      <c r="D13960" t="s">
        <v>26762</v>
      </c>
      <c r="E13960" t="s">
        <v>2380</v>
      </c>
      <c r="F13960" t="s">
        <v>2402</v>
      </c>
      <c r="G13960" t="str">
        <f t="shared" si="218"/>
        <v>Laboratory &amp; Pathology Services</v>
      </c>
    </row>
    <row r="13961" spans="1:7" x14ac:dyDescent="0.3">
      <c r="A13961" s="33" t="s">
        <v>26763</v>
      </c>
      <c r="B13961">
        <v>80414</v>
      </c>
      <c r="D13961" t="s">
        <v>26764</v>
      </c>
      <c r="E13961" t="s">
        <v>2380</v>
      </c>
      <c r="F13961" t="s">
        <v>2402</v>
      </c>
      <c r="G13961" t="str">
        <f t="shared" si="218"/>
        <v>Laboratory &amp; Pathology Services</v>
      </c>
    </row>
    <row r="13962" spans="1:7" x14ac:dyDescent="0.3">
      <c r="A13962" s="33" t="s">
        <v>26765</v>
      </c>
      <c r="B13962">
        <v>80415</v>
      </c>
      <c r="D13962" t="s">
        <v>26766</v>
      </c>
      <c r="E13962" t="s">
        <v>2380</v>
      </c>
      <c r="F13962" t="s">
        <v>2402</v>
      </c>
      <c r="G13962" t="str">
        <f t="shared" si="218"/>
        <v>Laboratory &amp; Pathology Services</v>
      </c>
    </row>
    <row r="13963" spans="1:7" x14ac:dyDescent="0.3">
      <c r="A13963" s="33" t="s">
        <v>26767</v>
      </c>
      <c r="B13963">
        <v>80416</v>
      </c>
      <c r="D13963" t="s">
        <v>26768</v>
      </c>
      <c r="E13963" t="s">
        <v>2380</v>
      </c>
      <c r="F13963" t="s">
        <v>2402</v>
      </c>
      <c r="G13963" t="str">
        <f t="shared" si="218"/>
        <v>Laboratory &amp; Pathology Services</v>
      </c>
    </row>
    <row r="13964" spans="1:7" x14ac:dyDescent="0.3">
      <c r="A13964" s="33" t="s">
        <v>26769</v>
      </c>
      <c r="B13964">
        <v>80417</v>
      </c>
      <c r="D13964" t="s">
        <v>26768</v>
      </c>
      <c r="E13964" t="s">
        <v>2380</v>
      </c>
      <c r="F13964" t="s">
        <v>2402</v>
      </c>
      <c r="G13964" t="str">
        <f t="shared" si="218"/>
        <v>Laboratory &amp; Pathology Services</v>
      </c>
    </row>
    <row r="13965" spans="1:7" x14ac:dyDescent="0.3">
      <c r="A13965" s="33" t="s">
        <v>26770</v>
      </c>
      <c r="B13965">
        <v>80418</v>
      </c>
      <c r="D13965" t="s">
        <v>26771</v>
      </c>
      <c r="E13965" t="s">
        <v>2380</v>
      </c>
      <c r="F13965" t="s">
        <v>2402</v>
      </c>
      <c r="G13965" t="str">
        <f t="shared" si="218"/>
        <v>Laboratory &amp; Pathology Services</v>
      </c>
    </row>
    <row r="13966" spans="1:7" x14ac:dyDescent="0.3">
      <c r="A13966" s="33" t="s">
        <v>26772</v>
      </c>
      <c r="B13966">
        <v>80420</v>
      </c>
      <c r="D13966" t="s">
        <v>26773</v>
      </c>
      <c r="E13966" t="s">
        <v>2380</v>
      </c>
      <c r="F13966" t="s">
        <v>2402</v>
      </c>
      <c r="G13966" t="str">
        <f t="shared" si="218"/>
        <v>Laboratory &amp; Pathology Services</v>
      </c>
    </row>
    <row r="13967" spans="1:7" x14ac:dyDescent="0.3">
      <c r="A13967" s="33" t="s">
        <v>26774</v>
      </c>
      <c r="B13967">
        <v>80422</v>
      </c>
      <c r="D13967" t="s">
        <v>26775</v>
      </c>
      <c r="E13967" t="s">
        <v>2380</v>
      </c>
      <c r="F13967" t="s">
        <v>2402</v>
      </c>
      <c r="G13967" t="str">
        <f t="shared" si="218"/>
        <v>Laboratory &amp; Pathology Services</v>
      </c>
    </row>
    <row r="13968" spans="1:7" x14ac:dyDescent="0.3">
      <c r="A13968" s="33" t="s">
        <v>26776</v>
      </c>
      <c r="B13968">
        <v>80424</v>
      </c>
      <c r="D13968" t="s">
        <v>26775</v>
      </c>
      <c r="E13968" t="s">
        <v>2380</v>
      </c>
      <c r="F13968" t="s">
        <v>2402</v>
      </c>
      <c r="G13968" t="str">
        <f t="shared" si="218"/>
        <v>Laboratory &amp; Pathology Services</v>
      </c>
    </row>
    <row r="13969" spans="1:7" x14ac:dyDescent="0.3">
      <c r="A13969" s="33" t="s">
        <v>26777</v>
      </c>
      <c r="B13969">
        <v>80426</v>
      </c>
      <c r="D13969" t="s">
        <v>26778</v>
      </c>
      <c r="E13969" t="s">
        <v>2380</v>
      </c>
      <c r="F13969" t="s">
        <v>2402</v>
      </c>
      <c r="G13969" t="str">
        <f t="shared" si="218"/>
        <v>Laboratory &amp; Pathology Services</v>
      </c>
    </row>
    <row r="13970" spans="1:7" x14ac:dyDescent="0.3">
      <c r="A13970" s="33" t="s">
        <v>26779</v>
      </c>
      <c r="B13970">
        <v>80428</v>
      </c>
      <c r="D13970" t="s">
        <v>26780</v>
      </c>
      <c r="E13970" t="s">
        <v>2380</v>
      </c>
      <c r="F13970" t="s">
        <v>2402</v>
      </c>
      <c r="G13970" t="str">
        <f t="shared" si="218"/>
        <v>Laboratory &amp; Pathology Services</v>
      </c>
    </row>
    <row r="13971" spans="1:7" x14ac:dyDescent="0.3">
      <c r="A13971" s="33" t="s">
        <v>26781</v>
      </c>
      <c r="B13971">
        <v>80430</v>
      </c>
      <c r="D13971" t="s">
        <v>26780</v>
      </c>
      <c r="E13971" t="s">
        <v>2380</v>
      </c>
      <c r="F13971" t="s">
        <v>2402</v>
      </c>
      <c r="G13971" t="str">
        <f t="shared" si="218"/>
        <v>Laboratory &amp; Pathology Services</v>
      </c>
    </row>
    <row r="13972" spans="1:7" x14ac:dyDescent="0.3">
      <c r="A13972" s="33" t="s">
        <v>26782</v>
      </c>
      <c r="B13972">
        <v>80432</v>
      </c>
      <c r="D13972" t="s">
        <v>26783</v>
      </c>
      <c r="E13972" t="s">
        <v>2380</v>
      </c>
      <c r="F13972" t="s">
        <v>2402</v>
      </c>
      <c r="G13972" t="str">
        <f t="shared" si="218"/>
        <v>Laboratory &amp; Pathology Services</v>
      </c>
    </row>
    <row r="13973" spans="1:7" x14ac:dyDescent="0.3">
      <c r="A13973" s="33" t="s">
        <v>26784</v>
      </c>
      <c r="B13973">
        <v>80434</v>
      </c>
      <c r="D13973" t="s">
        <v>26785</v>
      </c>
      <c r="E13973" t="s">
        <v>2380</v>
      </c>
      <c r="F13973" t="s">
        <v>2402</v>
      </c>
      <c r="G13973" t="str">
        <f t="shared" si="218"/>
        <v>Laboratory &amp; Pathology Services</v>
      </c>
    </row>
    <row r="13974" spans="1:7" x14ac:dyDescent="0.3">
      <c r="A13974" s="33" t="s">
        <v>26786</v>
      </c>
      <c r="B13974">
        <v>80435</v>
      </c>
      <c r="D13974" t="s">
        <v>26785</v>
      </c>
      <c r="E13974" t="s">
        <v>2380</v>
      </c>
      <c r="F13974" t="s">
        <v>2402</v>
      </c>
      <c r="G13974" t="str">
        <f t="shared" si="218"/>
        <v>Laboratory &amp; Pathology Services</v>
      </c>
    </row>
    <row r="13975" spans="1:7" x14ac:dyDescent="0.3">
      <c r="A13975" s="33" t="s">
        <v>26787</v>
      </c>
      <c r="B13975">
        <v>80436</v>
      </c>
      <c r="D13975" t="s">
        <v>26788</v>
      </c>
      <c r="E13975" t="s">
        <v>2380</v>
      </c>
      <c r="F13975" t="s">
        <v>2402</v>
      </c>
      <c r="G13975" t="str">
        <f t="shared" si="218"/>
        <v>Laboratory &amp; Pathology Services</v>
      </c>
    </row>
    <row r="13976" spans="1:7" x14ac:dyDescent="0.3">
      <c r="A13976" s="33" t="s">
        <v>26789</v>
      </c>
      <c r="B13976">
        <v>80438</v>
      </c>
      <c r="D13976" t="s">
        <v>26790</v>
      </c>
      <c r="E13976" t="s">
        <v>2380</v>
      </c>
      <c r="F13976" t="s">
        <v>2402</v>
      </c>
      <c r="G13976" t="str">
        <f t="shared" si="218"/>
        <v>Laboratory &amp; Pathology Services</v>
      </c>
    </row>
    <row r="13977" spans="1:7" x14ac:dyDescent="0.3">
      <c r="A13977" s="33" t="s">
        <v>26791</v>
      </c>
      <c r="B13977">
        <v>80439</v>
      </c>
      <c r="D13977" t="s">
        <v>26790</v>
      </c>
      <c r="E13977" t="s">
        <v>2380</v>
      </c>
      <c r="F13977" t="s">
        <v>2402</v>
      </c>
      <c r="G13977" t="str">
        <f t="shared" si="218"/>
        <v>Laboratory &amp; Pathology Services</v>
      </c>
    </row>
    <row r="13978" spans="1:7" x14ac:dyDescent="0.3">
      <c r="A13978" s="33" t="s">
        <v>26792</v>
      </c>
      <c r="B13978">
        <v>80500</v>
      </c>
      <c r="D13978" t="s">
        <v>26793</v>
      </c>
      <c r="E13978" t="s">
        <v>0</v>
      </c>
      <c r="F13978" t="s">
        <v>2402</v>
      </c>
      <c r="G13978" t="str">
        <f t="shared" si="218"/>
        <v>Laboratory &amp; Pathology Services</v>
      </c>
    </row>
    <row r="13979" spans="1:7" x14ac:dyDescent="0.3">
      <c r="A13979" s="33" t="s">
        <v>26794</v>
      </c>
      <c r="B13979">
        <v>80502</v>
      </c>
      <c r="D13979" t="s">
        <v>26793</v>
      </c>
      <c r="E13979" t="s">
        <v>0</v>
      </c>
      <c r="F13979" t="s">
        <v>2402</v>
      </c>
      <c r="G13979" t="str">
        <f t="shared" si="218"/>
        <v>Laboratory &amp; Pathology Services</v>
      </c>
    </row>
    <row r="13980" spans="1:7" x14ac:dyDescent="0.3">
      <c r="A13980" s="33" t="s">
        <v>95</v>
      </c>
      <c r="B13980">
        <v>81000</v>
      </c>
      <c r="D13980" t="s">
        <v>26795</v>
      </c>
      <c r="E13980" t="s">
        <v>2380</v>
      </c>
      <c r="F13980" t="s">
        <v>2402</v>
      </c>
      <c r="G13980" t="str">
        <f t="shared" si="218"/>
        <v>Laboratory &amp; Pathology Services</v>
      </c>
    </row>
    <row r="13981" spans="1:7" x14ac:dyDescent="0.3">
      <c r="A13981" s="33" t="s">
        <v>1313</v>
      </c>
      <c r="B13981">
        <v>81001</v>
      </c>
      <c r="D13981" t="s">
        <v>26796</v>
      </c>
      <c r="E13981" t="s">
        <v>2380</v>
      </c>
      <c r="F13981" t="s">
        <v>2402</v>
      </c>
      <c r="G13981" t="str">
        <f t="shared" si="218"/>
        <v>Laboratory &amp; Pathology Services</v>
      </c>
    </row>
    <row r="13982" spans="1:7" x14ac:dyDescent="0.3">
      <c r="A13982" s="33" t="s">
        <v>98</v>
      </c>
      <c r="B13982">
        <v>81002</v>
      </c>
      <c r="D13982" t="s">
        <v>26797</v>
      </c>
      <c r="E13982" t="s">
        <v>2380</v>
      </c>
      <c r="F13982" t="s">
        <v>2402</v>
      </c>
      <c r="G13982" t="str">
        <f t="shared" si="218"/>
        <v>Laboratory &amp; Pathology Services</v>
      </c>
    </row>
    <row r="13983" spans="1:7" x14ac:dyDescent="0.3">
      <c r="A13983" s="33" t="s">
        <v>629</v>
      </c>
      <c r="B13983">
        <v>81003</v>
      </c>
      <c r="D13983" t="s">
        <v>26798</v>
      </c>
      <c r="E13983" t="s">
        <v>2380</v>
      </c>
      <c r="F13983" t="s">
        <v>2402</v>
      </c>
      <c r="G13983" t="str">
        <f t="shared" si="218"/>
        <v>Laboratory &amp; Pathology Services</v>
      </c>
    </row>
    <row r="13984" spans="1:7" x14ac:dyDescent="0.3">
      <c r="A13984" s="33" t="s">
        <v>26799</v>
      </c>
      <c r="B13984">
        <v>81005</v>
      </c>
      <c r="D13984" t="s">
        <v>26800</v>
      </c>
      <c r="E13984" t="s">
        <v>2380</v>
      </c>
      <c r="F13984" t="s">
        <v>2402</v>
      </c>
      <c r="G13984" t="str">
        <f t="shared" si="218"/>
        <v>Laboratory &amp; Pathology Services</v>
      </c>
    </row>
    <row r="13985" spans="1:7" x14ac:dyDescent="0.3">
      <c r="A13985" s="33" t="s">
        <v>26801</v>
      </c>
      <c r="B13985">
        <v>81007</v>
      </c>
      <c r="D13985" t="s">
        <v>26802</v>
      </c>
      <c r="E13985" t="s">
        <v>2380</v>
      </c>
      <c r="F13985" t="s">
        <v>2402</v>
      </c>
      <c r="G13985" t="str">
        <f t="shared" si="218"/>
        <v>Laboratory &amp; Pathology Services</v>
      </c>
    </row>
    <row r="13986" spans="1:7" x14ac:dyDescent="0.3">
      <c r="A13986" s="33" t="s">
        <v>26803</v>
      </c>
      <c r="B13986">
        <v>81015</v>
      </c>
      <c r="D13986" t="s">
        <v>26804</v>
      </c>
      <c r="E13986" t="s">
        <v>2380</v>
      </c>
      <c r="F13986" t="s">
        <v>2402</v>
      </c>
      <c r="G13986" t="str">
        <f t="shared" si="218"/>
        <v>Laboratory &amp; Pathology Services</v>
      </c>
    </row>
    <row r="13987" spans="1:7" x14ac:dyDescent="0.3">
      <c r="A13987" s="33" t="s">
        <v>26805</v>
      </c>
      <c r="B13987">
        <v>81020</v>
      </c>
      <c r="D13987" t="s">
        <v>26806</v>
      </c>
      <c r="E13987" t="s">
        <v>2380</v>
      </c>
      <c r="F13987" t="s">
        <v>2402</v>
      </c>
      <c r="G13987" t="str">
        <f t="shared" si="218"/>
        <v>Laboratory &amp; Pathology Services</v>
      </c>
    </row>
    <row r="13988" spans="1:7" x14ac:dyDescent="0.3">
      <c r="A13988" s="33" t="s">
        <v>1321</v>
      </c>
      <c r="B13988">
        <v>81025</v>
      </c>
      <c r="D13988" t="s">
        <v>1320</v>
      </c>
      <c r="E13988" t="s">
        <v>2380</v>
      </c>
      <c r="F13988" t="s">
        <v>2402</v>
      </c>
      <c r="G13988" t="str">
        <f t="shared" si="218"/>
        <v>Laboratory &amp; Pathology Services</v>
      </c>
    </row>
    <row r="13989" spans="1:7" x14ac:dyDescent="0.3">
      <c r="A13989" s="33" t="s">
        <v>26807</v>
      </c>
      <c r="B13989">
        <v>81050</v>
      </c>
      <c r="D13989" t="s">
        <v>26808</v>
      </c>
      <c r="E13989" t="s">
        <v>2380</v>
      </c>
      <c r="F13989" t="s">
        <v>2402</v>
      </c>
      <c r="G13989" t="str">
        <f t="shared" si="218"/>
        <v>Laboratory &amp; Pathology Services</v>
      </c>
    </row>
    <row r="13990" spans="1:7" x14ac:dyDescent="0.3">
      <c r="A13990" s="33" t="s">
        <v>26809</v>
      </c>
      <c r="B13990">
        <v>81099</v>
      </c>
      <c r="D13990" t="s">
        <v>26810</v>
      </c>
      <c r="E13990" t="s">
        <v>2380</v>
      </c>
      <c r="F13990" t="s">
        <v>2402</v>
      </c>
      <c r="G13990" t="str">
        <f t="shared" si="218"/>
        <v>Laboratory &amp; Pathology Services</v>
      </c>
    </row>
    <row r="13991" spans="1:7" x14ac:dyDescent="0.3">
      <c r="A13991" s="33" t="s">
        <v>26811</v>
      </c>
      <c r="B13991">
        <v>81105</v>
      </c>
      <c r="D13991" t="s">
        <v>26812</v>
      </c>
      <c r="E13991" t="s">
        <v>2380</v>
      </c>
      <c r="F13991" t="s">
        <v>2402</v>
      </c>
      <c r="G13991" t="str">
        <f t="shared" si="218"/>
        <v>Laboratory &amp; Pathology Services</v>
      </c>
    </row>
    <row r="13992" spans="1:7" x14ac:dyDescent="0.3">
      <c r="A13992" s="33" t="s">
        <v>26813</v>
      </c>
      <c r="B13992">
        <v>81106</v>
      </c>
      <c r="D13992" t="s">
        <v>26814</v>
      </c>
      <c r="E13992" t="s">
        <v>2380</v>
      </c>
      <c r="F13992" t="s">
        <v>2402</v>
      </c>
      <c r="G13992" t="str">
        <f t="shared" si="218"/>
        <v>Laboratory &amp; Pathology Services</v>
      </c>
    </row>
    <row r="13993" spans="1:7" x14ac:dyDescent="0.3">
      <c r="A13993" s="33" t="s">
        <v>26815</v>
      </c>
      <c r="B13993">
        <v>81107</v>
      </c>
      <c r="D13993" t="s">
        <v>26816</v>
      </c>
      <c r="E13993" t="s">
        <v>2380</v>
      </c>
      <c r="F13993" t="s">
        <v>2402</v>
      </c>
      <c r="G13993" t="str">
        <f t="shared" si="218"/>
        <v>Laboratory &amp; Pathology Services</v>
      </c>
    </row>
    <row r="13994" spans="1:7" x14ac:dyDescent="0.3">
      <c r="A13994" s="33" t="s">
        <v>26817</v>
      </c>
      <c r="B13994">
        <v>81108</v>
      </c>
      <c r="D13994" t="s">
        <v>26818</v>
      </c>
      <c r="E13994" t="s">
        <v>2380</v>
      </c>
      <c r="F13994" t="s">
        <v>2402</v>
      </c>
      <c r="G13994" t="str">
        <f t="shared" si="218"/>
        <v>Laboratory &amp; Pathology Services</v>
      </c>
    </row>
    <row r="13995" spans="1:7" x14ac:dyDescent="0.3">
      <c r="A13995" s="33" t="s">
        <v>26819</v>
      </c>
      <c r="B13995">
        <v>81109</v>
      </c>
      <c r="D13995" t="s">
        <v>26820</v>
      </c>
      <c r="E13995" t="s">
        <v>2380</v>
      </c>
      <c r="F13995" t="s">
        <v>2402</v>
      </c>
      <c r="G13995" t="str">
        <f t="shared" si="218"/>
        <v>Laboratory &amp; Pathology Services</v>
      </c>
    </row>
    <row r="13996" spans="1:7" x14ac:dyDescent="0.3">
      <c r="A13996" s="33" t="s">
        <v>26821</v>
      </c>
      <c r="B13996">
        <v>81110</v>
      </c>
      <c r="D13996" t="s">
        <v>26822</v>
      </c>
      <c r="E13996" t="s">
        <v>2380</v>
      </c>
      <c r="F13996" t="s">
        <v>2402</v>
      </c>
      <c r="G13996" t="str">
        <f t="shared" si="218"/>
        <v>Laboratory &amp; Pathology Services</v>
      </c>
    </row>
    <row r="13997" spans="1:7" x14ac:dyDescent="0.3">
      <c r="A13997" s="33" t="s">
        <v>26823</v>
      </c>
      <c r="B13997">
        <v>81111</v>
      </c>
      <c r="D13997" t="s">
        <v>26824</v>
      </c>
      <c r="E13997" t="s">
        <v>2380</v>
      </c>
      <c r="F13997" t="s">
        <v>2402</v>
      </c>
      <c r="G13997" t="str">
        <f t="shared" si="218"/>
        <v>Laboratory &amp; Pathology Services</v>
      </c>
    </row>
    <row r="13998" spans="1:7" x14ac:dyDescent="0.3">
      <c r="A13998" s="33" t="s">
        <v>26825</v>
      </c>
      <c r="B13998">
        <v>81112</v>
      </c>
      <c r="D13998" t="s">
        <v>26826</v>
      </c>
      <c r="E13998" t="s">
        <v>2380</v>
      </c>
      <c r="F13998" t="s">
        <v>2402</v>
      </c>
      <c r="G13998" t="str">
        <f t="shared" si="218"/>
        <v>Laboratory &amp; Pathology Services</v>
      </c>
    </row>
    <row r="13999" spans="1:7" x14ac:dyDescent="0.3">
      <c r="A13999" s="33" t="s">
        <v>26827</v>
      </c>
      <c r="B13999">
        <v>81120</v>
      </c>
      <c r="D13999" t="s">
        <v>26828</v>
      </c>
      <c r="E13999" t="s">
        <v>2380</v>
      </c>
      <c r="F13999" t="s">
        <v>2402</v>
      </c>
      <c r="G13999" t="str">
        <f t="shared" si="218"/>
        <v>Laboratory &amp; Pathology Services</v>
      </c>
    </row>
    <row r="14000" spans="1:7" x14ac:dyDescent="0.3">
      <c r="A14000" s="33" t="s">
        <v>26829</v>
      </c>
      <c r="B14000">
        <v>81121</v>
      </c>
      <c r="D14000" t="s">
        <v>26830</v>
      </c>
      <c r="E14000" t="s">
        <v>2380</v>
      </c>
      <c r="F14000" t="s">
        <v>2402</v>
      </c>
      <c r="G14000" t="str">
        <f t="shared" si="218"/>
        <v>Laboratory &amp; Pathology Services</v>
      </c>
    </row>
    <row r="14001" spans="1:7" x14ac:dyDescent="0.3">
      <c r="A14001" s="33" t="s">
        <v>26831</v>
      </c>
      <c r="B14001">
        <v>81161</v>
      </c>
      <c r="D14001" t="s">
        <v>26832</v>
      </c>
      <c r="E14001" t="s">
        <v>2380</v>
      </c>
      <c r="F14001" t="s">
        <v>2402</v>
      </c>
      <c r="G14001" t="str">
        <f t="shared" si="218"/>
        <v>Laboratory &amp; Pathology Services</v>
      </c>
    </row>
    <row r="14002" spans="1:7" x14ac:dyDescent="0.3">
      <c r="A14002" s="33" t="s">
        <v>26833</v>
      </c>
      <c r="B14002">
        <v>81162</v>
      </c>
      <c r="D14002" t="s">
        <v>26834</v>
      </c>
      <c r="E14002" t="s">
        <v>2380</v>
      </c>
      <c r="F14002" t="s">
        <v>2402</v>
      </c>
      <c r="G14002" t="str">
        <f t="shared" si="218"/>
        <v>Laboratory &amp; Pathology Services</v>
      </c>
    </row>
    <row r="14003" spans="1:7" x14ac:dyDescent="0.3">
      <c r="A14003" s="33" t="s">
        <v>26835</v>
      </c>
      <c r="B14003">
        <v>81163</v>
      </c>
      <c r="D14003" t="s">
        <v>26836</v>
      </c>
      <c r="E14003" t="s">
        <v>2380</v>
      </c>
      <c r="F14003" t="s">
        <v>2402</v>
      </c>
      <c r="G14003" t="str">
        <f t="shared" si="218"/>
        <v>Laboratory &amp; Pathology Services</v>
      </c>
    </row>
    <row r="14004" spans="1:7" x14ac:dyDescent="0.3">
      <c r="A14004" s="33" t="s">
        <v>26837</v>
      </c>
      <c r="B14004">
        <v>81164</v>
      </c>
      <c r="D14004" t="s">
        <v>26838</v>
      </c>
      <c r="E14004" t="s">
        <v>2380</v>
      </c>
      <c r="F14004" t="s">
        <v>2402</v>
      </c>
      <c r="G14004" t="str">
        <f t="shared" si="218"/>
        <v>Laboratory &amp; Pathology Services</v>
      </c>
    </row>
    <row r="14005" spans="1:7" x14ac:dyDescent="0.3">
      <c r="A14005" s="33" t="s">
        <v>26839</v>
      </c>
      <c r="B14005">
        <v>81165</v>
      </c>
      <c r="D14005" t="s">
        <v>26840</v>
      </c>
      <c r="E14005" t="s">
        <v>2380</v>
      </c>
      <c r="F14005" t="s">
        <v>2402</v>
      </c>
      <c r="G14005" t="str">
        <f t="shared" si="218"/>
        <v>Laboratory &amp; Pathology Services</v>
      </c>
    </row>
    <row r="14006" spans="1:7" x14ac:dyDescent="0.3">
      <c r="A14006" s="33" t="s">
        <v>26841</v>
      </c>
      <c r="B14006">
        <v>81166</v>
      </c>
      <c r="D14006" t="s">
        <v>26842</v>
      </c>
      <c r="E14006" t="s">
        <v>2380</v>
      </c>
      <c r="F14006" t="s">
        <v>2402</v>
      </c>
      <c r="G14006" t="str">
        <f t="shared" si="218"/>
        <v>Laboratory &amp; Pathology Services</v>
      </c>
    </row>
    <row r="14007" spans="1:7" x14ac:dyDescent="0.3">
      <c r="A14007" s="33" t="s">
        <v>26843</v>
      </c>
      <c r="B14007">
        <v>81167</v>
      </c>
      <c r="D14007" t="s">
        <v>26844</v>
      </c>
      <c r="E14007" t="s">
        <v>2380</v>
      </c>
      <c r="F14007" t="s">
        <v>2402</v>
      </c>
      <c r="G14007" t="str">
        <f t="shared" si="218"/>
        <v>Laboratory &amp; Pathology Services</v>
      </c>
    </row>
    <row r="14008" spans="1:7" x14ac:dyDescent="0.3">
      <c r="A14008" s="33" t="s">
        <v>26845</v>
      </c>
      <c r="B14008">
        <v>81170</v>
      </c>
      <c r="D14008" t="s">
        <v>26846</v>
      </c>
      <c r="E14008" t="s">
        <v>2380</v>
      </c>
      <c r="F14008" t="s">
        <v>2402</v>
      </c>
      <c r="G14008" t="str">
        <f t="shared" si="218"/>
        <v>Laboratory &amp; Pathology Services</v>
      </c>
    </row>
    <row r="14009" spans="1:7" x14ac:dyDescent="0.3">
      <c r="A14009" s="33" t="s">
        <v>26847</v>
      </c>
      <c r="B14009">
        <v>81171</v>
      </c>
      <c r="D14009" t="s">
        <v>26848</v>
      </c>
      <c r="E14009" t="s">
        <v>2380</v>
      </c>
      <c r="F14009" t="s">
        <v>2402</v>
      </c>
      <c r="G14009" t="str">
        <f t="shared" si="218"/>
        <v>Laboratory &amp; Pathology Services</v>
      </c>
    </row>
    <row r="14010" spans="1:7" x14ac:dyDescent="0.3">
      <c r="A14010" s="33" t="s">
        <v>26849</v>
      </c>
      <c r="B14010">
        <v>81172</v>
      </c>
      <c r="D14010" t="s">
        <v>26850</v>
      </c>
      <c r="E14010" t="s">
        <v>2380</v>
      </c>
      <c r="F14010" t="s">
        <v>2402</v>
      </c>
      <c r="G14010" t="str">
        <f t="shared" si="218"/>
        <v>Laboratory &amp; Pathology Services</v>
      </c>
    </row>
    <row r="14011" spans="1:7" x14ac:dyDescent="0.3">
      <c r="A14011" s="33" t="s">
        <v>26851</v>
      </c>
      <c r="B14011">
        <v>81173</v>
      </c>
      <c r="D14011" t="s">
        <v>26852</v>
      </c>
      <c r="E14011" t="s">
        <v>2380</v>
      </c>
      <c r="F14011" t="s">
        <v>2402</v>
      </c>
      <c r="G14011" t="str">
        <f t="shared" si="218"/>
        <v>Laboratory &amp; Pathology Services</v>
      </c>
    </row>
    <row r="14012" spans="1:7" x14ac:dyDescent="0.3">
      <c r="A14012" s="33" t="s">
        <v>26853</v>
      </c>
      <c r="B14012">
        <v>81174</v>
      </c>
      <c r="D14012" t="s">
        <v>26854</v>
      </c>
      <c r="E14012" t="s">
        <v>2380</v>
      </c>
      <c r="F14012" t="s">
        <v>2402</v>
      </c>
      <c r="G14012" t="str">
        <f t="shared" si="218"/>
        <v>Laboratory &amp; Pathology Services</v>
      </c>
    </row>
    <row r="14013" spans="1:7" x14ac:dyDescent="0.3">
      <c r="A14013" s="33" t="s">
        <v>26855</v>
      </c>
      <c r="B14013">
        <v>81175</v>
      </c>
      <c r="D14013" t="s">
        <v>26856</v>
      </c>
      <c r="E14013" t="s">
        <v>2380</v>
      </c>
      <c r="F14013" t="s">
        <v>2402</v>
      </c>
      <c r="G14013" t="str">
        <f t="shared" si="218"/>
        <v>Laboratory &amp; Pathology Services</v>
      </c>
    </row>
    <row r="14014" spans="1:7" x14ac:dyDescent="0.3">
      <c r="A14014" s="33" t="s">
        <v>26857</v>
      </c>
      <c r="B14014">
        <v>81176</v>
      </c>
      <c r="D14014" t="s">
        <v>26858</v>
      </c>
      <c r="E14014" t="s">
        <v>2380</v>
      </c>
      <c r="F14014" t="s">
        <v>2402</v>
      </c>
      <c r="G14014" t="str">
        <f t="shared" si="218"/>
        <v>Laboratory &amp; Pathology Services</v>
      </c>
    </row>
    <row r="14015" spans="1:7" x14ac:dyDescent="0.3">
      <c r="A14015" s="33" t="s">
        <v>26859</v>
      </c>
      <c r="B14015">
        <v>81177</v>
      </c>
      <c r="D14015" t="s">
        <v>26860</v>
      </c>
      <c r="E14015" t="s">
        <v>2380</v>
      </c>
      <c r="F14015" t="s">
        <v>2402</v>
      </c>
      <c r="G14015" t="str">
        <f t="shared" si="218"/>
        <v>Laboratory &amp; Pathology Services</v>
      </c>
    </row>
    <row r="14016" spans="1:7" x14ac:dyDescent="0.3">
      <c r="A14016" s="33" t="s">
        <v>26861</v>
      </c>
      <c r="B14016">
        <v>81178</v>
      </c>
      <c r="D14016" t="s">
        <v>26862</v>
      </c>
      <c r="E14016" t="s">
        <v>2380</v>
      </c>
      <c r="F14016" t="s">
        <v>2402</v>
      </c>
      <c r="G14016" t="str">
        <f t="shared" si="218"/>
        <v>Laboratory &amp; Pathology Services</v>
      </c>
    </row>
    <row r="14017" spans="1:7" x14ac:dyDescent="0.3">
      <c r="A14017" s="33" t="s">
        <v>26863</v>
      </c>
      <c r="B14017">
        <v>81179</v>
      </c>
      <c r="D14017" t="s">
        <v>26864</v>
      </c>
      <c r="E14017" t="s">
        <v>2380</v>
      </c>
      <c r="F14017" t="s">
        <v>2402</v>
      </c>
      <c r="G14017" t="str">
        <f t="shared" si="218"/>
        <v>Laboratory &amp; Pathology Services</v>
      </c>
    </row>
    <row r="14018" spans="1:7" x14ac:dyDescent="0.3">
      <c r="A14018" s="33" t="s">
        <v>26865</v>
      </c>
      <c r="B14018">
        <v>81180</v>
      </c>
      <c r="D14018" t="s">
        <v>26866</v>
      </c>
      <c r="E14018" t="s">
        <v>2380</v>
      </c>
      <c r="F14018" t="s">
        <v>2402</v>
      </c>
      <c r="G14018" t="str">
        <f t="shared" si="218"/>
        <v>Laboratory &amp; Pathology Services</v>
      </c>
    </row>
    <row r="14019" spans="1:7" x14ac:dyDescent="0.3">
      <c r="A14019" s="33" t="s">
        <v>26867</v>
      </c>
      <c r="B14019">
        <v>81181</v>
      </c>
      <c r="D14019" t="s">
        <v>26868</v>
      </c>
      <c r="E14019" t="s">
        <v>2380</v>
      </c>
      <c r="F14019" t="s">
        <v>2402</v>
      </c>
      <c r="G14019" t="str">
        <f t="shared" ref="G14019:G14082" si="219">VLOOKUP(F14019,$I$2:$J$27,2,FALSE)</f>
        <v>Laboratory &amp; Pathology Services</v>
      </c>
    </row>
    <row r="14020" spans="1:7" x14ac:dyDescent="0.3">
      <c r="A14020" s="33" t="s">
        <v>26869</v>
      </c>
      <c r="B14020">
        <v>81182</v>
      </c>
      <c r="D14020" t="s">
        <v>26870</v>
      </c>
      <c r="E14020" t="s">
        <v>2380</v>
      </c>
      <c r="F14020" t="s">
        <v>2402</v>
      </c>
      <c r="G14020" t="str">
        <f t="shared" si="219"/>
        <v>Laboratory &amp; Pathology Services</v>
      </c>
    </row>
    <row r="14021" spans="1:7" x14ac:dyDescent="0.3">
      <c r="A14021" s="33" t="s">
        <v>26871</v>
      </c>
      <c r="B14021">
        <v>81183</v>
      </c>
      <c r="D14021" t="s">
        <v>26872</v>
      </c>
      <c r="E14021" t="s">
        <v>2380</v>
      </c>
      <c r="F14021" t="s">
        <v>2402</v>
      </c>
      <c r="G14021" t="str">
        <f t="shared" si="219"/>
        <v>Laboratory &amp; Pathology Services</v>
      </c>
    </row>
    <row r="14022" spans="1:7" x14ac:dyDescent="0.3">
      <c r="A14022" s="33" t="s">
        <v>26873</v>
      </c>
      <c r="B14022">
        <v>81184</v>
      </c>
      <c r="D14022" t="s">
        <v>26874</v>
      </c>
      <c r="E14022" t="s">
        <v>2380</v>
      </c>
      <c r="F14022" t="s">
        <v>2402</v>
      </c>
      <c r="G14022" t="str">
        <f t="shared" si="219"/>
        <v>Laboratory &amp; Pathology Services</v>
      </c>
    </row>
    <row r="14023" spans="1:7" x14ac:dyDescent="0.3">
      <c r="A14023" s="33" t="s">
        <v>26875</v>
      </c>
      <c r="B14023">
        <v>81185</v>
      </c>
      <c r="D14023" t="s">
        <v>26876</v>
      </c>
      <c r="E14023" t="s">
        <v>2380</v>
      </c>
      <c r="F14023" t="s">
        <v>2402</v>
      </c>
      <c r="G14023" t="str">
        <f t="shared" si="219"/>
        <v>Laboratory &amp; Pathology Services</v>
      </c>
    </row>
    <row r="14024" spans="1:7" x14ac:dyDescent="0.3">
      <c r="A14024" s="33" t="s">
        <v>26877</v>
      </c>
      <c r="B14024">
        <v>81186</v>
      </c>
      <c r="D14024" t="s">
        <v>26878</v>
      </c>
      <c r="E14024" t="s">
        <v>2380</v>
      </c>
      <c r="F14024" t="s">
        <v>2402</v>
      </c>
      <c r="G14024" t="str">
        <f t="shared" si="219"/>
        <v>Laboratory &amp; Pathology Services</v>
      </c>
    </row>
    <row r="14025" spans="1:7" x14ac:dyDescent="0.3">
      <c r="A14025" s="33" t="s">
        <v>26879</v>
      </c>
      <c r="B14025">
        <v>81187</v>
      </c>
      <c r="D14025" t="s">
        <v>26880</v>
      </c>
      <c r="E14025" t="s">
        <v>2380</v>
      </c>
      <c r="F14025" t="s">
        <v>2402</v>
      </c>
      <c r="G14025" t="str">
        <f t="shared" si="219"/>
        <v>Laboratory &amp; Pathology Services</v>
      </c>
    </row>
    <row r="14026" spans="1:7" x14ac:dyDescent="0.3">
      <c r="A14026" s="33" t="s">
        <v>26881</v>
      </c>
      <c r="B14026">
        <v>81188</v>
      </c>
      <c r="D14026" t="s">
        <v>26882</v>
      </c>
      <c r="E14026" t="s">
        <v>2380</v>
      </c>
      <c r="F14026" t="s">
        <v>2402</v>
      </c>
      <c r="G14026" t="str">
        <f t="shared" si="219"/>
        <v>Laboratory &amp; Pathology Services</v>
      </c>
    </row>
    <row r="14027" spans="1:7" x14ac:dyDescent="0.3">
      <c r="A14027" s="33" t="s">
        <v>26883</v>
      </c>
      <c r="B14027">
        <v>81189</v>
      </c>
      <c r="D14027" t="s">
        <v>26884</v>
      </c>
      <c r="E14027" t="s">
        <v>2380</v>
      </c>
      <c r="F14027" t="s">
        <v>2402</v>
      </c>
      <c r="G14027" t="str">
        <f t="shared" si="219"/>
        <v>Laboratory &amp; Pathology Services</v>
      </c>
    </row>
    <row r="14028" spans="1:7" x14ac:dyDescent="0.3">
      <c r="A14028" s="33" t="s">
        <v>26885</v>
      </c>
      <c r="B14028">
        <v>81190</v>
      </c>
      <c r="D14028" t="s">
        <v>26886</v>
      </c>
      <c r="E14028" t="s">
        <v>2380</v>
      </c>
      <c r="F14028" t="s">
        <v>2402</v>
      </c>
      <c r="G14028" t="str">
        <f t="shared" si="219"/>
        <v>Laboratory &amp; Pathology Services</v>
      </c>
    </row>
    <row r="14029" spans="1:7" x14ac:dyDescent="0.3">
      <c r="A14029" s="33" t="s">
        <v>26887</v>
      </c>
      <c r="B14029">
        <v>81200</v>
      </c>
      <c r="D14029" t="s">
        <v>26888</v>
      </c>
      <c r="E14029" t="s">
        <v>2380</v>
      </c>
      <c r="F14029" t="s">
        <v>2402</v>
      </c>
      <c r="G14029" t="str">
        <f t="shared" si="219"/>
        <v>Laboratory &amp; Pathology Services</v>
      </c>
    </row>
    <row r="14030" spans="1:7" x14ac:dyDescent="0.3">
      <c r="A14030" s="33" t="s">
        <v>26889</v>
      </c>
      <c r="B14030">
        <v>81201</v>
      </c>
      <c r="D14030" t="s">
        <v>26890</v>
      </c>
      <c r="E14030" t="s">
        <v>2380</v>
      </c>
      <c r="F14030" t="s">
        <v>2402</v>
      </c>
      <c r="G14030" t="str">
        <f t="shared" si="219"/>
        <v>Laboratory &amp; Pathology Services</v>
      </c>
    </row>
    <row r="14031" spans="1:7" x14ac:dyDescent="0.3">
      <c r="A14031" s="33" t="s">
        <v>26891</v>
      </c>
      <c r="B14031">
        <v>81202</v>
      </c>
      <c r="D14031" t="s">
        <v>26892</v>
      </c>
      <c r="E14031" t="s">
        <v>2380</v>
      </c>
      <c r="F14031" t="s">
        <v>2402</v>
      </c>
      <c r="G14031" t="str">
        <f t="shared" si="219"/>
        <v>Laboratory &amp; Pathology Services</v>
      </c>
    </row>
    <row r="14032" spans="1:7" x14ac:dyDescent="0.3">
      <c r="A14032" s="33" t="s">
        <v>26893</v>
      </c>
      <c r="B14032">
        <v>81203</v>
      </c>
      <c r="D14032" t="s">
        <v>26894</v>
      </c>
      <c r="E14032" t="s">
        <v>2380</v>
      </c>
      <c r="F14032" t="s">
        <v>2402</v>
      </c>
      <c r="G14032" t="str">
        <f t="shared" si="219"/>
        <v>Laboratory &amp; Pathology Services</v>
      </c>
    </row>
    <row r="14033" spans="1:7" x14ac:dyDescent="0.3">
      <c r="A14033" s="33" t="s">
        <v>26895</v>
      </c>
      <c r="B14033">
        <v>81204</v>
      </c>
      <c r="D14033" t="s">
        <v>26896</v>
      </c>
      <c r="E14033" t="s">
        <v>2380</v>
      </c>
      <c r="F14033" t="s">
        <v>2402</v>
      </c>
      <c r="G14033" t="str">
        <f t="shared" si="219"/>
        <v>Laboratory &amp; Pathology Services</v>
      </c>
    </row>
    <row r="14034" spans="1:7" x14ac:dyDescent="0.3">
      <c r="A14034" s="33" t="s">
        <v>26897</v>
      </c>
      <c r="B14034">
        <v>81205</v>
      </c>
      <c r="D14034" t="s">
        <v>26898</v>
      </c>
      <c r="E14034" t="s">
        <v>2380</v>
      </c>
      <c r="F14034" t="s">
        <v>2402</v>
      </c>
      <c r="G14034" t="str">
        <f t="shared" si="219"/>
        <v>Laboratory &amp; Pathology Services</v>
      </c>
    </row>
    <row r="14035" spans="1:7" x14ac:dyDescent="0.3">
      <c r="A14035" s="33" t="s">
        <v>26899</v>
      </c>
      <c r="B14035">
        <v>81206</v>
      </c>
      <c r="D14035" t="s">
        <v>26900</v>
      </c>
      <c r="E14035" t="s">
        <v>2380</v>
      </c>
      <c r="F14035" t="s">
        <v>2402</v>
      </c>
      <c r="G14035" t="str">
        <f t="shared" si="219"/>
        <v>Laboratory &amp; Pathology Services</v>
      </c>
    </row>
    <row r="14036" spans="1:7" x14ac:dyDescent="0.3">
      <c r="A14036" s="33" t="s">
        <v>26901</v>
      </c>
      <c r="B14036">
        <v>81207</v>
      </c>
      <c r="D14036" t="s">
        <v>26902</v>
      </c>
      <c r="E14036" t="s">
        <v>2380</v>
      </c>
      <c r="F14036" t="s">
        <v>2402</v>
      </c>
      <c r="G14036" t="str">
        <f t="shared" si="219"/>
        <v>Laboratory &amp; Pathology Services</v>
      </c>
    </row>
    <row r="14037" spans="1:7" x14ac:dyDescent="0.3">
      <c r="A14037" s="33" t="s">
        <v>26903</v>
      </c>
      <c r="B14037">
        <v>81208</v>
      </c>
      <c r="D14037" t="s">
        <v>26904</v>
      </c>
      <c r="E14037" t="s">
        <v>2380</v>
      </c>
      <c r="F14037" t="s">
        <v>2402</v>
      </c>
      <c r="G14037" t="str">
        <f t="shared" si="219"/>
        <v>Laboratory &amp; Pathology Services</v>
      </c>
    </row>
    <row r="14038" spans="1:7" x14ac:dyDescent="0.3">
      <c r="A14038" s="33" t="s">
        <v>26905</v>
      </c>
      <c r="B14038">
        <v>81209</v>
      </c>
      <c r="D14038" t="s">
        <v>26906</v>
      </c>
      <c r="E14038" t="s">
        <v>2380</v>
      </c>
      <c r="F14038" t="s">
        <v>2402</v>
      </c>
      <c r="G14038" t="str">
        <f t="shared" si="219"/>
        <v>Laboratory &amp; Pathology Services</v>
      </c>
    </row>
    <row r="14039" spans="1:7" x14ac:dyDescent="0.3">
      <c r="A14039" s="33" t="s">
        <v>26907</v>
      </c>
      <c r="B14039">
        <v>81210</v>
      </c>
      <c r="D14039" t="s">
        <v>26908</v>
      </c>
      <c r="E14039" t="s">
        <v>2380</v>
      </c>
      <c r="F14039" t="s">
        <v>2402</v>
      </c>
      <c r="G14039" t="str">
        <f t="shared" si="219"/>
        <v>Laboratory &amp; Pathology Services</v>
      </c>
    </row>
    <row r="14040" spans="1:7" x14ac:dyDescent="0.3">
      <c r="A14040" s="33" t="s">
        <v>26909</v>
      </c>
      <c r="B14040">
        <v>81212</v>
      </c>
      <c r="D14040" t="s">
        <v>26910</v>
      </c>
      <c r="E14040" t="s">
        <v>2380</v>
      </c>
      <c r="F14040" t="s">
        <v>2402</v>
      </c>
      <c r="G14040" t="str">
        <f t="shared" si="219"/>
        <v>Laboratory &amp; Pathology Services</v>
      </c>
    </row>
    <row r="14041" spans="1:7" x14ac:dyDescent="0.3">
      <c r="A14041" s="33" t="s">
        <v>26911</v>
      </c>
      <c r="B14041">
        <v>81215</v>
      </c>
      <c r="D14041" t="s">
        <v>26912</v>
      </c>
      <c r="E14041" t="s">
        <v>2380</v>
      </c>
      <c r="F14041" t="s">
        <v>2402</v>
      </c>
      <c r="G14041" t="str">
        <f t="shared" si="219"/>
        <v>Laboratory &amp; Pathology Services</v>
      </c>
    </row>
    <row r="14042" spans="1:7" x14ac:dyDescent="0.3">
      <c r="A14042" s="33" t="s">
        <v>26913</v>
      </c>
      <c r="B14042">
        <v>81216</v>
      </c>
      <c r="D14042" t="s">
        <v>26914</v>
      </c>
      <c r="E14042" t="s">
        <v>2380</v>
      </c>
      <c r="F14042" t="s">
        <v>2402</v>
      </c>
      <c r="G14042" t="str">
        <f t="shared" si="219"/>
        <v>Laboratory &amp; Pathology Services</v>
      </c>
    </row>
    <row r="14043" spans="1:7" x14ac:dyDescent="0.3">
      <c r="A14043" s="33" t="s">
        <v>26915</v>
      </c>
      <c r="B14043">
        <v>81217</v>
      </c>
      <c r="D14043" t="s">
        <v>26916</v>
      </c>
      <c r="E14043" t="s">
        <v>2380</v>
      </c>
      <c r="F14043" t="s">
        <v>2402</v>
      </c>
      <c r="G14043" t="str">
        <f t="shared" si="219"/>
        <v>Laboratory &amp; Pathology Services</v>
      </c>
    </row>
    <row r="14044" spans="1:7" x14ac:dyDescent="0.3">
      <c r="A14044" s="33" t="s">
        <v>26917</v>
      </c>
      <c r="B14044">
        <v>81218</v>
      </c>
      <c r="D14044" t="s">
        <v>26918</v>
      </c>
      <c r="E14044" t="s">
        <v>2380</v>
      </c>
      <c r="F14044" t="s">
        <v>2402</v>
      </c>
      <c r="G14044" t="str">
        <f t="shared" si="219"/>
        <v>Laboratory &amp; Pathology Services</v>
      </c>
    </row>
    <row r="14045" spans="1:7" x14ac:dyDescent="0.3">
      <c r="A14045" s="33" t="s">
        <v>26919</v>
      </c>
      <c r="B14045">
        <v>81219</v>
      </c>
      <c r="D14045" t="s">
        <v>26920</v>
      </c>
      <c r="E14045" t="s">
        <v>2380</v>
      </c>
      <c r="F14045" t="s">
        <v>2402</v>
      </c>
      <c r="G14045" t="str">
        <f t="shared" si="219"/>
        <v>Laboratory &amp; Pathology Services</v>
      </c>
    </row>
    <row r="14046" spans="1:7" x14ac:dyDescent="0.3">
      <c r="A14046" s="33" t="s">
        <v>26921</v>
      </c>
      <c r="B14046">
        <v>81220</v>
      </c>
      <c r="D14046" t="s">
        <v>26922</v>
      </c>
      <c r="E14046" t="s">
        <v>2380</v>
      </c>
      <c r="F14046" t="s">
        <v>2402</v>
      </c>
      <c r="G14046" t="str">
        <f t="shared" si="219"/>
        <v>Laboratory &amp; Pathology Services</v>
      </c>
    </row>
    <row r="14047" spans="1:7" x14ac:dyDescent="0.3">
      <c r="A14047" s="33" t="s">
        <v>26923</v>
      </c>
      <c r="B14047">
        <v>81221</v>
      </c>
      <c r="D14047" t="s">
        <v>26924</v>
      </c>
      <c r="E14047" t="s">
        <v>2380</v>
      </c>
      <c r="F14047" t="s">
        <v>2402</v>
      </c>
      <c r="G14047" t="str">
        <f t="shared" si="219"/>
        <v>Laboratory &amp; Pathology Services</v>
      </c>
    </row>
    <row r="14048" spans="1:7" x14ac:dyDescent="0.3">
      <c r="A14048" s="33" t="s">
        <v>26925</v>
      </c>
      <c r="B14048">
        <v>81222</v>
      </c>
      <c r="D14048" t="s">
        <v>26926</v>
      </c>
      <c r="E14048" t="s">
        <v>2380</v>
      </c>
      <c r="F14048" t="s">
        <v>2402</v>
      </c>
      <c r="G14048" t="str">
        <f t="shared" si="219"/>
        <v>Laboratory &amp; Pathology Services</v>
      </c>
    </row>
    <row r="14049" spans="1:7" x14ac:dyDescent="0.3">
      <c r="A14049" s="33" t="s">
        <v>26927</v>
      </c>
      <c r="B14049">
        <v>81223</v>
      </c>
      <c r="D14049" t="s">
        <v>26928</v>
      </c>
      <c r="E14049" t="s">
        <v>2380</v>
      </c>
      <c r="F14049" t="s">
        <v>2402</v>
      </c>
      <c r="G14049" t="str">
        <f t="shared" si="219"/>
        <v>Laboratory &amp; Pathology Services</v>
      </c>
    </row>
    <row r="14050" spans="1:7" x14ac:dyDescent="0.3">
      <c r="A14050" s="33" t="s">
        <v>26929</v>
      </c>
      <c r="B14050">
        <v>81224</v>
      </c>
      <c r="D14050" t="s">
        <v>26930</v>
      </c>
      <c r="E14050" t="s">
        <v>2380</v>
      </c>
      <c r="F14050" t="s">
        <v>2402</v>
      </c>
      <c r="G14050" t="str">
        <f t="shared" si="219"/>
        <v>Laboratory &amp; Pathology Services</v>
      </c>
    </row>
    <row r="14051" spans="1:7" x14ac:dyDescent="0.3">
      <c r="A14051" s="33" t="s">
        <v>26931</v>
      </c>
      <c r="B14051">
        <v>81225</v>
      </c>
      <c r="D14051" t="s">
        <v>26932</v>
      </c>
      <c r="E14051" t="s">
        <v>2380</v>
      </c>
      <c r="F14051" t="s">
        <v>2402</v>
      </c>
      <c r="G14051" t="str">
        <f t="shared" si="219"/>
        <v>Laboratory &amp; Pathology Services</v>
      </c>
    </row>
    <row r="14052" spans="1:7" x14ac:dyDescent="0.3">
      <c r="A14052" s="33" t="s">
        <v>26933</v>
      </c>
      <c r="B14052">
        <v>81226</v>
      </c>
      <c r="D14052" t="s">
        <v>26934</v>
      </c>
      <c r="E14052" t="s">
        <v>2380</v>
      </c>
      <c r="F14052" t="s">
        <v>2402</v>
      </c>
      <c r="G14052" t="str">
        <f t="shared" si="219"/>
        <v>Laboratory &amp; Pathology Services</v>
      </c>
    </row>
    <row r="14053" spans="1:7" x14ac:dyDescent="0.3">
      <c r="A14053" s="33" t="s">
        <v>26935</v>
      </c>
      <c r="B14053">
        <v>81227</v>
      </c>
      <c r="D14053" t="s">
        <v>26936</v>
      </c>
      <c r="E14053" t="s">
        <v>2380</v>
      </c>
      <c r="F14053" t="s">
        <v>2402</v>
      </c>
      <c r="G14053" t="str">
        <f t="shared" si="219"/>
        <v>Laboratory &amp; Pathology Services</v>
      </c>
    </row>
    <row r="14054" spans="1:7" x14ac:dyDescent="0.3">
      <c r="A14054" s="33" t="s">
        <v>26937</v>
      </c>
      <c r="B14054">
        <v>81228</v>
      </c>
      <c r="D14054" t="s">
        <v>26938</v>
      </c>
      <c r="E14054" t="s">
        <v>2380</v>
      </c>
      <c r="F14054" t="s">
        <v>2402</v>
      </c>
      <c r="G14054" t="str">
        <f t="shared" si="219"/>
        <v>Laboratory &amp; Pathology Services</v>
      </c>
    </row>
    <row r="14055" spans="1:7" x14ac:dyDescent="0.3">
      <c r="A14055" s="33" t="s">
        <v>26939</v>
      </c>
      <c r="B14055">
        <v>81229</v>
      </c>
      <c r="D14055" t="s">
        <v>26940</v>
      </c>
      <c r="E14055" t="s">
        <v>2380</v>
      </c>
      <c r="F14055" t="s">
        <v>2402</v>
      </c>
      <c r="G14055" t="str">
        <f t="shared" si="219"/>
        <v>Laboratory &amp; Pathology Services</v>
      </c>
    </row>
    <row r="14056" spans="1:7" x14ac:dyDescent="0.3">
      <c r="A14056" s="33" t="s">
        <v>26941</v>
      </c>
      <c r="B14056">
        <v>81230</v>
      </c>
      <c r="D14056" t="s">
        <v>26942</v>
      </c>
      <c r="E14056" t="s">
        <v>2380</v>
      </c>
      <c r="F14056" t="s">
        <v>2402</v>
      </c>
      <c r="G14056" t="str">
        <f t="shared" si="219"/>
        <v>Laboratory &amp; Pathology Services</v>
      </c>
    </row>
    <row r="14057" spans="1:7" x14ac:dyDescent="0.3">
      <c r="A14057" s="33" t="s">
        <v>26943</v>
      </c>
      <c r="B14057">
        <v>81231</v>
      </c>
      <c r="D14057" t="s">
        <v>26944</v>
      </c>
      <c r="E14057" t="s">
        <v>2380</v>
      </c>
      <c r="F14057" t="s">
        <v>2402</v>
      </c>
      <c r="G14057" t="str">
        <f t="shared" si="219"/>
        <v>Laboratory &amp; Pathology Services</v>
      </c>
    </row>
    <row r="14058" spans="1:7" x14ac:dyDescent="0.3">
      <c r="A14058" s="33" t="s">
        <v>26945</v>
      </c>
      <c r="B14058">
        <v>81232</v>
      </c>
      <c r="D14058" t="s">
        <v>26946</v>
      </c>
      <c r="E14058" t="s">
        <v>2380</v>
      </c>
      <c r="F14058" t="s">
        <v>2402</v>
      </c>
      <c r="G14058" t="str">
        <f t="shared" si="219"/>
        <v>Laboratory &amp; Pathology Services</v>
      </c>
    </row>
    <row r="14059" spans="1:7" x14ac:dyDescent="0.3">
      <c r="A14059" s="33" t="s">
        <v>26947</v>
      </c>
      <c r="B14059">
        <v>81233</v>
      </c>
      <c r="D14059" t="s">
        <v>26948</v>
      </c>
      <c r="E14059" t="s">
        <v>2380</v>
      </c>
      <c r="F14059" t="s">
        <v>2402</v>
      </c>
      <c r="G14059" t="str">
        <f t="shared" si="219"/>
        <v>Laboratory &amp; Pathology Services</v>
      </c>
    </row>
    <row r="14060" spans="1:7" x14ac:dyDescent="0.3">
      <c r="A14060" s="33" t="s">
        <v>26949</v>
      </c>
      <c r="B14060">
        <v>81234</v>
      </c>
      <c r="D14060" t="s">
        <v>26950</v>
      </c>
      <c r="E14060" t="s">
        <v>2380</v>
      </c>
      <c r="F14060" t="s">
        <v>2402</v>
      </c>
      <c r="G14060" t="str">
        <f t="shared" si="219"/>
        <v>Laboratory &amp; Pathology Services</v>
      </c>
    </row>
    <row r="14061" spans="1:7" x14ac:dyDescent="0.3">
      <c r="A14061" s="33" t="s">
        <v>26951</v>
      </c>
      <c r="B14061">
        <v>81235</v>
      </c>
      <c r="D14061" t="s">
        <v>26952</v>
      </c>
      <c r="E14061" t="s">
        <v>2380</v>
      </c>
      <c r="F14061" t="s">
        <v>2402</v>
      </c>
      <c r="G14061" t="str">
        <f t="shared" si="219"/>
        <v>Laboratory &amp; Pathology Services</v>
      </c>
    </row>
    <row r="14062" spans="1:7" x14ac:dyDescent="0.3">
      <c r="A14062" s="33" t="s">
        <v>26953</v>
      </c>
      <c r="B14062">
        <v>81236</v>
      </c>
      <c r="D14062" t="s">
        <v>26954</v>
      </c>
      <c r="E14062" t="s">
        <v>2380</v>
      </c>
      <c r="F14062" t="s">
        <v>2402</v>
      </c>
      <c r="G14062" t="str">
        <f t="shared" si="219"/>
        <v>Laboratory &amp; Pathology Services</v>
      </c>
    </row>
    <row r="14063" spans="1:7" x14ac:dyDescent="0.3">
      <c r="A14063" s="33" t="s">
        <v>26955</v>
      </c>
      <c r="B14063">
        <v>81237</v>
      </c>
      <c r="D14063" t="s">
        <v>26956</v>
      </c>
      <c r="E14063" t="s">
        <v>2380</v>
      </c>
      <c r="F14063" t="s">
        <v>2402</v>
      </c>
      <c r="G14063" t="str">
        <f t="shared" si="219"/>
        <v>Laboratory &amp; Pathology Services</v>
      </c>
    </row>
    <row r="14064" spans="1:7" x14ac:dyDescent="0.3">
      <c r="A14064" s="33" t="s">
        <v>26957</v>
      </c>
      <c r="B14064">
        <v>81238</v>
      </c>
      <c r="D14064" t="s">
        <v>26958</v>
      </c>
      <c r="E14064" t="s">
        <v>2380</v>
      </c>
      <c r="F14064" t="s">
        <v>2402</v>
      </c>
      <c r="G14064" t="str">
        <f t="shared" si="219"/>
        <v>Laboratory &amp; Pathology Services</v>
      </c>
    </row>
    <row r="14065" spans="1:7" x14ac:dyDescent="0.3">
      <c r="A14065" s="33" t="s">
        <v>26959</v>
      </c>
      <c r="B14065">
        <v>81239</v>
      </c>
      <c r="D14065" t="s">
        <v>26960</v>
      </c>
      <c r="E14065" t="s">
        <v>2380</v>
      </c>
      <c r="F14065" t="s">
        <v>2402</v>
      </c>
      <c r="G14065" t="str">
        <f t="shared" si="219"/>
        <v>Laboratory &amp; Pathology Services</v>
      </c>
    </row>
    <row r="14066" spans="1:7" x14ac:dyDescent="0.3">
      <c r="A14066" s="33" t="s">
        <v>26961</v>
      </c>
      <c r="B14066">
        <v>81240</v>
      </c>
      <c r="D14066" t="s">
        <v>26962</v>
      </c>
      <c r="E14066" t="s">
        <v>2380</v>
      </c>
      <c r="F14066" t="s">
        <v>2402</v>
      </c>
      <c r="G14066" t="str">
        <f t="shared" si="219"/>
        <v>Laboratory &amp; Pathology Services</v>
      </c>
    </row>
    <row r="14067" spans="1:7" x14ac:dyDescent="0.3">
      <c r="A14067" s="33" t="s">
        <v>26963</v>
      </c>
      <c r="B14067">
        <v>81241</v>
      </c>
      <c r="D14067" t="s">
        <v>26964</v>
      </c>
      <c r="E14067" t="s">
        <v>2380</v>
      </c>
      <c r="F14067" t="s">
        <v>2402</v>
      </c>
      <c r="G14067" t="str">
        <f t="shared" si="219"/>
        <v>Laboratory &amp; Pathology Services</v>
      </c>
    </row>
    <row r="14068" spans="1:7" x14ac:dyDescent="0.3">
      <c r="A14068" s="33" t="s">
        <v>26965</v>
      </c>
      <c r="B14068">
        <v>81242</v>
      </c>
      <c r="D14068" t="s">
        <v>26966</v>
      </c>
      <c r="E14068" t="s">
        <v>2380</v>
      </c>
      <c r="F14068" t="s">
        <v>2402</v>
      </c>
      <c r="G14068" t="str">
        <f t="shared" si="219"/>
        <v>Laboratory &amp; Pathology Services</v>
      </c>
    </row>
    <row r="14069" spans="1:7" x14ac:dyDescent="0.3">
      <c r="A14069" s="33" t="s">
        <v>26967</v>
      </c>
      <c r="B14069">
        <v>81243</v>
      </c>
      <c r="D14069" t="s">
        <v>26968</v>
      </c>
      <c r="E14069" t="s">
        <v>2380</v>
      </c>
      <c r="F14069" t="s">
        <v>2402</v>
      </c>
      <c r="G14069" t="str">
        <f t="shared" si="219"/>
        <v>Laboratory &amp; Pathology Services</v>
      </c>
    </row>
    <row r="14070" spans="1:7" x14ac:dyDescent="0.3">
      <c r="A14070" s="33" t="s">
        <v>26969</v>
      </c>
      <c r="B14070">
        <v>81244</v>
      </c>
      <c r="D14070" t="s">
        <v>26970</v>
      </c>
      <c r="E14070" t="s">
        <v>2380</v>
      </c>
      <c r="F14070" t="s">
        <v>2402</v>
      </c>
      <c r="G14070" t="str">
        <f t="shared" si="219"/>
        <v>Laboratory &amp; Pathology Services</v>
      </c>
    </row>
    <row r="14071" spans="1:7" x14ac:dyDescent="0.3">
      <c r="A14071" s="33" t="s">
        <v>26971</v>
      </c>
      <c r="B14071">
        <v>81245</v>
      </c>
      <c r="D14071" t="s">
        <v>26972</v>
      </c>
      <c r="E14071" t="s">
        <v>2380</v>
      </c>
      <c r="F14071" t="s">
        <v>2402</v>
      </c>
      <c r="G14071" t="str">
        <f t="shared" si="219"/>
        <v>Laboratory &amp; Pathology Services</v>
      </c>
    </row>
    <row r="14072" spans="1:7" x14ac:dyDescent="0.3">
      <c r="A14072" s="33" t="s">
        <v>26973</v>
      </c>
      <c r="B14072">
        <v>81246</v>
      </c>
      <c r="D14072" t="s">
        <v>26974</v>
      </c>
      <c r="E14072" t="s">
        <v>2380</v>
      </c>
      <c r="F14072" t="s">
        <v>2402</v>
      </c>
      <c r="G14072" t="str">
        <f t="shared" si="219"/>
        <v>Laboratory &amp; Pathology Services</v>
      </c>
    </row>
    <row r="14073" spans="1:7" x14ac:dyDescent="0.3">
      <c r="A14073" s="33" t="s">
        <v>26975</v>
      </c>
      <c r="B14073">
        <v>81247</v>
      </c>
      <c r="D14073" t="s">
        <v>26976</v>
      </c>
      <c r="E14073" t="s">
        <v>2380</v>
      </c>
      <c r="F14073" t="s">
        <v>2402</v>
      </c>
      <c r="G14073" t="str">
        <f t="shared" si="219"/>
        <v>Laboratory &amp; Pathology Services</v>
      </c>
    </row>
    <row r="14074" spans="1:7" x14ac:dyDescent="0.3">
      <c r="A14074" s="33" t="s">
        <v>26977</v>
      </c>
      <c r="B14074">
        <v>81248</v>
      </c>
      <c r="D14074" t="s">
        <v>26978</v>
      </c>
      <c r="E14074" t="s">
        <v>2380</v>
      </c>
      <c r="F14074" t="s">
        <v>2402</v>
      </c>
      <c r="G14074" t="str">
        <f t="shared" si="219"/>
        <v>Laboratory &amp; Pathology Services</v>
      </c>
    </row>
    <row r="14075" spans="1:7" x14ac:dyDescent="0.3">
      <c r="A14075" s="33" t="s">
        <v>26979</v>
      </c>
      <c r="B14075">
        <v>81249</v>
      </c>
      <c r="D14075" t="s">
        <v>26980</v>
      </c>
      <c r="E14075" t="s">
        <v>2380</v>
      </c>
      <c r="F14075" t="s">
        <v>2402</v>
      </c>
      <c r="G14075" t="str">
        <f t="shared" si="219"/>
        <v>Laboratory &amp; Pathology Services</v>
      </c>
    </row>
    <row r="14076" spans="1:7" x14ac:dyDescent="0.3">
      <c r="A14076" s="33" t="s">
        <v>26981</v>
      </c>
      <c r="B14076">
        <v>81250</v>
      </c>
      <c r="D14076" t="s">
        <v>26982</v>
      </c>
      <c r="E14076" t="s">
        <v>2380</v>
      </c>
      <c r="F14076" t="s">
        <v>2402</v>
      </c>
      <c r="G14076" t="str">
        <f t="shared" si="219"/>
        <v>Laboratory &amp; Pathology Services</v>
      </c>
    </row>
    <row r="14077" spans="1:7" x14ac:dyDescent="0.3">
      <c r="A14077" s="33" t="s">
        <v>26983</v>
      </c>
      <c r="B14077">
        <v>81251</v>
      </c>
      <c r="D14077" t="s">
        <v>26984</v>
      </c>
      <c r="E14077" t="s">
        <v>2380</v>
      </c>
      <c r="F14077" t="s">
        <v>2402</v>
      </c>
      <c r="G14077" t="str">
        <f t="shared" si="219"/>
        <v>Laboratory &amp; Pathology Services</v>
      </c>
    </row>
    <row r="14078" spans="1:7" x14ac:dyDescent="0.3">
      <c r="A14078" s="33" t="s">
        <v>26985</v>
      </c>
      <c r="B14078">
        <v>81252</v>
      </c>
      <c r="D14078" t="s">
        <v>26986</v>
      </c>
      <c r="E14078" t="s">
        <v>2380</v>
      </c>
      <c r="F14078" t="s">
        <v>2402</v>
      </c>
      <c r="G14078" t="str">
        <f t="shared" si="219"/>
        <v>Laboratory &amp; Pathology Services</v>
      </c>
    </row>
    <row r="14079" spans="1:7" x14ac:dyDescent="0.3">
      <c r="A14079" s="33" t="s">
        <v>26987</v>
      </c>
      <c r="B14079">
        <v>81253</v>
      </c>
      <c r="D14079" t="s">
        <v>26988</v>
      </c>
      <c r="E14079" t="s">
        <v>2380</v>
      </c>
      <c r="F14079" t="s">
        <v>2402</v>
      </c>
      <c r="G14079" t="str">
        <f t="shared" si="219"/>
        <v>Laboratory &amp; Pathology Services</v>
      </c>
    </row>
    <row r="14080" spans="1:7" x14ac:dyDescent="0.3">
      <c r="A14080" s="33" t="s">
        <v>26989</v>
      </c>
      <c r="B14080">
        <v>81254</v>
      </c>
      <c r="D14080" t="s">
        <v>26990</v>
      </c>
      <c r="E14080" t="s">
        <v>2380</v>
      </c>
      <c r="F14080" t="s">
        <v>2402</v>
      </c>
      <c r="G14080" t="str">
        <f t="shared" si="219"/>
        <v>Laboratory &amp; Pathology Services</v>
      </c>
    </row>
    <row r="14081" spans="1:7" x14ac:dyDescent="0.3">
      <c r="A14081" s="33" t="s">
        <v>26991</v>
      </c>
      <c r="B14081">
        <v>81255</v>
      </c>
      <c r="D14081" t="s">
        <v>26992</v>
      </c>
      <c r="E14081" t="s">
        <v>2380</v>
      </c>
      <c r="F14081" t="s">
        <v>2402</v>
      </c>
      <c r="G14081" t="str">
        <f t="shared" si="219"/>
        <v>Laboratory &amp; Pathology Services</v>
      </c>
    </row>
    <row r="14082" spans="1:7" x14ac:dyDescent="0.3">
      <c r="A14082" s="33" t="s">
        <v>26993</v>
      </c>
      <c r="B14082">
        <v>81256</v>
      </c>
      <c r="D14082" t="s">
        <v>26994</v>
      </c>
      <c r="E14082" t="s">
        <v>2380</v>
      </c>
      <c r="F14082" t="s">
        <v>2402</v>
      </c>
      <c r="G14082" t="str">
        <f t="shared" si="219"/>
        <v>Laboratory &amp; Pathology Services</v>
      </c>
    </row>
    <row r="14083" spans="1:7" x14ac:dyDescent="0.3">
      <c r="A14083" s="33" t="s">
        <v>26995</v>
      </c>
      <c r="B14083">
        <v>81257</v>
      </c>
      <c r="D14083" t="s">
        <v>26996</v>
      </c>
      <c r="E14083" t="s">
        <v>2380</v>
      </c>
      <c r="F14083" t="s">
        <v>2402</v>
      </c>
      <c r="G14083" t="str">
        <f t="shared" ref="G14083:G14146" si="220">VLOOKUP(F14083,$I$2:$J$27,2,FALSE)</f>
        <v>Laboratory &amp; Pathology Services</v>
      </c>
    </row>
    <row r="14084" spans="1:7" x14ac:dyDescent="0.3">
      <c r="A14084" s="33" t="s">
        <v>26997</v>
      </c>
      <c r="B14084">
        <v>81258</v>
      </c>
      <c r="D14084" t="s">
        <v>26998</v>
      </c>
      <c r="E14084" t="s">
        <v>2380</v>
      </c>
      <c r="F14084" t="s">
        <v>2402</v>
      </c>
      <c r="G14084" t="str">
        <f t="shared" si="220"/>
        <v>Laboratory &amp; Pathology Services</v>
      </c>
    </row>
    <row r="14085" spans="1:7" x14ac:dyDescent="0.3">
      <c r="A14085" s="33" t="s">
        <v>26999</v>
      </c>
      <c r="B14085">
        <v>81259</v>
      </c>
      <c r="D14085" t="s">
        <v>27000</v>
      </c>
      <c r="E14085" t="s">
        <v>2380</v>
      </c>
      <c r="F14085" t="s">
        <v>2402</v>
      </c>
      <c r="G14085" t="str">
        <f t="shared" si="220"/>
        <v>Laboratory &amp; Pathology Services</v>
      </c>
    </row>
    <row r="14086" spans="1:7" x14ac:dyDescent="0.3">
      <c r="A14086" s="33" t="s">
        <v>27001</v>
      </c>
      <c r="B14086">
        <v>81260</v>
      </c>
      <c r="D14086" t="s">
        <v>27002</v>
      </c>
      <c r="E14086" t="s">
        <v>2380</v>
      </c>
      <c r="F14086" t="s">
        <v>2402</v>
      </c>
      <c r="G14086" t="str">
        <f t="shared" si="220"/>
        <v>Laboratory &amp; Pathology Services</v>
      </c>
    </row>
    <row r="14087" spans="1:7" x14ac:dyDescent="0.3">
      <c r="A14087" s="33" t="s">
        <v>27003</v>
      </c>
      <c r="B14087">
        <v>81261</v>
      </c>
      <c r="D14087" t="s">
        <v>27004</v>
      </c>
      <c r="E14087" t="s">
        <v>2380</v>
      </c>
      <c r="F14087" t="s">
        <v>2402</v>
      </c>
      <c r="G14087" t="str">
        <f t="shared" si="220"/>
        <v>Laboratory &amp; Pathology Services</v>
      </c>
    </row>
    <row r="14088" spans="1:7" x14ac:dyDescent="0.3">
      <c r="A14088" s="33" t="s">
        <v>27005</v>
      </c>
      <c r="B14088">
        <v>81262</v>
      </c>
      <c r="D14088" t="s">
        <v>27006</v>
      </c>
      <c r="E14088" t="s">
        <v>2380</v>
      </c>
      <c r="F14088" t="s">
        <v>2402</v>
      </c>
      <c r="G14088" t="str">
        <f t="shared" si="220"/>
        <v>Laboratory &amp; Pathology Services</v>
      </c>
    </row>
    <row r="14089" spans="1:7" x14ac:dyDescent="0.3">
      <c r="A14089" s="33" t="s">
        <v>27007</v>
      </c>
      <c r="B14089">
        <v>81263</v>
      </c>
      <c r="D14089" t="s">
        <v>27008</v>
      </c>
      <c r="E14089" t="s">
        <v>2380</v>
      </c>
      <c r="F14089" t="s">
        <v>2402</v>
      </c>
      <c r="G14089" t="str">
        <f t="shared" si="220"/>
        <v>Laboratory &amp; Pathology Services</v>
      </c>
    </row>
    <row r="14090" spans="1:7" x14ac:dyDescent="0.3">
      <c r="A14090" s="33" t="s">
        <v>27009</v>
      </c>
      <c r="B14090">
        <v>81264</v>
      </c>
      <c r="D14090" t="s">
        <v>27010</v>
      </c>
      <c r="E14090" t="s">
        <v>2380</v>
      </c>
      <c r="F14090" t="s">
        <v>2402</v>
      </c>
      <c r="G14090" t="str">
        <f t="shared" si="220"/>
        <v>Laboratory &amp; Pathology Services</v>
      </c>
    </row>
    <row r="14091" spans="1:7" x14ac:dyDescent="0.3">
      <c r="A14091" s="33" t="s">
        <v>27011</v>
      </c>
      <c r="B14091">
        <v>81265</v>
      </c>
      <c r="D14091" t="s">
        <v>27012</v>
      </c>
      <c r="E14091" t="s">
        <v>2380</v>
      </c>
      <c r="F14091" t="s">
        <v>2402</v>
      </c>
      <c r="G14091" t="str">
        <f t="shared" si="220"/>
        <v>Laboratory &amp; Pathology Services</v>
      </c>
    </row>
    <row r="14092" spans="1:7" x14ac:dyDescent="0.3">
      <c r="A14092" s="33" t="s">
        <v>27013</v>
      </c>
      <c r="B14092">
        <v>81266</v>
      </c>
      <c r="D14092" t="s">
        <v>27014</v>
      </c>
      <c r="E14092" t="s">
        <v>2380</v>
      </c>
      <c r="F14092" t="s">
        <v>2402</v>
      </c>
      <c r="G14092" t="str">
        <f t="shared" si="220"/>
        <v>Laboratory &amp; Pathology Services</v>
      </c>
    </row>
    <row r="14093" spans="1:7" x14ac:dyDescent="0.3">
      <c r="A14093" s="33" t="s">
        <v>27015</v>
      </c>
      <c r="B14093">
        <v>81267</v>
      </c>
      <c r="D14093" t="s">
        <v>27016</v>
      </c>
      <c r="E14093" t="s">
        <v>2380</v>
      </c>
      <c r="F14093" t="s">
        <v>2402</v>
      </c>
      <c r="G14093" t="str">
        <f t="shared" si="220"/>
        <v>Laboratory &amp; Pathology Services</v>
      </c>
    </row>
    <row r="14094" spans="1:7" x14ac:dyDescent="0.3">
      <c r="A14094" s="33" t="s">
        <v>27017</v>
      </c>
      <c r="B14094">
        <v>81268</v>
      </c>
      <c r="D14094" t="s">
        <v>27018</v>
      </c>
      <c r="E14094" t="s">
        <v>2380</v>
      </c>
      <c r="F14094" t="s">
        <v>2402</v>
      </c>
      <c r="G14094" t="str">
        <f t="shared" si="220"/>
        <v>Laboratory &amp; Pathology Services</v>
      </c>
    </row>
    <row r="14095" spans="1:7" x14ac:dyDescent="0.3">
      <c r="A14095" s="33" t="s">
        <v>27019</v>
      </c>
      <c r="B14095">
        <v>81269</v>
      </c>
      <c r="D14095" t="s">
        <v>27020</v>
      </c>
      <c r="E14095" t="s">
        <v>2380</v>
      </c>
      <c r="F14095" t="s">
        <v>2402</v>
      </c>
      <c r="G14095" t="str">
        <f t="shared" si="220"/>
        <v>Laboratory &amp; Pathology Services</v>
      </c>
    </row>
    <row r="14096" spans="1:7" x14ac:dyDescent="0.3">
      <c r="A14096" s="33" t="s">
        <v>27021</v>
      </c>
      <c r="B14096">
        <v>81270</v>
      </c>
      <c r="D14096" t="s">
        <v>27022</v>
      </c>
      <c r="E14096" t="s">
        <v>2380</v>
      </c>
      <c r="F14096" t="s">
        <v>2402</v>
      </c>
      <c r="G14096" t="str">
        <f t="shared" si="220"/>
        <v>Laboratory &amp; Pathology Services</v>
      </c>
    </row>
    <row r="14097" spans="1:7" x14ac:dyDescent="0.3">
      <c r="A14097" s="33" t="s">
        <v>27023</v>
      </c>
      <c r="B14097">
        <v>81271</v>
      </c>
      <c r="D14097" t="s">
        <v>27024</v>
      </c>
      <c r="E14097" t="s">
        <v>2380</v>
      </c>
      <c r="F14097" t="s">
        <v>2402</v>
      </c>
      <c r="G14097" t="str">
        <f t="shared" si="220"/>
        <v>Laboratory &amp; Pathology Services</v>
      </c>
    </row>
    <row r="14098" spans="1:7" x14ac:dyDescent="0.3">
      <c r="A14098" s="33" t="s">
        <v>27025</v>
      </c>
      <c r="B14098">
        <v>81272</v>
      </c>
      <c r="D14098" t="s">
        <v>27026</v>
      </c>
      <c r="E14098" t="s">
        <v>2380</v>
      </c>
      <c r="F14098" t="s">
        <v>2402</v>
      </c>
      <c r="G14098" t="str">
        <f t="shared" si="220"/>
        <v>Laboratory &amp; Pathology Services</v>
      </c>
    </row>
    <row r="14099" spans="1:7" x14ac:dyDescent="0.3">
      <c r="A14099" s="33" t="s">
        <v>27027</v>
      </c>
      <c r="B14099">
        <v>81273</v>
      </c>
      <c r="D14099" t="s">
        <v>27028</v>
      </c>
      <c r="E14099" t="s">
        <v>2380</v>
      </c>
      <c r="F14099" t="s">
        <v>2402</v>
      </c>
      <c r="G14099" t="str">
        <f t="shared" si="220"/>
        <v>Laboratory &amp; Pathology Services</v>
      </c>
    </row>
    <row r="14100" spans="1:7" x14ac:dyDescent="0.3">
      <c r="A14100" s="33" t="s">
        <v>27029</v>
      </c>
      <c r="B14100">
        <v>81274</v>
      </c>
      <c r="D14100" t="s">
        <v>27030</v>
      </c>
      <c r="E14100" t="s">
        <v>2380</v>
      </c>
      <c r="F14100" t="s">
        <v>2402</v>
      </c>
      <c r="G14100" t="str">
        <f t="shared" si="220"/>
        <v>Laboratory &amp; Pathology Services</v>
      </c>
    </row>
    <row r="14101" spans="1:7" x14ac:dyDescent="0.3">
      <c r="A14101" s="33" t="s">
        <v>27031</v>
      </c>
      <c r="B14101">
        <v>81275</v>
      </c>
      <c r="D14101" t="s">
        <v>27032</v>
      </c>
      <c r="E14101" t="s">
        <v>2380</v>
      </c>
      <c r="F14101" t="s">
        <v>2402</v>
      </c>
      <c r="G14101" t="str">
        <f t="shared" si="220"/>
        <v>Laboratory &amp; Pathology Services</v>
      </c>
    </row>
    <row r="14102" spans="1:7" x14ac:dyDescent="0.3">
      <c r="A14102" s="33" t="s">
        <v>27033</v>
      </c>
      <c r="B14102">
        <v>81276</v>
      </c>
      <c r="D14102" t="s">
        <v>27034</v>
      </c>
      <c r="E14102" t="s">
        <v>2380</v>
      </c>
      <c r="F14102" t="s">
        <v>2402</v>
      </c>
      <c r="G14102" t="str">
        <f t="shared" si="220"/>
        <v>Laboratory &amp; Pathology Services</v>
      </c>
    </row>
    <row r="14103" spans="1:7" x14ac:dyDescent="0.3">
      <c r="A14103" s="33" t="s">
        <v>27035</v>
      </c>
      <c r="B14103">
        <v>81277</v>
      </c>
      <c r="D14103" t="s">
        <v>27036</v>
      </c>
      <c r="E14103" t="s">
        <v>2380</v>
      </c>
      <c r="F14103" t="s">
        <v>2402</v>
      </c>
      <c r="G14103" t="str">
        <f t="shared" si="220"/>
        <v>Laboratory &amp; Pathology Services</v>
      </c>
    </row>
    <row r="14104" spans="1:7" x14ac:dyDescent="0.3">
      <c r="A14104" s="33" t="s">
        <v>27037</v>
      </c>
      <c r="B14104">
        <v>81283</v>
      </c>
      <c r="D14104" t="s">
        <v>27038</v>
      </c>
      <c r="E14104" t="s">
        <v>2380</v>
      </c>
      <c r="F14104" t="s">
        <v>2402</v>
      </c>
      <c r="G14104" t="str">
        <f t="shared" si="220"/>
        <v>Laboratory &amp; Pathology Services</v>
      </c>
    </row>
    <row r="14105" spans="1:7" x14ac:dyDescent="0.3">
      <c r="A14105" s="33" t="s">
        <v>27039</v>
      </c>
      <c r="B14105">
        <v>81284</v>
      </c>
      <c r="D14105" t="s">
        <v>27040</v>
      </c>
      <c r="E14105" t="s">
        <v>2380</v>
      </c>
      <c r="F14105" t="s">
        <v>2402</v>
      </c>
      <c r="G14105" t="str">
        <f t="shared" si="220"/>
        <v>Laboratory &amp; Pathology Services</v>
      </c>
    </row>
    <row r="14106" spans="1:7" x14ac:dyDescent="0.3">
      <c r="A14106" s="33" t="s">
        <v>27041</v>
      </c>
      <c r="B14106">
        <v>81285</v>
      </c>
      <c r="D14106" t="s">
        <v>27042</v>
      </c>
      <c r="E14106" t="s">
        <v>2380</v>
      </c>
      <c r="F14106" t="s">
        <v>2402</v>
      </c>
      <c r="G14106" t="str">
        <f t="shared" si="220"/>
        <v>Laboratory &amp; Pathology Services</v>
      </c>
    </row>
    <row r="14107" spans="1:7" x14ac:dyDescent="0.3">
      <c r="A14107" s="33" t="s">
        <v>27043</v>
      </c>
      <c r="B14107">
        <v>81286</v>
      </c>
      <c r="D14107" t="s">
        <v>27044</v>
      </c>
      <c r="E14107" t="s">
        <v>2380</v>
      </c>
      <c r="F14107" t="s">
        <v>2402</v>
      </c>
      <c r="G14107" t="str">
        <f t="shared" si="220"/>
        <v>Laboratory &amp; Pathology Services</v>
      </c>
    </row>
    <row r="14108" spans="1:7" x14ac:dyDescent="0.3">
      <c r="A14108" s="33" t="s">
        <v>27045</v>
      </c>
      <c r="B14108">
        <v>81287</v>
      </c>
      <c r="D14108" t="s">
        <v>27046</v>
      </c>
      <c r="E14108" t="s">
        <v>2380</v>
      </c>
      <c r="F14108" t="s">
        <v>2402</v>
      </c>
      <c r="G14108" t="str">
        <f t="shared" si="220"/>
        <v>Laboratory &amp; Pathology Services</v>
      </c>
    </row>
    <row r="14109" spans="1:7" x14ac:dyDescent="0.3">
      <c r="A14109" s="33" t="s">
        <v>27047</v>
      </c>
      <c r="B14109">
        <v>81288</v>
      </c>
      <c r="D14109" t="s">
        <v>27048</v>
      </c>
      <c r="E14109" t="s">
        <v>2380</v>
      </c>
      <c r="F14109" t="s">
        <v>2402</v>
      </c>
      <c r="G14109" t="str">
        <f t="shared" si="220"/>
        <v>Laboratory &amp; Pathology Services</v>
      </c>
    </row>
    <row r="14110" spans="1:7" x14ac:dyDescent="0.3">
      <c r="A14110" s="33" t="s">
        <v>27049</v>
      </c>
      <c r="B14110">
        <v>81289</v>
      </c>
      <c r="D14110" t="s">
        <v>27050</v>
      </c>
      <c r="E14110" t="s">
        <v>2380</v>
      </c>
      <c r="F14110" t="s">
        <v>2402</v>
      </c>
      <c r="G14110" t="str">
        <f t="shared" si="220"/>
        <v>Laboratory &amp; Pathology Services</v>
      </c>
    </row>
    <row r="14111" spans="1:7" x14ac:dyDescent="0.3">
      <c r="A14111" s="33" t="s">
        <v>27051</v>
      </c>
      <c r="B14111">
        <v>81290</v>
      </c>
      <c r="D14111" t="s">
        <v>27052</v>
      </c>
      <c r="E14111" t="s">
        <v>2380</v>
      </c>
      <c r="F14111" t="s">
        <v>2402</v>
      </c>
      <c r="G14111" t="str">
        <f t="shared" si="220"/>
        <v>Laboratory &amp; Pathology Services</v>
      </c>
    </row>
    <row r="14112" spans="1:7" x14ac:dyDescent="0.3">
      <c r="A14112" s="33" t="s">
        <v>27053</v>
      </c>
      <c r="B14112">
        <v>81291</v>
      </c>
      <c r="D14112" t="s">
        <v>27054</v>
      </c>
      <c r="E14112" t="s">
        <v>2380</v>
      </c>
      <c r="F14112" t="s">
        <v>2402</v>
      </c>
      <c r="G14112" t="str">
        <f t="shared" si="220"/>
        <v>Laboratory &amp; Pathology Services</v>
      </c>
    </row>
    <row r="14113" spans="1:7" x14ac:dyDescent="0.3">
      <c r="A14113" s="33" t="s">
        <v>27055</v>
      </c>
      <c r="B14113">
        <v>81292</v>
      </c>
      <c r="D14113" t="s">
        <v>27056</v>
      </c>
      <c r="E14113" t="s">
        <v>2380</v>
      </c>
      <c r="F14113" t="s">
        <v>2402</v>
      </c>
      <c r="G14113" t="str">
        <f t="shared" si="220"/>
        <v>Laboratory &amp; Pathology Services</v>
      </c>
    </row>
    <row r="14114" spans="1:7" x14ac:dyDescent="0.3">
      <c r="A14114" s="33" t="s">
        <v>27057</v>
      </c>
      <c r="B14114">
        <v>81293</v>
      </c>
      <c r="D14114" t="s">
        <v>27058</v>
      </c>
      <c r="E14114" t="s">
        <v>2380</v>
      </c>
      <c r="F14114" t="s">
        <v>2402</v>
      </c>
      <c r="G14114" t="str">
        <f t="shared" si="220"/>
        <v>Laboratory &amp; Pathology Services</v>
      </c>
    </row>
    <row r="14115" spans="1:7" x14ac:dyDescent="0.3">
      <c r="A14115" s="33" t="s">
        <v>27059</v>
      </c>
      <c r="B14115">
        <v>81294</v>
      </c>
      <c r="D14115" t="s">
        <v>27060</v>
      </c>
      <c r="E14115" t="s">
        <v>2380</v>
      </c>
      <c r="F14115" t="s">
        <v>2402</v>
      </c>
      <c r="G14115" t="str">
        <f t="shared" si="220"/>
        <v>Laboratory &amp; Pathology Services</v>
      </c>
    </row>
    <row r="14116" spans="1:7" x14ac:dyDescent="0.3">
      <c r="A14116" s="33" t="s">
        <v>27061</v>
      </c>
      <c r="B14116">
        <v>81295</v>
      </c>
      <c r="D14116" t="s">
        <v>27062</v>
      </c>
      <c r="E14116" t="s">
        <v>2380</v>
      </c>
      <c r="F14116" t="s">
        <v>2402</v>
      </c>
      <c r="G14116" t="str">
        <f t="shared" si="220"/>
        <v>Laboratory &amp; Pathology Services</v>
      </c>
    </row>
    <row r="14117" spans="1:7" x14ac:dyDescent="0.3">
      <c r="A14117" s="33" t="s">
        <v>27063</v>
      </c>
      <c r="B14117">
        <v>81296</v>
      </c>
      <c r="D14117" t="s">
        <v>27064</v>
      </c>
      <c r="E14117" t="s">
        <v>2380</v>
      </c>
      <c r="F14117" t="s">
        <v>2402</v>
      </c>
      <c r="G14117" t="str">
        <f t="shared" si="220"/>
        <v>Laboratory &amp; Pathology Services</v>
      </c>
    </row>
    <row r="14118" spans="1:7" x14ac:dyDescent="0.3">
      <c r="A14118" s="33" t="s">
        <v>27065</v>
      </c>
      <c r="B14118">
        <v>81297</v>
      </c>
      <c r="D14118" t="s">
        <v>27066</v>
      </c>
      <c r="E14118" t="s">
        <v>2380</v>
      </c>
      <c r="F14118" t="s">
        <v>2402</v>
      </c>
      <c r="G14118" t="str">
        <f t="shared" si="220"/>
        <v>Laboratory &amp; Pathology Services</v>
      </c>
    </row>
    <row r="14119" spans="1:7" x14ac:dyDescent="0.3">
      <c r="A14119" s="33" t="s">
        <v>27067</v>
      </c>
      <c r="B14119">
        <v>81298</v>
      </c>
      <c r="D14119" t="s">
        <v>27068</v>
      </c>
      <c r="E14119" t="s">
        <v>2380</v>
      </c>
      <c r="F14119" t="s">
        <v>2402</v>
      </c>
      <c r="G14119" t="str">
        <f t="shared" si="220"/>
        <v>Laboratory &amp; Pathology Services</v>
      </c>
    </row>
    <row r="14120" spans="1:7" x14ac:dyDescent="0.3">
      <c r="A14120" s="33" t="s">
        <v>27069</v>
      </c>
      <c r="B14120">
        <v>81299</v>
      </c>
      <c r="D14120" t="s">
        <v>27070</v>
      </c>
      <c r="E14120" t="s">
        <v>2380</v>
      </c>
      <c r="F14120" t="s">
        <v>2402</v>
      </c>
      <c r="G14120" t="str">
        <f t="shared" si="220"/>
        <v>Laboratory &amp; Pathology Services</v>
      </c>
    </row>
    <row r="14121" spans="1:7" x14ac:dyDescent="0.3">
      <c r="A14121" s="33" t="s">
        <v>27071</v>
      </c>
      <c r="B14121">
        <v>81300</v>
      </c>
      <c r="D14121" t="s">
        <v>27072</v>
      </c>
      <c r="E14121" t="s">
        <v>2380</v>
      </c>
      <c r="F14121" t="s">
        <v>2402</v>
      </c>
      <c r="G14121" t="str">
        <f t="shared" si="220"/>
        <v>Laboratory &amp; Pathology Services</v>
      </c>
    </row>
    <row r="14122" spans="1:7" x14ac:dyDescent="0.3">
      <c r="A14122" s="33" t="s">
        <v>27073</v>
      </c>
      <c r="B14122">
        <v>81301</v>
      </c>
      <c r="D14122" t="s">
        <v>27074</v>
      </c>
      <c r="E14122" t="s">
        <v>2380</v>
      </c>
      <c r="F14122" t="s">
        <v>2402</v>
      </c>
      <c r="G14122" t="str">
        <f t="shared" si="220"/>
        <v>Laboratory &amp; Pathology Services</v>
      </c>
    </row>
    <row r="14123" spans="1:7" x14ac:dyDescent="0.3">
      <c r="A14123" s="33" t="s">
        <v>27075</v>
      </c>
      <c r="B14123">
        <v>81302</v>
      </c>
      <c r="D14123" t="s">
        <v>27076</v>
      </c>
      <c r="E14123" t="s">
        <v>2380</v>
      </c>
      <c r="F14123" t="s">
        <v>2402</v>
      </c>
      <c r="G14123" t="str">
        <f t="shared" si="220"/>
        <v>Laboratory &amp; Pathology Services</v>
      </c>
    </row>
    <row r="14124" spans="1:7" x14ac:dyDescent="0.3">
      <c r="A14124" s="33" t="s">
        <v>27077</v>
      </c>
      <c r="B14124">
        <v>81303</v>
      </c>
      <c r="D14124" t="s">
        <v>27078</v>
      </c>
      <c r="E14124" t="s">
        <v>2380</v>
      </c>
      <c r="F14124" t="s">
        <v>2402</v>
      </c>
      <c r="G14124" t="str">
        <f t="shared" si="220"/>
        <v>Laboratory &amp; Pathology Services</v>
      </c>
    </row>
    <row r="14125" spans="1:7" x14ac:dyDescent="0.3">
      <c r="A14125" s="33" t="s">
        <v>27079</v>
      </c>
      <c r="B14125">
        <v>81304</v>
      </c>
      <c r="D14125" t="s">
        <v>27080</v>
      </c>
      <c r="E14125" t="s">
        <v>2380</v>
      </c>
      <c r="F14125" t="s">
        <v>2402</v>
      </c>
      <c r="G14125" t="str">
        <f t="shared" si="220"/>
        <v>Laboratory &amp; Pathology Services</v>
      </c>
    </row>
    <row r="14126" spans="1:7" x14ac:dyDescent="0.3">
      <c r="A14126" s="33" t="s">
        <v>27081</v>
      </c>
      <c r="B14126">
        <v>81305</v>
      </c>
      <c r="D14126" t="s">
        <v>27082</v>
      </c>
      <c r="E14126" t="s">
        <v>2380</v>
      </c>
      <c r="F14126" t="s">
        <v>2402</v>
      </c>
      <c r="G14126" t="str">
        <f t="shared" si="220"/>
        <v>Laboratory &amp; Pathology Services</v>
      </c>
    </row>
    <row r="14127" spans="1:7" x14ac:dyDescent="0.3">
      <c r="A14127" s="33" t="s">
        <v>27083</v>
      </c>
      <c r="B14127">
        <v>81306</v>
      </c>
      <c r="D14127" t="s">
        <v>27084</v>
      </c>
      <c r="E14127" t="s">
        <v>2380</v>
      </c>
      <c r="F14127" t="s">
        <v>2402</v>
      </c>
      <c r="G14127" t="str">
        <f t="shared" si="220"/>
        <v>Laboratory &amp; Pathology Services</v>
      </c>
    </row>
    <row r="14128" spans="1:7" x14ac:dyDescent="0.3">
      <c r="A14128" s="33" t="s">
        <v>27085</v>
      </c>
      <c r="B14128">
        <v>81307</v>
      </c>
      <c r="D14128" t="s">
        <v>27086</v>
      </c>
      <c r="E14128" t="s">
        <v>2380</v>
      </c>
      <c r="F14128" t="s">
        <v>2402</v>
      </c>
      <c r="G14128" t="str">
        <f t="shared" si="220"/>
        <v>Laboratory &amp; Pathology Services</v>
      </c>
    </row>
    <row r="14129" spans="1:7" x14ac:dyDescent="0.3">
      <c r="A14129" s="33" t="s">
        <v>27087</v>
      </c>
      <c r="B14129">
        <v>81308</v>
      </c>
      <c r="D14129" t="s">
        <v>27088</v>
      </c>
      <c r="E14129" t="s">
        <v>2380</v>
      </c>
      <c r="F14129" t="s">
        <v>2402</v>
      </c>
      <c r="G14129" t="str">
        <f t="shared" si="220"/>
        <v>Laboratory &amp; Pathology Services</v>
      </c>
    </row>
    <row r="14130" spans="1:7" x14ac:dyDescent="0.3">
      <c r="A14130" s="33" t="s">
        <v>27089</v>
      </c>
      <c r="B14130">
        <v>81309</v>
      </c>
      <c r="D14130" t="s">
        <v>27090</v>
      </c>
      <c r="E14130" t="s">
        <v>2380</v>
      </c>
      <c r="F14130" t="s">
        <v>2402</v>
      </c>
      <c r="G14130" t="str">
        <f t="shared" si="220"/>
        <v>Laboratory &amp; Pathology Services</v>
      </c>
    </row>
    <row r="14131" spans="1:7" x14ac:dyDescent="0.3">
      <c r="A14131" s="33" t="s">
        <v>27091</v>
      </c>
      <c r="B14131">
        <v>81310</v>
      </c>
      <c r="D14131" t="s">
        <v>27092</v>
      </c>
      <c r="E14131" t="s">
        <v>2380</v>
      </c>
      <c r="F14131" t="s">
        <v>2402</v>
      </c>
      <c r="G14131" t="str">
        <f t="shared" si="220"/>
        <v>Laboratory &amp; Pathology Services</v>
      </c>
    </row>
    <row r="14132" spans="1:7" x14ac:dyDescent="0.3">
      <c r="A14132" s="33" t="s">
        <v>27093</v>
      </c>
      <c r="B14132">
        <v>81311</v>
      </c>
      <c r="D14132" t="s">
        <v>27094</v>
      </c>
      <c r="E14132" t="s">
        <v>2380</v>
      </c>
      <c r="F14132" t="s">
        <v>2402</v>
      </c>
      <c r="G14132" t="str">
        <f t="shared" si="220"/>
        <v>Laboratory &amp; Pathology Services</v>
      </c>
    </row>
    <row r="14133" spans="1:7" x14ac:dyDescent="0.3">
      <c r="A14133" s="33" t="s">
        <v>27095</v>
      </c>
      <c r="B14133">
        <v>81312</v>
      </c>
      <c r="D14133" t="s">
        <v>27096</v>
      </c>
      <c r="E14133" t="s">
        <v>2380</v>
      </c>
      <c r="F14133" t="s">
        <v>2402</v>
      </c>
      <c r="G14133" t="str">
        <f t="shared" si="220"/>
        <v>Laboratory &amp; Pathology Services</v>
      </c>
    </row>
    <row r="14134" spans="1:7" x14ac:dyDescent="0.3">
      <c r="A14134" s="33" t="s">
        <v>27097</v>
      </c>
      <c r="B14134">
        <v>81313</v>
      </c>
      <c r="D14134" t="s">
        <v>27098</v>
      </c>
      <c r="E14134" t="s">
        <v>2380</v>
      </c>
      <c r="F14134" t="s">
        <v>2402</v>
      </c>
      <c r="G14134" t="str">
        <f t="shared" si="220"/>
        <v>Laboratory &amp; Pathology Services</v>
      </c>
    </row>
    <row r="14135" spans="1:7" x14ac:dyDescent="0.3">
      <c r="A14135" s="33" t="s">
        <v>27099</v>
      </c>
      <c r="B14135">
        <v>81314</v>
      </c>
      <c r="D14135" t="s">
        <v>27100</v>
      </c>
      <c r="E14135" t="s">
        <v>2380</v>
      </c>
      <c r="F14135" t="s">
        <v>2402</v>
      </c>
      <c r="G14135" t="str">
        <f t="shared" si="220"/>
        <v>Laboratory &amp; Pathology Services</v>
      </c>
    </row>
    <row r="14136" spans="1:7" x14ac:dyDescent="0.3">
      <c r="A14136" s="33" t="s">
        <v>27101</v>
      </c>
      <c r="B14136">
        <v>81315</v>
      </c>
      <c r="D14136" t="s">
        <v>27102</v>
      </c>
      <c r="E14136" t="s">
        <v>2380</v>
      </c>
      <c r="F14136" t="s">
        <v>2402</v>
      </c>
      <c r="G14136" t="str">
        <f t="shared" si="220"/>
        <v>Laboratory &amp; Pathology Services</v>
      </c>
    </row>
    <row r="14137" spans="1:7" x14ac:dyDescent="0.3">
      <c r="A14137" s="33" t="s">
        <v>27103</v>
      </c>
      <c r="B14137">
        <v>81316</v>
      </c>
      <c r="D14137" t="s">
        <v>27104</v>
      </c>
      <c r="E14137" t="s">
        <v>2380</v>
      </c>
      <c r="F14137" t="s">
        <v>2402</v>
      </c>
      <c r="G14137" t="str">
        <f t="shared" si="220"/>
        <v>Laboratory &amp; Pathology Services</v>
      </c>
    </row>
    <row r="14138" spans="1:7" x14ac:dyDescent="0.3">
      <c r="A14138" s="33" t="s">
        <v>27105</v>
      </c>
      <c r="B14138">
        <v>81317</v>
      </c>
      <c r="D14138" t="s">
        <v>27106</v>
      </c>
      <c r="E14138" t="s">
        <v>2380</v>
      </c>
      <c r="F14138" t="s">
        <v>2402</v>
      </c>
      <c r="G14138" t="str">
        <f t="shared" si="220"/>
        <v>Laboratory &amp; Pathology Services</v>
      </c>
    </row>
    <row r="14139" spans="1:7" x14ac:dyDescent="0.3">
      <c r="A14139" s="33" t="s">
        <v>27107</v>
      </c>
      <c r="B14139">
        <v>81318</v>
      </c>
      <c r="D14139" t="s">
        <v>27108</v>
      </c>
      <c r="E14139" t="s">
        <v>2380</v>
      </c>
      <c r="F14139" t="s">
        <v>2402</v>
      </c>
      <c r="G14139" t="str">
        <f t="shared" si="220"/>
        <v>Laboratory &amp; Pathology Services</v>
      </c>
    </row>
    <row r="14140" spans="1:7" x14ac:dyDescent="0.3">
      <c r="A14140" s="33" t="s">
        <v>27109</v>
      </c>
      <c r="B14140">
        <v>81319</v>
      </c>
      <c r="D14140" t="s">
        <v>27110</v>
      </c>
      <c r="E14140" t="s">
        <v>2380</v>
      </c>
      <c r="F14140" t="s">
        <v>2402</v>
      </c>
      <c r="G14140" t="str">
        <f t="shared" si="220"/>
        <v>Laboratory &amp; Pathology Services</v>
      </c>
    </row>
    <row r="14141" spans="1:7" x14ac:dyDescent="0.3">
      <c r="A14141" s="33" t="s">
        <v>27111</v>
      </c>
      <c r="B14141">
        <v>81320</v>
      </c>
      <c r="D14141" t="s">
        <v>27112</v>
      </c>
      <c r="E14141" t="s">
        <v>2380</v>
      </c>
      <c r="F14141" t="s">
        <v>2402</v>
      </c>
      <c r="G14141" t="str">
        <f t="shared" si="220"/>
        <v>Laboratory &amp; Pathology Services</v>
      </c>
    </row>
    <row r="14142" spans="1:7" x14ac:dyDescent="0.3">
      <c r="A14142" s="33" t="s">
        <v>27113</v>
      </c>
      <c r="B14142">
        <v>81321</v>
      </c>
      <c r="D14142" t="s">
        <v>27114</v>
      </c>
      <c r="E14142" t="s">
        <v>2380</v>
      </c>
      <c r="F14142" t="s">
        <v>2402</v>
      </c>
      <c r="G14142" t="str">
        <f t="shared" si="220"/>
        <v>Laboratory &amp; Pathology Services</v>
      </c>
    </row>
    <row r="14143" spans="1:7" x14ac:dyDescent="0.3">
      <c r="A14143" s="33" t="s">
        <v>27115</v>
      </c>
      <c r="B14143">
        <v>81322</v>
      </c>
      <c r="D14143" t="s">
        <v>27116</v>
      </c>
      <c r="E14143" t="s">
        <v>2380</v>
      </c>
      <c r="F14143" t="s">
        <v>2402</v>
      </c>
      <c r="G14143" t="str">
        <f t="shared" si="220"/>
        <v>Laboratory &amp; Pathology Services</v>
      </c>
    </row>
    <row r="14144" spans="1:7" x14ac:dyDescent="0.3">
      <c r="A14144" s="33" t="s">
        <v>27117</v>
      </c>
      <c r="B14144">
        <v>81323</v>
      </c>
      <c r="D14144" t="s">
        <v>27118</v>
      </c>
      <c r="E14144" t="s">
        <v>2380</v>
      </c>
      <c r="F14144" t="s">
        <v>2402</v>
      </c>
      <c r="G14144" t="str">
        <f t="shared" si="220"/>
        <v>Laboratory &amp; Pathology Services</v>
      </c>
    </row>
    <row r="14145" spans="1:7" x14ac:dyDescent="0.3">
      <c r="A14145" s="33" t="s">
        <v>27119</v>
      </c>
      <c r="B14145">
        <v>81324</v>
      </c>
      <c r="D14145" t="s">
        <v>27120</v>
      </c>
      <c r="E14145" t="s">
        <v>2380</v>
      </c>
      <c r="F14145" t="s">
        <v>2402</v>
      </c>
      <c r="G14145" t="str">
        <f t="shared" si="220"/>
        <v>Laboratory &amp; Pathology Services</v>
      </c>
    </row>
    <row r="14146" spans="1:7" x14ac:dyDescent="0.3">
      <c r="A14146" s="33" t="s">
        <v>27121</v>
      </c>
      <c r="B14146">
        <v>81325</v>
      </c>
      <c r="D14146" t="s">
        <v>27122</v>
      </c>
      <c r="E14146" t="s">
        <v>2380</v>
      </c>
      <c r="F14146" t="s">
        <v>2402</v>
      </c>
      <c r="G14146" t="str">
        <f t="shared" si="220"/>
        <v>Laboratory &amp; Pathology Services</v>
      </c>
    </row>
    <row r="14147" spans="1:7" x14ac:dyDescent="0.3">
      <c r="A14147" s="33" t="s">
        <v>27123</v>
      </c>
      <c r="B14147">
        <v>81326</v>
      </c>
      <c r="D14147" t="s">
        <v>27124</v>
      </c>
      <c r="E14147" t="s">
        <v>2380</v>
      </c>
      <c r="F14147" t="s">
        <v>2402</v>
      </c>
      <c r="G14147" t="str">
        <f t="shared" ref="G14147:G14210" si="221">VLOOKUP(F14147,$I$2:$J$27,2,FALSE)</f>
        <v>Laboratory &amp; Pathology Services</v>
      </c>
    </row>
    <row r="14148" spans="1:7" x14ac:dyDescent="0.3">
      <c r="A14148" s="33" t="s">
        <v>27125</v>
      </c>
      <c r="B14148">
        <v>81327</v>
      </c>
      <c r="D14148" t="s">
        <v>27126</v>
      </c>
      <c r="E14148" t="s">
        <v>2380</v>
      </c>
      <c r="F14148" t="s">
        <v>2402</v>
      </c>
      <c r="G14148" t="str">
        <f t="shared" si="221"/>
        <v>Laboratory &amp; Pathology Services</v>
      </c>
    </row>
    <row r="14149" spans="1:7" x14ac:dyDescent="0.3">
      <c r="A14149" s="33" t="s">
        <v>27127</v>
      </c>
      <c r="B14149">
        <v>81328</v>
      </c>
      <c r="D14149" t="s">
        <v>27128</v>
      </c>
      <c r="E14149" t="s">
        <v>2380</v>
      </c>
      <c r="F14149" t="s">
        <v>2402</v>
      </c>
      <c r="G14149" t="str">
        <f t="shared" si="221"/>
        <v>Laboratory &amp; Pathology Services</v>
      </c>
    </row>
    <row r="14150" spans="1:7" x14ac:dyDescent="0.3">
      <c r="A14150" s="33" t="s">
        <v>27129</v>
      </c>
      <c r="B14150">
        <v>81329</v>
      </c>
      <c r="D14150" t="s">
        <v>27130</v>
      </c>
      <c r="E14150" t="s">
        <v>2380</v>
      </c>
      <c r="F14150" t="s">
        <v>2402</v>
      </c>
      <c r="G14150" t="str">
        <f t="shared" si="221"/>
        <v>Laboratory &amp; Pathology Services</v>
      </c>
    </row>
    <row r="14151" spans="1:7" x14ac:dyDescent="0.3">
      <c r="A14151" s="33" t="s">
        <v>27131</v>
      </c>
      <c r="B14151">
        <v>81330</v>
      </c>
      <c r="D14151" t="s">
        <v>27132</v>
      </c>
      <c r="E14151" t="s">
        <v>2380</v>
      </c>
      <c r="F14151" t="s">
        <v>2402</v>
      </c>
      <c r="G14151" t="str">
        <f t="shared" si="221"/>
        <v>Laboratory &amp; Pathology Services</v>
      </c>
    </row>
    <row r="14152" spans="1:7" x14ac:dyDescent="0.3">
      <c r="A14152" s="33" t="s">
        <v>27133</v>
      </c>
      <c r="B14152">
        <v>81331</v>
      </c>
      <c r="D14152" t="s">
        <v>27134</v>
      </c>
      <c r="E14152" t="s">
        <v>2380</v>
      </c>
      <c r="F14152" t="s">
        <v>2402</v>
      </c>
      <c r="G14152" t="str">
        <f t="shared" si="221"/>
        <v>Laboratory &amp; Pathology Services</v>
      </c>
    </row>
    <row r="14153" spans="1:7" x14ac:dyDescent="0.3">
      <c r="A14153" s="33" t="s">
        <v>27135</v>
      </c>
      <c r="B14153">
        <v>81332</v>
      </c>
      <c r="D14153" t="s">
        <v>27136</v>
      </c>
      <c r="E14153" t="s">
        <v>2380</v>
      </c>
      <c r="F14153" t="s">
        <v>2402</v>
      </c>
      <c r="G14153" t="str">
        <f t="shared" si="221"/>
        <v>Laboratory &amp; Pathology Services</v>
      </c>
    </row>
    <row r="14154" spans="1:7" x14ac:dyDescent="0.3">
      <c r="A14154" s="33" t="s">
        <v>27137</v>
      </c>
      <c r="B14154">
        <v>81333</v>
      </c>
      <c r="D14154" t="s">
        <v>27138</v>
      </c>
      <c r="E14154" t="s">
        <v>2380</v>
      </c>
      <c r="F14154" t="s">
        <v>2402</v>
      </c>
      <c r="G14154" t="str">
        <f t="shared" si="221"/>
        <v>Laboratory &amp; Pathology Services</v>
      </c>
    </row>
    <row r="14155" spans="1:7" x14ac:dyDescent="0.3">
      <c r="A14155" s="33" t="s">
        <v>27139</v>
      </c>
      <c r="B14155">
        <v>81334</v>
      </c>
      <c r="D14155" t="s">
        <v>27140</v>
      </c>
      <c r="E14155" t="s">
        <v>2380</v>
      </c>
      <c r="F14155" t="s">
        <v>2402</v>
      </c>
      <c r="G14155" t="str">
        <f t="shared" si="221"/>
        <v>Laboratory &amp; Pathology Services</v>
      </c>
    </row>
    <row r="14156" spans="1:7" x14ac:dyDescent="0.3">
      <c r="A14156" s="33" t="s">
        <v>27141</v>
      </c>
      <c r="B14156">
        <v>81335</v>
      </c>
      <c r="D14156" t="s">
        <v>27142</v>
      </c>
      <c r="E14156" t="s">
        <v>2380</v>
      </c>
      <c r="F14156" t="s">
        <v>2402</v>
      </c>
      <c r="G14156" t="str">
        <f t="shared" si="221"/>
        <v>Laboratory &amp; Pathology Services</v>
      </c>
    </row>
    <row r="14157" spans="1:7" x14ac:dyDescent="0.3">
      <c r="A14157" s="33" t="s">
        <v>27143</v>
      </c>
      <c r="B14157">
        <v>81336</v>
      </c>
      <c r="D14157" t="s">
        <v>27144</v>
      </c>
      <c r="E14157" t="s">
        <v>2380</v>
      </c>
      <c r="F14157" t="s">
        <v>2402</v>
      </c>
      <c r="G14157" t="str">
        <f t="shared" si="221"/>
        <v>Laboratory &amp; Pathology Services</v>
      </c>
    </row>
    <row r="14158" spans="1:7" x14ac:dyDescent="0.3">
      <c r="A14158" s="33" t="s">
        <v>27145</v>
      </c>
      <c r="B14158">
        <v>81337</v>
      </c>
      <c r="D14158" t="s">
        <v>27146</v>
      </c>
      <c r="E14158" t="s">
        <v>2380</v>
      </c>
      <c r="F14158" t="s">
        <v>2402</v>
      </c>
      <c r="G14158" t="str">
        <f t="shared" si="221"/>
        <v>Laboratory &amp; Pathology Services</v>
      </c>
    </row>
    <row r="14159" spans="1:7" x14ac:dyDescent="0.3">
      <c r="A14159" s="33" t="s">
        <v>27147</v>
      </c>
      <c r="B14159">
        <v>81340</v>
      </c>
      <c r="D14159" t="s">
        <v>27148</v>
      </c>
      <c r="E14159" t="s">
        <v>2380</v>
      </c>
      <c r="F14159" t="s">
        <v>2402</v>
      </c>
      <c r="G14159" t="str">
        <f t="shared" si="221"/>
        <v>Laboratory &amp; Pathology Services</v>
      </c>
    </row>
    <row r="14160" spans="1:7" x14ac:dyDescent="0.3">
      <c r="A14160" s="33" t="s">
        <v>27149</v>
      </c>
      <c r="B14160">
        <v>81341</v>
      </c>
      <c r="D14160" t="s">
        <v>27150</v>
      </c>
      <c r="E14160" t="s">
        <v>2380</v>
      </c>
      <c r="F14160" t="s">
        <v>2402</v>
      </c>
      <c r="G14160" t="str">
        <f t="shared" si="221"/>
        <v>Laboratory &amp; Pathology Services</v>
      </c>
    </row>
    <row r="14161" spans="1:7" x14ac:dyDescent="0.3">
      <c r="A14161" s="33" t="s">
        <v>27151</v>
      </c>
      <c r="B14161">
        <v>81342</v>
      </c>
      <c r="D14161" t="s">
        <v>27152</v>
      </c>
      <c r="E14161" t="s">
        <v>2380</v>
      </c>
      <c r="F14161" t="s">
        <v>2402</v>
      </c>
      <c r="G14161" t="str">
        <f t="shared" si="221"/>
        <v>Laboratory &amp; Pathology Services</v>
      </c>
    </row>
    <row r="14162" spans="1:7" x14ac:dyDescent="0.3">
      <c r="A14162" s="33" t="s">
        <v>27153</v>
      </c>
      <c r="B14162">
        <v>81343</v>
      </c>
      <c r="D14162" t="s">
        <v>27154</v>
      </c>
      <c r="E14162" t="s">
        <v>2380</v>
      </c>
      <c r="F14162" t="s">
        <v>2402</v>
      </c>
      <c r="G14162" t="str">
        <f t="shared" si="221"/>
        <v>Laboratory &amp; Pathology Services</v>
      </c>
    </row>
    <row r="14163" spans="1:7" x14ac:dyDescent="0.3">
      <c r="A14163" s="33" t="s">
        <v>27155</v>
      </c>
      <c r="B14163">
        <v>81344</v>
      </c>
      <c r="D14163" t="s">
        <v>27156</v>
      </c>
      <c r="E14163" t="s">
        <v>2380</v>
      </c>
      <c r="F14163" t="s">
        <v>2402</v>
      </c>
      <c r="G14163" t="str">
        <f t="shared" si="221"/>
        <v>Laboratory &amp; Pathology Services</v>
      </c>
    </row>
    <row r="14164" spans="1:7" x14ac:dyDescent="0.3">
      <c r="A14164" s="33" t="s">
        <v>27157</v>
      </c>
      <c r="B14164">
        <v>81345</v>
      </c>
      <c r="D14164" t="s">
        <v>27158</v>
      </c>
      <c r="E14164" t="s">
        <v>2380</v>
      </c>
      <c r="F14164" t="s">
        <v>2402</v>
      </c>
      <c r="G14164" t="str">
        <f t="shared" si="221"/>
        <v>Laboratory &amp; Pathology Services</v>
      </c>
    </row>
    <row r="14165" spans="1:7" x14ac:dyDescent="0.3">
      <c r="A14165" s="33" t="s">
        <v>27159</v>
      </c>
      <c r="B14165">
        <v>81346</v>
      </c>
      <c r="D14165" t="s">
        <v>27160</v>
      </c>
      <c r="E14165" t="s">
        <v>2380</v>
      </c>
      <c r="F14165" t="s">
        <v>2402</v>
      </c>
      <c r="G14165" t="str">
        <f t="shared" si="221"/>
        <v>Laboratory &amp; Pathology Services</v>
      </c>
    </row>
    <row r="14166" spans="1:7" x14ac:dyDescent="0.3">
      <c r="A14166" s="33" t="s">
        <v>27161</v>
      </c>
      <c r="B14166">
        <v>81350</v>
      </c>
      <c r="D14166" t="s">
        <v>27162</v>
      </c>
      <c r="E14166" t="s">
        <v>2380</v>
      </c>
      <c r="F14166" t="s">
        <v>2402</v>
      </c>
      <c r="G14166" t="str">
        <f t="shared" si="221"/>
        <v>Laboratory &amp; Pathology Services</v>
      </c>
    </row>
    <row r="14167" spans="1:7" x14ac:dyDescent="0.3">
      <c r="A14167" s="33" t="s">
        <v>27163</v>
      </c>
      <c r="B14167">
        <v>81355</v>
      </c>
      <c r="D14167" t="s">
        <v>27164</v>
      </c>
      <c r="E14167" t="s">
        <v>2380</v>
      </c>
      <c r="F14167" t="s">
        <v>2402</v>
      </c>
      <c r="G14167" t="str">
        <f t="shared" si="221"/>
        <v>Laboratory &amp; Pathology Services</v>
      </c>
    </row>
    <row r="14168" spans="1:7" x14ac:dyDescent="0.3">
      <c r="A14168" s="33" t="s">
        <v>27165</v>
      </c>
      <c r="B14168">
        <v>81361</v>
      </c>
      <c r="D14168" t="s">
        <v>27166</v>
      </c>
      <c r="E14168" t="s">
        <v>2380</v>
      </c>
      <c r="F14168" t="s">
        <v>2402</v>
      </c>
      <c r="G14168" t="str">
        <f t="shared" si="221"/>
        <v>Laboratory &amp; Pathology Services</v>
      </c>
    </row>
    <row r="14169" spans="1:7" x14ac:dyDescent="0.3">
      <c r="A14169" s="33" t="s">
        <v>27167</v>
      </c>
      <c r="B14169">
        <v>81362</v>
      </c>
      <c r="D14169" t="s">
        <v>27168</v>
      </c>
      <c r="E14169" t="s">
        <v>2380</v>
      </c>
      <c r="F14169" t="s">
        <v>2402</v>
      </c>
      <c r="G14169" t="str">
        <f t="shared" si="221"/>
        <v>Laboratory &amp; Pathology Services</v>
      </c>
    </row>
    <row r="14170" spans="1:7" x14ac:dyDescent="0.3">
      <c r="A14170" s="33" t="s">
        <v>27169</v>
      </c>
      <c r="B14170">
        <v>81363</v>
      </c>
      <c r="D14170" t="s">
        <v>27170</v>
      </c>
      <c r="E14170" t="s">
        <v>2380</v>
      </c>
      <c r="F14170" t="s">
        <v>2402</v>
      </c>
      <c r="G14170" t="str">
        <f t="shared" si="221"/>
        <v>Laboratory &amp; Pathology Services</v>
      </c>
    </row>
    <row r="14171" spans="1:7" x14ac:dyDescent="0.3">
      <c r="A14171" s="33" t="s">
        <v>27171</v>
      </c>
      <c r="B14171">
        <v>81364</v>
      </c>
      <c r="D14171" t="s">
        <v>27172</v>
      </c>
      <c r="E14171" t="s">
        <v>2380</v>
      </c>
      <c r="F14171" t="s">
        <v>2402</v>
      </c>
      <c r="G14171" t="str">
        <f t="shared" si="221"/>
        <v>Laboratory &amp; Pathology Services</v>
      </c>
    </row>
    <row r="14172" spans="1:7" x14ac:dyDescent="0.3">
      <c r="A14172" s="33" t="s">
        <v>27173</v>
      </c>
      <c r="B14172">
        <v>81370</v>
      </c>
      <c r="D14172" t="s">
        <v>27174</v>
      </c>
      <c r="E14172" t="s">
        <v>2380</v>
      </c>
      <c r="F14172" t="s">
        <v>2402</v>
      </c>
      <c r="G14172" t="str">
        <f t="shared" si="221"/>
        <v>Laboratory &amp; Pathology Services</v>
      </c>
    </row>
    <row r="14173" spans="1:7" x14ac:dyDescent="0.3">
      <c r="A14173" s="33" t="s">
        <v>27175</v>
      </c>
      <c r="B14173">
        <v>81371</v>
      </c>
      <c r="D14173" t="s">
        <v>27176</v>
      </c>
      <c r="E14173" t="s">
        <v>2380</v>
      </c>
      <c r="F14173" t="s">
        <v>2402</v>
      </c>
      <c r="G14173" t="str">
        <f t="shared" si="221"/>
        <v>Laboratory &amp; Pathology Services</v>
      </c>
    </row>
    <row r="14174" spans="1:7" x14ac:dyDescent="0.3">
      <c r="A14174" s="33" t="s">
        <v>27177</v>
      </c>
      <c r="B14174">
        <v>81372</v>
      </c>
      <c r="D14174" t="s">
        <v>27178</v>
      </c>
      <c r="E14174" t="s">
        <v>2380</v>
      </c>
      <c r="F14174" t="s">
        <v>2402</v>
      </c>
      <c r="G14174" t="str">
        <f t="shared" si="221"/>
        <v>Laboratory &amp; Pathology Services</v>
      </c>
    </row>
    <row r="14175" spans="1:7" x14ac:dyDescent="0.3">
      <c r="A14175" s="33" t="s">
        <v>27179</v>
      </c>
      <c r="B14175">
        <v>81373</v>
      </c>
      <c r="D14175" t="s">
        <v>27180</v>
      </c>
      <c r="E14175" t="s">
        <v>2380</v>
      </c>
      <c r="F14175" t="s">
        <v>2402</v>
      </c>
      <c r="G14175" t="str">
        <f t="shared" si="221"/>
        <v>Laboratory &amp; Pathology Services</v>
      </c>
    </row>
    <row r="14176" spans="1:7" x14ac:dyDescent="0.3">
      <c r="A14176" s="33" t="s">
        <v>27181</v>
      </c>
      <c r="B14176">
        <v>81374</v>
      </c>
      <c r="D14176" t="s">
        <v>27182</v>
      </c>
      <c r="E14176" t="s">
        <v>2380</v>
      </c>
      <c r="F14176" t="s">
        <v>2402</v>
      </c>
      <c r="G14176" t="str">
        <f t="shared" si="221"/>
        <v>Laboratory &amp; Pathology Services</v>
      </c>
    </row>
    <row r="14177" spans="1:7" x14ac:dyDescent="0.3">
      <c r="A14177" s="33" t="s">
        <v>27183</v>
      </c>
      <c r="B14177">
        <v>81375</v>
      </c>
      <c r="D14177" t="s">
        <v>27184</v>
      </c>
      <c r="E14177" t="s">
        <v>2380</v>
      </c>
      <c r="F14177" t="s">
        <v>2402</v>
      </c>
      <c r="G14177" t="str">
        <f t="shared" si="221"/>
        <v>Laboratory &amp; Pathology Services</v>
      </c>
    </row>
    <row r="14178" spans="1:7" x14ac:dyDescent="0.3">
      <c r="A14178" s="33" t="s">
        <v>27185</v>
      </c>
      <c r="B14178">
        <v>81376</v>
      </c>
      <c r="D14178" t="s">
        <v>27186</v>
      </c>
      <c r="E14178" t="s">
        <v>2380</v>
      </c>
      <c r="F14178" t="s">
        <v>2402</v>
      </c>
      <c r="G14178" t="str">
        <f t="shared" si="221"/>
        <v>Laboratory &amp; Pathology Services</v>
      </c>
    </row>
    <row r="14179" spans="1:7" x14ac:dyDescent="0.3">
      <c r="A14179" s="33" t="s">
        <v>27187</v>
      </c>
      <c r="B14179">
        <v>81377</v>
      </c>
      <c r="D14179" t="s">
        <v>27188</v>
      </c>
      <c r="E14179" t="s">
        <v>2380</v>
      </c>
      <c r="F14179" t="s">
        <v>2402</v>
      </c>
      <c r="G14179" t="str">
        <f t="shared" si="221"/>
        <v>Laboratory &amp; Pathology Services</v>
      </c>
    </row>
    <row r="14180" spans="1:7" x14ac:dyDescent="0.3">
      <c r="A14180" s="33" t="s">
        <v>27189</v>
      </c>
      <c r="B14180">
        <v>81378</v>
      </c>
      <c r="D14180" t="s">
        <v>27190</v>
      </c>
      <c r="E14180" t="s">
        <v>2380</v>
      </c>
      <c r="F14180" t="s">
        <v>2402</v>
      </c>
      <c r="G14180" t="str">
        <f t="shared" si="221"/>
        <v>Laboratory &amp; Pathology Services</v>
      </c>
    </row>
    <row r="14181" spans="1:7" x14ac:dyDescent="0.3">
      <c r="A14181" s="33" t="s">
        <v>27191</v>
      </c>
      <c r="B14181">
        <v>81379</v>
      </c>
      <c r="D14181" t="s">
        <v>27192</v>
      </c>
      <c r="E14181" t="s">
        <v>2380</v>
      </c>
      <c r="F14181" t="s">
        <v>2402</v>
      </c>
      <c r="G14181" t="str">
        <f t="shared" si="221"/>
        <v>Laboratory &amp; Pathology Services</v>
      </c>
    </row>
    <row r="14182" spans="1:7" x14ac:dyDescent="0.3">
      <c r="A14182" s="33" t="s">
        <v>27193</v>
      </c>
      <c r="B14182">
        <v>81380</v>
      </c>
      <c r="D14182" t="s">
        <v>27194</v>
      </c>
      <c r="E14182" t="s">
        <v>2380</v>
      </c>
      <c r="F14182" t="s">
        <v>2402</v>
      </c>
      <c r="G14182" t="str">
        <f t="shared" si="221"/>
        <v>Laboratory &amp; Pathology Services</v>
      </c>
    </row>
    <row r="14183" spans="1:7" x14ac:dyDescent="0.3">
      <c r="A14183" s="33" t="s">
        <v>27195</v>
      </c>
      <c r="B14183">
        <v>81381</v>
      </c>
      <c r="D14183" t="s">
        <v>27196</v>
      </c>
      <c r="E14183" t="s">
        <v>2380</v>
      </c>
      <c r="F14183" t="s">
        <v>2402</v>
      </c>
      <c r="G14183" t="str">
        <f t="shared" si="221"/>
        <v>Laboratory &amp; Pathology Services</v>
      </c>
    </row>
    <row r="14184" spans="1:7" x14ac:dyDescent="0.3">
      <c r="A14184" s="33" t="s">
        <v>27197</v>
      </c>
      <c r="B14184">
        <v>81382</v>
      </c>
      <c r="D14184" t="s">
        <v>27198</v>
      </c>
      <c r="E14184" t="s">
        <v>2380</v>
      </c>
      <c r="F14184" t="s">
        <v>2402</v>
      </c>
      <c r="G14184" t="str">
        <f t="shared" si="221"/>
        <v>Laboratory &amp; Pathology Services</v>
      </c>
    </row>
    <row r="14185" spans="1:7" x14ac:dyDescent="0.3">
      <c r="A14185" s="33" t="s">
        <v>27199</v>
      </c>
      <c r="B14185">
        <v>81383</v>
      </c>
      <c r="D14185" t="s">
        <v>27200</v>
      </c>
      <c r="E14185" t="s">
        <v>2380</v>
      </c>
      <c r="F14185" t="s">
        <v>2402</v>
      </c>
      <c r="G14185" t="str">
        <f t="shared" si="221"/>
        <v>Laboratory &amp; Pathology Services</v>
      </c>
    </row>
    <row r="14186" spans="1:7" x14ac:dyDescent="0.3">
      <c r="A14186" s="33" t="s">
        <v>27201</v>
      </c>
      <c r="B14186">
        <v>81400</v>
      </c>
      <c r="D14186" t="s">
        <v>27202</v>
      </c>
      <c r="E14186" t="s">
        <v>2380</v>
      </c>
      <c r="F14186" t="s">
        <v>2402</v>
      </c>
      <c r="G14186" t="str">
        <f t="shared" si="221"/>
        <v>Laboratory &amp; Pathology Services</v>
      </c>
    </row>
    <row r="14187" spans="1:7" x14ac:dyDescent="0.3">
      <c r="A14187" s="33" t="s">
        <v>27203</v>
      </c>
      <c r="B14187">
        <v>81401</v>
      </c>
      <c r="D14187" t="s">
        <v>27204</v>
      </c>
      <c r="E14187" t="s">
        <v>2380</v>
      </c>
      <c r="F14187" t="s">
        <v>2402</v>
      </c>
      <c r="G14187" t="str">
        <f t="shared" si="221"/>
        <v>Laboratory &amp; Pathology Services</v>
      </c>
    </row>
    <row r="14188" spans="1:7" x14ac:dyDescent="0.3">
      <c r="A14188" s="33" t="s">
        <v>27205</v>
      </c>
      <c r="B14188">
        <v>81402</v>
      </c>
      <c r="D14188" t="s">
        <v>27206</v>
      </c>
      <c r="E14188" t="s">
        <v>2380</v>
      </c>
      <c r="F14188" t="s">
        <v>2402</v>
      </c>
      <c r="G14188" t="str">
        <f t="shared" si="221"/>
        <v>Laboratory &amp; Pathology Services</v>
      </c>
    </row>
    <row r="14189" spans="1:7" x14ac:dyDescent="0.3">
      <c r="A14189" s="33" t="s">
        <v>27207</v>
      </c>
      <c r="B14189">
        <v>81403</v>
      </c>
      <c r="D14189" t="s">
        <v>27208</v>
      </c>
      <c r="E14189" t="s">
        <v>2380</v>
      </c>
      <c r="F14189" t="s">
        <v>2402</v>
      </c>
      <c r="G14189" t="str">
        <f t="shared" si="221"/>
        <v>Laboratory &amp; Pathology Services</v>
      </c>
    </row>
    <row r="14190" spans="1:7" x14ac:dyDescent="0.3">
      <c r="A14190" s="33" t="s">
        <v>27209</v>
      </c>
      <c r="B14190">
        <v>81404</v>
      </c>
      <c r="D14190" t="s">
        <v>27210</v>
      </c>
      <c r="E14190" t="s">
        <v>2380</v>
      </c>
      <c r="F14190" t="s">
        <v>2402</v>
      </c>
      <c r="G14190" t="str">
        <f t="shared" si="221"/>
        <v>Laboratory &amp; Pathology Services</v>
      </c>
    </row>
    <row r="14191" spans="1:7" x14ac:dyDescent="0.3">
      <c r="A14191" s="33" t="s">
        <v>27211</v>
      </c>
      <c r="B14191">
        <v>81405</v>
      </c>
      <c r="D14191" t="s">
        <v>27212</v>
      </c>
      <c r="E14191" t="s">
        <v>2380</v>
      </c>
      <c r="F14191" t="s">
        <v>2402</v>
      </c>
      <c r="G14191" t="str">
        <f t="shared" si="221"/>
        <v>Laboratory &amp; Pathology Services</v>
      </c>
    </row>
    <row r="14192" spans="1:7" x14ac:dyDescent="0.3">
      <c r="A14192" s="33" t="s">
        <v>27213</v>
      </c>
      <c r="B14192">
        <v>81406</v>
      </c>
      <c r="D14192" t="s">
        <v>27214</v>
      </c>
      <c r="E14192" t="s">
        <v>2380</v>
      </c>
      <c r="F14192" t="s">
        <v>2402</v>
      </c>
      <c r="G14192" t="str">
        <f t="shared" si="221"/>
        <v>Laboratory &amp; Pathology Services</v>
      </c>
    </row>
    <row r="14193" spans="1:7" x14ac:dyDescent="0.3">
      <c r="A14193" s="33" t="s">
        <v>27215</v>
      </c>
      <c r="B14193">
        <v>81407</v>
      </c>
      <c r="D14193" t="s">
        <v>27216</v>
      </c>
      <c r="E14193" t="s">
        <v>2380</v>
      </c>
      <c r="F14193" t="s">
        <v>2402</v>
      </c>
      <c r="G14193" t="str">
        <f t="shared" si="221"/>
        <v>Laboratory &amp; Pathology Services</v>
      </c>
    </row>
    <row r="14194" spans="1:7" x14ac:dyDescent="0.3">
      <c r="A14194" s="33" t="s">
        <v>27217</v>
      </c>
      <c r="B14194">
        <v>81408</v>
      </c>
      <c r="D14194" t="s">
        <v>27218</v>
      </c>
      <c r="E14194" t="s">
        <v>2380</v>
      </c>
      <c r="F14194" t="s">
        <v>2402</v>
      </c>
      <c r="G14194" t="str">
        <f t="shared" si="221"/>
        <v>Laboratory &amp; Pathology Services</v>
      </c>
    </row>
    <row r="14195" spans="1:7" x14ac:dyDescent="0.3">
      <c r="A14195" s="33" t="s">
        <v>27219</v>
      </c>
      <c r="B14195">
        <v>81410</v>
      </c>
      <c r="D14195" t="s">
        <v>27220</v>
      </c>
      <c r="E14195" t="s">
        <v>2380</v>
      </c>
      <c r="F14195" t="s">
        <v>2402</v>
      </c>
      <c r="G14195" t="str">
        <f t="shared" si="221"/>
        <v>Laboratory &amp; Pathology Services</v>
      </c>
    </row>
    <row r="14196" spans="1:7" x14ac:dyDescent="0.3">
      <c r="A14196" s="33" t="s">
        <v>27221</v>
      </c>
      <c r="B14196">
        <v>81411</v>
      </c>
      <c r="D14196" t="s">
        <v>27220</v>
      </c>
      <c r="E14196" t="s">
        <v>2380</v>
      </c>
      <c r="F14196" t="s">
        <v>2402</v>
      </c>
      <c r="G14196" t="str">
        <f t="shared" si="221"/>
        <v>Laboratory &amp; Pathology Services</v>
      </c>
    </row>
    <row r="14197" spans="1:7" x14ac:dyDescent="0.3">
      <c r="A14197" s="33" t="s">
        <v>27222</v>
      </c>
      <c r="B14197">
        <v>81412</v>
      </c>
      <c r="D14197" t="s">
        <v>27223</v>
      </c>
      <c r="E14197" t="s">
        <v>2380</v>
      </c>
      <c r="F14197" t="s">
        <v>2402</v>
      </c>
      <c r="G14197" t="str">
        <f t="shared" si="221"/>
        <v>Laboratory &amp; Pathology Services</v>
      </c>
    </row>
    <row r="14198" spans="1:7" x14ac:dyDescent="0.3">
      <c r="A14198" s="33" t="s">
        <v>27224</v>
      </c>
      <c r="B14198">
        <v>81413</v>
      </c>
      <c r="D14198" t="s">
        <v>27225</v>
      </c>
      <c r="E14198" t="s">
        <v>2380</v>
      </c>
      <c r="F14198" t="s">
        <v>2402</v>
      </c>
      <c r="G14198" t="str">
        <f t="shared" si="221"/>
        <v>Laboratory &amp; Pathology Services</v>
      </c>
    </row>
    <row r="14199" spans="1:7" x14ac:dyDescent="0.3">
      <c r="A14199" s="33" t="s">
        <v>27226</v>
      </c>
      <c r="B14199">
        <v>81414</v>
      </c>
      <c r="D14199" t="s">
        <v>27227</v>
      </c>
      <c r="E14199" t="s">
        <v>2380</v>
      </c>
      <c r="F14199" t="s">
        <v>2402</v>
      </c>
      <c r="G14199" t="str">
        <f t="shared" si="221"/>
        <v>Laboratory &amp; Pathology Services</v>
      </c>
    </row>
    <row r="14200" spans="1:7" x14ac:dyDescent="0.3">
      <c r="A14200" s="33" t="s">
        <v>27228</v>
      </c>
      <c r="B14200">
        <v>81415</v>
      </c>
      <c r="D14200" t="s">
        <v>27229</v>
      </c>
      <c r="E14200" t="s">
        <v>2380</v>
      </c>
      <c r="F14200" t="s">
        <v>2402</v>
      </c>
      <c r="G14200" t="str">
        <f t="shared" si="221"/>
        <v>Laboratory &amp; Pathology Services</v>
      </c>
    </row>
    <row r="14201" spans="1:7" x14ac:dyDescent="0.3">
      <c r="A14201" s="33" t="s">
        <v>27230</v>
      </c>
      <c r="B14201">
        <v>81416</v>
      </c>
      <c r="D14201" t="s">
        <v>27229</v>
      </c>
      <c r="E14201" t="s">
        <v>2380</v>
      </c>
      <c r="F14201" t="s">
        <v>2402</v>
      </c>
      <c r="G14201" t="str">
        <f t="shared" si="221"/>
        <v>Laboratory &amp; Pathology Services</v>
      </c>
    </row>
    <row r="14202" spans="1:7" x14ac:dyDescent="0.3">
      <c r="A14202" s="33" t="s">
        <v>27231</v>
      </c>
      <c r="B14202">
        <v>81417</v>
      </c>
      <c r="D14202" t="s">
        <v>27232</v>
      </c>
      <c r="E14202" t="s">
        <v>2380</v>
      </c>
      <c r="F14202" t="s">
        <v>2402</v>
      </c>
      <c r="G14202" t="str">
        <f t="shared" si="221"/>
        <v>Laboratory &amp; Pathology Services</v>
      </c>
    </row>
    <row r="14203" spans="1:7" x14ac:dyDescent="0.3">
      <c r="A14203" s="33" t="s">
        <v>27233</v>
      </c>
      <c r="B14203">
        <v>81420</v>
      </c>
      <c r="D14203" t="s">
        <v>27234</v>
      </c>
      <c r="E14203" t="s">
        <v>2380</v>
      </c>
      <c r="F14203" t="s">
        <v>2402</v>
      </c>
      <c r="G14203" t="str">
        <f t="shared" si="221"/>
        <v>Laboratory &amp; Pathology Services</v>
      </c>
    </row>
    <row r="14204" spans="1:7" x14ac:dyDescent="0.3">
      <c r="A14204" s="33" t="s">
        <v>27235</v>
      </c>
      <c r="B14204">
        <v>81422</v>
      </c>
      <c r="D14204" t="s">
        <v>27236</v>
      </c>
      <c r="E14204" t="s">
        <v>2380</v>
      </c>
      <c r="F14204" t="s">
        <v>2402</v>
      </c>
      <c r="G14204" t="str">
        <f t="shared" si="221"/>
        <v>Laboratory &amp; Pathology Services</v>
      </c>
    </row>
    <row r="14205" spans="1:7" x14ac:dyDescent="0.3">
      <c r="A14205" s="33" t="s">
        <v>27237</v>
      </c>
      <c r="B14205">
        <v>81425</v>
      </c>
      <c r="D14205" t="s">
        <v>27238</v>
      </c>
      <c r="E14205" t="s">
        <v>2380</v>
      </c>
      <c r="F14205" t="s">
        <v>2402</v>
      </c>
      <c r="G14205" t="str">
        <f t="shared" si="221"/>
        <v>Laboratory &amp; Pathology Services</v>
      </c>
    </row>
    <row r="14206" spans="1:7" x14ac:dyDescent="0.3">
      <c r="A14206" s="33" t="s">
        <v>27239</v>
      </c>
      <c r="B14206">
        <v>81426</v>
      </c>
      <c r="D14206" t="s">
        <v>27238</v>
      </c>
      <c r="E14206" t="s">
        <v>2380</v>
      </c>
      <c r="F14206" t="s">
        <v>2402</v>
      </c>
      <c r="G14206" t="str">
        <f t="shared" si="221"/>
        <v>Laboratory &amp; Pathology Services</v>
      </c>
    </row>
    <row r="14207" spans="1:7" x14ac:dyDescent="0.3">
      <c r="A14207" s="33" t="s">
        <v>27240</v>
      </c>
      <c r="B14207">
        <v>81427</v>
      </c>
      <c r="D14207" t="s">
        <v>27241</v>
      </c>
      <c r="E14207" t="s">
        <v>2380</v>
      </c>
      <c r="F14207" t="s">
        <v>2402</v>
      </c>
      <c r="G14207" t="str">
        <f t="shared" si="221"/>
        <v>Laboratory &amp; Pathology Services</v>
      </c>
    </row>
    <row r="14208" spans="1:7" x14ac:dyDescent="0.3">
      <c r="A14208" s="33" t="s">
        <v>27242</v>
      </c>
      <c r="B14208">
        <v>81430</v>
      </c>
      <c r="D14208" t="s">
        <v>27243</v>
      </c>
      <c r="E14208" t="s">
        <v>2380</v>
      </c>
      <c r="F14208" t="s">
        <v>2402</v>
      </c>
      <c r="G14208" t="str">
        <f t="shared" si="221"/>
        <v>Laboratory &amp; Pathology Services</v>
      </c>
    </row>
    <row r="14209" spans="1:7" x14ac:dyDescent="0.3">
      <c r="A14209" s="33" t="s">
        <v>27244</v>
      </c>
      <c r="B14209">
        <v>81431</v>
      </c>
      <c r="D14209" t="s">
        <v>27245</v>
      </c>
      <c r="E14209" t="s">
        <v>2380</v>
      </c>
      <c r="F14209" t="s">
        <v>2402</v>
      </c>
      <c r="G14209" t="str">
        <f t="shared" si="221"/>
        <v>Laboratory &amp; Pathology Services</v>
      </c>
    </row>
    <row r="14210" spans="1:7" x14ac:dyDescent="0.3">
      <c r="A14210" s="33" t="s">
        <v>27246</v>
      </c>
      <c r="B14210">
        <v>81432</v>
      </c>
      <c r="D14210" t="s">
        <v>27247</v>
      </c>
      <c r="E14210" t="s">
        <v>2380</v>
      </c>
      <c r="F14210" t="s">
        <v>2402</v>
      </c>
      <c r="G14210" t="str">
        <f t="shared" si="221"/>
        <v>Laboratory &amp; Pathology Services</v>
      </c>
    </row>
    <row r="14211" spans="1:7" x14ac:dyDescent="0.3">
      <c r="A14211" s="33" t="s">
        <v>27248</v>
      </c>
      <c r="B14211">
        <v>81433</v>
      </c>
      <c r="D14211" t="s">
        <v>27247</v>
      </c>
      <c r="E14211" t="s">
        <v>2380</v>
      </c>
      <c r="F14211" t="s">
        <v>2402</v>
      </c>
      <c r="G14211" t="str">
        <f t="shared" ref="G14211:G14274" si="222">VLOOKUP(F14211,$I$2:$J$27,2,FALSE)</f>
        <v>Laboratory &amp; Pathology Services</v>
      </c>
    </row>
    <row r="14212" spans="1:7" x14ac:dyDescent="0.3">
      <c r="A14212" s="33" t="s">
        <v>27249</v>
      </c>
      <c r="B14212">
        <v>81434</v>
      </c>
      <c r="D14212" t="s">
        <v>27250</v>
      </c>
      <c r="E14212" t="s">
        <v>2380</v>
      </c>
      <c r="F14212" t="s">
        <v>2402</v>
      </c>
      <c r="G14212" t="str">
        <f t="shared" si="222"/>
        <v>Laboratory &amp; Pathology Services</v>
      </c>
    </row>
    <row r="14213" spans="1:7" x14ac:dyDescent="0.3">
      <c r="A14213" s="33" t="s">
        <v>27251</v>
      </c>
      <c r="B14213">
        <v>81435</v>
      </c>
      <c r="D14213" t="s">
        <v>27252</v>
      </c>
      <c r="E14213" t="s">
        <v>2380</v>
      </c>
      <c r="F14213" t="s">
        <v>2402</v>
      </c>
      <c r="G14213" t="str">
        <f t="shared" si="222"/>
        <v>Laboratory &amp; Pathology Services</v>
      </c>
    </row>
    <row r="14214" spans="1:7" x14ac:dyDescent="0.3">
      <c r="A14214" s="33" t="s">
        <v>27253</v>
      </c>
      <c r="B14214">
        <v>81436</v>
      </c>
      <c r="D14214" t="s">
        <v>27252</v>
      </c>
      <c r="E14214" t="s">
        <v>2380</v>
      </c>
      <c r="F14214" t="s">
        <v>2402</v>
      </c>
      <c r="G14214" t="str">
        <f t="shared" si="222"/>
        <v>Laboratory &amp; Pathology Services</v>
      </c>
    </row>
    <row r="14215" spans="1:7" x14ac:dyDescent="0.3">
      <c r="A14215" s="33" t="s">
        <v>27254</v>
      </c>
      <c r="B14215">
        <v>81437</v>
      </c>
      <c r="D14215" t="s">
        <v>27255</v>
      </c>
      <c r="E14215" t="s">
        <v>2380</v>
      </c>
      <c r="F14215" t="s">
        <v>2402</v>
      </c>
      <c r="G14215" t="str">
        <f t="shared" si="222"/>
        <v>Laboratory &amp; Pathology Services</v>
      </c>
    </row>
    <row r="14216" spans="1:7" x14ac:dyDescent="0.3">
      <c r="A14216" s="33" t="s">
        <v>27256</v>
      </c>
      <c r="B14216">
        <v>81438</v>
      </c>
      <c r="D14216" t="s">
        <v>27255</v>
      </c>
      <c r="E14216" t="s">
        <v>2380</v>
      </c>
      <c r="F14216" t="s">
        <v>2402</v>
      </c>
      <c r="G14216" t="str">
        <f t="shared" si="222"/>
        <v>Laboratory &amp; Pathology Services</v>
      </c>
    </row>
    <row r="14217" spans="1:7" x14ac:dyDescent="0.3">
      <c r="A14217" s="33" t="s">
        <v>27257</v>
      </c>
      <c r="B14217">
        <v>81439</v>
      </c>
      <c r="D14217" t="s">
        <v>27258</v>
      </c>
      <c r="E14217" t="s">
        <v>2380</v>
      </c>
      <c r="F14217" t="s">
        <v>2402</v>
      </c>
      <c r="G14217" t="str">
        <f t="shared" si="222"/>
        <v>Laboratory &amp; Pathology Services</v>
      </c>
    </row>
    <row r="14218" spans="1:7" x14ac:dyDescent="0.3">
      <c r="A14218" s="33" t="s">
        <v>27259</v>
      </c>
      <c r="B14218">
        <v>81440</v>
      </c>
      <c r="D14218" t="s">
        <v>27260</v>
      </c>
      <c r="E14218" t="s">
        <v>2380</v>
      </c>
      <c r="F14218" t="s">
        <v>2402</v>
      </c>
      <c r="G14218" t="str">
        <f t="shared" si="222"/>
        <v>Laboratory &amp; Pathology Services</v>
      </c>
    </row>
    <row r="14219" spans="1:7" x14ac:dyDescent="0.3">
      <c r="A14219" s="33" t="s">
        <v>27261</v>
      </c>
      <c r="B14219">
        <v>81442</v>
      </c>
      <c r="D14219" t="s">
        <v>27262</v>
      </c>
      <c r="E14219" t="s">
        <v>2380</v>
      </c>
      <c r="F14219" t="s">
        <v>2402</v>
      </c>
      <c r="G14219" t="str">
        <f t="shared" si="222"/>
        <v>Laboratory &amp; Pathology Services</v>
      </c>
    </row>
    <row r="14220" spans="1:7" x14ac:dyDescent="0.3">
      <c r="A14220" s="33" t="s">
        <v>27263</v>
      </c>
      <c r="B14220">
        <v>81443</v>
      </c>
      <c r="D14220" t="s">
        <v>27264</v>
      </c>
      <c r="E14220" t="s">
        <v>2380</v>
      </c>
      <c r="F14220" t="s">
        <v>2402</v>
      </c>
      <c r="G14220" t="str">
        <f t="shared" si="222"/>
        <v>Laboratory &amp; Pathology Services</v>
      </c>
    </row>
    <row r="14221" spans="1:7" x14ac:dyDescent="0.3">
      <c r="A14221" s="33" t="s">
        <v>27265</v>
      </c>
      <c r="B14221">
        <v>81445</v>
      </c>
      <c r="D14221" t="s">
        <v>27266</v>
      </c>
      <c r="E14221" t="s">
        <v>2380</v>
      </c>
      <c r="F14221" t="s">
        <v>2402</v>
      </c>
      <c r="G14221" t="str">
        <f t="shared" si="222"/>
        <v>Laboratory &amp; Pathology Services</v>
      </c>
    </row>
    <row r="14222" spans="1:7" x14ac:dyDescent="0.3">
      <c r="A14222" s="33" t="s">
        <v>27267</v>
      </c>
      <c r="B14222">
        <v>81448</v>
      </c>
      <c r="D14222" t="s">
        <v>27268</v>
      </c>
      <c r="E14222" t="s">
        <v>2380</v>
      </c>
      <c r="F14222" t="s">
        <v>2402</v>
      </c>
      <c r="G14222" t="str">
        <f t="shared" si="222"/>
        <v>Laboratory &amp; Pathology Services</v>
      </c>
    </row>
    <row r="14223" spans="1:7" x14ac:dyDescent="0.3">
      <c r="A14223" s="33" t="s">
        <v>27269</v>
      </c>
      <c r="B14223">
        <v>81450</v>
      </c>
      <c r="D14223" t="s">
        <v>27266</v>
      </c>
      <c r="E14223" t="s">
        <v>2380</v>
      </c>
      <c r="F14223" t="s">
        <v>2402</v>
      </c>
      <c r="G14223" t="str">
        <f t="shared" si="222"/>
        <v>Laboratory &amp; Pathology Services</v>
      </c>
    </row>
    <row r="14224" spans="1:7" x14ac:dyDescent="0.3">
      <c r="A14224" s="33" t="s">
        <v>27270</v>
      </c>
      <c r="B14224">
        <v>81455</v>
      </c>
      <c r="D14224" t="s">
        <v>27266</v>
      </c>
      <c r="E14224" t="s">
        <v>2380</v>
      </c>
      <c r="F14224" t="s">
        <v>2402</v>
      </c>
      <c r="G14224" t="str">
        <f t="shared" si="222"/>
        <v>Laboratory &amp; Pathology Services</v>
      </c>
    </row>
    <row r="14225" spans="1:7" x14ac:dyDescent="0.3">
      <c r="A14225" s="33" t="s">
        <v>27271</v>
      </c>
      <c r="B14225">
        <v>81460</v>
      </c>
      <c r="D14225" t="s">
        <v>27272</v>
      </c>
      <c r="E14225" t="s">
        <v>2380</v>
      </c>
      <c r="F14225" t="s">
        <v>2402</v>
      </c>
      <c r="G14225" t="str">
        <f t="shared" si="222"/>
        <v>Laboratory &amp; Pathology Services</v>
      </c>
    </row>
    <row r="14226" spans="1:7" x14ac:dyDescent="0.3">
      <c r="A14226" s="33" t="s">
        <v>27273</v>
      </c>
      <c r="B14226">
        <v>81465</v>
      </c>
      <c r="D14226" t="s">
        <v>27272</v>
      </c>
      <c r="E14226" t="s">
        <v>2380</v>
      </c>
      <c r="F14226" t="s">
        <v>2402</v>
      </c>
      <c r="G14226" t="str">
        <f t="shared" si="222"/>
        <v>Laboratory &amp; Pathology Services</v>
      </c>
    </row>
    <row r="14227" spans="1:7" x14ac:dyDescent="0.3">
      <c r="A14227" s="33" t="s">
        <v>27274</v>
      </c>
      <c r="B14227">
        <v>81470</v>
      </c>
      <c r="D14227" t="s">
        <v>27275</v>
      </c>
      <c r="E14227" t="s">
        <v>2380</v>
      </c>
      <c r="F14227" t="s">
        <v>2402</v>
      </c>
      <c r="G14227" t="str">
        <f t="shared" si="222"/>
        <v>Laboratory &amp; Pathology Services</v>
      </c>
    </row>
    <row r="14228" spans="1:7" x14ac:dyDescent="0.3">
      <c r="A14228" s="33" t="s">
        <v>27276</v>
      </c>
      <c r="B14228">
        <v>81471</v>
      </c>
      <c r="D14228" t="s">
        <v>27275</v>
      </c>
      <c r="E14228" t="s">
        <v>2380</v>
      </c>
      <c r="F14228" t="s">
        <v>2402</v>
      </c>
      <c r="G14228" t="str">
        <f t="shared" si="222"/>
        <v>Laboratory &amp; Pathology Services</v>
      </c>
    </row>
    <row r="14229" spans="1:7" x14ac:dyDescent="0.3">
      <c r="A14229" s="33" t="s">
        <v>27277</v>
      </c>
      <c r="B14229">
        <v>81479</v>
      </c>
      <c r="D14229" t="s">
        <v>27278</v>
      </c>
      <c r="E14229" t="s">
        <v>2380</v>
      </c>
      <c r="F14229" t="s">
        <v>2402</v>
      </c>
      <c r="G14229" t="str">
        <f t="shared" si="222"/>
        <v>Laboratory &amp; Pathology Services</v>
      </c>
    </row>
    <row r="14230" spans="1:7" x14ac:dyDescent="0.3">
      <c r="A14230" s="33" t="s">
        <v>27279</v>
      </c>
      <c r="B14230">
        <v>81490</v>
      </c>
      <c r="D14230" t="s">
        <v>27280</v>
      </c>
      <c r="E14230" t="s">
        <v>2380</v>
      </c>
      <c r="F14230" t="s">
        <v>2402</v>
      </c>
      <c r="G14230" t="str">
        <f t="shared" si="222"/>
        <v>Laboratory &amp; Pathology Services</v>
      </c>
    </row>
    <row r="14231" spans="1:7" x14ac:dyDescent="0.3">
      <c r="A14231" s="33" t="s">
        <v>27281</v>
      </c>
      <c r="B14231">
        <v>81493</v>
      </c>
      <c r="D14231" t="s">
        <v>27282</v>
      </c>
      <c r="E14231" t="s">
        <v>2380</v>
      </c>
      <c r="F14231" t="s">
        <v>2402</v>
      </c>
      <c r="G14231" t="str">
        <f t="shared" si="222"/>
        <v>Laboratory &amp; Pathology Services</v>
      </c>
    </row>
    <row r="14232" spans="1:7" x14ac:dyDescent="0.3">
      <c r="A14232" s="33" t="s">
        <v>27283</v>
      </c>
      <c r="B14232">
        <v>81500</v>
      </c>
      <c r="D14232" t="s">
        <v>27284</v>
      </c>
      <c r="E14232" t="s">
        <v>2380</v>
      </c>
      <c r="F14232" t="s">
        <v>2402</v>
      </c>
      <c r="G14232" t="str">
        <f t="shared" si="222"/>
        <v>Laboratory &amp; Pathology Services</v>
      </c>
    </row>
    <row r="14233" spans="1:7" x14ac:dyDescent="0.3">
      <c r="A14233" s="33" t="s">
        <v>27285</v>
      </c>
      <c r="B14233">
        <v>81503</v>
      </c>
      <c r="D14233" t="s">
        <v>27286</v>
      </c>
      <c r="E14233" t="s">
        <v>2380</v>
      </c>
      <c r="F14233" t="s">
        <v>2402</v>
      </c>
      <c r="G14233" t="str">
        <f t="shared" si="222"/>
        <v>Laboratory &amp; Pathology Services</v>
      </c>
    </row>
    <row r="14234" spans="1:7" x14ac:dyDescent="0.3">
      <c r="A14234" s="33" t="s">
        <v>27287</v>
      </c>
      <c r="B14234">
        <v>81504</v>
      </c>
      <c r="D14234" t="s">
        <v>27288</v>
      </c>
      <c r="E14234" t="s">
        <v>2380</v>
      </c>
      <c r="F14234" t="s">
        <v>2402</v>
      </c>
      <c r="G14234" t="str">
        <f t="shared" si="222"/>
        <v>Laboratory &amp; Pathology Services</v>
      </c>
    </row>
    <row r="14235" spans="1:7" x14ac:dyDescent="0.3">
      <c r="A14235" s="33" t="s">
        <v>27289</v>
      </c>
      <c r="B14235">
        <v>81506</v>
      </c>
      <c r="D14235" t="s">
        <v>27290</v>
      </c>
      <c r="E14235" t="s">
        <v>2380</v>
      </c>
      <c r="F14235" t="s">
        <v>2402</v>
      </c>
      <c r="G14235" t="str">
        <f t="shared" si="222"/>
        <v>Laboratory &amp; Pathology Services</v>
      </c>
    </row>
    <row r="14236" spans="1:7" x14ac:dyDescent="0.3">
      <c r="A14236" s="33" t="s">
        <v>27291</v>
      </c>
      <c r="B14236">
        <v>81507</v>
      </c>
      <c r="D14236" t="s">
        <v>27292</v>
      </c>
      <c r="E14236" t="s">
        <v>2380</v>
      </c>
      <c r="F14236" t="s">
        <v>2402</v>
      </c>
      <c r="G14236" t="str">
        <f t="shared" si="222"/>
        <v>Laboratory &amp; Pathology Services</v>
      </c>
    </row>
    <row r="14237" spans="1:7" x14ac:dyDescent="0.3">
      <c r="A14237" s="33" t="s">
        <v>27293</v>
      </c>
      <c r="B14237">
        <v>81508</v>
      </c>
      <c r="D14237" t="s">
        <v>27294</v>
      </c>
      <c r="E14237" t="s">
        <v>2380</v>
      </c>
      <c r="F14237" t="s">
        <v>2402</v>
      </c>
      <c r="G14237" t="str">
        <f t="shared" si="222"/>
        <v>Laboratory &amp; Pathology Services</v>
      </c>
    </row>
    <row r="14238" spans="1:7" x14ac:dyDescent="0.3">
      <c r="A14238" s="33" t="s">
        <v>27295</v>
      </c>
      <c r="B14238">
        <v>81509</v>
      </c>
      <c r="D14238" t="s">
        <v>27296</v>
      </c>
      <c r="E14238" t="s">
        <v>2380</v>
      </c>
      <c r="F14238" t="s">
        <v>2402</v>
      </c>
      <c r="G14238" t="str">
        <f t="shared" si="222"/>
        <v>Laboratory &amp; Pathology Services</v>
      </c>
    </row>
    <row r="14239" spans="1:7" x14ac:dyDescent="0.3">
      <c r="A14239" s="33" t="s">
        <v>27297</v>
      </c>
      <c r="B14239">
        <v>81510</v>
      </c>
      <c r="D14239" t="s">
        <v>27298</v>
      </c>
      <c r="E14239" t="s">
        <v>2380</v>
      </c>
      <c r="F14239" t="s">
        <v>2402</v>
      </c>
      <c r="G14239" t="str">
        <f t="shared" si="222"/>
        <v>Laboratory &amp; Pathology Services</v>
      </c>
    </row>
    <row r="14240" spans="1:7" x14ac:dyDescent="0.3">
      <c r="A14240" s="33" t="s">
        <v>27299</v>
      </c>
      <c r="B14240">
        <v>81511</v>
      </c>
      <c r="D14240" t="s">
        <v>27300</v>
      </c>
      <c r="E14240" t="s">
        <v>2380</v>
      </c>
      <c r="F14240" t="s">
        <v>2402</v>
      </c>
      <c r="G14240" t="str">
        <f t="shared" si="222"/>
        <v>Laboratory &amp; Pathology Services</v>
      </c>
    </row>
    <row r="14241" spans="1:7" x14ac:dyDescent="0.3">
      <c r="A14241" s="33" t="s">
        <v>27301</v>
      </c>
      <c r="B14241">
        <v>81512</v>
      </c>
      <c r="D14241" t="s">
        <v>27302</v>
      </c>
      <c r="E14241" t="s">
        <v>2380</v>
      </c>
      <c r="F14241" t="s">
        <v>2402</v>
      </c>
      <c r="G14241" t="str">
        <f t="shared" si="222"/>
        <v>Laboratory &amp; Pathology Services</v>
      </c>
    </row>
    <row r="14242" spans="1:7" x14ac:dyDescent="0.3">
      <c r="A14242" s="33" t="s">
        <v>27303</v>
      </c>
      <c r="B14242">
        <v>81518</v>
      </c>
      <c r="D14242" t="s">
        <v>27304</v>
      </c>
      <c r="E14242" t="s">
        <v>2380</v>
      </c>
      <c r="F14242" t="s">
        <v>2402</v>
      </c>
      <c r="G14242" t="str">
        <f t="shared" si="222"/>
        <v>Laboratory &amp; Pathology Services</v>
      </c>
    </row>
    <row r="14243" spans="1:7" x14ac:dyDescent="0.3">
      <c r="A14243" s="33" t="s">
        <v>27305</v>
      </c>
      <c r="B14243">
        <v>81519</v>
      </c>
      <c r="D14243" t="s">
        <v>27306</v>
      </c>
      <c r="E14243" t="s">
        <v>2380</v>
      </c>
      <c r="F14243" t="s">
        <v>2402</v>
      </c>
      <c r="G14243" t="str">
        <f t="shared" si="222"/>
        <v>Laboratory &amp; Pathology Services</v>
      </c>
    </row>
    <row r="14244" spans="1:7" x14ac:dyDescent="0.3">
      <c r="A14244" s="33" t="s">
        <v>27307</v>
      </c>
      <c r="B14244">
        <v>81520</v>
      </c>
      <c r="D14244" t="s">
        <v>27308</v>
      </c>
      <c r="E14244" t="s">
        <v>2380</v>
      </c>
      <c r="F14244" t="s">
        <v>2402</v>
      </c>
      <c r="G14244" t="str">
        <f t="shared" si="222"/>
        <v>Laboratory &amp; Pathology Services</v>
      </c>
    </row>
    <row r="14245" spans="1:7" x14ac:dyDescent="0.3">
      <c r="A14245" s="33" t="s">
        <v>27309</v>
      </c>
      <c r="B14245">
        <v>81521</v>
      </c>
      <c r="D14245" t="s">
        <v>27310</v>
      </c>
      <c r="E14245" t="s">
        <v>2380</v>
      </c>
      <c r="F14245" t="s">
        <v>2402</v>
      </c>
      <c r="G14245" t="str">
        <f t="shared" si="222"/>
        <v>Laboratory &amp; Pathology Services</v>
      </c>
    </row>
    <row r="14246" spans="1:7" x14ac:dyDescent="0.3">
      <c r="A14246" s="33" t="s">
        <v>27311</v>
      </c>
      <c r="B14246">
        <v>81522</v>
      </c>
      <c r="D14246" t="s">
        <v>27312</v>
      </c>
      <c r="E14246" t="s">
        <v>2380</v>
      </c>
      <c r="F14246" t="s">
        <v>2402</v>
      </c>
      <c r="G14246" t="str">
        <f t="shared" si="222"/>
        <v>Laboratory &amp; Pathology Services</v>
      </c>
    </row>
    <row r="14247" spans="1:7" x14ac:dyDescent="0.3">
      <c r="A14247" s="33" t="s">
        <v>27313</v>
      </c>
      <c r="B14247">
        <v>81525</v>
      </c>
      <c r="D14247" t="s">
        <v>27314</v>
      </c>
      <c r="E14247" t="s">
        <v>2380</v>
      </c>
      <c r="F14247" t="s">
        <v>2402</v>
      </c>
      <c r="G14247" t="str">
        <f t="shared" si="222"/>
        <v>Laboratory &amp; Pathology Services</v>
      </c>
    </row>
    <row r="14248" spans="1:7" x14ac:dyDescent="0.3">
      <c r="A14248" s="33" t="s">
        <v>27315</v>
      </c>
      <c r="B14248">
        <v>81528</v>
      </c>
      <c r="D14248" t="s">
        <v>27316</v>
      </c>
      <c r="E14248" t="s">
        <v>2380</v>
      </c>
      <c r="F14248" t="s">
        <v>2402</v>
      </c>
      <c r="G14248" t="str">
        <f t="shared" si="222"/>
        <v>Laboratory &amp; Pathology Services</v>
      </c>
    </row>
    <row r="14249" spans="1:7" x14ac:dyDescent="0.3">
      <c r="A14249" s="33" t="s">
        <v>27317</v>
      </c>
      <c r="B14249">
        <v>81535</v>
      </c>
      <c r="D14249" t="s">
        <v>27318</v>
      </c>
      <c r="E14249" t="s">
        <v>2380</v>
      </c>
      <c r="F14249" t="s">
        <v>2402</v>
      </c>
      <c r="G14249" t="str">
        <f t="shared" si="222"/>
        <v>Laboratory &amp; Pathology Services</v>
      </c>
    </row>
    <row r="14250" spans="1:7" x14ac:dyDescent="0.3">
      <c r="A14250" s="33" t="s">
        <v>27319</v>
      </c>
      <c r="B14250">
        <v>81536</v>
      </c>
      <c r="D14250" t="s">
        <v>27318</v>
      </c>
      <c r="E14250" t="s">
        <v>2380</v>
      </c>
      <c r="F14250" t="s">
        <v>2402</v>
      </c>
      <c r="G14250" t="str">
        <f t="shared" si="222"/>
        <v>Laboratory &amp; Pathology Services</v>
      </c>
    </row>
    <row r="14251" spans="1:7" x14ac:dyDescent="0.3">
      <c r="A14251" s="33" t="s">
        <v>27320</v>
      </c>
      <c r="B14251">
        <v>81538</v>
      </c>
      <c r="D14251" t="s">
        <v>27321</v>
      </c>
      <c r="E14251" t="s">
        <v>2380</v>
      </c>
      <c r="F14251" t="s">
        <v>2402</v>
      </c>
      <c r="G14251" t="str">
        <f t="shared" si="222"/>
        <v>Laboratory &amp; Pathology Services</v>
      </c>
    </row>
    <row r="14252" spans="1:7" x14ac:dyDescent="0.3">
      <c r="A14252" s="33" t="s">
        <v>27322</v>
      </c>
      <c r="B14252">
        <v>81539</v>
      </c>
      <c r="D14252" t="s">
        <v>27323</v>
      </c>
      <c r="E14252" t="s">
        <v>2380</v>
      </c>
      <c r="F14252" t="s">
        <v>2402</v>
      </c>
      <c r="G14252" t="str">
        <f t="shared" si="222"/>
        <v>Laboratory &amp; Pathology Services</v>
      </c>
    </row>
    <row r="14253" spans="1:7" x14ac:dyDescent="0.3">
      <c r="A14253" s="33" t="s">
        <v>27324</v>
      </c>
      <c r="B14253">
        <v>81540</v>
      </c>
      <c r="D14253" t="s">
        <v>27325</v>
      </c>
      <c r="E14253" t="s">
        <v>2380</v>
      </c>
      <c r="F14253" t="s">
        <v>2402</v>
      </c>
      <c r="G14253" t="str">
        <f t="shared" si="222"/>
        <v>Laboratory &amp; Pathology Services</v>
      </c>
    </row>
    <row r="14254" spans="1:7" x14ac:dyDescent="0.3">
      <c r="A14254" s="33" t="s">
        <v>27326</v>
      </c>
      <c r="B14254">
        <v>81541</v>
      </c>
      <c r="D14254" t="s">
        <v>27327</v>
      </c>
      <c r="E14254" t="s">
        <v>2380</v>
      </c>
      <c r="F14254" t="s">
        <v>2402</v>
      </c>
      <c r="G14254" t="str">
        <f t="shared" si="222"/>
        <v>Laboratory &amp; Pathology Services</v>
      </c>
    </row>
    <row r="14255" spans="1:7" x14ac:dyDescent="0.3">
      <c r="A14255" s="33" t="s">
        <v>27328</v>
      </c>
      <c r="B14255">
        <v>81542</v>
      </c>
      <c r="D14255" t="s">
        <v>27329</v>
      </c>
      <c r="E14255" t="s">
        <v>2380</v>
      </c>
      <c r="F14255" t="s">
        <v>2402</v>
      </c>
      <c r="G14255" t="str">
        <f t="shared" si="222"/>
        <v>Laboratory &amp; Pathology Services</v>
      </c>
    </row>
    <row r="14256" spans="1:7" x14ac:dyDescent="0.3">
      <c r="A14256" s="33" t="s">
        <v>27330</v>
      </c>
      <c r="B14256">
        <v>81545</v>
      </c>
      <c r="D14256" t="s">
        <v>27331</v>
      </c>
      <c r="E14256" t="s">
        <v>2380</v>
      </c>
      <c r="F14256" t="s">
        <v>2402</v>
      </c>
      <c r="G14256" t="str">
        <f t="shared" si="222"/>
        <v>Laboratory &amp; Pathology Services</v>
      </c>
    </row>
    <row r="14257" spans="1:7" x14ac:dyDescent="0.3">
      <c r="A14257" s="33" t="s">
        <v>27332</v>
      </c>
      <c r="B14257">
        <v>81551</v>
      </c>
      <c r="D14257" t="s">
        <v>27333</v>
      </c>
      <c r="E14257" t="s">
        <v>2380</v>
      </c>
      <c r="F14257" t="s">
        <v>2402</v>
      </c>
      <c r="G14257" t="str">
        <f t="shared" si="222"/>
        <v>Laboratory &amp; Pathology Services</v>
      </c>
    </row>
    <row r="14258" spans="1:7" x14ac:dyDescent="0.3">
      <c r="A14258" s="33" t="s">
        <v>27334</v>
      </c>
      <c r="B14258">
        <v>81552</v>
      </c>
      <c r="D14258" t="s">
        <v>27335</v>
      </c>
      <c r="E14258" t="s">
        <v>2380</v>
      </c>
      <c r="F14258" t="s">
        <v>2402</v>
      </c>
      <c r="G14258" t="str">
        <f t="shared" si="222"/>
        <v>Laboratory &amp; Pathology Services</v>
      </c>
    </row>
    <row r="14259" spans="1:7" x14ac:dyDescent="0.3">
      <c r="A14259" s="33" t="s">
        <v>27336</v>
      </c>
      <c r="B14259">
        <v>81595</v>
      </c>
      <c r="D14259" t="s">
        <v>27337</v>
      </c>
      <c r="E14259" t="s">
        <v>2380</v>
      </c>
      <c r="F14259" t="s">
        <v>2402</v>
      </c>
      <c r="G14259" t="str">
        <f t="shared" si="222"/>
        <v>Laboratory &amp; Pathology Services</v>
      </c>
    </row>
    <row r="14260" spans="1:7" x14ac:dyDescent="0.3">
      <c r="A14260" s="33" t="s">
        <v>27338</v>
      </c>
      <c r="B14260">
        <v>81596</v>
      </c>
      <c r="D14260" t="s">
        <v>27339</v>
      </c>
      <c r="E14260" t="s">
        <v>2380</v>
      </c>
      <c r="F14260" t="s">
        <v>2402</v>
      </c>
      <c r="G14260" t="str">
        <f t="shared" si="222"/>
        <v>Laboratory &amp; Pathology Services</v>
      </c>
    </row>
    <row r="14261" spans="1:7" x14ac:dyDescent="0.3">
      <c r="A14261" s="33" t="s">
        <v>27340</v>
      </c>
      <c r="B14261">
        <v>81599</v>
      </c>
      <c r="D14261" t="s">
        <v>27341</v>
      </c>
      <c r="E14261" t="s">
        <v>2380</v>
      </c>
      <c r="F14261" t="s">
        <v>2402</v>
      </c>
      <c r="G14261" t="str">
        <f t="shared" si="222"/>
        <v>Laboratory &amp; Pathology Services</v>
      </c>
    </row>
    <row r="14262" spans="1:7" x14ac:dyDescent="0.3">
      <c r="A14262" s="33" t="s">
        <v>27342</v>
      </c>
      <c r="B14262">
        <v>82009</v>
      </c>
      <c r="D14262" t="s">
        <v>27343</v>
      </c>
      <c r="E14262" t="s">
        <v>2380</v>
      </c>
      <c r="F14262" t="s">
        <v>2402</v>
      </c>
      <c r="G14262" t="str">
        <f t="shared" si="222"/>
        <v>Laboratory &amp; Pathology Services</v>
      </c>
    </row>
    <row r="14263" spans="1:7" x14ac:dyDescent="0.3">
      <c r="A14263" s="33" t="s">
        <v>27344</v>
      </c>
      <c r="B14263">
        <v>82010</v>
      </c>
      <c r="D14263" t="s">
        <v>27345</v>
      </c>
      <c r="E14263" t="s">
        <v>2380</v>
      </c>
      <c r="F14263" t="s">
        <v>2402</v>
      </c>
      <c r="G14263" t="str">
        <f t="shared" si="222"/>
        <v>Laboratory &amp; Pathology Services</v>
      </c>
    </row>
    <row r="14264" spans="1:7" x14ac:dyDescent="0.3">
      <c r="A14264" s="33" t="s">
        <v>27346</v>
      </c>
      <c r="B14264">
        <v>82013</v>
      </c>
      <c r="D14264" t="s">
        <v>27347</v>
      </c>
      <c r="E14264" t="s">
        <v>2380</v>
      </c>
      <c r="F14264" t="s">
        <v>2402</v>
      </c>
      <c r="G14264" t="str">
        <f t="shared" si="222"/>
        <v>Laboratory &amp; Pathology Services</v>
      </c>
    </row>
    <row r="14265" spans="1:7" x14ac:dyDescent="0.3">
      <c r="A14265" s="33" t="s">
        <v>27348</v>
      </c>
      <c r="B14265">
        <v>82016</v>
      </c>
      <c r="D14265" t="s">
        <v>27349</v>
      </c>
      <c r="E14265" t="s">
        <v>2380</v>
      </c>
      <c r="F14265" t="s">
        <v>2402</v>
      </c>
      <c r="G14265" t="str">
        <f t="shared" si="222"/>
        <v>Laboratory &amp; Pathology Services</v>
      </c>
    </row>
    <row r="14266" spans="1:7" x14ac:dyDescent="0.3">
      <c r="A14266" s="33" t="s">
        <v>27350</v>
      </c>
      <c r="B14266">
        <v>82017</v>
      </c>
      <c r="D14266" t="s">
        <v>27351</v>
      </c>
      <c r="E14266" t="s">
        <v>2380</v>
      </c>
      <c r="F14266" t="s">
        <v>2402</v>
      </c>
      <c r="G14266" t="str">
        <f t="shared" si="222"/>
        <v>Laboratory &amp; Pathology Services</v>
      </c>
    </row>
    <row r="14267" spans="1:7" x14ac:dyDescent="0.3">
      <c r="A14267" s="33" t="s">
        <v>27352</v>
      </c>
      <c r="B14267">
        <v>82024</v>
      </c>
      <c r="D14267" t="s">
        <v>27353</v>
      </c>
      <c r="E14267" t="s">
        <v>2380</v>
      </c>
      <c r="F14267" t="s">
        <v>2402</v>
      </c>
      <c r="G14267" t="str">
        <f t="shared" si="222"/>
        <v>Laboratory &amp; Pathology Services</v>
      </c>
    </row>
    <row r="14268" spans="1:7" x14ac:dyDescent="0.3">
      <c r="A14268" s="33" t="s">
        <v>27354</v>
      </c>
      <c r="B14268">
        <v>82030</v>
      </c>
      <c r="D14268" t="s">
        <v>27355</v>
      </c>
      <c r="E14268" t="s">
        <v>2380</v>
      </c>
      <c r="F14268" t="s">
        <v>2402</v>
      </c>
      <c r="G14268" t="str">
        <f t="shared" si="222"/>
        <v>Laboratory &amp; Pathology Services</v>
      </c>
    </row>
    <row r="14269" spans="1:7" x14ac:dyDescent="0.3">
      <c r="A14269" s="33" t="s">
        <v>27356</v>
      </c>
      <c r="B14269">
        <v>82040</v>
      </c>
      <c r="D14269" t="s">
        <v>27357</v>
      </c>
      <c r="E14269" t="s">
        <v>2380</v>
      </c>
      <c r="F14269" t="s">
        <v>2402</v>
      </c>
      <c r="G14269" t="str">
        <f t="shared" si="222"/>
        <v>Laboratory &amp; Pathology Services</v>
      </c>
    </row>
    <row r="14270" spans="1:7" x14ac:dyDescent="0.3">
      <c r="A14270" s="33" t="s">
        <v>27358</v>
      </c>
      <c r="B14270">
        <v>82042</v>
      </c>
      <c r="D14270" t="s">
        <v>27359</v>
      </c>
      <c r="E14270" t="s">
        <v>2380</v>
      </c>
      <c r="F14270" t="s">
        <v>2402</v>
      </c>
      <c r="G14270" t="str">
        <f t="shared" si="222"/>
        <v>Laboratory &amp; Pathology Services</v>
      </c>
    </row>
    <row r="14271" spans="1:7" x14ac:dyDescent="0.3">
      <c r="A14271" s="33" t="s">
        <v>27360</v>
      </c>
      <c r="B14271">
        <v>82043</v>
      </c>
      <c r="D14271" t="s">
        <v>27361</v>
      </c>
      <c r="E14271" t="s">
        <v>2380</v>
      </c>
      <c r="F14271" t="s">
        <v>2402</v>
      </c>
      <c r="G14271" t="str">
        <f t="shared" si="222"/>
        <v>Laboratory &amp; Pathology Services</v>
      </c>
    </row>
    <row r="14272" spans="1:7" x14ac:dyDescent="0.3">
      <c r="A14272" s="33" t="s">
        <v>27362</v>
      </c>
      <c r="B14272">
        <v>82044</v>
      </c>
      <c r="D14272" t="s">
        <v>27363</v>
      </c>
      <c r="E14272" t="s">
        <v>2380</v>
      </c>
      <c r="F14272" t="s">
        <v>2402</v>
      </c>
      <c r="G14272" t="str">
        <f t="shared" si="222"/>
        <v>Laboratory &amp; Pathology Services</v>
      </c>
    </row>
    <row r="14273" spans="1:7" x14ac:dyDescent="0.3">
      <c r="A14273" s="33" t="s">
        <v>27364</v>
      </c>
      <c r="B14273">
        <v>82045</v>
      </c>
      <c r="D14273" t="s">
        <v>27365</v>
      </c>
      <c r="E14273" t="s">
        <v>2380</v>
      </c>
      <c r="F14273" t="s">
        <v>2402</v>
      </c>
      <c r="G14273" t="str">
        <f t="shared" si="222"/>
        <v>Laboratory &amp; Pathology Services</v>
      </c>
    </row>
    <row r="14274" spans="1:7" x14ac:dyDescent="0.3">
      <c r="A14274" s="33" t="s">
        <v>27366</v>
      </c>
      <c r="B14274">
        <v>82075</v>
      </c>
      <c r="D14274" t="s">
        <v>27367</v>
      </c>
      <c r="E14274" t="s">
        <v>2380</v>
      </c>
      <c r="F14274" t="s">
        <v>2402</v>
      </c>
      <c r="G14274" t="str">
        <f t="shared" si="222"/>
        <v>Laboratory &amp; Pathology Services</v>
      </c>
    </row>
    <row r="14275" spans="1:7" x14ac:dyDescent="0.3">
      <c r="A14275" s="33" t="s">
        <v>27368</v>
      </c>
      <c r="B14275">
        <v>82085</v>
      </c>
      <c r="D14275" t="s">
        <v>27369</v>
      </c>
      <c r="E14275" t="s">
        <v>2380</v>
      </c>
      <c r="F14275" t="s">
        <v>2402</v>
      </c>
      <c r="G14275" t="str">
        <f t="shared" ref="G14275:G14338" si="223">VLOOKUP(F14275,$I$2:$J$27,2,FALSE)</f>
        <v>Laboratory &amp; Pathology Services</v>
      </c>
    </row>
    <row r="14276" spans="1:7" x14ac:dyDescent="0.3">
      <c r="A14276" s="33" t="s">
        <v>27370</v>
      </c>
      <c r="B14276">
        <v>82088</v>
      </c>
      <c r="D14276" t="s">
        <v>27371</v>
      </c>
      <c r="E14276" t="s">
        <v>2380</v>
      </c>
      <c r="F14276" t="s">
        <v>2402</v>
      </c>
      <c r="G14276" t="str">
        <f t="shared" si="223"/>
        <v>Laboratory &amp; Pathology Services</v>
      </c>
    </row>
    <row r="14277" spans="1:7" x14ac:dyDescent="0.3">
      <c r="A14277" s="33" t="s">
        <v>27372</v>
      </c>
      <c r="B14277">
        <v>82103</v>
      </c>
      <c r="D14277" t="s">
        <v>27373</v>
      </c>
      <c r="E14277" t="s">
        <v>2380</v>
      </c>
      <c r="F14277" t="s">
        <v>2402</v>
      </c>
      <c r="G14277" t="str">
        <f t="shared" si="223"/>
        <v>Laboratory &amp; Pathology Services</v>
      </c>
    </row>
    <row r="14278" spans="1:7" x14ac:dyDescent="0.3">
      <c r="A14278" s="33" t="s">
        <v>27374</v>
      </c>
      <c r="B14278">
        <v>82104</v>
      </c>
      <c r="D14278" t="s">
        <v>27375</v>
      </c>
      <c r="E14278" t="s">
        <v>2380</v>
      </c>
      <c r="F14278" t="s">
        <v>2402</v>
      </c>
      <c r="G14278" t="str">
        <f t="shared" si="223"/>
        <v>Laboratory &amp; Pathology Services</v>
      </c>
    </row>
    <row r="14279" spans="1:7" x14ac:dyDescent="0.3">
      <c r="A14279" s="33" t="s">
        <v>27376</v>
      </c>
      <c r="B14279">
        <v>82105</v>
      </c>
      <c r="D14279" t="s">
        <v>27377</v>
      </c>
      <c r="E14279" t="s">
        <v>2380</v>
      </c>
      <c r="F14279" t="s">
        <v>2402</v>
      </c>
      <c r="G14279" t="str">
        <f t="shared" si="223"/>
        <v>Laboratory &amp; Pathology Services</v>
      </c>
    </row>
    <row r="14280" spans="1:7" x14ac:dyDescent="0.3">
      <c r="A14280" s="33" t="s">
        <v>27378</v>
      </c>
      <c r="B14280">
        <v>82106</v>
      </c>
      <c r="D14280" t="s">
        <v>27379</v>
      </c>
      <c r="E14280" t="s">
        <v>2380</v>
      </c>
      <c r="F14280" t="s">
        <v>2402</v>
      </c>
      <c r="G14280" t="str">
        <f t="shared" si="223"/>
        <v>Laboratory &amp; Pathology Services</v>
      </c>
    </row>
    <row r="14281" spans="1:7" x14ac:dyDescent="0.3">
      <c r="A14281" s="33" t="s">
        <v>27380</v>
      </c>
      <c r="B14281">
        <v>82107</v>
      </c>
      <c r="D14281" t="s">
        <v>27381</v>
      </c>
      <c r="E14281" t="s">
        <v>2380</v>
      </c>
      <c r="F14281" t="s">
        <v>2402</v>
      </c>
      <c r="G14281" t="str">
        <f t="shared" si="223"/>
        <v>Laboratory &amp; Pathology Services</v>
      </c>
    </row>
    <row r="14282" spans="1:7" x14ac:dyDescent="0.3">
      <c r="A14282" s="33" t="s">
        <v>27382</v>
      </c>
      <c r="B14282">
        <v>82108</v>
      </c>
      <c r="D14282" t="s">
        <v>27383</v>
      </c>
      <c r="E14282" t="s">
        <v>2380</v>
      </c>
      <c r="F14282" t="s">
        <v>2402</v>
      </c>
      <c r="G14282" t="str">
        <f t="shared" si="223"/>
        <v>Laboratory &amp; Pathology Services</v>
      </c>
    </row>
    <row r="14283" spans="1:7" x14ac:dyDescent="0.3">
      <c r="A14283" s="33" t="s">
        <v>27384</v>
      </c>
      <c r="B14283">
        <v>82120</v>
      </c>
      <c r="D14283" t="s">
        <v>27385</v>
      </c>
      <c r="E14283" t="s">
        <v>2380</v>
      </c>
      <c r="F14283" t="s">
        <v>2402</v>
      </c>
      <c r="G14283" t="str">
        <f t="shared" si="223"/>
        <v>Laboratory &amp; Pathology Services</v>
      </c>
    </row>
    <row r="14284" spans="1:7" x14ac:dyDescent="0.3">
      <c r="A14284" s="33" t="s">
        <v>27386</v>
      </c>
      <c r="B14284">
        <v>82127</v>
      </c>
      <c r="D14284" t="s">
        <v>27387</v>
      </c>
      <c r="E14284" t="s">
        <v>2380</v>
      </c>
      <c r="F14284" t="s">
        <v>2402</v>
      </c>
      <c r="G14284" t="str">
        <f t="shared" si="223"/>
        <v>Laboratory &amp; Pathology Services</v>
      </c>
    </row>
    <row r="14285" spans="1:7" x14ac:dyDescent="0.3">
      <c r="A14285" s="33" t="s">
        <v>27388</v>
      </c>
      <c r="B14285">
        <v>82128</v>
      </c>
      <c r="D14285" t="s">
        <v>27389</v>
      </c>
      <c r="E14285" t="s">
        <v>2380</v>
      </c>
      <c r="F14285" t="s">
        <v>2402</v>
      </c>
      <c r="G14285" t="str">
        <f t="shared" si="223"/>
        <v>Laboratory &amp; Pathology Services</v>
      </c>
    </row>
    <row r="14286" spans="1:7" x14ac:dyDescent="0.3">
      <c r="A14286" s="33" t="s">
        <v>27390</v>
      </c>
      <c r="B14286">
        <v>82131</v>
      </c>
      <c r="D14286" t="s">
        <v>27391</v>
      </c>
      <c r="E14286" t="s">
        <v>2380</v>
      </c>
      <c r="F14286" t="s">
        <v>2402</v>
      </c>
      <c r="G14286" t="str">
        <f t="shared" si="223"/>
        <v>Laboratory &amp; Pathology Services</v>
      </c>
    </row>
    <row r="14287" spans="1:7" x14ac:dyDescent="0.3">
      <c r="A14287" s="33" t="s">
        <v>27392</v>
      </c>
      <c r="B14287">
        <v>82135</v>
      </c>
      <c r="D14287" t="s">
        <v>27393</v>
      </c>
      <c r="E14287" t="s">
        <v>2380</v>
      </c>
      <c r="F14287" t="s">
        <v>2402</v>
      </c>
      <c r="G14287" t="str">
        <f t="shared" si="223"/>
        <v>Laboratory &amp; Pathology Services</v>
      </c>
    </row>
    <row r="14288" spans="1:7" x14ac:dyDescent="0.3">
      <c r="A14288" s="33" t="s">
        <v>27394</v>
      </c>
      <c r="B14288">
        <v>82136</v>
      </c>
      <c r="D14288" t="s">
        <v>27395</v>
      </c>
      <c r="E14288" t="s">
        <v>2380</v>
      </c>
      <c r="F14288" t="s">
        <v>2402</v>
      </c>
      <c r="G14288" t="str">
        <f t="shared" si="223"/>
        <v>Laboratory &amp; Pathology Services</v>
      </c>
    </row>
    <row r="14289" spans="1:7" x14ac:dyDescent="0.3">
      <c r="A14289" s="33" t="s">
        <v>27396</v>
      </c>
      <c r="B14289">
        <v>82139</v>
      </c>
      <c r="D14289" t="s">
        <v>27397</v>
      </c>
      <c r="E14289" t="s">
        <v>2380</v>
      </c>
      <c r="F14289" t="s">
        <v>2402</v>
      </c>
      <c r="G14289" t="str">
        <f t="shared" si="223"/>
        <v>Laboratory &amp; Pathology Services</v>
      </c>
    </row>
    <row r="14290" spans="1:7" x14ac:dyDescent="0.3">
      <c r="A14290" s="33" t="s">
        <v>1326</v>
      </c>
      <c r="B14290">
        <v>82140</v>
      </c>
      <c r="D14290" t="s">
        <v>27398</v>
      </c>
      <c r="E14290" t="s">
        <v>2380</v>
      </c>
      <c r="F14290" t="s">
        <v>2402</v>
      </c>
      <c r="G14290" t="str">
        <f t="shared" si="223"/>
        <v>Laboratory &amp; Pathology Services</v>
      </c>
    </row>
    <row r="14291" spans="1:7" x14ac:dyDescent="0.3">
      <c r="A14291" s="33" t="s">
        <v>27399</v>
      </c>
      <c r="B14291">
        <v>82143</v>
      </c>
      <c r="D14291" t="s">
        <v>27400</v>
      </c>
      <c r="E14291" t="s">
        <v>2380</v>
      </c>
      <c r="F14291" t="s">
        <v>2402</v>
      </c>
      <c r="G14291" t="str">
        <f t="shared" si="223"/>
        <v>Laboratory &amp; Pathology Services</v>
      </c>
    </row>
    <row r="14292" spans="1:7" x14ac:dyDescent="0.3">
      <c r="A14292" s="33" t="s">
        <v>27401</v>
      </c>
      <c r="B14292">
        <v>82150</v>
      </c>
      <c r="D14292" t="s">
        <v>27402</v>
      </c>
      <c r="E14292" t="s">
        <v>2380</v>
      </c>
      <c r="F14292" t="s">
        <v>2402</v>
      </c>
      <c r="G14292" t="str">
        <f t="shared" si="223"/>
        <v>Laboratory &amp; Pathology Services</v>
      </c>
    </row>
    <row r="14293" spans="1:7" x14ac:dyDescent="0.3">
      <c r="A14293" s="33" t="s">
        <v>27403</v>
      </c>
      <c r="B14293">
        <v>82154</v>
      </c>
      <c r="D14293" t="s">
        <v>27404</v>
      </c>
      <c r="E14293" t="s">
        <v>2380</v>
      </c>
      <c r="F14293" t="s">
        <v>2402</v>
      </c>
      <c r="G14293" t="str">
        <f t="shared" si="223"/>
        <v>Laboratory &amp; Pathology Services</v>
      </c>
    </row>
    <row r="14294" spans="1:7" x14ac:dyDescent="0.3">
      <c r="A14294" s="33" t="s">
        <v>27405</v>
      </c>
      <c r="B14294">
        <v>82157</v>
      </c>
      <c r="D14294" t="s">
        <v>27406</v>
      </c>
      <c r="E14294" t="s">
        <v>2380</v>
      </c>
      <c r="F14294" t="s">
        <v>2402</v>
      </c>
      <c r="G14294" t="str">
        <f t="shared" si="223"/>
        <v>Laboratory &amp; Pathology Services</v>
      </c>
    </row>
    <row r="14295" spans="1:7" x14ac:dyDescent="0.3">
      <c r="A14295" s="33" t="s">
        <v>27407</v>
      </c>
      <c r="B14295">
        <v>82160</v>
      </c>
      <c r="D14295" t="s">
        <v>27408</v>
      </c>
      <c r="E14295" t="s">
        <v>2380</v>
      </c>
      <c r="F14295" t="s">
        <v>2402</v>
      </c>
      <c r="G14295" t="str">
        <f t="shared" si="223"/>
        <v>Laboratory &amp; Pathology Services</v>
      </c>
    </row>
    <row r="14296" spans="1:7" x14ac:dyDescent="0.3">
      <c r="A14296" s="33" t="s">
        <v>27409</v>
      </c>
      <c r="B14296">
        <v>82163</v>
      </c>
      <c r="D14296" t="s">
        <v>27410</v>
      </c>
      <c r="E14296" t="s">
        <v>2380</v>
      </c>
      <c r="F14296" t="s">
        <v>2402</v>
      </c>
      <c r="G14296" t="str">
        <f t="shared" si="223"/>
        <v>Laboratory &amp; Pathology Services</v>
      </c>
    </row>
    <row r="14297" spans="1:7" x14ac:dyDescent="0.3">
      <c r="A14297" s="33" t="s">
        <v>27411</v>
      </c>
      <c r="B14297">
        <v>82164</v>
      </c>
      <c r="D14297" t="s">
        <v>27412</v>
      </c>
      <c r="E14297" t="s">
        <v>2380</v>
      </c>
      <c r="F14297" t="s">
        <v>2402</v>
      </c>
      <c r="G14297" t="str">
        <f t="shared" si="223"/>
        <v>Laboratory &amp; Pathology Services</v>
      </c>
    </row>
    <row r="14298" spans="1:7" x14ac:dyDescent="0.3">
      <c r="A14298" s="33" t="s">
        <v>27413</v>
      </c>
      <c r="B14298">
        <v>82172</v>
      </c>
      <c r="D14298" t="s">
        <v>27414</v>
      </c>
      <c r="E14298" t="s">
        <v>2380</v>
      </c>
      <c r="F14298" t="s">
        <v>2402</v>
      </c>
      <c r="G14298" t="str">
        <f t="shared" si="223"/>
        <v>Laboratory &amp; Pathology Services</v>
      </c>
    </row>
    <row r="14299" spans="1:7" x14ac:dyDescent="0.3">
      <c r="A14299" s="33" t="s">
        <v>27415</v>
      </c>
      <c r="B14299">
        <v>82175</v>
      </c>
      <c r="D14299" t="s">
        <v>27416</v>
      </c>
      <c r="E14299" t="s">
        <v>2380</v>
      </c>
      <c r="F14299" t="s">
        <v>2402</v>
      </c>
      <c r="G14299" t="str">
        <f t="shared" si="223"/>
        <v>Laboratory &amp; Pathology Services</v>
      </c>
    </row>
    <row r="14300" spans="1:7" x14ac:dyDescent="0.3">
      <c r="A14300" s="33" t="s">
        <v>27417</v>
      </c>
      <c r="B14300">
        <v>82180</v>
      </c>
      <c r="D14300" t="s">
        <v>27418</v>
      </c>
      <c r="E14300" t="s">
        <v>2380</v>
      </c>
      <c r="F14300" t="s">
        <v>2402</v>
      </c>
      <c r="G14300" t="str">
        <f t="shared" si="223"/>
        <v>Laboratory &amp; Pathology Services</v>
      </c>
    </row>
    <row r="14301" spans="1:7" x14ac:dyDescent="0.3">
      <c r="A14301" s="33" t="s">
        <v>27419</v>
      </c>
      <c r="B14301">
        <v>82190</v>
      </c>
      <c r="D14301" t="s">
        <v>27420</v>
      </c>
      <c r="E14301" t="s">
        <v>2380</v>
      </c>
      <c r="F14301" t="s">
        <v>2402</v>
      </c>
      <c r="G14301" t="str">
        <f t="shared" si="223"/>
        <v>Laboratory &amp; Pathology Services</v>
      </c>
    </row>
    <row r="14302" spans="1:7" x14ac:dyDescent="0.3">
      <c r="A14302" s="33" t="s">
        <v>27421</v>
      </c>
      <c r="B14302">
        <v>82232</v>
      </c>
      <c r="D14302" t="s">
        <v>27422</v>
      </c>
      <c r="E14302" t="s">
        <v>2380</v>
      </c>
      <c r="F14302" t="s">
        <v>2402</v>
      </c>
      <c r="G14302" t="str">
        <f t="shared" si="223"/>
        <v>Laboratory &amp; Pathology Services</v>
      </c>
    </row>
    <row r="14303" spans="1:7" x14ac:dyDescent="0.3">
      <c r="A14303" s="33" t="s">
        <v>27423</v>
      </c>
      <c r="B14303">
        <v>82239</v>
      </c>
      <c r="D14303" t="s">
        <v>27424</v>
      </c>
      <c r="E14303" t="s">
        <v>2380</v>
      </c>
      <c r="F14303" t="s">
        <v>2402</v>
      </c>
      <c r="G14303" t="str">
        <f t="shared" si="223"/>
        <v>Laboratory &amp; Pathology Services</v>
      </c>
    </row>
    <row r="14304" spans="1:7" x14ac:dyDescent="0.3">
      <c r="A14304" s="33" t="s">
        <v>27425</v>
      </c>
      <c r="B14304">
        <v>82240</v>
      </c>
      <c r="D14304" t="s">
        <v>27426</v>
      </c>
      <c r="E14304" t="s">
        <v>2380</v>
      </c>
      <c r="F14304" t="s">
        <v>2402</v>
      </c>
      <c r="G14304" t="str">
        <f t="shared" si="223"/>
        <v>Laboratory &amp; Pathology Services</v>
      </c>
    </row>
    <row r="14305" spans="1:7" x14ac:dyDescent="0.3">
      <c r="A14305" s="33" t="s">
        <v>27427</v>
      </c>
      <c r="B14305">
        <v>82247</v>
      </c>
      <c r="D14305" t="s">
        <v>27428</v>
      </c>
      <c r="E14305" t="s">
        <v>2380</v>
      </c>
      <c r="F14305" t="s">
        <v>2402</v>
      </c>
      <c r="G14305" t="str">
        <f t="shared" si="223"/>
        <v>Laboratory &amp; Pathology Services</v>
      </c>
    </row>
    <row r="14306" spans="1:7" x14ac:dyDescent="0.3">
      <c r="A14306" s="33" t="s">
        <v>1334</v>
      </c>
      <c r="B14306">
        <v>82248</v>
      </c>
      <c r="D14306" t="s">
        <v>27429</v>
      </c>
      <c r="E14306" t="s">
        <v>2380</v>
      </c>
      <c r="F14306" t="s">
        <v>2402</v>
      </c>
      <c r="G14306" t="str">
        <f t="shared" si="223"/>
        <v>Laboratory &amp; Pathology Services</v>
      </c>
    </row>
    <row r="14307" spans="1:7" x14ac:dyDescent="0.3">
      <c r="A14307" s="33" t="s">
        <v>27430</v>
      </c>
      <c r="B14307">
        <v>82252</v>
      </c>
      <c r="D14307" t="s">
        <v>27431</v>
      </c>
      <c r="E14307" t="s">
        <v>2380</v>
      </c>
      <c r="F14307" t="s">
        <v>2402</v>
      </c>
      <c r="G14307" t="str">
        <f t="shared" si="223"/>
        <v>Laboratory &amp; Pathology Services</v>
      </c>
    </row>
    <row r="14308" spans="1:7" x14ac:dyDescent="0.3">
      <c r="A14308" s="33" t="s">
        <v>27432</v>
      </c>
      <c r="B14308">
        <v>82261</v>
      </c>
      <c r="D14308" t="s">
        <v>27433</v>
      </c>
      <c r="E14308" t="s">
        <v>2380</v>
      </c>
      <c r="F14308" t="s">
        <v>2402</v>
      </c>
      <c r="G14308" t="str">
        <f t="shared" si="223"/>
        <v>Laboratory &amp; Pathology Services</v>
      </c>
    </row>
    <row r="14309" spans="1:7" x14ac:dyDescent="0.3">
      <c r="A14309" s="33" t="s">
        <v>27434</v>
      </c>
      <c r="B14309">
        <v>82270</v>
      </c>
      <c r="D14309" t="s">
        <v>27435</v>
      </c>
      <c r="E14309" t="s">
        <v>2380</v>
      </c>
      <c r="F14309" t="s">
        <v>2402</v>
      </c>
      <c r="G14309" t="str">
        <f t="shared" si="223"/>
        <v>Laboratory &amp; Pathology Services</v>
      </c>
    </row>
    <row r="14310" spans="1:7" x14ac:dyDescent="0.3">
      <c r="A14310" s="33" t="s">
        <v>27436</v>
      </c>
      <c r="B14310">
        <v>82271</v>
      </c>
      <c r="D14310" t="s">
        <v>27437</v>
      </c>
      <c r="E14310" t="s">
        <v>2380</v>
      </c>
      <c r="F14310" t="s">
        <v>2402</v>
      </c>
      <c r="G14310" t="str">
        <f t="shared" si="223"/>
        <v>Laboratory &amp; Pathology Services</v>
      </c>
    </row>
    <row r="14311" spans="1:7" x14ac:dyDescent="0.3">
      <c r="A14311" s="33" t="s">
        <v>27438</v>
      </c>
      <c r="B14311">
        <v>82272</v>
      </c>
      <c r="D14311" t="s">
        <v>27439</v>
      </c>
      <c r="E14311" t="s">
        <v>2380</v>
      </c>
      <c r="F14311" t="s">
        <v>2402</v>
      </c>
      <c r="G14311" t="str">
        <f t="shared" si="223"/>
        <v>Laboratory &amp; Pathology Services</v>
      </c>
    </row>
    <row r="14312" spans="1:7" x14ac:dyDescent="0.3">
      <c r="A14312" s="33" t="s">
        <v>27440</v>
      </c>
      <c r="B14312">
        <v>82274</v>
      </c>
      <c r="D14312" t="s">
        <v>27441</v>
      </c>
      <c r="E14312" t="s">
        <v>2380</v>
      </c>
      <c r="F14312" t="s">
        <v>2402</v>
      </c>
      <c r="G14312" t="str">
        <f t="shared" si="223"/>
        <v>Laboratory &amp; Pathology Services</v>
      </c>
    </row>
    <row r="14313" spans="1:7" x14ac:dyDescent="0.3">
      <c r="A14313" s="33" t="s">
        <v>27442</v>
      </c>
      <c r="B14313">
        <v>82286</v>
      </c>
      <c r="D14313" t="s">
        <v>27443</v>
      </c>
      <c r="E14313" t="s">
        <v>2380</v>
      </c>
      <c r="F14313" t="s">
        <v>2402</v>
      </c>
      <c r="G14313" t="str">
        <f t="shared" si="223"/>
        <v>Laboratory &amp; Pathology Services</v>
      </c>
    </row>
    <row r="14314" spans="1:7" x14ac:dyDescent="0.3">
      <c r="A14314" s="33" t="s">
        <v>27444</v>
      </c>
      <c r="B14314">
        <v>82300</v>
      </c>
      <c r="D14314" t="s">
        <v>27445</v>
      </c>
      <c r="E14314" t="s">
        <v>2380</v>
      </c>
      <c r="F14314" t="s">
        <v>2402</v>
      </c>
      <c r="G14314" t="str">
        <f t="shared" si="223"/>
        <v>Laboratory &amp; Pathology Services</v>
      </c>
    </row>
    <row r="14315" spans="1:7" x14ac:dyDescent="0.3">
      <c r="A14315" s="33" t="s">
        <v>1340</v>
      </c>
      <c r="B14315">
        <v>82306</v>
      </c>
      <c r="D14315" t="s">
        <v>27446</v>
      </c>
      <c r="E14315" t="s">
        <v>2380</v>
      </c>
      <c r="F14315" t="s">
        <v>2402</v>
      </c>
      <c r="G14315" t="str">
        <f t="shared" si="223"/>
        <v>Laboratory &amp; Pathology Services</v>
      </c>
    </row>
    <row r="14316" spans="1:7" x14ac:dyDescent="0.3">
      <c r="A14316" s="33" t="s">
        <v>27447</v>
      </c>
      <c r="B14316">
        <v>82308</v>
      </c>
      <c r="D14316" t="s">
        <v>27448</v>
      </c>
      <c r="E14316" t="s">
        <v>2380</v>
      </c>
      <c r="F14316" t="s">
        <v>2402</v>
      </c>
      <c r="G14316" t="str">
        <f t="shared" si="223"/>
        <v>Laboratory &amp; Pathology Services</v>
      </c>
    </row>
    <row r="14317" spans="1:7" x14ac:dyDescent="0.3">
      <c r="A14317" s="33" t="s">
        <v>27449</v>
      </c>
      <c r="B14317">
        <v>82310</v>
      </c>
      <c r="D14317" t="s">
        <v>27450</v>
      </c>
      <c r="E14317" t="s">
        <v>2380</v>
      </c>
      <c r="F14317" t="s">
        <v>2402</v>
      </c>
      <c r="G14317" t="str">
        <f t="shared" si="223"/>
        <v>Laboratory &amp; Pathology Services</v>
      </c>
    </row>
    <row r="14318" spans="1:7" x14ac:dyDescent="0.3">
      <c r="A14318" s="33" t="s">
        <v>27451</v>
      </c>
      <c r="B14318">
        <v>82330</v>
      </c>
      <c r="D14318" t="s">
        <v>27450</v>
      </c>
      <c r="E14318" t="s">
        <v>2380</v>
      </c>
      <c r="F14318" t="s">
        <v>2402</v>
      </c>
      <c r="G14318" t="str">
        <f t="shared" si="223"/>
        <v>Laboratory &amp; Pathology Services</v>
      </c>
    </row>
    <row r="14319" spans="1:7" x14ac:dyDescent="0.3">
      <c r="A14319" s="33" t="s">
        <v>27452</v>
      </c>
      <c r="B14319">
        <v>82331</v>
      </c>
      <c r="D14319" t="s">
        <v>27453</v>
      </c>
      <c r="E14319" t="s">
        <v>2380</v>
      </c>
      <c r="F14319" t="s">
        <v>2402</v>
      </c>
      <c r="G14319" t="str">
        <f t="shared" si="223"/>
        <v>Laboratory &amp; Pathology Services</v>
      </c>
    </row>
    <row r="14320" spans="1:7" x14ac:dyDescent="0.3">
      <c r="A14320" s="33" t="s">
        <v>27454</v>
      </c>
      <c r="B14320">
        <v>82340</v>
      </c>
      <c r="D14320" t="s">
        <v>27455</v>
      </c>
      <c r="E14320" t="s">
        <v>2380</v>
      </c>
      <c r="F14320" t="s">
        <v>2402</v>
      </c>
      <c r="G14320" t="str">
        <f t="shared" si="223"/>
        <v>Laboratory &amp; Pathology Services</v>
      </c>
    </row>
    <row r="14321" spans="1:7" x14ac:dyDescent="0.3">
      <c r="A14321" s="33" t="s">
        <v>27456</v>
      </c>
      <c r="B14321">
        <v>82355</v>
      </c>
      <c r="D14321" t="s">
        <v>27457</v>
      </c>
      <c r="E14321" t="s">
        <v>2380</v>
      </c>
      <c r="F14321" t="s">
        <v>2402</v>
      </c>
      <c r="G14321" t="str">
        <f t="shared" si="223"/>
        <v>Laboratory &amp; Pathology Services</v>
      </c>
    </row>
    <row r="14322" spans="1:7" x14ac:dyDescent="0.3">
      <c r="A14322" s="33" t="s">
        <v>27458</v>
      </c>
      <c r="B14322">
        <v>82360</v>
      </c>
      <c r="D14322" t="s">
        <v>27459</v>
      </c>
      <c r="E14322" t="s">
        <v>2380</v>
      </c>
      <c r="F14322" t="s">
        <v>2402</v>
      </c>
      <c r="G14322" t="str">
        <f t="shared" si="223"/>
        <v>Laboratory &amp; Pathology Services</v>
      </c>
    </row>
    <row r="14323" spans="1:7" x14ac:dyDescent="0.3">
      <c r="A14323" s="33" t="s">
        <v>27460</v>
      </c>
      <c r="B14323">
        <v>82365</v>
      </c>
      <c r="D14323" t="s">
        <v>27461</v>
      </c>
      <c r="E14323" t="s">
        <v>2380</v>
      </c>
      <c r="F14323" t="s">
        <v>2402</v>
      </c>
      <c r="G14323" t="str">
        <f t="shared" si="223"/>
        <v>Laboratory &amp; Pathology Services</v>
      </c>
    </row>
    <row r="14324" spans="1:7" x14ac:dyDescent="0.3">
      <c r="A14324" s="33" t="s">
        <v>27462</v>
      </c>
      <c r="B14324">
        <v>82370</v>
      </c>
      <c r="D14324" t="s">
        <v>27463</v>
      </c>
      <c r="E14324" t="s">
        <v>2380</v>
      </c>
      <c r="F14324" t="s">
        <v>2402</v>
      </c>
      <c r="G14324" t="str">
        <f t="shared" si="223"/>
        <v>Laboratory &amp; Pathology Services</v>
      </c>
    </row>
    <row r="14325" spans="1:7" x14ac:dyDescent="0.3">
      <c r="A14325" s="33" t="s">
        <v>27464</v>
      </c>
      <c r="B14325">
        <v>82373</v>
      </c>
      <c r="D14325" t="s">
        <v>27465</v>
      </c>
      <c r="E14325" t="s">
        <v>2380</v>
      </c>
      <c r="F14325" t="s">
        <v>2402</v>
      </c>
      <c r="G14325" t="str">
        <f t="shared" si="223"/>
        <v>Laboratory &amp; Pathology Services</v>
      </c>
    </row>
    <row r="14326" spans="1:7" x14ac:dyDescent="0.3">
      <c r="A14326" s="33" t="s">
        <v>27466</v>
      </c>
      <c r="B14326">
        <v>82374</v>
      </c>
      <c r="D14326" t="s">
        <v>27467</v>
      </c>
      <c r="E14326" t="s">
        <v>2380</v>
      </c>
      <c r="F14326" t="s">
        <v>2402</v>
      </c>
      <c r="G14326" t="str">
        <f t="shared" si="223"/>
        <v>Laboratory &amp; Pathology Services</v>
      </c>
    </row>
    <row r="14327" spans="1:7" x14ac:dyDescent="0.3">
      <c r="A14327" s="33" t="s">
        <v>27468</v>
      </c>
      <c r="B14327">
        <v>82375</v>
      </c>
      <c r="D14327" t="s">
        <v>27469</v>
      </c>
      <c r="E14327" t="s">
        <v>2380</v>
      </c>
      <c r="F14327" t="s">
        <v>2402</v>
      </c>
      <c r="G14327" t="str">
        <f t="shared" si="223"/>
        <v>Laboratory &amp; Pathology Services</v>
      </c>
    </row>
    <row r="14328" spans="1:7" x14ac:dyDescent="0.3">
      <c r="A14328" s="33" t="s">
        <v>27470</v>
      </c>
      <c r="B14328">
        <v>82376</v>
      </c>
      <c r="D14328" t="s">
        <v>27471</v>
      </c>
      <c r="E14328" t="s">
        <v>2380</v>
      </c>
      <c r="F14328" t="s">
        <v>2402</v>
      </c>
      <c r="G14328" t="str">
        <f t="shared" si="223"/>
        <v>Laboratory &amp; Pathology Services</v>
      </c>
    </row>
    <row r="14329" spans="1:7" x14ac:dyDescent="0.3">
      <c r="A14329" s="33" t="s">
        <v>27472</v>
      </c>
      <c r="B14329">
        <v>82378</v>
      </c>
      <c r="D14329" t="s">
        <v>27473</v>
      </c>
      <c r="E14329" t="s">
        <v>2380</v>
      </c>
      <c r="F14329" t="s">
        <v>2402</v>
      </c>
      <c r="G14329" t="str">
        <f t="shared" si="223"/>
        <v>Laboratory &amp; Pathology Services</v>
      </c>
    </row>
    <row r="14330" spans="1:7" x14ac:dyDescent="0.3">
      <c r="A14330" s="33" t="s">
        <v>27474</v>
      </c>
      <c r="B14330">
        <v>82379</v>
      </c>
      <c r="D14330" t="s">
        <v>27475</v>
      </c>
      <c r="E14330" t="s">
        <v>2380</v>
      </c>
      <c r="F14330" t="s">
        <v>2402</v>
      </c>
      <c r="G14330" t="str">
        <f t="shared" si="223"/>
        <v>Laboratory &amp; Pathology Services</v>
      </c>
    </row>
    <row r="14331" spans="1:7" x14ac:dyDescent="0.3">
      <c r="A14331" s="33" t="s">
        <v>27476</v>
      </c>
      <c r="B14331">
        <v>82380</v>
      </c>
      <c r="D14331" t="s">
        <v>27477</v>
      </c>
      <c r="E14331" t="s">
        <v>2380</v>
      </c>
      <c r="F14331" t="s">
        <v>2402</v>
      </c>
      <c r="G14331" t="str">
        <f t="shared" si="223"/>
        <v>Laboratory &amp; Pathology Services</v>
      </c>
    </row>
    <row r="14332" spans="1:7" x14ac:dyDescent="0.3">
      <c r="A14332" s="33" t="s">
        <v>27478</v>
      </c>
      <c r="B14332">
        <v>82382</v>
      </c>
      <c r="D14332" t="s">
        <v>27479</v>
      </c>
      <c r="E14332" t="s">
        <v>2380</v>
      </c>
      <c r="F14332" t="s">
        <v>2402</v>
      </c>
      <c r="G14332" t="str">
        <f t="shared" si="223"/>
        <v>Laboratory &amp; Pathology Services</v>
      </c>
    </row>
    <row r="14333" spans="1:7" x14ac:dyDescent="0.3">
      <c r="A14333" s="33" t="s">
        <v>27480</v>
      </c>
      <c r="B14333">
        <v>82383</v>
      </c>
      <c r="D14333" t="s">
        <v>27481</v>
      </c>
      <c r="E14333" t="s">
        <v>2380</v>
      </c>
      <c r="F14333" t="s">
        <v>2402</v>
      </c>
      <c r="G14333" t="str">
        <f t="shared" si="223"/>
        <v>Laboratory &amp; Pathology Services</v>
      </c>
    </row>
    <row r="14334" spans="1:7" x14ac:dyDescent="0.3">
      <c r="A14334" s="33" t="s">
        <v>27482</v>
      </c>
      <c r="B14334">
        <v>82384</v>
      </c>
      <c r="D14334" t="s">
        <v>27483</v>
      </c>
      <c r="E14334" t="s">
        <v>2380</v>
      </c>
      <c r="F14334" t="s">
        <v>2402</v>
      </c>
      <c r="G14334" t="str">
        <f t="shared" si="223"/>
        <v>Laboratory &amp; Pathology Services</v>
      </c>
    </row>
    <row r="14335" spans="1:7" x14ac:dyDescent="0.3">
      <c r="A14335" s="33" t="s">
        <v>27484</v>
      </c>
      <c r="B14335">
        <v>82387</v>
      </c>
      <c r="D14335" t="s">
        <v>27485</v>
      </c>
      <c r="E14335" t="s">
        <v>2380</v>
      </c>
      <c r="F14335" t="s">
        <v>2402</v>
      </c>
      <c r="G14335" t="str">
        <f t="shared" si="223"/>
        <v>Laboratory &amp; Pathology Services</v>
      </c>
    </row>
    <row r="14336" spans="1:7" x14ac:dyDescent="0.3">
      <c r="A14336" s="33" t="s">
        <v>27486</v>
      </c>
      <c r="B14336">
        <v>82390</v>
      </c>
      <c r="D14336" t="s">
        <v>27487</v>
      </c>
      <c r="E14336" t="s">
        <v>2380</v>
      </c>
      <c r="F14336" t="s">
        <v>2402</v>
      </c>
      <c r="G14336" t="str">
        <f t="shared" si="223"/>
        <v>Laboratory &amp; Pathology Services</v>
      </c>
    </row>
    <row r="14337" spans="1:7" x14ac:dyDescent="0.3">
      <c r="A14337" s="33" t="s">
        <v>27488</v>
      </c>
      <c r="B14337">
        <v>82397</v>
      </c>
      <c r="D14337" t="s">
        <v>27489</v>
      </c>
      <c r="E14337" t="s">
        <v>2380</v>
      </c>
      <c r="F14337" t="s">
        <v>2402</v>
      </c>
      <c r="G14337" t="str">
        <f t="shared" si="223"/>
        <v>Laboratory &amp; Pathology Services</v>
      </c>
    </row>
    <row r="14338" spans="1:7" x14ac:dyDescent="0.3">
      <c r="A14338" s="33" t="s">
        <v>27490</v>
      </c>
      <c r="B14338">
        <v>82415</v>
      </c>
      <c r="D14338" t="s">
        <v>27491</v>
      </c>
      <c r="E14338" t="s">
        <v>2380</v>
      </c>
      <c r="F14338" t="s">
        <v>2402</v>
      </c>
      <c r="G14338" t="str">
        <f t="shared" si="223"/>
        <v>Laboratory &amp; Pathology Services</v>
      </c>
    </row>
    <row r="14339" spans="1:7" x14ac:dyDescent="0.3">
      <c r="A14339" s="33" t="s">
        <v>27492</v>
      </c>
      <c r="B14339">
        <v>82435</v>
      </c>
      <c r="D14339" t="s">
        <v>27493</v>
      </c>
      <c r="E14339" t="s">
        <v>2380</v>
      </c>
      <c r="F14339" t="s">
        <v>2402</v>
      </c>
      <c r="G14339" t="str">
        <f t="shared" ref="G14339:G14402" si="224">VLOOKUP(F14339,$I$2:$J$27,2,FALSE)</f>
        <v>Laboratory &amp; Pathology Services</v>
      </c>
    </row>
    <row r="14340" spans="1:7" x14ac:dyDescent="0.3">
      <c r="A14340" s="33" t="s">
        <v>27494</v>
      </c>
      <c r="B14340">
        <v>82436</v>
      </c>
      <c r="D14340" t="s">
        <v>27495</v>
      </c>
      <c r="E14340" t="s">
        <v>2380</v>
      </c>
      <c r="F14340" t="s">
        <v>2402</v>
      </c>
      <c r="G14340" t="str">
        <f t="shared" si="224"/>
        <v>Laboratory &amp; Pathology Services</v>
      </c>
    </row>
    <row r="14341" spans="1:7" x14ac:dyDescent="0.3">
      <c r="A14341" s="33" t="s">
        <v>27496</v>
      </c>
      <c r="B14341">
        <v>82438</v>
      </c>
      <c r="D14341" t="s">
        <v>27497</v>
      </c>
      <c r="E14341" t="s">
        <v>2380</v>
      </c>
      <c r="F14341" t="s">
        <v>2402</v>
      </c>
      <c r="G14341" t="str">
        <f t="shared" si="224"/>
        <v>Laboratory &amp; Pathology Services</v>
      </c>
    </row>
    <row r="14342" spans="1:7" x14ac:dyDescent="0.3">
      <c r="A14342" s="33" t="s">
        <v>27498</v>
      </c>
      <c r="B14342">
        <v>82441</v>
      </c>
      <c r="D14342" t="s">
        <v>27499</v>
      </c>
      <c r="E14342" t="s">
        <v>2380</v>
      </c>
      <c r="F14342" t="s">
        <v>2402</v>
      </c>
      <c r="G14342" t="str">
        <f t="shared" si="224"/>
        <v>Laboratory &amp; Pathology Services</v>
      </c>
    </row>
    <row r="14343" spans="1:7" x14ac:dyDescent="0.3">
      <c r="A14343" s="33" t="s">
        <v>27500</v>
      </c>
      <c r="B14343">
        <v>82465</v>
      </c>
      <c r="D14343" t="s">
        <v>27501</v>
      </c>
      <c r="E14343" t="s">
        <v>2380</v>
      </c>
      <c r="F14343" t="s">
        <v>2402</v>
      </c>
      <c r="G14343" t="str">
        <f t="shared" si="224"/>
        <v>Laboratory &amp; Pathology Services</v>
      </c>
    </row>
    <row r="14344" spans="1:7" x14ac:dyDescent="0.3">
      <c r="A14344" s="33" t="s">
        <v>27502</v>
      </c>
      <c r="B14344">
        <v>82480</v>
      </c>
      <c r="D14344" t="s">
        <v>27503</v>
      </c>
      <c r="E14344" t="s">
        <v>2380</v>
      </c>
      <c r="F14344" t="s">
        <v>2402</v>
      </c>
      <c r="G14344" t="str">
        <f t="shared" si="224"/>
        <v>Laboratory &amp; Pathology Services</v>
      </c>
    </row>
    <row r="14345" spans="1:7" x14ac:dyDescent="0.3">
      <c r="A14345" s="33" t="s">
        <v>27504</v>
      </c>
      <c r="B14345">
        <v>82482</v>
      </c>
      <c r="D14345" t="s">
        <v>27505</v>
      </c>
      <c r="E14345" t="s">
        <v>2380</v>
      </c>
      <c r="F14345" t="s">
        <v>2402</v>
      </c>
      <c r="G14345" t="str">
        <f t="shared" si="224"/>
        <v>Laboratory &amp; Pathology Services</v>
      </c>
    </row>
    <row r="14346" spans="1:7" x14ac:dyDescent="0.3">
      <c r="A14346" s="33" t="s">
        <v>27506</v>
      </c>
      <c r="B14346">
        <v>82485</v>
      </c>
      <c r="D14346" t="s">
        <v>27507</v>
      </c>
      <c r="E14346" t="s">
        <v>2380</v>
      </c>
      <c r="F14346" t="s">
        <v>2402</v>
      </c>
      <c r="G14346" t="str">
        <f t="shared" si="224"/>
        <v>Laboratory &amp; Pathology Services</v>
      </c>
    </row>
    <row r="14347" spans="1:7" x14ac:dyDescent="0.3">
      <c r="A14347" s="33" t="s">
        <v>27508</v>
      </c>
      <c r="B14347">
        <v>82495</v>
      </c>
      <c r="D14347" t="s">
        <v>27509</v>
      </c>
      <c r="E14347" t="s">
        <v>2380</v>
      </c>
      <c r="F14347" t="s">
        <v>2402</v>
      </c>
      <c r="G14347" t="str">
        <f t="shared" si="224"/>
        <v>Laboratory &amp; Pathology Services</v>
      </c>
    </row>
    <row r="14348" spans="1:7" x14ac:dyDescent="0.3">
      <c r="A14348" s="33" t="s">
        <v>27510</v>
      </c>
      <c r="B14348">
        <v>82507</v>
      </c>
      <c r="D14348" t="s">
        <v>27511</v>
      </c>
      <c r="E14348" t="s">
        <v>2380</v>
      </c>
      <c r="F14348" t="s">
        <v>2402</v>
      </c>
      <c r="G14348" t="str">
        <f t="shared" si="224"/>
        <v>Laboratory &amp; Pathology Services</v>
      </c>
    </row>
    <row r="14349" spans="1:7" x14ac:dyDescent="0.3">
      <c r="A14349" s="33" t="s">
        <v>27512</v>
      </c>
      <c r="B14349">
        <v>82523</v>
      </c>
      <c r="D14349" t="s">
        <v>27513</v>
      </c>
      <c r="E14349" t="s">
        <v>2380</v>
      </c>
      <c r="F14349" t="s">
        <v>2402</v>
      </c>
      <c r="G14349" t="str">
        <f t="shared" si="224"/>
        <v>Laboratory &amp; Pathology Services</v>
      </c>
    </row>
    <row r="14350" spans="1:7" x14ac:dyDescent="0.3">
      <c r="A14350" s="33" t="s">
        <v>27514</v>
      </c>
      <c r="B14350">
        <v>82525</v>
      </c>
      <c r="D14350" t="s">
        <v>27515</v>
      </c>
      <c r="E14350" t="s">
        <v>2380</v>
      </c>
      <c r="F14350" t="s">
        <v>2402</v>
      </c>
      <c r="G14350" t="str">
        <f t="shared" si="224"/>
        <v>Laboratory &amp; Pathology Services</v>
      </c>
    </row>
    <row r="14351" spans="1:7" x14ac:dyDescent="0.3">
      <c r="A14351" s="33" t="s">
        <v>27516</v>
      </c>
      <c r="B14351">
        <v>82528</v>
      </c>
      <c r="D14351" t="s">
        <v>27517</v>
      </c>
      <c r="E14351" t="s">
        <v>2380</v>
      </c>
      <c r="F14351" t="s">
        <v>2402</v>
      </c>
      <c r="G14351" t="str">
        <f t="shared" si="224"/>
        <v>Laboratory &amp; Pathology Services</v>
      </c>
    </row>
    <row r="14352" spans="1:7" x14ac:dyDescent="0.3">
      <c r="A14352" s="33" t="s">
        <v>27518</v>
      </c>
      <c r="B14352">
        <v>82530</v>
      </c>
      <c r="D14352" t="s">
        <v>27519</v>
      </c>
      <c r="E14352" t="s">
        <v>2380</v>
      </c>
      <c r="F14352" t="s">
        <v>2402</v>
      </c>
      <c r="G14352" t="str">
        <f t="shared" si="224"/>
        <v>Laboratory &amp; Pathology Services</v>
      </c>
    </row>
    <row r="14353" spans="1:7" x14ac:dyDescent="0.3">
      <c r="A14353" s="33" t="s">
        <v>1349</v>
      </c>
      <c r="B14353">
        <v>82533</v>
      </c>
      <c r="D14353" t="s">
        <v>27520</v>
      </c>
      <c r="E14353" t="s">
        <v>2380</v>
      </c>
      <c r="F14353" t="s">
        <v>2402</v>
      </c>
      <c r="G14353" t="str">
        <f t="shared" si="224"/>
        <v>Laboratory &amp; Pathology Services</v>
      </c>
    </row>
    <row r="14354" spans="1:7" x14ac:dyDescent="0.3">
      <c r="A14354" s="33" t="s">
        <v>27521</v>
      </c>
      <c r="B14354">
        <v>82540</v>
      </c>
      <c r="D14354" t="s">
        <v>27522</v>
      </c>
      <c r="E14354" t="s">
        <v>2380</v>
      </c>
      <c r="F14354" t="s">
        <v>2402</v>
      </c>
      <c r="G14354" t="str">
        <f t="shared" si="224"/>
        <v>Laboratory &amp; Pathology Services</v>
      </c>
    </row>
    <row r="14355" spans="1:7" x14ac:dyDescent="0.3">
      <c r="A14355" s="33" t="s">
        <v>27523</v>
      </c>
      <c r="B14355">
        <v>82542</v>
      </c>
      <c r="D14355" t="s">
        <v>27524</v>
      </c>
      <c r="E14355" t="s">
        <v>2380</v>
      </c>
      <c r="F14355" t="s">
        <v>2402</v>
      </c>
      <c r="G14355" t="str">
        <f t="shared" si="224"/>
        <v>Laboratory &amp; Pathology Services</v>
      </c>
    </row>
    <row r="14356" spans="1:7" x14ac:dyDescent="0.3">
      <c r="A14356" s="33" t="s">
        <v>27525</v>
      </c>
      <c r="B14356">
        <v>82550</v>
      </c>
      <c r="D14356" t="s">
        <v>27526</v>
      </c>
      <c r="E14356" t="s">
        <v>2380</v>
      </c>
      <c r="F14356" t="s">
        <v>2402</v>
      </c>
      <c r="G14356" t="str">
        <f t="shared" si="224"/>
        <v>Laboratory &amp; Pathology Services</v>
      </c>
    </row>
    <row r="14357" spans="1:7" x14ac:dyDescent="0.3">
      <c r="A14357" s="33" t="s">
        <v>27527</v>
      </c>
      <c r="B14357">
        <v>82552</v>
      </c>
      <c r="D14357" t="s">
        <v>27528</v>
      </c>
      <c r="E14357" t="s">
        <v>2380</v>
      </c>
      <c r="F14357" t="s">
        <v>2402</v>
      </c>
      <c r="G14357" t="str">
        <f t="shared" si="224"/>
        <v>Laboratory &amp; Pathology Services</v>
      </c>
    </row>
    <row r="14358" spans="1:7" x14ac:dyDescent="0.3">
      <c r="A14358" s="33" t="s">
        <v>27529</v>
      </c>
      <c r="B14358">
        <v>82553</v>
      </c>
      <c r="D14358" t="s">
        <v>27530</v>
      </c>
      <c r="E14358" t="s">
        <v>2380</v>
      </c>
      <c r="F14358" t="s">
        <v>2402</v>
      </c>
      <c r="G14358" t="str">
        <f t="shared" si="224"/>
        <v>Laboratory &amp; Pathology Services</v>
      </c>
    </row>
    <row r="14359" spans="1:7" x14ac:dyDescent="0.3">
      <c r="A14359" s="33" t="s">
        <v>27531</v>
      </c>
      <c r="B14359">
        <v>82554</v>
      </c>
      <c r="D14359" t="s">
        <v>27532</v>
      </c>
      <c r="E14359" t="s">
        <v>2380</v>
      </c>
      <c r="F14359" t="s">
        <v>2402</v>
      </c>
      <c r="G14359" t="str">
        <f t="shared" si="224"/>
        <v>Laboratory &amp; Pathology Services</v>
      </c>
    </row>
    <row r="14360" spans="1:7" x14ac:dyDescent="0.3">
      <c r="A14360" s="33" t="s">
        <v>27533</v>
      </c>
      <c r="B14360">
        <v>82565</v>
      </c>
      <c r="D14360" t="s">
        <v>27534</v>
      </c>
      <c r="E14360" t="s">
        <v>2380</v>
      </c>
      <c r="F14360" t="s">
        <v>2402</v>
      </c>
      <c r="G14360" t="str">
        <f t="shared" si="224"/>
        <v>Laboratory &amp; Pathology Services</v>
      </c>
    </row>
    <row r="14361" spans="1:7" x14ac:dyDescent="0.3">
      <c r="A14361" s="33" t="s">
        <v>27535</v>
      </c>
      <c r="B14361">
        <v>82570</v>
      </c>
      <c r="D14361" t="s">
        <v>27536</v>
      </c>
      <c r="E14361" t="s">
        <v>2380</v>
      </c>
      <c r="F14361" t="s">
        <v>2402</v>
      </c>
      <c r="G14361" t="str">
        <f t="shared" si="224"/>
        <v>Laboratory &amp; Pathology Services</v>
      </c>
    </row>
    <row r="14362" spans="1:7" x14ac:dyDescent="0.3">
      <c r="A14362" s="33" t="s">
        <v>27537</v>
      </c>
      <c r="B14362">
        <v>82575</v>
      </c>
      <c r="D14362" t="s">
        <v>27538</v>
      </c>
      <c r="E14362" t="s">
        <v>2380</v>
      </c>
      <c r="F14362" t="s">
        <v>2402</v>
      </c>
      <c r="G14362" t="str">
        <f t="shared" si="224"/>
        <v>Laboratory &amp; Pathology Services</v>
      </c>
    </row>
    <row r="14363" spans="1:7" x14ac:dyDescent="0.3">
      <c r="A14363" s="33" t="s">
        <v>27539</v>
      </c>
      <c r="B14363">
        <v>82585</v>
      </c>
      <c r="D14363" t="s">
        <v>27540</v>
      </c>
      <c r="E14363" t="s">
        <v>2380</v>
      </c>
      <c r="F14363" t="s">
        <v>2402</v>
      </c>
      <c r="G14363" t="str">
        <f t="shared" si="224"/>
        <v>Laboratory &amp; Pathology Services</v>
      </c>
    </row>
    <row r="14364" spans="1:7" x14ac:dyDescent="0.3">
      <c r="A14364" s="33" t="s">
        <v>27541</v>
      </c>
      <c r="B14364">
        <v>82595</v>
      </c>
      <c r="D14364" t="s">
        <v>27542</v>
      </c>
      <c r="E14364" t="s">
        <v>2380</v>
      </c>
      <c r="F14364" t="s">
        <v>2402</v>
      </c>
      <c r="G14364" t="str">
        <f t="shared" si="224"/>
        <v>Laboratory &amp; Pathology Services</v>
      </c>
    </row>
    <row r="14365" spans="1:7" x14ac:dyDescent="0.3">
      <c r="A14365" s="33" t="s">
        <v>27543</v>
      </c>
      <c r="B14365">
        <v>82600</v>
      </c>
      <c r="D14365" t="s">
        <v>27544</v>
      </c>
      <c r="E14365" t="s">
        <v>2380</v>
      </c>
      <c r="F14365" t="s">
        <v>2402</v>
      </c>
      <c r="G14365" t="str">
        <f t="shared" si="224"/>
        <v>Laboratory &amp; Pathology Services</v>
      </c>
    </row>
    <row r="14366" spans="1:7" x14ac:dyDescent="0.3">
      <c r="A14366" s="33" t="s">
        <v>1357</v>
      </c>
      <c r="B14366">
        <v>82607</v>
      </c>
      <c r="D14366" t="s">
        <v>27545</v>
      </c>
      <c r="E14366" t="s">
        <v>2380</v>
      </c>
      <c r="F14366" t="s">
        <v>2402</v>
      </c>
      <c r="G14366" t="str">
        <f t="shared" si="224"/>
        <v>Laboratory &amp; Pathology Services</v>
      </c>
    </row>
    <row r="14367" spans="1:7" x14ac:dyDescent="0.3">
      <c r="A14367" s="33" t="s">
        <v>27546</v>
      </c>
      <c r="B14367">
        <v>82608</v>
      </c>
      <c r="D14367" t="s">
        <v>27547</v>
      </c>
      <c r="E14367" t="s">
        <v>2380</v>
      </c>
      <c r="F14367" t="s">
        <v>2402</v>
      </c>
      <c r="G14367" t="str">
        <f t="shared" si="224"/>
        <v>Laboratory &amp; Pathology Services</v>
      </c>
    </row>
    <row r="14368" spans="1:7" x14ac:dyDescent="0.3">
      <c r="A14368" s="33" t="s">
        <v>27548</v>
      </c>
      <c r="B14368">
        <v>82610</v>
      </c>
      <c r="D14368" t="s">
        <v>27549</v>
      </c>
      <c r="E14368" t="s">
        <v>2380</v>
      </c>
      <c r="F14368" t="s">
        <v>2402</v>
      </c>
      <c r="G14368" t="str">
        <f t="shared" si="224"/>
        <v>Laboratory &amp; Pathology Services</v>
      </c>
    </row>
    <row r="14369" spans="1:7" x14ac:dyDescent="0.3">
      <c r="A14369" s="33" t="s">
        <v>27550</v>
      </c>
      <c r="B14369">
        <v>82615</v>
      </c>
      <c r="D14369" t="s">
        <v>27551</v>
      </c>
      <c r="E14369" t="s">
        <v>2380</v>
      </c>
      <c r="F14369" t="s">
        <v>2402</v>
      </c>
      <c r="G14369" t="str">
        <f t="shared" si="224"/>
        <v>Laboratory &amp; Pathology Services</v>
      </c>
    </row>
    <row r="14370" spans="1:7" x14ac:dyDescent="0.3">
      <c r="A14370" s="33" t="s">
        <v>27552</v>
      </c>
      <c r="B14370">
        <v>82626</v>
      </c>
      <c r="D14370" t="s">
        <v>27553</v>
      </c>
      <c r="E14370" t="s">
        <v>2380</v>
      </c>
      <c r="F14370" t="s">
        <v>2402</v>
      </c>
      <c r="G14370" t="str">
        <f t="shared" si="224"/>
        <v>Laboratory &amp; Pathology Services</v>
      </c>
    </row>
    <row r="14371" spans="1:7" x14ac:dyDescent="0.3">
      <c r="A14371" s="33" t="s">
        <v>27554</v>
      </c>
      <c r="B14371">
        <v>82627</v>
      </c>
      <c r="D14371" t="s">
        <v>27553</v>
      </c>
      <c r="E14371" t="s">
        <v>2380</v>
      </c>
      <c r="F14371" t="s">
        <v>2402</v>
      </c>
      <c r="G14371" t="str">
        <f t="shared" si="224"/>
        <v>Laboratory &amp; Pathology Services</v>
      </c>
    </row>
    <row r="14372" spans="1:7" x14ac:dyDescent="0.3">
      <c r="A14372" s="33" t="s">
        <v>27555</v>
      </c>
      <c r="B14372">
        <v>82633</v>
      </c>
      <c r="D14372" t="s">
        <v>27556</v>
      </c>
      <c r="E14372" t="s">
        <v>2380</v>
      </c>
      <c r="F14372" t="s">
        <v>2402</v>
      </c>
      <c r="G14372" t="str">
        <f t="shared" si="224"/>
        <v>Laboratory &amp; Pathology Services</v>
      </c>
    </row>
    <row r="14373" spans="1:7" x14ac:dyDescent="0.3">
      <c r="A14373" s="33" t="s">
        <v>27557</v>
      </c>
      <c r="B14373">
        <v>82634</v>
      </c>
      <c r="D14373" t="s">
        <v>27558</v>
      </c>
      <c r="E14373" t="s">
        <v>2380</v>
      </c>
      <c r="F14373" t="s">
        <v>2402</v>
      </c>
      <c r="G14373" t="str">
        <f t="shared" si="224"/>
        <v>Laboratory &amp; Pathology Services</v>
      </c>
    </row>
    <row r="14374" spans="1:7" x14ac:dyDescent="0.3">
      <c r="A14374" s="33" t="s">
        <v>27559</v>
      </c>
      <c r="B14374">
        <v>82638</v>
      </c>
      <c r="D14374" t="s">
        <v>27560</v>
      </c>
      <c r="E14374" t="s">
        <v>2380</v>
      </c>
      <c r="F14374" t="s">
        <v>2402</v>
      </c>
      <c r="G14374" t="str">
        <f t="shared" si="224"/>
        <v>Laboratory &amp; Pathology Services</v>
      </c>
    </row>
    <row r="14375" spans="1:7" x14ac:dyDescent="0.3">
      <c r="A14375" s="33" t="s">
        <v>27561</v>
      </c>
      <c r="B14375">
        <v>82642</v>
      </c>
      <c r="D14375" t="s">
        <v>27562</v>
      </c>
      <c r="E14375" t="s">
        <v>2380</v>
      </c>
      <c r="F14375" t="s">
        <v>2402</v>
      </c>
      <c r="G14375" t="str">
        <f t="shared" si="224"/>
        <v>Laboratory &amp; Pathology Services</v>
      </c>
    </row>
    <row r="14376" spans="1:7" x14ac:dyDescent="0.3">
      <c r="A14376" s="33" t="s">
        <v>27563</v>
      </c>
      <c r="B14376">
        <v>82652</v>
      </c>
      <c r="D14376" t="s">
        <v>27564</v>
      </c>
      <c r="E14376" t="s">
        <v>2380</v>
      </c>
      <c r="F14376" t="s">
        <v>2402</v>
      </c>
      <c r="G14376" t="str">
        <f t="shared" si="224"/>
        <v>Laboratory &amp; Pathology Services</v>
      </c>
    </row>
    <row r="14377" spans="1:7" x14ac:dyDescent="0.3">
      <c r="A14377" s="33" t="s">
        <v>27565</v>
      </c>
      <c r="B14377">
        <v>82656</v>
      </c>
      <c r="D14377" t="s">
        <v>27566</v>
      </c>
      <c r="E14377" t="s">
        <v>2380</v>
      </c>
      <c r="F14377" t="s">
        <v>2402</v>
      </c>
      <c r="G14377" t="str">
        <f t="shared" si="224"/>
        <v>Laboratory &amp; Pathology Services</v>
      </c>
    </row>
    <row r="14378" spans="1:7" x14ac:dyDescent="0.3">
      <c r="A14378" s="33" t="s">
        <v>27567</v>
      </c>
      <c r="B14378">
        <v>82657</v>
      </c>
      <c r="D14378" t="s">
        <v>27568</v>
      </c>
      <c r="E14378" t="s">
        <v>2380</v>
      </c>
      <c r="F14378" t="s">
        <v>2402</v>
      </c>
      <c r="G14378" t="str">
        <f t="shared" si="224"/>
        <v>Laboratory &amp; Pathology Services</v>
      </c>
    </row>
    <row r="14379" spans="1:7" x14ac:dyDescent="0.3">
      <c r="A14379" s="33" t="s">
        <v>27569</v>
      </c>
      <c r="B14379">
        <v>82658</v>
      </c>
      <c r="D14379" t="s">
        <v>27570</v>
      </c>
      <c r="E14379" t="s">
        <v>2380</v>
      </c>
      <c r="F14379" t="s">
        <v>2402</v>
      </c>
      <c r="G14379" t="str">
        <f t="shared" si="224"/>
        <v>Laboratory &amp; Pathology Services</v>
      </c>
    </row>
    <row r="14380" spans="1:7" x14ac:dyDescent="0.3">
      <c r="A14380" s="33" t="s">
        <v>27571</v>
      </c>
      <c r="B14380">
        <v>82664</v>
      </c>
      <c r="D14380" t="s">
        <v>27572</v>
      </c>
      <c r="E14380" t="s">
        <v>2380</v>
      </c>
      <c r="F14380" t="s">
        <v>2402</v>
      </c>
      <c r="G14380" t="str">
        <f t="shared" si="224"/>
        <v>Laboratory &amp; Pathology Services</v>
      </c>
    </row>
    <row r="14381" spans="1:7" x14ac:dyDescent="0.3">
      <c r="A14381" s="33" t="s">
        <v>27573</v>
      </c>
      <c r="B14381">
        <v>82668</v>
      </c>
      <c r="D14381" t="s">
        <v>27574</v>
      </c>
      <c r="E14381" t="s">
        <v>2380</v>
      </c>
      <c r="F14381" t="s">
        <v>2402</v>
      </c>
      <c r="G14381" t="str">
        <f t="shared" si="224"/>
        <v>Laboratory &amp; Pathology Services</v>
      </c>
    </row>
    <row r="14382" spans="1:7" x14ac:dyDescent="0.3">
      <c r="A14382" s="33" t="s">
        <v>1371</v>
      </c>
      <c r="B14382">
        <v>82670</v>
      </c>
      <c r="D14382" t="s">
        <v>27575</v>
      </c>
      <c r="E14382" t="s">
        <v>2380</v>
      </c>
      <c r="F14382" t="s">
        <v>2402</v>
      </c>
      <c r="G14382" t="str">
        <f t="shared" si="224"/>
        <v>Laboratory &amp; Pathology Services</v>
      </c>
    </row>
    <row r="14383" spans="1:7" x14ac:dyDescent="0.3">
      <c r="A14383" s="33" t="s">
        <v>27576</v>
      </c>
      <c r="B14383">
        <v>82671</v>
      </c>
      <c r="D14383" t="s">
        <v>27577</v>
      </c>
      <c r="E14383" t="s">
        <v>2380</v>
      </c>
      <c r="F14383" t="s">
        <v>2402</v>
      </c>
      <c r="G14383" t="str">
        <f t="shared" si="224"/>
        <v>Laboratory &amp; Pathology Services</v>
      </c>
    </row>
    <row r="14384" spans="1:7" x14ac:dyDescent="0.3">
      <c r="A14384" s="33" t="s">
        <v>1383</v>
      </c>
      <c r="B14384">
        <v>82672</v>
      </c>
      <c r="D14384" t="s">
        <v>27578</v>
      </c>
      <c r="E14384" t="s">
        <v>2380</v>
      </c>
      <c r="F14384" t="s">
        <v>2402</v>
      </c>
      <c r="G14384" t="str">
        <f t="shared" si="224"/>
        <v>Laboratory &amp; Pathology Services</v>
      </c>
    </row>
    <row r="14385" spans="1:7" x14ac:dyDescent="0.3">
      <c r="A14385" s="33" t="s">
        <v>27579</v>
      </c>
      <c r="B14385">
        <v>82677</v>
      </c>
      <c r="D14385" t="s">
        <v>27580</v>
      </c>
      <c r="E14385" t="s">
        <v>2380</v>
      </c>
      <c r="F14385" t="s">
        <v>2402</v>
      </c>
      <c r="G14385" t="str">
        <f t="shared" si="224"/>
        <v>Laboratory &amp; Pathology Services</v>
      </c>
    </row>
    <row r="14386" spans="1:7" x14ac:dyDescent="0.3">
      <c r="A14386" s="33" t="s">
        <v>27581</v>
      </c>
      <c r="B14386">
        <v>82679</v>
      </c>
      <c r="D14386" t="s">
        <v>27582</v>
      </c>
      <c r="E14386" t="s">
        <v>2380</v>
      </c>
      <c r="F14386" t="s">
        <v>2402</v>
      </c>
      <c r="G14386" t="str">
        <f t="shared" si="224"/>
        <v>Laboratory &amp; Pathology Services</v>
      </c>
    </row>
    <row r="14387" spans="1:7" x14ac:dyDescent="0.3">
      <c r="A14387" s="33" t="s">
        <v>27583</v>
      </c>
      <c r="B14387">
        <v>82693</v>
      </c>
      <c r="D14387" t="s">
        <v>27584</v>
      </c>
      <c r="E14387" t="s">
        <v>2380</v>
      </c>
      <c r="F14387" t="s">
        <v>2402</v>
      </c>
      <c r="G14387" t="str">
        <f t="shared" si="224"/>
        <v>Laboratory &amp; Pathology Services</v>
      </c>
    </row>
    <row r="14388" spans="1:7" x14ac:dyDescent="0.3">
      <c r="A14388" s="33" t="s">
        <v>27585</v>
      </c>
      <c r="B14388">
        <v>82696</v>
      </c>
      <c r="D14388" t="s">
        <v>27586</v>
      </c>
      <c r="E14388" t="s">
        <v>2380</v>
      </c>
      <c r="F14388" t="s">
        <v>2402</v>
      </c>
      <c r="G14388" t="str">
        <f t="shared" si="224"/>
        <v>Laboratory &amp; Pathology Services</v>
      </c>
    </row>
    <row r="14389" spans="1:7" x14ac:dyDescent="0.3">
      <c r="A14389" s="33" t="s">
        <v>27587</v>
      </c>
      <c r="B14389">
        <v>82705</v>
      </c>
      <c r="D14389" t="s">
        <v>27588</v>
      </c>
      <c r="E14389" t="s">
        <v>2380</v>
      </c>
      <c r="F14389" t="s">
        <v>2402</v>
      </c>
      <c r="G14389" t="str">
        <f t="shared" si="224"/>
        <v>Laboratory &amp; Pathology Services</v>
      </c>
    </row>
    <row r="14390" spans="1:7" x14ac:dyDescent="0.3">
      <c r="A14390" s="33" t="s">
        <v>27589</v>
      </c>
      <c r="B14390">
        <v>82710</v>
      </c>
      <c r="D14390" t="s">
        <v>27590</v>
      </c>
      <c r="E14390" t="s">
        <v>2380</v>
      </c>
      <c r="F14390" t="s">
        <v>2402</v>
      </c>
      <c r="G14390" t="str">
        <f t="shared" si="224"/>
        <v>Laboratory &amp; Pathology Services</v>
      </c>
    </row>
    <row r="14391" spans="1:7" x14ac:dyDescent="0.3">
      <c r="A14391" s="33" t="s">
        <v>27591</v>
      </c>
      <c r="B14391">
        <v>82715</v>
      </c>
      <c r="D14391" t="s">
        <v>27592</v>
      </c>
      <c r="E14391" t="s">
        <v>2380</v>
      </c>
      <c r="F14391" t="s">
        <v>2402</v>
      </c>
      <c r="G14391" t="str">
        <f t="shared" si="224"/>
        <v>Laboratory &amp; Pathology Services</v>
      </c>
    </row>
    <row r="14392" spans="1:7" x14ac:dyDescent="0.3">
      <c r="A14392" s="33" t="s">
        <v>27593</v>
      </c>
      <c r="B14392">
        <v>82725</v>
      </c>
      <c r="D14392" t="s">
        <v>27594</v>
      </c>
      <c r="E14392" t="s">
        <v>2380</v>
      </c>
      <c r="F14392" t="s">
        <v>2402</v>
      </c>
      <c r="G14392" t="str">
        <f t="shared" si="224"/>
        <v>Laboratory &amp; Pathology Services</v>
      </c>
    </row>
    <row r="14393" spans="1:7" x14ac:dyDescent="0.3">
      <c r="A14393" s="33" t="s">
        <v>27595</v>
      </c>
      <c r="B14393">
        <v>82726</v>
      </c>
      <c r="D14393" t="s">
        <v>27596</v>
      </c>
      <c r="E14393" t="s">
        <v>2380</v>
      </c>
      <c r="F14393" t="s">
        <v>2402</v>
      </c>
      <c r="G14393" t="str">
        <f t="shared" si="224"/>
        <v>Laboratory &amp; Pathology Services</v>
      </c>
    </row>
    <row r="14394" spans="1:7" x14ac:dyDescent="0.3">
      <c r="A14394" s="33" t="s">
        <v>27597</v>
      </c>
      <c r="B14394">
        <v>82728</v>
      </c>
      <c r="D14394" t="s">
        <v>27598</v>
      </c>
      <c r="E14394" t="s">
        <v>2380</v>
      </c>
      <c r="F14394" t="s">
        <v>2402</v>
      </c>
      <c r="G14394" t="str">
        <f t="shared" si="224"/>
        <v>Laboratory &amp; Pathology Services</v>
      </c>
    </row>
    <row r="14395" spans="1:7" x14ac:dyDescent="0.3">
      <c r="A14395" s="33" t="s">
        <v>27599</v>
      </c>
      <c r="B14395">
        <v>82731</v>
      </c>
      <c r="D14395" t="s">
        <v>27600</v>
      </c>
      <c r="E14395" t="s">
        <v>2380</v>
      </c>
      <c r="F14395" t="s">
        <v>2402</v>
      </c>
      <c r="G14395" t="str">
        <f t="shared" si="224"/>
        <v>Laboratory &amp; Pathology Services</v>
      </c>
    </row>
    <row r="14396" spans="1:7" x14ac:dyDescent="0.3">
      <c r="A14396" s="33" t="s">
        <v>27601</v>
      </c>
      <c r="B14396">
        <v>82735</v>
      </c>
      <c r="D14396" t="s">
        <v>27602</v>
      </c>
      <c r="E14396" t="s">
        <v>2380</v>
      </c>
      <c r="F14396" t="s">
        <v>2402</v>
      </c>
      <c r="G14396" t="str">
        <f t="shared" si="224"/>
        <v>Laboratory &amp; Pathology Services</v>
      </c>
    </row>
    <row r="14397" spans="1:7" x14ac:dyDescent="0.3">
      <c r="A14397" s="33" t="s">
        <v>1393</v>
      </c>
      <c r="B14397">
        <v>82746</v>
      </c>
      <c r="D14397" t="s">
        <v>27603</v>
      </c>
      <c r="E14397" t="s">
        <v>2380</v>
      </c>
      <c r="F14397" t="s">
        <v>2402</v>
      </c>
      <c r="G14397" t="str">
        <f t="shared" si="224"/>
        <v>Laboratory &amp; Pathology Services</v>
      </c>
    </row>
    <row r="14398" spans="1:7" x14ac:dyDescent="0.3">
      <c r="A14398" s="33" t="s">
        <v>27604</v>
      </c>
      <c r="B14398">
        <v>82747</v>
      </c>
      <c r="D14398" t="s">
        <v>27605</v>
      </c>
      <c r="E14398" t="s">
        <v>2380</v>
      </c>
      <c r="F14398" t="s">
        <v>2402</v>
      </c>
      <c r="G14398" t="str">
        <f t="shared" si="224"/>
        <v>Laboratory &amp; Pathology Services</v>
      </c>
    </row>
    <row r="14399" spans="1:7" x14ac:dyDescent="0.3">
      <c r="A14399" s="33" t="s">
        <v>27606</v>
      </c>
      <c r="B14399">
        <v>82757</v>
      </c>
      <c r="D14399" t="s">
        <v>27607</v>
      </c>
      <c r="E14399" t="s">
        <v>2380</v>
      </c>
      <c r="F14399" t="s">
        <v>2402</v>
      </c>
      <c r="G14399" t="str">
        <f t="shared" si="224"/>
        <v>Laboratory &amp; Pathology Services</v>
      </c>
    </row>
    <row r="14400" spans="1:7" x14ac:dyDescent="0.3">
      <c r="A14400" s="33" t="s">
        <v>27608</v>
      </c>
      <c r="B14400">
        <v>82759</v>
      </c>
      <c r="D14400" t="s">
        <v>27609</v>
      </c>
      <c r="E14400" t="s">
        <v>2380</v>
      </c>
      <c r="F14400" t="s">
        <v>2402</v>
      </c>
      <c r="G14400" t="str">
        <f t="shared" si="224"/>
        <v>Laboratory &amp; Pathology Services</v>
      </c>
    </row>
    <row r="14401" spans="1:7" x14ac:dyDescent="0.3">
      <c r="A14401" s="33" t="s">
        <v>27610</v>
      </c>
      <c r="B14401">
        <v>82760</v>
      </c>
      <c r="D14401" t="s">
        <v>27611</v>
      </c>
      <c r="E14401" t="s">
        <v>2380</v>
      </c>
      <c r="F14401" t="s">
        <v>2402</v>
      </c>
      <c r="G14401" t="str">
        <f t="shared" si="224"/>
        <v>Laboratory &amp; Pathology Services</v>
      </c>
    </row>
    <row r="14402" spans="1:7" x14ac:dyDescent="0.3">
      <c r="A14402" s="33" t="s">
        <v>27612</v>
      </c>
      <c r="B14402">
        <v>82775</v>
      </c>
      <c r="D14402" t="s">
        <v>27613</v>
      </c>
      <c r="E14402" t="s">
        <v>2380</v>
      </c>
      <c r="F14402" t="s">
        <v>2402</v>
      </c>
      <c r="G14402" t="str">
        <f t="shared" si="224"/>
        <v>Laboratory &amp; Pathology Services</v>
      </c>
    </row>
    <row r="14403" spans="1:7" x14ac:dyDescent="0.3">
      <c r="A14403" s="33" t="s">
        <v>27614</v>
      </c>
      <c r="B14403">
        <v>82776</v>
      </c>
      <c r="D14403" t="s">
        <v>27615</v>
      </c>
      <c r="E14403" t="s">
        <v>2380</v>
      </c>
      <c r="F14403" t="s">
        <v>2402</v>
      </c>
      <c r="G14403" t="str">
        <f t="shared" ref="G14403:G14466" si="225">VLOOKUP(F14403,$I$2:$J$27,2,FALSE)</f>
        <v>Laboratory &amp; Pathology Services</v>
      </c>
    </row>
    <row r="14404" spans="1:7" x14ac:dyDescent="0.3">
      <c r="A14404" s="33" t="s">
        <v>27616</v>
      </c>
      <c r="B14404">
        <v>82777</v>
      </c>
      <c r="D14404" t="s">
        <v>27617</v>
      </c>
      <c r="E14404" t="s">
        <v>2380</v>
      </c>
      <c r="F14404" t="s">
        <v>2402</v>
      </c>
      <c r="G14404" t="str">
        <f t="shared" si="225"/>
        <v>Laboratory &amp; Pathology Services</v>
      </c>
    </row>
    <row r="14405" spans="1:7" x14ac:dyDescent="0.3">
      <c r="A14405" s="33" t="s">
        <v>1405</v>
      </c>
      <c r="B14405">
        <v>82784</v>
      </c>
      <c r="D14405" t="s">
        <v>27618</v>
      </c>
      <c r="E14405" t="s">
        <v>2380</v>
      </c>
      <c r="F14405" t="s">
        <v>2402</v>
      </c>
      <c r="G14405" t="str">
        <f t="shared" si="225"/>
        <v>Laboratory &amp; Pathology Services</v>
      </c>
    </row>
    <row r="14406" spans="1:7" x14ac:dyDescent="0.3">
      <c r="A14406" s="33" t="s">
        <v>27619</v>
      </c>
      <c r="B14406">
        <v>82785</v>
      </c>
      <c r="D14406" t="s">
        <v>27620</v>
      </c>
      <c r="E14406" t="s">
        <v>2380</v>
      </c>
      <c r="F14406" t="s">
        <v>2402</v>
      </c>
      <c r="G14406" t="str">
        <f t="shared" si="225"/>
        <v>Laboratory &amp; Pathology Services</v>
      </c>
    </row>
    <row r="14407" spans="1:7" x14ac:dyDescent="0.3">
      <c r="A14407" s="33" t="s">
        <v>27621</v>
      </c>
      <c r="B14407">
        <v>82787</v>
      </c>
      <c r="D14407" t="s">
        <v>27622</v>
      </c>
      <c r="E14407" t="s">
        <v>2380</v>
      </c>
      <c r="F14407" t="s">
        <v>2402</v>
      </c>
      <c r="G14407" t="str">
        <f t="shared" si="225"/>
        <v>Laboratory &amp; Pathology Services</v>
      </c>
    </row>
    <row r="14408" spans="1:7" x14ac:dyDescent="0.3">
      <c r="A14408" s="33" t="s">
        <v>27623</v>
      </c>
      <c r="B14408">
        <v>82800</v>
      </c>
      <c r="D14408" t="s">
        <v>27624</v>
      </c>
      <c r="E14408" t="s">
        <v>2380</v>
      </c>
      <c r="F14408" t="s">
        <v>2402</v>
      </c>
      <c r="G14408" t="str">
        <f t="shared" si="225"/>
        <v>Laboratory &amp; Pathology Services</v>
      </c>
    </row>
    <row r="14409" spans="1:7" x14ac:dyDescent="0.3">
      <c r="A14409" s="33" t="s">
        <v>27625</v>
      </c>
      <c r="B14409">
        <v>82803</v>
      </c>
      <c r="D14409" t="s">
        <v>27626</v>
      </c>
      <c r="E14409" t="s">
        <v>2380</v>
      </c>
      <c r="F14409" t="s">
        <v>2402</v>
      </c>
      <c r="G14409" t="str">
        <f t="shared" si="225"/>
        <v>Laboratory &amp; Pathology Services</v>
      </c>
    </row>
    <row r="14410" spans="1:7" x14ac:dyDescent="0.3">
      <c r="A14410" s="33" t="s">
        <v>1413</v>
      </c>
      <c r="B14410">
        <v>82805</v>
      </c>
      <c r="D14410" t="s">
        <v>27627</v>
      </c>
      <c r="E14410" t="s">
        <v>2380</v>
      </c>
      <c r="F14410" t="s">
        <v>2402</v>
      </c>
      <c r="G14410" t="str">
        <f t="shared" si="225"/>
        <v>Laboratory &amp; Pathology Services</v>
      </c>
    </row>
    <row r="14411" spans="1:7" x14ac:dyDescent="0.3">
      <c r="A14411" s="33" t="s">
        <v>27628</v>
      </c>
      <c r="B14411">
        <v>82810</v>
      </c>
      <c r="D14411" t="s">
        <v>27629</v>
      </c>
      <c r="E14411" t="s">
        <v>2380</v>
      </c>
      <c r="F14411" t="s">
        <v>2402</v>
      </c>
      <c r="G14411" t="str">
        <f t="shared" si="225"/>
        <v>Laboratory &amp; Pathology Services</v>
      </c>
    </row>
    <row r="14412" spans="1:7" x14ac:dyDescent="0.3">
      <c r="A14412" s="33" t="s">
        <v>27630</v>
      </c>
      <c r="B14412">
        <v>82820</v>
      </c>
      <c r="D14412" t="s">
        <v>27631</v>
      </c>
      <c r="E14412" t="s">
        <v>2380</v>
      </c>
      <c r="F14412" t="s">
        <v>2402</v>
      </c>
      <c r="G14412" t="str">
        <f t="shared" si="225"/>
        <v>Laboratory &amp; Pathology Services</v>
      </c>
    </row>
    <row r="14413" spans="1:7" x14ac:dyDescent="0.3">
      <c r="A14413" s="33" t="s">
        <v>27632</v>
      </c>
      <c r="B14413">
        <v>82930</v>
      </c>
      <c r="D14413" t="s">
        <v>27633</v>
      </c>
      <c r="E14413" t="s">
        <v>2380</v>
      </c>
      <c r="F14413" t="s">
        <v>2402</v>
      </c>
      <c r="G14413" t="str">
        <f t="shared" si="225"/>
        <v>Laboratory &amp; Pathology Services</v>
      </c>
    </row>
    <row r="14414" spans="1:7" x14ac:dyDescent="0.3">
      <c r="A14414" s="33" t="s">
        <v>27634</v>
      </c>
      <c r="B14414">
        <v>82938</v>
      </c>
      <c r="D14414" t="s">
        <v>27635</v>
      </c>
      <c r="E14414" t="s">
        <v>2380</v>
      </c>
      <c r="F14414" t="s">
        <v>2402</v>
      </c>
      <c r="G14414" t="str">
        <f t="shared" si="225"/>
        <v>Laboratory &amp; Pathology Services</v>
      </c>
    </row>
    <row r="14415" spans="1:7" x14ac:dyDescent="0.3">
      <c r="A14415" s="33" t="s">
        <v>27636</v>
      </c>
      <c r="B14415">
        <v>82941</v>
      </c>
      <c r="D14415" t="s">
        <v>27637</v>
      </c>
      <c r="E14415" t="s">
        <v>2380</v>
      </c>
      <c r="F14415" t="s">
        <v>2402</v>
      </c>
      <c r="G14415" t="str">
        <f t="shared" si="225"/>
        <v>Laboratory &amp; Pathology Services</v>
      </c>
    </row>
    <row r="14416" spans="1:7" x14ac:dyDescent="0.3">
      <c r="A14416" s="33" t="s">
        <v>27638</v>
      </c>
      <c r="B14416">
        <v>82943</v>
      </c>
      <c r="D14416" t="s">
        <v>27639</v>
      </c>
      <c r="E14416" t="s">
        <v>2380</v>
      </c>
      <c r="F14416" t="s">
        <v>2402</v>
      </c>
      <c r="G14416" t="str">
        <f t="shared" si="225"/>
        <v>Laboratory &amp; Pathology Services</v>
      </c>
    </row>
    <row r="14417" spans="1:7" x14ac:dyDescent="0.3">
      <c r="A14417" s="33" t="s">
        <v>27640</v>
      </c>
      <c r="B14417">
        <v>82945</v>
      </c>
      <c r="D14417" t="s">
        <v>27641</v>
      </c>
      <c r="E14417" t="s">
        <v>2380</v>
      </c>
      <c r="F14417" t="s">
        <v>2402</v>
      </c>
      <c r="G14417" t="str">
        <f t="shared" si="225"/>
        <v>Laboratory &amp; Pathology Services</v>
      </c>
    </row>
    <row r="14418" spans="1:7" x14ac:dyDescent="0.3">
      <c r="A14418" s="33" t="s">
        <v>27642</v>
      </c>
      <c r="B14418">
        <v>82946</v>
      </c>
      <c r="D14418" t="s">
        <v>27643</v>
      </c>
      <c r="E14418" t="s">
        <v>2380</v>
      </c>
      <c r="F14418" t="s">
        <v>2402</v>
      </c>
      <c r="G14418" t="str">
        <f t="shared" si="225"/>
        <v>Laboratory &amp; Pathology Services</v>
      </c>
    </row>
    <row r="14419" spans="1:7" x14ac:dyDescent="0.3">
      <c r="A14419" s="33" t="s">
        <v>1421</v>
      </c>
      <c r="B14419">
        <v>82947</v>
      </c>
      <c r="D14419" t="s">
        <v>27644</v>
      </c>
      <c r="E14419" t="s">
        <v>2380</v>
      </c>
      <c r="F14419" t="s">
        <v>2402</v>
      </c>
      <c r="G14419" t="str">
        <f t="shared" si="225"/>
        <v>Laboratory &amp; Pathology Services</v>
      </c>
    </row>
    <row r="14420" spans="1:7" x14ac:dyDescent="0.3">
      <c r="A14420" s="33" t="s">
        <v>27645</v>
      </c>
      <c r="B14420">
        <v>82948</v>
      </c>
      <c r="D14420" t="s">
        <v>27646</v>
      </c>
      <c r="E14420" t="s">
        <v>2380</v>
      </c>
      <c r="F14420" t="s">
        <v>2402</v>
      </c>
      <c r="G14420" t="str">
        <f t="shared" si="225"/>
        <v>Laboratory &amp; Pathology Services</v>
      </c>
    </row>
    <row r="14421" spans="1:7" x14ac:dyDescent="0.3">
      <c r="A14421" s="33" t="s">
        <v>27647</v>
      </c>
      <c r="B14421">
        <v>82950</v>
      </c>
      <c r="D14421" t="s">
        <v>27648</v>
      </c>
      <c r="E14421" t="s">
        <v>2380</v>
      </c>
      <c r="F14421" t="s">
        <v>2402</v>
      </c>
      <c r="G14421" t="str">
        <f t="shared" si="225"/>
        <v>Laboratory &amp; Pathology Services</v>
      </c>
    </row>
    <row r="14422" spans="1:7" x14ac:dyDescent="0.3">
      <c r="A14422" s="33" t="s">
        <v>27649</v>
      </c>
      <c r="B14422">
        <v>82951</v>
      </c>
      <c r="D14422" t="s">
        <v>27650</v>
      </c>
      <c r="E14422" t="s">
        <v>2380</v>
      </c>
      <c r="F14422" t="s">
        <v>2402</v>
      </c>
      <c r="G14422" t="str">
        <f t="shared" si="225"/>
        <v>Laboratory &amp; Pathology Services</v>
      </c>
    </row>
    <row r="14423" spans="1:7" x14ac:dyDescent="0.3">
      <c r="A14423" s="33" t="s">
        <v>27651</v>
      </c>
      <c r="B14423">
        <v>82952</v>
      </c>
      <c r="D14423" t="s">
        <v>27652</v>
      </c>
      <c r="E14423" t="s">
        <v>2380</v>
      </c>
      <c r="F14423" t="s">
        <v>2402</v>
      </c>
      <c r="G14423" t="str">
        <f t="shared" si="225"/>
        <v>Laboratory &amp; Pathology Services</v>
      </c>
    </row>
    <row r="14424" spans="1:7" x14ac:dyDescent="0.3">
      <c r="A14424" s="33" t="s">
        <v>27653</v>
      </c>
      <c r="B14424">
        <v>82955</v>
      </c>
      <c r="D14424" t="s">
        <v>27654</v>
      </c>
      <c r="E14424" t="s">
        <v>2380</v>
      </c>
      <c r="F14424" t="s">
        <v>2402</v>
      </c>
      <c r="G14424" t="str">
        <f t="shared" si="225"/>
        <v>Laboratory &amp; Pathology Services</v>
      </c>
    </row>
    <row r="14425" spans="1:7" x14ac:dyDescent="0.3">
      <c r="A14425" s="33" t="s">
        <v>27655</v>
      </c>
      <c r="B14425">
        <v>82960</v>
      </c>
      <c r="D14425" t="s">
        <v>27656</v>
      </c>
      <c r="E14425" t="s">
        <v>2380</v>
      </c>
      <c r="F14425" t="s">
        <v>2402</v>
      </c>
      <c r="G14425" t="str">
        <f t="shared" si="225"/>
        <v>Laboratory &amp; Pathology Services</v>
      </c>
    </row>
    <row r="14426" spans="1:7" x14ac:dyDescent="0.3">
      <c r="A14426" s="33" t="s">
        <v>1428</v>
      </c>
      <c r="B14426">
        <v>82962</v>
      </c>
      <c r="D14426" t="s">
        <v>27657</v>
      </c>
      <c r="E14426" t="s">
        <v>2380</v>
      </c>
      <c r="F14426" t="s">
        <v>2402</v>
      </c>
      <c r="G14426" t="str">
        <f t="shared" si="225"/>
        <v>Laboratory &amp; Pathology Services</v>
      </c>
    </row>
    <row r="14427" spans="1:7" x14ac:dyDescent="0.3">
      <c r="A14427" s="33" t="s">
        <v>27658</v>
      </c>
      <c r="B14427">
        <v>82963</v>
      </c>
      <c r="D14427" t="s">
        <v>27659</v>
      </c>
      <c r="E14427" t="s">
        <v>2380</v>
      </c>
      <c r="F14427" t="s">
        <v>2402</v>
      </c>
      <c r="G14427" t="str">
        <f t="shared" si="225"/>
        <v>Laboratory &amp; Pathology Services</v>
      </c>
    </row>
    <row r="14428" spans="1:7" x14ac:dyDescent="0.3">
      <c r="A14428" s="33" t="s">
        <v>27660</v>
      </c>
      <c r="B14428">
        <v>82965</v>
      </c>
      <c r="D14428" t="s">
        <v>27661</v>
      </c>
      <c r="E14428" t="s">
        <v>2380</v>
      </c>
      <c r="F14428" t="s">
        <v>2402</v>
      </c>
      <c r="G14428" t="str">
        <f t="shared" si="225"/>
        <v>Laboratory &amp; Pathology Services</v>
      </c>
    </row>
    <row r="14429" spans="1:7" x14ac:dyDescent="0.3">
      <c r="A14429" s="33" t="s">
        <v>27662</v>
      </c>
      <c r="B14429">
        <v>82977</v>
      </c>
      <c r="D14429" t="s">
        <v>27663</v>
      </c>
      <c r="E14429" t="s">
        <v>2380</v>
      </c>
      <c r="F14429" t="s">
        <v>2402</v>
      </c>
      <c r="G14429" t="str">
        <f t="shared" si="225"/>
        <v>Laboratory &amp; Pathology Services</v>
      </c>
    </row>
    <row r="14430" spans="1:7" x14ac:dyDescent="0.3">
      <c r="A14430" s="33" t="s">
        <v>27664</v>
      </c>
      <c r="B14430">
        <v>82978</v>
      </c>
      <c r="D14430" t="s">
        <v>27665</v>
      </c>
      <c r="E14430" t="s">
        <v>2380</v>
      </c>
      <c r="F14430" t="s">
        <v>2402</v>
      </c>
      <c r="G14430" t="str">
        <f t="shared" si="225"/>
        <v>Laboratory &amp; Pathology Services</v>
      </c>
    </row>
    <row r="14431" spans="1:7" x14ac:dyDescent="0.3">
      <c r="A14431" s="33" t="s">
        <v>27666</v>
      </c>
      <c r="B14431">
        <v>82979</v>
      </c>
      <c r="D14431" t="s">
        <v>27667</v>
      </c>
      <c r="E14431" t="s">
        <v>2380</v>
      </c>
      <c r="F14431" t="s">
        <v>2402</v>
      </c>
      <c r="G14431" t="str">
        <f t="shared" si="225"/>
        <v>Laboratory &amp; Pathology Services</v>
      </c>
    </row>
    <row r="14432" spans="1:7" x14ac:dyDescent="0.3">
      <c r="A14432" s="33" t="s">
        <v>27668</v>
      </c>
      <c r="B14432">
        <v>82985</v>
      </c>
      <c r="D14432" t="s">
        <v>27669</v>
      </c>
      <c r="E14432" t="s">
        <v>2380</v>
      </c>
      <c r="F14432" t="s">
        <v>2402</v>
      </c>
      <c r="G14432" t="str">
        <f t="shared" si="225"/>
        <v>Laboratory &amp; Pathology Services</v>
      </c>
    </row>
    <row r="14433" spans="1:7" x14ac:dyDescent="0.3">
      <c r="A14433" s="33" t="s">
        <v>1438</v>
      </c>
      <c r="B14433">
        <v>83001</v>
      </c>
      <c r="D14433" t="s">
        <v>27670</v>
      </c>
      <c r="E14433" t="s">
        <v>2380</v>
      </c>
      <c r="F14433" t="s">
        <v>2402</v>
      </c>
      <c r="G14433" t="str">
        <f t="shared" si="225"/>
        <v>Laboratory &amp; Pathology Services</v>
      </c>
    </row>
    <row r="14434" spans="1:7" x14ac:dyDescent="0.3">
      <c r="A14434" s="33" t="s">
        <v>1434</v>
      </c>
      <c r="B14434">
        <v>83002</v>
      </c>
      <c r="D14434" t="s">
        <v>27671</v>
      </c>
      <c r="E14434" t="s">
        <v>2380</v>
      </c>
      <c r="F14434" t="s">
        <v>2402</v>
      </c>
      <c r="G14434" t="str">
        <f t="shared" si="225"/>
        <v>Laboratory &amp; Pathology Services</v>
      </c>
    </row>
    <row r="14435" spans="1:7" x14ac:dyDescent="0.3">
      <c r="A14435" s="33" t="s">
        <v>27672</v>
      </c>
      <c r="B14435">
        <v>83003</v>
      </c>
      <c r="D14435" t="s">
        <v>27673</v>
      </c>
      <c r="E14435" t="s">
        <v>2380</v>
      </c>
      <c r="F14435" t="s">
        <v>2402</v>
      </c>
      <c r="G14435" t="str">
        <f t="shared" si="225"/>
        <v>Laboratory &amp; Pathology Services</v>
      </c>
    </row>
    <row r="14436" spans="1:7" x14ac:dyDescent="0.3">
      <c r="A14436" s="33" t="s">
        <v>27674</v>
      </c>
      <c r="B14436">
        <v>83006</v>
      </c>
      <c r="D14436" t="s">
        <v>27675</v>
      </c>
      <c r="E14436" t="s">
        <v>2380</v>
      </c>
      <c r="F14436" t="s">
        <v>2402</v>
      </c>
      <c r="G14436" t="str">
        <f t="shared" si="225"/>
        <v>Laboratory &amp; Pathology Services</v>
      </c>
    </row>
    <row r="14437" spans="1:7" x14ac:dyDescent="0.3">
      <c r="A14437" s="33" t="s">
        <v>27676</v>
      </c>
      <c r="B14437">
        <v>83009</v>
      </c>
      <c r="D14437" t="s">
        <v>27677</v>
      </c>
      <c r="E14437" t="s">
        <v>2380</v>
      </c>
      <c r="F14437" t="s">
        <v>2402</v>
      </c>
      <c r="G14437" t="str">
        <f t="shared" si="225"/>
        <v>Laboratory &amp; Pathology Services</v>
      </c>
    </row>
    <row r="14438" spans="1:7" x14ac:dyDescent="0.3">
      <c r="A14438" s="33" t="s">
        <v>27678</v>
      </c>
      <c r="B14438">
        <v>83010</v>
      </c>
      <c r="D14438" t="s">
        <v>27679</v>
      </c>
      <c r="E14438" t="s">
        <v>2380</v>
      </c>
      <c r="F14438" t="s">
        <v>2402</v>
      </c>
      <c r="G14438" t="str">
        <f t="shared" si="225"/>
        <v>Laboratory &amp; Pathology Services</v>
      </c>
    </row>
    <row r="14439" spans="1:7" x14ac:dyDescent="0.3">
      <c r="A14439" s="33" t="s">
        <v>27680</v>
      </c>
      <c r="B14439">
        <v>83012</v>
      </c>
      <c r="D14439" t="s">
        <v>27681</v>
      </c>
      <c r="E14439" t="s">
        <v>2380</v>
      </c>
      <c r="F14439" t="s">
        <v>2402</v>
      </c>
      <c r="G14439" t="str">
        <f t="shared" si="225"/>
        <v>Laboratory &amp; Pathology Services</v>
      </c>
    </row>
    <row r="14440" spans="1:7" x14ac:dyDescent="0.3">
      <c r="A14440" s="33" t="s">
        <v>27682</v>
      </c>
      <c r="B14440">
        <v>83013</v>
      </c>
      <c r="D14440" t="s">
        <v>27683</v>
      </c>
      <c r="E14440" t="s">
        <v>2380</v>
      </c>
      <c r="F14440" t="s">
        <v>2402</v>
      </c>
      <c r="G14440" t="str">
        <f t="shared" si="225"/>
        <v>Laboratory &amp; Pathology Services</v>
      </c>
    </row>
    <row r="14441" spans="1:7" x14ac:dyDescent="0.3">
      <c r="A14441" s="33" t="s">
        <v>27684</v>
      </c>
      <c r="B14441">
        <v>83014</v>
      </c>
      <c r="D14441" t="s">
        <v>27685</v>
      </c>
      <c r="E14441" t="s">
        <v>2380</v>
      </c>
      <c r="F14441" t="s">
        <v>2402</v>
      </c>
      <c r="G14441" t="str">
        <f t="shared" si="225"/>
        <v>Laboratory &amp; Pathology Services</v>
      </c>
    </row>
    <row r="14442" spans="1:7" x14ac:dyDescent="0.3">
      <c r="A14442" s="33" t="s">
        <v>27686</v>
      </c>
      <c r="B14442">
        <v>83015</v>
      </c>
      <c r="D14442" t="s">
        <v>27687</v>
      </c>
      <c r="E14442" t="s">
        <v>2380</v>
      </c>
      <c r="F14442" t="s">
        <v>2402</v>
      </c>
      <c r="G14442" t="str">
        <f t="shared" si="225"/>
        <v>Laboratory &amp; Pathology Services</v>
      </c>
    </row>
    <row r="14443" spans="1:7" x14ac:dyDescent="0.3">
      <c r="A14443" s="33" t="s">
        <v>27688</v>
      </c>
      <c r="B14443">
        <v>83018</v>
      </c>
      <c r="D14443" t="s">
        <v>27689</v>
      </c>
      <c r="E14443" t="s">
        <v>2380</v>
      </c>
      <c r="F14443" t="s">
        <v>2402</v>
      </c>
      <c r="G14443" t="str">
        <f t="shared" si="225"/>
        <v>Laboratory &amp; Pathology Services</v>
      </c>
    </row>
    <row r="14444" spans="1:7" x14ac:dyDescent="0.3">
      <c r="A14444" s="33" t="s">
        <v>27690</v>
      </c>
      <c r="B14444">
        <v>83020</v>
      </c>
      <c r="D14444" t="s">
        <v>27691</v>
      </c>
      <c r="E14444" t="s">
        <v>2380</v>
      </c>
      <c r="F14444" t="s">
        <v>2402</v>
      </c>
      <c r="G14444" t="str">
        <f t="shared" si="225"/>
        <v>Laboratory &amp; Pathology Services</v>
      </c>
    </row>
    <row r="14445" spans="1:7" x14ac:dyDescent="0.3">
      <c r="A14445" s="33" t="s">
        <v>27692</v>
      </c>
      <c r="B14445">
        <v>83020</v>
      </c>
      <c r="C14445">
        <v>26</v>
      </c>
      <c r="D14445" t="s">
        <v>27691</v>
      </c>
      <c r="E14445" t="s">
        <v>0</v>
      </c>
      <c r="F14445" t="s">
        <v>2402</v>
      </c>
      <c r="G14445" t="str">
        <f t="shared" si="225"/>
        <v>Laboratory &amp; Pathology Services</v>
      </c>
    </row>
    <row r="14446" spans="1:7" x14ac:dyDescent="0.3">
      <c r="A14446" s="33" t="s">
        <v>27693</v>
      </c>
      <c r="B14446">
        <v>83021</v>
      </c>
      <c r="D14446" t="s">
        <v>27694</v>
      </c>
      <c r="E14446" t="s">
        <v>2380</v>
      </c>
      <c r="F14446" t="s">
        <v>2402</v>
      </c>
      <c r="G14446" t="str">
        <f t="shared" si="225"/>
        <v>Laboratory &amp; Pathology Services</v>
      </c>
    </row>
    <row r="14447" spans="1:7" x14ac:dyDescent="0.3">
      <c r="A14447" s="33" t="s">
        <v>27695</v>
      </c>
      <c r="B14447">
        <v>83026</v>
      </c>
      <c r="D14447" t="s">
        <v>27696</v>
      </c>
      <c r="E14447" t="s">
        <v>2380</v>
      </c>
      <c r="F14447" t="s">
        <v>2402</v>
      </c>
      <c r="G14447" t="str">
        <f t="shared" si="225"/>
        <v>Laboratory &amp; Pathology Services</v>
      </c>
    </row>
    <row r="14448" spans="1:7" x14ac:dyDescent="0.3">
      <c r="A14448" s="33" t="s">
        <v>27697</v>
      </c>
      <c r="B14448">
        <v>83030</v>
      </c>
      <c r="D14448" t="s">
        <v>27698</v>
      </c>
      <c r="E14448" t="s">
        <v>2380</v>
      </c>
      <c r="F14448" t="s">
        <v>2402</v>
      </c>
      <c r="G14448" t="str">
        <f t="shared" si="225"/>
        <v>Laboratory &amp; Pathology Services</v>
      </c>
    </row>
    <row r="14449" spans="1:7" x14ac:dyDescent="0.3">
      <c r="A14449" s="33" t="s">
        <v>27699</v>
      </c>
      <c r="B14449">
        <v>83033</v>
      </c>
      <c r="D14449" t="s">
        <v>27700</v>
      </c>
      <c r="E14449" t="s">
        <v>2380</v>
      </c>
      <c r="F14449" t="s">
        <v>2402</v>
      </c>
      <c r="G14449" t="str">
        <f t="shared" si="225"/>
        <v>Laboratory &amp; Pathology Services</v>
      </c>
    </row>
    <row r="14450" spans="1:7" x14ac:dyDescent="0.3">
      <c r="A14450" s="33" t="s">
        <v>1448</v>
      </c>
      <c r="B14450">
        <v>83036</v>
      </c>
      <c r="D14450" t="s">
        <v>27701</v>
      </c>
      <c r="E14450" t="s">
        <v>2380</v>
      </c>
      <c r="F14450" t="s">
        <v>2402</v>
      </c>
      <c r="G14450" t="str">
        <f t="shared" si="225"/>
        <v>Laboratory &amp; Pathology Services</v>
      </c>
    </row>
    <row r="14451" spans="1:7" x14ac:dyDescent="0.3">
      <c r="A14451" s="33" t="s">
        <v>27702</v>
      </c>
      <c r="B14451">
        <v>83037</v>
      </c>
      <c r="D14451" t="s">
        <v>27703</v>
      </c>
      <c r="E14451" t="s">
        <v>2380</v>
      </c>
      <c r="F14451" t="s">
        <v>2402</v>
      </c>
      <c r="G14451" t="str">
        <f t="shared" si="225"/>
        <v>Laboratory &amp; Pathology Services</v>
      </c>
    </row>
    <row r="14452" spans="1:7" x14ac:dyDescent="0.3">
      <c r="A14452" s="33" t="s">
        <v>27704</v>
      </c>
      <c r="B14452">
        <v>83045</v>
      </c>
      <c r="D14452" t="s">
        <v>27705</v>
      </c>
      <c r="E14452" t="s">
        <v>2380</v>
      </c>
      <c r="F14452" t="s">
        <v>2402</v>
      </c>
      <c r="G14452" t="str">
        <f t="shared" si="225"/>
        <v>Laboratory &amp; Pathology Services</v>
      </c>
    </row>
    <row r="14453" spans="1:7" x14ac:dyDescent="0.3">
      <c r="A14453" s="33" t="s">
        <v>27706</v>
      </c>
      <c r="B14453">
        <v>83050</v>
      </c>
      <c r="D14453" t="s">
        <v>27707</v>
      </c>
      <c r="E14453" t="s">
        <v>2380</v>
      </c>
      <c r="F14453" t="s">
        <v>2402</v>
      </c>
      <c r="G14453" t="str">
        <f t="shared" si="225"/>
        <v>Laboratory &amp; Pathology Services</v>
      </c>
    </row>
    <row r="14454" spans="1:7" x14ac:dyDescent="0.3">
      <c r="A14454" s="33" t="s">
        <v>27708</v>
      </c>
      <c r="B14454">
        <v>83051</v>
      </c>
      <c r="D14454" t="s">
        <v>27709</v>
      </c>
      <c r="E14454" t="s">
        <v>2380</v>
      </c>
      <c r="F14454" t="s">
        <v>2402</v>
      </c>
      <c r="G14454" t="str">
        <f t="shared" si="225"/>
        <v>Laboratory &amp; Pathology Services</v>
      </c>
    </row>
    <row r="14455" spans="1:7" x14ac:dyDescent="0.3">
      <c r="A14455" s="33" t="s">
        <v>27710</v>
      </c>
      <c r="B14455">
        <v>83060</v>
      </c>
      <c r="D14455" t="s">
        <v>27711</v>
      </c>
      <c r="E14455" t="s">
        <v>2380</v>
      </c>
      <c r="F14455" t="s">
        <v>2402</v>
      </c>
      <c r="G14455" t="str">
        <f t="shared" si="225"/>
        <v>Laboratory &amp; Pathology Services</v>
      </c>
    </row>
    <row r="14456" spans="1:7" x14ac:dyDescent="0.3">
      <c r="A14456" s="33" t="s">
        <v>27712</v>
      </c>
      <c r="B14456">
        <v>83065</v>
      </c>
      <c r="D14456" t="s">
        <v>27713</v>
      </c>
      <c r="E14456" t="s">
        <v>2380</v>
      </c>
      <c r="F14456" t="s">
        <v>2402</v>
      </c>
      <c r="G14456" t="str">
        <f t="shared" si="225"/>
        <v>Laboratory &amp; Pathology Services</v>
      </c>
    </row>
    <row r="14457" spans="1:7" x14ac:dyDescent="0.3">
      <c r="A14457" s="33" t="s">
        <v>27714</v>
      </c>
      <c r="B14457">
        <v>83068</v>
      </c>
      <c r="D14457" t="s">
        <v>27715</v>
      </c>
      <c r="E14457" t="s">
        <v>2380</v>
      </c>
      <c r="F14457" t="s">
        <v>2402</v>
      </c>
      <c r="G14457" t="str">
        <f t="shared" si="225"/>
        <v>Laboratory &amp; Pathology Services</v>
      </c>
    </row>
    <row r="14458" spans="1:7" x14ac:dyDescent="0.3">
      <c r="A14458" s="33" t="s">
        <v>27716</v>
      </c>
      <c r="B14458">
        <v>83069</v>
      </c>
      <c r="D14458" t="s">
        <v>27717</v>
      </c>
      <c r="E14458" t="s">
        <v>2380</v>
      </c>
      <c r="F14458" t="s">
        <v>2402</v>
      </c>
      <c r="G14458" t="str">
        <f t="shared" si="225"/>
        <v>Laboratory &amp; Pathology Services</v>
      </c>
    </row>
    <row r="14459" spans="1:7" x14ac:dyDescent="0.3">
      <c r="A14459" s="33" t="s">
        <v>27718</v>
      </c>
      <c r="B14459">
        <v>83070</v>
      </c>
      <c r="D14459" t="s">
        <v>27719</v>
      </c>
      <c r="E14459" t="s">
        <v>2380</v>
      </c>
      <c r="F14459" t="s">
        <v>2402</v>
      </c>
      <c r="G14459" t="str">
        <f t="shared" si="225"/>
        <v>Laboratory &amp; Pathology Services</v>
      </c>
    </row>
    <row r="14460" spans="1:7" x14ac:dyDescent="0.3">
      <c r="A14460" s="33" t="s">
        <v>27720</v>
      </c>
      <c r="B14460">
        <v>83080</v>
      </c>
      <c r="D14460" t="s">
        <v>27721</v>
      </c>
      <c r="E14460" t="s">
        <v>2380</v>
      </c>
      <c r="F14460" t="s">
        <v>2402</v>
      </c>
      <c r="G14460" t="str">
        <f t="shared" si="225"/>
        <v>Laboratory &amp; Pathology Services</v>
      </c>
    </row>
    <row r="14461" spans="1:7" x14ac:dyDescent="0.3">
      <c r="A14461" s="33" t="s">
        <v>27722</v>
      </c>
      <c r="B14461">
        <v>83088</v>
      </c>
      <c r="D14461" t="s">
        <v>27723</v>
      </c>
      <c r="E14461" t="s">
        <v>2380</v>
      </c>
      <c r="F14461" t="s">
        <v>2402</v>
      </c>
      <c r="G14461" t="str">
        <f t="shared" si="225"/>
        <v>Laboratory &amp; Pathology Services</v>
      </c>
    </row>
    <row r="14462" spans="1:7" x14ac:dyDescent="0.3">
      <c r="A14462" s="33" t="s">
        <v>27724</v>
      </c>
      <c r="B14462">
        <v>83090</v>
      </c>
      <c r="D14462" t="s">
        <v>27725</v>
      </c>
      <c r="E14462" t="s">
        <v>2380</v>
      </c>
      <c r="F14462" t="s">
        <v>2402</v>
      </c>
      <c r="G14462" t="str">
        <f t="shared" si="225"/>
        <v>Laboratory &amp; Pathology Services</v>
      </c>
    </row>
    <row r="14463" spans="1:7" x14ac:dyDescent="0.3">
      <c r="A14463" s="33" t="s">
        <v>27726</v>
      </c>
      <c r="B14463">
        <v>83150</v>
      </c>
      <c r="D14463" t="s">
        <v>27727</v>
      </c>
      <c r="E14463" t="s">
        <v>2380</v>
      </c>
      <c r="F14463" t="s">
        <v>2402</v>
      </c>
      <c r="G14463" t="str">
        <f t="shared" si="225"/>
        <v>Laboratory &amp; Pathology Services</v>
      </c>
    </row>
    <row r="14464" spans="1:7" x14ac:dyDescent="0.3">
      <c r="A14464" s="33" t="s">
        <v>27728</v>
      </c>
      <c r="B14464">
        <v>83491</v>
      </c>
      <c r="D14464" t="s">
        <v>27729</v>
      </c>
      <c r="E14464" t="s">
        <v>2380</v>
      </c>
      <c r="F14464" t="s">
        <v>2402</v>
      </c>
      <c r="G14464" t="str">
        <f t="shared" si="225"/>
        <v>Laboratory &amp; Pathology Services</v>
      </c>
    </row>
    <row r="14465" spans="1:7" x14ac:dyDescent="0.3">
      <c r="A14465" s="33" t="s">
        <v>27730</v>
      </c>
      <c r="B14465">
        <v>83497</v>
      </c>
      <c r="D14465" t="s">
        <v>27731</v>
      </c>
      <c r="E14465" t="s">
        <v>2380</v>
      </c>
      <c r="F14465" t="s">
        <v>2402</v>
      </c>
      <c r="G14465" t="str">
        <f t="shared" si="225"/>
        <v>Laboratory &amp; Pathology Services</v>
      </c>
    </row>
    <row r="14466" spans="1:7" x14ac:dyDescent="0.3">
      <c r="A14466" s="33" t="s">
        <v>27732</v>
      </c>
      <c r="B14466">
        <v>83498</v>
      </c>
      <c r="D14466" t="s">
        <v>27733</v>
      </c>
      <c r="E14466" t="s">
        <v>2380</v>
      </c>
      <c r="F14466" t="s">
        <v>2402</v>
      </c>
      <c r="G14466" t="str">
        <f t="shared" si="225"/>
        <v>Laboratory &amp; Pathology Services</v>
      </c>
    </row>
    <row r="14467" spans="1:7" x14ac:dyDescent="0.3">
      <c r="A14467" s="33" t="s">
        <v>27734</v>
      </c>
      <c r="B14467">
        <v>83500</v>
      </c>
      <c r="D14467" t="s">
        <v>27735</v>
      </c>
      <c r="E14467" t="s">
        <v>2380</v>
      </c>
      <c r="F14467" t="s">
        <v>2402</v>
      </c>
      <c r="G14467" t="str">
        <f t="shared" ref="G14467:G14530" si="226">VLOOKUP(F14467,$I$2:$J$27,2,FALSE)</f>
        <v>Laboratory &amp; Pathology Services</v>
      </c>
    </row>
    <row r="14468" spans="1:7" x14ac:dyDescent="0.3">
      <c r="A14468" s="33" t="s">
        <v>27736</v>
      </c>
      <c r="B14468">
        <v>83505</v>
      </c>
      <c r="D14468" t="s">
        <v>27737</v>
      </c>
      <c r="E14468" t="s">
        <v>2380</v>
      </c>
      <c r="F14468" t="s">
        <v>2402</v>
      </c>
      <c r="G14468" t="str">
        <f t="shared" si="226"/>
        <v>Laboratory &amp; Pathology Services</v>
      </c>
    </row>
    <row r="14469" spans="1:7" x14ac:dyDescent="0.3">
      <c r="A14469" s="33" t="s">
        <v>27738</v>
      </c>
      <c r="B14469">
        <v>83516</v>
      </c>
      <c r="D14469" t="s">
        <v>27739</v>
      </c>
      <c r="E14469" t="s">
        <v>2380</v>
      </c>
      <c r="F14469" t="s">
        <v>2402</v>
      </c>
      <c r="G14469" t="str">
        <f t="shared" si="226"/>
        <v>Laboratory &amp; Pathology Services</v>
      </c>
    </row>
    <row r="14470" spans="1:7" x14ac:dyDescent="0.3">
      <c r="A14470" s="33" t="s">
        <v>27740</v>
      </c>
      <c r="B14470">
        <v>83518</v>
      </c>
      <c r="D14470" t="s">
        <v>27741</v>
      </c>
      <c r="E14470" t="s">
        <v>2380</v>
      </c>
      <c r="F14470" t="s">
        <v>2402</v>
      </c>
      <c r="G14470" t="str">
        <f t="shared" si="226"/>
        <v>Laboratory &amp; Pathology Services</v>
      </c>
    </row>
    <row r="14471" spans="1:7" x14ac:dyDescent="0.3">
      <c r="A14471" s="33" t="s">
        <v>27742</v>
      </c>
      <c r="B14471">
        <v>83519</v>
      </c>
      <c r="D14471" t="s">
        <v>27743</v>
      </c>
      <c r="E14471" t="s">
        <v>2380</v>
      </c>
      <c r="F14471" t="s">
        <v>2402</v>
      </c>
      <c r="G14471" t="str">
        <f t="shared" si="226"/>
        <v>Laboratory &amp; Pathology Services</v>
      </c>
    </row>
    <row r="14472" spans="1:7" x14ac:dyDescent="0.3">
      <c r="A14472" s="33" t="s">
        <v>27744</v>
      </c>
      <c r="B14472">
        <v>83520</v>
      </c>
      <c r="D14472" t="s">
        <v>27745</v>
      </c>
      <c r="E14472" t="s">
        <v>2380</v>
      </c>
      <c r="F14472" t="s">
        <v>2402</v>
      </c>
      <c r="G14472" t="str">
        <f t="shared" si="226"/>
        <v>Laboratory &amp; Pathology Services</v>
      </c>
    </row>
    <row r="14473" spans="1:7" x14ac:dyDescent="0.3">
      <c r="A14473" s="33" t="s">
        <v>1455</v>
      </c>
      <c r="B14473">
        <v>83525</v>
      </c>
      <c r="D14473" t="s">
        <v>27746</v>
      </c>
      <c r="E14473" t="s">
        <v>2380</v>
      </c>
      <c r="F14473" t="s">
        <v>2402</v>
      </c>
      <c r="G14473" t="str">
        <f t="shared" si="226"/>
        <v>Laboratory &amp; Pathology Services</v>
      </c>
    </row>
    <row r="14474" spans="1:7" x14ac:dyDescent="0.3">
      <c r="A14474" s="33" t="s">
        <v>27747</v>
      </c>
      <c r="B14474">
        <v>83527</v>
      </c>
      <c r="D14474" t="s">
        <v>27746</v>
      </c>
      <c r="E14474" t="s">
        <v>2380</v>
      </c>
      <c r="F14474" t="s">
        <v>2402</v>
      </c>
      <c r="G14474" t="str">
        <f t="shared" si="226"/>
        <v>Laboratory &amp; Pathology Services</v>
      </c>
    </row>
    <row r="14475" spans="1:7" x14ac:dyDescent="0.3">
      <c r="A14475" s="33" t="s">
        <v>27748</v>
      </c>
      <c r="B14475">
        <v>83528</v>
      </c>
      <c r="D14475" t="s">
        <v>27749</v>
      </c>
      <c r="E14475" t="s">
        <v>2380</v>
      </c>
      <c r="F14475" t="s">
        <v>2402</v>
      </c>
      <c r="G14475" t="str">
        <f t="shared" si="226"/>
        <v>Laboratory &amp; Pathology Services</v>
      </c>
    </row>
    <row r="14476" spans="1:7" x14ac:dyDescent="0.3">
      <c r="A14476" s="33" t="s">
        <v>1462</v>
      </c>
      <c r="B14476">
        <v>83540</v>
      </c>
      <c r="D14476" t="s">
        <v>27750</v>
      </c>
      <c r="E14476" t="s">
        <v>2380</v>
      </c>
      <c r="F14476" t="s">
        <v>2402</v>
      </c>
      <c r="G14476" t="str">
        <f t="shared" si="226"/>
        <v>Laboratory &amp; Pathology Services</v>
      </c>
    </row>
    <row r="14477" spans="1:7" x14ac:dyDescent="0.3">
      <c r="A14477" s="33" t="s">
        <v>27751</v>
      </c>
      <c r="B14477">
        <v>83550</v>
      </c>
      <c r="D14477" t="s">
        <v>27752</v>
      </c>
      <c r="E14477" t="s">
        <v>2380</v>
      </c>
      <c r="F14477" t="s">
        <v>2402</v>
      </c>
      <c r="G14477" t="str">
        <f t="shared" si="226"/>
        <v>Laboratory &amp; Pathology Services</v>
      </c>
    </row>
    <row r="14478" spans="1:7" x14ac:dyDescent="0.3">
      <c r="A14478" s="33" t="s">
        <v>27753</v>
      </c>
      <c r="B14478">
        <v>83570</v>
      </c>
      <c r="D14478" t="s">
        <v>27754</v>
      </c>
      <c r="E14478" t="s">
        <v>2380</v>
      </c>
      <c r="F14478" t="s">
        <v>2402</v>
      </c>
      <c r="G14478" t="str">
        <f t="shared" si="226"/>
        <v>Laboratory &amp; Pathology Services</v>
      </c>
    </row>
    <row r="14479" spans="1:7" x14ac:dyDescent="0.3">
      <c r="A14479" s="33" t="s">
        <v>27755</v>
      </c>
      <c r="B14479">
        <v>83582</v>
      </c>
      <c r="D14479" t="s">
        <v>27756</v>
      </c>
      <c r="E14479" t="s">
        <v>2380</v>
      </c>
      <c r="F14479" t="s">
        <v>2402</v>
      </c>
      <c r="G14479" t="str">
        <f t="shared" si="226"/>
        <v>Laboratory &amp; Pathology Services</v>
      </c>
    </row>
    <row r="14480" spans="1:7" x14ac:dyDescent="0.3">
      <c r="A14480" s="33" t="s">
        <v>27757</v>
      </c>
      <c r="B14480">
        <v>83586</v>
      </c>
      <c r="D14480" t="s">
        <v>27758</v>
      </c>
      <c r="E14480" t="s">
        <v>2380</v>
      </c>
      <c r="F14480" t="s">
        <v>2402</v>
      </c>
      <c r="G14480" t="str">
        <f t="shared" si="226"/>
        <v>Laboratory &amp; Pathology Services</v>
      </c>
    </row>
    <row r="14481" spans="1:7" x14ac:dyDescent="0.3">
      <c r="A14481" s="33" t="s">
        <v>27759</v>
      </c>
      <c r="B14481">
        <v>83593</v>
      </c>
      <c r="D14481" t="s">
        <v>27760</v>
      </c>
      <c r="E14481" t="s">
        <v>2380</v>
      </c>
      <c r="F14481" t="s">
        <v>2402</v>
      </c>
      <c r="G14481" t="str">
        <f t="shared" si="226"/>
        <v>Laboratory &amp; Pathology Services</v>
      </c>
    </row>
    <row r="14482" spans="1:7" x14ac:dyDescent="0.3">
      <c r="A14482" s="33" t="s">
        <v>1469</v>
      </c>
      <c r="B14482">
        <v>83605</v>
      </c>
      <c r="D14482" t="s">
        <v>27761</v>
      </c>
      <c r="E14482" t="s">
        <v>2380</v>
      </c>
      <c r="F14482" t="s">
        <v>2402</v>
      </c>
      <c r="G14482" t="str">
        <f t="shared" si="226"/>
        <v>Laboratory &amp; Pathology Services</v>
      </c>
    </row>
    <row r="14483" spans="1:7" x14ac:dyDescent="0.3">
      <c r="A14483" s="33" t="s">
        <v>1478</v>
      </c>
      <c r="B14483">
        <v>83615</v>
      </c>
      <c r="D14483" t="s">
        <v>27762</v>
      </c>
      <c r="E14483" t="s">
        <v>2380</v>
      </c>
      <c r="F14483" t="s">
        <v>2402</v>
      </c>
      <c r="G14483" t="str">
        <f t="shared" si="226"/>
        <v>Laboratory &amp; Pathology Services</v>
      </c>
    </row>
    <row r="14484" spans="1:7" x14ac:dyDescent="0.3">
      <c r="A14484" s="33" t="s">
        <v>27763</v>
      </c>
      <c r="B14484">
        <v>83625</v>
      </c>
      <c r="D14484" t="s">
        <v>27764</v>
      </c>
      <c r="E14484" t="s">
        <v>2380</v>
      </c>
      <c r="F14484" t="s">
        <v>2402</v>
      </c>
      <c r="G14484" t="str">
        <f t="shared" si="226"/>
        <v>Laboratory &amp; Pathology Services</v>
      </c>
    </row>
    <row r="14485" spans="1:7" x14ac:dyDescent="0.3">
      <c r="A14485" s="33" t="s">
        <v>27765</v>
      </c>
      <c r="B14485">
        <v>83630</v>
      </c>
      <c r="D14485" t="s">
        <v>27766</v>
      </c>
      <c r="E14485" t="s">
        <v>2380</v>
      </c>
      <c r="F14485" t="s">
        <v>2402</v>
      </c>
      <c r="G14485" t="str">
        <f t="shared" si="226"/>
        <v>Laboratory &amp; Pathology Services</v>
      </c>
    </row>
    <row r="14486" spans="1:7" x14ac:dyDescent="0.3">
      <c r="A14486" s="33" t="s">
        <v>27767</v>
      </c>
      <c r="B14486">
        <v>83631</v>
      </c>
      <c r="D14486" t="s">
        <v>27768</v>
      </c>
      <c r="E14486" t="s">
        <v>2380</v>
      </c>
      <c r="F14486" t="s">
        <v>2402</v>
      </c>
      <c r="G14486" t="str">
        <f t="shared" si="226"/>
        <v>Laboratory &amp; Pathology Services</v>
      </c>
    </row>
    <row r="14487" spans="1:7" x14ac:dyDescent="0.3">
      <c r="A14487" s="33" t="s">
        <v>27769</v>
      </c>
      <c r="B14487">
        <v>83632</v>
      </c>
      <c r="D14487" t="s">
        <v>27770</v>
      </c>
      <c r="E14487" t="s">
        <v>2380</v>
      </c>
      <c r="F14487" t="s">
        <v>2402</v>
      </c>
      <c r="G14487" t="str">
        <f t="shared" si="226"/>
        <v>Laboratory &amp; Pathology Services</v>
      </c>
    </row>
    <row r="14488" spans="1:7" x14ac:dyDescent="0.3">
      <c r="A14488" s="33" t="s">
        <v>27771</v>
      </c>
      <c r="B14488">
        <v>83633</v>
      </c>
      <c r="D14488" t="s">
        <v>27772</v>
      </c>
      <c r="E14488" t="s">
        <v>2380</v>
      </c>
      <c r="F14488" t="s">
        <v>2402</v>
      </c>
      <c r="G14488" t="str">
        <f t="shared" si="226"/>
        <v>Laboratory &amp; Pathology Services</v>
      </c>
    </row>
    <row r="14489" spans="1:7" x14ac:dyDescent="0.3">
      <c r="A14489" s="33" t="s">
        <v>27773</v>
      </c>
      <c r="B14489">
        <v>83655</v>
      </c>
      <c r="D14489" t="s">
        <v>27774</v>
      </c>
      <c r="E14489" t="s">
        <v>2380</v>
      </c>
      <c r="F14489" t="s">
        <v>2402</v>
      </c>
      <c r="G14489" t="str">
        <f t="shared" si="226"/>
        <v>Laboratory &amp; Pathology Services</v>
      </c>
    </row>
    <row r="14490" spans="1:7" x14ac:dyDescent="0.3">
      <c r="A14490" s="33" t="s">
        <v>27775</v>
      </c>
      <c r="B14490">
        <v>83661</v>
      </c>
      <c r="D14490" t="s">
        <v>27776</v>
      </c>
      <c r="E14490" t="s">
        <v>2380</v>
      </c>
      <c r="F14490" t="s">
        <v>2402</v>
      </c>
      <c r="G14490" t="str">
        <f t="shared" si="226"/>
        <v>Laboratory &amp; Pathology Services</v>
      </c>
    </row>
    <row r="14491" spans="1:7" x14ac:dyDescent="0.3">
      <c r="A14491" s="33" t="s">
        <v>27777</v>
      </c>
      <c r="B14491">
        <v>83662</v>
      </c>
      <c r="D14491" t="s">
        <v>27778</v>
      </c>
      <c r="E14491" t="s">
        <v>2380</v>
      </c>
      <c r="F14491" t="s">
        <v>2402</v>
      </c>
      <c r="G14491" t="str">
        <f t="shared" si="226"/>
        <v>Laboratory &amp; Pathology Services</v>
      </c>
    </row>
    <row r="14492" spans="1:7" x14ac:dyDescent="0.3">
      <c r="A14492" s="33" t="s">
        <v>27779</v>
      </c>
      <c r="B14492">
        <v>83663</v>
      </c>
      <c r="D14492" t="s">
        <v>27780</v>
      </c>
      <c r="E14492" t="s">
        <v>2380</v>
      </c>
      <c r="F14492" t="s">
        <v>2402</v>
      </c>
      <c r="G14492" t="str">
        <f t="shared" si="226"/>
        <v>Laboratory &amp; Pathology Services</v>
      </c>
    </row>
    <row r="14493" spans="1:7" x14ac:dyDescent="0.3">
      <c r="A14493" s="33" t="s">
        <v>27781</v>
      </c>
      <c r="B14493">
        <v>83664</v>
      </c>
      <c r="D14493" t="s">
        <v>27782</v>
      </c>
      <c r="E14493" t="s">
        <v>2380</v>
      </c>
      <c r="F14493" t="s">
        <v>2402</v>
      </c>
      <c r="G14493" t="str">
        <f t="shared" si="226"/>
        <v>Laboratory &amp; Pathology Services</v>
      </c>
    </row>
    <row r="14494" spans="1:7" x14ac:dyDescent="0.3">
      <c r="A14494" s="33" t="s">
        <v>27783</v>
      </c>
      <c r="B14494">
        <v>83670</v>
      </c>
      <c r="D14494" t="s">
        <v>27784</v>
      </c>
      <c r="E14494" t="s">
        <v>2380</v>
      </c>
      <c r="F14494" t="s">
        <v>2402</v>
      </c>
      <c r="G14494" t="str">
        <f t="shared" si="226"/>
        <v>Laboratory &amp; Pathology Services</v>
      </c>
    </row>
    <row r="14495" spans="1:7" x14ac:dyDescent="0.3">
      <c r="A14495" s="33" t="s">
        <v>1171</v>
      </c>
      <c r="B14495">
        <v>83690</v>
      </c>
      <c r="D14495" t="s">
        <v>27785</v>
      </c>
      <c r="E14495" t="s">
        <v>2380</v>
      </c>
      <c r="F14495" t="s">
        <v>2402</v>
      </c>
      <c r="G14495" t="str">
        <f t="shared" si="226"/>
        <v>Laboratory &amp; Pathology Services</v>
      </c>
    </row>
    <row r="14496" spans="1:7" x14ac:dyDescent="0.3">
      <c r="A14496" s="33" t="s">
        <v>27786</v>
      </c>
      <c r="B14496">
        <v>83695</v>
      </c>
      <c r="D14496" t="s">
        <v>27787</v>
      </c>
      <c r="E14496" t="s">
        <v>2380</v>
      </c>
      <c r="F14496" t="s">
        <v>2402</v>
      </c>
      <c r="G14496" t="str">
        <f t="shared" si="226"/>
        <v>Laboratory &amp; Pathology Services</v>
      </c>
    </row>
    <row r="14497" spans="1:7" x14ac:dyDescent="0.3">
      <c r="A14497" s="33" t="s">
        <v>27788</v>
      </c>
      <c r="B14497">
        <v>83698</v>
      </c>
      <c r="D14497" t="s">
        <v>27789</v>
      </c>
      <c r="E14497" t="s">
        <v>2380</v>
      </c>
      <c r="F14497" t="s">
        <v>2402</v>
      </c>
      <c r="G14497" t="str">
        <f t="shared" si="226"/>
        <v>Laboratory &amp; Pathology Services</v>
      </c>
    </row>
    <row r="14498" spans="1:7" x14ac:dyDescent="0.3">
      <c r="A14498" s="33" t="s">
        <v>27790</v>
      </c>
      <c r="B14498">
        <v>83700</v>
      </c>
      <c r="D14498" t="s">
        <v>27791</v>
      </c>
      <c r="E14498" t="s">
        <v>2380</v>
      </c>
      <c r="F14498" t="s">
        <v>2402</v>
      </c>
      <c r="G14498" t="str">
        <f t="shared" si="226"/>
        <v>Laboratory &amp; Pathology Services</v>
      </c>
    </row>
    <row r="14499" spans="1:7" x14ac:dyDescent="0.3">
      <c r="A14499" s="33" t="s">
        <v>27792</v>
      </c>
      <c r="B14499">
        <v>83701</v>
      </c>
      <c r="D14499" t="s">
        <v>27793</v>
      </c>
      <c r="E14499" t="s">
        <v>2380</v>
      </c>
      <c r="F14499" t="s">
        <v>2402</v>
      </c>
      <c r="G14499" t="str">
        <f t="shared" si="226"/>
        <v>Laboratory &amp; Pathology Services</v>
      </c>
    </row>
    <row r="14500" spans="1:7" x14ac:dyDescent="0.3">
      <c r="A14500" s="33" t="s">
        <v>27794</v>
      </c>
      <c r="B14500">
        <v>83704</v>
      </c>
      <c r="D14500" t="s">
        <v>27795</v>
      </c>
      <c r="E14500" t="s">
        <v>2380</v>
      </c>
      <c r="F14500" t="s">
        <v>2402</v>
      </c>
      <c r="G14500" t="str">
        <f t="shared" si="226"/>
        <v>Laboratory &amp; Pathology Services</v>
      </c>
    </row>
    <row r="14501" spans="1:7" x14ac:dyDescent="0.3">
      <c r="A14501" s="33" t="s">
        <v>27796</v>
      </c>
      <c r="B14501">
        <v>83718</v>
      </c>
      <c r="D14501" t="s">
        <v>27797</v>
      </c>
      <c r="E14501" t="s">
        <v>2380</v>
      </c>
      <c r="F14501" t="s">
        <v>2402</v>
      </c>
      <c r="G14501" t="str">
        <f t="shared" si="226"/>
        <v>Laboratory &amp; Pathology Services</v>
      </c>
    </row>
    <row r="14502" spans="1:7" x14ac:dyDescent="0.3">
      <c r="A14502" s="33" t="s">
        <v>27798</v>
      </c>
      <c r="B14502">
        <v>83719</v>
      </c>
      <c r="D14502" t="s">
        <v>27799</v>
      </c>
      <c r="E14502" t="s">
        <v>2380</v>
      </c>
      <c r="F14502" t="s">
        <v>2402</v>
      </c>
      <c r="G14502" t="str">
        <f t="shared" si="226"/>
        <v>Laboratory &amp; Pathology Services</v>
      </c>
    </row>
    <row r="14503" spans="1:7" x14ac:dyDescent="0.3">
      <c r="A14503" s="33" t="s">
        <v>27800</v>
      </c>
      <c r="B14503">
        <v>83721</v>
      </c>
      <c r="D14503" t="s">
        <v>27799</v>
      </c>
      <c r="E14503" t="s">
        <v>2380</v>
      </c>
      <c r="F14503" t="s">
        <v>2402</v>
      </c>
      <c r="G14503" t="str">
        <f t="shared" si="226"/>
        <v>Laboratory &amp; Pathology Services</v>
      </c>
    </row>
    <row r="14504" spans="1:7" x14ac:dyDescent="0.3">
      <c r="A14504" s="33" t="s">
        <v>27801</v>
      </c>
      <c r="B14504">
        <v>83722</v>
      </c>
      <c r="D14504" t="s">
        <v>27802</v>
      </c>
      <c r="E14504" t="s">
        <v>2380</v>
      </c>
      <c r="F14504" t="s">
        <v>2402</v>
      </c>
      <c r="G14504" t="str">
        <f t="shared" si="226"/>
        <v>Laboratory &amp; Pathology Services</v>
      </c>
    </row>
    <row r="14505" spans="1:7" x14ac:dyDescent="0.3">
      <c r="A14505" s="33" t="s">
        <v>27803</v>
      </c>
      <c r="B14505">
        <v>83727</v>
      </c>
      <c r="D14505" t="s">
        <v>27804</v>
      </c>
      <c r="E14505" t="s">
        <v>2380</v>
      </c>
      <c r="F14505" t="s">
        <v>2402</v>
      </c>
      <c r="G14505" t="str">
        <f t="shared" si="226"/>
        <v>Laboratory &amp; Pathology Services</v>
      </c>
    </row>
    <row r="14506" spans="1:7" x14ac:dyDescent="0.3">
      <c r="A14506" s="33" t="s">
        <v>1492</v>
      </c>
      <c r="B14506">
        <v>83735</v>
      </c>
      <c r="D14506" t="s">
        <v>27805</v>
      </c>
      <c r="E14506" t="s">
        <v>2380</v>
      </c>
      <c r="F14506" t="s">
        <v>2402</v>
      </c>
      <c r="G14506" t="str">
        <f t="shared" si="226"/>
        <v>Laboratory &amp; Pathology Services</v>
      </c>
    </row>
    <row r="14507" spans="1:7" x14ac:dyDescent="0.3">
      <c r="A14507" s="33" t="s">
        <v>27806</v>
      </c>
      <c r="B14507">
        <v>83775</v>
      </c>
      <c r="D14507" t="s">
        <v>27807</v>
      </c>
      <c r="E14507" t="s">
        <v>2380</v>
      </c>
      <c r="F14507" t="s">
        <v>2402</v>
      </c>
      <c r="G14507" t="str">
        <f t="shared" si="226"/>
        <v>Laboratory &amp; Pathology Services</v>
      </c>
    </row>
    <row r="14508" spans="1:7" x14ac:dyDescent="0.3">
      <c r="A14508" s="33" t="s">
        <v>27808</v>
      </c>
      <c r="B14508">
        <v>83785</v>
      </c>
      <c r="D14508" t="s">
        <v>27809</v>
      </c>
      <c r="E14508" t="s">
        <v>2380</v>
      </c>
      <c r="F14508" t="s">
        <v>2402</v>
      </c>
      <c r="G14508" t="str">
        <f t="shared" si="226"/>
        <v>Laboratory &amp; Pathology Services</v>
      </c>
    </row>
    <row r="14509" spans="1:7" x14ac:dyDescent="0.3">
      <c r="A14509" s="33" t="s">
        <v>27810</v>
      </c>
      <c r="B14509">
        <v>83789</v>
      </c>
      <c r="D14509" t="s">
        <v>27811</v>
      </c>
      <c r="E14509" t="s">
        <v>2380</v>
      </c>
      <c r="F14509" t="s">
        <v>2402</v>
      </c>
      <c r="G14509" t="str">
        <f t="shared" si="226"/>
        <v>Laboratory &amp; Pathology Services</v>
      </c>
    </row>
    <row r="14510" spans="1:7" x14ac:dyDescent="0.3">
      <c r="A14510" s="33" t="s">
        <v>27812</v>
      </c>
      <c r="B14510">
        <v>83825</v>
      </c>
      <c r="D14510" t="s">
        <v>27813</v>
      </c>
      <c r="E14510" t="s">
        <v>2380</v>
      </c>
      <c r="F14510" t="s">
        <v>2402</v>
      </c>
      <c r="G14510" t="str">
        <f t="shared" si="226"/>
        <v>Laboratory &amp; Pathology Services</v>
      </c>
    </row>
    <row r="14511" spans="1:7" x14ac:dyDescent="0.3">
      <c r="A14511" s="33" t="s">
        <v>27814</v>
      </c>
      <c r="B14511">
        <v>83835</v>
      </c>
      <c r="D14511" t="s">
        <v>27815</v>
      </c>
      <c r="E14511" t="s">
        <v>2380</v>
      </c>
      <c r="F14511" t="s">
        <v>2402</v>
      </c>
      <c r="G14511" t="str">
        <f t="shared" si="226"/>
        <v>Laboratory &amp; Pathology Services</v>
      </c>
    </row>
    <row r="14512" spans="1:7" x14ac:dyDescent="0.3">
      <c r="A14512" s="33" t="s">
        <v>27816</v>
      </c>
      <c r="B14512">
        <v>83857</v>
      </c>
      <c r="D14512" t="s">
        <v>27817</v>
      </c>
      <c r="E14512" t="s">
        <v>2380</v>
      </c>
      <c r="F14512" t="s">
        <v>2402</v>
      </c>
      <c r="G14512" t="str">
        <f t="shared" si="226"/>
        <v>Laboratory &amp; Pathology Services</v>
      </c>
    </row>
    <row r="14513" spans="1:7" x14ac:dyDescent="0.3">
      <c r="A14513" s="33" t="s">
        <v>27818</v>
      </c>
      <c r="B14513">
        <v>83861</v>
      </c>
      <c r="D14513" t="s">
        <v>27819</v>
      </c>
      <c r="E14513" t="s">
        <v>2380</v>
      </c>
      <c r="F14513" t="s">
        <v>2402</v>
      </c>
      <c r="G14513" t="str">
        <f t="shared" si="226"/>
        <v>Laboratory &amp; Pathology Services</v>
      </c>
    </row>
    <row r="14514" spans="1:7" x14ac:dyDescent="0.3">
      <c r="A14514" s="33" t="s">
        <v>27820</v>
      </c>
      <c r="B14514">
        <v>83864</v>
      </c>
      <c r="D14514" t="s">
        <v>27821</v>
      </c>
      <c r="E14514" t="s">
        <v>2380</v>
      </c>
      <c r="F14514" t="s">
        <v>2402</v>
      </c>
      <c r="G14514" t="str">
        <f t="shared" si="226"/>
        <v>Laboratory &amp; Pathology Services</v>
      </c>
    </row>
    <row r="14515" spans="1:7" x14ac:dyDescent="0.3">
      <c r="A14515" s="33" t="s">
        <v>27822</v>
      </c>
      <c r="B14515">
        <v>83872</v>
      </c>
      <c r="D14515" t="s">
        <v>27823</v>
      </c>
      <c r="E14515" t="s">
        <v>2380</v>
      </c>
      <c r="F14515" t="s">
        <v>2402</v>
      </c>
      <c r="G14515" t="str">
        <f t="shared" si="226"/>
        <v>Laboratory &amp; Pathology Services</v>
      </c>
    </row>
    <row r="14516" spans="1:7" x14ac:dyDescent="0.3">
      <c r="A14516" s="33" t="s">
        <v>27824</v>
      </c>
      <c r="B14516">
        <v>83873</v>
      </c>
      <c r="D14516" t="s">
        <v>27825</v>
      </c>
      <c r="E14516" t="s">
        <v>2380</v>
      </c>
      <c r="F14516" t="s">
        <v>2402</v>
      </c>
      <c r="G14516" t="str">
        <f t="shared" si="226"/>
        <v>Laboratory &amp; Pathology Services</v>
      </c>
    </row>
    <row r="14517" spans="1:7" x14ac:dyDescent="0.3">
      <c r="A14517" s="33" t="s">
        <v>27826</v>
      </c>
      <c r="B14517">
        <v>83874</v>
      </c>
      <c r="D14517" t="s">
        <v>27827</v>
      </c>
      <c r="E14517" t="s">
        <v>2380</v>
      </c>
      <c r="F14517" t="s">
        <v>2402</v>
      </c>
      <c r="G14517" t="str">
        <f t="shared" si="226"/>
        <v>Laboratory &amp; Pathology Services</v>
      </c>
    </row>
    <row r="14518" spans="1:7" x14ac:dyDescent="0.3">
      <c r="A14518" s="33" t="s">
        <v>27828</v>
      </c>
      <c r="B14518">
        <v>83876</v>
      </c>
      <c r="D14518" t="s">
        <v>27829</v>
      </c>
      <c r="E14518" t="s">
        <v>2380</v>
      </c>
      <c r="F14518" t="s">
        <v>2402</v>
      </c>
      <c r="G14518" t="str">
        <f t="shared" si="226"/>
        <v>Laboratory &amp; Pathology Services</v>
      </c>
    </row>
    <row r="14519" spans="1:7" x14ac:dyDescent="0.3">
      <c r="A14519" s="33" t="s">
        <v>2099</v>
      </c>
      <c r="B14519">
        <v>83880</v>
      </c>
      <c r="D14519" t="s">
        <v>27830</v>
      </c>
      <c r="E14519" t="s">
        <v>2380</v>
      </c>
      <c r="F14519" t="s">
        <v>2402</v>
      </c>
      <c r="G14519" t="str">
        <f t="shared" si="226"/>
        <v>Laboratory &amp; Pathology Services</v>
      </c>
    </row>
    <row r="14520" spans="1:7" x14ac:dyDescent="0.3">
      <c r="A14520" s="33" t="s">
        <v>27831</v>
      </c>
      <c r="B14520">
        <v>83883</v>
      </c>
      <c r="D14520" t="s">
        <v>27832</v>
      </c>
      <c r="E14520" t="s">
        <v>2380</v>
      </c>
      <c r="F14520" t="s">
        <v>2402</v>
      </c>
      <c r="G14520" t="str">
        <f t="shared" si="226"/>
        <v>Laboratory &amp; Pathology Services</v>
      </c>
    </row>
    <row r="14521" spans="1:7" x14ac:dyDescent="0.3">
      <c r="A14521" s="33" t="s">
        <v>27833</v>
      </c>
      <c r="B14521">
        <v>83885</v>
      </c>
      <c r="D14521" t="s">
        <v>27834</v>
      </c>
      <c r="E14521" t="s">
        <v>2380</v>
      </c>
      <c r="F14521" t="s">
        <v>2402</v>
      </c>
      <c r="G14521" t="str">
        <f t="shared" si="226"/>
        <v>Laboratory &amp; Pathology Services</v>
      </c>
    </row>
    <row r="14522" spans="1:7" x14ac:dyDescent="0.3">
      <c r="A14522" s="33" t="s">
        <v>27835</v>
      </c>
      <c r="B14522">
        <v>83915</v>
      </c>
      <c r="D14522" t="s">
        <v>27836</v>
      </c>
      <c r="E14522" t="s">
        <v>2380</v>
      </c>
      <c r="F14522" t="s">
        <v>2402</v>
      </c>
      <c r="G14522" t="str">
        <f t="shared" si="226"/>
        <v>Laboratory &amp; Pathology Services</v>
      </c>
    </row>
    <row r="14523" spans="1:7" x14ac:dyDescent="0.3">
      <c r="A14523" s="33" t="s">
        <v>27837</v>
      </c>
      <c r="B14523">
        <v>83916</v>
      </c>
      <c r="D14523" t="s">
        <v>27838</v>
      </c>
      <c r="E14523" t="s">
        <v>2380</v>
      </c>
      <c r="F14523" t="s">
        <v>2402</v>
      </c>
      <c r="G14523" t="str">
        <f t="shared" si="226"/>
        <v>Laboratory &amp; Pathology Services</v>
      </c>
    </row>
    <row r="14524" spans="1:7" x14ac:dyDescent="0.3">
      <c r="A14524" s="33" t="s">
        <v>27839</v>
      </c>
      <c r="B14524">
        <v>83918</v>
      </c>
      <c r="D14524" t="s">
        <v>27840</v>
      </c>
      <c r="E14524" t="s">
        <v>2380</v>
      </c>
      <c r="F14524" t="s">
        <v>2402</v>
      </c>
      <c r="G14524" t="str">
        <f t="shared" si="226"/>
        <v>Laboratory &amp; Pathology Services</v>
      </c>
    </row>
    <row r="14525" spans="1:7" x14ac:dyDescent="0.3">
      <c r="A14525" s="33" t="s">
        <v>27841</v>
      </c>
      <c r="B14525">
        <v>83919</v>
      </c>
      <c r="D14525" t="s">
        <v>27842</v>
      </c>
      <c r="E14525" t="s">
        <v>2380</v>
      </c>
      <c r="F14525" t="s">
        <v>2402</v>
      </c>
      <c r="G14525" t="str">
        <f t="shared" si="226"/>
        <v>Laboratory &amp; Pathology Services</v>
      </c>
    </row>
    <row r="14526" spans="1:7" x14ac:dyDescent="0.3">
      <c r="A14526" s="33" t="s">
        <v>27843</v>
      </c>
      <c r="B14526">
        <v>83921</v>
      </c>
      <c r="D14526" t="s">
        <v>27844</v>
      </c>
      <c r="E14526" t="s">
        <v>2380</v>
      </c>
      <c r="F14526" t="s">
        <v>2402</v>
      </c>
      <c r="G14526" t="str">
        <f t="shared" si="226"/>
        <v>Laboratory &amp; Pathology Services</v>
      </c>
    </row>
    <row r="14527" spans="1:7" x14ac:dyDescent="0.3">
      <c r="A14527" s="33" t="s">
        <v>27845</v>
      </c>
      <c r="B14527">
        <v>83930</v>
      </c>
      <c r="D14527" t="s">
        <v>27846</v>
      </c>
      <c r="E14527" t="s">
        <v>2380</v>
      </c>
      <c r="F14527" t="s">
        <v>2402</v>
      </c>
      <c r="G14527" t="str">
        <f t="shared" si="226"/>
        <v>Laboratory &amp; Pathology Services</v>
      </c>
    </row>
    <row r="14528" spans="1:7" x14ac:dyDescent="0.3">
      <c r="A14528" s="33" t="s">
        <v>27847</v>
      </c>
      <c r="B14528">
        <v>83935</v>
      </c>
      <c r="D14528" t="s">
        <v>27848</v>
      </c>
      <c r="E14528" t="s">
        <v>2380</v>
      </c>
      <c r="F14528" t="s">
        <v>2402</v>
      </c>
      <c r="G14528" t="str">
        <f t="shared" si="226"/>
        <v>Laboratory &amp; Pathology Services</v>
      </c>
    </row>
    <row r="14529" spans="1:7" x14ac:dyDescent="0.3">
      <c r="A14529" s="33" t="s">
        <v>27849</v>
      </c>
      <c r="B14529">
        <v>83937</v>
      </c>
      <c r="D14529" t="s">
        <v>27850</v>
      </c>
      <c r="E14529" t="s">
        <v>2380</v>
      </c>
      <c r="F14529" t="s">
        <v>2402</v>
      </c>
      <c r="G14529" t="str">
        <f t="shared" si="226"/>
        <v>Laboratory &amp; Pathology Services</v>
      </c>
    </row>
    <row r="14530" spans="1:7" x14ac:dyDescent="0.3">
      <c r="A14530" s="33" t="s">
        <v>27851</v>
      </c>
      <c r="B14530">
        <v>83945</v>
      </c>
      <c r="D14530" t="s">
        <v>27852</v>
      </c>
      <c r="E14530" t="s">
        <v>2380</v>
      </c>
      <c r="F14530" t="s">
        <v>2402</v>
      </c>
      <c r="G14530" t="str">
        <f t="shared" si="226"/>
        <v>Laboratory &amp; Pathology Services</v>
      </c>
    </row>
    <row r="14531" spans="1:7" x14ac:dyDescent="0.3">
      <c r="A14531" s="33" t="s">
        <v>27853</v>
      </c>
      <c r="B14531">
        <v>83950</v>
      </c>
      <c r="D14531" t="s">
        <v>27854</v>
      </c>
      <c r="E14531" t="s">
        <v>2380</v>
      </c>
      <c r="F14531" t="s">
        <v>2402</v>
      </c>
      <c r="G14531" t="str">
        <f t="shared" ref="G14531:G14594" si="227">VLOOKUP(F14531,$I$2:$J$27,2,FALSE)</f>
        <v>Laboratory &amp; Pathology Services</v>
      </c>
    </row>
    <row r="14532" spans="1:7" x14ac:dyDescent="0.3">
      <c r="A14532" s="33" t="s">
        <v>27855</v>
      </c>
      <c r="B14532">
        <v>83951</v>
      </c>
      <c r="D14532" t="s">
        <v>27856</v>
      </c>
      <c r="E14532" t="s">
        <v>2380</v>
      </c>
      <c r="F14532" t="s">
        <v>2402</v>
      </c>
      <c r="G14532" t="str">
        <f t="shared" si="227"/>
        <v>Laboratory &amp; Pathology Services</v>
      </c>
    </row>
    <row r="14533" spans="1:7" x14ac:dyDescent="0.3">
      <c r="A14533" s="33" t="s">
        <v>1501</v>
      </c>
      <c r="B14533">
        <v>83970</v>
      </c>
      <c r="D14533" t="s">
        <v>27857</v>
      </c>
      <c r="E14533" t="s">
        <v>2380</v>
      </c>
      <c r="F14533" t="s">
        <v>2402</v>
      </c>
      <c r="G14533" t="str">
        <f t="shared" si="227"/>
        <v>Laboratory &amp; Pathology Services</v>
      </c>
    </row>
    <row r="14534" spans="1:7" x14ac:dyDescent="0.3">
      <c r="A14534" s="33" t="s">
        <v>27858</v>
      </c>
      <c r="B14534">
        <v>83986</v>
      </c>
      <c r="D14534" t="s">
        <v>27859</v>
      </c>
      <c r="E14534" t="s">
        <v>2380</v>
      </c>
      <c r="F14534" t="s">
        <v>2402</v>
      </c>
      <c r="G14534" t="str">
        <f t="shared" si="227"/>
        <v>Laboratory &amp; Pathology Services</v>
      </c>
    </row>
    <row r="14535" spans="1:7" x14ac:dyDescent="0.3">
      <c r="A14535" s="33" t="s">
        <v>27860</v>
      </c>
      <c r="B14535">
        <v>83987</v>
      </c>
      <c r="D14535" t="s">
        <v>27861</v>
      </c>
      <c r="E14535" t="s">
        <v>2380</v>
      </c>
      <c r="F14535" t="s">
        <v>2402</v>
      </c>
      <c r="G14535" t="str">
        <f t="shared" si="227"/>
        <v>Laboratory &amp; Pathology Services</v>
      </c>
    </row>
    <row r="14536" spans="1:7" x14ac:dyDescent="0.3">
      <c r="A14536" s="33" t="s">
        <v>27862</v>
      </c>
      <c r="B14536">
        <v>83992</v>
      </c>
      <c r="D14536" t="s">
        <v>27863</v>
      </c>
      <c r="E14536" t="s">
        <v>2323</v>
      </c>
      <c r="F14536" t="s">
        <v>2402</v>
      </c>
      <c r="G14536" t="str">
        <f t="shared" si="227"/>
        <v>Laboratory &amp; Pathology Services</v>
      </c>
    </row>
    <row r="14537" spans="1:7" x14ac:dyDescent="0.3">
      <c r="A14537" s="33" t="s">
        <v>27864</v>
      </c>
      <c r="B14537">
        <v>83993</v>
      </c>
      <c r="D14537" t="s">
        <v>27865</v>
      </c>
      <c r="E14537" t="s">
        <v>2380</v>
      </c>
      <c r="F14537" t="s">
        <v>2402</v>
      </c>
      <c r="G14537" t="str">
        <f t="shared" si="227"/>
        <v>Laboratory &amp; Pathology Services</v>
      </c>
    </row>
    <row r="14538" spans="1:7" x14ac:dyDescent="0.3">
      <c r="A14538" s="33" t="s">
        <v>27866</v>
      </c>
      <c r="B14538">
        <v>84030</v>
      </c>
      <c r="D14538" t="s">
        <v>27867</v>
      </c>
      <c r="E14538" t="s">
        <v>2380</v>
      </c>
      <c r="F14538" t="s">
        <v>2402</v>
      </c>
      <c r="G14538" t="str">
        <f t="shared" si="227"/>
        <v>Laboratory &amp; Pathology Services</v>
      </c>
    </row>
    <row r="14539" spans="1:7" x14ac:dyDescent="0.3">
      <c r="A14539" s="33" t="s">
        <v>27868</v>
      </c>
      <c r="B14539">
        <v>84035</v>
      </c>
      <c r="D14539" t="s">
        <v>27869</v>
      </c>
      <c r="E14539" t="s">
        <v>2380</v>
      </c>
      <c r="F14539" t="s">
        <v>2402</v>
      </c>
      <c r="G14539" t="str">
        <f t="shared" si="227"/>
        <v>Laboratory &amp; Pathology Services</v>
      </c>
    </row>
    <row r="14540" spans="1:7" x14ac:dyDescent="0.3">
      <c r="A14540" s="33" t="s">
        <v>27870</v>
      </c>
      <c r="B14540">
        <v>84060</v>
      </c>
      <c r="D14540" t="s">
        <v>27871</v>
      </c>
      <c r="E14540" t="s">
        <v>2380</v>
      </c>
      <c r="F14540" t="s">
        <v>2402</v>
      </c>
      <c r="G14540" t="str">
        <f t="shared" si="227"/>
        <v>Laboratory &amp; Pathology Services</v>
      </c>
    </row>
    <row r="14541" spans="1:7" x14ac:dyDescent="0.3">
      <c r="A14541" s="33" t="s">
        <v>27872</v>
      </c>
      <c r="B14541">
        <v>84066</v>
      </c>
      <c r="D14541" t="s">
        <v>27873</v>
      </c>
      <c r="E14541" t="s">
        <v>2380</v>
      </c>
      <c r="F14541" t="s">
        <v>2402</v>
      </c>
      <c r="G14541" t="str">
        <f t="shared" si="227"/>
        <v>Laboratory &amp; Pathology Services</v>
      </c>
    </row>
    <row r="14542" spans="1:7" x14ac:dyDescent="0.3">
      <c r="A14542" s="33" t="s">
        <v>27874</v>
      </c>
      <c r="B14542">
        <v>84075</v>
      </c>
      <c r="D14542" t="s">
        <v>27875</v>
      </c>
      <c r="E14542" t="s">
        <v>2380</v>
      </c>
      <c r="F14542" t="s">
        <v>2402</v>
      </c>
      <c r="G14542" t="str">
        <f t="shared" si="227"/>
        <v>Laboratory &amp; Pathology Services</v>
      </c>
    </row>
    <row r="14543" spans="1:7" x14ac:dyDescent="0.3">
      <c r="A14543" s="33" t="s">
        <v>27876</v>
      </c>
      <c r="B14543">
        <v>84078</v>
      </c>
      <c r="D14543" t="s">
        <v>27875</v>
      </c>
      <c r="E14543" t="s">
        <v>2380</v>
      </c>
      <c r="F14543" t="s">
        <v>2402</v>
      </c>
      <c r="G14543" t="str">
        <f t="shared" si="227"/>
        <v>Laboratory &amp; Pathology Services</v>
      </c>
    </row>
    <row r="14544" spans="1:7" x14ac:dyDescent="0.3">
      <c r="A14544" s="33" t="s">
        <v>27877</v>
      </c>
      <c r="B14544">
        <v>84080</v>
      </c>
      <c r="D14544" t="s">
        <v>27878</v>
      </c>
      <c r="E14544" t="s">
        <v>2380</v>
      </c>
      <c r="F14544" t="s">
        <v>2402</v>
      </c>
      <c r="G14544" t="str">
        <f t="shared" si="227"/>
        <v>Laboratory &amp; Pathology Services</v>
      </c>
    </row>
    <row r="14545" spans="1:7" x14ac:dyDescent="0.3">
      <c r="A14545" s="33" t="s">
        <v>27879</v>
      </c>
      <c r="B14545">
        <v>84081</v>
      </c>
      <c r="D14545" t="s">
        <v>27880</v>
      </c>
      <c r="E14545" t="s">
        <v>2380</v>
      </c>
      <c r="F14545" t="s">
        <v>2402</v>
      </c>
      <c r="G14545" t="str">
        <f t="shared" si="227"/>
        <v>Laboratory &amp; Pathology Services</v>
      </c>
    </row>
    <row r="14546" spans="1:7" x14ac:dyDescent="0.3">
      <c r="A14546" s="33" t="s">
        <v>27881</v>
      </c>
      <c r="B14546">
        <v>84085</v>
      </c>
      <c r="D14546" t="s">
        <v>27882</v>
      </c>
      <c r="E14546" t="s">
        <v>2380</v>
      </c>
      <c r="F14546" t="s">
        <v>2402</v>
      </c>
      <c r="G14546" t="str">
        <f t="shared" si="227"/>
        <v>Laboratory &amp; Pathology Services</v>
      </c>
    </row>
    <row r="14547" spans="1:7" x14ac:dyDescent="0.3">
      <c r="A14547" s="33" t="s">
        <v>27883</v>
      </c>
      <c r="B14547">
        <v>84087</v>
      </c>
      <c r="D14547" t="s">
        <v>27884</v>
      </c>
      <c r="E14547" t="s">
        <v>2380</v>
      </c>
      <c r="F14547" t="s">
        <v>2402</v>
      </c>
      <c r="G14547" t="str">
        <f t="shared" si="227"/>
        <v>Laboratory &amp; Pathology Services</v>
      </c>
    </row>
    <row r="14548" spans="1:7" x14ac:dyDescent="0.3">
      <c r="A14548" s="33" t="s">
        <v>27885</v>
      </c>
      <c r="B14548">
        <v>84100</v>
      </c>
      <c r="D14548" t="s">
        <v>27886</v>
      </c>
      <c r="E14548" t="s">
        <v>2380</v>
      </c>
      <c r="F14548" t="s">
        <v>2402</v>
      </c>
      <c r="G14548" t="str">
        <f t="shared" si="227"/>
        <v>Laboratory &amp; Pathology Services</v>
      </c>
    </row>
    <row r="14549" spans="1:7" x14ac:dyDescent="0.3">
      <c r="A14549" s="33" t="s">
        <v>27887</v>
      </c>
      <c r="B14549">
        <v>84105</v>
      </c>
      <c r="D14549" t="s">
        <v>27888</v>
      </c>
      <c r="E14549" t="s">
        <v>2380</v>
      </c>
      <c r="F14549" t="s">
        <v>2402</v>
      </c>
      <c r="G14549" t="str">
        <f t="shared" si="227"/>
        <v>Laboratory &amp; Pathology Services</v>
      </c>
    </row>
    <row r="14550" spans="1:7" x14ac:dyDescent="0.3">
      <c r="A14550" s="33" t="s">
        <v>27889</v>
      </c>
      <c r="B14550">
        <v>84106</v>
      </c>
      <c r="D14550" t="s">
        <v>27890</v>
      </c>
      <c r="E14550" t="s">
        <v>2380</v>
      </c>
      <c r="F14550" t="s">
        <v>2402</v>
      </c>
      <c r="G14550" t="str">
        <f t="shared" si="227"/>
        <v>Laboratory &amp; Pathology Services</v>
      </c>
    </row>
    <row r="14551" spans="1:7" x14ac:dyDescent="0.3">
      <c r="A14551" s="33" t="s">
        <v>27891</v>
      </c>
      <c r="B14551">
        <v>84110</v>
      </c>
      <c r="D14551" t="s">
        <v>27892</v>
      </c>
      <c r="E14551" t="s">
        <v>2380</v>
      </c>
      <c r="F14551" t="s">
        <v>2402</v>
      </c>
      <c r="G14551" t="str">
        <f t="shared" si="227"/>
        <v>Laboratory &amp; Pathology Services</v>
      </c>
    </row>
    <row r="14552" spans="1:7" x14ac:dyDescent="0.3">
      <c r="A14552" s="33" t="s">
        <v>27893</v>
      </c>
      <c r="B14552">
        <v>84112</v>
      </c>
      <c r="D14552" t="s">
        <v>27894</v>
      </c>
      <c r="E14552" t="s">
        <v>2380</v>
      </c>
      <c r="F14552" t="s">
        <v>2402</v>
      </c>
      <c r="G14552" t="str">
        <f t="shared" si="227"/>
        <v>Laboratory &amp; Pathology Services</v>
      </c>
    </row>
    <row r="14553" spans="1:7" x14ac:dyDescent="0.3">
      <c r="A14553" s="33" t="s">
        <v>27895</v>
      </c>
      <c r="B14553">
        <v>84119</v>
      </c>
      <c r="D14553" t="s">
        <v>27896</v>
      </c>
      <c r="E14553" t="s">
        <v>2380</v>
      </c>
      <c r="F14553" t="s">
        <v>2402</v>
      </c>
      <c r="G14553" t="str">
        <f t="shared" si="227"/>
        <v>Laboratory &amp; Pathology Services</v>
      </c>
    </row>
    <row r="14554" spans="1:7" x14ac:dyDescent="0.3">
      <c r="A14554" s="33" t="s">
        <v>27897</v>
      </c>
      <c r="B14554">
        <v>84120</v>
      </c>
      <c r="D14554" t="s">
        <v>27898</v>
      </c>
      <c r="E14554" t="s">
        <v>2380</v>
      </c>
      <c r="F14554" t="s">
        <v>2402</v>
      </c>
      <c r="G14554" t="str">
        <f t="shared" si="227"/>
        <v>Laboratory &amp; Pathology Services</v>
      </c>
    </row>
    <row r="14555" spans="1:7" x14ac:dyDescent="0.3">
      <c r="A14555" s="33" t="s">
        <v>27899</v>
      </c>
      <c r="B14555">
        <v>84126</v>
      </c>
      <c r="D14555" t="s">
        <v>27900</v>
      </c>
      <c r="E14555" t="s">
        <v>2380</v>
      </c>
      <c r="F14555" t="s">
        <v>2402</v>
      </c>
      <c r="G14555" t="str">
        <f t="shared" si="227"/>
        <v>Laboratory &amp; Pathology Services</v>
      </c>
    </row>
    <row r="14556" spans="1:7" x14ac:dyDescent="0.3">
      <c r="A14556" s="33" t="s">
        <v>1508</v>
      </c>
      <c r="B14556">
        <v>84132</v>
      </c>
      <c r="D14556" t="s">
        <v>27901</v>
      </c>
      <c r="E14556" t="s">
        <v>2380</v>
      </c>
      <c r="F14556" t="s">
        <v>2402</v>
      </c>
      <c r="G14556" t="str">
        <f t="shared" si="227"/>
        <v>Laboratory &amp; Pathology Services</v>
      </c>
    </row>
    <row r="14557" spans="1:7" x14ac:dyDescent="0.3">
      <c r="A14557" s="33" t="s">
        <v>27902</v>
      </c>
      <c r="B14557">
        <v>84133</v>
      </c>
      <c r="D14557" t="s">
        <v>27903</v>
      </c>
      <c r="E14557" t="s">
        <v>2380</v>
      </c>
      <c r="F14557" t="s">
        <v>2402</v>
      </c>
      <c r="G14557" t="str">
        <f t="shared" si="227"/>
        <v>Laboratory &amp; Pathology Services</v>
      </c>
    </row>
    <row r="14558" spans="1:7" x14ac:dyDescent="0.3">
      <c r="A14558" s="33" t="s">
        <v>1514</v>
      </c>
      <c r="B14558">
        <v>84134</v>
      </c>
      <c r="D14558" t="s">
        <v>27904</v>
      </c>
      <c r="E14558" t="s">
        <v>2380</v>
      </c>
      <c r="F14558" t="s">
        <v>2402</v>
      </c>
      <c r="G14558" t="str">
        <f t="shared" si="227"/>
        <v>Laboratory &amp; Pathology Services</v>
      </c>
    </row>
    <row r="14559" spans="1:7" x14ac:dyDescent="0.3">
      <c r="A14559" s="33" t="s">
        <v>27905</v>
      </c>
      <c r="B14559">
        <v>84135</v>
      </c>
      <c r="D14559" t="s">
        <v>27906</v>
      </c>
      <c r="E14559" t="s">
        <v>2380</v>
      </c>
      <c r="F14559" t="s">
        <v>2402</v>
      </c>
      <c r="G14559" t="str">
        <f t="shared" si="227"/>
        <v>Laboratory &amp; Pathology Services</v>
      </c>
    </row>
    <row r="14560" spans="1:7" x14ac:dyDescent="0.3">
      <c r="A14560" s="33" t="s">
        <v>27907</v>
      </c>
      <c r="B14560">
        <v>84138</v>
      </c>
      <c r="D14560" t="s">
        <v>27908</v>
      </c>
      <c r="E14560" t="s">
        <v>2380</v>
      </c>
      <c r="F14560" t="s">
        <v>2402</v>
      </c>
      <c r="G14560" t="str">
        <f t="shared" si="227"/>
        <v>Laboratory &amp; Pathology Services</v>
      </c>
    </row>
    <row r="14561" spans="1:7" x14ac:dyDescent="0.3">
      <c r="A14561" s="33" t="s">
        <v>27909</v>
      </c>
      <c r="B14561">
        <v>84140</v>
      </c>
      <c r="D14561" t="s">
        <v>27910</v>
      </c>
      <c r="E14561" t="s">
        <v>2380</v>
      </c>
      <c r="F14561" t="s">
        <v>2402</v>
      </c>
      <c r="G14561" t="str">
        <f t="shared" si="227"/>
        <v>Laboratory &amp; Pathology Services</v>
      </c>
    </row>
    <row r="14562" spans="1:7" x14ac:dyDescent="0.3">
      <c r="A14562" s="33" t="s">
        <v>27911</v>
      </c>
      <c r="B14562">
        <v>84143</v>
      </c>
      <c r="D14562" t="s">
        <v>27912</v>
      </c>
      <c r="E14562" t="s">
        <v>2380</v>
      </c>
      <c r="F14562" t="s">
        <v>2402</v>
      </c>
      <c r="G14562" t="str">
        <f t="shared" si="227"/>
        <v>Laboratory &amp; Pathology Services</v>
      </c>
    </row>
    <row r="14563" spans="1:7" x14ac:dyDescent="0.3">
      <c r="A14563" s="33" t="s">
        <v>1520</v>
      </c>
      <c r="B14563">
        <v>84144</v>
      </c>
      <c r="D14563" t="s">
        <v>27913</v>
      </c>
      <c r="E14563" t="s">
        <v>2380</v>
      </c>
      <c r="F14563" t="s">
        <v>2402</v>
      </c>
      <c r="G14563" t="str">
        <f t="shared" si="227"/>
        <v>Laboratory &amp; Pathology Services</v>
      </c>
    </row>
    <row r="14564" spans="1:7" x14ac:dyDescent="0.3">
      <c r="A14564" s="33" t="s">
        <v>27914</v>
      </c>
      <c r="B14564">
        <v>84145</v>
      </c>
      <c r="D14564" t="s">
        <v>27915</v>
      </c>
      <c r="E14564" t="s">
        <v>2380</v>
      </c>
      <c r="F14564" t="s">
        <v>2402</v>
      </c>
      <c r="G14564" t="str">
        <f t="shared" si="227"/>
        <v>Laboratory &amp; Pathology Services</v>
      </c>
    </row>
    <row r="14565" spans="1:7" x14ac:dyDescent="0.3">
      <c r="A14565" s="33" t="s">
        <v>1528</v>
      </c>
      <c r="B14565">
        <v>84146</v>
      </c>
      <c r="D14565" t="s">
        <v>27916</v>
      </c>
      <c r="E14565" t="s">
        <v>2380</v>
      </c>
      <c r="F14565" t="s">
        <v>2402</v>
      </c>
      <c r="G14565" t="str">
        <f t="shared" si="227"/>
        <v>Laboratory &amp; Pathology Services</v>
      </c>
    </row>
    <row r="14566" spans="1:7" x14ac:dyDescent="0.3">
      <c r="A14566" s="33" t="s">
        <v>27917</v>
      </c>
      <c r="B14566">
        <v>84150</v>
      </c>
      <c r="D14566" t="s">
        <v>27918</v>
      </c>
      <c r="E14566" t="s">
        <v>2380</v>
      </c>
      <c r="F14566" t="s">
        <v>2402</v>
      </c>
      <c r="G14566" t="str">
        <f t="shared" si="227"/>
        <v>Laboratory &amp; Pathology Services</v>
      </c>
    </row>
    <row r="14567" spans="1:7" x14ac:dyDescent="0.3">
      <c r="A14567" s="33" t="s">
        <v>27919</v>
      </c>
      <c r="B14567">
        <v>84152</v>
      </c>
      <c r="D14567" t="s">
        <v>27920</v>
      </c>
      <c r="E14567" t="s">
        <v>2380</v>
      </c>
      <c r="F14567" t="s">
        <v>2402</v>
      </c>
      <c r="G14567" t="str">
        <f t="shared" si="227"/>
        <v>Laboratory &amp; Pathology Services</v>
      </c>
    </row>
    <row r="14568" spans="1:7" x14ac:dyDescent="0.3">
      <c r="A14568" s="33" t="s">
        <v>1534</v>
      </c>
      <c r="B14568">
        <v>84153</v>
      </c>
      <c r="D14568" t="s">
        <v>27921</v>
      </c>
      <c r="E14568" t="s">
        <v>2380</v>
      </c>
      <c r="F14568" t="s">
        <v>2402</v>
      </c>
      <c r="G14568" t="str">
        <f t="shared" si="227"/>
        <v>Laboratory &amp; Pathology Services</v>
      </c>
    </row>
    <row r="14569" spans="1:7" x14ac:dyDescent="0.3">
      <c r="A14569" s="33" t="s">
        <v>1540</v>
      </c>
      <c r="B14569">
        <v>84154</v>
      </c>
      <c r="D14569" t="s">
        <v>27922</v>
      </c>
      <c r="E14569" t="s">
        <v>2380</v>
      </c>
      <c r="F14569" t="s">
        <v>2402</v>
      </c>
      <c r="G14569" t="str">
        <f t="shared" si="227"/>
        <v>Laboratory &amp; Pathology Services</v>
      </c>
    </row>
    <row r="14570" spans="1:7" x14ac:dyDescent="0.3">
      <c r="A14570" s="33" t="s">
        <v>1551</v>
      </c>
      <c r="B14570">
        <v>84155</v>
      </c>
      <c r="D14570" t="s">
        <v>27923</v>
      </c>
      <c r="E14570" t="s">
        <v>2380</v>
      </c>
      <c r="F14570" t="s">
        <v>2402</v>
      </c>
      <c r="G14570" t="str">
        <f t="shared" si="227"/>
        <v>Laboratory &amp; Pathology Services</v>
      </c>
    </row>
    <row r="14571" spans="1:7" x14ac:dyDescent="0.3">
      <c r="A14571" s="33" t="s">
        <v>27924</v>
      </c>
      <c r="B14571">
        <v>84156</v>
      </c>
      <c r="D14571" t="s">
        <v>27925</v>
      </c>
      <c r="E14571" t="s">
        <v>2380</v>
      </c>
      <c r="F14571" t="s">
        <v>2402</v>
      </c>
      <c r="G14571" t="str">
        <f t="shared" si="227"/>
        <v>Laboratory &amp; Pathology Services</v>
      </c>
    </row>
    <row r="14572" spans="1:7" x14ac:dyDescent="0.3">
      <c r="A14572" s="33" t="s">
        <v>27926</v>
      </c>
      <c r="B14572">
        <v>84157</v>
      </c>
      <c r="D14572" t="s">
        <v>27927</v>
      </c>
      <c r="E14572" t="s">
        <v>2380</v>
      </c>
      <c r="F14572" t="s">
        <v>2402</v>
      </c>
      <c r="G14572" t="str">
        <f t="shared" si="227"/>
        <v>Laboratory &amp; Pathology Services</v>
      </c>
    </row>
    <row r="14573" spans="1:7" x14ac:dyDescent="0.3">
      <c r="A14573" s="33" t="s">
        <v>27928</v>
      </c>
      <c r="B14573">
        <v>84160</v>
      </c>
      <c r="D14573" t="s">
        <v>27929</v>
      </c>
      <c r="E14573" t="s">
        <v>2380</v>
      </c>
      <c r="F14573" t="s">
        <v>2402</v>
      </c>
      <c r="G14573" t="str">
        <f t="shared" si="227"/>
        <v>Laboratory &amp; Pathology Services</v>
      </c>
    </row>
    <row r="14574" spans="1:7" x14ac:dyDescent="0.3">
      <c r="A14574" s="33" t="s">
        <v>27930</v>
      </c>
      <c r="B14574">
        <v>84163</v>
      </c>
      <c r="D14574" t="s">
        <v>27931</v>
      </c>
      <c r="E14574" t="s">
        <v>2380</v>
      </c>
      <c r="F14574" t="s">
        <v>2402</v>
      </c>
      <c r="G14574" t="str">
        <f t="shared" si="227"/>
        <v>Laboratory &amp; Pathology Services</v>
      </c>
    </row>
    <row r="14575" spans="1:7" x14ac:dyDescent="0.3">
      <c r="A14575" s="33" t="s">
        <v>1547</v>
      </c>
      <c r="B14575">
        <v>84165</v>
      </c>
      <c r="D14575" t="s">
        <v>27932</v>
      </c>
      <c r="E14575" t="s">
        <v>2380</v>
      </c>
      <c r="F14575" t="s">
        <v>2402</v>
      </c>
      <c r="G14575" t="str">
        <f t="shared" si="227"/>
        <v>Laboratory &amp; Pathology Services</v>
      </c>
    </row>
    <row r="14576" spans="1:7" x14ac:dyDescent="0.3">
      <c r="A14576" s="33" t="s">
        <v>27933</v>
      </c>
      <c r="B14576">
        <v>84165</v>
      </c>
      <c r="C14576">
        <v>26</v>
      </c>
      <c r="D14576" t="s">
        <v>27932</v>
      </c>
      <c r="E14576" t="s">
        <v>0</v>
      </c>
      <c r="F14576" t="s">
        <v>2402</v>
      </c>
      <c r="G14576" t="str">
        <f t="shared" si="227"/>
        <v>Laboratory &amp; Pathology Services</v>
      </c>
    </row>
    <row r="14577" spans="1:7" x14ac:dyDescent="0.3">
      <c r="A14577" s="33" t="s">
        <v>27934</v>
      </c>
      <c r="B14577">
        <v>84166</v>
      </c>
      <c r="D14577" t="s">
        <v>27935</v>
      </c>
      <c r="E14577" t="s">
        <v>2380</v>
      </c>
      <c r="F14577" t="s">
        <v>2402</v>
      </c>
      <c r="G14577" t="str">
        <f t="shared" si="227"/>
        <v>Laboratory &amp; Pathology Services</v>
      </c>
    </row>
    <row r="14578" spans="1:7" x14ac:dyDescent="0.3">
      <c r="A14578" s="33" t="s">
        <v>27936</v>
      </c>
      <c r="B14578">
        <v>84166</v>
      </c>
      <c r="C14578">
        <v>26</v>
      </c>
      <c r="D14578" t="s">
        <v>27935</v>
      </c>
      <c r="E14578" t="s">
        <v>0</v>
      </c>
      <c r="F14578" t="s">
        <v>2402</v>
      </c>
      <c r="G14578" t="str">
        <f t="shared" si="227"/>
        <v>Laboratory &amp; Pathology Services</v>
      </c>
    </row>
    <row r="14579" spans="1:7" x14ac:dyDescent="0.3">
      <c r="A14579" s="33" t="s">
        <v>27937</v>
      </c>
      <c r="B14579">
        <v>84181</v>
      </c>
      <c r="D14579" t="s">
        <v>27938</v>
      </c>
      <c r="E14579" t="s">
        <v>2380</v>
      </c>
      <c r="F14579" t="s">
        <v>2402</v>
      </c>
      <c r="G14579" t="str">
        <f t="shared" si="227"/>
        <v>Laboratory &amp; Pathology Services</v>
      </c>
    </row>
    <row r="14580" spans="1:7" x14ac:dyDescent="0.3">
      <c r="A14580" s="33" t="s">
        <v>27939</v>
      </c>
      <c r="B14580">
        <v>84181</v>
      </c>
      <c r="C14580">
        <v>26</v>
      </c>
      <c r="D14580" t="s">
        <v>27938</v>
      </c>
      <c r="E14580" t="s">
        <v>0</v>
      </c>
      <c r="F14580" t="s">
        <v>2402</v>
      </c>
      <c r="G14580" t="str">
        <f t="shared" si="227"/>
        <v>Laboratory &amp; Pathology Services</v>
      </c>
    </row>
    <row r="14581" spans="1:7" x14ac:dyDescent="0.3">
      <c r="A14581" s="33" t="s">
        <v>27940</v>
      </c>
      <c r="B14581">
        <v>84182</v>
      </c>
      <c r="D14581" t="s">
        <v>27941</v>
      </c>
      <c r="E14581" t="s">
        <v>2380</v>
      </c>
      <c r="F14581" t="s">
        <v>2402</v>
      </c>
      <c r="G14581" t="str">
        <f t="shared" si="227"/>
        <v>Laboratory &amp; Pathology Services</v>
      </c>
    </row>
    <row r="14582" spans="1:7" x14ac:dyDescent="0.3">
      <c r="A14582" s="33" t="s">
        <v>27942</v>
      </c>
      <c r="B14582">
        <v>84182</v>
      </c>
      <c r="C14582">
        <v>26</v>
      </c>
      <c r="D14582" t="s">
        <v>27941</v>
      </c>
      <c r="E14582" t="s">
        <v>0</v>
      </c>
      <c r="F14582" t="s">
        <v>2402</v>
      </c>
      <c r="G14582" t="str">
        <f t="shared" si="227"/>
        <v>Laboratory &amp; Pathology Services</v>
      </c>
    </row>
    <row r="14583" spans="1:7" x14ac:dyDescent="0.3">
      <c r="A14583" s="33" t="s">
        <v>27943</v>
      </c>
      <c r="B14583">
        <v>84202</v>
      </c>
      <c r="D14583" t="s">
        <v>27944</v>
      </c>
      <c r="E14583" t="s">
        <v>2380</v>
      </c>
      <c r="F14583" t="s">
        <v>2402</v>
      </c>
      <c r="G14583" t="str">
        <f t="shared" si="227"/>
        <v>Laboratory &amp; Pathology Services</v>
      </c>
    </row>
    <row r="14584" spans="1:7" x14ac:dyDescent="0.3">
      <c r="A14584" s="33" t="s">
        <v>27945</v>
      </c>
      <c r="B14584">
        <v>84203</v>
      </c>
      <c r="D14584" t="s">
        <v>27946</v>
      </c>
      <c r="E14584" t="s">
        <v>2380</v>
      </c>
      <c r="F14584" t="s">
        <v>2402</v>
      </c>
      <c r="G14584" t="str">
        <f t="shared" si="227"/>
        <v>Laboratory &amp; Pathology Services</v>
      </c>
    </row>
    <row r="14585" spans="1:7" x14ac:dyDescent="0.3">
      <c r="A14585" s="33" t="s">
        <v>27947</v>
      </c>
      <c r="B14585">
        <v>84206</v>
      </c>
      <c r="D14585" t="s">
        <v>27948</v>
      </c>
      <c r="E14585" t="s">
        <v>2380</v>
      </c>
      <c r="F14585" t="s">
        <v>2402</v>
      </c>
      <c r="G14585" t="str">
        <f t="shared" si="227"/>
        <v>Laboratory &amp; Pathology Services</v>
      </c>
    </row>
    <row r="14586" spans="1:7" x14ac:dyDescent="0.3">
      <c r="A14586" s="33" t="s">
        <v>27949</v>
      </c>
      <c r="B14586">
        <v>84207</v>
      </c>
      <c r="D14586" t="s">
        <v>27950</v>
      </c>
      <c r="E14586" t="s">
        <v>2380</v>
      </c>
      <c r="F14586" t="s">
        <v>2402</v>
      </c>
      <c r="G14586" t="str">
        <f t="shared" si="227"/>
        <v>Laboratory &amp; Pathology Services</v>
      </c>
    </row>
    <row r="14587" spans="1:7" x14ac:dyDescent="0.3">
      <c r="A14587" s="33" t="s">
        <v>27951</v>
      </c>
      <c r="B14587">
        <v>84210</v>
      </c>
      <c r="D14587" t="s">
        <v>27952</v>
      </c>
      <c r="E14587" t="s">
        <v>2380</v>
      </c>
      <c r="F14587" t="s">
        <v>2402</v>
      </c>
      <c r="G14587" t="str">
        <f t="shared" si="227"/>
        <v>Laboratory &amp; Pathology Services</v>
      </c>
    </row>
    <row r="14588" spans="1:7" x14ac:dyDescent="0.3">
      <c r="A14588" s="33" t="s">
        <v>27953</v>
      </c>
      <c r="B14588">
        <v>84220</v>
      </c>
      <c r="D14588" t="s">
        <v>27954</v>
      </c>
      <c r="E14588" t="s">
        <v>2380</v>
      </c>
      <c r="F14588" t="s">
        <v>2402</v>
      </c>
      <c r="G14588" t="str">
        <f t="shared" si="227"/>
        <v>Laboratory &amp; Pathology Services</v>
      </c>
    </row>
    <row r="14589" spans="1:7" x14ac:dyDescent="0.3">
      <c r="A14589" s="33" t="s">
        <v>27955</v>
      </c>
      <c r="B14589">
        <v>84228</v>
      </c>
      <c r="D14589" t="s">
        <v>27956</v>
      </c>
      <c r="E14589" t="s">
        <v>2380</v>
      </c>
      <c r="F14589" t="s">
        <v>2402</v>
      </c>
      <c r="G14589" t="str">
        <f t="shared" si="227"/>
        <v>Laboratory &amp; Pathology Services</v>
      </c>
    </row>
    <row r="14590" spans="1:7" x14ac:dyDescent="0.3">
      <c r="A14590" s="33" t="s">
        <v>27957</v>
      </c>
      <c r="B14590">
        <v>84233</v>
      </c>
      <c r="D14590" t="s">
        <v>27578</v>
      </c>
      <c r="E14590" t="s">
        <v>2380</v>
      </c>
      <c r="F14590" t="s">
        <v>2402</v>
      </c>
      <c r="G14590" t="str">
        <f t="shared" si="227"/>
        <v>Laboratory &amp; Pathology Services</v>
      </c>
    </row>
    <row r="14591" spans="1:7" x14ac:dyDescent="0.3">
      <c r="A14591" s="33" t="s">
        <v>27958</v>
      </c>
      <c r="B14591">
        <v>84234</v>
      </c>
      <c r="D14591" t="s">
        <v>27913</v>
      </c>
      <c r="E14591" t="s">
        <v>2380</v>
      </c>
      <c r="F14591" t="s">
        <v>2402</v>
      </c>
      <c r="G14591" t="str">
        <f t="shared" si="227"/>
        <v>Laboratory &amp; Pathology Services</v>
      </c>
    </row>
    <row r="14592" spans="1:7" x14ac:dyDescent="0.3">
      <c r="A14592" s="33" t="s">
        <v>27959</v>
      </c>
      <c r="B14592">
        <v>84235</v>
      </c>
      <c r="D14592" t="s">
        <v>27960</v>
      </c>
      <c r="E14592" t="s">
        <v>2380</v>
      </c>
      <c r="F14592" t="s">
        <v>2402</v>
      </c>
      <c r="G14592" t="str">
        <f t="shared" si="227"/>
        <v>Laboratory &amp; Pathology Services</v>
      </c>
    </row>
    <row r="14593" spans="1:7" x14ac:dyDescent="0.3">
      <c r="A14593" s="33" t="s">
        <v>27961</v>
      </c>
      <c r="B14593">
        <v>84238</v>
      </c>
      <c r="D14593" t="s">
        <v>27962</v>
      </c>
      <c r="E14593" t="s">
        <v>2380</v>
      </c>
      <c r="F14593" t="s">
        <v>2402</v>
      </c>
      <c r="G14593" t="str">
        <f t="shared" si="227"/>
        <v>Laboratory &amp; Pathology Services</v>
      </c>
    </row>
    <row r="14594" spans="1:7" x14ac:dyDescent="0.3">
      <c r="A14594" s="33" t="s">
        <v>27963</v>
      </c>
      <c r="B14594">
        <v>84244</v>
      </c>
      <c r="D14594" t="s">
        <v>27964</v>
      </c>
      <c r="E14594" t="s">
        <v>2380</v>
      </c>
      <c r="F14594" t="s">
        <v>2402</v>
      </c>
      <c r="G14594" t="str">
        <f t="shared" si="227"/>
        <v>Laboratory &amp; Pathology Services</v>
      </c>
    </row>
    <row r="14595" spans="1:7" x14ac:dyDescent="0.3">
      <c r="A14595" s="33" t="s">
        <v>27965</v>
      </c>
      <c r="B14595">
        <v>84252</v>
      </c>
      <c r="D14595" t="s">
        <v>27966</v>
      </c>
      <c r="E14595" t="s">
        <v>2380</v>
      </c>
      <c r="F14595" t="s">
        <v>2402</v>
      </c>
      <c r="G14595" t="str">
        <f t="shared" ref="G14595:G14658" si="228">VLOOKUP(F14595,$I$2:$J$27,2,FALSE)</f>
        <v>Laboratory &amp; Pathology Services</v>
      </c>
    </row>
    <row r="14596" spans="1:7" x14ac:dyDescent="0.3">
      <c r="A14596" s="33" t="s">
        <v>27967</v>
      </c>
      <c r="B14596">
        <v>84255</v>
      </c>
      <c r="D14596" t="s">
        <v>27968</v>
      </c>
      <c r="E14596" t="s">
        <v>2380</v>
      </c>
      <c r="F14596" t="s">
        <v>2402</v>
      </c>
      <c r="G14596" t="str">
        <f t="shared" si="228"/>
        <v>Laboratory &amp; Pathology Services</v>
      </c>
    </row>
    <row r="14597" spans="1:7" x14ac:dyDescent="0.3">
      <c r="A14597" s="33" t="s">
        <v>27969</v>
      </c>
      <c r="B14597">
        <v>84260</v>
      </c>
      <c r="D14597" t="s">
        <v>27970</v>
      </c>
      <c r="E14597" t="s">
        <v>2380</v>
      </c>
      <c r="F14597" t="s">
        <v>2402</v>
      </c>
      <c r="G14597" t="str">
        <f t="shared" si="228"/>
        <v>Laboratory &amp; Pathology Services</v>
      </c>
    </row>
    <row r="14598" spans="1:7" x14ac:dyDescent="0.3">
      <c r="A14598" s="33" t="s">
        <v>1559</v>
      </c>
      <c r="B14598">
        <v>84270</v>
      </c>
      <c r="D14598" t="s">
        <v>27971</v>
      </c>
      <c r="E14598" t="s">
        <v>2380</v>
      </c>
      <c r="F14598" t="s">
        <v>2402</v>
      </c>
      <c r="G14598" t="str">
        <f t="shared" si="228"/>
        <v>Laboratory &amp; Pathology Services</v>
      </c>
    </row>
    <row r="14599" spans="1:7" x14ac:dyDescent="0.3">
      <c r="A14599" s="33" t="s">
        <v>27972</v>
      </c>
      <c r="B14599">
        <v>84275</v>
      </c>
      <c r="D14599" t="s">
        <v>27973</v>
      </c>
      <c r="E14599" t="s">
        <v>2380</v>
      </c>
      <c r="F14599" t="s">
        <v>2402</v>
      </c>
      <c r="G14599" t="str">
        <f t="shared" si="228"/>
        <v>Laboratory &amp; Pathology Services</v>
      </c>
    </row>
    <row r="14600" spans="1:7" x14ac:dyDescent="0.3">
      <c r="A14600" s="33" t="s">
        <v>27974</v>
      </c>
      <c r="B14600">
        <v>84285</v>
      </c>
      <c r="D14600" t="s">
        <v>27975</v>
      </c>
      <c r="E14600" t="s">
        <v>2380</v>
      </c>
      <c r="F14600" t="s">
        <v>2402</v>
      </c>
      <c r="G14600" t="str">
        <f t="shared" si="228"/>
        <v>Laboratory &amp; Pathology Services</v>
      </c>
    </row>
    <row r="14601" spans="1:7" x14ac:dyDescent="0.3">
      <c r="A14601" s="33" t="s">
        <v>27976</v>
      </c>
      <c r="B14601">
        <v>84295</v>
      </c>
      <c r="D14601" t="s">
        <v>27977</v>
      </c>
      <c r="E14601" t="s">
        <v>2380</v>
      </c>
      <c r="F14601" t="s">
        <v>2402</v>
      </c>
      <c r="G14601" t="str">
        <f t="shared" si="228"/>
        <v>Laboratory &amp; Pathology Services</v>
      </c>
    </row>
    <row r="14602" spans="1:7" x14ac:dyDescent="0.3">
      <c r="A14602" s="33" t="s">
        <v>27978</v>
      </c>
      <c r="B14602">
        <v>84300</v>
      </c>
      <c r="D14602" t="s">
        <v>27979</v>
      </c>
      <c r="E14602" t="s">
        <v>2380</v>
      </c>
      <c r="F14602" t="s">
        <v>2402</v>
      </c>
      <c r="G14602" t="str">
        <f t="shared" si="228"/>
        <v>Laboratory &amp; Pathology Services</v>
      </c>
    </row>
    <row r="14603" spans="1:7" x14ac:dyDescent="0.3">
      <c r="A14603" s="33" t="s">
        <v>27980</v>
      </c>
      <c r="B14603">
        <v>84302</v>
      </c>
      <c r="D14603" t="s">
        <v>27981</v>
      </c>
      <c r="E14603" t="s">
        <v>2380</v>
      </c>
      <c r="F14603" t="s">
        <v>2402</v>
      </c>
      <c r="G14603" t="str">
        <f t="shared" si="228"/>
        <v>Laboratory &amp; Pathology Services</v>
      </c>
    </row>
    <row r="14604" spans="1:7" x14ac:dyDescent="0.3">
      <c r="A14604" s="33" t="s">
        <v>27982</v>
      </c>
      <c r="B14604">
        <v>84305</v>
      </c>
      <c r="D14604" t="s">
        <v>27983</v>
      </c>
      <c r="E14604" t="s">
        <v>2380</v>
      </c>
      <c r="F14604" t="s">
        <v>2402</v>
      </c>
      <c r="G14604" t="str">
        <f t="shared" si="228"/>
        <v>Laboratory &amp; Pathology Services</v>
      </c>
    </row>
    <row r="14605" spans="1:7" x14ac:dyDescent="0.3">
      <c r="A14605" s="33" t="s">
        <v>27984</v>
      </c>
      <c r="B14605">
        <v>84307</v>
      </c>
      <c r="D14605" t="s">
        <v>27985</v>
      </c>
      <c r="E14605" t="s">
        <v>2380</v>
      </c>
      <c r="F14605" t="s">
        <v>2402</v>
      </c>
      <c r="G14605" t="str">
        <f t="shared" si="228"/>
        <v>Laboratory &amp; Pathology Services</v>
      </c>
    </row>
    <row r="14606" spans="1:7" x14ac:dyDescent="0.3">
      <c r="A14606" s="33" t="s">
        <v>27986</v>
      </c>
      <c r="B14606">
        <v>84311</v>
      </c>
      <c r="D14606" t="s">
        <v>27987</v>
      </c>
      <c r="E14606" t="s">
        <v>2380</v>
      </c>
      <c r="F14606" t="s">
        <v>2402</v>
      </c>
      <c r="G14606" t="str">
        <f t="shared" si="228"/>
        <v>Laboratory &amp; Pathology Services</v>
      </c>
    </row>
    <row r="14607" spans="1:7" x14ac:dyDescent="0.3">
      <c r="A14607" s="33" t="s">
        <v>27988</v>
      </c>
      <c r="B14607">
        <v>84315</v>
      </c>
      <c r="D14607" t="s">
        <v>27989</v>
      </c>
      <c r="E14607" t="s">
        <v>2380</v>
      </c>
      <c r="F14607" t="s">
        <v>2402</v>
      </c>
      <c r="G14607" t="str">
        <f t="shared" si="228"/>
        <v>Laboratory &amp; Pathology Services</v>
      </c>
    </row>
    <row r="14608" spans="1:7" x14ac:dyDescent="0.3">
      <c r="A14608" s="33" t="s">
        <v>27990</v>
      </c>
      <c r="B14608">
        <v>84375</v>
      </c>
      <c r="D14608" t="s">
        <v>27991</v>
      </c>
      <c r="E14608" t="s">
        <v>2380</v>
      </c>
      <c r="F14608" t="s">
        <v>2402</v>
      </c>
      <c r="G14608" t="str">
        <f t="shared" si="228"/>
        <v>Laboratory &amp; Pathology Services</v>
      </c>
    </row>
    <row r="14609" spans="1:7" x14ac:dyDescent="0.3">
      <c r="A14609" s="33" t="s">
        <v>27992</v>
      </c>
      <c r="B14609">
        <v>84376</v>
      </c>
      <c r="D14609" t="s">
        <v>27993</v>
      </c>
      <c r="E14609" t="s">
        <v>2380</v>
      </c>
      <c r="F14609" t="s">
        <v>2402</v>
      </c>
      <c r="G14609" t="str">
        <f t="shared" si="228"/>
        <v>Laboratory &amp; Pathology Services</v>
      </c>
    </row>
    <row r="14610" spans="1:7" x14ac:dyDescent="0.3">
      <c r="A14610" s="33" t="s">
        <v>27994</v>
      </c>
      <c r="B14610">
        <v>84377</v>
      </c>
      <c r="D14610" t="s">
        <v>27995</v>
      </c>
      <c r="E14610" t="s">
        <v>2380</v>
      </c>
      <c r="F14610" t="s">
        <v>2402</v>
      </c>
      <c r="G14610" t="str">
        <f t="shared" si="228"/>
        <v>Laboratory &amp; Pathology Services</v>
      </c>
    </row>
    <row r="14611" spans="1:7" x14ac:dyDescent="0.3">
      <c r="A14611" s="33" t="s">
        <v>27996</v>
      </c>
      <c r="B14611">
        <v>84378</v>
      </c>
      <c r="D14611" t="s">
        <v>27997</v>
      </c>
      <c r="E14611" t="s">
        <v>2380</v>
      </c>
      <c r="F14611" t="s">
        <v>2402</v>
      </c>
      <c r="G14611" t="str">
        <f t="shared" si="228"/>
        <v>Laboratory &amp; Pathology Services</v>
      </c>
    </row>
    <row r="14612" spans="1:7" x14ac:dyDescent="0.3">
      <c r="A14612" s="33" t="s">
        <v>27998</v>
      </c>
      <c r="B14612">
        <v>84379</v>
      </c>
      <c r="D14612" t="s">
        <v>27999</v>
      </c>
      <c r="E14612" t="s">
        <v>2380</v>
      </c>
      <c r="F14612" t="s">
        <v>2402</v>
      </c>
      <c r="G14612" t="str">
        <f t="shared" si="228"/>
        <v>Laboratory &amp; Pathology Services</v>
      </c>
    </row>
    <row r="14613" spans="1:7" x14ac:dyDescent="0.3">
      <c r="A14613" s="33" t="s">
        <v>28000</v>
      </c>
      <c r="B14613">
        <v>84392</v>
      </c>
      <c r="D14613" t="s">
        <v>28001</v>
      </c>
      <c r="E14613" t="s">
        <v>2380</v>
      </c>
      <c r="F14613" t="s">
        <v>2402</v>
      </c>
      <c r="G14613" t="str">
        <f t="shared" si="228"/>
        <v>Laboratory &amp; Pathology Services</v>
      </c>
    </row>
    <row r="14614" spans="1:7" x14ac:dyDescent="0.3">
      <c r="A14614" s="33" t="s">
        <v>1567</v>
      </c>
      <c r="B14614">
        <v>84402</v>
      </c>
      <c r="D14614" t="s">
        <v>28002</v>
      </c>
      <c r="E14614" t="s">
        <v>2380</v>
      </c>
      <c r="F14614" t="s">
        <v>2402</v>
      </c>
      <c r="G14614" t="str">
        <f t="shared" si="228"/>
        <v>Laboratory &amp; Pathology Services</v>
      </c>
    </row>
    <row r="14615" spans="1:7" x14ac:dyDescent="0.3">
      <c r="A14615" s="33" t="s">
        <v>1376</v>
      </c>
      <c r="B14615">
        <v>84403</v>
      </c>
      <c r="D14615" t="s">
        <v>28003</v>
      </c>
      <c r="E14615" t="s">
        <v>2380</v>
      </c>
      <c r="F14615" t="s">
        <v>2402</v>
      </c>
      <c r="G14615" t="str">
        <f t="shared" si="228"/>
        <v>Laboratory &amp; Pathology Services</v>
      </c>
    </row>
    <row r="14616" spans="1:7" x14ac:dyDescent="0.3">
      <c r="A14616" s="33" t="s">
        <v>28004</v>
      </c>
      <c r="B14616">
        <v>84410</v>
      </c>
      <c r="D14616" t="s">
        <v>28005</v>
      </c>
      <c r="E14616" t="s">
        <v>2380</v>
      </c>
      <c r="F14616" t="s">
        <v>2402</v>
      </c>
      <c r="G14616" t="str">
        <f t="shared" si="228"/>
        <v>Laboratory &amp; Pathology Services</v>
      </c>
    </row>
    <row r="14617" spans="1:7" x14ac:dyDescent="0.3">
      <c r="A14617" s="33" t="s">
        <v>1582</v>
      </c>
      <c r="B14617">
        <v>84425</v>
      </c>
      <c r="D14617" t="s">
        <v>28006</v>
      </c>
      <c r="E14617" t="s">
        <v>2380</v>
      </c>
      <c r="F14617" t="s">
        <v>2402</v>
      </c>
      <c r="G14617" t="str">
        <f t="shared" si="228"/>
        <v>Laboratory &amp; Pathology Services</v>
      </c>
    </row>
    <row r="14618" spans="1:7" x14ac:dyDescent="0.3">
      <c r="A14618" s="33" t="s">
        <v>28007</v>
      </c>
      <c r="B14618">
        <v>84430</v>
      </c>
      <c r="D14618" t="s">
        <v>28008</v>
      </c>
      <c r="E14618" t="s">
        <v>2380</v>
      </c>
      <c r="F14618" t="s">
        <v>2402</v>
      </c>
      <c r="G14618" t="str">
        <f t="shared" si="228"/>
        <v>Laboratory &amp; Pathology Services</v>
      </c>
    </row>
    <row r="14619" spans="1:7" x14ac:dyDescent="0.3">
      <c r="A14619" s="33" t="s">
        <v>28009</v>
      </c>
      <c r="B14619">
        <v>84431</v>
      </c>
      <c r="D14619" t="s">
        <v>28010</v>
      </c>
      <c r="E14619" t="s">
        <v>2380</v>
      </c>
      <c r="F14619" t="s">
        <v>2402</v>
      </c>
      <c r="G14619" t="str">
        <f t="shared" si="228"/>
        <v>Laboratory &amp; Pathology Services</v>
      </c>
    </row>
    <row r="14620" spans="1:7" x14ac:dyDescent="0.3">
      <c r="A14620" s="33" t="s">
        <v>28011</v>
      </c>
      <c r="B14620">
        <v>84432</v>
      </c>
      <c r="D14620" t="s">
        <v>28012</v>
      </c>
      <c r="E14620" t="s">
        <v>2380</v>
      </c>
      <c r="F14620" t="s">
        <v>2402</v>
      </c>
      <c r="G14620" t="str">
        <f t="shared" si="228"/>
        <v>Laboratory &amp; Pathology Services</v>
      </c>
    </row>
    <row r="14621" spans="1:7" x14ac:dyDescent="0.3">
      <c r="A14621" s="33" t="s">
        <v>28013</v>
      </c>
      <c r="B14621">
        <v>84436</v>
      </c>
      <c r="D14621" t="s">
        <v>28014</v>
      </c>
      <c r="E14621" t="s">
        <v>2380</v>
      </c>
      <c r="F14621" t="s">
        <v>2402</v>
      </c>
      <c r="G14621" t="str">
        <f t="shared" si="228"/>
        <v>Laboratory &amp; Pathology Services</v>
      </c>
    </row>
    <row r="14622" spans="1:7" x14ac:dyDescent="0.3">
      <c r="A14622" s="33" t="s">
        <v>28015</v>
      </c>
      <c r="B14622">
        <v>84437</v>
      </c>
      <c r="D14622" t="s">
        <v>28016</v>
      </c>
      <c r="E14622" t="s">
        <v>2380</v>
      </c>
      <c r="F14622" t="s">
        <v>2402</v>
      </c>
      <c r="G14622" t="str">
        <f t="shared" si="228"/>
        <v>Laboratory &amp; Pathology Services</v>
      </c>
    </row>
    <row r="14623" spans="1:7" x14ac:dyDescent="0.3">
      <c r="A14623" s="33" t="s">
        <v>1590</v>
      </c>
      <c r="B14623">
        <v>84439</v>
      </c>
      <c r="D14623" t="s">
        <v>28017</v>
      </c>
      <c r="E14623" t="s">
        <v>2380</v>
      </c>
      <c r="F14623" t="s">
        <v>2402</v>
      </c>
      <c r="G14623" t="str">
        <f t="shared" si="228"/>
        <v>Laboratory &amp; Pathology Services</v>
      </c>
    </row>
    <row r="14624" spans="1:7" x14ac:dyDescent="0.3">
      <c r="A14624" s="33" t="s">
        <v>28018</v>
      </c>
      <c r="B14624">
        <v>84442</v>
      </c>
      <c r="D14624" t="s">
        <v>28019</v>
      </c>
      <c r="E14624" t="s">
        <v>2380</v>
      </c>
      <c r="F14624" t="s">
        <v>2402</v>
      </c>
      <c r="G14624" t="str">
        <f t="shared" si="228"/>
        <v>Laboratory &amp; Pathology Services</v>
      </c>
    </row>
    <row r="14625" spans="1:7" x14ac:dyDescent="0.3">
      <c r="A14625" s="33" t="s">
        <v>1363</v>
      </c>
      <c r="B14625">
        <v>84443</v>
      </c>
      <c r="D14625" t="s">
        <v>28020</v>
      </c>
      <c r="E14625" t="s">
        <v>2380</v>
      </c>
      <c r="F14625" t="s">
        <v>2402</v>
      </c>
      <c r="G14625" t="str">
        <f t="shared" si="228"/>
        <v>Laboratory &amp; Pathology Services</v>
      </c>
    </row>
    <row r="14626" spans="1:7" x14ac:dyDescent="0.3">
      <c r="A14626" s="33" t="s">
        <v>28021</v>
      </c>
      <c r="B14626">
        <v>84445</v>
      </c>
      <c r="D14626" t="s">
        <v>28022</v>
      </c>
      <c r="E14626" t="s">
        <v>2380</v>
      </c>
      <c r="F14626" t="s">
        <v>2402</v>
      </c>
      <c r="G14626" t="str">
        <f t="shared" si="228"/>
        <v>Laboratory &amp; Pathology Services</v>
      </c>
    </row>
    <row r="14627" spans="1:7" x14ac:dyDescent="0.3">
      <c r="A14627" s="33" t="s">
        <v>28023</v>
      </c>
      <c r="B14627">
        <v>84446</v>
      </c>
      <c r="D14627" t="s">
        <v>28024</v>
      </c>
      <c r="E14627" t="s">
        <v>2380</v>
      </c>
      <c r="F14627" t="s">
        <v>2402</v>
      </c>
      <c r="G14627" t="str">
        <f t="shared" si="228"/>
        <v>Laboratory &amp; Pathology Services</v>
      </c>
    </row>
    <row r="14628" spans="1:7" x14ac:dyDescent="0.3">
      <c r="A14628" s="33" t="s">
        <v>28025</v>
      </c>
      <c r="B14628">
        <v>84449</v>
      </c>
      <c r="D14628" t="s">
        <v>28026</v>
      </c>
      <c r="E14628" t="s">
        <v>2380</v>
      </c>
      <c r="F14628" t="s">
        <v>2402</v>
      </c>
      <c r="G14628" t="str">
        <f t="shared" si="228"/>
        <v>Laboratory &amp; Pathology Services</v>
      </c>
    </row>
    <row r="14629" spans="1:7" x14ac:dyDescent="0.3">
      <c r="A14629" s="33" t="s">
        <v>28027</v>
      </c>
      <c r="B14629">
        <v>84450</v>
      </c>
      <c r="D14629" t="s">
        <v>28028</v>
      </c>
      <c r="E14629" t="s">
        <v>2380</v>
      </c>
      <c r="F14629" t="s">
        <v>2402</v>
      </c>
      <c r="G14629" t="str">
        <f t="shared" si="228"/>
        <v>Laboratory &amp; Pathology Services</v>
      </c>
    </row>
    <row r="14630" spans="1:7" x14ac:dyDescent="0.3">
      <c r="A14630" s="33" t="s">
        <v>28029</v>
      </c>
      <c r="B14630">
        <v>84460</v>
      </c>
      <c r="D14630" t="s">
        <v>28030</v>
      </c>
      <c r="E14630" t="s">
        <v>2380</v>
      </c>
      <c r="F14630" t="s">
        <v>2402</v>
      </c>
      <c r="G14630" t="str">
        <f t="shared" si="228"/>
        <v>Laboratory &amp; Pathology Services</v>
      </c>
    </row>
    <row r="14631" spans="1:7" x14ac:dyDescent="0.3">
      <c r="A14631" s="33" t="s">
        <v>28031</v>
      </c>
      <c r="B14631">
        <v>84466</v>
      </c>
      <c r="D14631" t="s">
        <v>28032</v>
      </c>
      <c r="E14631" t="s">
        <v>2380</v>
      </c>
      <c r="F14631" t="s">
        <v>2402</v>
      </c>
      <c r="G14631" t="str">
        <f t="shared" si="228"/>
        <v>Laboratory &amp; Pathology Services</v>
      </c>
    </row>
    <row r="14632" spans="1:7" x14ac:dyDescent="0.3">
      <c r="A14632" s="33" t="s">
        <v>28033</v>
      </c>
      <c r="B14632">
        <v>84478</v>
      </c>
      <c r="D14632" t="s">
        <v>28034</v>
      </c>
      <c r="E14632" t="s">
        <v>2380</v>
      </c>
      <c r="F14632" t="s">
        <v>2402</v>
      </c>
      <c r="G14632" t="str">
        <f t="shared" si="228"/>
        <v>Laboratory &amp; Pathology Services</v>
      </c>
    </row>
    <row r="14633" spans="1:7" x14ac:dyDescent="0.3">
      <c r="A14633" s="33" t="s">
        <v>28035</v>
      </c>
      <c r="B14633">
        <v>84479</v>
      </c>
      <c r="D14633" t="s">
        <v>28036</v>
      </c>
      <c r="E14633" t="s">
        <v>2380</v>
      </c>
      <c r="F14633" t="s">
        <v>2402</v>
      </c>
      <c r="G14633" t="str">
        <f t="shared" si="228"/>
        <v>Laboratory &amp; Pathology Services</v>
      </c>
    </row>
    <row r="14634" spans="1:7" x14ac:dyDescent="0.3">
      <c r="A14634" s="33" t="s">
        <v>1604</v>
      </c>
      <c r="B14634">
        <v>84480</v>
      </c>
      <c r="D14634" t="s">
        <v>28037</v>
      </c>
      <c r="E14634" t="s">
        <v>2380</v>
      </c>
      <c r="F14634" t="s">
        <v>2402</v>
      </c>
      <c r="G14634" t="str">
        <f t="shared" si="228"/>
        <v>Laboratory &amp; Pathology Services</v>
      </c>
    </row>
    <row r="14635" spans="1:7" x14ac:dyDescent="0.3">
      <c r="A14635" s="33" t="s">
        <v>1612</v>
      </c>
      <c r="B14635">
        <v>84481</v>
      </c>
      <c r="D14635" t="s">
        <v>28038</v>
      </c>
      <c r="E14635" t="s">
        <v>2380</v>
      </c>
      <c r="F14635" t="s">
        <v>2402</v>
      </c>
      <c r="G14635" t="str">
        <f t="shared" si="228"/>
        <v>Laboratory &amp; Pathology Services</v>
      </c>
    </row>
    <row r="14636" spans="1:7" x14ac:dyDescent="0.3">
      <c r="A14636" s="33" t="s">
        <v>28039</v>
      </c>
      <c r="B14636">
        <v>84482</v>
      </c>
      <c r="D14636" t="s">
        <v>28040</v>
      </c>
      <c r="E14636" t="s">
        <v>2380</v>
      </c>
      <c r="F14636" t="s">
        <v>2402</v>
      </c>
      <c r="G14636" t="str">
        <f t="shared" si="228"/>
        <v>Laboratory &amp; Pathology Services</v>
      </c>
    </row>
    <row r="14637" spans="1:7" x14ac:dyDescent="0.3">
      <c r="A14637" s="33" t="s">
        <v>512</v>
      </c>
      <c r="B14637">
        <v>84484</v>
      </c>
      <c r="D14637" t="s">
        <v>28041</v>
      </c>
      <c r="E14637" t="s">
        <v>2380</v>
      </c>
      <c r="F14637" t="s">
        <v>2402</v>
      </c>
      <c r="G14637" t="str">
        <f t="shared" si="228"/>
        <v>Laboratory &amp; Pathology Services</v>
      </c>
    </row>
    <row r="14638" spans="1:7" x14ac:dyDescent="0.3">
      <c r="A14638" s="33" t="s">
        <v>28042</v>
      </c>
      <c r="B14638">
        <v>84485</v>
      </c>
      <c r="D14638" t="s">
        <v>28043</v>
      </c>
      <c r="E14638" t="s">
        <v>2380</v>
      </c>
      <c r="F14638" t="s">
        <v>2402</v>
      </c>
      <c r="G14638" t="str">
        <f t="shared" si="228"/>
        <v>Laboratory &amp; Pathology Services</v>
      </c>
    </row>
    <row r="14639" spans="1:7" x14ac:dyDescent="0.3">
      <c r="A14639" s="33" t="s">
        <v>28044</v>
      </c>
      <c r="B14639">
        <v>84488</v>
      </c>
      <c r="D14639" t="s">
        <v>28045</v>
      </c>
      <c r="E14639" t="s">
        <v>2380</v>
      </c>
      <c r="F14639" t="s">
        <v>2402</v>
      </c>
      <c r="G14639" t="str">
        <f t="shared" si="228"/>
        <v>Laboratory &amp; Pathology Services</v>
      </c>
    </row>
    <row r="14640" spans="1:7" x14ac:dyDescent="0.3">
      <c r="A14640" s="33" t="s">
        <v>28046</v>
      </c>
      <c r="B14640">
        <v>84490</v>
      </c>
      <c r="D14640" t="s">
        <v>28047</v>
      </c>
      <c r="E14640" t="s">
        <v>2380</v>
      </c>
      <c r="F14640" t="s">
        <v>2402</v>
      </c>
      <c r="G14640" t="str">
        <f t="shared" si="228"/>
        <v>Laboratory &amp; Pathology Services</v>
      </c>
    </row>
    <row r="14641" spans="1:7" x14ac:dyDescent="0.3">
      <c r="A14641" s="33" t="s">
        <v>28048</v>
      </c>
      <c r="B14641">
        <v>84510</v>
      </c>
      <c r="D14641" t="s">
        <v>28049</v>
      </c>
      <c r="E14641" t="s">
        <v>2380</v>
      </c>
      <c r="F14641" t="s">
        <v>2402</v>
      </c>
      <c r="G14641" t="str">
        <f t="shared" si="228"/>
        <v>Laboratory &amp; Pathology Services</v>
      </c>
    </row>
    <row r="14642" spans="1:7" x14ac:dyDescent="0.3">
      <c r="A14642" s="33" t="s">
        <v>28050</v>
      </c>
      <c r="B14642">
        <v>84512</v>
      </c>
      <c r="D14642" t="s">
        <v>28051</v>
      </c>
      <c r="E14642" t="s">
        <v>2380</v>
      </c>
      <c r="F14642" t="s">
        <v>2402</v>
      </c>
      <c r="G14642" t="str">
        <f t="shared" si="228"/>
        <v>Laboratory &amp; Pathology Services</v>
      </c>
    </row>
    <row r="14643" spans="1:7" x14ac:dyDescent="0.3">
      <c r="A14643" s="33" t="s">
        <v>28052</v>
      </c>
      <c r="B14643">
        <v>84520</v>
      </c>
      <c r="D14643" t="s">
        <v>28053</v>
      </c>
      <c r="E14643" t="s">
        <v>2380</v>
      </c>
      <c r="F14643" t="s">
        <v>2402</v>
      </c>
      <c r="G14643" t="str">
        <f t="shared" si="228"/>
        <v>Laboratory &amp; Pathology Services</v>
      </c>
    </row>
    <row r="14644" spans="1:7" x14ac:dyDescent="0.3">
      <c r="A14644" s="33" t="s">
        <v>28054</v>
      </c>
      <c r="B14644">
        <v>84525</v>
      </c>
      <c r="D14644" t="s">
        <v>28055</v>
      </c>
      <c r="E14644" t="s">
        <v>2380</v>
      </c>
      <c r="F14644" t="s">
        <v>2402</v>
      </c>
      <c r="G14644" t="str">
        <f t="shared" si="228"/>
        <v>Laboratory &amp; Pathology Services</v>
      </c>
    </row>
    <row r="14645" spans="1:7" x14ac:dyDescent="0.3">
      <c r="A14645" s="33" t="s">
        <v>28056</v>
      </c>
      <c r="B14645">
        <v>84540</v>
      </c>
      <c r="D14645" t="s">
        <v>28057</v>
      </c>
      <c r="E14645" t="s">
        <v>2380</v>
      </c>
      <c r="F14645" t="s">
        <v>2402</v>
      </c>
      <c r="G14645" t="str">
        <f t="shared" si="228"/>
        <v>Laboratory &amp; Pathology Services</v>
      </c>
    </row>
    <row r="14646" spans="1:7" x14ac:dyDescent="0.3">
      <c r="A14646" s="33" t="s">
        <v>28058</v>
      </c>
      <c r="B14646">
        <v>84545</v>
      </c>
      <c r="D14646" t="s">
        <v>28059</v>
      </c>
      <c r="E14646" t="s">
        <v>2380</v>
      </c>
      <c r="F14646" t="s">
        <v>2402</v>
      </c>
      <c r="G14646" t="str">
        <f t="shared" si="228"/>
        <v>Laboratory &amp; Pathology Services</v>
      </c>
    </row>
    <row r="14647" spans="1:7" x14ac:dyDescent="0.3">
      <c r="A14647" s="33" t="s">
        <v>28060</v>
      </c>
      <c r="B14647">
        <v>84550</v>
      </c>
      <c r="D14647" t="s">
        <v>28061</v>
      </c>
      <c r="E14647" t="s">
        <v>2380</v>
      </c>
      <c r="F14647" t="s">
        <v>2402</v>
      </c>
      <c r="G14647" t="str">
        <f t="shared" si="228"/>
        <v>Laboratory &amp; Pathology Services</v>
      </c>
    </row>
    <row r="14648" spans="1:7" x14ac:dyDescent="0.3">
      <c r="A14648" s="33" t="s">
        <v>28062</v>
      </c>
      <c r="B14648">
        <v>84560</v>
      </c>
      <c r="D14648" t="s">
        <v>28063</v>
      </c>
      <c r="E14648" t="s">
        <v>2380</v>
      </c>
      <c r="F14648" t="s">
        <v>2402</v>
      </c>
      <c r="G14648" t="str">
        <f t="shared" si="228"/>
        <v>Laboratory &amp; Pathology Services</v>
      </c>
    </row>
    <row r="14649" spans="1:7" x14ac:dyDescent="0.3">
      <c r="A14649" s="33" t="s">
        <v>28064</v>
      </c>
      <c r="B14649">
        <v>84577</v>
      </c>
      <c r="D14649" t="s">
        <v>28065</v>
      </c>
      <c r="E14649" t="s">
        <v>2380</v>
      </c>
      <c r="F14649" t="s">
        <v>2402</v>
      </c>
      <c r="G14649" t="str">
        <f t="shared" si="228"/>
        <v>Laboratory &amp; Pathology Services</v>
      </c>
    </row>
    <row r="14650" spans="1:7" x14ac:dyDescent="0.3">
      <c r="A14650" s="33" t="s">
        <v>28066</v>
      </c>
      <c r="B14650">
        <v>84578</v>
      </c>
      <c r="D14650" t="s">
        <v>28067</v>
      </c>
      <c r="E14650" t="s">
        <v>2380</v>
      </c>
      <c r="F14650" t="s">
        <v>2402</v>
      </c>
      <c r="G14650" t="str">
        <f t="shared" si="228"/>
        <v>Laboratory &amp; Pathology Services</v>
      </c>
    </row>
    <row r="14651" spans="1:7" x14ac:dyDescent="0.3">
      <c r="A14651" s="33" t="s">
        <v>28068</v>
      </c>
      <c r="B14651">
        <v>84580</v>
      </c>
      <c r="D14651" t="s">
        <v>28069</v>
      </c>
      <c r="E14651" t="s">
        <v>2380</v>
      </c>
      <c r="F14651" t="s">
        <v>2402</v>
      </c>
      <c r="G14651" t="str">
        <f t="shared" si="228"/>
        <v>Laboratory &amp; Pathology Services</v>
      </c>
    </row>
    <row r="14652" spans="1:7" x14ac:dyDescent="0.3">
      <c r="A14652" s="33" t="s">
        <v>28070</v>
      </c>
      <c r="B14652">
        <v>84583</v>
      </c>
      <c r="D14652" t="s">
        <v>28069</v>
      </c>
      <c r="E14652" t="s">
        <v>2380</v>
      </c>
      <c r="F14652" t="s">
        <v>2402</v>
      </c>
      <c r="G14652" t="str">
        <f t="shared" si="228"/>
        <v>Laboratory &amp; Pathology Services</v>
      </c>
    </row>
    <row r="14653" spans="1:7" x14ac:dyDescent="0.3">
      <c r="A14653" s="33" t="s">
        <v>28071</v>
      </c>
      <c r="B14653">
        <v>84585</v>
      </c>
      <c r="D14653" t="s">
        <v>28072</v>
      </c>
      <c r="E14653" t="s">
        <v>2380</v>
      </c>
      <c r="F14653" t="s">
        <v>2402</v>
      </c>
      <c r="G14653" t="str">
        <f t="shared" si="228"/>
        <v>Laboratory &amp; Pathology Services</v>
      </c>
    </row>
    <row r="14654" spans="1:7" x14ac:dyDescent="0.3">
      <c r="A14654" s="33" t="s">
        <v>28073</v>
      </c>
      <c r="B14654">
        <v>84586</v>
      </c>
      <c r="D14654" t="s">
        <v>28074</v>
      </c>
      <c r="E14654" t="s">
        <v>2380</v>
      </c>
      <c r="F14654" t="s">
        <v>2402</v>
      </c>
      <c r="G14654" t="str">
        <f t="shared" si="228"/>
        <v>Laboratory &amp; Pathology Services</v>
      </c>
    </row>
    <row r="14655" spans="1:7" x14ac:dyDescent="0.3">
      <c r="A14655" s="33" t="s">
        <v>28075</v>
      </c>
      <c r="B14655">
        <v>84588</v>
      </c>
      <c r="D14655" t="s">
        <v>28076</v>
      </c>
      <c r="E14655" t="s">
        <v>2380</v>
      </c>
      <c r="F14655" t="s">
        <v>2402</v>
      </c>
      <c r="G14655" t="str">
        <f t="shared" si="228"/>
        <v>Laboratory &amp; Pathology Services</v>
      </c>
    </row>
    <row r="14656" spans="1:7" x14ac:dyDescent="0.3">
      <c r="A14656" s="33" t="s">
        <v>28077</v>
      </c>
      <c r="B14656">
        <v>84590</v>
      </c>
      <c r="D14656" t="s">
        <v>28078</v>
      </c>
      <c r="E14656" t="s">
        <v>2380</v>
      </c>
      <c r="F14656" t="s">
        <v>2402</v>
      </c>
      <c r="G14656" t="str">
        <f t="shared" si="228"/>
        <v>Laboratory &amp; Pathology Services</v>
      </c>
    </row>
    <row r="14657" spans="1:7" x14ac:dyDescent="0.3">
      <c r="A14657" s="33" t="s">
        <v>28079</v>
      </c>
      <c r="B14657">
        <v>84591</v>
      </c>
      <c r="D14657" t="s">
        <v>28080</v>
      </c>
      <c r="E14657" t="s">
        <v>2380</v>
      </c>
      <c r="F14657" t="s">
        <v>2402</v>
      </c>
      <c r="G14657" t="str">
        <f t="shared" si="228"/>
        <v>Laboratory &amp; Pathology Services</v>
      </c>
    </row>
    <row r="14658" spans="1:7" x14ac:dyDescent="0.3">
      <c r="A14658" s="33" t="s">
        <v>28081</v>
      </c>
      <c r="B14658">
        <v>84597</v>
      </c>
      <c r="D14658" t="s">
        <v>28082</v>
      </c>
      <c r="E14658" t="s">
        <v>2380</v>
      </c>
      <c r="F14658" t="s">
        <v>2402</v>
      </c>
      <c r="G14658" t="str">
        <f t="shared" si="228"/>
        <v>Laboratory &amp; Pathology Services</v>
      </c>
    </row>
    <row r="14659" spans="1:7" x14ac:dyDescent="0.3">
      <c r="A14659" s="33" t="s">
        <v>28083</v>
      </c>
      <c r="B14659">
        <v>84600</v>
      </c>
      <c r="D14659" t="s">
        <v>28084</v>
      </c>
      <c r="E14659" t="s">
        <v>2380</v>
      </c>
      <c r="F14659" t="s">
        <v>2402</v>
      </c>
      <c r="G14659" t="str">
        <f t="shared" ref="G14659:G14722" si="229">VLOOKUP(F14659,$I$2:$J$27,2,FALSE)</f>
        <v>Laboratory &amp; Pathology Services</v>
      </c>
    </row>
    <row r="14660" spans="1:7" x14ac:dyDescent="0.3">
      <c r="A14660" s="33" t="s">
        <v>28085</v>
      </c>
      <c r="B14660">
        <v>84620</v>
      </c>
      <c r="D14660" t="s">
        <v>28086</v>
      </c>
      <c r="E14660" t="s">
        <v>2380</v>
      </c>
      <c r="F14660" t="s">
        <v>2402</v>
      </c>
      <c r="G14660" t="str">
        <f t="shared" si="229"/>
        <v>Laboratory &amp; Pathology Services</v>
      </c>
    </row>
    <row r="14661" spans="1:7" x14ac:dyDescent="0.3">
      <c r="A14661" s="33" t="s">
        <v>28087</v>
      </c>
      <c r="B14661">
        <v>84630</v>
      </c>
      <c r="D14661" t="s">
        <v>28088</v>
      </c>
      <c r="E14661" t="s">
        <v>2380</v>
      </c>
      <c r="F14661" t="s">
        <v>2402</v>
      </c>
      <c r="G14661" t="str">
        <f t="shared" si="229"/>
        <v>Laboratory &amp; Pathology Services</v>
      </c>
    </row>
    <row r="14662" spans="1:7" x14ac:dyDescent="0.3">
      <c r="A14662" s="33" t="s">
        <v>28089</v>
      </c>
      <c r="B14662">
        <v>84681</v>
      </c>
      <c r="D14662" t="s">
        <v>28090</v>
      </c>
      <c r="E14662" t="s">
        <v>2380</v>
      </c>
      <c r="F14662" t="s">
        <v>2402</v>
      </c>
      <c r="G14662" t="str">
        <f t="shared" si="229"/>
        <v>Laboratory &amp; Pathology Services</v>
      </c>
    </row>
    <row r="14663" spans="1:7" x14ac:dyDescent="0.3">
      <c r="A14663" s="33" t="s">
        <v>1107</v>
      </c>
      <c r="B14663">
        <v>84702</v>
      </c>
      <c r="D14663" t="s">
        <v>28091</v>
      </c>
      <c r="E14663" t="s">
        <v>2380</v>
      </c>
      <c r="F14663" t="s">
        <v>2402</v>
      </c>
      <c r="G14663" t="str">
        <f t="shared" si="229"/>
        <v>Laboratory &amp; Pathology Services</v>
      </c>
    </row>
    <row r="14664" spans="1:7" x14ac:dyDescent="0.3">
      <c r="A14664" s="33" t="s">
        <v>1626</v>
      </c>
      <c r="B14664">
        <v>84703</v>
      </c>
      <c r="D14664" t="s">
        <v>28092</v>
      </c>
      <c r="E14664" t="s">
        <v>2380</v>
      </c>
      <c r="F14664" t="s">
        <v>2402</v>
      </c>
      <c r="G14664" t="str">
        <f t="shared" si="229"/>
        <v>Laboratory &amp; Pathology Services</v>
      </c>
    </row>
    <row r="14665" spans="1:7" x14ac:dyDescent="0.3">
      <c r="A14665" s="33" t="s">
        <v>28093</v>
      </c>
      <c r="B14665">
        <v>84704</v>
      </c>
      <c r="D14665" t="s">
        <v>28094</v>
      </c>
      <c r="E14665" t="s">
        <v>2380</v>
      </c>
      <c r="F14665" t="s">
        <v>2402</v>
      </c>
      <c r="G14665" t="str">
        <f t="shared" si="229"/>
        <v>Laboratory &amp; Pathology Services</v>
      </c>
    </row>
    <row r="14666" spans="1:7" x14ac:dyDescent="0.3">
      <c r="A14666" s="33" t="s">
        <v>28095</v>
      </c>
      <c r="B14666">
        <v>84830</v>
      </c>
      <c r="D14666" t="s">
        <v>28096</v>
      </c>
      <c r="E14666" t="s">
        <v>2380</v>
      </c>
      <c r="F14666" t="s">
        <v>2402</v>
      </c>
      <c r="G14666" t="str">
        <f t="shared" si="229"/>
        <v>Laboratory &amp; Pathology Services</v>
      </c>
    </row>
    <row r="14667" spans="1:7" x14ac:dyDescent="0.3">
      <c r="A14667" s="33" t="s">
        <v>28097</v>
      </c>
      <c r="B14667">
        <v>84999</v>
      </c>
      <c r="D14667" t="s">
        <v>28098</v>
      </c>
      <c r="E14667" t="s">
        <v>2380</v>
      </c>
      <c r="F14667" t="s">
        <v>2402</v>
      </c>
      <c r="G14667" t="str">
        <f t="shared" si="229"/>
        <v>Laboratory &amp; Pathology Services</v>
      </c>
    </row>
    <row r="14668" spans="1:7" x14ac:dyDescent="0.3">
      <c r="A14668" s="33" t="s">
        <v>28099</v>
      </c>
      <c r="B14668">
        <v>85002</v>
      </c>
      <c r="D14668" t="s">
        <v>28100</v>
      </c>
      <c r="E14668" t="s">
        <v>2380</v>
      </c>
      <c r="F14668" t="s">
        <v>2402</v>
      </c>
      <c r="G14668" t="str">
        <f t="shared" si="229"/>
        <v>Laboratory &amp; Pathology Services</v>
      </c>
    </row>
    <row r="14669" spans="1:7" x14ac:dyDescent="0.3">
      <c r="A14669" s="33" t="s">
        <v>28101</v>
      </c>
      <c r="B14669">
        <v>85004</v>
      </c>
      <c r="D14669" t="s">
        <v>28102</v>
      </c>
      <c r="E14669" t="s">
        <v>2380</v>
      </c>
      <c r="F14669" t="s">
        <v>2402</v>
      </c>
      <c r="G14669" t="str">
        <f t="shared" si="229"/>
        <v>Laboratory &amp; Pathology Services</v>
      </c>
    </row>
    <row r="14670" spans="1:7" x14ac:dyDescent="0.3">
      <c r="A14670" s="33" t="s">
        <v>28103</v>
      </c>
      <c r="B14670">
        <v>85007</v>
      </c>
      <c r="D14670" t="s">
        <v>28104</v>
      </c>
      <c r="E14670" t="s">
        <v>2380</v>
      </c>
      <c r="F14670" t="s">
        <v>2402</v>
      </c>
      <c r="G14670" t="str">
        <f t="shared" si="229"/>
        <v>Laboratory &amp; Pathology Services</v>
      </c>
    </row>
    <row r="14671" spans="1:7" x14ac:dyDescent="0.3">
      <c r="A14671" s="33" t="s">
        <v>28105</v>
      </c>
      <c r="B14671">
        <v>85008</v>
      </c>
      <c r="D14671" t="s">
        <v>28106</v>
      </c>
      <c r="E14671" t="s">
        <v>2380</v>
      </c>
      <c r="F14671" t="s">
        <v>2402</v>
      </c>
      <c r="G14671" t="str">
        <f t="shared" si="229"/>
        <v>Laboratory &amp; Pathology Services</v>
      </c>
    </row>
    <row r="14672" spans="1:7" x14ac:dyDescent="0.3">
      <c r="A14672" s="33" t="s">
        <v>28107</v>
      </c>
      <c r="B14672">
        <v>85009</v>
      </c>
      <c r="D14672" t="s">
        <v>28108</v>
      </c>
      <c r="E14672" t="s">
        <v>2380</v>
      </c>
      <c r="F14672" t="s">
        <v>2402</v>
      </c>
      <c r="G14672" t="str">
        <f t="shared" si="229"/>
        <v>Laboratory &amp; Pathology Services</v>
      </c>
    </row>
    <row r="14673" spans="1:7" x14ac:dyDescent="0.3">
      <c r="A14673" s="33" t="s">
        <v>28109</v>
      </c>
      <c r="B14673">
        <v>85013</v>
      </c>
      <c r="D14673" t="s">
        <v>28110</v>
      </c>
      <c r="E14673" t="s">
        <v>2380</v>
      </c>
      <c r="F14673" t="s">
        <v>2402</v>
      </c>
      <c r="G14673" t="str">
        <f t="shared" si="229"/>
        <v>Laboratory &amp; Pathology Services</v>
      </c>
    </row>
    <row r="14674" spans="1:7" x14ac:dyDescent="0.3">
      <c r="A14674" s="33" t="s">
        <v>1636</v>
      </c>
      <c r="B14674">
        <v>85014</v>
      </c>
      <c r="D14674" t="s">
        <v>28111</v>
      </c>
      <c r="E14674" t="s">
        <v>2380</v>
      </c>
      <c r="F14674" t="s">
        <v>2402</v>
      </c>
      <c r="G14674" t="str">
        <f t="shared" si="229"/>
        <v>Laboratory &amp; Pathology Services</v>
      </c>
    </row>
    <row r="14675" spans="1:7" x14ac:dyDescent="0.3">
      <c r="A14675" s="33" t="s">
        <v>1632</v>
      </c>
      <c r="B14675">
        <v>85018</v>
      </c>
      <c r="D14675" t="s">
        <v>28112</v>
      </c>
      <c r="E14675" t="s">
        <v>2380</v>
      </c>
      <c r="F14675" t="s">
        <v>2402</v>
      </c>
      <c r="G14675" t="str">
        <f t="shared" si="229"/>
        <v>Laboratory &amp; Pathology Services</v>
      </c>
    </row>
    <row r="14676" spans="1:7" x14ac:dyDescent="0.3">
      <c r="A14676" s="33" t="s">
        <v>321</v>
      </c>
      <c r="B14676">
        <v>85025</v>
      </c>
      <c r="D14676" t="s">
        <v>28113</v>
      </c>
      <c r="E14676" t="s">
        <v>2380</v>
      </c>
      <c r="F14676" t="s">
        <v>2402</v>
      </c>
      <c r="G14676" t="str">
        <f t="shared" si="229"/>
        <v>Laboratory &amp; Pathology Services</v>
      </c>
    </row>
    <row r="14677" spans="1:7" x14ac:dyDescent="0.3">
      <c r="A14677" s="33" t="s">
        <v>1646</v>
      </c>
      <c r="B14677">
        <v>85027</v>
      </c>
      <c r="D14677" t="s">
        <v>28114</v>
      </c>
      <c r="E14677" t="s">
        <v>2380</v>
      </c>
      <c r="F14677" t="s">
        <v>2402</v>
      </c>
      <c r="G14677" t="str">
        <f t="shared" si="229"/>
        <v>Laboratory &amp; Pathology Services</v>
      </c>
    </row>
    <row r="14678" spans="1:7" x14ac:dyDescent="0.3">
      <c r="A14678" s="33" t="s">
        <v>28115</v>
      </c>
      <c r="B14678">
        <v>85032</v>
      </c>
      <c r="D14678" t="s">
        <v>28116</v>
      </c>
      <c r="E14678" t="s">
        <v>2380</v>
      </c>
      <c r="F14678" t="s">
        <v>2402</v>
      </c>
      <c r="G14678" t="str">
        <f t="shared" si="229"/>
        <v>Laboratory &amp; Pathology Services</v>
      </c>
    </row>
    <row r="14679" spans="1:7" x14ac:dyDescent="0.3">
      <c r="A14679" s="33" t="s">
        <v>28117</v>
      </c>
      <c r="B14679">
        <v>85041</v>
      </c>
      <c r="D14679" t="s">
        <v>28118</v>
      </c>
      <c r="E14679" t="s">
        <v>2380</v>
      </c>
      <c r="F14679" t="s">
        <v>2402</v>
      </c>
      <c r="G14679" t="str">
        <f t="shared" si="229"/>
        <v>Laboratory &amp; Pathology Services</v>
      </c>
    </row>
    <row r="14680" spans="1:7" x14ac:dyDescent="0.3">
      <c r="A14680" s="33" t="s">
        <v>28119</v>
      </c>
      <c r="B14680">
        <v>85044</v>
      </c>
      <c r="D14680" t="s">
        <v>28120</v>
      </c>
      <c r="E14680" t="s">
        <v>2380</v>
      </c>
      <c r="F14680" t="s">
        <v>2402</v>
      </c>
      <c r="G14680" t="str">
        <f t="shared" si="229"/>
        <v>Laboratory &amp; Pathology Services</v>
      </c>
    </row>
    <row r="14681" spans="1:7" x14ac:dyDescent="0.3">
      <c r="A14681" s="33" t="s">
        <v>28121</v>
      </c>
      <c r="B14681">
        <v>85045</v>
      </c>
      <c r="D14681" t="s">
        <v>28122</v>
      </c>
      <c r="E14681" t="s">
        <v>2380</v>
      </c>
      <c r="F14681" t="s">
        <v>2402</v>
      </c>
      <c r="G14681" t="str">
        <f t="shared" si="229"/>
        <v>Laboratory &amp; Pathology Services</v>
      </c>
    </row>
    <row r="14682" spans="1:7" x14ac:dyDescent="0.3">
      <c r="A14682" s="33" t="s">
        <v>28123</v>
      </c>
      <c r="B14682">
        <v>85046</v>
      </c>
      <c r="D14682" t="s">
        <v>28124</v>
      </c>
      <c r="E14682" t="s">
        <v>2380</v>
      </c>
      <c r="F14682" t="s">
        <v>2402</v>
      </c>
      <c r="G14682" t="str">
        <f t="shared" si="229"/>
        <v>Laboratory &amp; Pathology Services</v>
      </c>
    </row>
    <row r="14683" spans="1:7" x14ac:dyDescent="0.3">
      <c r="A14683" s="33" t="s">
        <v>28125</v>
      </c>
      <c r="B14683">
        <v>85048</v>
      </c>
      <c r="D14683" t="s">
        <v>28126</v>
      </c>
      <c r="E14683" t="s">
        <v>2380</v>
      </c>
      <c r="F14683" t="s">
        <v>2402</v>
      </c>
      <c r="G14683" t="str">
        <f t="shared" si="229"/>
        <v>Laboratory &amp; Pathology Services</v>
      </c>
    </row>
    <row r="14684" spans="1:7" x14ac:dyDescent="0.3">
      <c r="A14684" s="33" t="s">
        <v>28127</v>
      </c>
      <c r="B14684">
        <v>85049</v>
      </c>
      <c r="D14684" t="s">
        <v>28128</v>
      </c>
      <c r="E14684" t="s">
        <v>2380</v>
      </c>
      <c r="F14684" t="s">
        <v>2402</v>
      </c>
      <c r="G14684" t="str">
        <f t="shared" si="229"/>
        <v>Laboratory &amp; Pathology Services</v>
      </c>
    </row>
    <row r="14685" spans="1:7" x14ac:dyDescent="0.3">
      <c r="A14685" s="33" t="s">
        <v>28129</v>
      </c>
      <c r="B14685">
        <v>85055</v>
      </c>
      <c r="D14685" t="s">
        <v>28130</v>
      </c>
      <c r="E14685" t="s">
        <v>2380</v>
      </c>
      <c r="F14685" t="s">
        <v>2402</v>
      </c>
      <c r="G14685" t="str">
        <f t="shared" si="229"/>
        <v>Laboratory &amp; Pathology Services</v>
      </c>
    </row>
    <row r="14686" spans="1:7" x14ac:dyDescent="0.3">
      <c r="A14686" s="33" t="s">
        <v>1652</v>
      </c>
      <c r="B14686">
        <v>85060</v>
      </c>
      <c r="D14686" t="s">
        <v>28131</v>
      </c>
      <c r="E14686" t="s">
        <v>0</v>
      </c>
      <c r="F14686" t="s">
        <v>2402</v>
      </c>
      <c r="G14686" t="str">
        <f t="shared" si="229"/>
        <v>Laboratory &amp; Pathology Services</v>
      </c>
    </row>
    <row r="14687" spans="1:7" x14ac:dyDescent="0.3">
      <c r="A14687" s="33" t="s">
        <v>28132</v>
      </c>
      <c r="B14687">
        <v>85097</v>
      </c>
      <c r="D14687" t="s">
        <v>28133</v>
      </c>
      <c r="E14687" t="s">
        <v>0</v>
      </c>
      <c r="F14687" t="s">
        <v>2402</v>
      </c>
      <c r="G14687" t="str">
        <f t="shared" si="229"/>
        <v>Laboratory &amp; Pathology Services</v>
      </c>
    </row>
    <row r="14688" spans="1:7" x14ac:dyDescent="0.3">
      <c r="A14688" s="33" t="s">
        <v>28134</v>
      </c>
      <c r="B14688">
        <v>85130</v>
      </c>
      <c r="D14688" t="s">
        <v>28135</v>
      </c>
      <c r="E14688" t="s">
        <v>2380</v>
      </c>
      <c r="F14688" t="s">
        <v>2402</v>
      </c>
      <c r="G14688" t="str">
        <f t="shared" si="229"/>
        <v>Laboratory &amp; Pathology Services</v>
      </c>
    </row>
    <row r="14689" spans="1:7" x14ac:dyDescent="0.3">
      <c r="A14689" s="33" t="s">
        <v>28136</v>
      </c>
      <c r="B14689">
        <v>85170</v>
      </c>
      <c r="D14689" t="s">
        <v>28137</v>
      </c>
      <c r="E14689" t="s">
        <v>2380</v>
      </c>
      <c r="F14689" t="s">
        <v>2402</v>
      </c>
      <c r="G14689" t="str">
        <f t="shared" si="229"/>
        <v>Laboratory &amp; Pathology Services</v>
      </c>
    </row>
    <row r="14690" spans="1:7" x14ac:dyDescent="0.3">
      <c r="A14690" s="33" t="s">
        <v>28138</v>
      </c>
      <c r="B14690">
        <v>85175</v>
      </c>
      <c r="D14690" t="s">
        <v>28139</v>
      </c>
      <c r="E14690" t="s">
        <v>2380</v>
      </c>
      <c r="F14690" t="s">
        <v>2402</v>
      </c>
      <c r="G14690" t="str">
        <f t="shared" si="229"/>
        <v>Laboratory &amp; Pathology Services</v>
      </c>
    </row>
    <row r="14691" spans="1:7" x14ac:dyDescent="0.3">
      <c r="A14691" s="33" t="s">
        <v>28140</v>
      </c>
      <c r="B14691">
        <v>85210</v>
      </c>
      <c r="D14691" t="s">
        <v>28141</v>
      </c>
      <c r="E14691" t="s">
        <v>2380</v>
      </c>
      <c r="F14691" t="s">
        <v>2402</v>
      </c>
      <c r="G14691" t="str">
        <f t="shared" si="229"/>
        <v>Laboratory &amp; Pathology Services</v>
      </c>
    </row>
    <row r="14692" spans="1:7" x14ac:dyDescent="0.3">
      <c r="A14692" s="33" t="s">
        <v>28142</v>
      </c>
      <c r="B14692">
        <v>85220</v>
      </c>
      <c r="D14692" t="s">
        <v>28143</v>
      </c>
      <c r="E14692" t="s">
        <v>2380</v>
      </c>
      <c r="F14692" t="s">
        <v>2402</v>
      </c>
      <c r="G14692" t="str">
        <f t="shared" si="229"/>
        <v>Laboratory &amp; Pathology Services</v>
      </c>
    </row>
    <row r="14693" spans="1:7" x14ac:dyDescent="0.3">
      <c r="A14693" s="33" t="s">
        <v>28144</v>
      </c>
      <c r="B14693">
        <v>85230</v>
      </c>
      <c r="D14693" t="s">
        <v>28145</v>
      </c>
      <c r="E14693" t="s">
        <v>2380</v>
      </c>
      <c r="F14693" t="s">
        <v>2402</v>
      </c>
      <c r="G14693" t="str">
        <f t="shared" si="229"/>
        <v>Laboratory &amp; Pathology Services</v>
      </c>
    </row>
    <row r="14694" spans="1:7" x14ac:dyDescent="0.3">
      <c r="A14694" s="33" t="s">
        <v>28146</v>
      </c>
      <c r="B14694">
        <v>85240</v>
      </c>
      <c r="D14694" t="s">
        <v>28147</v>
      </c>
      <c r="E14694" t="s">
        <v>2380</v>
      </c>
      <c r="F14694" t="s">
        <v>2402</v>
      </c>
      <c r="G14694" t="str">
        <f t="shared" si="229"/>
        <v>Laboratory &amp; Pathology Services</v>
      </c>
    </row>
    <row r="14695" spans="1:7" x14ac:dyDescent="0.3">
      <c r="A14695" s="33" t="s">
        <v>28148</v>
      </c>
      <c r="B14695">
        <v>85244</v>
      </c>
      <c r="D14695" t="s">
        <v>28149</v>
      </c>
      <c r="E14695" t="s">
        <v>2380</v>
      </c>
      <c r="F14695" t="s">
        <v>2402</v>
      </c>
      <c r="G14695" t="str">
        <f t="shared" si="229"/>
        <v>Laboratory &amp; Pathology Services</v>
      </c>
    </row>
    <row r="14696" spans="1:7" x14ac:dyDescent="0.3">
      <c r="A14696" s="33" t="s">
        <v>28150</v>
      </c>
      <c r="B14696">
        <v>85245</v>
      </c>
      <c r="D14696" t="s">
        <v>28151</v>
      </c>
      <c r="E14696" t="s">
        <v>2380</v>
      </c>
      <c r="F14696" t="s">
        <v>2402</v>
      </c>
      <c r="G14696" t="str">
        <f t="shared" si="229"/>
        <v>Laboratory &amp; Pathology Services</v>
      </c>
    </row>
    <row r="14697" spans="1:7" x14ac:dyDescent="0.3">
      <c r="A14697" s="33" t="s">
        <v>28152</v>
      </c>
      <c r="B14697">
        <v>85246</v>
      </c>
      <c r="D14697" t="s">
        <v>28153</v>
      </c>
      <c r="E14697" t="s">
        <v>2380</v>
      </c>
      <c r="F14697" t="s">
        <v>2402</v>
      </c>
      <c r="G14697" t="str">
        <f t="shared" si="229"/>
        <v>Laboratory &amp; Pathology Services</v>
      </c>
    </row>
    <row r="14698" spans="1:7" x14ac:dyDescent="0.3">
      <c r="A14698" s="33" t="s">
        <v>28154</v>
      </c>
      <c r="B14698">
        <v>85247</v>
      </c>
      <c r="D14698" t="s">
        <v>28155</v>
      </c>
      <c r="E14698" t="s">
        <v>2380</v>
      </c>
      <c r="F14698" t="s">
        <v>2402</v>
      </c>
      <c r="G14698" t="str">
        <f t="shared" si="229"/>
        <v>Laboratory &amp; Pathology Services</v>
      </c>
    </row>
    <row r="14699" spans="1:7" x14ac:dyDescent="0.3">
      <c r="A14699" s="33" t="s">
        <v>28156</v>
      </c>
      <c r="B14699">
        <v>85250</v>
      </c>
      <c r="D14699" t="s">
        <v>28157</v>
      </c>
      <c r="E14699" t="s">
        <v>2380</v>
      </c>
      <c r="F14699" t="s">
        <v>2402</v>
      </c>
      <c r="G14699" t="str">
        <f t="shared" si="229"/>
        <v>Laboratory &amp; Pathology Services</v>
      </c>
    </row>
    <row r="14700" spans="1:7" x14ac:dyDescent="0.3">
      <c r="A14700" s="33" t="s">
        <v>28158</v>
      </c>
      <c r="B14700">
        <v>85260</v>
      </c>
      <c r="D14700" t="s">
        <v>28159</v>
      </c>
      <c r="E14700" t="s">
        <v>2380</v>
      </c>
      <c r="F14700" t="s">
        <v>2402</v>
      </c>
      <c r="G14700" t="str">
        <f t="shared" si="229"/>
        <v>Laboratory &amp; Pathology Services</v>
      </c>
    </row>
    <row r="14701" spans="1:7" x14ac:dyDescent="0.3">
      <c r="A14701" s="33" t="s">
        <v>28160</v>
      </c>
      <c r="B14701">
        <v>85270</v>
      </c>
      <c r="D14701" t="s">
        <v>28161</v>
      </c>
      <c r="E14701" t="s">
        <v>2380</v>
      </c>
      <c r="F14701" t="s">
        <v>2402</v>
      </c>
      <c r="G14701" t="str">
        <f t="shared" si="229"/>
        <v>Laboratory &amp; Pathology Services</v>
      </c>
    </row>
    <row r="14702" spans="1:7" x14ac:dyDescent="0.3">
      <c r="A14702" s="33" t="s">
        <v>28162</v>
      </c>
      <c r="B14702">
        <v>85280</v>
      </c>
      <c r="D14702" t="s">
        <v>28163</v>
      </c>
      <c r="E14702" t="s">
        <v>2380</v>
      </c>
      <c r="F14702" t="s">
        <v>2402</v>
      </c>
      <c r="G14702" t="str">
        <f t="shared" si="229"/>
        <v>Laboratory &amp; Pathology Services</v>
      </c>
    </row>
    <row r="14703" spans="1:7" x14ac:dyDescent="0.3">
      <c r="A14703" s="33" t="s">
        <v>28164</v>
      </c>
      <c r="B14703">
        <v>85290</v>
      </c>
      <c r="D14703" t="s">
        <v>28165</v>
      </c>
      <c r="E14703" t="s">
        <v>2380</v>
      </c>
      <c r="F14703" t="s">
        <v>2402</v>
      </c>
      <c r="G14703" t="str">
        <f t="shared" si="229"/>
        <v>Laboratory &amp; Pathology Services</v>
      </c>
    </row>
    <row r="14704" spans="1:7" x14ac:dyDescent="0.3">
      <c r="A14704" s="33" t="s">
        <v>28166</v>
      </c>
      <c r="B14704">
        <v>85291</v>
      </c>
      <c r="D14704" t="s">
        <v>28167</v>
      </c>
      <c r="E14704" t="s">
        <v>2380</v>
      </c>
      <c r="F14704" t="s">
        <v>2402</v>
      </c>
      <c r="G14704" t="str">
        <f t="shared" si="229"/>
        <v>Laboratory &amp; Pathology Services</v>
      </c>
    </row>
    <row r="14705" spans="1:7" x14ac:dyDescent="0.3">
      <c r="A14705" s="33" t="s">
        <v>28168</v>
      </c>
      <c r="B14705">
        <v>85292</v>
      </c>
      <c r="D14705" t="s">
        <v>28169</v>
      </c>
      <c r="E14705" t="s">
        <v>2380</v>
      </c>
      <c r="F14705" t="s">
        <v>2402</v>
      </c>
      <c r="G14705" t="str">
        <f t="shared" si="229"/>
        <v>Laboratory &amp; Pathology Services</v>
      </c>
    </row>
    <row r="14706" spans="1:7" x14ac:dyDescent="0.3">
      <c r="A14706" s="33" t="s">
        <v>28170</v>
      </c>
      <c r="B14706">
        <v>85293</v>
      </c>
      <c r="D14706" t="s">
        <v>28171</v>
      </c>
      <c r="E14706" t="s">
        <v>2380</v>
      </c>
      <c r="F14706" t="s">
        <v>2402</v>
      </c>
      <c r="G14706" t="str">
        <f t="shared" si="229"/>
        <v>Laboratory &amp; Pathology Services</v>
      </c>
    </row>
    <row r="14707" spans="1:7" x14ac:dyDescent="0.3">
      <c r="A14707" s="33" t="s">
        <v>28172</v>
      </c>
      <c r="B14707">
        <v>85300</v>
      </c>
      <c r="D14707" t="s">
        <v>28173</v>
      </c>
      <c r="E14707" t="s">
        <v>2380</v>
      </c>
      <c r="F14707" t="s">
        <v>2402</v>
      </c>
      <c r="G14707" t="str">
        <f t="shared" si="229"/>
        <v>Laboratory &amp; Pathology Services</v>
      </c>
    </row>
    <row r="14708" spans="1:7" x14ac:dyDescent="0.3">
      <c r="A14708" s="33" t="s">
        <v>28174</v>
      </c>
      <c r="B14708">
        <v>85301</v>
      </c>
      <c r="D14708" t="s">
        <v>28175</v>
      </c>
      <c r="E14708" t="s">
        <v>2380</v>
      </c>
      <c r="F14708" t="s">
        <v>2402</v>
      </c>
      <c r="G14708" t="str">
        <f t="shared" si="229"/>
        <v>Laboratory &amp; Pathology Services</v>
      </c>
    </row>
    <row r="14709" spans="1:7" x14ac:dyDescent="0.3">
      <c r="A14709" s="33" t="s">
        <v>28176</v>
      </c>
      <c r="B14709">
        <v>85302</v>
      </c>
      <c r="D14709" t="s">
        <v>28177</v>
      </c>
      <c r="E14709" t="s">
        <v>2380</v>
      </c>
      <c r="F14709" t="s">
        <v>2402</v>
      </c>
      <c r="G14709" t="str">
        <f t="shared" si="229"/>
        <v>Laboratory &amp; Pathology Services</v>
      </c>
    </row>
    <row r="14710" spans="1:7" x14ac:dyDescent="0.3">
      <c r="A14710" s="33" t="s">
        <v>28178</v>
      </c>
      <c r="B14710">
        <v>85303</v>
      </c>
      <c r="D14710" t="s">
        <v>28179</v>
      </c>
      <c r="E14710" t="s">
        <v>2380</v>
      </c>
      <c r="F14710" t="s">
        <v>2402</v>
      </c>
      <c r="G14710" t="str">
        <f t="shared" si="229"/>
        <v>Laboratory &amp; Pathology Services</v>
      </c>
    </row>
    <row r="14711" spans="1:7" x14ac:dyDescent="0.3">
      <c r="A14711" s="33" t="s">
        <v>28180</v>
      </c>
      <c r="B14711">
        <v>85305</v>
      </c>
      <c r="D14711" t="s">
        <v>28181</v>
      </c>
      <c r="E14711" t="s">
        <v>2380</v>
      </c>
      <c r="F14711" t="s">
        <v>2402</v>
      </c>
      <c r="G14711" t="str">
        <f t="shared" si="229"/>
        <v>Laboratory &amp; Pathology Services</v>
      </c>
    </row>
    <row r="14712" spans="1:7" x14ac:dyDescent="0.3">
      <c r="A14712" s="33" t="s">
        <v>28182</v>
      </c>
      <c r="B14712">
        <v>85306</v>
      </c>
      <c r="D14712" t="s">
        <v>28183</v>
      </c>
      <c r="E14712" t="s">
        <v>2380</v>
      </c>
      <c r="F14712" t="s">
        <v>2402</v>
      </c>
      <c r="G14712" t="str">
        <f t="shared" si="229"/>
        <v>Laboratory &amp; Pathology Services</v>
      </c>
    </row>
    <row r="14713" spans="1:7" x14ac:dyDescent="0.3">
      <c r="A14713" s="33" t="s">
        <v>28184</v>
      </c>
      <c r="B14713">
        <v>85307</v>
      </c>
      <c r="D14713" t="s">
        <v>28185</v>
      </c>
      <c r="E14713" t="s">
        <v>2380</v>
      </c>
      <c r="F14713" t="s">
        <v>2402</v>
      </c>
      <c r="G14713" t="str">
        <f t="shared" si="229"/>
        <v>Laboratory &amp; Pathology Services</v>
      </c>
    </row>
    <row r="14714" spans="1:7" x14ac:dyDescent="0.3">
      <c r="A14714" s="33" t="s">
        <v>28186</v>
      </c>
      <c r="B14714">
        <v>85335</v>
      </c>
      <c r="D14714" t="s">
        <v>28187</v>
      </c>
      <c r="E14714" t="s">
        <v>2380</v>
      </c>
      <c r="F14714" t="s">
        <v>2402</v>
      </c>
      <c r="G14714" t="str">
        <f t="shared" si="229"/>
        <v>Laboratory &amp; Pathology Services</v>
      </c>
    </row>
    <row r="14715" spans="1:7" x14ac:dyDescent="0.3">
      <c r="A14715" s="33" t="s">
        <v>28188</v>
      </c>
      <c r="B14715">
        <v>85337</v>
      </c>
      <c r="D14715" t="s">
        <v>28189</v>
      </c>
      <c r="E14715" t="s">
        <v>2380</v>
      </c>
      <c r="F14715" t="s">
        <v>2402</v>
      </c>
      <c r="G14715" t="str">
        <f t="shared" si="229"/>
        <v>Laboratory &amp; Pathology Services</v>
      </c>
    </row>
    <row r="14716" spans="1:7" x14ac:dyDescent="0.3">
      <c r="A14716" s="33" t="s">
        <v>28190</v>
      </c>
      <c r="B14716">
        <v>85345</v>
      </c>
      <c r="D14716" t="s">
        <v>28191</v>
      </c>
      <c r="E14716" t="s">
        <v>2380</v>
      </c>
      <c r="F14716" t="s">
        <v>2402</v>
      </c>
      <c r="G14716" t="str">
        <f t="shared" si="229"/>
        <v>Laboratory &amp; Pathology Services</v>
      </c>
    </row>
    <row r="14717" spans="1:7" x14ac:dyDescent="0.3">
      <c r="A14717" s="33" t="s">
        <v>28192</v>
      </c>
      <c r="B14717">
        <v>85347</v>
      </c>
      <c r="D14717" t="s">
        <v>28193</v>
      </c>
      <c r="E14717" t="s">
        <v>2380</v>
      </c>
      <c r="F14717" t="s">
        <v>2402</v>
      </c>
      <c r="G14717" t="str">
        <f t="shared" si="229"/>
        <v>Laboratory &amp; Pathology Services</v>
      </c>
    </row>
    <row r="14718" spans="1:7" x14ac:dyDescent="0.3">
      <c r="A14718" s="33" t="s">
        <v>28194</v>
      </c>
      <c r="B14718">
        <v>85348</v>
      </c>
      <c r="D14718" t="s">
        <v>28195</v>
      </c>
      <c r="E14718" t="s">
        <v>2380</v>
      </c>
      <c r="F14718" t="s">
        <v>2402</v>
      </c>
      <c r="G14718" t="str">
        <f t="shared" si="229"/>
        <v>Laboratory &amp; Pathology Services</v>
      </c>
    </row>
    <row r="14719" spans="1:7" x14ac:dyDescent="0.3">
      <c r="A14719" s="33" t="s">
        <v>28196</v>
      </c>
      <c r="B14719">
        <v>85360</v>
      </c>
      <c r="D14719" t="s">
        <v>28197</v>
      </c>
      <c r="E14719" t="s">
        <v>2380</v>
      </c>
      <c r="F14719" t="s">
        <v>2402</v>
      </c>
      <c r="G14719" t="str">
        <f t="shared" si="229"/>
        <v>Laboratory &amp; Pathology Services</v>
      </c>
    </row>
    <row r="14720" spans="1:7" x14ac:dyDescent="0.3">
      <c r="A14720" s="33" t="s">
        <v>28198</v>
      </c>
      <c r="B14720">
        <v>85362</v>
      </c>
      <c r="D14720" t="s">
        <v>28199</v>
      </c>
      <c r="E14720" t="s">
        <v>2380</v>
      </c>
      <c r="F14720" t="s">
        <v>2402</v>
      </c>
      <c r="G14720" t="str">
        <f t="shared" si="229"/>
        <v>Laboratory &amp; Pathology Services</v>
      </c>
    </row>
    <row r="14721" spans="1:7" x14ac:dyDescent="0.3">
      <c r="A14721" s="33" t="s">
        <v>28200</v>
      </c>
      <c r="B14721">
        <v>85366</v>
      </c>
      <c r="D14721" t="s">
        <v>28201</v>
      </c>
      <c r="E14721" t="s">
        <v>2380</v>
      </c>
      <c r="F14721" t="s">
        <v>2402</v>
      </c>
      <c r="G14721" t="str">
        <f t="shared" si="229"/>
        <v>Laboratory &amp; Pathology Services</v>
      </c>
    </row>
    <row r="14722" spans="1:7" x14ac:dyDescent="0.3">
      <c r="A14722" s="33" t="s">
        <v>28202</v>
      </c>
      <c r="B14722">
        <v>85370</v>
      </c>
      <c r="D14722" t="s">
        <v>28201</v>
      </c>
      <c r="E14722" t="s">
        <v>2380</v>
      </c>
      <c r="F14722" t="s">
        <v>2402</v>
      </c>
      <c r="G14722" t="str">
        <f t="shared" si="229"/>
        <v>Laboratory &amp; Pathology Services</v>
      </c>
    </row>
    <row r="14723" spans="1:7" x14ac:dyDescent="0.3">
      <c r="A14723" s="33" t="s">
        <v>28203</v>
      </c>
      <c r="B14723">
        <v>85378</v>
      </c>
      <c r="D14723" t="s">
        <v>28204</v>
      </c>
      <c r="E14723" t="s">
        <v>2380</v>
      </c>
      <c r="F14723" t="s">
        <v>2402</v>
      </c>
      <c r="G14723" t="str">
        <f t="shared" ref="G14723:G14786" si="230">VLOOKUP(F14723,$I$2:$J$27,2,FALSE)</f>
        <v>Laboratory &amp; Pathology Services</v>
      </c>
    </row>
    <row r="14724" spans="1:7" x14ac:dyDescent="0.3">
      <c r="A14724" s="33" t="s">
        <v>1660</v>
      </c>
      <c r="B14724">
        <v>85379</v>
      </c>
      <c r="D14724" t="s">
        <v>28205</v>
      </c>
      <c r="E14724" t="s">
        <v>2380</v>
      </c>
      <c r="F14724" t="s">
        <v>2402</v>
      </c>
      <c r="G14724" t="str">
        <f t="shared" si="230"/>
        <v>Laboratory &amp; Pathology Services</v>
      </c>
    </row>
    <row r="14725" spans="1:7" x14ac:dyDescent="0.3">
      <c r="A14725" s="33" t="s">
        <v>28206</v>
      </c>
      <c r="B14725">
        <v>85380</v>
      </c>
      <c r="D14725" t="s">
        <v>28207</v>
      </c>
      <c r="E14725" t="s">
        <v>2380</v>
      </c>
      <c r="F14725" t="s">
        <v>2402</v>
      </c>
      <c r="G14725" t="str">
        <f t="shared" si="230"/>
        <v>Laboratory &amp; Pathology Services</v>
      </c>
    </row>
    <row r="14726" spans="1:7" x14ac:dyDescent="0.3">
      <c r="A14726" s="33" t="s">
        <v>28208</v>
      </c>
      <c r="B14726">
        <v>85384</v>
      </c>
      <c r="D14726" t="s">
        <v>28209</v>
      </c>
      <c r="E14726" t="s">
        <v>2380</v>
      </c>
      <c r="F14726" t="s">
        <v>2402</v>
      </c>
      <c r="G14726" t="str">
        <f t="shared" si="230"/>
        <v>Laboratory &amp; Pathology Services</v>
      </c>
    </row>
    <row r="14727" spans="1:7" x14ac:dyDescent="0.3">
      <c r="A14727" s="33" t="s">
        <v>28210</v>
      </c>
      <c r="B14727">
        <v>85385</v>
      </c>
      <c r="D14727" t="s">
        <v>28211</v>
      </c>
      <c r="E14727" t="s">
        <v>2380</v>
      </c>
      <c r="F14727" t="s">
        <v>2402</v>
      </c>
      <c r="G14727" t="str">
        <f t="shared" si="230"/>
        <v>Laboratory &amp; Pathology Services</v>
      </c>
    </row>
    <row r="14728" spans="1:7" x14ac:dyDescent="0.3">
      <c r="A14728" s="33" t="s">
        <v>28212</v>
      </c>
      <c r="B14728">
        <v>85390</v>
      </c>
      <c r="D14728" t="s">
        <v>28213</v>
      </c>
      <c r="E14728" t="s">
        <v>2380</v>
      </c>
      <c r="F14728" t="s">
        <v>2402</v>
      </c>
      <c r="G14728" t="str">
        <f t="shared" si="230"/>
        <v>Laboratory &amp; Pathology Services</v>
      </c>
    </row>
    <row r="14729" spans="1:7" x14ac:dyDescent="0.3">
      <c r="A14729" s="33" t="s">
        <v>28214</v>
      </c>
      <c r="B14729">
        <v>85390</v>
      </c>
      <c r="C14729">
        <v>26</v>
      </c>
      <c r="D14729" t="s">
        <v>28213</v>
      </c>
      <c r="E14729" t="s">
        <v>0</v>
      </c>
      <c r="F14729" t="s">
        <v>2402</v>
      </c>
      <c r="G14729" t="str">
        <f t="shared" si="230"/>
        <v>Laboratory &amp; Pathology Services</v>
      </c>
    </row>
    <row r="14730" spans="1:7" x14ac:dyDescent="0.3">
      <c r="A14730" s="33" t="s">
        <v>28215</v>
      </c>
      <c r="B14730">
        <v>85396</v>
      </c>
      <c r="D14730" t="s">
        <v>28216</v>
      </c>
      <c r="E14730" t="s">
        <v>0</v>
      </c>
      <c r="F14730" t="s">
        <v>2402</v>
      </c>
      <c r="G14730" t="str">
        <f t="shared" si="230"/>
        <v>Laboratory &amp; Pathology Services</v>
      </c>
    </row>
    <row r="14731" spans="1:7" x14ac:dyDescent="0.3">
      <c r="A14731" s="33" t="s">
        <v>28217</v>
      </c>
      <c r="B14731">
        <v>85397</v>
      </c>
      <c r="D14731" t="s">
        <v>28218</v>
      </c>
      <c r="E14731" t="s">
        <v>2380</v>
      </c>
      <c r="F14731" t="s">
        <v>2402</v>
      </c>
      <c r="G14731" t="str">
        <f t="shared" si="230"/>
        <v>Laboratory &amp; Pathology Services</v>
      </c>
    </row>
    <row r="14732" spans="1:7" x14ac:dyDescent="0.3">
      <c r="A14732" s="33" t="s">
        <v>28219</v>
      </c>
      <c r="B14732">
        <v>85400</v>
      </c>
      <c r="D14732" t="s">
        <v>28220</v>
      </c>
      <c r="E14732" t="s">
        <v>2380</v>
      </c>
      <c r="F14732" t="s">
        <v>2402</v>
      </c>
      <c r="G14732" t="str">
        <f t="shared" si="230"/>
        <v>Laboratory &amp; Pathology Services</v>
      </c>
    </row>
    <row r="14733" spans="1:7" x14ac:dyDescent="0.3">
      <c r="A14733" s="33" t="s">
        <v>28221</v>
      </c>
      <c r="B14733">
        <v>85410</v>
      </c>
      <c r="D14733" t="s">
        <v>28222</v>
      </c>
      <c r="E14733" t="s">
        <v>2380</v>
      </c>
      <c r="F14733" t="s">
        <v>2402</v>
      </c>
      <c r="G14733" t="str">
        <f t="shared" si="230"/>
        <v>Laboratory &amp; Pathology Services</v>
      </c>
    </row>
    <row r="14734" spans="1:7" x14ac:dyDescent="0.3">
      <c r="A14734" s="33" t="s">
        <v>28223</v>
      </c>
      <c r="B14734">
        <v>85415</v>
      </c>
      <c r="D14734" t="s">
        <v>28224</v>
      </c>
      <c r="E14734" t="s">
        <v>2380</v>
      </c>
      <c r="F14734" t="s">
        <v>2402</v>
      </c>
      <c r="G14734" t="str">
        <f t="shared" si="230"/>
        <v>Laboratory &amp; Pathology Services</v>
      </c>
    </row>
    <row r="14735" spans="1:7" x14ac:dyDescent="0.3">
      <c r="A14735" s="33" t="s">
        <v>28225</v>
      </c>
      <c r="B14735">
        <v>85420</v>
      </c>
      <c r="D14735" t="s">
        <v>28224</v>
      </c>
      <c r="E14735" t="s">
        <v>2380</v>
      </c>
      <c r="F14735" t="s">
        <v>2402</v>
      </c>
      <c r="G14735" t="str">
        <f t="shared" si="230"/>
        <v>Laboratory &amp; Pathology Services</v>
      </c>
    </row>
    <row r="14736" spans="1:7" x14ac:dyDescent="0.3">
      <c r="A14736" s="33" t="s">
        <v>28226</v>
      </c>
      <c r="B14736">
        <v>85421</v>
      </c>
      <c r="D14736" t="s">
        <v>28224</v>
      </c>
      <c r="E14736" t="s">
        <v>2380</v>
      </c>
      <c r="F14736" t="s">
        <v>2402</v>
      </c>
      <c r="G14736" t="str">
        <f t="shared" si="230"/>
        <v>Laboratory &amp; Pathology Services</v>
      </c>
    </row>
    <row r="14737" spans="1:7" x14ac:dyDescent="0.3">
      <c r="A14737" s="33" t="s">
        <v>28227</v>
      </c>
      <c r="B14737">
        <v>85441</v>
      </c>
      <c r="D14737" t="s">
        <v>28228</v>
      </c>
      <c r="E14737" t="s">
        <v>2380</v>
      </c>
      <c r="F14737" t="s">
        <v>2402</v>
      </c>
      <c r="G14737" t="str">
        <f t="shared" si="230"/>
        <v>Laboratory &amp; Pathology Services</v>
      </c>
    </row>
    <row r="14738" spans="1:7" x14ac:dyDescent="0.3">
      <c r="A14738" s="33" t="s">
        <v>28229</v>
      </c>
      <c r="B14738">
        <v>85445</v>
      </c>
      <c r="D14738" t="s">
        <v>28230</v>
      </c>
      <c r="E14738" t="s">
        <v>2380</v>
      </c>
      <c r="F14738" t="s">
        <v>2402</v>
      </c>
      <c r="G14738" t="str">
        <f t="shared" si="230"/>
        <v>Laboratory &amp; Pathology Services</v>
      </c>
    </row>
    <row r="14739" spans="1:7" x14ac:dyDescent="0.3">
      <c r="A14739" s="33" t="s">
        <v>28231</v>
      </c>
      <c r="B14739">
        <v>85460</v>
      </c>
      <c r="D14739" t="s">
        <v>28232</v>
      </c>
      <c r="E14739" t="s">
        <v>2380</v>
      </c>
      <c r="F14739" t="s">
        <v>2402</v>
      </c>
      <c r="G14739" t="str">
        <f t="shared" si="230"/>
        <v>Laboratory &amp; Pathology Services</v>
      </c>
    </row>
    <row r="14740" spans="1:7" x14ac:dyDescent="0.3">
      <c r="A14740" s="33" t="s">
        <v>28233</v>
      </c>
      <c r="B14740">
        <v>85461</v>
      </c>
      <c r="D14740" t="s">
        <v>28232</v>
      </c>
      <c r="E14740" t="s">
        <v>2380</v>
      </c>
      <c r="F14740" t="s">
        <v>2402</v>
      </c>
      <c r="G14740" t="str">
        <f t="shared" si="230"/>
        <v>Laboratory &amp; Pathology Services</v>
      </c>
    </row>
    <row r="14741" spans="1:7" x14ac:dyDescent="0.3">
      <c r="A14741" s="33" t="s">
        <v>28234</v>
      </c>
      <c r="B14741">
        <v>85475</v>
      </c>
      <c r="D14741" t="s">
        <v>28235</v>
      </c>
      <c r="E14741" t="s">
        <v>2380</v>
      </c>
      <c r="F14741" t="s">
        <v>2402</v>
      </c>
      <c r="G14741" t="str">
        <f t="shared" si="230"/>
        <v>Laboratory &amp; Pathology Services</v>
      </c>
    </row>
    <row r="14742" spans="1:7" x14ac:dyDescent="0.3">
      <c r="A14742" s="33" t="s">
        <v>28236</v>
      </c>
      <c r="B14742">
        <v>85520</v>
      </c>
      <c r="D14742" t="s">
        <v>28237</v>
      </c>
      <c r="E14742" t="s">
        <v>2380</v>
      </c>
      <c r="F14742" t="s">
        <v>2402</v>
      </c>
      <c r="G14742" t="str">
        <f t="shared" si="230"/>
        <v>Laboratory &amp; Pathology Services</v>
      </c>
    </row>
    <row r="14743" spans="1:7" x14ac:dyDescent="0.3">
      <c r="A14743" s="33" t="s">
        <v>28238</v>
      </c>
      <c r="B14743">
        <v>85525</v>
      </c>
      <c r="D14743" t="s">
        <v>28239</v>
      </c>
      <c r="E14743" t="s">
        <v>2380</v>
      </c>
      <c r="F14743" t="s">
        <v>2402</v>
      </c>
      <c r="G14743" t="str">
        <f t="shared" si="230"/>
        <v>Laboratory &amp; Pathology Services</v>
      </c>
    </row>
    <row r="14744" spans="1:7" x14ac:dyDescent="0.3">
      <c r="A14744" s="33" t="s">
        <v>28240</v>
      </c>
      <c r="B14744">
        <v>85530</v>
      </c>
      <c r="D14744" t="s">
        <v>28241</v>
      </c>
      <c r="E14744" t="s">
        <v>2380</v>
      </c>
      <c r="F14744" t="s">
        <v>2402</v>
      </c>
      <c r="G14744" t="str">
        <f t="shared" si="230"/>
        <v>Laboratory &amp; Pathology Services</v>
      </c>
    </row>
    <row r="14745" spans="1:7" x14ac:dyDescent="0.3">
      <c r="A14745" s="33" t="s">
        <v>28242</v>
      </c>
      <c r="B14745">
        <v>85536</v>
      </c>
      <c r="D14745" t="s">
        <v>28243</v>
      </c>
      <c r="E14745" t="s">
        <v>2380</v>
      </c>
      <c r="F14745" t="s">
        <v>2402</v>
      </c>
      <c r="G14745" t="str">
        <f t="shared" si="230"/>
        <v>Laboratory &amp; Pathology Services</v>
      </c>
    </row>
    <row r="14746" spans="1:7" x14ac:dyDescent="0.3">
      <c r="A14746" s="33" t="s">
        <v>28244</v>
      </c>
      <c r="B14746">
        <v>85540</v>
      </c>
      <c r="D14746" t="s">
        <v>28245</v>
      </c>
      <c r="E14746" t="s">
        <v>2380</v>
      </c>
      <c r="F14746" t="s">
        <v>2402</v>
      </c>
      <c r="G14746" t="str">
        <f t="shared" si="230"/>
        <v>Laboratory &amp; Pathology Services</v>
      </c>
    </row>
    <row r="14747" spans="1:7" x14ac:dyDescent="0.3">
      <c r="A14747" s="33" t="s">
        <v>28246</v>
      </c>
      <c r="B14747">
        <v>85547</v>
      </c>
      <c r="D14747" t="s">
        <v>28247</v>
      </c>
      <c r="E14747" t="s">
        <v>2380</v>
      </c>
      <c r="F14747" t="s">
        <v>2402</v>
      </c>
      <c r="G14747" t="str">
        <f t="shared" si="230"/>
        <v>Laboratory &amp; Pathology Services</v>
      </c>
    </row>
    <row r="14748" spans="1:7" x14ac:dyDescent="0.3">
      <c r="A14748" s="33" t="s">
        <v>28248</v>
      </c>
      <c r="B14748">
        <v>85549</v>
      </c>
      <c r="D14748" t="s">
        <v>28249</v>
      </c>
      <c r="E14748" t="s">
        <v>2380</v>
      </c>
      <c r="F14748" t="s">
        <v>2402</v>
      </c>
      <c r="G14748" t="str">
        <f t="shared" si="230"/>
        <v>Laboratory &amp; Pathology Services</v>
      </c>
    </row>
    <row r="14749" spans="1:7" x14ac:dyDescent="0.3">
      <c r="A14749" s="33" t="s">
        <v>28250</v>
      </c>
      <c r="B14749">
        <v>85555</v>
      </c>
      <c r="D14749" t="s">
        <v>28251</v>
      </c>
      <c r="E14749" t="s">
        <v>2380</v>
      </c>
      <c r="F14749" t="s">
        <v>2402</v>
      </c>
      <c r="G14749" t="str">
        <f t="shared" si="230"/>
        <v>Laboratory &amp; Pathology Services</v>
      </c>
    </row>
    <row r="14750" spans="1:7" x14ac:dyDescent="0.3">
      <c r="A14750" s="33" t="s">
        <v>28252</v>
      </c>
      <c r="B14750">
        <v>85557</v>
      </c>
      <c r="D14750" t="s">
        <v>28251</v>
      </c>
      <c r="E14750" t="s">
        <v>2380</v>
      </c>
      <c r="F14750" t="s">
        <v>2402</v>
      </c>
      <c r="G14750" t="str">
        <f t="shared" si="230"/>
        <v>Laboratory &amp; Pathology Services</v>
      </c>
    </row>
    <row r="14751" spans="1:7" x14ac:dyDescent="0.3">
      <c r="A14751" s="33" t="s">
        <v>28253</v>
      </c>
      <c r="B14751">
        <v>85576</v>
      </c>
      <c r="D14751" t="s">
        <v>28254</v>
      </c>
      <c r="E14751" t="s">
        <v>2380</v>
      </c>
      <c r="F14751" t="s">
        <v>2402</v>
      </c>
      <c r="G14751" t="str">
        <f t="shared" si="230"/>
        <v>Laboratory &amp; Pathology Services</v>
      </c>
    </row>
    <row r="14752" spans="1:7" x14ac:dyDescent="0.3">
      <c r="A14752" s="33" t="s">
        <v>28255</v>
      </c>
      <c r="B14752">
        <v>85576</v>
      </c>
      <c r="C14752">
        <v>26</v>
      </c>
      <c r="D14752" t="s">
        <v>28254</v>
      </c>
      <c r="E14752" t="s">
        <v>0</v>
      </c>
      <c r="F14752" t="s">
        <v>2402</v>
      </c>
      <c r="G14752" t="str">
        <f t="shared" si="230"/>
        <v>Laboratory &amp; Pathology Services</v>
      </c>
    </row>
    <row r="14753" spans="1:7" x14ac:dyDescent="0.3">
      <c r="A14753" s="33" t="s">
        <v>28256</v>
      </c>
      <c r="B14753">
        <v>85597</v>
      </c>
      <c r="D14753" t="s">
        <v>28257</v>
      </c>
      <c r="E14753" t="s">
        <v>2380</v>
      </c>
      <c r="F14753" t="s">
        <v>2402</v>
      </c>
      <c r="G14753" t="str">
        <f t="shared" si="230"/>
        <v>Laboratory &amp; Pathology Services</v>
      </c>
    </row>
    <row r="14754" spans="1:7" x14ac:dyDescent="0.3">
      <c r="A14754" s="33" t="s">
        <v>28258</v>
      </c>
      <c r="B14754">
        <v>85598</v>
      </c>
      <c r="D14754" t="s">
        <v>28259</v>
      </c>
      <c r="E14754" t="s">
        <v>2380</v>
      </c>
      <c r="F14754" t="s">
        <v>2402</v>
      </c>
      <c r="G14754" t="str">
        <f t="shared" si="230"/>
        <v>Laboratory &amp; Pathology Services</v>
      </c>
    </row>
    <row r="14755" spans="1:7" x14ac:dyDescent="0.3">
      <c r="A14755" s="33" t="s">
        <v>1668</v>
      </c>
      <c r="B14755">
        <v>85610</v>
      </c>
      <c r="D14755" t="s">
        <v>28260</v>
      </c>
      <c r="E14755" t="s">
        <v>2380</v>
      </c>
      <c r="F14755" t="s">
        <v>2402</v>
      </c>
      <c r="G14755" t="str">
        <f t="shared" si="230"/>
        <v>Laboratory &amp; Pathology Services</v>
      </c>
    </row>
    <row r="14756" spans="1:7" x14ac:dyDescent="0.3">
      <c r="A14756" s="33" t="s">
        <v>28261</v>
      </c>
      <c r="B14756">
        <v>85611</v>
      </c>
      <c r="D14756" t="s">
        <v>28262</v>
      </c>
      <c r="E14756" t="s">
        <v>2380</v>
      </c>
      <c r="F14756" t="s">
        <v>2402</v>
      </c>
      <c r="G14756" t="str">
        <f t="shared" si="230"/>
        <v>Laboratory &amp; Pathology Services</v>
      </c>
    </row>
    <row r="14757" spans="1:7" x14ac:dyDescent="0.3">
      <c r="A14757" s="33" t="s">
        <v>28263</v>
      </c>
      <c r="B14757">
        <v>85612</v>
      </c>
      <c r="D14757" t="s">
        <v>28264</v>
      </c>
      <c r="E14757" t="s">
        <v>2380</v>
      </c>
      <c r="F14757" t="s">
        <v>2402</v>
      </c>
      <c r="G14757" t="str">
        <f t="shared" si="230"/>
        <v>Laboratory &amp; Pathology Services</v>
      </c>
    </row>
    <row r="14758" spans="1:7" x14ac:dyDescent="0.3">
      <c r="A14758" s="33" t="s">
        <v>28265</v>
      </c>
      <c r="B14758">
        <v>85613</v>
      </c>
      <c r="D14758" t="s">
        <v>28266</v>
      </c>
      <c r="E14758" t="s">
        <v>2380</v>
      </c>
      <c r="F14758" t="s">
        <v>2402</v>
      </c>
      <c r="G14758" t="str">
        <f t="shared" si="230"/>
        <v>Laboratory &amp; Pathology Services</v>
      </c>
    </row>
    <row r="14759" spans="1:7" x14ac:dyDescent="0.3">
      <c r="A14759" s="33" t="s">
        <v>28267</v>
      </c>
      <c r="B14759">
        <v>85635</v>
      </c>
      <c r="D14759" t="s">
        <v>28268</v>
      </c>
      <c r="E14759" t="s">
        <v>2380</v>
      </c>
      <c r="F14759" t="s">
        <v>2402</v>
      </c>
      <c r="G14759" t="str">
        <f t="shared" si="230"/>
        <v>Laboratory &amp; Pathology Services</v>
      </c>
    </row>
    <row r="14760" spans="1:7" x14ac:dyDescent="0.3">
      <c r="A14760" s="33" t="s">
        <v>635</v>
      </c>
      <c r="B14760">
        <v>85651</v>
      </c>
      <c r="D14760" t="s">
        <v>28269</v>
      </c>
      <c r="E14760" t="s">
        <v>2380</v>
      </c>
      <c r="F14760" t="s">
        <v>2402</v>
      </c>
      <c r="G14760" t="str">
        <f t="shared" si="230"/>
        <v>Laboratory &amp; Pathology Services</v>
      </c>
    </row>
    <row r="14761" spans="1:7" x14ac:dyDescent="0.3">
      <c r="A14761" s="33" t="s">
        <v>28270</v>
      </c>
      <c r="B14761">
        <v>85652</v>
      </c>
      <c r="D14761" t="s">
        <v>28271</v>
      </c>
      <c r="E14761" t="s">
        <v>2380</v>
      </c>
      <c r="F14761" t="s">
        <v>2402</v>
      </c>
      <c r="G14761" t="str">
        <f t="shared" si="230"/>
        <v>Laboratory &amp; Pathology Services</v>
      </c>
    </row>
    <row r="14762" spans="1:7" x14ac:dyDescent="0.3">
      <c r="A14762" s="33" t="s">
        <v>28272</v>
      </c>
      <c r="B14762">
        <v>85660</v>
      </c>
      <c r="D14762" t="s">
        <v>28273</v>
      </c>
      <c r="E14762" t="s">
        <v>2380</v>
      </c>
      <c r="F14762" t="s">
        <v>2402</v>
      </c>
      <c r="G14762" t="str">
        <f t="shared" si="230"/>
        <v>Laboratory &amp; Pathology Services</v>
      </c>
    </row>
    <row r="14763" spans="1:7" x14ac:dyDescent="0.3">
      <c r="A14763" s="33" t="s">
        <v>28274</v>
      </c>
      <c r="B14763">
        <v>85670</v>
      </c>
      <c r="D14763" t="s">
        <v>28275</v>
      </c>
      <c r="E14763" t="s">
        <v>2380</v>
      </c>
      <c r="F14763" t="s">
        <v>2402</v>
      </c>
      <c r="G14763" t="str">
        <f t="shared" si="230"/>
        <v>Laboratory &amp; Pathology Services</v>
      </c>
    </row>
    <row r="14764" spans="1:7" x14ac:dyDescent="0.3">
      <c r="A14764" s="33" t="s">
        <v>28276</v>
      </c>
      <c r="B14764">
        <v>85675</v>
      </c>
      <c r="D14764" t="s">
        <v>28277</v>
      </c>
      <c r="E14764" t="s">
        <v>2380</v>
      </c>
      <c r="F14764" t="s">
        <v>2402</v>
      </c>
      <c r="G14764" t="str">
        <f t="shared" si="230"/>
        <v>Laboratory &amp; Pathology Services</v>
      </c>
    </row>
    <row r="14765" spans="1:7" x14ac:dyDescent="0.3">
      <c r="A14765" s="33" t="s">
        <v>28278</v>
      </c>
      <c r="B14765">
        <v>85705</v>
      </c>
      <c r="D14765" t="s">
        <v>28279</v>
      </c>
      <c r="E14765" t="s">
        <v>2380</v>
      </c>
      <c r="F14765" t="s">
        <v>2402</v>
      </c>
      <c r="G14765" t="str">
        <f t="shared" si="230"/>
        <v>Laboratory &amp; Pathology Services</v>
      </c>
    </row>
    <row r="14766" spans="1:7" x14ac:dyDescent="0.3">
      <c r="A14766" s="33" t="s">
        <v>1674</v>
      </c>
      <c r="B14766">
        <v>85730</v>
      </c>
      <c r="D14766" t="s">
        <v>28280</v>
      </c>
      <c r="E14766" t="s">
        <v>2380</v>
      </c>
      <c r="F14766" t="s">
        <v>2402</v>
      </c>
      <c r="G14766" t="str">
        <f t="shared" si="230"/>
        <v>Laboratory &amp; Pathology Services</v>
      </c>
    </row>
    <row r="14767" spans="1:7" x14ac:dyDescent="0.3">
      <c r="A14767" s="33" t="s">
        <v>28281</v>
      </c>
      <c r="B14767">
        <v>85732</v>
      </c>
      <c r="D14767" t="s">
        <v>28280</v>
      </c>
      <c r="E14767" t="s">
        <v>2380</v>
      </c>
      <c r="F14767" t="s">
        <v>2402</v>
      </c>
      <c r="G14767" t="str">
        <f t="shared" si="230"/>
        <v>Laboratory &amp; Pathology Services</v>
      </c>
    </row>
    <row r="14768" spans="1:7" x14ac:dyDescent="0.3">
      <c r="A14768" s="33" t="s">
        <v>28282</v>
      </c>
      <c r="B14768">
        <v>85810</v>
      </c>
      <c r="D14768" t="s">
        <v>28283</v>
      </c>
      <c r="E14768" t="s">
        <v>2380</v>
      </c>
      <c r="F14768" t="s">
        <v>2402</v>
      </c>
      <c r="G14768" t="str">
        <f t="shared" si="230"/>
        <v>Laboratory &amp; Pathology Services</v>
      </c>
    </row>
    <row r="14769" spans="1:7" x14ac:dyDescent="0.3">
      <c r="A14769" s="33" t="s">
        <v>28284</v>
      </c>
      <c r="B14769">
        <v>85999</v>
      </c>
      <c r="D14769" t="s">
        <v>28285</v>
      </c>
      <c r="E14769" t="s">
        <v>2380</v>
      </c>
      <c r="F14769" t="s">
        <v>2402</v>
      </c>
      <c r="G14769" t="str">
        <f t="shared" si="230"/>
        <v>Laboratory &amp; Pathology Services</v>
      </c>
    </row>
    <row r="14770" spans="1:7" x14ac:dyDescent="0.3">
      <c r="A14770" s="33" t="s">
        <v>28286</v>
      </c>
      <c r="B14770">
        <v>86000</v>
      </c>
      <c r="D14770" t="s">
        <v>28287</v>
      </c>
      <c r="E14770" t="s">
        <v>2380</v>
      </c>
      <c r="F14770" t="s">
        <v>2402</v>
      </c>
      <c r="G14770" t="str">
        <f t="shared" si="230"/>
        <v>Laboratory &amp; Pathology Services</v>
      </c>
    </row>
    <row r="14771" spans="1:7" x14ac:dyDescent="0.3">
      <c r="A14771" s="33" t="s">
        <v>28288</v>
      </c>
      <c r="B14771">
        <v>86001</v>
      </c>
      <c r="D14771" t="s">
        <v>28289</v>
      </c>
      <c r="E14771" t="s">
        <v>2380</v>
      </c>
      <c r="F14771" t="s">
        <v>2402</v>
      </c>
      <c r="G14771" t="str">
        <f t="shared" si="230"/>
        <v>Laboratory &amp; Pathology Services</v>
      </c>
    </row>
    <row r="14772" spans="1:7" x14ac:dyDescent="0.3">
      <c r="A14772" s="33" t="s">
        <v>1682</v>
      </c>
      <c r="B14772">
        <v>86003</v>
      </c>
      <c r="D14772" t="s">
        <v>28290</v>
      </c>
      <c r="E14772" t="s">
        <v>2380</v>
      </c>
      <c r="F14772" t="s">
        <v>2402</v>
      </c>
      <c r="G14772" t="str">
        <f t="shared" si="230"/>
        <v>Laboratory &amp; Pathology Services</v>
      </c>
    </row>
    <row r="14773" spans="1:7" x14ac:dyDescent="0.3">
      <c r="A14773" s="33" t="s">
        <v>28291</v>
      </c>
      <c r="B14773">
        <v>86005</v>
      </c>
      <c r="D14773" t="s">
        <v>28292</v>
      </c>
      <c r="E14773" t="s">
        <v>2380</v>
      </c>
      <c r="F14773" t="s">
        <v>2402</v>
      </c>
      <c r="G14773" t="str">
        <f t="shared" si="230"/>
        <v>Laboratory &amp; Pathology Services</v>
      </c>
    </row>
    <row r="14774" spans="1:7" x14ac:dyDescent="0.3">
      <c r="A14774" s="33" t="s">
        <v>28293</v>
      </c>
      <c r="B14774">
        <v>86008</v>
      </c>
      <c r="D14774" t="s">
        <v>28294</v>
      </c>
      <c r="E14774" t="s">
        <v>2380</v>
      </c>
      <c r="F14774" t="s">
        <v>2402</v>
      </c>
      <c r="G14774" t="str">
        <f t="shared" si="230"/>
        <v>Laboratory &amp; Pathology Services</v>
      </c>
    </row>
    <row r="14775" spans="1:7" x14ac:dyDescent="0.3">
      <c r="A14775" s="33" t="s">
        <v>28295</v>
      </c>
      <c r="B14775">
        <v>86021</v>
      </c>
      <c r="D14775" t="s">
        <v>28296</v>
      </c>
      <c r="E14775" t="s">
        <v>2380</v>
      </c>
      <c r="F14775" t="s">
        <v>2402</v>
      </c>
      <c r="G14775" t="str">
        <f t="shared" si="230"/>
        <v>Laboratory &amp; Pathology Services</v>
      </c>
    </row>
    <row r="14776" spans="1:7" x14ac:dyDescent="0.3">
      <c r="A14776" s="33" t="s">
        <v>28297</v>
      </c>
      <c r="B14776">
        <v>86022</v>
      </c>
      <c r="D14776" t="s">
        <v>28298</v>
      </c>
      <c r="E14776" t="s">
        <v>2380</v>
      </c>
      <c r="F14776" t="s">
        <v>2402</v>
      </c>
      <c r="G14776" t="str">
        <f t="shared" si="230"/>
        <v>Laboratory &amp; Pathology Services</v>
      </c>
    </row>
    <row r="14777" spans="1:7" x14ac:dyDescent="0.3">
      <c r="A14777" s="33" t="s">
        <v>28299</v>
      </c>
      <c r="B14777">
        <v>86023</v>
      </c>
      <c r="D14777" t="s">
        <v>28300</v>
      </c>
      <c r="E14777" t="s">
        <v>2380</v>
      </c>
      <c r="F14777" t="s">
        <v>2402</v>
      </c>
      <c r="G14777" t="str">
        <f t="shared" si="230"/>
        <v>Laboratory &amp; Pathology Services</v>
      </c>
    </row>
    <row r="14778" spans="1:7" x14ac:dyDescent="0.3">
      <c r="A14778" s="33" t="s">
        <v>1689</v>
      </c>
      <c r="B14778">
        <v>86038</v>
      </c>
      <c r="D14778" t="s">
        <v>28301</v>
      </c>
      <c r="E14778" t="s">
        <v>2380</v>
      </c>
      <c r="F14778" t="s">
        <v>2402</v>
      </c>
      <c r="G14778" t="str">
        <f t="shared" si="230"/>
        <v>Laboratory &amp; Pathology Services</v>
      </c>
    </row>
    <row r="14779" spans="1:7" x14ac:dyDescent="0.3">
      <c r="A14779" s="33" t="s">
        <v>28302</v>
      </c>
      <c r="B14779">
        <v>86039</v>
      </c>
      <c r="D14779" t="s">
        <v>28303</v>
      </c>
      <c r="E14779" t="s">
        <v>2380</v>
      </c>
      <c r="F14779" t="s">
        <v>2402</v>
      </c>
      <c r="G14779" t="str">
        <f t="shared" si="230"/>
        <v>Laboratory &amp; Pathology Services</v>
      </c>
    </row>
    <row r="14780" spans="1:7" x14ac:dyDescent="0.3">
      <c r="A14780" s="33" t="s">
        <v>28304</v>
      </c>
      <c r="B14780">
        <v>86060</v>
      </c>
      <c r="D14780" t="s">
        <v>28305</v>
      </c>
      <c r="E14780" t="s">
        <v>2380</v>
      </c>
      <c r="F14780" t="s">
        <v>2402</v>
      </c>
      <c r="G14780" t="str">
        <f t="shared" si="230"/>
        <v>Laboratory &amp; Pathology Services</v>
      </c>
    </row>
    <row r="14781" spans="1:7" x14ac:dyDescent="0.3">
      <c r="A14781" s="33" t="s">
        <v>28306</v>
      </c>
      <c r="B14781">
        <v>86063</v>
      </c>
      <c r="D14781" t="s">
        <v>28307</v>
      </c>
      <c r="E14781" t="s">
        <v>2380</v>
      </c>
      <c r="F14781" t="s">
        <v>2402</v>
      </c>
      <c r="G14781" t="str">
        <f t="shared" si="230"/>
        <v>Laboratory &amp; Pathology Services</v>
      </c>
    </row>
    <row r="14782" spans="1:7" x14ac:dyDescent="0.3">
      <c r="A14782" s="33" t="s">
        <v>28308</v>
      </c>
      <c r="B14782">
        <v>86077</v>
      </c>
      <c r="D14782" t="s">
        <v>28309</v>
      </c>
      <c r="E14782" t="s">
        <v>0</v>
      </c>
      <c r="F14782" t="s">
        <v>2402</v>
      </c>
      <c r="G14782" t="str">
        <f t="shared" si="230"/>
        <v>Laboratory &amp; Pathology Services</v>
      </c>
    </row>
    <row r="14783" spans="1:7" x14ac:dyDescent="0.3">
      <c r="A14783" s="33" t="s">
        <v>28310</v>
      </c>
      <c r="B14783">
        <v>86078</v>
      </c>
      <c r="D14783" t="s">
        <v>28311</v>
      </c>
      <c r="E14783" t="s">
        <v>0</v>
      </c>
      <c r="F14783" t="s">
        <v>2402</v>
      </c>
      <c r="G14783" t="str">
        <f t="shared" si="230"/>
        <v>Laboratory &amp; Pathology Services</v>
      </c>
    </row>
    <row r="14784" spans="1:7" x14ac:dyDescent="0.3">
      <c r="A14784" s="33" t="s">
        <v>28312</v>
      </c>
      <c r="B14784">
        <v>86079</v>
      </c>
      <c r="D14784" t="s">
        <v>28313</v>
      </c>
      <c r="E14784" t="s">
        <v>0</v>
      </c>
      <c r="F14784" t="s">
        <v>2402</v>
      </c>
      <c r="G14784" t="str">
        <f t="shared" si="230"/>
        <v>Laboratory &amp; Pathology Services</v>
      </c>
    </row>
    <row r="14785" spans="1:7" x14ac:dyDescent="0.3">
      <c r="A14785" s="33" t="s">
        <v>1695</v>
      </c>
      <c r="B14785">
        <v>86140</v>
      </c>
      <c r="D14785" t="s">
        <v>28314</v>
      </c>
      <c r="E14785" t="s">
        <v>2380</v>
      </c>
      <c r="F14785" t="s">
        <v>2402</v>
      </c>
      <c r="G14785" t="str">
        <f t="shared" si="230"/>
        <v>Laboratory &amp; Pathology Services</v>
      </c>
    </row>
    <row r="14786" spans="1:7" x14ac:dyDescent="0.3">
      <c r="A14786" s="33" t="s">
        <v>1705</v>
      </c>
      <c r="B14786">
        <v>86141</v>
      </c>
      <c r="D14786" t="s">
        <v>28315</v>
      </c>
      <c r="E14786" t="s">
        <v>2380</v>
      </c>
      <c r="F14786" t="s">
        <v>2402</v>
      </c>
      <c r="G14786" t="str">
        <f t="shared" si="230"/>
        <v>Laboratory &amp; Pathology Services</v>
      </c>
    </row>
    <row r="14787" spans="1:7" x14ac:dyDescent="0.3">
      <c r="A14787" s="33" t="s">
        <v>28316</v>
      </c>
      <c r="B14787">
        <v>86146</v>
      </c>
      <c r="D14787" t="s">
        <v>28317</v>
      </c>
      <c r="E14787" t="s">
        <v>2380</v>
      </c>
      <c r="F14787" t="s">
        <v>2402</v>
      </c>
      <c r="G14787" t="str">
        <f t="shared" ref="G14787:G14850" si="231">VLOOKUP(F14787,$I$2:$J$27,2,FALSE)</f>
        <v>Laboratory &amp; Pathology Services</v>
      </c>
    </row>
    <row r="14788" spans="1:7" x14ac:dyDescent="0.3">
      <c r="A14788" s="33" t="s">
        <v>28318</v>
      </c>
      <c r="B14788">
        <v>86147</v>
      </c>
      <c r="D14788" t="s">
        <v>28319</v>
      </c>
      <c r="E14788" t="s">
        <v>2380</v>
      </c>
      <c r="F14788" t="s">
        <v>2402</v>
      </c>
      <c r="G14788" t="str">
        <f t="shared" si="231"/>
        <v>Laboratory &amp; Pathology Services</v>
      </c>
    </row>
    <row r="14789" spans="1:7" x14ac:dyDescent="0.3">
      <c r="A14789" s="33" t="s">
        <v>28320</v>
      </c>
      <c r="B14789">
        <v>86148</v>
      </c>
      <c r="D14789" t="s">
        <v>28321</v>
      </c>
      <c r="E14789" t="s">
        <v>2380</v>
      </c>
      <c r="F14789" t="s">
        <v>2402</v>
      </c>
      <c r="G14789" t="str">
        <f t="shared" si="231"/>
        <v>Laboratory &amp; Pathology Services</v>
      </c>
    </row>
    <row r="14790" spans="1:7" x14ac:dyDescent="0.3">
      <c r="A14790" s="33" t="s">
        <v>28322</v>
      </c>
      <c r="B14790">
        <v>86152</v>
      </c>
      <c r="D14790" t="s">
        <v>28323</v>
      </c>
      <c r="E14790" t="s">
        <v>2380</v>
      </c>
      <c r="F14790" t="s">
        <v>2402</v>
      </c>
      <c r="G14790" t="str">
        <f t="shared" si="231"/>
        <v>Laboratory &amp; Pathology Services</v>
      </c>
    </row>
    <row r="14791" spans="1:7" x14ac:dyDescent="0.3">
      <c r="A14791" s="33" t="s">
        <v>28324</v>
      </c>
      <c r="B14791">
        <v>86153</v>
      </c>
      <c r="C14791">
        <v>26</v>
      </c>
      <c r="D14791" t="s">
        <v>28325</v>
      </c>
      <c r="E14791" t="s">
        <v>0</v>
      </c>
      <c r="F14791" t="s">
        <v>2402</v>
      </c>
      <c r="G14791" t="str">
        <f t="shared" si="231"/>
        <v>Laboratory &amp; Pathology Services</v>
      </c>
    </row>
    <row r="14792" spans="1:7" x14ac:dyDescent="0.3">
      <c r="A14792" s="33" t="s">
        <v>28326</v>
      </c>
      <c r="B14792">
        <v>86155</v>
      </c>
      <c r="D14792" t="s">
        <v>28327</v>
      </c>
      <c r="E14792" t="s">
        <v>2380</v>
      </c>
      <c r="F14792" t="s">
        <v>2402</v>
      </c>
      <c r="G14792" t="str">
        <f t="shared" si="231"/>
        <v>Laboratory &amp; Pathology Services</v>
      </c>
    </row>
    <row r="14793" spans="1:7" x14ac:dyDescent="0.3">
      <c r="A14793" s="33" t="s">
        <v>28328</v>
      </c>
      <c r="B14793">
        <v>86156</v>
      </c>
      <c r="D14793" t="s">
        <v>28329</v>
      </c>
      <c r="E14793" t="s">
        <v>2380</v>
      </c>
      <c r="F14793" t="s">
        <v>2402</v>
      </c>
      <c r="G14793" t="str">
        <f t="shared" si="231"/>
        <v>Laboratory &amp; Pathology Services</v>
      </c>
    </row>
    <row r="14794" spans="1:7" x14ac:dyDescent="0.3">
      <c r="A14794" s="33" t="s">
        <v>28330</v>
      </c>
      <c r="B14794">
        <v>86157</v>
      </c>
      <c r="D14794" t="s">
        <v>28331</v>
      </c>
      <c r="E14794" t="s">
        <v>2380</v>
      </c>
      <c r="F14794" t="s">
        <v>2402</v>
      </c>
      <c r="G14794" t="str">
        <f t="shared" si="231"/>
        <v>Laboratory &amp; Pathology Services</v>
      </c>
    </row>
    <row r="14795" spans="1:7" x14ac:dyDescent="0.3">
      <c r="A14795" s="33" t="s">
        <v>28332</v>
      </c>
      <c r="B14795">
        <v>86160</v>
      </c>
      <c r="D14795" t="s">
        <v>28333</v>
      </c>
      <c r="E14795" t="s">
        <v>2380</v>
      </c>
      <c r="F14795" t="s">
        <v>2402</v>
      </c>
      <c r="G14795" t="str">
        <f t="shared" si="231"/>
        <v>Laboratory &amp; Pathology Services</v>
      </c>
    </row>
    <row r="14796" spans="1:7" x14ac:dyDescent="0.3">
      <c r="A14796" s="33" t="s">
        <v>28334</v>
      </c>
      <c r="B14796">
        <v>86161</v>
      </c>
      <c r="D14796" t="s">
        <v>28335</v>
      </c>
      <c r="E14796" t="s">
        <v>2380</v>
      </c>
      <c r="F14796" t="s">
        <v>2402</v>
      </c>
      <c r="G14796" t="str">
        <f t="shared" si="231"/>
        <v>Laboratory &amp; Pathology Services</v>
      </c>
    </row>
    <row r="14797" spans="1:7" x14ac:dyDescent="0.3">
      <c r="A14797" s="33" t="s">
        <v>28336</v>
      </c>
      <c r="B14797">
        <v>86162</v>
      </c>
      <c r="D14797" t="s">
        <v>28337</v>
      </c>
      <c r="E14797" t="s">
        <v>2380</v>
      </c>
      <c r="F14797" t="s">
        <v>2402</v>
      </c>
      <c r="G14797" t="str">
        <f t="shared" si="231"/>
        <v>Laboratory &amp; Pathology Services</v>
      </c>
    </row>
    <row r="14798" spans="1:7" x14ac:dyDescent="0.3">
      <c r="A14798" s="33" t="s">
        <v>28338</v>
      </c>
      <c r="B14798">
        <v>86171</v>
      </c>
      <c r="D14798" t="s">
        <v>28339</v>
      </c>
      <c r="E14798" t="s">
        <v>2380</v>
      </c>
      <c r="F14798" t="s">
        <v>2402</v>
      </c>
      <c r="G14798" t="str">
        <f t="shared" si="231"/>
        <v>Laboratory &amp; Pathology Services</v>
      </c>
    </row>
    <row r="14799" spans="1:7" x14ac:dyDescent="0.3">
      <c r="A14799" s="33" t="s">
        <v>28340</v>
      </c>
      <c r="B14799">
        <v>86200</v>
      </c>
      <c r="D14799" t="s">
        <v>28341</v>
      </c>
      <c r="E14799" t="s">
        <v>2380</v>
      </c>
      <c r="F14799" t="s">
        <v>2402</v>
      </c>
      <c r="G14799" t="str">
        <f t="shared" si="231"/>
        <v>Laboratory &amp; Pathology Services</v>
      </c>
    </row>
    <row r="14800" spans="1:7" x14ac:dyDescent="0.3">
      <c r="A14800" s="33" t="s">
        <v>28342</v>
      </c>
      <c r="B14800">
        <v>86215</v>
      </c>
      <c r="D14800" t="s">
        <v>28343</v>
      </c>
      <c r="E14800" t="s">
        <v>2380</v>
      </c>
      <c r="F14800" t="s">
        <v>2402</v>
      </c>
      <c r="G14800" t="str">
        <f t="shared" si="231"/>
        <v>Laboratory &amp; Pathology Services</v>
      </c>
    </row>
    <row r="14801" spans="1:7" x14ac:dyDescent="0.3">
      <c r="A14801" s="33" t="s">
        <v>28344</v>
      </c>
      <c r="B14801">
        <v>86225</v>
      </c>
      <c r="D14801" t="s">
        <v>28345</v>
      </c>
      <c r="E14801" t="s">
        <v>2380</v>
      </c>
      <c r="F14801" t="s">
        <v>2402</v>
      </c>
      <c r="G14801" t="str">
        <f t="shared" si="231"/>
        <v>Laboratory &amp; Pathology Services</v>
      </c>
    </row>
    <row r="14802" spans="1:7" x14ac:dyDescent="0.3">
      <c r="A14802" s="33" t="s">
        <v>28346</v>
      </c>
      <c r="B14802">
        <v>86226</v>
      </c>
      <c r="D14802" t="s">
        <v>28347</v>
      </c>
      <c r="E14802" t="s">
        <v>2380</v>
      </c>
      <c r="F14802" t="s">
        <v>2402</v>
      </c>
      <c r="G14802" t="str">
        <f t="shared" si="231"/>
        <v>Laboratory &amp; Pathology Services</v>
      </c>
    </row>
    <row r="14803" spans="1:7" x14ac:dyDescent="0.3">
      <c r="A14803" s="33" t="s">
        <v>28348</v>
      </c>
      <c r="B14803">
        <v>86235</v>
      </c>
      <c r="D14803" t="s">
        <v>28349</v>
      </c>
      <c r="E14803" t="s">
        <v>2380</v>
      </c>
      <c r="F14803" t="s">
        <v>2402</v>
      </c>
      <c r="G14803" t="str">
        <f t="shared" si="231"/>
        <v>Laboratory &amp; Pathology Services</v>
      </c>
    </row>
    <row r="14804" spans="1:7" x14ac:dyDescent="0.3">
      <c r="A14804" s="33" t="s">
        <v>28350</v>
      </c>
      <c r="B14804">
        <v>86255</v>
      </c>
      <c r="D14804" t="s">
        <v>28351</v>
      </c>
      <c r="E14804" t="s">
        <v>2380</v>
      </c>
      <c r="F14804" t="s">
        <v>2402</v>
      </c>
      <c r="G14804" t="str">
        <f t="shared" si="231"/>
        <v>Laboratory &amp; Pathology Services</v>
      </c>
    </row>
    <row r="14805" spans="1:7" x14ac:dyDescent="0.3">
      <c r="A14805" s="33" t="s">
        <v>28352</v>
      </c>
      <c r="B14805">
        <v>86255</v>
      </c>
      <c r="C14805">
        <v>26</v>
      </c>
      <c r="D14805" t="s">
        <v>28351</v>
      </c>
      <c r="E14805" t="s">
        <v>0</v>
      </c>
      <c r="F14805" t="s">
        <v>2402</v>
      </c>
      <c r="G14805" t="str">
        <f t="shared" si="231"/>
        <v>Laboratory &amp; Pathology Services</v>
      </c>
    </row>
    <row r="14806" spans="1:7" x14ac:dyDescent="0.3">
      <c r="A14806" s="33" t="s">
        <v>28353</v>
      </c>
      <c r="B14806">
        <v>86256</v>
      </c>
      <c r="D14806" t="s">
        <v>28354</v>
      </c>
      <c r="E14806" t="s">
        <v>2380</v>
      </c>
      <c r="F14806" t="s">
        <v>2402</v>
      </c>
      <c r="G14806" t="str">
        <f t="shared" si="231"/>
        <v>Laboratory &amp; Pathology Services</v>
      </c>
    </row>
    <row r="14807" spans="1:7" x14ac:dyDescent="0.3">
      <c r="A14807" s="33" t="s">
        <v>28355</v>
      </c>
      <c r="B14807">
        <v>86256</v>
      </c>
      <c r="C14807">
        <v>26</v>
      </c>
      <c r="D14807" t="s">
        <v>28354</v>
      </c>
      <c r="E14807" t="s">
        <v>0</v>
      </c>
      <c r="F14807" t="s">
        <v>2402</v>
      </c>
      <c r="G14807" t="str">
        <f t="shared" si="231"/>
        <v>Laboratory &amp; Pathology Services</v>
      </c>
    </row>
    <row r="14808" spans="1:7" x14ac:dyDescent="0.3">
      <c r="A14808" s="33" t="s">
        <v>28356</v>
      </c>
      <c r="B14808">
        <v>86277</v>
      </c>
      <c r="D14808" t="s">
        <v>28357</v>
      </c>
      <c r="E14808" t="s">
        <v>2380</v>
      </c>
      <c r="F14808" t="s">
        <v>2402</v>
      </c>
      <c r="G14808" t="str">
        <f t="shared" si="231"/>
        <v>Laboratory &amp; Pathology Services</v>
      </c>
    </row>
    <row r="14809" spans="1:7" x14ac:dyDescent="0.3">
      <c r="A14809" s="33" t="s">
        <v>28358</v>
      </c>
      <c r="B14809">
        <v>86280</v>
      </c>
      <c r="D14809" t="s">
        <v>28359</v>
      </c>
      <c r="E14809" t="s">
        <v>2380</v>
      </c>
      <c r="F14809" t="s">
        <v>2402</v>
      </c>
      <c r="G14809" t="str">
        <f t="shared" si="231"/>
        <v>Laboratory &amp; Pathology Services</v>
      </c>
    </row>
    <row r="14810" spans="1:7" x14ac:dyDescent="0.3">
      <c r="A14810" s="33" t="s">
        <v>28360</v>
      </c>
      <c r="B14810">
        <v>86294</v>
      </c>
      <c r="D14810" t="s">
        <v>28361</v>
      </c>
      <c r="E14810" t="s">
        <v>2380</v>
      </c>
      <c r="F14810" t="s">
        <v>2402</v>
      </c>
      <c r="G14810" t="str">
        <f t="shared" si="231"/>
        <v>Laboratory &amp; Pathology Services</v>
      </c>
    </row>
    <row r="14811" spans="1:7" x14ac:dyDescent="0.3">
      <c r="A14811" s="33" t="s">
        <v>28362</v>
      </c>
      <c r="B14811">
        <v>86300</v>
      </c>
      <c r="D14811" t="s">
        <v>28363</v>
      </c>
      <c r="E14811" t="s">
        <v>2380</v>
      </c>
      <c r="F14811" t="s">
        <v>2402</v>
      </c>
      <c r="G14811" t="str">
        <f t="shared" si="231"/>
        <v>Laboratory &amp; Pathology Services</v>
      </c>
    </row>
    <row r="14812" spans="1:7" x14ac:dyDescent="0.3">
      <c r="A14812" s="33" t="s">
        <v>28364</v>
      </c>
      <c r="B14812">
        <v>86301</v>
      </c>
      <c r="D14812" t="s">
        <v>28365</v>
      </c>
      <c r="E14812" t="s">
        <v>2380</v>
      </c>
      <c r="F14812" t="s">
        <v>2402</v>
      </c>
      <c r="G14812" t="str">
        <f t="shared" si="231"/>
        <v>Laboratory &amp; Pathology Services</v>
      </c>
    </row>
    <row r="14813" spans="1:7" x14ac:dyDescent="0.3">
      <c r="A14813" s="33" t="s">
        <v>28366</v>
      </c>
      <c r="B14813">
        <v>86304</v>
      </c>
      <c r="D14813" t="s">
        <v>28367</v>
      </c>
      <c r="E14813" t="s">
        <v>2380</v>
      </c>
      <c r="F14813" t="s">
        <v>2402</v>
      </c>
      <c r="G14813" t="str">
        <f t="shared" si="231"/>
        <v>Laboratory &amp; Pathology Services</v>
      </c>
    </row>
    <row r="14814" spans="1:7" x14ac:dyDescent="0.3">
      <c r="A14814" s="33" t="s">
        <v>28368</v>
      </c>
      <c r="B14814">
        <v>86305</v>
      </c>
      <c r="D14814" t="s">
        <v>28369</v>
      </c>
      <c r="E14814" t="s">
        <v>2380</v>
      </c>
      <c r="F14814" t="s">
        <v>2402</v>
      </c>
      <c r="G14814" t="str">
        <f t="shared" si="231"/>
        <v>Laboratory &amp; Pathology Services</v>
      </c>
    </row>
    <row r="14815" spans="1:7" x14ac:dyDescent="0.3">
      <c r="A14815" s="33" t="s">
        <v>28370</v>
      </c>
      <c r="B14815">
        <v>86308</v>
      </c>
      <c r="D14815" t="s">
        <v>28371</v>
      </c>
      <c r="E14815" t="s">
        <v>2380</v>
      </c>
      <c r="F14815" t="s">
        <v>2402</v>
      </c>
      <c r="G14815" t="str">
        <f t="shared" si="231"/>
        <v>Laboratory &amp; Pathology Services</v>
      </c>
    </row>
    <row r="14816" spans="1:7" x14ac:dyDescent="0.3">
      <c r="A14816" s="33" t="s">
        <v>28372</v>
      </c>
      <c r="B14816">
        <v>86309</v>
      </c>
      <c r="D14816" t="s">
        <v>28373</v>
      </c>
      <c r="E14816" t="s">
        <v>2380</v>
      </c>
      <c r="F14816" t="s">
        <v>2402</v>
      </c>
      <c r="G14816" t="str">
        <f t="shared" si="231"/>
        <v>Laboratory &amp; Pathology Services</v>
      </c>
    </row>
    <row r="14817" spans="1:7" x14ac:dyDescent="0.3">
      <c r="A14817" s="33" t="s">
        <v>28374</v>
      </c>
      <c r="B14817">
        <v>86310</v>
      </c>
      <c r="D14817" t="s">
        <v>28375</v>
      </c>
      <c r="E14817" t="s">
        <v>2380</v>
      </c>
      <c r="F14817" t="s">
        <v>2402</v>
      </c>
      <c r="G14817" t="str">
        <f t="shared" si="231"/>
        <v>Laboratory &amp; Pathology Services</v>
      </c>
    </row>
    <row r="14818" spans="1:7" x14ac:dyDescent="0.3">
      <c r="A14818" s="33" t="s">
        <v>28376</v>
      </c>
      <c r="B14818">
        <v>86316</v>
      </c>
      <c r="D14818" t="s">
        <v>28377</v>
      </c>
      <c r="E14818" t="s">
        <v>2380</v>
      </c>
      <c r="F14818" t="s">
        <v>2402</v>
      </c>
      <c r="G14818" t="str">
        <f t="shared" si="231"/>
        <v>Laboratory &amp; Pathology Services</v>
      </c>
    </row>
    <row r="14819" spans="1:7" x14ac:dyDescent="0.3">
      <c r="A14819" s="33" t="s">
        <v>28378</v>
      </c>
      <c r="B14819">
        <v>86317</v>
      </c>
      <c r="D14819" t="s">
        <v>28379</v>
      </c>
      <c r="E14819" t="s">
        <v>2380</v>
      </c>
      <c r="F14819" t="s">
        <v>2402</v>
      </c>
      <c r="G14819" t="str">
        <f t="shared" si="231"/>
        <v>Laboratory &amp; Pathology Services</v>
      </c>
    </row>
    <row r="14820" spans="1:7" x14ac:dyDescent="0.3">
      <c r="A14820" s="33" t="s">
        <v>28380</v>
      </c>
      <c r="B14820">
        <v>86318</v>
      </c>
      <c r="D14820" t="s">
        <v>28379</v>
      </c>
      <c r="E14820" t="s">
        <v>2380</v>
      </c>
      <c r="F14820" t="s">
        <v>2402</v>
      </c>
      <c r="G14820" t="str">
        <f t="shared" si="231"/>
        <v>Laboratory &amp; Pathology Services</v>
      </c>
    </row>
    <row r="14821" spans="1:7" x14ac:dyDescent="0.3">
      <c r="A14821" s="33" t="s">
        <v>28381</v>
      </c>
      <c r="B14821">
        <v>86320</v>
      </c>
      <c r="D14821" t="s">
        <v>28382</v>
      </c>
      <c r="E14821" t="s">
        <v>2380</v>
      </c>
      <c r="F14821" t="s">
        <v>2402</v>
      </c>
      <c r="G14821" t="str">
        <f t="shared" si="231"/>
        <v>Laboratory &amp; Pathology Services</v>
      </c>
    </row>
    <row r="14822" spans="1:7" x14ac:dyDescent="0.3">
      <c r="A14822" s="33" t="s">
        <v>28383</v>
      </c>
      <c r="B14822">
        <v>86320</v>
      </c>
      <c r="C14822">
        <v>26</v>
      </c>
      <c r="D14822" t="s">
        <v>28382</v>
      </c>
      <c r="E14822" t="s">
        <v>0</v>
      </c>
      <c r="F14822" t="s">
        <v>2402</v>
      </c>
      <c r="G14822" t="str">
        <f t="shared" si="231"/>
        <v>Laboratory &amp; Pathology Services</v>
      </c>
    </row>
    <row r="14823" spans="1:7" x14ac:dyDescent="0.3">
      <c r="A14823" s="33" t="s">
        <v>28384</v>
      </c>
      <c r="B14823">
        <v>86325</v>
      </c>
      <c r="D14823" t="s">
        <v>28385</v>
      </c>
      <c r="E14823" t="s">
        <v>2380</v>
      </c>
      <c r="F14823" t="s">
        <v>2402</v>
      </c>
      <c r="G14823" t="str">
        <f t="shared" si="231"/>
        <v>Laboratory &amp; Pathology Services</v>
      </c>
    </row>
    <row r="14824" spans="1:7" x14ac:dyDescent="0.3">
      <c r="A14824" s="33" t="s">
        <v>28386</v>
      </c>
      <c r="B14824">
        <v>86325</v>
      </c>
      <c r="C14824">
        <v>26</v>
      </c>
      <c r="D14824" t="s">
        <v>28385</v>
      </c>
      <c r="E14824" t="s">
        <v>0</v>
      </c>
      <c r="F14824" t="s">
        <v>2402</v>
      </c>
      <c r="G14824" t="str">
        <f t="shared" si="231"/>
        <v>Laboratory &amp; Pathology Services</v>
      </c>
    </row>
    <row r="14825" spans="1:7" x14ac:dyDescent="0.3">
      <c r="A14825" s="33" t="s">
        <v>28387</v>
      </c>
      <c r="B14825">
        <v>86327</v>
      </c>
      <c r="D14825" t="s">
        <v>28388</v>
      </c>
      <c r="E14825" t="s">
        <v>2380</v>
      </c>
      <c r="F14825" t="s">
        <v>2402</v>
      </c>
      <c r="G14825" t="str">
        <f t="shared" si="231"/>
        <v>Laboratory &amp; Pathology Services</v>
      </c>
    </row>
    <row r="14826" spans="1:7" x14ac:dyDescent="0.3">
      <c r="A14826" s="33" t="s">
        <v>28389</v>
      </c>
      <c r="B14826">
        <v>86327</v>
      </c>
      <c r="C14826">
        <v>26</v>
      </c>
      <c r="D14826" t="s">
        <v>28388</v>
      </c>
      <c r="E14826" t="s">
        <v>0</v>
      </c>
      <c r="F14826" t="s">
        <v>2402</v>
      </c>
      <c r="G14826" t="str">
        <f t="shared" si="231"/>
        <v>Laboratory &amp; Pathology Services</v>
      </c>
    </row>
    <row r="14827" spans="1:7" x14ac:dyDescent="0.3">
      <c r="A14827" s="33" t="s">
        <v>28390</v>
      </c>
      <c r="B14827">
        <v>86329</v>
      </c>
      <c r="D14827" t="s">
        <v>28391</v>
      </c>
      <c r="E14827" t="s">
        <v>2380</v>
      </c>
      <c r="F14827" t="s">
        <v>2402</v>
      </c>
      <c r="G14827" t="str">
        <f t="shared" si="231"/>
        <v>Laboratory &amp; Pathology Services</v>
      </c>
    </row>
    <row r="14828" spans="1:7" x14ac:dyDescent="0.3">
      <c r="A14828" s="33" t="s">
        <v>28392</v>
      </c>
      <c r="B14828">
        <v>86331</v>
      </c>
      <c r="D14828" t="s">
        <v>28393</v>
      </c>
      <c r="E14828" t="s">
        <v>2380</v>
      </c>
      <c r="F14828" t="s">
        <v>2402</v>
      </c>
      <c r="G14828" t="str">
        <f t="shared" si="231"/>
        <v>Laboratory &amp; Pathology Services</v>
      </c>
    </row>
    <row r="14829" spans="1:7" x14ac:dyDescent="0.3">
      <c r="A14829" s="33" t="s">
        <v>28394</v>
      </c>
      <c r="B14829">
        <v>86332</v>
      </c>
      <c r="D14829" t="s">
        <v>28395</v>
      </c>
      <c r="E14829" t="s">
        <v>2380</v>
      </c>
      <c r="F14829" t="s">
        <v>2402</v>
      </c>
      <c r="G14829" t="str">
        <f t="shared" si="231"/>
        <v>Laboratory &amp; Pathology Services</v>
      </c>
    </row>
    <row r="14830" spans="1:7" x14ac:dyDescent="0.3">
      <c r="A14830" s="33" t="s">
        <v>28396</v>
      </c>
      <c r="B14830">
        <v>86334</v>
      </c>
      <c r="D14830" t="s">
        <v>28397</v>
      </c>
      <c r="E14830" t="s">
        <v>2380</v>
      </c>
      <c r="F14830" t="s">
        <v>2402</v>
      </c>
      <c r="G14830" t="str">
        <f t="shared" si="231"/>
        <v>Laboratory &amp; Pathology Services</v>
      </c>
    </row>
    <row r="14831" spans="1:7" x14ac:dyDescent="0.3">
      <c r="A14831" s="33" t="s">
        <v>28398</v>
      </c>
      <c r="B14831">
        <v>86334</v>
      </c>
      <c r="C14831">
        <v>26</v>
      </c>
      <c r="D14831" t="s">
        <v>28397</v>
      </c>
      <c r="E14831" t="s">
        <v>0</v>
      </c>
      <c r="F14831" t="s">
        <v>2402</v>
      </c>
      <c r="G14831" t="str">
        <f t="shared" si="231"/>
        <v>Laboratory &amp; Pathology Services</v>
      </c>
    </row>
    <row r="14832" spans="1:7" x14ac:dyDescent="0.3">
      <c r="A14832" s="33" t="s">
        <v>28399</v>
      </c>
      <c r="B14832">
        <v>86335</v>
      </c>
      <c r="D14832" t="s">
        <v>28400</v>
      </c>
      <c r="E14832" t="s">
        <v>2380</v>
      </c>
      <c r="F14832" t="s">
        <v>2402</v>
      </c>
      <c r="G14832" t="str">
        <f t="shared" si="231"/>
        <v>Laboratory &amp; Pathology Services</v>
      </c>
    </row>
    <row r="14833" spans="1:7" x14ac:dyDescent="0.3">
      <c r="A14833" s="33" t="s">
        <v>28401</v>
      </c>
      <c r="B14833">
        <v>86335</v>
      </c>
      <c r="C14833">
        <v>26</v>
      </c>
      <c r="D14833" t="s">
        <v>28400</v>
      </c>
      <c r="E14833" t="s">
        <v>0</v>
      </c>
      <c r="F14833" t="s">
        <v>2402</v>
      </c>
      <c r="G14833" t="str">
        <f t="shared" si="231"/>
        <v>Laboratory &amp; Pathology Services</v>
      </c>
    </row>
    <row r="14834" spans="1:7" x14ac:dyDescent="0.3">
      <c r="A14834" s="33" t="s">
        <v>28402</v>
      </c>
      <c r="B14834">
        <v>86336</v>
      </c>
      <c r="D14834" t="s">
        <v>28403</v>
      </c>
      <c r="E14834" t="s">
        <v>2380</v>
      </c>
      <c r="F14834" t="s">
        <v>2402</v>
      </c>
      <c r="G14834" t="str">
        <f t="shared" si="231"/>
        <v>Laboratory &amp; Pathology Services</v>
      </c>
    </row>
    <row r="14835" spans="1:7" x14ac:dyDescent="0.3">
      <c r="A14835" s="33" t="s">
        <v>28404</v>
      </c>
      <c r="B14835">
        <v>86337</v>
      </c>
      <c r="D14835" t="s">
        <v>28405</v>
      </c>
      <c r="E14835" t="s">
        <v>2380</v>
      </c>
      <c r="F14835" t="s">
        <v>2402</v>
      </c>
      <c r="G14835" t="str">
        <f t="shared" si="231"/>
        <v>Laboratory &amp; Pathology Services</v>
      </c>
    </row>
    <row r="14836" spans="1:7" x14ac:dyDescent="0.3">
      <c r="A14836" s="33" t="s">
        <v>28406</v>
      </c>
      <c r="B14836">
        <v>86340</v>
      </c>
      <c r="D14836" t="s">
        <v>28407</v>
      </c>
      <c r="E14836" t="s">
        <v>2380</v>
      </c>
      <c r="F14836" t="s">
        <v>2402</v>
      </c>
      <c r="G14836" t="str">
        <f t="shared" si="231"/>
        <v>Laboratory &amp; Pathology Services</v>
      </c>
    </row>
    <row r="14837" spans="1:7" x14ac:dyDescent="0.3">
      <c r="A14837" s="33" t="s">
        <v>28408</v>
      </c>
      <c r="B14837">
        <v>86341</v>
      </c>
      <c r="D14837" t="s">
        <v>28409</v>
      </c>
      <c r="E14837" t="s">
        <v>2380</v>
      </c>
      <c r="F14837" t="s">
        <v>2402</v>
      </c>
      <c r="G14837" t="str">
        <f t="shared" si="231"/>
        <v>Laboratory &amp; Pathology Services</v>
      </c>
    </row>
    <row r="14838" spans="1:7" x14ac:dyDescent="0.3">
      <c r="A14838" s="33" t="s">
        <v>28410</v>
      </c>
      <c r="B14838">
        <v>86343</v>
      </c>
      <c r="D14838" t="s">
        <v>28411</v>
      </c>
      <c r="E14838" t="s">
        <v>2380</v>
      </c>
      <c r="F14838" t="s">
        <v>2402</v>
      </c>
      <c r="G14838" t="str">
        <f t="shared" si="231"/>
        <v>Laboratory &amp; Pathology Services</v>
      </c>
    </row>
    <row r="14839" spans="1:7" x14ac:dyDescent="0.3">
      <c r="A14839" s="33" t="s">
        <v>28412</v>
      </c>
      <c r="B14839">
        <v>86344</v>
      </c>
      <c r="D14839" t="s">
        <v>28413</v>
      </c>
      <c r="E14839" t="s">
        <v>2380</v>
      </c>
      <c r="F14839" t="s">
        <v>2402</v>
      </c>
      <c r="G14839" t="str">
        <f t="shared" si="231"/>
        <v>Laboratory &amp; Pathology Services</v>
      </c>
    </row>
    <row r="14840" spans="1:7" x14ac:dyDescent="0.3">
      <c r="A14840" s="33" t="s">
        <v>28414</v>
      </c>
      <c r="B14840">
        <v>86352</v>
      </c>
      <c r="D14840" t="s">
        <v>28415</v>
      </c>
      <c r="E14840" t="s">
        <v>2380</v>
      </c>
      <c r="F14840" t="s">
        <v>2402</v>
      </c>
      <c r="G14840" t="str">
        <f t="shared" si="231"/>
        <v>Laboratory &amp; Pathology Services</v>
      </c>
    </row>
    <row r="14841" spans="1:7" x14ac:dyDescent="0.3">
      <c r="A14841" s="33" t="s">
        <v>28416</v>
      </c>
      <c r="B14841">
        <v>86353</v>
      </c>
      <c r="D14841" t="s">
        <v>28417</v>
      </c>
      <c r="E14841" t="s">
        <v>2380</v>
      </c>
      <c r="F14841" t="s">
        <v>2402</v>
      </c>
      <c r="G14841" t="str">
        <f t="shared" si="231"/>
        <v>Laboratory &amp; Pathology Services</v>
      </c>
    </row>
    <row r="14842" spans="1:7" x14ac:dyDescent="0.3">
      <c r="A14842" s="33" t="s">
        <v>28418</v>
      </c>
      <c r="B14842">
        <v>86355</v>
      </c>
      <c r="D14842" t="s">
        <v>28419</v>
      </c>
      <c r="E14842" t="s">
        <v>2380</v>
      </c>
      <c r="F14842" t="s">
        <v>2402</v>
      </c>
      <c r="G14842" t="str">
        <f t="shared" si="231"/>
        <v>Laboratory &amp; Pathology Services</v>
      </c>
    </row>
    <row r="14843" spans="1:7" x14ac:dyDescent="0.3">
      <c r="A14843" s="33" t="s">
        <v>28420</v>
      </c>
      <c r="B14843">
        <v>86356</v>
      </c>
      <c r="D14843" t="s">
        <v>28421</v>
      </c>
      <c r="E14843" t="s">
        <v>2380</v>
      </c>
      <c r="F14843" t="s">
        <v>2402</v>
      </c>
      <c r="G14843" t="str">
        <f t="shared" si="231"/>
        <v>Laboratory &amp; Pathology Services</v>
      </c>
    </row>
    <row r="14844" spans="1:7" x14ac:dyDescent="0.3">
      <c r="A14844" s="33" t="s">
        <v>28422</v>
      </c>
      <c r="B14844">
        <v>86357</v>
      </c>
      <c r="D14844" t="s">
        <v>28423</v>
      </c>
      <c r="E14844" t="s">
        <v>2380</v>
      </c>
      <c r="F14844" t="s">
        <v>2402</v>
      </c>
      <c r="G14844" t="str">
        <f t="shared" si="231"/>
        <v>Laboratory &amp; Pathology Services</v>
      </c>
    </row>
    <row r="14845" spans="1:7" x14ac:dyDescent="0.3">
      <c r="A14845" s="33" t="s">
        <v>28424</v>
      </c>
      <c r="B14845">
        <v>86359</v>
      </c>
      <c r="D14845" t="s">
        <v>28425</v>
      </c>
      <c r="E14845" t="s">
        <v>2380</v>
      </c>
      <c r="F14845" t="s">
        <v>2402</v>
      </c>
      <c r="G14845" t="str">
        <f t="shared" si="231"/>
        <v>Laboratory &amp; Pathology Services</v>
      </c>
    </row>
    <row r="14846" spans="1:7" x14ac:dyDescent="0.3">
      <c r="A14846" s="33" t="s">
        <v>28426</v>
      </c>
      <c r="B14846">
        <v>86360</v>
      </c>
      <c r="D14846" t="s">
        <v>28427</v>
      </c>
      <c r="E14846" t="s">
        <v>2380</v>
      </c>
      <c r="F14846" t="s">
        <v>2402</v>
      </c>
      <c r="G14846" t="str">
        <f t="shared" si="231"/>
        <v>Laboratory &amp; Pathology Services</v>
      </c>
    </row>
    <row r="14847" spans="1:7" x14ac:dyDescent="0.3">
      <c r="A14847" s="33" t="s">
        <v>28428</v>
      </c>
      <c r="B14847">
        <v>86361</v>
      </c>
      <c r="D14847" t="s">
        <v>28429</v>
      </c>
      <c r="E14847" t="s">
        <v>2380</v>
      </c>
      <c r="F14847" t="s">
        <v>2402</v>
      </c>
      <c r="G14847" t="str">
        <f t="shared" si="231"/>
        <v>Laboratory &amp; Pathology Services</v>
      </c>
    </row>
    <row r="14848" spans="1:7" x14ac:dyDescent="0.3">
      <c r="A14848" s="33" t="s">
        <v>28430</v>
      </c>
      <c r="B14848">
        <v>86367</v>
      </c>
      <c r="D14848" t="s">
        <v>28431</v>
      </c>
      <c r="E14848" t="s">
        <v>2380</v>
      </c>
      <c r="F14848" t="s">
        <v>2402</v>
      </c>
      <c r="G14848" t="str">
        <f t="shared" si="231"/>
        <v>Laboratory &amp; Pathology Services</v>
      </c>
    </row>
    <row r="14849" spans="1:7" x14ac:dyDescent="0.3">
      <c r="A14849" s="33" t="s">
        <v>1713</v>
      </c>
      <c r="B14849">
        <v>86376</v>
      </c>
      <c r="D14849" t="s">
        <v>28432</v>
      </c>
      <c r="E14849" t="s">
        <v>2380</v>
      </c>
      <c r="F14849" t="s">
        <v>2402</v>
      </c>
      <c r="G14849" t="str">
        <f t="shared" si="231"/>
        <v>Laboratory &amp; Pathology Services</v>
      </c>
    </row>
    <row r="14850" spans="1:7" x14ac:dyDescent="0.3">
      <c r="A14850" s="33" t="s">
        <v>28433</v>
      </c>
      <c r="B14850">
        <v>86382</v>
      </c>
      <c r="D14850" t="s">
        <v>28434</v>
      </c>
      <c r="E14850" t="s">
        <v>2380</v>
      </c>
      <c r="F14850" t="s">
        <v>2402</v>
      </c>
      <c r="G14850" t="str">
        <f t="shared" si="231"/>
        <v>Laboratory &amp; Pathology Services</v>
      </c>
    </row>
    <row r="14851" spans="1:7" x14ac:dyDescent="0.3">
      <c r="A14851" s="33" t="s">
        <v>28435</v>
      </c>
      <c r="B14851">
        <v>86384</v>
      </c>
      <c r="D14851" t="s">
        <v>28436</v>
      </c>
      <c r="E14851" t="s">
        <v>2380</v>
      </c>
      <c r="F14851" t="s">
        <v>2402</v>
      </c>
      <c r="G14851" t="str">
        <f t="shared" ref="G14851:G14914" si="232">VLOOKUP(F14851,$I$2:$J$27,2,FALSE)</f>
        <v>Laboratory &amp; Pathology Services</v>
      </c>
    </row>
    <row r="14852" spans="1:7" x14ac:dyDescent="0.3">
      <c r="A14852" s="33" t="s">
        <v>28437</v>
      </c>
      <c r="B14852">
        <v>86386</v>
      </c>
      <c r="D14852" t="s">
        <v>28438</v>
      </c>
      <c r="E14852" t="s">
        <v>2380</v>
      </c>
      <c r="F14852" t="s">
        <v>2402</v>
      </c>
      <c r="G14852" t="str">
        <f t="shared" si="232"/>
        <v>Laboratory &amp; Pathology Services</v>
      </c>
    </row>
    <row r="14853" spans="1:7" x14ac:dyDescent="0.3">
      <c r="A14853" s="33" t="s">
        <v>28439</v>
      </c>
      <c r="B14853">
        <v>86403</v>
      </c>
      <c r="D14853" t="s">
        <v>28440</v>
      </c>
      <c r="E14853" t="s">
        <v>2380</v>
      </c>
      <c r="F14853" t="s">
        <v>2402</v>
      </c>
      <c r="G14853" t="str">
        <f t="shared" si="232"/>
        <v>Laboratory &amp; Pathology Services</v>
      </c>
    </row>
    <row r="14854" spans="1:7" x14ac:dyDescent="0.3">
      <c r="A14854" s="33" t="s">
        <v>28441</v>
      </c>
      <c r="B14854">
        <v>86406</v>
      </c>
      <c r="D14854" t="s">
        <v>28442</v>
      </c>
      <c r="E14854" t="s">
        <v>2380</v>
      </c>
      <c r="F14854" t="s">
        <v>2402</v>
      </c>
      <c r="G14854" t="str">
        <f t="shared" si="232"/>
        <v>Laboratory &amp; Pathology Services</v>
      </c>
    </row>
    <row r="14855" spans="1:7" x14ac:dyDescent="0.3">
      <c r="A14855" s="33" t="s">
        <v>1722</v>
      </c>
      <c r="B14855">
        <v>86430</v>
      </c>
      <c r="D14855" t="s">
        <v>28443</v>
      </c>
      <c r="E14855" t="s">
        <v>2380</v>
      </c>
      <c r="F14855" t="s">
        <v>2402</v>
      </c>
      <c r="G14855" t="str">
        <f t="shared" si="232"/>
        <v>Laboratory &amp; Pathology Services</v>
      </c>
    </row>
    <row r="14856" spans="1:7" x14ac:dyDescent="0.3">
      <c r="A14856" s="33" t="s">
        <v>1727</v>
      </c>
      <c r="B14856">
        <v>86431</v>
      </c>
      <c r="D14856" t="s">
        <v>28444</v>
      </c>
      <c r="E14856" t="s">
        <v>2380</v>
      </c>
      <c r="F14856" t="s">
        <v>2402</v>
      </c>
      <c r="G14856" t="str">
        <f t="shared" si="232"/>
        <v>Laboratory &amp; Pathology Services</v>
      </c>
    </row>
    <row r="14857" spans="1:7" x14ac:dyDescent="0.3">
      <c r="A14857" s="33" t="s">
        <v>1736</v>
      </c>
      <c r="B14857">
        <v>86480</v>
      </c>
      <c r="D14857" t="s">
        <v>28445</v>
      </c>
      <c r="E14857" t="s">
        <v>2380</v>
      </c>
      <c r="F14857" t="s">
        <v>2402</v>
      </c>
      <c r="G14857" t="str">
        <f t="shared" si="232"/>
        <v>Laboratory &amp; Pathology Services</v>
      </c>
    </row>
    <row r="14858" spans="1:7" x14ac:dyDescent="0.3">
      <c r="A14858" s="33" t="s">
        <v>28446</v>
      </c>
      <c r="B14858">
        <v>86481</v>
      </c>
      <c r="D14858" t="s">
        <v>28447</v>
      </c>
      <c r="E14858" t="s">
        <v>2380</v>
      </c>
      <c r="F14858" t="s">
        <v>2402</v>
      </c>
      <c r="G14858" t="str">
        <f t="shared" si="232"/>
        <v>Laboratory &amp; Pathology Services</v>
      </c>
    </row>
    <row r="14859" spans="1:7" x14ac:dyDescent="0.3">
      <c r="A14859" s="33" t="s">
        <v>28448</v>
      </c>
      <c r="B14859">
        <v>86485</v>
      </c>
      <c r="D14859" t="s">
        <v>28449</v>
      </c>
      <c r="E14859" t="s">
        <v>2</v>
      </c>
      <c r="F14859" t="s">
        <v>2402</v>
      </c>
      <c r="G14859" t="str">
        <f t="shared" si="232"/>
        <v>Laboratory &amp; Pathology Services</v>
      </c>
    </row>
    <row r="14860" spans="1:7" x14ac:dyDescent="0.3">
      <c r="A14860" s="33" t="s">
        <v>28450</v>
      </c>
      <c r="B14860">
        <v>86486</v>
      </c>
      <c r="D14860" t="s">
        <v>28451</v>
      </c>
      <c r="E14860" t="s">
        <v>0</v>
      </c>
      <c r="F14860" t="s">
        <v>2402</v>
      </c>
      <c r="G14860" t="str">
        <f t="shared" si="232"/>
        <v>Laboratory &amp; Pathology Services</v>
      </c>
    </row>
    <row r="14861" spans="1:7" x14ac:dyDescent="0.3">
      <c r="A14861" s="33" t="s">
        <v>28452</v>
      </c>
      <c r="B14861">
        <v>86490</v>
      </c>
      <c r="D14861" t="s">
        <v>28453</v>
      </c>
      <c r="E14861" t="s">
        <v>0</v>
      </c>
      <c r="F14861" t="s">
        <v>2402</v>
      </c>
      <c r="G14861" t="str">
        <f t="shared" si="232"/>
        <v>Laboratory &amp; Pathology Services</v>
      </c>
    </row>
    <row r="14862" spans="1:7" x14ac:dyDescent="0.3">
      <c r="A14862" s="33" t="s">
        <v>28454</v>
      </c>
      <c r="B14862">
        <v>86510</v>
      </c>
      <c r="D14862" t="s">
        <v>28455</v>
      </c>
      <c r="E14862" t="s">
        <v>0</v>
      </c>
      <c r="F14862" t="s">
        <v>2402</v>
      </c>
      <c r="G14862" t="str">
        <f t="shared" si="232"/>
        <v>Laboratory &amp; Pathology Services</v>
      </c>
    </row>
    <row r="14863" spans="1:7" x14ac:dyDescent="0.3">
      <c r="A14863" s="33" t="s">
        <v>28456</v>
      </c>
      <c r="B14863">
        <v>86580</v>
      </c>
      <c r="D14863" t="s">
        <v>28457</v>
      </c>
      <c r="E14863" t="s">
        <v>0</v>
      </c>
      <c r="F14863" t="s">
        <v>2402</v>
      </c>
      <c r="G14863" t="str">
        <f t="shared" si="232"/>
        <v>Laboratory &amp; Pathology Services</v>
      </c>
    </row>
    <row r="14864" spans="1:7" x14ac:dyDescent="0.3">
      <c r="A14864" s="33" t="s">
        <v>28458</v>
      </c>
      <c r="B14864">
        <v>86590</v>
      </c>
      <c r="D14864" t="s">
        <v>28459</v>
      </c>
      <c r="E14864" t="s">
        <v>2380</v>
      </c>
      <c r="F14864" t="s">
        <v>2402</v>
      </c>
      <c r="G14864" t="str">
        <f t="shared" si="232"/>
        <v>Laboratory &amp; Pathology Services</v>
      </c>
    </row>
    <row r="14865" spans="1:7" x14ac:dyDescent="0.3">
      <c r="A14865" s="33" t="s">
        <v>28460</v>
      </c>
      <c r="B14865">
        <v>86592</v>
      </c>
      <c r="D14865" t="s">
        <v>28461</v>
      </c>
      <c r="E14865" t="s">
        <v>2380</v>
      </c>
      <c r="F14865" t="s">
        <v>2402</v>
      </c>
      <c r="G14865" t="str">
        <f t="shared" si="232"/>
        <v>Laboratory &amp; Pathology Services</v>
      </c>
    </row>
    <row r="14866" spans="1:7" x14ac:dyDescent="0.3">
      <c r="A14866" s="33" t="s">
        <v>28462</v>
      </c>
      <c r="B14866">
        <v>86593</v>
      </c>
      <c r="D14866" t="s">
        <v>28463</v>
      </c>
      <c r="E14866" t="s">
        <v>2380</v>
      </c>
      <c r="F14866" t="s">
        <v>2402</v>
      </c>
      <c r="G14866" t="str">
        <f t="shared" si="232"/>
        <v>Laboratory &amp; Pathology Services</v>
      </c>
    </row>
    <row r="14867" spans="1:7" x14ac:dyDescent="0.3">
      <c r="A14867" s="33" t="s">
        <v>28464</v>
      </c>
      <c r="B14867">
        <v>86602</v>
      </c>
      <c r="D14867" t="s">
        <v>28465</v>
      </c>
      <c r="E14867" t="s">
        <v>2380</v>
      </c>
      <c r="F14867" t="s">
        <v>2402</v>
      </c>
      <c r="G14867" t="str">
        <f t="shared" si="232"/>
        <v>Laboratory &amp; Pathology Services</v>
      </c>
    </row>
    <row r="14868" spans="1:7" x14ac:dyDescent="0.3">
      <c r="A14868" s="33" t="s">
        <v>28466</v>
      </c>
      <c r="B14868">
        <v>86603</v>
      </c>
      <c r="D14868" t="s">
        <v>28467</v>
      </c>
      <c r="E14868" t="s">
        <v>2380</v>
      </c>
      <c r="F14868" t="s">
        <v>2402</v>
      </c>
      <c r="G14868" t="str">
        <f t="shared" si="232"/>
        <v>Laboratory &amp; Pathology Services</v>
      </c>
    </row>
    <row r="14869" spans="1:7" x14ac:dyDescent="0.3">
      <c r="A14869" s="33" t="s">
        <v>28468</v>
      </c>
      <c r="B14869">
        <v>86606</v>
      </c>
      <c r="D14869" t="s">
        <v>28469</v>
      </c>
      <c r="E14869" t="s">
        <v>2380</v>
      </c>
      <c r="F14869" t="s">
        <v>2402</v>
      </c>
      <c r="G14869" t="str">
        <f t="shared" si="232"/>
        <v>Laboratory &amp; Pathology Services</v>
      </c>
    </row>
    <row r="14870" spans="1:7" x14ac:dyDescent="0.3">
      <c r="A14870" s="33" t="s">
        <v>28470</v>
      </c>
      <c r="B14870">
        <v>86609</v>
      </c>
      <c r="D14870" t="s">
        <v>28471</v>
      </c>
      <c r="E14870" t="s">
        <v>2380</v>
      </c>
      <c r="F14870" t="s">
        <v>2402</v>
      </c>
      <c r="G14870" t="str">
        <f t="shared" si="232"/>
        <v>Laboratory &amp; Pathology Services</v>
      </c>
    </row>
    <row r="14871" spans="1:7" x14ac:dyDescent="0.3">
      <c r="A14871" s="33" t="s">
        <v>28472</v>
      </c>
      <c r="B14871">
        <v>86611</v>
      </c>
      <c r="D14871" t="s">
        <v>28473</v>
      </c>
      <c r="E14871" t="s">
        <v>2380</v>
      </c>
      <c r="F14871" t="s">
        <v>2402</v>
      </c>
      <c r="G14871" t="str">
        <f t="shared" si="232"/>
        <v>Laboratory &amp; Pathology Services</v>
      </c>
    </row>
    <row r="14872" spans="1:7" x14ac:dyDescent="0.3">
      <c r="A14872" s="33" t="s">
        <v>28474</v>
      </c>
      <c r="B14872">
        <v>86612</v>
      </c>
      <c r="D14872" t="s">
        <v>28475</v>
      </c>
      <c r="E14872" t="s">
        <v>2380</v>
      </c>
      <c r="F14872" t="s">
        <v>2402</v>
      </c>
      <c r="G14872" t="str">
        <f t="shared" si="232"/>
        <v>Laboratory &amp; Pathology Services</v>
      </c>
    </row>
    <row r="14873" spans="1:7" x14ac:dyDescent="0.3">
      <c r="A14873" s="33" t="s">
        <v>28476</v>
      </c>
      <c r="B14873">
        <v>86615</v>
      </c>
      <c r="D14873" t="s">
        <v>28477</v>
      </c>
      <c r="E14873" t="s">
        <v>2380</v>
      </c>
      <c r="F14873" t="s">
        <v>2402</v>
      </c>
      <c r="G14873" t="str">
        <f t="shared" si="232"/>
        <v>Laboratory &amp; Pathology Services</v>
      </c>
    </row>
    <row r="14874" spans="1:7" x14ac:dyDescent="0.3">
      <c r="A14874" s="33" t="s">
        <v>28478</v>
      </c>
      <c r="B14874">
        <v>86617</v>
      </c>
      <c r="D14874" t="s">
        <v>28479</v>
      </c>
      <c r="E14874" t="s">
        <v>2380</v>
      </c>
      <c r="F14874" t="s">
        <v>2402</v>
      </c>
      <c r="G14874" t="str">
        <f t="shared" si="232"/>
        <v>Laboratory &amp; Pathology Services</v>
      </c>
    </row>
    <row r="14875" spans="1:7" x14ac:dyDescent="0.3">
      <c r="A14875" s="33" t="s">
        <v>1742</v>
      </c>
      <c r="B14875">
        <v>86618</v>
      </c>
      <c r="D14875" t="s">
        <v>28479</v>
      </c>
      <c r="E14875" t="s">
        <v>2380</v>
      </c>
      <c r="F14875" t="s">
        <v>2402</v>
      </c>
      <c r="G14875" t="str">
        <f t="shared" si="232"/>
        <v>Laboratory &amp; Pathology Services</v>
      </c>
    </row>
    <row r="14876" spans="1:7" x14ac:dyDescent="0.3">
      <c r="A14876" s="33" t="s">
        <v>28480</v>
      </c>
      <c r="B14876">
        <v>86619</v>
      </c>
      <c r="D14876" t="s">
        <v>28481</v>
      </c>
      <c r="E14876" t="s">
        <v>2380</v>
      </c>
      <c r="F14876" t="s">
        <v>2402</v>
      </c>
      <c r="G14876" t="str">
        <f t="shared" si="232"/>
        <v>Laboratory &amp; Pathology Services</v>
      </c>
    </row>
    <row r="14877" spans="1:7" x14ac:dyDescent="0.3">
      <c r="A14877" s="33" t="s">
        <v>28482</v>
      </c>
      <c r="B14877">
        <v>86622</v>
      </c>
      <c r="D14877" t="s">
        <v>28483</v>
      </c>
      <c r="E14877" t="s">
        <v>2380</v>
      </c>
      <c r="F14877" t="s">
        <v>2402</v>
      </c>
      <c r="G14877" t="str">
        <f t="shared" si="232"/>
        <v>Laboratory &amp; Pathology Services</v>
      </c>
    </row>
    <row r="14878" spans="1:7" x14ac:dyDescent="0.3">
      <c r="A14878" s="33" t="s">
        <v>28484</v>
      </c>
      <c r="B14878">
        <v>86625</v>
      </c>
      <c r="D14878" t="s">
        <v>28485</v>
      </c>
      <c r="E14878" t="s">
        <v>2380</v>
      </c>
      <c r="F14878" t="s">
        <v>2402</v>
      </c>
      <c r="G14878" t="str">
        <f t="shared" si="232"/>
        <v>Laboratory &amp; Pathology Services</v>
      </c>
    </row>
    <row r="14879" spans="1:7" x14ac:dyDescent="0.3">
      <c r="A14879" s="33" t="s">
        <v>28486</v>
      </c>
      <c r="B14879">
        <v>86628</v>
      </c>
      <c r="D14879" t="s">
        <v>28487</v>
      </c>
      <c r="E14879" t="s">
        <v>2380</v>
      </c>
      <c r="F14879" t="s">
        <v>2402</v>
      </c>
      <c r="G14879" t="str">
        <f t="shared" si="232"/>
        <v>Laboratory &amp; Pathology Services</v>
      </c>
    </row>
    <row r="14880" spans="1:7" x14ac:dyDescent="0.3">
      <c r="A14880" s="33" t="s">
        <v>28488</v>
      </c>
      <c r="B14880">
        <v>86631</v>
      </c>
      <c r="D14880" t="s">
        <v>28489</v>
      </c>
      <c r="E14880" t="s">
        <v>2380</v>
      </c>
      <c r="F14880" t="s">
        <v>2402</v>
      </c>
      <c r="G14880" t="str">
        <f t="shared" si="232"/>
        <v>Laboratory &amp; Pathology Services</v>
      </c>
    </row>
    <row r="14881" spans="1:7" x14ac:dyDescent="0.3">
      <c r="A14881" s="33" t="s">
        <v>28490</v>
      </c>
      <c r="B14881">
        <v>86632</v>
      </c>
      <c r="D14881" t="s">
        <v>28491</v>
      </c>
      <c r="E14881" t="s">
        <v>2380</v>
      </c>
      <c r="F14881" t="s">
        <v>2402</v>
      </c>
      <c r="G14881" t="str">
        <f t="shared" si="232"/>
        <v>Laboratory &amp; Pathology Services</v>
      </c>
    </row>
    <row r="14882" spans="1:7" x14ac:dyDescent="0.3">
      <c r="A14882" s="33" t="s">
        <v>28492</v>
      </c>
      <c r="B14882">
        <v>86635</v>
      </c>
      <c r="D14882" t="s">
        <v>28493</v>
      </c>
      <c r="E14882" t="s">
        <v>2380</v>
      </c>
      <c r="F14882" t="s">
        <v>2402</v>
      </c>
      <c r="G14882" t="str">
        <f t="shared" si="232"/>
        <v>Laboratory &amp; Pathology Services</v>
      </c>
    </row>
    <row r="14883" spans="1:7" x14ac:dyDescent="0.3">
      <c r="A14883" s="33" t="s">
        <v>28494</v>
      </c>
      <c r="B14883">
        <v>86638</v>
      </c>
      <c r="D14883" t="s">
        <v>28495</v>
      </c>
      <c r="E14883" t="s">
        <v>2380</v>
      </c>
      <c r="F14883" t="s">
        <v>2402</v>
      </c>
      <c r="G14883" t="str">
        <f t="shared" si="232"/>
        <v>Laboratory &amp; Pathology Services</v>
      </c>
    </row>
    <row r="14884" spans="1:7" x14ac:dyDescent="0.3">
      <c r="A14884" s="33" t="s">
        <v>28496</v>
      </c>
      <c r="B14884">
        <v>86641</v>
      </c>
      <c r="D14884" t="s">
        <v>28497</v>
      </c>
      <c r="E14884" t="s">
        <v>2380</v>
      </c>
      <c r="F14884" t="s">
        <v>2402</v>
      </c>
      <c r="G14884" t="str">
        <f t="shared" si="232"/>
        <v>Laboratory &amp; Pathology Services</v>
      </c>
    </row>
    <row r="14885" spans="1:7" x14ac:dyDescent="0.3">
      <c r="A14885" s="33" t="s">
        <v>28498</v>
      </c>
      <c r="B14885">
        <v>86644</v>
      </c>
      <c r="D14885" t="s">
        <v>28499</v>
      </c>
      <c r="E14885" t="s">
        <v>2380</v>
      </c>
      <c r="F14885" t="s">
        <v>2402</v>
      </c>
      <c r="G14885" t="str">
        <f t="shared" si="232"/>
        <v>Laboratory &amp; Pathology Services</v>
      </c>
    </row>
    <row r="14886" spans="1:7" x14ac:dyDescent="0.3">
      <c r="A14886" s="33" t="s">
        <v>28500</v>
      </c>
      <c r="B14886">
        <v>86645</v>
      </c>
      <c r="D14886" t="s">
        <v>28501</v>
      </c>
      <c r="E14886" t="s">
        <v>2380</v>
      </c>
      <c r="F14886" t="s">
        <v>2402</v>
      </c>
      <c r="G14886" t="str">
        <f t="shared" si="232"/>
        <v>Laboratory &amp; Pathology Services</v>
      </c>
    </row>
    <row r="14887" spans="1:7" x14ac:dyDescent="0.3">
      <c r="A14887" s="33" t="s">
        <v>28502</v>
      </c>
      <c r="B14887">
        <v>86648</v>
      </c>
      <c r="D14887" t="s">
        <v>28503</v>
      </c>
      <c r="E14887" t="s">
        <v>2380</v>
      </c>
      <c r="F14887" t="s">
        <v>2402</v>
      </c>
      <c r="G14887" t="str">
        <f t="shared" si="232"/>
        <v>Laboratory &amp; Pathology Services</v>
      </c>
    </row>
    <row r="14888" spans="1:7" x14ac:dyDescent="0.3">
      <c r="A14888" s="33" t="s">
        <v>28504</v>
      </c>
      <c r="B14888">
        <v>86651</v>
      </c>
      <c r="D14888" t="s">
        <v>28505</v>
      </c>
      <c r="E14888" t="s">
        <v>2380</v>
      </c>
      <c r="F14888" t="s">
        <v>2402</v>
      </c>
      <c r="G14888" t="str">
        <f t="shared" si="232"/>
        <v>Laboratory &amp; Pathology Services</v>
      </c>
    </row>
    <row r="14889" spans="1:7" x14ac:dyDescent="0.3">
      <c r="A14889" s="33" t="s">
        <v>28506</v>
      </c>
      <c r="B14889">
        <v>86652</v>
      </c>
      <c r="D14889" t="s">
        <v>28507</v>
      </c>
      <c r="E14889" t="s">
        <v>2380</v>
      </c>
      <c r="F14889" t="s">
        <v>2402</v>
      </c>
      <c r="G14889" t="str">
        <f t="shared" si="232"/>
        <v>Laboratory &amp; Pathology Services</v>
      </c>
    </row>
    <row r="14890" spans="1:7" x14ac:dyDescent="0.3">
      <c r="A14890" s="33" t="s">
        <v>28508</v>
      </c>
      <c r="B14890">
        <v>86653</v>
      </c>
      <c r="D14890" t="s">
        <v>28509</v>
      </c>
      <c r="E14890" t="s">
        <v>2380</v>
      </c>
      <c r="F14890" t="s">
        <v>2402</v>
      </c>
      <c r="G14890" t="str">
        <f t="shared" si="232"/>
        <v>Laboratory &amp; Pathology Services</v>
      </c>
    </row>
    <row r="14891" spans="1:7" x14ac:dyDescent="0.3">
      <c r="A14891" s="33" t="s">
        <v>28510</v>
      </c>
      <c r="B14891">
        <v>86654</v>
      </c>
      <c r="D14891" t="s">
        <v>28511</v>
      </c>
      <c r="E14891" t="s">
        <v>2380</v>
      </c>
      <c r="F14891" t="s">
        <v>2402</v>
      </c>
      <c r="G14891" t="str">
        <f t="shared" si="232"/>
        <v>Laboratory &amp; Pathology Services</v>
      </c>
    </row>
    <row r="14892" spans="1:7" x14ac:dyDescent="0.3">
      <c r="A14892" s="33" t="s">
        <v>28512</v>
      </c>
      <c r="B14892">
        <v>86658</v>
      </c>
      <c r="D14892" t="s">
        <v>28513</v>
      </c>
      <c r="E14892" t="s">
        <v>2380</v>
      </c>
      <c r="F14892" t="s">
        <v>2402</v>
      </c>
      <c r="G14892" t="str">
        <f t="shared" si="232"/>
        <v>Laboratory &amp; Pathology Services</v>
      </c>
    </row>
    <row r="14893" spans="1:7" x14ac:dyDescent="0.3">
      <c r="A14893" s="33" t="s">
        <v>1753</v>
      </c>
      <c r="B14893">
        <v>86663</v>
      </c>
      <c r="D14893" t="s">
        <v>28514</v>
      </c>
      <c r="E14893" t="s">
        <v>2380</v>
      </c>
      <c r="F14893" t="s">
        <v>2402</v>
      </c>
      <c r="G14893" t="str">
        <f t="shared" si="232"/>
        <v>Laboratory &amp; Pathology Services</v>
      </c>
    </row>
    <row r="14894" spans="1:7" x14ac:dyDescent="0.3">
      <c r="A14894" s="33" t="s">
        <v>1762</v>
      </c>
      <c r="B14894">
        <v>86664</v>
      </c>
      <c r="D14894" t="s">
        <v>28515</v>
      </c>
      <c r="E14894" t="s">
        <v>2380</v>
      </c>
      <c r="F14894" t="s">
        <v>2402</v>
      </c>
      <c r="G14894" t="str">
        <f t="shared" si="232"/>
        <v>Laboratory &amp; Pathology Services</v>
      </c>
    </row>
    <row r="14895" spans="1:7" x14ac:dyDescent="0.3">
      <c r="A14895" s="33" t="s">
        <v>1766</v>
      </c>
      <c r="B14895">
        <v>86665</v>
      </c>
      <c r="D14895" t="s">
        <v>28516</v>
      </c>
      <c r="E14895" t="s">
        <v>2380</v>
      </c>
      <c r="F14895" t="s">
        <v>2402</v>
      </c>
      <c r="G14895" t="str">
        <f t="shared" si="232"/>
        <v>Laboratory &amp; Pathology Services</v>
      </c>
    </row>
    <row r="14896" spans="1:7" x14ac:dyDescent="0.3">
      <c r="A14896" s="33" t="s">
        <v>28517</v>
      </c>
      <c r="B14896">
        <v>86666</v>
      </c>
      <c r="D14896" t="s">
        <v>28518</v>
      </c>
      <c r="E14896" t="s">
        <v>2380</v>
      </c>
      <c r="F14896" t="s">
        <v>2402</v>
      </c>
      <c r="G14896" t="str">
        <f t="shared" si="232"/>
        <v>Laboratory &amp; Pathology Services</v>
      </c>
    </row>
    <row r="14897" spans="1:7" x14ac:dyDescent="0.3">
      <c r="A14897" s="33" t="s">
        <v>28519</v>
      </c>
      <c r="B14897">
        <v>86668</v>
      </c>
      <c r="D14897" t="s">
        <v>28520</v>
      </c>
      <c r="E14897" t="s">
        <v>2380</v>
      </c>
      <c r="F14897" t="s">
        <v>2402</v>
      </c>
      <c r="G14897" t="str">
        <f t="shared" si="232"/>
        <v>Laboratory &amp; Pathology Services</v>
      </c>
    </row>
    <row r="14898" spans="1:7" x14ac:dyDescent="0.3">
      <c r="A14898" s="33" t="s">
        <v>28521</v>
      </c>
      <c r="B14898">
        <v>86671</v>
      </c>
      <c r="D14898" t="s">
        <v>28522</v>
      </c>
      <c r="E14898" t="s">
        <v>2380</v>
      </c>
      <c r="F14898" t="s">
        <v>2402</v>
      </c>
      <c r="G14898" t="str">
        <f t="shared" si="232"/>
        <v>Laboratory &amp; Pathology Services</v>
      </c>
    </row>
    <row r="14899" spans="1:7" x14ac:dyDescent="0.3">
      <c r="A14899" s="33" t="s">
        <v>28523</v>
      </c>
      <c r="B14899">
        <v>86674</v>
      </c>
      <c r="D14899" t="s">
        <v>28524</v>
      </c>
      <c r="E14899" t="s">
        <v>2380</v>
      </c>
      <c r="F14899" t="s">
        <v>2402</v>
      </c>
      <c r="G14899" t="str">
        <f t="shared" si="232"/>
        <v>Laboratory &amp; Pathology Services</v>
      </c>
    </row>
    <row r="14900" spans="1:7" x14ac:dyDescent="0.3">
      <c r="A14900" s="33" t="s">
        <v>1780</v>
      </c>
      <c r="B14900">
        <v>86677</v>
      </c>
      <c r="D14900" t="s">
        <v>28525</v>
      </c>
      <c r="E14900" t="s">
        <v>2380</v>
      </c>
      <c r="F14900" t="s">
        <v>2402</v>
      </c>
      <c r="G14900" t="str">
        <f t="shared" si="232"/>
        <v>Laboratory &amp; Pathology Services</v>
      </c>
    </row>
    <row r="14901" spans="1:7" x14ac:dyDescent="0.3">
      <c r="A14901" s="33" t="s">
        <v>28526</v>
      </c>
      <c r="B14901">
        <v>86682</v>
      </c>
      <c r="D14901" t="s">
        <v>28527</v>
      </c>
      <c r="E14901" t="s">
        <v>2380</v>
      </c>
      <c r="F14901" t="s">
        <v>2402</v>
      </c>
      <c r="G14901" t="str">
        <f t="shared" si="232"/>
        <v>Laboratory &amp; Pathology Services</v>
      </c>
    </row>
    <row r="14902" spans="1:7" x14ac:dyDescent="0.3">
      <c r="A14902" s="33" t="s">
        <v>28528</v>
      </c>
      <c r="B14902">
        <v>86684</v>
      </c>
      <c r="D14902" t="s">
        <v>28529</v>
      </c>
      <c r="E14902" t="s">
        <v>2380</v>
      </c>
      <c r="F14902" t="s">
        <v>2402</v>
      </c>
      <c r="G14902" t="str">
        <f t="shared" si="232"/>
        <v>Laboratory &amp; Pathology Services</v>
      </c>
    </row>
    <row r="14903" spans="1:7" x14ac:dyDescent="0.3">
      <c r="A14903" s="33" t="s">
        <v>28530</v>
      </c>
      <c r="B14903">
        <v>86687</v>
      </c>
      <c r="D14903" t="s">
        <v>28531</v>
      </c>
      <c r="E14903" t="s">
        <v>2380</v>
      </c>
      <c r="F14903" t="s">
        <v>2402</v>
      </c>
      <c r="G14903" t="str">
        <f t="shared" si="232"/>
        <v>Laboratory &amp; Pathology Services</v>
      </c>
    </row>
    <row r="14904" spans="1:7" x14ac:dyDescent="0.3">
      <c r="A14904" s="33" t="s">
        <v>28532</v>
      </c>
      <c r="B14904">
        <v>86688</v>
      </c>
      <c r="D14904" t="s">
        <v>28533</v>
      </c>
      <c r="E14904" t="s">
        <v>2380</v>
      </c>
      <c r="F14904" t="s">
        <v>2402</v>
      </c>
      <c r="G14904" t="str">
        <f t="shared" si="232"/>
        <v>Laboratory &amp; Pathology Services</v>
      </c>
    </row>
    <row r="14905" spans="1:7" x14ac:dyDescent="0.3">
      <c r="A14905" s="33" t="s">
        <v>28534</v>
      </c>
      <c r="B14905">
        <v>86689</v>
      </c>
      <c r="D14905" t="s">
        <v>28535</v>
      </c>
      <c r="E14905" t="s">
        <v>2380</v>
      </c>
      <c r="F14905" t="s">
        <v>2402</v>
      </c>
      <c r="G14905" t="str">
        <f t="shared" si="232"/>
        <v>Laboratory &amp; Pathology Services</v>
      </c>
    </row>
    <row r="14906" spans="1:7" x14ac:dyDescent="0.3">
      <c r="A14906" s="33" t="s">
        <v>28536</v>
      </c>
      <c r="B14906">
        <v>86692</v>
      </c>
      <c r="D14906" t="s">
        <v>28537</v>
      </c>
      <c r="E14906" t="s">
        <v>2380</v>
      </c>
      <c r="F14906" t="s">
        <v>2402</v>
      </c>
      <c r="G14906" t="str">
        <f t="shared" si="232"/>
        <v>Laboratory &amp; Pathology Services</v>
      </c>
    </row>
    <row r="14907" spans="1:7" x14ac:dyDescent="0.3">
      <c r="A14907" s="33" t="s">
        <v>28538</v>
      </c>
      <c r="B14907">
        <v>86694</v>
      </c>
      <c r="D14907" t="s">
        <v>28539</v>
      </c>
      <c r="E14907" t="s">
        <v>2380</v>
      </c>
      <c r="F14907" t="s">
        <v>2402</v>
      </c>
      <c r="G14907" t="str">
        <f t="shared" si="232"/>
        <v>Laboratory &amp; Pathology Services</v>
      </c>
    </row>
    <row r="14908" spans="1:7" x14ac:dyDescent="0.3">
      <c r="A14908" s="33" t="s">
        <v>28540</v>
      </c>
      <c r="B14908">
        <v>86695</v>
      </c>
      <c r="D14908" t="s">
        <v>28541</v>
      </c>
      <c r="E14908" t="s">
        <v>2380</v>
      </c>
      <c r="F14908" t="s">
        <v>2402</v>
      </c>
      <c r="G14908" t="str">
        <f t="shared" si="232"/>
        <v>Laboratory &amp; Pathology Services</v>
      </c>
    </row>
    <row r="14909" spans="1:7" x14ac:dyDescent="0.3">
      <c r="A14909" s="33" t="s">
        <v>28542</v>
      </c>
      <c r="B14909">
        <v>86696</v>
      </c>
      <c r="D14909" t="s">
        <v>28543</v>
      </c>
      <c r="E14909" t="s">
        <v>2380</v>
      </c>
      <c r="F14909" t="s">
        <v>2402</v>
      </c>
      <c r="G14909" t="str">
        <f t="shared" si="232"/>
        <v>Laboratory &amp; Pathology Services</v>
      </c>
    </row>
    <row r="14910" spans="1:7" x14ac:dyDescent="0.3">
      <c r="A14910" s="33" t="s">
        <v>28544</v>
      </c>
      <c r="B14910">
        <v>86698</v>
      </c>
      <c r="D14910" t="s">
        <v>28545</v>
      </c>
      <c r="E14910" t="s">
        <v>2380</v>
      </c>
      <c r="F14910" t="s">
        <v>2402</v>
      </c>
      <c r="G14910" t="str">
        <f t="shared" si="232"/>
        <v>Laboratory &amp; Pathology Services</v>
      </c>
    </row>
    <row r="14911" spans="1:7" x14ac:dyDescent="0.3">
      <c r="A14911" s="33" t="s">
        <v>28546</v>
      </c>
      <c r="B14911">
        <v>86701</v>
      </c>
      <c r="D14911" t="s">
        <v>28547</v>
      </c>
      <c r="E14911" t="s">
        <v>2380</v>
      </c>
      <c r="F14911" t="s">
        <v>2402</v>
      </c>
      <c r="G14911" t="str">
        <f t="shared" si="232"/>
        <v>Laboratory &amp; Pathology Services</v>
      </c>
    </row>
    <row r="14912" spans="1:7" x14ac:dyDescent="0.3">
      <c r="A14912" s="33" t="s">
        <v>28548</v>
      </c>
      <c r="B14912">
        <v>86702</v>
      </c>
      <c r="D14912" t="s">
        <v>28549</v>
      </c>
      <c r="E14912" t="s">
        <v>2380</v>
      </c>
      <c r="F14912" t="s">
        <v>2402</v>
      </c>
      <c r="G14912" t="str">
        <f t="shared" si="232"/>
        <v>Laboratory &amp; Pathology Services</v>
      </c>
    </row>
    <row r="14913" spans="1:7" x14ac:dyDescent="0.3">
      <c r="A14913" s="33" t="s">
        <v>28550</v>
      </c>
      <c r="B14913">
        <v>86703</v>
      </c>
      <c r="D14913" t="s">
        <v>28551</v>
      </c>
      <c r="E14913" t="s">
        <v>2380</v>
      </c>
      <c r="F14913" t="s">
        <v>2402</v>
      </c>
      <c r="G14913" t="str">
        <f t="shared" si="232"/>
        <v>Laboratory &amp; Pathology Services</v>
      </c>
    </row>
    <row r="14914" spans="1:7" x14ac:dyDescent="0.3">
      <c r="A14914" s="33" t="s">
        <v>28552</v>
      </c>
      <c r="B14914">
        <v>86704</v>
      </c>
      <c r="D14914" t="s">
        <v>28553</v>
      </c>
      <c r="E14914" t="s">
        <v>2380</v>
      </c>
      <c r="F14914" t="s">
        <v>2402</v>
      </c>
      <c r="G14914" t="str">
        <f t="shared" si="232"/>
        <v>Laboratory &amp; Pathology Services</v>
      </c>
    </row>
    <row r="14915" spans="1:7" x14ac:dyDescent="0.3">
      <c r="A14915" s="33" t="s">
        <v>1788</v>
      </c>
      <c r="B14915">
        <v>86705</v>
      </c>
      <c r="D14915" t="s">
        <v>28554</v>
      </c>
      <c r="E14915" t="s">
        <v>2380</v>
      </c>
      <c r="F14915" t="s">
        <v>2402</v>
      </c>
      <c r="G14915" t="str">
        <f t="shared" ref="G14915:G14978" si="233">VLOOKUP(F14915,$I$2:$J$27,2,FALSE)</f>
        <v>Laboratory &amp; Pathology Services</v>
      </c>
    </row>
    <row r="14916" spans="1:7" x14ac:dyDescent="0.3">
      <c r="A14916" s="33" t="s">
        <v>1818</v>
      </c>
      <c r="B14916">
        <v>86706</v>
      </c>
      <c r="D14916" t="s">
        <v>28555</v>
      </c>
      <c r="E14916" t="s">
        <v>2380</v>
      </c>
      <c r="F14916" t="s">
        <v>2402</v>
      </c>
      <c r="G14916" t="str">
        <f t="shared" si="233"/>
        <v>Laboratory &amp; Pathology Services</v>
      </c>
    </row>
    <row r="14917" spans="1:7" x14ac:dyDescent="0.3">
      <c r="A14917" s="33" t="s">
        <v>28556</v>
      </c>
      <c r="B14917">
        <v>86707</v>
      </c>
      <c r="D14917" t="s">
        <v>28557</v>
      </c>
      <c r="E14917" t="s">
        <v>2380</v>
      </c>
      <c r="F14917" t="s">
        <v>2402</v>
      </c>
      <c r="G14917" t="str">
        <f t="shared" si="233"/>
        <v>Laboratory &amp; Pathology Services</v>
      </c>
    </row>
    <row r="14918" spans="1:7" x14ac:dyDescent="0.3">
      <c r="A14918" s="33" t="s">
        <v>28558</v>
      </c>
      <c r="B14918">
        <v>86708</v>
      </c>
      <c r="D14918" t="s">
        <v>28559</v>
      </c>
      <c r="E14918" t="s">
        <v>2380</v>
      </c>
      <c r="F14918" t="s">
        <v>2402</v>
      </c>
      <c r="G14918" t="str">
        <f t="shared" si="233"/>
        <v>Laboratory &amp; Pathology Services</v>
      </c>
    </row>
    <row r="14919" spans="1:7" x14ac:dyDescent="0.3">
      <c r="A14919" s="33" t="s">
        <v>28560</v>
      </c>
      <c r="B14919">
        <v>86709</v>
      </c>
      <c r="D14919" t="s">
        <v>28561</v>
      </c>
      <c r="E14919" t="s">
        <v>2380</v>
      </c>
      <c r="F14919" t="s">
        <v>2402</v>
      </c>
      <c r="G14919" t="str">
        <f t="shared" si="233"/>
        <v>Laboratory &amp; Pathology Services</v>
      </c>
    </row>
    <row r="14920" spans="1:7" x14ac:dyDescent="0.3">
      <c r="A14920" s="33" t="s">
        <v>28562</v>
      </c>
      <c r="B14920">
        <v>86710</v>
      </c>
      <c r="D14920" t="s">
        <v>28563</v>
      </c>
      <c r="E14920" t="s">
        <v>2380</v>
      </c>
      <c r="F14920" t="s">
        <v>2402</v>
      </c>
      <c r="G14920" t="str">
        <f t="shared" si="233"/>
        <v>Laboratory &amp; Pathology Services</v>
      </c>
    </row>
    <row r="14921" spans="1:7" x14ac:dyDescent="0.3">
      <c r="A14921" s="33" t="s">
        <v>28564</v>
      </c>
      <c r="B14921">
        <v>86711</v>
      </c>
      <c r="D14921" t="s">
        <v>28565</v>
      </c>
      <c r="E14921" t="s">
        <v>2380</v>
      </c>
      <c r="F14921" t="s">
        <v>2402</v>
      </c>
      <c r="G14921" t="str">
        <f t="shared" si="233"/>
        <v>Laboratory &amp; Pathology Services</v>
      </c>
    </row>
    <row r="14922" spans="1:7" x14ac:dyDescent="0.3">
      <c r="A14922" s="33" t="s">
        <v>28566</v>
      </c>
      <c r="B14922">
        <v>86713</v>
      </c>
      <c r="D14922" t="s">
        <v>28567</v>
      </c>
      <c r="E14922" t="s">
        <v>2380</v>
      </c>
      <c r="F14922" t="s">
        <v>2402</v>
      </c>
      <c r="G14922" t="str">
        <f t="shared" si="233"/>
        <v>Laboratory &amp; Pathology Services</v>
      </c>
    </row>
    <row r="14923" spans="1:7" x14ac:dyDescent="0.3">
      <c r="A14923" s="33" t="s">
        <v>28568</v>
      </c>
      <c r="B14923">
        <v>86717</v>
      </c>
      <c r="D14923" t="s">
        <v>28569</v>
      </c>
      <c r="E14923" t="s">
        <v>2380</v>
      </c>
      <c r="F14923" t="s">
        <v>2402</v>
      </c>
      <c r="G14923" t="str">
        <f t="shared" si="233"/>
        <v>Laboratory &amp; Pathology Services</v>
      </c>
    </row>
    <row r="14924" spans="1:7" x14ac:dyDescent="0.3">
      <c r="A14924" s="33" t="s">
        <v>28570</v>
      </c>
      <c r="B14924">
        <v>86720</v>
      </c>
      <c r="D14924" t="s">
        <v>28571</v>
      </c>
      <c r="E14924" t="s">
        <v>2380</v>
      </c>
      <c r="F14924" t="s">
        <v>2402</v>
      </c>
      <c r="G14924" t="str">
        <f t="shared" si="233"/>
        <v>Laboratory &amp; Pathology Services</v>
      </c>
    </row>
    <row r="14925" spans="1:7" x14ac:dyDescent="0.3">
      <c r="A14925" s="33" t="s">
        <v>28572</v>
      </c>
      <c r="B14925">
        <v>86723</v>
      </c>
      <c r="D14925" t="s">
        <v>28573</v>
      </c>
      <c r="E14925" t="s">
        <v>2380</v>
      </c>
      <c r="F14925" t="s">
        <v>2402</v>
      </c>
      <c r="G14925" t="str">
        <f t="shared" si="233"/>
        <v>Laboratory &amp; Pathology Services</v>
      </c>
    </row>
    <row r="14926" spans="1:7" x14ac:dyDescent="0.3">
      <c r="A14926" s="33" t="s">
        <v>28574</v>
      </c>
      <c r="B14926">
        <v>86727</v>
      </c>
      <c r="D14926" t="s">
        <v>28575</v>
      </c>
      <c r="E14926" t="s">
        <v>2380</v>
      </c>
      <c r="F14926" t="s">
        <v>2402</v>
      </c>
      <c r="G14926" t="str">
        <f t="shared" si="233"/>
        <v>Laboratory &amp; Pathology Services</v>
      </c>
    </row>
    <row r="14927" spans="1:7" x14ac:dyDescent="0.3">
      <c r="A14927" s="33" t="s">
        <v>28576</v>
      </c>
      <c r="B14927">
        <v>86732</v>
      </c>
      <c r="D14927" t="s">
        <v>28577</v>
      </c>
      <c r="E14927" t="s">
        <v>2380</v>
      </c>
      <c r="F14927" t="s">
        <v>2402</v>
      </c>
      <c r="G14927" t="str">
        <f t="shared" si="233"/>
        <v>Laboratory &amp; Pathology Services</v>
      </c>
    </row>
    <row r="14928" spans="1:7" x14ac:dyDescent="0.3">
      <c r="A14928" s="33" t="s">
        <v>1796</v>
      </c>
      <c r="B14928">
        <v>86735</v>
      </c>
      <c r="D14928" t="s">
        <v>28578</v>
      </c>
      <c r="E14928" t="s">
        <v>2380</v>
      </c>
      <c r="F14928" t="s">
        <v>2402</v>
      </c>
      <c r="G14928" t="str">
        <f t="shared" si="233"/>
        <v>Laboratory &amp; Pathology Services</v>
      </c>
    </row>
    <row r="14929" spans="1:7" x14ac:dyDescent="0.3">
      <c r="A14929" s="33" t="s">
        <v>28579</v>
      </c>
      <c r="B14929">
        <v>86738</v>
      </c>
      <c r="D14929" t="s">
        <v>28580</v>
      </c>
      <c r="E14929" t="s">
        <v>2380</v>
      </c>
      <c r="F14929" t="s">
        <v>2402</v>
      </c>
      <c r="G14929" t="str">
        <f t="shared" si="233"/>
        <v>Laboratory &amp; Pathology Services</v>
      </c>
    </row>
    <row r="14930" spans="1:7" x14ac:dyDescent="0.3">
      <c r="A14930" s="33" t="s">
        <v>28581</v>
      </c>
      <c r="B14930">
        <v>86741</v>
      </c>
      <c r="D14930" t="s">
        <v>28582</v>
      </c>
      <c r="E14930" t="s">
        <v>2380</v>
      </c>
      <c r="F14930" t="s">
        <v>2402</v>
      </c>
      <c r="G14930" t="str">
        <f t="shared" si="233"/>
        <v>Laboratory &amp; Pathology Services</v>
      </c>
    </row>
    <row r="14931" spans="1:7" x14ac:dyDescent="0.3">
      <c r="A14931" s="33" t="s">
        <v>28583</v>
      </c>
      <c r="B14931">
        <v>86744</v>
      </c>
      <c r="D14931" t="s">
        <v>28584</v>
      </c>
      <c r="E14931" t="s">
        <v>2380</v>
      </c>
      <c r="F14931" t="s">
        <v>2402</v>
      </c>
      <c r="G14931" t="str">
        <f t="shared" si="233"/>
        <v>Laboratory &amp; Pathology Services</v>
      </c>
    </row>
    <row r="14932" spans="1:7" x14ac:dyDescent="0.3">
      <c r="A14932" s="33" t="s">
        <v>28585</v>
      </c>
      <c r="B14932">
        <v>86747</v>
      </c>
      <c r="D14932" t="s">
        <v>28586</v>
      </c>
      <c r="E14932" t="s">
        <v>2380</v>
      </c>
      <c r="F14932" t="s">
        <v>2402</v>
      </c>
      <c r="G14932" t="str">
        <f t="shared" si="233"/>
        <v>Laboratory &amp; Pathology Services</v>
      </c>
    </row>
    <row r="14933" spans="1:7" x14ac:dyDescent="0.3">
      <c r="A14933" s="33" t="s">
        <v>28587</v>
      </c>
      <c r="B14933">
        <v>86750</v>
      </c>
      <c r="D14933" t="s">
        <v>28588</v>
      </c>
      <c r="E14933" t="s">
        <v>2380</v>
      </c>
      <c r="F14933" t="s">
        <v>2402</v>
      </c>
      <c r="G14933" t="str">
        <f t="shared" si="233"/>
        <v>Laboratory &amp; Pathology Services</v>
      </c>
    </row>
    <row r="14934" spans="1:7" x14ac:dyDescent="0.3">
      <c r="A14934" s="33" t="s">
        <v>28589</v>
      </c>
      <c r="B14934">
        <v>86753</v>
      </c>
      <c r="D14934" t="s">
        <v>28590</v>
      </c>
      <c r="E14934" t="s">
        <v>2380</v>
      </c>
      <c r="F14934" t="s">
        <v>2402</v>
      </c>
      <c r="G14934" t="str">
        <f t="shared" si="233"/>
        <v>Laboratory &amp; Pathology Services</v>
      </c>
    </row>
    <row r="14935" spans="1:7" x14ac:dyDescent="0.3">
      <c r="A14935" s="33" t="s">
        <v>28591</v>
      </c>
      <c r="B14935">
        <v>86756</v>
      </c>
      <c r="D14935" t="s">
        <v>28592</v>
      </c>
      <c r="E14935" t="s">
        <v>2380</v>
      </c>
      <c r="F14935" t="s">
        <v>2402</v>
      </c>
      <c r="G14935" t="str">
        <f t="shared" si="233"/>
        <v>Laboratory &amp; Pathology Services</v>
      </c>
    </row>
    <row r="14936" spans="1:7" x14ac:dyDescent="0.3">
      <c r="A14936" s="33" t="s">
        <v>1746</v>
      </c>
      <c r="B14936">
        <v>86757</v>
      </c>
      <c r="D14936" t="s">
        <v>28593</v>
      </c>
      <c r="E14936" t="s">
        <v>2380</v>
      </c>
      <c r="F14936" t="s">
        <v>2402</v>
      </c>
      <c r="G14936" t="str">
        <f t="shared" si="233"/>
        <v>Laboratory &amp; Pathology Services</v>
      </c>
    </row>
    <row r="14937" spans="1:7" x14ac:dyDescent="0.3">
      <c r="A14937" s="33" t="s">
        <v>28594</v>
      </c>
      <c r="B14937">
        <v>86759</v>
      </c>
      <c r="D14937" t="s">
        <v>28595</v>
      </c>
      <c r="E14937" t="s">
        <v>2380</v>
      </c>
      <c r="F14937" t="s">
        <v>2402</v>
      </c>
      <c r="G14937" t="str">
        <f t="shared" si="233"/>
        <v>Laboratory &amp; Pathology Services</v>
      </c>
    </row>
    <row r="14938" spans="1:7" x14ac:dyDescent="0.3">
      <c r="A14938" s="33" t="s">
        <v>1801</v>
      </c>
      <c r="B14938">
        <v>86762</v>
      </c>
      <c r="D14938" t="s">
        <v>28596</v>
      </c>
      <c r="E14938" t="s">
        <v>2380</v>
      </c>
      <c r="F14938" t="s">
        <v>2402</v>
      </c>
      <c r="G14938" t="str">
        <f t="shared" si="233"/>
        <v>Laboratory &amp; Pathology Services</v>
      </c>
    </row>
    <row r="14939" spans="1:7" x14ac:dyDescent="0.3">
      <c r="A14939" s="33" t="s">
        <v>1806</v>
      </c>
      <c r="B14939">
        <v>86765</v>
      </c>
      <c r="D14939" t="s">
        <v>28597</v>
      </c>
      <c r="E14939" t="s">
        <v>2380</v>
      </c>
      <c r="F14939" t="s">
        <v>2402</v>
      </c>
      <c r="G14939" t="str">
        <f t="shared" si="233"/>
        <v>Laboratory &amp; Pathology Services</v>
      </c>
    </row>
    <row r="14940" spans="1:7" x14ac:dyDescent="0.3">
      <c r="A14940" s="33" t="s">
        <v>28598</v>
      </c>
      <c r="B14940">
        <v>86768</v>
      </c>
      <c r="D14940" t="s">
        <v>28599</v>
      </c>
      <c r="E14940" t="s">
        <v>2380</v>
      </c>
      <c r="F14940" t="s">
        <v>2402</v>
      </c>
      <c r="G14940" t="str">
        <f t="shared" si="233"/>
        <v>Laboratory &amp; Pathology Services</v>
      </c>
    </row>
    <row r="14941" spans="1:7" x14ac:dyDescent="0.3">
      <c r="A14941" s="33" t="s">
        <v>28600</v>
      </c>
      <c r="B14941">
        <v>86771</v>
      </c>
      <c r="D14941" t="s">
        <v>28601</v>
      </c>
      <c r="E14941" t="s">
        <v>2380</v>
      </c>
      <c r="F14941" t="s">
        <v>2402</v>
      </c>
      <c r="G14941" t="str">
        <f t="shared" si="233"/>
        <v>Laboratory &amp; Pathology Services</v>
      </c>
    </row>
    <row r="14942" spans="1:7" x14ac:dyDescent="0.3">
      <c r="A14942" s="33" t="s">
        <v>28602</v>
      </c>
      <c r="B14942">
        <v>86774</v>
      </c>
      <c r="D14942" t="s">
        <v>28603</v>
      </c>
      <c r="E14942" t="s">
        <v>2380</v>
      </c>
      <c r="F14942" t="s">
        <v>2402</v>
      </c>
      <c r="G14942" t="str">
        <f t="shared" si="233"/>
        <v>Laboratory &amp; Pathology Services</v>
      </c>
    </row>
    <row r="14943" spans="1:7" x14ac:dyDescent="0.3">
      <c r="A14943" s="33" t="s">
        <v>28604</v>
      </c>
      <c r="B14943">
        <v>86777</v>
      </c>
      <c r="D14943" t="s">
        <v>28605</v>
      </c>
      <c r="E14943" t="s">
        <v>2380</v>
      </c>
      <c r="F14943" t="s">
        <v>2402</v>
      </c>
      <c r="G14943" t="str">
        <f t="shared" si="233"/>
        <v>Laboratory &amp; Pathology Services</v>
      </c>
    </row>
    <row r="14944" spans="1:7" x14ac:dyDescent="0.3">
      <c r="A14944" s="33" t="s">
        <v>28606</v>
      </c>
      <c r="B14944">
        <v>86778</v>
      </c>
      <c r="D14944" t="s">
        <v>28607</v>
      </c>
      <c r="E14944" t="s">
        <v>2380</v>
      </c>
      <c r="F14944" t="s">
        <v>2402</v>
      </c>
      <c r="G14944" t="str">
        <f t="shared" si="233"/>
        <v>Laboratory &amp; Pathology Services</v>
      </c>
    </row>
    <row r="14945" spans="1:7" x14ac:dyDescent="0.3">
      <c r="A14945" s="33" t="s">
        <v>28608</v>
      </c>
      <c r="B14945">
        <v>86780</v>
      </c>
      <c r="D14945" t="s">
        <v>28609</v>
      </c>
      <c r="E14945" t="s">
        <v>2380</v>
      </c>
      <c r="F14945" t="s">
        <v>2402</v>
      </c>
      <c r="G14945" t="str">
        <f t="shared" si="233"/>
        <v>Laboratory &amp; Pathology Services</v>
      </c>
    </row>
    <row r="14946" spans="1:7" x14ac:dyDescent="0.3">
      <c r="A14946" s="33" t="s">
        <v>28610</v>
      </c>
      <c r="B14946">
        <v>86784</v>
      </c>
      <c r="D14946" t="s">
        <v>28611</v>
      </c>
      <c r="E14946" t="s">
        <v>2380</v>
      </c>
      <c r="F14946" t="s">
        <v>2402</v>
      </c>
      <c r="G14946" t="str">
        <f t="shared" si="233"/>
        <v>Laboratory &amp; Pathology Services</v>
      </c>
    </row>
    <row r="14947" spans="1:7" x14ac:dyDescent="0.3">
      <c r="A14947" s="33" t="s">
        <v>1811</v>
      </c>
      <c r="B14947">
        <v>86787</v>
      </c>
      <c r="D14947" t="s">
        <v>28612</v>
      </c>
      <c r="E14947" t="s">
        <v>2380</v>
      </c>
      <c r="F14947" t="s">
        <v>2402</v>
      </c>
      <c r="G14947" t="str">
        <f t="shared" si="233"/>
        <v>Laboratory &amp; Pathology Services</v>
      </c>
    </row>
    <row r="14948" spans="1:7" x14ac:dyDescent="0.3">
      <c r="A14948" s="33" t="s">
        <v>28613</v>
      </c>
      <c r="B14948">
        <v>86788</v>
      </c>
      <c r="D14948" t="s">
        <v>28614</v>
      </c>
      <c r="E14948" t="s">
        <v>2380</v>
      </c>
      <c r="F14948" t="s">
        <v>2402</v>
      </c>
      <c r="G14948" t="str">
        <f t="shared" si="233"/>
        <v>Laboratory &amp; Pathology Services</v>
      </c>
    </row>
    <row r="14949" spans="1:7" x14ac:dyDescent="0.3">
      <c r="A14949" s="33" t="s">
        <v>28615</v>
      </c>
      <c r="B14949">
        <v>86789</v>
      </c>
      <c r="D14949" t="s">
        <v>28616</v>
      </c>
      <c r="E14949" t="s">
        <v>2380</v>
      </c>
      <c r="F14949" t="s">
        <v>2402</v>
      </c>
      <c r="G14949" t="str">
        <f t="shared" si="233"/>
        <v>Laboratory &amp; Pathology Services</v>
      </c>
    </row>
    <row r="14950" spans="1:7" x14ac:dyDescent="0.3">
      <c r="A14950" s="33" t="s">
        <v>28617</v>
      </c>
      <c r="B14950">
        <v>86790</v>
      </c>
      <c r="D14950" t="s">
        <v>28618</v>
      </c>
      <c r="E14950" t="s">
        <v>2380</v>
      </c>
      <c r="F14950" t="s">
        <v>2402</v>
      </c>
      <c r="G14950" t="str">
        <f t="shared" si="233"/>
        <v>Laboratory &amp; Pathology Services</v>
      </c>
    </row>
    <row r="14951" spans="1:7" x14ac:dyDescent="0.3">
      <c r="A14951" s="33" t="s">
        <v>28619</v>
      </c>
      <c r="B14951">
        <v>86793</v>
      </c>
      <c r="D14951" t="s">
        <v>28620</v>
      </c>
      <c r="E14951" t="s">
        <v>2380</v>
      </c>
      <c r="F14951" t="s">
        <v>2402</v>
      </c>
      <c r="G14951" t="str">
        <f t="shared" si="233"/>
        <v>Laboratory &amp; Pathology Services</v>
      </c>
    </row>
    <row r="14952" spans="1:7" x14ac:dyDescent="0.3">
      <c r="A14952" s="33" t="s">
        <v>28621</v>
      </c>
      <c r="B14952">
        <v>86794</v>
      </c>
      <c r="D14952" t="s">
        <v>28622</v>
      </c>
      <c r="E14952" t="s">
        <v>2380</v>
      </c>
      <c r="F14952" t="s">
        <v>2402</v>
      </c>
      <c r="G14952" t="str">
        <f t="shared" si="233"/>
        <v>Laboratory &amp; Pathology Services</v>
      </c>
    </row>
    <row r="14953" spans="1:7" x14ac:dyDescent="0.3">
      <c r="A14953" s="33" t="s">
        <v>28623</v>
      </c>
      <c r="B14953">
        <v>86800</v>
      </c>
      <c r="D14953" t="s">
        <v>28624</v>
      </c>
      <c r="E14953" t="s">
        <v>2380</v>
      </c>
      <c r="F14953" t="s">
        <v>2402</v>
      </c>
      <c r="G14953" t="str">
        <f t="shared" si="233"/>
        <v>Laboratory &amp; Pathology Services</v>
      </c>
    </row>
    <row r="14954" spans="1:7" x14ac:dyDescent="0.3">
      <c r="A14954" s="33" t="s">
        <v>1836</v>
      </c>
      <c r="B14954">
        <v>86803</v>
      </c>
      <c r="D14954" t="s">
        <v>28625</v>
      </c>
      <c r="E14954" t="s">
        <v>2380</v>
      </c>
      <c r="F14954" t="s">
        <v>2402</v>
      </c>
      <c r="G14954" t="str">
        <f t="shared" si="233"/>
        <v>Laboratory &amp; Pathology Services</v>
      </c>
    </row>
    <row r="14955" spans="1:7" x14ac:dyDescent="0.3">
      <c r="A14955" s="33" t="s">
        <v>28626</v>
      </c>
      <c r="B14955">
        <v>86804</v>
      </c>
      <c r="D14955" t="s">
        <v>28627</v>
      </c>
      <c r="E14955" t="s">
        <v>2380</v>
      </c>
      <c r="F14955" t="s">
        <v>2402</v>
      </c>
      <c r="G14955" t="str">
        <f t="shared" si="233"/>
        <v>Laboratory &amp; Pathology Services</v>
      </c>
    </row>
    <row r="14956" spans="1:7" x14ac:dyDescent="0.3">
      <c r="A14956" s="33" t="s">
        <v>28628</v>
      </c>
      <c r="B14956">
        <v>86805</v>
      </c>
      <c r="D14956" t="s">
        <v>28629</v>
      </c>
      <c r="E14956" t="s">
        <v>2380</v>
      </c>
      <c r="F14956" t="s">
        <v>2402</v>
      </c>
      <c r="G14956" t="str">
        <f t="shared" si="233"/>
        <v>Laboratory &amp; Pathology Services</v>
      </c>
    </row>
    <row r="14957" spans="1:7" x14ac:dyDescent="0.3">
      <c r="A14957" s="33" t="s">
        <v>28630</v>
      </c>
      <c r="B14957">
        <v>86806</v>
      </c>
      <c r="D14957" t="s">
        <v>28629</v>
      </c>
      <c r="E14957" t="s">
        <v>2380</v>
      </c>
      <c r="F14957" t="s">
        <v>2402</v>
      </c>
      <c r="G14957" t="str">
        <f t="shared" si="233"/>
        <v>Laboratory &amp; Pathology Services</v>
      </c>
    </row>
    <row r="14958" spans="1:7" x14ac:dyDescent="0.3">
      <c r="A14958" s="33" t="s">
        <v>28631</v>
      </c>
      <c r="B14958">
        <v>86807</v>
      </c>
      <c r="D14958" t="s">
        <v>28632</v>
      </c>
      <c r="E14958" t="s">
        <v>2380</v>
      </c>
      <c r="F14958" t="s">
        <v>2402</v>
      </c>
      <c r="G14958" t="str">
        <f t="shared" si="233"/>
        <v>Laboratory &amp; Pathology Services</v>
      </c>
    </row>
    <row r="14959" spans="1:7" x14ac:dyDescent="0.3">
      <c r="A14959" s="33" t="s">
        <v>28633</v>
      </c>
      <c r="B14959">
        <v>86808</v>
      </c>
      <c r="D14959" t="s">
        <v>28632</v>
      </c>
      <c r="E14959" t="s">
        <v>2380</v>
      </c>
      <c r="F14959" t="s">
        <v>2402</v>
      </c>
      <c r="G14959" t="str">
        <f t="shared" si="233"/>
        <v>Laboratory &amp; Pathology Services</v>
      </c>
    </row>
    <row r="14960" spans="1:7" x14ac:dyDescent="0.3">
      <c r="A14960" s="33" t="s">
        <v>28634</v>
      </c>
      <c r="B14960">
        <v>86812</v>
      </c>
      <c r="D14960" t="s">
        <v>28635</v>
      </c>
      <c r="E14960" t="s">
        <v>2380</v>
      </c>
      <c r="F14960" t="s">
        <v>2402</v>
      </c>
      <c r="G14960" t="str">
        <f t="shared" si="233"/>
        <v>Laboratory &amp; Pathology Services</v>
      </c>
    </row>
    <row r="14961" spans="1:7" x14ac:dyDescent="0.3">
      <c r="A14961" s="33" t="s">
        <v>28636</v>
      </c>
      <c r="B14961">
        <v>86813</v>
      </c>
      <c r="D14961" t="s">
        <v>28635</v>
      </c>
      <c r="E14961" t="s">
        <v>2380</v>
      </c>
      <c r="F14961" t="s">
        <v>2402</v>
      </c>
      <c r="G14961" t="str">
        <f t="shared" si="233"/>
        <v>Laboratory &amp; Pathology Services</v>
      </c>
    </row>
    <row r="14962" spans="1:7" x14ac:dyDescent="0.3">
      <c r="A14962" s="33" t="s">
        <v>28637</v>
      </c>
      <c r="B14962">
        <v>86816</v>
      </c>
      <c r="D14962" t="s">
        <v>28638</v>
      </c>
      <c r="E14962" t="s">
        <v>2380</v>
      </c>
      <c r="F14962" t="s">
        <v>2402</v>
      </c>
      <c r="G14962" t="str">
        <f t="shared" si="233"/>
        <v>Laboratory &amp; Pathology Services</v>
      </c>
    </row>
    <row r="14963" spans="1:7" x14ac:dyDescent="0.3">
      <c r="A14963" s="33" t="s">
        <v>28639</v>
      </c>
      <c r="B14963">
        <v>86817</v>
      </c>
      <c r="D14963" t="s">
        <v>28638</v>
      </c>
      <c r="E14963" t="s">
        <v>2380</v>
      </c>
      <c r="F14963" t="s">
        <v>2402</v>
      </c>
      <c r="G14963" t="str">
        <f t="shared" si="233"/>
        <v>Laboratory &amp; Pathology Services</v>
      </c>
    </row>
    <row r="14964" spans="1:7" x14ac:dyDescent="0.3">
      <c r="A14964" s="33" t="s">
        <v>28640</v>
      </c>
      <c r="B14964">
        <v>86821</v>
      </c>
      <c r="D14964" t="s">
        <v>28641</v>
      </c>
      <c r="E14964" t="s">
        <v>2380</v>
      </c>
      <c r="F14964" t="s">
        <v>2402</v>
      </c>
      <c r="G14964" t="str">
        <f t="shared" si="233"/>
        <v>Laboratory &amp; Pathology Services</v>
      </c>
    </row>
    <row r="14965" spans="1:7" x14ac:dyDescent="0.3">
      <c r="A14965" s="33" t="s">
        <v>28642</v>
      </c>
      <c r="B14965">
        <v>86825</v>
      </c>
      <c r="D14965" t="s">
        <v>28643</v>
      </c>
      <c r="E14965" t="s">
        <v>2380</v>
      </c>
      <c r="F14965" t="s">
        <v>2402</v>
      </c>
      <c r="G14965" t="str">
        <f t="shared" si="233"/>
        <v>Laboratory &amp; Pathology Services</v>
      </c>
    </row>
    <row r="14966" spans="1:7" x14ac:dyDescent="0.3">
      <c r="A14966" s="33" t="s">
        <v>28644</v>
      </c>
      <c r="B14966">
        <v>86826</v>
      </c>
      <c r="D14966" t="s">
        <v>28645</v>
      </c>
      <c r="E14966" t="s">
        <v>2380</v>
      </c>
      <c r="F14966" t="s">
        <v>2402</v>
      </c>
      <c r="G14966" t="str">
        <f t="shared" si="233"/>
        <v>Laboratory &amp; Pathology Services</v>
      </c>
    </row>
    <row r="14967" spans="1:7" x14ac:dyDescent="0.3">
      <c r="A14967" s="33" t="s">
        <v>28646</v>
      </c>
      <c r="B14967">
        <v>86828</v>
      </c>
      <c r="D14967" t="s">
        <v>28647</v>
      </c>
      <c r="E14967" t="s">
        <v>2380</v>
      </c>
      <c r="F14967" t="s">
        <v>2402</v>
      </c>
      <c r="G14967" t="str">
        <f t="shared" si="233"/>
        <v>Laboratory &amp; Pathology Services</v>
      </c>
    </row>
    <row r="14968" spans="1:7" x14ac:dyDescent="0.3">
      <c r="A14968" s="33" t="s">
        <v>28648</v>
      </c>
      <c r="B14968">
        <v>86829</v>
      </c>
      <c r="D14968" t="s">
        <v>28649</v>
      </c>
      <c r="E14968" t="s">
        <v>2380</v>
      </c>
      <c r="F14968" t="s">
        <v>2402</v>
      </c>
      <c r="G14968" t="str">
        <f t="shared" si="233"/>
        <v>Laboratory &amp; Pathology Services</v>
      </c>
    </row>
    <row r="14969" spans="1:7" x14ac:dyDescent="0.3">
      <c r="A14969" s="33" t="s">
        <v>28650</v>
      </c>
      <c r="B14969">
        <v>86830</v>
      </c>
      <c r="D14969" t="s">
        <v>28651</v>
      </c>
      <c r="E14969" t="s">
        <v>2380</v>
      </c>
      <c r="F14969" t="s">
        <v>2402</v>
      </c>
      <c r="G14969" t="str">
        <f t="shared" si="233"/>
        <v>Laboratory &amp; Pathology Services</v>
      </c>
    </row>
    <row r="14970" spans="1:7" x14ac:dyDescent="0.3">
      <c r="A14970" s="33" t="s">
        <v>28652</v>
      </c>
      <c r="B14970">
        <v>86831</v>
      </c>
      <c r="D14970" t="s">
        <v>28653</v>
      </c>
      <c r="E14970" t="s">
        <v>2380</v>
      </c>
      <c r="F14970" t="s">
        <v>2402</v>
      </c>
      <c r="G14970" t="str">
        <f t="shared" si="233"/>
        <v>Laboratory &amp; Pathology Services</v>
      </c>
    </row>
    <row r="14971" spans="1:7" x14ac:dyDescent="0.3">
      <c r="A14971" s="33" t="s">
        <v>28654</v>
      </c>
      <c r="B14971">
        <v>86832</v>
      </c>
      <c r="D14971" t="s">
        <v>28655</v>
      </c>
      <c r="E14971" t="s">
        <v>2380</v>
      </c>
      <c r="F14971" t="s">
        <v>2402</v>
      </c>
      <c r="G14971" t="str">
        <f t="shared" si="233"/>
        <v>Laboratory &amp; Pathology Services</v>
      </c>
    </row>
    <row r="14972" spans="1:7" x14ac:dyDescent="0.3">
      <c r="A14972" s="33" t="s">
        <v>28656</v>
      </c>
      <c r="B14972">
        <v>86833</v>
      </c>
      <c r="D14972" t="s">
        <v>28657</v>
      </c>
      <c r="E14972" t="s">
        <v>2380</v>
      </c>
      <c r="F14972" t="s">
        <v>2402</v>
      </c>
      <c r="G14972" t="str">
        <f t="shared" si="233"/>
        <v>Laboratory &amp; Pathology Services</v>
      </c>
    </row>
    <row r="14973" spans="1:7" x14ac:dyDescent="0.3">
      <c r="A14973" s="33" t="s">
        <v>28658</v>
      </c>
      <c r="B14973">
        <v>86834</v>
      </c>
      <c r="D14973" t="s">
        <v>28659</v>
      </c>
      <c r="E14973" t="s">
        <v>2380</v>
      </c>
      <c r="F14973" t="s">
        <v>2402</v>
      </c>
      <c r="G14973" t="str">
        <f t="shared" si="233"/>
        <v>Laboratory &amp; Pathology Services</v>
      </c>
    </row>
    <row r="14974" spans="1:7" x14ac:dyDescent="0.3">
      <c r="A14974" s="33" t="s">
        <v>28660</v>
      </c>
      <c r="B14974">
        <v>86835</v>
      </c>
      <c r="D14974" t="s">
        <v>28661</v>
      </c>
      <c r="E14974" t="s">
        <v>2380</v>
      </c>
      <c r="F14974" t="s">
        <v>2402</v>
      </c>
      <c r="G14974" t="str">
        <f t="shared" si="233"/>
        <v>Laboratory &amp; Pathology Services</v>
      </c>
    </row>
    <row r="14975" spans="1:7" x14ac:dyDescent="0.3">
      <c r="A14975" s="33" t="s">
        <v>28662</v>
      </c>
      <c r="B14975">
        <v>86849</v>
      </c>
      <c r="D14975" t="s">
        <v>28663</v>
      </c>
      <c r="E14975" t="s">
        <v>2380</v>
      </c>
      <c r="F14975" t="s">
        <v>2402</v>
      </c>
      <c r="G14975" t="str">
        <f t="shared" si="233"/>
        <v>Laboratory &amp; Pathology Services</v>
      </c>
    </row>
    <row r="14976" spans="1:7" x14ac:dyDescent="0.3">
      <c r="A14976" s="33" t="s">
        <v>28664</v>
      </c>
      <c r="B14976">
        <v>86850</v>
      </c>
      <c r="D14976" t="s">
        <v>28665</v>
      </c>
      <c r="E14976" t="s">
        <v>2380</v>
      </c>
      <c r="F14976" t="s">
        <v>2402</v>
      </c>
      <c r="G14976" t="str">
        <f t="shared" si="233"/>
        <v>Laboratory &amp; Pathology Services</v>
      </c>
    </row>
    <row r="14977" spans="1:7" x14ac:dyDescent="0.3">
      <c r="A14977" s="33" t="s">
        <v>28666</v>
      </c>
      <c r="B14977">
        <v>86860</v>
      </c>
      <c r="D14977" t="s">
        <v>28667</v>
      </c>
      <c r="E14977" t="s">
        <v>2380</v>
      </c>
      <c r="F14977" t="s">
        <v>2402</v>
      </c>
      <c r="G14977" t="str">
        <f t="shared" si="233"/>
        <v>Laboratory &amp; Pathology Services</v>
      </c>
    </row>
    <row r="14978" spans="1:7" x14ac:dyDescent="0.3">
      <c r="A14978" s="33" t="s">
        <v>28668</v>
      </c>
      <c r="B14978">
        <v>86870</v>
      </c>
      <c r="D14978" t="s">
        <v>28669</v>
      </c>
      <c r="E14978" t="s">
        <v>2380</v>
      </c>
      <c r="F14978" t="s">
        <v>2402</v>
      </c>
      <c r="G14978" t="str">
        <f t="shared" si="233"/>
        <v>Laboratory &amp; Pathology Services</v>
      </c>
    </row>
    <row r="14979" spans="1:7" x14ac:dyDescent="0.3">
      <c r="A14979" s="33" t="s">
        <v>28670</v>
      </c>
      <c r="B14979">
        <v>86880</v>
      </c>
      <c r="D14979" t="s">
        <v>28671</v>
      </c>
      <c r="E14979" t="s">
        <v>2380</v>
      </c>
      <c r="F14979" t="s">
        <v>2402</v>
      </c>
      <c r="G14979" t="str">
        <f t="shared" ref="G14979:G15042" si="234">VLOOKUP(F14979,$I$2:$J$27,2,FALSE)</f>
        <v>Laboratory &amp; Pathology Services</v>
      </c>
    </row>
    <row r="14980" spans="1:7" x14ac:dyDescent="0.3">
      <c r="A14980" s="33" t="s">
        <v>28672</v>
      </c>
      <c r="B14980">
        <v>86885</v>
      </c>
      <c r="D14980" t="s">
        <v>28673</v>
      </c>
      <c r="E14980" t="s">
        <v>2380</v>
      </c>
      <c r="F14980" t="s">
        <v>2402</v>
      </c>
      <c r="G14980" t="str">
        <f t="shared" si="234"/>
        <v>Laboratory &amp; Pathology Services</v>
      </c>
    </row>
    <row r="14981" spans="1:7" x14ac:dyDescent="0.3">
      <c r="A14981" s="33" t="s">
        <v>28674</v>
      </c>
      <c r="B14981">
        <v>86886</v>
      </c>
      <c r="D14981" t="s">
        <v>28675</v>
      </c>
      <c r="E14981" t="s">
        <v>2380</v>
      </c>
      <c r="F14981" t="s">
        <v>2402</v>
      </c>
      <c r="G14981" t="str">
        <f t="shared" si="234"/>
        <v>Laboratory &amp; Pathology Services</v>
      </c>
    </row>
    <row r="14982" spans="1:7" x14ac:dyDescent="0.3">
      <c r="A14982" s="33" t="s">
        <v>28676</v>
      </c>
      <c r="B14982">
        <v>86890</v>
      </c>
      <c r="D14982" t="s">
        <v>28677</v>
      </c>
      <c r="E14982" t="s">
        <v>2380</v>
      </c>
      <c r="F14982" t="s">
        <v>2402</v>
      </c>
      <c r="G14982" t="str">
        <f t="shared" si="234"/>
        <v>Laboratory &amp; Pathology Services</v>
      </c>
    </row>
    <row r="14983" spans="1:7" x14ac:dyDescent="0.3">
      <c r="A14983" s="33" t="s">
        <v>28678</v>
      </c>
      <c r="B14983">
        <v>86891</v>
      </c>
      <c r="D14983" t="s">
        <v>28679</v>
      </c>
      <c r="E14983" t="s">
        <v>2380</v>
      </c>
      <c r="F14983" t="s">
        <v>2402</v>
      </c>
      <c r="G14983" t="str">
        <f t="shared" si="234"/>
        <v>Laboratory &amp; Pathology Services</v>
      </c>
    </row>
    <row r="14984" spans="1:7" x14ac:dyDescent="0.3">
      <c r="A14984" s="33" t="s">
        <v>28680</v>
      </c>
      <c r="B14984">
        <v>86900</v>
      </c>
      <c r="D14984" t="s">
        <v>28681</v>
      </c>
      <c r="E14984" t="s">
        <v>2380</v>
      </c>
      <c r="F14984" t="s">
        <v>2402</v>
      </c>
      <c r="G14984" t="str">
        <f t="shared" si="234"/>
        <v>Laboratory &amp; Pathology Services</v>
      </c>
    </row>
    <row r="14985" spans="1:7" x14ac:dyDescent="0.3">
      <c r="A14985" s="33" t="s">
        <v>28682</v>
      </c>
      <c r="B14985">
        <v>86901</v>
      </c>
      <c r="D14985" t="s">
        <v>28683</v>
      </c>
      <c r="E14985" t="s">
        <v>2380</v>
      </c>
      <c r="F14985" t="s">
        <v>2402</v>
      </c>
      <c r="G14985" t="str">
        <f t="shared" si="234"/>
        <v>Laboratory &amp; Pathology Services</v>
      </c>
    </row>
    <row r="14986" spans="1:7" x14ac:dyDescent="0.3">
      <c r="A14986" s="33" t="s">
        <v>28684</v>
      </c>
      <c r="B14986">
        <v>86902</v>
      </c>
      <c r="D14986" t="s">
        <v>28685</v>
      </c>
      <c r="E14986" t="s">
        <v>2380</v>
      </c>
      <c r="F14986" t="s">
        <v>2402</v>
      </c>
      <c r="G14986" t="str">
        <f t="shared" si="234"/>
        <v>Laboratory &amp; Pathology Services</v>
      </c>
    </row>
    <row r="14987" spans="1:7" x14ac:dyDescent="0.3">
      <c r="A14987" s="33" t="s">
        <v>28686</v>
      </c>
      <c r="B14987">
        <v>86904</v>
      </c>
      <c r="D14987" t="s">
        <v>28687</v>
      </c>
      <c r="E14987" t="s">
        <v>2380</v>
      </c>
      <c r="F14987" t="s">
        <v>2402</v>
      </c>
      <c r="G14987" t="str">
        <f t="shared" si="234"/>
        <v>Laboratory &amp; Pathology Services</v>
      </c>
    </row>
    <row r="14988" spans="1:7" x14ac:dyDescent="0.3">
      <c r="A14988" s="33" t="s">
        <v>28688</v>
      </c>
      <c r="B14988">
        <v>86905</v>
      </c>
      <c r="D14988" t="s">
        <v>28689</v>
      </c>
      <c r="E14988" t="s">
        <v>2380</v>
      </c>
      <c r="F14988" t="s">
        <v>2402</v>
      </c>
      <c r="G14988" t="str">
        <f t="shared" si="234"/>
        <v>Laboratory &amp; Pathology Services</v>
      </c>
    </row>
    <row r="14989" spans="1:7" x14ac:dyDescent="0.3">
      <c r="A14989" s="33" t="s">
        <v>28690</v>
      </c>
      <c r="B14989">
        <v>86906</v>
      </c>
      <c r="D14989" t="s">
        <v>28691</v>
      </c>
      <c r="E14989" t="s">
        <v>2380</v>
      </c>
      <c r="F14989" t="s">
        <v>2402</v>
      </c>
      <c r="G14989" t="str">
        <f t="shared" si="234"/>
        <v>Laboratory &amp; Pathology Services</v>
      </c>
    </row>
    <row r="14990" spans="1:7" x14ac:dyDescent="0.3">
      <c r="A14990" s="33" t="s">
        <v>28692</v>
      </c>
      <c r="B14990">
        <v>86910</v>
      </c>
      <c r="D14990" t="s">
        <v>28693</v>
      </c>
      <c r="E14990" t="s">
        <v>2280</v>
      </c>
      <c r="F14990" t="s">
        <v>2402</v>
      </c>
      <c r="G14990" t="str">
        <f t="shared" si="234"/>
        <v>Laboratory &amp; Pathology Services</v>
      </c>
    </row>
    <row r="14991" spans="1:7" x14ac:dyDescent="0.3">
      <c r="A14991" s="33" t="s">
        <v>28694</v>
      </c>
      <c r="B14991">
        <v>86911</v>
      </c>
      <c r="D14991" t="s">
        <v>28695</v>
      </c>
      <c r="E14991" t="s">
        <v>2280</v>
      </c>
      <c r="F14991" t="s">
        <v>2402</v>
      </c>
      <c r="G14991" t="str">
        <f t="shared" si="234"/>
        <v>Laboratory &amp; Pathology Services</v>
      </c>
    </row>
    <row r="14992" spans="1:7" x14ac:dyDescent="0.3">
      <c r="A14992" s="33" t="s">
        <v>1847</v>
      </c>
      <c r="B14992">
        <v>86920</v>
      </c>
      <c r="D14992" t="s">
        <v>28696</v>
      </c>
      <c r="E14992" t="s">
        <v>2380</v>
      </c>
      <c r="F14992" t="s">
        <v>2402</v>
      </c>
      <c r="G14992" t="str">
        <f t="shared" si="234"/>
        <v>Laboratory &amp; Pathology Services</v>
      </c>
    </row>
    <row r="14993" spans="1:7" x14ac:dyDescent="0.3">
      <c r="A14993" s="33" t="s">
        <v>28697</v>
      </c>
      <c r="B14993">
        <v>86921</v>
      </c>
      <c r="D14993" t="s">
        <v>28698</v>
      </c>
      <c r="E14993" t="s">
        <v>2380</v>
      </c>
      <c r="F14993" t="s">
        <v>2402</v>
      </c>
      <c r="G14993" t="str">
        <f t="shared" si="234"/>
        <v>Laboratory &amp; Pathology Services</v>
      </c>
    </row>
    <row r="14994" spans="1:7" x14ac:dyDescent="0.3">
      <c r="A14994" s="33" t="s">
        <v>28699</v>
      </c>
      <c r="B14994">
        <v>86922</v>
      </c>
      <c r="D14994" t="s">
        <v>28700</v>
      </c>
      <c r="E14994" t="s">
        <v>2380</v>
      </c>
      <c r="F14994" t="s">
        <v>2402</v>
      </c>
      <c r="G14994" t="str">
        <f t="shared" si="234"/>
        <v>Laboratory &amp; Pathology Services</v>
      </c>
    </row>
    <row r="14995" spans="1:7" x14ac:dyDescent="0.3">
      <c r="A14995" s="33" t="s">
        <v>28701</v>
      </c>
      <c r="B14995">
        <v>86923</v>
      </c>
      <c r="D14995" t="s">
        <v>28702</v>
      </c>
      <c r="E14995" t="s">
        <v>2380</v>
      </c>
      <c r="F14995" t="s">
        <v>2402</v>
      </c>
      <c r="G14995" t="str">
        <f t="shared" si="234"/>
        <v>Laboratory &amp; Pathology Services</v>
      </c>
    </row>
    <row r="14996" spans="1:7" x14ac:dyDescent="0.3">
      <c r="A14996" s="33" t="s">
        <v>28703</v>
      </c>
      <c r="B14996">
        <v>86927</v>
      </c>
      <c r="D14996" t="s">
        <v>28704</v>
      </c>
      <c r="E14996" t="s">
        <v>2380</v>
      </c>
      <c r="F14996" t="s">
        <v>2402</v>
      </c>
      <c r="G14996" t="str">
        <f t="shared" si="234"/>
        <v>Laboratory &amp; Pathology Services</v>
      </c>
    </row>
    <row r="14997" spans="1:7" x14ac:dyDescent="0.3">
      <c r="A14997" s="33" t="s">
        <v>28705</v>
      </c>
      <c r="B14997">
        <v>86930</v>
      </c>
      <c r="D14997" t="s">
        <v>28706</v>
      </c>
      <c r="E14997" t="s">
        <v>2380</v>
      </c>
      <c r="F14997" t="s">
        <v>2402</v>
      </c>
      <c r="G14997" t="str">
        <f t="shared" si="234"/>
        <v>Laboratory &amp; Pathology Services</v>
      </c>
    </row>
    <row r="14998" spans="1:7" x14ac:dyDescent="0.3">
      <c r="A14998" s="33" t="s">
        <v>28707</v>
      </c>
      <c r="B14998">
        <v>86931</v>
      </c>
      <c r="D14998" t="s">
        <v>28708</v>
      </c>
      <c r="E14998" t="s">
        <v>2380</v>
      </c>
      <c r="F14998" t="s">
        <v>2402</v>
      </c>
      <c r="G14998" t="str">
        <f t="shared" si="234"/>
        <v>Laboratory &amp; Pathology Services</v>
      </c>
    </row>
    <row r="14999" spans="1:7" x14ac:dyDescent="0.3">
      <c r="A14999" s="33" t="s">
        <v>28709</v>
      </c>
      <c r="B14999">
        <v>86932</v>
      </c>
      <c r="D14999" t="s">
        <v>28710</v>
      </c>
      <c r="E14999" t="s">
        <v>2380</v>
      </c>
      <c r="F14999" t="s">
        <v>2402</v>
      </c>
      <c r="G14999" t="str">
        <f t="shared" si="234"/>
        <v>Laboratory &amp; Pathology Services</v>
      </c>
    </row>
    <row r="15000" spans="1:7" x14ac:dyDescent="0.3">
      <c r="A15000" s="33" t="s">
        <v>28711</v>
      </c>
      <c r="B15000">
        <v>86940</v>
      </c>
      <c r="D15000" t="s">
        <v>28712</v>
      </c>
      <c r="E15000" t="s">
        <v>2380</v>
      </c>
      <c r="F15000" t="s">
        <v>2402</v>
      </c>
      <c r="G15000" t="str">
        <f t="shared" si="234"/>
        <v>Laboratory &amp; Pathology Services</v>
      </c>
    </row>
    <row r="15001" spans="1:7" x14ac:dyDescent="0.3">
      <c r="A15001" s="33" t="s">
        <v>28713</v>
      </c>
      <c r="B15001">
        <v>86941</v>
      </c>
      <c r="D15001" t="s">
        <v>28714</v>
      </c>
      <c r="E15001" t="s">
        <v>2380</v>
      </c>
      <c r="F15001" t="s">
        <v>2402</v>
      </c>
      <c r="G15001" t="str">
        <f t="shared" si="234"/>
        <v>Laboratory &amp; Pathology Services</v>
      </c>
    </row>
    <row r="15002" spans="1:7" x14ac:dyDescent="0.3">
      <c r="A15002" s="33" t="s">
        <v>28715</v>
      </c>
      <c r="B15002">
        <v>86945</v>
      </c>
      <c r="D15002" t="s">
        <v>28716</v>
      </c>
      <c r="E15002" t="s">
        <v>2380</v>
      </c>
      <c r="F15002" t="s">
        <v>2402</v>
      </c>
      <c r="G15002" t="str">
        <f t="shared" si="234"/>
        <v>Laboratory &amp; Pathology Services</v>
      </c>
    </row>
    <row r="15003" spans="1:7" x14ac:dyDescent="0.3">
      <c r="A15003" s="33" t="s">
        <v>28717</v>
      </c>
      <c r="B15003">
        <v>86950</v>
      </c>
      <c r="D15003" t="s">
        <v>28718</v>
      </c>
      <c r="E15003" t="s">
        <v>2380</v>
      </c>
      <c r="F15003" t="s">
        <v>2402</v>
      </c>
      <c r="G15003" t="str">
        <f t="shared" si="234"/>
        <v>Laboratory &amp; Pathology Services</v>
      </c>
    </row>
    <row r="15004" spans="1:7" x14ac:dyDescent="0.3">
      <c r="A15004" s="33" t="s">
        <v>28719</v>
      </c>
      <c r="B15004">
        <v>86960</v>
      </c>
      <c r="D15004" t="s">
        <v>28720</v>
      </c>
      <c r="E15004" t="s">
        <v>2380</v>
      </c>
      <c r="F15004" t="s">
        <v>2402</v>
      </c>
      <c r="G15004" t="str">
        <f t="shared" si="234"/>
        <v>Laboratory &amp; Pathology Services</v>
      </c>
    </row>
    <row r="15005" spans="1:7" x14ac:dyDescent="0.3">
      <c r="A15005" s="33" t="s">
        <v>28721</v>
      </c>
      <c r="B15005">
        <v>86965</v>
      </c>
      <c r="D15005" t="s">
        <v>28722</v>
      </c>
      <c r="E15005" t="s">
        <v>2380</v>
      </c>
      <c r="F15005" t="s">
        <v>2402</v>
      </c>
      <c r="G15005" t="str">
        <f t="shared" si="234"/>
        <v>Laboratory &amp; Pathology Services</v>
      </c>
    </row>
    <row r="15006" spans="1:7" x14ac:dyDescent="0.3">
      <c r="A15006" s="33" t="s">
        <v>28723</v>
      </c>
      <c r="B15006">
        <v>86970</v>
      </c>
      <c r="D15006" t="s">
        <v>28724</v>
      </c>
      <c r="E15006" t="s">
        <v>2380</v>
      </c>
      <c r="F15006" t="s">
        <v>2402</v>
      </c>
      <c r="G15006" t="str">
        <f t="shared" si="234"/>
        <v>Laboratory &amp; Pathology Services</v>
      </c>
    </row>
    <row r="15007" spans="1:7" x14ac:dyDescent="0.3">
      <c r="A15007" s="33" t="s">
        <v>28725</v>
      </c>
      <c r="B15007">
        <v>86971</v>
      </c>
      <c r="D15007" t="s">
        <v>28726</v>
      </c>
      <c r="E15007" t="s">
        <v>2380</v>
      </c>
      <c r="F15007" t="s">
        <v>2402</v>
      </c>
      <c r="G15007" t="str">
        <f t="shared" si="234"/>
        <v>Laboratory &amp; Pathology Services</v>
      </c>
    </row>
    <row r="15008" spans="1:7" x14ac:dyDescent="0.3">
      <c r="A15008" s="33" t="s">
        <v>28727</v>
      </c>
      <c r="B15008">
        <v>86972</v>
      </c>
      <c r="D15008" t="s">
        <v>28728</v>
      </c>
      <c r="E15008" t="s">
        <v>2380</v>
      </c>
      <c r="F15008" t="s">
        <v>2402</v>
      </c>
      <c r="G15008" t="str">
        <f t="shared" si="234"/>
        <v>Laboratory &amp; Pathology Services</v>
      </c>
    </row>
    <row r="15009" spans="1:7" x14ac:dyDescent="0.3">
      <c r="A15009" s="33" t="s">
        <v>28729</v>
      </c>
      <c r="B15009">
        <v>86975</v>
      </c>
      <c r="D15009" t="s">
        <v>28730</v>
      </c>
      <c r="E15009" t="s">
        <v>2380</v>
      </c>
      <c r="F15009" t="s">
        <v>2402</v>
      </c>
      <c r="G15009" t="str">
        <f t="shared" si="234"/>
        <v>Laboratory &amp; Pathology Services</v>
      </c>
    </row>
    <row r="15010" spans="1:7" x14ac:dyDescent="0.3">
      <c r="A15010" s="33" t="s">
        <v>28731</v>
      </c>
      <c r="B15010">
        <v>86976</v>
      </c>
      <c r="D15010" t="s">
        <v>28732</v>
      </c>
      <c r="E15010" t="s">
        <v>2380</v>
      </c>
      <c r="F15010" t="s">
        <v>2402</v>
      </c>
      <c r="G15010" t="str">
        <f t="shared" si="234"/>
        <v>Laboratory &amp; Pathology Services</v>
      </c>
    </row>
    <row r="15011" spans="1:7" x14ac:dyDescent="0.3">
      <c r="A15011" s="33" t="s">
        <v>28733</v>
      </c>
      <c r="B15011">
        <v>86977</v>
      </c>
      <c r="D15011" t="s">
        <v>28734</v>
      </c>
      <c r="E15011" t="s">
        <v>2380</v>
      </c>
      <c r="F15011" t="s">
        <v>2402</v>
      </c>
      <c r="G15011" t="str">
        <f t="shared" si="234"/>
        <v>Laboratory &amp; Pathology Services</v>
      </c>
    </row>
    <row r="15012" spans="1:7" x14ac:dyDescent="0.3">
      <c r="A15012" s="33" t="s">
        <v>28735</v>
      </c>
      <c r="B15012">
        <v>86978</v>
      </c>
      <c r="D15012" t="s">
        <v>28736</v>
      </c>
      <c r="E15012" t="s">
        <v>2380</v>
      </c>
      <c r="F15012" t="s">
        <v>2402</v>
      </c>
      <c r="G15012" t="str">
        <f t="shared" si="234"/>
        <v>Laboratory &amp; Pathology Services</v>
      </c>
    </row>
    <row r="15013" spans="1:7" x14ac:dyDescent="0.3">
      <c r="A15013" s="33" t="s">
        <v>28737</v>
      </c>
      <c r="B15013">
        <v>86985</v>
      </c>
      <c r="D15013" t="s">
        <v>28738</v>
      </c>
      <c r="E15013" t="s">
        <v>2380</v>
      </c>
      <c r="F15013" t="s">
        <v>2402</v>
      </c>
      <c r="G15013" t="str">
        <f t="shared" si="234"/>
        <v>Laboratory &amp; Pathology Services</v>
      </c>
    </row>
    <row r="15014" spans="1:7" x14ac:dyDescent="0.3">
      <c r="A15014" s="33" t="s">
        <v>28739</v>
      </c>
      <c r="B15014">
        <v>86999</v>
      </c>
      <c r="D15014" t="s">
        <v>28740</v>
      </c>
      <c r="E15014" t="s">
        <v>2380</v>
      </c>
      <c r="F15014" t="s">
        <v>2402</v>
      </c>
      <c r="G15014" t="str">
        <f t="shared" si="234"/>
        <v>Laboratory &amp; Pathology Services</v>
      </c>
    </row>
    <row r="15015" spans="1:7" x14ac:dyDescent="0.3">
      <c r="A15015" s="33" t="s">
        <v>28741</v>
      </c>
      <c r="B15015">
        <v>87003</v>
      </c>
      <c r="D15015" t="s">
        <v>28742</v>
      </c>
      <c r="E15015" t="s">
        <v>2380</v>
      </c>
      <c r="F15015" t="s">
        <v>2402</v>
      </c>
      <c r="G15015" t="str">
        <f t="shared" si="234"/>
        <v>Laboratory &amp; Pathology Services</v>
      </c>
    </row>
    <row r="15016" spans="1:7" x14ac:dyDescent="0.3">
      <c r="A15016" s="33" t="s">
        <v>28743</v>
      </c>
      <c r="B15016">
        <v>87015</v>
      </c>
      <c r="D15016" t="s">
        <v>28744</v>
      </c>
      <c r="E15016" t="s">
        <v>2380</v>
      </c>
      <c r="F15016" t="s">
        <v>2402</v>
      </c>
      <c r="G15016" t="str">
        <f t="shared" si="234"/>
        <v>Laboratory &amp; Pathology Services</v>
      </c>
    </row>
    <row r="15017" spans="1:7" x14ac:dyDescent="0.3">
      <c r="A15017" s="33" t="s">
        <v>1854</v>
      </c>
      <c r="B15017">
        <v>87040</v>
      </c>
      <c r="D15017" t="s">
        <v>28745</v>
      </c>
      <c r="E15017" t="s">
        <v>2380</v>
      </c>
      <c r="F15017" t="s">
        <v>2402</v>
      </c>
      <c r="G15017" t="str">
        <f t="shared" si="234"/>
        <v>Laboratory &amp; Pathology Services</v>
      </c>
    </row>
    <row r="15018" spans="1:7" x14ac:dyDescent="0.3">
      <c r="A15018" s="33" t="s">
        <v>1862</v>
      </c>
      <c r="B15018">
        <v>87045</v>
      </c>
      <c r="D15018" t="s">
        <v>28746</v>
      </c>
      <c r="E15018" t="s">
        <v>2380</v>
      </c>
      <c r="F15018" t="s">
        <v>2402</v>
      </c>
      <c r="G15018" t="str">
        <f t="shared" si="234"/>
        <v>Laboratory &amp; Pathology Services</v>
      </c>
    </row>
    <row r="15019" spans="1:7" x14ac:dyDescent="0.3">
      <c r="A15019" s="33" t="s">
        <v>1865</v>
      </c>
      <c r="B15019">
        <v>87046</v>
      </c>
      <c r="D15019" t="s">
        <v>28747</v>
      </c>
      <c r="E15019" t="s">
        <v>2380</v>
      </c>
      <c r="F15019" t="s">
        <v>2402</v>
      </c>
      <c r="G15019" t="str">
        <f t="shared" si="234"/>
        <v>Laboratory &amp; Pathology Services</v>
      </c>
    </row>
    <row r="15020" spans="1:7" x14ac:dyDescent="0.3">
      <c r="A15020" s="33" t="s">
        <v>28748</v>
      </c>
      <c r="B15020">
        <v>87070</v>
      </c>
      <c r="D15020" t="s">
        <v>28749</v>
      </c>
      <c r="E15020" t="s">
        <v>2380</v>
      </c>
      <c r="F15020" t="s">
        <v>2402</v>
      </c>
      <c r="G15020" t="str">
        <f t="shared" si="234"/>
        <v>Laboratory &amp; Pathology Services</v>
      </c>
    </row>
    <row r="15021" spans="1:7" x14ac:dyDescent="0.3">
      <c r="A15021" s="33" t="s">
        <v>28750</v>
      </c>
      <c r="B15021">
        <v>87071</v>
      </c>
      <c r="D15021" t="s">
        <v>28751</v>
      </c>
      <c r="E15021" t="s">
        <v>2380</v>
      </c>
      <c r="F15021" t="s">
        <v>2402</v>
      </c>
      <c r="G15021" t="str">
        <f t="shared" si="234"/>
        <v>Laboratory &amp; Pathology Services</v>
      </c>
    </row>
    <row r="15022" spans="1:7" x14ac:dyDescent="0.3">
      <c r="A15022" s="33" t="s">
        <v>28752</v>
      </c>
      <c r="B15022">
        <v>87073</v>
      </c>
      <c r="D15022" t="s">
        <v>28753</v>
      </c>
      <c r="E15022" t="s">
        <v>2380</v>
      </c>
      <c r="F15022" t="s">
        <v>2402</v>
      </c>
      <c r="G15022" t="str">
        <f t="shared" si="234"/>
        <v>Laboratory &amp; Pathology Services</v>
      </c>
    </row>
    <row r="15023" spans="1:7" x14ac:dyDescent="0.3">
      <c r="A15023" s="33" t="s">
        <v>28754</v>
      </c>
      <c r="B15023">
        <v>87075</v>
      </c>
      <c r="D15023" t="s">
        <v>28755</v>
      </c>
      <c r="E15023" t="s">
        <v>2380</v>
      </c>
      <c r="F15023" t="s">
        <v>2402</v>
      </c>
      <c r="G15023" t="str">
        <f t="shared" si="234"/>
        <v>Laboratory &amp; Pathology Services</v>
      </c>
    </row>
    <row r="15024" spans="1:7" x14ac:dyDescent="0.3">
      <c r="A15024" s="33" t="s">
        <v>28756</v>
      </c>
      <c r="B15024">
        <v>87076</v>
      </c>
      <c r="D15024" t="s">
        <v>28757</v>
      </c>
      <c r="E15024" t="s">
        <v>2380</v>
      </c>
      <c r="F15024" t="s">
        <v>2402</v>
      </c>
      <c r="G15024" t="str">
        <f t="shared" si="234"/>
        <v>Laboratory &amp; Pathology Services</v>
      </c>
    </row>
    <row r="15025" spans="1:7" x14ac:dyDescent="0.3">
      <c r="A15025" s="33" t="s">
        <v>28758</v>
      </c>
      <c r="B15025">
        <v>87077</v>
      </c>
      <c r="D15025" t="s">
        <v>28759</v>
      </c>
      <c r="E15025" t="s">
        <v>2380</v>
      </c>
      <c r="F15025" t="s">
        <v>2402</v>
      </c>
      <c r="G15025" t="str">
        <f t="shared" si="234"/>
        <v>Laboratory &amp; Pathology Services</v>
      </c>
    </row>
    <row r="15026" spans="1:7" x14ac:dyDescent="0.3">
      <c r="A15026" s="33" t="s">
        <v>28760</v>
      </c>
      <c r="B15026">
        <v>87081</v>
      </c>
      <c r="D15026" t="s">
        <v>28761</v>
      </c>
      <c r="E15026" t="s">
        <v>2380</v>
      </c>
      <c r="F15026" t="s">
        <v>2402</v>
      </c>
      <c r="G15026" t="str">
        <f t="shared" si="234"/>
        <v>Laboratory &amp; Pathology Services</v>
      </c>
    </row>
    <row r="15027" spans="1:7" x14ac:dyDescent="0.3">
      <c r="A15027" s="33" t="s">
        <v>28762</v>
      </c>
      <c r="B15027">
        <v>87084</v>
      </c>
      <c r="D15027" t="s">
        <v>28763</v>
      </c>
      <c r="E15027" t="s">
        <v>2380</v>
      </c>
      <c r="F15027" t="s">
        <v>2402</v>
      </c>
      <c r="G15027" t="str">
        <f t="shared" si="234"/>
        <v>Laboratory &amp; Pathology Services</v>
      </c>
    </row>
    <row r="15028" spans="1:7" x14ac:dyDescent="0.3">
      <c r="A15028" s="33" t="s">
        <v>640</v>
      </c>
      <c r="B15028">
        <v>87086</v>
      </c>
      <c r="D15028" t="s">
        <v>28764</v>
      </c>
      <c r="E15028" t="s">
        <v>2380</v>
      </c>
      <c r="F15028" t="s">
        <v>2402</v>
      </c>
      <c r="G15028" t="str">
        <f t="shared" si="234"/>
        <v>Laboratory &amp; Pathology Services</v>
      </c>
    </row>
    <row r="15029" spans="1:7" x14ac:dyDescent="0.3">
      <c r="A15029" s="33" t="s">
        <v>28765</v>
      </c>
      <c r="B15029">
        <v>87088</v>
      </c>
      <c r="D15029" t="s">
        <v>28766</v>
      </c>
      <c r="E15029" t="s">
        <v>2380</v>
      </c>
      <c r="F15029" t="s">
        <v>2402</v>
      </c>
      <c r="G15029" t="str">
        <f t="shared" si="234"/>
        <v>Laboratory &amp; Pathology Services</v>
      </c>
    </row>
    <row r="15030" spans="1:7" x14ac:dyDescent="0.3">
      <c r="A15030" s="33" t="s">
        <v>28767</v>
      </c>
      <c r="B15030">
        <v>87101</v>
      </c>
      <c r="D15030" t="s">
        <v>28768</v>
      </c>
      <c r="E15030" t="s">
        <v>2380</v>
      </c>
      <c r="F15030" t="s">
        <v>2402</v>
      </c>
      <c r="G15030" t="str">
        <f t="shared" si="234"/>
        <v>Laboratory &amp; Pathology Services</v>
      </c>
    </row>
    <row r="15031" spans="1:7" x14ac:dyDescent="0.3">
      <c r="A15031" s="33" t="s">
        <v>28769</v>
      </c>
      <c r="B15031">
        <v>87102</v>
      </c>
      <c r="D15031" t="s">
        <v>28770</v>
      </c>
      <c r="E15031" t="s">
        <v>2380</v>
      </c>
      <c r="F15031" t="s">
        <v>2402</v>
      </c>
      <c r="G15031" t="str">
        <f t="shared" si="234"/>
        <v>Laboratory &amp; Pathology Services</v>
      </c>
    </row>
    <row r="15032" spans="1:7" x14ac:dyDescent="0.3">
      <c r="A15032" s="33" t="s">
        <v>28771</v>
      </c>
      <c r="B15032">
        <v>87103</v>
      </c>
      <c r="D15032" t="s">
        <v>28772</v>
      </c>
      <c r="E15032" t="s">
        <v>2380</v>
      </c>
      <c r="F15032" t="s">
        <v>2402</v>
      </c>
      <c r="G15032" t="str">
        <f t="shared" si="234"/>
        <v>Laboratory &amp; Pathology Services</v>
      </c>
    </row>
    <row r="15033" spans="1:7" x14ac:dyDescent="0.3">
      <c r="A15033" s="33" t="s">
        <v>28773</v>
      </c>
      <c r="B15033">
        <v>87106</v>
      </c>
      <c r="D15033" t="s">
        <v>28774</v>
      </c>
      <c r="E15033" t="s">
        <v>2380</v>
      </c>
      <c r="F15033" t="s">
        <v>2402</v>
      </c>
      <c r="G15033" t="str">
        <f t="shared" si="234"/>
        <v>Laboratory &amp; Pathology Services</v>
      </c>
    </row>
    <row r="15034" spans="1:7" x14ac:dyDescent="0.3">
      <c r="A15034" s="33" t="s">
        <v>28775</v>
      </c>
      <c r="B15034">
        <v>87107</v>
      </c>
      <c r="D15034" t="s">
        <v>28776</v>
      </c>
      <c r="E15034" t="s">
        <v>2380</v>
      </c>
      <c r="F15034" t="s">
        <v>2402</v>
      </c>
      <c r="G15034" t="str">
        <f t="shared" si="234"/>
        <v>Laboratory &amp; Pathology Services</v>
      </c>
    </row>
    <row r="15035" spans="1:7" x14ac:dyDescent="0.3">
      <c r="A15035" s="33" t="s">
        <v>28777</v>
      </c>
      <c r="B15035">
        <v>87109</v>
      </c>
      <c r="D15035" t="s">
        <v>28778</v>
      </c>
      <c r="E15035" t="s">
        <v>2380</v>
      </c>
      <c r="F15035" t="s">
        <v>2402</v>
      </c>
      <c r="G15035" t="str">
        <f t="shared" si="234"/>
        <v>Laboratory &amp; Pathology Services</v>
      </c>
    </row>
    <row r="15036" spans="1:7" x14ac:dyDescent="0.3">
      <c r="A15036" s="33" t="s">
        <v>28779</v>
      </c>
      <c r="B15036">
        <v>87110</v>
      </c>
      <c r="D15036" t="s">
        <v>28780</v>
      </c>
      <c r="E15036" t="s">
        <v>2380</v>
      </c>
      <c r="F15036" t="s">
        <v>2402</v>
      </c>
      <c r="G15036" t="str">
        <f t="shared" si="234"/>
        <v>Laboratory &amp; Pathology Services</v>
      </c>
    </row>
    <row r="15037" spans="1:7" x14ac:dyDescent="0.3">
      <c r="A15037" s="33" t="s">
        <v>28781</v>
      </c>
      <c r="B15037">
        <v>87116</v>
      </c>
      <c r="D15037" t="s">
        <v>28782</v>
      </c>
      <c r="E15037" t="s">
        <v>2380</v>
      </c>
      <c r="F15037" t="s">
        <v>2402</v>
      </c>
      <c r="G15037" t="str">
        <f t="shared" si="234"/>
        <v>Laboratory &amp; Pathology Services</v>
      </c>
    </row>
    <row r="15038" spans="1:7" x14ac:dyDescent="0.3">
      <c r="A15038" s="33" t="s">
        <v>28783</v>
      </c>
      <c r="B15038">
        <v>87118</v>
      </c>
      <c r="D15038" t="s">
        <v>28784</v>
      </c>
      <c r="E15038" t="s">
        <v>2380</v>
      </c>
      <c r="F15038" t="s">
        <v>2402</v>
      </c>
      <c r="G15038" t="str">
        <f t="shared" si="234"/>
        <v>Laboratory &amp; Pathology Services</v>
      </c>
    </row>
    <row r="15039" spans="1:7" x14ac:dyDescent="0.3">
      <c r="A15039" s="33" t="s">
        <v>28785</v>
      </c>
      <c r="B15039">
        <v>87140</v>
      </c>
      <c r="D15039" t="s">
        <v>28786</v>
      </c>
      <c r="E15039" t="s">
        <v>2380</v>
      </c>
      <c r="F15039" t="s">
        <v>2402</v>
      </c>
      <c r="G15039" t="str">
        <f t="shared" si="234"/>
        <v>Laboratory &amp; Pathology Services</v>
      </c>
    </row>
    <row r="15040" spans="1:7" x14ac:dyDescent="0.3">
      <c r="A15040" s="33" t="s">
        <v>28787</v>
      </c>
      <c r="B15040">
        <v>87143</v>
      </c>
      <c r="D15040" t="s">
        <v>28788</v>
      </c>
      <c r="E15040" t="s">
        <v>2380</v>
      </c>
      <c r="F15040" t="s">
        <v>2402</v>
      </c>
      <c r="G15040" t="str">
        <f t="shared" si="234"/>
        <v>Laboratory &amp; Pathology Services</v>
      </c>
    </row>
    <row r="15041" spans="1:7" x14ac:dyDescent="0.3">
      <c r="A15041" s="33" t="s">
        <v>28789</v>
      </c>
      <c r="B15041">
        <v>87147</v>
      </c>
      <c r="D15041" t="s">
        <v>28790</v>
      </c>
      <c r="E15041" t="s">
        <v>2380</v>
      </c>
      <c r="F15041" t="s">
        <v>2402</v>
      </c>
      <c r="G15041" t="str">
        <f t="shared" si="234"/>
        <v>Laboratory &amp; Pathology Services</v>
      </c>
    </row>
    <row r="15042" spans="1:7" x14ac:dyDescent="0.3">
      <c r="A15042" s="33" t="s">
        <v>28791</v>
      </c>
      <c r="B15042">
        <v>87149</v>
      </c>
      <c r="D15042" t="s">
        <v>28792</v>
      </c>
      <c r="E15042" t="s">
        <v>2380</v>
      </c>
      <c r="F15042" t="s">
        <v>2402</v>
      </c>
      <c r="G15042" t="str">
        <f t="shared" si="234"/>
        <v>Laboratory &amp; Pathology Services</v>
      </c>
    </row>
    <row r="15043" spans="1:7" x14ac:dyDescent="0.3">
      <c r="A15043" s="33" t="s">
        <v>28793</v>
      </c>
      <c r="B15043">
        <v>87150</v>
      </c>
      <c r="D15043" t="s">
        <v>28794</v>
      </c>
      <c r="E15043" t="s">
        <v>2380</v>
      </c>
      <c r="F15043" t="s">
        <v>2402</v>
      </c>
      <c r="G15043" t="str">
        <f t="shared" ref="G15043:G15106" si="235">VLOOKUP(F15043,$I$2:$J$27,2,FALSE)</f>
        <v>Laboratory &amp; Pathology Services</v>
      </c>
    </row>
    <row r="15044" spans="1:7" x14ac:dyDescent="0.3">
      <c r="A15044" s="33" t="s">
        <v>28795</v>
      </c>
      <c r="B15044">
        <v>87152</v>
      </c>
      <c r="D15044" t="s">
        <v>28796</v>
      </c>
      <c r="E15044" t="s">
        <v>2380</v>
      </c>
      <c r="F15044" t="s">
        <v>2402</v>
      </c>
      <c r="G15044" t="str">
        <f t="shared" si="235"/>
        <v>Laboratory &amp; Pathology Services</v>
      </c>
    </row>
    <row r="15045" spans="1:7" x14ac:dyDescent="0.3">
      <c r="A15045" s="33" t="s">
        <v>28797</v>
      </c>
      <c r="B15045">
        <v>87153</v>
      </c>
      <c r="D15045" t="s">
        <v>28798</v>
      </c>
      <c r="E15045" t="s">
        <v>2380</v>
      </c>
      <c r="F15045" t="s">
        <v>2402</v>
      </c>
      <c r="G15045" t="str">
        <f t="shared" si="235"/>
        <v>Laboratory &amp; Pathology Services</v>
      </c>
    </row>
    <row r="15046" spans="1:7" x14ac:dyDescent="0.3">
      <c r="A15046" s="33" t="s">
        <v>28799</v>
      </c>
      <c r="B15046">
        <v>87158</v>
      </c>
      <c r="D15046" t="s">
        <v>28800</v>
      </c>
      <c r="E15046" t="s">
        <v>2380</v>
      </c>
      <c r="F15046" t="s">
        <v>2402</v>
      </c>
      <c r="G15046" t="str">
        <f t="shared" si="235"/>
        <v>Laboratory &amp; Pathology Services</v>
      </c>
    </row>
    <row r="15047" spans="1:7" x14ac:dyDescent="0.3">
      <c r="A15047" s="33" t="s">
        <v>28801</v>
      </c>
      <c r="B15047">
        <v>87164</v>
      </c>
      <c r="D15047" t="s">
        <v>28802</v>
      </c>
      <c r="E15047" t="s">
        <v>2380</v>
      </c>
      <c r="F15047" t="s">
        <v>2402</v>
      </c>
      <c r="G15047" t="str">
        <f t="shared" si="235"/>
        <v>Laboratory &amp; Pathology Services</v>
      </c>
    </row>
    <row r="15048" spans="1:7" x14ac:dyDescent="0.3">
      <c r="A15048" s="33" t="s">
        <v>28803</v>
      </c>
      <c r="B15048">
        <v>87164</v>
      </c>
      <c r="C15048">
        <v>26</v>
      </c>
      <c r="D15048" t="s">
        <v>28802</v>
      </c>
      <c r="E15048" t="s">
        <v>0</v>
      </c>
      <c r="F15048" t="s">
        <v>2402</v>
      </c>
      <c r="G15048" t="str">
        <f t="shared" si="235"/>
        <v>Laboratory &amp; Pathology Services</v>
      </c>
    </row>
    <row r="15049" spans="1:7" x14ac:dyDescent="0.3">
      <c r="A15049" s="33" t="s">
        <v>28804</v>
      </c>
      <c r="B15049">
        <v>87166</v>
      </c>
      <c r="D15049" t="s">
        <v>28802</v>
      </c>
      <c r="E15049" t="s">
        <v>2380</v>
      </c>
      <c r="F15049" t="s">
        <v>2402</v>
      </c>
      <c r="G15049" t="str">
        <f t="shared" si="235"/>
        <v>Laboratory &amp; Pathology Services</v>
      </c>
    </row>
    <row r="15050" spans="1:7" x14ac:dyDescent="0.3">
      <c r="A15050" s="33" t="s">
        <v>28805</v>
      </c>
      <c r="B15050">
        <v>87168</v>
      </c>
      <c r="D15050" t="s">
        <v>28806</v>
      </c>
      <c r="E15050" t="s">
        <v>2380</v>
      </c>
      <c r="F15050" t="s">
        <v>2402</v>
      </c>
      <c r="G15050" t="str">
        <f t="shared" si="235"/>
        <v>Laboratory &amp; Pathology Services</v>
      </c>
    </row>
    <row r="15051" spans="1:7" x14ac:dyDescent="0.3">
      <c r="A15051" s="33" t="s">
        <v>28807</v>
      </c>
      <c r="B15051">
        <v>87169</v>
      </c>
      <c r="D15051" t="s">
        <v>28808</v>
      </c>
      <c r="E15051" t="s">
        <v>2380</v>
      </c>
      <c r="F15051" t="s">
        <v>2402</v>
      </c>
      <c r="G15051" t="str">
        <f t="shared" si="235"/>
        <v>Laboratory &amp; Pathology Services</v>
      </c>
    </row>
    <row r="15052" spans="1:7" x14ac:dyDescent="0.3">
      <c r="A15052" s="33" t="s">
        <v>28809</v>
      </c>
      <c r="B15052">
        <v>87172</v>
      </c>
      <c r="D15052" t="s">
        <v>28810</v>
      </c>
      <c r="E15052" t="s">
        <v>2380</v>
      </c>
      <c r="F15052" t="s">
        <v>2402</v>
      </c>
      <c r="G15052" t="str">
        <f t="shared" si="235"/>
        <v>Laboratory &amp; Pathology Services</v>
      </c>
    </row>
    <row r="15053" spans="1:7" x14ac:dyDescent="0.3">
      <c r="A15053" s="33" t="s">
        <v>28811</v>
      </c>
      <c r="B15053">
        <v>87176</v>
      </c>
      <c r="D15053" t="s">
        <v>28812</v>
      </c>
      <c r="E15053" t="s">
        <v>2380</v>
      </c>
      <c r="F15053" t="s">
        <v>2402</v>
      </c>
      <c r="G15053" t="str">
        <f t="shared" si="235"/>
        <v>Laboratory &amp; Pathology Services</v>
      </c>
    </row>
    <row r="15054" spans="1:7" x14ac:dyDescent="0.3">
      <c r="A15054" s="33" t="s">
        <v>28813</v>
      </c>
      <c r="B15054">
        <v>87177</v>
      </c>
      <c r="D15054" t="s">
        <v>28814</v>
      </c>
      <c r="E15054" t="s">
        <v>2380</v>
      </c>
      <c r="F15054" t="s">
        <v>2402</v>
      </c>
      <c r="G15054" t="str">
        <f t="shared" si="235"/>
        <v>Laboratory &amp; Pathology Services</v>
      </c>
    </row>
    <row r="15055" spans="1:7" x14ac:dyDescent="0.3">
      <c r="A15055" s="33" t="s">
        <v>28815</v>
      </c>
      <c r="B15055">
        <v>87181</v>
      </c>
      <c r="D15055" t="s">
        <v>28816</v>
      </c>
      <c r="E15055" t="s">
        <v>2380</v>
      </c>
      <c r="F15055" t="s">
        <v>2402</v>
      </c>
      <c r="G15055" t="str">
        <f t="shared" si="235"/>
        <v>Laboratory &amp; Pathology Services</v>
      </c>
    </row>
    <row r="15056" spans="1:7" x14ac:dyDescent="0.3">
      <c r="A15056" s="33" t="s">
        <v>28817</v>
      </c>
      <c r="B15056">
        <v>87184</v>
      </c>
      <c r="D15056" t="s">
        <v>28818</v>
      </c>
      <c r="E15056" t="s">
        <v>2380</v>
      </c>
      <c r="F15056" t="s">
        <v>2402</v>
      </c>
      <c r="G15056" t="str">
        <f t="shared" si="235"/>
        <v>Laboratory &amp; Pathology Services</v>
      </c>
    </row>
    <row r="15057" spans="1:7" x14ac:dyDescent="0.3">
      <c r="A15057" s="33" t="s">
        <v>28819</v>
      </c>
      <c r="B15057">
        <v>87185</v>
      </c>
      <c r="D15057" t="s">
        <v>28820</v>
      </c>
      <c r="E15057" t="s">
        <v>2380</v>
      </c>
      <c r="F15057" t="s">
        <v>2402</v>
      </c>
      <c r="G15057" t="str">
        <f t="shared" si="235"/>
        <v>Laboratory &amp; Pathology Services</v>
      </c>
    </row>
    <row r="15058" spans="1:7" x14ac:dyDescent="0.3">
      <c r="A15058" s="33" t="s">
        <v>28821</v>
      </c>
      <c r="B15058">
        <v>87186</v>
      </c>
      <c r="D15058" t="s">
        <v>28822</v>
      </c>
      <c r="E15058" t="s">
        <v>2380</v>
      </c>
      <c r="F15058" t="s">
        <v>2402</v>
      </c>
      <c r="G15058" t="str">
        <f t="shared" si="235"/>
        <v>Laboratory &amp; Pathology Services</v>
      </c>
    </row>
    <row r="15059" spans="1:7" x14ac:dyDescent="0.3">
      <c r="A15059" s="33" t="s">
        <v>28823</v>
      </c>
      <c r="B15059">
        <v>87187</v>
      </c>
      <c r="D15059" t="s">
        <v>28824</v>
      </c>
      <c r="E15059" t="s">
        <v>2380</v>
      </c>
      <c r="F15059" t="s">
        <v>2402</v>
      </c>
      <c r="G15059" t="str">
        <f t="shared" si="235"/>
        <v>Laboratory &amp; Pathology Services</v>
      </c>
    </row>
    <row r="15060" spans="1:7" x14ac:dyDescent="0.3">
      <c r="A15060" s="33" t="s">
        <v>28825</v>
      </c>
      <c r="B15060">
        <v>87188</v>
      </c>
      <c r="D15060" t="s">
        <v>28826</v>
      </c>
      <c r="E15060" t="s">
        <v>2380</v>
      </c>
      <c r="F15060" t="s">
        <v>2402</v>
      </c>
      <c r="G15060" t="str">
        <f t="shared" si="235"/>
        <v>Laboratory &amp; Pathology Services</v>
      </c>
    </row>
    <row r="15061" spans="1:7" x14ac:dyDescent="0.3">
      <c r="A15061" s="33" t="s">
        <v>28827</v>
      </c>
      <c r="B15061">
        <v>87190</v>
      </c>
      <c r="D15061" t="s">
        <v>28828</v>
      </c>
      <c r="E15061" t="s">
        <v>2380</v>
      </c>
      <c r="F15061" t="s">
        <v>2402</v>
      </c>
      <c r="G15061" t="str">
        <f t="shared" si="235"/>
        <v>Laboratory &amp; Pathology Services</v>
      </c>
    </row>
    <row r="15062" spans="1:7" x14ac:dyDescent="0.3">
      <c r="A15062" s="33" t="s">
        <v>28829</v>
      </c>
      <c r="B15062">
        <v>87197</v>
      </c>
      <c r="D15062" t="s">
        <v>28830</v>
      </c>
      <c r="E15062" t="s">
        <v>2380</v>
      </c>
      <c r="F15062" t="s">
        <v>2402</v>
      </c>
      <c r="G15062" t="str">
        <f t="shared" si="235"/>
        <v>Laboratory &amp; Pathology Services</v>
      </c>
    </row>
    <row r="15063" spans="1:7" x14ac:dyDescent="0.3">
      <c r="A15063" s="33" t="s">
        <v>28831</v>
      </c>
      <c r="B15063">
        <v>87205</v>
      </c>
      <c r="D15063" t="s">
        <v>28832</v>
      </c>
      <c r="E15063" t="s">
        <v>2380</v>
      </c>
      <c r="F15063" t="s">
        <v>2402</v>
      </c>
      <c r="G15063" t="str">
        <f t="shared" si="235"/>
        <v>Laboratory &amp; Pathology Services</v>
      </c>
    </row>
    <row r="15064" spans="1:7" x14ac:dyDescent="0.3">
      <c r="A15064" s="33" t="s">
        <v>28833</v>
      </c>
      <c r="B15064">
        <v>87206</v>
      </c>
      <c r="D15064" t="s">
        <v>28834</v>
      </c>
      <c r="E15064" t="s">
        <v>2380</v>
      </c>
      <c r="F15064" t="s">
        <v>2402</v>
      </c>
      <c r="G15064" t="str">
        <f t="shared" si="235"/>
        <v>Laboratory &amp; Pathology Services</v>
      </c>
    </row>
    <row r="15065" spans="1:7" x14ac:dyDescent="0.3">
      <c r="A15065" s="33" t="s">
        <v>28835</v>
      </c>
      <c r="B15065">
        <v>87207</v>
      </c>
      <c r="D15065" t="s">
        <v>28836</v>
      </c>
      <c r="E15065" t="s">
        <v>2380</v>
      </c>
      <c r="F15065" t="s">
        <v>2402</v>
      </c>
      <c r="G15065" t="str">
        <f t="shared" si="235"/>
        <v>Laboratory &amp; Pathology Services</v>
      </c>
    </row>
    <row r="15066" spans="1:7" x14ac:dyDescent="0.3">
      <c r="A15066" s="33" t="s">
        <v>28837</v>
      </c>
      <c r="B15066">
        <v>87207</v>
      </c>
      <c r="C15066">
        <v>26</v>
      </c>
      <c r="D15066" t="s">
        <v>28836</v>
      </c>
      <c r="E15066" t="s">
        <v>0</v>
      </c>
      <c r="F15066" t="s">
        <v>2402</v>
      </c>
      <c r="G15066" t="str">
        <f t="shared" si="235"/>
        <v>Laboratory &amp; Pathology Services</v>
      </c>
    </row>
    <row r="15067" spans="1:7" x14ac:dyDescent="0.3">
      <c r="A15067" s="33" t="s">
        <v>28838</v>
      </c>
      <c r="B15067">
        <v>87209</v>
      </c>
      <c r="D15067" t="s">
        <v>28839</v>
      </c>
      <c r="E15067" t="s">
        <v>2380</v>
      </c>
      <c r="F15067" t="s">
        <v>2402</v>
      </c>
      <c r="G15067" t="str">
        <f t="shared" si="235"/>
        <v>Laboratory &amp; Pathology Services</v>
      </c>
    </row>
    <row r="15068" spans="1:7" x14ac:dyDescent="0.3">
      <c r="A15068" s="33" t="s">
        <v>28840</v>
      </c>
      <c r="B15068">
        <v>87210</v>
      </c>
      <c r="D15068" t="s">
        <v>28841</v>
      </c>
      <c r="E15068" t="s">
        <v>2380</v>
      </c>
      <c r="F15068" t="s">
        <v>2402</v>
      </c>
      <c r="G15068" t="str">
        <f t="shared" si="235"/>
        <v>Laboratory &amp; Pathology Services</v>
      </c>
    </row>
    <row r="15069" spans="1:7" x14ac:dyDescent="0.3">
      <c r="A15069" s="33" t="s">
        <v>28842</v>
      </c>
      <c r="B15069">
        <v>87220</v>
      </c>
      <c r="D15069" t="s">
        <v>28843</v>
      </c>
      <c r="E15069" t="s">
        <v>2380</v>
      </c>
      <c r="F15069" t="s">
        <v>2402</v>
      </c>
      <c r="G15069" t="str">
        <f t="shared" si="235"/>
        <v>Laboratory &amp; Pathology Services</v>
      </c>
    </row>
    <row r="15070" spans="1:7" x14ac:dyDescent="0.3">
      <c r="A15070" s="33" t="s">
        <v>28844</v>
      </c>
      <c r="B15070">
        <v>87230</v>
      </c>
      <c r="D15070" t="s">
        <v>28845</v>
      </c>
      <c r="E15070" t="s">
        <v>2380</v>
      </c>
      <c r="F15070" t="s">
        <v>2402</v>
      </c>
      <c r="G15070" t="str">
        <f t="shared" si="235"/>
        <v>Laboratory &amp; Pathology Services</v>
      </c>
    </row>
    <row r="15071" spans="1:7" x14ac:dyDescent="0.3">
      <c r="A15071" s="33" t="s">
        <v>28846</v>
      </c>
      <c r="B15071">
        <v>87250</v>
      </c>
      <c r="D15071" t="s">
        <v>28847</v>
      </c>
      <c r="E15071" t="s">
        <v>2380</v>
      </c>
      <c r="F15071" t="s">
        <v>2402</v>
      </c>
      <c r="G15071" t="str">
        <f t="shared" si="235"/>
        <v>Laboratory &amp; Pathology Services</v>
      </c>
    </row>
    <row r="15072" spans="1:7" x14ac:dyDescent="0.3">
      <c r="A15072" s="33" t="s">
        <v>28848</v>
      </c>
      <c r="B15072">
        <v>87252</v>
      </c>
      <c r="D15072" t="s">
        <v>28849</v>
      </c>
      <c r="E15072" t="s">
        <v>2380</v>
      </c>
      <c r="F15072" t="s">
        <v>2402</v>
      </c>
      <c r="G15072" t="str">
        <f t="shared" si="235"/>
        <v>Laboratory &amp; Pathology Services</v>
      </c>
    </row>
    <row r="15073" spans="1:7" x14ac:dyDescent="0.3">
      <c r="A15073" s="33" t="s">
        <v>28850</v>
      </c>
      <c r="B15073">
        <v>87253</v>
      </c>
      <c r="D15073" t="s">
        <v>28851</v>
      </c>
      <c r="E15073" t="s">
        <v>2380</v>
      </c>
      <c r="F15073" t="s">
        <v>2402</v>
      </c>
      <c r="G15073" t="str">
        <f t="shared" si="235"/>
        <v>Laboratory &amp; Pathology Services</v>
      </c>
    </row>
    <row r="15074" spans="1:7" x14ac:dyDescent="0.3">
      <c r="A15074" s="33" t="s">
        <v>28852</v>
      </c>
      <c r="B15074">
        <v>87254</v>
      </c>
      <c r="D15074" t="s">
        <v>28853</v>
      </c>
      <c r="E15074" t="s">
        <v>2380</v>
      </c>
      <c r="F15074" t="s">
        <v>2402</v>
      </c>
      <c r="G15074" t="str">
        <f t="shared" si="235"/>
        <v>Laboratory &amp; Pathology Services</v>
      </c>
    </row>
    <row r="15075" spans="1:7" x14ac:dyDescent="0.3">
      <c r="A15075" s="33" t="s">
        <v>28854</v>
      </c>
      <c r="B15075">
        <v>87255</v>
      </c>
      <c r="D15075" t="s">
        <v>28855</v>
      </c>
      <c r="E15075" t="s">
        <v>2380</v>
      </c>
      <c r="F15075" t="s">
        <v>2402</v>
      </c>
      <c r="G15075" t="str">
        <f t="shared" si="235"/>
        <v>Laboratory &amp; Pathology Services</v>
      </c>
    </row>
    <row r="15076" spans="1:7" x14ac:dyDescent="0.3">
      <c r="A15076" s="33" t="s">
        <v>28856</v>
      </c>
      <c r="B15076">
        <v>87260</v>
      </c>
      <c r="D15076" t="s">
        <v>28857</v>
      </c>
      <c r="E15076" t="s">
        <v>2380</v>
      </c>
      <c r="F15076" t="s">
        <v>2402</v>
      </c>
      <c r="G15076" t="str">
        <f t="shared" si="235"/>
        <v>Laboratory &amp; Pathology Services</v>
      </c>
    </row>
    <row r="15077" spans="1:7" x14ac:dyDescent="0.3">
      <c r="A15077" s="33" t="s">
        <v>28858</v>
      </c>
      <c r="B15077">
        <v>87265</v>
      </c>
      <c r="D15077" t="s">
        <v>28859</v>
      </c>
      <c r="E15077" t="s">
        <v>2380</v>
      </c>
      <c r="F15077" t="s">
        <v>2402</v>
      </c>
      <c r="G15077" t="str">
        <f t="shared" si="235"/>
        <v>Laboratory &amp; Pathology Services</v>
      </c>
    </row>
    <row r="15078" spans="1:7" x14ac:dyDescent="0.3">
      <c r="A15078" s="33" t="s">
        <v>28860</v>
      </c>
      <c r="B15078">
        <v>87267</v>
      </c>
      <c r="D15078" t="s">
        <v>28861</v>
      </c>
      <c r="E15078" t="s">
        <v>2380</v>
      </c>
      <c r="F15078" t="s">
        <v>2402</v>
      </c>
      <c r="G15078" t="str">
        <f t="shared" si="235"/>
        <v>Laboratory &amp; Pathology Services</v>
      </c>
    </row>
    <row r="15079" spans="1:7" x14ac:dyDescent="0.3">
      <c r="A15079" s="33" t="s">
        <v>28862</v>
      </c>
      <c r="B15079">
        <v>87269</v>
      </c>
      <c r="D15079" t="s">
        <v>28863</v>
      </c>
      <c r="E15079" t="s">
        <v>2380</v>
      </c>
      <c r="F15079" t="s">
        <v>2402</v>
      </c>
      <c r="G15079" t="str">
        <f t="shared" si="235"/>
        <v>Laboratory &amp; Pathology Services</v>
      </c>
    </row>
    <row r="15080" spans="1:7" x14ac:dyDescent="0.3">
      <c r="A15080" s="33" t="s">
        <v>28864</v>
      </c>
      <c r="B15080">
        <v>87270</v>
      </c>
      <c r="D15080" t="s">
        <v>28865</v>
      </c>
      <c r="E15080" t="s">
        <v>2380</v>
      </c>
      <c r="F15080" t="s">
        <v>2402</v>
      </c>
      <c r="G15080" t="str">
        <f t="shared" si="235"/>
        <v>Laboratory &amp; Pathology Services</v>
      </c>
    </row>
    <row r="15081" spans="1:7" x14ac:dyDescent="0.3">
      <c r="A15081" s="33" t="s">
        <v>28866</v>
      </c>
      <c r="B15081">
        <v>87271</v>
      </c>
      <c r="D15081" t="s">
        <v>28867</v>
      </c>
      <c r="E15081" t="s">
        <v>2380</v>
      </c>
      <c r="F15081" t="s">
        <v>2402</v>
      </c>
      <c r="G15081" t="str">
        <f t="shared" si="235"/>
        <v>Laboratory &amp; Pathology Services</v>
      </c>
    </row>
    <row r="15082" spans="1:7" x14ac:dyDescent="0.3">
      <c r="A15082" s="33" t="s">
        <v>28868</v>
      </c>
      <c r="B15082">
        <v>87272</v>
      </c>
      <c r="D15082" t="s">
        <v>28869</v>
      </c>
      <c r="E15082" t="s">
        <v>2380</v>
      </c>
      <c r="F15082" t="s">
        <v>2402</v>
      </c>
      <c r="G15082" t="str">
        <f t="shared" si="235"/>
        <v>Laboratory &amp; Pathology Services</v>
      </c>
    </row>
    <row r="15083" spans="1:7" x14ac:dyDescent="0.3">
      <c r="A15083" s="33" t="s">
        <v>28870</v>
      </c>
      <c r="B15083">
        <v>87273</v>
      </c>
      <c r="D15083" t="s">
        <v>28871</v>
      </c>
      <c r="E15083" t="s">
        <v>2380</v>
      </c>
      <c r="F15083" t="s">
        <v>2402</v>
      </c>
      <c r="G15083" t="str">
        <f t="shared" si="235"/>
        <v>Laboratory &amp; Pathology Services</v>
      </c>
    </row>
    <row r="15084" spans="1:7" x14ac:dyDescent="0.3">
      <c r="A15084" s="33" t="s">
        <v>28872</v>
      </c>
      <c r="B15084">
        <v>87274</v>
      </c>
      <c r="D15084" t="s">
        <v>28873</v>
      </c>
      <c r="E15084" t="s">
        <v>2380</v>
      </c>
      <c r="F15084" t="s">
        <v>2402</v>
      </c>
      <c r="G15084" t="str">
        <f t="shared" si="235"/>
        <v>Laboratory &amp; Pathology Services</v>
      </c>
    </row>
    <row r="15085" spans="1:7" x14ac:dyDescent="0.3">
      <c r="A15085" s="33" t="s">
        <v>28874</v>
      </c>
      <c r="B15085">
        <v>87275</v>
      </c>
      <c r="D15085" t="s">
        <v>28875</v>
      </c>
      <c r="E15085" t="s">
        <v>2380</v>
      </c>
      <c r="F15085" t="s">
        <v>2402</v>
      </c>
      <c r="G15085" t="str">
        <f t="shared" si="235"/>
        <v>Laboratory &amp; Pathology Services</v>
      </c>
    </row>
    <row r="15086" spans="1:7" x14ac:dyDescent="0.3">
      <c r="A15086" s="33" t="s">
        <v>28876</v>
      </c>
      <c r="B15086">
        <v>87276</v>
      </c>
      <c r="D15086" t="s">
        <v>28877</v>
      </c>
      <c r="E15086" t="s">
        <v>2380</v>
      </c>
      <c r="F15086" t="s">
        <v>2402</v>
      </c>
      <c r="G15086" t="str">
        <f t="shared" si="235"/>
        <v>Laboratory &amp; Pathology Services</v>
      </c>
    </row>
    <row r="15087" spans="1:7" x14ac:dyDescent="0.3">
      <c r="A15087" s="33" t="s">
        <v>28878</v>
      </c>
      <c r="B15087">
        <v>87278</v>
      </c>
      <c r="D15087" t="s">
        <v>28879</v>
      </c>
      <c r="E15087" t="s">
        <v>2380</v>
      </c>
      <c r="F15087" t="s">
        <v>2402</v>
      </c>
      <c r="G15087" t="str">
        <f t="shared" si="235"/>
        <v>Laboratory &amp; Pathology Services</v>
      </c>
    </row>
    <row r="15088" spans="1:7" x14ac:dyDescent="0.3">
      <c r="A15088" s="33" t="s">
        <v>28880</v>
      </c>
      <c r="B15088">
        <v>87279</v>
      </c>
      <c r="D15088" t="s">
        <v>28881</v>
      </c>
      <c r="E15088" t="s">
        <v>2380</v>
      </c>
      <c r="F15088" t="s">
        <v>2402</v>
      </c>
      <c r="G15088" t="str">
        <f t="shared" si="235"/>
        <v>Laboratory &amp; Pathology Services</v>
      </c>
    </row>
    <row r="15089" spans="1:7" x14ac:dyDescent="0.3">
      <c r="A15089" s="33" t="s">
        <v>28882</v>
      </c>
      <c r="B15089">
        <v>87280</v>
      </c>
      <c r="D15089" t="s">
        <v>28883</v>
      </c>
      <c r="E15089" t="s">
        <v>2380</v>
      </c>
      <c r="F15089" t="s">
        <v>2402</v>
      </c>
      <c r="G15089" t="str">
        <f t="shared" si="235"/>
        <v>Laboratory &amp; Pathology Services</v>
      </c>
    </row>
    <row r="15090" spans="1:7" x14ac:dyDescent="0.3">
      <c r="A15090" s="33" t="s">
        <v>28884</v>
      </c>
      <c r="B15090">
        <v>87281</v>
      </c>
      <c r="D15090" t="s">
        <v>28885</v>
      </c>
      <c r="E15090" t="s">
        <v>2380</v>
      </c>
      <c r="F15090" t="s">
        <v>2402</v>
      </c>
      <c r="G15090" t="str">
        <f t="shared" si="235"/>
        <v>Laboratory &amp; Pathology Services</v>
      </c>
    </row>
    <row r="15091" spans="1:7" x14ac:dyDescent="0.3">
      <c r="A15091" s="33" t="s">
        <v>28886</v>
      </c>
      <c r="B15091">
        <v>87283</v>
      </c>
      <c r="D15091" t="s">
        <v>28887</v>
      </c>
      <c r="E15091" t="s">
        <v>2380</v>
      </c>
      <c r="F15091" t="s">
        <v>2402</v>
      </c>
      <c r="G15091" t="str">
        <f t="shared" si="235"/>
        <v>Laboratory &amp; Pathology Services</v>
      </c>
    </row>
    <row r="15092" spans="1:7" x14ac:dyDescent="0.3">
      <c r="A15092" s="33" t="s">
        <v>28888</v>
      </c>
      <c r="B15092">
        <v>87285</v>
      </c>
      <c r="D15092" t="s">
        <v>28889</v>
      </c>
      <c r="E15092" t="s">
        <v>2380</v>
      </c>
      <c r="F15092" t="s">
        <v>2402</v>
      </c>
      <c r="G15092" t="str">
        <f t="shared" si="235"/>
        <v>Laboratory &amp; Pathology Services</v>
      </c>
    </row>
    <row r="15093" spans="1:7" x14ac:dyDescent="0.3">
      <c r="A15093" s="33" t="s">
        <v>28890</v>
      </c>
      <c r="B15093">
        <v>87290</v>
      </c>
      <c r="D15093" t="s">
        <v>28891</v>
      </c>
      <c r="E15093" t="s">
        <v>2380</v>
      </c>
      <c r="F15093" t="s">
        <v>2402</v>
      </c>
      <c r="G15093" t="str">
        <f t="shared" si="235"/>
        <v>Laboratory &amp; Pathology Services</v>
      </c>
    </row>
    <row r="15094" spans="1:7" x14ac:dyDescent="0.3">
      <c r="A15094" s="33" t="s">
        <v>28892</v>
      </c>
      <c r="B15094">
        <v>87299</v>
      </c>
      <c r="D15094" t="s">
        <v>28893</v>
      </c>
      <c r="E15094" t="s">
        <v>2380</v>
      </c>
      <c r="F15094" t="s">
        <v>2402</v>
      </c>
      <c r="G15094" t="str">
        <f t="shared" si="235"/>
        <v>Laboratory &amp; Pathology Services</v>
      </c>
    </row>
    <row r="15095" spans="1:7" x14ac:dyDescent="0.3">
      <c r="A15095" s="33" t="s">
        <v>28894</v>
      </c>
      <c r="B15095">
        <v>87300</v>
      </c>
      <c r="D15095" t="s">
        <v>28895</v>
      </c>
      <c r="E15095" t="s">
        <v>2380</v>
      </c>
      <c r="F15095" t="s">
        <v>2402</v>
      </c>
      <c r="G15095" t="str">
        <f t="shared" si="235"/>
        <v>Laboratory &amp; Pathology Services</v>
      </c>
    </row>
    <row r="15096" spans="1:7" x14ac:dyDescent="0.3">
      <c r="A15096" s="33" t="s">
        <v>28896</v>
      </c>
      <c r="B15096">
        <v>87301</v>
      </c>
      <c r="D15096" t="s">
        <v>28897</v>
      </c>
      <c r="E15096" t="s">
        <v>2380</v>
      </c>
      <c r="F15096" t="s">
        <v>2402</v>
      </c>
      <c r="G15096" t="str">
        <f t="shared" si="235"/>
        <v>Laboratory &amp; Pathology Services</v>
      </c>
    </row>
    <row r="15097" spans="1:7" x14ac:dyDescent="0.3">
      <c r="A15097" s="33" t="s">
        <v>28898</v>
      </c>
      <c r="B15097">
        <v>87305</v>
      </c>
      <c r="D15097" t="s">
        <v>28899</v>
      </c>
      <c r="E15097" t="s">
        <v>2380</v>
      </c>
      <c r="F15097" t="s">
        <v>2402</v>
      </c>
      <c r="G15097" t="str">
        <f t="shared" si="235"/>
        <v>Laboratory &amp; Pathology Services</v>
      </c>
    </row>
    <row r="15098" spans="1:7" x14ac:dyDescent="0.3">
      <c r="A15098" s="33" t="s">
        <v>28900</v>
      </c>
      <c r="B15098">
        <v>87320</v>
      </c>
      <c r="D15098" t="s">
        <v>28901</v>
      </c>
      <c r="E15098" t="s">
        <v>2380</v>
      </c>
      <c r="F15098" t="s">
        <v>2402</v>
      </c>
      <c r="G15098" t="str">
        <f t="shared" si="235"/>
        <v>Laboratory &amp; Pathology Services</v>
      </c>
    </row>
    <row r="15099" spans="1:7" x14ac:dyDescent="0.3">
      <c r="A15099" s="33" t="s">
        <v>28902</v>
      </c>
      <c r="B15099">
        <v>87324</v>
      </c>
      <c r="D15099" t="s">
        <v>28903</v>
      </c>
      <c r="E15099" t="s">
        <v>2380</v>
      </c>
      <c r="F15099" t="s">
        <v>2402</v>
      </c>
      <c r="G15099" t="str">
        <f t="shared" si="235"/>
        <v>Laboratory &amp; Pathology Services</v>
      </c>
    </row>
    <row r="15100" spans="1:7" x14ac:dyDescent="0.3">
      <c r="A15100" s="33" t="s">
        <v>28904</v>
      </c>
      <c r="B15100">
        <v>87327</v>
      </c>
      <c r="D15100" t="s">
        <v>28905</v>
      </c>
      <c r="E15100" t="s">
        <v>2380</v>
      </c>
      <c r="F15100" t="s">
        <v>2402</v>
      </c>
      <c r="G15100" t="str">
        <f t="shared" si="235"/>
        <v>Laboratory &amp; Pathology Services</v>
      </c>
    </row>
    <row r="15101" spans="1:7" x14ac:dyDescent="0.3">
      <c r="A15101" s="33" t="s">
        <v>28906</v>
      </c>
      <c r="B15101">
        <v>87328</v>
      </c>
      <c r="D15101" t="s">
        <v>28907</v>
      </c>
      <c r="E15101" t="s">
        <v>2380</v>
      </c>
      <c r="F15101" t="s">
        <v>2402</v>
      </c>
      <c r="G15101" t="str">
        <f t="shared" si="235"/>
        <v>Laboratory &amp; Pathology Services</v>
      </c>
    </row>
    <row r="15102" spans="1:7" x14ac:dyDescent="0.3">
      <c r="A15102" s="33" t="s">
        <v>28908</v>
      </c>
      <c r="B15102">
        <v>87329</v>
      </c>
      <c r="D15102" t="s">
        <v>28909</v>
      </c>
      <c r="E15102" t="s">
        <v>2380</v>
      </c>
      <c r="F15102" t="s">
        <v>2402</v>
      </c>
      <c r="G15102" t="str">
        <f t="shared" si="235"/>
        <v>Laboratory &amp; Pathology Services</v>
      </c>
    </row>
    <row r="15103" spans="1:7" x14ac:dyDescent="0.3">
      <c r="A15103" s="33" t="s">
        <v>28910</v>
      </c>
      <c r="B15103">
        <v>87332</v>
      </c>
      <c r="D15103" t="s">
        <v>28911</v>
      </c>
      <c r="E15103" t="s">
        <v>2380</v>
      </c>
      <c r="F15103" t="s">
        <v>2402</v>
      </c>
      <c r="G15103" t="str">
        <f t="shared" si="235"/>
        <v>Laboratory &amp; Pathology Services</v>
      </c>
    </row>
    <row r="15104" spans="1:7" x14ac:dyDescent="0.3">
      <c r="A15104" s="33" t="s">
        <v>28912</v>
      </c>
      <c r="B15104">
        <v>87335</v>
      </c>
      <c r="D15104" t="s">
        <v>28913</v>
      </c>
      <c r="E15104" t="s">
        <v>2380</v>
      </c>
      <c r="F15104" t="s">
        <v>2402</v>
      </c>
      <c r="G15104" t="str">
        <f t="shared" si="235"/>
        <v>Laboratory &amp; Pathology Services</v>
      </c>
    </row>
    <row r="15105" spans="1:7" x14ac:dyDescent="0.3">
      <c r="A15105" s="33" t="s">
        <v>28914</v>
      </c>
      <c r="B15105">
        <v>87336</v>
      </c>
      <c r="D15105" t="s">
        <v>28915</v>
      </c>
      <c r="E15105" t="s">
        <v>2380</v>
      </c>
      <c r="F15105" t="s">
        <v>2402</v>
      </c>
      <c r="G15105" t="str">
        <f t="shared" si="235"/>
        <v>Laboratory &amp; Pathology Services</v>
      </c>
    </row>
    <row r="15106" spans="1:7" x14ac:dyDescent="0.3">
      <c r="A15106" s="33" t="s">
        <v>28916</v>
      </c>
      <c r="B15106">
        <v>87337</v>
      </c>
      <c r="D15106" t="s">
        <v>28917</v>
      </c>
      <c r="E15106" t="s">
        <v>2380</v>
      </c>
      <c r="F15106" t="s">
        <v>2402</v>
      </c>
      <c r="G15106" t="str">
        <f t="shared" si="235"/>
        <v>Laboratory &amp; Pathology Services</v>
      </c>
    </row>
    <row r="15107" spans="1:7" x14ac:dyDescent="0.3">
      <c r="A15107" s="33" t="s">
        <v>28918</v>
      </c>
      <c r="B15107">
        <v>87338</v>
      </c>
      <c r="D15107" t="s">
        <v>28919</v>
      </c>
      <c r="E15107" t="s">
        <v>2380</v>
      </c>
      <c r="F15107" t="s">
        <v>2402</v>
      </c>
      <c r="G15107" t="str">
        <f t="shared" ref="G15107:G15170" si="236">VLOOKUP(F15107,$I$2:$J$27,2,FALSE)</f>
        <v>Laboratory &amp; Pathology Services</v>
      </c>
    </row>
    <row r="15108" spans="1:7" x14ac:dyDescent="0.3">
      <c r="A15108" s="33" t="s">
        <v>28920</v>
      </c>
      <c r="B15108">
        <v>87339</v>
      </c>
      <c r="D15108" t="s">
        <v>28921</v>
      </c>
      <c r="E15108" t="s">
        <v>2380</v>
      </c>
      <c r="F15108" t="s">
        <v>2402</v>
      </c>
      <c r="G15108" t="str">
        <f t="shared" si="236"/>
        <v>Laboratory &amp; Pathology Services</v>
      </c>
    </row>
    <row r="15109" spans="1:7" x14ac:dyDescent="0.3">
      <c r="A15109" s="33" t="s">
        <v>28922</v>
      </c>
      <c r="B15109">
        <v>87340</v>
      </c>
      <c r="D15109" t="s">
        <v>28923</v>
      </c>
      <c r="E15109" t="s">
        <v>2380</v>
      </c>
      <c r="F15109" t="s">
        <v>2402</v>
      </c>
      <c r="G15109" t="str">
        <f t="shared" si="236"/>
        <v>Laboratory &amp; Pathology Services</v>
      </c>
    </row>
    <row r="15110" spans="1:7" x14ac:dyDescent="0.3">
      <c r="A15110" s="33" t="s">
        <v>28924</v>
      </c>
      <c r="B15110">
        <v>87341</v>
      </c>
      <c r="D15110" t="s">
        <v>28923</v>
      </c>
      <c r="E15110" t="s">
        <v>2380</v>
      </c>
      <c r="F15110" t="s">
        <v>2402</v>
      </c>
      <c r="G15110" t="str">
        <f t="shared" si="236"/>
        <v>Laboratory &amp; Pathology Services</v>
      </c>
    </row>
    <row r="15111" spans="1:7" x14ac:dyDescent="0.3">
      <c r="A15111" s="33" t="s">
        <v>28925</v>
      </c>
      <c r="B15111">
        <v>87350</v>
      </c>
      <c r="D15111" t="s">
        <v>28926</v>
      </c>
      <c r="E15111" t="s">
        <v>2380</v>
      </c>
      <c r="F15111" t="s">
        <v>2402</v>
      </c>
      <c r="G15111" t="str">
        <f t="shared" si="236"/>
        <v>Laboratory &amp; Pathology Services</v>
      </c>
    </row>
    <row r="15112" spans="1:7" x14ac:dyDescent="0.3">
      <c r="A15112" s="33" t="s">
        <v>28927</v>
      </c>
      <c r="B15112">
        <v>87380</v>
      </c>
      <c r="D15112" t="s">
        <v>28928</v>
      </c>
      <c r="E15112" t="s">
        <v>2380</v>
      </c>
      <c r="F15112" t="s">
        <v>2402</v>
      </c>
      <c r="G15112" t="str">
        <f t="shared" si="236"/>
        <v>Laboratory &amp; Pathology Services</v>
      </c>
    </row>
    <row r="15113" spans="1:7" x14ac:dyDescent="0.3">
      <c r="A15113" s="33" t="s">
        <v>28929</v>
      </c>
      <c r="B15113">
        <v>87385</v>
      </c>
      <c r="D15113" t="s">
        <v>28930</v>
      </c>
      <c r="E15113" t="s">
        <v>2380</v>
      </c>
      <c r="F15113" t="s">
        <v>2402</v>
      </c>
      <c r="G15113" t="str">
        <f t="shared" si="236"/>
        <v>Laboratory &amp; Pathology Services</v>
      </c>
    </row>
    <row r="15114" spans="1:7" x14ac:dyDescent="0.3">
      <c r="A15114" s="33" t="s">
        <v>1884</v>
      </c>
      <c r="B15114">
        <v>87389</v>
      </c>
      <c r="D15114" t="s">
        <v>28931</v>
      </c>
      <c r="E15114" t="s">
        <v>2380</v>
      </c>
      <c r="F15114" t="s">
        <v>2402</v>
      </c>
      <c r="G15114" t="str">
        <f t="shared" si="236"/>
        <v>Laboratory &amp; Pathology Services</v>
      </c>
    </row>
    <row r="15115" spans="1:7" x14ac:dyDescent="0.3">
      <c r="A15115" s="33" t="s">
        <v>28932</v>
      </c>
      <c r="B15115">
        <v>87390</v>
      </c>
      <c r="D15115" t="s">
        <v>28933</v>
      </c>
      <c r="E15115" t="s">
        <v>2380</v>
      </c>
      <c r="F15115" t="s">
        <v>2402</v>
      </c>
      <c r="G15115" t="str">
        <f t="shared" si="236"/>
        <v>Laboratory &amp; Pathology Services</v>
      </c>
    </row>
    <row r="15116" spans="1:7" x14ac:dyDescent="0.3">
      <c r="A15116" s="33" t="s">
        <v>28934</v>
      </c>
      <c r="B15116">
        <v>87391</v>
      </c>
      <c r="D15116" t="s">
        <v>28935</v>
      </c>
      <c r="E15116" t="s">
        <v>2380</v>
      </c>
      <c r="F15116" t="s">
        <v>2402</v>
      </c>
      <c r="G15116" t="str">
        <f t="shared" si="236"/>
        <v>Laboratory &amp; Pathology Services</v>
      </c>
    </row>
    <row r="15117" spans="1:7" x14ac:dyDescent="0.3">
      <c r="A15117" s="33" t="s">
        <v>28936</v>
      </c>
      <c r="B15117">
        <v>87400</v>
      </c>
      <c r="D15117" t="s">
        <v>28937</v>
      </c>
      <c r="E15117" t="s">
        <v>2380</v>
      </c>
      <c r="F15117" t="s">
        <v>2402</v>
      </c>
      <c r="G15117" t="str">
        <f t="shared" si="236"/>
        <v>Laboratory &amp; Pathology Services</v>
      </c>
    </row>
    <row r="15118" spans="1:7" x14ac:dyDescent="0.3">
      <c r="A15118" s="33" t="s">
        <v>28938</v>
      </c>
      <c r="B15118">
        <v>87420</v>
      </c>
      <c r="D15118" t="s">
        <v>28939</v>
      </c>
      <c r="E15118" t="s">
        <v>2380</v>
      </c>
      <c r="F15118" t="s">
        <v>2402</v>
      </c>
      <c r="G15118" t="str">
        <f t="shared" si="236"/>
        <v>Laboratory &amp; Pathology Services</v>
      </c>
    </row>
    <row r="15119" spans="1:7" x14ac:dyDescent="0.3">
      <c r="A15119" s="33" t="s">
        <v>28940</v>
      </c>
      <c r="B15119">
        <v>87425</v>
      </c>
      <c r="D15119" t="s">
        <v>28941</v>
      </c>
      <c r="E15119" t="s">
        <v>2380</v>
      </c>
      <c r="F15119" t="s">
        <v>2402</v>
      </c>
      <c r="G15119" t="str">
        <f t="shared" si="236"/>
        <v>Laboratory &amp; Pathology Services</v>
      </c>
    </row>
    <row r="15120" spans="1:7" x14ac:dyDescent="0.3">
      <c r="A15120" s="33" t="s">
        <v>1870</v>
      </c>
      <c r="B15120">
        <v>87427</v>
      </c>
      <c r="D15120" t="s">
        <v>28942</v>
      </c>
      <c r="E15120" t="s">
        <v>2380</v>
      </c>
      <c r="F15120" t="s">
        <v>2402</v>
      </c>
      <c r="G15120" t="str">
        <f t="shared" si="236"/>
        <v>Laboratory &amp; Pathology Services</v>
      </c>
    </row>
    <row r="15121" spans="1:7" x14ac:dyDescent="0.3">
      <c r="A15121" s="33" t="s">
        <v>28943</v>
      </c>
      <c r="B15121">
        <v>87430</v>
      </c>
      <c r="D15121" t="s">
        <v>28944</v>
      </c>
      <c r="E15121" t="s">
        <v>2380</v>
      </c>
      <c r="F15121" t="s">
        <v>2402</v>
      </c>
      <c r="G15121" t="str">
        <f t="shared" si="236"/>
        <v>Laboratory &amp; Pathology Services</v>
      </c>
    </row>
    <row r="15122" spans="1:7" x14ac:dyDescent="0.3">
      <c r="A15122" s="33" t="s">
        <v>28945</v>
      </c>
      <c r="B15122">
        <v>87449</v>
      </c>
      <c r="D15122" t="s">
        <v>28946</v>
      </c>
      <c r="E15122" t="s">
        <v>2380</v>
      </c>
      <c r="F15122" t="s">
        <v>2402</v>
      </c>
      <c r="G15122" t="str">
        <f t="shared" si="236"/>
        <v>Laboratory &amp; Pathology Services</v>
      </c>
    </row>
    <row r="15123" spans="1:7" x14ac:dyDescent="0.3">
      <c r="A15123" s="33" t="s">
        <v>28947</v>
      </c>
      <c r="B15123">
        <v>87450</v>
      </c>
      <c r="D15123" t="s">
        <v>28948</v>
      </c>
      <c r="E15123" t="s">
        <v>2380</v>
      </c>
      <c r="F15123" t="s">
        <v>2402</v>
      </c>
      <c r="G15123" t="str">
        <f t="shared" si="236"/>
        <v>Laboratory &amp; Pathology Services</v>
      </c>
    </row>
    <row r="15124" spans="1:7" x14ac:dyDescent="0.3">
      <c r="A15124" s="33" t="s">
        <v>28949</v>
      </c>
      <c r="B15124">
        <v>87451</v>
      </c>
      <c r="D15124" t="s">
        <v>28950</v>
      </c>
      <c r="E15124" t="s">
        <v>2380</v>
      </c>
      <c r="F15124" t="s">
        <v>2402</v>
      </c>
      <c r="G15124" t="str">
        <f t="shared" si="236"/>
        <v>Laboratory &amp; Pathology Services</v>
      </c>
    </row>
    <row r="15125" spans="1:7" x14ac:dyDescent="0.3">
      <c r="A15125" s="33" t="s">
        <v>28951</v>
      </c>
      <c r="B15125">
        <v>87471</v>
      </c>
      <c r="D15125" t="s">
        <v>28952</v>
      </c>
      <c r="E15125" t="s">
        <v>2380</v>
      </c>
      <c r="F15125" t="s">
        <v>2402</v>
      </c>
      <c r="G15125" t="str">
        <f t="shared" si="236"/>
        <v>Laboratory &amp; Pathology Services</v>
      </c>
    </row>
    <row r="15126" spans="1:7" x14ac:dyDescent="0.3">
      <c r="A15126" s="33" t="s">
        <v>28953</v>
      </c>
      <c r="B15126">
        <v>87472</v>
      </c>
      <c r="D15126" t="s">
        <v>28954</v>
      </c>
      <c r="E15126" t="s">
        <v>2380</v>
      </c>
      <c r="F15126" t="s">
        <v>2402</v>
      </c>
      <c r="G15126" t="str">
        <f t="shared" si="236"/>
        <v>Laboratory &amp; Pathology Services</v>
      </c>
    </row>
    <row r="15127" spans="1:7" x14ac:dyDescent="0.3">
      <c r="A15127" s="33" t="s">
        <v>28955</v>
      </c>
      <c r="B15127">
        <v>87475</v>
      </c>
      <c r="D15127" t="s">
        <v>28956</v>
      </c>
      <c r="E15127" t="s">
        <v>2380</v>
      </c>
      <c r="F15127" t="s">
        <v>2402</v>
      </c>
      <c r="G15127" t="str">
        <f t="shared" si="236"/>
        <v>Laboratory &amp; Pathology Services</v>
      </c>
    </row>
    <row r="15128" spans="1:7" x14ac:dyDescent="0.3">
      <c r="A15128" s="33" t="s">
        <v>28957</v>
      </c>
      <c r="B15128">
        <v>87476</v>
      </c>
      <c r="D15128" t="s">
        <v>28958</v>
      </c>
      <c r="E15128" t="s">
        <v>2380</v>
      </c>
      <c r="F15128" t="s">
        <v>2402</v>
      </c>
      <c r="G15128" t="str">
        <f t="shared" si="236"/>
        <v>Laboratory &amp; Pathology Services</v>
      </c>
    </row>
    <row r="15129" spans="1:7" x14ac:dyDescent="0.3">
      <c r="A15129" s="33" t="s">
        <v>28959</v>
      </c>
      <c r="B15129">
        <v>87480</v>
      </c>
      <c r="D15129" t="s">
        <v>28960</v>
      </c>
      <c r="E15129" t="s">
        <v>2380</v>
      </c>
      <c r="F15129" t="s">
        <v>2402</v>
      </c>
      <c r="G15129" t="str">
        <f t="shared" si="236"/>
        <v>Laboratory &amp; Pathology Services</v>
      </c>
    </row>
    <row r="15130" spans="1:7" x14ac:dyDescent="0.3">
      <c r="A15130" s="33" t="s">
        <v>28961</v>
      </c>
      <c r="B15130">
        <v>87481</v>
      </c>
      <c r="D15130" t="s">
        <v>28962</v>
      </c>
      <c r="E15130" t="s">
        <v>2380</v>
      </c>
      <c r="F15130" t="s">
        <v>2402</v>
      </c>
      <c r="G15130" t="str">
        <f t="shared" si="236"/>
        <v>Laboratory &amp; Pathology Services</v>
      </c>
    </row>
    <row r="15131" spans="1:7" x14ac:dyDescent="0.3">
      <c r="A15131" s="33" t="s">
        <v>28963</v>
      </c>
      <c r="B15131">
        <v>87482</v>
      </c>
      <c r="D15131" t="s">
        <v>28964</v>
      </c>
      <c r="E15131" t="s">
        <v>2380</v>
      </c>
      <c r="F15131" t="s">
        <v>2402</v>
      </c>
      <c r="G15131" t="str">
        <f t="shared" si="236"/>
        <v>Laboratory &amp; Pathology Services</v>
      </c>
    </row>
    <row r="15132" spans="1:7" x14ac:dyDescent="0.3">
      <c r="A15132" s="33" t="s">
        <v>28965</v>
      </c>
      <c r="B15132">
        <v>87483</v>
      </c>
      <c r="D15132" t="s">
        <v>28966</v>
      </c>
      <c r="E15132" t="s">
        <v>2380</v>
      </c>
      <c r="F15132" t="s">
        <v>2402</v>
      </c>
      <c r="G15132" t="str">
        <f t="shared" si="236"/>
        <v>Laboratory &amp; Pathology Services</v>
      </c>
    </row>
    <row r="15133" spans="1:7" x14ac:dyDescent="0.3">
      <c r="A15133" s="33" t="s">
        <v>28967</v>
      </c>
      <c r="B15133">
        <v>87485</v>
      </c>
      <c r="D15133" t="s">
        <v>28968</v>
      </c>
      <c r="E15133" t="s">
        <v>2380</v>
      </c>
      <c r="F15133" t="s">
        <v>2402</v>
      </c>
      <c r="G15133" t="str">
        <f t="shared" si="236"/>
        <v>Laboratory &amp; Pathology Services</v>
      </c>
    </row>
    <row r="15134" spans="1:7" x14ac:dyDescent="0.3">
      <c r="A15134" s="33" t="s">
        <v>28969</v>
      </c>
      <c r="B15134">
        <v>87486</v>
      </c>
      <c r="D15134" t="s">
        <v>28970</v>
      </c>
      <c r="E15134" t="s">
        <v>2380</v>
      </c>
      <c r="F15134" t="s">
        <v>2402</v>
      </c>
      <c r="G15134" t="str">
        <f t="shared" si="236"/>
        <v>Laboratory &amp; Pathology Services</v>
      </c>
    </row>
    <row r="15135" spans="1:7" x14ac:dyDescent="0.3">
      <c r="A15135" s="33" t="s">
        <v>28971</v>
      </c>
      <c r="B15135">
        <v>87487</v>
      </c>
      <c r="D15135" t="s">
        <v>28972</v>
      </c>
      <c r="E15135" t="s">
        <v>2380</v>
      </c>
      <c r="F15135" t="s">
        <v>2402</v>
      </c>
      <c r="G15135" t="str">
        <f t="shared" si="236"/>
        <v>Laboratory &amp; Pathology Services</v>
      </c>
    </row>
    <row r="15136" spans="1:7" x14ac:dyDescent="0.3">
      <c r="A15136" s="33" t="s">
        <v>28973</v>
      </c>
      <c r="B15136">
        <v>87490</v>
      </c>
      <c r="D15136" t="s">
        <v>28974</v>
      </c>
      <c r="E15136" t="s">
        <v>2380</v>
      </c>
      <c r="F15136" t="s">
        <v>2402</v>
      </c>
      <c r="G15136" t="str">
        <f t="shared" si="236"/>
        <v>Laboratory &amp; Pathology Services</v>
      </c>
    </row>
    <row r="15137" spans="1:7" x14ac:dyDescent="0.3">
      <c r="A15137" s="33" t="s">
        <v>1896</v>
      </c>
      <c r="B15137">
        <v>87491</v>
      </c>
      <c r="D15137" t="s">
        <v>28975</v>
      </c>
      <c r="E15137" t="s">
        <v>2380</v>
      </c>
      <c r="F15137" t="s">
        <v>2402</v>
      </c>
      <c r="G15137" t="str">
        <f t="shared" si="236"/>
        <v>Laboratory &amp; Pathology Services</v>
      </c>
    </row>
    <row r="15138" spans="1:7" x14ac:dyDescent="0.3">
      <c r="A15138" s="33" t="s">
        <v>28976</v>
      </c>
      <c r="B15138">
        <v>87492</v>
      </c>
      <c r="D15138" t="s">
        <v>28977</v>
      </c>
      <c r="E15138" t="s">
        <v>2380</v>
      </c>
      <c r="F15138" t="s">
        <v>2402</v>
      </c>
      <c r="G15138" t="str">
        <f t="shared" si="236"/>
        <v>Laboratory &amp; Pathology Services</v>
      </c>
    </row>
    <row r="15139" spans="1:7" x14ac:dyDescent="0.3">
      <c r="A15139" s="33" t="s">
        <v>28978</v>
      </c>
      <c r="B15139">
        <v>87493</v>
      </c>
      <c r="D15139" t="s">
        <v>28979</v>
      </c>
      <c r="E15139" t="s">
        <v>2380</v>
      </c>
      <c r="F15139" t="s">
        <v>2402</v>
      </c>
      <c r="G15139" t="str">
        <f t="shared" si="236"/>
        <v>Laboratory &amp; Pathology Services</v>
      </c>
    </row>
    <row r="15140" spans="1:7" x14ac:dyDescent="0.3">
      <c r="A15140" s="33" t="s">
        <v>28980</v>
      </c>
      <c r="B15140">
        <v>87495</v>
      </c>
      <c r="D15140" t="s">
        <v>28981</v>
      </c>
      <c r="E15140" t="s">
        <v>2380</v>
      </c>
      <c r="F15140" t="s">
        <v>2402</v>
      </c>
      <c r="G15140" t="str">
        <f t="shared" si="236"/>
        <v>Laboratory &amp; Pathology Services</v>
      </c>
    </row>
    <row r="15141" spans="1:7" x14ac:dyDescent="0.3">
      <c r="A15141" s="33" t="s">
        <v>28982</v>
      </c>
      <c r="B15141">
        <v>87496</v>
      </c>
      <c r="D15141" t="s">
        <v>28983</v>
      </c>
      <c r="E15141" t="s">
        <v>2380</v>
      </c>
      <c r="F15141" t="s">
        <v>2402</v>
      </c>
      <c r="G15141" t="str">
        <f t="shared" si="236"/>
        <v>Laboratory &amp; Pathology Services</v>
      </c>
    </row>
    <row r="15142" spans="1:7" x14ac:dyDescent="0.3">
      <c r="A15142" s="33" t="s">
        <v>28984</v>
      </c>
      <c r="B15142">
        <v>87497</v>
      </c>
      <c r="D15142" t="s">
        <v>28985</v>
      </c>
      <c r="E15142" t="s">
        <v>2380</v>
      </c>
      <c r="F15142" t="s">
        <v>2402</v>
      </c>
      <c r="G15142" t="str">
        <f t="shared" si="236"/>
        <v>Laboratory &amp; Pathology Services</v>
      </c>
    </row>
    <row r="15143" spans="1:7" x14ac:dyDescent="0.3">
      <c r="A15143" s="33" t="s">
        <v>28986</v>
      </c>
      <c r="B15143">
        <v>87498</v>
      </c>
      <c r="D15143" t="s">
        <v>28987</v>
      </c>
      <c r="E15143" t="s">
        <v>2380</v>
      </c>
      <c r="F15143" t="s">
        <v>2402</v>
      </c>
      <c r="G15143" t="str">
        <f t="shared" si="236"/>
        <v>Laboratory &amp; Pathology Services</v>
      </c>
    </row>
    <row r="15144" spans="1:7" x14ac:dyDescent="0.3">
      <c r="A15144" s="33" t="s">
        <v>28988</v>
      </c>
      <c r="B15144">
        <v>87500</v>
      </c>
      <c r="D15144" t="s">
        <v>28989</v>
      </c>
      <c r="E15144" t="s">
        <v>2380</v>
      </c>
      <c r="F15144" t="s">
        <v>2402</v>
      </c>
      <c r="G15144" t="str">
        <f t="shared" si="236"/>
        <v>Laboratory &amp; Pathology Services</v>
      </c>
    </row>
    <row r="15145" spans="1:7" x14ac:dyDescent="0.3">
      <c r="A15145" s="33" t="s">
        <v>28990</v>
      </c>
      <c r="B15145">
        <v>87501</v>
      </c>
      <c r="D15145" t="s">
        <v>28991</v>
      </c>
      <c r="E15145" t="s">
        <v>2380</v>
      </c>
      <c r="F15145" t="s">
        <v>2402</v>
      </c>
      <c r="G15145" t="str">
        <f t="shared" si="236"/>
        <v>Laboratory &amp; Pathology Services</v>
      </c>
    </row>
    <row r="15146" spans="1:7" x14ac:dyDescent="0.3">
      <c r="A15146" s="33" t="s">
        <v>28992</v>
      </c>
      <c r="B15146">
        <v>87502</v>
      </c>
      <c r="D15146" t="s">
        <v>28993</v>
      </c>
      <c r="E15146" t="s">
        <v>2380</v>
      </c>
      <c r="F15146" t="s">
        <v>2402</v>
      </c>
      <c r="G15146" t="str">
        <f t="shared" si="236"/>
        <v>Laboratory &amp; Pathology Services</v>
      </c>
    </row>
    <row r="15147" spans="1:7" x14ac:dyDescent="0.3">
      <c r="A15147" s="33" t="s">
        <v>28994</v>
      </c>
      <c r="B15147">
        <v>87503</v>
      </c>
      <c r="D15147" t="s">
        <v>28995</v>
      </c>
      <c r="E15147" t="s">
        <v>2380</v>
      </c>
      <c r="F15147" t="s">
        <v>2402</v>
      </c>
      <c r="G15147" t="str">
        <f t="shared" si="236"/>
        <v>Laboratory &amp; Pathology Services</v>
      </c>
    </row>
    <row r="15148" spans="1:7" x14ac:dyDescent="0.3">
      <c r="A15148" s="33" t="s">
        <v>28996</v>
      </c>
      <c r="B15148">
        <v>87505</v>
      </c>
      <c r="D15148" t="s">
        <v>28997</v>
      </c>
      <c r="E15148" t="s">
        <v>2380</v>
      </c>
      <c r="F15148" t="s">
        <v>2402</v>
      </c>
      <c r="G15148" t="str">
        <f t="shared" si="236"/>
        <v>Laboratory &amp; Pathology Services</v>
      </c>
    </row>
    <row r="15149" spans="1:7" x14ac:dyDescent="0.3">
      <c r="A15149" s="33" t="s">
        <v>28998</v>
      </c>
      <c r="B15149">
        <v>87506</v>
      </c>
      <c r="D15149" t="s">
        <v>28999</v>
      </c>
      <c r="E15149" t="s">
        <v>2380</v>
      </c>
      <c r="F15149" t="s">
        <v>2402</v>
      </c>
      <c r="G15149" t="str">
        <f t="shared" si="236"/>
        <v>Laboratory &amp; Pathology Services</v>
      </c>
    </row>
    <row r="15150" spans="1:7" x14ac:dyDescent="0.3">
      <c r="A15150" s="33" t="s">
        <v>29000</v>
      </c>
      <c r="B15150">
        <v>87507</v>
      </c>
      <c r="D15150" t="s">
        <v>29001</v>
      </c>
      <c r="E15150" t="s">
        <v>2380</v>
      </c>
      <c r="F15150" t="s">
        <v>2402</v>
      </c>
      <c r="G15150" t="str">
        <f t="shared" si="236"/>
        <v>Laboratory &amp; Pathology Services</v>
      </c>
    </row>
    <row r="15151" spans="1:7" x14ac:dyDescent="0.3">
      <c r="A15151" s="33" t="s">
        <v>29002</v>
      </c>
      <c r="B15151">
        <v>87510</v>
      </c>
      <c r="D15151" t="s">
        <v>29003</v>
      </c>
      <c r="E15151" t="s">
        <v>2380</v>
      </c>
      <c r="F15151" t="s">
        <v>2402</v>
      </c>
      <c r="G15151" t="str">
        <f t="shared" si="236"/>
        <v>Laboratory &amp; Pathology Services</v>
      </c>
    </row>
    <row r="15152" spans="1:7" x14ac:dyDescent="0.3">
      <c r="A15152" s="33" t="s">
        <v>29004</v>
      </c>
      <c r="B15152">
        <v>87511</v>
      </c>
      <c r="D15152" t="s">
        <v>29005</v>
      </c>
      <c r="E15152" t="s">
        <v>2380</v>
      </c>
      <c r="F15152" t="s">
        <v>2402</v>
      </c>
      <c r="G15152" t="str">
        <f t="shared" si="236"/>
        <v>Laboratory &amp; Pathology Services</v>
      </c>
    </row>
    <row r="15153" spans="1:7" x14ac:dyDescent="0.3">
      <c r="A15153" s="33" t="s">
        <v>29006</v>
      </c>
      <c r="B15153">
        <v>87512</v>
      </c>
      <c r="D15153" t="s">
        <v>29007</v>
      </c>
      <c r="E15153" t="s">
        <v>2380</v>
      </c>
      <c r="F15153" t="s">
        <v>2402</v>
      </c>
      <c r="G15153" t="str">
        <f t="shared" si="236"/>
        <v>Laboratory &amp; Pathology Services</v>
      </c>
    </row>
    <row r="15154" spans="1:7" x14ac:dyDescent="0.3">
      <c r="A15154" s="33" t="s">
        <v>29008</v>
      </c>
      <c r="B15154">
        <v>87516</v>
      </c>
      <c r="D15154" t="s">
        <v>29009</v>
      </c>
      <c r="E15154" t="s">
        <v>2380</v>
      </c>
      <c r="F15154" t="s">
        <v>2402</v>
      </c>
      <c r="G15154" t="str">
        <f t="shared" si="236"/>
        <v>Laboratory &amp; Pathology Services</v>
      </c>
    </row>
    <row r="15155" spans="1:7" x14ac:dyDescent="0.3">
      <c r="A15155" s="33" t="s">
        <v>29010</v>
      </c>
      <c r="B15155">
        <v>87517</v>
      </c>
      <c r="D15155" t="s">
        <v>29011</v>
      </c>
      <c r="E15155" t="s">
        <v>2380</v>
      </c>
      <c r="F15155" t="s">
        <v>2402</v>
      </c>
      <c r="G15155" t="str">
        <f t="shared" si="236"/>
        <v>Laboratory &amp; Pathology Services</v>
      </c>
    </row>
    <row r="15156" spans="1:7" x14ac:dyDescent="0.3">
      <c r="A15156" s="33" t="s">
        <v>29012</v>
      </c>
      <c r="B15156">
        <v>87520</v>
      </c>
      <c r="D15156" t="s">
        <v>29013</v>
      </c>
      <c r="E15156" t="s">
        <v>2380</v>
      </c>
      <c r="F15156" t="s">
        <v>2402</v>
      </c>
      <c r="G15156" t="str">
        <f t="shared" si="236"/>
        <v>Laboratory &amp; Pathology Services</v>
      </c>
    </row>
    <row r="15157" spans="1:7" x14ac:dyDescent="0.3">
      <c r="A15157" s="33" t="s">
        <v>29014</v>
      </c>
      <c r="B15157">
        <v>87521</v>
      </c>
      <c r="D15157" t="s">
        <v>29015</v>
      </c>
      <c r="E15157" t="s">
        <v>2380</v>
      </c>
      <c r="F15157" t="s">
        <v>2402</v>
      </c>
      <c r="G15157" t="str">
        <f t="shared" si="236"/>
        <v>Laboratory &amp; Pathology Services</v>
      </c>
    </row>
    <row r="15158" spans="1:7" x14ac:dyDescent="0.3">
      <c r="A15158" s="33" t="s">
        <v>29016</v>
      </c>
      <c r="B15158">
        <v>87522</v>
      </c>
      <c r="D15158" t="s">
        <v>29017</v>
      </c>
      <c r="E15158" t="s">
        <v>2380</v>
      </c>
      <c r="F15158" t="s">
        <v>2402</v>
      </c>
      <c r="G15158" t="str">
        <f t="shared" si="236"/>
        <v>Laboratory &amp; Pathology Services</v>
      </c>
    </row>
    <row r="15159" spans="1:7" x14ac:dyDescent="0.3">
      <c r="A15159" s="33" t="s">
        <v>29018</v>
      </c>
      <c r="B15159">
        <v>87525</v>
      </c>
      <c r="D15159" t="s">
        <v>29019</v>
      </c>
      <c r="E15159" t="s">
        <v>2380</v>
      </c>
      <c r="F15159" t="s">
        <v>2402</v>
      </c>
      <c r="G15159" t="str">
        <f t="shared" si="236"/>
        <v>Laboratory &amp; Pathology Services</v>
      </c>
    </row>
    <row r="15160" spans="1:7" x14ac:dyDescent="0.3">
      <c r="A15160" s="33" t="s">
        <v>29020</v>
      </c>
      <c r="B15160">
        <v>87526</v>
      </c>
      <c r="D15160" t="s">
        <v>29021</v>
      </c>
      <c r="E15160" t="s">
        <v>2380</v>
      </c>
      <c r="F15160" t="s">
        <v>2402</v>
      </c>
      <c r="G15160" t="str">
        <f t="shared" si="236"/>
        <v>Laboratory &amp; Pathology Services</v>
      </c>
    </row>
    <row r="15161" spans="1:7" x14ac:dyDescent="0.3">
      <c r="A15161" s="33" t="s">
        <v>29022</v>
      </c>
      <c r="B15161">
        <v>87527</v>
      </c>
      <c r="D15161" t="s">
        <v>29023</v>
      </c>
      <c r="E15161" t="s">
        <v>2380</v>
      </c>
      <c r="F15161" t="s">
        <v>2402</v>
      </c>
      <c r="G15161" t="str">
        <f t="shared" si="236"/>
        <v>Laboratory &amp; Pathology Services</v>
      </c>
    </row>
    <row r="15162" spans="1:7" x14ac:dyDescent="0.3">
      <c r="A15162" s="33" t="s">
        <v>29024</v>
      </c>
      <c r="B15162">
        <v>87528</v>
      </c>
      <c r="D15162" t="s">
        <v>29025</v>
      </c>
      <c r="E15162" t="s">
        <v>2380</v>
      </c>
      <c r="F15162" t="s">
        <v>2402</v>
      </c>
      <c r="G15162" t="str">
        <f t="shared" si="236"/>
        <v>Laboratory &amp; Pathology Services</v>
      </c>
    </row>
    <row r="15163" spans="1:7" x14ac:dyDescent="0.3">
      <c r="A15163" s="33" t="s">
        <v>29026</v>
      </c>
      <c r="B15163">
        <v>87529</v>
      </c>
      <c r="D15163" t="s">
        <v>29027</v>
      </c>
      <c r="E15163" t="s">
        <v>2380</v>
      </c>
      <c r="F15163" t="s">
        <v>2402</v>
      </c>
      <c r="G15163" t="str">
        <f t="shared" si="236"/>
        <v>Laboratory &amp; Pathology Services</v>
      </c>
    </row>
    <row r="15164" spans="1:7" x14ac:dyDescent="0.3">
      <c r="A15164" s="33" t="s">
        <v>29028</v>
      </c>
      <c r="B15164">
        <v>87530</v>
      </c>
      <c r="D15164" t="s">
        <v>29029</v>
      </c>
      <c r="E15164" t="s">
        <v>2380</v>
      </c>
      <c r="F15164" t="s">
        <v>2402</v>
      </c>
      <c r="G15164" t="str">
        <f t="shared" si="236"/>
        <v>Laboratory &amp; Pathology Services</v>
      </c>
    </row>
    <row r="15165" spans="1:7" x14ac:dyDescent="0.3">
      <c r="A15165" s="33" t="s">
        <v>29030</v>
      </c>
      <c r="B15165">
        <v>87531</v>
      </c>
      <c r="D15165" t="s">
        <v>29031</v>
      </c>
      <c r="E15165" t="s">
        <v>2380</v>
      </c>
      <c r="F15165" t="s">
        <v>2402</v>
      </c>
      <c r="G15165" t="str">
        <f t="shared" si="236"/>
        <v>Laboratory &amp; Pathology Services</v>
      </c>
    </row>
    <row r="15166" spans="1:7" x14ac:dyDescent="0.3">
      <c r="A15166" s="33" t="s">
        <v>29032</v>
      </c>
      <c r="B15166">
        <v>87532</v>
      </c>
      <c r="D15166" t="s">
        <v>29033</v>
      </c>
      <c r="E15166" t="s">
        <v>2380</v>
      </c>
      <c r="F15166" t="s">
        <v>2402</v>
      </c>
      <c r="G15166" t="str">
        <f t="shared" si="236"/>
        <v>Laboratory &amp; Pathology Services</v>
      </c>
    </row>
    <row r="15167" spans="1:7" x14ac:dyDescent="0.3">
      <c r="A15167" s="33" t="s">
        <v>29034</v>
      </c>
      <c r="B15167">
        <v>87533</v>
      </c>
      <c r="D15167" t="s">
        <v>29035</v>
      </c>
      <c r="E15167" t="s">
        <v>2380</v>
      </c>
      <c r="F15167" t="s">
        <v>2402</v>
      </c>
      <c r="G15167" t="str">
        <f t="shared" si="236"/>
        <v>Laboratory &amp; Pathology Services</v>
      </c>
    </row>
    <row r="15168" spans="1:7" x14ac:dyDescent="0.3">
      <c r="A15168" s="33" t="s">
        <v>29036</v>
      </c>
      <c r="B15168">
        <v>87534</v>
      </c>
      <c r="D15168" t="s">
        <v>29037</v>
      </c>
      <c r="E15168" t="s">
        <v>2380</v>
      </c>
      <c r="F15168" t="s">
        <v>2402</v>
      </c>
      <c r="G15168" t="str">
        <f t="shared" si="236"/>
        <v>Laboratory &amp; Pathology Services</v>
      </c>
    </row>
    <row r="15169" spans="1:7" x14ac:dyDescent="0.3">
      <c r="A15169" s="33" t="s">
        <v>29038</v>
      </c>
      <c r="B15169">
        <v>87535</v>
      </c>
      <c r="D15169" t="s">
        <v>29039</v>
      </c>
      <c r="E15169" t="s">
        <v>2380</v>
      </c>
      <c r="F15169" t="s">
        <v>2402</v>
      </c>
      <c r="G15169" t="str">
        <f t="shared" si="236"/>
        <v>Laboratory &amp; Pathology Services</v>
      </c>
    </row>
    <row r="15170" spans="1:7" x14ac:dyDescent="0.3">
      <c r="A15170" s="33" t="s">
        <v>29040</v>
      </c>
      <c r="B15170">
        <v>87536</v>
      </c>
      <c r="D15170" t="s">
        <v>29041</v>
      </c>
      <c r="E15170" t="s">
        <v>2380</v>
      </c>
      <c r="F15170" t="s">
        <v>2402</v>
      </c>
      <c r="G15170" t="str">
        <f t="shared" si="236"/>
        <v>Laboratory &amp; Pathology Services</v>
      </c>
    </row>
    <row r="15171" spans="1:7" x14ac:dyDescent="0.3">
      <c r="A15171" s="33" t="s">
        <v>29042</v>
      </c>
      <c r="B15171">
        <v>87537</v>
      </c>
      <c r="D15171" t="s">
        <v>29043</v>
      </c>
      <c r="E15171" t="s">
        <v>2380</v>
      </c>
      <c r="F15171" t="s">
        <v>2402</v>
      </c>
      <c r="G15171" t="str">
        <f t="shared" ref="G15171:G15234" si="237">VLOOKUP(F15171,$I$2:$J$27,2,FALSE)</f>
        <v>Laboratory &amp; Pathology Services</v>
      </c>
    </row>
    <row r="15172" spans="1:7" x14ac:dyDescent="0.3">
      <c r="A15172" s="33" t="s">
        <v>29044</v>
      </c>
      <c r="B15172">
        <v>87538</v>
      </c>
      <c r="D15172" t="s">
        <v>29045</v>
      </c>
      <c r="E15172" t="s">
        <v>2380</v>
      </c>
      <c r="F15172" t="s">
        <v>2402</v>
      </c>
      <c r="G15172" t="str">
        <f t="shared" si="237"/>
        <v>Laboratory &amp; Pathology Services</v>
      </c>
    </row>
    <row r="15173" spans="1:7" x14ac:dyDescent="0.3">
      <c r="A15173" s="33" t="s">
        <v>29046</v>
      </c>
      <c r="B15173">
        <v>87539</v>
      </c>
      <c r="D15173" t="s">
        <v>29047</v>
      </c>
      <c r="E15173" t="s">
        <v>2380</v>
      </c>
      <c r="F15173" t="s">
        <v>2402</v>
      </c>
      <c r="G15173" t="str">
        <f t="shared" si="237"/>
        <v>Laboratory &amp; Pathology Services</v>
      </c>
    </row>
    <row r="15174" spans="1:7" x14ac:dyDescent="0.3">
      <c r="A15174" s="33" t="s">
        <v>29048</v>
      </c>
      <c r="B15174">
        <v>87540</v>
      </c>
      <c r="D15174" t="s">
        <v>29049</v>
      </c>
      <c r="E15174" t="s">
        <v>2380</v>
      </c>
      <c r="F15174" t="s">
        <v>2402</v>
      </c>
      <c r="G15174" t="str">
        <f t="shared" si="237"/>
        <v>Laboratory &amp; Pathology Services</v>
      </c>
    </row>
    <row r="15175" spans="1:7" x14ac:dyDescent="0.3">
      <c r="A15175" s="33" t="s">
        <v>29050</v>
      </c>
      <c r="B15175">
        <v>87541</v>
      </c>
      <c r="D15175" t="s">
        <v>29051</v>
      </c>
      <c r="E15175" t="s">
        <v>2380</v>
      </c>
      <c r="F15175" t="s">
        <v>2402</v>
      </c>
      <c r="G15175" t="str">
        <f t="shared" si="237"/>
        <v>Laboratory &amp; Pathology Services</v>
      </c>
    </row>
    <row r="15176" spans="1:7" x14ac:dyDescent="0.3">
      <c r="A15176" s="33" t="s">
        <v>29052</v>
      </c>
      <c r="B15176">
        <v>87542</v>
      </c>
      <c r="D15176" t="s">
        <v>29053</v>
      </c>
      <c r="E15176" t="s">
        <v>2380</v>
      </c>
      <c r="F15176" t="s">
        <v>2402</v>
      </c>
      <c r="G15176" t="str">
        <f t="shared" si="237"/>
        <v>Laboratory &amp; Pathology Services</v>
      </c>
    </row>
    <row r="15177" spans="1:7" x14ac:dyDescent="0.3">
      <c r="A15177" s="33" t="s">
        <v>29054</v>
      </c>
      <c r="B15177">
        <v>87550</v>
      </c>
      <c r="D15177" t="s">
        <v>29055</v>
      </c>
      <c r="E15177" t="s">
        <v>2380</v>
      </c>
      <c r="F15177" t="s">
        <v>2402</v>
      </c>
      <c r="G15177" t="str">
        <f t="shared" si="237"/>
        <v>Laboratory &amp; Pathology Services</v>
      </c>
    </row>
    <row r="15178" spans="1:7" x14ac:dyDescent="0.3">
      <c r="A15178" s="33" t="s">
        <v>29056</v>
      </c>
      <c r="B15178">
        <v>87551</v>
      </c>
      <c r="D15178" t="s">
        <v>29057</v>
      </c>
      <c r="E15178" t="s">
        <v>2380</v>
      </c>
      <c r="F15178" t="s">
        <v>2402</v>
      </c>
      <c r="G15178" t="str">
        <f t="shared" si="237"/>
        <v>Laboratory &amp; Pathology Services</v>
      </c>
    </row>
    <row r="15179" spans="1:7" x14ac:dyDescent="0.3">
      <c r="A15179" s="33" t="s">
        <v>29058</v>
      </c>
      <c r="B15179">
        <v>87552</v>
      </c>
      <c r="D15179" t="s">
        <v>29059</v>
      </c>
      <c r="E15179" t="s">
        <v>2380</v>
      </c>
      <c r="F15179" t="s">
        <v>2402</v>
      </c>
      <c r="G15179" t="str">
        <f t="shared" si="237"/>
        <v>Laboratory &amp; Pathology Services</v>
      </c>
    </row>
    <row r="15180" spans="1:7" x14ac:dyDescent="0.3">
      <c r="A15180" s="33" t="s">
        <v>29060</v>
      </c>
      <c r="B15180">
        <v>87555</v>
      </c>
      <c r="D15180" t="s">
        <v>29061</v>
      </c>
      <c r="E15180" t="s">
        <v>2380</v>
      </c>
      <c r="F15180" t="s">
        <v>2402</v>
      </c>
      <c r="G15180" t="str">
        <f t="shared" si="237"/>
        <v>Laboratory &amp; Pathology Services</v>
      </c>
    </row>
    <row r="15181" spans="1:7" x14ac:dyDescent="0.3">
      <c r="A15181" s="33" t="s">
        <v>29062</v>
      </c>
      <c r="B15181">
        <v>87556</v>
      </c>
      <c r="D15181" t="s">
        <v>29063</v>
      </c>
      <c r="E15181" t="s">
        <v>2380</v>
      </c>
      <c r="F15181" t="s">
        <v>2402</v>
      </c>
      <c r="G15181" t="str">
        <f t="shared" si="237"/>
        <v>Laboratory &amp; Pathology Services</v>
      </c>
    </row>
    <row r="15182" spans="1:7" x14ac:dyDescent="0.3">
      <c r="A15182" s="33" t="s">
        <v>29064</v>
      </c>
      <c r="B15182">
        <v>87557</v>
      </c>
      <c r="D15182" t="s">
        <v>29065</v>
      </c>
      <c r="E15182" t="s">
        <v>2380</v>
      </c>
      <c r="F15182" t="s">
        <v>2402</v>
      </c>
      <c r="G15182" t="str">
        <f t="shared" si="237"/>
        <v>Laboratory &amp; Pathology Services</v>
      </c>
    </row>
    <row r="15183" spans="1:7" x14ac:dyDescent="0.3">
      <c r="A15183" s="33" t="s">
        <v>29066</v>
      </c>
      <c r="B15183">
        <v>87560</v>
      </c>
      <c r="D15183" t="s">
        <v>29067</v>
      </c>
      <c r="E15183" t="s">
        <v>2380</v>
      </c>
      <c r="F15183" t="s">
        <v>2402</v>
      </c>
      <c r="G15183" t="str">
        <f t="shared" si="237"/>
        <v>Laboratory &amp; Pathology Services</v>
      </c>
    </row>
    <row r="15184" spans="1:7" x14ac:dyDescent="0.3">
      <c r="A15184" s="33" t="s">
        <v>29068</v>
      </c>
      <c r="B15184">
        <v>87561</v>
      </c>
      <c r="D15184" t="s">
        <v>29069</v>
      </c>
      <c r="E15184" t="s">
        <v>2380</v>
      </c>
      <c r="F15184" t="s">
        <v>2402</v>
      </c>
      <c r="G15184" t="str">
        <f t="shared" si="237"/>
        <v>Laboratory &amp; Pathology Services</v>
      </c>
    </row>
    <row r="15185" spans="1:7" x14ac:dyDescent="0.3">
      <c r="A15185" s="33" t="s">
        <v>29070</v>
      </c>
      <c r="B15185">
        <v>87562</v>
      </c>
      <c r="D15185" t="s">
        <v>29071</v>
      </c>
      <c r="E15185" t="s">
        <v>2380</v>
      </c>
      <c r="F15185" t="s">
        <v>2402</v>
      </c>
      <c r="G15185" t="str">
        <f t="shared" si="237"/>
        <v>Laboratory &amp; Pathology Services</v>
      </c>
    </row>
    <row r="15186" spans="1:7" x14ac:dyDescent="0.3">
      <c r="A15186" s="33" t="s">
        <v>29072</v>
      </c>
      <c r="B15186">
        <v>87563</v>
      </c>
      <c r="D15186" t="s">
        <v>29073</v>
      </c>
      <c r="E15186" t="s">
        <v>2380</v>
      </c>
      <c r="F15186" t="s">
        <v>2402</v>
      </c>
      <c r="G15186" t="str">
        <f t="shared" si="237"/>
        <v>Laboratory &amp; Pathology Services</v>
      </c>
    </row>
    <row r="15187" spans="1:7" x14ac:dyDescent="0.3">
      <c r="A15187" s="33" t="s">
        <v>29074</v>
      </c>
      <c r="B15187">
        <v>87580</v>
      </c>
      <c r="D15187" t="s">
        <v>29075</v>
      </c>
      <c r="E15187" t="s">
        <v>2380</v>
      </c>
      <c r="F15187" t="s">
        <v>2402</v>
      </c>
      <c r="G15187" t="str">
        <f t="shared" si="237"/>
        <v>Laboratory &amp; Pathology Services</v>
      </c>
    </row>
    <row r="15188" spans="1:7" x14ac:dyDescent="0.3">
      <c r="A15188" s="33" t="s">
        <v>29076</v>
      </c>
      <c r="B15188">
        <v>87581</v>
      </c>
      <c r="D15188" t="s">
        <v>29077</v>
      </c>
      <c r="E15188" t="s">
        <v>2380</v>
      </c>
      <c r="F15188" t="s">
        <v>2402</v>
      </c>
      <c r="G15188" t="str">
        <f t="shared" si="237"/>
        <v>Laboratory &amp; Pathology Services</v>
      </c>
    </row>
    <row r="15189" spans="1:7" x14ac:dyDescent="0.3">
      <c r="A15189" s="33" t="s">
        <v>29078</v>
      </c>
      <c r="B15189">
        <v>87582</v>
      </c>
      <c r="D15189" t="s">
        <v>29079</v>
      </c>
      <c r="E15189" t="s">
        <v>2380</v>
      </c>
      <c r="F15189" t="s">
        <v>2402</v>
      </c>
      <c r="G15189" t="str">
        <f t="shared" si="237"/>
        <v>Laboratory &amp; Pathology Services</v>
      </c>
    </row>
    <row r="15190" spans="1:7" x14ac:dyDescent="0.3">
      <c r="A15190" s="33" t="s">
        <v>29080</v>
      </c>
      <c r="B15190">
        <v>87590</v>
      </c>
      <c r="D15190" t="s">
        <v>29081</v>
      </c>
      <c r="E15190" t="s">
        <v>2380</v>
      </c>
      <c r="F15190" t="s">
        <v>2402</v>
      </c>
      <c r="G15190" t="str">
        <f t="shared" si="237"/>
        <v>Laboratory &amp; Pathology Services</v>
      </c>
    </row>
    <row r="15191" spans="1:7" x14ac:dyDescent="0.3">
      <c r="A15191" s="33" t="s">
        <v>1892</v>
      </c>
      <c r="B15191">
        <v>87591</v>
      </c>
      <c r="D15191" t="s">
        <v>29082</v>
      </c>
      <c r="E15191" t="s">
        <v>2380</v>
      </c>
      <c r="F15191" t="s">
        <v>2402</v>
      </c>
      <c r="G15191" t="str">
        <f t="shared" si="237"/>
        <v>Laboratory &amp; Pathology Services</v>
      </c>
    </row>
    <row r="15192" spans="1:7" x14ac:dyDescent="0.3">
      <c r="A15192" s="33" t="s">
        <v>29083</v>
      </c>
      <c r="B15192">
        <v>87592</v>
      </c>
      <c r="D15192" t="s">
        <v>29084</v>
      </c>
      <c r="E15192" t="s">
        <v>2380</v>
      </c>
      <c r="F15192" t="s">
        <v>2402</v>
      </c>
      <c r="G15192" t="str">
        <f t="shared" si="237"/>
        <v>Laboratory &amp; Pathology Services</v>
      </c>
    </row>
    <row r="15193" spans="1:7" x14ac:dyDescent="0.3">
      <c r="A15193" s="33" t="s">
        <v>29085</v>
      </c>
      <c r="B15193">
        <v>87623</v>
      </c>
      <c r="D15193" t="s">
        <v>29086</v>
      </c>
      <c r="E15193" t="s">
        <v>2380</v>
      </c>
      <c r="F15193" t="s">
        <v>2402</v>
      </c>
      <c r="G15193" t="str">
        <f t="shared" si="237"/>
        <v>Laboratory &amp; Pathology Services</v>
      </c>
    </row>
    <row r="15194" spans="1:7" x14ac:dyDescent="0.3">
      <c r="A15194" s="33" t="s">
        <v>29087</v>
      </c>
      <c r="B15194">
        <v>87624</v>
      </c>
      <c r="D15194" t="s">
        <v>29088</v>
      </c>
      <c r="E15194" t="s">
        <v>2380</v>
      </c>
      <c r="F15194" t="s">
        <v>2402</v>
      </c>
      <c r="G15194" t="str">
        <f t="shared" si="237"/>
        <v>Laboratory &amp; Pathology Services</v>
      </c>
    </row>
    <row r="15195" spans="1:7" x14ac:dyDescent="0.3">
      <c r="A15195" s="33" t="s">
        <v>29089</v>
      </c>
      <c r="B15195">
        <v>87625</v>
      </c>
      <c r="D15195" t="s">
        <v>29090</v>
      </c>
      <c r="E15195" t="s">
        <v>2380</v>
      </c>
      <c r="F15195" t="s">
        <v>2402</v>
      </c>
      <c r="G15195" t="str">
        <f t="shared" si="237"/>
        <v>Laboratory &amp; Pathology Services</v>
      </c>
    </row>
    <row r="15196" spans="1:7" x14ac:dyDescent="0.3">
      <c r="A15196" s="33" t="s">
        <v>29091</v>
      </c>
      <c r="B15196">
        <v>87631</v>
      </c>
      <c r="D15196" t="s">
        <v>29092</v>
      </c>
      <c r="E15196" t="s">
        <v>2380</v>
      </c>
      <c r="F15196" t="s">
        <v>2402</v>
      </c>
      <c r="G15196" t="str">
        <f t="shared" si="237"/>
        <v>Laboratory &amp; Pathology Services</v>
      </c>
    </row>
    <row r="15197" spans="1:7" x14ac:dyDescent="0.3">
      <c r="A15197" s="33" t="s">
        <v>29093</v>
      </c>
      <c r="B15197">
        <v>87632</v>
      </c>
      <c r="D15197" t="s">
        <v>29094</v>
      </c>
      <c r="E15197" t="s">
        <v>2380</v>
      </c>
      <c r="F15197" t="s">
        <v>2402</v>
      </c>
      <c r="G15197" t="str">
        <f t="shared" si="237"/>
        <v>Laboratory &amp; Pathology Services</v>
      </c>
    </row>
    <row r="15198" spans="1:7" x14ac:dyDescent="0.3">
      <c r="A15198" s="33" t="s">
        <v>29095</v>
      </c>
      <c r="B15198">
        <v>87633</v>
      </c>
      <c r="D15198" t="s">
        <v>29096</v>
      </c>
      <c r="E15198" t="s">
        <v>2380</v>
      </c>
      <c r="F15198" t="s">
        <v>2402</v>
      </c>
      <c r="G15198" t="str">
        <f t="shared" si="237"/>
        <v>Laboratory &amp; Pathology Services</v>
      </c>
    </row>
    <row r="15199" spans="1:7" x14ac:dyDescent="0.3">
      <c r="A15199" s="33" t="s">
        <v>29097</v>
      </c>
      <c r="B15199">
        <v>87634</v>
      </c>
      <c r="D15199" t="s">
        <v>29098</v>
      </c>
      <c r="E15199" t="s">
        <v>2380</v>
      </c>
      <c r="F15199" t="s">
        <v>2402</v>
      </c>
      <c r="G15199" t="str">
        <f t="shared" si="237"/>
        <v>Laboratory &amp; Pathology Services</v>
      </c>
    </row>
    <row r="15200" spans="1:7" x14ac:dyDescent="0.3">
      <c r="A15200" s="33" t="s">
        <v>29099</v>
      </c>
      <c r="B15200">
        <v>87640</v>
      </c>
      <c r="D15200" t="s">
        <v>29100</v>
      </c>
      <c r="E15200" t="s">
        <v>2380</v>
      </c>
      <c r="F15200" t="s">
        <v>2402</v>
      </c>
      <c r="G15200" t="str">
        <f t="shared" si="237"/>
        <v>Laboratory &amp; Pathology Services</v>
      </c>
    </row>
    <row r="15201" spans="1:7" x14ac:dyDescent="0.3">
      <c r="A15201" s="33" t="s">
        <v>29101</v>
      </c>
      <c r="B15201">
        <v>87641</v>
      </c>
      <c r="D15201" t="s">
        <v>29102</v>
      </c>
      <c r="E15201" t="s">
        <v>2380</v>
      </c>
      <c r="F15201" t="s">
        <v>2402</v>
      </c>
      <c r="G15201" t="str">
        <f t="shared" si="237"/>
        <v>Laboratory &amp; Pathology Services</v>
      </c>
    </row>
    <row r="15202" spans="1:7" x14ac:dyDescent="0.3">
      <c r="A15202" s="33" t="s">
        <v>29103</v>
      </c>
      <c r="B15202">
        <v>87650</v>
      </c>
      <c r="D15202" t="s">
        <v>29104</v>
      </c>
      <c r="E15202" t="s">
        <v>2380</v>
      </c>
      <c r="F15202" t="s">
        <v>2402</v>
      </c>
      <c r="G15202" t="str">
        <f t="shared" si="237"/>
        <v>Laboratory &amp; Pathology Services</v>
      </c>
    </row>
    <row r="15203" spans="1:7" x14ac:dyDescent="0.3">
      <c r="A15203" s="33" t="s">
        <v>29105</v>
      </c>
      <c r="B15203">
        <v>87651</v>
      </c>
      <c r="D15203" t="s">
        <v>29106</v>
      </c>
      <c r="E15203" t="s">
        <v>2380</v>
      </c>
      <c r="F15203" t="s">
        <v>2402</v>
      </c>
      <c r="G15203" t="str">
        <f t="shared" si="237"/>
        <v>Laboratory &amp; Pathology Services</v>
      </c>
    </row>
    <row r="15204" spans="1:7" x14ac:dyDescent="0.3">
      <c r="A15204" s="33" t="s">
        <v>29107</v>
      </c>
      <c r="B15204">
        <v>87652</v>
      </c>
      <c r="D15204" t="s">
        <v>29108</v>
      </c>
      <c r="E15204" t="s">
        <v>2380</v>
      </c>
      <c r="F15204" t="s">
        <v>2402</v>
      </c>
      <c r="G15204" t="str">
        <f t="shared" si="237"/>
        <v>Laboratory &amp; Pathology Services</v>
      </c>
    </row>
    <row r="15205" spans="1:7" x14ac:dyDescent="0.3">
      <c r="A15205" s="33" t="s">
        <v>29109</v>
      </c>
      <c r="B15205">
        <v>87653</v>
      </c>
      <c r="D15205" t="s">
        <v>29110</v>
      </c>
      <c r="E15205" t="s">
        <v>2380</v>
      </c>
      <c r="F15205" t="s">
        <v>2402</v>
      </c>
      <c r="G15205" t="str">
        <f t="shared" si="237"/>
        <v>Laboratory &amp; Pathology Services</v>
      </c>
    </row>
    <row r="15206" spans="1:7" x14ac:dyDescent="0.3">
      <c r="A15206" s="33" t="s">
        <v>29111</v>
      </c>
      <c r="B15206">
        <v>87660</v>
      </c>
      <c r="D15206" t="s">
        <v>29112</v>
      </c>
      <c r="E15206" t="s">
        <v>2380</v>
      </c>
      <c r="F15206" t="s">
        <v>2402</v>
      </c>
      <c r="G15206" t="str">
        <f t="shared" si="237"/>
        <v>Laboratory &amp; Pathology Services</v>
      </c>
    </row>
    <row r="15207" spans="1:7" x14ac:dyDescent="0.3">
      <c r="A15207" s="33" t="s">
        <v>29113</v>
      </c>
      <c r="B15207">
        <v>87661</v>
      </c>
      <c r="D15207" t="s">
        <v>29114</v>
      </c>
      <c r="E15207" t="s">
        <v>2380</v>
      </c>
      <c r="F15207" t="s">
        <v>2402</v>
      </c>
      <c r="G15207" t="str">
        <f t="shared" si="237"/>
        <v>Laboratory &amp; Pathology Services</v>
      </c>
    </row>
    <row r="15208" spans="1:7" x14ac:dyDescent="0.3">
      <c r="A15208" s="33" t="s">
        <v>29115</v>
      </c>
      <c r="B15208">
        <v>87662</v>
      </c>
      <c r="D15208" t="s">
        <v>29116</v>
      </c>
      <c r="E15208" t="s">
        <v>2380</v>
      </c>
      <c r="F15208" t="s">
        <v>2402</v>
      </c>
      <c r="G15208" t="str">
        <f t="shared" si="237"/>
        <v>Laboratory &amp; Pathology Services</v>
      </c>
    </row>
    <row r="15209" spans="1:7" x14ac:dyDescent="0.3">
      <c r="A15209" s="33" t="s">
        <v>29117</v>
      </c>
      <c r="B15209">
        <v>87797</v>
      </c>
      <c r="D15209" t="s">
        <v>29118</v>
      </c>
      <c r="E15209" t="s">
        <v>2380</v>
      </c>
      <c r="F15209" t="s">
        <v>2402</v>
      </c>
      <c r="G15209" t="str">
        <f t="shared" si="237"/>
        <v>Laboratory &amp; Pathology Services</v>
      </c>
    </row>
    <row r="15210" spans="1:7" x14ac:dyDescent="0.3">
      <c r="A15210" s="33" t="s">
        <v>29119</v>
      </c>
      <c r="B15210">
        <v>87798</v>
      </c>
      <c r="D15210" t="s">
        <v>29120</v>
      </c>
      <c r="E15210" t="s">
        <v>2380</v>
      </c>
      <c r="F15210" t="s">
        <v>2402</v>
      </c>
      <c r="G15210" t="str">
        <f t="shared" si="237"/>
        <v>Laboratory &amp; Pathology Services</v>
      </c>
    </row>
    <row r="15211" spans="1:7" x14ac:dyDescent="0.3">
      <c r="A15211" s="33" t="s">
        <v>29121</v>
      </c>
      <c r="B15211">
        <v>87799</v>
      </c>
      <c r="D15211" t="s">
        <v>29122</v>
      </c>
      <c r="E15211" t="s">
        <v>2380</v>
      </c>
      <c r="F15211" t="s">
        <v>2402</v>
      </c>
      <c r="G15211" t="str">
        <f t="shared" si="237"/>
        <v>Laboratory &amp; Pathology Services</v>
      </c>
    </row>
    <row r="15212" spans="1:7" x14ac:dyDescent="0.3">
      <c r="A15212" s="33" t="s">
        <v>29123</v>
      </c>
      <c r="B15212">
        <v>87800</v>
      </c>
      <c r="D15212" t="s">
        <v>29124</v>
      </c>
      <c r="E15212" t="s">
        <v>2380</v>
      </c>
      <c r="F15212" t="s">
        <v>2402</v>
      </c>
      <c r="G15212" t="str">
        <f t="shared" si="237"/>
        <v>Laboratory &amp; Pathology Services</v>
      </c>
    </row>
    <row r="15213" spans="1:7" x14ac:dyDescent="0.3">
      <c r="A15213" s="33" t="s">
        <v>29125</v>
      </c>
      <c r="B15213">
        <v>87801</v>
      </c>
      <c r="D15213" t="s">
        <v>29126</v>
      </c>
      <c r="E15213" t="s">
        <v>2380</v>
      </c>
      <c r="F15213" t="s">
        <v>2402</v>
      </c>
      <c r="G15213" t="str">
        <f t="shared" si="237"/>
        <v>Laboratory &amp; Pathology Services</v>
      </c>
    </row>
    <row r="15214" spans="1:7" x14ac:dyDescent="0.3">
      <c r="A15214" s="33" t="s">
        <v>29127</v>
      </c>
      <c r="B15214">
        <v>87802</v>
      </c>
      <c r="D15214" t="s">
        <v>29128</v>
      </c>
      <c r="E15214" t="s">
        <v>2380</v>
      </c>
      <c r="F15214" t="s">
        <v>2402</v>
      </c>
      <c r="G15214" t="str">
        <f t="shared" si="237"/>
        <v>Laboratory &amp; Pathology Services</v>
      </c>
    </row>
    <row r="15215" spans="1:7" x14ac:dyDescent="0.3">
      <c r="A15215" s="33" t="s">
        <v>29129</v>
      </c>
      <c r="B15215">
        <v>87803</v>
      </c>
      <c r="D15215" t="s">
        <v>29130</v>
      </c>
      <c r="E15215" t="s">
        <v>2380</v>
      </c>
      <c r="F15215" t="s">
        <v>2402</v>
      </c>
      <c r="G15215" t="str">
        <f t="shared" si="237"/>
        <v>Laboratory &amp; Pathology Services</v>
      </c>
    </row>
    <row r="15216" spans="1:7" x14ac:dyDescent="0.3">
      <c r="A15216" s="33" t="s">
        <v>1910</v>
      </c>
      <c r="B15216">
        <v>87804</v>
      </c>
      <c r="D15216" t="s">
        <v>29131</v>
      </c>
      <c r="E15216" t="s">
        <v>2380</v>
      </c>
      <c r="F15216" t="s">
        <v>2402</v>
      </c>
      <c r="G15216" t="str">
        <f t="shared" si="237"/>
        <v>Laboratory &amp; Pathology Services</v>
      </c>
    </row>
    <row r="15217" spans="1:7" x14ac:dyDescent="0.3">
      <c r="A15217" s="33" t="s">
        <v>29132</v>
      </c>
      <c r="B15217">
        <v>87806</v>
      </c>
      <c r="D15217" t="s">
        <v>29133</v>
      </c>
      <c r="E15217" t="s">
        <v>2380</v>
      </c>
      <c r="F15217" t="s">
        <v>2402</v>
      </c>
      <c r="G15217" t="str">
        <f t="shared" si="237"/>
        <v>Laboratory &amp; Pathology Services</v>
      </c>
    </row>
    <row r="15218" spans="1:7" x14ac:dyDescent="0.3">
      <c r="A15218" s="33" t="s">
        <v>1917</v>
      </c>
      <c r="B15218">
        <v>87807</v>
      </c>
      <c r="D15218" t="s">
        <v>29134</v>
      </c>
      <c r="E15218" t="s">
        <v>2380</v>
      </c>
      <c r="F15218" t="s">
        <v>2402</v>
      </c>
      <c r="G15218" t="str">
        <f t="shared" si="237"/>
        <v>Laboratory &amp; Pathology Services</v>
      </c>
    </row>
    <row r="15219" spans="1:7" x14ac:dyDescent="0.3">
      <c r="A15219" s="33" t="s">
        <v>29135</v>
      </c>
      <c r="B15219">
        <v>87808</v>
      </c>
      <c r="D15219" t="s">
        <v>29136</v>
      </c>
      <c r="E15219" t="s">
        <v>2380</v>
      </c>
      <c r="F15219" t="s">
        <v>2402</v>
      </c>
      <c r="G15219" t="str">
        <f t="shared" si="237"/>
        <v>Laboratory &amp; Pathology Services</v>
      </c>
    </row>
    <row r="15220" spans="1:7" x14ac:dyDescent="0.3">
      <c r="A15220" s="33" t="s">
        <v>29137</v>
      </c>
      <c r="B15220">
        <v>87809</v>
      </c>
      <c r="D15220" t="s">
        <v>29138</v>
      </c>
      <c r="E15220" t="s">
        <v>2380</v>
      </c>
      <c r="F15220" t="s">
        <v>2402</v>
      </c>
      <c r="G15220" t="str">
        <f t="shared" si="237"/>
        <v>Laboratory &amp; Pathology Services</v>
      </c>
    </row>
    <row r="15221" spans="1:7" x14ac:dyDescent="0.3">
      <c r="A15221" s="33" t="s">
        <v>29139</v>
      </c>
      <c r="B15221">
        <v>87810</v>
      </c>
      <c r="D15221" t="s">
        <v>29140</v>
      </c>
      <c r="E15221" t="s">
        <v>2380</v>
      </c>
      <c r="F15221" t="s">
        <v>2402</v>
      </c>
      <c r="G15221" t="str">
        <f t="shared" si="237"/>
        <v>Laboratory &amp; Pathology Services</v>
      </c>
    </row>
    <row r="15222" spans="1:7" x14ac:dyDescent="0.3">
      <c r="A15222" s="33" t="s">
        <v>29141</v>
      </c>
      <c r="B15222">
        <v>87850</v>
      </c>
      <c r="D15222" t="s">
        <v>29142</v>
      </c>
      <c r="E15222" t="s">
        <v>2380</v>
      </c>
      <c r="F15222" t="s">
        <v>2402</v>
      </c>
      <c r="G15222" t="str">
        <f t="shared" si="237"/>
        <v>Laboratory &amp; Pathology Services</v>
      </c>
    </row>
    <row r="15223" spans="1:7" x14ac:dyDescent="0.3">
      <c r="A15223" s="33" t="s">
        <v>1925</v>
      </c>
      <c r="B15223">
        <v>87880</v>
      </c>
      <c r="D15223" t="s">
        <v>29143</v>
      </c>
      <c r="E15223" t="s">
        <v>2380</v>
      </c>
      <c r="F15223" t="s">
        <v>2402</v>
      </c>
      <c r="G15223" t="str">
        <f t="shared" si="237"/>
        <v>Laboratory &amp; Pathology Services</v>
      </c>
    </row>
    <row r="15224" spans="1:7" x14ac:dyDescent="0.3">
      <c r="A15224" s="33" t="s">
        <v>29144</v>
      </c>
      <c r="B15224">
        <v>87899</v>
      </c>
      <c r="D15224" t="s">
        <v>29145</v>
      </c>
      <c r="E15224" t="s">
        <v>2380</v>
      </c>
      <c r="F15224" t="s">
        <v>2402</v>
      </c>
      <c r="G15224" t="str">
        <f t="shared" si="237"/>
        <v>Laboratory &amp; Pathology Services</v>
      </c>
    </row>
    <row r="15225" spans="1:7" x14ac:dyDescent="0.3">
      <c r="A15225" s="33" t="s">
        <v>29146</v>
      </c>
      <c r="B15225">
        <v>87900</v>
      </c>
      <c r="D15225" t="s">
        <v>29147</v>
      </c>
      <c r="E15225" t="s">
        <v>2380</v>
      </c>
      <c r="F15225" t="s">
        <v>2402</v>
      </c>
      <c r="G15225" t="str">
        <f t="shared" si="237"/>
        <v>Laboratory &amp; Pathology Services</v>
      </c>
    </row>
    <row r="15226" spans="1:7" x14ac:dyDescent="0.3">
      <c r="A15226" s="33" t="s">
        <v>29148</v>
      </c>
      <c r="B15226">
        <v>87901</v>
      </c>
      <c r="D15226" t="s">
        <v>29149</v>
      </c>
      <c r="E15226" t="s">
        <v>2380</v>
      </c>
      <c r="F15226" t="s">
        <v>2402</v>
      </c>
      <c r="G15226" t="str">
        <f t="shared" si="237"/>
        <v>Laboratory &amp; Pathology Services</v>
      </c>
    </row>
    <row r="15227" spans="1:7" x14ac:dyDescent="0.3">
      <c r="A15227" s="33" t="s">
        <v>29150</v>
      </c>
      <c r="B15227">
        <v>87902</v>
      </c>
      <c r="D15227" t="s">
        <v>29151</v>
      </c>
      <c r="E15227" t="s">
        <v>2380</v>
      </c>
      <c r="F15227" t="s">
        <v>2402</v>
      </c>
      <c r="G15227" t="str">
        <f t="shared" si="237"/>
        <v>Laboratory &amp; Pathology Services</v>
      </c>
    </row>
    <row r="15228" spans="1:7" x14ac:dyDescent="0.3">
      <c r="A15228" s="33" t="s">
        <v>29152</v>
      </c>
      <c r="B15228">
        <v>87903</v>
      </c>
      <c r="D15228" t="s">
        <v>29153</v>
      </c>
      <c r="E15228" t="s">
        <v>2380</v>
      </c>
      <c r="F15228" t="s">
        <v>2402</v>
      </c>
      <c r="G15228" t="str">
        <f t="shared" si="237"/>
        <v>Laboratory &amp; Pathology Services</v>
      </c>
    </row>
    <row r="15229" spans="1:7" x14ac:dyDescent="0.3">
      <c r="A15229" s="33" t="s">
        <v>29154</v>
      </c>
      <c r="B15229">
        <v>87904</v>
      </c>
      <c r="D15229" t="s">
        <v>29155</v>
      </c>
      <c r="E15229" t="s">
        <v>2380</v>
      </c>
      <c r="F15229" t="s">
        <v>2402</v>
      </c>
      <c r="G15229" t="str">
        <f t="shared" si="237"/>
        <v>Laboratory &amp; Pathology Services</v>
      </c>
    </row>
    <row r="15230" spans="1:7" x14ac:dyDescent="0.3">
      <c r="A15230" s="33" t="s">
        <v>29156</v>
      </c>
      <c r="B15230">
        <v>87905</v>
      </c>
      <c r="D15230" t="s">
        <v>29157</v>
      </c>
      <c r="E15230" t="s">
        <v>2380</v>
      </c>
      <c r="F15230" t="s">
        <v>2402</v>
      </c>
      <c r="G15230" t="str">
        <f t="shared" si="237"/>
        <v>Laboratory &amp; Pathology Services</v>
      </c>
    </row>
    <row r="15231" spans="1:7" x14ac:dyDescent="0.3">
      <c r="A15231" s="33" t="s">
        <v>29158</v>
      </c>
      <c r="B15231">
        <v>87906</v>
      </c>
      <c r="D15231" t="s">
        <v>29159</v>
      </c>
      <c r="E15231" t="s">
        <v>2380</v>
      </c>
      <c r="F15231" t="s">
        <v>2402</v>
      </c>
      <c r="G15231" t="str">
        <f t="shared" si="237"/>
        <v>Laboratory &amp; Pathology Services</v>
      </c>
    </row>
    <row r="15232" spans="1:7" x14ac:dyDescent="0.3">
      <c r="A15232" s="33" t="s">
        <v>29160</v>
      </c>
      <c r="B15232">
        <v>87910</v>
      </c>
      <c r="D15232" t="s">
        <v>29161</v>
      </c>
      <c r="E15232" t="s">
        <v>2380</v>
      </c>
      <c r="F15232" t="s">
        <v>2402</v>
      </c>
      <c r="G15232" t="str">
        <f t="shared" si="237"/>
        <v>Laboratory &amp; Pathology Services</v>
      </c>
    </row>
    <row r="15233" spans="1:7" x14ac:dyDescent="0.3">
      <c r="A15233" s="33" t="s">
        <v>29162</v>
      </c>
      <c r="B15233">
        <v>87912</v>
      </c>
      <c r="D15233" t="s">
        <v>29163</v>
      </c>
      <c r="E15233" t="s">
        <v>2380</v>
      </c>
      <c r="F15233" t="s">
        <v>2402</v>
      </c>
      <c r="G15233" t="str">
        <f t="shared" si="237"/>
        <v>Laboratory &amp; Pathology Services</v>
      </c>
    </row>
    <row r="15234" spans="1:7" x14ac:dyDescent="0.3">
      <c r="A15234" s="33" t="s">
        <v>29164</v>
      </c>
      <c r="B15234">
        <v>87999</v>
      </c>
      <c r="D15234" t="s">
        <v>29165</v>
      </c>
      <c r="E15234" t="s">
        <v>2380</v>
      </c>
      <c r="F15234" t="s">
        <v>2402</v>
      </c>
      <c r="G15234" t="str">
        <f t="shared" si="237"/>
        <v>Laboratory &amp; Pathology Services</v>
      </c>
    </row>
    <row r="15235" spans="1:7" x14ac:dyDescent="0.3">
      <c r="A15235" s="33" t="s">
        <v>29166</v>
      </c>
      <c r="B15235">
        <v>88000</v>
      </c>
      <c r="D15235" t="s">
        <v>29167</v>
      </c>
      <c r="E15235" t="s">
        <v>2280</v>
      </c>
      <c r="F15235" t="s">
        <v>2402</v>
      </c>
      <c r="G15235" t="str">
        <f t="shared" ref="G15235:G15298" si="238">VLOOKUP(F15235,$I$2:$J$27,2,FALSE)</f>
        <v>Laboratory &amp; Pathology Services</v>
      </c>
    </row>
    <row r="15236" spans="1:7" x14ac:dyDescent="0.3">
      <c r="A15236" s="33" t="s">
        <v>29168</v>
      </c>
      <c r="B15236">
        <v>88005</v>
      </c>
      <c r="D15236" t="s">
        <v>29167</v>
      </c>
      <c r="E15236" t="s">
        <v>2280</v>
      </c>
      <c r="F15236" t="s">
        <v>2402</v>
      </c>
      <c r="G15236" t="str">
        <f t="shared" si="238"/>
        <v>Laboratory &amp; Pathology Services</v>
      </c>
    </row>
    <row r="15237" spans="1:7" x14ac:dyDescent="0.3">
      <c r="A15237" s="33" t="s">
        <v>29169</v>
      </c>
      <c r="B15237">
        <v>88007</v>
      </c>
      <c r="D15237" t="s">
        <v>29167</v>
      </c>
      <c r="E15237" t="s">
        <v>2280</v>
      </c>
      <c r="F15237" t="s">
        <v>2402</v>
      </c>
      <c r="G15237" t="str">
        <f t="shared" si="238"/>
        <v>Laboratory &amp; Pathology Services</v>
      </c>
    </row>
    <row r="15238" spans="1:7" x14ac:dyDescent="0.3">
      <c r="A15238" s="33" t="s">
        <v>29170</v>
      </c>
      <c r="B15238">
        <v>88012</v>
      </c>
      <c r="D15238" t="s">
        <v>29167</v>
      </c>
      <c r="E15238" t="s">
        <v>2280</v>
      </c>
      <c r="F15238" t="s">
        <v>2402</v>
      </c>
      <c r="G15238" t="str">
        <f t="shared" si="238"/>
        <v>Laboratory &amp; Pathology Services</v>
      </c>
    </row>
    <row r="15239" spans="1:7" x14ac:dyDescent="0.3">
      <c r="A15239" s="33" t="s">
        <v>29171</v>
      </c>
      <c r="B15239">
        <v>88014</v>
      </c>
      <c r="D15239" t="s">
        <v>29167</v>
      </c>
      <c r="E15239" t="s">
        <v>2280</v>
      </c>
      <c r="F15239" t="s">
        <v>2402</v>
      </c>
      <c r="G15239" t="str">
        <f t="shared" si="238"/>
        <v>Laboratory &amp; Pathology Services</v>
      </c>
    </row>
    <row r="15240" spans="1:7" x14ac:dyDescent="0.3">
      <c r="A15240" s="33" t="s">
        <v>29172</v>
      </c>
      <c r="B15240">
        <v>88016</v>
      </c>
      <c r="D15240" t="s">
        <v>29167</v>
      </c>
      <c r="E15240" t="s">
        <v>2280</v>
      </c>
      <c r="F15240" t="s">
        <v>2402</v>
      </c>
      <c r="G15240" t="str">
        <f t="shared" si="238"/>
        <v>Laboratory &amp; Pathology Services</v>
      </c>
    </row>
    <row r="15241" spans="1:7" x14ac:dyDescent="0.3">
      <c r="A15241" s="33" t="s">
        <v>29173</v>
      </c>
      <c r="B15241">
        <v>88020</v>
      </c>
      <c r="D15241" t="s">
        <v>29174</v>
      </c>
      <c r="E15241" t="s">
        <v>2280</v>
      </c>
      <c r="F15241" t="s">
        <v>2402</v>
      </c>
      <c r="G15241" t="str">
        <f t="shared" si="238"/>
        <v>Laboratory &amp; Pathology Services</v>
      </c>
    </row>
    <row r="15242" spans="1:7" x14ac:dyDescent="0.3">
      <c r="A15242" s="33" t="s">
        <v>29175</v>
      </c>
      <c r="B15242">
        <v>88025</v>
      </c>
      <c r="D15242" t="s">
        <v>29174</v>
      </c>
      <c r="E15242" t="s">
        <v>2280</v>
      </c>
      <c r="F15242" t="s">
        <v>2402</v>
      </c>
      <c r="G15242" t="str">
        <f t="shared" si="238"/>
        <v>Laboratory &amp; Pathology Services</v>
      </c>
    </row>
    <row r="15243" spans="1:7" x14ac:dyDescent="0.3">
      <c r="A15243" s="33" t="s">
        <v>29176</v>
      </c>
      <c r="B15243">
        <v>88027</v>
      </c>
      <c r="D15243" t="s">
        <v>29174</v>
      </c>
      <c r="E15243" t="s">
        <v>2280</v>
      </c>
      <c r="F15243" t="s">
        <v>2402</v>
      </c>
      <c r="G15243" t="str">
        <f t="shared" si="238"/>
        <v>Laboratory &amp; Pathology Services</v>
      </c>
    </row>
    <row r="15244" spans="1:7" x14ac:dyDescent="0.3">
      <c r="A15244" s="33" t="s">
        <v>29177</v>
      </c>
      <c r="B15244">
        <v>88028</v>
      </c>
      <c r="D15244" t="s">
        <v>29174</v>
      </c>
      <c r="E15244" t="s">
        <v>2280</v>
      </c>
      <c r="F15244" t="s">
        <v>2402</v>
      </c>
      <c r="G15244" t="str">
        <f t="shared" si="238"/>
        <v>Laboratory &amp; Pathology Services</v>
      </c>
    </row>
    <row r="15245" spans="1:7" x14ac:dyDescent="0.3">
      <c r="A15245" s="33" t="s">
        <v>29178</v>
      </c>
      <c r="B15245">
        <v>88029</v>
      </c>
      <c r="D15245" t="s">
        <v>29174</v>
      </c>
      <c r="E15245" t="s">
        <v>2280</v>
      </c>
      <c r="F15245" t="s">
        <v>2402</v>
      </c>
      <c r="G15245" t="str">
        <f t="shared" si="238"/>
        <v>Laboratory &amp; Pathology Services</v>
      </c>
    </row>
    <row r="15246" spans="1:7" x14ac:dyDescent="0.3">
      <c r="A15246" s="33" t="s">
        <v>29179</v>
      </c>
      <c r="B15246">
        <v>88036</v>
      </c>
      <c r="D15246" t="s">
        <v>29180</v>
      </c>
      <c r="E15246" t="s">
        <v>2280</v>
      </c>
      <c r="F15246" t="s">
        <v>2402</v>
      </c>
      <c r="G15246" t="str">
        <f t="shared" si="238"/>
        <v>Laboratory &amp; Pathology Services</v>
      </c>
    </row>
    <row r="15247" spans="1:7" x14ac:dyDescent="0.3">
      <c r="A15247" s="33" t="s">
        <v>29181</v>
      </c>
      <c r="B15247">
        <v>88037</v>
      </c>
      <c r="D15247" t="s">
        <v>29180</v>
      </c>
      <c r="E15247" t="s">
        <v>2280</v>
      </c>
      <c r="F15247" t="s">
        <v>2402</v>
      </c>
      <c r="G15247" t="str">
        <f t="shared" si="238"/>
        <v>Laboratory &amp; Pathology Services</v>
      </c>
    </row>
    <row r="15248" spans="1:7" x14ac:dyDescent="0.3">
      <c r="A15248" s="33" t="s">
        <v>29182</v>
      </c>
      <c r="B15248">
        <v>88040</v>
      </c>
      <c r="D15248" t="s">
        <v>29183</v>
      </c>
      <c r="E15248" t="s">
        <v>2280</v>
      </c>
      <c r="F15248" t="s">
        <v>2402</v>
      </c>
      <c r="G15248" t="str">
        <f t="shared" si="238"/>
        <v>Laboratory &amp; Pathology Services</v>
      </c>
    </row>
    <row r="15249" spans="1:7" x14ac:dyDescent="0.3">
      <c r="A15249" s="33" t="s">
        <v>29184</v>
      </c>
      <c r="B15249">
        <v>88045</v>
      </c>
      <c r="D15249" t="s">
        <v>29185</v>
      </c>
      <c r="E15249" t="s">
        <v>2280</v>
      </c>
      <c r="F15249" t="s">
        <v>2402</v>
      </c>
      <c r="G15249" t="str">
        <f t="shared" si="238"/>
        <v>Laboratory &amp; Pathology Services</v>
      </c>
    </row>
    <row r="15250" spans="1:7" x14ac:dyDescent="0.3">
      <c r="A15250" s="33" t="s">
        <v>29186</v>
      </c>
      <c r="B15250">
        <v>88099</v>
      </c>
      <c r="D15250" t="s">
        <v>29187</v>
      </c>
      <c r="E15250" t="s">
        <v>2280</v>
      </c>
      <c r="F15250" t="s">
        <v>2402</v>
      </c>
      <c r="G15250" t="str">
        <f t="shared" si="238"/>
        <v>Laboratory &amp; Pathology Services</v>
      </c>
    </row>
    <row r="15251" spans="1:7" x14ac:dyDescent="0.3">
      <c r="A15251" s="33" t="s">
        <v>29188</v>
      </c>
      <c r="B15251">
        <v>88104</v>
      </c>
      <c r="D15251" t="s">
        <v>29189</v>
      </c>
      <c r="E15251" t="s">
        <v>0</v>
      </c>
      <c r="F15251" t="s">
        <v>2402</v>
      </c>
      <c r="G15251" t="str">
        <f t="shared" si="238"/>
        <v>Laboratory &amp; Pathology Services</v>
      </c>
    </row>
    <row r="15252" spans="1:7" x14ac:dyDescent="0.3">
      <c r="A15252" s="29" t="s">
        <v>29190</v>
      </c>
      <c r="B15252">
        <v>88104</v>
      </c>
      <c r="C15252" t="s">
        <v>5168</v>
      </c>
      <c r="D15252" t="s">
        <v>29189</v>
      </c>
      <c r="E15252" t="s">
        <v>0</v>
      </c>
      <c r="F15252" t="s">
        <v>2402</v>
      </c>
      <c r="G15252" t="str">
        <f t="shared" si="238"/>
        <v>Laboratory &amp; Pathology Services</v>
      </c>
    </row>
    <row r="15253" spans="1:7" x14ac:dyDescent="0.3">
      <c r="A15253" s="33" t="s">
        <v>29191</v>
      </c>
      <c r="B15253">
        <v>88104</v>
      </c>
      <c r="C15253">
        <v>26</v>
      </c>
      <c r="D15253" t="s">
        <v>29189</v>
      </c>
      <c r="E15253" t="s">
        <v>0</v>
      </c>
      <c r="F15253" t="s">
        <v>2402</v>
      </c>
      <c r="G15253" t="str">
        <f t="shared" si="238"/>
        <v>Laboratory &amp; Pathology Services</v>
      </c>
    </row>
    <row r="15254" spans="1:7" x14ac:dyDescent="0.3">
      <c r="A15254" s="33" t="s">
        <v>29192</v>
      </c>
      <c r="B15254">
        <v>88106</v>
      </c>
      <c r="D15254" t="s">
        <v>29193</v>
      </c>
      <c r="E15254" t="s">
        <v>0</v>
      </c>
      <c r="F15254" t="s">
        <v>2402</v>
      </c>
      <c r="G15254" t="str">
        <f t="shared" si="238"/>
        <v>Laboratory &amp; Pathology Services</v>
      </c>
    </row>
    <row r="15255" spans="1:7" x14ac:dyDescent="0.3">
      <c r="A15255" s="29" t="s">
        <v>29194</v>
      </c>
      <c r="B15255">
        <v>88106</v>
      </c>
      <c r="C15255" t="s">
        <v>5168</v>
      </c>
      <c r="D15255" t="s">
        <v>29193</v>
      </c>
      <c r="E15255" t="s">
        <v>0</v>
      </c>
      <c r="F15255" t="s">
        <v>2402</v>
      </c>
      <c r="G15255" t="str">
        <f t="shared" si="238"/>
        <v>Laboratory &amp; Pathology Services</v>
      </c>
    </row>
    <row r="15256" spans="1:7" x14ac:dyDescent="0.3">
      <c r="A15256" s="33" t="s">
        <v>29195</v>
      </c>
      <c r="B15256">
        <v>88106</v>
      </c>
      <c r="C15256">
        <v>26</v>
      </c>
      <c r="D15256" t="s">
        <v>29193</v>
      </c>
      <c r="E15256" t="s">
        <v>0</v>
      </c>
      <c r="F15256" t="s">
        <v>2402</v>
      </c>
      <c r="G15256" t="str">
        <f t="shared" si="238"/>
        <v>Laboratory &amp; Pathology Services</v>
      </c>
    </row>
    <row r="15257" spans="1:7" x14ac:dyDescent="0.3">
      <c r="A15257" s="33" t="s">
        <v>29196</v>
      </c>
      <c r="B15257">
        <v>88108</v>
      </c>
      <c r="D15257" t="s">
        <v>29197</v>
      </c>
      <c r="E15257" t="s">
        <v>0</v>
      </c>
      <c r="F15257" t="s">
        <v>2402</v>
      </c>
      <c r="G15257" t="str">
        <f t="shared" si="238"/>
        <v>Laboratory &amp; Pathology Services</v>
      </c>
    </row>
    <row r="15258" spans="1:7" x14ac:dyDescent="0.3">
      <c r="A15258" s="29" t="s">
        <v>29198</v>
      </c>
      <c r="B15258">
        <v>88108</v>
      </c>
      <c r="C15258" t="s">
        <v>5168</v>
      </c>
      <c r="D15258" t="s">
        <v>29197</v>
      </c>
      <c r="E15258" t="s">
        <v>0</v>
      </c>
      <c r="F15258" t="s">
        <v>2402</v>
      </c>
      <c r="G15258" t="str">
        <f t="shared" si="238"/>
        <v>Laboratory &amp; Pathology Services</v>
      </c>
    </row>
    <row r="15259" spans="1:7" x14ac:dyDescent="0.3">
      <c r="A15259" s="33" t="s">
        <v>29199</v>
      </c>
      <c r="B15259">
        <v>88108</v>
      </c>
      <c r="C15259">
        <v>26</v>
      </c>
      <c r="D15259" t="s">
        <v>29197</v>
      </c>
      <c r="E15259" t="s">
        <v>0</v>
      </c>
      <c r="F15259" t="s">
        <v>2402</v>
      </c>
      <c r="G15259" t="str">
        <f t="shared" si="238"/>
        <v>Laboratory &amp; Pathology Services</v>
      </c>
    </row>
    <row r="15260" spans="1:7" x14ac:dyDescent="0.3">
      <c r="A15260" s="33" t="s">
        <v>29200</v>
      </c>
      <c r="B15260">
        <v>88112</v>
      </c>
      <c r="D15260" t="s">
        <v>29201</v>
      </c>
      <c r="E15260" t="s">
        <v>0</v>
      </c>
      <c r="F15260" t="s">
        <v>2402</v>
      </c>
      <c r="G15260" t="str">
        <f t="shared" si="238"/>
        <v>Laboratory &amp; Pathology Services</v>
      </c>
    </row>
    <row r="15261" spans="1:7" x14ac:dyDescent="0.3">
      <c r="A15261" s="29" t="s">
        <v>29202</v>
      </c>
      <c r="B15261">
        <v>88112</v>
      </c>
      <c r="C15261" t="s">
        <v>5168</v>
      </c>
      <c r="D15261" t="s">
        <v>29201</v>
      </c>
      <c r="E15261" t="s">
        <v>0</v>
      </c>
      <c r="F15261" t="s">
        <v>2402</v>
      </c>
      <c r="G15261" t="str">
        <f t="shared" si="238"/>
        <v>Laboratory &amp; Pathology Services</v>
      </c>
    </row>
    <row r="15262" spans="1:7" x14ac:dyDescent="0.3">
      <c r="A15262" s="33" t="s">
        <v>29203</v>
      </c>
      <c r="B15262">
        <v>88112</v>
      </c>
      <c r="C15262">
        <v>26</v>
      </c>
      <c r="D15262" t="s">
        <v>29201</v>
      </c>
      <c r="E15262" t="s">
        <v>0</v>
      </c>
      <c r="F15262" t="s">
        <v>2402</v>
      </c>
      <c r="G15262" t="str">
        <f t="shared" si="238"/>
        <v>Laboratory &amp; Pathology Services</v>
      </c>
    </row>
    <row r="15263" spans="1:7" x14ac:dyDescent="0.3">
      <c r="A15263" s="33" t="s">
        <v>29204</v>
      </c>
      <c r="B15263">
        <v>88120</v>
      </c>
      <c r="D15263" t="s">
        <v>29205</v>
      </c>
      <c r="E15263" t="s">
        <v>0</v>
      </c>
      <c r="F15263" t="s">
        <v>2402</v>
      </c>
      <c r="G15263" t="str">
        <f t="shared" si="238"/>
        <v>Laboratory &amp; Pathology Services</v>
      </c>
    </row>
    <row r="15264" spans="1:7" x14ac:dyDescent="0.3">
      <c r="A15264" s="29" t="s">
        <v>29206</v>
      </c>
      <c r="B15264">
        <v>88120</v>
      </c>
      <c r="C15264" t="s">
        <v>5168</v>
      </c>
      <c r="D15264" t="s">
        <v>29205</v>
      </c>
      <c r="E15264" t="s">
        <v>0</v>
      </c>
      <c r="F15264" t="s">
        <v>2402</v>
      </c>
      <c r="G15264" t="str">
        <f t="shared" si="238"/>
        <v>Laboratory &amp; Pathology Services</v>
      </c>
    </row>
    <row r="15265" spans="1:7" x14ac:dyDescent="0.3">
      <c r="A15265" s="33" t="s">
        <v>29207</v>
      </c>
      <c r="B15265">
        <v>88120</v>
      </c>
      <c r="C15265">
        <v>26</v>
      </c>
      <c r="D15265" t="s">
        <v>29205</v>
      </c>
      <c r="E15265" t="s">
        <v>0</v>
      </c>
      <c r="F15265" t="s">
        <v>2402</v>
      </c>
      <c r="G15265" t="str">
        <f t="shared" si="238"/>
        <v>Laboratory &amp; Pathology Services</v>
      </c>
    </row>
    <row r="15266" spans="1:7" x14ac:dyDescent="0.3">
      <c r="A15266" s="33" t="s">
        <v>29208</v>
      </c>
      <c r="B15266">
        <v>88121</v>
      </c>
      <c r="D15266" t="s">
        <v>29209</v>
      </c>
      <c r="E15266" t="s">
        <v>0</v>
      </c>
      <c r="F15266" t="s">
        <v>2402</v>
      </c>
      <c r="G15266" t="str">
        <f t="shared" si="238"/>
        <v>Laboratory &amp; Pathology Services</v>
      </c>
    </row>
    <row r="15267" spans="1:7" x14ac:dyDescent="0.3">
      <c r="A15267" s="29" t="s">
        <v>29210</v>
      </c>
      <c r="B15267">
        <v>88121</v>
      </c>
      <c r="C15267" t="s">
        <v>5168</v>
      </c>
      <c r="D15267" t="s">
        <v>29209</v>
      </c>
      <c r="E15267" t="s">
        <v>0</v>
      </c>
      <c r="F15267" t="s">
        <v>2402</v>
      </c>
      <c r="G15267" t="str">
        <f t="shared" si="238"/>
        <v>Laboratory &amp; Pathology Services</v>
      </c>
    </row>
    <row r="15268" spans="1:7" x14ac:dyDescent="0.3">
      <c r="A15268" s="33" t="s">
        <v>29211</v>
      </c>
      <c r="B15268">
        <v>88121</v>
      </c>
      <c r="C15268">
        <v>26</v>
      </c>
      <c r="D15268" t="s">
        <v>29209</v>
      </c>
      <c r="E15268" t="s">
        <v>0</v>
      </c>
      <c r="F15268" t="s">
        <v>2402</v>
      </c>
      <c r="G15268" t="str">
        <f t="shared" si="238"/>
        <v>Laboratory &amp; Pathology Services</v>
      </c>
    </row>
    <row r="15269" spans="1:7" x14ac:dyDescent="0.3">
      <c r="A15269" s="33" t="s">
        <v>29212</v>
      </c>
      <c r="B15269">
        <v>88125</v>
      </c>
      <c r="D15269" t="s">
        <v>29213</v>
      </c>
      <c r="E15269" t="s">
        <v>0</v>
      </c>
      <c r="F15269" t="s">
        <v>2402</v>
      </c>
      <c r="G15269" t="str">
        <f t="shared" si="238"/>
        <v>Laboratory &amp; Pathology Services</v>
      </c>
    </row>
    <row r="15270" spans="1:7" x14ac:dyDescent="0.3">
      <c r="A15270" s="29" t="s">
        <v>29214</v>
      </c>
      <c r="B15270">
        <v>88125</v>
      </c>
      <c r="C15270" t="s">
        <v>5168</v>
      </c>
      <c r="D15270" t="s">
        <v>29213</v>
      </c>
      <c r="E15270" t="s">
        <v>0</v>
      </c>
      <c r="F15270" t="s">
        <v>2402</v>
      </c>
      <c r="G15270" t="str">
        <f t="shared" si="238"/>
        <v>Laboratory &amp; Pathology Services</v>
      </c>
    </row>
    <row r="15271" spans="1:7" x14ac:dyDescent="0.3">
      <c r="A15271" s="33" t="s">
        <v>29215</v>
      </c>
      <c r="B15271">
        <v>88125</v>
      </c>
      <c r="C15271">
        <v>26</v>
      </c>
      <c r="D15271" t="s">
        <v>29213</v>
      </c>
      <c r="E15271" t="s">
        <v>0</v>
      </c>
      <c r="F15271" t="s">
        <v>2402</v>
      </c>
      <c r="G15271" t="str">
        <f t="shared" si="238"/>
        <v>Laboratory &amp; Pathology Services</v>
      </c>
    </row>
    <row r="15272" spans="1:7" x14ac:dyDescent="0.3">
      <c r="A15272" s="33" t="s">
        <v>29216</v>
      </c>
      <c r="B15272">
        <v>88130</v>
      </c>
      <c r="D15272" t="s">
        <v>29217</v>
      </c>
      <c r="E15272" t="s">
        <v>2380</v>
      </c>
      <c r="F15272" t="s">
        <v>2402</v>
      </c>
      <c r="G15272" t="str">
        <f t="shared" si="238"/>
        <v>Laboratory &amp; Pathology Services</v>
      </c>
    </row>
    <row r="15273" spans="1:7" x14ac:dyDescent="0.3">
      <c r="A15273" s="33" t="s">
        <v>29218</v>
      </c>
      <c r="B15273">
        <v>88140</v>
      </c>
      <c r="D15273" t="s">
        <v>29217</v>
      </c>
      <c r="E15273" t="s">
        <v>2380</v>
      </c>
      <c r="F15273" t="s">
        <v>2402</v>
      </c>
      <c r="G15273" t="str">
        <f t="shared" si="238"/>
        <v>Laboratory &amp; Pathology Services</v>
      </c>
    </row>
    <row r="15274" spans="1:7" x14ac:dyDescent="0.3">
      <c r="A15274" s="33" t="s">
        <v>29219</v>
      </c>
      <c r="B15274">
        <v>88141</v>
      </c>
      <c r="D15274" t="s">
        <v>29220</v>
      </c>
      <c r="E15274" t="s">
        <v>0</v>
      </c>
      <c r="F15274" t="s">
        <v>2402</v>
      </c>
      <c r="G15274" t="str">
        <f t="shared" si="238"/>
        <v>Laboratory &amp; Pathology Services</v>
      </c>
    </row>
    <row r="15275" spans="1:7" x14ac:dyDescent="0.3">
      <c r="A15275" s="33" t="s">
        <v>29221</v>
      </c>
      <c r="B15275">
        <v>88142</v>
      </c>
      <c r="D15275" t="s">
        <v>29222</v>
      </c>
      <c r="E15275" t="s">
        <v>2380</v>
      </c>
      <c r="F15275" t="s">
        <v>2402</v>
      </c>
      <c r="G15275" t="str">
        <f t="shared" si="238"/>
        <v>Laboratory &amp; Pathology Services</v>
      </c>
    </row>
    <row r="15276" spans="1:7" x14ac:dyDescent="0.3">
      <c r="A15276" s="33" t="s">
        <v>29223</v>
      </c>
      <c r="B15276">
        <v>88143</v>
      </c>
      <c r="D15276" t="s">
        <v>29224</v>
      </c>
      <c r="E15276" t="s">
        <v>2380</v>
      </c>
      <c r="F15276" t="s">
        <v>2402</v>
      </c>
      <c r="G15276" t="str">
        <f t="shared" si="238"/>
        <v>Laboratory &amp; Pathology Services</v>
      </c>
    </row>
    <row r="15277" spans="1:7" x14ac:dyDescent="0.3">
      <c r="A15277" s="33" t="s">
        <v>29225</v>
      </c>
      <c r="B15277">
        <v>88147</v>
      </c>
      <c r="D15277" t="s">
        <v>29226</v>
      </c>
      <c r="E15277" t="s">
        <v>2380</v>
      </c>
      <c r="F15277" t="s">
        <v>2402</v>
      </c>
      <c r="G15277" t="str">
        <f t="shared" si="238"/>
        <v>Laboratory &amp; Pathology Services</v>
      </c>
    </row>
    <row r="15278" spans="1:7" x14ac:dyDescent="0.3">
      <c r="A15278" s="33" t="s">
        <v>29227</v>
      </c>
      <c r="B15278">
        <v>88148</v>
      </c>
      <c r="D15278" t="s">
        <v>29228</v>
      </c>
      <c r="E15278" t="s">
        <v>2380</v>
      </c>
      <c r="F15278" t="s">
        <v>2402</v>
      </c>
      <c r="G15278" t="str">
        <f t="shared" si="238"/>
        <v>Laboratory &amp; Pathology Services</v>
      </c>
    </row>
    <row r="15279" spans="1:7" x14ac:dyDescent="0.3">
      <c r="A15279" s="33" t="s">
        <v>29229</v>
      </c>
      <c r="B15279">
        <v>88150</v>
      </c>
      <c r="D15279" t="s">
        <v>29230</v>
      </c>
      <c r="E15279" t="s">
        <v>2380</v>
      </c>
      <c r="F15279" t="s">
        <v>2402</v>
      </c>
      <c r="G15279" t="str">
        <f t="shared" si="238"/>
        <v>Laboratory &amp; Pathology Services</v>
      </c>
    </row>
    <row r="15280" spans="1:7" x14ac:dyDescent="0.3">
      <c r="A15280" s="33" t="s">
        <v>29231</v>
      </c>
      <c r="B15280">
        <v>88152</v>
      </c>
      <c r="D15280" t="s">
        <v>29232</v>
      </c>
      <c r="E15280" t="s">
        <v>2380</v>
      </c>
      <c r="F15280" t="s">
        <v>2402</v>
      </c>
      <c r="G15280" t="str">
        <f t="shared" si="238"/>
        <v>Laboratory &amp; Pathology Services</v>
      </c>
    </row>
    <row r="15281" spans="1:7" x14ac:dyDescent="0.3">
      <c r="A15281" s="33" t="s">
        <v>29233</v>
      </c>
      <c r="B15281">
        <v>88153</v>
      </c>
      <c r="D15281" t="s">
        <v>29234</v>
      </c>
      <c r="E15281" t="s">
        <v>2380</v>
      </c>
      <c r="F15281" t="s">
        <v>2402</v>
      </c>
      <c r="G15281" t="str">
        <f t="shared" si="238"/>
        <v>Laboratory &amp; Pathology Services</v>
      </c>
    </row>
    <row r="15282" spans="1:7" x14ac:dyDescent="0.3">
      <c r="A15282" s="33" t="s">
        <v>29235</v>
      </c>
      <c r="B15282">
        <v>88155</v>
      </c>
      <c r="D15282" t="s">
        <v>29236</v>
      </c>
      <c r="E15282" t="s">
        <v>2380</v>
      </c>
      <c r="F15282" t="s">
        <v>2402</v>
      </c>
      <c r="G15282" t="str">
        <f t="shared" si="238"/>
        <v>Laboratory &amp; Pathology Services</v>
      </c>
    </row>
    <row r="15283" spans="1:7" x14ac:dyDescent="0.3">
      <c r="A15283" s="33" t="s">
        <v>29237</v>
      </c>
      <c r="B15283">
        <v>88160</v>
      </c>
      <c r="D15283" t="s">
        <v>29238</v>
      </c>
      <c r="E15283" t="s">
        <v>0</v>
      </c>
      <c r="F15283" t="s">
        <v>2402</v>
      </c>
      <c r="G15283" t="str">
        <f t="shared" si="238"/>
        <v>Laboratory &amp; Pathology Services</v>
      </c>
    </row>
    <row r="15284" spans="1:7" x14ac:dyDescent="0.3">
      <c r="A15284" s="29" t="s">
        <v>29239</v>
      </c>
      <c r="B15284">
        <v>88160</v>
      </c>
      <c r="C15284" t="s">
        <v>5168</v>
      </c>
      <c r="D15284" t="s">
        <v>29238</v>
      </c>
      <c r="E15284" t="s">
        <v>0</v>
      </c>
      <c r="F15284" t="s">
        <v>2402</v>
      </c>
      <c r="G15284" t="str">
        <f t="shared" si="238"/>
        <v>Laboratory &amp; Pathology Services</v>
      </c>
    </row>
    <row r="15285" spans="1:7" x14ac:dyDescent="0.3">
      <c r="A15285" s="33" t="s">
        <v>29240</v>
      </c>
      <c r="B15285">
        <v>88160</v>
      </c>
      <c r="C15285">
        <v>26</v>
      </c>
      <c r="D15285" t="s">
        <v>29238</v>
      </c>
      <c r="E15285" t="s">
        <v>0</v>
      </c>
      <c r="F15285" t="s">
        <v>2402</v>
      </c>
      <c r="G15285" t="str">
        <f t="shared" si="238"/>
        <v>Laboratory &amp; Pathology Services</v>
      </c>
    </row>
    <row r="15286" spans="1:7" x14ac:dyDescent="0.3">
      <c r="A15286" s="33" t="s">
        <v>29241</v>
      </c>
      <c r="B15286">
        <v>88161</v>
      </c>
      <c r="D15286" t="s">
        <v>29238</v>
      </c>
      <c r="E15286" t="s">
        <v>0</v>
      </c>
      <c r="F15286" t="s">
        <v>2402</v>
      </c>
      <c r="G15286" t="str">
        <f t="shared" si="238"/>
        <v>Laboratory &amp; Pathology Services</v>
      </c>
    </row>
    <row r="15287" spans="1:7" x14ac:dyDescent="0.3">
      <c r="A15287" s="29" t="s">
        <v>29242</v>
      </c>
      <c r="B15287">
        <v>88161</v>
      </c>
      <c r="C15287" t="s">
        <v>5168</v>
      </c>
      <c r="D15287" t="s">
        <v>29238</v>
      </c>
      <c r="E15287" t="s">
        <v>0</v>
      </c>
      <c r="F15287" t="s">
        <v>2402</v>
      </c>
      <c r="G15287" t="str">
        <f t="shared" si="238"/>
        <v>Laboratory &amp; Pathology Services</v>
      </c>
    </row>
    <row r="15288" spans="1:7" x14ac:dyDescent="0.3">
      <c r="A15288" s="33" t="s">
        <v>29243</v>
      </c>
      <c r="B15288">
        <v>88161</v>
      </c>
      <c r="C15288">
        <v>26</v>
      </c>
      <c r="D15288" t="s">
        <v>29238</v>
      </c>
      <c r="E15288" t="s">
        <v>0</v>
      </c>
      <c r="F15288" t="s">
        <v>2402</v>
      </c>
      <c r="G15288" t="str">
        <f t="shared" si="238"/>
        <v>Laboratory &amp; Pathology Services</v>
      </c>
    </row>
    <row r="15289" spans="1:7" x14ac:dyDescent="0.3">
      <c r="A15289" s="33" t="s">
        <v>29244</v>
      </c>
      <c r="B15289">
        <v>88162</v>
      </c>
      <c r="D15289" t="s">
        <v>29238</v>
      </c>
      <c r="E15289" t="s">
        <v>0</v>
      </c>
      <c r="F15289" t="s">
        <v>2402</v>
      </c>
      <c r="G15289" t="str">
        <f t="shared" si="238"/>
        <v>Laboratory &amp; Pathology Services</v>
      </c>
    </row>
    <row r="15290" spans="1:7" x14ac:dyDescent="0.3">
      <c r="A15290" s="29" t="s">
        <v>29245</v>
      </c>
      <c r="B15290">
        <v>88162</v>
      </c>
      <c r="C15290" t="s">
        <v>5168</v>
      </c>
      <c r="D15290" t="s">
        <v>29238</v>
      </c>
      <c r="E15290" t="s">
        <v>0</v>
      </c>
      <c r="F15290" t="s">
        <v>2402</v>
      </c>
      <c r="G15290" t="str">
        <f t="shared" si="238"/>
        <v>Laboratory &amp; Pathology Services</v>
      </c>
    </row>
    <row r="15291" spans="1:7" x14ac:dyDescent="0.3">
      <c r="A15291" s="33" t="s">
        <v>29246</v>
      </c>
      <c r="B15291">
        <v>88162</v>
      </c>
      <c r="C15291">
        <v>26</v>
      </c>
      <c r="D15291" t="s">
        <v>29238</v>
      </c>
      <c r="E15291" t="s">
        <v>0</v>
      </c>
      <c r="F15291" t="s">
        <v>2402</v>
      </c>
      <c r="G15291" t="str">
        <f t="shared" si="238"/>
        <v>Laboratory &amp; Pathology Services</v>
      </c>
    </row>
    <row r="15292" spans="1:7" x14ac:dyDescent="0.3">
      <c r="A15292" s="33" t="s">
        <v>29247</v>
      </c>
      <c r="B15292">
        <v>88164</v>
      </c>
      <c r="D15292" t="s">
        <v>29248</v>
      </c>
      <c r="E15292" t="s">
        <v>2380</v>
      </c>
      <c r="F15292" t="s">
        <v>2402</v>
      </c>
      <c r="G15292" t="str">
        <f t="shared" si="238"/>
        <v>Laboratory &amp; Pathology Services</v>
      </c>
    </row>
    <row r="15293" spans="1:7" x14ac:dyDescent="0.3">
      <c r="A15293" s="33" t="s">
        <v>29249</v>
      </c>
      <c r="B15293">
        <v>88165</v>
      </c>
      <c r="D15293" t="s">
        <v>29250</v>
      </c>
      <c r="E15293" t="s">
        <v>2380</v>
      </c>
      <c r="F15293" t="s">
        <v>2402</v>
      </c>
      <c r="G15293" t="str">
        <f t="shared" si="238"/>
        <v>Laboratory &amp; Pathology Services</v>
      </c>
    </row>
    <row r="15294" spans="1:7" x14ac:dyDescent="0.3">
      <c r="A15294" s="33" t="s">
        <v>29251</v>
      </c>
      <c r="B15294">
        <v>88166</v>
      </c>
      <c r="D15294" t="s">
        <v>29252</v>
      </c>
      <c r="E15294" t="s">
        <v>2380</v>
      </c>
      <c r="F15294" t="s">
        <v>2402</v>
      </c>
      <c r="G15294" t="str">
        <f t="shared" si="238"/>
        <v>Laboratory &amp; Pathology Services</v>
      </c>
    </row>
    <row r="15295" spans="1:7" x14ac:dyDescent="0.3">
      <c r="A15295" s="33" t="s">
        <v>29253</v>
      </c>
      <c r="B15295">
        <v>88167</v>
      </c>
      <c r="D15295" t="s">
        <v>29254</v>
      </c>
      <c r="E15295" t="s">
        <v>2380</v>
      </c>
      <c r="F15295" t="s">
        <v>2402</v>
      </c>
      <c r="G15295" t="str">
        <f t="shared" si="238"/>
        <v>Laboratory &amp; Pathology Services</v>
      </c>
    </row>
    <row r="15296" spans="1:7" x14ac:dyDescent="0.3">
      <c r="A15296" s="33" t="s">
        <v>29255</v>
      </c>
      <c r="B15296">
        <v>88172</v>
      </c>
      <c r="D15296" t="s">
        <v>29256</v>
      </c>
      <c r="E15296" t="s">
        <v>0</v>
      </c>
      <c r="F15296" t="s">
        <v>2402</v>
      </c>
      <c r="G15296" t="str">
        <f t="shared" si="238"/>
        <v>Laboratory &amp; Pathology Services</v>
      </c>
    </row>
    <row r="15297" spans="1:7" x14ac:dyDescent="0.3">
      <c r="A15297" s="29" t="s">
        <v>29257</v>
      </c>
      <c r="B15297">
        <v>88172</v>
      </c>
      <c r="C15297" t="s">
        <v>5168</v>
      </c>
      <c r="D15297" t="s">
        <v>29256</v>
      </c>
      <c r="E15297" t="s">
        <v>0</v>
      </c>
      <c r="F15297" t="s">
        <v>2402</v>
      </c>
      <c r="G15297" t="str">
        <f t="shared" si="238"/>
        <v>Laboratory &amp; Pathology Services</v>
      </c>
    </row>
    <row r="15298" spans="1:7" x14ac:dyDescent="0.3">
      <c r="A15298" s="33" t="s">
        <v>29258</v>
      </c>
      <c r="B15298">
        <v>88172</v>
      </c>
      <c r="C15298">
        <v>26</v>
      </c>
      <c r="D15298" t="s">
        <v>29256</v>
      </c>
      <c r="E15298" t="s">
        <v>0</v>
      </c>
      <c r="F15298" t="s">
        <v>2402</v>
      </c>
      <c r="G15298" t="str">
        <f t="shared" si="238"/>
        <v>Laboratory &amp; Pathology Services</v>
      </c>
    </row>
    <row r="15299" spans="1:7" x14ac:dyDescent="0.3">
      <c r="A15299" s="33" t="s">
        <v>29259</v>
      </c>
      <c r="B15299">
        <v>88173</v>
      </c>
      <c r="D15299" t="s">
        <v>29260</v>
      </c>
      <c r="E15299" t="s">
        <v>0</v>
      </c>
      <c r="F15299" t="s">
        <v>2402</v>
      </c>
      <c r="G15299" t="str">
        <f t="shared" ref="G15299:G15362" si="239">VLOOKUP(F15299,$I$2:$J$27,2,FALSE)</f>
        <v>Laboratory &amp; Pathology Services</v>
      </c>
    </row>
    <row r="15300" spans="1:7" x14ac:dyDescent="0.3">
      <c r="A15300" s="29" t="s">
        <v>29261</v>
      </c>
      <c r="B15300">
        <v>88173</v>
      </c>
      <c r="C15300" t="s">
        <v>5168</v>
      </c>
      <c r="D15300" t="s">
        <v>29260</v>
      </c>
      <c r="E15300" t="s">
        <v>0</v>
      </c>
      <c r="F15300" t="s">
        <v>2402</v>
      </c>
      <c r="G15300" t="str">
        <f t="shared" si="239"/>
        <v>Laboratory &amp; Pathology Services</v>
      </c>
    </row>
    <row r="15301" spans="1:7" x14ac:dyDescent="0.3">
      <c r="A15301" s="33" t="s">
        <v>29262</v>
      </c>
      <c r="B15301">
        <v>88173</v>
      </c>
      <c r="C15301">
        <v>26</v>
      </c>
      <c r="D15301" t="s">
        <v>29260</v>
      </c>
      <c r="E15301" t="s">
        <v>0</v>
      </c>
      <c r="F15301" t="s">
        <v>2402</v>
      </c>
      <c r="G15301" t="str">
        <f t="shared" si="239"/>
        <v>Laboratory &amp; Pathology Services</v>
      </c>
    </row>
    <row r="15302" spans="1:7" x14ac:dyDescent="0.3">
      <c r="A15302" s="33" t="s">
        <v>29263</v>
      </c>
      <c r="B15302">
        <v>88174</v>
      </c>
      <c r="D15302" t="s">
        <v>29264</v>
      </c>
      <c r="E15302" t="s">
        <v>2380</v>
      </c>
      <c r="F15302" t="s">
        <v>2402</v>
      </c>
      <c r="G15302" t="str">
        <f t="shared" si="239"/>
        <v>Laboratory &amp; Pathology Services</v>
      </c>
    </row>
    <row r="15303" spans="1:7" x14ac:dyDescent="0.3">
      <c r="A15303" s="33" t="s">
        <v>29265</v>
      </c>
      <c r="B15303">
        <v>88175</v>
      </c>
      <c r="D15303" t="s">
        <v>29266</v>
      </c>
      <c r="E15303" t="s">
        <v>2380</v>
      </c>
      <c r="F15303" t="s">
        <v>2402</v>
      </c>
      <c r="G15303" t="str">
        <f t="shared" si="239"/>
        <v>Laboratory &amp; Pathology Services</v>
      </c>
    </row>
    <row r="15304" spans="1:7" x14ac:dyDescent="0.3">
      <c r="A15304" s="33" t="s">
        <v>29267</v>
      </c>
      <c r="B15304">
        <v>88177</v>
      </c>
      <c r="D15304" t="s">
        <v>29268</v>
      </c>
      <c r="E15304" t="s">
        <v>0</v>
      </c>
      <c r="F15304" t="s">
        <v>2402</v>
      </c>
      <c r="G15304" t="str">
        <f t="shared" si="239"/>
        <v>Laboratory &amp; Pathology Services</v>
      </c>
    </row>
    <row r="15305" spans="1:7" x14ac:dyDescent="0.3">
      <c r="A15305" s="29" t="s">
        <v>29269</v>
      </c>
      <c r="B15305">
        <v>88177</v>
      </c>
      <c r="C15305" t="s">
        <v>5168</v>
      </c>
      <c r="D15305" t="s">
        <v>29268</v>
      </c>
      <c r="E15305" t="s">
        <v>0</v>
      </c>
      <c r="F15305" t="s">
        <v>2402</v>
      </c>
      <c r="G15305" t="str">
        <f t="shared" si="239"/>
        <v>Laboratory &amp; Pathology Services</v>
      </c>
    </row>
    <row r="15306" spans="1:7" x14ac:dyDescent="0.3">
      <c r="A15306" s="33" t="s">
        <v>29270</v>
      </c>
      <c r="B15306">
        <v>88177</v>
      </c>
      <c r="C15306">
        <v>26</v>
      </c>
      <c r="D15306" t="s">
        <v>29268</v>
      </c>
      <c r="E15306" t="s">
        <v>0</v>
      </c>
      <c r="F15306" t="s">
        <v>2402</v>
      </c>
      <c r="G15306" t="str">
        <f t="shared" si="239"/>
        <v>Laboratory &amp; Pathology Services</v>
      </c>
    </row>
    <row r="15307" spans="1:7" x14ac:dyDescent="0.3">
      <c r="A15307" s="33" t="s">
        <v>29271</v>
      </c>
      <c r="B15307">
        <v>88182</v>
      </c>
      <c r="D15307" t="s">
        <v>29272</v>
      </c>
      <c r="E15307" t="s">
        <v>0</v>
      </c>
      <c r="F15307" t="s">
        <v>2402</v>
      </c>
      <c r="G15307" t="str">
        <f t="shared" si="239"/>
        <v>Laboratory &amp; Pathology Services</v>
      </c>
    </row>
    <row r="15308" spans="1:7" x14ac:dyDescent="0.3">
      <c r="A15308" s="29" t="s">
        <v>29273</v>
      </c>
      <c r="B15308">
        <v>88182</v>
      </c>
      <c r="C15308" t="s">
        <v>5168</v>
      </c>
      <c r="D15308" t="s">
        <v>29272</v>
      </c>
      <c r="E15308" t="s">
        <v>0</v>
      </c>
      <c r="F15308" t="s">
        <v>2402</v>
      </c>
      <c r="G15308" t="str">
        <f t="shared" si="239"/>
        <v>Laboratory &amp; Pathology Services</v>
      </c>
    </row>
    <row r="15309" spans="1:7" x14ac:dyDescent="0.3">
      <c r="A15309" s="33" t="s">
        <v>29274</v>
      </c>
      <c r="B15309">
        <v>88182</v>
      </c>
      <c r="C15309">
        <v>26</v>
      </c>
      <c r="D15309" t="s">
        <v>29272</v>
      </c>
      <c r="E15309" t="s">
        <v>0</v>
      </c>
      <c r="F15309" t="s">
        <v>2402</v>
      </c>
      <c r="G15309" t="str">
        <f t="shared" si="239"/>
        <v>Laboratory &amp; Pathology Services</v>
      </c>
    </row>
    <row r="15310" spans="1:7" x14ac:dyDescent="0.3">
      <c r="A15310" s="33" t="s">
        <v>1942</v>
      </c>
      <c r="B15310">
        <v>88184</v>
      </c>
      <c r="D15310" t="s">
        <v>29275</v>
      </c>
      <c r="E15310" t="s">
        <v>0</v>
      </c>
      <c r="F15310" t="s">
        <v>2402</v>
      </c>
      <c r="G15310" t="str">
        <f t="shared" si="239"/>
        <v>Laboratory &amp; Pathology Services</v>
      </c>
    </row>
    <row r="15311" spans="1:7" x14ac:dyDescent="0.3">
      <c r="A15311" s="33" t="s">
        <v>1932</v>
      </c>
      <c r="B15311">
        <v>88185</v>
      </c>
      <c r="D15311" t="s">
        <v>29276</v>
      </c>
      <c r="E15311" t="s">
        <v>0</v>
      </c>
      <c r="F15311" t="s">
        <v>2402</v>
      </c>
      <c r="G15311" t="str">
        <f t="shared" si="239"/>
        <v>Laboratory &amp; Pathology Services</v>
      </c>
    </row>
    <row r="15312" spans="1:7" x14ac:dyDescent="0.3">
      <c r="A15312" s="33" t="s">
        <v>29277</v>
      </c>
      <c r="B15312">
        <v>88187</v>
      </c>
      <c r="D15312" t="s">
        <v>29278</v>
      </c>
      <c r="E15312" t="s">
        <v>0</v>
      </c>
      <c r="F15312" t="s">
        <v>2402</v>
      </c>
      <c r="G15312" t="str">
        <f t="shared" si="239"/>
        <v>Laboratory &amp; Pathology Services</v>
      </c>
    </row>
    <row r="15313" spans="1:7" x14ac:dyDescent="0.3">
      <c r="A15313" s="33" t="s">
        <v>29279</v>
      </c>
      <c r="B15313">
        <v>88188</v>
      </c>
      <c r="D15313" t="s">
        <v>29280</v>
      </c>
      <c r="E15313" t="s">
        <v>0</v>
      </c>
      <c r="F15313" t="s">
        <v>2402</v>
      </c>
      <c r="G15313" t="str">
        <f t="shared" si="239"/>
        <v>Laboratory &amp; Pathology Services</v>
      </c>
    </row>
    <row r="15314" spans="1:7" x14ac:dyDescent="0.3">
      <c r="A15314" s="33" t="s">
        <v>29281</v>
      </c>
      <c r="B15314">
        <v>88189</v>
      </c>
      <c r="D15314" t="s">
        <v>29282</v>
      </c>
      <c r="E15314" t="s">
        <v>0</v>
      </c>
      <c r="F15314" t="s">
        <v>2402</v>
      </c>
      <c r="G15314" t="str">
        <f t="shared" si="239"/>
        <v>Laboratory &amp; Pathology Services</v>
      </c>
    </row>
    <row r="15315" spans="1:7" x14ac:dyDescent="0.3">
      <c r="A15315" s="33" t="s">
        <v>29283</v>
      </c>
      <c r="B15315">
        <v>88199</v>
      </c>
      <c r="D15315" t="s">
        <v>29284</v>
      </c>
      <c r="E15315" t="s">
        <v>2</v>
      </c>
      <c r="F15315" t="s">
        <v>2402</v>
      </c>
      <c r="G15315" t="str">
        <f t="shared" si="239"/>
        <v>Laboratory &amp; Pathology Services</v>
      </c>
    </row>
    <row r="15316" spans="1:7" x14ac:dyDescent="0.3">
      <c r="A15316" s="29" t="s">
        <v>29285</v>
      </c>
      <c r="B15316">
        <v>88199</v>
      </c>
      <c r="C15316" t="s">
        <v>5168</v>
      </c>
      <c r="D15316" t="s">
        <v>29284</v>
      </c>
      <c r="E15316" t="s">
        <v>2</v>
      </c>
      <c r="F15316" t="s">
        <v>2402</v>
      </c>
      <c r="G15316" t="str">
        <f t="shared" si="239"/>
        <v>Laboratory &amp; Pathology Services</v>
      </c>
    </row>
    <row r="15317" spans="1:7" x14ac:dyDescent="0.3">
      <c r="A15317" s="33" t="s">
        <v>29286</v>
      </c>
      <c r="B15317">
        <v>88199</v>
      </c>
      <c r="C15317">
        <v>26</v>
      </c>
      <c r="D15317" t="s">
        <v>29284</v>
      </c>
      <c r="E15317" t="s">
        <v>2</v>
      </c>
      <c r="F15317" t="s">
        <v>2402</v>
      </c>
      <c r="G15317" t="str">
        <f t="shared" si="239"/>
        <v>Laboratory &amp; Pathology Services</v>
      </c>
    </row>
    <row r="15318" spans="1:7" x14ac:dyDescent="0.3">
      <c r="A15318" s="33" t="s">
        <v>29287</v>
      </c>
      <c r="B15318">
        <v>88230</v>
      </c>
      <c r="D15318" t="s">
        <v>29288</v>
      </c>
      <c r="E15318" t="s">
        <v>2380</v>
      </c>
      <c r="F15318" t="s">
        <v>2402</v>
      </c>
      <c r="G15318" t="str">
        <f t="shared" si="239"/>
        <v>Laboratory &amp; Pathology Services</v>
      </c>
    </row>
    <row r="15319" spans="1:7" x14ac:dyDescent="0.3">
      <c r="A15319" s="33" t="s">
        <v>29289</v>
      </c>
      <c r="B15319">
        <v>88233</v>
      </c>
      <c r="D15319" t="s">
        <v>29290</v>
      </c>
      <c r="E15319" t="s">
        <v>2380</v>
      </c>
      <c r="F15319" t="s">
        <v>2402</v>
      </c>
      <c r="G15319" t="str">
        <f t="shared" si="239"/>
        <v>Laboratory &amp; Pathology Services</v>
      </c>
    </row>
    <row r="15320" spans="1:7" x14ac:dyDescent="0.3">
      <c r="A15320" s="33" t="s">
        <v>29291</v>
      </c>
      <c r="B15320">
        <v>88235</v>
      </c>
      <c r="D15320" t="s">
        <v>29292</v>
      </c>
      <c r="E15320" t="s">
        <v>2380</v>
      </c>
      <c r="F15320" t="s">
        <v>2402</v>
      </c>
      <c r="G15320" t="str">
        <f t="shared" si="239"/>
        <v>Laboratory &amp; Pathology Services</v>
      </c>
    </row>
    <row r="15321" spans="1:7" x14ac:dyDescent="0.3">
      <c r="A15321" s="33" t="s">
        <v>29293</v>
      </c>
      <c r="B15321">
        <v>88237</v>
      </c>
      <c r="D15321" t="s">
        <v>29294</v>
      </c>
      <c r="E15321" t="s">
        <v>2380</v>
      </c>
      <c r="F15321" t="s">
        <v>2402</v>
      </c>
      <c r="G15321" t="str">
        <f t="shared" si="239"/>
        <v>Laboratory &amp; Pathology Services</v>
      </c>
    </row>
    <row r="15322" spans="1:7" x14ac:dyDescent="0.3">
      <c r="A15322" s="33" t="s">
        <v>29295</v>
      </c>
      <c r="B15322">
        <v>88239</v>
      </c>
      <c r="D15322" t="s">
        <v>29296</v>
      </c>
      <c r="E15322" t="s">
        <v>2380</v>
      </c>
      <c r="F15322" t="s">
        <v>2402</v>
      </c>
      <c r="G15322" t="str">
        <f t="shared" si="239"/>
        <v>Laboratory &amp; Pathology Services</v>
      </c>
    </row>
    <row r="15323" spans="1:7" x14ac:dyDescent="0.3">
      <c r="A15323" s="33" t="s">
        <v>29297</v>
      </c>
      <c r="B15323">
        <v>88240</v>
      </c>
      <c r="D15323" t="s">
        <v>29298</v>
      </c>
      <c r="E15323" t="s">
        <v>2380</v>
      </c>
      <c r="F15323" t="s">
        <v>2402</v>
      </c>
      <c r="G15323" t="str">
        <f t="shared" si="239"/>
        <v>Laboratory &amp; Pathology Services</v>
      </c>
    </row>
    <row r="15324" spans="1:7" x14ac:dyDescent="0.3">
      <c r="A15324" s="33" t="s">
        <v>29299</v>
      </c>
      <c r="B15324">
        <v>88241</v>
      </c>
      <c r="D15324" t="s">
        <v>29300</v>
      </c>
      <c r="E15324" t="s">
        <v>2380</v>
      </c>
      <c r="F15324" t="s">
        <v>2402</v>
      </c>
      <c r="G15324" t="str">
        <f t="shared" si="239"/>
        <v>Laboratory &amp; Pathology Services</v>
      </c>
    </row>
    <row r="15325" spans="1:7" x14ac:dyDescent="0.3">
      <c r="A15325" s="33" t="s">
        <v>29301</v>
      </c>
      <c r="B15325">
        <v>88245</v>
      </c>
      <c r="D15325" t="s">
        <v>29302</v>
      </c>
      <c r="E15325" t="s">
        <v>2380</v>
      </c>
      <c r="F15325" t="s">
        <v>2402</v>
      </c>
      <c r="G15325" t="str">
        <f t="shared" si="239"/>
        <v>Laboratory &amp; Pathology Services</v>
      </c>
    </row>
    <row r="15326" spans="1:7" x14ac:dyDescent="0.3">
      <c r="A15326" s="33" t="s">
        <v>29303</v>
      </c>
      <c r="B15326">
        <v>88248</v>
      </c>
      <c r="D15326" t="s">
        <v>29304</v>
      </c>
      <c r="E15326" t="s">
        <v>2380</v>
      </c>
      <c r="F15326" t="s">
        <v>2402</v>
      </c>
      <c r="G15326" t="str">
        <f t="shared" si="239"/>
        <v>Laboratory &amp; Pathology Services</v>
      </c>
    </row>
    <row r="15327" spans="1:7" x14ac:dyDescent="0.3">
      <c r="A15327" s="33" t="s">
        <v>29305</v>
      </c>
      <c r="B15327">
        <v>88249</v>
      </c>
      <c r="D15327" t="s">
        <v>29306</v>
      </c>
      <c r="E15327" t="s">
        <v>2380</v>
      </c>
      <c r="F15327" t="s">
        <v>2402</v>
      </c>
      <c r="G15327" t="str">
        <f t="shared" si="239"/>
        <v>Laboratory &amp; Pathology Services</v>
      </c>
    </row>
    <row r="15328" spans="1:7" x14ac:dyDescent="0.3">
      <c r="A15328" s="33" t="s">
        <v>29307</v>
      </c>
      <c r="B15328">
        <v>88261</v>
      </c>
      <c r="D15328" t="s">
        <v>29308</v>
      </c>
      <c r="E15328" t="s">
        <v>2380</v>
      </c>
      <c r="F15328" t="s">
        <v>2402</v>
      </c>
      <c r="G15328" t="str">
        <f t="shared" si="239"/>
        <v>Laboratory &amp; Pathology Services</v>
      </c>
    </row>
    <row r="15329" spans="1:7" x14ac:dyDescent="0.3">
      <c r="A15329" s="33" t="s">
        <v>29309</v>
      </c>
      <c r="B15329">
        <v>88262</v>
      </c>
      <c r="D15329" t="s">
        <v>29310</v>
      </c>
      <c r="E15329" t="s">
        <v>2380</v>
      </c>
      <c r="F15329" t="s">
        <v>2402</v>
      </c>
      <c r="G15329" t="str">
        <f t="shared" si="239"/>
        <v>Laboratory &amp; Pathology Services</v>
      </c>
    </row>
    <row r="15330" spans="1:7" x14ac:dyDescent="0.3">
      <c r="A15330" s="33" t="s">
        <v>29311</v>
      </c>
      <c r="B15330">
        <v>88263</v>
      </c>
      <c r="D15330" t="s">
        <v>29312</v>
      </c>
      <c r="E15330" t="s">
        <v>2380</v>
      </c>
      <c r="F15330" t="s">
        <v>2402</v>
      </c>
      <c r="G15330" t="str">
        <f t="shared" si="239"/>
        <v>Laboratory &amp; Pathology Services</v>
      </c>
    </row>
    <row r="15331" spans="1:7" x14ac:dyDescent="0.3">
      <c r="A15331" s="33" t="s">
        <v>29313</v>
      </c>
      <c r="B15331">
        <v>88264</v>
      </c>
      <c r="D15331" t="s">
        <v>29302</v>
      </c>
      <c r="E15331" t="s">
        <v>2380</v>
      </c>
      <c r="F15331" t="s">
        <v>2402</v>
      </c>
      <c r="G15331" t="str">
        <f t="shared" si="239"/>
        <v>Laboratory &amp; Pathology Services</v>
      </c>
    </row>
    <row r="15332" spans="1:7" x14ac:dyDescent="0.3">
      <c r="A15332" s="33" t="s">
        <v>29314</v>
      </c>
      <c r="B15332">
        <v>88267</v>
      </c>
      <c r="D15332" t="s">
        <v>29315</v>
      </c>
      <c r="E15332" t="s">
        <v>2380</v>
      </c>
      <c r="F15332" t="s">
        <v>2402</v>
      </c>
      <c r="G15332" t="str">
        <f t="shared" si="239"/>
        <v>Laboratory &amp; Pathology Services</v>
      </c>
    </row>
    <row r="15333" spans="1:7" x14ac:dyDescent="0.3">
      <c r="A15333" s="33" t="s">
        <v>29316</v>
      </c>
      <c r="B15333">
        <v>88269</v>
      </c>
      <c r="D15333" t="s">
        <v>29317</v>
      </c>
      <c r="E15333" t="s">
        <v>2380</v>
      </c>
      <c r="F15333" t="s">
        <v>2402</v>
      </c>
      <c r="G15333" t="str">
        <f t="shared" si="239"/>
        <v>Laboratory &amp; Pathology Services</v>
      </c>
    </row>
    <row r="15334" spans="1:7" x14ac:dyDescent="0.3">
      <c r="A15334" s="33" t="s">
        <v>29318</v>
      </c>
      <c r="B15334">
        <v>88271</v>
      </c>
      <c r="D15334" t="s">
        <v>29319</v>
      </c>
      <c r="E15334" t="s">
        <v>2380</v>
      </c>
      <c r="F15334" t="s">
        <v>2402</v>
      </c>
      <c r="G15334" t="str">
        <f t="shared" si="239"/>
        <v>Laboratory &amp; Pathology Services</v>
      </c>
    </row>
    <row r="15335" spans="1:7" x14ac:dyDescent="0.3">
      <c r="A15335" s="33" t="s">
        <v>29320</v>
      </c>
      <c r="B15335">
        <v>88272</v>
      </c>
      <c r="D15335" t="s">
        <v>29321</v>
      </c>
      <c r="E15335" t="s">
        <v>2380</v>
      </c>
      <c r="F15335" t="s">
        <v>2402</v>
      </c>
      <c r="G15335" t="str">
        <f t="shared" si="239"/>
        <v>Laboratory &amp; Pathology Services</v>
      </c>
    </row>
    <row r="15336" spans="1:7" x14ac:dyDescent="0.3">
      <c r="A15336" s="33" t="s">
        <v>29322</v>
      </c>
      <c r="B15336">
        <v>88273</v>
      </c>
      <c r="D15336" t="s">
        <v>29323</v>
      </c>
      <c r="E15336" t="s">
        <v>2380</v>
      </c>
      <c r="F15336" t="s">
        <v>2402</v>
      </c>
      <c r="G15336" t="str">
        <f t="shared" si="239"/>
        <v>Laboratory &amp; Pathology Services</v>
      </c>
    </row>
    <row r="15337" spans="1:7" x14ac:dyDescent="0.3">
      <c r="A15337" s="33" t="s">
        <v>29324</v>
      </c>
      <c r="B15337">
        <v>88274</v>
      </c>
      <c r="D15337" t="s">
        <v>29325</v>
      </c>
      <c r="E15337" t="s">
        <v>2380</v>
      </c>
      <c r="F15337" t="s">
        <v>2402</v>
      </c>
      <c r="G15337" t="str">
        <f t="shared" si="239"/>
        <v>Laboratory &amp; Pathology Services</v>
      </c>
    </row>
    <row r="15338" spans="1:7" x14ac:dyDescent="0.3">
      <c r="A15338" s="33" t="s">
        <v>29326</v>
      </c>
      <c r="B15338">
        <v>88275</v>
      </c>
      <c r="D15338" t="s">
        <v>29327</v>
      </c>
      <c r="E15338" t="s">
        <v>2380</v>
      </c>
      <c r="F15338" t="s">
        <v>2402</v>
      </c>
      <c r="G15338" t="str">
        <f t="shared" si="239"/>
        <v>Laboratory &amp; Pathology Services</v>
      </c>
    </row>
    <row r="15339" spans="1:7" x14ac:dyDescent="0.3">
      <c r="A15339" s="33" t="s">
        <v>29328</v>
      </c>
      <c r="B15339">
        <v>88280</v>
      </c>
      <c r="D15339" t="s">
        <v>29329</v>
      </c>
      <c r="E15339" t="s">
        <v>2380</v>
      </c>
      <c r="F15339" t="s">
        <v>2402</v>
      </c>
      <c r="G15339" t="str">
        <f t="shared" si="239"/>
        <v>Laboratory &amp; Pathology Services</v>
      </c>
    </row>
    <row r="15340" spans="1:7" x14ac:dyDescent="0.3">
      <c r="A15340" s="33" t="s">
        <v>29330</v>
      </c>
      <c r="B15340">
        <v>88283</v>
      </c>
      <c r="D15340" t="s">
        <v>29331</v>
      </c>
      <c r="E15340" t="s">
        <v>2380</v>
      </c>
      <c r="F15340" t="s">
        <v>2402</v>
      </c>
      <c r="G15340" t="str">
        <f t="shared" si="239"/>
        <v>Laboratory &amp; Pathology Services</v>
      </c>
    </row>
    <row r="15341" spans="1:7" x14ac:dyDescent="0.3">
      <c r="A15341" s="33" t="s">
        <v>29332</v>
      </c>
      <c r="B15341">
        <v>88285</v>
      </c>
      <c r="D15341" t="s">
        <v>29333</v>
      </c>
      <c r="E15341" t="s">
        <v>2380</v>
      </c>
      <c r="F15341" t="s">
        <v>2402</v>
      </c>
      <c r="G15341" t="str">
        <f t="shared" si="239"/>
        <v>Laboratory &amp; Pathology Services</v>
      </c>
    </row>
    <row r="15342" spans="1:7" x14ac:dyDescent="0.3">
      <c r="A15342" s="33" t="s">
        <v>29334</v>
      </c>
      <c r="B15342">
        <v>88289</v>
      </c>
      <c r="D15342" t="s">
        <v>29335</v>
      </c>
      <c r="E15342" t="s">
        <v>2380</v>
      </c>
      <c r="F15342" t="s">
        <v>2402</v>
      </c>
      <c r="G15342" t="str">
        <f t="shared" si="239"/>
        <v>Laboratory &amp; Pathology Services</v>
      </c>
    </row>
    <row r="15343" spans="1:7" x14ac:dyDescent="0.3">
      <c r="A15343" s="33" t="s">
        <v>29336</v>
      </c>
      <c r="B15343">
        <v>88291</v>
      </c>
      <c r="D15343" t="s">
        <v>29337</v>
      </c>
      <c r="E15343" t="s">
        <v>0</v>
      </c>
      <c r="F15343" t="s">
        <v>2402</v>
      </c>
      <c r="G15343" t="str">
        <f t="shared" si="239"/>
        <v>Laboratory &amp; Pathology Services</v>
      </c>
    </row>
    <row r="15344" spans="1:7" x14ac:dyDescent="0.3">
      <c r="A15344" s="33" t="s">
        <v>29338</v>
      </c>
      <c r="B15344">
        <v>88299</v>
      </c>
      <c r="D15344" t="s">
        <v>29339</v>
      </c>
      <c r="E15344" t="s">
        <v>2</v>
      </c>
      <c r="F15344" t="s">
        <v>2402</v>
      </c>
      <c r="G15344" t="str">
        <f t="shared" si="239"/>
        <v>Laboratory &amp; Pathology Services</v>
      </c>
    </row>
    <row r="15345" spans="1:7" x14ac:dyDescent="0.3">
      <c r="A15345" s="33" t="s">
        <v>29340</v>
      </c>
      <c r="B15345">
        <v>88300</v>
      </c>
      <c r="D15345" t="s">
        <v>29341</v>
      </c>
      <c r="E15345" t="s">
        <v>0</v>
      </c>
      <c r="F15345" t="s">
        <v>2402</v>
      </c>
      <c r="G15345" t="str">
        <f t="shared" si="239"/>
        <v>Laboratory &amp; Pathology Services</v>
      </c>
    </row>
    <row r="15346" spans="1:7" x14ac:dyDescent="0.3">
      <c r="A15346" s="29" t="s">
        <v>29342</v>
      </c>
      <c r="B15346">
        <v>88300</v>
      </c>
      <c r="C15346" t="s">
        <v>5168</v>
      </c>
      <c r="D15346" t="s">
        <v>29341</v>
      </c>
      <c r="E15346" t="s">
        <v>0</v>
      </c>
      <c r="F15346" t="s">
        <v>2402</v>
      </c>
      <c r="G15346" t="str">
        <f t="shared" si="239"/>
        <v>Laboratory &amp; Pathology Services</v>
      </c>
    </row>
    <row r="15347" spans="1:7" x14ac:dyDescent="0.3">
      <c r="A15347" s="33" t="s">
        <v>29343</v>
      </c>
      <c r="B15347">
        <v>88300</v>
      </c>
      <c r="C15347">
        <v>26</v>
      </c>
      <c r="D15347" t="s">
        <v>29341</v>
      </c>
      <c r="E15347" t="s">
        <v>0</v>
      </c>
      <c r="F15347" t="s">
        <v>2402</v>
      </c>
      <c r="G15347" t="str">
        <f t="shared" si="239"/>
        <v>Laboratory &amp; Pathology Services</v>
      </c>
    </row>
    <row r="15348" spans="1:7" x14ac:dyDescent="0.3">
      <c r="A15348" s="33" t="s">
        <v>29344</v>
      </c>
      <c r="B15348">
        <v>88302</v>
      </c>
      <c r="D15348" t="s">
        <v>29345</v>
      </c>
      <c r="E15348" t="s">
        <v>0</v>
      </c>
      <c r="F15348" t="s">
        <v>2402</v>
      </c>
      <c r="G15348" t="str">
        <f t="shared" si="239"/>
        <v>Laboratory &amp; Pathology Services</v>
      </c>
    </row>
    <row r="15349" spans="1:7" x14ac:dyDescent="0.3">
      <c r="A15349" s="29" t="s">
        <v>29346</v>
      </c>
      <c r="B15349">
        <v>88302</v>
      </c>
      <c r="C15349" t="s">
        <v>5168</v>
      </c>
      <c r="D15349" t="s">
        <v>29345</v>
      </c>
      <c r="E15349" t="s">
        <v>0</v>
      </c>
      <c r="F15349" t="s">
        <v>2402</v>
      </c>
      <c r="G15349" t="str">
        <f t="shared" si="239"/>
        <v>Laboratory &amp; Pathology Services</v>
      </c>
    </row>
    <row r="15350" spans="1:7" x14ac:dyDescent="0.3">
      <c r="A15350" s="33" t="s">
        <v>29347</v>
      </c>
      <c r="B15350">
        <v>88302</v>
      </c>
      <c r="C15350">
        <v>26</v>
      </c>
      <c r="D15350" t="s">
        <v>29345</v>
      </c>
      <c r="E15350" t="s">
        <v>0</v>
      </c>
      <c r="F15350" t="s">
        <v>2402</v>
      </c>
      <c r="G15350" t="str">
        <f t="shared" si="239"/>
        <v>Laboratory &amp; Pathology Services</v>
      </c>
    </row>
    <row r="15351" spans="1:7" x14ac:dyDescent="0.3">
      <c r="A15351" s="33" t="s">
        <v>29348</v>
      </c>
      <c r="B15351">
        <v>88304</v>
      </c>
      <c r="D15351" t="s">
        <v>29345</v>
      </c>
      <c r="E15351" t="s">
        <v>0</v>
      </c>
      <c r="F15351" t="s">
        <v>2402</v>
      </c>
      <c r="G15351" t="str">
        <f t="shared" si="239"/>
        <v>Laboratory &amp; Pathology Services</v>
      </c>
    </row>
    <row r="15352" spans="1:7" x14ac:dyDescent="0.3">
      <c r="A15352" s="29" t="s">
        <v>29349</v>
      </c>
      <c r="B15352">
        <v>88304</v>
      </c>
      <c r="C15352" t="s">
        <v>5168</v>
      </c>
      <c r="D15352" t="s">
        <v>29345</v>
      </c>
      <c r="E15352" t="s">
        <v>0</v>
      </c>
      <c r="F15352" t="s">
        <v>2402</v>
      </c>
      <c r="G15352" t="str">
        <f t="shared" si="239"/>
        <v>Laboratory &amp; Pathology Services</v>
      </c>
    </row>
    <row r="15353" spans="1:7" x14ac:dyDescent="0.3">
      <c r="A15353" s="33" t="s">
        <v>29350</v>
      </c>
      <c r="B15353">
        <v>88304</v>
      </c>
      <c r="C15353">
        <v>26</v>
      </c>
      <c r="D15353" t="s">
        <v>29345</v>
      </c>
      <c r="E15353" t="s">
        <v>0</v>
      </c>
      <c r="F15353" t="s">
        <v>2402</v>
      </c>
      <c r="G15353" t="str">
        <f t="shared" si="239"/>
        <v>Laboratory &amp; Pathology Services</v>
      </c>
    </row>
    <row r="15354" spans="1:7" x14ac:dyDescent="0.3">
      <c r="A15354" s="33" t="s">
        <v>1949</v>
      </c>
      <c r="B15354">
        <v>88305</v>
      </c>
      <c r="D15354" t="s">
        <v>29345</v>
      </c>
      <c r="E15354" t="s">
        <v>0</v>
      </c>
      <c r="F15354" t="s">
        <v>2402</v>
      </c>
      <c r="G15354" t="str">
        <f t="shared" si="239"/>
        <v>Laboratory &amp; Pathology Services</v>
      </c>
    </row>
    <row r="15355" spans="1:7" x14ac:dyDescent="0.3">
      <c r="A15355" s="29" t="s">
        <v>29351</v>
      </c>
      <c r="B15355">
        <v>88305</v>
      </c>
      <c r="C15355" t="s">
        <v>5168</v>
      </c>
      <c r="D15355" t="s">
        <v>29345</v>
      </c>
      <c r="E15355" t="s">
        <v>0</v>
      </c>
      <c r="F15355" t="s">
        <v>2402</v>
      </c>
      <c r="G15355" t="str">
        <f t="shared" si="239"/>
        <v>Laboratory &amp; Pathology Services</v>
      </c>
    </row>
    <row r="15356" spans="1:7" x14ac:dyDescent="0.3">
      <c r="A15356" s="33" t="s">
        <v>29352</v>
      </c>
      <c r="B15356">
        <v>88305</v>
      </c>
      <c r="C15356">
        <v>26</v>
      </c>
      <c r="D15356" t="s">
        <v>29345</v>
      </c>
      <c r="E15356" t="s">
        <v>0</v>
      </c>
      <c r="F15356" t="s">
        <v>2402</v>
      </c>
      <c r="G15356" t="str">
        <f t="shared" si="239"/>
        <v>Laboratory &amp; Pathology Services</v>
      </c>
    </row>
    <row r="15357" spans="1:7" x14ac:dyDescent="0.3">
      <c r="A15357" s="33" t="s">
        <v>29353</v>
      </c>
      <c r="B15357">
        <v>88307</v>
      </c>
      <c r="D15357" t="s">
        <v>29345</v>
      </c>
      <c r="E15357" t="s">
        <v>0</v>
      </c>
      <c r="F15357" t="s">
        <v>2402</v>
      </c>
      <c r="G15357" t="str">
        <f t="shared" si="239"/>
        <v>Laboratory &amp; Pathology Services</v>
      </c>
    </row>
    <row r="15358" spans="1:7" x14ac:dyDescent="0.3">
      <c r="A15358" s="29" t="s">
        <v>29354</v>
      </c>
      <c r="B15358">
        <v>88307</v>
      </c>
      <c r="C15358" t="s">
        <v>5168</v>
      </c>
      <c r="D15358" t="s">
        <v>29345</v>
      </c>
      <c r="E15358" t="s">
        <v>0</v>
      </c>
      <c r="F15358" t="s">
        <v>2402</v>
      </c>
      <c r="G15358" t="str">
        <f t="shared" si="239"/>
        <v>Laboratory &amp; Pathology Services</v>
      </c>
    </row>
    <row r="15359" spans="1:7" x14ac:dyDescent="0.3">
      <c r="A15359" s="33" t="s">
        <v>29355</v>
      </c>
      <c r="B15359">
        <v>88307</v>
      </c>
      <c r="C15359">
        <v>26</v>
      </c>
      <c r="D15359" t="s">
        <v>29345</v>
      </c>
      <c r="E15359" t="s">
        <v>0</v>
      </c>
      <c r="F15359" t="s">
        <v>2402</v>
      </c>
      <c r="G15359" t="str">
        <f t="shared" si="239"/>
        <v>Laboratory &amp; Pathology Services</v>
      </c>
    </row>
    <row r="15360" spans="1:7" x14ac:dyDescent="0.3">
      <c r="A15360" s="33" t="s">
        <v>29356</v>
      </c>
      <c r="B15360">
        <v>88309</v>
      </c>
      <c r="D15360" t="s">
        <v>29345</v>
      </c>
      <c r="E15360" t="s">
        <v>0</v>
      </c>
      <c r="F15360" t="s">
        <v>2402</v>
      </c>
      <c r="G15360" t="str">
        <f t="shared" si="239"/>
        <v>Laboratory &amp; Pathology Services</v>
      </c>
    </row>
    <row r="15361" spans="1:7" x14ac:dyDescent="0.3">
      <c r="A15361" s="29" t="s">
        <v>29357</v>
      </c>
      <c r="B15361">
        <v>88309</v>
      </c>
      <c r="C15361" t="s">
        <v>5168</v>
      </c>
      <c r="D15361" t="s">
        <v>29345</v>
      </c>
      <c r="E15361" t="s">
        <v>0</v>
      </c>
      <c r="F15361" t="s">
        <v>2402</v>
      </c>
      <c r="G15361" t="str">
        <f t="shared" si="239"/>
        <v>Laboratory &amp; Pathology Services</v>
      </c>
    </row>
    <row r="15362" spans="1:7" x14ac:dyDescent="0.3">
      <c r="A15362" s="33" t="s">
        <v>29358</v>
      </c>
      <c r="B15362">
        <v>88309</v>
      </c>
      <c r="C15362">
        <v>26</v>
      </c>
      <c r="D15362" t="s">
        <v>29345</v>
      </c>
      <c r="E15362" t="s">
        <v>0</v>
      </c>
      <c r="F15362" t="s">
        <v>2402</v>
      </c>
      <c r="G15362" t="str">
        <f t="shared" si="239"/>
        <v>Laboratory &amp; Pathology Services</v>
      </c>
    </row>
    <row r="15363" spans="1:7" x14ac:dyDescent="0.3">
      <c r="A15363" s="33" t="s">
        <v>29359</v>
      </c>
      <c r="B15363">
        <v>88311</v>
      </c>
      <c r="D15363" t="s">
        <v>29360</v>
      </c>
      <c r="E15363" t="s">
        <v>0</v>
      </c>
      <c r="F15363" t="s">
        <v>2402</v>
      </c>
      <c r="G15363" t="str">
        <f t="shared" ref="G15363:G15426" si="240">VLOOKUP(F15363,$I$2:$J$27,2,FALSE)</f>
        <v>Laboratory &amp; Pathology Services</v>
      </c>
    </row>
    <row r="15364" spans="1:7" x14ac:dyDescent="0.3">
      <c r="A15364" s="29" t="s">
        <v>29361</v>
      </c>
      <c r="B15364">
        <v>88311</v>
      </c>
      <c r="C15364" t="s">
        <v>5168</v>
      </c>
      <c r="D15364" t="s">
        <v>29360</v>
      </c>
      <c r="E15364" t="s">
        <v>0</v>
      </c>
      <c r="F15364" t="s">
        <v>2402</v>
      </c>
      <c r="G15364" t="str">
        <f t="shared" si="240"/>
        <v>Laboratory &amp; Pathology Services</v>
      </c>
    </row>
    <row r="15365" spans="1:7" x14ac:dyDescent="0.3">
      <c r="A15365" s="33" t="s">
        <v>29362</v>
      </c>
      <c r="B15365">
        <v>88311</v>
      </c>
      <c r="C15365">
        <v>26</v>
      </c>
      <c r="D15365" t="s">
        <v>29360</v>
      </c>
      <c r="E15365" t="s">
        <v>0</v>
      </c>
      <c r="F15365" t="s">
        <v>2402</v>
      </c>
      <c r="G15365" t="str">
        <f t="shared" si="240"/>
        <v>Laboratory &amp; Pathology Services</v>
      </c>
    </row>
    <row r="15366" spans="1:7" x14ac:dyDescent="0.3">
      <c r="A15366" s="33" t="s">
        <v>29363</v>
      </c>
      <c r="B15366">
        <v>88312</v>
      </c>
      <c r="D15366" t="s">
        <v>29364</v>
      </c>
      <c r="E15366" t="s">
        <v>0</v>
      </c>
      <c r="F15366" t="s">
        <v>2402</v>
      </c>
      <c r="G15366" t="str">
        <f t="shared" si="240"/>
        <v>Laboratory &amp; Pathology Services</v>
      </c>
    </row>
    <row r="15367" spans="1:7" x14ac:dyDescent="0.3">
      <c r="A15367" s="29" t="s">
        <v>29365</v>
      </c>
      <c r="B15367">
        <v>88312</v>
      </c>
      <c r="C15367" t="s">
        <v>5168</v>
      </c>
      <c r="D15367" t="s">
        <v>29364</v>
      </c>
      <c r="E15367" t="s">
        <v>0</v>
      </c>
      <c r="F15367" t="s">
        <v>2402</v>
      </c>
      <c r="G15367" t="str">
        <f t="shared" si="240"/>
        <v>Laboratory &amp; Pathology Services</v>
      </c>
    </row>
    <row r="15368" spans="1:7" x14ac:dyDescent="0.3">
      <c r="A15368" s="33" t="s">
        <v>29366</v>
      </c>
      <c r="B15368">
        <v>88312</v>
      </c>
      <c r="C15368">
        <v>26</v>
      </c>
      <c r="D15368" t="s">
        <v>29364</v>
      </c>
      <c r="E15368" t="s">
        <v>0</v>
      </c>
      <c r="F15368" t="s">
        <v>2402</v>
      </c>
      <c r="G15368" t="str">
        <f t="shared" si="240"/>
        <v>Laboratory &amp; Pathology Services</v>
      </c>
    </row>
    <row r="15369" spans="1:7" x14ac:dyDescent="0.3">
      <c r="A15369" s="33" t="s">
        <v>29367</v>
      </c>
      <c r="B15369">
        <v>88313</v>
      </c>
      <c r="D15369" t="s">
        <v>29368</v>
      </c>
      <c r="E15369" t="s">
        <v>0</v>
      </c>
      <c r="F15369" t="s">
        <v>2402</v>
      </c>
      <c r="G15369" t="str">
        <f t="shared" si="240"/>
        <v>Laboratory &amp; Pathology Services</v>
      </c>
    </row>
    <row r="15370" spans="1:7" x14ac:dyDescent="0.3">
      <c r="A15370" s="29" t="s">
        <v>29369</v>
      </c>
      <c r="B15370">
        <v>88313</v>
      </c>
      <c r="C15370" t="s">
        <v>5168</v>
      </c>
      <c r="D15370" t="s">
        <v>29368</v>
      </c>
      <c r="E15370" t="s">
        <v>0</v>
      </c>
      <c r="F15370" t="s">
        <v>2402</v>
      </c>
      <c r="G15370" t="str">
        <f t="shared" si="240"/>
        <v>Laboratory &amp; Pathology Services</v>
      </c>
    </row>
    <row r="15371" spans="1:7" x14ac:dyDescent="0.3">
      <c r="A15371" s="33" t="s">
        <v>29370</v>
      </c>
      <c r="B15371">
        <v>88313</v>
      </c>
      <c r="C15371">
        <v>26</v>
      </c>
      <c r="D15371" t="s">
        <v>29368</v>
      </c>
      <c r="E15371" t="s">
        <v>0</v>
      </c>
      <c r="F15371" t="s">
        <v>2402</v>
      </c>
      <c r="G15371" t="str">
        <f t="shared" si="240"/>
        <v>Laboratory &amp; Pathology Services</v>
      </c>
    </row>
    <row r="15372" spans="1:7" x14ac:dyDescent="0.3">
      <c r="A15372" s="33" t="s">
        <v>29371</v>
      </c>
      <c r="B15372">
        <v>88314</v>
      </c>
      <c r="D15372" t="s">
        <v>29372</v>
      </c>
      <c r="E15372" t="s">
        <v>0</v>
      </c>
      <c r="F15372" t="s">
        <v>2402</v>
      </c>
      <c r="G15372" t="str">
        <f t="shared" si="240"/>
        <v>Laboratory &amp; Pathology Services</v>
      </c>
    </row>
    <row r="15373" spans="1:7" x14ac:dyDescent="0.3">
      <c r="A15373" s="29" t="s">
        <v>29373</v>
      </c>
      <c r="B15373">
        <v>88314</v>
      </c>
      <c r="C15373" t="s">
        <v>5168</v>
      </c>
      <c r="D15373" t="s">
        <v>29372</v>
      </c>
      <c r="E15373" t="s">
        <v>0</v>
      </c>
      <c r="F15373" t="s">
        <v>2402</v>
      </c>
      <c r="G15373" t="str">
        <f t="shared" si="240"/>
        <v>Laboratory &amp; Pathology Services</v>
      </c>
    </row>
    <row r="15374" spans="1:7" x14ac:dyDescent="0.3">
      <c r="A15374" s="33" t="s">
        <v>29374</v>
      </c>
      <c r="B15374">
        <v>88314</v>
      </c>
      <c r="C15374">
        <v>26</v>
      </c>
      <c r="D15374" t="s">
        <v>29372</v>
      </c>
      <c r="E15374" t="s">
        <v>0</v>
      </c>
      <c r="F15374" t="s">
        <v>2402</v>
      </c>
      <c r="G15374" t="str">
        <f t="shared" si="240"/>
        <v>Laboratory &amp; Pathology Services</v>
      </c>
    </row>
    <row r="15375" spans="1:7" x14ac:dyDescent="0.3">
      <c r="A15375" s="33" t="s">
        <v>29375</v>
      </c>
      <c r="B15375">
        <v>88319</v>
      </c>
      <c r="D15375" t="s">
        <v>29376</v>
      </c>
      <c r="E15375" t="s">
        <v>0</v>
      </c>
      <c r="F15375" t="s">
        <v>2402</v>
      </c>
      <c r="G15375" t="str">
        <f t="shared" si="240"/>
        <v>Laboratory &amp; Pathology Services</v>
      </c>
    </row>
    <row r="15376" spans="1:7" x14ac:dyDescent="0.3">
      <c r="A15376" s="29" t="s">
        <v>29377</v>
      </c>
      <c r="B15376">
        <v>88319</v>
      </c>
      <c r="C15376" t="s">
        <v>5168</v>
      </c>
      <c r="D15376" t="s">
        <v>29376</v>
      </c>
      <c r="E15376" t="s">
        <v>0</v>
      </c>
      <c r="F15376" t="s">
        <v>2402</v>
      </c>
      <c r="G15376" t="str">
        <f t="shared" si="240"/>
        <v>Laboratory &amp; Pathology Services</v>
      </c>
    </row>
    <row r="15377" spans="1:7" x14ac:dyDescent="0.3">
      <c r="A15377" s="33" t="s">
        <v>29378</v>
      </c>
      <c r="B15377">
        <v>88319</v>
      </c>
      <c r="C15377">
        <v>26</v>
      </c>
      <c r="D15377" t="s">
        <v>29376</v>
      </c>
      <c r="E15377" t="s">
        <v>0</v>
      </c>
      <c r="F15377" t="s">
        <v>2402</v>
      </c>
      <c r="G15377" t="str">
        <f t="shared" si="240"/>
        <v>Laboratory &amp; Pathology Services</v>
      </c>
    </row>
    <row r="15378" spans="1:7" x14ac:dyDescent="0.3">
      <c r="A15378" s="33" t="s">
        <v>29379</v>
      </c>
      <c r="B15378">
        <v>88321</v>
      </c>
      <c r="D15378" t="s">
        <v>29380</v>
      </c>
      <c r="E15378" t="s">
        <v>0</v>
      </c>
      <c r="F15378" t="s">
        <v>2402</v>
      </c>
      <c r="G15378" t="str">
        <f t="shared" si="240"/>
        <v>Laboratory &amp; Pathology Services</v>
      </c>
    </row>
    <row r="15379" spans="1:7" x14ac:dyDescent="0.3">
      <c r="A15379" s="33" t="s">
        <v>29381</v>
      </c>
      <c r="B15379">
        <v>88323</v>
      </c>
      <c r="D15379" t="s">
        <v>29380</v>
      </c>
      <c r="E15379" t="s">
        <v>0</v>
      </c>
      <c r="F15379" t="s">
        <v>2402</v>
      </c>
      <c r="G15379" t="str">
        <f t="shared" si="240"/>
        <v>Laboratory &amp; Pathology Services</v>
      </c>
    </row>
    <row r="15380" spans="1:7" x14ac:dyDescent="0.3">
      <c r="A15380" s="29" t="s">
        <v>29382</v>
      </c>
      <c r="B15380">
        <v>88323</v>
      </c>
      <c r="C15380" t="s">
        <v>5168</v>
      </c>
      <c r="D15380" t="s">
        <v>29380</v>
      </c>
      <c r="E15380" t="s">
        <v>0</v>
      </c>
      <c r="F15380" t="s">
        <v>2402</v>
      </c>
      <c r="G15380" t="str">
        <f t="shared" si="240"/>
        <v>Laboratory &amp; Pathology Services</v>
      </c>
    </row>
    <row r="15381" spans="1:7" x14ac:dyDescent="0.3">
      <c r="A15381" s="33" t="s">
        <v>29383</v>
      </c>
      <c r="B15381">
        <v>88323</v>
      </c>
      <c r="C15381">
        <v>26</v>
      </c>
      <c r="D15381" t="s">
        <v>29380</v>
      </c>
      <c r="E15381" t="s">
        <v>0</v>
      </c>
      <c r="F15381" t="s">
        <v>2402</v>
      </c>
      <c r="G15381" t="str">
        <f t="shared" si="240"/>
        <v>Laboratory &amp; Pathology Services</v>
      </c>
    </row>
    <row r="15382" spans="1:7" x14ac:dyDescent="0.3">
      <c r="A15382" s="33" t="s">
        <v>29384</v>
      </c>
      <c r="B15382">
        <v>88325</v>
      </c>
      <c r="D15382" t="s">
        <v>29385</v>
      </c>
      <c r="E15382" t="s">
        <v>0</v>
      </c>
      <c r="F15382" t="s">
        <v>2402</v>
      </c>
      <c r="G15382" t="str">
        <f t="shared" si="240"/>
        <v>Laboratory &amp; Pathology Services</v>
      </c>
    </row>
    <row r="15383" spans="1:7" x14ac:dyDescent="0.3">
      <c r="A15383" s="33" t="s">
        <v>29386</v>
      </c>
      <c r="B15383">
        <v>88329</v>
      </c>
      <c r="D15383" t="s">
        <v>29387</v>
      </c>
      <c r="E15383" t="s">
        <v>0</v>
      </c>
      <c r="F15383" t="s">
        <v>2402</v>
      </c>
      <c r="G15383" t="str">
        <f t="shared" si="240"/>
        <v>Laboratory &amp; Pathology Services</v>
      </c>
    </row>
    <row r="15384" spans="1:7" x14ac:dyDescent="0.3">
      <c r="A15384" s="33" t="s">
        <v>29388</v>
      </c>
      <c r="B15384">
        <v>88331</v>
      </c>
      <c r="D15384" t="s">
        <v>29389</v>
      </c>
      <c r="E15384" t="s">
        <v>0</v>
      </c>
      <c r="F15384" t="s">
        <v>2402</v>
      </c>
      <c r="G15384" t="str">
        <f t="shared" si="240"/>
        <v>Laboratory &amp; Pathology Services</v>
      </c>
    </row>
    <row r="15385" spans="1:7" x14ac:dyDescent="0.3">
      <c r="A15385" s="29" t="s">
        <v>29390</v>
      </c>
      <c r="B15385">
        <v>88331</v>
      </c>
      <c r="C15385" t="s">
        <v>5168</v>
      </c>
      <c r="D15385" t="s">
        <v>29389</v>
      </c>
      <c r="E15385" t="s">
        <v>0</v>
      </c>
      <c r="F15385" t="s">
        <v>2402</v>
      </c>
      <c r="G15385" t="str">
        <f t="shared" si="240"/>
        <v>Laboratory &amp; Pathology Services</v>
      </c>
    </row>
    <row r="15386" spans="1:7" x14ac:dyDescent="0.3">
      <c r="A15386" s="33" t="s">
        <v>29391</v>
      </c>
      <c r="B15386">
        <v>88331</v>
      </c>
      <c r="C15386">
        <v>26</v>
      </c>
      <c r="D15386" t="s">
        <v>29389</v>
      </c>
      <c r="E15386" t="s">
        <v>0</v>
      </c>
      <c r="F15386" t="s">
        <v>2402</v>
      </c>
      <c r="G15386" t="str">
        <f t="shared" si="240"/>
        <v>Laboratory &amp; Pathology Services</v>
      </c>
    </row>
    <row r="15387" spans="1:7" x14ac:dyDescent="0.3">
      <c r="A15387" s="33" t="s">
        <v>29392</v>
      </c>
      <c r="B15387">
        <v>88332</v>
      </c>
      <c r="D15387" t="s">
        <v>29393</v>
      </c>
      <c r="E15387" t="s">
        <v>0</v>
      </c>
      <c r="F15387" t="s">
        <v>2402</v>
      </c>
      <c r="G15387" t="str">
        <f t="shared" si="240"/>
        <v>Laboratory &amp; Pathology Services</v>
      </c>
    </row>
    <row r="15388" spans="1:7" x14ac:dyDescent="0.3">
      <c r="A15388" s="29" t="s">
        <v>29394</v>
      </c>
      <c r="B15388">
        <v>88332</v>
      </c>
      <c r="C15388" t="s">
        <v>5168</v>
      </c>
      <c r="D15388" t="s">
        <v>29393</v>
      </c>
      <c r="E15388" t="s">
        <v>0</v>
      </c>
      <c r="F15388" t="s">
        <v>2402</v>
      </c>
      <c r="G15388" t="str">
        <f t="shared" si="240"/>
        <v>Laboratory &amp; Pathology Services</v>
      </c>
    </row>
    <row r="15389" spans="1:7" x14ac:dyDescent="0.3">
      <c r="A15389" s="33" t="s">
        <v>29395</v>
      </c>
      <c r="B15389">
        <v>88332</v>
      </c>
      <c r="C15389">
        <v>26</v>
      </c>
      <c r="D15389" t="s">
        <v>29393</v>
      </c>
      <c r="E15389" t="s">
        <v>0</v>
      </c>
      <c r="F15389" t="s">
        <v>2402</v>
      </c>
      <c r="G15389" t="str">
        <f t="shared" si="240"/>
        <v>Laboratory &amp; Pathology Services</v>
      </c>
    </row>
    <row r="15390" spans="1:7" x14ac:dyDescent="0.3">
      <c r="A15390" s="33" t="s">
        <v>29396</v>
      </c>
      <c r="B15390">
        <v>88333</v>
      </c>
      <c r="D15390" t="s">
        <v>29397</v>
      </c>
      <c r="E15390" t="s">
        <v>0</v>
      </c>
      <c r="F15390" t="s">
        <v>2402</v>
      </c>
      <c r="G15390" t="str">
        <f t="shared" si="240"/>
        <v>Laboratory &amp; Pathology Services</v>
      </c>
    </row>
    <row r="15391" spans="1:7" x14ac:dyDescent="0.3">
      <c r="A15391" s="29" t="s">
        <v>29398</v>
      </c>
      <c r="B15391">
        <v>88333</v>
      </c>
      <c r="C15391" t="s">
        <v>5168</v>
      </c>
      <c r="D15391" t="s">
        <v>29397</v>
      </c>
      <c r="E15391" t="s">
        <v>0</v>
      </c>
      <c r="F15391" t="s">
        <v>2402</v>
      </c>
      <c r="G15391" t="str">
        <f t="shared" si="240"/>
        <v>Laboratory &amp; Pathology Services</v>
      </c>
    </row>
    <row r="15392" spans="1:7" x14ac:dyDescent="0.3">
      <c r="A15392" s="33" t="s">
        <v>29399</v>
      </c>
      <c r="B15392">
        <v>88333</v>
      </c>
      <c r="C15392">
        <v>26</v>
      </c>
      <c r="D15392" t="s">
        <v>29397</v>
      </c>
      <c r="E15392" t="s">
        <v>0</v>
      </c>
      <c r="F15392" t="s">
        <v>2402</v>
      </c>
      <c r="G15392" t="str">
        <f t="shared" si="240"/>
        <v>Laboratory &amp; Pathology Services</v>
      </c>
    </row>
    <row r="15393" spans="1:7" x14ac:dyDescent="0.3">
      <c r="A15393" s="33" t="s">
        <v>29400</v>
      </c>
      <c r="B15393">
        <v>88334</v>
      </c>
      <c r="D15393" t="s">
        <v>29401</v>
      </c>
      <c r="E15393" t="s">
        <v>0</v>
      </c>
      <c r="F15393" t="s">
        <v>2402</v>
      </c>
      <c r="G15393" t="str">
        <f t="shared" si="240"/>
        <v>Laboratory &amp; Pathology Services</v>
      </c>
    </row>
    <row r="15394" spans="1:7" x14ac:dyDescent="0.3">
      <c r="A15394" s="29" t="s">
        <v>29402</v>
      </c>
      <c r="B15394">
        <v>88334</v>
      </c>
      <c r="C15394" t="s">
        <v>5168</v>
      </c>
      <c r="D15394" t="s">
        <v>29401</v>
      </c>
      <c r="E15394" t="s">
        <v>0</v>
      </c>
      <c r="F15394" t="s">
        <v>2402</v>
      </c>
      <c r="G15394" t="str">
        <f t="shared" si="240"/>
        <v>Laboratory &amp; Pathology Services</v>
      </c>
    </row>
    <row r="15395" spans="1:7" x14ac:dyDescent="0.3">
      <c r="A15395" s="33" t="s">
        <v>29403</v>
      </c>
      <c r="B15395">
        <v>88334</v>
      </c>
      <c r="C15395">
        <v>26</v>
      </c>
      <c r="D15395" t="s">
        <v>29401</v>
      </c>
      <c r="E15395" t="s">
        <v>0</v>
      </c>
      <c r="F15395" t="s">
        <v>2402</v>
      </c>
      <c r="G15395" t="str">
        <f t="shared" si="240"/>
        <v>Laboratory &amp; Pathology Services</v>
      </c>
    </row>
    <row r="15396" spans="1:7" x14ac:dyDescent="0.3">
      <c r="A15396" s="33" t="s">
        <v>29404</v>
      </c>
      <c r="B15396">
        <v>88341</v>
      </c>
      <c r="D15396" t="s">
        <v>29405</v>
      </c>
      <c r="E15396" t="s">
        <v>0</v>
      </c>
      <c r="F15396" t="s">
        <v>2402</v>
      </c>
      <c r="G15396" t="str">
        <f t="shared" si="240"/>
        <v>Laboratory &amp; Pathology Services</v>
      </c>
    </row>
    <row r="15397" spans="1:7" x14ac:dyDescent="0.3">
      <c r="A15397" s="29" t="s">
        <v>29406</v>
      </c>
      <c r="B15397">
        <v>88341</v>
      </c>
      <c r="C15397" t="s">
        <v>5168</v>
      </c>
      <c r="D15397" t="s">
        <v>29405</v>
      </c>
      <c r="E15397" t="s">
        <v>0</v>
      </c>
      <c r="F15397" t="s">
        <v>2402</v>
      </c>
      <c r="G15397" t="str">
        <f t="shared" si="240"/>
        <v>Laboratory &amp; Pathology Services</v>
      </c>
    </row>
    <row r="15398" spans="1:7" x14ac:dyDescent="0.3">
      <c r="A15398" s="33" t="s">
        <v>29407</v>
      </c>
      <c r="B15398">
        <v>88341</v>
      </c>
      <c r="C15398">
        <v>26</v>
      </c>
      <c r="D15398" t="s">
        <v>29405</v>
      </c>
      <c r="E15398" t="s">
        <v>0</v>
      </c>
      <c r="F15398" t="s">
        <v>2402</v>
      </c>
      <c r="G15398" t="str">
        <f t="shared" si="240"/>
        <v>Laboratory &amp; Pathology Services</v>
      </c>
    </row>
    <row r="15399" spans="1:7" x14ac:dyDescent="0.3">
      <c r="A15399" s="33" t="s">
        <v>29408</v>
      </c>
      <c r="B15399">
        <v>88342</v>
      </c>
      <c r="D15399" t="s">
        <v>29409</v>
      </c>
      <c r="E15399" t="s">
        <v>0</v>
      </c>
      <c r="F15399" t="s">
        <v>2402</v>
      </c>
      <c r="G15399" t="str">
        <f t="shared" si="240"/>
        <v>Laboratory &amp; Pathology Services</v>
      </c>
    </row>
    <row r="15400" spans="1:7" x14ac:dyDescent="0.3">
      <c r="A15400" s="29" t="s">
        <v>29410</v>
      </c>
      <c r="B15400">
        <v>88342</v>
      </c>
      <c r="C15400" t="s">
        <v>5168</v>
      </c>
      <c r="D15400" t="s">
        <v>29409</v>
      </c>
      <c r="E15400" t="s">
        <v>0</v>
      </c>
      <c r="F15400" t="s">
        <v>2402</v>
      </c>
      <c r="G15400" t="str">
        <f t="shared" si="240"/>
        <v>Laboratory &amp; Pathology Services</v>
      </c>
    </row>
    <row r="15401" spans="1:7" x14ac:dyDescent="0.3">
      <c r="A15401" s="33" t="s">
        <v>29411</v>
      </c>
      <c r="B15401">
        <v>88342</v>
      </c>
      <c r="C15401">
        <v>26</v>
      </c>
      <c r="D15401" t="s">
        <v>29409</v>
      </c>
      <c r="E15401" t="s">
        <v>0</v>
      </c>
      <c r="F15401" t="s">
        <v>2402</v>
      </c>
      <c r="G15401" t="str">
        <f t="shared" si="240"/>
        <v>Laboratory &amp; Pathology Services</v>
      </c>
    </row>
    <row r="15402" spans="1:7" x14ac:dyDescent="0.3">
      <c r="A15402" s="33" t="s">
        <v>29412</v>
      </c>
      <c r="B15402">
        <v>88344</v>
      </c>
      <c r="D15402" t="s">
        <v>29413</v>
      </c>
      <c r="E15402" t="s">
        <v>0</v>
      </c>
      <c r="F15402" t="s">
        <v>2402</v>
      </c>
      <c r="G15402" t="str">
        <f t="shared" si="240"/>
        <v>Laboratory &amp; Pathology Services</v>
      </c>
    </row>
    <row r="15403" spans="1:7" x14ac:dyDescent="0.3">
      <c r="A15403" s="29" t="s">
        <v>29414</v>
      </c>
      <c r="B15403">
        <v>88344</v>
      </c>
      <c r="C15403" t="s">
        <v>5168</v>
      </c>
      <c r="D15403" t="s">
        <v>29413</v>
      </c>
      <c r="E15403" t="s">
        <v>0</v>
      </c>
      <c r="F15403" t="s">
        <v>2402</v>
      </c>
      <c r="G15403" t="str">
        <f t="shared" si="240"/>
        <v>Laboratory &amp; Pathology Services</v>
      </c>
    </row>
    <row r="15404" spans="1:7" x14ac:dyDescent="0.3">
      <c r="A15404" s="33" t="s">
        <v>29415</v>
      </c>
      <c r="B15404">
        <v>88344</v>
      </c>
      <c r="C15404">
        <v>26</v>
      </c>
      <c r="D15404" t="s">
        <v>29413</v>
      </c>
      <c r="E15404" t="s">
        <v>0</v>
      </c>
      <c r="F15404" t="s">
        <v>2402</v>
      </c>
      <c r="G15404" t="str">
        <f t="shared" si="240"/>
        <v>Laboratory &amp; Pathology Services</v>
      </c>
    </row>
    <row r="15405" spans="1:7" x14ac:dyDescent="0.3">
      <c r="A15405" s="33" t="s">
        <v>29416</v>
      </c>
      <c r="B15405">
        <v>88346</v>
      </c>
      <c r="D15405" t="s">
        <v>29417</v>
      </c>
      <c r="E15405" t="s">
        <v>0</v>
      </c>
      <c r="F15405" t="s">
        <v>2402</v>
      </c>
      <c r="G15405" t="str">
        <f t="shared" si="240"/>
        <v>Laboratory &amp; Pathology Services</v>
      </c>
    </row>
    <row r="15406" spans="1:7" x14ac:dyDescent="0.3">
      <c r="A15406" s="29" t="s">
        <v>29418</v>
      </c>
      <c r="B15406">
        <v>88346</v>
      </c>
      <c r="C15406" t="s">
        <v>5168</v>
      </c>
      <c r="D15406" t="s">
        <v>29417</v>
      </c>
      <c r="E15406" t="s">
        <v>0</v>
      </c>
      <c r="F15406" t="s">
        <v>2402</v>
      </c>
      <c r="G15406" t="str">
        <f t="shared" si="240"/>
        <v>Laboratory &amp; Pathology Services</v>
      </c>
    </row>
    <row r="15407" spans="1:7" x14ac:dyDescent="0.3">
      <c r="A15407" s="33" t="s">
        <v>29419</v>
      </c>
      <c r="B15407">
        <v>88346</v>
      </c>
      <c r="C15407">
        <v>26</v>
      </c>
      <c r="D15407" t="s">
        <v>29417</v>
      </c>
      <c r="E15407" t="s">
        <v>0</v>
      </c>
      <c r="F15407" t="s">
        <v>2402</v>
      </c>
      <c r="G15407" t="str">
        <f t="shared" si="240"/>
        <v>Laboratory &amp; Pathology Services</v>
      </c>
    </row>
    <row r="15408" spans="1:7" x14ac:dyDescent="0.3">
      <c r="A15408" s="33" t="s">
        <v>29420</v>
      </c>
      <c r="B15408">
        <v>88348</v>
      </c>
      <c r="D15408" t="s">
        <v>3819</v>
      </c>
      <c r="E15408" t="s">
        <v>0</v>
      </c>
      <c r="F15408" t="s">
        <v>2402</v>
      </c>
      <c r="G15408" t="str">
        <f t="shared" si="240"/>
        <v>Laboratory &amp; Pathology Services</v>
      </c>
    </row>
    <row r="15409" spans="1:7" x14ac:dyDescent="0.3">
      <c r="A15409" s="29" t="s">
        <v>29421</v>
      </c>
      <c r="B15409">
        <v>88348</v>
      </c>
      <c r="C15409" t="s">
        <v>5168</v>
      </c>
      <c r="D15409" t="s">
        <v>3819</v>
      </c>
      <c r="E15409" t="s">
        <v>0</v>
      </c>
      <c r="F15409" t="s">
        <v>2402</v>
      </c>
      <c r="G15409" t="str">
        <f t="shared" si="240"/>
        <v>Laboratory &amp; Pathology Services</v>
      </c>
    </row>
    <row r="15410" spans="1:7" x14ac:dyDescent="0.3">
      <c r="A15410" s="33" t="s">
        <v>29422</v>
      </c>
      <c r="B15410">
        <v>88348</v>
      </c>
      <c r="C15410">
        <v>26</v>
      </c>
      <c r="D15410" t="s">
        <v>3819</v>
      </c>
      <c r="E15410" t="s">
        <v>0</v>
      </c>
      <c r="F15410" t="s">
        <v>2402</v>
      </c>
      <c r="G15410" t="str">
        <f t="shared" si="240"/>
        <v>Laboratory &amp; Pathology Services</v>
      </c>
    </row>
    <row r="15411" spans="1:7" x14ac:dyDescent="0.3">
      <c r="A15411" s="33" t="s">
        <v>29423</v>
      </c>
      <c r="B15411">
        <v>88350</v>
      </c>
      <c r="D15411" t="s">
        <v>29424</v>
      </c>
      <c r="E15411" t="s">
        <v>0</v>
      </c>
      <c r="F15411" t="s">
        <v>2402</v>
      </c>
      <c r="G15411" t="str">
        <f t="shared" si="240"/>
        <v>Laboratory &amp; Pathology Services</v>
      </c>
    </row>
    <row r="15412" spans="1:7" x14ac:dyDescent="0.3">
      <c r="A15412" s="29" t="s">
        <v>29425</v>
      </c>
      <c r="B15412">
        <v>88350</v>
      </c>
      <c r="C15412" t="s">
        <v>5168</v>
      </c>
      <c r="D15412" t="s">
        <v>29424</v>
      </c>
      <c r="E15412" t="s">
        <v>0</v>
      </c>
      <c r="F15412" t="s">
        <v>2402</v>
      </c>
      <c r="G15412" t="str">
        <f t="shared" si="240"/>
        <v>Laboratory &amp; Pathology Services</v>
      </c>
    </row>
    <row r="15413" spans="1:7" x14ac:dyDescent="0.3">
      <c r="A15413" s="33" t="s">
        <v>29426</v>
      </c>
      <c r="B15413">
        <v>88350</v>
      </c>
      <c r="C15413">
        <v>26</v>
      </c>
      <c r="D15413" t="s">
        <v>29424</v>
      </c>
      <c r="E15413" t="s">
        <v>0</v>
      </c>
      <c r="F15413" t="s">
        <v>2402</v>
      </c>
      <c r="G15413" t="str">
        <f t="shared" si="240"/>
        <v>Laboratory &amp; Pathology Services</v>
      </c>
    </row>
    <row r="15414" spans="1:7" x14ac:dyDescent="0.3">
      <c r="A15414" s="33" t="s">
        <v>29427</v>
      </c>
      <c r="B15414">
        <v>88355</v>
      </c>
      <c r="D15414" t="s">
        <v>29428</v>
      </c>
      <c r="E15414" t="s">
        <v>0</v>
      </c>
      <c r="F15414" t="s">
        <v>2402</v>
      </c>
      <c r="G15414" t="str">
        <f t="shared" si="240"/>
        <v>Laboratory &amp; Pathology Services</v>
      </c>
    </row>
    <row r="15415" spans="1:7" x14ac:dyDescent="0.3">
      <c r="A15415" s="29" t="s">
        <v>29429</v>
      </c>
      <c r="B15415">
        <v>88355</v>
      </c>
      <c r="C15415" t="s">
        <v>5168</v>
      </c>
      <c r="D15415" t="s">
        <v>29428</v>
      </c>
      <c r="E15415" t="s">
        <v>0</v>
      </c>
      <c r="F15415" t="s">
        <v>2402</v>
      </c>
      <c r="G15415" t="str">
        <f t="shared" si="240"/>
        <v>Laboratory &amp; Pathology Services</v>
      </c>
    </row>
    <row r="15416" spans="1:7" x14ac:dyDescent="0.3">
      <c r="A15416" s="33" t="s">
        <v>29430</v>
      </c>
      <c r="B15416">
        <v>88355</v>
      </c>
      <c r="C15416">
        <v>26</v>
      </c>
      <c r="D15416" t="s">
        <v>29428</v>
      </c>
      <c r="E15416" t="s">
        <v>0</v>
      </c>
      <c r="F15416" t="s">
        <v>2402</v>
      </c>
      <c r="G15416" t="str">
        <f t="shared" si="240"/>
        <v>Laboratory &amp; Pathology Services</v>
      </c>
    </row>
    <row r="15417" spans="1:7" x14ac:dyDescent="0.3">
      <c r="A15417" s="33" t="s">
        <v>29431</v>
      </c>
      <c r="B15417">
        <v>88356</v>
      </c>
      <c r="D15417" t="s">
        <v>29432</v>
      </c>
      <c r="E15417" t="s">
        <v>0</v>
      </c>
      <c r="F15417" t="s">
        <v>2402</v>
      </c>
      <c r="G15417" t="str">
        <f t="shared" si="240"/>
        <v>Laboratory &amp; Pathology Services</v>
      </c>
    </row>
    <row r="15418" spans="1:7" x14ac:dyDescent="0.3">
      <c r="A15418" s="29" t="s">
        <v>29433</v>
      </c>
      <c r="B15418">
        <v>88356</v>
      </c>
      <c r="C15418" t="s">
        <v>5168</v>
      </c>
      <c r="D15418" t="s">
        <v>29432</v>
      </c>
      <c r="E15418" t="s">
        <v>0</v>
      </c>
      <c r="F15418" t="s">
        <v>2402</v>
      </c>
      <c r="G15418" t="str">
        <f t="shared" si="240"/>
        <v>Laboratory &amp; Pathology Services</v>
      </c>
    </row>
    <row r="15419" spans="1:7" x14ac:dyDescent="0.3">
      <c r="A15419" s="33" t="s">
        <v>29434</v>
      </c>
      <c r="B15419">
        <v>88356</v>
      </c>
      <c r="C15419">
        <v>26</v>
      </c>
      <c r="D15419" t="s">
        <v>29432</v>
      </c>
      <c r="E15419" t="s">
        <v>0</v>
      </c>
      <c r="F15419" t="s">
        <v>2402</v>
      </c>
      <c r="G15419" t="str">
        <f t="shared" si="240"/>
        <v>Laboratory &amp; Pathology Services</v>
      </c>
    </row>
    <row r="15420" spans="1:7" x14ac:dyDescent="0.3">
      <c r="A15420" s="33" t="s">
        <v>29435</v>
      </c>
      <c r="B15420">
        <v>88358</v>
      </c>
      <c r="D15420" t="s">
        <v>29436</v>
      </c>
      <c r="E15420" t="s">
        <v>0</v>
      </c>
      <c r="F15420" t="s">
        <v>2402</v>
      </c>
      <c r="G15420" t="str">
        <f t="shared" si="240"/>
        <v>Laboratory &amp; Pathology Services</v>
      </c>
    </row>
    <row r="15421" spans="1:7" x14ac:dyDescent="0.3">
      <c r="A15421" s="29" t="s">
        <v>29437</v>
      </c>
      <c r="B15421">
        <v>88358</v>
      </c>
      <c r="C15421" t="s">
        <v>5168</v>
      </c>
      <c r="D15421" t="s">
        <v>29436</v>
      </c>
      <c r="E15421" t="s">
        <v>0</v>
      </c>
      <c r="F15421" t="s">
        <v>2402</v>
      </c>
      <c r="G15421" t="str">
        <f t="shared" si="240"/>
        <v>Laboratory &amp; Pathology Services</v>
      </c>
    </row>
    <row r="15422" spans="1:7" x14ac:dyDescent="0.3">
      <c r="A15422" s="33" t="s">
        <v>29438</v>
      </c>
      <c r="B15422">
        <v>88358</v>
      </c>
      <c r="C15422">
        <v>26</v>
      </c>
      <c r="D15422" t="s">
        <v>29436</v>
      </c>
      <c r="E15422" t="s">
        <v>0</v>
      </c>
      <c r="F15422" t="s">
        <v>2402</v>
      </c>
      <c r="G15422" t="str">
        <f t="shared" si="240"/>
        <v>Laboratory &amp; Pathology Services</v>
      </c>
    </row>
    <row r="15423" spans="1:7" x14ac:dyDescent="0.3">
      <c r="A15423" s="33" t="s">
        <v>29439</v>
      </c>
      <c r="B15423">
        <v>88360</v>
      </c>
      <c r="D15423" t="s">
        <v>29440</v>
      </c>
      <c r="E15423" t="s">
        <v>0</v>
      </c>
      <c r="F15423" t="s">
        <v>2402</v>
      </c>
      <c r="G15423" t="str">
        <f t="shared" si="240"/>
        <v>Laboratory &amp; Pathology Services</v>
      </c>
    </row>
    <row r="15424" spans="1:7" x14ac:dyDescent="0.3">
      <c r="A15424" s="29" t="s">
        <v>29441</v>
      </c>
      <c r="B15424">
        <v>88360</v>
      </c>
      <c r="C15424" t="s">
        <v>5168</v>
      </c>
      <c r="D15424" t="s">
        <v>29440</v>
      </c>
      <c r="E15424" t="s">
        <v>0</v>
      </c>
      <c r="F15424" t="s">
        <v>2402</v>
      </c>
      <c r="G15424" t="str">
        <f t="shared" si="240"/>
        <v>Laboratory &amp; Pathology Services</v>
      </c>
    </row>
    <row r="15425" spans="1:7" x14ac:dyDescent="0.3">
      <c r="A15425" s="33" t="s">
        <v>29442</v>
      </c>
      <c r="B15425">
        <v>88360</v>
      </c>
      <c r="C15425">
        <v>26</v>
      </c>
      <c r="D15425" t="s">
        <v>29440</v>
      </c>
      <c r="E15425" t="s">
        <v>0</v>
      </c>
      <c r="F15425" t="s">
        <v>2402</v>
      </c>
      <c r="G15425" t="str">
        <f t="shared" si="240"/>
        <v>Laboratory &amp; Pathology Services</v>
      </c>
    </row>
    <row r="15426" spans="1:7" x14ac:dyDescent="0.3">
      <c r="A15426" s="33" t="s">
        <v>29443</v>
      </c>
      <c r="B15426">
        <v>88361</v>
      </c>
      <c r="D15426" t="s">
        <v>29444</v>
      </c>
      <c r="E15426" t="s">
        <v>0</v>
      </c>
      <c r="F15426" t="s">
        <v>2402</v>
      </c>
      <c r="G15426" t="str">
        <f t="shared" si="240"/>
        <v>Laboratory &amp; Pathology Services</v>
      </c>
    </row>
    <row r="15427" spans="1:7" x14ac:dyDescent="0.3">
      <c r="A15427" s="29" t="s">
        <v>29445</v>
      </c>
      <c r="B15427">
        <v>88361</v>
      </c>
      <c r="C15427" t="s">
        <v>5168</v>
      </c>
      <c r="D15427" t="s">
        <v>29444</v>
      </c>
      <c r="E15427" t="s">
        <v>0</v>
      </c>
      <c r="F15427" t="s">
        <v>2402</v>
      </c>
      <c r="G15427" t="str">
        <f t="shared" ref="G15427:G15490" si="241">VLOOKUP(F15427,$I$2:$J$27,2,FALSE)</f>
        <v>Laboratory &amp; Pathology Services</v>
      </c>
    </row>
    <row r="15428" spans="1:7" x14ac:dyDescent="0.3">
      <c r="A15428" s="33" t="s">
        <v>29446</v>
      </c>
      <c r="B15428">
        <v>88361</v>
      </c>
      <c r="C15428">
        <v>26</v>
      </c>
      <c r="D15428" t="s">
        <v>29444</v>
      </c>
      <c r="E15428" t="s">
        <v>0</v>
      </c>
      <c r="F15428" t="s">
        <v>2402</v>
      </c>
      <c r="G15428" t="str">
        <f t="shared" si="241"/>
        <v>Laboratory &amp; Pathology Services</v>
      </c>
    </row>
    <row r="15429" spans="1:7" x14ac:dyDescent="0.3">
      <c r="A15429" s="33" t="s">
        <v>29447</v>
      </c>
      <c r="B15429">
        <v>88362</v>
      </c>
      <c r="D15429" t="s">
        <v>29448</v>
      </c>
      <c r="E15429" t="s">
        <v>0</v>
      </c>
      <c r="F15429" t="s">
        <v>2402</v>
      </c>
      <c r="G15429" t="str">
        <f t="shared" si="241"/>
        <v>Laboratory &amp; Pathology Services</v>
      </c>
    </row>
    <row r="15430" spans="1:7" x14ac:dyDescent="0.3">
      <c r="A15430" s="29" t="s">
        <v>29449</v>
      </c>
      <c r="B15430">
        <v>88362</v>
      </c>
      <c r="C15430" t="s">
        <v>5168</v>
      </c>
      <c r="D15430" t="s">
        <v>29448</v>
      </c>
      <c r="E15430" t="s">
        <v>0</v>
      </c>
      <c r="F15430" t="s">
        <v>2402</v>
      </c>
      <c r="G15430" t="str">
        <f t="shared" si="241"/>
        <v>Laboratory &amp; Pathology Services</v>
      </c>
    </row>
    <row r="15431" spans="1:7" x14ac:dyDescent="0.3">
      <c r="A15431" s="33" t="s">
        <v>29450</v>
      </c>
      <c r="B15431">
        <v>88362</v>
      </c>
      <c r="C15431">
        <v>26</v>
      </c>
      <c r="D15431" t="s">
        <v>29448</v>
      </c>
      <c r="E15431" t="s">
        <v>0</v>
      </c>
      <c r="F15431" t="s">
        <v>2402</v>
      </c>
      <c r="G15431" t="str">
        <f t="shared" si="241"/>
        <v>Laboratory &amp; Pathology Services</v>
      </c>
    </row>
    <row r="15432" spans="1:7" x14ac:dyDescent="0.3">
      <c r="A15432" s="33" t="s">
        <v>29451</v>
      </c>
      <c r="B15432">
        <v>88363</v>
      </c>
      <c r="D15432" t="s">
        <v>29452</v>
      </c>
      <c r="E15432" t="s">
        <v>0</v>
      </c>
      <c r="F15432" t="s">
        <v>2402</v>
      </c>
      <c r="G15432" t="str">
        <f t="shared" si="241"/>
        <v>Laboratory &amp; Pathology Services</v>
      </c>
    </row>
    <row r="15433" spans="1:7" x14ac:dyDescent="0.3">
      <c r="A15433" s="33" t="s">
        <v>29453</v>
      </c>
      <c r="B15433">
        <v>88364</v>
      </c>
      <c r="D15433" t="s">
        <v>29454</v>
      </c>
      <c r="E15433" t="s">
        <v>0</v>
      </c>
      <c r="F15433" t="s">
        <v>2402</v>
      </c>
      <c r="G15433" t="str">
        <f t="shared" si="241"/>
        <v>Laboratory &amp; Pathology Services</v>
      </c>
    </row>
    <row r="15434" spans="1:7" x14ac:dyDescent="0.3">
      <c r="A15434" s="29" t="s">
        <v>29455</v>
      </c>
      <c r="B15434">
        <v>88364</v>
      </c>
      <c r="C15434" t="s">
        <v>5168</v>
      </c>
      <c r="D15434" t="s">
        <v>29454</v>
      </c>
      <c r="E15434" t="s">
        <v>0</v>
      </c>
      <c r="F15434" t="s">
        <v>2402</v>
      </c>
      <c r="G15434" t="str">
        <f t="shared" si="241"/>
        <v>Laboratory &amp; Pathology Services</v>
      </c>
    </row>
    <row r="15435" spans="1:7" x14ac:dyDescent="0.3">
      <c r="A15435" s="33" t="s">
        <v>29456</v>
      </c>
      <c r="B15435">
        <v>88364</v>
      </c>
      <c r="C15435">
        <v>26</v>
      </c>
      <c r="D15435" t="s">
        <v>29454</v>
      </c>
      <c r="E15435" t="s">
        <v>0</v>
      </c>
      <c r="F15435" t="s">
        <v>2402</v>
      </c>
      <c r="G15435" t="str">
        <f t="shared" si="241"/>
        <v>Laboratory &amp; Pathology Services</v>
      </c>
    </row>
    <row r="15436" spans="1:7" x14ac:dyDescent="0.3">
      <c r="A15436" s="33" t="s">
        <v>29457</v>
      </c>
      <c r="B15436">
        <v>88365</v>
      </c>
      <c r="D15436" t="s">
        <v>29454</v>
      </c>
      <c r="E15436" t="s">
        <v>0</v>
      </c>
      <c r="F15436" t="s">
        <v>2402</v>
      </c>
      <c r="G15436" t="str">
        <f t="shared" si="241"/>
        <v>Laboratory &amp; Pathology Services</v>
      </c>
    </row>
    <row r="15437" spans="1:7" x14ac:dyDescent="0.3">
      <c r="A15437" s="29" t="s">
        <v>29458</v>
      </c>
      <c r="B15437">
        <v>88365</v>
      </c>
      <c r="C15437" t="s">
        <v>5168</v>
      </c>
      <c r="D15437" t="s">
        <v>29454</v>
      </c>
      <c r="E15437" t="s">
        <v>0</v>
      </c>
      <c r="F15437" t="s">
        <v>2402</v>
      </c>
      <c r="G15437" t="str">
        <f t="shared" si="241"/>
        <v>Laboratory &amp; Pathology Services</v>
      </c>
    </row>
    <row r="15438" spans="1:7" x14ac:dyDescent="0.3">
      <c r="A15438" s="33" t="s">
        <v>29459</v>
      </c>
      <c r="B15438">
        <v>88365</v>
      </c>
      <c r="C15438">
        <v>26</v>
      </c>
      <c r="D15438" t="s">
        <v>29454</v>
      </c>
      <c r="E15438" t="s">
        <v>0</v>
      </c>
      <c r="F15438" t="s">
        <v>2402</v>
      </c>
      <c r="G15438" t="str">
        <f t="shared" si="241"/>
        <v>Laboratory &amp; Pathology Services</v>
      </c>
    </row>
    <row r="15439" spans="1:7" x14ac:dyDescent="0.3">
      <c r="A15439" s="33" t="s">
        <v>29460</v>
      </c>
      <c r="B15439">
        <v>88366</v>
      </c>
      <c r="D15439" t="s">
        <v>29454</v>
      </c>
      <c r="E15439" t="s">
        <v>0</v>
      </c>
      <c r="F15439" t="s">
        <v>2402</v>
      </c>
      <c r="G15439" t="str">
        <f t="shared" si="241"/>
        <v>Laboratory &amp; Pathology Services</v>
      </c>
    </row>
    <row r="15440" spans="1:7" x14ac:dyDescent="0.3">
      <c r="A15440" s="29" t="s">
        <v>29461</v>
      </c>
      <c r="B15440">
        <v>88366</v>
      </c>
      <c r="C15440" t="s">
        <v>5168</v>
      </c>
      <c r="D15440" t="s">
        <v>29454</v>
      </c>
      <c r="E15440" t="s">
        <v>0</v>
      </c>
      <c r="F15440" t="s">
        <v>2402</v>
      </c>
      <c r="G15440" t="str">
        <f t="shared" si="241"/>
        <v>Laboratory &amp; Pathology Services</v>
      </c>
    </row>
    <row r="15441" spans="1:7" x14ac:dyDescent="0.3">
      <c r="A15441" s="33" t="s">
        <v>29462</v>
      </c>
      <c r="B15441">
        <v>88366</v>
      </c>
      <c r="C15441">
        <v>26</v>
      </c>
      <c r="D15441" t="s">
        <v>29454</v>
      </c>
      <c r="E15441" t="s">
        <v>0</v>
      </c>
      <c r="F15441" t="s">
        <v>2402</v>
      </c>
      <c r="G15441" t="str">
        <f t="shared" si="241"/>
        <v>Laboratory &amp; Pathology Services</v>
      </c>
    </row>
    <row r="15442" spans="1:7" x14ac:dyDescent="0.3">
      <c r="A15442" s="33" t="s">
        <v>29463</v>
      </c>
      <c r="B15442">
        <v>88367</v>
      </c>
      <c r="D15442" t="s">
        <v>29464</v>
      </c>
      <c r="E15442" t="s">
        <v>0</v>
      </c>
      <c r="F15442" t="s">
        <v>2402</v>
      </c>
      <c r="G15442" t="str">
        <f t="shared" si="241"/>
        <v>Laboratory &amp; Pathology Services</v>
      </c>
    </row>
    <row r="15443" spans="1:7" x14ac:dyDescent="0.3">
      <c r="A15443" s="29" t="s">
        <v>29465</v>
      </c>
      <c r="B15443">
        <v>88367</v>
      </c>
      <c r="C15443" t="s">
        <v>5168</v>
      </c>
      <c r="D15443" t="s">
        <v>29464</v>
      </c>
      <c r="E15443" t="s">
        <v>0</v>
      </c>
      <c r="F15443" t="s">
        <v>2402</v>
      </c>
      <c r="G15443" t="str">
        <f t="shared" si="241"/>
        <v>Laboratory &amp; Pathology Services</v>
      </c>
    </row>
    <row r="15444" spans="1:7" x14ac:dyDescent="0.3">
      <c r="A15444" s="33" t="s">
        <v>29466</v>
      </c>
      <c r="B15444">
        <v>88367</v>
      </c>
      <c r="C15444">
        <v>26</v>
      </c>
      <c r="D15444" t="s">
        <v>29464</v>
      </c>
      <c r="E15444" t="s">
        <v>0</v>
      </c>
      <c r="F15444" t="s">
        <v>2402</v>
      </c>
      <c r="G15444" t="str">
        <f t="shared" si="241"/>
        <v>Laboratory &amp; Pathology Services</v>
      </c>
    </row>
    <row r="15445" spans="1:7" x14ac:dyDescent="0.3">
      <c r="A15445" s="33" t="s">
        <v>29467</v>
      </c>
      <c r="B15445">
        <v>88368</v>
      </c>
      <c r="D15445" t="s">
        <v>29468</v>
      </c>
      <c r="E15445" t="s">
        <v>0</v>
      </c>
      <c r="F15445" t="s">
        <v>2402</v>
      </c>
      <c r="G15445" t="str">
        <f t="shared" si="241"/>
        <v>Laboratory &amp; Pathology Services</v>
      </c>
    </row>
    <row r="15446" spans="1:7" x14ac:dyDescent="0.3">
      <c r="A15446" s="29" t="s">
        <v>29469</v>
      </c>
      <c r="B15446">
        <v>88368</v>
      </c>
      <c r="C15446" t="s">
        <v>5168</v>
      </c>
      <c r="D15446" t="s">
        <v>29468</v>
      </c>
      <c r="E15446" t="s">
        <v>0</v>
      </c>
      <c r="F15446" t="s">
        <v>2402</v>
      </c>
      <c r="G15446" t="str">
        <f t="shared" si="241"/>
        <v>Laboratory &amp; Pathology Services</v>
      </c>
    </row>
    <row r="15447" spans="1:7" x14ac:dyDescent="0.3">
      <c r="A15447" s="33" t="s">
        <v>29470</v>
      </c>
      <c r="B15447">
        <v>88368</v>
      </c>
      <c r="C15447">
        <v>26</v>
      </c>
      <c r="D15447" t="s">
        <v>29468</v>
      </c>
      <c r="E15447" t="s">
        <v>0</v>
      </c>
      <c r="F15447" t="s">
        <v>2402</v>
      </c>
      <c r="G15447" t="str">
        <f t="shared" si="241"/>
        <v>Laboratory &amp; Pathology Services</v>
      </c>
    </row>
    <row r="15448" spans="1:7" x14ac:dyDescent="0.3">
      <c r="A15448" s="33" t="s">
        <v>29471</v>
      </c>
      <c r="B15448">
        <v>88369</v>
      </c>
      <c r="D15448" t="s">
        <v>29472</v>
      </c>
      <c r="E15448" t="s">
        <v>0</v>
      </c>
      <c r="F15448" t="s">
        <v>2402</v>
      </c>
      <c r="G15448" t="str">
        <f t="shared" si="241"/>
        <v>Laboratory &amp; Pathology Services</v>
      </c>
    </row>
    <row r="15449" spans="1:7" x14ac:dyDescent="0.3">
      <c r="A15449" s="29" t="s">
        <v>29473</v>
      </c>
      <c r="B15449">
        <v>88369</v>
      </c>
      <c r="C15449" t="s">
        <v>5168</v>
      </c>
      <c r="D15449" t="s">
        <v>29472</v>
      </c>
      <c r="E15449" t="s">
        <v>0</v>
      </c>
      <c r="F15449" t="s">
        <v>2402</v>
      </c>
      <c r="G15449" t="str">
        <f t="shared" si="241"/>
        <v>Laboratory &amp; Pathology Services</v>
      </c>
    </row>
    <row r="15450" spans="1:7" x14ac:dyDescent="0.3">
      <c r="A15450" s="33" t="s">
        <v>29474</v>
      </c>
      <c r="B15450">
        <v>88369</v>
      </c>
      <c r="C15450">
        <v>26</v>
      </c>
      <c r="D15450" t="s">
        <v>29472</v>
      </c>
      <c r="E15450" t="s">
        <v>0</v>
      </c>
      <c r="F15450" t="s">
        <v>2402</v>
      </c>
      <c r="G15450" t="str">
        <f t="shared" si="241"/>
        <v>Laboratory &amp; Pathology Services</v>
      </c>
    </row>
    <row r="15451" spans="1:7" x14ac:dyDescent="0.3">
      <c r="A15451" s="33" t="s">
        <v>29475</v>
      </c>
      <c r="B15451">
        <v>88371</v>
      </c>
      <c r="D15451" t="s">
        <v>29476</v>
      </c>
      <c r="E15451" t="s">
        <v>2380</v>
      </c>
      <c r="F15451" t="s">
        <v>2402</v>
      </c>
      <c r="G15451" t="str">
        <f t="shared" si="241"/>
        <v>Laboratory &amp; Pathology Services</v>
      </c>
    </row>
    <row r="15452" spans="1:7" x14ac:dyDescent="0.3">
      <c r="A15452" s="33" t="s">
        <v>29477</v>
      </c>
      <c r="B15452">
        <v>88371</v>
      </c>
      <c r="C15452">
        <v>26</v>
      </c>
      <c r="D15452" t="s">
        <v>29476</v>
      </c>
      <c r="E15452" t="s">
        <v>0</v>
      </c>
      <c r="F15452" t="s">
        <v>2402</v>
      </c>
      <c r="G15452" t="str">
        <f t="shared" si="241"/>
        <v>Laboratory &amp; Pathology Services</v>
      </c>
    </row>
    <row r="15453" spans="1:7" x14ac:dyDescent="0.3">
      <c r="A15453" s="33" t="s">
        <v>29478</v>
      </c>
      <c r="B15453">
        <v>88372</v>
      </c>
      <c r="D15453" t="s">
        <v>29479</v>
      </c>
      <c r="E15453" t="s">
        <v>2380</v>
      </c>
      <c r="F15453" t="s">
        <v>2402</v>
      </c>
      <c r="G15453" t="str">
        <f t="shared" si="241"/>
        <v>Laboratory &amp; Pathology Services</v>
      </c>
    </row>
    <row r="15454" spans="1:7" x14ac:dyDescent="0.3">
      <c r="A15454" s="33" t="s">
        <v>29480</v>
      </c>
      <c r="B15454">
        <v>88372</v>
      </c>
      <c r="C15454">
        <v>26</v>
      </c>
      <c r="D15454" t="s">
        <v>29479</v>
      </c>
      <c r="E15454" t="s">
        <v>0</v>
      </c>
      <c r="F15454" t="s">
        <v>2402</v>
      </c>
      <c r="G15454" t="str">
        <f t="shared" si="241"/>
        <v>Laboratory &amp; Pathology Services</v>
      </c>
    </row>
    <row r="15455" spans="1:7" x14ac:dyDescent="0.3">
      <c r="A15455" s="33" t="s">
        <v>29481</v>
      </c>
      <c r="B15455">
        <v>88373</v>
      </c>
      <c r="D15455" t="s">
        <v>29482</v>
      </c>
      <c r="E15455" t="s">
        <v>0</v>
      </c>
      <c r="F15455" t="s">
        <v>2402</v>
      </c>
      <c r="G15455" t="str">
        <f t="shared" si="241"/>
        <v>Laboratory &amp; Pathology Services</v>
      </c>
    </row>
    <row r="15456" spans="1:7" x14ac:dyDescent="0.3">
      <c r="A15456" s="29" t="s">
        <v>29483</v>
      </c>
      <c r="B15456">
        <v>88373</v>
      </c>
      <c r="C15456" t="s">
        <v>5168</v>
      </c>
      <c r="D15456" t="s">
        <v>29482</v>
      </c>
      <c r="E15456" t="s">
        <v>0</v>
      </c>
      <c r="F15456" t="s">
        <v>2402</v>
      </c>
      <c r="G15456" t="str">
        <f t="shared" si="241"/>
        <v>Laboratory &amp; Pathology Services</v>
      </c>
    </row>
    <row r="15457" spans="1:7" x14ac:dyDescent="0.3">
      <c r="A15457" s="33" t="s">
        <v>29484</v>
      </c>
      <c r="B15457">
        <v>88373</v>
      </c>
      <c r="C15457">
        <v>26</v>
      </c>
      <c r="D15457" t="s">
        <v>29482</v>
      </c>
      <c r="E15457" t="s">
        <v>0</v>
      </c>
      <c r="F15457" t="s">
        <v>2402</v>
      </c>
      <c r="G15457" t="str">
        <f t="shared" si="241"/>
        <v>Laboratory &amp; Pathology Services</v>
      </c>
    </row>
    <row r="15458" spans="1:7" x14ac:dyDescent="0.3">
      <c r="A15458" s="33" t="s">
        <v>29485</v>
      </c>
      <c r="B15458">
        <v>88374</v>
      </c>
      <c r="D15458" t="s">
        <v>29482</v>
      </c>
      <c r="E15458" t="s">
        <v>0</v>
      </c>
      <c r="F15458" t="s">
        <v>2402</v>
      </c>
      <c r="G15458" t="str">
        <f t="shared" si="241"/>
        <v>Laboratory &amp; Pathology Services</v>
      </c>
    </row>
    <row r="15459" spans="1:7" x14ac:dyDescent="0.3">
      <c r="A15459" s="29" t="s">
        <v>29486</v>
      </c>
      <c r="B15459">
        <v>88374</v>
      </c>
      <c r="C15459" t="s">
        <v>5168</v>
      </c>
      <c r="D15459" t="s">
        <v>29482</v>
      </c>
      <c r="E15459" t="s">
        <v>0</v>
      </c>
      <c r="F15459" t="s">
        <v>2402</v>
      </c>
      <c r="G15459" t="str">
        <f t="shared" si="241"/>
        <v>Laboratory &amp; Pathology Services</v>
      </c>
    </row>
    <row r="15460" spans="1:7" x14ac:dyDescent="0.3">
      <c r="A15460" s="33" t="s">
        <v>29487</v>
      </c>
      <c r="B15460">
        <v>88374</v>
      </c>
      <c r="C15460">
        <v>26</v>
      </c>
      <c r="D15460" t="s">
        <v>29482</v>
      </c>
      <c r="E15460" t="s">
        <v>0</v>
      </c>
      <c r="F15460" t="s">
        <v>2402</v>
      </c>
      <c r="G15460" t="str">
        <f t="shared" si="241"/>
        <v>Laboratory &amp; Pathology Services</v>
      </c>
    </row>
    <row r="15461" spans="1:7" x14ac:dyDescent="0.3">
      <c r="A15461" s="33" t="s">
        <v>29488</v>
      </c>
      <c r="B15461">
        <v>88375</v>
      </c>
      <c r="D15461" t="s">
        <v>29489</v>
      </c>
      <c r="E15461" t="s">
        <v>0</v>
      </c>
      <c r="F15461" t="s">
        <v>2402</v>
      </c>
      <c r="G15461" t="str">
        <f t="shared" si="241"/>
        <v>Laboratory &amp; Pathology Services</v>
      </c>
    </row>
    <row r="15462" spans="1:7" x14ac:dyDescent="0.3">
      <c r="A15462" s="33" t="s">
        <v>29490</v>
      </c>
      <c r="B15462">
        <v>88377</v>
      </c>
      <c r="D15462" t="s">
        <v>29482</v>
      </c>
      <c r="E15462" t="s">
        <v>0</v>
      </c>
      <c r="F15462" t="s">
        <v>2402</v>
      </c>
      <c r="G15462" t="str">
        <f t="shared" si="241"/>
        <v>Laboratory &amp; Pathology Services</v>
      </c>
    </row>
    <row r="15463" spans="1:7" x14ac:dyDescent="0.3">
      <c r="A15463" s="29" t="s">
        <v>29491</v>
      </c>
      <c r="B15463">
        <v>88377</v>
      </c>
      <c r="C15463" t="s">
        <v>5168</v>
      </c>
      <c r="D15463" t="s">
        <v>29482</v>
      </c>
      <c r="E15463" t="s">
        <v>0</v>
      </c>
      <c r="F15463" t="s">
        <v>2402</v>
      </c>
      <c r="G15463" t="str">
        <f t="shared" si="241"/>
        <v>Laboratory &amp; Pathology Services</v>
      </c>
    </row>
    <row r="15464" spans="1:7" x14ac:dyDescent="0.3">
      <c r="A15464" s="33" t="s">
        <v>29492</v>
      </c>
      <c r="B15464">
        <v>88377</v>
      </c>
      <c r="C15464">
        <v>26</v>
      </c>
      <c r="D15464" t="s">
        <v>29482</v>
      </c>
      <c r="E15464" t="s">
        <v>0</v>
      </c>
      <c r="F15464" t="s">
        <v>2402</v>
      </c>
      <c r="G15464" t="str">
        <f t="shared" si="241"/>
        <v>Laboratory &amp; Pathology Services</v>
      </c>
    </row>
    <row r="15465" spans="1:7" x14ac:dyDescent="0.3">
      <c r="A15465" s="33" t="s">
        <v>29493</v>
      </c>
      <c r="B15465">
        <v>88380</v>
      </c>
      <c r="D15465" t="s">
        <v>29494</v>
      </c>
      <c r="E15465" t="s">
        <v>0</v>
      </c>
      <c r="F15465" t="s">
        <v>2402</v>
      </c>
      <c r="G15465" t="str">
        <f t="shared" si="241"/>
        <v>Laboratory &amp; Pathology Services</v>
      </c>
    </row>
    <row r="15466" spans="1:7" x14ac:dyDescent="0.3">
      <c r="A15466" s="29" t="s">
        <v>29495</v>
      </c>
      <c r="B15466">
        <v>88380</v>
      </c>
      <c r="C15466" t="s">
        <v>5168</v>
      </c>
      <c r="D15466" t="s">
        <v>29494</v>
      </c>
      <c r="E15466" t="s">
        <v>0</v>
      </c>
      <c r="F15466" t="s">
        <v>2402</v>
      </c>
      <c r="G15466" t="str">
        <f t="shared" si="241"/>
        <v>Laboratory &amp; Pathology Services</v>
      </c>
    </row>
    <row r="15467" spans="1:7" x14ac:dyDescent="0.3">
      <c r="A15467" s="33" t="s">
        <v>29496</v>
      </c>
      <c r="B15467">
        <v>88380</v>
      </c>
      <c r="C15467">
        <v>26</v>
      </c>
      <c r="D15467" t="s">
        <v>29494</v>
      </c>
      <c r="E15467" t="s">
        <v>0</v>
      </c>
      <c r="F15467" t="s">
        <v>2402</v>
      </c>
      <c r="G15467" t="str">
        <f t="shared" si="241"/>
        <v>Laboratory &amp; Pathology Services</v>
      </c>
    </row>
    <row r="15468" spans="1:7" x14ac:dyDescent="0.3">
      <c r="A15468" s="33" t="s">
        <v>29497</v>
      </c>
      <c r="B15468">
        <v>88381</v>
      </c>
      <c r="D15468" t="s">
        <v>29498</v>
      </c>
      <c r="E15468" t="s">
        <v>0</v>
      </c>
      <c r="F15468" t="s">
        <v>2402</v>
      </c>
      <c r="G15468" t="str">
        <f t="shared" si="241"/>
        <v>Laboratory &amp; Pathology Services</v>
      </c>
    </row>
    <row r="15469" spans="1:7" x14ac:dyDescent="0.3">
      <c r="A15469" s="29" t="s">
        <v>29499</v>
      </c>
      <c r="B15469">
        <v>88381</v>
      </c>
      <c r="C15469" t="s">
        <v>5168</v>
      </c>
      <c r="D15469" t="s">
        <v>29498</v>
      </c>
      <c r="E15469" t="s">
        <v>0</v>
      </c>
      <c r="F15469" t="s">
        <v>2402</v>
      </c>
      <c r="G15469" t="str">
        <f t="shared" si="241"/>
        <v>Laboratory &amp; Pathology Services</v>
      </c>
    </row>
    <row r="15470" spans="1:7" x14ac:dyDescent="0.3">
      <c r="A15470" s="33" t="s">
        <v>29500</v>
      </c>
      <c r="B15470">
        <v>88381</v>
      </c>
      <c r="C15470">
        <v>26</v>
      </c>
      <c r="D15470" t="s">
        <v>29498</v>
      </c>
      <c r="E15470" t="s">
        <v>0</v>
      </c>
      <c r="F15470" t="s">
        <v>2402</v>
      </c>
      <c r="G15470" t="str">
        <f t="shared" si="241"/>
        <v>Laboratory &amp; Pathology Services</v>
      </c>
    </row>
    <row r="15471" spans="1:7" x14ac:dyDescent="0.3">
      <c r="A15471" s="33" t="s">
        <v>29501</v>
      </c>
      <c r="B15471">
        <v>88387</v>
      </c>
      <c r="D15471" t="s">
        <v>29502</v>
      </c>
      <c r="E15471" t="s">
        <v>0</v>
      </c>
      <c r="F15471" t="s">
        <v>2402</v>
      </c>
      <c r="G15471" t="str">
        <f t="shared" si="241"/>
        <v>Laboratory &amp; Pathology Services</v>
      </c>
    </row>
    <row r="15472" spans="1:7" x14ac:dyDescent="0.3">
      <c r="A15472" s="29" t="s">
        <v>29503</v>
      </c>
      <c r="B15472">
        <v>88387</v>
      </c>
      <c r="C15472" t="s">
        <v>5168</v>
      </c>
      <c r="D15472" t="s">
        <v>29502</v>
      </c>
      <c r="E15472" t="s">
        <v>0</v>
      </c>
      <c r="F15472" t="s">
        <v>2402</v>
      </c>
      <c r="G15472" t="str">
        <f t="shared" si="241"/>
        <v>Laboratory &amp; Pathology Services</v>
      </c>
    </row>
    <row r="15473" spans="1:7" x14ac:dyDescent="0.3">
      <c r="A15473" s="33" t="s">
        <v>29504</v>
      </c>
      <c r="B15473">
        <v>88387</v>
      </c>
      <c r="C15473">
        <v>26</v>
      </c>
      <c r="D15473" t="s">
        <v>29502</v>
      </c>
      <c r="E15473" t="s">
        <v>0</v>
      </c>
      <c r="F15473" t="s">
        <v>2402</v>
      </c>
      <c r="G15473" t="str">
        <f t="shared" si="241"/>
        <v>Laboratory &amp; Pathology Services</v>
      </c>
    </row>
    <row r="15474" spans="1:7" x14ac:dyDescent="0.3">
      <c r="A15474" s="33" t="s">
        <v>29505</v>
      </c>
      <c r="B15474">
        <v>88388</v>
      </c>
      <c r="D15474" t="s">
        <v>29506</v>
      </c>
      <c r="E15474" t="s">
        <v>0</v>
      </c>
      <c r="F15474" t="s">
        <v>2402</v>
      </c>
      <c r="G15474" t="str">
        <f t="shared" si="241"/>
        <v>Laboratory &amp; Pathology Services</v>
      </c>
    </row>
    <row r="15475" spans="1:7" x14ac:dyDescent="0.3">
      <c r="A15475" s="29" t="s">
        <v>29507</v>
      </c>
      <c r="B15475">
        <v>88388</v>
      </c>
      <c r="C15475" t="s">
        <v>5168</v>
      </c>
      <c r="D15475" t="s">
        <v>29506</v>
      </c>
      <c r="E15475" t="s">
        <v>0</v>
      </c>
      <c r="F15475" t="s">
        <v>2402</v>
      </c>
      <c r="G15475" t="str">
        <f t="shared" si="241"/>
        <v>Laboratory &amp; Pathology Services</v>
      </c>
    </row>
    <row r="15476" spans="1:7" x14ac:dyDescent="0.3">
      <c r="A15476" s="33" t="s">
        <v>29508</v>
      </c>
      <c r="B15476">
        <v>88388</v>
      </c>
      <c r="C15476">
        <v>26</v>
      </c>
      <c r="D15476" t="s">
        <v>29506</v>
      </c>
      <c r="E15476" t="s">
        <v>0</v>
      </c>
      <c r="F15476" t="s">
        <v>2402</v>
      </c>
      <c r="G15476" t="str">
        <f t="shared" si="241"/>
        <v>Laboratory &amp; Pathology Services</v>
      </c>
    </row>
    <row r="15477" spans="1:7" x14ac:dyDescent="0.3">
      <c r="A15477" s="33" t="s">
        <v>29509</v>
      </c>
      <c r="B15477">
        <v>88399</v>
      </c>
      <c r="D15477" t="s">
        <v>29510</v>
      </c>
      <c r="E15477" t="s">
        <v>2</v>
      </c>
      <c r="F15477" t="s">
        <v>2402</v>
      </c>
      <c r="G15477" t="str">
        <f t="shared" si="241"/>
        <v>Laboratory &amp; Pathology Services</v>
      </c>
    </row>
    <row r="15478" spans="1:7" x14ac:dyDescent="0.3">
      <c r="A15478" s="29" t="s">
        <v>29511</v>
      </c>
      <c r="B15478">
        <v>88399</v>
      </c>
      <c r="C15478" t="s">
        <v>5168</v>
      </c>
      <c r="D15478" t="s">
        <v>29510</v>
      </c>
      <c r="E15478" t="s">
        <v>2</v>
      </c>
      <c r="F15478" t="s">
        <v>2402</v>
      </c>
      <c r="G15478" t="str">
        <f t="shared" si="241"/>
        <v>Laboratory &amp; Pathology Services</v>
      </c>
    </row>
    <row r="15479" spans="1:7" x14ac:dyDescent="0.3">
      <c r="A15479" s="33" t="s">
        <v>29512</v>
      </c>
      <c r="B15479">
        <v>88399</v>
      </c>
      <c r="C15479">
        <v>26</v>
      </c>
      <c r="D15479" t="s">
        <v>29510</v>
      </c>
      <c r="E15479" t="s">
        <v>2</v>
      </c>
      <c r="F15479" t="s">
        <v>2402</v>
      </c>
      <c r="G15479" t="str">
        <f t="shared" si="241"/>
        <v>Laboratory &amp; Pathology Services</v>
      </c>
    </row>
    <row r="15480" spans="1:7" x14ac:dyDescent="0.3">
      <c r="A15480" s="33" t="s">
        <v>29513</v>
      </c>
      <c r="B15480">
        <v>88720</v>
      </c>
      <c r="D15480" t="s">
        <v>29514</v>
      </c>
      <c r="E15480" t="s">
        <v>2380</v>
      </c>
      <c r="F15480" t="s">
        <v>2402</v>
      </c>
      <c r="G15480" t="str">
        <f t="shared" si="241"/>
        <v>Laboratory &amp; Pathology Services</v>
      </c>
    </row>
    <row r="15481" spans="1:7" x14ac:dyDescent="0.3">
      <c r="A15481" s="33" t="s">
        <v>29515</v>
      </c>
      <c r="B15481">
        <v>88738</v>
      </c>
      <c r="D15481" t="s">
        <v>29516</v>
      </c>
      <c r="E15481" t="s">
        <v>2380</v>
      </c>
      <c r="F15481" t="s">
        <v>2402</v>
      </c>
      <c r="G15481" t="str">
        <f t="shared" si="241"/>
        <v>Laboratory &amp; Pathology Services</v>
      </c>
    </row>
    <row r="15482" spans="1:7" x14ac:dyDescent="0.3">
      <c r="A15482" s="33" t="s">
        <v>29517</v>
      </c>
      <c r="B15482">
        <v>88740</v>
      </c>
      <c r="D15482" t="s">
        <v>29518</v>
      </c>
      <c r="E15482" t="s">
        <v>2380</v>
      </c>
      <c r="F15482" t="s">
        <v>2402</v>
      </c>
      <c r="G15482" t="str">
        <f t="shared" si="241"/>
        <v>Laboratory &amp; Pathology Services</v>
      </c>
    </row>
    <row r="15483" spans="1:7" x14ac:dyDescent="0.3">
      <c r="A15483" s="33" t="s">
        <v>29519</v>
      </c>
      <c r="B15483">
        <v>88741</v>
      </c>
      <c r="D15483" t="s">
        <v>29520</v>
      </c>
      <c r="E15483" t="s">
        <v>2380</v>
      </c>
      <c r="F15483" t="s">
        <v>2402</v>
      </c>
      <c r="G15483" t="str">
        <f t="shared" si="241"/>
        <v>Laboratory &amp; Pathology Services</v>
      </c>
    </row>
    <row r="15484" spans="1:7" x14ac:dyDescent="0.3">
      <c r="A15484" s="33" t="s">
        <v>29521</v>
      </c>
      <c r="B15484">
        <v>88749</v>
      </c>
      <c r="D15484" t="s">
        <v>29522</v>
      </c>
      <c r="E15484" t="s">
        <v>2380</v>
      </c>
      <c r="F15484" t="s">
        <v>2402</v>
      </c>
      <c r="G15484" t="str">
        <f t="shared" si="241"/>
        <v>Laboratory &amp; Pathology Services</v>
      </c>
    </row>
    <row r="15485" spans="1:7" x14ac:dyDescent="0.3">
      <c r="A15485" s="33" t="s">
        <v>29523</v>
      </c>
      <c r="B15485">
        <v>89049</v>
      </c>
      <c r="D15485" t="s">
        <v>29524</v>
      </c>
      <c r="E15485" t="s">
        <v>0</v>
      </c>
      <c r="F15485" t="s">
        <v>2402</v>
      </c>
      <c r="G15485" t="str">
        <f t="shared" si="241"/>
        <v>Laboratory &amp; Pathology Services</v>
      </c>
    </row>
    <row r="15486" spans="1:7" x14ac:dyDescent="0.3">
      <c r="A15486" s="33" t="s">
        <v>29525</v>
      </c>
      <c r="B15486">
        <v>89050</v>
      </c>
      <c r="D15486" t="s">
        <v>29526</v>
      </c>
      <c r="E15486" t="s">
        <v>2380</v>
      </c>
      <c r="F15486" t="s">
        <v>2402</v>
      </c>
      <c r="G15486" t="str">
        <f t="shared" si="241"/>
        <v>Laboratory &amp; Pathology Services</v>
      </c>
    </row>
    <row r="15487" spans="1:7" x14ac:dyDescent="0.3">
      <c r="A15487" s="33" t="s">
        <v>29527</v>
      </c>
      <c r="B15487">
        <v>89051</v>
      </c>
      <c r="D15487" t="s">
        <v>29526</v>
      </c>
      <c r="E15487" t="s">
        <v>2380</v>
      </c>
      <c r="F15487" t="s">
        <v>2402</v>
      </c>
      <c r="G15487" t="str">
        <f t="shared" si="241"/>
        <v>Laboratory &amp; Pathology Services</v>
      </c>
    </row>
    <row r="15488" spans="1:7" x14ac:dyDescent="0.3">
      <c r="A15488" s="33" t="s">
        <v>29528</v>
      </c>
      <c r="B15488">
        <v>89055</v>
      </c>
      <c r="D15488" t="s">
        <v>29529</v>
      </c>
      <c r="E15488" t="s">
        <v>2380</v>
      </c>
      <c r="F15488" t="s">
        <v>2402</v>
      </c>
      <c r="G15488" t="str">
        <f t="shared" si="241"/>
        <v>Laboratory &amp; Pathology Services</v>
      </c>
    </row>
    <row r="15489" spans="1:7" x14ac:dyDescent="0.3">
      <c r="A15489" s="33" t="s">
        <v>29530</v>
      </c>
      <c r="B15489">
        <v>89060</v>
      </c>
      <c r="D15489" t="s">
        <v>29531</v>
      </c>
      <c r="E15489" t="s">
        <v>2380</v>
      </c>
      <c r="F15489" t="s">
        <v>2402</v>
      </c>
      <c r="G15489" t="str">
        <f t="shared" si="241"/>
        <v>Laboratory &amp; Pathology Services</v>
      </c>
    </row>
    <row r="15490" spans="1:7" x14ac:dyDescent="0.3">
      <c r="A15490" s="33" t="s">
        <v>29532</v>
      </c>
      <c r="B15490">
        <v>89060</v>
      </c>
      <c r="C15490">
        <v>26</v>
      </c>
      <c r="D15490" t="s">
        <v>29531</v>
      </c>
      <c r="E15490" t="s">
        <v>0</v>
      </c>
      <c r="F15490" t="s">
        <v>2402</v>
      </c>
      <c r="G15490" t="str">
        <f t="shared" si="241"/>
        <v>Laboratory &amp; Pathology Services</v>
      </c>
    </row>
    <row r="15491" spans="1:7" x14ac:dyDescent="0.3">
      <c r="A15491" s="33" t="s">
        <v>29533</v>
      </c>
      <c r="B15491">
        <v>89125</v>
      </c>
      <c r="D15491" t="s">
        <v>29534</v>
      </c>
      <c r="E15491" t="s">
        <v>2380</v>
      </c>
      <c r="F15491" t="s">
        <v>2402</v>
      </c>
      <c r="G15491" t="str">
        <f t="shared" ref="G15491:G15554" si="242">VLOOKUP(F15491,$I$2:$J$27,2,FALSE)</f>
        <v>Laboratory &amp; Pathology Services</v>
      </c>
    </row>
    <row r="15492" spans="1:7" x14ac:dyDescent="0.3">
      <c r="A15492" s="33" t="s">
        <v>29535</v>
      </c>
      <c r="B15492">
        <v>89160</v>
      </c>
      <c r="D15492" t="s">
        <v>29536</v>
      </c>
      <c r="E15492" t="s">
        <v>2380</v>
      </c>
      <c r="F15492" t="s">
        <v>2402</v>
      </c>
      <c r="G15492" t="str">
        <f t="shared" si="242"/>
        <v>Laboratory &amp; Pathology Services</v>
      </c>
    </row>
    <row r="15493" spans="1:7" x14ac:dyDescent="0.3">
      <c r="A15493" s="33" t="s">
        <v>29537</v>
      </c>
      <c r="B15493">
        <v>89190</v>
      </c>
      <c r="D15493" t="s">
        <v>29538</v>
      </c>
      <c r="E15493" t="s">
        <v>2380</v>
      </c>
      <c r="F15493" t="s">
        <v>2402</v>
      </c>
      <c r="G15493" t="str">
        <f t="shared" si="242"/>
        <v>Laboratory &amp; Pathology Services</v>
      </c>
    </row>
    <row r="15494" spans="1:7" x14ac:dyDescent="0.3">
      <c r="A15494" s="33" t="s">
        <v>29539</v>
      </c>
      <c r="B15494">
        <v>89220</v>
      </c>
      <c r="D15494" t="s">
        <v>29540</v>
      </c>
      <c r="E15494" t="s">
        <v>0</v>
      </c>
      <c r="F15494" t="s">
        <v>2402</v>
      </c>
      <c r="G15494" t="str">
        <f t="shared" si="242"/>
        <v>Laboratory &amp; Pathology Services</v>
      </c>
    </row>
    <row r="15495" spans="1:7" x14ac:dyDescent="0.3">
      <c r="A15495" s="33" t="s">
        <v>29541</v>
      </c>
      <c r="B15495">
        <v>89230</v>
      </c>
      <c r="D15495" t="s">
        <v>29542</v>
      </c>
      <c r="E15495" t="s">
        <v>0</v>
      </c>
      <c r="F15495" t="s">
        <v>2402</v>
      </c>
      <c r="G15495" t="str">
        <f t="shared" si="242"/>
        <v>Laboratory &amp; Pathology Services</v>
      </c>
    </row>
    <row r="15496" spans="1:7" x14ac:dyDescent="0.3">
      <c r="A15496" s="33" t="s">
        <v>29543</v>
      </c>
      <c r="B15496">
        <v>89240</v>
      </c>
      <c r="D15496" t="s">
        <v>29544</v>
      </c>
      <c r="E15496" t="s">
        <v>2</v>
      </c>
      <c r="F15496" t="s">
        <v>2402</v>
      </c>
      <c r="G15496" t="str">
        <f t="shared" si="242"/>
        <v>Laboratory &amp; Pathology Services</v>
      </c>
    </row>
    <row r="15497" spans="1:7" x14ac:dyDescent="0.3">
      <c r="A15497" s="33" t="s">
        <v>29545</v>
      </c>
      <c r="B15497">
        <v>89250</v>
      </c>
      <c r="D15497" t="s">
        <v>29546</v>
      </c>
      <c r="E15497" t="s">
        <v>2380</v>
      </c>
      <c r="F15497" t="s">
        <v>2402</v>
      </c>
      <c r="G15497" t="str">
        <f t="shared" si="242"/>
        <v>Laboratory &amp; Pathology Services</v>
      </c>
    </row>
    <row r="15498" spans="1:7" x14ac:dyDescent="0.3">
      <c r="A15498" s="33" t="s">
        <v>29547</v>
      </c>
      <c r="B15498">
        <v>89251</v>
      </c>
      <c r="D15498" t="s">
        <v>29546</v>
      </c>
      <c r="E15498" t="s">
        <v>2380</v>
      </c>
      <c r="F15498" t="s">
        <v>2402</v>
      </c>
      <c r="G15498" t="str">
        <f t="shared" si="242"/>
        <v>Laboratory &amp; Pathology Services</v>
      </c>
    </row>
    <row r="15499" spans="1:7" x14ac:dyDescent="0.3">
      <c r="A15499" s="33" t="s">
        <v>29548</v>
      </c>
      <c r="B15499">
        <v>89253</v>
      </c>
      <c r="D15499" t="s">
        <v>29549</v>
      </c>
      <c r="E15499" t="s">
        <v>2380</v>
      </c>
      <c r="F15499" t="s">
        <v>2402</v>
      </c>
      <c r="G15499" t="str">
        <f t="shared" si="242"/>
        <v>Laboratory &amp; Pathology Services</v>
      </c>
    </row>
    <row r="15500" spans="1:7" x14ac:dyDescent="0.3">
      <c r="A15500" s="33" t="s">
        <v>29550</v>
      </c>
      <c r="B15500">
        <v>89254</v>
      </c>
      <c r="D15500" t="s">
        <v>29551</v>
      </c>
      <c r="E15500" t="s">
        <v>2380</v>
      </c>
      <c r="F15500" t="s">
        <v>2402</v>
      </c>
      <c r="G15500" t="str">
        <f t="shared" si="242"/>
        <v>Laboratory &amp; Pathology Services</v>
      </c>
    </row>
    <row r="15501" spans="1:7" x14ac:dyDescent="0.3">
      <c r="A15501" s="33" t="s">
        <v>29552</v>
      </c>
      <c r="B15501">
        <v>89255</v>
      </c>
      <c r="D15501" t="s">
        <v>29553</v>
      </c>
      <c r="E15501" t="s">
        <v>2380</v>
      </c>
      <c r="F15501" t="s">
        <v>2402</v>
      </c>
      <c r="G15501" t="str">
        <f t="shared" si="242"/>
        <v>Laboratory &amp; Pathology Services</v>
      </c>
    </row>
    <row r="15502" spans="1:7" x14ac:dyDescent="0.3">
      <c r="A15502" s="33" t="s">
        <v>29554</v>
      </c>
      <c r="B15502">
        <v>89257</v>
      </c>
      <c r="D15502" t="s">
        <v>29555</v>
      </c>
      <c r="E15502" t="s">
        <v>2380</v>
      </c>
      <c r="F15502" t="s">
        <v>2402</v>
      </c>
      <c r="G15502" t="str">
        <f t="shared" si="242"/>
        <v>Laboratory &amp; Pathology Services</v>
      </c>
    </row>
    <row r="15503" spans="1:7" x14ac:dyDescent="0.3">
      <c r="A15503" s="33" t="s">
        <v>29556</v>
      </c>
      <c r="B15503">
        <v>89258</v>
      </c>
      <c r="D15503" t="s">
        <v>29557</v>
      </c>
      <c r="E15503" t="s">
        <v>2380</v>
      </c>
      <c r="F15503" t="s">
        <v>2402</v>
      </c>
      <c r="G15503" t="str">
        <f t="shared" si="242"/>
        <v>Laboratory &amp; Pathology Services</v>
      </c>
    </row>
    <row r="15504" spans="1:7" x14ac:dyDescent="0.3">
      <c r="A15504" s="33" t="s">
        <v>29558</v>
      </c>
      <c r="B15504">
        <v>89259</v>
      </c>
      <c r="D15504" t="s">
        <v>29559</v>
      </c>
      <c r="E15504" t="s">
        <v>2380</v>
      </c>
      <c r="F15504" t="s">
        <v>2402</v>
      </c>
      <c r="G15504" t="str">
        <f t="shared" si="242"/>
        <v>Laboratory &amp; Pathology Services</v>
      </c>
    </row>
    <row r="15505" spans="1:7" x14ac:dyDescent="0.3">
      <c r="A15505" s="33" t="s">
        <v>29560</v>
      </c>
      <c r="B15505">
        <v>89260</v>
      </c>
      <c r="D15505" t="s">
        <v>29561</v>
      </c>
      <c r="E15505" t="s">
        <v>2380</v>
      </c>
      <c r="F15505" t="s">
        <v>2402</v>
      </c>
      <c r="G15505" t="str">
        <f t="shared" si="242"/>
        <v>Laboratory &amp; Pathology Services</v>
      </c>
    </row>
    <row r="15506" spans="1:7" x14ac:dyDescent="0.3">
      <c r="A15506" s="33" t="s">
        <v>29562</v>
      </c>
      <c r="B15506">
        <v>89261</v>
      </c>
      <c r="D15506" t="s">
        <v>29563</v>
      </c>
      <c r="E15506" t="s">
        <v>2380</v>
      </c>
      <c r="F15506" t="s">
        <v>2402</v>
      </c>
      <c r="G15506" t="str">
        <f t="shared" si="242"/>
        <v>Laboratory &amp; Pathology Services</v>
      </c>
    </row>
    <row r="15507" spans="1:7" x14ac:dyDescent="0.3">
      <c r="A15507" s="33" t="s">
        <v>29564</v>
      </c>
      <c r="B15507">
        <v>89264</v>
      </c>
      <c r="D15507" t="s">
        <v>29565</v>
      </c>
      <c r="E15507" t="s">
        <v>2380</v>
      </c>
      <c r="F15507" t="s">
        <v>2402</v>
      </c>
      <c r="G15507" t="str">
        <f t="shared" si="242"/>
        <v>Laboratory &amp; Pathology Services</v>
      </c>
    </row>
    <row r="15508" spans="1:7" x14ac:dyDescent="0.3">
      <c r="A15508" s="33" t="s">
        <v>29566</v>
      </c>
      <c r="B15508">
        <v>89268</v>
      </c>
      <c r="D15508" t="s">
        <v>29567</v>
      </c>
      <c r="E15508" t="s">
        <v>2380</v>
      </c>
      <c r="F15508" t="s">
        <v>2402</v>
      </c>
      <c r="G15508" t="str">
        <f t="shared" si="242"/>
        <v>Laboratory &amp; Pathology Services</v>
      </c>
    </row>
    <row r="15509" spans="1:7" x14ac:dyDescent="0.3">
      <c r="A15509" s="33" t="s">
        <v>29568</v>
      </c>
      <c r="B15509">
        <v>89272</v>
      </c>
      <c r="D15509" t="s">
        <v>29569</v>
      </c>
      <c r="E15509" t="s">
        <v>2380</v>
      </c>
      <c r="F15509" t="s">
        <v>2402</v>
      </c>
      <c r="G15509" t="str">
        <f t="shared" si="242"/>
        <v>Laboratory &amp; Pathology Services</v>
      </c>
    </row>
    <row r="15510" spans="1:7" x14ac:dyDescent="0.3">
      <c r="A15510" s="33" t="s">
        <v>29570</v>
      </c>
      <c r="B15510">
        <v>89280</v>
      </c>
      <c r="D15510" t="s">
        <v>29571</v>
      </c>
      <c r="E15510" t="s">
        <v>2380</v>
      </c>
      <c r="F15510" t="s">
        <v>2402</v>
      </c>
      <c r="G15510" t="str">
        <f t="shared" si="242"/>
        <v>Laboratory &amp; Pathology Services</v>
      </c>
    </row>
    <row r="15511" spans="1:7" x14ac:dyDescent="0.3">
      <c r="A15511" s="33" t="s">
        <v>29572</v>
      </c>
      <c r="B15511">
        <v>89281</v>
      </c>
      <c r="D15511" t="s">
        <v>29571</v>
      </c>
      <c r="E15511" t="s">
        <v>2380</v>
      </c>
      <c r="F15511" t="s">
        <v>2402</v>
      </c>
      <c r="G15511" t="str">
        <f t="shared" si="242"/>
        <v>Laboratory &amp; Pathology Services</v>
      </c>
    </row>
    <row r="15512" spans="1:7" x14ac:dyDescent="0.3">
      <c r="A15512" s="33" t="s">
        <v>29573</v>
      </c>
      <c r="B15512">
        <v>89290</v>
      </c>
      <c r="D15512" t="s">
        <v>29574</v>
      </c>
      <c r="E15512" t="s">
        <v>2380</v>
      </c>
      <c r="F15512" t="s">
        <v>2402</v>
      </c>
      <c r="G15512" t="str">
        <f t="shared" si="242"/>
        <v>Laboratory &amp; Pathology Services</v>
      </c>
    </row>
    <row r="15513" spans="1:7" x14ac:dyDescent="0.3">
      <c r="A15513" s="33" t="s">
        <v>29575</v>
      </c>
      <c r="B15513">
        <v>89291</v>
      </c>
      <c r="D15513" t="s">
        <v>29574</v>
      </c>
      <c r="E15513" t="s">
        <v>2380</v>
      </c>
      <c r="F15513" t="s">
        <v>2402</v>
      </c>
      <c r="G15513" t="str">
        <f t="shared" si="242"/>
        <v>Laboratory &amp; Pathology Services</v>
      </c>
    </row>
    <row r="15514" spans="1:7" x14ac:dyDescent="0.3">
      <c r="A15514" s="33" t="s">
        <v>29576</v>
      </c>
      <c r="B15514">
        <v>89300</v>
      </c>
      <c r="D15514" t="s">
        <v>29577</v>
      </c>
      <c r="E15514" t="s">
        <v>2380</v>
      </c>
      <c r="F15514" t="s">
        <v>2402</v>
      </c>
      <c r="G15514" t="str">
        <f t="shared" si="242"/>
        <v>Laboratory &amp; Pathology Services</v>
      </c>
    </row>
    <row r="15515" spans="1:7" x14ac:dyDescent="0.3">
      <c r="A15515" s="33" t="s">
        <v>29578</v>
      </c>
      <c r="B15515">
        <v>89310</v>
      </c>
      <c r="D15515" t="s">
        <v>29579</v>
      </c>
      <c r="E15515" t="s">
        <v>2380</v>
      </c>
      <c r="F15515" t="s">
        <v>2402</v>
      </c>
      <c r="G15515" t="str">
        <f t="shared" si="242"/>
        <v>Laboratory &amp; Pathology Services</v>
      </c>
    </row>
    <row r="15516" spans="1:7" x14ac:dyDescent="0.3">
      <c r="A15516" s="33" t="s">
        <v>29580</v>
      </c>
      <c r="B15516">
        <v>89320</v>
      </c>
      <c r="D15516" t="s">
        <v>29581</v>
      </c>
      <c r="E15516" t="s">
        <v>2380</v>
      </c>
      <c r="F15516" t="s">
        <v>2402</v>
      </c>
      <c r="G15516" t="str">
        <f t="shared" si="242"/>
        <v>Laboratory &amp; Pathology Services</v>
      </c>
    </row>
    <row r="15517" spans="1:7" x14ac:dyDescent="0.3">
      <c r="A15517" s="33" t="s">
        <v>29582</v>
      </c>
      <c r="B15517">
        <v>89321</v>
      </c>
      <c r="D15517" t="s">
        <v>29583</v>
      </c>
      <c r="E15517" t="s">
        <v>2380</v>
      </c>
      <c r="F15517" t="s">
        <v>2402</v>
      </c>
      <c r="G15517" t="str">
        <f t="shared" si="242"/>
        <v>Laboratory &amp; Pathology Services</v>
      </c>
    </row>
    <row r="15518" spans="1:7" x14ac:dyDescent="0.3">
      <c r="A15518" s="33" t="s">
        <v>29584</v>
      </c>
      <c r="B15518">
        <v>89322</v>
      </c>
      <c r="D15518" t="s">
        <v>29585</v>
      </c>
      <c r="E15518" t="s">
        <v>2380</v>
      </c>
      <c r="F15518" t="s">
        <v>2402</v>
      </c>
      <c r="G15518" t="str">
        <f t="shared" si="242"/>
        <v>Laboratory &amp; Pathology Services</v>
      </c>
    </row>
    <row r="15519" spans="1:7" x14ac:dyDescent="0.3">
      <c r="A15519" s="33" t="s">
        <v>29586</v>
      </c>
      <c r="B15519">
        <v>89325</v>
      </c>
      <c r="D15519" t="s">
        <v>29587</v>
      </c>
      <c r="E15519" t="s">
        <v>2380</v>
      </c>
      <c r="F15519" t="s">
        <v>2402</v>
      </c>
      <c r="G15519" t="str">
        <f t="shared" si="242"/>
        <v>Laboratory &amp; Pathology Services</v>
      </c>
    </row>
    <row r="15520" spans="1:7" x14ac:dyDescent="0.3">
      <c r="A15520" s="33" t="s">
        <v>29588</v>
      </c>
      <c r="B15520">
        <v>89329</v>
      </c>
      <c r="D15520" t="s">
        <v>29589</v>
      </c>
      <c r="E15520" t="s">
        <v>2380</v>
      </c>
      <c r="F15520" t="s">
        <v>2402</v>
      </c>
      <c r="G15520" t="str">
        <f t="shared" si="242"/>
        <v>Laboratory &amp; Pathology Services</v>
      </c>
    </row>
    <row r="15521" spans="1:7" x14ac:dyDescent="0.3">
      <c r="A15521" s="33" t="s">
        <v>29590</v>
      </c>
      <c r="B15521">
        <v>89330</v>
      </c>
      <c r="D15521" t="s">
        <v>29591</v>
      </c>
      <c r="E15521" t="s">
        <v>2380</v>
      </c>
      <c r="F15521" t="s">
        <v>2402</v>
      </c>
      <c r="G15521" t="str">
        <f t="shared" si="242"/>
        <v>Laboratory &amp; Pathology Services</v>
      </c>
    </row>
    <row r="15522" spans="1:7" x14ac:dyDescent="0.3">
      <c r="A15522" s="33" t="s">
        <v>29592</v>
      </c>
      <c r="B15522">
        <v>89331</v>
      </c>
      <c r="D15522" t="s">
        <v>29593</v>
      </c>
      <c r="E15522" t="s">
        <v>2380</v>
      </c>
      <c r="F15522" t="s">
        <v>2402</v>
      </c>
      <c r="G15522" t="str">
        <f t="shared" si="242"/>
        <v>Laboratory &amp; Pathology Services</v>
      </c>
    </row>
    <row r="15523" spans="1:7" x14ac:dyDescent="0.3">
      <c r="A15523" s="33" t="s">
        <v>29594</v>
      </c>
      <c r="B15523">
        <v>89335</v>
      </c>
      <c r="D15523" t="s">
        <v>29595</v>
      </c>
      <c r="E15523" t="s">
        <v>2380</v>
      </c>
      <c r="F15523" t="s">
        <v>2402</v>
      </c>
      <c r="G15523" t="str">
        <f t="shared" si="242"/>
        <v>Laboratory &amp; Pathology Services</v>
      </c>
    </row>
    <row r="15524" spans="1:7" x14ac:dyDescent="0.3">
      <c r="A15524" s="33" t="s">
        <v>29596</v>
      </c>
      <c r="B15524">
        <v>89337</v>
      </c>
      <c r="D15524" t="s">
        <v>29597</v>
      </c>
      <c r="E15524" t="s">
        <v>2380</v>
      </c>
      <c r="F15524" t="s">
        <v>2402</v>
      </c>
      <c r="G15524" t="str">
        <f t="shared" si="242"/>
        <v>Laboratory &amp; Pathology Services</v>
      </c>
    </row>
    <row r="15525" spans="1:7" x14ac:dyDescent="0.3">
      <c r="A15525" s="33" t="s">
        <v>29598</v>
      </c>
      <c r="B15525">
        <v>89342</v>
      </c>
      <c r="D15525" t="s">
        <v>29599</v>
      </c>
      <c r="E15525" t="s">
        <v>2380</v>
      </c>
      <c r="F15525" t="s">
        <v>2402</v>
      </c>
      <c r="G15525" t="str">
        <f t="shared" si="242"/>
        <v>Laboratory &amp; Pathology Services</v>
      </c>
    </row>
    <row r="15526" spans="1:7" x14ac:dyDescent="0.3">
      <c r="A15526" s="33" t="s">
        <v>29600</v>
      </c>
      <c r="B15526">
        <v>89343</v>
      </c>
      <c r="D15526" t="s">
        <v>29601</v>
      </c>
      <c r="E15526" t="s">
        <v>2380</v>
      </c>
      <c r="F15526" t="s">
        <v>2402</v>
      </c>
      <c r="G15526" t="str">
        <f t="shared" si="242"/>
        <v>Laboratory &amp; Pathology Services</v>
      </c>
    </row>
    <row r="15527" spans="1:7" x14ac:dyDescent="0.3">
      <c r="A15527" s="33" t="s">
        <v>29602</v>
      </c>
      <c r="B15527">
        <v>89344</v>
      </c>
      <c r="D15527" t="s">
        <v>29603</v>
      </c>
      <c r="E15527" t="s">
        <v>2380</v>
      </c>
      <c r="F15527" t="s">
        <v>2402</v>
      </c>
      <c r="G15527" t="str">
        <f t="shared" si="242"/>
        <v>Laboratory &amp; Pathology Services</v>
      </c>
    </row>
    <row r="15528" spans="1:7" x14ac:dyDescent="0.3">
      <c r="A15528" s="33" t="s">
        <v>29604</v>
      </c>
      <c r="B15528">
        <v>89346</v>
      </c>
      <c r="D15528" t="s">
        <v>29605</v>
      </c>
      <c r="E15528" t="s">
        <v>2380</v>
      </c>
      <c r="F15528" t="s">
        <v>2402</v>
      </c>
      <c r="G15528" t="str">
        <f t="shared" si="242"/>
        <v>Laboratory &amp; Pathology Services</v>
      </c>
    </row>
    <row r="15529" spans="1:7" x14ac:dyDescent="0.3">
      <c r="A15529" s="33" t="s">
        <v>29606</v>
      </c>
      <c r="B15529">
        <v>89352</v>
      </c>
      <c r="D15529" t="s">
        <v>29607</v>
      </c>
      <c r="E15529" t="s">
        <v>2380</v>
      </c>
      <c r="F15529" t="s">
        <v>2402</v>
      </c>
      <c r="G15529" t="str">
        <f t="shared" si="242"/>
        <v>Laboratory &amp; Pathology Services</v>
      </c>
    </row>
    <row r="15530" spans="1:7" x14ac:dyDescent="0.3">
      <c r="A15530" s="33" t="s">
        <v>29608</v>
      </c>
      <c r="B15530">
        <v>89353</v>
      </c>
      <c r="D15530" t="s">
        <v>29609</v>
      </c>
      <c r="E15530" t="s">
        <v>2380</v>
      </c>
      <c r="F15530" t="s">
        <v>2402</v>
      </c>
      <c r="G15530" t="str">
        <f t="shared" si="242"/>
        <v>Laboratory &amp; Pathology Services</v>
      </c>
    </row>
    <row r="15531" spans="1:7" x14ac:dyDescent="0.3">
      <c r="A15531" s="33" t="s">
        <v>29610</v>
      </c>
      <c r="B15531">
        <v>89354</v>
      </c>
      <c r="D15531" t="s">
        <v>29611</v>
      </c>
      <c r="E15531" t="s">
        <v>2380</v>
      </c>
      <c r="F15531" t="s">
        <v>2402</v>
      </c>
      <c r="G15531" t="str">
        <f t="shared" si="242"/>
        <v>Laboratory &amp; Pathology Services</v>
      </c>
    </row>
    <row r="15532" spans="1:7" x14ac:dyDescent="0.3">
      <c r="A15532" s="33" t="s">
        <v>29612</v>
      </c>
      <c r="B15532">
        <v>89356</v>
      </c>
      <c r="D15532" t="s">
        <v>29613</v>
      </c>
      <c r="E15532" t="s">
        <v>2380</v>
      </c>
      <c r="F15532" t="s">
        <v>2402</v>
      </c>
      <c r="G15532" t="str">
        <f t="shared" si="242"/>
        <v>Laboratory &amp; Pathology Services</v>
      </c>
    </row>
    <row r="15533" spans="1:7" x14ac:dyDescent="0.3">
      <c r="A15533" s="33" t="s">
        <v>29614</v>
      </c>
      <c r="B15533">
        <v>89398</v>
      </c>
      <c r="D15533" t="s">
        <v>29615</v>
      </c>
      <c r="E15533" t="s">
        <v>2380</v>
      </c>
      <c r="F15533" t="s">
        <v>2402</v>
      </c>
      <c r="G15533" t="str">
        <f t="shared" si="242"/>
        <v>Laboratory &amp; Pathology Services</v>
      </c>
    </row>
    <row r="15534" spans="1:7" x14ac:dyDescent="0.3">
      <c r="A15534" s="29" t="s">
        <v>29616</v>
      </c>
      <c r="B15534" t="s">
        <v>29616</v>
      </c>
      <c r="D15534" t="s">
        <v>29617</v>
      </c>
      <c r="E15534" t="s">
        <v>2323</v>
      </c>
      <c r="F15534" t="s">
        <v>2390</v>
      </c>
      <c r="G15534" t="str">
        <f t="shared" si="242"/>
        <v>Medicine and Surgery Services</v>
      </c>
    </row>
    <row r="15535" spans="1:7" x14ac:dyDescent="0.3">
      <c r="A15535" s="29" t="s">
        <v>29618</v>
      </c>
      <c r="B15535" t="s">
        <v>29618</v>
      </c>
      <c r="D15535" t="s">
        <v>29619</v>
      </c>
      <c r="E15535" t="s">
        <v>2323</v>
      </c>
      <c r="F15535" t="s">
        <v>2390</v>
      </c>
      <c r="G15535" t="str">
        <f t="shared" si="242"/>
        <v>Medicine and Surgery Services</v>
      </c>
    </row>
    <row r="15536" spans="1:7" x14ac:dyDescent="0.3">
      <c r="A15536" s="29" t="s">
        <v>29620</v>
      </c>
      <c r="B15536" t="s">
        <v>29620</v>
      </c>
      <c r="D15536" t="s">
        <v>29621</v>
      </c>
      <c r="E15536" t="s">
        <v>5565</v>
      </c>
      <c r="F15536" t="s">
        <v>2390</v>
      </c>
      <c r="G15536" t="str">
        <f t="shared" si="242"/>
        <v>Medicine and Surgery Services</v>
      </c>
    </row>
    <row r="15537" spans="1:7" x14ac:dyDescent="0.3">
      <c r="A15537" s="29" t="s">
        <v>29622</v>
      </c>
      <c r="B15537" t="s">
        <v>29622</v>
      </c>
      <c r="D15537" t="s">
        <v>29623</v>
      </c>
      <c r="E15537" t="s">
        <v>5565</v>
      </c>
      <c r="F15537" t="s">
        <v>2390</v>
      </c>
      <c r="G15537" t="str">
        <f t="shared" si="242"/>
        <v>Medicine and Surgery Services</v>
      </c>
    </row>
    <row r="15538" spans="1:7" x14ac:dyDescent="0.3">
      <c r="A15538" s="29" t="s">
        <v>29624</v>
      </c>
      <c r="B15538" t="s">
        <v>29624</v>
      </c>
      <c r="D15538" t="s">
        <v>29625</v>
      </c>
      <c r="E15538" t="s">
        <v>2323</v>
      </c>
      <c r="F15538" t="s">
        <v>2390</v>
      </c>
      <c r="G15538" t="str">
        <f t="shared" si="242"/>
        <v>Medicine and Surgery Services</v>
      </c>
    </row>
    <row r="15539" spans="1:7" x14ac:dyDescent="0.3">
      <c r="A15539" s="29" t="s">
        <v>29626</v>
      </c>
      <c r="B15539" t="s">
        <v>29626</v>
      </c>
      <c r="D15539" t="s">
        <v>29627</v>
      </c>
      <c r="E15539" t="s">
        <v>5565</v>
      </c>
      <c r="F15539" t="s">
        <v>2390</v>
      </c>
      <c r="G15539" t="str">
        <f t="shared" si="242"/>
        <v>Medicine and Surgery Services</v>
      </c>
    </row>
    <row r="15540" spans="1:7" x14ac:dyDescent="0.3">
      <c r="A15540" s="29" t="s">
        <v>29628</v>
      </c>
      <c r="B15540" t="s">
        <v>29628</v>
      </c>
      <c r="D15540" t="s">
        <v>29629</v>
      </c>
      <c r="E15540" t="s">
        <v>5565</v>
      </c>
      <c r="F15540" t="s">
        <v>2390</v>
      </c>
      <c r="G15540" t="str">
        <f t="shared" si="242"/>
        <v>Medicine and Surgery Services</v>
      </c>
    </row>
    <row r="15541" spans="1:7" x14ac:dyDescent="0.3">
      <c r="A15541" s="33" t="s">
        <v>29630</v>
      </c>
      <c r="B15541">
        <v>90281</v>
      </c>
      <c r="D15541" t="s">
        <v>29631</v>
      </c>
      <c r="E15541" t="s">
        <v>2323</v>
      </c>
      <c r="F15541" t="s">
        <v>2405</v>
      </c>
      <c r="G15541" t="str">
        <f t="shared" si="242"/>
        <v>Medicine and Surgery Services</v>
      </c>
    </row>
    <row r="15542" spans="1:7" x14ac:dyDescent="0.3">
      <c r="A15542" s="33" t="s">
        <v>29632</v>
      </c>
      <c r="B15542">
        <v>90283</v>
      </c>
      <c r="D15542" t="s">
        <v>29633</v>
      </c>
      <c r="E15542" t="s">
        <v>2323</v>
      </c>
      <c r="F15542" t="s">
        <v>2405</v>
      </c>
      <c r="G15542" t="str">
        <f t="shared" si="242"/>
        <v>Medicine and Surgery Services</v>
      </c>
    </row>
    <row r="15543" spans="1:7" x14ac:dyDescent="0.3">
      <c r="A15543" s="33" t="s">
        <v>29634</v>
      </c>
      <c r="B15543">
        <v>90284</v>
      </c>
      <c r="D15543" t="s">
        <v>29635</v>
      </c>
      <c r="E15543" t="s">
        <v>2380</v>
      </c>
      <c r="F15543" t="s">
        <v>2405</v>
      </c>
      <c r="G15543" t="str">
        <f t="shared" si="242"/>
        <v>Medicine and Surgery Services</v>
      </c>
    </row>
    <row r="15544" spans="1:7" x14ac:dyDescent="0.3">
      <c r="A15544" s="33" t="s">
        <v>29636</v>
      </c>
      <c r="B15544">
        <v>90287</v>
      </c>
      <c r="D15544" t="s">
        <v>29637</v>
      </c>
      <c r="E15544" t="s">
        <v>2323</v>
      </c>
      <c r="F15544" t="s">
        <v>2405</v>
      </c>
      <c r="G15544" t="str">
        <f t="shared" si="242"/>
        <v>Medicine and Surgery Services</v>
      </c>
    </row>
    <row r="15545" spans="1:7" x14ac:dyDescent="0.3">
      <c r="A15545" s="33" t="s">
        <v>29638</v>
      </c>
      <c r="B15545">
        <v>90288</v>
      </c>
      <c r="D15545" t="s">
        <v>29639</v>
      </c>
      <c r="E15545" t="s">
        <v>2323</v>
      </c>
      <c r="F15545" t="s">
        <v>2405</v>
      </c>
      <c r="G15545" t="str">
        <f t="shared" si="242"/>
        <v>Medicine and Surgery Services</v>
      </c>
    </row>
    <row r="15546" spans="1:7" x14ac:dyDescent="0.3">
      <c r="A15546" s="33" t="s">
        <v>29640</v>
      </c>
      <c r="B15546">
        <v>90291</v>
      </c>
      <c r="D15546" t="s">
        <v>29641</v>
      </c>
      <c r="E15546" t="s">
        <v>2323</v>
      </c>
      <c r="F15546" t="s">
        <v>2405</v>
      </c>
      <c r="G15546" t="str">
        <f t="shared" si="242"/>
        <v>Medicine and Surgery Services</v>
      </c>
    </row>
    <row r="15547" spans="1:7" x14ac:dyDescent="0.3">
      <c r="A15547" s="33" t="s">
        <v>29642</v>
      </c>
      <c r="B15547">
        <v>90296</v>
      </c>
      <c r="D15547" t="s">
        <v>29643</v>
      </c>
      <c r="E15547" t="s">
        <v>3</v>
      </c>
      <c r="F15547" t="s">
        <v>2405</v>
      </c>
      <c r="G15547" t="str">
        <f t="shared" si="242"/>
        <v>Medicine and Surgery Services</v>
      </c>
    </row>
    <row r="15548" spans="1:7" x14ac:dyDescent="0.3">
      <c r="A15548" s="33" t="s">
        <v>29644</v>
      </c>
      <c r="B15548">
        <v>90371</v>
      </c>
      <c r="D15548" t="s">
        <v>29645</v>
      </c>
      <c r="E15548" t="s">
        <v>3</v>
      </c>
      <c r="F15548" t="s">
        <v>2405</v>
      </c>
      <c r="G15548" t="str">
        <f t="shared" si="242"/>
        <v>Medicine and Surgery Services</v>
      </c>
    </row>
    <row r="15549" spans="1:7" x14ac:dyDescent="0.3">
      <c r="A15549" s="33" t="s">
        <v>29646</v>
      </c>
      <c r="B15549">
        <v>90375</v>
      </c>
      <c r="D15549" t="s">
        <v>29647</v>
      </c>
      <c r="E15549" t="s">
        <v>3</v>
      </c>
      <c r="F15549" t="s">
        <v>2405</v>
      </c>
      <c r="G15549" t="str">
        <f t="shared" si="242"/>
        <v>Medicine and Surgery Services</v>
      </c>
    </row>
    <row r="15550" spans="1:7" x14ac:dyDescent="0.3">
      <c r="A15550" s="33" t="s">
        <v>29648</v>
      </c>
      <c r="B15550">
        <v>90376</v>
      </c>
      <c r="D15550" t="s">
        <v>29649</v>
      </c>
      <c r="E15550" t="s">
        <v>3</v>
      </c>
      <c r="F15550" t="s">
        <v>2405</v>
      </c>
      <c r="G15550" t="str">
        <f t="shared" si="242"/>
        <v>Medicine and Surgery Services</v>
      </c>
    </row>
    <row r="15551" spans="1:7" x14ac:dyDescent="0.3">
      <c r="A15551" s="33" t="s">
        <v>29650</v>
      </c>
      <c r="B15551">
        <v>90378</v>
      </c>
      <c r="D15551" t="s">
        <v>29651</v>
      </c>
      <c r="E15551" t="s">
        <v>2380</v>
      </c>
      <c r="F15551" t="s">
        <v>2405</v>
      </c>
      <c r="G15551" t="str">
        <f t="shared" si="242"/>
        <v>Medicine and Surgery Services</v>
      </c>
    </row>
    <row r="15552" spans="1:7" x14ac:dyDescent="0.3">
      <c r="A15552" s="33" t="s">
        <v>29652</v>
      </c>
      <c r="B15552">
        <v>90384</v>
      </c>
      <c r="D15552" t="s">
        <v>29653</v>
      </c>
      <c r="E15552" t="s">
        <v>2323</v>
      </c>
      <c r="F15552" t="s">
        <v>2405</v>
      </c>
      <c r="G15552" t="str">
        <f t="shared" si="242"/>
        <v>Medicine and Surgery Services</v>
      </c>
    </row>
    <row r="15553" spans="1:7" x14ac:dyDescent="0.3">
      <c r="A15553" s="33" t="s">
        <v>29654</v>
      </c>
      <c r="B15553">
        <v>90385</v>
      </c>
      <c r="D15553" t="s">
        <v>29655</v>
      </c>
      <c r="E15553" t="s">
        <v>3</v>
      </c>
      <c r="F15553" t="s">
        <v>2405</v>
      </c>
      <c r="G15553" t="str">
        <f t="shared" si="242"/>
        <v>Medicine and Surgery Services</v>
      </c>
    </row>
    <row r="15554" spans="1:7" x14ac:dyDescent="0.3">
      <c r="A15554" s="33" t="s">
        <v>29656</v>
      </c>
      <c r="B15554">
        <v>90386</v>
      </c>
      <c r="D15554" t="s">
        <v>29657</v>
      </c>
      <c r="E15554" t="s">
        <v>2323</v>
      </c>
      <c r="F15554" t="s">
        <v>2405</v>
      </c>
      <c r="G15554" t="str">
        <f t="shared" si="242"/>
        <v>Medicine and Surgery Services</v>
      </c>
    </row>
    <row r="15555" spans="1:7" x14ac:dyDescent="0.3">
      <c r="A15555" s="33" t="s">
        <v>29658</v>
      </c>
      <c r="B15555">
        <v>90389</v>
      </c>
      <c r="D15555" t="s">
        <v>29659</v>
      </c>
      <c r="E15555" t="s">
        <v>2323</v>
      </c>
      <c r="F15555" t="s">
        <v>2405</v>
      </c>
      <c r="G15555" t="str">
        <f t="shared" ref="G15555:G15618" si="243">VLOOKUP(F15555,$I$2:$J$27,2,FALSE)</f>
        <v>Medicine and Surgery Services</v>
      </c>
    </row>
    <row r="15556" spans="1:7" x14ac:dyDescent="0.3">
      <c r="A15556" s="33" t="s">
        <v>29660</v>
      </c>
      <c r="B15556">
        <v>90393</v>
      </c>
      <c r="D15556" t="s">
        <v>29661</v>
      </c>
      <c r="E15556" t="s">
        <v>3</v>
      </c>
      <c r="F15556" t="s">
        <v>2405</v>
      </c>
      <c r="G15556" t="str">
        <f t="shared" si="243"/>
        <v>Medicine and Surgery Services</v>
      </c>
    </row>
    <row r="15557" spans="1:7" x14ac:dyDescent="0.3">
      <c r="A15557" s="33" t="s">
        <v>29662</v>
      </c>
      <c r="B15557">
        <v>90396</v>
      </c>
      <c r="D15557" t="s">
        <v>29663</v>
      </c>
      <c r="E15557" t="s">
        <v>3</v>
      </c>
      <c r="F15557" t="s">
        <v>2405</v>
      </c>
      <c r="G15557" t="str">
        <f t="shared" si="243"/>
        <v>Medicine and Surgery Services</v>
      </c>
    </row>
    <row r="15558" spans="1:7" x14ac:dyDescent="0.3">
      <c r="A15558" s="33" t="s">
        <v>29664</v>
      </c>
      <c r="B15558">
        <v>90399</v>
      </c>
      <c r="D15558" t="s">
        <v>29665</v>
      </c>
      <c r="E15558" t="s">
        <v>2323</v>
      </c>
      <c r="F15558" t="s">
        <v>2405</v>
      </c>
      <c r="G15558" t="str">
        <f t="shared" si="243"/>
        <v>Medicine and Surgery Services</v>
      </c>
    </row>
    <row r="15559" spans="1:7" x14ac:dyDescent="0.3">
      <c r="A15559" s="33" t="s">
        <v>29666</v>
      </c>
      <c r="B15559">
        <v>90460</v>
      </c>
      <c r="D15559" t="s">
        <v>29667</v>
      </c>
      <c r="E15559" t="s">
        <v>0</v>
      </c>
      <c r="F15559" t="s">
        <v>2405</v>
      </c>
      <c r="G15559" t="str">
        <f t="shared" si="243"/>
        <v>Medicine and Surgery Services</v>
      </c>
    </row>
    <row r="15560" spans="1:7" x14ac:dyDescent="0.3">
      <c r="A15560" s="33" t="s">
        <v>29668</v>
      </c>
      <c r="B15560">
        <v>90461</v>
      </c>
      <c r="D15560" t="s">
        <v>29669</v>
      </c>
      <c r="E15560" t="s">
        <v>0</v>
      </c>
      <c r="F15560" t="s">
        <v>2405</v>
      </c>
      <c r="G15560" t="str">
        <f t="shared" si="243"/>
        <v>Medicine and Surgery Services</v>
      </c>
    </row>
    <row r="15561" spans="1:7" x14ac:dyDescent="0.3">
      <c r="A15561" s="33" t="s">
        <v>1972</v>
      </c>
      <c r="B15561">
        <v>90471</v>
      </c>
      <c r="D15561" t="s">
        <v>29670</v>
      </c>
      <c r="E15561" t="s">
        <v>0</v>
      </c>
      <c r="F15561" t="s">
        <v>2405</v>
      </c>
      <c r="G15561" t="str">
        <f t="shared" si="243"/>
        <v>Medicine and Surgery Services</v>
      </c>
    </row>
    <row r="15562" spans="1:7" x14ac:dyDescent="0.3">
      <c r="A15562" s="33" t="s">
        <v>29671</v>
      </c>
      <c r="B15562">
        <v>90472</v>
      </c>
      <c r="D15562" t="s">
        <v>29672</v>
      </c>
      <c r="E15562" t="s">
        <v>0</v>
      </c>
      <c r="F15562" t="s">
        <v>2405</v>
      </c>
      <c r="G15562" t="str">
        <f t="shared" si="243"/>
        <v>Medicine and Surgery Services</v>
      </c>
    </row>
    <row r="15563" spans="1:7" x14ac:dyDescent="0.3">
      <c r="A15563" s="33" t="s">
        <v>29673</v>
      </c>
      <c r="B15563">
        <v>90473</v>
      </c>
      <c r="D15563" t="s">
        <v>29674</v>
      </c>
      <c r="E15563" t="s">
        <v>2306</v>
      </c>
      <c r="F15563" t="s">
        <v>2405</v>
      </c>
      <c r="G15563" t="str">
        <f t="shared" si="243"/>
        <v>Medicine and Surgery Services</v>
      </c>
    </row>
    <row r="15564" spans="1:7" x14ac:dyDescent="0.3">
      <c r="A15564" s="33" t="s">
        <v>29675</v>
      </c>
      <c r="B15564">
        <v>90474</v>
      </c>
      <c r="D15564" t="s">
        <v>29676</v>
      </c>
      <c r="E15564" t="s">
        <v>2306</v>
      </c>
      <c r="F15564" t="s">
        <v>2405</v>
      </c>
      <c r="G15564" t="str">
        <f t="shared" si="243"/>
        <v>Medicine and Surgery Services</v>
      </c>
    </row>
    <row r="15565" spans="1:7" x14ac:dyDescent="0.3">
      <c r="A15565" s="33" t="s">
        <v>29677</v>
      </c>
      <c r="B15565">
        <v>90476</v>
      </c>
      <c r="D15565" t="s">
        <v>29678</v>
      </c>
      <c r="E15565" t="s">
        <v>3</v>
      </c>
      <c r="F15565" t="s">
        <v>2405</v>
      </c>
      <c r="G15565" t="str">
        <f t="shared" si="243"/>
        <v>Medicine and Surgery Services</v>
      </c>
    </row>
    <row r="15566" spans="1:7" x14ac:dyDescent="0.3">
      <c r="A15566" s="33" t="s">
        <v>29679</v>
      </c>
      <c r="B15566">
        <v>90477</v>
      </c>
      <c r="D15566" t="s">
        <v>29680</v>
      </c>
      <c r="E15566" t="s">
        <v>3</v>
      </c>
      <c r="F15566" t="s">
        <v>2405</v>
      </c>
      <c r="G15566" t="str">
        <f t="shared" si="243"/>
        <v>Medicine and Surgery Services</v>
      </c>
    </row>
    <row r="15567" spans="1:7" x14ac:dyDescent="0.3">
      <c r="A15567" s="33" t="s">
        <v>29681</v>
      </c>
      <c r="B15567">
        <v>90581</v>
      </c>
      <c r="D15567" t="s">
        <v>29682</v>
      </c>
      <c r="E15567" t="s">
        <v>3</v>
      </c>
      <c r="F15567" t="s">
        <v>2405</v>
      </c>
      <c r="G15567" t="str">
        <f t="shared" si="243"/>
        <v>Medicine and Surgery Services</v>
      </c>
    </row>
    <row r="15568" spans="1:7" x14ac:dyDescent="0.3">
      <c r="A15568" s="33" t="s">
        <v>29683</v>
      </c>
      <c r="B15568">
        <v>90585</v>
      </c>
      <c r="D15568" t="s">
        <v>29684</v>
      </c>
      <c r="E15568" t="s">
        <v>3</v>
      </c>
      <c r="F15568" t="s">
        <v>2405</v>
      </c>
      <c r="G15568" t="str">
        <f t="shared" si="243"/>
        <v>Medicine and Surgery Services</v>
      </c>
    </row>
    <row r="15569" spans="1:7" x14ac:dyDescent="0.3">
      <c r="A15569" s="33" t="s">
        <v>29685</v>
      </c>
      <c r="B15569">
        <v>90586</v>
      </c>
      <c r="D15569" t="s">
        <v>29686</v>
      </c>
      <c r="E15569" t="s">
        <v>3</v>
      </c>
      <c r="F15569" t="s">
        <v>2405</v>
      </c>
      <c r="G15569" t="str">
        <f t="shared" si="243"/>
        <v>Medicine and Surgery Services</v>
      </c>
    </row>
    <row r="15570" spans="1:7" x14ac:dyDescent="0.3">
      <c r="A15570" s="33" t="s">
        <v>29687</v>
      </c>
      <c r="B15570">
        <v>90587</v>
      </c>
      <c r="D15570" t="s">
        <v>29688</v>
      </c>
      <c r="E15570" t="s">
        <v>2280</v>
      </c>
      <c r="F15570" t="s">
        <v>2405</v>
      </c>
      <c r="G15570" t="str">
        <f t="shared" si="243"/>
        <v>Medicine and Surgery Services</v>
      </c>
    </row>
    <row r="15571" spans="1:7" x14ac:dyDescent="0.3">
      <c r="A15571" s="33" t="s">
        <v>29689</v>
      </c>
      <c r="B15571">
        <v>90619</v>
      </c>
      <c r="D15571" t="s">
        <v>29690</v>
      </c>
      <c r="E15571" t="s">
        <v>2280</v>
      </c>
      <c r="F15571" t="s">
        <v>2405</v>
      </c>
      <c r="G15571" t="str">
        <f t="shared" si="243"/>
        <v>Medicine and Surgery Services</v>
      </c>
    </row>
    <row r="15572" spans="1:7" x14ac:dyDescent="0.3">
      <c r="A15572" s="33" t="s">
        <v>29691</v>
      </c>
      <c r="B15572">
        <v>90620</v>
      </c>
      <c r="D15572" t="s">
        <v>29692</v>
      </c>
      <c r="E15572" t="s">
        <v>3</v>
      </c>
      <c r="F15572" t="s">
        <v>2405</v>
      </c>
      <c r="G15572" t="str">
        <f t="shared" si="243"/>
        <v>Medicine and Surgery Services</v>
      </c>
    </row>
    <row r="15573" spans="1:7" x14ac:dyDescent="0.3">
      <c r="A15573" s="33" t="s">
        <v>29693</v>
      </c>
      <c r="B15573">
        <v>90621</v>
      </c>
      <c r="D15573" t="s">
        <v>29694</v>
      </c>
      <c r="E15573" t="s">
        <v>3</v>
      </c>
      <c r="F15573" t="s">
        <v>2405</v>
      </c>
      <c r="G15573" t="str">
        <f t="shared" si="243"/>
        <v>Medicine and Surgery Services</v>
      </c>
    </row>
    <row r="15574" spans="1:7" x14ac:dyDescent="0.3">
      <c r="A15574" s="33" t="s">
        <v>29695</v>
      </c>
      <c r="B15574">
        <v>90625</v>
      </c>
      <c r="D15574" t="s">
        <v>29696</v>
      </c>
      <c r="E15574" t="s">
        <v>2380</v>
      </c>
      <c r="F15574" t="s">
        <v>2405</v>
      </c>
      <c r="G15574" t="str">
        <f t="shared" si="243"/>
        <v>Medicine and Surgery Services</v>
      </c>
    </row>
    <row r="15575" spans="1:7" x14ac:dyDescent="0.3">
      <c r="A15575" s="33" t="s">
        <v>29697</v>
      </c>
      <c r="B15575">
        <v>90630</v>
      </c>
      <c r="D15575" t="s">
        <v>29698</v>
      </c>
      <c r="E15575" t="s">
        <v>2380</v>
      </c>
      <c r="F15575" t="s">
        <v>2405</v>
      </c>
      <c r="G15575" t="str">
        <f t="shared" si="243"/>
        <v>Medicine and Surgery Services</v>
      </c>
    </row>
    <row r="15576" spans="1:7" x14ac:dyDescent="0.3">
      <c r="A15576" s="33" t="s">
        <v>29699</v>
      </c>
      <c r="B15576">
        <v>90632</v>
      </c>
      <c r="D15576" t="s">
        <v>29700</v>
      </c>
      <c r="E15576" t="s">
        <v>3</v>
      </c>
      <c r="F15576" t="s">
        <v>2405</v>
      </c>
      <c r="G15576" t="str">
        <f t="shared" si="243"/>
        <v>Medicine and Surgery Services</v>
      </c>
    </row>
    <row r="15577" spans="1:7" x14ac:dyDescent="0.3">
      <c r="A15577" s="33" t="s">
        <v>29701</v>
      </c>
      <c r="B15577">
        <v>90633</v>
      </c>
      <c r="D15577" t="s">
        <v>29702</v>
      </c>
      <c r="E15577" t="s">
        <v>3</v>
      </c>
      <c r="F15577" t="s">
        <v>2405</v>
      </c>
      <c r="G15577" t="str">
        <f t="shared" si="243"/>
        <v>Medicine and Surgery Services</v>
      </c>
    </row>
    <row r="15578" spans="1:7" x14ac:dyDescent="0.3">
      <c r="A15578" s="33" t="s">
        <v>29703</v>
      </c>
      <c r="B15578">
        <v>90634</v>
      </c>
      <c r="D15578" t="s">
        <v>29704</v>
      </c>
      <c r="E15578" t="s">
        <v>3</v>
      </c>
      <c r="F15578" t="s">
        <v>2405</v>
      </c>
      <c r="G15578" t="str">
        <f t="shared" si="243"/>
        <v>Medicine and Surgery Services</v>
      </c>
    </row>
    <row r="15579" spans="1:7" x14ac:dyDescent="0.3">
      <c r="A15579" s="33" t="s">
        <v>29705</v>
      </c>
      <c r="B15579">
        <v>90636</v>
      </c>
      <c r="D15579" t="s">
        <v>29706</v>
      </c>
      <c r="E15579" t="s">
        <v>3</v>
      </c>
      <c r="F15579" t="s">
        <v>2405</v>
      </c>
      <c r="G15579" t="str">
        <f t="shared" si="243"/>
        <v>Medicine and Surgery Services</v>
      </c>
    </row>
    <row r="15580" spans="1:7" x14ac:dyDescent="0.3">
      <c r="A15580" s="33" t="s">
        <v>29707</v>
      </c>
      <c r="B15580">
        <v>90644</v>
      </c>
      <c r="D15580" t="s">
        <v>29708</v>
      </c>
      <c r="E15580" t="s">
        <v>2380</v>
      </c>
      <c r="F15580" t="s">
        <v>2405</v>
      </c>
      <c r="G15580" t="str">
        <f t="shared" si="243"/>
        <v>Medicine and Surgery Services</v>
      </c>
    </row>
    <row r="15581" spans="1:7" x14ac:dyDescent="0.3">
      <c r="A15581" s="33" t="s">
        <v>29709</v>
      </c>
      <c r="B15581">
        <v>90647</v>
      </c>
      <c r="D15581" t="s">
        <v>29710</v>
      </c>
      <c r="E15581" t="s">
        <v>3</v>
      </c>
      <c r="F15581" t="s">
        <v>2405</v>
      </c>
      <c r="G15581" t="str">
        <f t="shared" si="243"/>
        <v>Medicine and Surgery Services</v>
      </c>
    </row>
    <row r="15582" spans="1:7" x14ac:dyDescent="0.3">
      <c r="A15582" s="33" t="s">
        <v>29711</v>
      </c>
      <c r="B15582">
        <v>90648</v>
      </c>
      <c r="D15582" t="s">
        <v>29712</v>
      </c>
      <c r="E15582" t="s">
        <v>3</v>
      </c>
      <c r="F15582" t="s">
        <v>2405</v>
      </c>
      <c r="G15582" t="str">
        <f t="shared" si="243"/>
        <v>Medicine and Surgery Services</v>
      </c>
    </row>
    <row r="15583" spans="1:7" x14ac:dyDescent="0.3">
      <c r="A15583" s="33" t="s">
        <v>29713</v>
      </c>
      <c r="B15583">
        <v>90649</v>
      </c>
      <c r="D15583" t="s">
        <v>29714</v>
      </c>
      <c r="E15583" t="s">
        <v>3</v>
      </c>
      <c r="F15583" t="s">
        <v>2405</v>
      </c>
      <c r="G15583" t="str">
        <f t="shared" si="243"/>
        <v>Medicine and Surgery Services</v>
      </c>
    </row>
    <row r="15584" spans="1:7" x14ac:dyDescent="0.3">
      <c r="A15584" s="33" t="s">
        <v>29715</v>
      </c>
      <c r="B15584">
        <v>90650</v>
      </c>
      <c r="D15584" t="s">
        <v>29716</v>
      </c>
      <c r="E15584" t="s">
        <v>3</v>
      </c>
      <c r="F15584" t="s">
        <v>2405</v>
      </c>
      <c r="G15584" t="str">
        <f t="shared" si="243"/>
        <v>Medicine and Surgery Services</v>
      </c>
    </row>
    <row r="15585" spans="1:7" x14ac:dyDescent="0.3">
      <c r="A15585" s="33" t="s">
        <v>29717</v>
      </c>
      <c r="B15585">
        <v>90651</v>
      </c>
      <c r="D15585" t="s">
        <v>29718</v>
      </c>
      <c r="E15585" t="s">
        <v>2380</v>
      </c>
      <c r="F15585" t="s">
        <v>2405</v>
      </c>
      <c r="G15585" t="str">
        <f t="shared" si="243"/>
        <v>Medicine and Surgery Services</v>
      </c>
    </row>
    <row r="15586" spans="1:7" x14ac:dyDescent="0.3">
      <c r="A15586" s="33" t="s">
        <v>29719</v>
      </c>
      <c r="B15586">
        <v>90653</v>
      </c>
      <c r="D15586" t="s">
        <v>29720</v>
      </c>
      <c r="E15586" t="s">
        <v>2380</v>
      </c>
      <c r="F15586" t="s">
        <v>2405</v>
      </c>
      <c r="G15586" t="str">
        <f t="shared" si="243"/>
        <v>Medicine and Surgery Services</v>
      </c>
    </row>
    <row r="15587" spans="1:7" x14ac:dyDescent="0.3">
      <c r="A15587" s="33" t="s">
        <v>29721</v>
      </c>
      <c r="B15587">
        <v>90654</v>
      </c>
      <c r="D15587" t="s">
        <v>29722</v>
      </c>
      <c r="E15587" t="s">
        <v>2380</v>
      </c>
      <c r="F15587" t="s">
        <v>2405</v>
      </c>
      <c r="G15587" t="str">
        <f t="shared" si="243"/>
        <v>Medicine and Surgery Services</v>
      </c>
    </row>
    <row r="15588" spans="1:7" x14ac:dyDescent="0.3">
      <c r="A15588" s="33" t="s">
        <v>29723</v>
      </c>
      <c r="B15588">
        <v>90655</v>
      </c>
      <c r="D15588" t="s">
        <v>29724</v>
      </c>
      <c r="E15588" t="s">
        <v>2380</v>
      </c>
      <c r="F15588" t="s">
        <v>2405</v>
      </c>
      <c r="G15588" t="str">
        <f t="shared" si="243"/>
        <v>Medicine and Surgery Services</v>
      </c>
    </row>
    <row r="15589" spans="1:7" x14ac:dyDescent="0.3">
      <c r="A15589" s="33" t="s">
        <v>29725</v>
      </c>
      <c r="B15589">
        <v>90656</v>
      </c>
      <c r="D15589" t="s">
        <v>29726</v>
      </c>
      <c r="E15589" t="s">
        <v>2380</v>
      </c>
      <c r="F15589" t="s">
        <v>2405</v>
      </c>
      <c r="G15589" t="str">
        <f t="shared" si="243"/>
        <v>Medicine and Surgery Services</v>
      </c>
    </row>
    <row r="15590" spans="1:7" x14ac:dyDescent="0.3">
      <c r="A15590" s="33" t="s">
        <v>29727</v>
      </c>
      <c r="B15590">
        <v>90657</v>
      </c>
      <c r="D15590" t="s">
        <v>29728</v>
      </c>
      <c r="E15590" t="s">
        <v>2380</v>
      </c>
      <c r="F15590" t="s">
        <v>2405</v>
      </c>
      <c r="G15590" t="str">
        <f t="shared" si="243"/>
        <v>Medicine and Surgery Services</v>
      </c>
    </row>
    <row r="15591" spans="1:7" x14ac:dyDescent="0.3">
      <c r="A15591" s="33" t="s">
        <v>29729</v>
      </c>
      <c r="B15591">
        <v>90658</v>
      </c>
      <c r="D15591" t="s">
        <v>29730</v>
      </c>
      <c r="E15591" t="s">
        <v>2323</v>
      </c>
      <c r="F15591" t="s">
        <v>2405</v>
      </c>
      <c r="G15591" t="str">
        <f t="shared" si="243"/>
        <v>Medicine and Surgery Services</v>
      </c>
    </row>
    <row r="15592" spans="1:7" x14ac:dyDescent="0.3">
      <c r="A15592" s="33" t="s">
        <v>29731</v>
      </c>
      <c r="B15592">
        <v>90660</v>
      </c>
      <c r="D15592" t="s">
        <v>29732</v>
      </c>
      <c r="E15592" t="s">
        <v>2380</v>
      </c>
      <c r="F15592" t="s">
        <v>2405</v>
      </c>
      <c r="G15592" t="str">
        <f t="shared" si="243"/>
        <v>Medicine and Surgery Services</v>
      </c>
    </row>
    <row r="15593" spans="1:7" x14ac:dyDescent="0.3">
      <c r="A15593" s="33" t="s">
        <v>29733</v>
      </c>
      <c r="B15593">
        <v>90661</v>
      </c>
      <c r="D15593" t="s">
        <v>29734</v>
      </c>
      <c r="E15593" t="s">
        <v>2380</v>
      </c>
      <c r="F15593" t="s">
        <v>2405</v>
      </c>
      <c r="G15593" t="str">
        <f t="shared" si="243"/>
        <v>Medicine and Surgery Services</v>
      </c>
    </row>
    <row r="15594" spans="1:7" x14ac:dyDescent="0.3">
      <c r="A15594" s="33" t="s">
        <v>29735</v>
      </c>
      <c r="B15594">
        <v>90662</v>
      </c>
      <c r="D15594" t="s">
        <v>29736</v>
      </c>
      <c r="E15594" t="s">
        <v>2380</v>
      </c>
      <c r="F15594" t="s">
        <v>2405</v>
      </c>
      <c r="G15594" t="str">
        <f t="shared" si="243"/>
        <v>Medicine and Surgery Services</v>
      </c>
    </row>
    <row r="15595" spans="1:7" x14ac:dyDescent="0.3">
      <c r="A15595" s="33" t="s">
        <v>29737</v>
      </c>
      <c r="B15595">
        <v>90664</v>
      </c>
      <c r="D15595" t="s">
        <v>29738</v>
      </c>
      <c r="E15595" t="s">
        <v>2380</v>
      </c>
      <c r="F15595" t="s">
        <v>2405</v>
      </c>
      <c r="G15595" t="str">
        <f t="shared" si="243"/>
        <v>Medicine and Surgery Services</v>
      </c>
    </row>
    <row r="15596" spans="1:7" x14ac:dyDescent="0.3">
      <c r="A15596" s="33" t="s">
        <v>29739</v>
      </c>
      <c r="B15596">
        <v>90666</v>
      </c>
      <c r="D15596" t="s">
        <v>29740</v>
      </c>
      <c r="E15596" t="s">
        <v>2380</v>
      </c>
      <c r="F15596" t="s">
        <v>2405</v>
      </c>
      <c r="G15596" t="str">
        <f t="shared" si="243"/>
        <v>Medicine and Surgery Services</v>
      </c>
    </row>
    <row r="15597" spans="1:7" x14ac:dyDescent="0.3">
      <c r="A15597" s="33" t="s">
        <v>29741</v>
      </c>
      <c r="B15597">
        <v>90667</v>
      </c>
      <c r="D15597" t="s">
        <v>29742</v>
      </c>
      <c r="E15597" t="s">
        <v>2380</v>
      </c>
      <c r="F15597" t="s">
        <v>2405</v>
      </c>
      <c r="G15597" t="str">
        <f t="shared" si="243"/>
        <v>Medicine and Surgery Services</v>
      </c>
    </row>
    <row r="15598" spans="1:7" x14ac:dyDescent="0.3">
      <c r="A15598" s="33" t="s">
        <v>29743</v>
      </c>
      <c r="B15598">
        <v>90668</v>
      </c>
      <c r="D15598" t="s">
        <v>29744</v>
      </c>
      <c r="E15598" t="s">
        <v>2380</v>
      </c>
      <c r="F15598" t="s">
        <v>2405</v>
      </c>
      <c r="G15598" t="str">
        <f t="shared" si="243"/>
        <v>Medicine and Surgery Services</v>
      </c>
    </row>
    <row r="15599" spans="1:7" x14ac:dyDescent="0.3">
      <c r="A15599" s="33" t="s">
        <v>29745</v>
      </c>
      <c r="B15599">
        <v>90670</v>
      </c>
      <c r="D15599" t="s">
        <v>29746</v>
      </c>
      <c r="E15599" t="s">
        <v>2380</v>
      </c>
      <c r="F15599" t="s">
        <v>2405</v>
      </c>
      <c r="G15599" t="str">
        <f t="shared" si="243"/>
        <v>Medicine and Surgery Services</v>
      </c>
    </row>
    <row r="15600" spans="1:7" x14ac:dyDescent="0.3">
      <c r="A15600" s="33" t="s">
        <v>29747</v>
      </c>
      <c r="B15600">
        <v>90672</v>
      </c>
      <c r="D15600" t="s">
        <v>29748</v>
      </c>
      <c r="E15600" t="s">
        <v>2380</v>
      </c>
      <c r="F15600" t="s">
        <v>2405</v>
      </c>
      <c r="G15600" t="str">
        <f t="shared" si="243"/>
        <v>Medicine and Surgery Services</v>
      </c>
    </row>
    <row r="15601" spans="1:7" x14ac:dyDescent="0.3">
      <c r="A15601" s="33" t="s">
        <v>29749</v>
      </c>
      <c r="B15601">
        <v>90673</v>
      </c>
      <c r="D15601" t="s">
        <v>29750</v>
      </c>
      <c r="E15601" t="s">
        <v>2380</v>
      </c>
      <c r="F15601" t="s">
        <v>2405</v>
      </c>
      <c r="G15601" t="str">
        <f t="shared" si="243"/>
        <v>Medicine and Surgery Services</v>
      </c>
    </row>
    <row r="15602" spans="1:7" x14ac:dyDescent="0.3">
      <c r="A15602" s="33" t="s">
        <v>29751</v>
      </c>
      <c r="B15602">
        <v>90674</v>
      </c>
      <c r="D15602" t="s">
        <v>29752</v>
      </c>
      <c r="E15602" t="s">
        <v>2380</v>
      </c>
      <c r="F15602" t="s">
        <v>2405</v>
      </c>
      <c r="G15602" t="str">
        <f t="shared" si="243"/>
        <v>Medicine and Surgery Services</v>
      </c>
    </row>
    <row r="15603" spans="1:7" x14ac:dyDescent="0.3">
      <c r="A15603" s="33" t="s">
        <v>29753</v>
      </c>
      <c r="B15603">
        <v>90675</v>
      </c>
      <c r="D15603" t="s">
        <v>29754</v>
      </c>
      <c r="E15603" t="s">
        <v>3</v>
      </c>
      <c r="F15603" t="s">
        <v>2405</v>
      </c>
      <c r="G15603" t="str">
        <f t="shared" si="243"/>
        <v>Medicine and Surgery Services</v>
      </c>
    </row>
    <row r="15604" spans="1:7" x14ac:dyDescent="0.3">
      <c r="A15604" s="33" t="s">
        <v>29755</v>
      </c>
      <c r="B15604">
        <v>90676</v>
      </c>
      <c r="D15604" t="s">
        <v>29756</v>
      </c>
      <c r="E15604" t="s">
        <v>3</v>
      </c>
      <c r="F15604" t="s">
        <v>2405</v>
      </c>
      <c r="G15604" t="str">
        <f t="shared" si="243"/>
        <v>Medicine and Surgery Services</v>
      </c>
    </row>
    <row r="15605" spans="1:7" x14ac:dyDescent="0.3">
      <c r="A15605" s="33" t="s">
        <v>29757</v>
      </c>
      <c r="B15605">
        <v>90680</v>
      </c>
      <c r="D15605" t="s">
        <v>29758</v>
      </c>
      <c r="E15605" t="s">
        <v>3</v>
      </c>
      <c r="F15605" t="s">
        <v>2405</v>
      </c>
      <c r="G15605" t="str">
        <f t="shared" si="243"/>
        <v>Medicine and Surgery Services</v>
      </c>
    </row>
    <row r="15606" spans="1:7" x14ac:dyDescent="0.3">
      <c r="A15606" s="33" t="s">
        <v>29759</v>
      </c>
      <c r="B15606">
        <v>90681</v>
      </c>
      <c r="D15606" t="s">
        <v>29760</v>
      </c>
      <c r="E15606" t="s">
        <v>3</v>
      </c>
      <c r="F15606" t="s">
        <v>2405</v>
      </c>
      <c r="G15606" t="str">
        <f t="shared" si="243"/>
        <v>Medicine and Surgery Services</v>
      </c>
    </row>
    <row r="15607" spans="1:7" x14ac:dyDescent="0.3">
      <c r="A15607" s="33" t="s">
        <v>29761</v>
      </c>
      <c r="B15607">
        <v>90682</v>
      </c>
      <c r="D15607" t="s">
        <v>29762</v>
      </c>
      <c r="E15607" t="s">
        <v>2380</v>
      </c>
      <c r="F15607" t="s">
        <v>2405</v>
      </c>
      <c r="G15607" t="str">
        <f t="shared" si="243"/>
        <v>Medicine and Surgery Services</v>
      </c>
    </row>
    <row r="15608" spans="1:7" x14ac:dyDescent="0.3">
      <c r="A15608" s="33" t="s">
        <v>29763</v>
      </c>
      <c r="B15608">
        <v>90685</v>
      </c>
      <c r="D15608" t="s">
        <v>29764</v>
      </c>
      <c r="E15608" t="s">
        <v>2380</v>
      </c>
      <c r="F15608" t="s">
        <v>2405</v>
      </c>
      <c r="G15608" t="str">
        <f t="shared" si="243"/>
        <v>Medicine and Surgery Services</v>
      </c>
    </row>
    <row r="15609" spans="1:7" x14ac:dyDescent="0.3">
      <c r="A15609" s="33" t="s">
        <v>29765</v>
      </c>
      <c r="B15609">
        <v>90686</v>
      </c>
      <c r="D15609" t="s">
        <v>29766</v>
      </c>
      <c r="E15609" t="s">
        <v>2380</v>
      </c>
      <c r="F15609" t="s">
        <v>2405</v>
      </c>
      <c r="G15609" t="str">
        <f t="shared" si="243"/>
        <v>Medicine and Surgery Services</v>
      </c>
    </row>
    <row r="15610" spans="1:7" x14ac:dyDescent="0.3">
      <c r="A15610" s="33" t="s">
        <v>29767</v>
      </c>
      <c r="B15610">
        <v>90687</v>
      </c>
      <c r="D15610" t="s">
        <v>29768</v>
      </c>
      <c r="E15610" t="s">
        <v>2380</v>
      </c>
      <c r="F15610" t="s">
        <v>2405</v>
      </c>
      <c r="G15610" t="str">
        <f t="shared" si="243"/>
        <v>Medicine and Surgery Services</v>
      </c>
    </row>
    <row r="15611" spans="1:7" x14ac:dyDescent="0.3">
      <c r="A15611" s="33" t="s">
        <v>29769</v>
      </c>
      <c r="B15611">
        <v>90688</v>
      </c>
      <c r="D15611" t="s">
        <v>29770</v>
      </c>
      <c r="E15611" t="s">
        <v>2380</v>
      </c>
      <c r="F15611" t="s">
        <v>2405</v>
      </c>
      <c r="G15611" t="str">
        <f t="shared" si="243"/>
        <v>Medicine and Surgery Services</v>
      </c>
    </row>
    <row r="15612" spans="1:7" x14ac:dyDescent="0.3">
      <c r="A15612" s="33" t="s">
        <v>29771</v>
      </c>
      <c r="B15612">
        <v>90689</v>
      </c>
      <c r="D15612" t="s">
        <v>29772</v>
      </c>
      <c r="E15612" t="s">
        <v>2380</v>
      </c>
      <c r="F15612" t="s">
        <v>2405</v>
      </c>
      <c r="G15612" t="str">
        <f t="shared" si="243"/>
        <v>Medicine and Surgery Services</v>
      </c>
    </row>
    <row r="15613" spans="1:7" x14ac:dyDescent="0.3">
      <c r="A15613" s="33" t="s">
        <v>29773</v>
      </c>
      <c r="B15613">
        <v>90690</v>
      </c>
      <c r="D15613" t="s">
        <v>29774</v>
      </c>
      <c r="E15613" t="s">
        <v>3</v>
      </c>
      <c r="F15613" t="s">
        <v>2405</v>
      </c>
      <c r="G15613" t="str">
        <f t="shared" si="243"/>
        <v>Medicine and Surgery Services</v>
      </c>
    </row>
    <row r="15614" spans="1:7" x14ac:dyDescent="0.3">
      <c r="A15614" s="33" t="s">
        <v>29775</v>
      </c>
      <c r="B15614">
        <v>90691</v>
      </c>
      <c r="D15614" t="s">
        <v>29776</v>
      </c>
      <c r="E15614" t="s">
        <v>3</v>
      </c>
      <c r="F15614" t="s">
        <v>2405</v>
      </c>
      <c r="G15614" t="str">
        <f t="shared" si="243"/>
        <v>Medicine and Surgery Services</v>
      </c>
    </row>
    <row r="15615" spans="1:7" x14ac:dyDescent="0.3">
      <c r="A15615" s="33" t="s">
        <v>29777</v>
      </c>
      <c r="B15615">
        <v>90694</v>
      </c>
      <c r="D15615" t="s">
        <v>29778</v>
      </c>
      <c r="E15615" t="s">
        <v>2280</v>
      </c>
      <c r="F15615" t="s">
        <v>2405</v>
      </c>
      <c r="G15615" t="str">
        <f t="shared" si="243"/>
        <v>Medicine and Surgery Services</v>
      </c>
    </row>
    <row r="15616" spans="1:7" x14ac:dyDescent="0.3">
      <c r="A15616" s="33" t="s">
        <v>29779</v>
      </c>
      <c r="B15616">
        <v>90696</v>
      </c>
      <c r="D15616" t="s">
        <v>29780</v>
      </c>
      <c r="E15616" t="s">
        <v>3</v>
      </c>
      <c r="F15616" t="s">
        <v>2405</v>
      </c>
      <c r="G15616" t="str">
        <f t="shared" si="243"/>
        <v>Medicine and Surgery Services</v>
      </c>
    </row>
    <row r="15617" spans="1:7" x14ac:dyDescent="0.3">
      <c r="A15617" s="33" t="s">
        <v>29781</v>
      </c>
      <c r="B15617">
        <v>90697</v>
      </c>
      <c r="D15617" t="s">
        <v>29782</v>
      </c>
      <c r="E15617" t="s">
        <v>3</v>
      </c>
      <c r="F15617" t="s">
        <v>2405</v>
      </c>
      <c r="G15617" t="str">
        <f t="shared" si="243"/>
        <v>Medicine and Surgery Services</v>
      </c>
    </row>
    <row r="15618" spans="1:7" x14ac:dyDescent="0.3">
      <c r="A15618" s="33" t="s">
        <v>29783</v>
      </c>
      <c r="B15618">
        <v>90698</v>
      </c>
      <c r="D15618" t="s">
        <v>29784</v>
      </c>
      <c r="E15618" t="s">
        <v>3</v>
      </c>
      <c r="F15618" t="s">
        <v>2405</v>
      </c>
      <c r="G15618" t="str">
        <f t="shared" si="243"/>
        <v>Medicine and Surgery Services</v>
      </c>
    </row>
    <row r="15619" spans="1:7" x14ac:dyDescent="0.3">
      <c r="A15619" s="33" t="s">
        <v>29785</v>
      </c>
      <c r="B15619">
        <v>90700</v>
      </c>
      <c r="D15619" t="s">
        <v>29786</v>
      </c>
      <c r="E15619" t="s">
        <v>3</v>
      </c>
      <c r="F15619" t="s">
        <v>2405</v>
      </c>
      <c r="G15619" t="str">
        <f t="shared" ref="G15619:G15682" si="244">VLOOKUP(F15619,$I$2:$J$27,2,FALSE)</f>
        <v>Medicine and Surgery Services</v>
      </c>
    </row>
    <row r="15620" spans="1:7" x14ac:dyDescent="0.3">
      <c r="A15620" s="33" t="s">
        <v>29787</v>
      </c>
      <c r="B15620">
        <v>90702</v>
      </c>
      <c r="D15620" t="s">
        <v>29788</v>
      </c>
      <c r="E15620" t="s">
        <v>3</v>
      </c>
      <c r="F15620" t="s">
        <v>2405</v>
      </c>
      <c r="G15620" t="str">
        <f t="shared" si="244"/>
        <v>Medicine and Surgery Services</v>
      </c>
    </row>
    <row r="15621" spans="1:7" x14ac:dyDescent="0.3">
      <c r="A15621" s="33" t="s">
        <v>29789</v>
      </c>
      <c r="B15621">
        <v>90707</v>
      </c>
      <c r="D15621" t="s">
        <v>29790</v>
      </c>
      <c r="E15621" t="s">
        <v>3</v>
      </c>
      <c r="F15621" t="s">
        <v>2405</v>
      </c>
      <c r="G15621" t="str">
        <f t="shared" si="244"/>
        <v>Medicine and Surgery Services</v>
      </c>
    </row>
    <row r="15622" spans="1:7" x14ac:dyDescent="0.3">
      <c r="A15622" s="33" t="s">
        <v>29791</v>
      </c>
      <c r="B15622">
        <v>90710</v>
      </c>
      <c r="D15622" t="s">
        <v>29792</v>
      </c>
      <c r="E15622" t="s">
        <v>3</v>
      </c>
      <c r="F15622" t="s">
        <v>2405</v>
      </c>
      <c r="G15622" t="str">
        <f t="shared" si="244"/>
        <v>Medicine and Surgery Services</v>
      </c>
    </row>
    <row r="15623" spans="1:7" x14ac:dyDescent="0.3">
      <c r="A15623" s="33" t="s">
        <v>29793</v>
      </c>
      <c r="B15623">
        <v>90713</v>
      </c>
      <c r="D15623" t="s">
        <v>29794</v>
      </c>
      <c r="E15623" t="s">
        <v>3</v>
      </c>
      <c r="F15623" t="s">
        <v>2405</v>
      </c>
      <c r="G15623" t="str">
        <f t="shared" si="244"/>
        <v>Medicine and Surgery Services</v>
      </c>
    </row>
    <row r="15624" spans="1:7" x14ac:dyDescent="0.3">
      <c r="A15624" s="33" t="s">
        <v>1977</v>
      </c>
      <c r="B15624">
        <v>90714</v>
      </c>
      <c r="D15624" t="s">
        <v>29795</v>
      </c>
      <c r="E15624" t="s">
        <v>3</v>
      </c>
      <c r="F15624" t="s">
        <v>2405</v>
      </c>
      <c r="G15624" t="str">
        <f t="shared" si="244"/>
        <v>Medicine and Surgery Services</v>
      </c>
    </row>
    <row r="15625" spans="1:7" x14ac:dyDescent="0.3">
      <c r="A15625" s="33" t="s">
        <v>29796</v>
      </c>
      <c r="B15625">
        <v>90715</v>
      </c>
      <c r="D15625" t="s">
        <v>29797</v>
      </c>
      <c r="E15625" t="s">
        <v>3</v>
      </c>
      <c r="F15625" t="s">
        <v>2405</v>
      </c>
      <c r="G15625" t="str">
        <f t="shared" si="244"/>
        <v>Medicine and Surgery Services</v>
      </c>
    </row>
    <row r="15626" spans="1:7" x14ac:dyDescent="0.3">
      <c r="A15626" s="33" t="s">
        <v>29798</v>
      </c>
      <c r="B15626">
        <v>90716</v>
      </c>
      <c r="D15626" t="s">
        <v>29799</v>
      </c>
      <c r="E15626" t="s">
        <v>3</v>
      </c>
      <c r="F15626" t="s">
        <v>2405</v>
      </c>
      <c r="G15626" t="str">
        <f t="shared" si="244"/>
        <v>Medicine and Surgery Services</v>
      </c>
    </row>
    <row r="15627" spans="1:7" x14ac:dyDescent="0.3">
      <c r="A15627" s="33" t="s">
        <v>29800</v>
      </c>
      <c r="B15627">
        <v>90717</v>
      </c>
      <c r="D15627" t="s">
        <v>29801</v>
      </c>
      <c r="E15627" t="s">
        <v>3</v>
      </c>
      <c r="F15627" t="s">
        <v>2405</v>
      </c>
      <c r="G15627" t="str">
        <f t="shared" si="244"/>
        <v>Medicine and Surgery Services</v>
      </c>
    </row>
    <row r="15628" spans="1:7" x14ac:dyDescent="0.3">
      <c r="A15628" s="33" t="s">
        <v>29802</v>
      </c>
      <c r="B15628">
        <v>90723</v>
      </c>
      <c r="D15628" t="s">
        <v>29803</v>
      </c>
      <c r="E15628" t="s">
        <v>2323</v>
      </c>
      <c r="F15628" t="s">
        <v>2405</v>
      </c>
      <c r="G15628" t="str">
        <f t="shared" si="244"/>
        <v>Medicine and Surgery Services</v>
      </c>
    </row>
    <row r="15629" spans="1:7" x14ac:dyDescent="0.3">
      <c r="A15629" s="33" t="s">
        <v>29804</v>
      </c>
      <c r="B15629">
        <v>90732</v>
      </c>
      <c r="D15629" t="s">
        <v>29805</v>
      </c>
      <c r="E15629" t="s">
        <v>2380</v>
      </c>
      <c r="F15629" t="s">
        <v>2405</v>
      </c>
      <c r="G15629" t="str">
        <f t="shared" si="244"/>
        <v>Medicine and Surgery Services</v>
      </c>
    </row>
    <row r="15630" spans="1:7" x14ac:dyDescent="0.3">
      <c r="A15630" s="33" t="s">
        <v>29806</v>
      </c>
      <c r="B15630">
        <v>90733</v>
      </c>
      <c r="D15630" t="s">
        <v>29807</v>
      </c>
      <c r="E15630" t="s">
        <v>3</v>
      </c>
      <c r="F15630" t="s">
        <v>2405</v>
      </c>
      <c r="G15630" t="str">
        <f t="shared" si="244"/>
        <v>Medicine and Surgery Services</v>
      </c>
    </row>
    <row r="15631" spans="1:7" x14ac:dyDescent="0.3">
      <c r="A15631" s="33" t="s">
        <v>29808</v>
      </c>
      <c r="B15631">
        <v>90734</v>
      </c>
      <c r="D15631" t="s">
        <v>29809</v>
      </c>
      <c r="E15631" t="s">
        <v>3</v>
      </c>
      <c r="F15631" t="s">
        <v>2405</v>
      </c>
      <c r="G15631" t="str">
        <f t="shared" si="244"/>
        <v>Medicine and Surgery Services</v>
      </c>
    </row>
    <row r="15632" spans="1:7" x14ac:dyDescent="0.3">
      <c r="A15632" s="33" t="s">
        <v>29810</v>
      </c>
      <c r="B15632">
        <v>90736</v>
      </c>
      <c r="D15632" t="s">
        <v>29811</v>
      </c>
      <c r="E15632" t="s">
        <v>3</v>
      </c>
      <c r="F15632" t="s">
        <v>2405</v>
      </c>
      <c r="G15632" t="str">
        <f t="shared" si="244"/>
        <v>Medicine and Surgery Services</v>
      </c>
    </row>
    <row r="15633" spans="1:7" x14ac:dyDescent="0.3">
      <c r="A15633" s="33" t="s">
        <v>29812</v>
      </c>
      <c r="B15633">
        <v>90738</v>
      </c>
      <c r="D15633" t="s">
        <v>29813</v>
      </c>
      <c r="E15633" t="s">
        <v>2323</v>
      </c>
      <c r="F15633" t="s">
        <v>2405</v>
      </c>
      <c r="G15633" t="str">
        <f t="shared" si="244"/>
        <v>Medicine and Surgery Services</v>
      </c>
    </row>
    <row r="15634" spans="1:7" x14ac:dyDescent="0.3">
      <c r="A15634" s="33" t="s">
        <v>29814</v>
      </c>
      <c r="B15634">
        <v>90739</v>
      </c>
      <c r="D15634" t="s">
        <v>29815</v>
      </c>
      <c r="E15634" t="s">
        <v>2380</v>
      </c>
      <c r="F15634" t="s">
        <v>2405</v>
      </c>
      <c r="G15634" t="str">
        <f t="shared" si="244"/>
        <v>Medicine and Surgery Services</v>
      </c>
    </row>
    <row r="15635" spans="1:7" x14ac:dyDescent="0.3">
      <c r="A15635" s="33" t="s">
        <v>29816</v>
      </c>
      <c r="B15635">
        <v>90740</v>
      </c>
      <c r="D15635" t="s">
        <v>29817</v>
      </c>
      <c r="E15635" t="s">
        <v>2380</v>
      </c>
      <c r="F15635" t="s">
        <v>2405</v>
      </c>
      <c r="G15635" t="str">
        <f t="shared" si="244"/>
        <v>Medicine and Surgery Services</v>
      </c>
    </row>
    <row r="15636" spans="1:7" x14ac:dyDescent="0.3">
      <c r="A15636" s="33" t="s">
        <v>29818</v>
      </c>
      <c r="B15636">
        <v>90743</v>
      </c>
      <c r="D15636" t="s">
        <v>29819</v>
      </c>
      <c r="E15636" t="s">
        <v>2380</v>
      </c>
      <c r="F15636" t="s">
        <v>2405</v>
      </c>
      <c r="G15636" t="str">
        <f t="shared" si="244"/>
        <v>Medicine and Surgery Services</v>
      </c>
    </row>
    <row r="15637" spans="1:7" x14ac:dyDescent="0.3">
      <c r="A15637" s="33" t="s">
        <v>29820</v>
      </c>
      <c r="B15637">
        <v>90744</v>
      </c>
      <c r="D15637" t="s">
        <v>29821</v>
      </c>
      <c r="E15637" t="s">
        <v>2380</v>
      </c>
      <c r="F15637" t="s">
        <v>2405</v>
      </c>
      <c r="G15637" t="str">
        <f t="shared" si="244"/>
        <v>Medicine and Surgery Services</v>
      </c>
    </row>
    <row r="15638" spans="1:7" x14ac:dyDescent="0.3">
      <c r="A15638" s="33" t="s">
        <v>29822</v>
      </c>
      <c r="B15638">
        <v>90746</v>
      </c>
      <c r="D15638" t="s">
        <v>29823</v>
      </c>
      <c r="E15638" t="s">
        <v>2380</v>
      </c>
      <c r="F15638" t="s">
        <v>2405</v>
      </c>
      <c r="G15638" t="str">
        <f t="shared" si="244"/>
        <v>Medicine and Surgery Services</v>
      </c>
    </row>
    <row r="15639" spans="1:7" x14ac:dyDescent="0.3">
      <c r="A15639" s="33" t="s">
        <v>29824</v>
      </c>
      <c r="B15639">
        <v>90747</v>
      </c>
      <c r="D15639" t="s">
        <v>29825</v>
      </c>
      <c r="E15639" t="s">
        <v>2380</v>
      </c>
      <c r="F15639" t="s">
        <v>2405</v>
      </c>
      <c r="G15639" t="str">
        <f t="shared" si="244"/>
        <v>Medicine and Surgery Services</v>
      </c>
    </row>
    <row r="15640" spans="1:7" x14ac:dyDescent="0.3">
      <c r="A15640" s="33" t="s">
        <v>29826</v>
      </c>
      <c r="B15640">
        <v>90748</v>
      </c>
      <c r="D15640" t="s">
        <v>29827</v>
      </c>
      <c r="E15640" t="s">
        <v>2323</v>
      </c>
      <c r="F15640" t="s">
        <v>2405</v>
      </c>
      <c r="G15640" t="str">
        <f t="shared" si="244"/>
        <v>Medicine and Surgery Services</v>
      </c>
    </row>
    <row r="15641" spans="1:7" x14ac:dyDescent="0.3">
      <c r="A15641" s="33" t="s">
        <v>29828</v>
      </c>
      <c r="B15641">
        <v>90749</v>
      </c>
      <c r="D15641" t="s">
        <v>29829</v>
      </c>
      <c r="E15641" t="s">
        <v>3</v>
      </c>
      <c r="F15641" t="s">
        <v>2405</v>
      </c>
      <c r="G15641" t="str">
        <f t="shared" si="244"/>
        <v>Medicine and Surgery Services</v>
      </c>
    </row>
    <row r="15642" spans="1:7" x14ac:dyDescent="0.3">
      <c r="A15642" s="33" t="s">
        <v>29830</v>
      </c>
      <c r="B15642">
        <v>90750</v>
      </c>
      <c r="D15642" t="s">
        <v>29831</v>
      </c>
      <c r="E15642" t="s">
        <v>3</v>
      </c>
      <c r="F15642" t="s">
        <v>2405</v>
      </c>
      <c r="G15642" t="str">
        <f t="shared" si="244"/>
        <v>Medicine and Surgery Services</v>
      </c>
    </row>
    <row r="15643" spans="1:7" x14ac:dyDescent="0.3">
      <c r="A15643" s="33" t="s">
        <v>29832</v>
      </c>
      <c r="B15643">
        <v>90756</v>
      </c>
      <c r="D15643" t="s">
        <v>29833</v>
      </c>
      <c r="E15643" t="s">
        <v>2380</v>
      </c>
      <c r="F15643" t="s">
        <v>2405</v>
      </c>
      <c r="G15643" t="str">
        <f t="shared" si="244"/>
        <v>Medicine and Surgery Services</v>
      </c>
    </row>
    <row r="15644" spans="1:7" x14ac:dyDescent="0.3">
      <c r="A15644" s="33" t="s">
        <v>29834</v>
      </c>
      <c r="B15644">
        <v>90785</v>
      </c>
      <c r="D15644" t="s">
        <v>29835</v>
      </c>
      <c r="E15644" t="s">
        <v>0</v>
      </c>
      <c r="F15644" t="s">
        <v>2405</v>
      </c>
      <c r="G15644" t="str">
        <f t="shared" si="244"/>
        <v>Medicine and Surgery Services</v>
      </c>
    </row>
    <row r="15645" spans="1:7" x14ac:dyDescent="0.3">
      <c r="A15645" s="33" t="s">
        <v>29836</v>
      </c>
      <c r="B15645">
        <v>90791</v>
      </c>
      <c r="D15645" t="s">
        <v>29837</v>
      </c>
      <c r="E15645" t="s">
        <v>0</v>
      </c>
      <c r="F15645" t="s">
        <v>2405</v>
      </c>
      <c r="G15645" t="str">
        <f t="shared" si="244"/>
        <v>Medicine and Surgery Services</v>
      </c>
    </row>
    <row r="15646" spans="1:7" x14ac:dyDescent="0.3">
      <c r="A15646" s="33" t="s">
        <v>29838</v>
      </c>
      <c r="B15646">
        <v>90792</v>
      </c>
      <c r="D15646" t="s">
        <v>29839</v>
      </c>
      <c r="E15646" t="s">
        <v>0</v>
      </c>
      <c r="F15646" t="s">
        <v>2405</v>
      </c>
      <c r="G15646" t="str">
        <f t="shared" si="244"/>
        <v>Medicine and Surgery Services</v>
      </c>
    </row>
    <row r="15647" spans="1:7" x14ac:dyDescent="0.3">
      <c r="A15647" s="33" t="s">
        <v>132</v>
      </c>
      <c r="B15647">
        <v>90832</v>
      </c>
      <c r="D15647" t="s">
        <v>29840</v>
      </c>
      <c r="E15647" t="s">
        <v>0</v>
      </c>
      <c r="F15647" t="s">
        <v>2405</v>
      </c>
      <c r="G15647" t="str">
        <f t="shared" si="244"/>
        <v>Medicine and Surgery Services</v>
      </c>
    </row>
    <row r="15648" spans="1:7" x14ac:dyDescent="0.3">
      <c r="A15648" s="33" t="s">
        <v>29841</v>
      </c>
      <c r="B15648">
        <v>90833</v>
      </c>
      <c r="D15648" t="s">
        <v>29842</v>
      </c>
      <c r="E15648" t="s">
        <v>0</v>
      </c>
      <c r="F15648" t="s">
        <v>2405</v>
      </c>
      <c r="G15648" t="str">
        <f t="shared" si="244"/>
        <v>Medicine and Surgery Services</v>
      </c>
    </row>
    <row r="15649" spans="1:7" x14ac:dyDescent="0.3">
      <c r="A15649" s="33" t="s">
        <v>134</v>
      </c>
      <c r="B15649">
        <v>90834</v>
      </c>
      <c r="D15649" t="s">
        <v>29843</v>
      </c>
      <c r="E15649" t="s">
        <v>0</v>
      </c>
      <c r="F15649" t="s">
        <v>2405</v>
      </c>
      <c r="G15649" t="str">
        <f t="shared" si="244"/>
        <v>Medicine and Surgery Services</v>
      </c>
    </row>
    <row r="15650" spans="1:7" x14ac:dyDescent="0.3">
      <c r="A15650" s="33" t="s">
        <v>29844</v>
      </c>
      <c r="B15650">
        <v>90836</v>
      </c>
      <c r="D15650" t="s">
        <v>29845</v>
      </c>
      <c r="E15650" t="s">
        <v>0</v>
      </c>
      <c r="F15650" t="s">
        <v>2405</v>
      </c>
      <c r="G15650" t="str">
        <f t="shared" si="244"/>
        <v>Medicine and Surgery Services</v>
      </c>
    </row>
    <row r="15651" spans="1:7" x14ac:dyDescent="0.3">
      <c r="A15651" s="33" t="s">
        <v>136</v>
      </c>
      <c r="B15651">
        <v>90837</v>
      </c>
      <c r="D15651" t="s">
        <v>29846</v>
      </c>
      <c r="E15651" t="s">
        <v>0</v>
      </c>
      <c r="F15651" t="s">
        <v>2405</v>
      </c>
      <c r="G15651" t="str">
        <f t="shared" si="244"/>
        <v>Medicine and Surgery Services</v>
      </c>
    </row>
    <row r="15652" spans="1:7" x14ac:dyDescent="0.3">
      <c r="A15652" s="33" t="s">
        <v>29847</v>
      </c>
      <c r="B15652">
        <v>90838</v>
      </c>
      <c r="D15652" t="s">
        <v>29848</v>
      </c>
      <c r="E15652" t="s">
        <v>0</v>
      </c>
      <c r="F15652" t="s">
        <v>2405</v>
      </c>
      <c r="G15652" t="str">
        <f t="shared" si="244"/>
        <v>Medicine and Surgery Services</v>
      </c>
    </row>
    <row r="15653" spans="1:7" x14ac:dyDescent="0.3">
      <c r="A15653" s="33" t="s">
        <v>29849</v>
      </c>
      <c r="B15653">
        <v>90839</v>
      </c>
      <c r="D15653" t="s">
        <v>29850</v>
      </c>
      <c r="E15653" t="s">
        <v>0</v>
      </c>
      <c r="F15653" t="s">
        <v>2405</v>
      </c>
      <c r="G15653" t="str">
        <f t="shared" si="244"/>
        <v>Medicine and Surgery Services</v>
      </c>
    </row>
    <row r="15654" spans="1:7" x14ac:dyDescent="0.3">
      <c r="A15654" s="33" t="s">
        <v>29851</v>
      </c>
      <c r="B15654">
        <v>90840</v>
      </c>
      <c r="D15654" t="s">
        <v>29852</v>
      </c>
      <c r="E15654" t="s">
        <v>0</v>
      </c>
      <c r="F15654" t="s">
        <v>2405</v>
      </c>
      <c r="G15654" t="str">
        <f t="shared" si="244"/>
        <v>Medicine and Surgery Services</v>
      </c>
    </row>
    <row r="15655" spans="1:7" x14ac:dyDescent="0.3">
      <c r="A15655" s="33" t="s">
        <v>29853</v>
      </c>
      <c r="B15655">
        <v>90845</v>
      </c>
      <c r="D15655" t="s">
        <v>29854</v>
      </c>
      <c r="E15655" t="s">
        <v>0</v>
      </c>
      <c r="F15655" t="s">
        <v>2405</v>
      </c>
      <c r="G15655" t="str">
        <f t="shared" si="244"/>
        <v>Medicine and Surgery Services</v>
      </c>
    </row>
    <row r="15656" spans="1:7" x14ac:dyDescent="0.3">
      <c r="A15656" s="33" t="s">
        <v>138</v>
      </c>
      <c r="B15656">
        <v>90846</v>
      </c>
      <c r="D15656" t="s">
        <v>29855</v>
      </c>
      <c r="E15656" t="s">
        <v>2306</v>
      </c>
      <c r="F15656" t="s">
        <v>2405</v>
      </c>
      <c r="G15656" t="str">
        <f t="shared" si="244"/>
        <v>Medicine and Surgery Services</v>
      </c>
    </row>
    <row r="15657" spans="1:7" x14ac:dyDescent="0.3">
      <c r="A15657" s="33" t="s">
        <v>140</v>
      </c>
      <c r="B15657">
        <v>90847</v>
      </c>
      <c r="D15657" t="s">
        <v>29856</v>
      </c>
      <c r="E15657" t="s">
        <v>2306</v>
      </c>
      <c r="F15657" t="s">
        <v>2405</v>
      </c>
      <c r="G15657" t="str">
        <f t="shared" si="244"/>
        <v>Medicine and Surgery Services</v>
      </c>
    </row>
    <row r="15658" spans="1:7" x14ac:dyDescent="0.3">
      <c r="A15658" s="33" t="s">
        <v>29857</v>
      </c>
      <c r="B15658">
        <v>90849</v>
      </c>
      <c r="D15658" t="s">
        <v>29858</v>
      </c>
      <c r="E15658" t="s">
        <v>2306</v>
      </c>
      <c r="F15658" t="s">
        <v>2405</v>
      </c>
      <c r="G15658" t="str">
        <f t="shared" si="244"/>
        <v>Medicine and Surgery Services</v>
      </c>
    </row>
    <row r="15659" spans="1:7" x14ac:dyDescent="0.3">
      <c r="A15659" s="33" t="s">
        <v>142</v>
      </c>
      <c r="B15659">
        <v>90853</v>
      </c>
      <c r="D15659" t="s">
        <v>141</v>
      </c>
      <c r="E15659" t="s">
        <v>0</v>
      </c>
      <c r="F15659" t="s">
        <v>2405</v>
      </c>
      <c r="G15659" t="str">
        <f t="shared" si="244"/>
        <v>Medicine and Surgery Services</v>
      </c>
    </row>
    <row r="15660" spans="1:7" x14ac:dyDescent="0.3">
      <c r="A15660" s="33" t="s">
        <v>29859</v>
      </c>
      <c r="B15660">
        <v>90863</v>
      </c>
      <c r="D15660" t="s">
        <v>29860</v>
      </c>
      <c r="E15660" t="s">
        <v>2323</v>
      </c>
      <c r="F15660" t="s">
        <v>2405</v>
      </c>
      <c r="G15660" t="str">
        <f t="shared" si="244"/>
        <v>Medicine and Surgery Services</v>
      </c>
    </row>
    <row r="15661" spans="1:7" x14ac:dyDescent="0.3">
      <c r="A15661" s="33" t="s">
        <v>29861</v>
      </c>
      <c r="B15661">
        <v>90865</v>
      </c>
      <c r="D15661" t="s">
        <v>29862</v>
      </c>
      <c r="E15661" t="s">
        <v>0</v>
      </c>
      <c r="F15661" t="s">
        <v>2405</v>
      </c>
      <c r="G15661" t="str">
        <f t="shared" si="244"/>
        <v>Medicine and Surgery Services</v>
      </c>
    </row>
    <row r="15662" spans="1:7" x14ac:dyDescent="0.3">
      <c r="A15662" s="33" t="s">
        <v>29863</v>
      </c>
      <c r="B15662">
        <v>90867</v>
      </c>
      <c r="D15662" t="s">
        <v>29864</v>
      </c>
      <c r="E15662" t="s">
        <v>2</v>
      </c>
      <c r="F15662" t="s">
        <v>2405</v>
      </c>
      <c r="G15662" t="str">
        <f t="shared" si="244"/>
        <v>Medicine and Surgery Services</v>
      </c>
    </row>
    <row r="15663" spans="1:7" x14ac:dyDescent="0.3">
      <c r="A15663" s="33" t="s">
        <v>29865</v>
      </c>
      <c r="B15663">
        <v>90868</v>
      </c>
      <c r="D15663" t="s">
        <v>29866</v>
      </c>
      <c r="E15663" t="s">
        <v>2</v>
      </c>
      <c r="F15663" t="s">
        <v>2405</v>
      </c>
      <c r="G15663" t="str">
        <f t="shared" si="244"/>
        <v>Medicine and Surgery Services</v>
      </c>
    </row>
    <row r="15664" spans="1:7" x14ac:dyDescent="0.3">
      <c r="A15664" s="33" t="s">
        <v>29867</v>
      </c>
      <c r="B15664">
        <v>90869</v>
      </c>
      <c r="D15664" t="s">
        <v>29868</v>
      </c>
      <c r="E15664" t="s">
        <v>2</v>
      </c>
      <c r="F15664" t="s">
        <v>2405</v>
      </c>
      <c r="G15664" t="str">
        <f t="shared" si="244"/>
        <v>Medicine and Surgery Services</v>
      </c>
    </row>
    <row r="15665" spans="1:7" x14ac:dyDescent="0.3">
      <c r="A15665" s="33" t="s">
        <v>29869</v>
      </c>
      <c r="B15665">
        <v>90870</v>
      </c>
      <c r="D15665" t="s">
        <v>29870</v>
      </c>
      <c r="E15665" t="s">
        <v>0</v>
      </c>
      <c r="F15665" t="s">
        <v>2405</v>
      </c>
      <c r="G15665" t="str">
        <f t="shared" si="244"/>
        <v>Medicine and Surgery Services</v>
      </c>
    </row>
    <row r="15666" spans="1:7" x14ac:dyDescent="0.3">
      <c r="A15666" s="33" t="s">
        <v>29871</v>
      </c>
      <c r="B15666">
        <v>90875</v>
      </c>
      <c r="D15666" t="s">
        <v>29872</v>
      </c>
      <c r="E15666" t="s">
        <v>2280</v>
      </c>
      <c r="F15666" t="s">
        <v>2405</v>
      </c>
      <c r="G15666" t="str">
        <f t="shared" si="244"/>
        <v>Medicine and Surgery Services</v>
      </c>
    </row>
    <row r="15667" spans="1:7" x14ac:dyDescent="0.3">
      <c r="A15667" s="33" t="s">
        <v>29873</v>
      </c>
      <c r="B15667">
        <v>90876</v>
      </c>
      <c r="D15667" t="s">
        <v>29872</v>
      </c>
      <c r="E15667" t="s">
        <v>2280</v>
      </c>
      <c r="F15667" t="s">
        <v>2405</v>
      </c>
      <c r="G15667" t="str">
        <f t="shared" si="244"/>
        <v>Medicine and Surgery Services</v>
      </c>
    </row>
    <row r="15668" spans="1:7" x14ac:dyDescent="0.3">
      <c r="A15668" s="33" t="s">
        <v>29874</v>
      </c>
      <c r="B15668">
        <v>90880</v>
      </c>
      <c r="D15668" t="s">
        <v>29875</v>
      </c>
      <c r="E15668" t="s">
        <v>0</v>
      </c>
      <c r="F15668" t="s">
        <v>2405</v>
      </c>
      <c r="G15668" t="str">
        <f t="shared" si="244"/>
        <v>Medicine and Surgery Services</v>
      </c>
    </row>
    <row r="15669" spans="1:7" x14ac:dyDescent="0.3">
      <c r="A15669" s="33" t="s">
        <v>29876</v>
      </c>
      <c r="B15669">
        <v>90882</v>
      </c>
      <c r="D15669" t="s">
        <v>29877</v>
      </c>
      <c r="E15669" t="s">
        <v>2280</v>
      </c>
      <c r="F15669" t="s">
        <v>2405</v>
      </c>
      <c r="G15669" t="str">
        <f t="shared" si="244"/>
        <v>Medicine and Surgery Services</v>
      </c>
    </row>
    <row r="15670" spans="1:7" x14ac:dyDescent="0.3">
      <c r="A15670" s="33" t="s">
        <v>29878</v>
      </c>
      <c r="B15670">
        <v>90885</v>
      </c>
      <c r="D15670" t="s">
        <v>29879</v>
      </c>
      <c r="E15670" t="s">
        <v>1</v>
      </c>
      <c r="F15670" t="s">
        <v>2405</v>
      </c>
      <c r="G15670" t="str">
        <f t="shared" si="244"/>
        <v>Medicine and Surgery Services</v>
      </c>
    </row>
    <row r="15671" spans="1:7" x14ac:dyDescent="0.3">
      <c r="A15671" s="33" t="s">
        <v>29880</v>
      </c>
      <c r="B15671">
        <v>90887</v>
      </c>
      <c r="D15671" t="s">
        <v>29881</v>
      </c>
      <c r="E15671" t="s">
        <v>1</v>
      </c>
      <c r="F15671" t="s">
        <v>2405</v>
      </c>
      <c r="G15671" t="str">
        <f t="shared" si="244"/>
        <v>Medicine and Surgery Services</v>
      </c>
    </row>
    <row r="15672" spans="1:7" x14ac:dyDescent="0.3">
      <c r="A15672" s="33" t="s">
        <v>29882</v>
      </c>
      <c r="B15672">
        <v>90889</v>
      </c>
      <c r="D15672" t="s">
        <v>29883</v>
      </c>
      <c r="E15672" t="s">
        <v>1</v>
      </c>
      <c r="F15672" t="s">
        <v>2405</v>
      </c>
      <c r="G15672" t="str">
        <f t="shared" si="244"/>
        <v>Medicine and Surgery Services</v>
      </c>
    </row>
    <row r="15673" spans="1:7" x14ac:dyDescent="0.3">
      <c r="A15673" s="33" t="s">
        <v>29884</v>
      </c>
      <c r="B15673">
        <v>90899</v>
      </c>
      <c r="D15673" t="s">
        <v>29885</v>
      </c>
      <c r="E15673" t="s">
        <v>2</v>
      </c>
      <c r="F15673" t="s">
        <v>2405</v>
      </c>
      <c r="G15673" t="str">
        <f t="shared" si="244"/>
        <v>Medicine and Surgery Services</v>
      </c>
    </row>
    <row r="15674" spans="1:7" x14ac:dyDescent="0.3">
      <c r="A15674" s="33" t="s">
        <v>29886</v>
      </c>
      <c r="B15674">
        <v>90901</v>
      </c>
      <c r="D15674" t="s">
        <v>29887</v>
      </c>
      <c r="E15674" t="s">
        <v>0</v>
      </c>
      <c r="F15674" t="s">
        <v>2405</v>
      </c>
      <c r="G15674" t="str">
        <f t="shared" si="244"/>
        <v>Medicine and Surgery Services</v>
      </c>
    </row>
    <row r="15675" spans="1:7" x14ac:dyDescent="0.3">
      <c r="A15675" s="33" t="s">
        <v>29888</v>
      </c>
      <c r="B15675">
        <v>90912</v>
      </c>
      <c r="D15675" t="s">
        <v>29889</v>
      </c>
      <c r="E15675" t="s">
        <v>0</v>
      </c>
      <c r="F15675" t="s">
        <v>2405</v>
      </c>
      <c r="G15675" t="str">
        <f t="shared" si="244"/>
        <v>Medicine and Surgery Services</v>
      </c>
    </row>
    <row r="15676" spans="1:7" x14ac:dyDescent="0.3">
      <c r="A15676" s="33" t="s">
        <v>29890</v>
      </c>
      <c r="B15676">
        <v>90913</v>
      </c>
      <c r="D15676" t="s">
        <v>29891</v>
      </c>
      <c r="E15676" t="s">
        <v>0</v>
      </c>
      <c r="F15676" t="s">
        <v>2405</v>
      </c>
      <c r="G15676" t="str">
        <f t="shared" si="244"/>
        <v>Medicine and Surgery Services</v>
      </c>
    </row>
    <row r="15677" spans="1:7" x14ac:dyDescent="0.3">
      <c r="A15677" s="33" t="s">
        <v>29892</v>
      </c>
      <c r="B15677">
        <v>90935</v>
      </c>
      <c r="D15677" t="s">
        <v>29893</v>
      </c>
      <c r="E15677" t="s">
        <v>0</v>
      </c>
      <c r="F15677" t="s">
        <v>2405</v>
      </c>
      <c r="G15677" t="str">
        <f t="shared" si="244"/>
        <v>Medicine and Surgery Services</v>
      </c>
    </row>
    <row r="15678" spans="1:7" x14ac:dyDescent="0.3">
      <c r="A15678" s="33" t="s">
        <v>29894</v>
      </c>
      <c r="B15678">
        <v>90937</v>
      </c>
      <c r="D15678" t="s">
        <v>29895</v>
      </c>
      <c r="E15678" t="s">
        <v>0</v>
      </c>
      <c r="F15678" t="s">
        <v>2405</v>
      </c>
      <c r="G15678" t="str">
        <f t="shared" si="244"/>
        <v>Medicine and Surgery Services</v>
      </c>
    </row>
    <row r="15679" spans="1:7" x14ac:dyDescent="0.3">
      <c r="A15679" s="33" t="s">
        <v>29896</v>
      </c>
      <c r="B15679">
        <v>90940</v>
      </c>
      <c r="D15679" t="s">
        <v>29897</v>
      </c>
      <c r="E15679" t="s">
        <v>2380</v>
      </c>
      <c r="F15679" t="s">
        <v>2405</v>
      </c>
      <c r="G15679" t="str">
        <f t="shared" si="244"/>
        <v>Medicine and Surgery Services</v>
      </c>
    </row>
    <row r="15680" spans="1:7" x14ac:dyDescent="0.3">
      <c r="A15680" s="33" t="s">
        <v>29898</v>
      </c>
      <c r="B15680">
        <v>90945</v>
      </c>
      <c r="D15680" t="s">
        <v>29899</v>
      </c>
      <c r="E15680" t="s">
        <v>0</v>
      </c>
      <c r="F15680" t="s">
        <v>2405</v>
      </c>
      <c r="G15680" t="str">
        <f t="shared" si="244"/>
        <v>Medicine and Surgery Services</v>
      </c>
    </row>
    <row r="15681" spans="1:7" x14ac:dyDescent="0.3">
      <c r="A15681" s="33" t="s">
        <v>29900</v>
      </c>
      <c r="B15681">
        <v>90947</v>
      </c>
      <c r="D15681" t="s">
        <v>29901</v>
      </c>
      <c r="E15681" t="s">
        <v>0</v>
      </c>
      <c r="F15681" t="s">
        <v>2405</v>
      </c>
      <c r="G15681" t="str">
        <f t="shared" si="244"/>
        <v>Medicine and Surgery Services</v>
      </c>
    </row>
    <row r="15682" spans="1:7" x14ac:dyDescent="0.3">
      <c r="A15682" s="33" t="s">
        <v>29902</v>
      </c>
      <c r="B15682">
        <v>90951</v>
      </c>
      <c r="D15682" t="s">
        <v>29903</v>
      </c>
      <c r="E15682" t="s">
        <v>0</v>
      </c>
      <c r="F15682" t="s">
        <v>2405</v>
      </c>
      <c r="G15682" t="str">
        <f t="shared" si="244"/>
        <v>Medicine and Surgery Services</v>
      </c>
    </row>
    <row r="15683" spans="1:7" x14ac:dyDescent="0.3">
      <c r="A15683" s="33" t="s">
        <v>29904</v>
      </c>
      <c r="B15683">
        <v>90952</v>
      </c>
      <c r="D15683" t="s">
        <v>29905</v>
      </c>
      <c r="E15683" t="s">
        <v>2</v>
      </c>
      <c r="F15683" t="s">
        <v>2405</v>
      </c>
      <c r="G15683" t="str">
        <f t="shared" ref="G15683:G15746" si="245">VLOOKUP(F15683,$I$2:$J$27,2,FALSE)</f>
        <v>Medicine and Surgery Services</v>
      </c>
    </row>
    <row r="15684" spans="1:7" x14ac:dyDescent="0.3">
      <c r="A15684" s="33" t="s">
        <v>29906</v>
      </c>
      <c r="B15684">
        <v>90953</v>
      </c>
      <c r="D15684" t="s">
        <v>29907</v>
      </c>
      <c r="E15684" t="s">
        <v>2</v>
      </c>
      <c r="F15684" t="s">
        <v>2405</v>
      </c>
      <c r="G15684" t="str">
        <f t="shared" si="245"/>
        <v>Medicine and Surgery Services</v>
      </c>
    </row>
    <row r="15685" spans="1:7" x14ac:dyDescent="0.3">
      <c r="A15685" s="33" t="s">
        <v>29908</v>
      </c>
      <c r="B15685">
        <v>90954</v>
      </c>
      <c r="D15685" t="s">
        <v>29909</v>
      </c>
      <c r="E15685" t="s">
        <v>0</v>
      </c>
      <c r="F15685" t="s">
        <v>2405</v>
      </c>
      <c r="G15685" t="str">
        <f t="shared" si="245"/>
        <v>Medicine and Surgery Services</v>
      </c>
    </row>
    <row r="15686" spans="1:7" x14ac:dyDescent="0.3">
      <c r="A15686" s="33" t="s">
        <v>29910</v>
      </c>
      <c r="B15686">
        <v>90955</v>
      </c>
      <c r="D15686" t="s">
        <v>29911</v>
      </c>
      <c r="E15686" t="s">
        <v>0</v>
      </c>
      <c r="F15686" t="s">
        <v>2405</v>
      </c>
      <c r="G15686" t="str">
        <f t="shared" si="245"/>
        <v>Medicine and Surgery Services</v>
      </c>
    </row>
    <row r="15687" spans="1:7" x14ac:dyDescent="0.3">
      <c r="A15687" s="33" t="s">
        <v>29912</v>
      </c>
      <c r="B15687">
        <v>90956</v>
      </c>
      <c r="D15687" t="s">
        <v>29913</v>
      </c>
      <c r="E15687" t="s">
        <v>0</v>
      </c>
      <c r="F15687" t="s">
        <v>2405</v>
      </c>
      <c r="G15687" t="str">
        <f t="shared" si="245"/>
        <v>Medicine and Surgery Services</v>
      </c>
    </row>
    <row r="15688" spans="1:7" x14ac:dyDescent="0.3">
      <c r="A15688" s="33" t="s">
        <v>29914</v>
      </c>
      <c r="B15688">
        <v>90957</v>
      </c>
      <c r="D15688" t="s">
        <v>29915</v>
      </c>
      <c r="E15688" t="s">
        <v>0</v>
      </c>
      <c r="F15688" t="s">
        <v>2405</v>
      </c>
      <c r="G15688" t="str">
        <f t="shared" si="245"/>
        <v>Medicine and Surgery Services</v>
      </c>
    </row>
    <row r="15689" spans="1:7" x14ac:dyDescent="0.3">
      <c r="A15689" s="33" t="s">
        <v>29916</v>
      </c>
      <c r="B15689">
        <v>90958</v>
      </c>
      <c r="D15689" t="s">
        <v>29917</v>
      </c>
      <c r="E15689" t="s">
        <v>0</v>
      </c>
      <c r="F15689" t="s">
        <v>2405</v>
      </c>
      <c r="G15689" t="str">
        <f t="shared" si="245"/>
        <v>Medicine and Surgery Services</v>
      </c>
    </row>
    <row r="15690" spans="1:7" x14ac:dyDescent="0.3">
      <c r="A15690" s="33" t="s">
        <v>29918</v>
      </c>
      <c r="B15690">
        <v>90959</v>
      </c>
      <c r="D15690" t="s">
        <v>29919</v>
      </c>
      <c r="E15690" t="s">
        <v>0</v>
      </c>
      <c r="F15690" t="s">
        <v>2405</v>
      </c>
      <c r="G15690" t="str">
        <f t="shared" si="245"/>
        <v>Medicine and Surgery Services</v>
      </c>
    </row>
    <row r="15691" spans="1:7" x14ac:dyDescent="0.3">
      <c r="A15691" s="33" t="s">
        <v>29920</v>
      </c>
      <c r="B15691">
        <v>90960</v>
      </c>
      <c r="D15691" t="s">
        <v>29921</v>
      </c>
      <c r="E15691" t="s">
        <v>0</v>
      </c>
      <c r="F15691" t="s">
        <v>2405</v>
      </c>
      <c r="G15691" t="str">
        <f t="shared" si="245"/>
        <v>Medicine and Surgery Services</v>
      </c>
    </row>
    <row r="15692" spans="1:7" x14ac:dyDescent="0.3">
      <c r="A15692" s="33" t="s">
        <v>29922</v>
      </c>
      <c r="B15692">
        <v>90961</v>
      </c>
      <c r="D15692" t="s">
        <v>29923</v>
      </c>
      <c r="E15692" t="s">
        <v>0</v>
      </c>
      <c r="F15692" t="s">
        <v>2405</v>
      </c>
      <c r="G15692" t="str">
        <f t="shared" si="245"/>
        <v>Medicine and Surgery Services</v>
      </c>
    </row>
    <row r="15693" spans="1:7" x14ac:dyDescent="0.3">
      <c r="A15693" s="33" t="s">
        <v>29924</v>
      </c>
      <c r="B15693">
        <v>90962</v>
      </c>
      <c r="D15693" t="s">
        <v>29925</v>
      </c>
      <c r="E15693" t="s">
        <v>0</v>
      </c>
      <c r="F15693" t="s">
        <v>2405</v>
      </c>
      <c r="G15693" t="str">
        <f t="shared" si="245"/>
        <v>Medicine and Surgery Services</v>
      </c>
    </row>
    <row r="15694" spans="1:7" x14ac:dyDescent="0.3">
      <c r="A15694" s="33" t="s">
        <v>29926</v>
      </c>
      <c r="B15694">
        <v>90963</v>
      </c>
      <c r="D15694" t="s">
        <v>29927</v>
      </c>
      <c r="E15694" t="s">
        <v>0</v>
      </c>
      <c r="F15694" t="s">
        <v>2405</v>
      </c>
      <c r="G15694" t="str">
        <f t="shared" si="245"/>
        <v>Medicine and Surgery Services</v>
      </c>
    </row>
    <row r="15695" spans="1:7" x14ac:dyDescent="0.3">
      <c r="A15695" s="33" t="s">
        <v>29928</v>
      </c>
      <c r="B15695">
        <v>90964</v>
      </c>
      <c r="D15695" t="s">
        <v>29929</v>
      </c>
      <c r="E15695" t="s">
        <v>0</v>
      </c>
      <c r="F15695" t="s">
        <v>2405</v>
      </c>
      <c r="G15695" t="str">
        <f t="shared" si="245"/>
        <v>Medicine and Surgery Services</v>
      </c>
    </row>
    <row r="15696" spans="1:7" x14ac:dyDescent="0.3">
      <c r="A15696" s="33" t="s">
        <v>29930</v>
      </c>
      <c r="B15696">
        <v>90965</v>
      </c>
      <c r="D15696" t="s">
        <v>29931</v>
      </c>
      <c r="E15696" t="s">
        <v>0</v>
      </c>
      <c r="F15696" t="s">
        <v>2405</v>
      </c>
      <c r="G15696" t="str">
        <f t="shared" si="245"/>
        <v>Medicine and Surgery Services</v>
      </c>
    </row>
    <row r="15697" spans="1:7" x14ac:dyDescent="0.3">
      <c r="A15697" s="33" t="s">
        <v>29932</v>
      </c>
      <c r="B15697">
        <v>90966</v>
      </c>
      <c r="D15697" t="s">
        <v>29933</v>
      </c>
      <c r="E15697" t="s">
        <v>0</v>
      </c>
      <c r="F15697" t="s">
        <v>2405</v>
      </c>
      <c r="G15697" t="str">
        <f t="shared" si="245"/>
        <v>Medicine and Surgery Services</v>
      </c>
    </row>
    <row r="15698" spans="1:7" x14ac:dyDescent="0.3">
      <c r="A15698" s="33" t="s">
        <v>29934</v>
      </c>
      <c r="B15698">
        <v>90967</v>
      </c>
      <c r="D15698" t="s">
        <v>29935</v>
      </c>
      <c r="E15698" t="s">
        <v>0</v>
      </c>
      <c r="F15698" t="s">
        <v>2405</v>
      </c>
      <c r="G15698" t="str">
        <f t="shared" si="245"/>
        <v>Medicine and Surgery Services</v>
      </c>
    </row>
    <row r="15699" spans="1:7" x14ac:dyDescent="0.3">
      <c r="A15699" s="33" t="s">
        <v>29936</v>
      </c>
      <c r="B15699">
        <v>90968</v>
      </c>
      <c r="D15699" t="s">
        <v>29937</v>
      </c>
      <c r="E15699" t="s">
        <v>0</v>
      </c>
      <c r="F15699" t="s">
        <v>2405</v>
      </c>
      <c r="G15699" t="str">
        <f t="shared" si="245"/>
        <v>Medicine and Surgery Services</v>
      </c>
    </row>
    <row r="15700" spans="1:7" x14ac:dyDescent="0.3">
      <c r="A15700" s="33" t="s">
        <v>29938</v>
      </c>
      <c r="B15700">
        <v>90969</v>
      </c>
      <c r="D15700" t="s">
        <v>29939</v>
      </c>
      <c r="E15700" t="s">
        <v>0</v>
      </c>
      <c r="F15700" t="s">
        <v>2405</v>
      </c>
      <c r="G15700" t="str">
        <f t="shared" si="245"/>
        <v>Medicine and Surgery Services</v>
      </c>
    </row>
    <row r="15701" spans="1:7" x14ac:dyDescent="0.3">
      <c r="A15701" s="33" t="s">
        <v>29940</v>
      </c>
      <c r="B15701">
        <v>90970</v>
      </c>
      <c r="D15701" t="s">
        <v>29941</v>
      </c>
      <c r="E15701" t="s">
        <v>0</v>
      </c>
      <c r="F15701" t="s">
        <v>2405</v>
      </c>
      <c r="G15701" t="str">
        <f t="shared" si="245"/>
        <v>Medicine and Surgery Services</v>
      </c>
    </row>
    <row r="15702" spans="1:7" x14ac:dyDescent="0.3">
      <c r="A15702" s="33" t="s">
        <v>29942</v>
      </c>
      <c r="B15702">
        <v>90989</v>
      </c>
      <c r="D15702" t="s">
        <v>29943</v>
      </c>
      <c r="E15702" t="s">
        <v>2380</v>
      </c>
      <c r="F15702" t="s">
        <v>2405</v>
      </c>
      <c r="G15702" t="str">
        <f t="shared" si="245"/>
        <v>Medicine and Surgery Services</v>
      </c>
    </row>
    <row r="15703" spans="1:7" x14ac:dyDescent="0.3">
      <c r="A15703" s="33" t="s">
        <v>29944</v>
      </c>
      <c r="B15703">
        <v>90993</v>
      </c>
      <c r="D15703" t="s">
        <v>29945</v>
      </c>
      <c r="E15703" t="s">
        <v>2380</v>
      </c>
      <c r="F15703" t="s">
        <v>2405</v>
      </c>
      <c r="G15703" t="str">
        <f t="shared" si="245"/>
        <v>Medicine and Surgery Services</v>
      </c>
    </row>
    <row r="15704" spans="1:7" x14ac:dyDescent="0.3">
      <c r="A15704" s="33" t="s">
        <v>29946</v>
      </c>
      <c r="B15704">
        <v>90997</v>
      </c>
      <c r="D15704" t="s">
        <v>29947</v>
      </c>
      <c r="E15704" t="s">
        <v>0</v>
      </c>
      <c r="F15704" t="s">
        <v>2405</v>
      </c>
      <c r="G15704" t="str">
        <f t="shared" si="245"/>
        <v>Medicine and Surgery Services</v>
      </c>
    </row>
    <row r="15705" spans="1:7" x14ac:dyDescent="0.3">
      <c r="A15705" s="33" t="s">
        <v>29948</v>
      </c>
      <c r="B15705">
        <v>90999</v>
      </c>
      <c r="D15705" t="s">
        <v>29949</v>
      </c>
      <c r="E15705" t="s">
        <v>2</v>
      </c>
      <c r="F15705" t="s">
        <v>2405</v>
      </c>
      <c r="G15705" t="str">
        <f t="shared" si="245"/>
        <v>Medicine and Surgery Services</v>
      </c>
    </row>
    <row r="15706" spans="1:7" x14ac:dyDescent="0.3">
      <c r="A15706" s="33" t="s">
        <v>29950</v>
      </c>
      <c r="B15706">
        <v>91010</v>
      </c>
      <c r="D15706" t="s">
        <v>29951</v>
      </c>
      <c r="E15706" t="s">
        <v>0</v>
      </c>
      <c r="F15706" t="s">
        <v>2405</v>
      </c>
      <c r="G15706" t="str">
        <f t="shared" si="245"/>
        <v>Medicine and Surgery Services</v>
      </c>
    </row>
    <row r="15707" spans="1:7" x14ac:dyDescent="0.3">
      <c r="A15707" s="29" t="s">
        <v>29952</v>
      </c>
      <c r="B15707">
        <v>91010</v>
      </c>
      <c r="C15707" t="s">
        <v>5168</v>
      </c>
      <c r="D15707" t="s">
        <v>29951</v>
      </c>
      <c r="E15707" t="s">
        <v>0</v>
      </c>
      <c r="F15707" t="s">
        <v>2405</v>
      </c>
      <c r="G15707" t="str">
        <f t="shared" si="245"/>
        <v>Medicine and Surgery Services</v>
      </c>
    </row>
    <row r="15708" spans="1:7" x14ac:dyDescent="0.3">
      <c r="A15708" s="33" t="s">
        <v>29953</v>
      </c>
      <c r="B15708">
        <v>91010</v>
      </c>
      <c r="C15708">
        <v>26</v>
      </c>
      <c r="D15708" t="s">
        <v>29951</v>
      </c>
      <c r="E15708" t="s">
        <v>0</v>
      </c>
      <c r="F15708" t="s">
        <v>2405</v>
      </c>
      <c r="G15708" t="str">
        <f t="shared" si="245"/>
        <v>Medicine and Surgery Services</v>
      </c>
    </row>
    <row r="15709" spans="1:7" x14ac:dyDescent="0.3">
      <c r="A15709" s="33" t="s">
        <v>29954</v>
      </c>
      <c r="B15709">
        <v>91013</v>
      </c>
      <c r="D15709" t="s">
        <v>29955</v>
      </c>
      <c r="E15709" t="s">
        <v>0</v>
      </c>
      <c r="F15709" t="s">
        <v>2405</v>
      </c>
      <c r="G15709" t="str">
        <f t="shared" si="245"/>
        <v>Medicine and Surgery Services</v>
      </c>
    </row>
    <row r="15710" spans="1:7" x14ac:dyDescent="0.3">
      <c r="A15710" s="29" t="s">
        <v>29956</v>
      </c>
      <c r="B15710">
        <v>91013</v>
      </c>
      <c r="C15710" t="s">
        <v>5168</v>
      </c>
      <c r="D15710" t="s">
        <v>29955</v>
      </c>
      <c r="E15710" t="s">
        <v>0</v>
      </c>
      <c r="F15710" t="s">
        <v>2405</v>
      </c>
      <c r="G15710" t="str">
        <f t="shared" si="245"/>
        <v>Medicine and Surgery Services</v>
      </c>
    </row>
    <row r="15711" spans="1:7" x14ac:dyDescent="0.3">
      <c r="A15711" s="33" t="s">
        <v>29957</v>
      </c>
      <c r="B15711">
        <v>91013</v>
      </c>
      <c r="C15711">
        <v>26</v>
      </c>
      <c r="D15711" t="s">
        <v>29955</v>
      </c>
      <c r="E15711" t="s">
        <v>0</v>
      </c>
      <c r="F15711" t="s">
        <v>2405</v>
      </c>
      <c r="G15711" t="str">
        <f t="shared" si="245"/>
        <v>Medicine and Surgery Services</v>
      </c>
    </row>
    <row r="15712" spans="1:7" x14ac:dyDescent="0.3">
      <c r="A15712" s="33" t="s">
        <v>29958</v>
      </c>
      <c r="B15712">
        <v>91020</v>
      </c>
      <c r="D15712" t="s">
        <v>29959</v>
      </c>
      <c r="E15712" t="s">
        <v>0</v>
      </c>
      <c r="F15712" t="s">
        <v>2405</v>
      </c>
      <c r="G15712" t="str">
        <f t="shared" si="245"/>
        <v>Medicine and Surgery Services</v>
      </c>
    </row>
    <row r="15713" spans="1:7" x14ac:dyDescent="0.3">
      <c r="A15713" s="29" t="s">
        <v>29960</v>
      </c>
      <c r="B15713">
        <v>91020</v>
      </c>
      <c r="C15713" t="s">
        <v>5168</v>
      </c>
      <c r="D15713" t="s">
        <v>29959</v>
      </c>
      <c r="E15713" t="s">
        <v>0</v>
      </c>
      <c r="F15713" t="s">
        <v>2405</v>
      </c>
      <c r="G15713" t="str">
        <f t="shared" si="245"/>
        <v>Medicine and Surgery Services</v>
      </c>
    </row>
    <row r="15714" spans="1:7" x14ac:dyDescent="0.3">
      <c r="A15714" s="33" t="s">
        <v>29961</v>
      </c>
      <c r="B15714">
        <v>91020</v>
      </c>
      <c r="C15714">
        <v>26</v>
      </c>
      <c r="D15714" t="s">
        <v>29959</v>
      </c>
      <c r="E15714" t="s">
        <v>0</v>
      </c>
      <c r="F15714" t="s">
        <v>2405</v>
      </c>
      <c r="G15714" t="str">
        <f t="shared" si="245"/>
        <v>Medicine and Surgery Services</v>
      </c>
    </row>
    <row r="15715" spans="1:7" x14ac:dyDescent="0.3">
      <c r="A15715" s="33" t="s">
        <v>29962</v>
      </c>
      <c r="B15715">
        <v>91022</v>
      </c>
      <c r="D15715" t="s">
        <v>29963</v>
      </c>
      <c r="E15715" t="s">
        <v>0</v>
      </c>
      <c r="F15715" t="s">
        <v>2405</v>
      </c>
      <c r="G15715" t="str">
        <f t="shared" si="245"/>
        <v>Medicine and Surgery Services</v>
      </c>
    </row>
    <row r="15716" spans="1:7" x14ac:dyDescent="0.3">
      <c r="A15716" s="29" t="s">
        <v>29964</v>
      </c>
      <c r="B15716">
        <v>91022</v>
      </c>
      <c r="C15716" t="s">
        <v>5168</v>
      </c>
      <c r="D15716" t="s">
        <v>29963</v>
      </c>
      <c r="E15716" t="s">
        <v>0</v>
      </c>
      <c r="F15716" t="s">
        <v>2405</v>
      </c>
      <c r="G15716" t="str">
        <f t="shared" si="245"/>
        <v>Medicine and Surgery Services</v>
      </c>
    </row>
    <row r="15717" spans="1:7" x14ac:dyDescent="0.3">
      <c r="A15717" s="33" t="s">
        <v>29965</v>
      </c>
      <c r="B15717">
        <v>91022</v>
      </c>
      <c r="C15717">
        <v>26</v>
      </c>
      <c r="D15717" t="s">
        <v>29963</v>
      </c>
      <c r="E15717" t="s">
        <v>0</v>
      </c>
      <c r="F15717" t="s">
        <v>2405</v>
      </c>
      <c r="G15717" t="str">
        <f t="shared" si="245"/>
        <v>Medicine and Surgery Services</v>
      </c>
    </row>
    <row r="15718" spans="1:7" x14ac:dyDescent="0.3">
      <c r="A15718" s="33" t="s">
        <v>29966</v>
      </c>
      <c r="B15718">
        <v>91030</v>
      </c>
      <c r="D15718" t="s">
        <v>29967</v>
      </c>
      <c r="E15718" t="s">
        <v>0</v>
      </c>
      <c r="F15718" t="s">
        <v>2405</v>
      </c>
      <c r="G15718" t="str">
        <f t="shared" si="245"/>
        <v>Medicine and Surgery Services</v>
      </c>
    </row>
    <row r="15719" spans="1:7" x14ac:dyDescent="0.3">
      <c r="A15719" s="29" t="s">
        <v>29968</v>
      </c>
      <c r="B15719">
        <v>91030</v>
      </c>
      <c r="C15719" t="s">
        <v>5168</v>
      </c>
      <c r="D15719" t="s">
        <v>29967</v>
      </c>
      <c r="E15719" t="s">
        <v>0</v>
      </c>
      <c r="F15719" t="s">
        <v>2405</v>
      </c>
      <c r="G15719" t="str">
        <f t="shared" si="245"/>
        <v>Medicine and Surgery Services</v>
      </c>
    </row>
    <row r="15720" spans="1:7" x14ac:dyDescent="0.3">
      <c r="A15720" s="33" t="s">
        <v>29969</v>
      </c>
      <c r="B15720">
        <v>91030</v>
      </c>
      <c r="C15720">
        <v>26</v>
      </c>
      <c r="D15720" t="s">
        <v>29967</v>
      </c>
      <c r="E15720" t="s">
        <v>0</v>
      </c>
      <c r="F15720" t="s">
        <v>2405</v>
      </c>
      <c r="G15720" t="str">
        <f t="shared" si="245"/>
        <v>Medicine and Surgery Services</v>
      </c>
    </row>
    <row r="15721" spans="1:7" x14ac:dyDescent="0.3">
      <c r="A15721" s="33" t="s">
        <v>29970</v>
      </c>
      <c r="B15721">
        <v>91034</v>
      </c>
      <c r="D15721" t="s">
        <v>29971</v>
      </c>
      <c r="E15721" t="s">
        <v>0</v>
      </c>
      <c r="F15721" t="s">
        <v>2405</v>
      </c>
      <c r="G15721" t="str">
        <f t="shared" si="245"/>
        <v>Medicine and Surgery Services</v>
      </c>
    </row>
    <row r="15722" spans="1:7" x14ac:dyDescent="0.3">
      <c r="A15722" s="29" t="s">
        <v>29972</v>
      </c>
      <c r="B15722">
        <v>91034</v>
      </c>
      <c r="C15722" t="s">
        <v>5168</v>
      </c>
      <c r="D15722" t="s">
        <v>29971</v>
      </c>
      <c r="E15722" t="s">
        <v>0</v>
      </c>
      <c r="F15722" t="s">
        <v>2405</v>
      </c>
      <c r="G15722" t="str">
        <f t="shared" si="245"/>
        <v>Medicine and Surgery Services</v>
      </c>
    </row>
    <row r="15723" spans="1:7" x14ac:dyDescent="0.3">
      <c r="A15723" s="33" t="s">
        <v>29973</v>
      </c>
      <c r="B15723">
        <v>91034</v>
      </c>
      <c r="C15723">
        <v>26</v>
      </c>
      <c r="D15723" t="s">
        <v>29971</v>
      </c>
      <c r="E15723" t="s">
        <v>0</v>
      </c>
      <c r="F15723" t="s">
        <v>2405</v>
      </c>
      <c r="G15723" t="str">
        <f t="shared" si="245"/>
        <v>Medicine and Surgery Services</v>
      </c>
    </row>
    <row r="15724" spans="1:7" x14ac:dyDescent="0.3">
      <c r="A15724" s="33" t="s">
        <v>29974</v>
      </c>
      <c r="B15724">
        <v>91035</v>
      </c>
      <c r="D15724" t="s">
        <v>29975</v>
      </c>
      <c r="E15724" t="s">
        <v>0</v>
      </c>
      <c r="F15724" t="s">
        <v>2405</v>
      </c>
      <c r="G15724" t="str">
        <f t="shared" si="245"/>
        <v>Medicine and Surgery Services</v>
      </c>
    </row>
    <row r="15725" spans="1:7" x14ac:dyDescent="0.3">
      <c r="A15725" s="29" t="s">
        <v>29976</v>
      </c>
      <c r="B15725">
        <v>91035</v>
      </c>
      <c r="C15725" t="s">
        <v>5168</v>
      </c>
      <c r="D15725" t="s">
        <v>29975</v>
      </c>
      <c r="E15725" t="s">
        <v>0</v>
      </c>
      <c r="F15725" t="s">
        <v>2405</v>
      </c>
      <c r="G15725" t="str">
        <f t="shared" si="245"/>
        <v>Medicine and Surgery Services</v>
      </c>
    </row>
    <row r="15726" spans="1:7" x14ac:dyDescent="0.3">
      <c r="A15726" s="33" t="s">
        <v>29977</v>
      </c>
      <c r="B15726">
        <v>91035</v>
      </c>
      <c r="C15726">
        <v>26</v>
      </c>
      <c r="D15726" t="s">
        <v>29975</v>
      </c>
      <c r="E15726" t="s">
        <v>0</v>
      </c>
      <c r="F15726" t="s">
        <v>2405</v>
      </c>
      <c r="G15726" t="str">
        <f t="shared" si="245"/>
        <v>Medicine and Surgery Services</v>
      </c>
    </row>
    <row r="15727" spans="1:7" x14ac:dyDescent="0.3">
      <c r="A15727" s="33" t="s">
        <v>29978</v>
      </c>
      <c r="B15727">
        <v>91037</v>
      </c>
      <c r="D15727" t="s">
        <v>29979</v>
      </c>
      <c r="E15727" t="s">
        <v>0</v>
      </c>
      <c r="F15727" t="s">
        <v>2405</v>
      </c>
      <c r="G15727" t="str">
        <f t="shared" si="245"/>
        <v>Medicine and Surgery Services</v>
      </c>
    </row>
    <row r="15728" spans="1:7" x14ac:dyDescent="0.3">
      <c r="A15728" s="29" t="s">
        <v>29980</v>
      </c>
      <c r="B15728">
        <v>91037</v>
      </c>
      <c r="C15728" t="s">
        <v>5168</v>
      </c>
      <c r="D15728" t="s">
        <v>29979</v>
      </c>
      <c r="E15728" t="s">
        <v>0</v>
      </c>
      <c r="F15728" t="s">
        <v>2405</v>
      </c>
      <c r="G15728" t="str">
        <f t="shared" si="245"/>
        <v>Medicine and Surgery Services</v>
      </c>
    </row>
    <row r="15729" spans="1:7" x14ac:dyDescent="0.3">
      <c r="A15729" s="33" t="s">
        <v>29981</v>
      </c>
      <c r="B15729">
        <v>91037</v>
      </c>
      <c r="C15729">
        <v>26</v>
      </c>
      <c r="D15729" t="s">
        <v>29979</v>
      </c>
      <c r="E15729" t="s">
        <v>0</v>
      </c>
      <c r="F15729" t="s">
        <v>2405</v>
      </c>
      <c r="G15729" t="str">
        <f t="shared" si="245"/>
        <v>Medicine and Surgery Services</v>
      </c>
    </row>
    <row r="15730" spans="1:7" x14ac:dyDescent="0.3">
      <c r="A15730" s="33" t="s">
        <v>29982</v>
      </c>
      <c r="B15730">
        <v>91038</v>
      </c>
      <c r="D15730" t="s">
        <v>29983</v>
      </c>
      <c r="E15730" t="s">
        <v>0</v>
      </c>
      <c r="F15730" t="s">
        <v>2405</v>
      </c>
      <c r="G15730" t="str">
        <f t="shared" si="245"/>
        <v>Medicine and Surgery Services</v>
      </c>
    </row>
    <row r="15731" spans="1:7" x14ac:dyDescent="0.3">
      <c r="A15731" s="29" t="s">
        <v>29984</v>
      </c>
      <c r="B15731">
        <v>91038</v>
      </c>
      <c r="C15731" t="s">
        <v>5168</v>
      </c>
      <c r="D15731" t="s">
        <v>29983</v>
      </c>
      <c r="E15731" t="s">
        <v>0</v>
      </c>
      <c r="F15731" t="s">
        <v>2405</v>
      </c>
      <c r="G15731" t="str">
        <f t="shared" si="245"/>
        <v>Medicine and Surgery Services</v>
      </c>
    </row>
    <row r="15732" spans="1:7" x14ac:dyDescent="0.3">
      <c r="A15732" s="33" t="s">
        <v>29985</v>
      </c>
      <c r="B15732">
        <v>91038</v>
      </c>
      <c r="C15732">
        <v>26</v>
      </c>
      <c r="D15732" t="s">
        <v>29983</v>
      </c>
      <c r="E15732" t="s">
        <v>0</v>
      </c>
      <c r="F15732" t="s">
        <v>2405</v>
      </c>
      <c r="G15732" t="str">
        <f t="shared" si="245"/>
        <v>Medicine and Surgery Services</v>
      </c>
    </row>
    <row r="15733" spans="1:7" x14ac:dyDescent="0.3">
      <c r="A15733" s="33" t="s">
        <v>29986</v>
      </c>
      <c r="B15733">
        <v>91040</v>
      </c>
      <c r="D15733" t="s">
        <v>29987</v>
      </c>
      <c r="E15733" t="s">
        <v>0</v>
      </c>
      <c r="F15733" t="s">
        <v>2405</v>
      </c>
      <c r="G15733" t="str">
        <f t="shared" si="245"/>
        <v>Medicine and Surgery Services</v>
      </c>
    </row>
    <row r="15734" spans="1:7" x14ac:dyDescent="0.3">
      <c r="A15734" s="29" t="s">
        <v>29988</v>
      </c>
      <c r="B15734">
        <v>91040</v>
      </c>
      <c r="C15734" t="s">
        <v>5168</v>
      </c>
      <c r="D15734" t="s">
        <v>29987</v>
      </c>
      <c r="E15734" t="s">
        <v>0</v>
      </c>
      <c r="F15734" t="s">
        <v>2405</v>
      </c>
      <c r="G15734" t="str">
        <f t="shared" si="245"/>
        <v>Medicine and Surgery Services</v>
      </c>
    </row>
    <row r="15735" spans="1:7" x14ac:dyDescent="0.3">
      <c r="A15735" s="33" t="s">
        <v>29989</v>
      </c>
      <c r="B15735">
        <v>91040</v>
      </c>
      <c r="C15735">
        <v>26</v>
      </c>
      <c r="D15735" t="s">
        <v>29987</v>
      </c>
      <c r="E15735" t="s">
        <v>0</v>
      </c>
      <c r="F15735" t="s">
        <v>2405</v>
      </c>
      <c r="G15735" t="str">
        <f t="shared" si="245"/>
        <v>Medicine and Surgery Services</v>
      </c>
    </row>
    <row r="15736" spans="1:7" x14ac:dyDescent="0.3">
      <c r="A15736" s="33" t="s">
        <v>29990</v>
      </c>
      <c r="B15736">
        <v>91065</v>
      </c>
      <c r="D15736" t="s">
        <v>29991</v>
      </c>
      <c r="E15736" t="s">
        <v>0</v>
      </c>
      <c r="F15736" t="s">
        <v>2405</v>
      </c>
      <c r="G15736" t="str">
        <f t="shared" si="245"/>
        <v>Medicine and Surgery Services</v>
      </c>
    </row>
    <row r="15737" spans="1:7" x14ac:dyDescent="0.3">
      <c r="A15737" s="29" t="s">
        <v>29992</v>
      </c>
      <c r="B15737">
        <v>91065</v>
      </c>
      <c r="C15737" t="s">
        <v>5168</v>
      </c>
      <c r="D15737" t="s">
        <v>29991</v>
      </c>
      <c r="E15737" t="s">
        <v>0</v>
      </c>
      <c r="F15737" t="s">
        <v>2405</v>
      </c>
      <c r="G15737" t="str">
        <f t="shared" si="245"/>
        <v>Medicine and Surgery Services</v>
      </c>
    </row>
    <row r="15738" spans="1:7" x14ac:dyDescent="0.3">
      <c r="A15738" s="33" t="s">
        <v>29993</v>
      </c>
      <c r="B15738">
        <v>91065</v>
      </c>
      <c r="C15738">
        <v>26</v>
      </c>
      <c r="D15738" t="s">
        <v>29991</v>
      </c>
      <c r="E15738" t="s">
        <v>0</v>
      </c>
      <c r="F15738" t="s">
        <v>2405</v>
      </c>
      <c r="G15738" t="str">
        <f t="shared" si="245"/>
        <v>Medicine and Surgery Services</v>
      </c>
    </row>
    <row r="15739" spans="1:7" x14ac:dyDescent="0.3">
      <c r="A15739" s="33" t="s">
        <v>29994</v>
      </c>
      <c r="B15739">
        <v>91110</v>
      </c>
      <c r="D15739" t="s">
        <v>12677</v>
      </c>
      <c r="E15739" t="s">
        <v>0</v>
      </c>
      <c r="F15739" t="s">
        <v>2405</v>
      </c>
      <c r="G15739" t="str">
        <f t="shared" si="245"/>
        <v>Medicine and Surgery Services</v>
      </c>
    </row>
    <row r="15740" spans="1:7" x14ac:dyDescent="0.3">
      <c r="A15740" s="29" t="s">
        <v>29995</v>
      </c>
      <c r="B15740">
        <v>91110</v>
      </c>
      <c r="C15740" t="s">
        <v>5168</v>
      </c>
      <c r="D15740" t="s">
        <v>12677</v>
      </c>
      <c r="E15740" t="s">
        <v>0</v>
      </c>
      <c r="F15740" t="s">
        <v>2405</v>
      </c>
      <c r="G15740" t="str">
        <f t="shared" si="245"/>
        <v>Medicine and Surgery Services</v>
      </c>
    </row>
    <row r="15741" spans="1:7" x14ac:dyDescent="0.3">
      <c r="A15741" s="33" t="s">
        <v>29996</v>
      </c>
      <c r="B15741">
        <v>91110</v>
      </c>
      <c r="C15741">
        <v>26</v>
      </c>
      <c r="D15741" t="s">
        <v>12677</v>
      </c>
      <c r="E15741" t="s">
        <v>0</v>
      </c>
      <c r="F15741" t="s">
        <v>2405</v>
      </c>
      <c r="G15741" t="str">
        <f t="shared" si="245"/>
        <v>Medicine and Surgery Services</v>
      </c>
    </row>
    <row r="15742" spans="1:7" x14ac:dyDescent="0.3">
      <c r="A15742" s="33" t="s">
        <v>29997</v>
      </c>
      <c r="B15742">
        <v>91111</v>
      </c>
      <c r="D15742" t="s">
        <v>29998</v>
      </c>
      <c r="E15742" t="s">
        <v>0</v>
      </c>
      <c r="F15742" t="s">
        <v>2405</v>
      </c>
      <c r="G15742" t="str">
        <f t="shared" si="245"/>
        <v>Medicine and Surgery Services</v>
      </c>
    </row>
    <row r="15743" spans="1:7" x14ac:dyDescent="0.3">
      <c r="A15743" s="29" t="s">
        <v>29999</v>
      </c>
      <c r="B15743">
        <v>91111</v>
      </c>
      <c r="C15743" t="s">
        <v>5168</v>
      </c>
      <c r="D15743" t="s">
        <v>29998</v>
      </c>
      <c r="E15743" t="s">
        <v>0</v>
      </c>
      <c r="F15743" t="s">
        <v>2405</v>
      </c>
      <c r="G15743" t="str">
        <f t="shared" si="245"/>
        <v>Medicine and Surgery Services</v>
      </c>
    </row>
    <row r="15744" spans="1:7" x14ac:dyDescent="0.3">
      <c r="A15744" s="33" t="s">
        <v>30000</v>
      </c>
      <c r="B15744">
        <v>91111</v>
      </c>
      <c r="C15744">
        <v>26</v>
      </c>
      <c r="D15744" t="s">
        <v>29998</v>
      </c>
      <c r="E15744" t="s">
        <v>0</v>
      </c>
      <c r="F15744" t="s">
        <v>2405</v>
      </c>
      <c r="G15744" t="str">
        <f t="shared" si="245"/>
        <v>Medicine and Surgery Services</v>
      </c>
    </row>
    <row r="15745" spans="1:7" x14ac:dyDescent="0.3">
      <c r="A15745" s="33" t="s">
        <v>30001</v>
      </c>
      <c r="B15745">
        <v>91112</v>
      </c>
      <c r="D15745" t="s">
        <v>30002</v>
      </c>
      <c r="E15745" t="s">
        <v>0</v>
      </c>
      <c r="F15745" t="s">
        <v>2405</v>
      </c>
      <c r="G15745" t="str">
        <f t="shared" si="245"/>
        <v>Medicine and Surgery Services</v>
      </c>
    </row>
    <row r="15746" spans="1:7" x14ac:dyDescent="0.3">
      <c r="A15746" s="29" t="s">
        <v>30003</v>
      </c>
      <c r="B15746">
        <v>91112</v>
      </c>
      <c r="C15746" t="s">
        <v>5168</v>
      </c>
      <c r="D15746" t="s">
        <v>30002</v>
      </c>
      <c r="E15746" t="s">
        <v>0</v>
      </c>
      <c r="F15746" t="s">
        <v>2405</v>
      </c>
      <c r="G15746" t="str">
        <f t="shared" si="245"/>
        <v>Medicine and Surgery Services</v>
      </c>
    </row>
    <row r="15747" spans="1:7" x14ac:dyDescent="0.3">
      <c r="A15747" s="33" t="s">
        <v>30004</v>
      </c>
      <c r="B15747">
        <v>91112</v>
      </c>
      <c r="C15747">
        <v>26</v>
      </c>
      <c r="D15747" t="s">
        <v>30002</v>
      </c>
      <c r="E15747" t="s">
        <v>0</v>
      </c>
      <c r="F15747" t="s">
        <v>2405</v>
      </c>
      <c r="G15747" t="str">
        <f t="shared" ref="G15747:G15810" si="246">VLOOKUP(F15747,$I$2:$J$27,2,FALSE)</f>
        <v>Medicine and Surgery Services</v>
      </c>
    </row>
    <row r="15748" spans="1:7" x14ac:dyDescent="0.3">
      <c r="A15748" s="33" t="s">
        <v>30005</v>
      </c>
      <c r="B15748">
        <v>91117</v>
      </c>
      <c r="D15748" t="s">
        <v>30006</v>
      </c>
      <c r="E15748" t="s">
        <v>0</v>
      </c>
      <c r="F15748" t="s">
        <v>2405</v>
      </c>
      <c r="G15748" t="str">
        <f t="shared" si="246"/>
        <v>Medicine and Surgery Services</v>
      </c>
    </row>
    <row r="15749" spans="1:7" x14ac:dyDescent="0.3">
      <c r="A15749" s="33" t="s">
        <v>30007</v>
      </c>
      <c r="B15749">
        <v>91120</v>
      </c>
      <c r="D15749" t="s">
        <v>30008</v>
      </c>
      <c r="E15749" t="s">
        <v>0</v>
      </c>
      <c r="F15749" t="s">
        <v>2405</v>
      </c>
      <c r="G15749" t="str">
        <f t="shared" si="246"/>
        <v>Medicine and Surgery Services</v>
      </c>
    </row>
    <row r="15750" spans="1:7" x14ac:dyDescent="0.3">
      <c r="A15750" s="29" t="s">
        <v>30009</v>
      </c>
      <c r="B15750">
        <v>91120</v>
      </c>
      <c r="C15750" t="s">
        <v>5168</v>
      </c>
      <c r="D15750" t="s">
        <v>30008</v>
      </c>
      <c r="E15750" t="s">
        <v>0</v>
      </c>
      <c r="F15750" t="s">
        <v>2405</v>
      </c>
      <c r="G15750" t="str">
        <f t="shared" si="246"/>
        <v>Medicine and Surgery Services</v>
      </c>
    </row>
    <row r="15751" spans="1:7" x14ac:dyDescent="0.3">
      <c r="A15751" s="33" t="s">
        <v>30010</v>
      </c>
      <c r="B15751">
        <v>91120</v>
      </c>
      <c r="C15751">
        <v>26</v>
      </c>
      <c r="D15751" t="s">
        <v>30008</v>
      </c>
      <c r="E15751" t="s">
        <v>0</v>
      </c>
      <c r="F15751" t="s">
        <v>2405</v>
      </c>
      <c r="G15751" t="str">
        <f t="shared" si="246"/>
        <v>Medicine and Surgery Services</v>
      </c>
    </row>
    <row r="15752" spans="1:7" x14ac:dyDescent="0.3">
      <c r="A15752" s="33" t="s">
        <v>30011</v>
      </c>
      <c r="B15752">
        <v>91122</v>
      </c>
      <c r="D15752" t="s">
        <v>30012</v>
      </c>
      <c r="E15752" t="s">
        <v>0</v>
      </c>
      <c r="F15752" t="s">
        <v>2405</v>
      </c>
      <c r="G15752" t="str">
        <f t="shared" si="246"/>
        <v>Medicine and Surgery Services</v>
      </c>
    </row>
    <row r="15753" spans="1:7" x14ac:dyDescent="0.3">
      <c r="A15753" s="29" t="s">
        <v>30013</v>
      </c>
      <c r="B15753">
        <v>91122</v>
      </c>
      <c r="C15753" t="s">
        <v>5168</v>
      </c>
      <c r="D15753" t="s">
        <v>30012</v>
      </c>
      <c r="E15753" t="s">
        <v>0</v>
      </c>
      <c r="F15753" t="s">
        <v>2405</v>
      </c>
      <c r="G15753" t="str">
        <f t="shared" si="246"/>
        <v>Medicine and Surgery Services</v>
      </c>
    </row>
    <row r="15754" spans="1:7" x14ac:dyDescent="0.3">
      <c r="A15754" s="33" t="s">
        <v>30014</v>
      </c>
      <c r="B15754">
        <v>91122</v>
      </c>
      <c r="C15754">
        <v>26</v>
      </c>
      <c r="D15754" t="s">
        <v>30012</v>
      </c>
      <c r="E15754" t="s">
        <v>0</v>
      </c>
      <c r="F15754" t="s">
        <v>2405</v>
      </c>
      <c r="G15754" t="str">
        <f t="shared" si="246"/>
        <v>Medicine and Surgery Services</v>
      </c>
    </row>
    <row r="15755" spans="1:7" x14ac:dyDescent="0.3">
      <c r="A15755" s="33" t="s">
        <v>30015</v>
      </c>
      <c r="B15755">
        <v>91132</v>
      </c>
      <c r="D15755" t="s">
        <v>30016</v>
      </c>
      <c r="E15755" t="s">
        <v>0</v>
      </c>
      <c r="F15755" t="s">
        <v>2405</v>
      </c>
      <c r="G15755" t="str">
        <f t="shared" si="246"/>
        <v>Medicine and Surgery Services</v>
      </c>
    </row>
    <row r="15756" spans="1:7" x14ac:dyDescent="0.3">
      <c r="A15756" s="29" t="s">
        <v>30017</v>
      </c>
      <c r="B15756">
        <v>91132</v>
      </c>
      <c r="C15756" t="s">
        <v>5168</v>
      </c>
      <c r="D15756" t="s">
        <v>30016</v>
      </c>
      <c r="E15756" t="s">
        <v>0</v>
      </c>
      <c r="F15756" t="s">
        <v>2405</v>
      </c>
      <c r="G15756" t="str">
        <f t="shared" si="246"/>
        <v>Medicine and Surgery Services</v>
      </c>
    </row>
    <row r="15757" spans="1:7" x14ac:dyDescent="0.3">
      <c r="A15757" s="33" t="s">
        <v>30018</v>
      </c>
      <c r="B15757">
        <v>91132</v>
      </c>
      <c r="C15757">
        <v>26</v>
      </c>
      <c r="D15757" t="s">
        <v>30016</v>
      </c>
      <c r="E15757" t="s">
        <v>0</v>
      </c>
      <c r="F15757" t="s">
        <v>2405</v>
      </c>
      <c r="G15757" t="str">
        <f t="shared" si="246"/>
        <v>Medicine and Surgery Services</v>
      </c>
    </row>
    <row r="15758" spans="1:7" x14ac:dyDescent="0.3">
      <c r="A15758" s="33" t="s">
        <v>30019</v>
      </c>
      <c r="B15758">
        <v>91133</v>
      </c>
      <c r="D15758" t="s">
        <v>30020</v>
      </c>
      <c r="E15758" t="s">
        <v>0</v>
      </c>
      <c r="F15758" t="s">
        <v>2405</v>
      </c>
      <c r="G15758" t="str">
        <f t="shared" si="246"/>
        <v>Medicine and Surgery Services</v>
      </c>
    </row>
    <row r="15759" spans="1:7" x14ac:dyDescent="0.3">
      <c r="A15759" s="29" t="s">
        <v>30021</v>
      </c>
      <c r="B15759">
        <v>91133</v>
      </c>
      <c r="C15759" t="s">
        <v>5168</v>
      </c>
      <c r="D15759" t="s">
        <v>30020</v>
      </c>
      <c r="E15759" t="s">
        <v>0</v>
      </c>
      <c r="F15759" t="s">
        <v>2405</v>
      </c>
      <c r="G15759" t="str">
        <f t="shared" si="246"/>
        <v>Medicine and Surgery Services</v>
      </c>
    </row>
    <row r="15760" spans="1:7" x14ac:dyDescent="0.3">
      <c r="A15760" s="33" t="s">
        <v>30022</v>
      </c>
      <c r="B15760">
        <v>91133</v>
      </c>
      <c r="C15760">
        <v>26</v>
      </c>
      <c r="D15760" t="s">
        <v>30020</v>
      </c>
      <c r="E15760" t="s">
        <v>0</v>
      </c>
      <c r="F15760" t="s">
        <v>2405</v>
      </c>
      <c r="G15760" t="str">
        <f t="shared" si="246"/>
        <v>Medicine and Surgery Services</v>
      </c>
    </row>
    <row r="15761" spans="1:7" x14ac:dyDescent="0.3">
      <c r="A15761" s="33" t="s">
        <v>30023</v>
      </c>
      <c r="B15761">
        <v>91200</v>
      </c>
      <c r="D15761" t="s">
        <v>30024</v>
      </c>
      <c r="E15761" t="s">
        <v>0</v>
      </c>
      <c r="F15761" t="s">
        <v>2405</v>
      </c>
      <c r="G15761" t="str">
        <f t="shared" si="246"/>
        <v>Medicine and Surgery Services</v>
      </c>
    </row>
    <row r="15762" spans="1:7" x14ac:dyDescent="0.3">
      <c r="A15762" s="29" t="s">
        <v>30025</v>
      </c>
      <c r="B15762">
        <v>91200</v>
      </c>
      <c r="C15762" t="s">
        <v>5168</v>
      </c>
      <c r="D15762" t="s">
        <v>30024</v>
      </c>
      <c r="E15762" t="s">
        <v>0</v>
      </c>
      <c r="F15762" t="s">
        <v>2405</v>
      </c>
      <c r="G15762" t="str">
        <f t="shared" si="246"/>
        <v>Medicine and Surgery Services</v>
      </c>
    </row>
    <row r="15763" spans="1:7" x14ac:dyDescent="0.3">
      <c r="A15763" s="33" t="s">
        <v>30026</v>
      </c>
      <c r="B15763">
        <v>91200</v>
      </c>
      <c r="C15763">
        <v>26</v>
      </c>
      <c r="D15763" t="s">
        <v>30024</v>
      </c>
      <c r="E15763" t="s">
        <v>0</v>
      </c>
      <c r="F15763" t="s">
        <v>2405</v>
      </c>
      <c r="G15763" t="str">
        <f t="shared" si="246"/>
        <v>Medicine and Surgery Services</v>
      </c>
    </row>
    <row r="15764" spans="1:7" x14ac:dyDescent="0.3">
      <c r="A15764" s="33" t="s">
        <v>30027</v>
      </c>
      <c r="B15764">
        <v>91299</v>
      </c>
      <c r="D15764" t="s">
        <v>30028</v>
      </c>
      <c r="E15764" t="s">
        <v>2</v>
      </c>
      <c r="F15764" t="s">
        <v>2405</v>
      </c>
      <c r="G15764" t="str">
        <f t="shared" si="246"/>
        <v>Medicine and Surgery Services</v>
      </c>
    </row>
    <row r="15765" spans="1:7" x14ac:dyDescent="0.3">
      <c r="A15765" s="29" t="s">
        <v>30029</v>
      </c>
      <c r="B15765">
        <v>91299</v>
      </c>
      <c r="C15765" t="s">
        <v>5168</v>
      </c>
      <c r="D15765" t="s">
        <v>30028</v>
      </c>
      <c r="E15765" t="s">
        <v>2</v>
      </c>
      <c r="F15765" t="s">
        <v>2405</v>
      </c>
      <c r="G15765" t="str">
        <f t="shared" si="246"/>
        <v>Medicine and Surgery Services</v>
      </c>
    </row>
    <row r="15766" spans="1:7" x14ac:dyDescent="0.3">
      <c r="A15766" s="33" t="s">
        <v>30030</v>
      </c>
      <c r="B15766">
        <v>91299</v>
      </c>
      <c r="C15766">
        <v>26</v>
      </c>
      <c r="D15766" t="s">
        <v>30028</v>
      </c>
      <c r="E15766" t="s">
        <v>2</v>
      </c>
      <c r="F15766" t="s">
        <v>2405</v>
      </c>
      <c r="G15766" t="str">
        <f t="shared" si="246"/>
        <v>Medicine and Surgery Services</v>
      </c>
    </row>
    <row r="15767" spans="1:7" x14ac:dyDescent="0.3">
      <c r="A15767" s="33" t="s">
        <v>30031</v>
      </c>
      <c r="B15767">
        <v>92002</v>
      </c>
      <c r="D15767" t="s">
        <v>30032</v>
      </c>
      <c r="E15767" t="s">
        <v>0</v>
      </c>
      <c r="F15767" t="s">
        <v>2405</v>
      </c>
      <c r="G15767" t="str">
        <f t="shared" si="246"/>
        <v>Medicine and Surgery Services</v>
      </c>
    </row>
    <row r="15768" spans="1:7" x14ac:dyDescent="0.3">
      <c r="A15768" s="33" t="s">
        <v>30033</v>
      </c>
      <c r="B15768">
        <v>92004</v>
      </c>
      <c r="D15768" t="s">
        <v>30032</v>
      </c>
      <c r="E15768" t="s">
        <v>0</v>
      </c>
      <c r="F15768" t="s">
        <v>2405</v>
      </c>
      <c r="G15768" t="str">
        <f t="shared" si="246"/>
        <v>Medicine and Surgery Services</v>
      </c>
    </row>
    <row r="15769" spans="1:7" x14ac:dyDescent="0.3">
      <c r="A15769" s="33" t="s">
        <v>30034</v>
      </c>
      <c r="B15769">
        <v>92012</v>
      </c>
      <c r="D15769" t="s">
        <v>30035</v>
      </c>
      <c r="E15769" t="s">
        <v>0</v>
      </c>
      <c r="F15769" t="s">
        <v>2405</v>
      </c>
      <c r="G15769" t="str">
        <f t="shared" si="246"/>
        <v>Medicine and Surgery Services</v>
      </c>
    </row>
    <row r="15770" spans="1:7" x14ac:dyDescent="0.3">
      <c r="A15770" s="33" t="s">
        <v>30036</v>
      </c>
      <c r="B15770">
        <v>92014</v>
      </c>
      <c r="D15770" t="s">
        <v>30037</v>
      </c>
      <c r="E15770" t="s">
        <v>0</v>
      </c>
      <c r="F15770" t="s">
        <v>2405</v>
      </c>
      <c r="G15770" t="str">
        <f t="shared" si="246"/>
        <v>Medicine and Surgery Services</v>
      </c>
    </row>
    <row r="15771" spans="1:7" x14ac:dyDescent="0.3">
      <c r="A15771" s="33" t="s">
        <v>30038</v>
      </c>
      <c r="B15771">
        <v>92015</v>
      </c>
      <c r="D15771" t="s">
        <v>30039</v>
      </c>
      <c r="E15771" t="s">
        <v>2280</v>
      </c>
      <c r="F15771" t="s">
        <v>2405</v>
      </c>
      <c r="G15771" t="str">
        <f t="shared" si="246"/>
        <v>Medicine and Surgery Services</v>
      </c>
    </row>
    <row r="15772" spans="1:7" x14ac:dyDescent="0.3">
      <c r="A15772" s="33" t="s">
        <v>30040</v>
      </c>
      <c r="B15772">
        <v>92018</v>
      </c>
      <c r="D15772" t="s">
        <v>30041</v>
      </c>
      <c r="E15772" t="s">
        <v>0</v>
      </c>
      <c r="F15772" t="s">
        <v>2405</v>
      </c>
      <c r="G15772" t="str">
        <f t="shared" si="246"/>
        <v>Medicine and Surgery Services</v>
      </c>
    </row>
    <row r="15773" spans="1:7" x14ac:dyDescent="0.3">
      <c r="A15773" s="33" t="s">
        <v>30042</v>
      </c>
      <c r="B15773">
        <v>92019</v>
      </c>
      <c r="D15773" t="s">
        <v>30043</v>
      </c>
      <c r="E15773" t="s">
        <v>0</v>
      </c>
      <c r="F15773" t="s">
        <v>2405</v>
      </c>
      <c r="G15773" t="str">
        <f t="shared" si="246"/>
        <v>Medicine and Surgery Services</v>
      </c>
    </row>
    <row r="15774" spans="1:7" x14ac:dyDescent="0.3">
      <c r="A15774" s="33" t="s">
        <v>30044</v>
      </c>
      <c r="B15774">
        <v>92020</v>
      </c>
      <c r="D15774" t="s">
        <v>30045</v>
      </c>
      <c r="E15774" t="s">
        <v>0</v>
      </c>
      <c r="F15774" t="s">
        <v>2405</v>
      </c>
      <c r="G15774" t="str">
        <f t="shared" si="246"/>
        <v>Medicine and Surgery Services</v>
      </c>
    </row>
    <row r="15775" spans="1:7" x14ac:dyDescent="0.3">
      <c r="A15775" s="33" t="s">
        <v>30046</v>
      </c>
      <c r="B15775">
        <v>92025</v>
      </c>
      <c r="D15775" t="s">
        <v>30047</v>
      </c>
      <c r="E15775" t="s">
        <v>0</v>
      </c>
      <c r="F15775" t="s">
        <v>2405</v>
      </c>
      <c r="G15775" t="str">
        <f t="shared" si="246"/>
        <v>Medicine and Surgery Services</v>
      </c>
    </row>
    <row r="15776" spans="1:7" x14ac:dyDescent="0.3">
      <c r="A15776" s="29" t="s">
        <v>30048</v>
      </c>
      <c r="B15776">
        <v>92025</v>
      </c>
      <c r="C15776" t="s">
        <v>5168</v>
      </c>
      <c r="D15776" t="s">
        <v>30047</v>
      </c>
      <c r="E15776" t="s">
        <v>0</v>
      </c>
      <c r="F15776" t="s">
        <v>2405</v>
      </c>
      <c r="G15776" t="str">
        <f t="shared" si="246"/>
        <v>Medicine and Surgery Services</v>
      </c>
    </row>
    <row r="15777" spans="1:7" x14ac:dyDescent="0.3">
      <c r="A15777" s="33" t="s">
        <v>30049</v>
      </c>
      <c r="B15777">
        <v>92025</v>
      </c>
      <c r="C15777">
        <v>26</v>
      </c>
      <c r="D15777" t="s">
        <v>30047</v>
      </c>
      <c r="E15777" t="s">
        <v>0</v>
      </c>
      <c r="F15777" t="s">
        <v>2405</v>
      </c>
      <c r="G15777" t="str">
        <f t="shared" si="246"/>
        <v>Medicine and Surgery Services</v>
      </c>
    </row>
    <row r="15778" spans="1:7" x14ac:dyDescent="0.3">
      <c r="A15778" s="33" t="s">
        <v>30050</v>
      </c>
      <c r="B15778">
        <v>92060</v>
      </c>
      <c r="D15778" t="s">
        <v>30045</v>
      </c>
      <c r="E15778" t="s">
        <v>0</v>
      </c>
      <c r="F15778" t="s">
        <v>2405</v>
      </c>
      <c r="G15778" t="str">
        <f t="shared" si="246"/>
        <v>Medicine and Surgery Services</v>
      </c>
    </row>
    <row r="15779" spans="1:7" x14ac:dyDescent="0.3">
      <c r="A15779" s="29" t="s">
        <v>30051</v>
      </c>
      <c r="B15779">
        <v>92060</v>
      </c>
      <c r="C15779" t="s">
        <v>5168</v>
      </c>
      <c r="D15779" t="s">
        <v>30045</v>
      </c>
      <c r="E15779" t="s">
        <v>0</v>
      </c>
      <c r="F15779" t="s">
        <v>2405</v>
      </c>
      <c r="G15779" t="str">
        <f t="shared" si="246"/>
        <v>Medicine and Surgery Services</v>
      </c>
    </row>
    <row r="15780" spans="1:7" x14ac:dyDescent="0.3">
      <c r="A15780" s="33" t="s">
        <v>30052</v>
      </c>
      <c r="B15780">
        <v>92060</v>
      </c>
      <c r="C15780">
        <v>26</v>
      </c>
      <c r="D15780" t="s">
        <v>30045</v>
      </c>
      <c r="E15780" t="s">
        <v>0</v>
      </c>
      <c r="F15780" t="s">
        <v>2405</v>
      </c>
      <c r="G15780" t="str">
        <f t="shared" si="246"/>
        <v>Medicine and Surgery Services</v>
      </c>
    </row>
    <row r="15781" spans="1:7" x14ac:dyDescent="0.3">
      <c r="A15781" s="33" t="s">
        <v>30053</v>
      </c>
      <c r="B15781">
        <v>92065</v>
      </c>
      <c r="D15781" t="s">
        <v>30054</v>
      </c>
      <c r="E15781" t="s">
        <v>0</v>
      </c>
      <c r="F15781" t="s">
        <v>2405</v>
      </c>
      <c r="G15781" t="str">
        <f t="shared" si="246"/>
        <v>Medicine and Surgery Services</v>
      </c>
    </row>
    <row r="15782" spans="1:7" x14ac:dyDescent="0.3">
      <c r="A15782" s="29" t="s">
        <v>30055</v>
      </c>
      <c r="B15782">
        <v>92065</v>
      </c>
      <c r="C15782" t="s">
        <v>5168</v>
      </c>
      <c r="D15782" t="s">
        <v>30054</v>
      </c>
      <c r="E15782" t="s">
        <v>0</v>
      </c>
      <c r="F15782" t="s">
        <v>2405</v>
      </c>
      <c r="G15782" t="str">
        <f t="shared" si="246"/>
        <v>Medicine and Surgery Services</v>
      </c>
    </row>
    <row r="15783" spans="1:7" x14ac:dyDescent="0.3">
      <c r="A15783" s="33" t="s">
        <v>30056</v>
      </c>
      <c r="B15783">
        <v>92065</v>
      </c>
      <c r="C15783">
        <v>26</v>
      </c>
      <c r="D15783" t="s">
        <v>30054</v>
      </c>
      <c r="E15783" t="s">
        <v>0</v>
      </c>
      <c r="F15783" t="s">
        <v>2405</v>
      </c>
      <c r="G15783" t="str">
        <f t="shared" si="246"/>
        <v>Medicine and Surgery Services</v>
      </c>
    </row>
    <row r="15784" spans="1:7" x14ac:dyDescent="0.3">
      <c r="A15784" s="33" t="s">
        <v>30057</v>
      </c>
      <c r="B15784">
        <v>92071</v>
      </c>
      <c r="D15784" t="s">
        <v>30058</v>
      </c>
      <c r="E15784" t="s">
        <v>0</v>
      </c>
      <c r="F15784" t="s">
        <v>2405</v>
      </c>
      <c r="G15784" t="str">
        <f t="shared" si="246"/>
        <v>Medicine and Surgery Services</v>
      </c>
    </row>
    <row r="15785" spans="1:7" x14ac:dyDescent="0.3">
      <c r="A15785" s="33" t="s">
        <v>30059</v>
      </c>
      <c r="B15785">
        <v>92072</v>
      </c>
      <c r="D15785" t="s">
        <v>30060</v>
      </c>
      <c r="E15785" t="s">
        <v>0</v>
      </c>
      <c r="F15785" t="s">
        <v>2405</v>
      </c>
      <c r="G15785" t="str">
        <f t="shared" si="246"/>
        <v>Medicine and Surgery Services</v>
      </c>
    </row>
    <row r="15786" spans="1:7" x14ac:dyDescent="0.3">
      <c r="A15786" s="33" t="s">
        <v>30061</v>
      </c>
      <c r="B15786">
        <v>92081</v>
      </c>
      <c r="D15786" t="s">
        <v>30062</v>
      </c>
      <c r="E15786" t="s">
        <v>0</v>
      </c>
      <c r="F15786" t="s">
        <v>2405</v>
      </c>
      <c r="G15786" t="str">
        <f t="shared" si="246"/>
        <v>Medicine and Surgery Services</v>
      </c>
    </row>
    <row r="15787" spans="1:7" x14ac:dyDescent="0.3">
      <c r="A15787" s="29" t="s">
        <v>30063</v>
      </c>
      <c r="B15787">
        <v>92081</v>
      </c>
      <c r="C15787" t="s">
        <v>5168</v>
      </c>
      <c r="D15787" t="s">
        <v>30062</v>
      </c>
      <c r="E15787" t="s">
        <v>0</v>
      </c>
      <c r="F15787" t="s">
        <v>2405</v>
      </c>
      <c r="G15787" t="str">
        <f t="shared" si="246"/>
        <v>Medicine and Surgery Services</v>
      </c>
    </row>
    <row r="15788" spans="1:7" x14ac:dyDescent="0.3">
      <c r="A15788" s="33" t="s">
        <v>30064</v>
      </c>
      <c r="B15788">
        <v>92081</v>
      </c>
      <c r="C15788">
        <v>26</v>
      </c>
      <c r="D15788" t="s">
        <v>30062</v>
      </c>
      <c r="E15788" t="s">
        <v>0</v>
      </c>
      <c r="F15788" t="s">
        <v>2405</v>
      </c>
      <c r="G15788" t="str">
        <f t="shared" si="246"/>
        <v>Medicine and Surgery Services</v>
      </c>
    </row>
    <row r="15789" spans="1:7" x14ac:dyDescent="0.3">
      <c r="A15789" s="33" t="s">
        <v>30065</v>
      </c>
      <c r="B15789">
        <v>92082</v>
      </c>
      <c r="D15789" t="s">
        <v>30062</v>
      </c>
      <c r="E15789" t="s">
        <v>0</v>
      </c>
      <c r="F15789" t="s">
        <v>2405</v>
      </c>
      <c r="G15789" t="str">
        <f t="shared" si="246"/>
        <v>Medicine and Surgery Services</v>
      </c>
    </row>
    <row r="15790" spans="1:7" x14ac:dyDescent="0.3">
      <c r="A15790" s="29" t="s">
        <v>30066</v>
      </c>
      <c r="B15790">
        <v>92082</v>
      </c>
      <c r="C15790" t="s">
        <v>5168</v>
      </c>
      <c r="D15790" t="s">
        <v>30062</v>
      </c>
      <c r="E15790" t="s">
        <v>0</v>
      </c>
      <c r="F15790" t="s">
        <v>2405</v>
      </c>
      <c r="G15790" t="str">
        <f t="shared" si="246"/>
        <v>Medicine and Surgery Services</v>
      </c>
    </row>
    <row r="15791" spans="1:7" x14ac:dyDescent="0.3">
      <c r="A15791" s="33" t="s">
        <v>30067</v>
      </c>
      <c r="B15791">
        <v>92082</v>
      </c>
      <c r="C15791">
        <v>26</v>
      </c>
      <c r="D15791" t="s">
        <v>30062</v>
      </c>
      <c r="E15791" t="s">
        <v>0</v>
      </c>
      <c r="F15791" t="s">
        <v>2405</v>
      </c>
      <c r="G15791" t="str">
        <f t="shared" si="246"/>
        <v>Medicine and Surgery Services</v>
      </c>
    </row>
    <row r="15792" spans="1:7" x14ac:dyDescent="0.3">
      <c r="A15792" s="33" t="s">
        <v>30068</v>
      </c>
      <c r="B15792">
        <v>92083</v>
      </c>
      <c r="D15792" t="s">
        <v>30062</v>
      </c>
      <c r="E15792" t="s">
        <v>0</v>
      </c>
      <c r="F15792" t="s">
        <v>2405</v>
      </c>
      <c r="G15792" t="str">
        <f t="shared" si="246"/>
        <v>Medicine and Surgery Services</v>
      </c>
    </row>
    <row r="15793" spans="1:7" x14ac:dyDescent="0.3">
      <c r="A15793" s="29" t="s">
        <v>30069</v>
      </c>
      <c r="B15793">
        <v>92083</v>
      </c>
      <c r="C15793" t="s">
        <v>5168</v>
      </c>
      <c r="D15793" t="s">
        <v>30062</v>
      </c>
      <c r="E15793" t="s">
        <v>0</v>
      </c>
      <c r="F15793" t="s">
        <v>2405</v>
      </c>
      <c r="G15793" t="str">
        <f t="shared" si="246"/>
        <v>Medicine and Surgery Services</v>
      </c>
    </row>
    <row r="15794" spans="1:7" x14ac:dyDescent="0.3">
      <c r="A15794" s="33" t="s">
        <v>30070</v>
      </c>
      <c r="B15794">
        <v>92083</v>
      </c>
      <c r="C15794">
        <v>26</v>
      </c>
      <c r="D15794" t="s">
        <v>30062</v>
      </c>
      <c r="E15794" t="s">
        <v>0</v>
      </c>
      <c r="F15794" t="s">
        <v>2405</v>
      </c>
      <c r="G15794" t="str">
        <f t="shared" si="246"/>
        <v>Medicine and Surgery Services</v>
      </c>
    </row>
    <row r="15795" spans="1:7" x14ac:dyDescent="0.3">
      <c r="A15795" s="33" t="s">
        <v>30071</v>
      </c>
      <c r="B15795">
        <v>92100</v>
      </c>
      <c r="D15795" t="s">
        <v>30072</v>
      </c>
      <c r="E15795" t="s">
        <v>0</v>
      </c>
      <c r="F15795" t="s">
        <v>2405</v>
      </c>
      <c r="G15795" t="str">
        <f t="shared" si="246"/>
        <v>Medicine and Surgery Services</v>
      </c>
    </row>
    <row r="15796" spans="1:7" x14ac:dyDescent="0.3">
      <c r="A15796" s="33" t="s">
        <v>30073</v>
      </c>
      <c r="B15796">
        <v>92132</v>
      </c>
      <c r="D15796" t="s">
        <v>30074</v>
      </c>
      <c r="E15796" t="s">
        <v>0</v>
      </c>
      <c r="F15796" t="s">
        <v>2405</v>
      </c>
      <c r="G15796" t="str">
        <f t="shared" si="246"/>
        <v>Medicine and Surgery Services</v>
      </c>
    </row>
    <row r="15797" spans="1:7" x14ac:dyDescent="0.3">
      <c r="A15797" s="29" t="s">
        <v>30075</v>
      </c>
      <c r="B15797">
        <v>92132</v>
      </c>
      <c r="C15797" t="s">
        <v>5168</v>
      </c>
      <c r="D15797" t="s">
        <v>30074</v>
      </c>
      <c r="E15797" t="s">
        <v>0</v>
      </c>
      <c r="F15797" t="s">
        <v>2405</v>
      </c>
      <c r="G15797" t="str">
        <f t="shared" si="246"/>
        <v>Medicine and Surgery Services</v>
      </c>
    </row>
    <row r="15798" spans="1:7" x14ac:dyDescent="0.3">
      <c r="A15798" s="33" t="s">
        <v>30076</v>
      </c>
      <c r="B15798">
        <v>92132</v>
      </c>
      <c r="C15798">
        <v>26</v>
      </c>
      <c r="D15798" t="s">
        <v>30074</v>
      </c>
      <c r="E15798" t="s">
        <v>0</v>
      </c>
      <c r="F15798" t="s">
        <v>2405</v>
      </c>
      <c r="G15798" t="str">
        <f t="shared" si="246"/>
        <v>Medicine and Surgery Services</v>
      </c>
    </row>
    <row r="15799" spans="1:7" x14ac:dyDescent="0.3">
      <c r="A15799" s="33" t="s">
        <v>30077</v>
      </c>
      <c r="B15799">
        <v>92133</v>
      </c>
      <c r="D15799" t="s">
        <v>30078</v>
      </c>
      <c r="E15799" t="s">
        <v>0</v>
      </c>
      <c r="F15799" t="s">
        <v>2405</v>
      </c>
      <c r="G15799" t="str">
        <f t="shared" si="246"/>
        <v>Medicine and Surgery Services</v>
      </c>
    </row>
    <row r="15800" spans="1:7" x14ac:dyDescent="0.3">
      <c r="A15800" s="29" t="s">
        <v>30079</v>
      </c>
      <c r="B15800">
        <v>92133</v>
      </c>
      <c r="C15800" t="s">
        <v>5168</v>
      </c>
      <c r="D15800" t="s">
        <v>30078</v>
      </c>
      <c r="E15800" t="s">
        <v>0</v>
      </c>
      <c r="F15800" t="s">
        <v>2405</v>
      </c>
      <c r="G15800" t="str">
        <f t="shared" si="246"/>
        <v>Medicine and Surgery Services</v>
      </c>
    </row>
    <row r="15801" spans="1:7" x14ac:dyDescent="0.3">
      <c r="A15801" s="33" t="s">
        <v>30080</v>
      </c>
      <c r="B15801">
        <v>92133</v>
      </c>
      <c r="C15801">
        <v>26</v>
      </c>
      <c r="D15801" t="s">
        <v>30078</v>
      </c>
      <c r="E15801" t="s">
        <v>0</v>
      </c>
      <c r="F15801" t="s">
        <v>2405</v>
      </c>
      <c r="G15801" t="str">
        <f t="shared" si="246"/>
        <v>Medicine and Surgery Services</v>
      </c>
    </row>
    <row r="15802" spans="1:7" x14ac:dyDescent="0.3">
      <c r="A15802" s="33" t="s">
        <v>30081</v>
      </c>
      <c r="B15802">
        <v>92134</v>
      </c>
      <c r="D15802" t="s">
        <v>30082</v>
      </c>
      <c r="E15802" t="s">
        <v>0</v>
      </c>
      <c r="F15802" t="s">
        <v>2405</v>
      </c>
      <c r="G15802" t="str">
        <f t="shared" si="246"/>
        <v>Medicine and Surgery Services</v>
      </c>
    </row>
    <row r="15803" spans="1:7" x14ac:dyDescent="0.3">
      <c r="A15803" s="29" t="s">
        <v>30083</v>
      </c>
      <c r="B15803">
        <v>92134</v>
      </c>
      <c r="C15803" t="s">
        <v>5168</v>
      </c>
      <c r="D15803" t="s">
        <v>30082</v>
      </c>
      <c r="E15803" t="s">
        <v>0</v>
      </c>
      <c r="F15803" t="s">
        <v>2405</v>
      </c>
      <c r="G15803" t="str">
        <f t="shared" si="246"/>
        <v>Medicine and Surgery Services</v>
      </c>
    </row>
    <row r="15804" spans="1:7" x14ac:dyDescent="0.3">
      <c r="A15804" s="33" t="s">
        <v>30084</v>
      </c>
      <c r="B15804">
        <v>92134</v>
      </c>
      <c r="C15804">
        <v>26</v>
      </c>
      <c r="D15804" t="s">
        <v>30082</v>
      </c>
      <c r="E15804" t="s">
        <v>0</v>
      </c>
      <c r="F15804" t="s">
        <v>2405</v>
      </c>
      <c r="G15804" t="str">
        <f t="shared" si="246"/>
        <v>Medicine and Surgery Services</v>
      </c>
    </row>
    <row r="15805" spans="1:7" x14ac:dyDescent="0.3">
      <c r="A15805" s="33" t="s">
        <v>30085</v>
      </c>
      <c r="B15805">
        <v>92136</v>
      </c>
      <c r="D15805" t="s">
        <v>30086</v>
      </c>
      <c r="E15805" t="s">
        <v>0</v>
      </c>
      <c r="F15805" t="s">
        <v>2405</v>
      </c>
      <c r="G15805" t="str">
        <f t="shared" si="246"/>
        <v>Medicine and Surgery Services</v>
      </c>
    </row>
    <row r="15806" spans="1:7" x14ac:dyDescent="0.3">
      <c r="A15806" s="29" t="s">
        <v>30087</v>
      </c>
      <c r="B15806">
        <v>92136</v>
      </c>
      <c r="C15806" t="s">
        <v>5168</v>
      </c>
      <c r="D15806" t="s">
        <v>30086</v>
      </c>
      <c r="E15806" t="s">
        <v>0</v>
      </c>
      <c r="F15806" t="s">
        <v>2405</v>
      </c>
      <c r="G15806" t="str">
        <f t="shared" si="246"/>
        <v>Medicine and Surgery Services</v>
      </c>
    </row>
    <row r="15807" spans="1:7" x14ac:dyDescent="0.3">
      <c r="A15807" s="33" t="s">
        <v>30088</v>
      </c>
      <c r="B15807">
        <v>92136</v>
      </c>
      <c r="C15807">
        <v>26</v>
      </c>
      <c r="D15807" t="s">
        <v>30086</v>
      </c>
      <c r="E15807" t="s">
        <v>0</v>
      </c>
      <c r="F15807" t="s">
        <v>2405</v>
      </c>
      <c r="G15807" t="str">
        <f t="shared" si="246"/>
        <v>Medicine and Surgery Services</v>
      </c>
    </row>
    <row r="15808" spans="1:7" x14ac:dyDescent="0.3">
      <c r="A15808" s="33" t="s">
        <v>30089</v>
      </c>
      <c r="B15808">
        <v>92145</v>
      </c>
      <c r="D15808" t="s">
        <v>30090</v>
      </c>
      <c r="E15808" t="s">
        <v>0</v>
      </c>
      <c r="F15808" t="s">
        <v>2405</v>
      </c>
      <c r="G15808" t="str">
        <f t="shared" si="246"/>
        <v>Medicine and Surgery Services</v>
      </c>
    </row>
    <row r="15809" spans="1:7" x14ac:dyDescent="0.3">
      <c r="A15809" s="29" t="s">
        <v>30091</v>
      </c>
      <c r="B15809">
        <v>92145</v>
      </c>
      <c r="C15809" t="s">
        <v>5168</v>
      </c>
      <c r="D15809" t="s">
        <v>30090</v>
      </c>
      <c r="E15809" t="s">
        <v>0</v>
      </c>
      <c r="F15809" t="s">
        <v>2405</v>
      </c>
      <c r="G15809" t="str">
        <f t="shared" si="246"/>
        <v>Medicine and Surgery Services</v>
      </c>
    </row>
    <row r="15810" spans="1:7" x14ac:dyDescent="0.3">
      <c r="A15810" s="33" t="s">
        <v>30092</v>
      </c>
      <c r="B15810">
        <v>92145</v>
      </c>
      <c r="C15810">
        <v>26</v>
      </c>
      <c r="D15810" t="s">
        <v>30090</v>
      </c>
      <c r="E15810" t="s">
        <v>0</v>
      </c>
      <c r="F15810" t="s">
        <v>2405</v>
      </c>
      <c r="G15810" t="str">
        <f t="shared" si="246"/>
        <v>Medicine and Surgery Services</v>
      </c>
    </row>
    <row r="15811" spans="1:7" x14ac:dyDescent="0.3">
      <c r="A15811" s="33" t="s">
        <v>30093</v>
      </c>
      <c r="B15811">
        <v>92201</v>
      </c>
      <c r="D15811" t="s">
        <v>30094</v>
      </c>
      <c r="E15811" t="s">
        <v>0</v>
      </c>
      <c r="F15811" t="s">
        <v>2405</v>
      </c>
      <c r="G15811" t="str">
        <f t="shared" ref="G15811:G15874" si="247">VLOOKUP(F15811,$I$2:$J$27,2,FALSE)</f>
        <v>Medicine and Surgery Services</v>
      </c>
    </row>
    <row r="15812" spans="1:7" x14ac:dyDescent="0.3">
      <c r="A15812" s="33" t="s">
        <v>30095</v>
      </c>
      <c r="B15812">
        <v>92202</v>
      </c>
      <c r="D15812" t="s">
        <v>30096</v>
      </c>
      <c r="E15812" t="s">
        <v>0</v>
      </c>
      <c r="F15812" t="s">
        <v>2405</v>
      </c>
      <c r="G15812" t="str">
        <f t="shared" si="247"/>
        <v>Medicine and Surgery Services</v>
      </c>
    </row>
    <row r="15813" spans="1:7" x14ac:dyDescent="0.3">
      <c r="A15813" s="33" t="s">
        <v>30097</v>
      </c>
      <c r="B15813">
        <v>92227</v>
      </c>
      <c r="D15813" t="s">
        <v>30098</v>
      </c>
      <c r="E15813" t="s">
        <v>0</v>
      </c>
      <c r="F15813" t="s">
        <v>2405</v>
      </c>
      <c r="G15813" t="str">
        <f t="shared" si="247"/>
        <v>Medicine and Surgery Services</v>
      </c>
    </row>
    <row r="15814" spans="1:7" x14ac:dyDescent="0.3">
      <c r="A15814" s="33" t="s">
        <v>30099</v>
      </c>
      <c r="B15814">
        <v>92228</v>
      </c>
      <c r="D15814" t="s">
        <v>30100</v>
      </c>
      <c r="E15814" t="s">
        <v>0</v>
      </c>
      <c r="F15814" t="s">
        <v>2405</v>
      </c>
      <c r="G15814" t="str">
        <f t="shared" si="247"/>
        <v>Medicine and Surgery Services</v>
      </c>
    </row>
    <row r="15815" spans="1:7" x14ac:dyDescent="0.3">
      <c r="A15815" s="29" t="s">
        <v>30101</v>
      </c>
      <c r="B15815">
        <v>92228</v>
      </c>
      <c r="C15815" t="s">
        <v>5168</v>
      </c>
      <c r="D15815" t="s">
        <v>30100</v>
      </c>
      <c r="E15815" t="s">
        <v>0</v>
      </c>
      <c r="F15815" t="s">
        <v>2405</v>
      </c>
      <c r="G15815" t="str">
        <f t="shared" si="247"/>
        <v>Medicine and Surgery Services</v>
      </c>
    </row>
    <row r="15816" spans="1:7" x14ac:dyDescent="0.3">
      <c r="A15816" s="33" t="s">
        <v>30102</v>
      </c>
      <c r="B15816">
        <v>92228</v>
      </c>
      <c r="C15816">
        <v>26</v>
      </c>
      <c r="D15816" t="s">
        <v>30100</v>
      </c>
      <c r="E15816" t="s">
        <v>0</v>
      </c>
      <c r="F15816" t="s">
        <v>2405</v>
      </c>
      <c r="G15816" t="str">
        <f t="shared" si="247"/>
        <v>Medicine and Surgery Services</v>
      </c>
    </row>
    <row r="15817" spans="1:7" x14ac:dyDescent="0.3">
      <c r="A15817" s="33" t="s">
        <v>30103</v>
      </c>
      <c r="B15817">
        <v>92230</v>
      </c>
      <c r="D15817" t="s">
        <v>30104</v>
      </c>
      <c r="E15817" t="s">
        <v>0</v>
      </c>
      <c r="F15817" t="s">
        <v>2405</v>
      </c>
      <c r="G15817" t="str">
        <f t="shared" si="247"/>
        <v>Medicine and Surgery Services</v>
      </c>
    </row>
    <row r="15818" spans="1:7" x14ac:dyDescent="0.3">
      <c r="A15818" s="33" t="s">
        <v>30105</v>
      </c>
      <c r="B15818">
        <v>92235</v>
      </c>
      <c r="D15818" t="s">
        <v>30106</v>
      </c>
      <c r="E15818" t="s">
        <v>0</v>
      </c>
      <c r="F15818" t="s">
        <v>2405</v>
      </c>
      <c r="G15818" t="str">
        <f t="shared" si="247"/>
        <v>Medicine and Surgery Services</v>
      </c>
    </row>
    <row r="15819" spans="1:7" x14ac:dyDescent="0.3">
      <c r="A15819" s="29" t="s">
        <v>30107</v>
      </c>
      <c r="B15819">
        <v>92235</v>
      </c>
      <c r="C15819" t="s">
        <v>5168</v>
      </c>
      <c r="D15819" t="s">
        <v>30106</v>
      </c>
      <c r="E15819" t="s">
        <v>0</v>
      </c>
      <c r="F15819" t="s">
        <v>2405</v>
      </c>
      <c r="G15819" t="str">
        <f t="shared" si="247"/>
        <v>Medicine and Surgery Services</v>
      </c>
    </row>
    <row r="15820" spans="1:7" x14ac:dyDescent="0.3">
      <c r="A15820" s="33" t="s">
        <v>30108</v>
      </c>
      <c r="B15820">
        <v>92235</v>
      </c>
      <c r="C15820">
        <v>26</v>
      </c>
      <c r="D15820" t="s">
        <v>30106</v>
      </c>
      <c r="E15820" t="s">
        <v>0</v>
      </c>
      <c r="F15820" t="s">
        <v>2405</v>
      </c>
      <c r="G15820" t="str">
        <f t="shared" si="247"/>
        <v>Medicine and Surgery Services</v>
      </c>
    </row>
    <row r="15821" spans="1:7" x14ac:dyDescent="0.3">
      <c r="A15821" s="33" t="s">
        <v>30109</v>
      </c>
      <c r="B15821">
        <v>92240</v>
      </c>
      <c r="D15821" t="s">
        <v>30110</v>
      </c>
      <c r="E15821" t="s">
        <v>0</v>
      </c>
      <c r="F15821" t="s">
        <v>2405</v>
      </c>
      <c r="G15821" t="str">
        <f t="shared" si="247"/>
        <v>Medicine and Surgery Services</v>
      </c>
    </row>
    <row r="15822" spans="1:7" x14ac:dyDescent="0.3">
      <c r="A15822" s="29" t="s">
        <v>30111</v>
      </c>
      <c r="B15822">
        <v>92240</v>
      </c>
      <c r="C15822" t="s">
        <v>5168</v>
      </c>
      <c r="D15822" t="s">
        <v>30110</v>
      </c>
      <c r="E15822" t="s">
        <v>0</v>
      </c>
      <c r="F15822" t="s">
        <v>2405</v>
      </c>
      <c r="G15822" t="str">
        <f t="shared" si="247"/>
        <v>Medicine and Surgery Services</v>
      </c>
    </row>
    <row r="15823" spans="1:7" x14ac:dyDescent="0.3">
      <c r="A15823" s="33" t="s">
        <v>30112</v>
      </c>
      <c r="B15823">
        <v>92240</v>
      </c>
      <c r="C15823">
        <v>26</v>
      </c>
      <c r="D15823" t="s">
        <v>30110</v>
      </c>
      <c r="E15823" t="s">
        <v>0</v>
      </c>
      <c r="F15823" t="s">
        <v>2405</v>
      </c>
      <c r="G15823" t="str">
        <f t="shared" si="247"/>
        <v>Medicine and Surgery Services</v>
      </c>
    </row>
    <row r="15824" spans="1:7" x14ac:dyDescent="0.3">
      <c r="A15824" s="33" t="s">
        <v>30113</v>
      </c>
      <c r="B15824">
        <v>92242</v>
      </c>
      <c r="D15824" t="s">
        <v>30114</v>
      </c>
      <c r="E15824" t="s">
        <v>0</v>
      </c>
      <c r="F15824" t="s">
        <v>2405</v>
      </c>
      <c r="G15824" t="str">
        <f t="shared" si="247"/>
        <v>Medicine and Surgery Services</v>
      </c>
    </row>
    <row r="15825" spans="1:7" x14ac:dyDescent="0.3">
      <c r="A15825" s="29" t="s">
        <v>30115</v>
      </c>
      <c r="B15825">
        <v>92242</v>
      </c>
      <c r="C15825" t="s">
        <v>5168</v>
      </c>
      <c r="D15825" t="s">
        <v>30114</v>
      </c>
      <c r="E15825" t="s">
        <v>0</v>
      </c>
      <c r="F15825" t="s">
        <v>2405</v>
      </c>
      <c r="G15825" t="str">
        <f t="shared" si="247"/>
        <v>Medicine and Surgery Services</v>
      </c>
    </row>
    <row r="15826" spans="1:7" x14ac:dyDescent="0.3">
      <c r="A15826" s="33" t="s">
        <v>30116</v>
      </c>
      <c r="B15826">
        <v>92242</v>
      </c>
      <c r="C15826">
        <v>26</v>
      </c>
      <c r="D15826" t="s">
        <v>30114</v>
      </c>
      <c r="E15826" t="s">
        <v>0</v>
      </c>
      <c r="F15826" t="s">
        <v>2405</v>
      </c>
      <c r="G15826" t="str">
        <f t="shared" si="247"/>
        <v>Medicine and Surgery Services</v>
      </c>
    </row>
    <row r="15827" spans="1:7" x14ac:dyDescent="0.3">
      <c r="A15827" s="33" t="s">
        <v>30117</v>
      </c>
      <c r="B15827">
        <v>92250</v>
      </c>
      <c r="D15827" t="s">
        <v>30104</v>
      </c>
      <c r="E15827" t="s">
        <v>0</v>
      </c>
      <c r="F15827" t="s">
        <v>2405</v>
      </c>
      <c r="G15827" t="str">
        <f t="shared" si="247"/>
        <v>Medicine and Surgery Services</v>
      </c>
    </row>
    <row r="15828" spans="1:7" x14ac:dyDescent="0.3">
      <c r="A15828" s="29" t="s">
        <v>30118</v>
      </c>
      <c r="B15828">
        <v>92250</v>
      </c>
      <c r="C15828" t="s">
        <v>5168</v>
      </c>
      <c r="D15828" t="s">
        <v>30104</v>
      </c>
      <c r="E15828" t="s">
        <v>0</v>
      </c>
      <c r="F15828" t="s">
        <v>2405</v>
      </c>
      <c r="G15828" t="str">
        <f t="shared" si="247"/>
        <v>Medicine and Surgery Services</v>
      </c>
    </row>
    <row r="15829" spans="1:7" x14ac:dyDescent="0.3">
      <c r="A15829" s="33" t="s">
        <v>30119</v>
      </c>
      <c r="B15829">
        <v>92250</v>
      </c>
      <c r="C15829">
        <v>26</v>
      </c>
      <c r="D15829" t="s">
        <v>30104</v>
      </c>
      <c r="E15829" t="s">
        <v>0</v>
      </c>
      <c r="F15829" t="s">
        <v>2405</v>
      </c>
      <c r="G15829" t="str">
        <f t="shared" si="247"/>
        <v>Medicine and Surgery Services</v>
      </c>
    </row>
    <row r="15830" spans="1:7" x14ac:dyDescent="0.3">
      <c r="A15830" s="33" t="s">
        <v>30120</v>
      </c>
      <c r="B15830">
        <v>92260</v>
      </c>
      <c r="D15830" t="s">
        <v>30121</v>
      </c>
      <c r="E15830" t="s">
        <v>0</v>
      </c>
      <c r="F15830" t="s">
        <v>2405</v>
      </c>
      <c r="G15830" t="str">
        <f t="shared" si="247"/>
        <v>Medicine and Surgery Services</v>
      </c>
    </row>
    <row r="15831" spans="1:7" x14ac:dyDescent="0.3">
      <c r="A15831" s="33" t="s">
        <v>30122</v>
      </c>
      <c r="B15831">
        <v>92265</v>
      </c>
      <c r="D15831" t="s">
        <v>30123</v>
      </c>
      <c r="E15831" t="s">
        <v>0</v>
      </c>
      <c r="F15831" t="s">
        <v>2405</v>
      </c>
      <c r="G15831" t="str">
        <f t="shared" si="247"/>
        <v>Medicine and Surgery Services</v>
      </c>
    </row>
    <row r="15832" spans="1:7" x14ac:dyDescent="0.3">
      <c r="A15832" s="29" t="s">
        <v>30124</v>
      </c>
      <c r="B15832">
        <v>92265</v>
      </c>
      <c r="C15832" t="s">
        <v>5168</v>
      </c>
      <c r="D15832" t="s">
        <v>30123</v>
      </c>
      <c r="E15832" t="s">
        <v>0</v>
      </c>
      <c r="F15832" t="s">
        <v>2405</v>
      </c>
      <c r="G15832" t="str">
        <f t="shared" si="247"/>
        <v>Medicine and Surgery Services</v>
      </c>
    </row>
    <row r="15833" spans="1:7" x14ac:dyDescent="0.3">
      <c r="A15833" s="33" t="s">
        <v>30125</v>
      </c>
      <c r="B15833">
        <v>92265</v>
      </c>
      <c r="C15833">
        <v>26</v>
      </c>
      <c r="D15833" t="s">
        <v>30123</v>
      </c>
      <c r="E15833" t="s">
        <v>0</v>
      </c>
      <c r="F15833" t="s">
        <v>2405</v>
      </c>
      <c r="G15833" t="str">
        <f t="shared" si="247"/>
        <v>Medicine and Surgery Services</v>
      </c>
    </row>
    <row r="15834" spans="1:7" x14ac:dyDescent="0.3">
      <c r="A15834" s="33" t="s">
        <v>30126</v>
      </c>
      <c r="B15834">
        <v>92270</v>
      </c>
      <c r="D15834" t="s">
        <v>30127</v>
      </c>
      <c r="E15834" t="s">
        <v>0</v>
      </c>
      <c r="F15834" t="s">
        <v>2405</v>
      </c>
      <c r="G15834" t="str">
        <f t="shared" si="247"/>
        <v>Medicine and Surgery Services</v>
      </c>
    </row>
    <row r="15835" spans="1:7" x14ac:dyDescent="0.3">
      <c r="A15835" s="29" t="s">
        <v>30128</v>
      </c>
      <c r="B15835">
        <v>92270</v>
      </c>
      <c r="C15835" t="s">
        <v>5168</v>
      </c>
      <c r="D15835" t="s">
        <v>30127</v>
      </c>
      <c r="E15835" t="s">
        <v>0</v>
      </c>
      <c r="F15835" t="s">
        <v>2405</v>
      </c>
      <c r="G15835" t="str">
        <f t="shared" si="247"/>
        <v>Medicine and Surgery Services</v>
      </c>
    </row>
    <row r="15836" spans="1:7" x14ac:dyDescent="0.3">
      <c r="A15836" s="33" t="s">
        <v>30129</v>
      </c>
      <c r="B15836">
        <v>92270</v>
      </c>
      <c r="C15836">
        <v>26</v>
      </c>
      <c r="D15836" t="s">
        <v>30127</v>
      </c>
      <c r="E15836" t="s">
        <v>0</v>
      </c>
      <c r="F15836" t="s">
        <v>2405</v>
      </c>
      <c r="G15836" t="str">
        <f t="shared" si="247"/>
        <v>Medicine and Surgery Services</v>
      </c>
    </row>
    <row r="15837" spans="1:7" x14ac:dyDescent="0.3">
      <c r="A15837" s="33" t="s">
        <v>30130</v>
      </c>
      <c r="B15837">
        <v>92273</v>
      </c>
      <c r="D15837" t="s">
        <v>30131</v>
      </c>
      <c r="E15837" t="s">
        <v>0</v>
      </c>
      <c r="F15837" t="s">
        <v>2405</v>
      </c>
      <c r="G15837" t="str">
        <f t="shared" si="247"/>
        <v>Medicine and Surgery Services</v>
      </c>
    </row>
    <row r="15838" spans="1:7" x14ac:dyDescent="0.3">
      <c r="A15838" s="29" t="s">
        <v>30132</v>
      </c>
      <c r="B15838">
        <v>92273</v>
      </c>
      <c r="C15838" t="s">
        <v>5168</v>
      </c>
      <c r="D15838" t="s">
        <v>30131</v>
      </c>
      <c r="E15838" t="s">
        <v>0</v>
      </c>
      <c r="F15838" t="s">
        <v>2405</v>
      </c>
      <c r="G15838" t="str">
        <f t="shared" si="247"/>
        <v>Medicine and Surgery Services</v>
      </c>
    </row>
    <row r="15839" spans="1:7" x14ac:dyDescent="0.3">
      <c r="A15839" s="33" t="s">
        <v>30133</v>
      </c>
      <c r="B15839">
        <v>92273</v>
      </c>
      <c r="C15839">
        <v>26</v>
      </c>
      <c r="D15839" t="s">
        <v>30131</v>
      </c>
      <c r="E15839" t="s">
        <v>0</v>
      </c>
      <c r="F15839" t="s">
        <v>2405</v>
      </c>
      <c r="G15839" t="str">
        <f t="shared" si="247"/>
        <v>Medicine and Surgery Services</v>
      </c>
    </row>
    <row r="15840" spans="1:7" x14ac:dyDescent="0.3">
      <c r="A15840" s="33" t="s">
        <v>30134</v>
      </c>
      <c r="B15840">
        <v>92274</v>
      </c>
      <c r="D15840" t="s">
        <v>30135</v>
      </c>
      <c r="E15840" t="s">
        <v>0</v>
      </c>
      <c r="F15840" t="s">
        <v>2405</v>
      </c>
      <c r="G15840" t="str">
        <f t="shared" si="247"/>
        <v>Medicine and Surgery Services</v>
      </c>
    </row>
    <row r="15841" spans="1:7" x14ac:dyDescent="0.3">
      <c r="A15841" s="29" t="s">
        <v>30136</v>
      </c>
      <c r="B15841">
        <v>92274</v>
      </c>
      <c r="C15841" t="s">
        <v>5168</v>
      </c>
      <c r="D15841" t="s">
        <v>30135</v>
      </c>
      <c r="E15841" t="s">
        <v>0</v>
      </c>
      <c r="F15841" t="s">
        <v>2405</v>
      </c>
      <c r="G15841" t="str">
        <f t="shared" si="247"/>
        <v>Medicine and Surgery Services</v>
      </c>
    </row>
    <row r="15842" spans="1:7" x14ac:dyDescent="0.3">
      <c r="A15842" s="33" t="s">
        <v>30137</v>
      </c>
      <c r="B15842">
        <v>92274</v>
      </c>
      <c r="C15842">
        <v>26</v>
      </c>
      <c r="D15842" t="s">
        <v>30135</v>
      </c>
      <c r="E15842" t="s">
        <v>0</v>
      </c>
      <c r="F15842" t="s">
        <v>2405</v>
      </c>
      <c r="G15842" t="str">
        <f t="shared" si="247"/>
        <v>Medicine and Surgery Services</v>
      </c>
    </row>
    <row r="15843" spans="1:7" x14ac:dyDescent="0.3">
      <c r="A15843" s="33" t="s">
        <v>30138</v>
      </c>
      <c r="B15843">
        <v>92283</v>
      </c>
      <c r="D15843" t="s">
        <v>30139</v>
      </c>
      <c r="E15843" t="s">
        <v>0</v>
      </c>
      <c r="F15843" t="s">
        <v>2405</v>
      </c>
      <c r="G15843" t="str">
        <f t="shared" si="247"/>
        <v>Medicine and Surgery Services</v>
      </c>
    </row>
    <row r="15844" spans="1:7" x14ac:dyDescent="0.3">
      <c r="A15844" s="29" t="s">
        <v>30140</v>
      </c>
      <c r="B15844">
        <v>92283</v>
      </c>
      <c r="C15844" t="s">
        <v>5168</v>
      </c>
      <c r="D15844" t="s">
        <v>30139</v>
      </c>
      <c r="E15844" t="s">
        <v>0</v>
      </c>
      <c r="F15844" t="s">
        <v>2405</v>
      </c>
      <c r="G15844" t="str">
        <f t="shared" si="247"/>
        <v>Medicine and Surgery Services</v>
      </c>
    </row>
    <row r="15845" spans="1:7" x14ac:dyDescent="0.3">
      <c r="A15845" s="33" t="s">
        <v>30141</v>
      </c>
      <c r="B15845">
        <v>92283</v>
      </c>
      <c r="C15845">
        <v>26</v>
      </c>
      <c r="D15845" t="s">
        <v>30139</v>
      </c>
      <c r="E15845" t="s">
        <v>0</v>
      </c>
      <c r="F15845" t="s">
        <v>2405</v>
      </c>
      <c r="G15845" t="str">
        <f t="shared" si="247"/>
        <v>Medicine and Surgery Services</v>
      </c>
    </row>
    <row r="15846" spans="1:7" x14ac:dyDescent="0.3">
      <c r="A15846" s="33" t="s">
        <v>30142</v>
      </c>
      <c r="B15846">
        <v>92284</v>
      </c>
      <c r="D15846" t="s">
        <v>30143</v>
      </c>
      <c r="E15846" t="s">
        <v>0</v>
      </c>
      <c r="F15846" t="s">
        <v>2405</v>
      </c>
      <c r="G15846" t="str">
        <f t="shared" si="247"/>
        <v>Medicine and Surgery Services</v>
      </c>
    </row>
    <row r="15847" spans="1:7" x14ac:dyDescent="0.3">
      <c r="A15847" s="29" t="s">
        <v>30144</v>
      </c>
      <c r="B15847">
        <v>92284</v>
      </c>
      <c r="C15847" t="s">
        <v>5168</v>
      </c>
      <c r="D15847" t="s">
        <v>30143</v>
      </c>
      <c r="E15847" t="s">
        <v>0</v>
      </c>
      <c r="F15847" t="s">
        <v>2405</v>
      </c>
      <c r="G15847" t="str">
        <f t="shared" si="247"/>
        <v>Medicine and Surgery Services</v>
      </c>
    </row>
    <row r="15848" spans="1:7" x14ac:dyDescent="0.3">
      <c r="A15848" s="33" t="s">
        <v>30145</v>
      </c>
      <c r="B15848">
        <v>92284</v>
      </c>
      <c r="C15848">
        <v>26</v>
      </c>
      <c r="D15848" t="s">
        <v>30143</v>
      </c>
      <c r="E15848" t="s">
        <v>0</v>
      </c>
      <c r="F15848" t="s">
        <v>2405</v>
      </c>
      <c r="G15848" t="str">
        <f t="shared" si="247"/>
        <v>Medicine and Surgery Services</v>
      </c>
    </row>
    <row r="15849" spans="1:7" x14ac:dyDescent="0.3">
      <c r="A15849" s="33" t="s">
        <v>30146</v>
      </c>
      <c r="B15849">
        <v>92285</v>
      </c>
      <c r="D15849" t="s">
        <v>30147</v>
      </c>
      <c r="E15849" t="s">
        <v>0</v>
      </c>
      <c r="F15849" t="s">
        <v>2405</v>
      </c>
      <c r="G15849" t="str">
        <f t="shared" si="247"/>
        <v>Medicine and Surgery Services</v>
      </c>
    </row>
    <row r="15850" spans="1:7" x14ac:dyDescent="0.3">
      <c r="A15850" s="29" t="s">
        <v>30148</v>
      </c>
      <c r="B15850">
        <v>92285</v>
      </c>
      <c r="C15850" t="s">
        <v>5168</v>
      </c>
      <c r="D15850" t="s">
        <v>30147</v>
      </c>
      <c r="E15850" t="s">
        <v>0</v>
      </c>
      <c r="F15850" t="s">
        <v>2405</v>
      </c>
      <c r="G15850" t="str">
        <f t="shared" si="247"/>
        <v>Medicine and Surgery Services</v>
      </c>
    </row>
    <row r="15851" spans="1:7" x14ac:dyDescent="0.3">
      <c r="A15851" s="33" t="s">
        <v>30149</v>
      </c>
      <c r="B15851">
        <v>92285</v>
      </c>
      <c r="C15851">
        <v>26</v>
      </c>
      <c r="D15851" t="s">
        <v>30147</v>
      </c>
      <c r="E15851" t="s">
        <v>0</v>
      </c>
      <c r="F15851" t="s">
        <v>2405</v>
      </c>
      <c r="G15851" t="str">
        <f t="shared" si="247"/>
        <v>Medicine and Surgery Services</v>
      </c>
    </row>
    <row r="15852" spans="1:7" x14ac:dyDescent="0.3">
      <c r="A15852" s="33" t="s">
        <v>30150</v>
      </c>
      <c r="B15852">
        <v>92286</v>
      </c>
      <c r="D15852" t="s">
        <v>30151</v>
      </c>
      <c r="E15852" t="s">
        <v>0</v>
      </c>
      <c r="F15852" t="s">
        <v>2405</v>
      </c>
      <c r="G15852" t="str">
        <f t="shared" si="247"/>
        <v>Medicine and Surgery Services</v>
      </c>
    </row>
    <row r="15853" spans="1:7" x14ac:dyDescent="0.3">
      <c r="A15853" s="29" t="s">
        <v>30152</v>
      </c>
      <c r="B15853">
        <v>92286</v>
      </c>
      <c r="C15853" t="s">
        <v>5168</v>
      </c>
      <c r="D15853" t="s">
        <v>30151</v>
      </c>
      <c r="E15853" t="s">
        <v>0</v>
      </c>
      <c r="F15853" t="s">
        <v>2405</v>
      </c>
      <c r="G15853" t="str">
        <f t="shared" si="247"/>
        <v>Medicine and Surgery Services</v>
      </c>
    </row>
    <row r="15854" spans="1:7" x14ac:dyDescent="0.3">
      <c r="A15854" s="33" t="s">
        <v>30153</v>
      </c>
      <c r="B15854">
        <v>92286</v>
      </c>
      <c r="C15854">
        <v>26</v>
      </c>
      <c r="D15854" t="s">
        <v>30151</v>
      </c>
      <c r="E15854" t="s">
        <v>0</v>
      </c>
      <c r="F15854" t="s">
        <v>2405</v>
      </c>
      <c r="G15854" t="str">
        <f t="shared" si="247"/>
        <v>Medicine and Surgery Services</v>
      </c>
    </row>
    <row r="15855" spans="1:7" x14ac:dyDescent="0.3">
      <c r="A15855" s="33" t="s">
        <v>30154</v>
      </c>
      <c r="B15855">
        <v>92287</v>
      </c>
      <c r="D15855" t="s">
        <v>30151</v>
      </c>
      <c r="E15855" t="s">
        <v>0</v>
      </c>
      <c r="F15855" t="s">
        <v>2405</v>
      </c>
      <c r="G15855" t="str">
        <f t="shared" si="247"/>
        <v>Medicine and Surgery Services</v>
      </c>
    </row>
    <row r="15856" spans="1:7" x14ac:dyDescent="0.3">
      <c r="A15856" s="29" t="s">
        <v>30155</v>
      </c>
      <c r="B15856">
        <v>92287</v>
      </c>
      <c r="C15856" t="s">
        <v>5168</v>
      </c>
      <c r="D15856" t="s">
        <v>30151</v>
      </c>
      <c r="E15856" t="s">
        <v>0</v>
      </c>
      <c r="F15856" t="s">
        <v>2405</v>
      </c>
      <c r="G15856" t="str">
        <f t="shared" si="247"/>
        <v>Medicine and Surgery Services</v>
      </c>
    </row>
    <row r="15857" spans="1:7" x14ac:dyDescent="0.3">
      <c r="A15857" s="33" t="s">
        <v>30156</v>
      </c>
      <c r="B15857">
        <v>92287</v>
      </c>
      <c r="C15857">
        <v>26</v>
      </c>
      <c r="D15857" t="s">
        <v>30151</v>
      </c>
      <c r="E15857" t="s">
        <v>0</v>
      </c>
      <c r="F15857" t="s">
        <v>2405</v>
      </c>
      <c r="G15857" t="str">
        <f t="shared" si="247"/>
        <v>Medicine and Surgery Services</v>
      </c>
    </row>
    <row r="15858" spans="1:7" x14ac:dyDescent="0.3">
      <c r="A15858" s="33" t="s">
        <v>30157</v>
      </c>
      <c r="B15858">
        <v>92310</v>
      </c>
      <c r="D15858" t="s">
        <v>30158</v>
      </c>
      <c r="E15858" t="s">
        <v>2280</v>
      </c>
      <c r="F15858" t="s">
        <v>2405</v>
      </c>
      <c r="G15858" t="str">
        <f t="shared" si="247"/>
        <v>Medicine and Surgery Services</v>
      </c>
    </row>
    <row r="15859" spans="1:7" x14ac:dyDescent="0.3">
      <c r="A15859" s="33" t="s">
        <v>30159</v>
      </c>
      <c r="B15859">
        <v>92311</v>
      </c>
      <c r="D15859" t="s">
        <v>30158</v>
      </c>
      <c r="E15859" t="s">
        <v>0</v>
      </c>
      <c r="F15859" t="s">
        <v>2405</v>
      </c>
      <c r="G15859" t="str">
        <f t="shared" si="247"/>
        <v>Medicine and Surgery Services</v>
      </c>
    </row>
    <row r="15860" spans="1:7" x14ac:dyDescent="0.3">
      <c r="A15860" s="33" t="s">
        <v>30160</v>
      </c>
      <c r="B15860">
        <v>92312</v>
      </c>
      <c r="D15860" t="s">
        <v>30158</v>
      </c>
      <c r="E15860" t="s">
        <v>0</v>
      </c>
      <c r="F15860" t="s">
        <v>2405</v>
      </c>
      <c r="G15860" t="str">
        <f t="shared" si="247"/>
        <v>Medicine and Surgery Services</v>
      </c>
    </row>
    <row r="15861" spans="1:7" x14ac:dyDescent="0.3">
      <c r="A15861" s="33" t="s">
        <v>30161</v>
      </c>
      <c r="B15861">
        <v>92313</v>
      </c>
      <c r="D15861" t="s">
        <v>30158</v>
      </c>
      <c r="E15861" t="s">
        <v>0</v>
      </c>
      <c r="F15861" t="s">
        <v>2405</v>
      </c>
      <c r="G15861" t="str">
        <f t="shared" si="247"/>
        <v>Medicine and Surgery Services</v>
      </c>
    </row>
    <row r="15862" spans="1:7" x14ac:dyDescent="0.3">
      <c r="A15862" s="33" t="s">
        <v>30162</v>
      </c>
      <c r="B15862">
        <v>92314</v>
      </c>
      <c r="D15862" t="s">
        <v>30163</v>
      </c>
      <c r="E15862" t="s">
        <v>2280</v>
      </c>
      <c r="F15862" t="s">
        <v>2405</v>
      </c>
      <c r="G15862" t="str">
        <f t="shared" si="247"/>
        <v>Medicine and Surgery Services</v>
      </c>
    </row>
    <row r="15863" spans="1:7" x14ac:dyDescent="0.3">
      <c r="A15863" s="33" t="s">
        <v>30164</v>
      </c>
      <c r="B15863">
        <v>92315</v>
      </c>
      <c r="D15863" t="s">
        <v>30165</v>
      </c>
      <c r="E15863" t="s">
        <v>0</v>
      </c>
      <c r="F15863" t="s">
        <v>2405</v>
      </c>
      <c r="G15863" t="str">
        <f t="shared" si="247"/>
        <v>Medicine and Surgery Services</v>
      </c>
    </row>
    <row r="15864" spans="1:7" x14ac:dyDescent="0.3">
      <c r="A15864" s="33" t="s">
        <v>30166</v>
      </c>
      <c r="B15864">
        <v>92316</v>
      </c>
      <c r="D15864" t="s">
        <v>30167</v>
      </c>
      <c r="E15864" t="s">
        <v>0</v>
      </c>
      <c r="F15864" t="s">
        <v>2405</v>
      </c>
      <c r="G15864" t="str">
        <f t="shared" si="247"/>
        <v>Medicine and Surgery Services</v>
      </c>
    </row>
    <row r="15865" spans="1:7" x14ac:dyDescent="0.3">
      <c r="A15865" s="33" t="s">
        <v>30168</v>
      </c>
      <c r="B15865">
        <v>92317</v>
      </c>
      <c r="D15865" t="s">
        <v>30169</v>
      </c>
      <c r="E15865" t="s">
        <v>0</v>
      </c>
      <c r="F15865" t="s">
        <v>2405</v>
      </c>
      <c r="G15865" t="str">
        <f t="shared" si="247"/>
        <v>Medicine and Surgery Services</v>
      </c>
    </row>
    <row r="15866" spans="1:7" x14ac:dyDescent="0.3">
      <c r="A15866" s="33" t="s">
        <v>30170</v>
      </c>
      <c r="B15866">
        <v>92325</v>
      </c>
      <c r="D15866" t="s">
        <v>30171</v>
      </c>
      <c r="E15866" t="s">
        <v>0</v>
      </c>
      <c r="F15866" t="s">
        <v>2405</v>
      </c>
      <c r="G15866" t="str">
        <f t="shared" si="247"/>
        <v>Medicine and Surgery Services</v>
      </c>
    </row>
    <row r="15867" spans="1:7" x14ac:dyDescent="0.3">
      <c r="A15867" s="33" t="s">
        <v>30172</v>
      </c>
      <c r="B15867">
        <v>92326</v>
      </c>
      <c r="D15867" t="s">
        <v>30173</v>
      </c>
      <c r="E15867" t="s">
        <v>0</v>
      </c>
      <c r="F15867" t="s">
        <v>2405</v>
      </c>
      <c r="G15867" t="str">
        <f t="shared" si="247"/>
        <v>Medicine and Surgery Services</v>
      </c>
    </row>
    <row r="15868" spans="1:7" x14ac:dyDescent="0.3">
      <c r="A15868" s="33" t="s">
        <v>30174</v>
      </c>
      <c r="B15868">
        <v>92340</v>
      </c>
      <c r="D15868" t="s">
        <v>30175</v>
      </c>
      <c r="E15868" t="s">
        <v>2280</v>
      </c>
      <c r="F15868" t="s">
        <v>2405</v>
      </c>
      <c r="G15868" t="str">
        <f t="shared" si="247"/>
        <v>Medicine and Surgery Services</v>
      </c>
    </row>
    <row r="15869" spans="1:7" x14ac:dyDescent="0.3">
      <c r="A15869" s="33" t="s">
        <v>30176</v>
      </c>
      <c r="B15869">
        <v>92341</v>
      </c>
      <c r="D15869" t="s">
        <v>30177</v>
      </c>
      <c r="E15869" t="s">
        <v>2280</v>
      </c>
      <c r="F15869" t="s">
        <v>2405</v>
      </c>
      <c r="G15869" t="str">
        <f t="shared" si="247"/>
        <v>Medicine and Surgery Services</v>
      </c>
    </row>
    <row r="15870" spans="1:7" x14ac:dyDescent="0.3">
      <c r="A15870" s="33" t="s">
        <v>30178</v>
      </c>
      <c r="B15870">
        <v>92342</v>
      </c>
      <c r="D15870" t="s">
        <v>30179</v>
      </c>
      <c r="E15870" t="s">
        <v>2280</v>
      </c>
      <c r="F15870" t="s">
        <v>2405</v>
      </c>
      <c r="G15870" t="str">
        <f t="shared" si="247"/>
        <v>Medicine and Surgery Services</v>
      </c>
    </row>
    <row r="15871" spans="1:7" x14ac:dyDescent="0.3">
      <c r="A15871" s="33" t="s">
        <v>30180</v>
      </c>
      <c r="B15871">
        <v>92352</v>
      </c>
      <c r="D15871" t="s">
        <v>30181</v>
      </c>
      <c r="E15871" t="s">
        <v>1</v>
      </c>
      <c r="F15871" t="s">
        <v>2405</v>
      </c>
      <c r="G15871" t="str">
        <f t="shared" si="247"/>
        <v>Medicine and Surgery Services</v>
      </c>
    </row>
    <row r="15872" spans="1:7" x14ac:dyDescent="0.3">
      <c r="A15872" s="33" t="s">
        <v>30182</v>
      </c>
      <c r="B15872">
        <v>92353</v>
      </c>
      <c r="D15872" t="s">
        <v>30183</v>
      </c>
      <c r="E15872" t="s">
        <v>1</v>
      </c>
      <c r="F15872" t="s">
        <v>2405</v>
      </c>
      <c r="G15872" t="str">
        <f t="shared" si="247"/>
        <v>Medicine and Surgery Services</v>
      </c>
    </row>
    <row r="15873" spans="1:7" x14ac:dyDescent="0.3">
      <c r="A15873" s="33" t="s">
        <v>30184</v>
      </c>
      <c r="B15873">
        <v>92354</v>
      </c>
      <c r="D15873" t="s">
        <v>30185</v>
      </c>
      <c r="E15873" t="s">
        <v>1</v>
      </c>
      <c r="F15873" t="s">
        <v>2405</v>
      </c>
      <c r="G15873" t="str">
        <f t="shared" si="247"/>
        <v>Medicine and Surgery Services</v>
      </c>
    </row>
    <row r="15874" spans="1:7" x14ac:dyDescent="0.3">
      <c r="A15874" s="33" t="s">
        <v>30186</v>
      </c>
      <c r="B15874">
        <v>92355</v>
      </c>
      <c r="D15874" t="s">
        <v>30187</v>
      </c>
      <c r="E15874" t="s">
        <v>1</v>
      </c>
      <c r="F15874" t="s">
        <v>2405</v>
      </c>
      <c r="G15874" t="str">
        <f t="shared" si="247"/>
        <v>Medicine and Surgery Services</v>
      </c>
    </row>
    <row r="15875" spans="1:7" x14ac:dyDescent="0.3">
      <c r="A15875" s="33" t="s">
        <v>30188</v>
      </c>
      <c r="B15875">
        <v>92358</v>
      </c>
      <c r="D15875" t="s">
        <v>30189</v>
      </c>
      <c r="E15875" t="s">
        <v>1</v>
      </c>
      <c r="F15875" t="s">
        <v>2405</v>
      </c>
      <c r="G15875" t="str">
        <f t="shared" ref="G15875:G15938" si="248">VLOOKUP(F15875,$I$2:$J$27,2,FALSE)</f>
        <v>Medicine and Surgery Services</v>
      </c>
    </row>
    <row r="15876" spans="1:7" x14ac:dyDescent="0.3">
      <c r="A15876" s="33" t="s">
        <v>30190</v>
      </c>
      <c r="B15876">
        <v>92370</v>
      </c>
      <c r="D15876" t="s">
        <v>30191</v>
      </c>
      <c r="E15876" t="s">
        <v>2280</v>
      </c>
      <c r="F15876" t="s">
        <v>2405</v>
      </c>
      <c r="G15876" t="str">
        <f t="shared" si="248"/>
        <v>Medicine and Surgery Services</v>
      </c>
    </row>
    <row r="15877" spans="1:7" x14ac:dyDescent="0.3">
      <c r="A15877" s="33" t="s">
        <v>30192</v>
      </c>
      <c r="B15877">
        <v>92371</v>
      </c>
      <c r="D15877" t="s">
        <v>30191</v>
      </c>
      <c r="E15877" t="s">
        <v>1</v>
      </c>
      <c r="F15877" t="s">
        <v>2405</v>
      </c>
      <c r="G15877" t="str">
        <f t="shared" si="248"/>
        <v>Medicine and Surgery Services</v>
      </c>
    </row>
    <row r="15878" spans="1:7" x14ac:dyDescent="0.3">
      <c r="A15878" s="33" t="s">
        <v>30193</v>
      </c>
      <c r="B15878">
        <v>92499</v>
      </c>
      <c r="D15878" t="s">
        <v>30194</v>
      </c>
      <c r="E15878" t="s">
        <v>2</v>
      </c>
      <c r="F15878" t="s">
        <v>2405</v>
      </c>
      <c r="G15878" t="str">
        <f t="shared" si="248"/>
        <v>Medicine and Surgery Services</v>
      </c>
    </row>
    <row r="15879" spans="1:7" x14ac:dyDescent="0.3">
      <c r="A15879" s="29" t="s">
        <v>30195</v>
      </c>
      <c r="B15879">
        <v>92499</v>
      </c>
      <c r="C15879" t="s">
        <v>5168</v>
      </c>
      <c r="D15879" t="s">
        <v>30194</v>
      </c>
      <c r="E15879" t="s">
        <v>2</v>
      </c>
      <c r="F15879" t="s">
        <v>2405</v>
      </c>
      <c r="G15879" t="str">
        <f t="shared" si="248"/>
        <v>Medicine and Surgery Services</v>
      </c>
    </row>
    <row r="15880" spans="1:7" x14ac:dyDescent="0.3">
      <c r="A15880" s="33" t="s">
        <v>30196</v>
      </c>
      <c r="B15880">
        <v>92499</v>
      </c>
      <c r="C15880">
        <v>26</v>
      </c>
      <c r="D15880" t="s">
        <v>30194</v>
      </c>
      <c r="E15880" t="s">
        <v>2</v>
      </c>
      <c r="F15880" t="s">
        <v>2405</v>
      </c>
      <c r="G15880" t="str">
        <f t="shared" si="248"/>
        <v>Medicine and Surgery Services</v>
      </c>
    </row>
    <row r="15881" spans="1:7" x14ac:dyDescent="0.3">
      <c r="A15881" s="33" t="s">
        <v>30197</v>
      </c>
      <c r="B15881">
        <v>92502</v>
      </c>
      <c r="D15881" t="s">
        <v>30198</v>
      </c>
      <c r="E15881" t="s">
        <v>0</v>
      </c>
      <c r="F15881" t="s">
        <v>2405</v>
      </c>
      <c r="G15881" t="str">
        <f t="shared" si="248"/>
        <v>Medicine and Surgery Services</v>
      </c>
    </row>
    <row r="15882" spans="1:7" x14ac:dyDescent="0.3">
      <c r="A15882" s="33" t="s">
        <v>30199</v>
      </c>
      <c r="B15882">
        <v>92504</v>
      </c>
      <c r="D15882" t="s">
        <v>30200</v>
      </c>
      <c r="E15882" t="s">
        <v>0</v>
      </c>
      <c r="F15882" t="s">
        <v>2405</v>
      </c>
      <c r="G15882" t="str">
        <f t="shared" si="248"/>
        <v>Medicine and Surgery Services</v>
      </c>
    </row>
    <row r="15883" spans="1:7" x14ac:dyDescent="0.3">
      <c r="A15883" s="33" t="s">
        <v>30201</v>
      </c>
      <c r="B15883">
        <v>92507</v>
      </c>
      <c r="D15883" t="s">
        <v>30202</v>
      </c>
      <c r="E15883" t="s">
        <v>0</v>
      </c>
      <c r="F15883" t="s">
        <v>2405</v>
      </c>
      <c r="G15883" t="str">
        <f t="shared" si="248"/>
        <v>Medicine and Surgery Services</v>
      </c>
    </row>
    <row r="15884" spans="1:7" x14ac:dyDescent="0.3">
      <c r="A15884" s="33" t="s">
        <v>30203</v>
      </c>
      <c r="B15884">
        <v>92508</v>
      </c>
      <c r="D15884" t="s">
        <v>30202</v>
      </c>
      <c r="E15884" t="s">
        <v>0</v>
      </c>
      <c r="F15884" t="s">
        <v>2405</v>
      </c>
      <c r="G15884" t="str">
        <f t="shared" si="248"/>
        <v>Medicine and Surgery Services</v>
      </c>
    </row>
    <row r="15885" spans="1:7" x14ac:dyDescent="0.3">
      <c r="A15885" s="33" t="s">
        <v>30204</v>
      </c>
      <c r="B15885">
        <v>92511</v>
      </c>
      <c r="D15885" t="s">
        <v>30205</v>
      </c>
      <c r="E15885" t="s">
        <v>0</v>
      </c>
      <c r="F15885" t="s">
        <v>2405</v>
      </c>
      <c r="G15885" t="str">
        <f t="shared" si="248"/>
        <v>Medicine and Surgery Services</v>
      </c>
    </row>
    <row r="15886" spans="1:7" x14ac:dyDescent="0.3">
      <c r="A15886" s="33" t="s">
        <v>30206</v>
      </c>
      <c r="B15886">
        <v>92512</v>
      </c>
      <c r="D15886" t="s">
        <v>30207</v>
      </c>
      <c r="E15886" t="s">
        <v>0</v>
      </c>
      <c r="F15886" t="s">
        <v>2405</v>
      </c>
      <c r="G15886" t="str">
        <f t="shared" si="248"/>
        <v>Medicine and Surgery Services</v>
      </c>
    </row>
    <row r="15887" spans="1:7" x14ac:dyDescent="0.3">
      <c r="A15887" s="33" t="s">
        <v>30208</v>
      </c>
      <c r="B15887">
        <v>92516</v>
      </c>
      <c r="D15887" t="s">
        <v>30209</v>
      </c>
      <c r="E15887" t="s">
        <v>0</v>
      </c>
      <c r="F15887" t="s">
        <v>2405</v>
      </c>
      <c r="G15887" t="str">
        <f t="shared" si="248"/>
        <v>Medicine and Surgery Services</v>
      </c>
    </row>
    <row r="15888" spans="1:7" x14ac:dyDescent="0.3">
      <c r="A15888" s="33" t="s">
        <v>30210</v>
      </c>
      <c r="B15888">
        <v>92520</v>
      </c>
      <c r="D15888" t="s">
        <v>30211</v>
      </c>
      <c r="E15888" t="s">
        <v>0</v>
      </c>
      <c r="F15888" t="s">
        <v>2405</v>
      </c>
      <c r="G15888" t="str">
        <f t="shared" si="248"/>
        <v>Medicine and Surgery Services</v>
      </c>
    </row>
    <row r="15889" spans="1:7" x14ac:dyDescent="0.3">
      <c r="A15889" s="33" t="s">
        <v>30212</v>
      </c>
      <c r="B15889">
        <v>92521</v>
      </c>
      <c r="D15889" t="s">
        <v>30213</v>
      </c>
      <c r="E15889" t="s">
        <v>0</v>
      </c>
      <c r="F15889" t="s">
        <v>2405</v>
      </c>
      <c r="G15889" t="str">
        <f t="shared" si="248"/>
        <v>Medicine and Surgery Services</v>
      </c>
    </row>
    <row r="15890" spans="1:7" x14ac:dyDescent="0.3">
      <c r="A15890" s="33" t="s">
        <v>30214</v>
      </c>
      <c r="B15890">
        <v>92522</v>
      </c>
      <c r="D15890" t="s">
        <v>30215</v>
      </c>
      <c r="E15890" t="s">
        <v>0</v>
      </c>
      <c r="F15890" t="s">
        <v>2405</v>
      </c>
      <c r="G15890" t="str">
        <f t="shared" si="248"/>
        <v>Medicine and Surgery Services</v>
      </c>
    </row>
    <row r="15891" spans="1:7" x14ac:dyDescent="0.3">
      <c r="A15891" s="33" t="s">
        <v>30216</v>
      </c>
      <c r="B15891">
        <v>92523</v>
      </c>
      <c r="D15891" t="s">
        <v>30217</v>
      </c>
      <c r="E15891" t="s">
        <v>0</v>
      </c>
      <c r="F15891" t="s">
        <v>2405</v>
      </c>
      <c r="G15891" t="str">
        <f t="shared" si="248"/>
        <v>Medicine and Surgery Services</v>
      </c>
    </row>
    <row r="15892" spans="1:7" x14ac:dyDescent="0.3">
      <c r="A15892" s="33" t="s">
        <v>30218</v>
      </c>
      <c r="B15892">
        <v>92524</v>
      </c>
      <c r="D15892" t="s">
        <v>30219</v>
      </c>
      <c r="E15892" t="s">
        <v>0</v>
      </c>
      <c r="F15892" t="s">
        <v>2405</v>
      </c>
      <c r="G15892" t="str">
        <f t="shared" si="248"/>
        <v>Medicine and Surgery Services</v>
      </c>
    </row>
    <row r="15893" spans="1:7" x14ac:dyDescent="0.3">
      <c r="A15893" s="33" t="s">
        <v>30220</v>
      </c>
      <c r="B15893">
        <v>92526</v>
      </c>
      <c r="D15893" t="s">
        <v>30221</v>
      </c>
      <c r="E15893" t="s">
        <v>0</v>
      </c>
      <c r="F15893" t="s">
        <v>2405</v>
      </c>
      <c r="G15893" t="str">
        <f t="shared" si="248"/>
        <v>Medicine and Surgery Services</v>
      </c>
    </row>
    <row r="15894" spans="1:7" x14ac:dyDescent="0.3">
      <c r="A15894" s="33" t="s">
        <v>30222</v>
      </c>
      <c r="B15894">
        <v>92531</v>
      </c>
      <c r="D15894" t="s">
        <v>30223</v>
      </c>
      <c r="E15894" t="s">
        <v>1</v>
      </c>
      <c r="F15894" t="s">
        <v>2405</v>
      </c>
      <c r="G15894" t="str">
        <f t="shared" si="248"/>
        <v>Medicine and Surgery Services</v>
      </c>
    </row>
    <row r="15895" spans="1:7" x14ac:dyDescent="0.3">
      <c r="A15895" s="33" t="s">
        <v>30224</v>
      </c>
      <c r="B15895">
        <v>92532</v>
      </c>
      <c r="D15895" t="s">
        <v>30225</v>
      </c>
      <c r="E15895" t="s">
        <v>1</v>
      </c>
      <c r="F15895" t="s">
        <v>2405</v>
      </c>
      <c r="G15895" t="str">
        <f t="shared" si="248"/>
        <v>Medicine and Surgery Services</v>
      </c>
    </row>
    <row r="15896" spans="1:7" x14ac:dyDescent="0.3">
      <c r="A15896" s="33" t="s">
        <v>30226</v>
      </c>
      <c r="B15896">
        <v>92533</v>
      </c>
      <c r="D15896" t="s">
        <v>30227</v>
      </c>
      <c r="E15896" t="s">
        <v>1</v>
      </c>
      <c r="F15896" t="s">
        <v>2405</v>
      </c>
      <c r="G15896" t="str">
        <f t="shared" si="248"/>
        <v>Medicine and Surgery Services</v>
      </c>
    </row>
    <row r="15897" spans="1:7" x14ac:dyDescent="0.3">
      <c r="A15897" s="33" t="s">
        <v>30228</v>
      </c>
      <c r="B15897">
        <v>92534</v>
      </c>
      <c r="D15897" t="s">
        <v>30229</v>
      </c>
      <c r="E15897" t="s">
        <v>1</v>
      </c>
      <c r="F15897" t="s">
        <v>2405</v>
      </c>
      <c r="G15897" t="str">
        <f t="shared" si="248"/>
        <v>Medicine and Surgery Services</v>
      </c>
    </row>
    <row r="15898" spans="1:7" x14ac:dyDescent="0.3">
      <c r="A15898" s="33" t="s">
        <v>30230</v>
      </c>
      <c r="B15898">
        <v>92537</v>
      </c>
      <c r="D15898" t="s">
        <v>30231</v>
      </c>
      <c r="E15898" t="s">
        <v>0</v>
      </c>
      <c r="F15898" t="s">
        <v>2405</v>
      </c>
      <c r="G15898" t="str">
        <f t="shared" si="248"/>
        <v>Medicine and Surgery Services</v>
      </c>
    </row>
    <row r="15899" spans="1:7" x14ac:dyDescent="0.3">
      <c r="A15899" s="29" t="s">
        <v>30232</v>
      </c>
      <c r="B15899">
        <v>92537</v>
      </c>
      <c r="C15899" t="s">
        <v>5168</v>
      </c>
      <c r="D15899" t="s">
        <v>30231</v>
      </c>
      <c r="E15899" t="s">
        <v>0</v>
      </c>
      <c r="F15899" t="s">
        <v>2405</v>
      </c>
      <c r="G15899" t="str">
        <f t="shared" si="248"/>
        <v>Medicine and Surgery Services</v>
      </c>
    </row>
    <row r="15900" spans="1:7" x14ac:dyDescent="0.3">
      <c r="A15900" s="33" t="s">
        <v>30233</v>
      </c>
      <c r="B15900">
        <v>92537</v>
      </c>
      <c r="C15900">
        <v>26</v>
      </c>
      <c r="D15900" t="s">
        <v>30231</v>
      </c>
      <c r="E15900" t="s">
        <v>0</v>
      </c>
      <c r="F15900" t="s">
        <v>2405</v>
      </c>
      <c r="G15900" t="str">
        <f t="shared" si="248"/>
        <v>Medicine and Surgery Services</v>
      </c>
    </row>
    <row r="15901" spans="1:7" x14ac:dyDescent="0.3">
      <c r="A15901" s="33" t="s">
        <v>30234</v>
      </c>
      <c r="B15901">
        <v>92538</v>
      </c>
      <c r="D15901" t="s">
        <v>30231</v>
      </c>
      <c r="E15901" t="s">
        <v>0</v>
      </c>
      <c r="F15901" t="s">
        <v>2405</v>
      </c>
      <c r="G15901" t="str">
        <f t="shared" si="248"/>
        <v>Medicine and Surgery Services</v>
      </c>
    </row>
    <row r="15902" spans="1:7" x14ac:dyDescent="0.3">
      <c r="A15902" s="29" t="s">
        <v>30235</v>
      </c>
      <c r="B15902">
        <v>92538</v>
      </c>
      <c r="C15902" t="s">
        <v>5168</v>
      </c>
      <c r="D15902" t="s">
        <v>30231</v>
      </c>
      <c r="E15902" t="s">
        <v>0</v>
      </c>
      <c r="F15902" t="s">
        <v>2405</v>
      </c>
      <c r="G15902" t="str">
        <f t="shared" si="248"/>
        <v>Medicine and Surgery Services</v>
      </c>
    </row>
    <row r="15903" spans="1:7" x14ac:dyDescent="0.3">
      <c r="A15903" s="33" t="s">
        <v>30236</v>
      </c>
      <c r="B15903">
        <v>92538</v>
      </c>
      <c r="C15903">
        <v>26</v>
      </c>
      <c r="D15903" t="s">
        <v>30231</v>
      </c>
      <c r="E15903" t="s">
        <v>0</v>
      </c>
      <c r="F15903" t="s">
        <v>2405</v>
      </c>
      <c r="G15903" t="str">
        <f t="shared" si="248"/>
        <v>Medicine and Surgery Services</v>
      </c>
    </row>
    <row r="15904" spans="1:7" x14ac:dyDescent="0.3">
      <c r="A15904" s="33" t="s">
        <v>30237</v>
      </c>
      <c r="B15904">
        <v>92540</v>
      </c>
      <c r="D15904" t="s">
        <v>30238</v>
      </c>
      <c r="E15904" t="s">
        <v>0</v>
      </c>
      <c r="F15904" t="s">
        <v>2405</v>
      </c>
      <c r="G15904" t="str">
        <f t="shared" si="248"/>
        <v>Medicine and Surgery Services</v>
      </c>
    </row>
    <row r="15905" spans="1:7" x14ac:dyDescent="0.3">
      <c r="A15905" s="29" t="s">
        <v>30239</v>
      </c>
      <c r="B15905">
        <v>92540</v>
      </c>
      <c r="C15905" t="s">
        <v>5168</v>
      </c>
      <c r="D15905" t="s">
        <v>30238</v>
      </c>
      <c r="E15905" t="s">
        <v>0</v>
      </c>
      <c r="F15905" t="s">
        <v>2405</v>
      </c>
      <c r="G15905" t="str">
        <f t="shared" si="248"/>
        <v>Medicine and Surgery Services</v>
      </c>
    </row>
    <row r="15906" spans="1:7" x14ac:dyDescent="0.3">
      <c r="A15906" s="33" t="s">
        <v>30240</v>
      </c>
      <c r="B15906">
        <v>92540</v>
      </c>
      <c r="C15906">
        <v>26</v>
      </c>
      <c r="D15906" t="s">
        <v>30238</v>
      </c>
      <c r="E15906" t="s">
        <v>0</v>
      </c>
      <c r="F15906" t="s">
        <v>2405</v>
      </c>
      <c r="G15906" t="str">
        <f t="shared" si="248"/>
        <v>Medicine and Surgery Services</v>
      </c>
    </row>
    <row r="15907" spans="1:7" x14ac:dyDescent="0.3">
      <c r="A15907" s="33" t="s">
        <v>30241</v>
      </c>
      <c r="B15907">
        <v>92541</v>
      </c>
      <c r="D15907" t="s">
        <v>30242</v>
      </c>
      <c r="E15907" t="s">
        <v>0</v>
      </c>
      <c r="F15907" t="s">
        <v>2405</v>
      </c>
      <c r="G15907" t="str">
        <f t="shared" si="248"/>
        <v>Medicine and Surgery Services</v>
      </c>
    </row>
    <row r="15908" spans="1:7" x14ac:dyDescent="0.3">
      <c r="A15908" s="29" t="s">
        <v>30243</v>
      </c>
      <c r="B15908">
        <v>92541</v>
      </c>
      <c r="C15908" t="s">
        <v>5168</v>
      </c>
      <c r="D15908" t="s">
        <v>30242</v>
      </c>
      <c r="E15908" t="s">
        <v>0</v>
      </c>
      <c r="F15908" t="s">
        <v>2405</v>
      </c>
      <c r="G15908" t="str">
        <f t="shared" si="248"/>
        <v>Medicine and Surgery Services</v>
      </c>
    </row>
    <row r="15909" spans="1:7" x14ac:dyDescent="0.3">
      <c r="A15909" s="33" t="s">
        <v>30244</v>
      </c>
      <c r="B15909">
        <v>92541</v>
      </c>
      <c r="C15909">
        <v>26</v>
      </c>
      <c r="D15909" t="s">
        <v>30242</v>
      </c>
      <c r="E15909" t="s">
        <v>0</v>
      </c>
      <c r="F15909" t="s">
        <v>2405</v>
      </c>
      <c r="G15909" t="str">
        <f t="shared" si="248"/>
        <v>Medicine and Surgery Services</v>
      </c>
    </row>
    <row r="15910" spans="1:7" x14ac:dyDescent="0.3">
      <c r="A15910" s="33" t="s">
        <v>30245</v>
      </c>
      <c r="B15910">
        <v>92542</v>
      </c>
      <c r="D15910" t="s">
        <v>30225</v>
      </c>
      <c r="E15910" t="s">
        <v>0</v>
      </c>
      <c r="F15910" t="s">
        <v>2405</v>
      </c>
      <c r="G15910" t="str">
        <f t="shared" si="248"/>
        <v>Medicine and Surgery Services</v>
      </c>
    </row>
    <row r="15911" spans="1:7" x14ac:dyDescent="0.3">
      <c r="A15911" s="29" t="s">
        <v>30246</v>
      </c>
      <c r="B15911">
        <v>92542</v>
      </c>
      <c r="C15911" t="s">
        <v>5168</v>
      </c>
      <c r="D15911" t="s">
        <v>30225</v>
      </c>
      <c r="E15911" t="s">
        <v>0</v>
      </c>
      <c r="F15911" t="s">
        <v>2405</v>
      </c>
      <c r="G15911" t="str">
        <f t="shared" si="248"/>
        <v>Medicine and Surgery Services</v>
      </c>
    </row>
    <row r="15912" spans="1:7" x14ac:dyDescent="0.3">
      <c r="A15912" s="33" t="s">
        <v>30247</v>
      </c>
      <c r="B15912">
        <v>92542</v>
      </c>
      <c r="C15912">
        <v>26</v>
      </c>
      <c r="D15912" t="s">
        <v>30225</v>
      </c>
      <c r="E15912" t="s">
        <v>0</v>
      </c>
      <c r="F15912" t="s">
        <v>2405</v>
      </c>
      <c r="G15912" t="str">
        <f t="shared" si="248"/>
        <v>Medicine and Surgery Services</v>
      </c>
    </row>
    <row r="15913" spans="1:7" x14ac:dyDescent="0.3">
      <c r="A15913" s="33" t="s">
        <v>30248</v>
      </c>
      <c r="B15913">
        <v>92544</v>
      </c>
      <c r="D15913" t="s">
        <v>30229</v>
      </c>
      <c r="E15913" t="s">
        <v>0</v>
      </c>
      <c r="F15913" t="s">
        <v>2405</v>
      </c>
      <c r="G15913" t="str">
        <f t="shared" si="248"/>
        <v>Medicine and Surgery Services</v>
      </c>
    </row>
    <row r="15914" spans="1:7" x14ac:dyDescent="0.3">
      <c r="A15914" s="29" t="s">
        <v>30249</v>
      </c>
      <c r="B15914">
        <v>92544</v>
      </c>
      <c r="C15914" t="s">
        <v>5168</v>
      </c>
      <c r="D15914" t="s">
        <v>30229</v>
      </c>
      <c r="E15914" t="s">
        <v>0</v>
      </c>
      <c r="F15914" t="s">
        <v>2405</v>
      </c>
      <c r="G15914" t="str">
        <f t="shared" si="248"/>
        <v>Medicine and Surgery Services</v>
      </c>
    </row>
    <row r="15915" spans="1:7" x14ac:dyDescent="0.3">
      <c r="A15915" s="33" t="s">
        <v>30250</v>
      </c>
      <c r="B15915">
        <v>92544</v>
      </c>
      <c r="C15915">
        <v>26</v>
      </c>
      <c r="D15915" t="s">
        <v>30229</v>
      </c>
      <c r="E15915" t="s">
        <v>0</v>
      </c>
      <c r="F15915" t="s">
        <v>2405</v>
      </c>
      <c r="G15915" t="str">
        <f t="shared" si="248"/>
        <v>Medicine and Surgery Services</v>
      </c>
    </row>
    <row r="15916" spans="1:7" x14ac:dyDescent="0.3">
      <c r="A15916" s="33" t="s">
        <v>30251</v>
      </c>
      <c r="B15916">
        <v>92545</v>
      </c>
      <c r="D15916" t="s">
        <v>30252</v>
      </c>
      <c r="E15916" t="s">
        <v>0</v>
      </c>
      <c r="F15916" t="s">
        <v>2405</v>
      </c>
      <c r="G15916" t="str">
        <f t="shared" si="248"/>
        <v>Medicine and Surgery Services</v>
      </c>
    </row>
    <row r="15917" spans="1:7" x14ac:dyDescent="0.3">
      <c r="A15917" s="29" t="s">
        <v>30253</v>
      </c>
      <c r="B15917">
        <v>92545</v>
      </c>
      <c r="C15917" t="s">
        <v>5168</v>
      </c>
      <c r="D15917" t="s">
        <v>30252</v>
      </c>
      <c r="E15917" t="s">
        <v>0</v>
      </c>
      <c r="F15917" t="s">
        <v>2405</v>
      </c>
      <c r="G15917" t="str">
        <f t="shared" si="248"/>
        <v>Medicine and Surgery Services</v>
      </c>
    </row>
    <row r="15918" spans="1:7" x14ac:dyDescent="0.3">
      <c r="A15918" s="33" t="s">
        <v>30254</v>
      </c>
      <c r="B15918">
        <v>92545</v>
      </c>
      <c r="C15918">
        <v>26</v>
      </c>
      <c r="D15918" t="s">
        <v>30252</v>
      </c>
      <c r="E15918" t="s">
        <v>0</v>
      </c>
      <c r="F15918" t="s">
        <v>2405</v>
      </c>
      <c r="G15918" t="str">
        <f t="shared" si="248"/>
        <v>Medicine and Surgery Services</v>
      </c>
    </row>
    <row r="15919" spans="1:7" x14ac:dyDescent="0.3">
      <c r="A15919" s="33" t="s">
        <v>30255</v>
      </c>
      <c r="B15919">
        <v>92546</v>
      </c>
      <c r="D15919" t="s">
        <v>30256</v>
      </c>
      <c r="E15919" t="s">
        <v>0</v>
      </c>
      <c r="F15919" t="s">
        <v>2405</v>
      </c>
      <c r="G15919" t="str">
        <f t="shared" si="248"/>
        <v>Medicine and Surgery Services</v>
      </c>
    </row>
    <row r="15920" spans="1:7" x14ac:dyDescent="0.3">
      <c r="A15920" s="29" t="s">
        <v>30257</v>
      </c>
      <c r="B15920">
        <v>92546</v>
      </c>
      <c r="C15920" t="s">
        <v>5168</v>
      </c>
      <c r="D15920" t="s">
        <v>30256</v>
      </c>
      <c r="E15920" t="s">
        <v>0</v>
      </c>
      <c r="F15920" t="s">
        <v>2405</v>
      </c>
      <c r="G15920" t="str">
        <f t="shared" si="248"/>
        <v>Medicine and Surgery Services</v>
      </c>
    </row>
    <row r="15921" spans="1:7" x14ac:dyDescent="0.3">
      <c r="A15921" s="33" t="s">
        <v>30258</v>
      </c>
      <c r="B15921">
        <v>92546</v>
      </c>
      <c r="C15921">
        <v>26</v>
      </c>
      <c r="D15921" t="s">
        <v>30256</v>
      </c>
      <c r="E15921" t="s">
        <v>0</v>
      </c>
      <c r="F15921" t="s">
        <v>2405</v>
      </c>
      <c r="G15921" t="str">
        <f t="shared" si="248"/>
        <v>Medicine and Surgery Services</v>
      </c>
    </row>
    <row r="15922" spans="1:7" x14ac:dyDescent="0.3">
      <c r="A15922" s="33" t="s">
        <v>30259</v>
      </c>
      <c r="B15922">
        <v>92547</v>
      </c>
      <c r="D15922" t="s">
        <v>30260</v>
      </c>
      <c r="E15922" t="s">
        <v>0</v>
      </c>
      <c r="F15922" t="s">
        <v>2405</v>
      </c>
      <c r="G15922" t="str">
        <f t="shared" si="248"/>
        <v>Medicine and Surgery Services</v>
      </c>
    </row>
    <row r="15923" spans="1:7" x14ac:dyDescent="0.3">
      <c r="A15923" s="33" t="s">
        <v>30261</v>
      </c>
      <c r="B15923">
        <v>92548</v>
      </c>
      <c r="D15923" t="s">
        <v>30262</v>
      </c>
      <c r="E15923" t="s">
        <v>0</v>
      </c>
      <c r="F15923" t="s">
        <v>2405</v>
      </c>
      <c r="G15923" t="str">
        <f t="shared" si="248"/>
        <v>Medicine and Surgery Services</v>
      </c>
    </row>
    <row r="15924" spans="1:7" x14ac:dyDescent="0.3">
      <c r="A15924" s="29" t="s">
        <v>30263</v>
      </c>
      <c r="B15924">
        <v>92548</v>
      </c>
      <c r="C15924" t="s">
        <v>5168</v>
      </c>
      <c r="D15924" t="s">
        <v>30262</v>
      </c>
      <c r="E15924" t="s">
        <v>0</v>
      </c>
      <c r="F15924" t="s">
        <v>2405</v>
      </c>
      <c r="G15924" t="str">
        <f t="shared" si="248"/>
        <v>Medicine and Surgery Services</v>
      </c>
    </row>
    <row r="15925" spans="1:7" x14ac:dyDescent="0.3">
      <c r="A15925" s="33" t="s">
        <v>30264</v>
      </c>
      <c r="B15925">
        <v>92548</v>
      </c>
      <c r="C15925">
        <v>26</v>
      </c>
      <c r="D15925" t="s">
        <v>30262</v>
      </c>
      <c r="E15925" t="s">
        <v>0</v>
      </c>
      <c r="F15925" t="s">
        <v>2405</v>
      </c>
      <c r="G15925" t="str">
        <f t="shared" si="248"/>
        <v>Medicine and Surgery Services</v>
      </c>
    </row>
    <row r="15926" spans="1:7" x14ac:dyDescent="0.3">
      <c r="A15926" s="33" t="s">
        <v>30265</v>
      </c>
      <c r="B15926">
        <v>92549</v>
      </c>
      <c r="D15926" t="s">
        <v>30266</v>
      </c>
      <c r="E15926" t="s">
        <v>0</v>
      </c>
      <c r="F15926" t="s">
        <v>2405</v>
      </c>
      <c r="G15926" t="str">
        <f t="shared" si="248"/>
        <v>Medicine and Surgery Services</v>
      </c>
    </row>
    <row r="15927" spans="1:7" x14ac:dyDescent="0.3">
      <c r="A15927" s="29" t="s">
        <v>30267</v>
      </c>
      <c r="B15927">
        <v>92549</v>
      </c>
      <c r="C15927" t="s">
        <v>5168</v>
      </c>
      <c r="D15927" t="s">
        <v>30266</v>
      </c>
      <c r="E15927" t="s">
        <v>0</v>
      </c>
      <c r="F15927" t="s">
        <v>2405</v>
      </c>
      <c r="G15927" t="str">
        <f t="shared" si="248"/>
        <v>Medicine and Surgery Services</v>
      </c>
    </row>
    <row r="15928" spans="1:7" x14ac:dyDescent="0.3">
      <c r="A15928" s="33" t="s">
        <v>30268</v>
      </c>
      <c r="B15928">
        <v>92549</v>
      </c>
      <c r="C15928">
        <v>26</v>
      </c>
      <c r="D15928" t="s">
        <v>30266</v>
      </c>
      <c r="E15928" t="s">
        <v>0</v>
      </c>
      <c r="F15928" t="s">
        <v>2405</v>
      </c>
      <c r="G15928" t="str">
        <f t="shared" si="248"/>
        <v>Medicine and Surgery Services</v>
      </c>
    </row>
    <row r="15929" spans="1:7" x14ac:dyDescent="0.3">
      <c r="A15929" s="33" t="s">
        <v>30269</v>
      </c>
      <c r="B15929">
        <v>92550</v>
      </c>
      <c r="D15929" t="s">
        <v>30270</v>
      </c>
      <c r="E15929" t="s">
        <v>0</v>
      </c>
      <c r="F15929" t="s">
        <v>2405</v>
      </c>
      <c r="G15929" t="str">
        <f t="shared" si="248"/>
        <v>Medicine and Surgery Services</v>
      </c>
    </row>
    <row r="15930" spans="1:7" x14ac:dyDescent="0.3">
      <c r="A15930" s="33" t="s">
        <v>30271</v>
      </c>
      <c r="B15930">
        <v>92551</v>
      </c>
      <c r="D15930" t="s">
        <v>30272</v>
      </c>
      <c r="E15930" t="s">
        <v>2280</v>
      </c>
      <c r="F15930" t="s">
        <v>2405</v>
      </c>
      <c r="G15930" t="str">
        <f t="shared" si="248"/>
        <v>Medicine and Surgery Services</v>
      </c>
    </row>
    <row r="15931" spans="1:7" x14ac:dyDescent="0.3">
      <c r="A15931" s="33" t="s">
        <v>30273</v>
      </c>
      <c r="B15931">
        <v>92552</v>
      </c>
      <c r="D15931" t="s">
        <v>30274</v>
      </c>
      <c r="E15931" t="s">
        <v>0</v>
      </c>
      <c r="F15931" t="s">
        <v>2405</v>
      </c>
      <c r="G15931" t="str">
        <f t="shared" si="248"/>
        <v>Medicine and Surgery Services</v>
      </c>
    </row>
    <row r="15932" spans="1:7" x14ac:dyDescent="0.3">
      <c r="A15932" s="33" t="s">
        <v>30275</v>
      </c>
      <c r="B15932">
        <v>92553</v>
      </c>
      <c r="D15932" t="s">
        <v>12545</v>
      </c>
      <c r="E15932" t="s">
        <v>0</v>
      </c>
      <c r="F15932" t="s">
        <v>2405</v>
      </c>
      <c r="G15932" t="str">
        <f t="shared" si="248"/>
        <v>Medicine and Surgery Services</v>
      </c>
    </row>
    <row r="15933" spans="1:7" x14ac:dyDescent="0.3">
      <c r="A15933" s="33" t="s">
        <v>30276</v>
      </c>
      <c r="B15933">
        <v>92555</v>
      </c>
      <c r="D15933" t="s">
        <v>30277</v>
      </c>
      <c r="E15933" t="s">
        <v>0</v>
      </c>
      <c r="F15933" t="s">
        <v>2405</v>
      </c>
      <c r="G15933" t="str">
        <f t="shared" si="248"/>
        <v>Medicine and Surgery Services</v>
      </c>
    </row>
    <row r="15934" spans="1:7" x14ac:dyDescent="0.3">
      <c r="A15934" s="33" t="s">
        <v>30278</v>
      </c>
      <c r="B15934">
        <v>92556</v>
      </c>
      <c r="D15934" t="s">
        <v>30279</v>
      </c>
      <c r="E15934" t="s">
        <v>0</v>
      </c>
      <c r="F15934" t="s">
        <v>2405</v>
      </c>
      <c r="G15934" t="str">
        <f t="shared" si="248"/>
        <v>Medicine and Surgery Services</v>
      </c>
    </row>
    <row r="15935" spans="1:7" x14ac:dyDescent="0.3">
      <c r="A15935" s="33" t="s">
        <v>30280</v>
      </c>
      <c r="B15935">
        <v>92557</v>
      </c>
      <c r="D15935" t="s">
        <v>30281</v>
      </c>
      <c r="E15935" t="s">
        <v>0</v>
      </c>
      <c r="F15935" t="s">
        <v>2405</v>
      </c>
      <c r="G15935" t="str">
        <f t="shared" si="248"/>
        <v>Medicine and Surgery Services</v>
      </c>
    </row>
    <row r="15936" spans="1:7" x14ac:dyDescent="0.3">
      <c r="A15936" s="33" t="s">
        <v>30282</v>
      </c>
      <c r="B15936">
        <v>92558</v>
      </c>
      <c r="D15936" t="s">
        <v>30283</v>
      </c>
      <c r="E15936" t="s">
        <v>2380</v>
      </c>
      <c r="F15936" t="s">
        <v>2405</v>
      </c>
      <c r="G15936" t="str">
        <f t="shared" si="248"/>
        <v>Medicine and Surgery Services</v>
      </c>
    </row>
    <row r="15937" spans="1:7" x14ac:dyDescent="0.3">
      <c r="A15937" s="33" t="s">
        <v>30284</v>
      </c>
      <c r="B15937">
        <v>92559</v>
      </c>
      <c r="D15937" t="s">
        <v>30285</v>
      </c>
      <c r="E15937" t="s">
        <v>2280</v>
      </c>
      <c r="F15937" t="s">
        <v>2405</v>
      </c>
      <c r="G15937" t="str">
        <f t="shared" si="248"/>
        <v>Medicine and Surgery Services</v>
      </c>
    </row>
    <row r="15938" spans="1:7" x14ac:dyDescent="0.3">
      <c r="A15938" s="33" t="s">
        <v>30286</v>
      </c>
      <c r="B15938">
        <v>92560</v>
      </c>
      <c r="D15938" t="s">
        <v>30287</v>
      </c>
      <c r="E15938" t="s">
        <v>2280</v>
      </c>
      <c r="F15938" t="s">
        <v>2405</v>
      </c>
      <c r="G15938" t="str">
        <f t="shared" si="248"/>
        <v>Medicine and Surgery Services</v>
      </c>
    </row>
    <row r="15939" spans="1:7" x14ac:dyDescent="0.3">
      <c r="A15939" s="33" t="s">
        <v>30288</v>
      </c>
      <c r="B15939">
        <v>92561</v>
      </c>
      <c r="D15939" t="s">
        <v>30289</v>
      </c>
      <c r="E15939" t="s">
        <v>0</v>
      </c>
      <c r="F15939" t="s">
        <v>2405</v>
      </c>
      <c r="G15939" t="str">
        <f t="shared" ref="G15939:G16002" si="249">VLOOKUP(F15939,$I$2:$J$27,2,FALSE)</f>
        <v>Medicine and Surgery Services</v>
      </c>
    </row>
    <row r="15940" spans="1:7" x14ac:dyDescent="0.3">
      <c r="A15940" s="33" t="s">
        <v>30290</v>
      </c>
      <c r="B15940">
        <v>92562</v>
      </c>
      <c r="D15940" t="s">
        <v>30291</v>
      </c>
      <c r="E15940" t="s">
        <v>0</v>
      </c>
      <c r="F15940" t="s">
        <v>2405</v>
      </c>
      <c r="G15940" t="str">
        <f t="shared" si="249"/>
        <v>Medicine and Surgery Services</v>
      </c>
    </row>
    <row r="15941" spans="1:7" x14ac:dyDescent="0.3">
      <c r="A15941" s="33" t="s">
        <v>30292</v>
      </c>
      <c r="B15941">
        <v>92563</v>
      </c>
      <c r="D15941" t="s">
        <v>30293</v>
      </c>
      <c r="E15941" t="s">
        <v>0</v>
      </c>
      <c r="F15941" t="s">
        <v>2405</v>
      </c>
      <c r="G15941" t="str">
        <f t="shared" si="249"/>
        <v>Medicine and Surgery Services</v>
      </c>
    </row>
    <row r="15942" spans="1:7" x14ac:dyDescent="0.3">
      <c r="A15942" s="33" t="s">
        <v>30294</v>
      </c>
      <c r="B15942">
        <v>92564</v>
      </c>
      <c r="D15942" t="s">
        <v>30295</v>
      </c>
      <c r="E15942" t="s">
        <v>0</v>
      </c>
      <c r="F15942" t="s">
        <v>2405</v>
      </c>
      <c r="G15942" t="str">
        <f t="shared" si="249"/>
        <v>Medicine and Surgery Services</v>
      </c>
    </row>
    <row r="15943" spans="1:7" x14ac:dyDescent="0.3">
      <c r="A15943" s="33" t="s">
        <v>30296</v>
      </c>
      <c r="B15943">
        <v>92565</v>
      </c>
      <c r="D15943" t="s">
        <v>30297</v>
      </c>
      <c r="E15943" t="s">
        <v>0</v>
      </c>
      <c r="F15943" t="s">
        <v>2405</v>
      </c>
      <c r="G15943" t="str">
        <f t="shared" si="249"/>
        <v>Medicine and Surgery Services</v>
      </c>
    </row>
    <row r="15944" spans="1:7" x14ac:dyDescent="0.3">
      <c r="A15944" s="33" t="s">
        <v>30298</v>
      </c>
      <c r="B15944">
        <v>92567</v>
      </c>
      <c r="D15944" t="s">
        <v>30299</v>
      </c>
      <c r="E15944" t="s">
        <v>0</v>
      </c>
      <c r="F15944" t="s">
        <v>2405</v>
      </c>
      <c r="G15944" t="str">
        <f t="shared" si="249"/>
        <v>Medicine and Surgery Services</v>
      </c>
    </row>
    <row r="15945" spans="1:7" x14ac:dyDescent="0.3">
      <c r="A15945" s="33" t="s">
        <v>30300</v>
      </c>
      <c r="B15945">
        <v>92568</v>
      </c>
      <c r="D15945" t="s">
        <v>30301</v>
      </c>
      <c r="E15945" t="s">
        <v>0</v>
      </c>
      <c r="F15945" t="s">
        <v>2405</v>
      </c>
      <c r="G15945" t="str">
        <f t="shared" si="249"/>
        <v>Medicine and Surgery Services</v>
      </c>
    </row>
    <row r="15946" spans="1:7" x14ac:dyDescent="0.3">
      <c r="A15946" s="33" t="s">
        <v>30302</v>
      </c>
      <c r="B15946">
        <v>92570</v>
      </c>
      <c r="D15946" t="s">
        <v>30303</v>
      </c>
      <c r="E15946" t="s">
        <v>0</v>
      </c>
      <c r="F15946" t="s">
        <v>2405</v>
      </c>
      <c r="G15946" t="str">
        <f t="shared" si="249"/>
        <v>Medicine and Surgery Services</v>
      </c>
    </row>
    <row r="15947" spans="1:7" x14ac:dyDescent="0.3">
      <c r="A15947" s="33" t="s">
        <v>30304</v>
      </c>
      <c r="B15947">
        <v>92571</v>
      </c>
      <c r="D15947" t="s">
        <v>30305</v>
      </c>
      <c r="E15947" t="s">
        <v>0</v>
      </c>
      <c r="F15947" t="s">
        <v>2405</v>
      </c>
      <c r="G15947" t="str">
        <f t="shared" si="249"/>
        <v>Medicine and Surgery Services</v>
      </c>
    </row>
    <row r="15948" spans="1:7" x14ac:dyDescent="0.3">
      <c r="A15948" s="33" t="s">
        <v>30306</v>
      </c>
      <c r="B15948">
        <v>92572</v>
      </c>
      <c r="D15948" t="s">
        <v>30307</v>
      </c>
      <c r="E15948" t="s">
        <v>0</v>
      </c>
      <c r="F15948" t="s">
        <v>2405</v>
      </c>
      <c r="G15948" t="str">
        <f t="shared" si="249"/>
        <v>Medicine and Surgery Services</v>
      </c>
    </row>
    <row r="15949" spans="1:7" x14ac:dyDescent="0.3">
      <c r="A15949" s="33" t="s">
        <v>30308</v>
      </c>
      <c r="B15949">
        <v>92575</v>
      </c>
      <c r="D15949" t="s">
        <v>30309</v>
      </c>
      <c r="E15949" t="s">
        <v>0</v>
      </c>
      <c r="F15949" t="s">
        <v>2405</v>
      </c>
      <c r="G15949" t="str">
        <f t="shared" si="249"/>
        <v>Medicine and Surgery Services</v>
      </c>
    </row>
    <row r="15950" spans="1:7" x14ac:dyDescent="0.3">
      <c r="A15950" s="33" t="s">
        <v>30310</v>
      </c>
      <c r="B15950">
        <v>92576</v>
      </c>
      <c r="D15950" t="s">
        <v>30311</v>
      </c>
      <c r="E15950" t="s">
        <v>0</v>
      </c>
      <c r="F15950" t="s">
        <v>2405</v>
      </c>
      <c r="G15950" t="str">
        <f t="shared" si="249"/>
        <v>Medicine and Surgery Services</v>
      </c>
    </row>
    <row r="15951" spans="1:7" x14ac:dyDescent="0.3">
      <c r="A15951" s="33" t="s">
        <v>30312</v>
      </c>
      <c r="B15951">
        <v>92577</v>
      </c>
      <c r="D15951" t="s">
        <v>30313</v>
      </c>
      <c r="E15951" t="s">
        <v>0</v>
      </c>
      <c r="F15951" t="s">
        <v>2405</v>
      </c>
      <c r="G15951" t="str">
        <f t="shared" si="249"/>
        <v>Medicine and Surgery Services</v>
      </c>
    </row>
    <row r="15952" spans="1:7" x14ac:dyDescent="0.3">
      <c r="A15952" s="33" t="s">
        <v>30314</v>
      </c>
      <c r="B15952">
        <v>92579</v>
      </c>
      <c r="D15952" t="s">
        <v>30315</v>
      </c>
      <c r="E15952" t="s">
        <v>0</v>
      </c>
      <c r="F15952" t="s">
        <v>2405</v>
      </c>
      <c r="G15952" t="str">
        <f t="shared" si="249"/>
        <v>Medicine and Surgery Services</v>
      </c>
    </row>
    <row r="15953" spans="1:7" x14ac:dyDescent="0.3">
      <c r="A15953" s="33" t="s">
        <v>30316</v>
      </c>
      <c r="B15953">
        <v>92582</v>
      </c>
      <c r="D15953" t="s">
        <v>30317</v>
      </c>
      <c r="E15953" t="s">
        <v>0</v>
      </c>
      <c r="F15953" t="s">
        <v>2405</v>
      </c>
      <c r="G15953" t="str">
        <f t="shared" si="249"/>
        <v>Medicine and Surgery Services</v>
      </c>
    </row>
    <row r="15954" spans="1:7" x14ac:dyDescent="0.3">
      <c r="A15954" s="33" t="s">
        <v>30318</v>
      </c>
      <c r="B15954">
        <v>92583</v>
      </c>
      <c r="D15954" t="s">
        <v>30319</v>
      </c>
      <c r="E15954" t="s">
        <v>0</v>
      </c>
      <c r="F15954" t="s">
        <v>2405</v>
      </c>
      <c r="G15954" t="str">
        <f t="shared" si="249"/>
        <v>Medicine and Surgery Services</v>
      </c>
    </row>
    <row r="15955" spans="1:7" x14ac:dyDescent="0.3">
      <c r="A15955" s="33" t="s">
        <v>30320</v>
      </c>
      <c r="B15955">
        <v>92584</v>
      </c>
      <c r="D15955" t="s">
        <v>30321</v>
      </c>
      <c r="E15955" t="s">
        <v>0</v>
      </c>
      <c r="F15955" t="s">
        <v>2405</v>
      </c>
      <c r="G15955" t="str">
        <f t="shared" si="249"/>
        <v>Medicine and Surgery Services</v>
      </c>
    </row>
    <row r="15956" spans="1:7" x14ac:dyDescent="0.3">
      <c r="A15956" s="33" t="s">
        <v>30322</v>
      </c>
      <c r="B15956">
        <v>92585</v>
      </c>
      <c r="D15956" t="s">
        <v>30323</v>
      </c>
      <c r="E15956" t="s">
        <v>0</v>
      </c>
      <c r="F15956" t="s">
        <v>2405</v>
      </c>
      <c r="G15956" t="str">
        <f t="shared" si="249"/>
        <v>Medicine and Surgery Services</v>
      </c>
    </row>
    <row r="15957" spans="1:7" x14ac:dyDescent="0.3">
      <c r="A15957" s="29" t="s">
        <v>30324</v>
      </c>
      <c r="B15957">
        <v>92585</v>
      </c>
      <c r="C15957" t="s">
        <v>5168</v>
      </c>
      <c r="D15957" t="s">
        <v>30323</v>
      </c>
      <c r="E15957" t="s">
        <v>0</v>
      </c>
      <c r="F15957" t="s">
        <v>2405</v>
      </c>
      <c r="G15957" t="str">
        <f t="shared" si="249"/>
        <v>Medicine and Surgery Services</v>
      </c>
    </row>
    <row r="15958" spans="1:7" x14ac:dyDescent="0.3">
      <c r="A15958" s="33" t="s">
        <v>30325</v>
      </c>
      <c r="B15958">
        <v>92585</v>
      </c>
      <c r="C15958">
        <v>26</v>
      </c>
      <c r="D15958" t="s">
        <v>30323</v>
      </c>
      <c r="E15958" t="s">
        <v>0</v>
      </c>
      <c r="F15958" t="s">
        <v>2405</v>
      </c>
      <c r="G15958" t="str">
        <f t="shared" si="249"/>
        <v>Medicine and Surgery Services</v>
      </c>
    </row>
    <row r="15959" spans="1:7" x14ac:dyDescent="0.3">
      <c r="A15959" s="33" t="s">
        <v>30326</v>
      </c>
      <c r="B15959">
        <v>92586</v>
      </c>
      <c r="D15959" t="s">
        <v>30327</v>
      </c>
      <c r="E15959" t="s">
        <v>0</v>
      </c>
      <c r="F15959" t="s">
        <v>2405</v>
      </c>
      <c r="G15959" t="str">
        <f t="shared" si="249"/>
        <v>Medicine and Surgery Services</v>
      </c>
    </row>
    <row r="15960" spans="1:7" x14ac:dyDescent="0.3">
      <c r="A15960" s="33" t="s">
        <v>30328</v>
      </c>
      <c r="B15960">
        <v>92587</v>
      </c>
      <c r="D15960" t="s">
        <v>30329</v>
      </c>
      <c r="E15960" t="s">
        <v>0</v>
      </c>
      <c r="F15960" t="s">
        <v>2405</v>
      </c>
      <c r="G15960" t="str">
        <f t="shared" si="249"/>
        <v>Medicine and Surgery Services</v>
      </c>
    </row>
    <row r="15961" spans="1:7" x14ac:dyDescent="0.3">
      <c r="A15961" s="29" t="s">
        <v>30330</v>
      </c>
      <c r="B15961">
        <v>92587</v>
      </c>
      <c r="C15961" t="s">
        <v>5168</v>
      </c>
      <c r="D15961" t="s">
        <v>30329</v>
      </c>
      <c r="E15961" t="s">
        <v>0</v>
      </c>
      <c r="F15961" t="s">
        <v>2405</v>
      </c>
      <c r="G15961" t="str">
        <f t="shared" si="249"/>
        <v>Medicine and Surgery Services</v>
      </c>
    </row>
    <row r="15962" spans="1:7" x14ac:dyDescent="0.3">
      <c r="A15962" s="33" t="s">
        <v>30331</v>
      </c>
      <c r="B15962">
        <v>92587</v>
      </c>
      <c r="C15962">
        <v>26</v>
      </c>
      <c r="D15962" t="s">
        <v>30329</v>
      </c>
      <c r="E15962" t="s">
        <v>0</v>
      </c>
      <c r="F15962" t="s">
        <v>2405</v>
      </c>
      <c r="G15962" t="str">
        <f t="shared" si="249"/>
        <v>Medicine and Surgery Services</v>
      </c>
    </row>
    <row r="15963" spans="1:7" x14ac:dyDescent="0.3">
      <c r="A15963" s="33" t="s">
        <v>30332</v>
      </c>
      <c r="B15963">
        <v>92588</v>
      </c>
      <c r="D15963" t="s">
        <v>30333</v>
      </c>
      <c r="E15963" t="s">
        <v>0</v>
      </c>
      <c r="F15963" t="s">
        <v>2405</v>
      </c>
      <c r="G15963" t="str">
        <f t="shared" si="249"/>
        <v>Medicine and Surgery Services</v>
      </c>
    </row>
    <row r="15964" spans="1:7" x14ac:dyDescent="0.3">
      <c r="A15964" s="29" t="s">
        <v>30334</v>
      </c>
      <c r="B15964">
        <v>92588</v>
      </c>
      <c r="C15964" t="s">
        <v>5168</v>
      </c>
      <c r="D15964" t="s">
        <v>30333</v>
      </c>
      <c r="E15964" t="s">
        <v>0</v>
      </c>
      <c r="F15964" t="s">
        <v>2405</v>
      </c>
      <c r="G15964" t="str">
        <f t="shared" si="249"/>
        <v>Medicine and Surgery Services</v>
      </c>
    </row>
    <row r="15965" spans="1:7" x14ac:dyDescent="0.3">
      <c r="A15965" s="33" t="s">
        <v>30335</v>
      </c>
      <c r="B15965">
        <v>92588</v>
      </c>
      <c r="C15965">
        <v>26</v>
      </c>
      <c r="D15965" t="s">
        <v>30333</v>
      </c>
      <c r="E15965" t="s">
        <v>0</v>
      </c>
      <c r="F15965" t="s">
        <v>2405</v>
      </c>
      <c r="G15965" t="str">
        <f t="shared" si="249"/>
        <v>Medicine and Surgery Services</v>
      </c>
    </row>
    <row r="15966" spans="1:7" x14ac:dyDescent="0.3">
      <c r="A15966" s="33" t="s">
        <v>30336</v>
      </c>
      <c r="B15966">
        <v>92590</v>
      </c>
      <c r="D15966" t="s">
        <v>30337</v>
      </c>
      <c r="E15966" t="s">
        <v>2280</v>
      </c>
      <c r="F15966" t="s">
        <v>2405</v>
      </c>
      <c r="G15966" t="str">
        <f t="shared" si="249"/>
        <v>Medicine and Surgery Services</v>
      </c>
    </row>
    <row r="15967" spans="1:7" x14ac:dyDescent="0.3">
      <c r="A15967" s="33" t="s">
        <v>30338</v>
      </c>
      <c r="B15967">
        <v>92591</v>
      </c>
      <c r="D15967" t="s">
        <v>30339</v>
      </c>
      <c r="E15967" t="s">
        <v>2280</v>
      </c>
      <c r="F15967" t="s">
        <v>2405</v>
      </c>
      <c r="G15967" t="str">
        <f t="shared" si="249"/>
        <v>Medicine and Surgery Services</v>
      </c>
    </row>
    <row r="15968" spans="1:7" x14ac:dyDescent="0.3">
      <c r="A15968" s="33" t="s">
        <v>30340</v>
      </c>
      <c r="B15968">
        <v>92592</v>
      </c>
      <c r="D15968" t="s">
        <v>30341</v>
      </c>
      <c r="E15968" t="s">
        <v>2280</v>
      </c>
      <c r="F15968" t="s">
        <v>2405</v>
      </c>
      <c r="G15968" t="str">
        <f t="shared" si="249"/>
        <v>Medicine and Surgery Services</v>
      </c>
    </row>
    <row r="15969" spans="1:7" x14ac:dyDescent="0.3">
      <c r="A15969" s="33" t="s">
        <v>30342</v>
      </c>
      <c r="B15969">
        <v>92593</v>
      </c>
      <c r="D15969" t="s">
        <v>30343</v>
      </c>
      <c r="E15969" t="s">
        <v>2280</v>
      </c>
      <c r="F15969" t="s">
        <v>2405</v>
      </c>
      <c r="G15969" t="str">
        <f t="shared" si="249"/>
        <v>Medicine and Surgery Services</v>
      </c>
    </row>
    <row r="15970" spans="1:7" x14ac:dyDescent="0.3">
      <c r="A15970" s="33" t="s">
        <v>30344</v>
      </c>
      <c r="B15970">
        <v>92594</v>
      </c>
      <c r="D15970" t="s">
        <v>30345</v>
      </c>
      <c r="E15970" t="s">
        <v>2280</v>
      </c>
      <c r="F15970" t="s">
        <v>2405</v>
      </c>
      <c r="G15970" t="str">
        <f t="shared" si="249"/>
        <v>Medicine and Surgery Services</v>
      </c>
    </row>
    <row r="15971" spans="1:7" x14ac:dyDescent="0.3">
      <c r="A15971" s="33" t="s">
        <v>30346</v>
      </c>
      <c r="B15971">
        <v>92595</v>
      </c>
      <c r="D15971" t="s">
        <v>30347</v>
      </c>
      <c r="E15971" t="s">
        <v>2280</v>
      </c>
      <c r="F15971" t="s">
        <v>2405</v>
      </c>
      <c r="G15971" t="str">
        <f t="shared" si="249"/>
        <v>Medicine and Surgery Services</v>
      </c>
    </row>
    <row r="15972" spans="1:7" x14ac:dyDescent="0.3">
      <c r="A15972" s="33" t="s">
        <v>30348</v>
      </c>
      <c r="B15972">
        <v>92596</v>
      </c>
      <c r="D15972" t="s">
        <v>30349</v>
      </c>
      <c r="E15972" t="s">
        <v>0</v>
      </c>
      <c r="F15972" t="s">
        <v>2405</v>
      </c>
      <c r="G15972" t="str">
        <f t="shared" si="249"/>
        <v>Medicine and Surgery Services</v>
      </c>
    </row>
    <row r="15973" spans="1:7" x14ac:dyDescent="0.3">
      <c r="A15973" s="33" t="s">
        <v>30350</v>
      </c>
      <c r="B15973">
        <v>92597</v>
      </c>
      <c r="D15973" t="s">
        <v>30351</v>
      </c>
      <c r="E15973" t="s">
        <v>0</v>
      </c>
      <c r="F15973" t="s">
        <v>2405</v>
      </c>
      <c r="G15973" t="str">
        <f t="shared" si="249"/>
        <v>Medicine and Surgery Services</v>
      </c>
    </row>
    <row r="15974" spans="1:7" x14ac:dyDescent="0.3">
      <c r="A15974" s="33" t="s">
        <v>30352</v>
      </c>
      <c r="B15974">
        <v>92601</v>
      </c>
      <c r="D15974" t="s">
        <v>30353</v>
      </c>
      <c r="E15974" t="s">
        <v>0</v>
      </c>
      <c r="F15974" t="s">
        <v>2405</v>
      </c>
      <c r="G15974" t="str">
        <f t="shared" si="249"/>
        <v>Medicine and Surgery Services</v>
      </c>
    </row>
    <row r="15975" spans="1:7" x14ac:dyDescent="0.3">
      <c r="A15975" s="33" t="s">
        <v>30354</v>
      </c>
      <c r="B15975">
        <v>92602</v>
      </c>
      <c r="D15975" t="s">
        <v>30355</v>
      </c>
      <c r="E15975" t="s">
        <v>0</v>
      </c>
      <c r="F15975" t="s">
        <v>2405</v>
      </c>
      <c r="G15975" t="str">
        <f t="shared" si="249"/>
        <v>Medicine and Surgery Services</v>
      </c>
    </row>
    <row r="15976" spans="1:7" x14ac:dyDescent="0.3">
      <c r="A15976" s="33" t="s">
        <v>30356</v>
      </c>
      <c r="B15976">
        <v>92603</v>
      </c>
      <c r="D15976" t="s">
        <v>30357</v>
      </c>
      <c r="E15976" t="s">
        <v>0</v>
      </c>
      <c r="F15976" t="s">
        <v>2405</v>
      </c>
      <c r="G15976" t="str">
        <f t="shared" si="249"/>
        <v>Medicine and Surgery Services</v>
      </c>
    </row>
    <row r="15977" spans="1:7" x14ac:dyDescent="0.3">
      <c r="A15977" s="33" t="s">
        <v>30358</v>
      </c>
      <c r="B15977">
        <v>92604</v>
      </c>
      <c r="D15977" t="s">
        <v>30359</v>
      </c>
      <c r="E15977" t="s">
        <v>0</v>
      </c>
      <c r="F15977" t="s">
        <v>2405</v>
      </c>
      <c r="G15977" t="str">
        <f t="shared" si="249"/>
        <v>Medicine and Surgery Services</v>
      </c>
    </row>
    <row r="15978" spans="1:7" x14ac:dyDescent="0.3">
      <c r="A15978" s="33" t="s">
        <v>30360</v>
      </c>
      <c r="B15978">
        <v>92605</v>
      </c>
      <c r="D15978" t="s">
        <v>30361</v>
      </c>
      <c r="E15978" t="s">
        <v>1</v>
      </c>
      <c r="F15978" t="s">
        <v>2405</v>
      </c>
      <c r="G15978" t="str">
        <f t="shared" si="249"/>
        <v>Medicine and Surgery Services</v>
      </c>
    </row>
    <row r="15979" spans="1:7" x14ac:dyDescent="0.3">
      <c r="A15979" s="33" t="s">
        <v>30362</v>
      </c>
      <c r="B15979">
        <v>92606</v>
      </c>
      <c r="D15979" t="s">
        <v>30363</v>
      </c>
      <c r="E15979" t="s">
        <v>1</v>
      </c>
      <c r="F15979" t="s">
        <v>2405</v>
      </c>
      <c r="G15979" t="str">
        <f t="shared" si="249"/>
        <v>Medicine and Surgery Services</v>
      </c>
    </row>
    <row r="15980" spans="1:7" x14ac:dyDescent="0.3">
      <c r="A15980" s="33" t="s">
        <v>30364</v>
      </c>
      <c r="B15980">
        <v>92607</v>
      </c>
      <c r="D15980" t="s">
        <v>30365</v>
      </c>
      <c r="E15980" t="s">
        <v>0</v>
      </c>
      <c r="F15980" t="s">
        <v>2405</v>
      </c>
      <c r="G15980" t="str">
        <f t="shared" si="249"/>
        <v>Medicine and Surgery Services</v>
      </c>
    </row>
    <row r="15981" spans="1:7" x14ac:dyDescent="0.3">
      <c r="A15981" s="33" t="s">
        <v>30366</v>
      </c>
      <c r="B15981">
        <v>92608</v>
      </c>
      <c r="D15981" t="s">
        <v>30367</v>
      </c>
      <c r="E15981" t="s">
        <v>0</v>
      </c>
      <c r="F15981" t="s">
        <v>2405</v>
      </c>
      <c r="G15981" t="str">
        <f t="shared" si="249"/>
        <v>Medicine and Surgery Services</v>
      </c>
    </row>
    <row r="15982" spans="1:7" x14ac:dyDescent="0.3">
      <c r="A15982" s="33" t="s">
        <v>30368</v>
      </c>
      <c r="B15982">
        <v>92609</v>
      </c>
      <c r="D15982" t="s">
        <v>30369</v>
      </c>
      <c r="E15982" t="s">
        <v>0</v>
      </c>
      <c r="F15982" t="s">
        <v>2405</v>
      </c>
      <c r="G15982" t="str">
        <f t="shared" si="249"/>
        <v>Medicine and Surgery Services</v>
      </c>
    </row>
    <row r="15983" spans="1:7" x14ac:dyDescent="0.3">
      <c r="A15983" s="33" t="s">
        <v>30370</v>
      </c>
      <c r="B15983">
        <v>92610</v>
      </c>
      <c r="D15983" t="s">
        <v>30371</v>
      </c>
      <c r="E15983" t="s">
        <v>0</v>
      </c>
      <c r="F15983" t="s">
        <v>2405</v>
      </c>
      <c r="G15983" t="str">
        <f t="shared" si="249"/>
        <v>Medicine and Surgery Services</v>
      </c>
    </row>
    <row r="15984" spans="1:7" x14ac:dyDescent="0.3">
      <c r="A15984" s="33" t="s">
        <v>30372</v>
      </c>
      <c r="B15984">
        <v>92611</v>
      </c>
      <c r="D15984" t="s">
        <v>30373</v>
      </c>
      <c r="E15984" t="s">
        <v>0</v>
      </c>
      <c r="F15984" t="s">
        <v>2405</v>
      </c>
      <c r="G15984" t="str">
        <f t="shared" si="249"/>
        <v>Medicine and Surgery Services</v>
      </c>
    </row>
    <row r="15985" spans="1:7" x14ac:dyDescent="0.3">
      <c r="A15985" s="33" t="s">
        <v>30374</v>
      </c>
      <c r="B15985">
        <v>92612</v>
      </c>
      <c r="D15985" t="s">
        <v>30375</v>
      </c>
      <c r="E15985" t="s">
        <v>0</v>
      </c>
      <c r="F15985" t="s">
        <v>2405</v>
      </c>
      <c r="G15985" t="str">
        <f t="shared" si="249"/>
        <v>Medicine and Surgery Services</v>
      </c>
    </row>
    <row r="15986" spans="1:7" x14ac:dyDescent="0.3">
      <c r="A15986" s="33" t="s">
        <v>30376</v>
      </c>
      <c r="B15986">
        <v>92613</v>
      </c>
      <c r="D15986" t="s">
        <v>30377</v>
      </c>
      <c r="E15986" t="s">
        <v>0</v>
      </c>
      <c r="F15986" t="s">
        <v>2405</v>
      </c>
      <c r="G15986" t="str">
        <f t="shared" si="249"/>
        <v>Medicine and Surgery Services</v>
      </c>
    </row>
    <row r="15987" spans="1:7" x14ac:dyDescent="0.3">
      <c r="A15987" s="33" t="s">
        <v>30378</v>
      </c>
      <c r="B15987">
        <v>92614</v>
      </c>
      <c r="D15987" t="s">
        <v>30379</v>
      </c>
      <c r="E15987" t="s">
        <v>0</v>
      </c>
      <c r="F15987" t="s">
        <v>2405</v>
      </c>
      <c r="G15987" t="str">
        <f t="shared" si="249"/>
        <v>Medicine and Surgery Services</v>
      </c>
    </row>
    <row r="15988" spans="1:7" x14ac:dyDescent="0.3">
      <c r="A15988" s="33" t="s">
        <v>30380</v>
      </c>
      <c r="B15988">
        <v>92615</v>
      </c>
      <c r="D15988" t="s">
        <v>30381</v>
      </c>
      <c r="E15988" t="s">
        <v>0</v>
      </c>
      <c r="F15988" t="s">
        <v>2405</v>
      </c>
      <c r="G15988" t="str">
        <f t="shared" si="249"/>
        <v>Medicine and Surgery Services</v>
      </c>
    </row>
    <row r="15989" spans="1:7" x14ac:dyDescent="0.3">
      <c r="A15989" s="33" t="s">
        <v>30382</v>
      </c>
      <c r="B15989">
        <v>92616</v>
      </c>
      <c r="D15989" t="s">
        <v>30383</v>
      </c>
      <c r="E15989" t="s">
        <v>0</v>
      </c>
      <c r="F15989" t="s">
        <v>2405</v>
      </c>
      <c r="G15989" t="str">
        <f t="shared" si="249"/>
        <v>Medicine and Surgery Services</v>
      </c>
    </row>
    <row r="15990" spans="1:7" x14ac:dyDescent="0.3">
      <c r="A15990" s="33" t="s">
        <v>30384</v>
      </c>
      <c r="B15990">
        <v>92617</v>
      </c>
      <c r="D15990" t="s">
        <v>30385</v>
      </c>
      <c r="E15990" t="s">
        <v>0</v>
      </c>
      <c r="F15990" t="s">
        <v>2405</v>
      </c>
      <c r="G15990" t="str">
        <f t="shared" si="249"/>
        <v>Medicine and Surgery Services</v>
      </c>
    </row>
    <row r="15991" spans="1:7" x14ac:dyDescent="0.3">
      <c r="A15991" s="33" t="s">
        <v>30386</v>
      </c>
      <c r="B15991">
        <v>92618</v>
      </c>
      <c r="D15991" t="s">
        <v>30387</v>
      </c>
      <c r="E15991" t="s">
        <v>1</v>
      </c>
      <c r="F15991" t="s">
        <v>2405</v>
      </c>
      <c r="G15991" t="str">
        <f t="shared" si="249"/>
        <v>Medicine and Surgery Services</v>
      </c>
    </row>
    <row r="15992" spans="1:7" x14ac:dyDescent="0.3">
      <c r="A15992" s="33" t="s">
        <v>30388</v>
      </c>
      <c r="B15992">
        <v>92620</v>
      </c>
      <c r="D15992" t="s">
        <v>30389</v>
      </c>
      <c r="E15992" t="s">
        <v>0</v>
      </c>
      <c r="F15992" t="s">
        <v>2405</v>
      </c>
      <c r="G15992" t="str">
        <f t="shared" si="249"/>
        <v>Medicine and Surgery Services</v>
      </c>
    </row>
    <row r="15993" spans="1:7" x14ac:dyDescent="0.3">
      <c r="A15993" s="33" t="s">
        <v>30390</v>
      </c>
      <c r="B15993">
        <v>92621</v>
      </c>
      <c r="D15993" t="s">
        <v>30391</v>
      </c>
      <c r="E15993" t="s">
        <v>0</v>
      </c>
      <c r="F15993" t="s">
        <v>2405</v>
      </c>
      <c r="G15993" t="str">
        <f t="shared" si="249"/>
        <v>Medicine and Surgery Services</v>
      </c>
    </row>
    <row r="15994" spans="1:7" x14ac:dyDescent="0.3">
      <c r="A15994" s="33" t="s">
        <v>30392</v>
      </c>
      <c r="B15994">
        <v>92625</v>
      </c>
      <c r="D15994" t="s">
        <v>30393</v>
      </c>
      <c r="E15994" t="s">
        <v>0</v>
      </c>
      <c r="F15994" t="s">
        <v>2405</v>
      </c>
      <c r="G15994" t="str">
        <f t="shared" si="249"/>
        <v>Medicine and Surgery Services</v>
      </c>
    </row>
    <row r="15995" spans="1:7" x14ac:dyDescent="0.3">
      <c r="A15995" s="33" t="s">
        <v>30394</v>
      </c>
      <c r="B15995">
        <v>92626</v>
      </c>
      <c r="D15995" t="s">
        <v>30395</v>
      </c>
      <c r="E15995" t="s">
        <v>0</v>
      </c>
      <c r="F15995" t="s">
        <v>2405</v>
      </c>
      <c r="G15995" t="str">
        <f t="shared" si="249"/>
        <v>Medicine and Surgery Services</v>
      </c>
    </row>
    <row r="15996" spans="1:7" x14ac:dyDescent="0.3">
      <c r="A15996" s="33" t="s">
        <v>30396</v>
      </c>
      <c r="B15996">
        <v>92627</v>
      </c>
      <c r="D15996" t="s">
        <v>30397</v>
      </c>
      <c r="E15996" t="s">
        <v>0</v>
      </c>
      <c r="F15996" t="s">
        <v>2405</v>
      </c>
      <c r="G15996" t="str">
        <f t="shared" si="249"/>
        <v>Medicine and Surgery Services</v>
      </c>
    </row>
    <row r="15997" spans="1:7" x14ac:dyDescent="0.3">
      <c r="A15997" s="33" t="s">
        <v>30398</v>
      </c>
      <c r="B15997">
        <v>92630</v>
      </c>
      <c r="D15997" t="s">
        <v>30399</v>
      </c>
      <c r="E15997" t="s">
        <v>2323</v>
      </c>
      <c r="F15997" t="s">
        <v>2405</v>
      </c>
      <c r="G15997" t="str">
        <f t="shared" si="249"/>
        <v>Medicine and Surgery Services</v>
      </c>
    </row>
    <row r="15998" spans="1:7" x14ac:dyDescent="0.3">
      <c r="A15998" s="33" t="s">
        <v>30400</v>
      </c>
      <c r="B15998">
        <v>92633</v>
      </c>
      <c r="D15998" t="s">
        <v>30401</v>
      </c>
      <c r="E15998" t="s">
        <v>2323</v>
      </c>
      <c r="F15998" t="s">
        <v>2405</v>
      </c>
      <c r="G15998" t="str">
        <f t="shared" si="249"/>
        <v>Medicine and Surgery Services</v>
      </c>
    </row>
    <row r="15999" spans="1:7" x14ac:dyDescent="0.3">
      <c r="A15999" s="33" t="s">
        <v>30402</v>
      </c>
      <c r="B15999">
        <v>92640</v>
      </c>
      <c r="D15999" t="s">
        <v>30403</v>
      </c>
      <c r="E15999" t="s">
        <v>0</v>
      </c>
      <c r="F15999" t="s">
        <v>2405</v>
      </c>
      <c r="G15999" t="str">
        <f t="shared" si="249"/>
        <v>Medicine and Surgery Services</v>
      </c>
    </row>
    <row r="16000" spans="1:7" x14ac:dyDescent="0.3">
      <c r="A16000" s="33" t="s">
        <v>30404</v>
      </c>
      <c r="B16000">
        <v>92700</v>
      </c>
      <c r="D16000" t="s">
        <v>30405</v>
      </c>
      <c r="E16000" t="s">
        <v>2</v>
      </c>
      <c r="F16000" t="s">
        <v>2405</v>
      </c>
      <c r="G16000" t="str">
        <f t="shared" si="249"/>
        <v>Medicine and Surgery Services</v>
      </c>
    </row>
    <row r="16001" spans="1:7" x14ac:dyDescent="0.3">
      <c r="A16001" s="33" t="s">
        <v>30406</v>
      </c>
      <c r="B16001">
        <v>92920</v>
      </c>
      <c r="D16001" t="s">
        <v>30407</v>
      </c>
      <c r="E16001" t="s">
        <v>0</v>
      </c>
      <c r="F16001" t="s">
        <v>2405</v>
      </c>
      <c r="G16001" t="str">
        <f t="shared" si="249"/>
        <v>Medicine and Surgery Services</v>
      </c>
    </row>
    <row r="16002" spans="1:7" x14ac:dyDescent="0.3">
      <c r="A16002" s="33" t="s">
        <v>30408</v>
      </c>
      <c r="B16002">
        <v>92921</v>
      </c>
      <c r="D16002" t="s">
        <v>30409</v>
      </c>
      <c r="E16002" t="s">
        <v>1</v>
      </c>
      <c r="F16002" t="s">
        <v>2405</v>
      </c>
      <c r="G16002" t="str">
        <f t="shared" si="249"/>
        <v>Medicine and Surgery Services</v>
      </c>
    </row>
    <row r="16003" spans="1:7" x14ac:dyDescent="0.3">
      <c r="A16003" s="33" t="s">
        <v>30410</v>
      </c>
      <c r="B16003">
        <v>92924</v>
      </c>
      <c r="D16003" t="s">
        <v>30411</v>
      </c>
      <c r="E16003" t="s">
        <v>0</v>
      </c>
      <c r="F16003" t="s">
        <v>2405</v>
      </c>
      <c r="G16003" t="str">
        <f t="shared" ref="G16003:G16066" si="250">VLOOKUP(F16003,$I$2:$J$27,2,FALSE)</f>
        <v>Medicine and Surgery Services</v>
      </c>
    </row>
    <row r="16004" spans="1:7" x14ac:dyDescent="0.3">
      <c r="A16004" s="33" t="s">
        <v>30412</v>
      </c>
      <c r="B16004">
        <v>92925</v>
      </c>
      <c r="D16004" t="s">
        <v>30413</v>
      </c>
      <c r="E16004" t="s">
        <v>1</v>
      </c>
      <c r="F16004" t="s">
        <v>2405</v>
      </c>
      <c r="G16004" t="str">
        <f t="shared" si="250"/>
        <v>Medicine and Surgery Services</v>
      </c>
    </row>
    <row r="16005" spans="1:7" x14ac:dyDescent="0.3">
      <c r="A16005" s="33" t="s">
        <v>30414</v>
      </c>
      <c r="B16005">
        <v>92928</v>
      </c>
      <c r="D16005" t="s">
        <v>30415</v>
      </c>
      <c r="E16005" t="s">
        <v>0</v>
      </c>
      <c r="F16005" t="s">
        <v>2405</v>
      </c>
      <c r="G16005" t="str">
        <f t="shared" si="250"/>
        <v>Medicine and Surgery Services</v>
      </c>
    </row>
    <row r="16006" spans="1:7" x14ac:dyDescent="0.3">
      <c r="A16006" s="33" t="s">
        <v>30416</v>
      </c>
      <c r="B16006">
        <v>92929</v>
      </c>
      <c r="D16006" t="s">
        <v>30417</v>
      </c>
      <c r="E16006" t="s">
        <v>1</v>
      </c>
      <c r="F16006" t="s">
        <v>2405</v>
      </c>
      <c r="G16006" t="str">
        <f t="shared" si="250"/>
        <v>Medicine and Surgery Services</v>
      </c>
    </row>
    <row r="16007" spans="1:7" x14ac:dyDescent="0.3">
      <c r="A16007" s="33" t="s">
        <v>30418</v>
      </c>
      <c r="B16007">
        <v>92933</v>
      </c>
      <c r="D16007" t="s">
        <v>30419</v>
      </c>
      <c r="E16007" t="s">
        <v>0</v>
      </c>
      <c r="F16007" t="s">
        <v>2405</v>
      </c>
      <c r="G16007" t="str">
        <f t="shared" si="250"/>
        <v>Medicine and Surgery Services</v>
      </c>
    </row>
    <row r="16008" spans="1:7" x14ac:dyDescent="0.3">
      <c r="A16008" s="33" t="s">
        <v>30420</v>
      </c>
      <c r="B16008">
        <v>92934</v>
      </c>
      <c r="D16008" t="s">
        <v>30419</v>
      </c>
      <c r="E16008" t="s">
        <v>1</v>
      </c>
      <c r="F16008" t="s">
        <v>2405</v>
      </c>
      <c r="G16008" t="str">
        <f t="shared" si="250"/>
        <v>Medicine and Surgery Services</v>
      </c>
    </row>
    <row r="16009" spans="1:7" x14ac:dyDescent="0.3">
      <c r="A16009" s="33" t="s">
        <v>30421</v>
      </c>
      <c r="B16009">
        <v>92937</v>
      </c>
      <c r="D16009" t="s">
        <v>30422</v>
      </c>
      <c r="E16009" t="s">
        <v>0</v>
      </c>
      <c r="F16009" t="s">
        <v>2405</v>
      </c>
      <c r="G16009" t="str">
        <f t="shared" si="250"/>
        <v>Medicine and Surgery Services</v>
      </c>
    </row>
    <row r="16010" spans="1:7" x14ac:dyDescent="0.3">
      <c r="A16010" s="33" t="s">
        <v>30423</v>
      </c>
      <c r="B16010">
        <v>92938</v>
      </c>
      <c r="D16010" t="s">
        <v>30424</v>
      </c>
      <c r="E16010" t="s">
        <v>1</v>
      </c>
      <c r="F16010" t="s">
        <v>2405</v>
      </c>
      <c r="G16010" t="str">
        <f t="shared" si="250"/>
        <v>Medicine and Surgery Services</v>
      </c>
    </row>
    <row r="16011" spans="1:7" x14ac:dyDescent="0.3">
      <c r="A16011" s="33" t="s">
        <v>30425</v>
      </c>
      <c r="B16011">
        <v>92941</v>
      </c>
      <c r="D16011" t="s">
        <v>30426</v>
      </c>
      <c r="E16011" t="s">
        <v>0</v>
      </c>
      <c r="F16011" t="s">
        <v>2405</v>
      </c>
      <c r="G16011" t="str">
        <f t="shared" si="250"/>
        <v>Medicine and Surgery Services</v>
      </c>
    </row>
    <row r="16012" spans="1:7" x14ac:dyDescent="0.3">
      <c r="A16012" s="33" t="s">
        <v>30427</v>
      </c>
      <c r="B16012">
        <v>92943</v>
      </c>
      <c r="D16012" t="s">
        <v>30428</v>
      </c>
      <c r="E16012" t="s">
        <v>0</v>
      </c>
      <c r="F16012" t="s">
        <v>2405</v>
      </c>
      <c r="G16012" t="str">
        <f t="shared" si="250"/>
        <v>Medicine and Surgery Services</v>
      </c>
    </row>
    <row r="16013" spans="1:7" x14ac:dyDescent="0.3">
      <c r="A16013" s="33" t="s">
        <v>30429</v>
      </c>
      <c r="B16013">
        <v>92944</v>
      </c>
      <c r="D16013" t="s">
        <v>30430</v>
      </c>
      <c r="E16013" t="s">
        <v>1</v>
      </c>
      <c r="F16013" t="s">
        <v>2405</v>
      </c>
      <c r="G16013" t="str">
        <f t="shared" si="250"/>
        <v>Medicine and Surgery Services</v>
      </c>
    </row>
    <row r="16014" spans="1:7" x14ac:dyDescent="0.3">
      <c r="A16014" s="33" t="s">
        <v>1984</v>
      </c>
      <c r="B16014">
        <v>92950</v>
      </c>
      <c r="D16014" t="s">
        <v>30431</v>
      </c>
      <c r="E16014" t="s">
        <v>0</v>
      </c>
      <c r="F16014" t="s">
        <v>2405</v>
      </c>
      <c r="G16014" t="str">
        <f t="shared" si="250"/>
        <v>Medicine and Surgery Services</v>
      </c>
    </row>
    <row r="16015" spans="1:7" x14ac:dyDescent="0.3">
      <c r="A16015" s="33" t="s">
        <v>30432</v>
      </c>
      <c r="B16015">
        <v>92953</v>
      </c>
      <c r="D16015" t="s">
        <v>30433</v>
      </c>
      <c r="E16015" t="s">
        <v>0</v>
      </c>
      <c r="F16015" t="s">
        <v>2405</v>
      </c>
      <c r="G16015" t="str">
        <f t="shared" si="250"/>
        <v>Medicine and Surgery Services</v>
      </c>
    </row>
    <row r="16016" spans="1:7" x14ac:dyDescent="0.3">
      <c r="A16016" s="33" t="s">
        <v>30434</v>
      </c>
      <c r="B16016">
        <v>92960</v>
      </c>
      <c r="D16016" t="s">
        <v>30435</v>
      </c>
      <c r="E16016" t="s">
        <v>0</v>
      </c>
      <c r="F16016" t="s">
        <v>2405</v>
      </c>
      <c r="G16016" t="str">
        <f t="shared" si="250"/>
        <v>Medicine and Surgery Services</v>
      </c>
    </row>
    <row r="16017" spans="1:7" x14ac:dyDescent="0.3">
      <c r="A16017" s="33" t="s">
        <v>30436</v>
      </c>
      <c r="B16017">
        <v>92961</v>
      </c>
      <c r="D16017" t="s">
        <v>30437</v>
      </c>
      <c r="E16017" t="s">
        <v>0</v>
      </c>
      <c r="F16017" t="s">
        <v>2405</v>
      </c>
      <c r="G16017" t="str">
        <f t="shared" si="250"/>
        <v>Medicine and Surgery Services</v>
      </c>
    </row>
    <row r="16018" spans="1:7" x14ac:dyDescent="0.3">
      <c r="A16018" s="33" t="s">
        <v>30438</v>
      </c>
      <c r="B16018">
        <v>92970</v>
      </c>
      <c r="D16018" t="s">
        <v>30439</v>
      </c>
      <c r="E16018" t="s">
        <v>0</v>
      </c>
      <c r="F16018" t="s">
        <v>2405</v>
      </c>
      <c r="G16018" t="str">
        <f t="shared" si="250"/>
        <v>Medicine and Surgery Services</v>
      </c>
    </row>
    <row r="16019" spans="1:7" x14ac:dyDescent="0.3">
      <c r="A16019" s="33" t="s">
        <v>30440</v>
      </c>
      <c r="B16019">
        <v>92971</v>
      </c>
      <c r="D16019" t="s">
        <v>30441</v>
      </c>
      <c r="E16019" t="s">
        <v>0</v>
      </c>
      <c r="F16019" t="s">
        <v>2405</v>
      </c>
      <c r="G16019" t="str">
        <f t="shared" si="250"/>
        <v>Medicine and Surgery Services</v>
      </c>
    </row>
    <row r="16020" spans="1:7" x14ac:dyDescent="0.3">
      <c r="A16020" s="33" t="s">
        <v>30442</v>
      </c>
      <c r="B16020">
        <v>92973</v>
      </c>
      <c r="D16020" t="s">
        <v>30443</v>
      </c>
      <c r="E16020" t="s">
        <v>0</v>
      </c>
      <c r="F16020" t="s">
        <v>2405</v>
      </c>
      <c r="G16020" t="str">
        <f t="shared" si="250"/>
        <v>Medicine and Surgery Services</v>
      </c>
    </row>
    <row r="16021" spans="1:7" x14ac:dyDescent="0.3">
      <c r="A16021" s="33" t="s">
        <v>30444</v>
      </c>
      <c r="B16021">
        <v>92974</v>
      </c>
      <c r="D16021" t="s">
        <v>30445</v>
      </c>
      <c r="E16021" t="s">
        <v>0</v>
      </c>
      <c r="F16021" t="s">
        <v>2405</v>
      </c>
      <c r="G16021" t="str">
        <f t="shared" si="250"/>
        <v>Medicine and Surgery Services</v>
      </c>
    </row>
    <row r="16022" spans="1:7" x14ac:dyDescent="0.3">
      <c r="A16022" s="33" t="s">
        <v>30446</v>
      </c>
      <c r="B16022">
        <v>92975</v>
      </c>
      <c r="D16022" t="s">
        <v>30447</v>
      </c>
      <c r="E16022" t="s">
        <v>0</v>
      </c>
      <c r="F16022" t="s">
        <v>2405</v>
      </c>
      <c r="G16022" t="str">
        <f t="shared" si="250"/>
        <v>Medicine and Surgery Services</v>
      </c>
    </row>
    <row r="16023" spans="1:7" x14ac:dyDescent="0.3">
      <c r="A16023" s="33" t="s">
        <v>30448</v>
      </c>
      <c r="B16023">
        <v>92977</v>
      </c>
      <c r="D16023" t="s">
        <v>30447</v>
      </c>
      <c r="E16023" t="s">
        <v>0</v>
      </c>
      <c r="F16023" t="s">
        <v>2405</v>
      </c>
      <c r="G16023" t="str">
        <f t="shared" si="250"/>
        <v>Medicine and Surgery Services</v>
      </c>
    </row>
    <row r="16024" spans="1:7" x14ac:dyDescent="0.3">
      <c r="A16024" s="33" t="s">
        <v>30449</v>
      </c>
      <c r="B16024">
        <v>92978</v>
      </c>
      <c r="D16024" t="s">
        <v>30450</v>
      </c>
      <c r="E16024" t="s">
        <v>2</v>
      </c>
      <c r="F16024" t="s">
        <v>2405</v>
      </c>
      <c r="G16024" t="str">
        <f t="shared" si="250"/>
        <v>Medicine and Surgery Services</v>
      </c>
    </row>
    <row r="16025" spans="1:7" x14ac:dyDescent="0.3">
      <c r="A16025" s="29" t="s">
        <v>30451</v>
      </c>
      <c r="B16025">
        <v>92978</v>
      </c>
      <c r="C16025" t="s">
        <v>5168</v>
      </c>
      <c r="D16025" t="s">
        <v>30450</v>
      </c>
      <c r="E16025" t="s">
        <v>2</v>
      </c>
      <c r="F16025" t="s">
        <v>2405</v>
      </c>
      <c r="G16025" t="str">
        <f t="shared" si="250"/>
        <v>Medicine and Surgery Services</v>
      </c>
    </row>
    <row r="16026" spans="1:7" x14ac:dyDescent="0.3">
      <c r="A16026" s="33" t="s">
        <v>30452</v>
      </c>
      <c r="B16026">
        <v>92978</v>
      </c>
      <c r="C16026">
        <v>26</v>
      </c>
      <c r="D16026" t="s">
        <v>30450</v>
      </c>
      <c r="E16026" t="s">
        <v>0</v>
      </c>
      <c r="F16026" t="s">
        <v>2405</v>
      </c>
      <c r="G16026" t="str">
        <f t="shared" si="250"/>
        <v>Medicine and Surgery Services</v>
      </c>
    </row>
    <row r="16027" spans="1:7" x14ac:dyDescent="0.3">
      <c r="A16027" s="33" t="s">
        <v>30453</v>
      </c>
      <c r="B16027">
        <v>92979</v>
      </c>
      <c r="D16027" t="s">
        <v>30454</v>
      </c>
      <c r="E16027" t="s">
        <v>2</v>
      </c>
      <c r="F16027" t="s">
        <v>2405</v>
      </c>
      <c r="G16027" t="str">
        <f t="shared" si="250"/>
        <v>Medicine and Surgery Services</v>
      </c>
    </row>
    <row r="16028" spans="1:7" x14ac:dyDescent="0.3">
      <c r="A16028" s="29" t="s">
        <v>30455</v>
      </c>
      <c r="B16028">
        <v>92979</v>
      </c>
      <c r="C16028" t="s">
        <v>5168</v>
      </c>
      <c r="D16028" t="s">
        <v>30454</v>
      </c>
      <c r="E16028" t="s">
        <v>2</v>
      </c>
      <c r="F16028" t="s">
        <v>2405</v>
      </c>
      <c r="G16028" t="str">
        <f t="shared" si="250"/>
        <v>Medicine and Surgery Services</v>
      </c>
    </row>
    <row r="16029" spans="1:7" x14ac:dyDescent="0.3">
      <c r="A16029" s="33" t="s">
        <v>30456</v>
      </c>
      <c r="B16029">
        <v>92979</v>
      </c>
      <c r="C16029">
        <v>26</v>
      </c>
      <c r="D16029" t="s">
        <v>30454</v>
      </c>
      <c r="E16029" t="s">
        <v>0</v>
      </c>
      <c r="F16029" t="s">
        <v>2405</v>
      </c>
      <c r="G16029" t="str">
        <f t="shared" si="250"/>
        <v>Medicine and Surgery Services</v>
      </c>
    </row>
    <row r="16030" spans="1:7" x14ac:dyDescent="0.3">
      <c r="A16030" s="33" t="s">
        <v>30457</v>
      </c>
      <c r="B16030">
        <v>92986</v>
      </c>
      <c r="D16030" t="s">
        <v>30458</v>
      </c>
      <c r="E16030" t="s">
        <v>0</v>
      </c>
      <c r="F16030" t="s">
        <v>2405</v>
      </c>
      <c r="G16030" t="str">
        <f t="shared" si="250"/>
        <v>Medicine and Surgery Services</v>
      </c>
    </row>
    <row r="16031" spans="1:7" x14ac:dyDescent="0.3">
      <c r="A16031" s="33" t="s">
        <v>30459</v>
      </c>
      <c r="B16031">
        <v>92987</v>
      </c>
      <c r="D16031" t="s">
        <v>17920</v>
      </c>
      <c r="E16031" t="s">
        <v>0</v>
      </c>
      <c r="F16031" t="s">
        <v>2405</v>
      </c>
      <c r="G16031" t="str">
        <f t="shared" si="250"/>
        <v>Medicine and Surgery Services</v>
      </c>
    </row>
    <row r="16032" spans="1:7" x14ac:dyDescent="0.3">
      <c r="A16032" s="33" t="s">
        <v>30460</v>
      </c>
      <c r="B16032">
        <v>92990</v>
      </c>
      <c r="D16032" t="s">
        <v>17945</v>
      </c>
      <c r="E16032" t="s">
        <v>0</v>
      </c>
      <c r="F16032" t="s">
        <v>2405</v>
      </c>
      <c r="G16032" t="str">
        <f t="shared" si="250"/>
        <v>Medicine and Surgery Services</v>
      </c>
    </row>
    <row r="16033" spans="1:7" x14ac:dyDescent="0.3">
      <c r="A16033" s="33" t="s">
        <v>30461</v>
      </c>
      <c r="B16033">
        <v>92992</v>
      </c>
      <c r="D16033" t="s">
        <v>17952</v>
      </c>
      <c r="E16033" t="s">
        <v>2</v>
      </c>
      <c r="F16033" t="s">
        <v>2405</v>
      </c>
      <c r="G16033" t="str">
        <f t="shared" si="250"/>
        <v>Medicine and Surgery Services</v>
      </c>
    </row>
    <row r="16034" spans="1:7" x14ac:dyDescent="0.3">
      <c r="A16034" s="33" t="s">
        <v>30462</v>
      </c>
      <c r="B16034">
        <v>92993</v>
      </c>
      <c r="D16034" t="s">
        <v>17952</v>
      </c>
      <c r="E16034" t="s">
        <v>2</v>
      </c>
      <c r="F16034" t="s">
        <v>2405</v>
      </c>
      <c r="G16034" t="str">
        <f t="shared" si="250"/>
        <v>Medicine and Surgery Services</v>
      </c>
    </row>
    <row r="16035" spans="1:7" x14ac:dyDescent="0.3">
      <c r="A16035" s="33" t="s">
        <v>30463</v>
      </c>
      <c r="B16035">
        <v>92997</v>
      </c>
      <c r="D16035" t="s">
        <v>30464</v>
      </c>
      <c r="E16035" t="s">
        <v>0</v>
      </c>
      <c r="F16035" t="s">
        <v>2405</v>
      </c>
      <c r="G16035" t="str">
        <f t="shared" si="250"/>
        <v>Medicine and Surgery Services</v>
      </c>
    </row>
    <row r="16036" spans="1:7" x14ac:dyDescent="0.3">
      <c r="A16036" s="33" t="s">
        <v>30465</v>
      </c>
      <c r="B16036">
        <v>92998</v>
      </c>
      <c r="D16036" t="s">
        <v>30464</v>
      </c>
      <c r="E16036" t="s">
        <v>0</v>
      </c>
      <c r="F16036" t="s">
        <v>2405</v>
      </c>
      <c r="G16036" t="str">
        <f t="shared" si="250"/>
        <v>Medicine and Surgery Services</v>
      </c>
    </row>
    <row r="16037" spans="1:7" x14ac:dyDescent="0.3">
      <c r="A16037" s="33" t="s">
        <v>199</v>
      </c>
      <c r="B16037">
        <v>93000</v>
      </c>
      <c r="D16037" t="s">
        <v>30466</v>
      </c>
      <c r="E16037" t="s">
        <v>0</v>
      </c>
      <c r="F16037" t="s">
        <v>2405</v>
      </c>
      <c r="G16037" t="str">
        <f t="shared" si="250"/>
        <v>Medicine and Surgery Services</v>
      </c>
    </row>
    <row r="16038" spans="1:7" x14ac:dyDescent="0.3">
      <c r="A16038" s="33" t="s">
        <v>419</v>
      </c>
      <c r="B16038">
        <v>93005</v>
      </c>
      <c r="D16038" t="s">
        <v>30467</v>
      </c>
      <c r="E16038" t="s">
        <v>0</v>
      </c>
      <c r="F16038" t="s">
        <v>2405</v>
      </c>
      <c r="G16038" t="str">
        <f t="shared" si="250"/>
        <v>Medicine and Surgery Services</v>
      </c>
    </row>
    <row r="16039" spans="1:7" x14ac:dyDescent="0.3">
      <c r="A16039" s="33" t="s">
        <v>30468</v>
      </c>
      <c r="B16039">
        <v>93010</v>
      </c>
      <c r="D16039" t="s">
        <v>30469</v>
      </c>
      <c r="E16039" t="s">
        <v>0</v>
      </c>
      <c r="F16039" t="s">
        <v>2405</v>
      </c>
      <c r="G16039" t="str">
        <f t="shared" si="250"/>
        <v>Medicine and Surgery Services</v>
      </c>
    </row>
    <row r="16040" spans="1:7" x14ac:dyDescent="0.3">
      <c r="A16040" s="33" t="s">
        <v>30470</v>
      </c>
      <c r="B16040">
        <v>93015</v>
      </c>
      <c r="D16040" t="s">
        <v>30471</v>
      </c>
      <c r="E16040" t="s">
        <v>0</v>
      </c>
      <c r="F16040" t="s">
        <v>2405</v>
      </c>
      <c r="G16040" t="str">
        <f t="shared" si="250"/>
        <v>Medicine and Surgery Services</v>
      </c>
    </row>
    <row r="16041" spans="1:7" x14ac:dyDescent="0.3">
      <c r="A16041" s="33" t="s">
        <v>30472</v>
      </c>
      <c r="B16041">
        <v>93016</v>
      </c>
      <c r="D16041" t="s">
        <v>30471</v>
      </c>
      <c r="E16041" t="s">
        <v>0</v>
      </c>
      <c r="F16041" t="s">
        <v>2405</v>
      </c>
      <c r="G16041" t="str">
        <f t="shared" si="250"/>
        <v>Medicine and Surgery Services</v>
      </c>
    </row>
    <row r="16042" spans="1:7" x14ac:dyDescent="0.3">
      <c r="A16042" s="33" t="s">
        <v>1234</v>
      </c>
      <c r="B16042">
        <v>93017</v>
      </c>
      <c r="D16042" t="s">
        <v>30471</v>
      </c>
      <c r="E16042" t="s">
        <v>0</v>
      </c>
      <c r="F16042" t="s">
        <v>2405</v>
      </c>
      <c r="G16042" t="str">
        <f t="shared" si="250"/>
        <v>Medicine and Surgery Services</v>
      </c>
    </row>
    <row r="16043" spans="1:7" x14ac:dyDescent="0.3">
      <c r="A16043" s="33" t="s">
        <v>30473</v>
      </c>
      <c r="B16043">
        <v>93018</v>
      </c>
      <c r="D16043" t="s">
        <v>30471</v>
      </c>
      <c r="E16043" t="s">
        <v>0</v>
      </c>
      <c r="F16043" t="s">
        <v>2405</v>
      </c>
      <c r="G16043" t="str">
        <f t="shared" si="250"/>
        <v>Medicine and Surgery Services</v>
      </c>
    </row>
    <row r="16044" spans="1:7" x14ac:dyDescent="0.3">
      <c r="A16044" s="33" t="s">
        <v>30474</v>
      </c>
      <c r="B16044">
        <v>93024</v>
      </c>
      <c r="D16044" t="s">
        <v>30475</v>
      </c>
      <c r="E16044" t="s">
        <v>0</v>
      </c>
      <c r="F16044" t="s">
        <v>2405</v>
      </c>
      <c r="G16044" t="str">
        <f t="shared" si="250"/>
        <v>Medicine and Surgery Services</v>
      </c>
    </row>
    <row r="16045" spans="1:7" x14ac:dyDescent="0.3">
      <c r="A16045" s="29" t="s">
        <v>30476</v>
      </c>
      <c r="B16045">
        <v>93024</v>
      </c>
      <c r="C16045" t="s">
        <v>5168</v>
      </c>
      <c r="D16045" t="s">
        <v>30475</v>
      </c>
      <c r="E16045" t="s">
        <v>0</v>
      </c>
      <c r="F16045" t="s">
        <v>2405</v>
      </c>
      <c r="G16045" t="str">
        <f t="shared" si="250"/>
        <v>Medicine and Surgery Services</v>
      </c>
    </row>
    <row r="16046" spans="1:7" x14ac:dyDescent="0.3">
      <c r="A16046" s="33" t="s">
        <v>30477</v>
      </c>
      <c r="B16046">
        <v>93024</v>
      </c>
      <c r="C16046">
        <v>26</v>
      </c>
      <c r="D16046" t="s">
        <v>30475</v>
      </c>
      <c r="E16046" t="s">
        <v>0</v>
      </c>
      <c r="F16046" t="s">
        <v>2405</v>
      </c>
      <c r="G16046" t="str">
        <f t="shared" si="250"/>
        <v>Medicine and Surgery Services</v>
      </c>
    </row>
    <row r="16047" spans="1:7" x14ac:dyDescent="0.3">
      <c r="A16047" s="33" t="s">
        <v>30478</v>
      </c>
      <c r="B16047">
        <v>93025</v>
      </c>
      <c r="D16047" t="s">
        <v>30479</v>
      </c>
      <c r="E16047" t="s">
        <v>0</v>
      </c>
      <c r="F16047" t="s">
        <v>2405</v>
      </c>
      <c r="G16047" t="str">
        <f t="shared" si="250"/>
        <v>Medicine and Surgery Services</v>
      </c>
    </row>
    <row r="16048" spans="1:7" x14ac:dyDescent="0.3">
      <c r="A16048" s="29" t="s">
        <v>30480</v>
      </c>
      <c r="B16048">
        <v>93025</v>
      </c>
      <c r="C16048" t="s">
        <v>5168</v>
      </c>
      <c r="D16048" t="s">
        <v>30479</v>
      </c>
      <c r="E16048" t="s">
        <v>0</v>
      </c>
      <c r="F16048" t="s">
        <v>2405</v>
      </c>
      <c r="G16048" t="str">
        <f t="shared" si="250"/>
        <v>Medicine and Surgery Services</v>
      </c>
    </row>
    <row r="16049" spans="1:7" x14ac:dyDescent="0.3">
      <c r="A16049" s="33" t="s">
        <v>30481</v>
      </c>
      <c r="B16049">
        <v>93025</v>
      </c>
      <c r="C16049">
        <v>26</v>
      </c>
      <c r="D16049" t="s">
        <v>30479</v>
      </c>
      <c r="E16049" t="s">
        <v>0</v>
      </c>
      <c r="F16049" t="s">
        <v>2405</v>
      </c>
      <c r="G16049" t="str">
        <f t="shared" si="250"/>
        <v>Medicine and Surgery Services</v>
      </c>
    </row>
    <row r="16050" spans="1:7" x14ac:dyDescent="0.3">
      <c r="A16050" s="33" t="s">
        <v>30482</v>
      </c>
      <c r="B16050">
        <v>93040</v>
      </c>
      <c r="D16050" t="s">
        <v>30483</v>
      </c>
      <c r="E16050" t="s">
        <v>0</v>
      </c>
      <c r="F16050" t="s">
        <v>2405</v>
      </c>
      <c r="G16050" t="str">
        <f t="shared" si="250"/>
        <v>Medicine and Surgery Services</v>
      </c>
    </row>
    <row r="16051" spans="1:7" x14ac:dyDescent="0.3">
      <c r="A16051" s="33" t="s">
        <v>30484</v>
      </c>
      <c r="B16051">
        <v>93041</v>
      </c>
      <c r="D16051" t="s">
        <v>30485</v>
      </c>
      <c r="E16051" t="s">
        <v>0</v>
      </c>
      <c r="F16051" t="s">
        <v>2405</v>
      </c>
      <c r="G16051" t="str">
        <f t="shared" si="250"/>
        <v>Medicine and Surgery Services</v>
      </c>
    </row>
    <row r="16052" spans="1:7" x14ac:dyDescent="0.3">
      <c r="A16052" s="33" t="s">
        <v>30486</v>
      </c>
      <c r="B16052">
        <v>93042</v>
      </c>
      <c r="D16052" t="s">
        <v>30487</v>
      </c>
      <c r="E16052" t="s">
        <v>0</v>
      </c>
      <c r="F16052" t="s">
        <v>2405</v>
      </c>
      <c r="G16052" t="str">
        <f t="shared" si="250"/>
        <v>Medicine and Surgery Services</v>
      </c>
    </row>
    <row r="16053" spans="1:7" x14ac:dyDescent="0.3">
      <c r="A16053" s="33" t="s">
        <v>30488</v>
      </c>
      <c r="B16053">
        <v>93050</v>
      </c>
      <c r="D16053" t="s">
        <v>30489</v>
      </c>
      <c r="E16053" t="s">
        <v>0</v>
      </c>
      <c r="F16053" t="s">
        <v>2405</v>
      </c>
      <c r="G16053" t="str">
        <f t="shared" si="250"/>
        <v>Medicine and Surgery Services</v>
      </c>
    </row>
    <row r="16054" spans="1:7" x14ac:dyDescent="0.3">
      <c r="A16054" s="29" t="s">
        <v>30490</v>
      </c>
      <c r="B16054">
        <v>93050</v>
      </c>
      <c r="C16054" t="s">
        <v>5168</v>
      </c>
      <c r="D16054" t="s">
        <v>30489</v>
      </c>
      <c r="E16054" t="s">
        <v>0</v>
      </c>
      <c r="F16054" t="s">
        <v>2405</v>
      </c>
      <c r="G16054" t="str">
        <f t="shared" si="250"/>
        <v>Medicine and Surgery Services</v>
      </c>
    </row>
    <row r="16055" spans="1:7" x14ac:dyDescent="0.3">
      <c r="A16055" s="33" t="s">
        <v>30491</v>
      </c>
      <c r="B16055">
        <v>93050</v>
      </c>
      <c r="C16055">
        <v>26</v>
      </c>
      <c r="D16055" t="s">
        <v>30489</v>
      </c>
      <c r="E16055" t="s">
        <v>0</v>
      </c>
      <c r="F16055" t="s">
        <v>2405</v>
      </c>
      <c r="G16055" t="str">
        <f t="shared" si="250"/>
        <v>Medicine and Surgery Services</v>
      </c>
    </row>
    <row r="16056" spans="1:7" x14ac:dyDescent="0.3">
      <c r="A16056" s="33" t="s">
        <v>30492</v>
      </c>
      <c r="B16056">
        <v>93224</v>
      </c>
      <c r="D16056" t="s">
        <v>30493</v>
      </c>
      <c r="E16056" t="s">
        <v>0</v>
      </c>
      <c r="F16056" t="s">
        <v>2405</v>
      </c>
      <c r="G16056" t="str">
        <f t="shared" si="250"/>
        <v>Medicine and Surgery Services</v>
      </c>
    </row>
    <row r="16057" spans="1:7" x14ac:dyDescent="0.3">
      <c r="A16057" s="33" t="s">
        <v>2008</v>
      </c>
      <c r="B16057">
        <v>93225</v>
      </c>
      <c r="D16057" t="s">
        <v>30493</v>
      </c>
      <c r="E16057" t="s">
        <v>0</v>
      </c>
      <c r="F16057" t="s">
        <v>2405</v>
      </c>
      <c r="G16057" t="str">
        <f t="shared" si="250"/>
        <v>Medicine and Surgery Services</v>
      </c>
    </row>
    <row r="16058" spans="1:7" x14ac:dyDescent="0.3">
      <c r="A16058" s="33" t="s">
        <v>30494</v>
      </c>
      <c r="B16058">
        <v>93226</v>
      </c>
      <c r="D16058" t="s">
        <v>30493</v>
      </c>
      <c r="E16058" t="s">
        <v>0</v>
      </c>
      <c r="F16058" t="s">
        <v>2405</v>
      </c>
      <c r="G16058" t="str">
        <f t="shared" si="250"/>
        <v>Medicine and Surgery Services</v>
      </c>
    </row>
    <row r="16059" spans="1:7" x14ac:dyDescent="0.3">
      <c r="A16059" s="33" t="s">
        <v>30495</v>
      </c>
      <c r="B16059">
        <v>93227</v>
      </c>
      <c r="D16059" t="s">
        <v>30493</v>
      </c>
      <c r="E16059" t="s">
        <v>0</v>
      </c>
      <c r="F16059" t="s">
        <v>2405</v>
      </c>
      <c r="G16059" t="str">
        <f t="shared" si="250"/>
        <v>Medicine and Surgery Services</v>
      </c>
    </row>
    <row r="16060" spans="1:7" x14ac:dyDescent="0.3">
      <c r="A16060" s="33" t="s">
        <v>30496</v>
      </c>
      <c r="B16060">
        <v>93228</v>
      </c>
      <c r="D16060" t="s">
        <v>30497</v>
      </c>
      <c r="E16060" t="s">
        <v>0</v>
      </c>
      <c r="F16060" t="s">
        <v>2405</v>
      </c>
      <c r="G16060" t="str">
        <f t="shared" si="250"/>
        <v>Medicine and Surgery Services</v>
      </c>
    </row>
    <row r="16061" spans="1:7" x14ac:dyDescent="0.3">
      <c r="A16061" s="33" t="s">
        <v>30498</v>
      </c>
      <c r="B16061">
        <v>93229</v>
      </c>
      <c r="D16061" t="s">
        <v>30499</v>
      </c>
      <c r="E16061" t="s">
        <v>0</v>
      </c>
      <c r="F16061" t="s">
        <v>2405</v>
      </c>
      <c r="G16061" t="str">
        <f t="shared" si="250"/>
        <v>Medicine and Surgery Services</v>
      </c>
    </row>
    <row r="16062" spans="1:7" x14ac:dyDescent="0.3">
      <c r="A16062" s="33" t="s">
        <v>30500</v>
      </c>
      <c r="B16062">
        <v>93260</v>
      </c>
      <c r="D16062" t="s">
        <v>30501</v>
      </c>
      <c r="E16062" t="s">
        <v>0</v>
      </c>
      <c r="F16062" t="s">
        <v>2405</v>
      </c>
      <c r="G16062" t="str">
        <f t="shared" si="250"/>
        <v>Medicine and Surgery Services</v>
      </c>
    </row>
    <row r="16063" spans="1:7" x14ac:dyDescent="0.3">
      <c r="A16063" s="29" t="s">
        <v>30502</v>
      </c>
      <c r="B16063">
        <v>93260</v>
      </c>
      <c r="C16063" t="s">
        <v>5168</v>
      </c>
      <c r="D16063" t="s">
        <v>30501</v>
      </c>
      <c r="E16063" t="s">
        <v>0</v>
      </c>
      <c r="F16063" t="s">
        <v>2405</v>
      </c>
      <c r="G16063" t="str">
        <f t="shared" si="250"/>
        <v>Medicine and Surgery Services</v>
      </c>
    </row>
    <row r="16064" spans="1:7" x14ac:dyDescent="0.3">
      <c r="A16064" s="33" t="s">
        <v>30503</v>
      </c>
      <c r="B16064">
        <v>93260</v>
      </c>
      <c r="C16064">
        <v>26</v>
      </c>
      <c r="D16064" t="s">
        <v>30501</v>
      </c>
      <c r="E16064" t="s">
        <v>0</v>
      </c>
      <c r="F16064" t="s">
        <v>2405</v>
      </c>
      <c r="G16064" t="str">
        <f t="shared" si="250"/>
        <v>Medicine and Surgery Services</v>
      </c>
    </row>
    <row r="16065" spans="1:7" x14ac:dyDescent="0.3">
      <c r="A16065" s="33" t="s">
        <v>30504</v>
      </c>
      <c r="B16065">
        <v>93261</v>
      </c>
      <c r="D16065" t="s">
        <v>30505</v>
      </c>
      <c r="E16065" t="s">
        <v>0</v>
      </c>
      <c r="F16065" t="s">
        <v>2405</v>
      </c>
      <c r="G16065" t="str">
        <f t="shared" si="250"/>
        <v>Medicine and Surgery Services</v>
      </c>
    </row>
    <row r="16066" spans="1:7" x14ac:dyDescent="0.3">
      <c r="A16066" s="29" t="s">
        <v>30506</v>
      </c>
      <c r="B16066">
        <v>93261</v>
      </c>
      <c r="C16066" t="s">
        <v>5168</v>
      </c>
      <c r="D16066" t="s">
        <v>30505</v>
      </c>
      <c r="E16066" t="s">
        <v>0</v>
      </c>
      <c r="F16066" t="s">
        <v>2405</v>
      </c>
      <c r="G16066" t="str">
        <f t="shared" si="250"/>
        <v>Medicine and Surgery Services</v>
      </c>
    </row>
    <row r="16067" spans="1:7" x14ac:dyDescent="0.3">
      <c r="A16067" s="33" t="s">
        <v>30507</v>
      </c>
      <c r="B16067">
        <v>93261</v>
      </c>
      <c r="C16067">
        <v>26</v>
      </c>
      <c r="D16067" t="s">
        <v>30505</v>
      </c>
      <c r="E16067" t="s">
        <v>0</v>
      </c>
      <c r="F16067" t="s">
        <v>2405</v>
      </c>
      <c r="G16067" t="str">
        <f t="shared" ref="G16067:G16130" si="251">VLOOKUP(F16067,$I$2:$J$27,2,FALSE)</f>
        <v>Medicine and Surgery Services</v>
      </c>
    </row>
    <row r="16068" spans="1:7" x14ac:dyDescent="0.3">
      <c r="A16068" s="33" t="s">
        <v>30508</v>
      </c>
      <c r="B16068">
        <v>93264</v>
      </c>
      <c r="D16068" t="s">
        <v>30509</v>
      </c>
      <c r="E16068" t="s">
        <v>0</v>
      </c>
      <c r="F16068" t="s">
        <v>2405</v>
      </c>
      <c r="G16068" t="str">
        <f t="shared" si="251"/>
        <v>Medicine and Surgery Services</v>
      </c>
    </row>
    <row r="16069" spans="1:7" x14ac:dyDescent="0.3">
      <c r="A16069" s="33" t="s">
        <v>30510</v>
      </c>
      <c r="B16069">
        <v>93268</v>
      </c>
      <c r="D16069" t="s">
        <v>30511</v>
      </c>
      <c r="E16069" t="s">
        <v>0</v>
      </c>
      <c r="F16069" t="s">
        <v>2405</v>
      </c>
      <c r="G16069" t="str">
        <f t="shared" si="251"/>
        <v>Medicine and Surgery Services</v>
      </c>
    </row>
    <row r="16070" spans="1:7" x14ac:dyDescent="0.3">
      <c r="A16070" s="33" t="s">
        <v>30512</v>
      </c>
      <c r="B16070">
        <v>93270</v>
      </c>
      <c r="D16070" t="s">
        <v>30497</v>
      </c>
      <c r="E16070" t="s">
        <v>0</v>
      </c>
      <c r="F16070" t="s">
        <v>2405</v>
      </c>
      <c r="G16070" t="str">
        <f t="shared" si="251"/>
        <v>Medicine and Surgery Services</v>
      </c>
    </row>
    <row r="16071" spans="1:7" x14ac:dyDescent="0.3">
      <c r="A16071" s="33" t="s">
        <v>30513</v>
      </c>
      <c r="B16071">
        <v>93271</v>
      </c>
      <c r="D16071" t="s">
        <v>30514</v>
      </c>
      <c r="E16071" t="s">
        <v>0</v>
      </c>
      <c r="F16071" t="s">
        <v>2405</v>
      </c>
      <c r="G16071" t="str">
        <f t="shared" si="251"/>
        <v>Medicine and Surgery Services</v>
      </c>
    </row>
    <row r="16072" spans="1:7" x14ac:dyDescent="0.3">
      <c r="A16072" s="33" t="s">
        <v>30515</v>
      </c>
      <c r="B16072">
        <v>93272</v>
      </c>
      <c r="D16072" t="s">
        <v>30516</v>
      </c>
      <c r="E16072" t="s">
        <v>0</v>
      </c>
      <c r="F16072" t="s">
        <v>2405</v>
      </c>
      <c r="G16072" t="str">
        <f t="shared" si="251"/>
        <v>Medicine and Surgery Services</v>
      </c>
    </row>
    <row r="16073" spans="1:7" x14ac:dyDescent="0.3">
      <c r="A16073" s="33" t="s">
        <v>30517</v>
      </c>
      <c r="B16073">
        <v>93278</v>
      </c>
      <c r="D16073" t="s">
        <v>30518</v>
      </c>
      <c r="E16073" t="s">
        <v>0</v>
      </c>
      <c r="F16073" t="s">
        <v>2405</v>
      </c>
      <c r="G16073" t="str">
        <f t="shared" si="251"/>
        <v>Medicine and Surgery Services</v>
      </c>
    </row>
    <row r="16074" spans="1:7" x14ac:dyDescent="0.3">
      <c r="A16074" s="29" t="s">
        <v>30519</v>
      </c>
      <c r="B16074">
        <v>93278</v>
      </c>
      <c r="C16074" t="s">
        <v>5168</v>
      </c>
      <c r="D16074" t="s">
        <v>30518</v>
      </c>
      <c r="E16074" t="s">
        <v>0</v>
      </c>
      <c r="F16074" t="s">
        <v>2405</v>
      </c>
      <c r="G16074" t="str">
        <f t="shared" si="251"/>
        <v>Medicine and Surgery Services</v>
      </c>
    </row>
    <row r="16075" spans="1:7" x14ac:dyDescent="0.3">
      <c r="A16075" s="33" t="s">
        <v>30520</v>
      </c>
      <c r="B16075">
        <v>93278</v>
      </c>
      <c r="C16075">
        <v>26</v>
      </c>
      <c r="D16075" t="s">
        <v>30518</v>
      </c>
      <c r="E16075" t="s">
        <v>0</v>
      </c>
      <c r="F16075" t="s">
        <v>2405</v>
      </c>
      <c r="G16075" t="str">
        <f t="shared" si="251"/>
        <v>Medicine and Surgery Services</v>
      </c>
    </row>
    <row r="16076" spans="1:7" x14ac:dyDescent="0.3">
      <c r="A16076" s="33" t="s">
        <v>30521</v>
      </c>
      <c r="B16076">
        <v>93279</v>
      </c>
      <c r="D16076" t="s">
        <v>30522</v>
      </c>
      <c r="E16076" t="s">
        <v>0</v>
      </c>
      <c r="F16076" t="s">
        <v>2405</v>
      </c>
      <c r="G16076" t="str">
        <f t="shared" si="251"/>
        <v>Medicine and Surgery Services</v>
      </c>
    </row>
    <row r="16077" spans="1:7" x14ac:dyDescent="0.3">
      <c r="A16077" s="29" t="s">
        <v>30523</v>
      </c>
      <c r="B16077">
        <v>93279</v>
      </c>
      <c r="C16077" t="s">
        <v>5168</v>
      </c>
      <c r="D16077" t="s">
        <v>30522</v>
      </c>
      <c r="E16077" t="s">
        <v>0</v>
      </c>
      <c r="F16077" t="s">
        <v>2405</v>
      </c>
      <c r="G16077" t="str">
        <f t="shared" si="251"/>
        <v>Medicine and Surgery Services</v>
      </c>
    </row>
    <row r="16078" spans="1:7" x14ac:dyDescent="0.3">
      <c r="A16078" s="33" t="s">
        <v>30524</v>
      </c>
      <c r="B16078">
        <v>93279</v>
      </c>
      <c r="C16078">
        <v>26</v>
      </c>
      <c r="D16078" t="s">
        <v>30522</v>
      </c>
      <c r="E16078" t="s">
        <v>0</v>
      </c>
      <c r="F16078" t="s">
        <v>2405</v>
      </c>
      <c r="G16078" t="str">
        <f t="shared" si="251"/>
        <v>Medicine and Surgery Services</v>
      </c>
    </row>
    <row r="16079" spans="1:7" x14ac:dyDescent="0.3">
      <c r="A16079" s="33" t="s">
        <v>30525</v>
      </c>
      <c r="B16079">
        <v>93280</v>
      </c>
      <c r="D16079" t="s">
        <v>30526</v>
      </c>
      <c r="E16079" t="s">
        <v>0</v>
      </c>
      <c r="F16079" t="s">
        <v>2405</v>
      </c>
      <c r="G16079" t="str">
        <f t="shared" si="251"/>
        <v>Medicine and Surgery Services</v>
      </c>
    </row>
    <row r="16080" spans="1:7" x14ac:dyDescent="0.3">
      <c r="A16080" s="29" t="s">
        <v>30527</v>
      </c>
      <c r="B16080">
        <v>93280</v>
      </c>
      <c r="C16080" t="s">
        <v>5168</v>
      </c>
      <c r="D16080" t="s">
        <v>30526</v>
      </c>
      <c r="E16080" t="s">
        <v>0</v>
      </c>
      <c r="F16080" t="s">
        <v>2405</v>
      </c>
      <c r="G16080" t="str">
        <f t="shared" si="251"/>
        <v>Medicine and Surgery Services</v>
      </c>
    </row>
    <row r="16081" spans="1:7" x14ac:dyDescent="0.3">
      <c r="A16081" s="33" t="s">
        <v>30528</v>
      </c>
      <c r="B16081">
        <v>93280</v>
      </c>
      <c r="C16081">
        <v>26</v>
      </c>
      <c r="D16081" t="s">
        <v>30526</v>
      </c>
      <c r="E16081" t="s">
        <v>0</v>
      </c>
      <c r="F16081" t="s">
        <v>2405</v>
      </c>
      <c r="G16081" t="str">
        <f t="shared" si="251"/>
        <v>Medicine and Surgery Services</v>
      </c>
    </row>
    <row r="16082" spans="1:7" x14ac:dyDescent="0.3">
      <c r="A16082" s="33" t="s">
        <v>30529</v>
      </c>
      <c r="B16082">
        <v>93281</v>
      </c>
      <c r="D16082" t="s">
        <v>30530</v>
      </c>
      <c r="E16082" t="s">
        <v>0</v>
      </c>
      <c r="F16082" t="s">
        <v>2405</v>
      </c>
      <c r="G16082" t="str">
        <f t="shared" si="251"/>
        <v>Medicine and Surgery Services</v>
      </c>
    </row>
    <row r="16083" spans="1:7" x14ac:dyDescent="0.3">
      <c r="A16083" s="29" t="s">
        <v>30531</v>
      </c>
      <c r="B16083">
        <v>93281</v>
      </c>
      <c r="C16083" t="s">
        <v>5168</v>
      </c>
      <c r="D16083" t="s">
        <v>30530</v>
      </c>
      <c r="E16083" t="s">
        <v>0</v>
      </c>
      <c r="F16083" t="s">
        <v>2405</v>
      </c>
      <c r="G16083" t="str">
        <f t="shared" si="251"/>
        <v>Medicine and Surgery Services</v>
      </c>
    </row>
    <row r="16084" spans="1:7" x14ac:dyDescent="0.3">
      <c r="A16084" s="33" t="s">
        <v>30532</v>
      </c>
      <c r="B16084">
        <v>93281</v>
      </c>
      <c r="C16084">
        <v>26</v>
      </c>
      <c r="D16084" t="s">
        <v>30530</v>
      </c>
      <c r="E16084" t="s">
        <v>0</v>
      </c>
      <c r="F16084" t="s">
        <v>2405</v>
      </c>
      <c r="G16084" t="str">
        <f t="shared" si="251"/>
        <v>Medicine and Surgery Services</v>
      </c>
    </row>
    <row r="16085" spans="1:7" x14ac:dyDescent="0.3">
      <c r="A16085" s="33" t="s">
        <v>30533</v>
      </c>
      <c r="B16085">
        <v>93282</v>
      </c>
      <c r="D16085" t="s">
        <v>30534</v>
      </c>
      <c r="E16085" t="s">
        <v>0</v>
      </c>
      <c r="F16085" t="s">
        <v>2405</v>
      </c>
      <c r="G16085" t="str">
        <f t="shared" si="251"/>
        <v>Medicine and Surgery Services</v>
      </c>
    </row>
    <row r="16086" spans="1:7" x14ac:dyDescent="0.3">
      <c r="A16086" s="29" t="s">
        <v>30535</v>
      </c>
      <c r="B16086">
        <v>93282</v>
      </c>
      <c r="C16086" t="s">
        <v>5168</v>
      </c>
      <c r="D16086" t="s">
        <v>30534</v>
      </c>
      <c r="E16086" t="s">
        <v>0</v>
      </c>
      <c r="F16086" t="s">
        <v>2405</v>
      </c>
      <c r="G16086" t="str">
        <f t="shared" si="251"/>
        <v>Medicine and Surgery Services</v>
      </c>
    </row>
    <row r="16087" spans="1:7" x14ac:dyDescent="0.3">
      <c r="A16087" s="33" t="s">
        <v>30536</v>
      </c>
      <c r="B16087">
        <v>93282</v>
      </c>
      <c r="C16087">
        <v>26</v>
      </c>
      <c r="D16087" t="s">
        <v>30534</v>
      </c>
      <c r="E16087" t="s">
        <v>0</v>
      </c>
      <c r="F16087" t="s">
        <v>2405</v>
      </c>
      <c r="G16087" t="str">
        <f t="shared" si="251"/>
        <v>Medicine and Surgery Services</v>
      </c>
    </row>
    <row r="16088" spans="1:7" x14ac:dyDescent="0.3">
      <c r="A16088" s="33" t="s">
        <v>30537</v>
      </c>
      <c r="B16088">
        <v>93283</v>
      </c>
      <c r="D16088" t="s">
        <v>30534</v>
      </c>
      <c r="E16088" t="s">
        <v>0</v>
      </c>
      <c r="F16088" t="s">
        <v>2405</v>
      </c>
      <c r="G16088" t="str">
        <f t="shared" si="251"/>
        <v>Medicine and Surgery Services</v>
      </c>
    </row>
    <row r="16089" spans="1:7" x14ac:dyDescent="0.3">
      <c r="A16089" s="29" t="s">
        <v>30538</v>
      </c>
      <c r="B16089">
        <v>93283</v>
      </c>
      <c r="C16089" t="s">
        <v>5168</v>
      </c>
      <c r="D16089" t="s">
        <v>30534</v>
      </c>
      <c r="E16089" t="s">
        <v>0</v>
      </c>
      <c r="F16089" t="s">
        <v>2405</v>
      </c>
      <c r="G16089" t="str">
        <f t="shared" si="251"/>
        <v>Medicine and Surgery Services</v>
      </c>
    </row>
    <row r="16090" spans="1:7" x14ac:dyDescent="0.3">
      <c r="A16090" s="33" t="s">
        <v>30539</v>
      </c>
      <c r="B16090">
        <v>93283</v>
      </c>
      <c r="C16090">
        <v>26</v>
      </c>
      <c r="D16090" t="s">
        <v>30534</v>
      </c>
      <c r="E16090" t="s">
        <v>0</v>
      </c>
      <c r="F16090" t="s">
        <v>2405</v>
      </c>
      <c r="G16090" t="str">
        <f t="shared" si="251"/>
        <v>Medicine and Surgery Services</v>
      </c>
    </row>
    <row r="16091" spans="1:7" x14ac:dyDescent="0.3">
      <c r="A16091" s="33" t="s">
        <v>30540</v>
      </c>
      <c r="B16091">
        <v>93284</v>
      </c>
      <c r="D16091" t="s">
        <v>30534</v>
      </c>
      <c r="E16091" t="s">
        <v>0</v>
      </c>
      <c r="F16091" t="s">
        <v>2405</v>
      </c>
      <c r="G16091" t="str">
        <f t="shared" si="251"/>
        <v>Medicine and Surgery Services</v>
      </c>
    </row>
    <row r="16092" spans="1:7" x14ac:dyDescent="0.3">
      <c r="A16092" s="29" t="s">
        <v>30541</v>
      </c>
      <c r="B16092">
        <v>93284</v>
      </c>
      <c r="C16092" t="s">
        <v>5168</v>
      </c>
      <c r="D16092" t="s">
        <v>30534</v>
      </c>
      <c r="E16092" t="s">
        <v>0</v>
      </c>
      <c r="F16092" t="s">
        <v>2405</v>
      </c>
      <c r="G16092" t="str">
        <f t="shared" si="251"/>
        <v>Medicine and Surgery Services</v>
      </c>
    </row>
    <row r="16093" spans="1:7" x14ac:dyDescent="0.3">
      <c r="A16093" s="33" t="s">
        <v>30542</v>
      </c>
      <c r="B16093">
        <v>93284</v>
      </c>
      <c r="C16093">
        <v>26</v>
      </c>
      <c r="D16093" t="s">
        <v>30534</v>
      </c>
      <c r="E16093" t="s">
        <v>0</v>
      </c>
      <c r="F16093" t="s">
        <v>2405</v>
      </c>
      <c r="G16093" t="str">
        <f t="shared" si="251"/>
        <v>Medicine and Surgery Services</v>
      </c>
    </row>
    <row r="16094" spans="1:7" x14ac:dyDescent="0.3">
      <c r="A16094" s="33" t="s">
        <v>30543</v>
      </c>
      <c r="B16094">
        <v>93285</v>
      </c>
      <c r="D16094" t="s">
        <v>30544</v>
      </c>
      <c r="E16094" t="s">
        <v>0</v>
      </c>
      <c r="F16094" t="s">
        <v>2405</v>
      </c>
      <c r="G16094" t="str">
        <f t="shared" si="251"/>
        <v>Medicine and Surgery Services</v>
      </c>
    </row>
    <row r="16095" spans="1:7" x14ac:dyDescent="0.3">
      <c r="A16095" s="29" t="s">
        <v>30545</v>
      </c>
      <c r="B16095">
        <v>93285</v>
      </c>
      <c r="C16095" t="s">
        <v>5168</v>
      </c>
      <c r="D16095" t="s">
        <v>30544</v>
      </c>
      <c r="E16095" t="s">
        <v>0</v>
      </c>
      <c r="F16095" t="s">
        <v>2405</v>
      </c>
      <c r="G16095" t="str">
        <f t="shared" si="251"/>
        <v>Medicine and Surgery Services</v>
      </c>
    </row>
    <row r="16096" spans="1:7" x14ac:dyDescent="0.3">
      <c r="A16096" s="33" t="s">
        <v>30546</v>
      </c>
      <c r="B16096">
        <v>93285</v>
      </c>
      <c r="C16096">
        <v>26</v>
      </c>
      <c r="D16096" t="s">
        <v>30544</v>
      </c>
      <c r="E16096" t="s">
        <v>0</v>
      </c>
      <c r="F16096" t="s">
        <v>2405</v>
      </c>
      <c r="G16096" t="str">
        <f t="shared" si="251"/>
        <v>Medicine and Surgery Services</v>
      </c>
    </row>
    <row r="16097" spans="1:7" x14ac:dyDescent="0.3">
      <c r="A16097" s="33" t="s">
        <v>30547</v>
      </c>
      <c r="B16097">
        <v>93286</v>
      </c>
      <c r="D16097" t="s">
        <v>30548</v>
      </c>
      <c r="E16097" t="s">
        <v>0</v>
      </c>
      <c r="F16097" t="s">
        <v>2405</v>
      </c>
      <c r="G16097" t="str">
        <f t="shared" si="251"/>
        <v>Medicine and Surgery Services</v>
      </c>
    </row>
    <row r="16098" spans="1:7" x14ac:dyDescent="0.3">
      <c r="A16098" s="29" t="s">
        <v>30549</v>
      </c>
      <c r="B16098">
        <v>93286</v>
      </c>
      <c r="C16098" t="s">
        <v>5168</v>
      </c>
      <c r="D16098" t="s">
        <v>30548</v>
      </c>
      <c r="E16098" t="s">
        <v>0</v>
      </c>
      <c r="F16098" t="s">
        <v>2405</v>
      </c>
      <c r="G16098" t="str">
        <f t="shared" si="251"/>
        <v>Medicine and Surgery Services</v>
      </c>
    </row>
    <row r="16099" spans="1:7" x14ac:dyDescent="0.3">
      <c r="A16099" s="33" t="s">
        <v>30550</v>
      </c>
      <c r="B16099">
        <v>93286</v>
      </c>
      <c r="C16099">
        <v>26</v>
      </c>
      <c r="D16099" t="s">
        <v>30548</v>
      </c>
      <c r="E16099" t="s">
        <v>0</v>
      </c>
      <c r="F16099" t="s">
        <v>2405</v>
      </c>
      <c r="G16099" t="str">
        <f t="shared" si="251"/>
        <v>Medicine and Surgery Services</v>
      </c>
    </row>
    <row r="16100" spans="1:7" x14ac:dyDescent="0.3">
      <c r="A16100" s="33" t="s">
        <v>30551</v>
      </c>
      <c r="B16100">
        <v>93287</v>
      </c>
      <c r="D16100" t="s">
        <v>30552</v>
      </c>
      <c r="E16100" t="s">
        <v>0</v>
      </c>
      <c r="F16100" t="s">
        <v>2405</v>
      </c>
      <c r="G16100" t="str">
        <f t="shared" si="251"/>
        <v>Medicine and Surgery Services</v>
      </c>
    </row>
    <row r="16101" spans="1:7" x14ac:dyDescent="0.3">
      <c r="A16101" s="29" t="s">
        <v>30553</v>
      </c>
      <c r="B16101">
        <v>93287</v>
      </c>
      <c r="C16101" t="s">
        <v>5168</v>
      </c>
      <c r="D16101" t="s">
        <v>30552</v>
      </c>
      <c r="E16101" t="s">
        <v>0</v>
      </c>
      <c r="F16101" t="s">
        <v>2405</v>
      </c>
      <c r="G16101" t="str">
        <f t="shared" si="251"/>
        <v>Medicine and Surgery Services</v>
      </c>
    </row>
    <row r="16102" spans="1:7" x14ac:dyDescent="0.3">
      <c r="A16102" s="33" t="s">
        <v>30554</v>
      </c>
      <c r="B16102">
        <v>93287</v>
      </c>
      <c r="C16102">
        <v>26</v>
      </c>
      <c r="D16102" t="s">
        <v>30552</v>
      </c>
      <c r="E16102" t="s">
        <v>0</v>
      </c>
      <c r="F16102" t="s">
        <v>2405</v>
      </c>
      <c r="G16102" t="str">
        <f t="shared" si="251"/>
        <v>Medicine and Surgery Services</v>
      </c>
    </row>
    <row r="16103" spans="1:7" x14ac:dyDescent="0.3">
      <c r="A16103" s="33" t="s">
        <v>30555</v>
      </c>
      <c r="B16103">
        <v>93288</v>
      </c>
      <c r="D16103" t="s">
        <v>30556</v>
      </c>
      <c r="E16103" t="s">
        <v>0</v>
      </c>
      <c r="F16103" t="s">
        <v>2405</v>
      </c>
      <c r="G16103" t="str">
        <f t="shared" si="251"/>
        <v>Medicine and Surgery Services</v>
      </c>
    </row>
    <row r="16104" spans="1:7" x14ac:dyDescent="0.3">
      <c r="A16104" s="29" t="s">
        <v>30557</v>
      </c>
      <c r="B16104">
        <v>93288</v>
      </c>
      <c r="C16104" t="s">
        <v>5168</v>
      </c>
      <c r="D16104" t="s">
        <v>30556</v>
      </c>
      <c r="E16104" t="s">
        <v>0</v>
      </c>
      <c r="F16104" t="s">
        <v>2405</v>
      </c>
      <c r="G16104" t="str">
        <f t="shared" si="251"/>
        <v>Medicine and Surgery Services</v>
      </c>
    </row>
    <row r="16105" spans="1:7" x14ac:dyDescent="0.3">
      <c r="A16105" s="33" t="s">
        <v>30558</v>
      </c>
      <c r="B16105">
        <v>93288</v>
      </c>
      <c r="C16105">
        <v>26</v>
      </c>
      <c r="D16105" t="s">
        <v>30556</v>
      </c>
      <c r="E16105" t="s">
        <v>0</v>
      </c>
      <c r="F16105" t="s">
        <v>2405</v>
      </c>
      <c r="G16105" t="str">
        <f t="shared" si="251"/>
        <v>Medicine and Surgery Services</v>
      </c>
    </row>
    <row r="16106" spans="1:7" x14ac:dyDescent="0.3">
      <c r="A16106" s="33" t="s">
        <v>30559</v>
      </c>
      <c r="B16106">
        <v>93289</v>
      </c>
      <c r="D16106" t="s">
        <v>30560</v>
      </c>
      <c r="E16106" t="s">
        <v>0</v>
      </c>
      <c r="F16106" t="s">
        <v>2405</v>
      </c>
      <c r="G16106" t="str">
        <f t="shared" si="251"/>
        <v>Medicine and Surgery Services</v>
      </c>
    </row>
    <row r="16107" spans="1:7" x14ac:dyDescent="0.3">
      <c r="A16107" s="29" t="s">
        <v>30561</v>
      </c>
      <c r="B16107">
        <v>93289</v>
      </c>
      <c r="C16107" t="s">
        <v>5168</v>
      </c>
      <c r="D16107" t="s">
        <v>30560</v>
      </c>
      <c r="E16107" t="s">
        <v>0</v>
      </c>
      <c r="F16107" t="s">
        <v>2405</v>
      </c>
      <c r="G16107" t="str">
        <f t="shared" si="251"/>
        <v>Medicine and Surgery Services</v>
      </c>
    </row>
    <row r="16108" spans="1:7" x14ac:dyDescent="0.3">
      <c r="A16108" s="33" t="s">
        <v>30562</v>
      </c>
      <c r="B16108">
        <v>93289</v>
      </c>
      <c r="C16108">
        <v>26</v>
      </c>
      <c r="D16108" t="s">
        <v>30560</v>
      </c>
      <c r="E16108" t="s">
        <v>0</v>
      </c>
      <c r="F16108" t="s">
        <v>2405</v>
      </c>
      <c r="G16108" t="str">
        <f t="shared" si="251"/>
        <v>Medicine and Surgery Services</v>
      </c>
    </row>
    <row r="16109" spans="1:7" x14ac:dyDescent="0.3">
      <c r="A16109" s="33" t="s">
        <v>30563</v>
      </c>
      <c r="B16109">
        <v>93290</v>
      </c>
      <c r="D16109" t="s">
        <v>30564</v>
      </c>
      <c r="E16109" t="s">
        <v>0</v>
      </c>
      <c r="F16109" t="s">
        <v>2405</v>
      </c>
      <c r="G16109" t="str">
        <f t="shared" si="251"/>
        <v>Medicine and Surgery Services</v>
      </c>
    </row>
    <row r="16110" spans="1:7" x14ac:dyDescent="0.3">
      <c r="A16110" s="29" t="s">
        <v>30565</v>
      </c>
      <c r="B16110">
        <v>93290</v>
      </c>
      <c r="C16110" t="s">
        <v>5168</v>
      </c>
      <c r="D16110" t="s">
        <v>30564</v>
      </c>
      <c r="E16110" t="s">
        <v>0</v>
      </c>
      <c r="F16110" t="s">
        <v>2405</v>
      </c>
      <c r="G16110" t="str">
        <f t="shared" si="251"/>
        <v>Medicine and Surgery Services</v>
      </c>
    </row>
    <row r="16111" spans="1:7" x14ac:dyDescent="0.3">
      <c r="A16111" s="33" t="s">
        <v>30566</v>
      </c>
      <c r="B16111">
        <v>93290</v>
      </c>
      <c r="C16111">
        <v>26</v>
      </c>
      <c r="D16111" t="s">
        <v>30564</v>
      </c>
      <c r="E16111" t="s">
        <v>0</v>
      </c>
      <c r="F16111" t="s">
        <v>2405</v>
      </c>
      <c r="G16111" t="str">
        <f t="shared" si="251"/>
        <v>Medicine and Surgery Services</v>
      </c>
    </row>
    <row r="16112" spans="1:7" x14ac:dyDescent="0.3">
      <c r="A16112" s="33" t="s">
        <v>30567</v>
      </c>
      <c r="B16112">
        <v>93291</v>
      </c>
      <c r="D16112" t="s">
        <v>30568</v>
      </c>
      <c r="E16112" t="s">
        <v>0</v>
      </c>
      <c r="F16112" t="s">
        <v>2405</v>
      </c>
      <c r="G16112" t="str">
        <f t="shared" si="251"/>
        <v>Medicine and Surgery Services</v>
      </c>
    </row>
    <row r="16113" spans="1:7" x14ac:dyDescent="0.3">
      <c r="A16113" s="29" t="s">
        <v>30569</v>
      </c>
      <c r="B16113">
        <v>93291</v>
      </c>
      <c r="C16113" t="s">
        <v>5168</v>
      </c>
      <c r="D16113" t="s">
        <v>30568</v>
      </c>
      <c r="E16113" t="s">
        <v>0</v>
      </c>
      <c r="F16113" t="s">
        <v>2405</v>
      </c>
      <c r="G16113" t="str">
        <f t="shared" si="251"/>
        <v>Medicine and Surgery Services</v>
      </c>
    </row>
    <row r="16114" spans="1:7" x14ac:dyDescent="0.3">
      <c r="A16114" s="33" t="s">
        <v>30570</v>
      </c>
      <c r="B16114">
        <v>93291</v>
      </c>
      <c r="C16114">
        <v>26</v>
      </c>
      <c r="D16114" t="s">
        <v>30568</v>
      </c>
      <c r="E16114" t="s">
        <v>0</v>
      </c>
      <c r="F16114" t="s">
        <v>2405</v>
      </c>
      <c r="G16114" t="str">
        <f t="shared" si="251"/>
        <v>Medicine and Surgery Services</v>
      </c>
    </row>
    <row r="16115" spans="1:7" x14ac:dyDescent="0.3">
      <c r="A16115" s="33" t="s">
        <v>30571</v>
      </c>
      <c r="B16115">
        <v>93292</v>
      </c>
      <c r="D16115" t="s">
        <v>30572</v>
      </c>
      <c r="E16115" t="s">
        <v>0</v>
      </c>
      <c r="F16115" t="s">
        <v>2405</v>
      </c>
      <c r="G16115" t="str">
        <f t="shared" si="251"/>
        <v>Medicine and Surgery Services</v>
      </c>
    </row>
    <row r="16116" spans="1:7" x14ac:dyDescent="0.3">
      <c r="A16116" s="29" t="s">
        <v>30573</v>
      </c>
      <c r="B16116">
        <v>93292</v>
      </c>
      <c r="C16116" t="s">
        <v>5168</v>
      </c>
      <c r="D16116" t="s">
        <v>30572</v>
      </c>
      <c r="E16116" t="s">
        <v>0</v>
      </c>
      <c r="F16116" t="s">
        <v>2405</v>
      </c>
      <c r="G16116" t="str">
        <f t="shared" si="251"/>
        <v>Medicine and Surgery Services</v>
      </c>
    </row>
    <row r="16117" spans="1:7" x14ac:dyDescent="0.3">
      <c r="A16117" s="33" t="s">
        <v>30574</v>
      </c>
      <c r="B16117">
        <v>93292</v>
      </c>
      <c r="C16117">
        <v>26</v>
      </c>
      <c r="D16117" t="s">
        <v>30572</v>
      </c>
      <c r="E16117" t="s">
        <v>0</v>
      </c>
      <c r="F16117" t="s">
        <v>2405</v>
      </c>
      <c r="G16117" t="str">
        <f t="shared" si="251"/>
        <v>Medicine and Surgery Services</v>
      </c>
    </row>
    <row r="16118" spans="1:7" x14ac:dyDescent="0.3">
      <c r="A16118" s="33" t="s">
        <v>30575</v>
      </c>
      <c r="B16118">
        <v>93293</v>
      </c>
      <c r="D16118" t="s">
        <v>30576</v>
      </c>
      <c r="E16118" t="s">
        <v>0</v>
      </c>
      <c r="F16118" t="s">
        <v>2405</v>
      </c>
      <c r="G16118" t="str">
        <f t="shared" si="251"/>
        <v>Medicine and Surgery Services</v>
      </c>
    </row>
    <row r="16119" spans="1:7" x14ac:dyDescent="0.3">
      <c r="A16119" s="29" t="s">
        <v>30577</v>
      </c>
      <c r="B16119">
        <v>93293</v>
      </c>
      <c r="C16119" t="s">
        <v>5168</v>
      </c>
      <c r="D16119" t="s">
        <v>30576</v>
      </c>
      <c r="E16119" t="s">
        <v>0</v>
      </c>
      <c r="F16119" t="s">
        <v>2405</v>
      </c>
      <c r="G16119" t="str">
        <f t="shared" si="251"/>
        <v>Medicine and Surgery Services</v>
      </c>
    </row>
    <row r="16120" spans="1:7" x14ac:dyDescent="0.3">
      <c r="A16120" s="33" t="s">
        <v>30578</v>
      </c>
      <c r="B16120">
        <v>93293</v>
      </c>
      <c r="C16120">
        <v>26</v>
      </c>
      <c r="D16120" t="s">
        <v>30576</v>
      </c>
      <c r="E16120" t="s">
        <v>0</v>
      </c>
      <c r="F16120" t="s">
        <v>2405</v>
      </c>
      <c r="G16120" t="str">
        <f t="shared" si="251"/>
        <v>Medicine and Surgery Services</v>
      </c>
    </row>
    <row r="16121" spans="1:7" x14ac:dyDescent="0.3">
      <c r="A16121" s="33" t="s">
        <v>30579</v>
      </c>
      <c r="B16121">
        <v>93294</v>
      </c>
      <c r="D16121" t="s">
        <v>30580</v>
      </c>
      <c r="E16121" t="s">
        <v>0</v>
      </c>
      <c r="F16121" t="s">
        <v>2405</v>
      </c>
      <c r="G16121" t="str">
        <f t="shared" si="251"/>
        <v>Medicine and Surgery Services</v>
      </c>
    </row>
    <row r="16122" spans="1:7" x14ac:dyDescent="0.3">
      <c r="A16122" s="33" t="s">
        <v>30581</v>
      </c>
      <c r="B16122">
        <v>93295</v>
      </c>
      <c r="D16122" t="s">
        <v>30582</v>
      </c>
      <c r="E16122" t="s">
        <v>0</v>
      </c>
      <c r="F16122" t="s">
        <v>2405</v>
      </c>
      <c r="G16122" t="str">
        <f t="shared" si="251"/>
        <v>Medicine and Surgery Services</v>
      </c>
    </row>
    <row r="16123" spans="1:7" x14ac:dyDescent="0.3">
      <c r="A16123" s="33" t="s">
        <v>30583</v>
      </c>
      <c r="B16123">
        <v>93296</v>
      </c>
      <c r="D16123" t="s">
        <v>30584</v>
      </c>
      <c r="E16123" t="s">
        <v>0</v>
      </c>
      <c r="F16123" t="s">
        <v>2405</v>
      </c>
      <c r="G16123" t="str">
        <f t="shared" si="251"/>
        <v>Medicine and Surgery Services</v>
      </c>
    </row>
    <row r="16124" spans="1:7" x14ac:dyDescent="0.3">
      <c r="A16124" s="33" t="s">
        <v>30585</v>
      </c>
      <c r="B16124">
        <v>93297</v>
      </c>
      <c r="D16124" t="s">
        <v>30586</v>
      </c>
      <c r="E16124" t="s">
        <v>0</v>
      </c>
      <c r="F16124" t="s">
        <v>2405</v>
      </c>
      <c r="G16124" t="str">
        <f t="shared" si="251"/>
        <v>Medicine and Surgery Services</v>
      </c>
    </row>
    <row r="16125" spans="1:7" x14ac:dyDescent="0.3">
      <c r="A16125" s="33" t="s">
        <v>30587</v>
      </c>
      <c r="B16125">
        <v>93298</v>
      </c>
      <c r="D16125" t="s">
        <v>30588</v>
      </c>
      <c r="E16125" t="s">
        <v>0</v>
      </c>
      <c r="F16125" t="s">
        <v>2405</v>
      </c>
      <c r="G16125" t="str">
        <f t="shared" si="251"/>
        <v>Medicine and Surgery Services</v>
      </c>
    </row>
    <row r="16126" spans="1:7" x14ac:dyDescent="0.3">
      <c r="A16126" s="33" t="s">
        <v>30589</v>
      </c>
      <c r="B16126">
        <v>93303</v>
      </c>
      <c r="D16126" t="s">
        <v>30590</v>
      </c>
      <c r="E16126" t="s">
        <v>0</v>
      </c>
      <c r="F16126" t="s">
        <v>2405</v>
      </c>
      <c r="G16126" t="str">
        <f t="shared" si="251"/>
        <v>Medicine and Surgery Services</v>
      </c>
    </row>
    <row r="16127" spans="1:7" x14ac:dyDescent="0.3">
      <c r="A16127" s="29" t="s">
        <v>30591</v>
      </c>
      <c r="B16127">
        <v>93303</v>
      </c>
      <c r="C16127" t="s">
        <v>5168</v>
      </c>
      <c r="D16127" t="s">
        <v>30590</v>
      </c>
      <c r="E16127" t="s">
        <v>0</v>
      </c>
      <c r="F16127" t="s">
        <v>2405</v>
      </c>
      <c r="G16127" t="str">
        <f t="shared" si="251"/>
        <v>Medicine and Surgery Services</v>
      </c>
    </row>
    <row r="16128" spans="1:7" x14ac:dyDescent="0.3">
      <c r="A16128" s="33" t="s">
        <v>30592</v>
      </c>
      <c r="B16128">
        <v>93303</v>
      </c>
      <c r="C16128">
        <v>26</v>
      </c>
      <c r="D16128" t="s">
        <v>30590</v>
      </c>
      <c r="E16128" t="s">
        <v>0</v>
      </c>
      <c r="F16128" t="s">
        <v>2405</v>
      </c>
      <c r="G16128" t="str">
        <f t="shared" si="251"/>
        <v>Medicine and Surgery Services</v>
      </c>
    </row>
    <row r="16129" spans="1:7" x14ac:dyDescent="0.3">
      <c r="A16129" s="33" t="s">
        <v>30593</v>
      </c>
      <c r="B16129">
        <v>93304</v>
      </c>
      <c r="D16129" t="s">
        <v>30590</v>
      </c>
      <c r="E16129" t="s">
        <v>0</v>
      </c>
      <c r="F16129" t="s">
        <v>2405</v>
      </c>
      <c r="G16129" t="str">
        <f t="shared" si="251"/>
        <v>Medicine and Surgery Services</v>
      </c>
    </row>
    <row r="16130" spans="1:7" x14ac:dyDescent="0.3">
      <c r="A16130" s="29" t="s">
        <v>30594</v>
      </c>
      <c r="B16130">
        <v>93304</v>
      </c>
      <c r="C16130" t="s">
        <v>5168</v>
      </c>
      <c r="D16130" t="s">
        <v>30590</v>
      </c>
      <c r="E16130" t="s">
        <v>0</v>
      </c>
      <c r="F16130" t="s">
        <v>2405</v>
      </c>
      <c r="G16130" t="str">
        <f t="shared" si="251"/>
        <v>Medicine and Surgery Services</v>
      </c>
    </row>
    <row r="16131" spans="1:7" x14ac:dyDescent="0.3">
      <c r="A16131" s="33" t="s">
        <v>30595</v>
      </c>
      <c r="B16131">
        <v>93304</v>
      </c>
      <c r="C16131">
        <v>26</v>
      </c>
      <c r="D16131" t="s">
        <v>30590</v>
      </c>
      <c r="E16131" t="s">
        <v>0</v>
      </c>
      <c r="F16131" t="s">
        <v>2405</v>
      </c>
      <c r="G16131" t="str">
        <f t="shared" ref="G16131:G16194" si="252">VLOOKUP(F16131,$I$2:$J$27,2,FALSE)</f>
        <v>Medicine and Surgery Services</v>
      </c>
    </row>
    <row r="16132" spans="1:7" x14ac:dyDescent="0.3">
      <c r="A16132" s="33" t="s">
        <v>2016</v>
      </c>
      <c r="B16132">
        <v>93306</v>
      </c>
      <c r="D16132" t="s">
        <v>30596</v>
      </c>
      <c r="E16132" t="s">
        <v>0</v>
      </c>
      <c r="F16132" t="s">
        <v>2405</v>
      </c>
      <c r="G16132" t="str">
        <f t="shared" si="252"/>
        <v>Medicine and Surgery Services</v>
      </c>
    </row>
    <row r="16133" spans="1:7" x14ac:dyDescent="0.3">
      <c r="A16133" s="29" t="s">
        <v>30597</v>
      </c>
      <c r="B16133">
        <v>93306</v>
      </c>
      <c r="C16133" t="s">
        <v>5168</v>
      </c>
      <c r="D16133" t="s">
        <v>30596</v>
      </c>
      <c r="E16133" t="s">
        <v>0</v>
      </c>
      <c r="F16133" t="s">
        <v>2405</v>
      </c>
      <c r="G16133" t="str">
        <f t="shared" si="252"/>
        <v>Medicine and Surgery Services</v>
      </c>
    </row>
    <row r="16134" spans="1:7" x14ac:dyDescent="0.3">
      <c r="A16134" s="33" t="s">
        <v>30598</v>
      </c>
      <c r="B16134">
        <v>93306</v>
      </c>
      <c r="C16134">
        <v>26</v>
      </c>
      <c r="D16134" t="s">
        <v>30596</v>
      </c>
      <c r="E16134" t="s">
        <v>0</v>
      </c>
      <c r="F16134" t="s">
        <v>2405</v>
      </c>
      <c r="G16134" t="str">
        <f t="shared" si="252"/>
        <v>Medicine and Surgery Services</v>
      </c>
    </row>
    <row r="16135" spans="1:7" x14ac:dyDescent="0.3">
      <c r="A16135" s="33" t="s">
        <v>30599</v>
      </c>
      <c r="B16135">
        <v>93307</v>
      </c>
      <c r="D16135" t="s">
        <v>30600</v>
      </c>
      <c r="E16135" t="s">
        <v>0</v>
      </c>
      <c r="F16135" t="s">
        <v>2405</v>
      </c>
      <c r="G16135" t="str">
        <f t="shared" si="252"/>
        <v>Medicine and Surgery Services</v>
      </c>
    </row>
    <row r="16136" spans="1:7" x14ac:dyDescent="0.3">
      <c r="A16136" s="29" t="s">
        <v>30601</v>
      </c>
      <c r="B16136">
        <v>93307</v>
      </c>
      <c r="C16136" t="s">
        <v>5168</v>
      </c>
      <c r="D16136" t="s">
        <v>30600</v>
      </c>
      <c r="E16136" t="s">
        <v>0</v>
      </c>
      <c r="F16136" t="s">
        <v>2405</v>
      </c>
      <c r="G16136" t="str">
        <f t="shared" si="252"/>
        <v>Medicine and Surgery Services</v>
      </c>
    </row>
    <row r="16137" spans="1:7" x14ac:dyDescent="0.3">
      <c r="A16137" s="33" t="s">
        <v>30602</v>
      </c>
      <c r="B16137">
        <v>93307</v>
      </c>
      <c r="C16137">
        <v>26</v>
      </c>
      <c r="D16137" t="s">
        <v>30600</v>
      </c>
      <c r="E16137" t="s">
        <v>0</v>
      </c>
      <c r="F16137" t="s">
        <v>2405</v>
      </c>
      <c r="G16137" t="str">
        <f t="shared" si="252"/>
        <v>Medicine and Surgery Services</v>
      </c>
    </row>
    <row r="16138" spans="1:7" x14ac:dyDescent="0.3">
      <c r="A16138" s="33" t="s">
        <v>30603</v>
      </c>
      <c r="B16138">
        <v>93308</v>
      </c>
      <c r="D16138" t="s">
        <v>30604</v>
      </c>
      <c r="E16138" t="s">
        <v>0</v>
      </c>
      <c r="F16138" t="s">
        <v>2405</v>
      </c>
      <c r="G16138" t="str">
        <f t="shared" si="252"/>
        <v>Medicine and Surgery Services</v>
      </c>
    </row>
    <row r="16139" spans="1:7" x14ac:dyDescent="0.3">
      <c r="A16139" s="29" t="s">
        <v>30605</v>
      </c>
      <c r="B16139">
        <v>93308</v>
      </c>
      <c r="C16139" t="s">
        <v>5168</v>
      </c>
      <c r="D16139" t="s">
        <v>30604</v>
      </c>
      <c r="E16139" t="s">
        <v>0</v>
      </c>
      <c r="F16139" t="s">
        <v>2405</v>
      </c>
      <c r="G16139" t="str">
        <f t="shared" si="252"/>
        <v>Medicine and Surgery Services</v>
      </c>
    </row>
    <row r="16140" spans="1:7" x14ac:dyDescent="0.3">
      <c r="A16140" s="33" t="s">
        <v>30606</v>
      </c>
      <c r="B16140">
        <v>93308</v>
      </c>
      <c r="C16140">
        <v>26</v>
      </c>
      <c r="D16140" t="s">
        <v>30604</v>
      </c>
      <c r="E16140" t="s">
        <v>0</v>
      </c>
      <c r="F16140" t="s">
        <v>2405</v>
      </c>
      <c r="G16140" t="str">
        <f t="shared" si="252"/>
        <v>Medicine and Surgery Services</v>
      </c>
    </row>
    <row r="16141" spans="1:7" x14ac:dyDescent="0.3">
      <c r="A16141" s="33" t="s">
        <v>30607</v>
      </c>
      <c r="B16141">
        <v>93312</v>
      </c>
      <c r="D16141" t="s">
        <v>30608</v>
      </c>
      <c r="E16141" t="s">
        <v>0</v>
      </c>
      <c r="F16141" t="s">
        <v>2405</v>
      </c>
      <c r="G16141" t="str">
        <f t="shared" si="252"/>
        <v>Medicine and Surgery Services</v>
      </c>
    </row>
    <row r="16142" spans="1:7" x14ac:dyDescent="0.3">
      <c r="A16142" s="29" t="s">
        <v>30609</v>
      </c>
      <c r="B16142">
        <v>93312</v>
      </c>
      <c r="C16142" t="s">
        <v>5168</v>
      </c>
      <c r="D16142" t="s">
        <v>30608</v>
      </c>
      <c r="E16142" t="s">
        <v>0</v>
      </c>
      <c r="F16142" t="s">
        <v>2405</v>
      </c>
      <c r="G16142" t="str">
        <f t="shared" si="252"/>
        <v>Medicine and Surgery Services</v>
      </c>
    </row>
    <row r="16143" spans="1:7" x14ac:dyDescent="0.3">
      <c r="A16143" s="33" t="s">
        <v>30610</v>
      </c>
      <c r="B16143">
        <v>93312</v>
      </c>
      <c r="C16143">
        <v>26</v>
      </c>
      <c r="D16143" t="s">
        <v>30608</v>
      </c>
      <c r="E16143" t="s">
        <v>0</v>
      </c>
      <c r="F16143" t="s">
        <v>2405</v>
      </c>
      <c r="G16143" t="str">
        <f t="shared" si="252"/>
        <v>Medicine and Surgery Services</v>
      </c>
    </row>
    <row r="16144" spans="1:7" x14ac:dyDescent="0.3">
      <c r="A16144" s="33" t="s">
        <v>30611</v>
      </c>
      <c r="B16144">
        <v>93313</v>
      </c>
      <c r="D16144" t="s">
        <v>30608</v>
      </c>
      <c r="E16144" t="s">
        <v>0</v>
      </c>
      <c r="F16144" t="s">
        <v>2405</v>
      </c>
      <c r="G16144" t="str">
        <f t="shared" si="252"/>
        <v>Medicine and Surgery Services</v>
      </c>
    </row>
    <row r="16145" spans="1:7" x14ac:dyDescent="0.3">
      <c r="A16145" s="33" t="s">
        <v>30612</v>
      </c>
      <c r="B16145">
        <v>93314</v>
      </c>
      <c r="D16145" t="s">
        <v>30608</v>
      </c>
      <c r="E16145" t="s">
        <v>0</v>
      </c>
      <c r="F16145" t="s">
        <v>2405</v>
      </c>
      <c r="G16145" t="str">
        <f t="shared" si="252"/>
        <v>Medicine and Surgery Services</v>
      </c>
    </row>
    <row r="16146" spans="1:7" x14ac:dyDescent="0.3">
      <c r="A16146" s="29" t="s">
        <v>30613</v>
      </c>
      <c r="B16146">
        <v>93314</v>
      </c>
      <c r="C16146" t="s">
        <v>5168</v>
      </c>
      <c r="D16146" t="s">
        <v>30608</v>
      </c>
      <c r="E16146" t="s">
        <v>0</v>
      </c>
      <c r="F16146" t="s">
        <v>2405</v>
      </c>
      <c r="G16146" t="str">
        <f t="shared" si="252"/>
        <v>Medicine and Surgery Services</v>
      </c>
    </row>
    <row r="16147" spans="1:7" x14ac:dyDescent="0.3">
      <c r="A16147" s="33" t="s">
        <v>30614</v>
      </c>
      <c r="B16147">
        <v>93314</v>
      </c>
      <c r="C16147">
        <v>26</v>
      </c>
      <c r="D16147" t="s">
        <v>30608</v>
      </c>
      <c r="E16147" t="s">
        <v>0</v>
      </c>
      <c r="F16147" t="s">
        <v>2405</v>
      </c>
      <c r="G16147" t="str">
        <f t="shared" si="252"/>
        <v>Medicine and Surgery Services</v>
      </c>
    </row>
    <row r="16148" spans="1:7" x14ac:dyDescent="0.3">
      <c r="A16148" s="33" t="s">
        <v>30615</v>
      </c>
      <c r="B16148">
        <v>93315</v>
      </c>
      <c r="D16148" t="s">
        <v>30608</v>
      </c>
      <c r="E16148" t="s">
        <v>2</v>
      </c>
      <c r="F16148" t="s">
        <v>2405</v>
      </c>
      <c r="G16148" t="str">
        <f t="shared" si="252"/>
        <v>Medicine and Surgery Services</v>
      </c>
    </row>
    <row r="16149" spans="1:7" x14ac:dyDescent="0.3">
      <c r="A16149" s="29" t="s">
        <v>30616</v>
      </c>
      <c r="B16149">
        <v>93315</v>
      </c>
      <c r="C16149" t="s">
        <v>5168</v>
      </c>
      <c r="D16149" t="s">
        <v>30608</v>
      </c>
      <c r="E16149" t="s">
        <v>2</v>
      </c>
      <c r="F16149" t="s">
        <v>2405</v>
      </c>
      <c r="G16149" t="str">
        <f t="shared" si="252"/>
        <v>Medicine and Surgery Services</v>
      </c>
    </row>
    <row r="16150" spans="1:7" x14ac:dyDescent="0.3">
      <c r="A16150" s="33" t="s">
        <v>30617</v>
      </c>
      <c r="B16150">
        <v>93315</v>
      </c>
      <c r="C16150">
        <v>26</v>
      </c>
      <c r="D16150" t="s">
        <v>30608</v>
      </c>
      <c r="E16150" t="s">
        <v>0</v>
      </c>
      <c r="F16150" t="s">
        <v>2405</v>
      </c>
      <c r="G16150" t="str">
        <f t="shared" si="252"/>
        <v>Medicine and Surgery Services</v>
      </c>
    </row>
    <row r="16151" spans="1:7" x14ac:dyDescent="0.3">
      <c r="A16151" s="33" t="s">
        <v>30618</v>
      </c>
      <c r="B16151">
        <v>93316</v>
      </c>
      <c r="D16151" t="s">
        <v>30608</v>
      </c>
      <c r="E16151" t="s">
        <v>0</v>
      </c>
      <c r="F16151" t="s">
        <v>2405</v>
      </c>
      <c r="G16151" t="str">
        <f t="shared" si="252"/>
        <v>Medicine and Surgery Services</v>
      </c>
    </row>
    <row r="16152" spans="1:7" x14ac:dyDescent="0.3">
      <c r="A16152" s="33" t="s">
        <v>30619</v>
      </c>
      <c r="B16152">
        <v>93317</v>
      </c>
      <c r="D16152" t="s">
        <v>30608</v>
      </c>
      <c r="E16152" t="s">
        <v>2</v>
      </c>
      <c r="F16152" t="s">
        <v>2405</v>
      </c>
      <c r="G16152" t="str">
        <f t="shared" si="252"/>
        <v>Medicine and Surgery Services</v>
      </c>
    </row>
    <row r="16153" spans="1:7" x14ac:dyDescent="0.3">
      <c r="A16153" s="29" t="s">
        <v>30620</v>
      </c>
      <c r="B16153">
        <v>93317</v>
      </c>
      <c r="C16153" t="s">
        <v>5168</v>
      </c>
      <c r="D16153" t="s">
        <v>30608</v>
      </c>
      <c r="E16153" t="s">
        <v>2</v>
      </c>
      <c r="F16153" t="s">
        <v>2405</v>
      </c>
      <c r="G16153" t="str">
        <f t="shared" si="252"/>
        <v>Medicine and Surgery Services</v>
      </c>
    </row>
    <row r="16154" spans="1:7" x14ac:dyDescent="0.3">
      <c r="A16154" s="33" t="s">
        <v>30621</v>
      </c>
      <c r="B16154">
        <v>93317</v>
      </c>
      <c r="C16154">
        <v>26</v>
      </c>
      <c r="D16154" t="s">
        <v>30608</v>
      </c>
      <c r="E16154" t="s">
        <v>0</v>
      </c>
      <c r="F16154" t="s">
        <v>2405</v>
      </c>
      <c r="G16154" t="str">
        <f t="shared" si="252"/>
        <v>Medicine and Surgery Services</v>
      </c>
    </row>
    <row r="16155" spans="1:7" x14ac:dyDescent="0.3">
      <c r="A16155" s="33" t="s">
        <v>30622</v>
      </c>
      <c r="B16155">
        <v>93318</v>
      </c>
      <c r="D16155" t="s">
        <v>30623</v>
      </c>
      <c r="E16155" t="s">
        <v>2</v>
      </c>
      <c r="F16155" t="s">
        <v>2405</v>
      </c>
      <c r="G16155" t="str">
        <f t="shared" si="252"/>
        <v>Medicine and Surgery Services</v>
      </c>
    </row>
    <row r="16156" spans="1:7" x14ac:dyDescent="0.3">
      <c r="A16156" s="29" t="s">
        <v>30624</v>
      </c>
      <c r="B16156">
        <v>93318</v>
      </c>
      <c r="C16156" t="s">
        <v>5168</v>
      </c>
      <c r="D16156" t="s">
        <v>30623</v>
      </c>
      <c r="E16156" t="s">
        <v>2</v>
      </c>
      <c r="F16156" t="s">
        <v>2405</v>
      </c>
      <c r="G16156" t="str">
        <f t="shared" si="252"/>
        <v>Medicine and Surgery Services</v>
      </c>
    </row>
    <row r="16157" spans="1:7" x14ac:dyDescent="0.3">
      <c r="A16157" s="33" t="s">
        <v>30625</v>
      </c>
      <c r="B16157">
        <v>93318</v>
      </c>
      <c r="C16157">
        <v>26</v>
      </c>
      <c r="D16157" t="s">
        <v>30623</v>
      </c>
      <c r="E16157" t="s">
        <v>0</v>
      </c>
      <c r="F16157" t="s">
        <v>2405</v>
      </c>
      <c r="G16157" t="str">
        <f t="shared" si="252"/>
        <v>Medicine and Surgery Services</v>
      </c>
    </row>
    <row r="16158" spans="1:7" x14ac:dyDescent="0.3">
      <c r="A16158" s="33" t="s">
        <v>30626</v>
      </c>
      <c r="B16158">
        <v>93320</v>
      </c>
      <c r="D16158" t="s">
        <v>30627</v>
      </c>
      <c r="E16158" t="s">
        <v>0</v>
      </c>
      <c r="F16158" t="s">
        <v>2405</v>
      </c>
      <c r="G16158" t="str">
        <f t="shared" si="252"/>
        <v>Medicine and Surgery Services</v>
      </c>
    </row>
    <row r="16159" spans="1:7" x14ac:dyDescent="0.3">
      <c r="A16159" s="29" t="s">
        <v>30628</v>
      </c>
      <c r="B16159">
        <v>93320</v>
      </c>
      <c r="C16159" t="s">
        <v>5168</v>
      </c>
      <c r="D16159" t="s">
        <v>30627</v>
      </c>
      <c r="E16159" t="s">
        <v>0</v>
      </c>
      <c r="F16159" t="s">
        <v>2405</v>
      </c>
      <c r="G16159" t="str">
        <f t="shared" si="252"/>
        <v>Medicine and Surgery Services</v>
      </c>
    </row>
    <row r="16160" spans="1:7" x14ac:dyDescent="0.3">
      <c r="A16160" s="33" t="s">
        <v>30629</v>
      </c>
      <c r="B16160">
        <v>93320</v>
      </c>
      <c r="C16160">
        <v>26</v>
      </c>
      <c r="D16160" t="s">
        <v>30627</v>
      </c>
      <c r="E16160" t="s">
        <v>0</v>
      </c>
      <c r="F16160" t="s">
        <v>2405</v>
      </c>
      <c r="G16160" t="str">
        <f t="shared" si="252"/>
        <v>Medicine and Surgery Services</v>
      </c>
    </row>
    <row r="16161" spans="1:7" x14ac:dyDescent="0.3">
      <c r="A16161" s="33" t="s">
        <v>30630</v>
      </c>
      <c r="B16161">
        <v>93321</v>
      </c>
      <c r="D16161" t="s">
        <v>30627</v>
      </c>
      <c r="E16161" t="s">
        <v>0</v>
      </c>
      <c r="F16161" t="s">
        <v>2405</v>
      </c>
      <c r="G16161" t="str">
        <f t="shared" si="252"/>
        <v>Medicine and Surgery Services</v>
      </c>
    </row>
    <row r="16162" spans="1:7" x14ac:dyDescent="0.3">
      <c r="A16162" s="29" t="s">
        <v>30631</v>
      </c>
      <c r="B16162">
        <v>93321</v>
      </c>
      <c r="C16162" t="s">
        <v>5168</v>
      </c>
      <c r="D16162" t="s">
        <v>30627</v>
      </c>
      <c r="E16162" t="s">
        <v>0</v>
      </c>
      <c r="F16162" t="s">
        <v>2405</v>
      </c>
      <c r="G16162" t="str">
        <f t="shared" si="252"/>
        <v>Medicine and Surgery Services</v>
      </c>
    </row>
    <row r="16163" spans="1:7" x14ac:dyDescent="0.3">
      <c r="A16163" s="33" t="s">
        <v>30632</v>
      </c>
      <c r="B16163">
        <v>93321</v>
      </c>
      <c r="C16163">
        <v>26</v>
      </c>
      <c r="D16163" t="s">
        <v>30627</v>
      </c>
      <c r="E16163" t="s">
        <v>0</v>
      </c>
      <c r="F16163" t="s">
        <v>2405</v>
      </c>
      <c r="G16163" t="str">
        <f t="shared" si="252"/>
        <v>Medicine and Surgery Services</v>
      </c>
    </row>
    <row r="16164" spans="1:7" x14ac:dyDescent="0.3">
      <c r="A16164" s="33" t="s">
        <v>30633</v>
      </c>
      <c r="B16164">
        <v>93325</v>
      </c>
      <c r="D16164" t="s">
        <v>30634</v>
      </c>
      <c r="E16164" t="s">
        <v>0</v>
      </c>
      <c r="F16164" t="s">
        <v>2405</v>
      </c>
      <c r="G16164" t="str">
        <f t="shared" si="252"/>
        <v>Medicine and Surgery Services</v>
      </c>
    </row>
    <row r="16165" spans="1:7" x14ac:dyDescent="0.3">
      <c r="A16165" s="29" t="s">
        <v>30635</v>
      </c>
      <c r="B16165">
        <v>93325</v>
      </c>
      <c r="C16165" t="s">
        <v>5168</v>
      </c>
      <c r="D16165" t="s">
        <v>30634</v>
      </c>
      <c r="E16165" t="s">
        <v>0</v>
      </c>
      <c r="F16165" t="s">
        <v>2405</v>
      </c>
      <c r="G16165" t="str">
        <f t="shared" si="252"/>
        <v>Medicine and Surgery Services</v>
      </c>
    </row>
    <row r="16166" spans="1:7" x14ac:dyDescent="0.3">
      <c r="A16166" s="33" t="s">
        <v>30636</v>
      </c>
      <c r="B16166">
        <v>93325</v>
      </c>
      <c r="C16166">
        <v>26</v>
      </c>
      <c r="D16166" t="s">
        <v>30634</v>
      </c>
      <c r="E16166" t="s">
        <v>0</v>
      </c>
      <c r="F16166" t="s">
        <v>2405</v>
      </c>
      <c r="G16166" t="str">
        <f t="shared" si="252"/>
        <v>Medicine and Surgery Services</v>
      </c>
    </row>
    <row r="16167" spans="1:7" x14ac:dyDescent="0.3">
      <c r="A16167" s="33" t="s">
        <v>30637</v>
      </c>
      <c r="B16167">
        <v>93350</v>
      </c>
      <c r="D16167" t="s">
        <v>30638</v>
      </c>
      <c r="E16167" t="s">
        <v>0</v>
      </c>
      <c r="F16167" t="s">
        <v>2405</v>
      </c>
      <c r="G16167" t="str">
        <f t="shared" si="252"/>
        <v>Medicine and Surgery Services</v>
      </c>
    </row>
    <row r="16168" spans="1:7" x14ac:dyDescent="0.3">
      <c r="A16168" s="29" t="s">
        <v>30639</v>
      </c>
      <c r="B16168">
        <v>93350</v>
      </c>
      <c r="C16168" t="s">
        <v>5168</v>
      </c>
      <c r="D16168" t="s">
        <v>30638</v>
      </c>
      <c r="E16168" t="s">
        <v>0</v>
      </c>
      <c r="F16168" t="s">
        <v>2405</v>
      </c>
      <c r="G16168" t="str">
        <f t="shared" si="252"/>
        <v>Medicine and Surgery Services</v>
      </c>
    </row>
    <row r="16169" spans="1:7" x14ac:dyDescent="0.3">
      <c r="A16169" s="33" t="s">
        <v>30640</v>
      </c>
      <c r="B16169">
        <v>93350</v>
      </c>
      <c r="C16169">
        <v>26</v>
      </c>
      <c r="D16169" t="s">
        <v>30638</v>
      </c>
      <c r="E16169" t="s">
        <v>0</v>
      </c>
      <c r="F16169" t="s">
        <v>2405</v>
      </c>
      <c r="G16169" t="str">
        <f t="shared" si="252"/>
        <v>Medicine and Surgery Services</v>
      </c>
    </row>
    <row r="16170" spans="1:7" x14ac:dyDescent="0.3">
      <c r="A16170" s="33" t="s">
        <v>30641</v>
      </c>
      <c r="B16170">
        <v>93351</v>
      </c>
      <c r="D16170" t="s">
        <v>30642</v>
      </c>
      <c r="E16170" t="s">
        <v>0</v>
      </c>
      <c r="F16170" t="s">
        <v>2405</v>
      </c>
      <c r="G16170" t="str">
        <f t="shared" si="252"/>
        <v>Medicine and Surgery Services</v>
      </c>
    </row>
    <row r="16171" spans="1:7" x14ac:dyDescent="0.3">
      <c r="A16171" s="29" t="s">
        <v>30643</v>
      </c>
      <c r="B16171">
        <v>93351</v>
      </c>
      <c r="C16171" t="s">
        <v>5168</v>
      </c>
      <c r="D16171" t="s">
        <v>30642</v>
      </c>
      <c r="E16171" t="s">
        <v>0</v>
      </c>
      <c r="F16171" t="s">
        <v>2405</v>
      </c>
      <c r="G16171" t="str">
        <f t="shared" si="252"/>
        <v>Medicine and Surgery Services</v>
      </c>
    </row>
    <row r="16172" spans="1:7" x14ac:dyDescent="0.3">
      <c r="A16172" s="33" t="s">
        <v>30644</v>
      </c>
      <c r="B16172">
        <v>93351</v>
      </c>
      <c r="C16172">
        <v>26</v>
      </c>
      <c r="D16172" t="s">
        <v>30642</v>
      </c>
      <c r="E16172" t="s">
        <v>0</v>
      </c>
      <c r="F16172" t="s">
        <v>2405</v>
      </c>
      <c r="G16172" t="str">
        <f t="shared" si="252"/>
        <v>Medicine and Surgery Services</v>
      </c>
    </row>
    <row r="16173" spans="1:7" x14ac:dyDescent="0.3">
      <c r="A16173" s="33" t="s">
        <v>30645</v>
      </c>
      <c r="B16173">
        <v>93352</v>
      </c>
      <c r="D16173" t="s">
        <v>30646</v>
      </c>
      <c r="E16173" t="s">
        <v>0</v>
      </c>
      <c r="F16173" t="s">
        <v>2405</v>
      </c>
      <c r="G16173" t="str">
        <f t="shared" si="252"/>
        <v>Medicine and Surgery Services</v>
      </c>
    </row>
    <row r="16174" spans="1:7" x14ac:dyDescent="0.3">
      <c r="A16174" s="33" t="s">
        <v>30647</v>
      </c>
      <c r="B16174">
        <v>93355</v>
      </c>
      <c r="D16174" t="s">
        <v>30648</v>
      </c>
      <c r="E16174" t="s">
        <v>0</v>
      </c>
      <c r="F16174" t="s">
        <v>2405</v>
      </c>
      <c r="G16174" t="str">
        <f t="shared" si="252"/>
        <v>Medicine and Surgery Services</v>
      </c>
    </row>
    <row r="16175" spans="1:7" x14ac:dyDescent="0.3">
      <c r="A16175" s="33" t="s">
        <v>2022</v>
      </c>
      <c r="B16175">
        <v>93356</v>
      </c>
      <c r="D16175" t="s">
        <v>30649</v>
      </c>
      <c r="E16175" t="s">
        <v>0</v>
      </c>
      <c r="F16175" t="s">
        <v>2405</v>
      </c>
      <c r="G16175" t="str">
        <f t="shared" si="252"/>
        <v>Medicine and Surgery Services</v>
      </c>
    </row>
    <row r="16176" spans="1:7" x14ac:dyDescent="0.3">
      <c r="A16176" s="33" t="s">
        <v>30650</v>
      </c>
      <c r="B16176">
        <v>93451</v>
      </c>
      <c r="D16176" t="s">
        <v>30651</v>
      </c>
      <c r="E16176" t="s">
        <v>0</v>
      </c>
      <c r="F16176" t="s">
        <v>2405</v>
      </c>
      <c r="G16176" t="str">
        <f t="shared" si="252"/>
        <v>Medicine and Surgery Services</v>
      </c>
    </row>
    <row r="16177" spans="1:7" x14ac:dyDescent="0.3">
      <c r="A16177" s="29" t="s">
        <v>30652</v>
      </c>
      <c r="B16177">
        <v>93451</v>
      </c>
      <c r="C16177" t="s">
        <v>5168</v>
      </c>
      <c r="D16177" t="s">
        <v>30651</v>
      </c>
      <c r="E16177" t="s">
        <v>0</v>
      </c>
      <c r="F16177" t="s">
        <v>2405</v>
      </c>
      <c r="G16177" t="str">
        <f t="shared" si="252"/>
        <v>Medicine and Surgery Services</v>
      </c>
    </row>
    <row r="16178" spans="1:7" x14ac:dyDescent="0.3">
      <c r="A16178" s="33" t="s">
        <v>30653</v>
      </c>
      <c r="B16178">
        <v>93451</v>
      </c>
      <c r="C16178">
        <v>26</v>
      </c>
      <c r="D16178" t="s">
        <v>30651</v>
      </c>
      <c r="E16178" t="s">
        <v>0</v>
      </c>
      <c r="F16178" t="s">
        <v>2405</v>
      </c>
      <c r="G16178" t="str">
        <f t="shared" si="252"/>
        <v>Medicine and Surgery Services</v>
      </c>
    </row>
    <row r="16179" spans="1:7" x14ac:dyDescent="0.3">
      <c r="A16179" s="33" t="s">
        <v>201</v>
      </c>
      <c r="B16179">
        <v>93452</v>
      </c>
      <c r="D16179" t="s">
        <v>30654</v>
      </c>
      <c r="E16179" t="s">
        <v>0</v>
      </c>
      <c r="F16179" t="s">
        <v>2405</v>
      </c>
      <c r="G16179" t="str">
        <f t="shared" si="252"/>
        <v>Medicine and Surgery Services</v>
      </c>
    </row>
    <row r="16180" spans="1:7" x14ac:dyDescent="0.3">
      <c r="A16180" s="29" t="s">
        <v>30655</v>
      </c>
      <c r="B16180">
        <v>93452</v>
      </c>
      <c r="C16180" t="s">
        <v>5168</v>
      </c>
      <c r="D16180" t="s">
        <v>30654</v>
      </c>
      <c r="E16180" t="s">
        <v>0</v>
      </c>
      <c r="F16180" t="s">
        <v>2405</v>
      </c>
      <c r="G16180" t="str">
        <f t="shared" si="252"/>
        <v>Medicine and Surgery Services</v>
      </c>
    </row>
    <row r="16181" spans="1:7" x14ac:dyDescent="0.3">
      <c r="A16181" s="33" t="s">
        <v>30656</v>
      </c>
      <c r="B16181">
        <v>93452</v>
      </c>
      <c r="C16181">
        <v>26</v>
      </c>
      <c r="D16181" t="s">
        <v>30654</v>
      </c>
      <c r="E16181" t="s">
        <v>0</v>
      </c>
      <c r="F16181" t="s">
        <v>2405</v>
      </c>
      <c r="G16181" t="str">
        <f t="shared" si="252"/>
        <v>Medicine and Surgery Services</v>
      </c>
    </row>
    <row r="16182" spans="1:7" x14ac:dyDescent="0.3">
      <c r="A16182" s="33" t="s">
        <v>30657</v>
      </c>
      <c r="B16182">
        <v>93453</v>
      </c>
      <c r="D16182" t="s">
        <v>30658</v>
      </c>
      <c r="E16182" t="s">
        <v>0</v>
      </c>
      <c r="F16182" t="s">
        <v>2405</v>
      </c>
      <c r="G16182" t="str">
        <f t="shared" si="252"/>
        <v>Medicine and Surgery Services</v>
      </c>
    </row>
    <row r="16183" spans="1:7" x14ac:dyDescent="0.3">
      <c r="A16183" s="29" t="s">
        <v>30659</v>
      </c>
      <c r="B16183">
        <v>93453</v>
      </c>
      <c r="C16183" t="s">
        <v>5168</v>
      </c>
      <c r="D16183" t="s">
        <v>30658</v>
      </c>
      <c r="E16183" t="s">
        <v>0</v>
      </c>
      <c r="F16183" t="s">
        <v>2405</v>
      </c>
      <c r="G16183" t="str">
        <f t="shared" si="252"/>
        <v>Medicine and Surgery Services</v>
      </c>
    </row>
    <row r="16184" spans="1:7" x14ac:dyDescent="0.3">
      <c r="A16184" s="33" t="s">
        <v>30660</v>
      </c>
      <c r="B16184">
        <v>93453</v>
      </c>
      <c r="C16184">
        <v>26</v>
      </c>
      <c r="D16184" t="s">
        <v>30658</v>
      </c>
      <c r="E16184" t="s">
        <v>0</v>
      </c>
      <c r="F16184" t="s">
        <v>2405</v>
      </c>
      <c r="G16184" t="str">
        <f t="shared" si="252"/>
        <v>Medicine and Surgery Services</v>
      </c>
    </row>
    <row r="16185" spans="1:7" x14ac:dyDescent="0.3">
      <c r="A16185" s="33" t="s">
        <v>30661</v>
      </c>
      <c r="B16185">
        <v>93454</v>
      </c>
      <c r="D16185" t="s">
        <v>30662</v>
      </c>
      <c r="E16185" t="s">
        <v>0</v>
      </c>
      <c r="F16185" t="s">
        <v>2405</v>
      </c>
      <c r="G16185" t="str">
        <f t="shared" si="252"/>
        <v>Medicine and Surgery Services</v>
      </c>
    </row>
    <row r="16186" spans="1:7" x14ac:dyDescent="0.3">
      <c r="A16186" s="29" t="s">
        <v>30663</v>
      </c>
      <c r="B16186">
        <v>93454</v>
      </c>
      <c r="C16186" t="s">
        <v>5168</v>
      </c>
      <c r="D16186" t="s">
        <v>30662</v>
      </c>
      <c r="E16186" t="s">
        <v>0</v>
      </c>
      <c r="F16186" t="s">
        <v>2405</v>
      </c>
      <c r="G16186" t="str">
        <f t="shared" si="252"/>
        <v>Medicine and Surgery Services</v>
      </c>
    </row>
    <row r="16187" spans="1:7" x14ac:dyDescent="0.3">
      <c r="A16187" s="33" t="s">
        <v>30664</v>
      </c>
      <c r="B16187">
        <v>93454</v>
      </c>
      <c r="C16187">
        <v>26</v>
      </c>
      <c r="D16187" t="s">
        <v>30662</v>
      </c>
      <c r="E16187" t="s">
        <v>0</v>
      </c>
      <c r="F16187" t="s">
        <v>2405</v>
      </c>
      <c r="G16187" t="str">
        <f t="shared" si="252"/>
        <v>Medicine and Surgery Services</v>
      </c>
    </row>
    <row r="16188" spans="1:7" x14ac:dyDescent="0.3">
      <c r="A16188" s="33" t="s">
        <v>30665</v>
      </c>
      <c r="B16188">
        <v>93455</v>
      </c>
      <c r="D16188" t="s">
        <v>30666</v>
      </c>
      <c r="E16188" t="s">
        <v>0</v>
      </c>
      <c r="F16188" t="s">
        <v>2405</v>
      </c>
      <c r="G16188" t="str">
        <f t="shared" si="252"/>
        <v>Medicine and Surgery Services</v>
      </c>
    </row>
    <row r="16189" spans="1:7" x14ac:dyDescent="0.3">
      <c r="A16189" s="29" t="s">
        <v>30667</v>
      </c>
      <c r="B16189">
        <v>93455</v>
      </c>
      <c r="C16189" t="s">
        <v>5168</v>
      </c>
      <c r="D16189" t="s">
        <v>30666</v>
      </c>
      <c r="E16189" t="s">
        <v>0</v>
      </c>
      <c r="F16189" t="s">
        <v>2405</v>
      </c>
      <c r="G16189" t="str">
        <f t="shared" si="252"/>
        <v>Medicine and Surgery Services</v>
      </c>
    </row>
    <row r="16190" spans="1:7" x14ac:dyDescent="0.3">
      <c r="A16190" s="33" t="s">
        <v>30668</v>
      </c>
      <c r="B16190">
        <v>93455</v>
      </c>
      <c r="C16190">
        <v>26</v>
      </c>
      <c r="D16190" t="s">
        <v>30666</v>
      </c>
      <c r="E16190" t="s">
        <v>0</v>
      </c>
      <c r="F16190" t="s">
        <v>2405</v>
      </c>
      <c r="G16190" t="str">
        <f t="shared" si="252"/>
        <v>Medicine and Surgery Services</v>
      </c>
    </row>
    <row r="16191" spans="1:7" x14ac:dyDescent="0.3">
      <c r="A16191" s="33" t="s">
        <v>30669</v>
      </c>
      <c r="B16191">
        <v>93456</v>
      </c>
      <c r="D16191" t="s">
        <v>30670</v>
      </c>
      <c r="E16191" t="s">
        <v>0</v>
      </c>
      <c r="F16191" t="s">
        <v>2405</v>
      </c>
      <c r="G16191" t="str">
        <f t="shared" si="252"/>
        <v>Medicine and Surgery Services</v>
      </c>
    </row>
    <row r="16192" spans="1:7" x14ac:dyDescent="0.3">
      <c r="A16192" s="29" t="s">
        <v>30671</v>
      </c>
      <c r="B16192">
        <v>93456</v>
      </c>
      <c r="C16192" t="s">
        <v>5168</v>
      </c>
      <c r="D16192" t="s">
        <v>30670</v>
      </c>
      <c r="E16192" t="s">
        <v>0</v>
      </c>
      <c r="F16192" t="s">
        <v>2405</v>
      </c>
      <c r="G16192" t="str">
        <f t="shared" si="252"/>
        <v>Medicine and Surgery Services</v>
      </c>
    </row>
    <row r="16193" spans="1:7" x14ac:dyDescent="0.3">
      <c r="A16193" s="33" t="s">
        <v>30672</v>
      </c>
      <c r="B16193">
        <v>93456</v>
      </c>
      <c r="C16193">
        <v>26</v>
      </c>
      <c r="D16193" t="s">
        <v>30670</v>
      </c>
      <c r="E16193" t="s">
        <v>0</v>
      </c>
      <c r="F16193" t="s">
        <v>2405</v>
      </c>
      <c r="G16193" t="str">
        <f t="shared" si="252"/>
        <v>Medicine and Surgery Services</v>
      </c>
    </row>
    <row r="16194" spans="1:7" x14ac:dyDescent="0.3">
      <c r="A16194" s="33" t="s">
        <v>30673</v>
      </c>
      <c r="B16194">
        <v>93457</v>
      </c>
      <c r="D16194" t="s">
        <v>30674</v>
      </c>
      <c r="E16194" t="s">
        <v>0</v>
      </c>
      <c r="F16194" t="s">
        <v>2405</v>
      </c>
      <c r="G16194" t="str">
        <f t="shared" si="252"/>
        <v>Medicine and Surgery Services</v>
      </c>
    </row>
    <row r="16195" spans="1:7" x14ac:dyDescent="0.3">
      <c r="A16195" s="29" t="s">
        <v>30675</v>
      </c>
      <c r="B16195">
        <v>93457</v>
      </c>
      <c r="C16195" t="s">
        <v>5168</v>
      </c>
      <c r="D16195" t="s">
        <v>30674</v>
      </c>
      <c r="E16195" t="s">
        <v>0</v>
      </c>
      <c r="F16195" t="s">
        <v>2405</v>
      </c>
      <c r="G16195" t="str">
        <f t="shared" ref="G16195:G16258" si="253">VLOOKUP(F16195,$I$2:$J$27,2,FALSE)</f>
        <v>Medicine and Surgery Services</v>
      </c>
    </row>
    <row r="16196" spans="1:7" x14ac:dyDescent="0.3">
      <c r="A16196" s="33" t="s">
        <v>30676</v>
      </c>
      <c r="B16196">
        <v>93457</v>
      </c>
      <c r="C16196">
        <v>26</v>
      </c>
      <c r="D16196" t="s">
        <v>30674</v>
      </c>
      <c r="E16196" t="s">
        <v>0</v>
      </c>
      <c r="F16196" t="s">
        <v>2405</v>
      </c>
      <c r="G16196" t="str">
        <f t="shared" si="253"/>
        <v>Medicine and Surgery Services</v>
      </c>
    </row>
    <row r="16197" spans="1:7" x14ac:dyDescent="0.3">
      <c r="A16197" s="33" t="s">
        <v>30677</v>
      </c>
      <c r="B16197">
        <v>93458</v>
      </c>
      <c r="D16197" t="s">
        <v>30678</v>
      </c>
      <c r="E16197" t="s">
        <v>0</v>
      </c>
      <c r="F16197" t="s">
        <v>2405</v>
      </c>
      <c r="G16197" t="str">
        <f t="shared" si="253"/>
        <v>Medicine and Surgery Services</v>
      </c>
    </row>
    <row r="16198" spans="1:7" x14ac:dyDescent="0.3">
      <c r="A16198" s="29" t="s">
        <v>30679</v>
      </c>
      <c r="B16198">
        <v>93458</v>
      </c>
      <c r="C16198" t="s">
        <v>5168</v>
      </c>
      <c r="D16198" t="s">
        <v>30678</v>
      </c>
      <c r="E16198" t="s">
        <v>0</v>
      </c>
      <c r="F16198" t="s">
        <v>2405</v>
      </c>
      <c r="G16198" t="str">
        <f t="shared" si="253"/>
        <v>Medicine and Surgery Services</v>
      </c>
    </row>
    <row r="16199" spans="1:7" x14ac:dyDescent="0.3">
      <c r="A16199" s="33" t="s">
        <v>30680</v>
      </c>
      <c r="B16199">
        <v>93458</v>
      </c>
      <c r="C16199">
        <v>26</v>
      </c>
      <c r="D16199" t="s">
        <v>30678</v>
      </c>
      <c r="E16199" t="s">
        <v>0</v>
      </c>
      <c r="F16199" t="s">
        <v>2405</v>
      </c>
      <c r="G16199" t="str">
        <f t="shared" si="253"/>
        <v>Medicine and Surgery Services</v>
      </c>
    </row>
    <row r="16200" spans="1:7" x14ac:dyDescent="0.3">
      <c r="A16200" s="33" t="s">
        <v>30681</v>
      </c>
      <c r="B16200">
        <v>93459</v>
      </c>
      <c r="D16200" t="s">
        <v>30682</v>
      </c>
      <c r="E16200" t="s">
        <v>0</v>
      </c>
      <c r="F16200" t="s">
        <v>2405</v>
      </c>
      <c r="G16200" t="str">
        <f t="shared" si="253"/>
        <v>Medicine and Surgery Services</v>
      </c>
    </row>
    <row r="16201" spans="1:7" x14ac:dyDescent="0.3">
      <c r="A16201" s="29" t="s">
        <v>30683</v>
      </c>
      <c r="B16201">
        <v>93459</v>
      </c>
      <c r="C16201" t="s">
        <v>5168</v>
      </c>
      <c r="D16201" t="s">
        <v>30682</v>
      </c>
      <c r="E16201" t="s">
        <v>0</v>
      </c>
      <c r="F16201" t="s">
        <v>2405</v>
      </c>
      <c r="G16201" t="str">
        <f t="shared" si="253"/>
        <v>Medicine and Surgery Services</v>
      </c>
    </row>
    <row r="16202" spans="1:7" x14ac:dyDescent="0.3">
      <c r="A16202" s="33" t="s">
        <v>30684</v>
      </c>
      <c r="B16202">
        <v>93459</v>
      </c>
      <c r="C16202">
        <v>26</v>
      </c>
      <c r="D16202" t="s">
        <v>30682</v>
      </c>
      <c r="E16202" t="s">
        <v>0</v>
      </c>
      <c r="F16202" t="s">
        <v>2405</v>
      </c>
      <c r="G16202" t="str">
        <f t="shared" si="253"/>
        <v>Medicine and Surgery Services</v>
      </c>
    </row>
    <row r="16203" spans="1:7" x14ac:dyDescent="0.3">
      <c r="A16203" s="33" t="s">
        <v>30685</v>
      </c>
      <c r="B16203">
        <v>93460</v>
      </c>
      <c r="D16203" t="s">
        <v>30686</v>
      </c>
      <c r="E16203" t="s">
        <v>0</v>
      </c>
      <c r="F16203" t="s">
        <v>2405</v>
      </c>
      <c r="G16203" t="str">
        <f t="shared" si="253"/>
        <v>Medicine and Surgery Services</v>
      </c>
    </row>
    <row r="16204" spans="1:7" x14ac:dyDescent="0.3">
      <c r="A16204" s="29" t="s">
        <v>30687</v>
      </c>
      <c r="B16204">
        <v>93460</v>
      </c>
      <c r="C16204" t="s">
        <v>5168</v>
      </c>
      <c r="D16204" t="s">
        <v>30686</v>
      </c>
      <c r="E16204" t="s">
        <v>0</v>
      </c>
      <c r="F16204" t="s">
        <v>2405</v>
      </c>
      <c r="G16204" t="str">
        <f t="shared" si="253"/>
        <v>Medicine and Surgery Services</v>
      </c>
    </row>
    <row r="16205" spans="1:7" x14ac:dyDescent="0.3">
      <c r="A16205" s="33" t="s">
        <v>30688</v>
      </c>
      <c r="B16205">
        <v>93460</v>
      </c>
      <c r="C16205">
        <v>26</v>
      </c>
      <c r="D16205" t="s">
        <v>30686</v>
      </c>
      <c r="E16205" t="s">
        <v>0</v>
      </c>
      <c r="F16205" t="s">
        <v>2405</v>
      </c>
      <c r="G16205" t="str">
        <f t="shared" si="253"/>
        <v>Medicine and Surgery Services</v>
      </c>
    </row>
    <row r="16206" spans="1:7" x14ac:dyDescent="0.3">
      <c r="A16206" s="33" t="s">
        <v>30689</v>
      </c>
      <c r="B16206">
        <v>93461</v>
      </c>
      <c r="D16206" t="s">
        <v>30686</v>
      </c>
      <c r="E16206" t="s">
        <v>0</v>
      </c>
      <c r="F16206" t="s">
        <v>2405</v>
      </c>
      <c r="G16206" t="str">
        <f t="shared" si="253"/>
        <v>Medicine and Surgery Services</v>
      </c>
    </row>
    <row r="16207" spans="1:7" x14ac:dyDescent="0.3">
      <c r="A16207" s="29" t="s">
        <v>30690</v>
      </c>
      <c r="B16207">
        <v>93461</v>
      </c>
      <c r="C16207" t="s">
        <v>5168</v>
      </c>
      <c r="D16207" t="s">
        <v>30686</v>
      </c>
      <c r="E16207" t="s">
        <v>0</v>
      </c>
      <c r="F16207" t="s">
        <v>2405</v>
      </c>
      <c r="G16207" t="str">
        <f t="shared" si="253"/>
        <v>Medicine and Surgery Services</v>
      </c>
    </row>
    <row r="16208" spans="1:7" x14ac:dyDescent="0.3">
      <c r="A16208" s="33" t="s">
        <v>30691</v>
      </c>
      <c r="B16208">
        <v>93461</v>
      </c>
      <c r="C16208">
        <v>26</v>
      </c>
      <c r="D16208" t="s">
        <v>30686</v>
      </c>
      <c r="E16208" t="s">
        <v>0</v>
      </c>
      <c r="F16208" t="s">
        <v>2405</v>
      </c>
      <c r="G16208" t="str">
        <f t="shared" si="253"/>
        <v>Medicine and Surgery Services</v>
      </c>
    </row>
    <row r="16209" spans="1:7" x14ac:dyDescent="0.3">
      <c r="A16209" s="33" t="s">
        <v>30692</v>
      </c>
      <c r="B16209">
        <v>93462</v>
      </c>
      <c r="D16209" t="s">
        <v>30693</v>
      </c>
      <c r="E16209" t="s">
        <v>0</v>
      </c>
      <c r="F16209" t="s">
        <v>2405</v>
      </c>
      <c r="G16209" t="str">
        <f t="shared" si="253"/>
        <v>Medicine and Surgery Services</v>
      </c>
    </row>
    <row r="16210" spans="1:7" x14ac:dyDescent="0.3">
      <c r="A16210" s="33" t="s">
        <v>30694</v>
      </c>
      <c r="B16210">
        <v>93463</v>
      </c>
      <c r="D16210" t="s">
        <v>30695</v>
      </c>
      <c r="E16210" t="s">
        <v>0</v>
      </c>
      <c r="F16210" t="s">
        <v>2405</v>
      </c>
      <c r="G16210" t="str">
        <f t="shared" si="253"/>
        <v>Medicine and Surgery Services</v>
      </c>
    </row>
    <row r="16211" spans="1:7" x14ac:dyDescent="0.3">
      <c r="A16211" s="33" t="s">
        <v>30696</v>
      </c>
      <c r="B16211">
        <v>93464</v>
      </c>
      <c r="D16211" t="s">
        <v>30697</v>
      </c>
      <c r="E16211" t="s">
        <v>0</v>
      </c>
      <c r="F16211" t="s">
        <v>2405</v>
      </c>
      <c r="G16211" t="str">
        <f t="shared" si="253"/>
        <v>Medicine and Surgery Services</v>
      </c>
    </row>
    <row r="16212" spans="1:7" x14ac:dyDescent="0.3">
      <c r="A16212" s="29" t="s">
        <v>30698</v>
      </c>
      <c r="B16212">
        <v>93464</v>
      </c>
      <c r="C16212" t="s">
        <v>5168</v>
      </c>
      <c r="D16212" t="s">
        <v>30697</v>
      </c>
      <c r="E16212" t="s">
        <v>0</v>
      </c>
      <c r="F16212" t="s">
        <v>2405</v>
      </c>
      <c r="G16212" t="str">
        <f t="shared" si="253"/>
        <v>Medicine and Surgery Services</v>
      </c>
    </row>
    <row r="16213" spans="1:7" x14ac:dyDescent="0.3">
      <c r="A16213" s="33" t="s">
        <v>30699</v>
      </c>
      <c r="B16213">
        <v>93464</v>
      </c>
      <c r="C16213">
        <v>26</v>
      </c>
      <c r="D16213" t="s">
        <v>30697</v>
      </c>
      <c r="E16213" t="s">
        <v>0</v>
      </c>
      <c r="F16213" t="s">
        <v>2405</v>
      </c>
      <c r="G16213" t="str">
        <f t="shared" si="253"/>
        <v>Medicine and Surgery Services</v>
      </c>
    </row>
    <row r="16214" spans="1:7" x14ac:dyDescent="0.3">
      <c r="A16214" s="33" t="s">
        <v>30700</v>
      </c>
      <c r="B16214">
        <v>93503</v>
      </c>
      <c r="D16214" t="s">
        <v>30701</v>
      </c>
      <c r="E16214" t="s">
        <v>0</v>
      </c>
      <c r="F16214" t="s">
        <v>2405</v>
      </c>
      <c r="G16214" t="str">
        <f t="shared" si="253"/>
        <v>Medicine and Surgery Services</v>
      </c>
    </row>
    <row r="16215" spans="1:7" x14ac:dyDescent="0.3">
      <c r="A16215" s="33" t="s">
        <v>30702</v>
      </c>
      <c r="B16215">
        <v>93505</v>
      </c>
      <c r="D16215" t="s">
        <v>30703</v>
      </c>
      <c r="E16215" t="s">
        <v>0</v>
      </c>
      <c r="F16215" t="s">
        <v>2405</v>
      </c>
      <c r="G16215" t="str">
        <f t="shared" si="253"/>
        <v>Medicine and Surgery Services</v>
      </c>
    </row>
    <row r="16216" spans="1:7" x14ac:dyDescent="0.3">
      <c r="A16216" s="29" t="s">
        <v>30704</v>
      </c>
      <c r="B16216">
        <v>93505</v>
      </c>
      <c r="C16216" t="s">
        <v>5168</v>
      </c>
      <c r="D16216" t="s">
        <v>30703</v>
      </c>
      <c r="E16216" t="s">
        <v>0</v>
      </c>
      <c r="F16216" t="s">
        <v>2405</v>
      </c>
      <c r="G16216" t="str">
        <f t="shared" si="253"/>
        <v>Medicine and Surgery Services</v>
      </c>
    </row>
    <row r="16217" spans="1:7" x14ac:dyDescent="0.3">
      <c r="A16217" s="33" t="s">
        <v>30705</v>
      </c>
      <c r="B16217">
        <v>93505</v>
      </c>
      <c r="C16217">
        <v>26</v>
      </c>
      <c r="D16217" t="s">
        <v>30703</v>
      </c>
      <c r="E16217" t="s">
        <v>0</v>
      </c>
      <c r="F16217" t="s">
        <v>2405</v>
      </c>
      <c r="G16217" t="str">
        <f t="shared" si="253"/>
        <v>Medicine and Surgery Services</v>
      </c>
    </row>
    <row r="16218" spans="1:7" x14ac:dyDescent="0.3">
      <c r="A16218" s="33" t="s">
        <v>30706</v>
      </c>
      <c r="B16218">
        <v>93530</v>
      </c>
      <c r="D16218" t="s">
        <v>30707</v>
      </c>
      <c r="E16218" t="s">
        <v>2</v>
      </c>
      <c r="F16218" t="s">
        <v>2405</v>
      </c>
      <c r="G16218" t="str">
        <f t="shared" si="253"/>
        <v>Medicine and Surgery Services</v>
      </c>
    </row>
    <row r="16219" spans="1:7" x14ac:dyDescent="0.3">
      <c r="A16219" s="29" t="s">
        <v>30708</v>
      </c>
      <c r="B16219">
        <v>93530</v>
      </c>
      <c r="C16219" t="s">
        <v>5168</v>
      </c>
      <c r="D16219" t="s">
        <v>30707</v>
      </c>
      <c r="E16219" t="s">
        <v>2</v>
      </c>
      <c r="F16219" t="s">
        <v>2405</v>
      </c>
      <c r="G16219" t="str">
        <f t="shared" si="253"/>
        <v>Medicine and Surgery Services</v>
      </c>
    </row>
    <row r="16220" spans="1:7" x14ac:dyDescent="0.3">
      <c r="A16220" s="33" t="s">
        <v>30709</v>
      </c>
      <c r="B16220">
        <v>93530</v>
      </c>
      <c r="C16220">
        <v>26</v>
      </c>
      <c r="D16220" t="s">
        <v>30707</v>
      </c>
      <c r="E16220" t="s">
        <v>0</v>
      </c>
      <c r="F16220" t="s">
        <v>2405</v>
      </c>
      <c r="G16220" t="str">
        <f t="shared" si="253"/>
        <v>Medicine and Surgery Services</v>
      </c>
    </row>
    <row r="16221" spans="1:7" x14ac:dyDescent="0.3">
      <c r="A16221" s="33" t="s">
        <v>30710</v>
      </c>
      <c r="B16221">
        <v>93531</v>
      </c>
      <c r="D16221" t="s">
        <v>30711</v>
      </c>
      <c r="E16221" t="s">
        <v>2</v>
      </c>
      <c r="F16221" t="s">
        <v>2405</v>
      </c>
      <c r="G16221" t="str">
        <f t="shared" si="253"/>
        <v>Medicine and Surgery Services</v>
      </c>
    </row>
    <row r="16222" spans="1:7" x14ac:dyDescent="0.3">
      <c r="A16222" s="29" t="s">
        <v>30712</v>
      </c>
      <c r="B16222">
        <v>93531</v>
      </c>
      <c r="C16222" t="s">
        <v>5168</v>
      </c>
      <c r="D16222" t="s">
        <v>30711</v>
      </c>
      <c r="E16222" t="s">
        <v>2</v>
      </c>
      <c r="F16222" t="s">
        <v>2405</v>
      </c>
      <c r="G16222" t="str">
        <f t="shared" si="253"/>
        <v>Medicine and Surgery Services</v>
      </c>
    </row>
    <row r="16223" spans="1:7" x14ac:dyDescent="0.3">
      <c r="A16223" s="33" t="s">
        <v>30713</v>
      </c>
      <c r="B16223">
        <v>93531</v>
      </c>
      <c r="C16223">
        <v>26</v>
      </c>
      <c r="D16223" t="s">
        <v>30711</v>
      </c>
      <c r="E16223" t="s">
        <v>0</v>
      </c>
      <c r="F16223" t="s">
        <v>2405</v>
      </c>
      <c r="G16223" t="str">
        <f t="shared" si="253"/>
        <v>Medicine and Surgery Services</v>
      </c>
    </row>
    <row r="16224" spans="1:7" x14ac:dyDescent="0.3">
      <c r="A16224" s="33" t="s">
        <v>30714</v>
      </c>
      <c r="B16224">
        <v>93532</v>
      </c>
      <c r="D16224" t="s">
        <v>30711</v>
      </c>
      <c r="E16224" t="s">
        <v>2</v>
      </c>
      <c r="F16224" t="s">
        <v>2405</v>
      </c>
      <c r="G16224" t="str">
        <f t="shared" si="253"/>
        <v>Medicine and Surgery Services</v>
      </c>
    </row>
    <row r="16225" spans="1:7" x14ac:dyDescent="0.3">
      <c r="A16225" s="29" t="s">
        <v>30715</v>
      </c>
      <c r="B16225">
        <v>93532</v>
      </c>
      <c r="C16225" t="s">
        <v>5168</v>
      </c>
      <c r="D16225" t="s">
        <v>30711</v>
      </c>
      <c r="E16225" t="s">
        <v>2</v>
      </c>
      <c r="F16225" t="s">
        <v>2405</v>
      </c>
      <c r="G16225" t="str">
        <f t="shared" si="253"/>
        <v>Medicine and Surgery Services</v>
      </c>
    </row>
    <row r="16226" spans="1:7" x14ac:dyDescent="0.3">
      <c r="A16226" s="33" t="s">
        <v>30716</v>
      </c>
      <c r="B16226">
        <v>93532</v>
      </c>
      <c r="C16226">
        <v>26</v>
      </c>
      <c r="D16226" t="s">
        <v>30711</v>
      </c>
      <c r="E16226" t="s">
        <v>0</v>
      </c>
      <c r="F16226" t="s">
        <v>2405</v>
      </c>
      <c r="G16226" t="str">
        <f t="shared" si="253"/>
        <v>Medicine and Surgery Services</v>
      </c>
    </row>
    <row r="16227" spans="1:7" x14ac:dyDescent="0.3">
      <c r="A16227" s="33" t="s">
        <v>30717</v>
      </c>
      <c r="B16227">
        <v>93533</v>
      </c>
      <c r="D16227" t="s">
        <v>30711</v>
      </c>
      <c r="E16227" t="s">
        <v>2</v>
      </c>
      <c r="F16227" t="s">
        <v>2405</v>
      </c>
      <c r="G16227" t="str">
        <f t="shared" si="253"/>
        <v>Medicine and Surgery Services</v>
      </c>
    </row>
    <row r="16228" spans="1:7" x14ac:dyDescent="0.3">
      <c r="A16228" s="29" t="s">
        <v>30718</v>
      </c>
      <c r="B16228">
        <v>93533</v>
      </c>
      <c r="C16228" t="s">
        <v>5168</v>
      </c>
      <c r="D16228" t="s">
        <v>30711</v>
      </c>
      <c r="E16228" t="s">
        <v>2</v>
      </c>
      <c r="F16228" t="s">
        <v>2405</v>
      </c>
      <c r="G16228" t="str">
        <f t="shared" si="253"/>
        <v>Medicine and Surgery Services</v>
      </c>
    </row>
    <row r="16229" spans="1:7" x14ac:dyDescent="0.3">
      <c r="A16229" s="33" t="s">
        <v>30719</v>
      </c>
      <c r="B16229">
        <v>93533</v>
      </c>
      <c r="C16229">
        <v>26</v>
      </c>
      <c r="D16229" t="s">
        <v>30711</v>
      </c>
      <c r="E16229" t="s">
        <v>0</v>
      </c>
      <c r="F16229" t="s">
        <v>2405</v>
      </c>
      <c r="G16229" t="str">
        <f t="shared" si="253"/>
        <v>Medicine and Surgery Services</v>
      </c>
    </row>
    <row r="16230" spans="1:7" x14ac:dyDescent="0.3">
      <c r="A16230" s="33" t="s">
        <v>30720</v>
      </c>
      <c r="B16230">
        <v>93561</v>
      </c>
      <c r="D16230" t="s">
        <v>30721</v>
      </c>
      <c r="E16230" t="s">
        <v>2</v>
      </c>
      <c r="F16230" t="s">
        <v>2405</v>
      </c>
      <c r="G16230" t="str">
        <f t="shared" si="253"/>
        <v>Medicine and Surgery Services</v>
      </c>
    </row>
    <row r="16231" spans="1:7" x14ac:dyDescent="0.3">
      <c r="A16231" s="29" t="s">
        <v>30722</v>
      </c>
      <c r="B16231">
        <v>93561</v>
      </c>
      <c r="C16231" t="s">
        <v>5168</v>
      </c>
      <c r="D16231" t="s">
        <v>30721</v>
      </c>
      <c r="E16231" t="s">
        <v>2</v>
      </c>
      <c r="F16231" t="s">
        <v>2405</v>
      </c>
      <c r="G16231" t="str">
        <f t="shared" si="253"/>
        <v>Medicine and Surgery Services</v>
      </c>
    </row>
    <row r="16232" spans="1:7" x14ac:dyDescent="0.3">
      <c r="A16232" s="33" t="s">
        <v>30723</v>
      </c>
      <c r="B16232">
        <v>93561</v>
      </c>
      <c r="C16232">
        <v>26</v>
      </c>
      <c r="D16232" t="s">
        <v>30721</v>
      </c>
      <c r="E16232" t="s">
        <v>0</v>
      </c>
      <c r="F16232" t="s">
        <v>2405</v>
      </c>
      <c r="G16232" t="str">
        <f t="shared" si="253"/>
        <v>Medicine and Surgery Services</v>
      </c>
    </row>
    <row r="16233" spans="1:7" x14ac:dyDescent="0.3">
      <c r="A16233" s="33" t="s">
        <v>30724</v>
      </c>
      <c r="B16233">
        <v>93562</v>
      </c>
      <c r="D16233" t="s">
        <v>30725</v>
      </c>
      <c r="E16233" t="s">
        <v>2</v>
      </c>
      <c r="F16233" t="s">
        <v>2405</v>
      </c>
      <c r="G16233" t="str">
        <f t="shared" si="253"/>
        <v>Medicine and Surgery Services</v>
      </c>
    </row>
    <row r="16234" spans="1:7" x14ac:dyDescent="0.3">
      <c r="A16234" s="29" t="s">
        <v>30726</v>
      </c>
      <c r="B16234">
        <v>93562</v>
      </c>
      <c r="C16234" t="s">
        <v>5168</v>
      </c>
      <c r="D16234" t="s">
        <v>30725</v>
      </c>
      <c r="E16234" t="s">
        <v>2</v>
      </c>
      <c r="F16234" t="s">
        <v>2405</v>
      </c>
      <c r="G16234" t="str">
        <f t="shared" si="253"/>
        <v>Medicine and Surgery Services</v>
      </c>
    </row>
    <row r="16235" spans="1:7" x14ac:dyDescent="0.3">
      <c r="A16235" s="33" t="s">
        <v>30727</v>
      </c>
      <c r="B16235">
        <v>93562</v>
      </c>
      <c r="C16235">
        <v>26</v>
      </c>
      <c r="D16235" t="s">
        <v>30725</v>
      </c>
      <c r="E16235" t="s">
        <v>0</v>
      </c>
      <c r="F16235" t="s">
        <v>2405</v>
      </c>
      <c r="G16235" t="str">
        <f t="shared" si="253"/>
        <v>Medicine and Surgery Services</v>
      </c>
    </row>
    <row r="16236" spans="1:7" x14ac:dyDescent="0.3">
      <c r="A16236" s="33" t="s">
        <v>30728</v>
      </c>
      <c r="B16236">
        <v>93563</v>
      </c>
      <c r="D16236" t="s">
        <v>30729</v>
      </c>
      <c r="E16236" t="s">
        <v>0</v>
      </c>
      <c r="F16236" t="s">
        <v>2405</v>
      </c>
      <c r="G16236" t="str">
        <f t="shared" si="253"/>
        <v>Medicine and Surgery Services</v>
      </c>
    </row>
    <row r="16237" spans="1:7" x14ac:dyDescent="0.3">
      <c r="A16237" s="33" t="s">
        <v>30730</v>
      </c>
      <c r="B16237">
        <v>93564</v>
      </c>
      <c r="D16237" t="s">
        <v>30731</v>
      </c>
      <c r="E16237" t="s">
        <v>0</v>
      </c>
      <c r="F16237" t="s">
        <v>2405</v>
      </c>
      <c r="G16237" t="str">
        <f t="shared" si="253"/>
        <v>Medicine and Surgery Services</v>
      </c>
    </row>
    <row r="16238" spans="1:7" x14ac:dyDescent="0.3">
      <c r="A16238" s="33" t="s">
        <v>30732</v>
      </c>
      <c r="B16238">
        <v>93565</v>
      </c>
      <c r="D16238" t="s">
        <v>30733</v>
      </c>
      <c r="E16238" t="s">
        <v>0</v>
      </c>
      <c r="F16238" t="s">
        <v>2405</v>
      </c>
      <c r="G16238" t="str">
        <f t="shared" si="253"/>
        <v>Medicine and Surgery Services</v>
      </c>
    </row>
    <row r="16239" spans="1:7" x14ac:dyDescent="0.3">
      <c r="A16239" s="33" t="s">
        <v>30734</v>
      </c>
      <c r="B16239">
        <v>93566</v>
      </c>
      <c r="D16239" t="s">
        <v>30735</v>
      </c>
      <c r="E16239" t="s">
        <v>0</v>
      </c>
      <c r="F16239" t="s">
        <v>2405</v>
      </c>
      <c r="G16239" t="str">
        <f t="shared" si="253"/>
        <v>Medicine and Surgery Services</v>
      </c>
    </row>
    <row r="16240" spans="1:7" x14ac:dyDescent="0.3">
      <c r="A16240" s="33" t="s">
        <v>30736</v>
      </c>
      <c r="B16240">
        <v>93567</v>
      </c>
      <c r="D16240" t="s">
        <v>30737</v>
      </c>
      <c r="E16240" t="s">
        <v>0</v>
      </c>
      <c r="F16240" t="s">
        <v>2405</v>
      </c>
      <c r="G16240" t="str">
        <f t="shared" si="253"/>
        <v>Medicine and Surgery Services</v>
      </c>
    </row>
    <row r="16241" spans="1:7" x14ac:dyDescent="0.3">
      <c r="A16241" s="33" t="s">
        <v>30738</v>
      </c>
      <c r="B16241">
        <v>93568</v>
      </c>
      <c r="D16241" t="s">
        <v>30739</v>
      </c>
      <c r="E16241" t="s">
        <v>0</v>
      </c>
      <c r="F16241" t="s">
        <v>2405</v>
      </c>
      <c r="G16241" t="str">
        <f t="shared" si="253"/>
        <v>Medicine and Surgery Services</v>
      </c>
    </row>
    <row r="16242" spans="1:7" x14ac:dyDescent="0.3">
      <c r="A16242" s="33" t="s">
        <v>30740</v>
      </c>
      <c r="B16242">
        <v>93571</v>
      </c>
      <c r="D16242" t="s">
        <v>30741</v>
      </c>
      <c r="E16242" t="s">
        <v>2</v>
      </c>
      <c r="F16242" t="s">
        <v>2405</v>
      </c>
      <c r="G16242" t="str">
        <f t="shared" si="253"/>
        <v>Medicine and Surgery Services</v>
      </c>
    </row>
    <row r="16243" spans="1:7" x14ac:dyDescent="0.3">
      <c r="A16243" s="29" t="s">
        <v>30742</v>
      </c>
      <c r="B16243">
        <v>93571</v>
      </c>
      <c r="C16243" t="s">
        <v>5168</v>
      </c>
      <c r="D16243" t="s">
        <v>30741</v>
      </c>
      <c r="E16243" t="s">
        <v>2</v>
      </c>
      <c r="F16243" t="s">
        <v>2405</v>
      </c>
      <c r="G16243" t="str">
        <f t="shared" si="253"/>
        <v>Medicine and Surgery Services</v>
      </c>
    </row>
    <row r="16244" spans="1:7" x14ac:dyDescent="0.3">
      <c r="A16244" s="33" t="s">
        <v>30743</v>
      </c>
      <c r="B16244">
        <v>93571</v>
      </c>
      <c r="C16244">
        <v>26</v>
      </c>
      <c r="D16244" t="s">
        <v>30741</v>
      </c>
      <c r="E16244" t="s">
        <v>0</v>
      </c>
      <c r="F16244" t="s">
        <v>2405</v>
      </c>
      <c r="G16244" t="str">
        <f t="shared" si="253"/>
        <v>Medicine and Surgery Services</v>
      </c>
    </row>
    <row r="16245" spans="1:7" x14ac:dyDescent="0.3">
      <c r="A16245" s="33" t="s">
        <v>30744</v>
      </c>
      <c r="B16245">
        <v>93572</v>
      </c>
      <c r="D16245" t="s">
        <v>30741</v>
      </c>
      <c r="E16245" t="s">
        <v>2</v>
      </c>
      <c r="F16245" t="s">
        <v>2405</v>
      </c>
      <c r="G16245" t="str">
        <f t="shared" si="253"/>
        <v>Medicine and Surgery Services</v>
      </c>
    </row>
    <row r="16246" spans="1:7" x14ac:dyDescent="0.3">
      <c r="A16246" s="29" t="s">
        <v>30745</v>
      </c>
      <c r="B16246">
        <v>93572</v>
      </c>
      <c r="C16246" t="s">
        <v>5168</v>
      </c>
      <c r="D16246" t="s">
        <v>30741</v>
      </c>
      <c r="E16246" t="s">
        <v>2</v>
      </c>
      <c r="F16246" t="s">
        <v>2405</v>
      </c>
      <c r="G16246" t="str">
        <f t="shared" si="253"/>
        <v>Medicine and Surgery Services</v>
      </c>
    </row>
    <row r="16247" spans="1:7" x14ac:dyDescent="0.3">
      <c r="A16247" s="33" t="s">
        <v>30746</v>
      </c>
      <c r="B16247">
        <v>93572</v>
      </c>
      <c r="C16247">
        <v>26</v>
      </c>
      <c r="D16247" t="s">
        <v>30741</v>
      </c>
      <c r="E16247" t="s">
        <v>0</v>
      </c>
      <c r="F16247" t="s">
        <v>2405</v>
      </c>
      <c r="G16247" t="str">
        <f t="shared" si="253"/>
        <v>Medicine and Surgery Services</v>
      </c>
    </row>
    <row r="16248" spans="1:7" x14ac:dyDescent="0.3">
      <c r="A16248" s="33" t="s">
        <v>30747</v>
      </c>
      <c r="B16248">
        <v>93580</v>
      </c>
      <c r="D16248" t="s">
        <v>30748</v>
      </c>
      <c r="E16248" t="s">
        <v>0</v>
      </c>
      <c r="F16248" t="s">
        <v>2405</v>
      </c>
      <c r="G16248" t="str">
        <f t="shared" si="253"/>
        <v>Medicine and Surgery Services</v>
      </c>
    </row>
    <row r="16249" spans="1:7" x14ac:dyDescent="0.3">
      <c r="A16249" s="33" t="s">
        <v>30749</v>
      </c>
      <c r="B16249">
        <v>93581</v>
      </c>
      <c r="D16249" t="s">
        <v>30750</v>
      </c>
      <c r="E16249" t="s">
        <v>0</v>
      </c>
      <c r="F16249" t="s">
        <v>2405</v>
      </c>
      <c r="G16249" t="str">
        <f t="shared" si="253"/>
        <v>Medicine and Surgery Services</v>
      </c>
    </row>
    <row r="16250" spans="1:7" x14ac:dyDescent="0.3">
      <c r="A16250" s="33" t="s">
        <v>30751</v>
      </c>
      <c r="B16250">
        <v>93582</v>
      </c>
      <c r="D16250" t="s">
        <v>30752</v>
      </c>
      <c r="E16250" t="s">
        <v>0</v>
      </c>
      <c r="F16250" t="s">
        <v>2405</v>
      </c>
      <c r="G16250" t="str">
        <f t="shared" si="253"/>
        <v>Medicine and Surgery Services</v>
      </c>
    </row>
    <row r="16251" spans="1:7" x14ac:dyDescent="0.3">
      <c r="A16251" s="33" t="s">
        <v>30753</v>
      </c>
      <c r="B16251">
        <v>93583</v>
      </c>
      <c r="D16251" t="s">
        <v>30754</v>
      </c>
      <c r="E16251" t="s">
        <v>0</v>
      </c>
      <c r="F16251" t="s">
        <v>2405</v>
      </c>
      <c r="G16251" t="str">
        <f t="shared" si="253"/>
        <v>Medicine and Surgery Services</v>
      </c>
    </row>
    <row r="16252" spans="1:7" x14ac:dyDescent="0.3">
      <c r="A16252" s="33" t="s">
        <v>30755</v>
      </c>
      <c r="B16252">
        <v>93590</v>
      </c>
      <c r="D16252" t="s">
        <v>30756</v>
      </c>
      <c r="E16252" t="s">
        <v>0</v>
      </c>
      <c r="F16252" t="s">
        <v>2405</v>
      </c>
      <c r="G16252" t="str">
        <f t="shared" si="253"/>
        <v>Medicine and Surgery Services</v>
      </c>
    </row>
    <row r="16253" spans="1:7" x14ac:dyDescent="0.3">
      <c r="A16253" s="33" t="s">
        <v>30757</v>
      </c>
      <c r="B16253">
        <v>93591</v>
      </c>
      <c r="D16253" t="s">
        <v>30758</v>
      </c>
      <c r="E16253" t="s">
        <v>0</v>
      </c>
      <c r="F16253" t="s">
        <v>2405</v>
      </c>
      <c r="G16253" t="str">
        <f t="shared" si="253"/>
        <v>Medicine and Surgery Services</v>
      </c>
    </row>
    <row r="16254" spans="1:7" x14ac:dyDescent="0.3">
      <c r="A16254" s="33" t="s">
        <v>30759</v>
      </c>
      <c r="B16254">
        <v>93592</v>
      </c>
      <c r="D16254" t="s">
        <v>30760</v>
      </c>
      <c r="E16254" t="s">
        <v>0</v>
      </c>
      <c r="F16254" t="s">
        <v>2405</v>
      </c>
      <c r="G16254" t="str">
        <f t="shared" si="253"/>
        <v>Medicine and Surgery Services</v>
      </c>
    </row>
    <row r="16255" spans="1:7" x14ac:dyDescent="0.3">
      <c r="A16255" s="33" t="s">
        <v>30761</v>
      </c>
      <c r="B16255">
        <v>93600</v>
      </c>
      <c r="D16255" t="s">
        <v>30762</v>
      </c>
      <c r="E16255" t="s">
        <v>2</v>
      </c>
      <c r="F16255" t="s">
        <v>2405</v>
      </c>
      <c r="G16255" t="str">
        <f t="shared" si="253"/>
        <v>Medicine and Surgery Services</v>
      </c>
    </row>
    <row r="16256" spans="1:7" x14ac:dyDescent="0.3">
      <c r="A16256" s="29" t="s">
        <v>30763</v>
      </c>
      <c r="B16256">
        <v>93600</v>
      </c>
      <c r="C16256" t="s">
        <v>5168</v>
      </c>
      <c r="D16256" t="s">
        <v>30762</v>
      </c>
      <c r="E16256" t="s">
        <v>2</v>
      </c>
      <c r="F16256" t="s">
        <v>2405</v>
      </c>
      <c r="G16256" t="str">
        <f t="shared" si="253"/>
        <v>Medicine and Surgery Services</v>
      </c>
    </row>
    <row r="16257" spans="1:7" x14ac:dyDescent="0.3">
      <c r="A16257" s="33" t="s">
        <v>30764</v>
      </c>
      <c r="B16257">
        <v>93600</v>
      </c>
      <c r="C16257">
        <v>26</v>
      </c>
      <c r="D16257" t="s">
        <v>30762</v>
      </c>
      <c r="E16257" t="s">
        <v>0</v>
      </c>
      <c r="F16257" t="s">
        <v>2405</v>
      </c>
      <c r="G16257" t="str">
        <f t="shared" si="253"/>
        <v>Medicine and Surgery Services</v>
      </c>
    </row>
    <row r="16258" spans="1:7" x14ac:dyDescent="0.3">
      <c r="A16258" s="33" t="s">
        <v>30765</v>
      </c>
      <c r="B16258">
        <v>93602</v>
      </c>
      <c r="D16258" t="s">
        <v>30766</v>
      </c>
      <c r="E16258" t="s">
        <v>2</v>
      </c>
      <c r="F16258" t="s">
        <v>2405</v>
      </c>
      <c r="G16258" t="str">
        <f t="shared" si="253"/>
        <v>Medicine and Surgery Services</v>
      </c>
    </row>
    <row r="16259" spans="1:7" x14ac:dyDescent="0.3">
      <c r="A16259" s="29" t="s">
        <v>30767</v>
      </c>
      <c r="B16259">
        <v>93602</v>
      </c>
      <c r="C16259" t="s">
        <v>5168</v>
      </c>
      <c r="D16259" t="s">
        <v>30766</v>
      </c>
      <c r="E16259" t="s">
        <v>2</v>
      </c>
      <c r="F16259" t="s">
        <v>2405</v>
      </c>
      <c r="G16259" t="str">
        <f t="shared" ref="G16259:G16322" si="254">VLOOKUP(F16259,$I$2:$J$27,2,FALSE)</f>
        <v>Medicine and Surgery Services</v>
      </c>
    </row>
    <row r="16260" spans="1:7" x14ac:dyDescent="0.3">
      <c r="A16260" s="33" t="s">
        <v>30768</v>
      </c>
      <c r="B16260">
        <v>93602</v>
      </c>
      <c r="C16260">
        <v>26</v>
      </c>
      <c r="D16260" t="s">
        <v>30766</v>
      </c>
      <c r="E16260" t="s">
        <v>0</v>
      </c>
      <c r="F16260" t="s">
        <v>2405</v>
      </c>
      <c r="G16260" t="str">
        <f t="shared" si="254"/>
        <v>Medicine and Surgery Services</v>
      </c>
    </row>
    <row r="16261" spans="1:7" x14ac:dyDescent="0.3">
      <c r="A16261" s="33" t="s">
        <v>30769</v>
      </c>
      <c r="B16261">
        <v>93603</v>
      </c>
      <c r="D16261" t="s">
        <v>30770</v>
      </c>
      <c r="E16261" t="s">
        <v>2</v>
      </c>
      <c r="F16261" t="s">
        <v>2405</v>
      </c>
      <c r="G16261" t="str">
        <f t="shared" si="254"/>
        <v>Medicine and Surgery Services</v>
      </c>
    </row>
    <row r="16262" spans="1:7" x14ac:dyDescent="0.3">
      <c r="A16262" s="29" t="s">
        <v>30771</v>
      </c>
      <c r="B16262">
        <v>93603</v>
      </c>
      <c r="C16262" t="s">
        <v>5168</v>
      </c>
      <c r="D16262" t="s">
        <v>30770</v>
      </c>
      <c r="E16262" t="s">
        <v>2</v>
      </c>
      <c r="F16262" t="s">
        <v>2405</v>
      </c>
      <c r="G16262" t="str">
        <f t="shared" si="254"/>
        <v>Medicine and Surgery Services</v>
      </c>
    </row>
    <row r="16263" spans="1:7" x14ac:dyDescent="0.3">
      <c r="A16263" s="33" t="s">
        <v>30772</v>
      </c>
      <c r="B16263">
        <v>93603</v>
      </c>
      <c r="C16263">
        <v>26</v>
      </c>
      <c r="D16263" t="s">
        <v>30770</v>
      </c>
      <c r="E16263" t="s">
        <v>0</v>
      </c>
      <c r="F16263" t="s">
        <v>2405</v>
      </c>
      <c r="G16263" t="str">
        <f t="shared" si="254"/>
        <v>Medicine and Surgery Services</v>
      </c>
    </row>
    <row r="16264" spans="1:7" x14ac:dyDescent="0.3">
      <c r="A16264" s="33" t="s">
        <v>30773</v>
      </c>
      <c r="B16264">
        <v>93609</v>
      </c>
      <c r="D16264" t="s">
        <v>30774</v>
      </c>
      <c r="E16264" t="s">
        <v>2</v>
      </c>
      <c r="F16264" t="s">
        <v>2405</v>
      </c>
      <c r="G16264" t="str">
        <f t="shared" si="254"/>
        <v>Medicine and Surgery Services</v>
      </c>
    </row>
    <row r="16265" spans="1:7" x14ac:dyDescent="0.3">
      <c r="A16265" s="29" t="s">
        <v>30775</v>
      </c>
      <c r="B16265">
        <v>93609</v>
      </c>
      <c r="C16265" t="s">
        <v>5168</v>
      </c>
      <c r="D16265" t="s">
        <v>30774</v>
      </c>
      <c r="E16265" t="s">
        <v>2</v>
      </c>
      <c r="F16265" t="s">
        <v>2405</v>
      </c>
      <c r="G16265" t="str">
        <f t="shared" si="254"/>
        <v>Medicine and Surgery Services</v>
      </c>
    </row>
    <row r="16266" spans="1:7" x14ac:dyDescent="0.3">
      <c r="A16266" s="33" t="s">
        <v>30776</v>
      </c>
      <c r="B16266">
        <v>93609</v>
      </c>
      <c r="C16266">
        <v>26</v>
      </c>
      <c r="D16266" t="s">
        <v>30774</v>
      </c>
      <c r="E16266" t="s">
        <v>0</v>
      </c>
      <c r="F16266" t="s">
        <v>2405</v>
      </c>
      <c r="G16266" t="str">
        <f t="shared" si="254"/>
        <v>Medicine and Surgery Services</v>
      </c>
    </row>
    <row r="16267" spans="1:7" x14ac:dyDescent="0.3">
      <c r="A16267" s="33" t="s">
        <v>30777</v>
      </c>
      <c r="B16267">
        <v>93610</v>
      </c>
      <c r="D16267" t="s">
        <v>30778</v>
      </c>
      <c r="E16267" t="s">
        <v>2</v>
      </c>
      <c r="F16267" t="s">
        <v>2405</v>
      </c>
      <c r="G16267" t="str">
        <f t="shared" si="254"/>
        <v>Medicine and Surgery Services</v>
      </c>
    </row>
    <row r="16268" spans="1:7" x14ac:dyDescent="0.3">
      <c r="A16268" s="29" t="s">
        <v>30779</v>
      </c>
      <c r="B16268">
        <v>93610</v>
      </c>
      <c r="C16268" t="s">
        <v>5168</v>
      </c>
      <c r="D16268" t="s">
        <v>30778</v>
      </c>
      <c r="E16268" t="s">
        <v>2</v>
      </c>
      <c r="F16268" t="s">
        <v>2405</v>
      </c>
      <c r="G16268" t="str">
        <f t="shared" si="254"/>
        <v>Medicine and Surgery Services</v>
      </c>
    </row>
    <row r="16269" spans="1:7" x14ac:dyDescent="0.3">
      <c r="A16269" s="33" t="s">
        <v>30780</v>
      </c>
      <c r="B16269">
        <v>93610</v>
      </c>
      <c r="C16269">
        <v>26</v>
      </c>
      <c r="D16269" t="s">
        <v>30778</v>
      </c>
      <c r="E16269" t="s">
        <v>0</v>
      </c>
      <c r="F16269" t="s">
        <v>2405</v>
      </c>
      <c r="G16269" t="str">
        <f t="shared" si="254"/>
        <v>Medicine and Surgery Services</v>
      </c>
    </row>
    <row r="16270" spans="1:7" x14ac:dyDescent="0.3">
      <c r="A16270" s="33" t="s">
        <v>30781</v>
      </c>
      <c r="B16270">
        <v>93612</v>
      </c>
      <c r="D16270" t="s">
        <v>30782</v>
      </c>
      <c r="E16270" t="s">
        <v>2</v>
      </c>
      <c r="F16270" t="s">
        <v>2405</v>
      </c>
      <c r="G16270" t="str">
        <f t="shared" si="254"/>
        <v>Medicine and Surgery Services</v>
      </c>
    </row>
    <row r="16271" spans="1:7" x14ac:dyDescent="0.3">
      <c r="A16271" s="29" t="s">
        <v>30783</v>
      </c>
      <c r="B16271">
        <v>93612</v>
      </c>
      <c r="C16271" t="s">
        <v>5168</v>
      </c>
      <c r="D16271" t="s">
        <v>30782</v>
      </c>
      <c r="E16271" t="s">
        <v>2</v>
      </c>
      <c r="F16271" t="s">
        <v>2405</v>
      </c>
      <c r="G16271" t="str">
        <f t="shared" si="254"/>
        <v>Medicine and Surgery Services</v>
      </c>
    </row>
    <row r="16272" spans="1:7" x14ac:dyDescent="0.3">
      <c r="A16272" s="33" t="s">
        <v>30784</v>
      </c>
      <c r="B16272">
        <v>93612</v>
      </c>
      <c r="C16272">
        <v>26</v>
      </c>
      <c r="D16272" t="s">
        <v>30782</v>
      </c>
      <c r="E16272" t="s">
        <v>0</v>
      </c>
      <c r="F16272" t="s">
        <v>2405</v>
      </c>
      <c r="G16272" t="str">
        <f t="shared" si="254"/>
        <v>Medicine and Surgery Services</v>
      </c>
    </row>
    <row r="16273" spans="1:7" x14ac:dyDescent="0.3">
      <c r="A16273" s="33" t="s">
        <v>30785</v>
      </c>
      <c r="B16273">
        <v>93613</v>
      </c>
      <c r="D16273" t="s">
        <v>30786</v>
      </c>
      <c r="E16273" t="s">
        <v>0</v>
      </c>
      <c r="F16273" t="s">
        <v>2405</v>
      </c>
      <c r="G16273" t="str">
        <f t="shared" si="254"/>
        <v>Medicine and Surgery Services</v>
      </c>
    </row>
    <row r="16274" spans="1:7" x14ac:dyDescent="0.3">
      <c r="A16274" s="33" t="s">
        <v>30787</v>
      </c>
      <c r="B16274">
        <v>93615</v>
      </c>
      <c r="D16274" t="s">
        <v>30788</v>
      </c>
      <c r="E16274" t="s">
        <v>2</v>
      </c>
      <c r="F16274" t="s">
        <v>2405</v>
      </c>
      <c r="G16274" t="str">
        <f t="shared" si="254"/>
        <v>Medicine and Surgery Services</v>
      </c>
    </row>
    <row r="16275" spans="1:7" x14ac:dyDescent="0.3">
      <c r="A16275" s="29" t="s">
        <v>30789</v>
      </c>
      <c r="B16275">
        <v>93615</v>
      </c>
      <c r="C16275" t="s">
        <v>5168</v>
      </c>
      <c r="D16275" t="s">
        <v>30788</v>
      </c>
      <c r="E16275" t="s">
        <v>2</v>
      </c>
      <c r="F16275" t="s">
        <v>2405</v>
      </c>
      <c r="G16275" t="str">
        <f t="shared" si="254"/>
        <v>Medicine and Surgery Services</v>
      </c>
    </row>
    <row r="16276" spans="1:7" x14ac:dyDescent="0.3">
      <c r="A16276" s="33" t="s">
        <v>30790</v>
      </c>
      <c r="B16276">
        <v>93615</v>
      </c>
      <c r="C16276">
        <v>26</v>
      </c>
      <c r="D16276" t="s">
        <v>30788</v>
      </c>
      <c r="E16276" t="s">
        <v>0</v>
      </c>
      <c r="F16276" t="s">
        <v>2405</v>
      </c>
      <c r="G16276" t="str">
        <f t="shared" si="254"/>
        <v>Medicine and Surgery Services</v>
      </c>
    </row>
    <row r="16277" spans="1:7" x14ac:dyDescent="0.3">
      <c r="A16277" s="33" t="s">
        <v>30791</v>
      </c>
      <c r="B16277">
        <v>93616</v>
      </c>
      <c r="D16277" t="s">
        <v>30788</v>
      </c>
      <c r="E16277" t="s">
        <v>2</v>
      </c>
      <c r="F16277" t="s">
        <v>2405</v>
      </c>
      <c r="G16277" t="str">
        <f t="shared" si="254"/>
        <v>Medicine and Surgery Services</v>
      </c>
    </row>
    <row r="16278" spans="1:7" x14ac:dyDescent="0.3">
      <c r="A16278" s="29" t="s">
        <v>30792</v>
      </c>
      <c r="B16278">
        <v>93616</v>
      </c>
      <c r="C16278" t="s">
        <v>5168</v>
      </c>
      <c r="D16278" t="s">
        <v>30788</v>
      </c>
      <c r="E16278" t="s">
        <v>2</v>
      </c>
      <c r="F16278" t="s">
        <v>2405</v>
      </c>
      <c r="G16278" t="str">
        <f t="shared" si="254"/>
        <v>Medicine and Surgery Services</v>
      </c>
    </row>
    <row r="16279" spans="1:7" x14ac:dyDescent="0.3">
      <c r="A16279" s="33" t="s">
        <v>30793</v>
      </c>
      <c r="B16279">
        <v>93616</v>
      </c>
      <c r="C16279">
        <v>26</v>
      </c>
      <c r="D16279" t="s">
        <v>30788</v>
      </c>
      <c r="E16279" t="s">
        <v>0</v>
      </c>
      <c r="F16279" t="s">
        <v>2405</v>
      </c>
      <c r="G16279" t="str">
        <f t="shared" si="254"/>
        <v>Medicine and Surgery Services</v>
      </c>
    </row>
    <row r="16280" spans="1:7" x14ac:dyDescent="0.3">
      <c r="A16280" s="33" t="s">
        <v>30794</v>
      </c>
      <c r="B16280">
        <v>93618</v>
      </c>
      <c r="D16280" t="s">
        <v>30795</v>
      </c>
      <c r="E16280" t="s">
        <v>2</v>
      </c>
      <c r="F16280" t="s">
        <v>2405</v>
      </c>
      <c r="G16280" t="str">
        <f t="shared" si="254"/>
        <v>Medicine and Surgery Services</v>
      </c>
    </row>
    <row r="16281" spans="1:7" x14ac:dyDescent="0.3">
      <c r="A16281" s="29" t="s">
        <v>30796</v>
      </c>
      <c r="B16281">
        <v>93618</v>
      </c>
      <c r="C16281" t="s">
        <v>5168</v>
      </c>
      <c r="D16281" t="s">
        <v>30795</v>
      </c>
      <c r="E16281" t="s">
        <v>2</v>
      </c>
      <c r="F16281" t="s">
        <v>2405</v>
      </c>
      <c r="G16281" t="str">
        <f t="shared" si="254"/>
        <v>Medicine and Surgery Services</v>
      </c>
    </row>
    <row r="16282" spans="1:7" x14ac:dyDescent="0.3">
      <c r="A16282" s="33" t="s">
        <v>30797</v>
      </c>
      <c r="B16282">
        <v>93618</v>
      </c>
      <c r="C16282">
        <v>26</v>
      </c>
      <c r="D16282" t="s">
        <v>30795</v>
      </c>
      <c r="E16282" t="s">
        <v>0</v>
      </c>
      <c r="F16282" t="s">
        <v>2405</v>
      </c>
      <c r="G16282" t="str">
        <f t="shared" si="254"/>
        <v>Medicine and Surgery Services</v>
      </c>
    </row>
    <row r="16283" spans="1:7" x14ac:dyDescent="0.3">
      <c r="A16283" s="33" t="s">
        <v>30798</v>
      </c>
      <c r="B16283">
        <v>93619</v>
      </c>
      <c r="D16283" t="s">
        <v>30799</v>
      </c>
      <c r="E16283" t="s">
        <v>2</v>
      </c>
      <c r="F16283" t="s">
        <v>2405</v>
      </c>
      <c r="G16283" t="str">
        <f t="shared" si="254"/>
        <v>Medicine and Surgery Services</v>
      </c>
    </row>
    <row r="16284" spans="1:7" x14ac:dyDescent="0.3">
      <c r="A16284" s="29" t="s">
        <v>30800</v>
      </c>
      <c r="B16284">
        <v>93619</v>
      </c>
      <c r="C16284" t="s">
        <v>5168</v>
      </c>
      <c r="D16284" t="s">
        <v>30799</v>
      </c>
      <c r="E16284" t="s">
        <v>2</v>
      </c>
      <c r="F16284" t="s">
        <v>2405</v>
      </c>
      <c r="G16284" t="str">
        <f t="shared" si="254"/>
        <v>Medicine and Surgery Services</v>
      </c>
    </row>
    <row r="16285" spans="1:7" x14ac:dyDescent="0.3">
      <c r="A16285" s="33" t="s">
        <v>30801</v>
      </c>
      <c r="B16285">
        <v>93619</v>
      </c>
      <c r="C16285">
        <v>26</v>
      </c>
      <c r="D16285" t="s">
        <v>30799</v>
      </c>
      <c r="E16285" t="s">
        <v>0</v>
      </c>
      <c r="F16285" t="s">
        <v>2405</v>
      </c>
      <c r="G16285" t="str">
        <f t="shared" si="254"/>
        <v>Medicine and Surgery Services</v>
      </c>
    </row>
    <row r="16286" spans="1:7" x14ac:dyDescent="0.3">
      <c r="A16286" s="33" t="s">
        <v>30802</v>
      </c>
      <c r="B16286">
        <v>93620</v>
      </c>
      <c r="D16286" t="s">
        <v>30799</v>
      </c>
      <c r="E16286" t="s">
        <v>2</v>
      </c>
      <c r="F16286" t="s">
        <v>2405</v>
      </c>
      <c r="G16286" t="str">
        <f t="shared" si="254"/>
        <v>Medicine and Surgery Services</v>
      </c>
    </row>
    <row r="16287" spans="1:7" x14ac:dyDescent="0.3">
      <c r="A16287" s="29" t="s">
        <v>30803</v>
      </c>
      <c r="B16287">
        <v>93620</v>
      </c>
      <c r="C16287" t="s">
        <v>5168</v>
      </c>
      <c r="D16287" t="s">
        <v>30799</v>
      </c>
      <c r="E16287" t="s">
        <v>2</v>
      </c>
      <c r="F16287" t="s">
        <v>2405</v>
      </c>
      <c r="G16287" t="str">
        <f t="shared" si="254"/>
        <v>Medicine and Surgery Services</v>
      </c>
    </row>
    <row r="16288" spans="1:7" x14ac:dyDescent="0.3">
      <c r="A16288" s="33" t="s">
        <v>30804</v>
      </c>
      <c r="B16288">
        <v>93620</v>
      </c>
      <c r="C16288">
        <v>26</v>
      </c>
      <c r="D16288" t="s">
        <v>30799</v>
      </c>
      <c r="E16288" t="s">
        <v>0</v>
      </c>
      <c r="F16288" t="s">
        <v>2405</v>
      </c>
      <c r="G16288" t="str">
        <f t="shared" si="254"/>
        <v>Medicine and Surgery Services</v>
      </c>
    </row>
    <row r="16289" spans="1:7" x14ac:dyDescent="0.3">
      <c r="A16289" s="33" t="s">
        <v>30805</v>
      </c>
      <c r="B16289">
        <v>93621</v>
      </c>
      <c r="D16289" t="s">
        <v>30799</v>
      </c>
      <c r="E16289" t="s">
        <v>2</v>
      </c>
      <c r="F16289" t="s">
        <v>2405</v>
      </c>
      <c r="G16289" t="str">
        <f t="shared" si="254"/>
        <v>Medicine and Surgery Services</v>
      </c>
    </row>
    <row r="16290" spans="1:7" x14ac:dyDescent="0.3">
      <c r="A16290" s="29" t="s">
        <v>30806</v>
      </c>
      <c r="B16290">
        <v>93621</v>
      </c>
      <c r="C16290" t="s">
        <v>5168</v>
      </c>
      <c r="D16290" t="s">
        <v>30799</v>
      </c>
      <c r="E16290" t="s">
        <v>2</v>
      </c>
      <c r="F16290" t="s">
        <v>2405</v>
      </c>
      <c r="G16290" t="str">
        <f t="shared" si="254"/>
        <v>Medicine and Surgery Services</v>
      </c>
    </row>
    <row r="16291" spans="1:7" x14ac:dyDescent="0.3">
      <c r="A16291" s="33" t="s">
        <v>30807</v>
      </c>
      <c r="B16291">
        <v>93621</v>
      </c>
      <c r="C16291">
        <v>26</v>
      </c>
      <c r="D16291" t="s">
        <v>30799</v>
      </c>
      <c r="E16291" t="s">
        <v>0</v>
      </c>
      <c r="F16291" t="s">
        <v>2405</v>
      </c>
      <c r="G16291" t="str">
        <f t="shared" si="254"/>
        <v>Medicine and Surgery Services</v>
      </c>
    </row>
    <row r="16292" spans="1:7" x14ac:dyDescent="0.3">
      <c r="A16292" s="33" t="s">
        <v>30808</v>
      </c>
      <c r="B16292">
        <v>93622</v>
      </c>
      <c r="D16292" t="s">
        <v>30799</v>
      </c>
      <c r="E16292" t="s">
        <v>2</v>
      </c>
      <c r="F16292" t="s">
        <v>2405</v>
      </c>
      <c r="G16292" t="str">
        <f t="shared" si="254"/>
        <v>Medicine and Surgery Services</v>
      </c>
    </row>
    <row r="16293" spans="1:7" x14ac:dyDescent="0.3">
      <c r="A16293" s="29" t="s">
        <v>30809</v>
      </c>
      <c r="B16293">
        <v>93622</v>
      </c>
      <c r="C16293" t="s">
        <v>5168</v>
      </c>
      <c r="D16293" t="s">
        <v>30799</v>
      </c>
      <c r="E16293" t="s">
        <v>2</v>
      </c>
      <c r="F16293" t="s">
        <v>2405</v>
      </c>
      <c r="G16293" t="str">
        <f t="shared" si="254"/>
        <v>Medicine and Surgery Services</v>
      </c>
    </row>
    <row r="16294" spans="1:7" x14ac:dyDescent="0.3">
      <c r="A16294" s="33" t="s">
        <v>30810</v>
      </c>
      <c r="B16294">
        <v>93622</v>
      </c>
      <c r="C16294">
        <v>26</v>
      </c>
      <c r="D16294" t="s">
        <v>30799</v>
      </c>
      <c r="E16294" t="s">
        <v>0</v>
      </c>
      <c r="F16294" t="s">
        <v>2405</v>
      </c>
      <c r="G16294" t="str">
        <f t="shared" si="254"/>
        <v>Medicine and Surgery Services</v>
      </c>
    </row>
    <row r="16295" spans="1:7" x14ac:dyDescent="0.3">
      <c r="A16295" s="33" t="s">
        <v>30811</v>
      </c>
      <c r="B16295">
        <v>93623</v>
      </c>
      <c r="D16295" t="s">
        <v>30812</v>
      </c>
      <c r="E16295" t="s">
        <v>2</v>
      </c>
      <c r="F16295" t="s">
        <v>2405</v>
      </c>
      <c r="G16295" t="str">
        <f t="shared" si="254"/>
        <v>Medicine and Surgery Services</v>
      </c>
    </row>
    <row r="16296" spans="1:7" x14ac:dyDescent="0.3">
      <c r="A16296" s="29" t="s">
        <v>30813</v>
      </c>
      <c r="B16296">
        <v>93623</v>
      </c>
      <c r="C16296" t="s">
        <v>5168</v>
      </c>
      <c r="D16296" t="s">
        <v>30812</v>
      </c>
      <c r="E16296" t="s">
        <v>2</v>
      </c>
      <c r="F16296" t="s">
        <v>2405</v>
      </c>
      <c r="G16296" t="str">
        <f t="shared" si="254"/>
        <v>Medicine and Surgery Services</v>
      </c>
    </row>
    <row r="16297" spans="1:7" x14ac:dyDescent="0.3">
      <c r="A16297" s="33" t="s">
        <v>30814</v>
      </c>
      <c r="B16297">
        <v>93623</v>
      </c>
      <c r="C16297">
        <v>26</v>
      </c>
      <c r="D16297" t="s">
        <v>30812</v>
      </c>
      <c r="E16297" t="s">
        <v>0</v>
      </c>
      <c r="F16297" t="s">
        <v>2405</v>
      </c>
      <c r="G16297" t="str">
        <f t="shared" si="254"/>
        <v>Medicine and Surgery Services</v>
      </c>
    </row>
    <row r="16298" spans="1:7" x14ac:dyDescent="0.3">
      <c r="A16298" s="33" t="s">
        <v>30815</v>
      </c>
      <c r="B16298">
        <v>93624</v>
      </c>
      <c r="D16298" t="s">
        <v>30816</v>
      </c>
      <c r="E16298" t="s">
        <v>2</v>
      </c>
      <c r="F16298" t="s">
        <v>2405</v>
      </c>
      <c r="G16298" t="str">
        <f t="shared" si="254"/>
        <v>Medicine and Surgery Services</v>
      </c>
    </row>
    <row r="16299" spans="1:7" x14ac:dyDescent="0.3">
      <c r="A16299" s="29" t="s">
        <v>30817</v>
      </c>
      <c r="B16299">
        <v>93624</v>
      </c>
      <c r="C16299" t="s">
        <v>5168</v>
      </c>
      <c r="D16299" t="s">
        <v>30816</v>
      </c>
      <c r="E16299" t="s">
        <v>2</v>
      </c>
      <c r="F16299" t="s">
        <v>2405</v>
      </c>
      <c r="G16299" t="str">
        <f t="shared" si="254"/>
        <v>Medicine and Surgery Services</v>
      </c>
    </row>
    <row r="16300" spans="1:7" x14ac:dyDescent="0.3">
      <c r="A16300" s="33" t="s">
        <v>30818</v>
      </c>
      <c r="B16300">
        <v>93624</v>
      </c>
      <c r="C16300">
        <v>26</v>
      </c>
      <c r="D16300" t="s">
        <v>30816</v>
      </c>
      <c r="E16300" t="s">
        <v>0</v>
      </c>
      <c r="F16300" t="s">
        <v>2405</v>
      </c>
      <c r="G16300" t="str">
        <f t="shared" si="254"/>
        <v>Medicine and Surgery Services</v>
      </c>
    </row>
    <row r="16301" spans="1:7" x14ac:dyDescent="0.3">
      <c r="A16301" s="33" t="s">
        <v>30819</v>
      </c>
      <c r="B16301">
        <v>93631</v>
      </c>
      <c r="D16301" t="s">
        <v>30820</v>
      </c>
      <c r="E16301" t="s">
        <v>2</v>
      </c>
      <c r="F16301" t="s">
        <v>2405</v>
      </c>
      <c r="G16301" t="str">
        <f t="shared" si="254"/>
        <v>Medicine and Surgery Services</v>
      </c>
    </row>
    <row r="16302" spans="1:7" x14ac:dyDescent="0.3">
      <c r="A16302" s="29" t="s">
        <v>30821</v>
      </c>
      <c r="B16302">
        <v>93631</v>
      </c>
      <c r="C16302" t="s">
        <v>5168</v>
      </c>
      <c r="D16302" t="s">
        <v>30820</v>
      </c>
      <c r="E16302" t="s">
        <v>2</v>
      </c>
      <c r="F16302" t="s">
        <v>2405</v>
      </c>
      <c r="G16302" t="str">
        <f t="shared" si="254"/>
        <v>Medicine and Surgery Services</v>
      </c>
    </row>
    <row r="16303" spans="1:7" x14ac:dyDescent="0.3">
      <c r="A16303" s="33" t="s">
        <v>30822</v>
      </c>
      <c r="B16303">
        <v>93631</v>
      </c>
      <c r="C16303">
        <v>26</v>
      </c>
      <c r="D16303" t="s">
        <v>30820</v>
      </c>
      <c r="E16303" t="s">
        <v>0</v>
      </c>
      <c r="F16303" t="s">
        <v>2405</v>
      </c>
      <c r="G16303" t="str">
        <f t="shared" si="254"/>
        <v>Medicine and Surgery Services</v>
      </c>
    </row>
    <row r="16304" spans="1:7" x14ac:dyDescent="0.3">
      <c r="A16304" s="33" t="s">
        <v>30823</v>
      </c>
      <c r="B16304">
        <v>93640</v>
      </c>
      <c r="D16304" t="s">
        <v>30824</v>
      </c>
      <c r="E16304" t="s">
        <v>2</v>
      </c>
      <c r="F16304" t="s">
        <v>2405</v>
      </c>
      <c r="G16304" t="str">
        <f t="shared" si="254"/>
        <v>Medicine and Surgery Services</v>
      </c>
    </row>
    <row r="16305" spans="1:7" x14ac:dyDescent="0.3">
      <c r="A16305" s="29" t="s">
        <v>30825</v>
      </c>
      <c r="B16305">
        <v>93640</v>
      </c>
      <c r="C16305" t="s">
        <v>5168</v>
      </c>
      <c r="D16305" t="s">
        <v>30824</v>
      </c>
      <c r="E16305" t="s">
        <v>2</v>
      </c>
      <c r="F16305" t="s">
        <v>2405</v>
      </c>
      <c r="G16305" t="str">
        <f t="shared" si="254"/>
        <v>Medicine and Surgery Services</v>
      </c>
    </row>
    <row r="16306" spans="1:7" x14ac:dyDescent="0.3">
      <c r="A16306" s="33" t="s">
        <v>30826</v>
      </c>
      <c r="B16306">
        <v>93640</v>
      </c>
      <c r="C16306">
        <v>26</v>
      </c>
      <c r="D16306" t="s">
        <v>30824</v>
      </c>
      <c r="E16306" t="s">
        <v>0</v>
      </c>
      <c r="F16306" t="s">
        <v>2405</v>
      </c>
      <c r="G16306" t="str">
        <f t="shared" si="254"/>
        <v>Medicine and Surgery Services</v>
      </c>
    </row>
    <row r="16307" spans="1:7" x14ac:dyDescent="0.3">
      <c r="A16307" s="33" t="s">
        <v>30827</v>
      </c>
      <c r="B16307">
        <v>93641</v>
      </c>
      <c r="D16307" t="s">
        <v>30799</v>
      </c>
      <c r="E16307" t="s">
        <v>2</v>
      </c>
      <c r="F16307" t="s">
        <v>2405</v>
      </c>
      <c r="G16307" t="str">
        <f t="shared" si="254"/>
        <v>Medicine and Surgery Services</v>
      </c>
    </row>
    <row r="16308" spans="1:7" x14ac:dyDescent="0.3">
      <c r="A16308" s="29" t="s">
        <v>30828</v>
      </c>
      <c r="B16308">
        <v>93641</v>
      </c>
      <c r="C16308" t="s">
        <v>5168</v>
      </c>
      <c r="D16308" t="s">
        <v>30799</v>
      </c>
      <c r="E16308" t="s">
        <v>2</v>
      </c>
      <c r="F16308" t="s">
        <v>2405</v>
      </c>
      <c r="G16308" t="str">
        <f t="shared" si="254"/>
        <v>Medicine and Surgery Services</v>
      </c>
    </row>
    <row r="16309" spans="1:7" x14ac:dyDescent="0.3">
      <c r="A16309" s="33" t="s">
        <v>30829</v>
      </c>
      <c r="B16309">
        <v>93641</v>
      </c>
      <c r="C16309">
        <v>26</v>
      </c>
      <c r="D16309" t="s">
        <v>30799</v>
      </c>
      <c r="E16309" t="s">
        <v>0</v>
      </c>
      <c r="F16309" t="s">
        <v>2405</v>
      </c>
      <c r="G16309" t="str">
        <f t="shared" si="254"/>
        <v>Medicine and Surgery Services</v>
      </c>
    </row>
    <row r="16310" spans="1:7" x14ac:dyDescent="0.3">
      <c r="A16310" s="33" t="s">
        <v>30830</v>
      </c>
      <c r="B16310">
        <v>93642</v>
      </c>
      <c r="D16310" t="s">
        <v>30799</v>
      </c>
      <c r="E16310" t="s">
        <v>0</v>
      </c>
      <c r="F16310" t="s">
        <v>2405</v>
      </c>
      <c r="G16310" t="str">
        <f t="shared" si="254"/>
        <v>Medicine and Surgery Services</v>
      </c>
    </row>
    <row r="16311" spans="1:7" x14ac:dyDescent="0.3">
      <c r="A16311" s="29" t="s">
        <v>30831</v>
      </c>
      <c r="B16311">
        <v>93642</v>
      </c>
      <c r="C16311" t="s">
        <v>5168</v>
      </c>
      <c r="D16311" t="s">
        <v>30799</v>
      </c>
      <c r="E16311" t="s">
        <v>0</v>
      </c>
      <c r="F16311" t="s">
        <v>2405</v>
      </c>
      <c r="G16311" t="str">
        <f t="shared" si="254"/>
        <v>Medicine and Surgery Services</v>
      </c>
    </row>
    <row r="16312" spans="1:7" x14ac:dyDescent="0.3">
      <c r="A16312" s="33" t="s">
        <v>30832</v>
      </c>
      <c r="B16312">
        <v>93642</v>
      </c>
      <c r="C16312">
        <v>26</v>
      </c>
      <c r="D16312" t="s">
        <v>30799</v>
      </c>
      <c r="E16312" t="s">
        <v>0</v>
      </c>
      <c r="F16312" t="s">
        <v>2405</v>
      </c>
      <c r="G16312" t="str">
        <f t="shared" si="254"/>
        <v>Medicine and Surgery Services</v>
      </c>
    </row>
    <row r="16313" spans="1:7" x14ac:dyDescent="0.3">
      <c r="A16313" s="33" t="s">
        <v>30833</v>
      </c>
      <c r="B16313">
        <v>93644</v>
      </c>
      <c r="D16313" t="s">
        <v>30799</v>
      </c>
      <c r="E16313" t="s">
        <v>0</v>
      </c>
      <c r="F16313" t="s">
        <v>2405</v>
      </c>
      <c r="G16313" t="str">
        <f t="shared" si="254"/>
        <v>Medicine and Surgery Services</v>
      </c>
    </row>
    <row r="16314" spans="1:7" x14ac:dyDescent="0.3">
      <c r="A16314" s="29" t="s">
        <v>30834</v>
      </c>
      <c r="B16314">
        <v>93644</v>
      </c>
      <c r="C16314" t="s">
        <v>5168</v>
      </c>
      <c r="D16314" t="s">
        <v>30799</v>
      </c>
      <c r="E16314" t="s">
        <v>0</v>
      </c>
      <c r="F16314" t="s">
        <v>2405</v>
      </c>
      <c r="G16314" t="str">
        <f t="shared" si="254"/>
        <v>Medicine and Surgery Services</v>
      </c>
    </row>
    <row r="16315" spans="1:7" x14ac:dyDescent="0.3">
      <c r="A16315" s="33" t="s">
        <v>30835</v>
      </c>
      <c r="B16315">
        <v>93644</v>
      </c>
      <c r="C16315">
        <v>26</v>
      </c>
      <c r="D16315" t="s">
        <v>30799</v>
      </c>
      <c r="E16315" t="s">
        <v>0</v>
      </c>
      <c r="F16315" t="s">
        <v>2405</v>
      </c>
      <c r="G16315" t="str">
        <f t="shared" si="254"/>
        <v>Medicine and Surgery Services</v>
      </c>
    </row>
    <row r="16316" spans="1:7" x14ac:dyDescent="0.3">
      <c r="A16316" s="33" t="s">
        <v>30836</v>
      </c>
      <c r="B16316">
        <v>93650</v>
      </c>
      <c r="D16316" t="s">
        <v>17812</v>
      </c>
      <c r="E16316" t="s">
        <v>0</v>
      </c>
      <c r="F16316" t="s">
        <v>2405</v>
      </c>
      <c r="G16316" t="str">
        <f t="shared" si="254"/>
        <v>Medicine and Surgery Services</v>
      </c>
    </row>
    <row r="16317" spans="1:7" x14ac:dyDescent="0.3">
      <c r="A16317" s="33" t="s">
        <v>30837</v>
      </c>
      <c r="B16317">
        <v>93653</v>
      </c>
      <c r="D16317" t="s">
        <v>30838</v>
      </c>
      <c r="E16317" t="s">
        <v>0</v>
      </c>
      <c r="F16317" t="s">
        <v>2405</v>
      </c>
      <c r="G16317" t="str">
        <f t="shared" si="254"/>
        <v>Medicine and Surgery Services</v>
      </c>
    </row>
    <row r="16318" spans="1:7" x14ac:dyDescent="0.3">
      <c r="A16318" s="33" t="s">
        <v>30839</v>
      </c>
      <c r="B16318">
        <v>93654</v>
      </c>
      <c r="D16318" t="s">
        <v>30840</v>
      </c>
      <c r="E16318" t="s">
        <v>0</v>
      </c>
      <c r="F16318" t="s">
        <v>2405</v>
      </c>
      <c r="G16318" t="str">
        <f t="shared" si="254"/>
        <v>Medicine and Surgery Services</v>
      </c>
    </row>
    <row r="16319" spans="1:7" x14ac:dyDescent="0.3">
      <c r="A16319" s="33" t="s">
        <v>30841</v>
      </c>
      <c r="B16319">
        <v>93655</v>
      </c>
      <c r="D16319" t="s">
        <v>30842</v>
      </c>
      <c r="E16319" t="s">
        <v>0</v>
      </c>
      <c r="F16319" t="s">
        <v>2405</v>
      </c>
      <c r="G16319" t="str">
        <f t="shared" si="254"/>
        <v>Medicine and Surgery Services</v>
      </c>
    </row>
    <row r="16320" spans="1:7" x14ac:dyDescent="0.3">
      <c r="A16320" s="33" t="s">
        <v>30843</v>
      </c>
      <c r="B16320">
        <v>93656</v>
      </c>
      <c r="D16320" t="s">
        <v>30844</v>
      </c>
      <c r="E16320" t="s">
        <v>0</v>
      </c>
      <c r="F16320" t="s">
        <v>2405</v>
      </c>
      <c r="G16320" t="str">
        <f t="shared" si="254"/>
        <v>Medicine and Surgery Services</v>
      </c>
    </row>
    <row r="16321" spans="1:7" x14ac:dyDescent="0.3">
      <c r="A16321" s="33" t="s">
        <v>30845</v>
      </c>
      <c r="B16321">
        <v>93657</v>
      </c>
      <c r="D16321" t="s">
        <v>30846</v>
      </c>
      <c r="E16321" t="s">
        <v>0</v>
      </c>
      <c r="F16321" t="s">
        <v>2405</v>
      </c>
      <c r="G16321" t="str">
        <f t="shared" si="254"/>
        <v>Medicine and Surgery Services</v>
      </c>
    </row>
    <row r="16322" spans="1:7" x14ac:dyDescent="0.3">
      <c r="A16322" s="33" t="s">
        <v>30847</v>
      </c>
      <c r="B16322">
        <v>93660</v>
      </c>
      <c r="D16322" t="s">
        <v>30848</v>
      </c>
      <c r="E16322" t="s">
        <v>0</v>
      </c>
      <c r="F16322" t="s">
        <v>2405</v>
      </c>
      <c r="G16322" t="str">
        <f t="shared" si="254"/>
        <v>Medicine and Surgery Services</v>
      </c>
    </row>
    <row r="16323" spans="1:7" x14ac:dyDescent="0.3">
      <c r="A16323" s="29" t="s">
        <v>30849</v>
      </c>
      <c r="B16323">
        <v>93660</v>
      </c>
      <c r="C16323" t="s">
        <v>5168</v>
      </c>
      <c r="D16323" t="s">
        <v>30848</v>
      </c>
      <c r="E16323" t="s">
        <v>0</v>
      </c>
      <c r="F16323" t="s">
        <v>2405</v>
      </c>
      <c r="G16323" t="str">
        <f t="shared" ref="G16323:G16386" si="255">VLOOKUP(F16323,$I$2:$J$27,2,FALSE)</f>
        <v>Medicine and Surgery Services</v>
      </c>
    </row>
    <row r="16324" spans="1:7" x14ac:dyDescent="0.3">
      <c r="A16324" s="33" t="s">
        <v>30850</v>
      </c>
      <c r="B16324">
        <v>93660</v>
      </c>
      <c r="C16324">
        <v>26</v>
      </c>
      <c r="D16324" t="s">
        <v>30848</v>
      </c>
      <c r="E16324" t="s">
        <v>0</v>
      </c>
      <c r="F16324" t="s">
        <v>2405</v>
      </c>
      <c r="G16324" t="str">
        <f t="shared" si="255"/>
        <v>Medicine and Surgery Services</v>
      </c>
    </row>
    <row r="16325" spans="1:7" x14ac:dyDescent="0.3">
      <c r="A16325" s="33" t="s">
        <v>30851</v>
      </c>
      <c r="B16325">
        <v>93662</v>
      </c>
      <c r="D16325" t="s">
        <v>30852</v>
      </c>
      <c r="E16325" t="s">
        <v>2</v>
      </c>
      <c r="F16325" t="s">
        <v>2405</v>
      </c>
      <c r="G16325" t="str">
        <f t="shared" si="255"/>
        <v>Medicine and Surgery Services</v>
      </c>
    </row>
    <row r="16326" spans="1:7" x14ac:dyDescent="0.3">
      <c r="A16326" s="29" t="s">
        <v>30853</v>
      </c>
      <c r="B16326">
        <v>93662</v>
      </c>
      <c r="C16326" t="s">
        <v>5168</v>
      </c>
      <c r="D16326" t="s">
        <v>30852</v>
      </c>
      <c r="E16326" t="s">
        <v>2</v>
      </c>
      <c r="F16326" t="s">
        <v>2405</v>
      </c>
      <c r="G16326" t="str">
        <f t="shared" si="255"/>
        <v>Medicine and Surgery Services</v>
      </c>
    </row>
    <row r="16327" spans="1:7" x14ac:dyDescent="0.3">
      <c r="A16327" s="33" t="s">
        <v>30854</v>
      </c>
      <c r="B16327">
        <v>93662</v>
      </c>
      <c r="C16327">
        <v>26</v>
      </c>
      <c r="D16327" t="s">
        <v>30852</v>
      </c>
      <c r="E16327" t="s">
        <v>0</v>
      </c>
      <c r="F16327" t="s">
        <v>2405</v>
      </c>
      <c r="G16327" t="str">
        <f t="shared" si="255"/>
        <v>Medicine and Surgery Services</v>
      </c>
    </row>
    <row r="16328" spans="1:7" x14ac:dyDescent="0.3">
      <c r="A16328" s="33" t="s">
        <v>30855</v>
      </c>
      <c r="B16328">
        <v>93668</v>
      </c>
      <c r="D16328" t="s">
        <v>30856</v>
      </c>
      <c r="E16328" t="s">
        <v>0</v>
      </c>
      <c r="F16328" t="s">
        <v>2405</v>
      </c>
      <c r="G16328" t="str">
        <f t="shared" si="255"/>
        <v>Medicine and Surgery Services</v>
      </c>
    </row>
    <row r="16329" spans="1:7" x14ac:dyDescent="0.3">
      <c r="A16329" s="33" t="s">
        <v>30857</v>
      </c>
      <c r="B16329">
        <v>93701</v>
      </c>
      <c r="D16329" t="s">
        <v>30858</v>
      </c>
      <c r="E16329" t="s">
        <v>0</v>
      </c>
      <c r="F16329" t="s">
        <v>2405</v>
      </c>
      <c r="G16329" t="str">
        <f t="shared" si="255"/>
        <v>Medicine and Surgery Services</v>
      </c>
    </row>
    <row r="16330" spans="1:7" x14ac:dyDescent="0.3">
      <c r="A16330" s="33" t="s">
        <v>30859</v>
      </c>
      <c r="B16330">
        <v>93702</v>
      </c>
      <c r="D16330" t="s">
        <v>30860</v>
      </c>
      <c r="E16330" t="s">
        <v>0</v>
      </c>
      <c r="F16330" t="s">
        <v>2405</v>
      </c>
      <c r="G16330" t="str">
        <f t="shared" si="255"/>
        <v>Medicine and Surgery Services</v>
      </c>
    </row>
    <row r="16331" spans="1:7" x14ac:dyDescent="0.3">
      <c r="A16331" s="33" t="s">
        <v>30861</v>
      </c>
      <c r="B16331">
        <v>93724</v>
      </c>
      <c r="D16331" t="s">
        <v>30862</v>
      </c>
      <c r="E16331" t="s">
        <v>0</v>
      </c>
      <c r="F16331" t="s">
        <v>2405</v>
      </c>
      <c r="G16331" t="str">
        <f t="shared" si="255"/>
        <v>Medicine and Surgery Services</v>
      </c>
    </row>
    <row r="16332" spans="1:7" x14ac:dyDescent="0.3">
      <c r="A16332" s="29" t="s">
        <v>30863</v>
      </c>
      <c r="B16332">
        <v>93724</v>
      </c>
      <c r="C16332" t="s">
        <v>5168</v>
      </c>
      <c r="D16332" t="s">
        <v>30862</v>
      </c>
      <c r="E16332" t="s">
        <v>0</v>
      </c>
      <c r="F16332" t="s">
        <v>2405</v>
      </c>
      <c r="G16332" t="str">
        <f t="shared" si="255"/>
        <v>Medicine and Surgery Services</v>
      </c>
    </row>
    <row r="16333" spans="1:7" x14ac:dyDescent="0.3">
      <c r="A16333" s="33" t="s">
        <v>30864</v>
      </c>
      <c r="B16333">
        <v>93724</v>
      </c>
      <c r="C16333">
        <v>26</v>
      </c>
      <c r="D16333" t="s">
        <v>30862</v>
      </c>
      <c r="E16333" t="s">
        <v>0</v>
      </c>
      <c r="F16333" t="s">
        <v>2405</v>
      </c>
      <c r="G16333" t="str">
        <f t="shared" si="255"/>
        <v>Medicine and Surgery Services</v>
      </c>
    </row>
    <row r="16334" spans="1:7" x14ac:dyDescent="0.3">
      <c r="A16334" s="33" t="s">
        <v>30865</v>
      </c>
      <c r="B16334">
        <v>93740</v>
      </c>
      <c r="D16334" t="s">
        <v>30866</v>
      </c>
      <c r="E16334" t="s">
        <v>1</v>
      </c>
      <c r="F16334" t="s">
        <v>2405</v>
      </c>
      <c r="G16334" t="str">
        <f t="shared" si="255"/>
        <v>Medicine and Surgery Services</v>
      </c>
    </row>
    <row r="16335" spans="1:7" x14ac:dyDescent="0.3">
      <c r="A16335" s="33" t="s">
        <v>30867</v>
      </c>
      <c r="B16335">
        <v>93745</v>
      </c>
      <c r="D16335" t="s">
        <v>30868</v>
      </c>
      <c r="E16335" t="s">
        <v>2</v>
      </c>
      <c r="F16335" t="s">
        <v>2405</v>
      </c>
      <c r="G16335" t="str">
        <f t="shared" si="255"/>
        <v>Medicine and Surgery Services</v>
      </c>
    </row>
    <row r="16336" spans="1:7" x14ac:dyDescent="0.3">
      <c r="A16336" s="29" t="s">
        <v>30869</v>
      </c>
      <c r="B16336">
        <v>93745</v>
      </c>
      <c r="C16336" t="s">
        <v>5168</v>
      </c>
      <c r="D16336" t="s">
        <v>30868</v>
      </c>
      <c r="E16336" t="s">
        <v>2</v>
      </c>
      <c r="F16336" t="s">
        <v>2405</v>
      </c>
      <c r="G16336" t="str">
        <f t="shared" si="255"/>
        <v>Medicine and Surgery Services</v>
      </c>
    </row>
    <row r="16337" spans="1:7" x14ac:dyDescent="0.3">
      <c r="A16337" s="33" t="s">
        <v>30870</v>
      </c>
      <c r="B16337">
        <v>93745</v>
      </c>
      <c r="C16337">
        <v>26</v>
      </c>
      <c r="D16337" t="s">
        <v>30868</v>
      </c>
      <c r="E16337" t="s">
        <v>2</v>
      </c>
      <c r="F16337" t="s">
        <v>2405</v>
      </c>
      <c r="G16337" t="str">
        <f t="shared" si="255"/>
        <v>Medicine and Surgery Services</v>
      </c>
    </row>
    <row r="16338" spans="1:7" x14ac:dyDescent="0.3">
      <c r="A16338" s="33" t="s">
        <v>30871</v>
      </c>
      <c r="B16338">
        <v>93750</v>
      </c>
      <c r="D16338" t="s">
        <v>30872</v>
      </c>
      <c r="E16338" t="s">
        <v>0</v>
      </c>
      <c r="F16338" t="s">
        <v>2405</v>
      </c>
      <c r="G16338" t="str">
        <f t="shared" si="255"/>
        <v>Medicine and Surgery Services</v>
      </c>
    </row>
    <row r="16339" spans="1:7" x14ac:dyDescent="0.3">
      <c r="A16339" s="33" t="s">
        <v>30873</v>
      </c>
      <c r="B16339">
        <v>93770</v>
      </c>
      <c r="D16339" t="s">
        <v>30874</v>
      </c>
      <c r="E16339" t="s">
        <v>1</v>
      </c>
      <c r="F16339" t="s">
        <v>2405</v>
      </c>
      <c r="G16339" t="str">
        <f t="shared" si="255"/>
        <v>Medicine and Surgery Services</v>
      </c>
    </row>
    <row r="16340" spans="1:7" x14ac:dyDescent="0.3">
      <c r="A16340" s="33" t="s">
        <v>30875</v>
      </c>
      <c r="B16340">
        <v>93784</v>
      </c>
      <c r="D16340" t="s">
        <v>30876</v>
      </c>
      <c r="E16340" t="s">
        <v>0</v>
      </c>
      <c r="F16340" t="s">
        <v>2405</v>
      </c>
      <c r="G16340" t="str">
        <f t="shared" si="255"/>
        <v>Medicine and Surgery Services</v>
      </c>
    </row>
    <row r="16341" spans="1:7" x14ac:dyDescent="0.3">
      <c r="A16341" s="33" t="s">
        <v>30877</v>
      </c>
      <c r="B16341">
        <v>93786</v>
      </c>
      <c r="D16341" t="s">
        <v>30878</v>
      </c>
      <c r="E16341" t="s">
        <v>0</v>
      </c>
      <c r="F16341" t="s">
        <v>2405</v>
      </c>
      <c r="G16341" t="str">
        <f t="shared" si="255"/>
        <v>Medicine and Surgery Services</v>
      </c>
    </row>
    <row r="16342" spans="1:7" x14ac:dyDescent="0.3">
      <c r="A16342" s="33" t="s">
        <v>30879</v>
      </c>
      <c r="B16342">
        <v>93788</v>
      </c>
      <c r="D16342" t="s">
        <v>30880</v>
      </c>
      <c r="E16342" t="s">
        <v>0</v>
      </c>
      <c r="F16342" t="s">
        <v>2405</v>
      </c>
      <c r="G16342" t="str">
        <f t="shared" si="255"/>
        <v>Medicine and Surgery Services</v>
      </c>
    </row>
    <row r="16343" spans="1:7" x14ac:dyDescent="0.3">
      <c r="A16343" s="33" t="s">
        <v>30881</v>
      </c>
      <c r="B16343">
        <v>93790</v>
      </c>
      <c r="D16343" t="s">
        <v>30882</v>
      </c>
      <c r="E16343" t="s">
        <v>0</v>
      </c>
      <c r="F16343" t="s">
        <v>2405</v>
      </c>
      <c r="G16343" t="str">
        <f t="shared" si="255"/>
        <v>Medicine and Surgery Services</v>
      </c>
    </row>
    <row r="16344" spans="1:7" x14ac:dyDescent="0.3">
      <c r="A16344" s="33" t="s">
        <v>30883</v>
      </c>
      <c r="B16344">
        <v>93792</v>
      </c>
      <c r="D16344" t="s">
        <v>30884</v>
      </c>
      <c r="E16344" t="s">
        <v>0</v>
      </c>
      <c r="F16344" t="s">
        <v>2405</v>
      </c>
      <c r="G16344" t="str">
        <f t="shared" si="255"/>
        <v>Medicine and Surgery Services</v>
      </c>
    </row>
    <row r="16345" spans="1:7" x14ac:dyDescent="0.3">
      <c r="A16345" s="33" t="s">
        <v>30885</v>
      </c>
      <c r="B16345">
        <v>93793</v>
      </c>
      <c r="D16345" t="s">
        <v>30886</v>
      </c>
      <c r="E16345" t="s">
        <v>0</v>
      </c>
      <c r="F16345" t="s">
        <v>2405</v>
      </c>
      <c r="G16345" t="str">
        <f t="shared" si="255"/>
        <v>Medicine and Surgery Services</v>
      </c>
    </row>
    <row r="16346" spans="1:7" x14ac:dyDescent="0.3">
      <c r="A16346" s="33" t="s">
        <v>30887</v>
      </c>
      <c r="B16346">
        <v>93797</v>
      </c>
      <c r="D16346" t="s">
        <v>30888</v>
      </c>
      <c r="E16346" t="s">
        <v>0</v>
      </c>
      <c r="F16346" t="s">
        <v>2405</v>
      </c>
      <c r="G16346" t="str">
        <f t="shared" si="255"/>
        <v>Medicine and Surgery Services</v>
      </c>
    </row>
    <row r="16347" spans="1:7" x14ac:dyDescent="0.3">
      <c r="A16347" s="33" t="s">
        <v>30889</v>
      </c>
      <c r="B16347">
        <v>93798</v>
      </c>
      <c r="D16347" t="s">
        <v>30890</v>
      </c>
      <c r="E16347" t="s">
        <v>0</v>
      </c>
      <c r="F16347" t="s">
        <v>2405</v>
      </c>
      <c r="G16347" t="str">
        <f t="shared" si="255"/>
        <v>Medicine and Surgery Services</v>
      </c>
    </row>
    <row r="16348" spans="1:7" x14ac:dyDescent="0.3">
      <c r="A16348" s="33" t="s">
        <v>30891</v>
      </c>
      <c r="B16348">
        <v>93799</v>
      </c>
      <c r="D16348" t="s">
        <v>30892</v>
      </c>
      <c r="E16348" t="s">
        <v>2</v>
      </c>
      <c r="F16348" t="s">
        <v>2405</v>
      </c>
      <c r="G16348" t="str">
        <f t="shared" si="255"/>
        <v>Medicine and Surgery Services</v>
      </c>
    </row>
    <row r="16349" spans="1:7" x14ac:dyDescent="0.3">
      <c r="A16349" s="29" t="s">
        <v>30893</v>
      </c>
      <c r="B16349">
        <v>93799</v>
      </c>
      <c r="C16349" t="s">
        <v>5168</v>
      </c>
      <c r="D16349" t="s">
        <v>30892</v>
      </c>
      <c r="E16349" t="s">
        <v>2</v>
      </c>
      <c r="F16349" t="s">
        <v>2405</v>
      </c>
      <c r="G16349" t="str">
        <f t="shared" si="255"/>
        <v>Medicine and Surgery Services</v>
      </c>
    </row>
    <row r="16350" spans="1:7" x14ac:dyDescent="0.3">
      <c r="A16350" s="33" t="s">
        <v>30894</v>
      </c>
      <c r="B16350">
        <v>93799</v>
      </c>
      <c r="C16350">
        <v>26</v>
      </c>
      <c r="D16350" t="s">
        <v>30892</v>
      </c>
      <c r="E16350" t="s">
        <v>2</v>
      </c>
      <c r="F16350" t="s">
        <v>2405</v>
      </c>
      <c r="G16350" t="str">
        <f t="shared" si="255"/>
        <v>Medicine and Surgery Services</v>
      </c>
    </row>
    <row r="16351" spans="1:7" x14ac:dyDescent="0.3">
      <c r="A16351" s="33" t="s">
        <v>2030</v>
      </c>
      <c r="B16351">
        <v>93880</v>
      </c>
      <c r="D16351" t="s">
        <v>30895</v>
      </c>
      <c r="E16351" t="s">
        <v>0</v>
      </c>
      <c r="F16351" t="s">
        <v>2405</v>
      </c>
      <c r="G16351" t="str">
        <f t="shared" si="255"/>
        <v>Medicine and Surgery Services</v>
      </c>
    </row>
    <row r="16352" spans="1:7" x14ac:dyDescent="0.3">
      <c r="A16352" s="29" t="s">
        <v>30896</v>
      </c>
      <c r="B16352">
        <v>93880</v>
      </c>
      <c r="C16352" t="s">
        <v>5168</v>
      </c>
      <c r="D16352" t="s">
        <v>30895</v>
      </c>
      <c r="E16352" t="s">
        <v>0</v>
      </c>
      <c r="F16352" t="s">
        <v>2405</v>
      </c>
      <c r="G16352" t="str">
        <f t="shared" si="255"/>
        <v>Medicine and Surgery Services</v>
      </c>
    </row>
    <row r="16353" spans="1:7" x14ac:dyDescent="0.3">
      <c r="A16353" s="33" t="s">
        <v>30897</v>
      </c>
      <c r="B16353">
        <v>93880</v>
      </c>
      <c r="C16353">
        <v>26</v>
      </c>
      <c r="D16353" t="s">
        <v>30895</v>
      </c>
      <c r="E16353" t="s">
        <v>0</v>
      </c>
      <c r="F16353" t="s">
        <v>2405</v>
      </c>
      <c r="G16353" t="str">
        <f t="shared" si="255"/>
        <v>Medicine and Surgery Services</v>
      </c>
    </row>
    <row r="16354" spans="1:7" x14ac:dyDescent="0.3">
      <c r="A16354" s="33" t="s">
        <v>30898</v>
      </c>
      <c r="B16354">
        <v>93882</v>
      </c>
      <c r="D16354" t="s">
        <v>30899</v>
      </c>
      <c r="E16354" t="s">
        <v>0</v>
      </c>
      <c r="F16354" t="s">
        <v>2405</v>
      </c>
      <c r="G16354" t="str">
        <f t="shared" si="255"/>
        <v>Medicine and Surgery Services</v>
      </c>
    </row>
    <row r="16355" spans="1:7" x14ac:dyDescent="0.3">
      <c r="A16355" s="29" t="s">
        <v>30900</v>
      </c>
      <c r="B16355">
        <v>93882</v>
      </c>
      <c r="C16355" t="s">
        <v>5168</v>
      </c>
      <c r="D16355" t="s">
        <v>30899</v>
      </c>
      <c r="E16355" t="s">
        <v>0</v>
      </c>
      <c r="F16355" t="s">
        <v>2405</v>
      </c>
      <c r="G16355" t="str">
        <f t="shared" si="255"/>
        <v>Medicine and Surgery Services</v>
      </c>
    </row>
    <row r="16356" spans="1:7" x14ac:dyDescent="0.3">
      <c r="A16356" s="33" t="s">
        <v>30901</v>
      </c>
      <c r="B16356">
        <v>93882</v>
      </c>
      <c r="C16356">
        <v>26</v>
      </c>
      <c r="D16356" t="s">
        <v>30899</v>
      </c>
      <c r="E16356" t="s">
        <v>0</v>
      </c>
      <c r="F16356" t="s">
        <v>2405</v>
      </c>
      <c r="G16356" t="str">
        <f t="shared" si="255"/>
        <v>Medicine and Surgery Services</v>
      </c>
    </row>
    <row r="16357" spans="1:7" x14ac:dyDescent="0.3">
      <c r="A16357" s="33" t="s">
        <v>30902</v>
      </c>
      <c r="B16357">
        <v>93886</v>
      </c>
      <c r="D16357" t="s">
        <v>30903</v>
      </c>
      <c r="E16357" t="s">
        <v>0</v>
      </c>
      <c r="F16357" t="s">
        <v>2405</v>
      </c>
      <c r="G16357" t="str">
        <f t="shared" si="255"/>
        <v>Medicine and Surgery Services</v>
      </c>
    </row>
    <row r="16358" spans="1:7" x14ac:dyDescent="0.3">
      <c r="A16358" s="29" t="s">
        <v>30904</v>
      </c>
      <c r="B16358">
        <v>93886</v>
      </c>
      <c r="C16358" t="s">
        <v>5168</v>
      </c>
      <c r="D16358" t="s">
        <v>30903</v>
      </c>
      <c r="E16358" t="s">
        <v>0</v>
      </c>
      <c r="F16358" t="s">
        <v>2405</v>
      </c>
      <c r="G16358" t="str">
        <f t="shared" si="255"/>
        <v>Medicine and Surgery Services</v>
      </c>
    </row>
    <row r="16359" spans="1:7" x14ac:dyDescent="0.3">
      <c r="A16359" s="33" t="s">
        <v>30905</v>
      </c>
      <c r="B16359">
        <v>93886</v>
      </c>
      <c r="C16359">
        <v>26</v>
      </c>
      <c r="D16359" t="s">
        <v>30903</v>
      </c>
      <c r="E16359" t="s">
        <v>0</v>
      </c>
      <c r="F16359" t="s">
        <v>2405</v>
      </c>
      <c r="G16359" t="str">
        <f t="shared" si="255"/>
        <v>Medicine and Surgery Services</v>
      </c>
    </row>
    <row r="16360" spans="1:7" x14ac:dyDescent="0.3">
      <c r="A16360" s="33" t="s">
        <v>30906</v>
      </c>
      <c r="B16360">
        <v>93888</v>
      </c>
      <c r="D16360" t="s">
        <v>30907</v>
      </c>
      <c r="E16360" t="s">
        <v>0</v>
      </c>
      <c r="F16360" t="s">
        <v>2405</v>
      </c>
      <c r="G16360" t="str">
        <f t="shared" si="255"/>
        <v>Medicine and Surgery Services</v>
      </c>
    </row>
    <row r="16361" spans="1:7" x14ac:dyDescent="0.3">
      <c r="A16361" s="29" t="s">
        <v>30908</v>
      </c>
      <c r="B16361">
        <v>93888</v>
      </c>
      <c r="C16361" t="s">
        <v>5168</v>
      </c>
      <c r="D16361" t="s">
        <v>30907</v>
      </c>
      <c r="E16361" t="s">
        <v>0</v>
      </c>
      <c r="F16361" t="s">
        <v>2405</v>
      </c>
      <c r="G16361" t="str">
        <f t="shared" si="255"/>
        <v>Medicine and Surgery Services</v>
      </c>
    </row>
    <row r="16362" spans="1:7" x14ac:dyDescent="0.3">
      <c r="A16362" s="33" t="s">
        <v>30909</v>
      </c>
      <c r="B16362">
        <v>93888</v>
      </c>
      <c r="C16362">
        <v>26</v>
      </c>
      <c r="D16362" t="s">
        <v>30907</v>
      </c>
      <c r="E16362" t="s">
        <v>0</v>
      </c>
      <c r="F16362" t="s">
        <v>2405</v>
      </c>
      <c r="G16362" t="str">
        <f t="shared" si="255"/>
        <v>Medicine and Surgery Services</v>
      </c>
    </row>
    <row r="16363" spans="1:7" x14ac:dyDescent="0.3">
      <c r="A16363" s="33" t="s">
        <v>30910</v>
      </c>
      <c r="B16363">
        <v>93890</v>
      </c>
      <c r="D16363" t="s">
        <v>30911</v>
      </c>
      <c r="E16363" t="s">
        <v>0</v>
      </c>
      <c r="F16363" t="s">
        <v>2405</v>
      </c>
      <c r="G16363" t="str">
        <f t="shared" si="255"/>
        <v>Medicine and Surgery Services</v>
      </c>
    </row>
    <row r="16364" spans="1:7" x14ac:dyDescent="0.3">
      <c r="A16364" s="29" t="s">
        <v>30912</v>
      </c>
      <c r="B16364">
        <v>93890</v>
      </c>
      <c r="C16364" t="s">
        <v>5168</v>
      </c>
      <c r="D16364" t="s">
        <v>30911</v>
      </c>
      <c r="E16364" t="s">
        <v>0</v>
      </c>
      <c r="F16364" t="s">
        <v>2405</v>
      </c>
      <c r="G16364" t="str">
        <f t="shared" si="255"/>
        <v>Medicine and Surgery Services</v>
      </c>
    </row>
    <row r="16365" spans="1:7" x14ac:dyDescent="0.3">
      <c r="A16365" s="33" t="s">
        <v>30913</v>
      </c>
      <c r="B16365">
        <v>93890</v>
      </c>
      <c r="C16365">
        <v>26</v>
      </c>
      <c r="D16365" t="s">
        <v>30911</v>
      </c>
      <c r="E16365" t="s">
        <v>0</v>
      </c>
      <c r="F16365" t="s">
        <v>2405</v>
      </c>
      <c r="G16365" t="str">
        <f t="shared" si="255"/>
        <v>Medicine and Surgery Services</v>
      </c>
    </row>
    <row r="16366" spans="1:7" x14ac:dyDescent="0.3">
      <c r="A16366" s="33" t="s">
        <v>30914</v>
      </c>
      <c r="B16366">
        <v>93892</v>
      </c>
      <c r="D16366" t="s">
        <v>30915</v>
      </c>
      <c r="E16366" t="s">
        <v>0</v>
      </c>
      <c r="F16366" t="s">
        <v>2405</v>
      </c>
      <c r="G16366" t="str">
        <f t="shared" si="255"/>
        <v>Medicine and Surgery Services</v>
      </c>
    </row>
    <row r="16367" spans="1:7" x14ac:dyDescent="0.3">
      <c r="A16367" s="29" t="s">
        <v>30916</v>
      </c>
      <c r="B16367">
        <v>93892</v>
      </c>
      <c r="C16367" t="s">
        <v>5168</v>
      </c>
      <c r="D16367" t="s">
        <v>30915</v>
      </c>
      <c r="E16367" t="s">
        <v>0</v>
      </c>
      <c r="F16367" t="s">
        <v>2405</v>
      </c>
      <c r="G16367" t="str">
        <f t="shared" si="255"/>
        <v>Medicine and Surgery Services</v>
      </c>
    </row>
    <row r="16368" spans="1:7" x14ac:dyDescent="0.3">
      <c r="A16368" s="33" t="s">
        <v>30917</v>
      </c>
      <c r="B16368">
        <v>93892</v>
      </c>
      <c r="C16368">
        <v>26</v>
      </c>
      <c r="D16368" t="s">
        <v>30915</v>
      </c>
      <c r="E16368" t="s">
        <v>0</v>
      </c>
      <c r="F16368" t="s">
        <v>2405</v>
      </c>
      <c r="G16368" t="str">
        <f t="shared" si="255"/>
        <v>Medicine and Surgery Services</v>
      </c>
    </row>
    <row r="16369" spans="1:7" x14ac:dyDescent="0.3">
      <c r="A16369" s="33" t="s">
        <v>30918</v>
      </c>
      <c r="B16369">
        <v>93893</v>
      </c>
      <c r="D16369" t="s">
        <v>30919</v>
      </c>
      <c r="E16369" t="s">
        <v>0</v>
      </c>
      <c r="F16369" t="s">
        <v>2405</v>
      </c>
      <c r="G16369" t="str">
        <f t="shared" si="255"/>
        <v>Medicine and Surgery Services</v>
      </c>
    </row>
    <row r="16370" spans="1:7" x14ac:dyDescent="0.3">
      <c r="A16370" s="29" t="s">
        <v>30920</v>
      </c>
      <c r="B16370">
        <v>93893</v>
      </c>
      <c r="C16370" t="s">
        <v>5168</v>
      </c>
      <c r="D16370" t="s">
        <v>30919</v>
      </c>
      <c r="E16370" t="s">
        <v>0</v>
      </c>
      <c r="F16370" t="s">
        <v>2405</v>
      </c>
      <c r="G16370" t="str">
        <f t="shared" si="255"/>
        <v>Medicine and Surgery Services</v>
      </c>
    </row>
    <row r="16371" spans="1:7" x14ac:dyDescent="0.3">
      <c r="A16371" s="33" t="s">
        <v>30921</v>
      </c>
      <c r="B16371">
        <v>93893</v>
      </c>
      <c r="C16371">
        <v>26</v>
      </c>
      <c r="D16371" t="s">
        <v>30919</v>
      </c>
      <c r="E16371" t="s">
        <v>0</v>
      </c>
      <c r="F16371" t="s">
        <v>2405</v>
      </c>
      <c r="G16371" t="str">
        <f t="shared" si="255"/>
        <v>Medicine and Surgery Services</v>
      </c>
    </row>
    <row r="16372" spans="1:7" x14ac:dyDescent="0.3">
      <c r="A16372" s="33" t="s">
        <v>30922</v>
      </c>
      <c r="B16372">
        <v>93895</v>
      </c>
      <c r="D16372" t="s">
        <v>30923</v>
      </c>
      <c r="E16372" t="s">
        <v>2280</v>
      </c>
      <c r="F16372" t="s">
        <v>2405</v>
      </c>
      <c r="G16372" t="str">
        <f t="shared" si="255"/>
        <v>Medicine and Surgery Services</v>
      </c>
    </row>
    <row r="16373" spans="1:7" x14ac:dyDescent="0.3">
      <c r="A16373" s="29" t="s">
        <v>30924</v>
      </c>
      <c r="B16373">
        <v>93895</v>
      </c>
      <c r="C16373" t="s">
        <v>5168</v>
      </c>
      <c r="D16373" t="s">
        <v>30923</v>
      </c>
      <c r="E16373" t="s">
        <v>2280</v>
      </c>
      <c r="F16373" t="s">
        <v>2405</v>
      </c>
      <c r="G16373" t="str">
        <f t="shared" si="255"/>
        <v>Medicine and Surgery Services</v>
      </c>
    </row>
    <row r="16374" spans="1:7" x14ac:dyDescent="0.3">
      <c r="A16374" s="33" t="s">
        <v>30925</v>
      </c>
      <c r="B16374">
        <v>93895</v>
      </c>
      <c r="C16374">
        <v>26</v>
      </c>
      <c r="D16374" t="s">
        <v>30923</v>
      </c>
      <c r="E16374" t="s">
        <v>2280</v>
      </c>
      <c r="F16374" t="s">
        <v>2405</v>
      </c>
      <c r="G16374" t="str">
        <f t="shared" si="255"/>
        <v>Medicine and Surgery Services</v>
      </c>
    </row>
    <row r="16375" spans="1:7" x14ac:dyDescent="0.3">
      <c r="A16375" s="33" t="s">
        <v>30926</v>
      </c>
      <c r="B16375">
        <v>93922</v>
      </c>
      <c r="D16375" t="s">
        <v>30927</v>
      </c>
      <c r="E16375" t="s">
        <v>0</v>
      </c>
      <c r="F16375" t="s">
        <v>2405</v>
      </c>
      <c r="G16375" t="str">
        <f t="shared" si="255"/>
        <v>Medicine and Surgery Services</v>
      </c>
    </row>
    <row r="16376" spans="1:7" x14ac:dyDescent="0.3">
      <c r="A16376" s="29" t="s">
        <v>30928</v>
      </c>
      <c r="B16376">
        <v>93922</v>
      </c>
      <c r="C16376" t="s">
        <v>5168</v>
      </c>
      <c r="D16376" t="s">
        <v>30927</v>
      </c>
      <c r="E16376" t="s">
        <v>0</v>
      </c>
      <c r="F16376" t="s">
        <v>2405</v>
      </c>
      <c r="G16376" t="str">
        <f t="shared" si="255"/>
        <v>Medicine and Surgery Services</v>
      </c>
    </row>
    <row r="16377" spans="1:7" x14ac:dyDescent="0.3">
      <c r="A16377" s="33" t="s">
        <v>30929</v>
      </c>
      <c r="B16377">
        <v>93922</v>
      </c>
      <c r="C16377">
        <v>26</v>
      </c>
      <c r="D16377" t="s">
        <v>30927</v>
      </c>
      <c r="E16377" t="s">
        <v>0</v>
      </c>
      <c r="F16377" t="s">
        <v>2405</v>
      </c>
      <c r="G16377" t="str">
        <f t="shared" si="255"/>
        <v>Medicine and Surgery Services</v>
      </c>
    </row>
    <row r="16378" spans="1:7" x14ac:dyDescent="0.3">
      <c r="A16378" s="33" t="s">
        <v>30930</v>
      </c>
      <c r="B16378">
        <v>93923</v>
      </c>
      <c r="D16378" t="s">
        <v>30931</v>
      </c>
      <c r="E16378" t="s">
        <v>0</v>
      </c>
      <c r="F16378" t="s">
        <v>2405</v>
      </c>
      <c r="G16378" t="str">
        <f t="shared" si="255"/>
        <v>Medicine and Surgery Services</v>
      </c>
    </row>
    <row r="16379" spans="1:7" x14ac:dyDescent="0.3">
      <c r="A16379" s="29" t="s">
        <v>30932</v>
      </c>
      <c r="B16379">
        <v>93923</v>
      </c>
      <c r="C16379" t="s">
        <v>5168</v>
      </c>
      <c r="D16379" t="s">
        <v>30931</v>
      </c>
      <c r="E16379" t="s">
        <v>0</v>
      </c>
      <c r="F16379" t="s">
        <v>2405</v>
      </c>
      <c r="G16379" t="str">
        <f t="shared" si="255"/>
        <v>Medicine and Surgery Services</v>
      </c>
    </row>
    <row r="16380" spans="1:7" x14ac:dyDescent="0.3">
      <c r="A16380" s="33" t="s">
        <v>30933</v>
      </c>
      <c r="B16380">
        <v>93923</v>
      </c>
      <c r="C16380">
        <v>26</v>
      </c>
      <c r="D16380" t="s">
        <v>30931</v>
      </c>
      <c r="E16380" t="s">
        <v>0</v>
      </c>
      <c r="F16380" t="s">
        <v>2405</v>
      </c>
      <c r="G16380" t="str">
        <f t="shared" si="255"/>
        <v>Medicine and Surgery Services</v>
      </c>
    </row>
    <row r="16381" spans="1:7" x14ac:dyDescent="0.3">
      <c r="A16381" s="33" t="s">
        <v>30934</v>
      </c>
      <c r="B16381">
        <v>93924</v>
      </c>
      <c r="D16381" t="s">
        <v>30935</v>
      </c>
      <c r="E16381" t="s">
        <v>0</v>
      </c>
      <c r="F16381" t="s">
        <v>2405</v>
      </c>
      <c r="G16381" t="str">
        <f t="shared" si="255"/>
        <v>Medicine and Surgery Services</v>
      </c>
    </row>
    <row r="16382" spans="1:7" x14ac:dyDescent="0.3">
      <c r="A16382" s="29" t="s">
        <v>30936</v>
      </c>
      <c r="B16382">
        <v>93924</v>
      </c>
      <c r="C16382" t="s">
        <v>5168</v>
      </c>
      <c r="D16382" t="s">
        <v>30935</v>
      </c>
      <c r="E16382" t="s">
        <v>0</v>
      </c>
      <c r="F16382" t="s">
        <v>2405</v>
      </c>
      <c r="G16382" t="str">
        <f t="shared" si="255"/>
        <v>Medicine and Surgery Services</v>
      </c>
    </row>
    <row r="16383" spans="1:7" x14ac:dyDescent="0.3">
      <c r="A16383" s="33" t="s">
        <v>30937</v>
      </c>
      <c r="B16383">
        <v>93924</v>
      </c>
      <c r="C16383">
        <v>26</v>
      </c>
      <c r="D16383" t="s">
        <v>30935</v>
      </c>
      <c r="E16383" t="s">
        <v>0</v>
      </c>
      <c r="F16383" t="s">
        <v>2405</v>
      </c>
      <c r="G16383" t="str">
        <f t="shared" si="255"/>
        <v>Medicine and Surgery Services</v>
      </c>
    </row>
    <row r="16384" spans="1:7" x14ac:dyDescent="0.3">
      <c r="A16384" s="33" t="s">
        <v>2036</v>
      </c>
      <c r="B16384">
        <v>93925</v>
      </c>
      <c r="D16384" t="s">
        <v>30938</v>
      </c>
      <c r="E16384" t="s">
        <v>0</v>
      </c>
      <c r="F16384" t="s">
        <v>2405</v>
      </c>
      <c r="G16384" t="str">
        <f t="shared" si="255"/>
        <v>Medicine and Surgery Services</v>
      </c>
    </row>
    <row r="16385" spans="1:7" x14ac:dyDescent="0.3">
      <c r="A16385" s="29" t="s">
        <v>30939</v>
      </c>
      <c r="B16385">
        <v>93925</v>
      </c>
      <c r="C16385" t="s">
        <v>5168</v>
      </c>
      <c r="D16385" t="s">
        <v>30938</v>
      </c>
      <c r="E16385" t="s">
        <v>0</v>
      </c>
      <c r="F16385" t="s">
        <v>2405</v>
      </c>
      <c r="G16385" t="str">
        <f t="shared" si="255"/>
        <v>Medicine and Surgery Services</v>
      </c>
    </row>
    <row r="16386" spans="1:7" x14ac:dyDescent="0.3">
      <c r="A16386" s="33" t="s">
        <v>30940</v>
      </c>
      <c r="B16386">
        <v>93925</v>
      </c>
      <c r="C16386">
        <v>26</v>
      </c>
      <c r="D16386" t="s">
        <v>30938</v>
      </c>
      <c r="E16386" t="s">
        <v>0</v>
      </c>
      <c r="F16386" t="s">
        <v>2405</v>
      </c>
      <c r="G16386" t="str">
        <f t="shared" si="255"/>
        <v>Medicine and Surgery Services</v>
      </c>
    </row>
    <row r="16387" spans="1:7" x14ac:dyDescent="0.3">
      <c r="A16387" s="33" t="s">
        <v>2042</v>
      </c>
      <c r="B16387">
        <v>93926</v>
      </c>
      <c r="D16387" t="s">
        <v>30938</v>
      </c>
      <c r="E16387" t="s">
        <v>0</v>
      </c>
      <c r="F16387" t="s">
        <v>2405</v>
      </c>
      <c r="G16387" t="str">
        <f t="shared" ref="G16387:G16450" si="256">VLOOKUP(F16387,$I$2:$J$27,2,FALSE)</f>
        <v>Medicine and Surgery Services</v>
      </c>
    </row>
    <row r="16388" spans="1:7" x14ac:dyDescent="0.3">
      <c r="A16388" s="29" t="s">
        <v>30941</v>
      </c>
      <c r="B16388">
        <v>93926</v>
      </c>
      <c r="C16388" t="s">
        <v>5168</v>
      </c>
      <c r="D16388" t="s">
        <v>30938</v>
      </c>
      <c r="E16388" t="s">
        <v>0</v>
      </c>
      <c r="F16388" t="s">
        <v>2405</v>
      </c>
      <c r="G16388" t="str">
        <f t="shared" si="256"/>
        <v>Medicine and Surgery Services</v>
      </c>
    </row>
    <row r="16389" spans="1:7" x14ac:dyDescent="0.3">
      <c r="A16389" s="33" t="s">
        <v>30942</v>
      </c>
      <c r="B16389">
        <v>93926</v>
      </c>
      <c r="C16389">
        <v>26</v>
      </c>
      <c r="D16389" t="s">
        <v>30938</v>
      </c>
      <c r="E16389" t="s">
        <v>0</v>
      </c>
      <c r="F16389" t="s">
        <v>2405</v>
      </c>
      <c r="G16389" t="str">
        <f t="shared" si="256"/>
        <v>Medicine and Surgery Services</v>
      </c>
    </row>
    <row r="16390" spans="1:7" x14ac:dyDescent="0.3">
      <c r="A16390" s="33" t="s">
        <v>30943</v>
      </c>
      <c r="B16390">
        <v>93930</v>
      </c>
      <c r="D16390" t="s">
        <v>30944</v>
      </c>
      <c r="E16390" t="s">
        <v>0</v>
      </c>
      <c r="F16390" t="s">
        <v>2405</v>
      </c>
      <c r="G16390" t="str">
        <f t="shared" si="256"/>
        <v>Medicine and Surgery Services</v>
      </c>
    </row>
    <row r="16391" spans="1:7" x14ac:dyDescent="0.3">
      <c r="A16391" s="29" t="s">
        <v>30945</v>
      </c>
      <c r="B16391">
        <v>93930</v>
      </c>
      <c r="C16391" t="s">
        <v>5168</v>
      </c>
      <c r="D16391" t="s">
        <v>30944</v>
      </c>
      <c r="E16391" t="s">
        <v>0</v>
      </c>
      <c r="F16391" t="s">
        <v>2405</v>
      </c>
      <c r="G16391" t="str">
        <f t="shared" si="256"/>
        <v>Medicine and Surgery Services</v>
      </c>
    </row>
    <row r="16392" spans="1:7" x14ac:dyDescent="0.3">
      <c r="A16392" s="33" t="s">
        <v>30946</v>
      </c>
      <c r="B16392">
        <v>93930</v>
      </c>
      <c r="C16392">
        <v>26</v>
      </c>
      <c r="D16392" t="s">
        <v>30944</v>
      </c>
      <c r="E16392" t="s">
        <v>0</v>
      </c>
      <c r="F16392" t="s">
        <v>2405</v>
      </c>
      <c r="G16392" t="str">
        <f t="shared" si="256"/>
        <v>Medicine and Surgery Services</v>
      </c>
    </row>
    <row r="16393" spans="1:7" x14ac:dyDescent="0.3">
      <c r="A16393" s="33" t="s">
        <v>30947</v>
      </c>
      <c r="B16393">
        <v>93931</v>
      </c>
      <c r="D16393" t="s">
        <v>30944</v>
      </c>
      <c r="E16393" t="s">
        <v>0</v>
      </c>
      <c r="F16393" t="s">
        <v>2405</v>
      </c>
      <c r="G16393" t="str">
        <f t="shared" si="256"/>
        <v>Medicine and Surgery Services</v>
      </c>
    </row>
    <row r="16394" spans="1:7" x14ac:dyDescent="0.3">
      <c r="A16394" s="29" t="s">
        <v>30948</v>
      </c>
      <c r="B16394">
        <v>93931</v>
      </c>
      <c r="C16394" t="s">
        <v>5168</v>
      </c>
      <c r="D16394" t="s">
        <v>30944</v>
      </c>
      <c r="E16394" t="s">
        <v>0</v>
      </c>
      <c r="F16394" t="s">
        <v>2405</v>
      </c>
      <c r="G16394" t="str">
        <f t="shared" si="256"/>
        <v>Medicine and Surgery Services</v>
      </c>
    </row>
    <row r="16395" spans="1:7" x14ac:dyDescent="0.3">
      <c r="A16395" s="33" t="s">
        <v>30949</v>
      </c>
      <c r="B16395">
        <v>93931</v>
      </c>
      <c r="C16395">
        <v>26</v>
      </c>
      <c r="D16395" t="s">
        <v>30944</v>
      </c>
      <c r="E16395" t="s">
        <v>0</v>
      </c>
      <c r="F16395" t="s">
        <v>2405</v>
      </c>
      <c r="G16395" t="str">
        <f t="shared" si="256"/>
        <v>Medicine and Surgery Services</v>
      </c>
    </row>
    <row r="16396" spans="1:7" x14ac:dyDescent="0.3">
      <c r="A16396" s="33" t="s">
        <v>2048</v>
      </c>
      <c r="B16396">
        <v>93970</v>
      </c>
      <c r="D16396" t="s">
        <v>30950</v>
      </c>
      <c r="E16396" t="s">
        <v>0</v>
      </c>
      <c r="F16396" t="s">
        <v>2405</v>
      </c>
      <c r="G16396" t="str">
        <f t="shared" si="256"/>
        <v>Medicine and Surgery Services</v>
      </c>
    </row>
    <row r="16397" spans="1:7" x14ac:dyDescent="0.3">
      <c r="A16397" s="29" t="s">
        <v>30951</v>
      </c>
      <c r="B16397">
        <v>93970</v>
      </c>
      <c r="C16397" t="s">
        <v>5168</v>
      </c>
      <c r="D16397" t="s">
        <v>30950</v>
      </c>
      <c r="E16397" t="s">
        <v>0</v>
      </c>
      <c r="F16397" t="s">
        <v>2405</v>
      </c>
      <c r="G16397" t="str">
        <f t="shared" si="256"/>
        <v>Medicine and Surgery Services</v>
      </c>
    </row>
    <row r="16398" spans="1:7" x14ac:dyDescent="0.3">
      <c r="A16398" s="33" t="s">
        <v>30952</v>
      </c>
      <c r="B16398">
        <v>93970</v>
      </c>
      <c r="C16398">
        <v>26</v>
      </c>
      <c r="D16398" t="s">
        <v>30950</v>
      </c>
      <c r="E16398" t="s">
        <v>0</v>
      </c>
      <c r="F16398" t="s">
        <v>2405</v>
      </c>
      <c r="G16398" t="str">
        <f t="shared" si="256"/>
        <v>Medicine and Surgery Services</v>
      </c>
    </row>
    <row r="16399" spans="1:7" x14ac:dyDescent="0.3">
      <c r="A16399" s="33" t="s">
        <v>1053</v>
      </c>
      <c r="B16399">
        <v>93971</v>
      </c>
      <c r="D16399" t="s">
        <v>30950</v>
      </c>
      <c r="E16399" t="s">
        <v>0</v>
      </c>
      <c r="F16399" t="s">
        <v>2405</v>
      </c>
      <c r="G16399" t="str">
        <f t="shared" si="256"/>
        <v>Medicine and Surgery Services</v>
      </c>
    </row>
    <row r="16400" spans="1:7" x14ac:dyDescent="0.3">
      <c r="A16400" s="29" t="s">
        <v>30953</v>
      </c>
      <c r="B16400">
        <v>93971</v>
      </c>
      <c r="C16400" t="s">
        <v>5168</v>
      </c>
      <c r="D16400" t="s">
        <v>30950</v>
      </c>
      <c r="E16400" t="s">
        <v>0</v>
      </c>
      <c r="F16400" t="s">
        <v>2405</v>
      </c>
      <c r="G16400" t="str">
        <f t="shared" si="256"/>
        <v>Medicine and Surgery Services</v>
      </c>
    </row>
    <row r="16401" spans="1:7" x14ac:dyDescent="0.3">
      <c r="A16401" s="33" t="s">
        <v>30954</v>
      </c>
      <c r="B16401">
        <v>93971</v>
      </c>
      <c r="C16401">
        <v>26</v>
      </c>
      <c r="D16401" t="s">
        <v>30950</v>
      </c>
      <c r="E16401" t="s">
        <v>0</v>
      </c>
      <c r="F16401" t="s">
        <v>2405</v>
      </c>
      <c r="G16401" t="str">
        <f t="shared" si="256"/>
        <v>Medicine and Surgery Services</v>
      </c>
    </row>
    <row r="16402" spans="1:7" x14ac:dyDescent="0.3">
      <c r="A16402" s="33" t="s">
        <v>2056</v>
      </c>
      <c r="B16402">
        <v>93975</v>
      </c>
      <c r="D16402" t="s">
        <v>30955</v>
      </c>
      <c r="E16402" t="s">
        <v>0</v>
      </c>
      <c r="F16402" t="s">
        <v>2405</v>
      </c>
      <c r="G16402" t="str">
        <f t="shared" si="256"/>
        <v>Medicine and Surgery Services</v>
      </c>
    </row>
    <row r="16403" spans="1:7" x14ac:dyDescent="0.3">
      <c r="A16403" s="29" t="s">
        <v>30956</v>
      </c>
      <c r="B16403">
        <v>93975</v>
      </c>
      <c r="C16403" t="s">
        <v>5168</v>
      </c>
      <c r="D16403" t="s">
        <v>30955</v>
      </c>
      <c r="E16403" t="s">
        <v>0</v>
      </c>
      <c r="F16403" t="s">
        <v>2405</v>
      </c>
      <c r="G16403" t="str">
        <f t="shared" si="256"/>
        <v>Medicine and Surgery Services</v>
      </c>
    </row>
    <row r="16404" spans="1:7" x14ac:dyDescent="0.3">
      <c r="A16404" s="33" t="s">
        <v>30957</v>
      </c>
      <c r="B16404">
        <v>93975</v>
      </c>
      <c r="C16404">
        <v>26</v>
      </c>
      <c r="D16404" t="s">
        <v>30955</v>
      </c>
      <c r="E16404" t="s">
        <v>0</v>
      </c>
      <c r="F16404" t="s">
        <v>2405</v>
      </c>
      <c r="G16404" t="str">
        <f t="shared" si="256"/>
        <v>Medicine and Surgery Services</v>
      </c>
    </row>
    <row r="16405" spans="1:7" x14ac:dyDescent="0.3">
      <c r="A16405" s="33" t="s">
        <v>30958</v>
      </c>
      <c r="B16405">
        <v>93976</v>
      </c>
      <c r="D16405" t="s">
        <v>30955</v>
      </c>
      <c r="E16405" t="s">
        <v>0</v>
      </c>
      <c r="F16405" t="s">
        <v>2405</v>
      </c>
      <c r="G16405" t="str">
        <f t="shared" si="256"/>
        <v>Medicine and Surgery Services</v>
      </c>
    </row>
    <row r="16406" spans="1:7" x14ac:dyDescent="0.3">
      <c r="A16406" s="29" t="s">
        <v>30959</v>
      </c>
      <c r="B16406">
        <v>93976</v>
      </c>
      <c r="C16406" t="s">
        <v>5168</v>
      </c>
      <c r="D16406" t="s">
        <v>30955</v>
      </c>
      <c r="E16406" t="s">
        <v>0</v>
      </c>
      <c r="F16406" t="s">
        <v>2405</v>
      </c>
      <c r="G16406" t="str">
        <f t="shared" si="256"/>
        <v>Medicine and Surgery Services</v>
      </c>
    </row>
    <row r="16407" spans="1:7" x14ac:dyDescent="0.3">
      <c r="A16407" s="33" t="s">
        <v>30960</v>
      </c>
      <c r="B16407">
        <v>93976</v>
      </c>
      <c r="C16407">
        <v>26</v>
      </c>
      <c r="D16407" t="s">
        <v>30955</v>
      </c>
      <c r="E16407" t="s">
        <v>0</v>
      </c>
      <c r="F16407" t="s">
        <v>2405</v>
      </c>
      <c r="G16407" t="str">
        <f t="shared" si="256"/>
        <v>Medicine and Surgery Services</v>
      </c>
    </row>
    <row r="16408" spans="1:7" x14ac:dyDescent="0.3">
      <c r="A16408" s="33" t="s">
        <v>30961</v>
      </c>
      <c r="B16408">
        <v>93978</v>
      </c>
      <c r="D16408" t="s">
        <v>30955</v>
      </c>
      <c r="E16408" t="s">
        <v>0</v>
      </c>
      <c r="F16408" t="s">
        <v>2405</v>
      </c>
      <c r="G16408" t="str">
        <f t="shared" si="256"/>
        <v>Medicine and Surgery Services</v>
      </c>
    </row>
    <row r="16409" spans="1:7" x14ac:dyDescent="0.3">
      <c r="A16409" s="29" t="s">
        <v>30962</v>
      </c>
      <c r="B16409">
        <v>93978</v>
      </c>
      <c r="C16409" t="s">
        <v>5168</v>
      </c>
      <c r="D16409" t="s">
        <v>30955</v>
      </c>
      <c r="E16409" t="s">
        <v>0</v>
      </c>
      <c r="F16409" t="s">
        <v>2405</v>
      </c>
      <c r="G16409" t="str">
        <f t="shared" si="256"/>
        <v>Medicine and Surgery Services</v>
      </c>
    </row>
    <row r="16410" spans="1:7" x14ac:dyDescent="0.3">
      <c r="A16410" s="33" t="s">
        <v>30963</v>
      </c>
      <c r="B16410">
        <v>93978</v>
      </c>
      <c r="C16410">
        <v>26</v>
      </c>
      <c r="D16410" t="s">
        <v>30955</v>
      </c>
      <c r="E16410" t="s">
        <v>0</v>
      </c>
      <c r="F16410" t="s">
        <v>2405</v>
      </c>
      <c r="G16410" t="str">
        <f t="shared" si="256"/>
        <v>Medicine and Surgery Services</v>
      </c>
    </row>
    <row r="16411" spans="1:7" x14ac:dyDescent="0.3">
      <c r="A16411" s="33" t="s">
        <v>30964</v>
      </c>
      <c r="B16411">
        <v>93979</v>
      </c>
      <c r="D16411" t="s">
        <v>30955</v>
      </c>
      <c r="E16411" t="s">
        <v>0</v>
      </c>
      <c r="F16411" t="s">
        <v>2405</v>
      </c>
      <c r="G16411" t="str">
        <f t="shared" si="256"/>
        <v>Medicine and Surgery Services</v>
      </c>
    </row>
    <row r="16412" spans="1:7" x14ac:dyDescent="0.3">
      <c r="A16412" s="29" t="s">
        <v>30965</v>
      </c>
      <c r="B16412">
        <v>93979</v>
      </c>
      <c r="C16412" t="s">
        <v>5168</v>
      </c>
      <c r="D16412" t="s">
        <v>30955</v>
      </c>
      <c r="E16412" t="s">
        <v>0</v>
      </c>
      <c r="F16412" t="s">
        <v>2405</v>
      </c>
      <c r="G16412" t="str">
        <f t="shared" si="256"/>
        <v>Medicine and Surgery Services</v>
      </c>
    </row>
    <row r="16413" spans="1:7" x14ac:dyDescent="0.3">
      <c r="A16413" s="33" t="s">
        <v>30966</v>
      </c>
      <c r="B16413">
        <v>93979</v>
      </c>
      <c r="C16413">
        <v>26</v>
      </c>
      <c r="D16413" t="s">
        <v>30955</v>
      </c>
      <c r="E16413" t="s">
        <v>0</v>
      </c>
      <c r="F16413" t="s">
        <v>2405</v>
      </c>
      <c r="G16413" t="str">
        <f t="shared" si="256"/>
        <v>Medicine and Surgery Services</v>
      </c>
    </row>
    <row r="16414" spans="1:7" x14ac:dyDescent="0.3">
      <c r="A16414" s="33" t="s">
        <v>30967</v>
      </c>
      <c r="B16414">
        <v>93980</v>
      </c>
      <c r="D16414" t="s">
        <v>30968</v>
      </c>
      <c r="E16414" t="s">
        <v>0</v>
      </c>
      <c r="F16414" t="s">
        <v>2405</v>
      </c>
      <c r="G16414" t="str">
        <f t="shared" si="256"/>
        <v>Medicine and Surgery Services</v>
      </c>
    </row>
    <row r="16415" spans="1:7" x14ac:dyDescent="0.3">
      <c r="A16415" s="29" t="s">
        <v>30969</v>
      </c>
      <c r="B16415">
        <v>93980</v>
      </c>
      <c r="C16415" t="s">
        <v>5168</v>
      </c>
      <c r="D16415" t="s">
        <v>30968</v>
      </c>
      <c r="E16415" t="s">
        <v>0</v>
      </c>
      <c r="F16415" t="s">
        <v>2405</v>
      </c>
      <c r="G16415" t="str">
        <f t="shared" si="256"/>
        <v>Medicine and Surgery Services</v>
      </c>
    </row>
    <row r="16416" spans="1:7" x14ac:dyDescent="0.3">
      <c r="A16416" s="33" t="s">
        <v>30970</v>
      </c>
      <c r="B16416">
        <v>93980</v>
      </c>
      <c r="C16416">
        <v>26</v>
      </c>
      <c r="D16416" t="s">
        <v>30968</v>
      </c>
      <c r="E16416" t="s">
        <v>0</v>
      </c>
      <c r="F16416" t="s">
        <v>2405</v>
      </c>
      <c r="G16416" t="str">
        <f t="shared" si="256"/>
        <v>Medicine and Surgery Services</v>
      </c>
    </row>
    <row r="16417" spans="1:7" x14ac:dyDescent="0.3">
      <c r="A16417" s="33" t="s">
        <v>30971</v>
      </c>
      <c r="B16417">
        <v>93981</v>
      </c>
      <c r="D16417" t="s">
        <v>30968</v>
      </c>
      <c r="E16417" t="s">
        <v>0</v>
      </c>
      <c r="F16417" t="s">
        <v>2405</v>
      </c>
      <c r="G16417" t="str">
        <f t="shared" si="256"/>
        <v>Medicine and Surgery Services</v>
      </c>
    </row>
    <row r="16418" spans="1:7" x14ac:dyDescent="0.3">
      <c r="A16418" s="29" t="s">
        <v>30972</v>
      </c>
      <c r="B16418">
        <v>93981</v>
      </c>
      <c r="C16418" t="s">
        <v>5168</v>
      </c>
      <c r="D16418" t="s">
        <v>30968</v>
      </c>
      <c r="E16418" t="s">
        <v>0</v>
      </c>
      <c r="F16418" t="s">
        <v>2405</v>
      </c>
      <c r="G16418" t="str">
        <f t="shared" si="256"/>
        <v>Medicine and Surgery Services</v>
      </c>
    </row>
    <row r="16419" spans="1:7" x14ac:dyDescent="0.3">
      <c r="A16419" s="33" t="s">
        <v>30973</v>
      </c>
      <c r="B16419">
        <v>93981</v>
      </c>
      <c r="C16419">
        <v>26</v>
      </c>
      <c r="D16419" t="s">
        <v>30968</v>
      </c>
      <c r="E16419" t="s">
        <v>0</v>
      </c>
      <c r="F16419" t="s">
        <v>2405</v>
      </c>
      <c r="G16419" t="str">
        <f t="shared" si="256"/>
        <v>Medicine and Surgery Services</v>
      </c>
    </row>
    <row r="16420" spans="1:7" x14ac:dyDescent="0.3">
      <c r="A16420" s="33" t="s">
        <v>30974</v>
      </c>
      <c r="B16420">
        <v>93985</v>
      </c>
      <c r="D16420" t="s">
        <v>30975</v>
      </c>
      <c r="E16420" t="s">
        <v>0</v>
      </c>
      <c r="F16420" t="s">
        <v>2405</v>
      </c>
      <c r="G16420" t="str">
        <f t="shared" si="256"/>
        <v>Medicine and Surgery Services</v>
      </c>
    </row>
    <row r="16421" spans="1:7" x14ac:dyDescent="0.3">
      <c r="A16421" s="29" t="s">
        <v>30976</v>
      </c>
      <c r="B16421">
        <v>93985</v>
      </c>
      <c r="C16421" t="s">
        <v>5168</v>
      </c>
      <c r="D16421" t="s">
        <v>30975</v>
      </c>
      <c r="E16421" t="s">
        <v>0</v>
      </c>
      <c r="F16421" t="s">
        <v>2405</v>
      </c>
      <c r="G16421" t="str">
        <f t="shared" si="256"/>
        <v>Medicine and Surgery Services</v>
      </c>
    </row>
    <row r="16422" spans="1:7" x14ac:dyDescent="0.3">
      <c r="A16422" s="33" t="s">
        <v>30977</v>
      </c>
      <c r="B16422">
        <v>93985</v>
      </c>
      <c r="C16422">
        <v>26</v>
      </c>
      <c r="D16422" t="s">
        <v>30975</v>
      </c>
      <c r="E16422" t="s">
        <v>0</v>
      </c>
      <c r="F16422" t="s">
        <v>2405</v>
      </c>
      <c r="G16422" t="str">
        <f t="shared" si="256"/>
        <v>Medicine and Surgery Services</v>
      </c>
    </row>
    <row r="16423" spans="1:7" x14ac:dyDescent="0.3">
      <c r="A16423" s="33" t="s">
        <v>30978</v>
      </c>
      <c r="B16423">
        <v>93986</v>
      </c>
      <c r="D16423" t="s">
        <v>30979</v>
      </c>
      <c r="E16423" t="s">
        <v>0</v>
      </c>
      <c r="F16423" t="s">
        <v>2405</v>
      </c>
      <c r="G16423" t="str">
        <f t="shared" si="256"/>
        <v>Medicine and Surgery Services</v>
      </c>
    </row>
    <row r="16424" spans="1:7" x14ac:dyDescent="0.3">
      <c r="A16424" s="29" t="s">
        <v>30980</v>
      </c>
      <c r="B16424">
        <v>93986</v>
      </c>
      <c r="C16424" t="s">
        <v>5168</v>
      </c>
      <c r="D16424" t="s">
        <v>30979</v>
      </c>
      <c r="E16424" t="s">
        <v>0</v>
      </c>
      <c r="F16424" t="s">
        <v>2405</v>
      </c>
      <c r="G16424" t="str">
        <f t="shared" si="256"/>
        <v>Medicine and Surgery Services</v>
      </c>
    </row>
    <row r="16425" spans="1:7" x14ac:dyDescent="0.3">
      <c r="A16425" s="33" t="s">
        <v>30981</v>
      </c>
      <c r="B16425">
        <v>93986</v>
      </c>
      <c r="C16425">
        <v>26</v>
      </c>
      <c r="D16425" t="s">
        <v>30979</v>
      </c>
      <c r="E16425" t="s">
        <v>0</v>
      </c>
      <c r="F16425" t="s">
        <v>2405</v>
      </c>
      <c r="G16425" t="str">
        <f t="shared" si="256"/>
        <v>Medicine and Surgery Services</v>
      </c>
    </row>
    <row r="16426" spans="1:7" x14ac:dyDescent="0.3">
      <c r="A16426" s="33" t="s">
        <v>30982</v>
      </c>
      <c r="B16426">
        <v>93990</v>
      </c>
      <c r="D16426" t="s">
        <v>30983</v>
      </c>
      <c r="E16426" t="s">
        <v>0</v>
      </c>
      <c r="F16426" t="s">
        <v>2405</v>
      </c>
      <c r="G16426" t="str">
        <f t="shared" si="256"/>
        <v>Medicine and Surgery Services</v>
      </c>
    </row>
    <row r="16427" spans="1:7" x14ac:dyDescent="0.3">
      <c r="A16427" s="29" t="s">
        <v>30984</v>
      </c>
      <c r="B16427">
        <v>93990</v>
      </c>
      <c r="C16427" t="s">
        <v>5168</v>
      </c>
      <c r="D16427" t="s">
        <v>30983</v>
      </c>
      <c r="E16427" t="s">
        <v>0</v>
      </c>
      <c r="F16427" t="s">
        <v>2405</v>
      </c>
      <c r="G16427" t="str">
        <f t="shared" si="256"/>
        <v>Medicine and Surgery Services</v>
      </c>
    </row>
    <row r="16428" spans="1:7" x14ac:dyDescent="0.3">
      <c r="A16428" s="33" t="s">
        <v>30985</v>
      </c>
      <c r="B16428">
        <v>93990</v>
      </c>
      <c r="C16428">
        <v>26</v>
      </c>
      <c r="D16428" t="s">
        <v>30983</v>
      </c>
      <c r="E16428" t="s">
        <v>0</v>
      </c>
      <c r="F16428" t="s">
        <v>2405</v>
      </c>
      <c r="G16428" t="str">
        <f t="shared" si="256"/>
        <v>Medicine and Surgery Services</v>
      </c>
    </row>
    <row r="16429" spans="1:7" x14ac:dyDescent="0.3">
      <c r="A16429" s="33" t="s">
        <v>30986</v>
      </c>
      <c r="B16429">
        <v>93998</v>
      </c>
      <c r="D16429" t="s">
        <v>30987</v>
      </c>
      <c r="E16429" t="s">
        <v>2</v>
      </c>
      <c r="F16429" t="s">
        <v>2405</v>
      </c>
      <c r="G16429" t="str">
        <f t="shared" si="256"/>
        <v>Medicine and Surgery Services</v>
      </c>
    </row>
    <row r="16430" spans="1:7" x14ac:dyDescent="0.3">
      <c r="A16430" s="33" t="s">
        <v>30988</v>
      </c>
      <c r="B16430">
        <v>94002</v>
      </c>
      <c r="D16430" t="s">
        <v>30989</v>
      </c>
      <c r="E16430" t="s">
        <v>0</v>
      </c>
      <c r="F16430" t="s">
        <v>2405</v>
      </c>
      <c r="G16430" t="str">
        <f t="shared" si="256"/>
        <v>Medicine and Surgery Services</v>
      </c>
    </row>
    <row r="16431" spans="1:7" x14ac:dyDescent="0.3">
      <c r="A16431" s="33" t="s">
        <v>30990</v>
      </c>
      <c r="B16431">
        <v>94003</v>
      </c>
      <c r="D16431" t="s">
        <v>30991</v>
      </c>
      <c r="E16431" t="s">
        <v>0</v>
      </c>
      <c r="F16431" t="s">
        <v>2405</v>
      </c>
      <c r="G16431" t="str">
        <f t="shared" si="256"/>
        <v>Medicine and Surgery Services</v>
      </c>
    </row>
    <row r="16432" spans="1:7" x14ac:dyDescent="0.3">
      <c r="A16432" s="33" t="s">
        <v>30992</v>
      </c>
      <c r="B16432">
        <v>94004</v>
      </c>
      <c r="D16432" t="s">
        <v>30993</v>
      </c>
      <c r="E16432" t="s">
        <v>0</v>
      </c>
      <c r="F16432" t="s">
        <v>2405</v>
      </c>
      <c r="G16432" t="str">
        <f t="shared" si="256"/>
        <v>Medicine and Surgery Services</v>
      </c>
    </row>
    <row r="16433" spans="1:7" x14ac:dyDescent="0.3">
      <c r="A16433" s="33" t="s">
        <v>30994</v>
      </c>
      <c r="B16433">
        <v>94005</v>
      </c>
      <c r="D16433" t="s">
        <v>30995</v>
      </c>
      <c r="E16433" t="s">
        <v>1</v>
      </c>
      <c r="F16433" t="s">
        <v>2405</v>
      </c>
      <c r="G16433" t="str">
        <f t="shared" si="256"/>
        <v>Medicine and Surgery Services</v>
      </c>
    </row>
    <row r="16434" spans="1:7" x14ac:dyDescent="0.3">
      <c r="A16434" s="33" t="s">
        <v>30996</v>
      </c>
      <c r="B16434">
        <v>94010</v>
      </c>
      <c r="D16434" t="s">
        <v>30997</v>
      </c>
      <c r="E16434" t="s">
        <v>0</v>
      </c>
      <c r="F16434" t="s">
        <v>2405</v>
      </c>
      <c r="G16434" t="str">
        <f t="shared" si="256"/>
        <v>Medicine and Surgery Services</v>
      </c>
    </row>
    <row r="16435" spans="1:7" x14ac:dyDescent="0.3">
      <c r="A16435" s="29" t="s">
        <v>30998</v>
      </c>
      <c r="B16435">
        <v>94010</v>
      </c>
      <c r="C16435" t="s">
        <v>5168</v>
      </c>
      <c r="D16435" t="s">
        <v>30997</v>
      </c>
      <c r="E16435" t="s">
        <v>0</v>
      </c>
      <c r="F16435" t="s">
        <v>2405</v>
      </c>
      <c r="G16435" t="str">
        <f t="shared" si="256"/>
        <v>Medicine and Surgery Services</v>
      </c>
    </row>
    <row r="16436" spans="1:7" x14ac:dyDescent="0.3">
      <c r="A16436" s="33" t="s">
        <v>30999</v>
      </c>
      <c r="B16436">
        <v>94010</v>
      </c>
      <c r="C16436">
        <v>26</v>
      </c>
      <c r="D16436" t="s">
        <v>30997</v>
      </c>
      <c r="E16436" t="s">
        <v>0</v>
      </c>
      <c r="F16436" t="s">
        <v>2405</v>
      </c>
      <c r="G16436" t="str">
        <f t="shared" si="256"/>
        <v>Medicine and Surgery Services</v>
      </c>
    </row>
    <row r="16437" spans="1:7" x14ac:dyDescent="0.3">
      <c r="A16437" s="33" t="s">
        <v>31000</v>
      </c>
      <c r="B16437">
        <v>94011</v>
      </c>
      <c r="D16437" t="s">
        <v>31001</v>
      </c>
      <c r="E16437" t="s">
        <v>0</v>
      </c>
      <c r="F16437" t="s">
        <v>2405</v>
      </c>
      <c r="G16437" t="str">
        <f t="shared" si="256"/>
        <v>Medicine and Surgery Services</v>
      </c>
    </row>
    <row r="16438" spans="1:7" x14ac:dyDescent="0.3">
      <c r="A16438" s="33" t="s">
        <v>31002</v>
      </c>
      <c r="B16438">
        <v>94012</v>
      </c>
      <c r="D16438" t="s">
        <v>31003</v>
      </c>
      <c r="E16438" t="s">
        <v>0</v>
      </c>
      <c r="F16438" t="s">
        <v>2405</v>
      </c>
      <c r="G16438" t="str">
        <f t="shared" si="256"/>
        <v>Medicine and Surgery Services</v>
      </c>
    </row>
    <row r="16439" spans="1:7" x14ac:dyDescent="0.3">
      <c r="A16439" s="33" t="s">
        <v>31004</v>
      </c>
      <c r="B16439">
        <v>94013</v>
      </c>
      <c r="D16439" t="s">
        <v>31005</v>
      </c>
      <c r="E16439" t="s">
        <v>0</v>
      </c>
      <c r="F16439" t="s">
        <v>2405</v>
      </c>
      <c r="G16439" t="str">
        <f t="shared" si="256"/>
        <v>Medicine and Surgery Services</v>
      </c>
    </row>
    <row r="16440" spans="1:7" x14ac:dyDescent="0.3">
      <c r="A16440" s="33" t="s">
        <v>31006</v>
      </c>
      <c r="B16440">
        <v>94014</v>
      </c>
      <c r="D16440" t="s">
        <v>31007</v>
      </c>
      <c r="E16440" t="s">
        <v>0</v>
      </c>
      <c r="F16440" t="s">
        <v>2405</v>
      </c>
      <c r="G16440" t="str">
        <f t="shared" si="256"/>
        <v>Medicine and Surgery Services</v>
      </c>
    </row>
    <row r="16441" spans="1:7" x14ac:dyDescent="0.3">
      <c r="A16441" s="33" t="s">
        <v>31008</v>
      </c>
      <c r="B16441">
        <v>94015</v>
      </c>
      <c r="D16441" t="s">
        <v>31007</v>
      </c>
      <c r="E16441" t="s">
        <v>0</v>
      </c>
      <c r="F16441" t="s">
        <v>2405</v>
      </c>
      <c r="G16441" t="str">
        <f t="shared" si="256"/>
        <v>Medicine and Surgery Services</v>
      </c>
    </row>
    <row r="16442" spans="1:7" x14ac:dyDescent="0.3">
      <c r="A16442" s="33" t="s">
        <v>31009</v>
      </c>
      <c r="B16442">
        <v>94016</v>
      </c>
      <c r="D16442" t="s">
        <v>31010</v>
      </c>
      <c r="E16442" t="s">
        <v>0</v>
      </c>
      <c r="F16442" t="s">
        <v>2405</v>
      </c>
      <c r="G16442" t="str">
        <f t="shared" si="256"/>
        <v>Medicine and Surgery Services</v>
      </c>
    </row>
    <row r="16443" spans="1:7" x14ac:dyDescent="0.3">
      <c r="A16443" s="33" t="s">
        <v>2063</v>
      </c>
      <c r="B16443">
        <v>94060</v>
      </c>
      <c r="D16443" t="s">
        <v>31011</v>
      </c>
      <c r="E16443" t="s">
        <v>0</v>
      </c>
      <c r="F16443" t="s">
        <v>2405</v>
      </c>
      <c r="G16443" t="str">
        <f t="shared" si="256"/>
        <v>Medicine and Surgery Services</v>
      </c>
    </row>
    <row r="16444" spans="1:7" x14ac:dyDescent="0.3">
      <c r="A16444" s="29" t="s">
        <v>31012</v>
      </c>
      <c r="B16444">
        <v>94060</v>
      </c>
      <c r="C16444" t="s">
        <v>5168</v>
      </c>
      <c r="D16444" t="s">
        <v>31011</v>
      </c>
      <c r="E16444" t="s">
        <v>0</v>
      </c>
      <c r="F16444" t="s">
        <v>2405</v>
      </c>
      <c r="G16444" t="str">
        <f t="shared" si="256"/>
        <v>Medicine and Surgery Services</v>
      </c>
    </row>
    <row r="16445" spans="1:7" x14ac:dyDescent="0.3">
      <c r="A16445" s="33" t="s">
        <v>31013</v>
      </c>
      <c r="B16445">
        <v>94060</v>
      </c>
      <c r="C16445">
        <v>26</v>
      </c>
      <c r="D16445" t="s">
        <v>31011</v>
      </c>
      <c r="E16445" t="s">
        <v>0</v>
      </c>
      <c r="F16445" t="s">
        <v>2405</v>
      </c>
      <c r="G16445" t="str">
        <f t="shared" si="256"/>
        <v>Medicine and Surgery Services</v>
      </c>
    </row>
    <row r="16446" spans="1:7" x14ac:dyDescent="0.3">
      <c r="A16446" s="33" t="s">
        <v>31014</v>
      </c>
      <c r="B16446">
        <v>94070</v>
      </c>
      <c r="D16446" t="s">
        <v>31011</v>
      </c>
      <c r="E16446" t="s">
        <v>0</v>
      </c>
      <c r="F16446" t="s">
        <v>2405</v>
      </c>
      <c r="G16446" t="str">
        <f t="shared" si="256"/>
        <v>Medicine and Surgery Services</v>
      </c>
    </row>
    <row r="16447" spans="1:7" x14ac:dyDescent="0.3">
      <c r="A16447" s="29" t="s">
        <v>31015</v>
      </c>
      <c r="B16447">
        <v>94070</v>
      </c>
      <c r="C16447" t="s">
        <v>5168</v>
      </c>
      <c r="D16447" t="s">
        <v>31011</v>
      </c>
      <c r="E16447" t="s">
        <v>0</v>
      </c>
      <c r="F16447" t="s">
        <v>2405</v>
      </c>
      <c r="G16447" t="str">
        <f t="shared" si="256"/>
        <v>Medicine and Surgery Services</v>
      </c>
    </row>
    <row r="16448" spans="1:7" x14ac:dyDescent="0.3">
      <c r="A16448" s="33" t="s">
        <v>31016</v>
      </c>
      <c r="B16448">
        <v>94070</v>
      </c>
      <c r="C16448">
        <v>26</v>
      </c>
      <c r="D16448" t="s">
        <v>31011</v>
      </c>
      <c r="E16448" t="s">
        <v>0</v>
      </c>
      <c r="F16448" t="s">
        <v>2405</v>
      </c>
      <c r="G16448" t="str">
        <f t="shared" si="256"/>
        <v>Medicine and Surgery Services</v>
      </c>
    </row>
    <row r="16449" spans="1:7" x14ac:dyDescent="0.3">
      <c r="A16449" s="33" t="s">
        <v>31017</v>
      </c>
      <c r="B16449">
        <v>94150</v>
      </c>
      <c r="D16449" t="s">
        <v>31018</v>
      </c>
      <c r="E16449" t="s">
        <v>1</v>
      </c>
      <c r="F16449" t="s">
        <v>2405</v>
      </c>
      <c r="G16449" t="str">
        <f t="shared" si="256"/>
        <v>Medicine and Surgery Services</v>
      </c>
    </row>
    <row r="16450" spans="1:7" x14ac:dyDescent="0.3">
      <c r="A16450" s="29" t="s">
        <v>31019</v>
      </c>
      <c r="B16450">
        <v>94150</v>
      </c>
      <c r="C16450" t="s">
        <v>5168</v>
      </c>
      <c r="D16450" t="s">
        <v>31018</v>
      </c>
      <c r="E16450" t="s">
        <v>1</v>
      </c>
      <c r="F16450" t="s">
        <v>2405</v>
      </c>
      <c r="G16450" t="str">
        <f t="shared" si="256"/>
        <v>Medicine and Surgery Services</v>
      </c>
    </row>
    <row r="16451" spans="1:7" x14ac:dyDescent="0.3">
      <c r="A16451" s="33" t="s">
        <v>31020</v>
      </c>
      <c r="B16451">
        <v>94150</v>
      </c>
      <c r="C16451">
        <v>26</v>
      </c>
      <c r="D16451" t="s">
        <v>31018</v>
      </c>
      <c r="E16451" t="s">
        <v>1</v>
      </c>
      <c r="F16451" t="s">
        <v>2405</v>
      </c>
      <c r="G16451" t="str">
        <f t="shared" ref="G16451:G16514" si="257">VLOOKUP(F16451,$I$2:$J$27,2,FALSE)</f>
        <v>Medicine and Surgery Services</v>
      </c>
    </row>
    <row r="16452" spans="1:7" x14ac:dyDescent="0.3">
      <c r="A16452" s="33" t="s">
        <v>31021</v>
      </c>
      <c r="B16452">
        <v>94200</v>
      </c>
      <c r="D16452" t="s">
        <v>31022</v>
      </c>
      <c r="E16452" t="s">
        <v>0</v>
      </c>
      <c r="F16452" t="s">
        <v>2405</v>
      </c>
      <c r="G16452" t="str">
        <f t="shared" si="257"/>
        <v>Medicine and Surgery Services</v>
      </c>
    </row>
    <row r="16453" spans="1:7" x14ac:dyDescent="0.3">
      <c r="A16453" s="29" t="s">
        <v>31023</v>
      </c>
      <c r="B16453">
        <v>94200</v>
      </c>
      <c r="C16453" t="s">
        <v>5168</v>
      </c>
      <c r="D16453" t="s">
        <v>31022</v>
      </c>
      <c r="E16453" t="s">
        <v>0</v>
      </c>
      <c r="F16453" t="s">
        <v>2405</v>
      </c>
      <c r="G16453" t="str">
        <f t="shared" si="257"/>
        <v>Medicine and Surgery Services</v>
      </c>
    </row>
    <row r="16454" spans="1:7" x14ac:dyDescent="0.3">
      <c r="A16454" s="33" t="s">
        <v>31024</v>
      </c>
      <c r="B16454">
        <v>94200</v>
      </c>
      <c r="C16454">
        <v>26</v>
      </c>
      <c r="D16454" t="s">
        <v>31022</v>
      </c>
      <c r="E16454" t="s">
        <v>0</v>
      </c>
      <c r="F16454" t="s">
        <v>2405</v>
      </c>
      <c r="G16454" t="str">
        <f t="shared" si="257"/>
        <v>Medicine and Surgery Services</v>
      </c>
    </row>
    <row r="16455" spans="1:7" x14ac:dyDescent="0.3">
      <c r="A16455" s="33" t="s">
        <v>31025</v>
      </c>
      <c r="B16455">
        <v>94250</v>
      </c>
      <c r="D16455" t="s">
        <v>31026</v>
      </c>
      <c r="E16455" t="s">
        <v>0</v>
      </c>
      <c r="F16455" t="s">
        <v>2405</v>
      </c>
      <c r="G16455" t="str">
        <f t="shared" si="257"/>
        <v>Medicine and Surgery Services</v>
      </c>
    </row>
    <row r="16456" spans="1:7" x14ac:dyDescent="0.3">
      <c r="A16456" s="29" t="s">
        <v>31027</v>
      </c>
      <c r="B16456">
        <v>94250</v>
      </c>
      <c r="C16456" t="s">
        <v>5168</v>
      </c>
      <c r="D16456" t="s">
        <v>31026</v>
      </c>
      <c r="E16456" t="s">
        <v>0</v>
      </c>
      <c r="F16456" t="s">
        <v>2405</v>
      </c>
      <c r="G16456" t="str">
        <f t="shared" si="257"/>
        <v>Medicine and Surgery Services</v>
      </c>
    </row>
    <row r="16457" spans="1:7" x14ac:dyDescent="0.3">
      <c r="A16457" s="33" t="s">
        <v>31028</v>
      </c>
      <c r="B16457">
        <v>94250</v>
      </c>
      <c r="C16457">
        <v>26</v>
      </c>
      <c r="D16457" t="s">
        <v>31026</v>
      </c>
      <c r="E16457" t="s">
        <v>0</v>
      </c>
      <c r="F16457" t="s">
        <v>2405</v>
      </c>
      <c r="G16457" t="str">
        <f t="shared" si="257"/>
        <v>Medicine and Surgery Services</v>
      </c>
    </row>
    <row r="16458" spans="1:7" x14ac:dyDescent="0.3">
      <c r="A16458" s="33" t="s">
        <v>31029</v>
      </c>
      <c r="B16458">
        <v>94375</v>
      </c>
      <c r="D16458" t="s">
        <v>31030</v>
      </c>
      <c r="E16458" t="s">
        <v>0</v>
      </c>
      <c r="F16458" t="s">
        <v>2405</v>
      </c>
      <c r="G16458" t="str">
        <f t="shared" si="257"/>
        <v>Medicine and Surgery Services</v>
      </c>
    </row>
    <row r="16459" spans="1:7" x14ac:dyDescent="0.3">
      <c r="A16459" s="29" t="s">
        <v>31031</v>
      </c>
      <c r="B16459">
        <v>94375</v>
      </c>
      <c r="C16459" t="s">
        <v>5168</v>
      </c>
      <c r="D16459" t="s">
        <v>31030</v>
      </c>
      <c r="E16459" t="s">
        <v>0</v>
      </c>
      <c r="F16459" t="s">
        <v>2405</v>
      </c>
      <c r="G16459" t="str">
        <f t="shared" si="257"/>
        <v>Medicine and Surgery Services</v>
      </c>
    </row>
    <row r="16460" spans="1:7" x14ac:dyDescent="0.3">
      <c r="A16460" s="33" t="s">
        <v>31032</v>
      </c>
      <c r="B16460">
        <v>94375</v>
      </c>
      <c r="C16460">
        <v>26</v>
      </c>
      <c r="D16460" t="s">
        <v>31030</v>
      </c>
      <c r="E16460" t="s">
        <v>0</v>
      </c>
      <c r="F16460" t="s">
        <v>2405</v>
      </c>
      <c r="G16460" t="str">
        <f t="shared" si="257"/>
        <v>Medicine and Surgery Services</v>
      </c>
    </row>
    <row r="16461" spans="1:7" x14ac:dyDescent="0.3">
      <c r="A16461" s="33" t="s">
        <v>31033</v>
      </c>
      <c r="B16461">
        <v>94400</v>
      </c>
      <c r="D16461" t="s">
        <v>31034</v>
      </c>
      <c r="E16461" t="s">
        <v>0</v>
      </c>
      <c r="F16461" t="s">
        <v>2405</v>
      </c>
      <c r="G16461" t="str">
        <f t="shared" si="257"/>
        <v>Medicine and Surgery Services</v>
      </c>
    </row>
    <row r="16462" spans="1:7" x14ac:dyDescent="0.3">
      <c r="A16462" s="29" t="s">
        <v>31035</v>
      </c>
      <c r="B16462">
        <v>94400</v>
      </c>
      <c r="C16462" t="s">
        <v>5168</v>
      </c>
      <c r="D16462" t="s">
        <v>31034</v>
      </c>
      <c r="E16462" t="s">
        <v>0</v>
      </c>
      <c r="F16462" t="s">
        <v>2405</v>
      </c>
      <c r="G16462" t="str">
        <f t="shared" si="257"/>
        <v>Medicine and Surgery Services</v>
      </c>
    </row>
    <row r="16463" spans="1:7" x14ac:dyDescent="0.3">
      <c r="A16463" s="33" t="s">
        <v>31036</v>
      </c>
      <c r="B16463">
        <v>94400</v>
      </c>
      <c r="C16463">
        <v>26</v>
      </c>
      <c r="D16463" t="s">
        <v>31034</v>
      </c>
      <c r="E16463" t="s">
        <v>0</v>
      </c>
      <c r="F16463" t="s">
        <v>2405</v>
      </c>
      <c r="G16463" t="str">
        <f t="shared" si="257"/>
        <v>Medicine and Surgery Services</v>
      </c>
    </row>
    <row r="16464" spans="1:7" x14ac:dyDescent="0.3">
      <c r="A16464" s="33" t="s">
        <v>31037</v>
      </c>
      <c r="B16464">
        <v>94450</v>
      </c>
      <c r="D16464" t="s">
        <v>31038</v>
      </c>
      <c r="E16464" t="s">
        <v>0</v>
      </c>
      <c r="F16464" t="s">
        <v>2405</v>
      </c>
      <c r="G16464" t="str">
        <f t="shared" si="257"/>
        <v>Medicine and Surgery Services</v>
      </c>
    </row>
    <row r="16465" spans="1:7" x14ac:dyDescent="0.3">
      <c r="A16465" s="29" t="s">
        <v>31039</v>
      </c>
      <c r="B16465">
        <v>94450</v>
      </c>
      <c r="C16465" t="s">
        <v>5168</v>
      </c>
      <c r="D16465" t="s">
        <v>31038</v>
      </c>
      <c r="E16465" t="s">
        <v>0</v>
      </c>
      <c r="F16465" t="s">
        <v>2405</v>
      </c>
      <c r="G16465" t="str">
        <f t="shared" si="257"/>
        <v>Medicine and Surgery Services</v>
      </c>
    </row>
    <row r="16466" spans="1:7" x14ac:dyDescent="0.3">
      <c r="A16466" s="33" t="s">
        <v>31040</v>
      </c>
      <c r="B16466">
        <v>94450</v>
      </c>
      <c r="C16466">
        <v>26</v>
      </c>
      <c r="D16466" t="s">
        <v>31038</v>
      </c>
      <c r="E16466" t="s">
        <v>0</v>
      </c>
      <c r="F16466" t="s">
        <v>2405</v>
      </c>
      <c r="G16466" t="str">
        <f t="shared" si="257"/>
        <v>Medicine and Surgery Services</v>
      </c>
    </row>
    <row r="16467" spans="1:7" x14ac:dyDescent="0.3">
      <c r="A16467" s="33" t="s">
        <v>31041</v>
      </c>
      <c r="B16467">
        <v>94452</v>
      </c>
      <c r="D16467" t="s">
        <v>31042</v>
      </c>
      <c r="E16467" t="s">
        <v>0</v>
      </c>
      <c r="F16467" t="s">
        <v>2405</v>
      </c>
      <c r="G16467" t="str">
        <f t="shared" si="257"/>
        <v>Medicine and Surgery Services</v>
      </c>
    </row>
    <row r="16468" spans="1:7" x14ac:dyDescent="0.3">
      <c r="A16468" s="29" t="s">
        <v>31043</v>
      </c>
      <c r="B16468">
        <v>94452</v>
      </c>
      <c r="C16468" t="s">
        <v>5168</v>
      </c>
      <c r="D16468" t="s">
        <v>31042</v>
      </c>
      <c r="E16468" t="s">
        <v>0</v>
      </c>
      <c r="F16468" t="s">
        <v>2405</v>
      </c>
      <c r="G16468" t="str">
        <f t="shared" si="257"/>
        <v>Medicine and Surgery Services</v>
      </c>
    </row>
    <row r="16469" spans="1:7" x14ac:dyDescent="0.3">
      <c r="A16469" s="33" t="s">
        <v>31044</v>
      </c>
      <c r="B16469">
        <v>94452</v>
      </c>
      <c r="C16469">
        <v>26</v>
      </c>
      <c r="D16469" t="s">
        <v>31042</v>
      </c>
      <c r="E16469" t="s">
        <v>0</v>
      </c>
      <c r="F16469" t="s">
        <v>2405</v>
      </c>
      <c r="G16469" t="str">
        <f t="shared" si="257"/>
        <v>Medicine and Surgery Services</v>
      </c>
    </row>
    <row r="16470" spans="1:7" x14ac:dyDescent="0.3">
      <c r="A16470" s="33" t="s">
        <v>31045</v>
      </c>
      <c r="B16470">
        <v>94453</v>
      </c>
      <c r="D16470" t="s">
        <v>31046</v>
      </c>
      <c r="E16470" t="s">
        <v>0</v>
      </c>
      <c r="F16470" t="s">
        <v>2405</v>
      </c>
      <c r="G16470" t="str">
        <f t="shared" si="257"/>
        <v>Medicine and Surgery Services</v>
      </c>
    </row>
    <row r="16471" spans="1:7" x14ac:dyDescent="0.3">
      <c r="A16471" s="29" t="s">
        <v>31047</v>
      </c>
      <c r="B16471">
        <v>94453</v>
      </c>
      <c r="C16471" t="s">
        <v>5168</v>
      </c>
      <c r="D16471" t="s">
        <v>31046</v>
      </c>
      <c r="E16471" t="s">
        <v>0</v>
      </c>
      <c r="F16471" t="s">
        <v>2405</v>
      </c>
      <c r="G16471" t="str">
        <f t="shared" si="257"/>
        <v>Medicine and Surgery Services</v>
      </c>
    </row>
    <row r="16472" spans="1:7" x14ac:dyDescent="0.3">
      <c r="A16472" s="33" t="s">
        <v>31048</v>
      </c>
      <c r="B16472">
        <v>94453</v>
      </c>
      <c r="C16472">
        <v>26</v>
      </c>
      <c r="D16472" t="s">
        <v>31046</v>
      </c>
      <c r="E16472" t="s">
        <v>0</v>
      </c>
      <c r="F16472" t="s">
        <v>2405</v>
      </c>
      <c r="G16472" t="str">
        <f t="shared" si="257"/>
        <v>Medicine and Surgery Services</v>
      </c>
    </row>
    <row r="16473" spans="1:7" x14ac:dyDescent="0.3">
      <c r="A16473" s="33" t="s">
        <v>31049</v>
      </c>
      <c r="B16473">
        <v>94610</v>
      </c>
      <c r="D16473" t="s">
        <v>31050</v>
      </c>
      <c r="E16473" t="s">
        <v>0</v>
      </c>
      <c r="F16473" t="s">
        <v>2405</v>
      </c>
      <c r="G16473" t="str">
        <f t="shared" si="257"/>
        <v>Medicine and Surgery Services</v>
      </c>
    </row>
    <row r="16474" spans="1:7" x14ac:dyDescent="0.3">
      <c r="A16474" s="33" t="s">
        <v>31051</v>
      </c>
      <c r="B16474">
        <v>94617</v>
      </c>
      <c r="D16474" t="s">
        <v>31052</v>
      </c>
      <c r="E16474" t="s">
        <v>0</v>
      </c>
      <c r="F16474" t="s">
        <v>2405</v>
      </c>
      <c r="G16474" t="str">
        <f t="shared" si="257"/>
        <v>Medicine and Surgery Services</v>
      </c>
    </row>
    <row r="16475" spans="1:7" x14ac:dyDescent="0.3">
      <c r="A16475" s="29" t="s">
        <v>31053</v>
      </c>
      <c r="B16475">
        <v>94617</v>
      </c>
      <c r="C16475" t="s">
        <v>5168</v>
      </c>
      <c r="D16475" t="s">
        <v>31052</v>
      </c>
      <c r="E16475" t="s">
        <v>0</v>
      </c>
      <c r="F16475" t="s">
        <v>2405</v>
      </c>
      <c r="G16475" t="str">
        <f t="shared" si="257"/>
        <v>Medicine and Surgery Services</v>
      </c>
    </row>
    <row r="16476" spans="1:7" x14ac:dyDescent="0.3">
      <c r="A16476" s="33" t="s">
        <v>31054</v>
      </c>
      <c r="B16476">
        <v>94617</v>
      </c>
      <c r="C16476">
        <v>26</v>
      </c>
      <c r="D16476" t="s">
        <v>31052</v>
      </c>
      <c r="E16476" t="s">
        <v>0</v>
      </c>
      <c r="F16476" t="s">
        <v>2405</v>
      </c>
      <c r="G16476" t="str">
        <f t="shared" si="257"/>
        <v>Medicine and Surgery Services</v>
      </c>
    </row>
    <row r="16477" spans="1:7" x14ac:dyDescent="0.3">
      <c r="A16477" s="33" t="s">
        <v>2068</v>
      </c>
      <c r="B16477">
        <v>94618</v>
      </c>
      <c r="D16477" t="s">
        <v>31055</v>
      </c>
      <c r="E16477" t="s">
        <v>0</v>
      </c>
      <c r="F16477" t="s">
        <v>2405</v>
      </c>
      <c r="G16477" t="str">
        <f t="shared" si="257"/>
        <v>Medicine and Surgery Services</v>
      </c>
    </row>
    <row r="16478" spans="1:7" x14ac:dyDescent="0.3">
      <c r="A16478" s="29" t="s">
        <v>31056</v>
      </c>
      <c r="B16478">
        <v>94618</v>
      </c>
      <c r="C16478" t="s">
        <v>5168</v>
      </c>
      <c r="D16478" t="s">
        <v>31055</v>
      </c>
      <c r="E16478" t="s">
        <v>0</v>
      </c>
      <c r="F16478" t="s">
        <v>2405</v>
      </c>
      <c r="G16478" t="str">
        <f t="shared" si="257"/>
        <v>Medicine and Surgery Services</v>
      </c>
    </row>
    <row r="16479" spans="1:7" x14ac:dyDescent="0.3">
      <c r="A16479" s="33" t="s">
        <v>31057</v>
      </c>
      <c r="B16479">
        <v>94618</v>
      </c>
      <c r="C16479">
        <v>26</v>
      </c>
      <c r="D16479" t="s">
        <v>31055</v>
      </c>
      <c r="E16479" t="s">
        <v>0</v>
      </c>
      <c r="F16479" t="s">
        <v>2405</v>
      </c>
      <c r="G16479" t="str">
        <f t="shared" si="257"/>
        <v>Medicine and Surgery Services</v>
      </c>
    </row>
    <row r="16480" spans="1:7" x14ac:dyDescent="0.3">
      <c r="A16480" s="33" t="s">
        <v>31058</v>
      </c>
      <c r="B16480">
        <v>94621</v>
      </c>
      <c r="D16480" t="s">
        <v>31059</v>
      </c>
      <c r="E16480" t="s">
        <v>0</v>
      </c>
      <c r="F16480" t="s">
        <v>2405</v>
      </c>
      <c r="G16480" t="str">
        <f t="shared" si="257"/>
        <v>Medicine and Surgery Services</v>
      </c>
    </row>
    <row r="16481" spans="1:7" x14ac:dyDescent="0.3">
      <c r="A16481" s="29" t="s">
        <v>31060</v>
      </c>
      <c r="B16481">
        <v>94621</v>
      </c>
      <c r="C16481" t="s">
        <v>5168</v>
      </c>
      <c r="D16481" t="s">
        <v>31059</v>
      </c>
      <c r="E16481" t="s">
        <v>0</v>
      </c>
      <c r="F16481" t="s">
        <v>2405</v>
      </c>
      <c r="G16481" t="str">
        <f t="shared" si="257"/>
        <v>Medicine and Surgery Services</v>
      </c>
    </row>
    <row r="16482" spans="1:7" x14ac:dyDescent="0.3">
      <c r="A16482" s="33" t="s">
        <v>31061</v>
      </c>
      <c r="B16482">
        <v>94621</v>
      </c>
      <c r="C16482">
        <v>26</v>
      </c>
      <c r="D16482" t="s">
        <v>31059</v>
      </c>
      <c r="E16482" t="s">
        <v>0</v>
      </c>
      <c r="F16482" t="s">
        <v>2405</v>
      </c>
      <c r="G16482" t="str">
        <f t="shared" si="257"/>
        <v>Medicine and Surgery Services</v>
      </c>
    </row>
    <row r="16483" spans="1:7" x14ac:dyDescent="0.3">
      <c r="A16483" s="33" t="s">
        <v>2083</v>
      </c>
      <c r="B16483">
        <v>94640</v>
      </c>
      <c r="D16483" t="s">
        <v>31062</v>
      </c>
      <c r="E16483" t="s">
        <v>0</v>
      </c>
      <c r="F16483" t="s">
        <v>2405</v>
      </c>
      <c r="G16483" t="str">
        <f t="shared" si="257"/>
        <v>Medicine and Surgery Services</v>
      </c>
    </row>
    <row r="16484" spans="1:7" x14ac:dyDescent="0.3">
      <c r="A16484" s="33" t="s">
        <v>31063</v>
      </c>
      <c r="B16484">
        <v>94642</v>
      </c>
      <c r="D16484" t="s">
        <v>31064</v>
      </c>
      <c r="E16484" t="s">
        <v>2</v>
      </c>
      <c r="F16484" t="s">
        <v>2405</v>
      </c>
      <c r="G16484" t="str">
        <f t="shared" si="257"/>
        <v>Medicine and Surgery Services</v>
      </c>
    </row>
    <row r="16485" spans="1:7" x14ac:dyDescent="0.3">
      <c r="A16485" s="33" t="s">
        <v>31065</v>
      </c>
      <c r="B16485">
        <v>94644</v>
      </c>
      <c r="D16485" t="s">
        <v>31066</v>
      </c>
      <c r="E16485" t="s">
        <v>0</v>
      </c>
      <c r="F16485" t="s">
        <v>2405</v>
      </c>
      <c r="G16485" t="str">
        <f t="shared" si="257"/>
        <v>Medicine and Surgery Services</v>
      </c>
    </row>
    <row r="16486" spans="1:7" x14ac:dyDescent="0.3">
      <c r="A16486" s="33" t="s">
        <v>31067</v>
      </c>
      <c r="B16486">
        <v>94645</v>
      </c>
      <c r="D16486" t="s">
        <v>31068</v>
      </c>
      <c r="E16486" t="s">
        <v>0</v>
      </c>
      <c r="F16486" t="s">
        <v>2405</v>
      </c>
      <c r="G16486" t="str">
        <f t="shared" si="257"/>
        <v>Medicine and Surgery Services</v>
      </c>
    </row>
    <row r="16487" spans="1:7" x14ac:dyDescent="0.3">
      <c r="A16487" s="33" t="s">
        <v>31069</v>
      </c>
      <c r="B16487">
        <v>94660</v>
      </c>
      <c r="D16487" t="s">
        <v>31070</v>
      </c>
      <c r="E16487" t="s">
        <v>0</v>
      </c>
      <c r="F16487" t="s">
        <v>2405</v>
      </c>
      <c r="G16487" t="str">
        <f t="shared" si="257"/>
        <v>Medicine and Surgery Services</v>
      </c>
    </row>
    <row r="16488" spans="1:7" x14ac:dyDescent="0.3">
      <c r="A16488" s="33" t="s">
        <v>31071</v>
      </c>
      <c r="B16488">
        <v>94662</v>
      </c>
      <c r="D16488" t="s">
        <v>31072</v>
      </c>
      <c r="E16488" t="s">
        <v>0</v>
      </c>
      <c r="F16488" t="s">
        <v>2405</v>
      </c>
      <c r="G16488" t="str">
        <f t="shared" si="257"/>
        <v>Medicine and Surgery Services</v>
      </c>
    </row>
    <row r="16489" spans="1:7" x14ac:dyDescent="0.3">
      <c r="A16489" s="33" t="s">
        <v>31073</v>
      </c>
      <c r="B16489">
        <v>94664</v>
      </c>
      <c r="D16489" t="s">
        <v>31074</v>
      </c>
      <c r="E16489" t="s">
        <v>0</v>
      </c>
      <c r="F16489" t="s">
        <v>2405</v>
      </c>
      <c r="G16489" t="str">
        <f t="shared" si="257"/>
        <v>Medicine and Surgery Services</v>
      </c>
    </row>
    <row r="16490" spans="1:7" x14ac:dyDescent="0.3">
      <c r="A16490" s="33" t="s">
        <v>31075</v>
      </c>
      <c r="B16490">
        <v>94667</v>
      </c>
      <c r="D16490" t="s">
        <v>31076</v>
      </c>
      <c r="E16490" t="s">
        <v>0</v>
      </c>
      <c r="F16490" t="s">
        <v>2405</v>
      </c>
      <c r="G16490" t="str">
        <f t="shared" si="257"/>
        <v>Medicine and Surgery Services</v>
      </c>
    </row>
    <row r="16491" spans="1:7" x14ac:dyDescent="0.3">
      <c r="A16491" s="33" t="s">
        <v>31077</v>
      </c>
      <c r="B16491">
        <v>94668</v>
      </c>
      <c r="D16491" t="s">
        <v>31076</v>
      </c>
      <c r="E16491" t="s">
        <v>0</v>
      </c>
      <c r="F16491" t="s">
        <v>2405</v>
      </c>
      <c r="G16491" t="str">
        <f t="shared" si="257"/>
        <v>Medicine and Surgery Services</v>
      </c>
    </row>
    <row r="16492" spans="1:7" x14ac:dyDescent="0.3">
      <c r="A16492" s="33" t="s">
        <v>31078</v>
      </c>
      <c r="B16492">
        <v>94669</v>
      </c>
      <c r="D16492" t="s">
        <v>31079</v>
      </c>
      <c r="E16492" t="s">
        <v>0</v>
      </c>
      <c r="F16492" t="s">
        <v>2405</v>
      </c>
      <c r="G16492" t="str">
        <f t="shared" si="257"/>
        <v>Medicine and Surgery Services</v>
      </c>
    </row>
    <row r="16493" spans="1:7" x14ac:dyDescent="0.3">
      <c r="A16493" s="33" t="s">
        <v>31080</v>
      </c>
      <c r="B16493">
        <v>94680</v>
      </c>
      <c r="D16493" t="s">
        <v>31081</v>
      </c>
      <c r="E16493" t="s">
        <v>0</v>
      </c>
      <c r="F16493" t="s">
        <v>2405</v>
      </c>
      <c r="G16493" t="str">
        <f t="shared" si="257"/>
        <v>Medicine and Surgery Services</v>
      </c>
    </row>
    <row r="16494" spans="1:7" x14ac:dyDescent="0.3">
      <c r="A16494" s="29" t="s">
        <v>31082</v>
      </c>
      <c r="B16494">
        <v>94680</v>
      </c>
      <c r="C16494" t="s">
        <v>5168</v>
      </c>
      <c r="D16494" t="s">
        <v>31081</v>
      </c>
      <c r="E16494" t="s">
        <v>0</v>
      </c>
      <c r="F16494" t="s">
        <v>2405</v>
      </c>
      <c r="G16494" t="str">
        <f t="shared" si="257"/>
        <v>Medicine and Surgery Services</v>
      </c>
    </row>
    <row r="16495" spans="1:7" x14ac:dyDescent="0.3">
      <c r="A16495" s="33" t="s">
        <v>31083</v>
      </c>
      <c r="B16495">
        <v>94680</v>
      </c>
      <c r="C16495">
        <v>26</v>
      </c>
      <c r="D16495" t="s">
        <v>31081</v>
      </c>
      <c r="E16495" t="s">
        <v>0</v>
      </c>
      <c r="F16495" t="s">
        <v>2405</v>
      </c>
      <c r="G16495" t="str">
        <f t="shared" si="257"/>
        <v>Medicine and Surgery Services</v>
      </c>
    </row>
    <row r="16496" spans="1:7" x14ac:dyDescent="0.3">
      <c r="A16496" s="33" t="s">
        <v>31084</v>
      </c>
      <c r="B16496">
        <v>94681</v>
      </c>
      <c r="D16496" t="s">
        <v>31085</v>
      </c>
      <c r="E16496" t="s">
        <v>0</v>
      </c>
      <c r="F16496" t="s">
        <v>2405</v>
      </c>
      <c r="G16496" t="str">
        <f t="shared" si="257"/>
        <v>Medicine and Surgery Services</v>
      </c>
    </row>
    <row r="16497" spans="1:7" x14ac:dyDescent="0.3">
      <c r="A16497" s="29" t="s">
        <v>31086</v>
      </c>
      <c r="B16497">
        <v>94681</v>
      </c>
      <c r="C16497" t="s">
        <v>5168</v>
      </c>
      <c r="D16497" t="s">
        <v>31085</v>
      </c>
      <c r="E16497" t="s">
        <v>0</v>
      </c>
      <c r="F16497" t="s">
        <v>2405</v>
      </c>
      <c r="G16497" t="str">
        <f t="shared" si="257"/>
        <v>Medicine and Surgery Services</v>
      </c>
    </row>
    <row r="16498" spans="1:7" x14ac:dyDescent="0.3">
      <c r="A16498" s="33" t="s">
        <v>31087</v>
      </c>
      <c r="B16498">
        <v>94681</v>
      </c>
      <c r="C16498">
        <v>26</v>
      </c>
      <c r="D16498" t="s">
        <v>31085</v>
      </c>
      <c r="E16498" t="s">
        <v>0</v>
      </c>
      <c r="F16498" t="s">
        <v>2405</v>
      </c>
      <c r="G16498" t="str">
        <f t="shared" si="257"/>
        <v>Medicine and Surgery Services</v>
      </c>
    </row>
    <row r="16499" spans="1:7" x14ac:dyDescent="0.3">
      <c r="A16499" s="33" t="s">
        <v>31088</v>
      </c>
      <c r="B16499">
        <v>94690</v>
      </c>
      <c r="D16499" t="s">
        <v>31089</v>
      </c>
      <c r="E16499" t="s">
        <v>0</v>
      </c>
      <c r="F16499" t="s">
        <v>2405</v>
      </c>
      <c r="G16499" t="str">
        <f t="shared" si="257"/>
        <v>Medicine and Surgery Services</v>
      </c>
    </row>
    <row r="16500" spans="1:7" x14ac:dyDescent="0.3">
      <c r="A16500" s="29" t="s">
        <v>31090</v>
      </c>
      <c r="B16500">
        <v>94690</v>
      </c>
      <c r="C16500" t="s">
        <v>5168</v>
      </c>
      <c r="D16500" t="s">
        <v>31089</v>
      </c>
      <c r="E16500" t="s">
        <v>0</v>
      </c>
      <c r="F16500" t="s">
        <v>2405</v>
      </c>
      <c r="G16500" t="str">
        <f t="shared" si="257"/>
        <v>Medicine and Surgery Services</v>
      </c>
    </row>
    <row r="16501" spans="1:7" x14ac:dyDescent="0.3">
      <c r="A16501" s="33" t="s">
        <v>31091</v>
      </c>
      <c r="B16501">
        <v>94690</v>
      </c>
      <c r="C16501">
        <v>26</v>
      </c>
      <c r="D16501" t="s">
        <v>31089</v>
      </c>
      <c r="E16501" t="s">
        <v>0</v>
      </c>
      <c r="F16501" t="s">
        <v>2405</v>
      </c>
      <c r="G16501" t="str">
        <f t="shared" si="257"/>
        <v>Medicine and Surgery Services</v>
      </c>
    </row>
    <row r="16502" spans="1:7" x14ac:dyDescent="0.3">
      <c r="A16502" s="33" t="s">
        <v>31092</v>
      </c>
      <c r="B16502">
        <v>94726</v>
      </c>
      <c r="D16502" t="s">
        <v>31093</v>
      </c>
      <c r="E16502" t="s">
        <v>0</v>
      </c>
      <c r="F16502" t="s">
        <v>2405</v>
      </c>
      <c r="G16502" t="str">
        <f t="shared" si="257"/>
        <v>Medicine and Surgery Services</v>
      </c>
    </row>
    <row r="16503" spans="1:7" x14ac:dyDescent="0.3">
      <c r="A16503" s="29" t="s">
        <v>31094</v>
      </c>
      <c r="B16503">
        <v>94726</v>
      </c>
      <c r="C16503" t="s">
        <v>5168</v>
      </c>
      <c r="D16503" t="s">
        <v>31093</v>
      </c>
      <c r="E16503" t="s">
        <v>0</v>
      </c>
      <c r="F16503" t="s">
        <v>2405</v>
      </c>
      <c r="G16503" t="str">
        <f t="shared" si="257"/>
        <v>Medicine and Surgery Services</v>
      </c>
    </row>
    <row r="16504" spans="1:7" x14ac:dyDescent="0.3">
      <c r="A16504" s="33" t="s">
        <v>31095</v>
      </c>
      <c r="B16504">
        <v>94726</v>
      </c>
      <c r="C16504">
        <v>26</v>
      </c>
      <c r="D16504" t="s">
        <v>31093</v>
      </c>
      <c r="E16504" t="s">
        <v>0</v>
      </c>
      <c r="F16504" t="s">
        <v>2405</v>
      </c>
      <c r="G16504" t="str">
        <f t="shared" si="257"/>
        <v>Medicine and Surgery Services</v>
      </c>
    </row>
    <row r="16505" spans="1:7" x14ac:dyDescent="0.3">
      <c r="A16505" s="33" t="s">
        <v>31096</v>
      </c>
      <c r="B16505">
        <v>94727</v>
      </c>
      <c r="D16505" t="s">
        <v>31097</v>
      </c>
      <c r="E16505" t="s">
        <v>0</v>
      </c>
      <c r="F16505" t="s">
        <v>2405</v>
      </c>
      <c r="G16505" t="str">
        <f t="shared" si="257"/>
        <v>Medicine and Surgery Services</v>
      </c>
    </row>
    <row r="16506" spans="1:7" x14ac:dyDescent="0.3">
      <c r="A16506" s="29" t="s">
        <v>31098</v>
      </c>
      <c r="B16506">
        <v>94727</v>
      </c>
      <c r="C16506" t="s">
        <v>5168</v>
      </c>
      <c r="D16506" t="s">
        <v>31097</v>
      </c>
      <c r="E16506" t="s">
        <v>0</v>
      </c>
      <c r="F16506" t="s">
        <v>2405</v>
      </c>
      <c r="G16506" t="str">
        <f t="shared" si="257"/>
        <v>Medicine and Surgery Services</v>
      </c>
    </row>
    <row r="16507" spans="1:7" x14ac:dyDescent="0.3">
      <c r="A16507" s="33" t="s">
        <v>31099</v>
      </c>
      <c r="B16507">
        <v>94727</v>
      </c>
      <c r="C16507">
        <v>26</v>
      </c>
      <c r="D16507" t="s">
        <v>31097</v>
      </c>
      <c r="E16507" t="s">
        <v>0</v>
      </c>
      <c r="F16507" t="s">
        <v>2405</v>
      </c>
      <c r="G16507" t="str">
        <f t="shared" si="257"/>
        <v>Medicine and Surgery Services</v>
      </c>
    </row>
    <row r="16508" spans="1:7" x14ac:dyDescent="0.3">
      <c r="A16508" s="33" t="s">
        <v>31100</v>
      </c>
      <c r="B16508">
        <v>94728</v>
      </c>
      <c r="D16508" t="s">
        <v>31101</v>
      </c>
      <c r="E16508" t="s">
        <v>0</v>
      </c>
      <c r="F16508" t="s">
        <v>2405</v>
      </c>
      <c r="G16508" t="str">
        <f t="shared" si="257"/>
        <v>Medicine and Surgery Services</v>
      </c>
    </row>
    <row r="16509" spans="1:7" x14ac:dyDescent="0.3">
      <c r="A16509" s="29" t="s">
        <v>31102</v>
      </c>
      <c r="B16509">
        <v>94728</v>
      </c>
      <c r="C16509" t="s">
        <v>5168</v>
      </c>
      <c r="D16509" t="s">
        <v>31101</v>
      </c>
      <c r="E16509" t="s">
        <v>0</v>
      </c>
      <c r="F16509" t="s">
        <v>2405</v>
      </c>
      <c r="G16509" t="str">
        <f t="shared" si="257"/>
        <v>Medicine and Surgery Services</v>
      </c>
    </row>
    <row r="16510" spans="1:7" x14ac:dyDescent="0.3">
      <c r="A16510" s="33" t="s">
        <v>31103</v>
      </c>
      <c r="B16510">
        <v>94728</v>
      </c>
      <c r="C16510">
        <v>26</v>
      </c>
      <c r="D16510" t="s">
        <v>31101</v>
      </c>
      <c r="E16510" t="s">
        <v>0</v>
      </c>
      <c r="F16510" t="s">
        <v>2405</v>
      </c>
      <c r="G16510" t="str">
        <f t="shared" si="257"/>
        <v>Medicine and Surgery Services</v>
      </c>
    </row>
    <row r="16511" spans="1:7" x14ac:dyDescent="0.3">
      <c r="A16511" s="33" t="s">
        <v>31104</v>
      </c>
      <c r="B16511">
        <v>94729</v>
      </c>
      <c r="D16511" t="s">
        <v>31105</v>
      </c>
      <c r="E16511" t="s">
        <v>0</v>
      </c>
      <c r="F16511" t="s">
        <v>2405</v>
      </c>
      <c r="G16511" t="str">
        <f t="shared" si="257"/>
        <v>Medicine and Surgery Services</v>
      </c>
    </row>
    <row r="16512" spans="1:7" x14ac:dyDescent="0.3">
      <c r="A16512" s="29" t="s">
        <v>31106</v>
      </c>
      <c r="B16512">
        <v>94729</v>
      </c>
      <c r="C16512" t="s">
        <v>5168</v>
      </c>
      <c r="D16512" t="s">
        <v>31105</v>
      </c>
      <c r="E16512" t="s">
        <v>0</v>
      </c>
      <c r="F16512" t="s">
        <v>2405</v>
      </c>
      <c r="G16512" t="str">
        <f t="shared" si="257"/>
        <v>Medicine and Surgery Services</v>
      </c>
    </row>
    <row r="16513" spans="1:7" x14ac:dyDescent="0.3">
      <c r="A16513" s="33" t="s">
        <v>31107</v>
      </c>
      <c r="B16513">
        <v>94729</v>
      </c>
      <c r="C16513">
        <v>26</v>
      </c>
      <c r="D16513" t="s">
        <v>31105</v>
      </c>
      <c r="E16513" t="s">
        <v>0</v>
      </c>
      <c r="F16513" t="s">
        <v>2405</v>
      </c>
      <c r="G16513" t="str">
        <f t="shared" si="257"/>
        <v>Medicine and Surgery Services</v>
      </c>
    </row>
    <row r="16514" spans="1:7" x14ac:dyDescent="0.3">
      <c r="A16514" s="33" t="s">
        <v>31108</v>
      </c>
      <c r="B16514">
        <v>94750</v>
      </c>
      <c r="D16514" t="s">
        <v>31109</v>
      </c>
      <c r="E16514" t="s">
        <v>0</v>
      </c>
      <c r="F16514" t="s">
        <v>2405</v>
      </c>
      <c r="G16514" t="str">
        <f t="shared" si="257"/>
        <v>Medicine and Surgery Services</v>
      </c>
    </row>
    <row r="16515" spans="1:7" x14ac:dyDescent="0.3">
      <c r="A16515" s="29" t="s">
        <v>31110</v>
      </c>
      <c r="B16515">
        <v>94750</v>
      </c>
      <c r="C16515" t="s">
        <v>5168</v>
      </c>
      <c r="D16515" t="s">
        <v>31109</v>
      </c>
      <c r="E16515" t="s">
        <v>0</v>
      </c>
      <c r="F16515" t="s">
        <v>2405</v>
      </c>
      <c r="G16515" t="str">
        <f t="shared" ref="G16515:G16578" si="258">VLOOKUP(F16515,$I$2:$J$27,2,FALSE)</f>
        <v>Medicine and Surgery Services</v>
      </c>
    </row>
    <row r="16516" spans="1:7" x14ac:dyDescent="0.3">
      <c r="A16516" s="33" t="s">
        <v>31111</v>
      </c>
      <c r="B16516">
        <v>94750</v>
      </c>
      <c r="C16516">
        <v>26</v>
      </c>
      <c r="D16516" t="s">
        <v>31109</v>
      </c>
      <c r="E16516" t="s">
        <v>0</v>
      </c>
      <c r="F16516" t="s">
        <v>2405</v>
      </c>
      <c r="G16516" t="str">
        <f t="shared" si="258"/>
        <v>Medicine and Surgery Services</v>
      </c>
    </row>
    <row r="16517" spans="1:7" x14ac:dyDescent="0.3">
      <c r="A16517" s="33" t="s">
        <v>31112</v>
      </c>
      <c r="B16517">
        <v>94760</v>
      </c>
      <c r="D16517" t="s">
        <v>31113</v>
      </c>
      <c r="E16517" t="s">
        <v>2282</v>
      </c>
      <c r="F16517" t="s">
        <v>2405</v>
      </c>
      <c r="G16517" t="str">
        <f t="shared" si="258"/>
        <v>Medicine and Surgery Services</v>
      </c>
    </row>
    <row r="16518" spans="1:7" x14ac:dyDescent="0.3">
      <c r="A16518" s="33" t="s">
        <v>2110</v>
      </c>
      <c r="B16518">
        <v>94761</v>
      </c>
      <c r="D16518" t="s">
        <v>31113</v>
      </c>
      <c r="E16518" t="s">
        <v>2282</v>
      </c>
      <c r="F16518" t="s">
        <v>2405</v>
      </c>
      <c r="G16518" t="str">
        <f t="shared" si="258"/>
        <v>Medicine and Surgery Services</v>
      </c>
    </row>
    <row r="16519" spans="1:7" x14ac:dyDescent="0.3">
      <c r="A16519" s="33" t="s">
        <v>31114</v>
      </c>
      <c r="B16519">
        <v>94762</v>
      </c>
      <c r="D16519" t="s">
        <v>31113</v>
      </c>
      <c r="E16519" t="s">
        <v>0</v>
      </c>
      <c r="F16519" t="s">
        <v>2405</v>
      </c>
      <c r="G16519" t="str">
        <f t="shared" si="258"/>
        <v>Medicine and Surgery Services</v>
      </c>
    </row>
    <row r="16520" spans="1:7" x14ac:dyDescent="0.3">
      <c r="A16520" s="33" t="s">
        <v>31115</v>
      </c>
      <c r="B16520">
        <v>94770</v>
      </c>
      <c r="D16520" t="s">
        <v>31116</v>
      </c>
      <c r="E16520" t="s">
        <v>0</v>
      </c>
      <c r="F16520" t="s">
        <v>2405</v>
      </c>
      <c r="G16520" t="str">
        <f t="shared" si="258"/>
        <v>Medicine and Surgery Services</v>
      </c>
    </row>
    <row r="16521" spans="1:7" x14ac:dyDescent="0.3">
      <c r="A16521" s="33" t="s">
        <v>31117</v>
      </c>
      <c r="B16521">
        <v>94772</v>
      </c>
      <c r="D16521" t="s">
        <v>31118</v>
      </c>
      <c r="E16521" t="s">
        <v>2</v>
      </c>
      <c r="F16521" t="s">
        <v>2405</v>
      </c>
      <c r="G16521" t="str">
        <f t="shared" si="258"/>
        <v>Medicine and Surgery Services</v>
      </c>
    </row>
    <row r="16522" spans="1:7" x14ac:dyDescent="0.3">
      <c r="A16522" s="29" t="s">
        <v>31119</v>
      </c>
      <c r="B16522">
        <v>94772</v>
      </c>
      <c r="C16522" t="s">
        <v>5168</v>
      </c>
      <c r="D16522" t="s">
        <v>31118</v>
      </c>
      <c r="E16522" t="s">
        <v>2</v>
      </c>
      <c r="F16522" t="s">
        <v>2405</v>
      </c>
      <c r="G16522" t="str">
        <f t="shared" si="258"/>
        <v>Medicine and Surgery Services</v>
      </c>
    </row>
    <row r="16523" spans="1:7" x14ac:dyDescent="0.3">
      <c r="A16523" s="33" t="s">
        <v>31120</v>
      </c>
      <c r="B16523">
        <v>94772</v>
      </c>
      <c r="C16523">
        <v>26</v>
      </c>
      <c r="D16523" t="s">
        <v>31118</v>
      </c>
      <c r="E16523" t="s">
        <v>2</v>
      </c>
      <c r="F16523" t="s">
        <v>2405</v>
      </c>
      <c r="G16523" t="str">
        <f t="shared" si="258"/>
        <v>Medicine and Surgery Services</v>
      </c>
    </row>
    <row r="16524" spans="1:7" x14ac:dyDescent="0.3">
      <c r="A16524" s="33" t="s">
        <v>31121</v>
      </c>
      <c r="B16524">
        <v>94774</v>
      </c>
      <c r="D16524" t="s">
        <v>31122</v>
      </c>
      <c r="E16524" t="s">
        <v>2</v>
      </c>
      <c r="F16524" t="s">
        <v>2405</v>
      </c>
      <c r="G16524" t="str">
        <f t="shared" si="258"/>
        <v>Medicine and Surgery Services</v>
      </c>
    </row>
    <row r="16525" spans="1:7" x14ac:dyDescent="0.3">
      <c r="A16525" s="33" t="s">
        <v>31123</v>
      </c>
      <c r="B16525">
        <v>94775</v>
      </c>
      <c r="D16525" t="s">
        <v>31124</v>
      </c>
      <c r="E16525" t="s">
        <v>2</v>
      </c>
      <c r="F16525" t="s">
        <v>2405</v>
      </c>
      <c r="G16525" t="str">
        <f t="shared" si="258"/>
        <v>Medicine and Surgery Services</v>
      </c>
    </row>
    <row r="16526" spans="1:7" x14ac:dyDescent="0.3">
      <c r="A16526" s="33" t="s">
        <v>31125</v>
      </c>
      <c r="B16526">
        <v>94776</v>
      </c>
      <c r="D16526" t="s">
        <v>31126</v>
      </c>
      <c r="E16526" t="s">
        <v>2</v>
      </c>
      <c r="F16526" t="s">
        <v>2405</v>
      </c>
      <c r="G16526" t="str">
        <f t="shared" si="258"/>
        <v>Medicine and Surgery Services</v>
      </c>
    </row>
    <row r="16527" spans="1:7" x14ac:dyDescent="0.3">
      <c r="A16527" s="33" t="s">
        <v>31127</v>
      </c>
      <c r="B16527">
        <v>94777</v>
      </c>
      <c r="D16527" t="s">
        <v>31128</v>
      </c>
      <c r="E16527" t="s">
        <v>2</v>
      </c>
      <c r="F16527" t="s">
        <v>2405</v>
      </c>
      <c r="G16527" t="str">
        <f t="shared" si="258"/>
        <v>Medicine and Surgery Services</v>
      </c>
    </row>
    <row r="16528" spans="1:7" x14ac:dyDescent="0.3">
      <c r="A16528" s="33" t="s">
        <v>31129</v>
      </c>
      <c r="B16528">
        <v>94780</v>
      </c>
      <c r="D16528" t="s">
        <v>31130</v>
      </c>
      <c r="E16528" t="s">
        <v>0</v>
      </c>
      <c r="F16528" t="s">
        <v>2405</v>
      </c>
      <c r="G16528" t="str">
        <f t="shared" si="258"/>
        <v>Medicine and Surgery Services</v>
      </c>
    </row>
    <row r="16529" spans="1:7" x14ac:dyDescent="0.3">
      <c r="A16529" s="33" t="s">
        <v>31131</v>
      </c>
      <c r="B16529">
        <v>94781</v>
      </c>
      <c r="D16529" t="s">
        <v>31132</v>
      </c>
      <c r="E16529" t="s">
        <v>0</v>
      </c>
      <c r="F16529" t="s">
        <v>2405</v>
      </c>
      <c r="G16529" t="str">
        <f t="shared" si="258"/>
        <v>Medicine and Surgery Services</v>
      </c>
    </row>
    <row r="16530" spans="1:7" x14ac:dyDescent="0.3">
      <c r="A16530" s="33" t="s">
        <v>31133</v>
      </c>
      <c r="B16530">
        <v>94799</v>
      </c>
      <c r="D16530" t="s">
        <v>31134</v>
      </c>
      <c r="E16530" t="s">
        <v>2</v>
      </c>
      <c r="F16530" t="s">
        <v>2405</v>
      </c>
      <c r="G16530" t="str">
        <f t="shared" si="258"/>
        <v>Medicine and Surgery Services</v>
      </c>
    </row>
    <row r="16531" spans="1:7" x14ac:dyDescent="0.3">
      <c r="A16531" s="29" t="s">
        <v>31135</v>
      </c>
      <c r="B16531">
        <v>94799</v>
      </c>
      <c r="C16531" t="s">
        <v>5168</v>
      </c>
      <c r="D16531" t="s">
        <v>31134</v>
      </c>
      <c r="E16531" t="s">
        <v>2</v>
      </c>
      <c r="F16531" t="s">
        <v>2405</v>
      </c>
      <c r="G16531" t="str">
        <f t="shared" si="258"/>
        <v>Medicine and Surgery Services</v>
      </c>
    </row>
    <row r="16532" spans="1:7" x14ac:dyDescent="0.3">
      <c r="A16532" s="33" t="s">
        <v>31136</v>
      </c>
      <c r="B16532">
        <v>94799</v>
      </c>
      <c r="C16532">
        <v>26</v>
      </c>
      <c r="D16532" t="s">
        <v>31134</v>
      </c>
      <c r="E16532" t="s">
        <v>2</v>
      </c>
      <c r="F16532" t="s">
        <v>2405</v>
      </c>
      <c r="G16532" t="str">
        <f t="shared" si="258"/>
        <v>Medicine and Surgery Services</v>
      </c>
    </row>
    <row r="16533" spans="1:7" x14ac:dyDescent="0.3">
      <c r="A16533" s="33" t="s">
        <v>31137</v>
      </c>
      <c r="B16533">
        <v>95004</v>
      </c>
      <c r="D16533" t="s">
        <v>31138</v>
      </c>
      <c r="E16533" t="s">
        <v>0</v>
      </c>
      <c r="F16533" t="s">
        <v>2405</v>
      </c>
      <c r="G16533" t="str">
        <f t="shared" si="258"/>
        <v>Medicine and Surgery Services</v>
      </c>
    </row>
    <row r="16534" spans="1:7" x14ac:dyDescent="0.3">
      <c r="A16534" s="33" t="s">
        <v>31139</v>
      </c>
      <c r="B16534">
        <v>95012</v>
      </c>
      <c r="D16534" t="s">
        <v>31140</v>
      </c>
      <c r="E16534" t="s">
        <v>0</v>
      </c>
      <c r="F16534" t="s">
        <v>2405</v>
      </c>
      <c r="G16534" t="str">
        <f t="shared" si="258"/>
        <v>Medicine and Surgery Services</v>
      </c>
    </row>
    <row r="16535" spans="1:7" x14ac:dyDescent="0.3">
      <c r="A16535" s="33" t="s">
        <v>31141</v>
      </c>
      <c r="B16535">
        <v>95017</v>
      </c>
      <c r="D16535" t="s">
        <v>31142</v>
      </c>
      <c r="E16535" t="s">
        <v>0</v>
      </c>
      <c r="F16535" t="s">
        <v>2405</v>
      </c>
      <c r="G16535" t="str">
        <f t="shared" si="258"/>
        <v>Medicine and Surgery Services</v>
      </c>
    </row>
    <row r="16536" spans="1:7" x14ac:dyDescent="0.3">
      <c r="A16536" s="33" t="s">
        <v>31143</v>
      </c>
      <c r="B16536">
        <v>95018</v>
      </c>
      <c r="D16536" t="s">
        <v>31144</v>
      </c>
      <c r="E16536" t="s">
        <v>0</v>
      </c>
      <c r="F16536" t="s">
        <v>2405</v>
      </c>
      <c r="G16536" t="str">
        <f t="shared" si="258"/>
        <v>Medicine and Surgery Services</v>
      </c>
    </row>
    <row r="16537" spans="1:7" x14ac:dyDescent="0.3">
      <c r="A16537" s="33" t="s">
        <v>31145</v>
      </c>
      <c r="B16537">
        <v>95024</v>
      </c>
      <c r="D16537" t="s">
        <v>31146</v>
      </c>
      <c r="E16537" t="s">
        <v>0</v>
      </c>
      <c r="F16537" t="s">
        <v>2405</v>
      </c>
      <c r="G16537" t="str">
        <f t="shared" si="258"/>
        <v>Medicine and Surgery Services</v>
      </c>
    </row>
    <row r="16538" spans="1:7" x14ac:dyDescent="0.3">
      <c r="A16538" s="33" t="s">
        <v>31147</v>
      </c>
      <c r="B16538">
        <v>95027</v>
      </c>
      <c r="D16538" t="s">
        <v>31148</v>
      </c>
      <c r="E16538" t="s">
        <v>0</v>
      </c>
      <c r="F16538" t="s">
        <v>2405</v>
      </c>
      <c r="G16538" t="str">
        <f t="shared" si="258"/>
        <v>Medicine and Surgery Services</v>
      </c>
    </row>
    <row r="16539" spans="1:7" x14ac:dyDescent="0.3">
      <c r="A16539" s="33" t="s">
        <v>31149</v>
      </c>
      <c r="B16539">
        <v>95028</v>
      </c>
      <c r="D16539" t="s">
        <v>31150</v>
      </c>
      <c r="E16539" t="s">
        <v>0</v>
      </c>
      <c r="F16539" t="s">
        <v>2405</v>
      </c>
      <c r="G16539" t="str">
        <f t="shared" si="258"/>
        <v>Medicine and Surgery Services</v>
      </c>
    </row>
    <row r="16540" spans="1:7" x14ac:dyDescent="0.3">
      <c r="A16540" s="33" t="s">
        <v>31151</v>
      </c>
      <c r="B16540">
        <v>95044</v>
      </c>
      <c r="D16540" t="s">
        <v>31152</v>
      </c>
      <c r="E16540" t="s">
        <v>0</v>
      </c>
      <c r="F16540" t="s">
        <v>2405</v>
      </c>
      <c r="G16540" t="str">
        <f t="shared" si="258"/>
        <v>Medicine and Surgery Services</v>
      </c>
    </row>
    <row r="16541" spans="1:7" x14ac:dyDescent="0.3">
      <c r="A16541" s="33" t="s">
        <v>31153</v>
      </c>
      <c r="B16541">
        <v>95052</v>
      </c>
      <c r="D16541" t="s">
        <v>31154</v>
      </c>
      <c r="E16541" t="s">
        <v>0</v>
      </c>
      <c r="F16541" t="s">
        <v>2405</v>
      </c>
      <c r="G16541" t="str">
        <f t="shared" si="258"/>
        <v>Medicine and Surgery Services</v>
      </c>
    </row>
    <row r="16542" spans="1:7" x14ac:dyDescent="0.3">
      <c r="A16542" s="33" t="s">
        <v>31155</v>
      </c>
      <c r="B16542">
        <v>95056</v>
      </c>
      <c r="D16542" t="s">
        <v>31156</v>
      </c>
      <c r="E16542" t="s">
        <v>0</v>
      </c>
      <c r="F16542" t="s">
        <v>2405</v>
      </c>
      <c r="G16542" t="str">
        <f t="shared" si="258"/>
        <v>Medicine and Surgery Services</v>
      </c>
    </row>
    <row r="16543" spans="1:7" x14ac:dyDescent="0.3">
      <c r="A16543" s="33" t="s">
        <v>31157</v>
      </c>
      <c r="B16543">
        <v>95060</v>
      </c>
      <c r="D16543" t="s">
        <v>31158</v>
      </c>
      <c r="E16543" t="s">
        <v>0</v>
      </c>
      <c r="F16543" t="s">
        <v>2405</v>
      </c>
      <c r="G16543" t="str">
        <f t="shared" si="258"/>
        <v>Medicine and Surgery Services</v>
      </c>
    </row>
    <row r="16544" spans="1:7" x14ac:dyDescent="0.3">
      <c r="A16544" s="33" t="s">
        <v>31159</v>
      </c>
      <c r="B16544">
        <v>95065</v>
      </c>
      <c r="D16544" t="s">
        <v>31160</v>
      </c>
      <c r="E16544" t="s">
        <v>0</v>
      </c>
      <c r="F16544" t="s">
        <v>2405</v>
      </c>
      <c r="G16544" t="str">
        <f t="shared" si="258"/>
        <v>Medicine and Surgery Services</v>
      </c>
    </row>
    <row r="16545" spans="1:7" x14ac:dyDescent="0.3">
      <c r="A16545" s="33" t="s">
        <v>31161</v>
      </c>
      <c r="B16545">
        <v>95070</v>
      </c>
      <c r="D16545" t="s">
        <v>31162</v>
      </c>
      <c r="E16545" t="s">
        <v>0</v>
      </c>
      <c r="F16545" t="s">
        <v>2405</v>
      </c>
      <c r="G16545" t="str">
        <f t="shared" si="258"/>
        <v>Medicine and Surgery Services</v>
      </c>
    </row>
    <row r="16546" spans="1:7" x14ac:dyDescent="0.3">
      <c r="A16546" s="33" t="s">
        <v>31163</v>
      </c>
      <c r="B16546">
        <v>95071</v>
      </c>
      <c r="D16546" t="s">
        <v>31162</v>
      </c>
      <c r="E16546" t="s">
        <v>0</v>
      </c>
      <c r="F16546" t="s">
        <v>2405</v>
      </c>
      <c r="G16546" t="str">
        <f t="shared" si="258"/>
        <v>Medicine and Surgery Services</v>
      </c>
    </row>
    <row r="16547" spans="1:7" x14ac:dyDescent="0.3">
      <c r="A16547" s="33" t="s">
        <v>31164</v>
      </c>
      <c r="B16547">
        <v>95076</v>
      </c>
      <c r="D16547" t="s">
        <v>31165</v>
      </c>
      <c r="E16547" t="s">
        <v>0</v>
      </c>
      <c r="F16547" t="s">
        <v>2405</v>
      </c>
      <c r="G16547" t="str">
        <f t="shared" si="258"/>
        <v>Medicine and Surgery Services</v>
      </c>
    </row>
    <row r="16548" spans="1:7" x14ac:dyDescent="0.3">
      <c r="A16548" s="33" t="s">
        <v>31166</v>
      </c>
      <c r="B16548">
        <v>95079</v>
      </c>
      <c r="D16548" t="s">
        <v>31167</v>
      </c>
      <c r="E16548" t="s">
        <v>0</v>
      </c>
      <c r="F16548" t="s">
        <v>2405</v>
      </c>
      <c r="G16548" t="str">
        <f t="shared" si="258"/>
        <v>Medicine and Surgery Services</v>
      </c>
    </row>
    <row r="16549" spans="1:7" x14ac:dyDescent="0.3">
      <c r="A16549" s="33" t="s">
        <v>31168</v>
      </c>
      <c r="B16549">
        <v>95115</v>
      </c>
      <c r="D16549" t="s">
        <v>31169</v>
      </c>
      <c r="E16549" t="s">
        <v>0</v>
      </c>
      <c r="F16549" t="s">
        <v>2405</v>
      </c>
      <c r="G16549" t="str">
        <f t="shared" si="258"/>
        <v>Medicine and Surgery Services</v>
      </c>
    </row>
    <row r="16550" spans="1:7" x14ac:dyDescent="0.3">
      <c r="A16550" s="33" t="s">
        <v>31170</v>
      </c>
      <c r="B16550">
        <v>95117</v>
      </c>
      <c r="D16550" t="s">
        <v>31171</v>
      </c>
      <c r="E16550" t="s">
        <v>0</v>
      </c>
      <c r="F16550" t="s">
        <v>2405</v>
      </c>
      <c r="G16550" t="str">
        <f t="shared" si="258"/>
        <v>Medicine and Surgery Services</v>
      </c>
    </row>
    <row r="16551" spans="1:7" x14ac:dyDescent="0.3">
      <c r="A16551" s="33" t="s">
        <v>31172</v>
      </c>
      <c r="B16551">
        <v>95120</v>
      </c>
      <c r="D16551" t="s">
        <v>31169</v>
      </c>
      <c r="E16551" t="s">
        <v>2323</v>
      </c>
      <c r="F16551" t="s">
        <v>2405</v>
      </c>
      <c r="G16551" t="str">
        <f t="shared" si="258"/>
        <v>Medicine and Surgery Services</v>
      </c>
    </row>
    <row r="16552" spans="1:7" x14ac:dyDescent="0.3">
      <c r="A16552" s="33" t="s">
        <v>31173</v>
      </c>
      <c r="B16552">
        <v>95125</v>
      </c>
      <c r="D16552" t="s">
        <v>31174</v>
      </c>
      <c r="E16552" t="s">
        <v>2323</v>
      </c>
      <c r="F16552" t="s">
        <v>2405</v>
      </c>
      <c r="G16552" t="str">
        <f t="shared" si="258"/>
        <v>Medicine and Surgery Services</v>
      </c>
    </row>
    <row r="16553" spans="1:7" x14ac:dyDescent="0.3">
      <c r="A16553" s="33" t="s">
        <v>31175</v>
      </c>
      <c r="B16553">
        <v>95130</v>
      </c>
      <c r="D16553" t="s">
        <v>31176</v>
      </c>
      <c r="E16553" t="s">
        <v>2323</v>
      </c>
      <c r="F16553" t="s">
        <v>2405</v>
      </c>
      <c r="G16553" t="str">
        <f t="shared" si="258"/>
        <v>Medicine and Surgery Services</v>
      </c>
    </row>
    <row r="16554" spans="1:7" x14ac:dyDescent="0.3">
      <c r="A16554" s="33" t="s">
        <v>31177</v>
      </c>
      <c r="B16554">
        <v>95131</v>
      </c>
      <c r="D16554" t="s">
        <v>31178</v>
      </c>
      <c r="E16554" t="s">
        <v>2323</v>
      </c>
      <c r="F16554" t="s">
        <v>2405</v>
      </c>
      <c r="G16554" t="str">
        <f t="shared" si="258"/>
        <v>Medicine and Surgery Services</v>
      </c>
    </row>
    <row r="16555" spans="1:7" x14ac:dyDescent="0.3">
      <c r="A16555" s="33" t="s">
        <v>31179</v>
      </c>
      <c r="B16555">
        <v>95132</v>
      </c>
      <c r="D16555" t="s">
        <v>31180</v>
      </c>
      <c r="E16555" t="s">
        <v>2323</v>
      </c>
      <c r="F16555" t="s">
        <v>2405</v>
      </c>
      <c r="G16555" t="str">
        <f t="shared" si="258"/>
        <v>Medicine and Surgery Services</v>
      </c>
    </row>
    <row r="16556" spans="1:7" x14ac:dyDescent="0.3">
      <c r="A16556" s="33" t="s">
        <v>31181</v>
      </c>
      <c r="B16556">
        <v>95133</v>
      </c>
      <c r="D16556" t="s">
        <v>31182</v>
      </c>
      <c r="E16556" t="s">
        <v>2323</v>
      </c>
      <c r="F16556" t="s">
        <v>2405</v>
      </c>
      <c r="G16556" t="str">
        <f t="shared" si="258"/>
        <v>Medicine and Surgery Services</v>
      </c>
    </row>
    <row r="16557" spans="1:7" x14ac:dyDescent="0.3">
      <c r="A16557" s="33" t="s">
        <v>31183</v>
      </c>
      <c r="B16557">
        <v>95134</v>
      </c>
      <c r="D16557" t="s">
        <v>31184</v>
      </c>
      <c r="E16557" t="s">
        <v>2323</v>
      </c>
      <c r="F16557" t="s">
        <v>2405</v>
      </c>
      <c r="G16557" t="str">
        <f t="shared" si="258"/>
        <v>Medicine and Surgery Services</v>
      </c>
    </row>
    <row r="16558" spans="1:7" x14ac:dyDescent="0.3">
      <c r="A16558" s="33" t="s">
        <v>31185</v>
      </c>
      <c r="B16558">
        <v>95144</v>
      </c>
      <c r="D16558" t="s">
        <v>31186</v>
      </c>
      <c r="E16558" t="s">
        <v>0</v>
      </c>
      <c r="F16558" t="s">
        <v>2405</v>
      </c>
      <c r="G16558" t="str">
        <f t="shared" si="258"/>
        <v>Medicine and Surgery Services</v>
      </c>
    </row>
    <row r="16559" spans="1:7" x14ac:dyDescent="0.3">
      <c r="A16559" s="33" t="s">
        <v>31187</v>
      </c>
      <c r="B16559">
        <v>95145</v>
      </c>
      <c r="D16559" t="s">
        <v>31186</v>
      </c>
      <c r="E16559" t="s">
        <v>0</v>
      </c>
      <c r="F16559" t="s">
        <v>2405</v>
      </c>
      <c r="G16559" t="str">
        <f t="shared" si="258"/>
        <v>Medicine and Surgery Services</v>
      </c>
    </row>
    <row r="16560" spans="1:7" x14ac:dyDescent="0.3">
      <c r="A16560" s="33" t="s">
        <v>31188</v>
      </c>
      <c r="B16560">
        <v>95146</v>
      </c>
      <c r="D16560" t="s">
        <v>31186</v>
      </c>
      <c r="E16560" t="s">
        <v>0</v>
      </c>
      <c r="F16560" t="s">
        <v>2405</v>
      </c>
      <c r="G16560" t="str">
        <f t="shared" si="258"/>
        <v>Medicine and Surgery Services</v>
      </c>
    </row>
    <row r="16561" spans="1:7" x14ac:dyDescent="0.3">
      <c r="A16561" s="33" t="s">
        <v>31189</v>
      </c>
      <c r="B16561">
        <v>95147</v>
      </c>
      <c r="D16561" t="s">
        <v>31186</v>
      </c>
      <c r="E16561" t="s">
        <v>0</v>
      </c>
      <c r="F16561" t="s">
        <v>2405</v>
      </c>
      <c r="G16561" t="str">
        <f t="shared" si="258"/>
        <v>Medicine and Surgery Services</v>
      </c>
    </row>
    <row r="16562" spans="1:7" x14ac:dyDescent="0.3">
      <c r="A16562" s="33" t="s">
        <v>31190</v>
      </c>
      <c r="B16562">
        <v>95148</v>
      </c>
      <c r="D16562" t="s">
        <v>31186</v>
      </c>
      <c r="E16562" t="s">
        <v>0</v>
      </c>
      <c r="F16562" t="s">
        <v>2405</v>
      </c>
      <c r="G16562" t="str">
        <f t="shared" si="258"/>
        <v>Medicine and Surgery Services</v>
      </c>
    </row>
    <row r="16563" spans="1:7" x14ac:dyDescent="0.3">
      <c r="A16563" s="33" t="s">
        <v>31191</v>
      </c>
      <c r="B16563">
        <v>95149</v>
      </c>
      <c r="D16563" t="s">
        <v>31186</v>
      </c>
      <c r="E16563" t="s">
        <v>0</v>
      </c>
      <c r="F16563" t="s">
        <v>2405</v>
      </c>
      <c r="G16563" t="str">
        <f t="shared" si="258"/>
        <v>Medicine and Surgery Services</v>
      </c>
    </row>
    <row r="16564" spans="1:7" x14ac:dyDescent="0.3">
      <c r="A16564" s="33" t="s">
        <v>31192</v>
      </c>
      <c r="B16564">
        <v>95165</v>
      </c>
      <c r="D16564" t="s">
        <v>31186</v>
      </c>
      <c r="E16564" t="s">
        <v>0</v>
      </c>
      <c r="F16564" t="s">
        <v>2405</v>
      </c>
      <c r="G16564" t="str">
        <f t="shared" si="258"/>
        <v>Medicine and Surgery Services</v>
      </c>
    </row>
    <row r="16565" spans="1:7" x14ac:dyDescent="0.3">
      <c r="A16565" s="33" t="s">
        <v>31193</v>
      </c>
      <c r="B16565">
        <v>95170</v>
      </c>
      <c r="D16565" t="s">
        <v>31186</v>
      </c>
      <c r="E16565" t="s">
        <v>0</v>
      </c>
      <c r="F16565" t="s">
        <v>2405</v>
      </c>
      <c r="G16565" t="str">
        <f t="shared" si="258"/>
        <v>Medicine and Surgery Services</v>
      </c>
    </row>
    <row r="16566" spans="1:7" x14ac:dyDescent="0.3">
      <c r="A16566" s="33" t="s">
        <v>31194</v>
      </c>
      <c r="B16566">
        <v>95180</v>
      </c>
      <c r="D16566" t="s">
        <v>31195</v>
      </c>
      <c r="E16566" t="s">
        <v>0</v>
      </c>
      <c r="F16566" t="s">
        <v>2405</v>
      </c>
      <c r="G16566" t="str">
        <f t="shared" si="258"/>
        <v>Medicine and Surgery Services</v>
      </c>
    </row>
    <row r="16567" spans="1:7" x14ac:dyDescent="0.3">
      <c r="A16567" s="33" t="s">
        <v>31196</v>
      </c>
      <c r="B16567">
        <v>95199</v>
      </c>
      <c r="D16567" t="s">
        <v>31197</v>
      </c>
      <c r="E16567" t="s">
        <v>2</v>
      </c>
      <c r="F16567" t="s">
        <v>2405</v>
      </c>
      <c r="G16567" t="str">
        <f t="shared" si="258"/>
        <v>Medicine and Surgery Services</v>
      </c>
    </row>
    <row r="16568" spans="1:7" x14ac:dyDescent="0.3">
      <c r="A16568" s="33" t="s">
        <v>31198</v>
      </c>
      <c r="B16568">
        <v>95249</v>
      </c>
      <c r="D16568" t="s">
        <v>31199</v>
      </c>
      <c r="E16568" t="s">
        <v>0</v>
      </c>
      <c r="F16568" t="s">
        <v>2405</v>
      </c>
      <c r="G16568" t="str">
        <f t="shared" si="258"/>
        <v>Medicine and Surgery Services</v>
      </c>
    </row>
    <row r="16569" spans="1:7" x14ac:dyDescent="0.3">
      <c r="A16569" s="33" t="s">
        <v>31200</v>
      </c>
      <c r="B16569">
        <v>95250</v>
      </c>
      <c r="D16569" t="s">
        <v>31201</v>
      </c>
      <c r="E16569" t="s">
        <v>0</v>
      </c>
      <c r="F16569" t="s">
        <v>2405</v>
      </c>
      <c r="G16569" t="str">
        <f t="shared" si="258"/>
        <v>Medicine and Surgery Services</v>
      </c>
    </row>
    <row r="16570" spans="1:7" x14ac:dyDescent="0.3">
      <c r="A16570" s="33" t="s">
        <v>31202</v>
      </c>
      <c r="B16570">
        <v>95251</v>
      </c>
      <c r="D16570" t="s">
        <v>31203</v>
      </c>
      <c r="E16570" t="s">
        <v>0</v>
      </c>
      <c r="F16570" t="s">
        <v>2405</v>
      </c>
      <c r="G16570" t="str">
        <f t="shared" si="258"/>
        <v>Medicine and Surgery Services</v>
      </c>
    </row>
    <row r="16571" spans="1:7" x14ac:dyDescent="0.3">
      <c r="A16571" s="33" t="s">
        <v>31204</v>
      </c>
      <c r="B16571">
        <v>95700</v>
      </c>
      <c r="D16571" t="s">
        <v>31205</v>
      </c>
      <c r="E16571" t="s">
        <v>2</v>
      </c>
      <c r="F16571" t="s">
        <v>2405</v>
      </c>
      <c r="G16571" t="str">
        <f t="shared" si="258"/>
        <v>Medicine and Surgery Services</v>
      </c>
    </row>
    <row r="16572" spans="1:7" x14ac:dyDescent="0.3">
      <c r="A16572" s="33" t="s">
        <v>31206</v>
      </c>
      <c r="B16572">
        <v>95705</v>
      </c>
      <c r="D16572" t="s">
        <v>31207</v>
      </c>
      <c r="E16572" t="s">
        <v>2</v>
      </c>
      <c r="F16572" t="s">
        <v>2405</v>
      </c>
      <c r="G16572" t="str">
        <f t="shared" si="258"/>
        <v>Medicine and Surgery Services</v>
      </c>
    </row>
    <row r="16573" spans="1:7" x14ac:dyDescent="0.3">
      <c r="A16573" s="33" t="s">
        <v>31208</v>
      </c>
      <c r="B16573">
        <v>95706</v>
      </c>
      <c r="D16573" t="s">
        <v>31209</v>
      </c>
      <c r="E16573" t="s">
        <v>2</v>
      </c>
      <c r="F16573" t="s">
        <v>2405</v>
      </c>
      <c r="G16573" t="str">
        <f t="shared" si="258"/>
        <v>Medicine and Surgery Services</v>
      </c>
    </row>
    <row r="16574" spans="1:7" x14ac:dyDescent="0.3">
      <c r="A16574" s="33" t="s">
        <v>31210</v>
      </c>
      <c r="B16574">
        <v>95707</v>
      </c>
      <c r="D16574" t="s">
        <v>31211</v>
      </c>
      <c r="E16574" t="s">
        <v>2</v>
      </c>
      <c r="F16574" t="s">
        <v>2405</v>
      </c>
      <c r="G16574" t="str">
        <f t="shared" si="258"/>
        <v>Medicine and Surgery Services</v>
      </c>
    </row>
    <row r="16575" spans="1:7" x14ac:dyDescent="0.3">
      <c r="A16575" s="33" t="s">
        <v>31212</v>
      </c>
      <c r="B16575">
        <v>95708</v>
      </c>
      <c r="D16575" t="s">
        <v>31213</v>
      </c>
      <c r="E16575" t="s">
        <v>2</v>
      </c>
      <c r="F16575" t="s">
        <v>2405</v>
      </c>
      <c r="G16575" t="str">
        <f t="shared" si="258"/>
        <v>Medicine and Surgery Services</v>
      </c>
    </row>
    <row r="16576" spans="1:7" x14ac:dyDescent="0.3">
      <c r="A16576" s="33" t="s">
        <v>31214</v>
      </c>
      <c r="B16576">
        <v>95709</v>
      </c>
      <c r="D16576" t="s">
        <v>31215</v>
      </c>
      <c r="E16576" t="s">
        <v>2</v>
      </c>
      <c r="F16576" t="s">
        <v>2405</v>
      </c>
      <c r="G16576" t="str">
        <f t="shared" si="258"/>
        <v>Medicine and Surgery Services</v>
      </c>
    </row>
    <row r="16577" spans="1:7" x14ac:dyDescent="0.3">
      <c r="A16577" s="33" t="s">
        <v>31216</v>
      </c>
      <c r="B16577">
        <v>95710</v>
      </c>
      <c r="D16577" t="s">
        <v>31217</v>
      </c>
      <c r="E16577" t="s">
        <v>2</v>
      </c>
      <c r="F16577" t="s">
        <v>2405</v>
      </c>
      <c r="G16577" t="str">
        <f t="shared" si="258"/>
        <v>Medicine and Surgery Services</v>
      </c>
    </row>
    <row r="16578" spans="1:7" x14ac:dyDescent="0.3">
      <c r="A16578" s="33" t="s">
        <v>31218</v>
      </c>
      <c r="B16578">
        <v>95711</v>
      </c>
      <c r="D16578" t="s">
        <v>31219</v>
      </c>
      <c r="E16578" t="s">
        <v>2</v>
      </c>
      <c r="F16578" t="s">
        <v>2405</v>
      </c>
      <c r="G16578" t="str">
        <f t="shared" si="258"/>
        <v>Medicine and Surgery Services</v>
      </c>
    </row>
    <row r="16579" spans="1:7" x14ac:dyDescent="0.3">
      <c r="A16579" s="33" t="s">
        <v>31220</v>
      </c>
      <c r="B16579">
        <v>95712</v>
      </c>
      <c r="D16579" t="s">
        <v>31221</v>
      </c>
      <c r="E16579" t="s">
        <v>2</v>
      </c>
      <c r="F16579" t="s">
        <v>2405</v>
      </c>
      <c r="G16579" t="str">
        <f t="shared" ref="G16579:G16642" si="259">VLOOKUP(F16579,$I$2:$J$27,2,FALSE)</f>
        <v>Medicine and Surgery Services</v>
      </c>
    </row>
    <row r="16580" spans="1:7" x14ac:dyDescent="0.3">
      <c r="A16580" s="33" t="s">
        <v>31222</v>
      </c>
      <c r="B16580">
        <v>95713</v>
      </c>
      <c r="D16580" t="s">
        <v>31223</v>
      </c>
      <c r="E16580" t="s">
        <v>2</v>
      </c>
      <c r="F16580" t="s">
        <v>2405</v>
      </c>
      <c r="G16580" t="str">
        <f t="shared" si="259"/>
        <v>Medicine and Surgery Services</v>
      </c>
    </row>
    <row r="16581" spans="1:7" x14ac:dyDescent="0.3">
      <c r="A16581" s="33" t="s">
        <v>31224</v>
      </c>
      <c r="B16581">
        <v>95714</v>
      </c>
      <c r="D16581" t="s">
        <v>31225</v>
      </c>
      <c r="E16581" t="s">
        <v>2</v>
      </c>
      <c r="F16581" t="s">
        <v>2405</v>
      </c>
      <c r="G16581" t="str">
        <f t="shared" si="259"/>
        <v>Medicine and Surgery Services</v>
      </c>
    </row>
    <row r="16582" spans="1:7" x14ac:dyDescent="0.3">
      <c r="A16582" s="33" t="s">
        <v>31226</v>
      </c>
      <c r="B16582">
        <v>95715</v>
      </c>
      <c r="D16582" t="s">
        <v>31227</v>
      </c>
      <c r="E16582" t="s">
        <v>2</v>
      </c>
      <c r="F16582" t="s">
        <v>2405</v>
      </c>
      <c r="G16582" t="str">
        <f t="shared" si="259"/>
        <v>Medicine and Surgery Services</v>
      </c>
    </row>
    <row r="16583" spans="1:7" x14ac:dyDescent="0.3">
      <c r="A16583" s="33" t="s">
        <v>31228</v>
      </c>
      <c r="B16583">
        <v>95716</v>
      </c>
      <c r="D16583" t="s">
        <v>31229</v>
      </c>
      <c r="E16583" t="s">
        <v>2</v>
      </c>
      <c r="F16583" t="s">
        <v>2405</v>
      </c>
      <c r="G16583" t="str">
        <f t="shared" si="259"/>
        <v>Medicine and Surgery Services</v>
      </c>
    </row>
    <row r="16584" spans="1:7" x14ac:dyDescent="0.3">
      <c r="A16584" s="33" t="s">
        <v>31230</v>
      </c>
      <c r="B16584">
        <v>95717</v>
      </c>
      <c r="D16584" t="s">
        <v>31231</v>
      </c>
      <c r="E16584" t="s">
        <v>0</v>
      </c>
      <c r="F16584" t="s">
        <v>2405</v>
      </c>
      <c r="G16584" t="str">
        <f t="shared" si="259"/>
        <v>Medicine and Surgery Services</v>
      </c>
    </row>
    <row r="16585" spans="1:7" x14ac:dyDescent="0.3">
      <c r="A16585" s="33" t="s">
        <v>31232</v>
      </c>
      <c r="B16585">
        <v>95718</v>
      </c>
      <c r="D16585" t="s">
        <v>31233</v>
      </c>
      <c r="E16585" t="s">
        <v>0</v>
      </c>
      <c r="F16585" t="s">
        <v>2405</v>
      </c>
      <c r="G16585" t="str">
        <f t="shared" si="259"/>
        <v>Medicine and Surgery Services</v>
      </c>
    </row>
    <row r="16586" spans="1:7" x14ac:dyDescent="0.3">
      <c r="A16586" s="33" t="s">
        <v>31234</v>
      </c>
      <c r="B16586">
        <v>95719</v>
      </c>
      <c r="D16586" t="s">
        <v>31235</v>
      </c>
      <c r="E16586" t="s">
        <v>0</v>
      </c>
      <c r="F16586" t="s">
        <v>2405</v>
      </c>
      <c r="G16586" t="str">
        <f t="shared" si="259"/>
        <v>Medicine and Surgery Services</v>
      </c>
    </row>
    <row r="16587" spans="1:7" x14ac:dyDescent="0.3">
      <c r="A16587" s="33" t="s">
        <v>31236</v>
      </c>
      <c r="B16587">
        <v>95720</v>
      </c>
      <c r="D16587" t="s">
        <v>31237</v>
      </c>
      <c r="E16587" t="s">
        <v>0</v>
      </c>
      <c r="F16587" t="s">
        <v>2405</v>
      </c>
      <c r="G16587" t="str">
        <f t="shared" si="259"/>
        <v>Medicine and Surgery Services</v>
      </c>
    </row>
    <row r="16588" spans="1:7" x14ac:dyDescent="0.3">
      <c r="A16588" s="33" t="s">
        <v>31238</v>
      </c>
      <c r="B16588">
        <v>95721</v>
      </c>
      <c r="D16588" t="s">
        <v>31239</v>
      </c>
      <c r="E16588" t="s">
        <v>0</v>
      </c>
      <c r="F16588" t="s">
        <v>2405</v>
      </c>
      <c r="G16588" t="str">
        <f t="shared" si="259"/>
        <v>Medicine and Surgery Services</v>
      </c>
    </row>
    <row r="16589" spans="1:7" x14ac:dyDescent="0.3">
      <c r="A16589" s="33" t="s">
        <v>31240</v>
      </c>
      <c r="B16589">
        <v>95722</v>
      </c>
      <c r="D16589" t="s">
        <v>31241</v>
      </c>
      <c r="E16589" t="s">
        <v>0</v>
      </c>
      <c r="F16589" t="s">
        <v>2405</v>
      </c>
      <c r="G16589" t="str">
        <f t="shared" si="259"/>
        <v>Medicine and Surgery Services</v>
      </c>
    </row>
    <row r="16590" spans="1:7" x14ac:dyDescent="0.3">
      <c r="A16590" s="33" t="s">
        <v>31242</v>
      </c>
      <c r="B16590">
        <v>95723</v>
      </c>
      <c r="D16590" t="s">
        <v>31243</v>
      </c>
      <c r="E16590" t="s">
        <v>0</v>
      </c>
      <c r="F16590" t="s">
        <v>2405</v>
      </c>
      <c r="G16590" t="str">
        <f t="shared" si="259"/>
        <v>Medicine and Surgery Services</v>
      </c>
    </row>
    <row r="16591" spans="1:7" x14ac:dyDescent="0.3">
      <c r="A16591" s="33" t="s">
        <v>31244</v>
      </c>
      <c r="B16591">
        <v>95724</v>
      </c>
      <c r="D16591" t="s">
        <v>31245</v>
      </c>
      <c r="E16591" t="s">
        <v>0</v>
      </c>
      <c r="F16591" t="s">
        <v>2405</v>
      </c>
      <c r="G16591" t="str">
        <f t="shared" si="259"/>
        <v>Medicine and Surgery Services</v>
      </c>
    </row>
    <row r="16592" spans="1:7" x14ac:dyDescent="0.3">
      <c r="A16592" s="33" t="s">
        <v>31246</v>
      </c>
      <c r="B16592">
        <v>95725</v>
      </c>
      <c r="D16592" t="s">
        <v>31247</v>
      </c>
      <c r="E16592" t="s">
        <v>0</v>
      </c>
      <c r="F16592" t="s">
        <v>2405</v>
      </c>
      <c r="G16592" t="str">
        <f t="shared" si="259"/>
        <v>Medicine and Surgery Services</v>
      </c>
    </row>
    <row r="16593" spans="1:7" x14ac:dyDescent="0.3">
      <c r="A16593" s="33" t="s">
        <v>31248</v>
      </c>
      <c r="B16593">
        <v>95726</v>
      </c>
      <c r="D16593" t="s">
        <v>31249</v>
      </c>
      <c r="E16593" t="s">
        <v>0</v>
      </c>
      <c r="F16593" t="s">
        <v>2405</v>
      </c>
      <c r="G16593" t="str">
        <f t="shared" si="259"/>
        <v>Medicine and Surgery Services</v>
      </c>
    </row>
    <row r="16594" spans="1:7" x14ac:dyDescent="0.3">
      <c r="A16594" s="33" t="s">
        <v>31250</v>
      </c>
      <c r="B16594">
        <v>95782</v>
      </c>
      <c r="D16594" t="s">
        <v>31251</v>
      </c>
      <c r="E16594" t="s">
        <v>0</v>
      </c>
      <c r="F16594" t="s">
        <v>2405</v>
      </c>
      <c r="G16594" t="str">
        <f t="shared" si="259"/>
        <v>Medicine and Surgery Services</v>
      </c>
    </row>
    <row r="16595" spans="1:7" x14ac:dyDescent="0.3">
      <c r="A16595" s="29" t="s">
        <v>31252</v>
      </c>
      <c r="B16595">
        <v>95782</v>
      </c>
      <c r="C16595" t="s">
        <v>5168</v>
      </c>
      <c r="D16595" t="s">
        <v>31251</v>
      </c>
      <c r="E16595" t="s">
        <v>0</v>
      </c>
      <c r="F16595" t="s">
        <v>2405</v>
      </c>
      <c r="G16595" t="str">
        <f t="shared" si="259"/>
        <v>Medicine and Surgery Services</v>
      </c>
    </row>
    <row r="16596" spans="1:7" x14ac:dyDescent="0.3">
      <c r="A16596" s="33" t="s">
        <v>31253</v>
      </c>
      <c r="B16596">
        <v>95782</v>
      </c>
      <c r="C16596">
        <v>26</v>
      </c>
      <c r="D16596" t="s">
        <v>31251</v>
      </c>
      <c r="E16596" t="s">
        <v>0</v>
      </c>
      <c r="F16596" t="s">
        <v>2405</v>
      </c>
      <c r="G16596" t="str">
        <f t="shared" si="259"/>
        <v>Medicine and Surgery Services</v>
      </c>
    </row>
    <row r="16597" spans="1:7" x14ac:dyDescent="0.3">
      <c r="A16597" s="33" t="s">
        <v>31254</v>
      </c>
      <c r="B16597">
        <v>95783</v>
      </c>
      <c r="D16597" t="s">
        <v>31255</v>
      </c>
      <c r="E16597" t="s">
        <v>0</v>
      </c>
      <c r="F16597" t="s">
        <v>2405</v>
      </c>
      <c r="G16597" t="str">
        <f t="shared" si="259"/>
        <v>Medicine and Surgery Services</v>
      </c>
    </row>
    <row r="16598" spans="1:7" x14ac:dyDescent="0.3">
      <c r="A16598" s="29" t="s">
        <v>31256</v>
      </c>
      <c r="B16598">
        <v>95783</v>
      </c>
      <c r="C16598" t="s">
        <v>5168</v>
      </c>
      <c r="D16598" t="s">
        <v>31255</v>
      </c>
      <c r="E16598" t="s">
        <v>0</v>
      </c>
      <c r="F16598" t="s">
        <v>2405</v>
      </c>
      <c r="G16598" t="str">
        <f t="shared" si="259"/>
        <v>Medicine and Surgery Services</v>
      </c>
    </row>
    <row r="16599" spans="1:7" x14ac:dyDescent="0.3">
      <c r="A16599" s="33" t="s">
        <v>31257</v>
      </c>
      <c r="B16599">
        <v>95783</v>
      </c>
      <c r="C16599">
        <v>26</v>
      </c>
      <c r="D16599" t="s">
        <v>31255</v>
      </c>
      <c r="E16599" t="s">
        <v>0</v>
      </c>
      <c r="F16599" t="s">
        <v>2405</v>
      </c>
      <c r="G16599" t="str">
        <f t="shared" si="259"/>
        <v>Medicine and Surgery Services</v>
      </c>
    </row>
    <row r="16600" spans="1:7" x14ac:dyDescent="0.3">
      <c r="A16600" s="33" t="s">
        <v>31258</v>
      </c>
      <c r="B16600">
        <v>95800</v>
      </c>
      <c r="D16600" t="s">
        <v>31259</v>
      </c>
      <c r="E16600" t="s">
        <v>0</v>
      </c>
      <c r="F16600" t="s">
        <v>2405</v>
      </c>
      <c r="G16600" t="str">
        <f t="shared" si="259"/>
        <v>Medicine and Surgery Services</v>
      </c>
    </row>
    <row r="16601" spans="1:7" x14ac:dyDescent="0.3">
      <c r="A16601" s="29" t="s">
        <v>31260</v>
      </c>
      <c r="B16601">
        <v>95800</v>
      </c>
      <c r="C16601" t="s">
        <v>5168</v>
      </c>
      <c r="D16601" t="s">
        <v>31259</v>
      </c>
      <c r="E16601" t="s">
        <v>0</v>
      </c>
      <c r="F16601" t="s">
        <v>2405</v>
      </c>
      <c r="G16601" t="str">
        <f t="shared" si="259"/>
        <v>Medicine and Surgery Services</v>
      </c>
    </row>
    <row r="16602" spans="1:7" x14ac:dyDescent="0.3">
      <c r="A16602" s="33" t="s">
        <v>31261</v>
      </c>
      <c r="B16602">
        <v>95800</v>
      </c>
      <c r="C16602">
        <v>26</v>
      </c>
      <c r="D16602" t="s">
        <v>31259</v>
      </c>
      <c r="E16602" t="s">
        <v>0</v>
      </c>
      <c r="F16602" t="s">
        <v>2405</v>
      </c>
      <c r="G16602" t="str">
        <f t="shared" si="259"/>
        <v>Medicine and Surgery Services</v>
      </c>
    </row>
    <row r="16603" spans="1:7" x14ac:dyDescent="0.3">
      <c r="A16603" s="33" t="s">
        <v>31262</v>
      </c>
      <c r="B16603">
        <v>95801</v>
      </c>
      <c r="D16603" t="s">
        <v>31263</v>
      </c>
      <c r="E16603" t="s">
        <v>0</v>
      </c>
      <c r="F16603" t="s">
        <v>2405</v>
      </c>
      <c r="G16603" t="str">
        <f t="shared" si="259"/>
        <v>Medicine and Surgery Services</v>
      </c>
    </row>
    <row r="16604" spans="1:7" x14ac:dyDescent="0.3">
      <c r="A16604" s="29" t="s">
        <v>31264</v>
      </c>
      <c r="B16604">
        <v>95801</v>
      </c>
      <c r="C16604" t="s">
        <v>5168</v>
      </c>
      <c r="D16604" t="s">
        <v>31263</v>
      </c>
      <c r="E16604" t="s">
        <v>0</v>
      </c>
      <c r="F16604" t="s">
        <v>2405</v>
      </c>
      <c r="G16604" t="str">
        <f t="shared" si="259"/>
        <v>Medicine and Surgery Services</v>
      </c>
    </row>
    <row r="16605" spans="1:7" x14ac:dyDescent="0.3">
      <c r="A16605" s="33" t="s">
        <v>31265</v>
      </c>
      <c r="B16605">
        <v>95801</v>
      </c>
      <c r="C16605">
        <v>26</v>
      </c>
      <c r="D16605" t="s">
        <v>31263</v>
      </c>
      <c r="E16605" t="s">
        <v>0</v>
      </c>
      <c r="F16605" t="s">
        <v>2405</v>
      </c>
      <c r="G16605" t="str">
        <f t="shared" si="259"/>
        <v>Medicine and Surgery Services</v>
      </c>
    </row>
    <row r="16606" spans="1:7" x14ac:dyDescent="0.3">
      <c r="A16606" s="33" t="s">
        <v>31266</v>
      </c>
      <c r="B16606">
        <v>95803</v>
      </c>
      <c r="D16606" t="s">
        <v>31267</v>
      </c>
      <c r="E16606" t="s">
        <v>0</v>
      </c>
      <c r="F16606" t="s">
        <v>2405</v>
      </c>
      <c r="G16606" t="str">
        <f t="shared" si="259"/>
        <v>Medicine and Surgery Services</v>
      </c>
    </row>
    <row r="16607" spans="1:7" x14ac:dyDescent="0.3">
      <c r="A16607" s="29" t="s">
        <v>31268</v>
      </c>
      <c r="B16607">
        <v>95803</v>
      </c>
      <c r="C16607" t="s">
        <v>5168</v>
      </c>
      <c r="D16607" t="s">
        <v>31267</v>
      </c>
      <c r="E16607" t="s">
        <v>0</v>
      </c>
      <c r="F16607" t="s">
        <v>2405</v>
      </c>
      <c r="G16607" t="str">
        <f t="shared" si="259"/>
        <v>Medicine and Surgery Services</v>
      </c>
    </row>
    <row r="16608" spans="1:7" x14ac:dyDescent="0.3">
      <c r="A16608" s="33" t="s">
        <v>31269</v>
      </c>
      <c r="B16608">
        <v>95803</v>
      </c>
      <c r="C16608">
        <v>26</v>
      </c>
      <c r="D16608" t="s">
        <v>31267</v>
      </c>
      <c r="E16608" t="s">
        <v>0</v>
      </c>
      <c r="F16608" t="s">
        <v>2405</v>
      </c>
      <c r="G16608" t="str">
        <f t="shared" si="259"/>
        <v>Medicine and Surgery Services</v>
      </c>
    </row>
    <row r="16609" spans="1:7" x14ac:dyDescent="0.3">
      <c r="A16609" s="33" t="s">
        <v>31270</v>
      </c>
      <c r="B16609">
        <v>95805</v>
      </c>
      <c r="D16609" t="s">
        <v>31271</v>
      </c>
      <c r="E16609" t="s">
        <v>0</v>
      </c>
      <c r="F16609" t="s">
        <v>2405</v>
      </c>
      <c r="G16609" t="str">
        <f t="shared" si="259"/>
        <v>Medicine and Surgery Services</v>
      </c>
    </row>
    <row r="16610" spans="1:7" x14ac:dyDescent="0.3">
      <c r="A16610" s="29" t="s">
        <v>31272</v>
      </c>
      <c r="B16610">
        <v>95805</v>
      </c>
      <c r="C16610" t="s">
        <v>5168</v>
      </c>
      <c r="D16610" t="s">
        <v>31271</v>
      </c>
      <c r="E16610" t="s">
        <v>0</v>
      </c>
      <c r="F16610" t="s">
        <v>2405</v>
      </c>
      <c r="G16610" t="str">
        <f t="shared" si="259"/>
        <v>Medicine and Surgery Services</v>
      </c>
    </row>
    <row r="16611" spans="1:7" x14ac:dyDescent="0.3">
      <c r="A16611" s="33" t="s">
        <v>31273</v>
      </c>
      <c r="B16611">
        <v>95805</v>
      </c>
      <c r="C16611">
        <v>26</v>
      </c>
      <c r="D16611" t="s">
        <v>31271</v>
      </c>
      <c r="E16611" t="s">
        <v>0</v>
      </c>
      <c r="F16611" t="s">
        <v>2405</v>
      </c>
      <c r="G16611" t="str">
        <f t="shared" si="259"/>
        <v>Medicine and Surgery Services</v>
      </c>
    </row>
    <row r="16612" spans="1:7" x14ac:dyDescent="0.3">
      <c r="A16612" s="33" t="s">
        <v>31274</v>
      </c>
      <c r="B16612">
        <v>95806</v>
      </c>
      <c r="D16612" t="s">
        <v>31275</v>
      </c>
      <c r="E16612" t="s">
        <v>0</v>
      </c>
      <c r="F16612" t="s">
        <v>2405</v>
      </c>
      <c r="G16612" t="str">
        <f t="shared" si="259"/>
        <v>Medicine and Surgery Services</v>
      </c>
    </row>
    <row r="16613" spans="1:7" x14ac:dyDescent="0.3">
      <c r="A16613" s="29" t="s">
        <v>31276</v>
      </c>
      <c r="B16613">
        <v>95806</v>
      </c>
      <c r="C16613" t="s">
        <v>5168</v>
      </c>
      <c r="D16613" t="s">
        <v>31275</v>
      </c>
      <c r="E16613" t="s">
        <v>0</v>
      </c>
      <c r="F16613" t="s">
        <v>2405</v>
      </c>
      <c r="G16613" t="str">
        <f t="shared" si="259"/>
        <v>Medicine and Surgery Services</v>
      </c>
    </row>
    <row r="16614" spans="1:7" x14ac:dyDescent="0.3">
      <c r="A16614" s="33" t="s">
        <v>31277</v>
      </c>
      <c r="B16614">
        <v>95806</v>
      </c>
      <c r="C16614">
        <v>26</v>
      </c>
      <c r="D16614" t="s">
        <v>31275</v>
      </c>
      <c r="E16614" t="s">
        <v>0</v>
      </c>
      <c r="F16614" t="s">
        <v>2405</v>
      </c>
      <c r="G16614" t="str">
        <f t="shared" si="259"/>
        <v>Medicine and Surgery Services</v>
      </c>
    </row>
    <row r="16615" spans="1:7" x14ac:dyDescent="0.3">
      <c r="A16615" s="33" t="s">
        <v>31278</v>
      </c>
      <c r="B16615">
        <v>95807</v>
      </c>
      <c r="D16615" t="s">
        <v>31279</v>
      </c>
      <c r="E16615" t="s">
        <v>0</v>
      </c>
      <c r="F16615" t="s">
        <v>2405</v>
      </c>
      <c r="G16615" t="str">
        <f t="shared" si="259"/>
        <v>Medicine and Surgery Services</v>
      </c>
    </row>
    <row r="16616" spans="1:7" x14ac:dyDescent="0.3">
      <c r="A16616" s="29" t="s">
        <v>31280</v>
      </c>
      <c r="B16616">
        <v>95807</v>
      </c>
      <c r="C16616" t="s">
        <v>5168</v>
      </c>
      <c r="D16616" t="s">
        <v>31279</v>
      </c>
      <c r="E16616" t="s">
        <v>0</v>
      </c>
      <c r="F16616" t="s">
        <v>2405</v>
      </c>
      <c r="G16616" t="str">
        <f t="shared" si="259"/>
        <v>Medicine and Surgery Services</v>
      </c>
    </row>
    <row r="16617" spans="1:7" x14ac:dyDescent="0.3">
      <c r="A16617" s="33" t="s">
        <v>31281</v>
      </c>
      <c r="B16617">
        <v>95807</v>
      </c>
      <c r="C16617">
        <v>26</v>
      </c>
      <c r="D16617" t="s">
        <v>31279</v>
      </c>
      <c r="E16617" t="s">
        <v>0</v>
      </c>
      <c r="F16617" t="s">
        <v>2405</v>
      </c>
      <c r="G16617" t="str">
        <f t="shared" si="259"/>
        <v>Medicine and Surgery Services</v>
      </c>
    </row>
    <row r="16618" spans="1:7" x14ac:dyDescent="0.3">
      <c r="A16618" s="33" t="s">
        <v>31282</v>
      </c>
      <c r="B16618">
        <v>95808</v>
      </c>
      <c r="D16618" t="s">
        <v>31283</v>
      </c>
      <c r="E16618" t="s">
        <v>0</v>
      </c>
      <c r="F16618" t="s">
        <v>2405</v>
      </c>
      <c r="G16618" t="str">
        <f t="shared" si="259"/>
        <v>Medicine and Surgery Services</v>
      </c>
    </row>
    <row r="16619" spans="1:7" x14ac:dyDescent="0.3">
      <c r="A16619" s="29" t="s">
        <v>31284</v>
      </c>
      <c r="B16619">
        <v>95808</v>
      </c>
      <c r="C16619" t="s">
        <v>5168</v>
      </c>
      <c r="D16619" t="s">
        <v>31283</v>
      </c>
      <c r="E16619" t="s">
        <v>0</v>
      </c>
      <c r="F16619" t="s">
        <v>2405</v>
      </c>
      <c r="G16619" t="str">
        <f t="shared" si="259"/>
        <v>Medicine and Surgery Services</v>
      </c>
    </row>
    <row r="16620" spans="1:7" x14ac:dyDescent="0.3">
      <c r="A16620" s="33" t="s">
        <v>31285</v>
      </c>
      <c r="B16620">
        <v>95808</v>
      </c>
      <c r="C16620">
        <v>26</v>
      </c>
      <c r="D16620" t="s">
        <v>31283</v>
      </c>
      <c r="E16620" t="s">
        <v>0</v>
      </c>
      <c r="F16620" t="s">
        <v>2405</v>
      </c>
      <c r="G16620" t="str">
        <f t="shared" si="259"/>
        <v>Medicine and Surgery Services</v>
      </c>
    </row>
    <row r="16621" spans="1:7" x14ac:dyDescent="0.3">
      <c r="A16621" s="33" t="s">
        <v>31286</v>
      </c>
      <c r="B16621">
        <v>95810</v>
      </c>
      <c r="D16621" t="s">
        <v>31287</v>
      </c>
      <c r="E16621" t="s">
        <v>0</v>
      </c>
      <c r="F16621" t="s">
        <v>2405</v>
      </c>
      <c r="G16621" t="str">
        <f t="shared" si="259"/>
        <v>Medicine and Surgery Services</v>
      </c>
    </row>
    <row r="16622" spans="1:7" x14ac:dyDescent="0.3">
      <c r="A16622" s="29" t="s">
        <v>31288</v>
      </c>
      <c r="B16622">
        <v>95810</v>
      </c>
      <c r="C16622" t="s">
        <v>5168</v>
      </c>
      <c r="D16622" t="s">
        <v>31287</v>
      </c>
      <c r="E16622" t="s">
        <v>0</v>
      </c>
      <c r="F16622" t="s">
        <v>2405</v>
      </c>
      <c r="G16622" t="str">
        <f t="shared" si="259"/>
        <v>Medicine and Surgery Services</v>
      </c>
    </row>
    <row r="16623" spans="1:7" x14ac:dyDescent="0.3">
      <c r="A16623" s="33" t="s">
        <v>31289</v>
      </c>
      <c r="B16623">
        <v>95810</v>
      </c>
      <c r="C16623">
        <v>26</v>
      </c>
      <c r="D16623" t="s">
        <v>31287</v>
      </c>
      <c r="E16623" t="s">
        <v>0</v>
      </c>
      <c r="F16623" t="s">
        <v>2405</v>
      </c>
      <c r="G16623" t="str">
        <f t="shared" si="259"/>
        <v>Medicine and Surgery Services</v>
      </c>
    </row>
    <row r="16624" spans="1:7" x14ac:dyDescent="0.3">
      <c r="A16624" s="33" t="s">
        <v>31290</v>
      </c>
      <c r="B16624">
        <v>95811</v>
      </c>
      <c r="D16624" t="s">
        <v>31291</v>
      </c>
      <c r="E16624" t="s">
        <v>0</v>
      </c>
      <c r="F16624" t="s">
        <v>2405</v>
      </c>
      <c r="G16624" t="str">
        <f t="shared" si="259"/>
        <v>Medicine and Surgery Services</v>
      </c>
    </row>
    <row r="16625" spans="1:7" x14ac:dyDescent="0.3">
      <c r="A16625" s="29" t="s">
        <v>31292</v>
      </c>
      <c r="B16625">
        <v>95811</v>
      </c>
      <c r="C16625" t="s">
        <v>5168</v>
      </c>
      <c r="D16625" t="s">
        <v>31291</v>
      </c>
      <c r="E16625" t="s">
        <v>0</v>
      </c>
      <c r="F16625" t="s">
        <v>2405</v>
      </c>
      <c r="G16625" t="str">
        <f t="shared" si="259"/>
        <v>Medicine and Surgery Services</v>
      </c>
    </row>
    <row r="16626" spans="1:7" x14ac:dyDescent="0.3">
      <c r="A16626" s="33" t="s">
        <v>31293</v>
      </c>
      <c r="B16626">
        <v>95811</v>
      </c>
      <c r="C16626">
        <v>26</v>
      </c>
      <c r="D16626" t="s">
        <v>31291</v>
      </c>
      <c r="E16626" t="s">
        <v>0</v>
      </c>
      <c r="F16626" t="s">
        <v>2405</v>
      </c>
      <c r="G16626" t="str">
        <f t="shared" si="259"/>
        <v>Medicine and Surgery Services</v>
      </c>
    </row>
    <row r="16627" spans="1:7" x14ac:dyDescent="0.3">
      <c r="A16627" s="33" t="s">
        <v>31294</v>
      </c>
      <c r="B16627">
        <v>95812</v>
      </c>
      <c r="D16627" t="s">
        <v>31295</v>
      </c>
      <c r="E16627" t="s">
        <v>0</v>
      </c>
      <c r="F16627" t="s">
        <v>2405</v>
      </c>
      <c r="G16627" t="str">
        <f t="shared" si="259"/>
        <v>Medicine and Surgery Services</v>
      </c>
    </row>
    <row r="16628" spans="1:7" x14ac:dyDescent="0.3">
      <c r="A16628" s="29" t="s">
        <v>31296</v>
      </c>
      <c r="B16628">
        <v>95812</v>
      </c>
      <c r="C16628" t="s">
        <v>5168</v>
      </c>
      <c r="D16628" t="s">
        <v>31295</v>
      </c>
      <c r="E16628" t="s">
        <v>0</v>
      </c>
      <c r="F16628" t="s">
        <v>2405</v>
      </c>
      <c r="G16628" t="str">
        <f t="shared" si="259"/>
        <v>Medicine and Surgery Services</v>
      </c>
    </row>
    <row r="16629" spans="1:7" x14ac:dyDescent="0.3">
      <c r="A16629" s="33" t="s">
        <v>31297</v>
      </c>
      <c r="B16629">
        <v>95812</v>
      </c>
      <c r="C16629">
        <v>26</v>
      </c>
      <c r="D16629" t="s">
        <v>31295</v>
      </c>
      <c r="E16629" t="s">
        <v>0</v>
      </c>
      <c r="F16629" t="s">
        <v>2405</v>
      </c>
      <c r="G16629" t="str">
        <f t="shared" si="259"/>
        <v>Medicine and Surgery Services</v>
      </c>
    </row>
    <row r="16630" spans="1:7" x14ac:dyDescent="0.3">
      <c r="A16630" s="33" t="s">
        <v>31298</v>
      </c>
      <c r="B16630">
        <v>95813</v>
      </c>
      <c r="D16630" t="s">
        <v>31299</v>
      </c>
      <c r="E16630" t="s">
        <v>0</v>
      </c>
      <c r="F16630" t="s">
        <v>2405</v>
      </c>
      <c r="G16630" t="str">
        <f t="shared" si="259"/>
        <v>Medicine and Surgery Services</v>
      </c>
    </row>
    <row r="16631" spans="1:7" x14ac:dyDescent="0.3">
      <c r="A16631" s="29" t="s">
        <v>31300</v>
      </c>
      <c r="B16631">
        <v>95813</v>
      </c>
      <c r="C16631" t="s">
        <v>5168</v>
      </c>
      <c r="D16631" t="s">
        <v>31299</v>
      </c>
      <c r="E16631" t="s">
        <v>0</v>
      </c>
      <c r="F16631" t="s">
        <v>2405</v>
      </c>
      <c r="G16631" t="str">
        <f t="shared" si="259"/>
        <v>Medicine and Surgery Services</v>
      </c>
    </row>
    <row r="16632" spans="1:7" x14ac:dyDescent="0.3">
      <c r="A16632" s="33" t="s">
        <v>31301</v>
      </c>
      <c r="B16632">
        <v>95813</v>
      </c>
      <c r="C16632">
        <v>26</v>
      </c>
      <c r="D16632" t="s">
        <v>31299</v>
      </c>
      <c r="E16632" t="s">
        <v>0</v>
      </c>
      <c r="F16632" t="s">
        <v>2405</v>
      </c>
      <c r="G16632" t="str">
        <f t="shared" si="259"/>
        <v>Medicine and Surgery Services</v>
      </c>
    </row>
    <row r="16633" spans="1:7" x14ac:dyDescent="0.3">
      <c r="A16633" s="33" t="s">
        <v>31302</v>
      </c>
      <c r="B16633">
        <v>95816</v>
      </c>
      <c r="D16633" t="s">
        <v>31303</v>
      </c>
      <c r="E16633" t="s">
        <v>0</v>
      </c>
      <c r="F16633" t="s">
        <v>2405</v>
      </c>
      <c r="G16633" t="str">
        <f t="shared" si="259"/>
        <v>Medicine and Surgery Services</v>
      </c>
    </row>
    <row r="16634" spans="1:7" x14ac:dyDescent="0.3">
      <c r="A16634" s="29" t="s">
        <v>31304</v>
      </c>
      <c r="B16634">
        <v>95816</v>
      </c>
      <c r="C16634" t="s">
        <v>5168</v>
      </c>
      <c r="D16634" t="s">
        <v>31303</v>
      </c>
      <c r="E16634" t="s">
        <v>0</v>
      </c>
      <c r="F16634" t="s">
        <v>2405</v>
      </c>
      <c r="G16634" t="str">
        <f t="shared" si="259"/>
        <v>Medicine and Surgery Services</v>
      </c>
    </row>
    <row r="16635" spans="1:7" x14ac:dyDescent="0.3">
      <c r="A16635" s="33" t="s">
        <v>31305</v>
      </c>
      <c r="B16635">
        <v>95816</v>
      </c>
      <c r="C16635">
        <v>26</v>
      </c>
      <c r="D16635" t="s">
        <v>31303</v>
      </c>
      <c r="E16635" t="s">
        <v>0</v>
      </c>
      <c r="F16635" t="s">
        <v>2405</v>
      </c>
      <c r="G16635" t="str">
        <f t="shared" si="259"/>
        <v>Medicine and Surgery Services</v>
      </c>
    </row>
    <row r="16636" spans="1:7" x14ac:dyDescent="0.3">
      <c r="A16636" s="33" t="s">
        <v>31306</v>
      </c>
      <c r="B16636">
        <v>95819</v>
      </c>
      <c r="D16636" t="s">
        <v>31307</v>
      </c>
      <c r="E16636" t="s">
        <v>0</v>
      </c>
      <c r="F16636" t="s">
        <v>2405</v>
      </c>
      <c r="G16636" t="str">
        <f t="shared" si="259"/>
        <v>Medicine and Surgery Services</v>
      </c>
    </row>
    <row r="16637" spans="1:7" x14ac:dyDescent="0.3">
      <c r="A16637" s="29" t="s">
        <v>31308</v>
      </c>
      <c r="B16637">
        <v>95819</v>
      </c>
      <c r="C16637" t="s">
        <v>5168</v>
      </c>
      <c r="D16637" t="s">
        <v>31307</v>
      </c>
      <c r="E16637" t="s">
        <v>0</v>
      </c>
      <c r="F16637" t="s">
        <v>2405</v>
      </c>
      <c r="G16637" t="str">
        <f t="shared" si="259"/>
        <v>Medicine and Surgery Services</v>
      </c>
    </row>
    <row r="16638" spans="1:7" x14ac:dyDescent="0.3">
      <c r="A16638" s="33" t="s">
        <v>31309</v>
      </c>
      <c r="B16638">
        <v>95819</v>
      </c>
      <c r="C16638">
        <v>26</v>
      </c>
      <c r="D16638" t="s">
        <v>31307</v>
      </c>
      <c r="E16638" t="s">
        <v>0</v>
      </c>
      <c r="F16638" t="s">
        <v>2405</v>
      </c>
      <c r="G16638" t="str">
        <f t="shared" si="259"/>
        <v>Medicine and Surgery Services</v>
      </c>
    </row>
    <row r="16639" spans="1:7" x14ac:dyDescent="0.3">
      <c r="A16639" s="33" t="s">
        <v>31310</v>
      </c>
      <c r="B16639">
        <v>95822</v>
      </c>
      <c r="D16639" t="s">
        <v>31311</v>
      </c>
      <c r="E16639" t="s">
        <v>0</v>
      </c>
      <c r="F16639" t="s">
        <v>2405</v>
      </c>
      <c r="G16639" t="str">
        <f t="shared" si="259"/>
        <v>Medicine and Surgery Services</v>
      </c>
    </row>
    <row r="16640" spans="1:7" x14ac:dyDescent="0.3">
      <c r="A16640" s="29" t="s">
        <v>31312</v>
      </c>
      <c r="B16640">
        <v>95822</v>
      </c>
      <c r="C16640" t="s">
        <v>5168</v>
      </c>
      <c r="D16640" t="s">
        <v>31311</v>
      </c>
      <c r="E16640" t="s">
        <v>0</v>
      </c>
      <c r="F16640" t="s">
        <v>2405</v>
      </c>
      <c r="G16640" t="str">
        <f t="shared" si="259"/>
        <v>Medicine and Surgery Services</v>
      </c>
    </row>
    <row r="16641" spans="1:7" x14ac:dyDescent="0.3">
      <c r="A16641" s="33" t="s">
        <v>31313</v>
      </c>
      <c r="B16641">
        <v>95822</v>
      </c>
      <c r="C16641">
        <v>26</v>
      </c>
      <c r="D16641" t="s">
        <v>31311</v>
      </c>
      <c r="E16641" t="s">
        <v>0</v>
      </c>
      <c r="F16641" t="s">
        <v>2405</v>
      </c>
      <c r="G16641" t="str">
        <f t="shared" si="259"/>
        <v>Medicine and Surgery Services</v>
      </c>
    </row>
    <row r="16642" spans="1:7" x14ac:dyDescent="0.3">
      <c r="A16642" s="33" t="s">
        <v>31314</v>
      </c>
      <c r="B16642">
        <v>95824</v>
      </c>
      <c r="D16642" t="s">
        <v>31315</v>
      </c>
      <c r="E16642" t="s">
        <v>2</v>
      </c>
      <c r="F16642" t="s">
        <v>2405</v>
      </c>
      <c r="G16642" t="str">
        <f t="shared" si="259"/>
        <v>Medicine and Surgery Services</v>
      </c>
    </row>
    <row r="16643" spans="1:7" x14ac:dyDescent="0.3">
      <c r="A16643" s="29" t="s">
        <v>31316</v>
      </c>
      <c r="B16643">
        <v>95824</v>
      </c>
      <c r="C16643" t="s">
        <v>5168</v>
      </c>
      <c r="D16643" t="s">
        <v>31315</v>
      </c>
      <c r="E16643" t="s">
        <v>2</v>
      </c>
      <c r="F16643" t="s">
        <v>2405</v>
      </c>
      <c r="G16643" t="str">
        <f t="shared" ref="G16643:G16706" si="260">VLOOKUP(F16643,$I$2:$J$27,2,FALSE)</f>
        <v>Medicine and Surgery Services</v>
      </c>
    </row>
    <row r="16644" spans="1:7" x14ac:dyDescent="0.3">
      <c r="A16644" s="33" t="s">
        <v>31317</v>
      </c>
      <c r="B16644">
        <v>95824</v>
      </c>
      <c r="C16644">
        <v>26</v>
      </c>
      <c r="D16644" t="s">
        <v>31315</v>
      </c>
      <c r="E16644" t="s">
        <v>0</v>
      </c>
      <c r="F16644" t="s">
        <v>2405</v>
      </c>
      <c r="G16644" t="str">
        <f t="shared" si="260"/>
        <v>Medicine and Surgery Services</v>
      </c>
    </row>
    <row r="16645" spans="1:7" x14ac:dyDescent="0.3">
      <c r="A16645" s="33" t="s">
        <v>31318</v>
      </c>
      <c r="B16645">
        <v>95829</v>
      </c>
      <c r="D16645" t="s">
        <v>31319</v>
      </c>
      <c r="E16645" t="s">
        <v>0</v>
      </c>
      <c r="F16645" t="s">
        <v>2405</v>
      </c>
      <c r="G16645" t="str">
        <f t="shared" si="260"/>
        <v>Medicine and Surgery Services</v>
      </c>
    </row>
    <row r="16646" spans="1:7" x14ac:dyDescent="0.3">
      <c r="A16646" s="29" t="s">
        <v>31320</v>
      </c>
      <c r="B16646">
        <v>95829</v>
      </c>
      <c r="C16646" t="s">
        <v>5168</v>
      </c>
      <c r="D16646" t="s">
        <v>31319</v>
      </c>
      <c r="E16646" t="s">
        <v>0</v>
      </c>
      <c r="F16646" t="s">
        <v>2405</v>
      </c>
      <c r="G16646" t="str">
        <f t="shared" si="260"/>
        <v>Medicine and Surgery Services</v>
      </c>
    </row>
    <row r="16647" spans="1:7" x14ac:dyDescent="0.3">
      <c r="A16647" s="33" t="s">
        <v>31321</v>
      </c>
      <c r="B16647">
        <v>95829</v>
      </c>
      <c r="C16647">
        <v>26</v>
      </c>
      <c r="D16647" t="s">
        <v>31319</v>
      </c>
      <c r="E16647" t="s">
        <v>0</v>
      </c>
      <c r="F16647" t="s">
        <v>2405</v>
      </c>
      <c r="G16647" t="str">
        <f t="shared" si="260"/>
        <v>Medicine and Surgery Services</v>
      </c>
    </row>
    <row r="16648" spans="1:7" x14ac:dyDescent="0.3">
      <c r="A16648" s="33" t="s">
        <v>31322</v>
      </c>
      <c r="B16648">
        <v>95830</v>
      </c>
      <c r="D16648" t="s">
        <v>31323</v>
      </c>
      <c r="E16648" t="s">
        <v>0</v>
      </c>
      <c r="F16648" t="s">
        <v>2405</v>
      </c>
      <c r="G16648" t="str">
        <f t="shared" si="260"/>
        <v>Medicine and Surgery Services</v>
      </c>
    </row>
    <row r="16649" spans="1:7" x14ac:dyDescent="0.3">
      <c r="A16649" s="33" t="s">
        <v>31324</v>
      </c>
      <c r="B16649">
        <v>95836</v>
      </c>
      <c r="D16649" t="s">
        <v>31325</v>
      </c>
      <c r="E16649" t="s">
        <v>0</v>
      </c>
      <c r="F16649" t="s">
        <v>2405</v>
      </c>
      <c r="G16649" t="str">
        <f t="shared" si="260"/>
        <v>Medicine and Surgery Services</v>
      </c>
    </row>
    <row r="16650" spans="1:7" x14ac:dyDescent="0.3">
      <c r="A16650" s="33" t="s">
        <v>31326</v>
      </c>
      <c r="B16650">
        <v>95851</v>
      </c>
      <c r="D16650" t="s">
        <v>31327</v>
      </c>
      <c r="E16650" t="s">
        <v>0</v>
      </c>
      <c r="F16650" t="s">
        <v>2405</v>
      </c>
      <c r="G16650" t="str">
        <f t="shared" si="260"/>
        <v>Medicine and Surgery Services</v>
      </c>
    </row>
    <row r="16651" spans="1:7" x14ac:dyDescent="0.3">
      <c r="A16651" s="33" t="s">
        <v>31328</v>
      </c>
      <c r="B16651">
        <v>95852</v>
      </c>
      <c r="D16651" t="s">
        <v>31327</v>
      </c>
      <c r="E16651" t="s">
        <v>0</v>
      </c>
      <c r="F16651" t="s">
        <v>2405</v>
      </c>
      <c r="G16651" t="str">
        <f t="shared" si="260"/>
        <v>Medicine and Surgery Services</v>
      </c>
    </row>
    <row r="16652" spans="1:7" x14ac:dyDescent="0.3">
      <c r="A16652" s="33" t="s">
        <v>31329</v>
      </c>
      <c r="B16652">
        <v>95857</v>
      </c>
      <c r="D16652" t="s">
        <v>31330</v>
      </c>
      <c r="E16652" t="s">
        <v>0</v>
      </c>
      <c r="F16652" t="s">
        <v>2405</v>
      </c>
      <c r="G16652" t="str">
        <f t="shared" si="260"/>
        <v>Medicine and Surgery Services</v>
      </c>
    </row>
    <row r="16653" spans="1:7" x14ac:dyDescent="0.3">
      <c r="A16653" s="33" t="s">
        <v>31331</v>
      </c>
      <c r="B16653">
        <v>95860</v>
      </c>
      <c r="D16653" t="s">
        <v>31332</v>
      </c>
      <c r="E16653" t="s">
        <v>0</v>
      </c>
      <c r="F16653" t="s">
        <v>2405</v>
      </c>
      <c r="G16653" t="str">
        <f t="shared" si="260"/>
        <v>Medicine and Surgery Services</v>
      </c>
    </row>
    <row r="16654" spans="1:7" x14ac:dyDescent="0.3">
      <c r="A16654" s="29" t="s">
        <v>31333</v>
      </c>
      <c r="B16654">
        <v>95860</v>
      </c>
      <c r="C16654" t="s">
        <v>5168</v>
      </c>
      <c r="D16654" t="s">
        <v>31332</v>
      </c>
      <c r="E16654" t="s">
        <v>0</v>
      </c>
      <c r="F16654" t="s">
        <v>2405</v>
      </c>
      <c r="G16654" t="str">
        <f t="shared" si="260"/>
        <v>Medicine and Surgery Services</v>
      </c>
    </row>
    <row r="16655" spans="1:7" x14ac:dyDescent="0.3">
      <c r="A16655" s="33" t="s">
        <v>31334</v>
      </c>
      <c r="B16655">
        <v>95860</v>
      </c>
      <c r="C16655">
        <v>26</v>
      </c>
      <c r="D16655" t="s">
        <v>31332</v>
      </c>
      <c r="E16655" t="s">
        <v>0</v>
      </c>
      <c r="F16655" t="s">
        <v>2405</v>
      </c>
      <c r="G16655" t="str">
        <f t="shared" si="260"/>
        <v>Medicine and Surgery Services</v>
      </c>
    </row>
    <row r="16656" spans="1:7" x14ac:dyDescent="0.3">
      <c r="A16656" s="33" t="s">
        <v>31335</v>
      </c>
      <c r="B16656">
        <v>95861</v>
      </c>
      <c r="D16656" t="s">
        <v>31336</v>
      </c>
      <c r="E16656" t="s">
        <v>0</v>
      </c>
      <c r="F16656" t="s">
        <v>2405</v>
      </c>
      <c r="G16656" t="str">
        <f t="shared" si="260"/>
        <v>Medicine and Surgery Services</v>
      </c>
    </row>
    <row r="16657" spans="1:7" x14ac:dyDescent="0.3">
      <c r="A16657" s="29" t="s">
        <v>31337</v>
      </c>
      <c r="B16657">
        <v>95861</v>
      </c>
      <c r="C16657" t="s">
        <v>5168</v>
      </c>
      <c r="D16657" t="s">
        <v>31336</v>
      </c>
      <c r="E16657" t="s">
        <v>0</v>
      </c>
      <c r="F16657" t="s">
        <v>2405</v>
      </c>
      <c r="G16657" t="str">
        <f t="shared" si="260"/>
        <v>Medicine and Surgery Services</v>
      </c>
    </row>
    <row r="16658" spans="1:7" x14ac:dyDescent="0.3">
      <c r="A16658" s="33" t="s">
        <v>31338</v>
      </c>
      <c r="B16658">
        <v>95861</v>
      </c>
      <c r="C16658">
        <v>26</v>
      </c>
      <c r="D16658" t="s">
        <v>31336</v>
      </c>
      <c r="E16658" t="s">
        <v>0</v>
      </c>
      <c r="F16658" t="s">
        <v>2405</v>
      </c>
      <c r="G16658" t="str">
        <f t="shared" si="260"/>
        <v>Medicine and Surgery Services</v>
      </c>
    </row>
    <row r="16659" spans="1:7" x14ac:dyDescent="0.3">
      <c r="A16659" s="33" t="s">
        <v>31339</v>
      </c>
      <c r="B16659">
        <v>95863</v>
      </c>
      <c r="D16659" t="s">
        <v>31340</v>
      </c>
      <c r="E16659" t="s">
        <v>0</v>
      </c>
      <c r="F16659" t="s">
        <v>2405</v>
      </c>
      <c r="G16659" t="str">
        <f t="shared" si="260"/>
        <v>Medicine and Surgery Services</v>
      </c>
    </row>
    <row r="16660" spans="1:7" x14ac:dyDescent="0.3">
      <c r="A16660" s="29" t="s">
        <v>31341</v>
      </c>
      <c r="B16660">
        <v>95863</v>
      </c>
      <c r="C16660" t="s">
        <v>5168</v>
      </c>
      <c r="D16660" t="s">
        <v>31340</v>
      </c>
      <c r="E16660" t="s">
        <v>0</v>
      </c>
      <c r="F16660" t="s">
        <v>2405</v>
      </c>
      <c r="G16660" t="str">
        <f t="shared" si="260"/>
        <v>Medicine and Surgery Services</v>
      </c>
    </row>
    <row r="16661" spans="1:7" x14ac:dyDescent="0.3">
      <c r="A16661" s="33" t="s">
        <v>31342</v>
      </c>
      <c r="B16661">
        <v>95863</v>
      </c>
      <c r="C16661">
        <v>26</v>
      </c>
      <c r="D16661" t="s">
        <v>31340</v>
      </c>
      <c r="E16661" t="s">
        <v>0</v>
      </c>
      <c r="F16661" t="s">
        <v>2405</v>
      </c>
      <c r="G16661" t="str">
        <f t="shared" si="260"/>
        <v>Medicine and Surgery Services</v>
      </c>
    </row>
    <row r="16662" spans="1:7" x14ac:dyDescent="0.3">
      <c r="A16662" s="33" t="s">
        <v>31343</v>
      </c>
      <c r="B16662">
        <v>95864</v>
      </c>
      <c r="D16662" t="s">
        <v>31344</v>
      </c>
      <c r="E16662" t="s">
        <v>0</v>
      </c>
      <c r="F16662" t="s">
        <v>2405</v>
      </c>
      <c r="G16662" t="str">
        <f t="shared" si="260"/>
        <v>Medicine and Surgery Services</v>
      </c>
    </row>
    <row r="16663" spans="1:7" x14ac:dyDescent="0.3">
      <c r="A16663" s="29" t="s">
        <v>31345</v>
      </c>
      <c r="B16663">
        <v>95864</v>
      </c>
      <c r="C16663" t="s">
        <v>5168</v>
      </c>
      <c r="D16663" t="s">
        <v>31344</v>
      </c>
      <c r="E16663" t="s">
        <v>0</v>
      </c>
      <c r="F16663" t="s">
        <v>2405</v>
      </c>
      <c r="G16663" t="str">
        <f t="shared" si="260"/>
        <v>Medicine and Surgery Services</v>
      </c>
    </row>
    <row r="16664" spans="1:7" x14ac:dyDescent="0.3">
      <c r="A16664" s="33" t="s">
        <v>31346</v>
      </c>
      <c r="B16664">
        <v>95864</v>
      </c>
      <c r="C16664">
        <v>26</v>
      </c>
      <c r="D16664" t="s">
        <v>31344</v>
      </c>
      <c r="E16664" t="s">
        <v>0</v>
      </c>
      <c r="F16664" t="s">
        <v>2405</v>
      </c>
      <c r="G16664" t="str">
        <f t="shared" si="260"/>
        <v>Medicine and Surgery Services</v>
      </c>
    </row>
    <row r="16665" spans="1:7" x14ac:dyDescent="0.3">
      <c r="A16665" s="33" t="s">
        <v>31347</v>
      </c>
      <c r="B16665">
        <v>95865</v>
      </c>
      <c r="D16665" t="s">
        <v>31348</v>
      </c>
      <c r="E16665" t="s">
        <v>0</v>
      </c>
      <c r="F16665" t="s">
        <v>2405</v>
      </c>
      <c r="G16665" t="str">
        <f t="shared" si="260"/>
        <v>Medicine and Surgery Services</v>
      </c>
    </row>
    <row r="16666" spans="1:7" x14ac:dyDescent="0.3">
      <c r="A16666" s="29" t="s">
        <v>31349</v>
      </c>
      <c r="B16666">
        <v>95865</v>
      </c>
      <c r="C16666" t="s">
        <v>5168</v>
      </c>
      <c r="D16666" t="s">
        <v>31348</v>
      </c>
      <c r="E16666" t="s">
        <v>0</v>
      </c>
      <c r="F16666" t="s">
        <v>2405</v>
      </c>
      <c r="G16666" t="str">
        <f t="shared" si="260"/>
        <v>Medicine and Surgery Services</v>
      </c>
    </row>
    <row r="16667" spans="1:7" x14ac:dyDescent="0.3">
      <c r="A16667" s="33" t="s">
        <v>31350</v>
      </c>
      <c r="B16667">
        <v>95865</v>
      </c>
      <c r="C16667">
        <v>26</v>
      </c>
      <c r="D16667" t="s">
        <v>31348</v>
      </c>
      <c r="E16667" t="s">
        <v>0</v>
      </c>
      <c r="F16667" t="s">
        <v>2405</v>
      </c>
      <c r="G16667" t="str">
        <f t="shared" si="260"/>
        <v>Medicine and Surgery Services</v>
      </c>
    </row>
    <row r="16668" spans="1:7" x14ac:dyDescent="0.3">
      <c r="A16668" s="33" t="s">
        <v>31351</v>
      </c>
      <c r="B16668">
        <v>95866</v>
      </c>
      <c r="D16668" t="s">
        <v>31352</v>
      </c>
      <c r="E16668" t="s">
        <v>0</v>
      </c>
      <c r="F16668" t="s">
        <v>2405</v>
      </c>
      <c r="G16668" t="str">
        <f t="shared" si="260"/>
        <v>Medicine and Surgery Services</v>
      </c>
    </row>
    <row r="16669" spans="1:7" x14ac:dyDescent="0.3">
      <c r="A16669" s="29" t="s">
        <v>31353</v>
      </c>
      <c r="B16669">
        <v>95866</v>
      </c>
      <c r="C16669" t="s">
        <v>5168</v>
      </c>
      <c r="D16669" t="s">
        <v>31352</v>
      </c>
      <c r="E16669" t="s">
        <v>0</v>
      </c>
      <c r="F16669" t="s">
        <v>2405</v>
      </c>
      <c r="G16669" t="str">
        <f t="shared" si="260"/>
        <v>Medicine and Surgery Services</v>
      </c>
    </row>
    <row r="16670" spans="1:7" x14ac:dyDescent="0.3">
      <c r="A16670" s="33" t="s">
        <v>31354</v>
      </c>
      <c r="B16670">
        <v>95866</v>
      </c>
      <c r="C16670">
        <v>26</v>
      </c>
      <c r="D16670" t="s">
        <v>31352</v>
      </c>
      <c r="E16670" t="s">
        <v>0</v>
      </c>
      <c r="F16670" t="s">
        <v>2405</v>
      </c>
      <c r="G16670" t="str">
        <f t="shared" si="260"/>
        <v>Medicine and Surgery Services</v>
      </c>
    </row>
    <row r="16671" spans="1:7" x14ac:dyDescent="0.3">
      <c r="A16671" s="33" t="s">
        <v>31355</v>
      </c>
      <c r="B16671">
        <v>95867</v>
      </c>
      <c r="D16671" t="s">
        <v>31356</v>
      </c>
      <c r="E16671" t="s">
        <v>0</v>
      </c>
      <c r="F16671" t="s">
        <v>2405</v>
      </c>
      <c r="G16671" t="str">
        <f t="shared" si="260"/>
        <v>Medicine and Surgery Services</v>
      </c>
    </row>
    <row r="16672" spans="1:7" x14ac:dyDescent="0.3">
      <c r="A16672" s="29" t="s">
        <v>31357</v>
      </c>
      <c r="B16672">
        <v>95867</v>
      </c>
      <c r="C16672" t="s">
        <v>5168</v>
      </c>
      <c r="D16672" t="s">
        <v>31356</v>
      </c>
      <c r="E16672" t="s">
        <v>0</v>
      </c>
      <c r="F16672" t="s">
        <v>2405</v>
      </c>
      <c r="G16672" t="str">
        <f t="shared" si="260"/>
        <v>Medicine and Surgery Services</v>
      </c>
    </row>
    <row r="16673" spans="1:7" x14ac:dyDescent="0.3">
      <c r="A16673" s="33" t="s">
        <v>31358</v>
      </c>
      <c r="B16673">
        <v>95867</v>
      </c>
      <c r="C16673">
        <v>26</v>
      </c>
      <c r="D16673" t="s">
        <v>31356</v>
      </c>
      <c r="E16673" t="s">
        <v>0</v>
      </c>
      <c r="F16673" t="s">
        <v>2405</v>
      </c>
      <c r="G16673" t="str">
        <f t="shared" si="260"/>
        <v>Medicine and Surgery Services</v>
      </c>
    </row>
    <row r="16674" spans="1:7" x14ac:dyDescent="0.3">
      <c r="A16674" s="33" t="s">
        <v>31359</v>
      </c>
      <c r="B16674">
        <v>95868</v>
      </c>
      <c r="D16674" t="s">
        <v>31360</v>
      </c>
      <c r="E16674" t="s">
        <v>0</v>
      </c>
      <c r="F16674" t="s">
        <v>2405</v>
      </c>
      <c r="G16674" t="str">
        <f t="shared" si="260"/>
        <v>Medicine and Surgery Services</v>
      </c>
    </row>
    <row r="16675" spans="1:7" x14ac:dyDescent="0.3">
      <c r="A16675" s="29" t="s">
        <v>31361</v>
      </c>
      <c r="B16675">
        <v>95868</v>
      </c>
      <c r="C16675" t="s">
        <v>5168</v>
      </c>
      <c r="D16675" t="s">
        <v>31360</v>
      </c>
      <c r="E16675" t="s">
        <v>0</v>
      </c>
      <c r="F16675" t="s">
        <v>2405</v>
      </c>
      <c r="G16675" t="str">
        <f t="shared" si="260"/>
        <v>Medicine and Surgery Services</v>
      </c>
    </row>
    <row r="16676" spans="1:7" x14ac:dyDescent="0.3">
      <c r="A16676" s="33" t="s">
        <v>31362</v>
      </c>
      <c r="B16676">
        <v>95868</v>
      </c>
      <c r="C16676">
        <v>26</v>
      </c>
      <c r="D16676" t="s">
        <v>31360</v>
      </c>
      <c r="E16676" t="s">
        <v>0</v>
      </c>
      <c r="F16676" t="s">
        <v>2405</v>
      </c>
      <c r="G16676" t="str">
        <f t="shared" si="260"/>
        <v>Medicine and Surgery Services</v>
      </c>
    </row>
    <row r="16677" spans="1:7" x14ac:dyDescent="0.3">
      <c r="A16677" s="33" t="s">
        <v>31363</v>
      </c>
      <c r="B16677">
        <v>95869</v>
      </c>
      <c r="D16677" t="s">
        <v>31364</v>
      </c>
      <c r="E16677" t="s">
        <v>0</v>
      </c>
      <c r="F16677" t="s">
        <v>2405</v>
      </c>
      <c r="G16677" t="str">
        <f t="shared" si="260"/>
        <v>Medicine and Surgery Services</v>
      </c>
    </row>
    <row r="16678" spans="1:7" x14ac:dyDescent="0.3">
      <c r="A16678" s="29" t="s">
        <v>31365</v>
      </c>
      <c r="B16678">
        <v>95869</v>
      </c>
      <c r="C16678" t="s">
        <v>5168</v>
      </c>
      <c r="D16678" t="s">
        <v>31364</v>
      </c>
      <c r="E16678" t="s">
        <v>0</v>
      </c>
      <c r="F16678" t="s">
        <v>2405</v>
      </c>
      <c r="G16678" t="str">
        <f t="shared" si="260"/>
        <v>Medicine and Surgery Services</v>
      </c>
    </row>
    <row r="16679" spans="1:7" x14ac:dyDescent="0.3">
      <c r="A16679" s="33" t="s">
        <v>31366</v>
      </c>
      <c r="B16679">
        <v>95869</v>
      </c>
      <c r="C16679">
        <v>26</v>
      </c>
      <c r="D16679" t="s">
        <v>31364</v>
      </c>
      <c r="E16679" t="s">
        <v>0</v>
      </c>
      <c r="F16679" t="s">
        <v>2405</v>
      </c>
      <c r="G16679" t="str">
        <f t="shared" si="260"/>
        <v>Medicine and Surgery Services</v>
      </c>
    </row>
    <row r="16680" spans="1:7" x14ac:dyDescent="0.3">
      <c r="A16680" s="33" t="s">
        <v>31367</v>
      </c>
      <c r="B16680">
        <v>95870</v>
      </c>
      <c r="D16680" t="s">
        <v>31368</v>
      </c>
      <c r="E16680" t="s">
        <v>0</v>
      </c>
      <c r="F16680" t="s">
        <v>2405</v>
      </c>
      <c r="G16680" t="str">
        <f t="shared" si="260"/>
        <v>Medicine and Surgery Services</v>
      </c>
    </row>
    <row r="16681" spans="1:7" x14ac:dyDescent="0.3">
      <c r="A16681" s="29" t="s">
        <v>31369</v>
      </c>
      <c r="B16681">
        <v>95870</v>
      </c>
      <c r="C16681" t="s">
        <v>5168</v>
      </c>
      <c r="D16681" t="s">
        <v>31368</v>
      </c>
      <c r="E16681" t="s">
        <v>0</v>
      </c>
      <c r="F16681" t="s">
        <v>2405</v>
      </c>
      <c r="G16681" t="str">
        <f t="shared" si="260"/>
        <v>Medicine and Surgery Services</v>
      </c>
    </row>
    <row r="16682" spans="1:7" x14ac:dyDescent="0.3">
      <c r="A16682" s="33" t="s">
        <v>31370</v>
      </c>
      <c r="B16682">
        <v>95870</v>
      </c>
      <c r="C16682">
        <v>26</v>
      </c>
      <c r="D16682" t="s">
        <v>31368</v>
      </c>
      <c r="E16682" t="s">
        <v>0</v>
      </c>
      <c r="F16682" t="s">
        <v>2405</v>
      </c>
      <c r="G16682" t="str">
        <f t="shared" si="260"/>
        <v>Medicine and Surgery Services</v>
      </c>
    </row>
    <row r="16683" spans="1:7" x14ac:dyDescent="0.3">
      <c r="A16683" s="33" t="s">
        <v>31371</v>
      </c>
      <c r="B16683">
        <v>95872</v>
      </c>
      <c r="D16683" t="s">
        <v>31372</v>
      </c>
      <c r="E16683" t="s">
        <v>0</v>
      </c>
      <c r="F16683" t="s">
        <v>2405</v>
      </c>
      <c r="G16683" t="str">
        <f t="shared" si="260"/>
        <v>Medicine and Surgery Services</v>
      </c>
    </row>
    <row r="16684" spans="1:7" x14ac:dyDescent="0.3">
      <c r="A16684" s="29" t="s">
        <v>31373</v>
      </c>
      <c r="B16684">
        <v>95872</v>
      </c>
      <c r="C16684" t="s">
        <v>5168</v>
      </c>
      <c r="D16684" t="s">
        <v>31372</v>
      </c>
      <c r="E16684" t="s">
        <v>0</v>
      </c>
      <c r="F16684" t="s">
        <v>2405</v>
      </c>
      <c r="G16684" t="str">
        <f t="shared" si="260"/>
        <v>Medicine and Surgery Services</v>
      </c>
    </row>
    <row r="16685" spans="1:7" x14ac:dyDescent="0.3">
      <c r="A16685" s="33" t="s">
        <v>31374</v>
      </c>
      <c r="B16685">
        <v>95872</v>
      </c>
      <c r="C16685">
        <v>26</v>
      </c>
      <c r="D16685" t="s">
        <v>31372</v>
      </c>
      <c r="E16685" t="s">
        <v>0</v>
      </c>
      <c r="F16685" t="s">
        <v>2405</v>
      </c>
      <c r="G16685" t="str">
        <f t="shared" si="260"/>
        <v>Medicine and Surgery Services</v>
      </c>
    </row>
    <row r="16686" spans="1:7" x14ac:dyDescent="0.3">
      <c r="A16686" s="33" t="s">
        <v>31375</v>
      </c>
      <c r="B16686">
        <v>95873</v>
      </c>
      <c r="D16686" t="s">
        <v>31376</v>
      </c>
      <c r="E16686" t="s">
        <v>0</v>
      </c>
      <c r="F16686" t="s">
        <v>2405</v>
      </c>
      <c r="G16686" t="str">
        <f t="shared" si="260"/>
        <v>Medicine and Surgery Services</v>
      </c>
    </row>
    <row r="16687" spans="1:7" x14ac:dyDescent="0.3">
      <c r="A16687" s="29" t="s">
        <v>31377</v>
      </c>
      <c r="B16687">
        <v>95873</v>
      </c>
      <c r="C16687" t="s">
        <v>5168</v>
      </c>
      <c r="D16687" t="s">
        <v>31376</v>
      </c>
      <c r="E16687" t="s">
        <v>0</v>
      </c>
      <c r="F16687" t="s">
        <v>2405</v>
      </c>
      <c r="G16687" t="str">
        <f t="shared" si="260"/>
        <v>Medicine and Surgery Services</v>
      </c>
    </row>
    <row r="16688" spans="1:7" x14ac:dyDescent="0.3">
      <c r="A16688" s="33" t="s">
        <v>31378</v>
      </c>
      <c r="B16688">
        <v>95873</v>
      </c>
      <c r="C16688">
        <v>26</v>
      </c>
      <c r="D16688" t="s">
        <v>31376</v>
      </c>
      <c r="E16688" t="s">
        <v>0</v>
      </c>
      <c r="F16688" t="s">
        <v>2405</v>
      </c>
      <c r="G16688" t="str">
        <f t="shared" si="260"/>
        <v>Medicine and Surgery Services</v>
      </c>
    </row>
    <row r="16689" spans="1:7" x14ac:dyDescent="0.3">
      <c r="A16689" s="33" t="s">
        <v>31379</v>
      </c>
      <c r="B16689">
        <v>95874</v>
      </c>
      <c r="D16689" t="s">
        <v>31380</v>
      </c>
      <c r="E16689" t="s">
        <v>0</v>
      </c>
      <c r="F16689" t="s">
        <v>2405</v>
      </c>
      <c r="G16689" t="str">
        <f t="shared" si="260"/>
        <v>Medicine and Surgery Services</v>
      </c>
    </row>
    <row r="16690" spans="1:7" x14ac:dyDescent="0.3">
      <c r="A16690" s="29" t="s">
        <v>31381</v>
      </c>
      <c r="B16690">
        <v>95874</v>
      </c>
      <c r="C16690" t="s">
        <v>5168</v>
      </c>
      <c r="D16690" t="s">
        <v>31380</v>
      </c>
      <c r="E16690" t="s">
        <v>0</v>
      </c>
      <c r="F16690" t="s">
        <v>2405</v>
      </c>
      <c r="G16690" t="str">
        <f t="shared" si="260"/>
        <v>Medicine and Surgery Services</v>
      </c>
    </row>
    <row r="16691" spans="1:7" x14ac:dyDescent="0.3">
      <c r="A16691" s="33" t="s">
        <v>31382</v>
      </c>
      <c r="B16691">
        <v>95874</v>
      </c>
      <c r="C16691">
        <v>26</v>
      </c>
      <c r="D16691" t="s">
        <v>31380</v>
      </c>
      <c r="E16691" t="s">
        <v>0</v>
      </c>
      <c r="F16691" t="s">
        <v>2405</v>
      </c>
      <c r="G16691" t="str">
        <f t="shared" si="260"/>
        <v>Medicine and Surgery Services</v>
      </c>
    </row>
    <row r="16692" spans="1:7" x14ac:dyDescent="0.3">
      <c r="A16692" s="33" t="s">
        <v>31383</v>
      </c>
      <c r="B16692">
        <v>95875</v>
      </c>
      <c r="D16692" t="s">
        <v>31384</v>
      </c>
      <c r="E16692" t="s">
        <v>0</v>
      </c>
      <c r="F16692" t="s">
        <v>2405</v>
      </c>
      <c r="G16692" t="str">
        <f t="shared" si="260"/>
        <v>Medicine and Surgery Services</v>
      </c>
    </row>
    <row r="16693" spans="1:7" x14ac:dyDescent="0.3">
      <c r="A16693" s="29" t="s">
        <v>31385</v>
      </c>
      <c r="B16693">
        <v>95875</v>
      </c>
      <c r="C16693" t="s">
        <v>5168</v>
      </c>
      <c r="D16693" t="s">
        <v>31384</v>
      </c>
      <c r="E16693" t="s">
        <v>0</v>
      </c>
      <c r="F16693" t="s">
        <v>2405</v>
      </c>
      <c r="G16693" t="str">
        <f t="shared" si="260"/>
        <v>Medicine and Surgery Services</v>
      </c>
    </row>
    <row r="16694" spans="1:7" x14ac:dyDescent="0.3">
      <c r="A16694" s="33" t="s">
        <v>31386</v>
      </c>
      <c r="B16694">
        <v>95875</v>
      </c>
      <c r="C16694">
        <v>26</v>
      </c>
      <c r="D16694" t="s">
        <v>31384</v>
      </c>
      <c r="E16694" t="s">
        <v>0</v>
      </c>
      <c r="F16694" t="s">
        <v>2405</v>
      </c>
      <c r="G16694" t="str">
        <f t="shared" si="260"/>
        <v>Medicine and Surgery Services</v>
      </c>
    </row>
    <row r="16695" spans="1:7" x14ac:dyDescent="0.3">
      <c r="A16695" s="33" t="s">
        <v>31387</v>
      </c>
      <c r="B16695">
        <v>95885</v>
      </c>
      <c r="D16695" t="s">
        <v>31388</v>
      </c>
      <c r="E16695" t="s">
        <v>0</v>
      </c>
      <c r="F16695" t="s">
        <v>2405</v>
      </c>
      <c r="G16695" t="str">
        <f t="shared" si="260"/>
        <v>Medicine and Surgery Services</v>
      </c>
    </row>
    <row r="16696" spans="1:7" x14ac:dyDescent="0.3">
      <c r="A16696" s="29" t="s">
        <v>31389</v>
      </c>
      <c r="B16696">
        <v>95885</v>
      </c>
      <c r="C16696" t="s">
        <v>5168</v>
      </c>
      <c r="D16696" t="s">
        <v>31388</v>
      </c>
      <c r="E16696" t="s">
        <v>0</v>
      </c>
      <c r="F16696" t="s">
        <v>2405</v>
      </c>
      <c r="G16696" t="str">
        <f t="shared" si="260"/>
        <v>Medicine and Surgery Services</v>
      </c>
    </row>
    <row r="16697" spans="1:7" x14ac:dyDescent="0.3">
      <c r="A16697" s="33" t="s">
        <v>31390</v>
      </c>
      <c r="B16697">
        <v>95885</v>
      </c>
      <c r="C16697">
        <v>26</v>
      </c>
      <c r="D16697" t="s">
        <v>31388</v>
      </c>
      <c r="E16697" t="s">
        <v>0</v>
      </c>
      <c r="F16697" t="s">
        <v>2405</v>
      </c>
      <c r="G16697" t="str">
        <f t="shared" si="260"/>
        <v>Medicine and Surgery Services</v>
      </c>
    </row>
    <row r="16698" spans="1:7" x14ac:dyDescent="0.3">
      <c r="A16698" s="33" t="s">
        <v>31391</v>
      </c>
      <c r="B16698">
        <v>95886</v>
      </c>
      <c r="D16698" t="s">
        <v>31392</v>
      </c>
      <c r="E16698" t="s">
        <v>0</v>
      </c>
      <c r="F16698" t="s">
        <v>2405</v>
      </c>
      <c r="G16698" t="str">
        <f t="shared" si="260"/>
        <v>Medicine and Surgery Services</v>
      </c>
    </row>
    <row r="16699" spans="1:7" x14ac:dyDescent="0.3">
      <c r="A16699" s="29" t="s">
        <v>31393</v>
      </c>
      <c r="B16699">
        <v>95886</v>
      </c>
      <c r="C16699" t="s">
        <v>5168</v>
      </c>
      <c r="D16699" t="s">
        <v>31392</v>
      </c>
      <c r="E16699" t="s">
        <v>0</v>
      </c>
      <c r="F16699" t="s">
        <v>2405</v>
      </c>
      <c r="G16699" t="str">
        <f t="shared" si="260"/>
        <v>Medicine and Surgery Services</v>
      </c>
    </row>
    <row r="16700" spans="1:7" x14ac:dyDescent="0.3">
      <c r="A16700" s="33" t="s">
        <v>31394</v>
      </c>
      <c r="B16700">
        <v>95886</v>
      </c>
      <c r="C16700">
        <v>26</v>
      </c>
      <c r="D16700" t="s">
        <v>31392</v>
      </c>
      <c r="E16700" t="s">
        <v>0</v>
      </c>
      <c r="F16700" t="s">
        <v>2405</v>
      </c>
      <c r="G16700" t="str">
        <f t="shared" si="260"/>
        <v>Medicine and Surgery Services</v>
      </c>
    </row>
    <row r="16701" spans="1:7" x14ac:dyDescent="0.3">
      <c r="A16701" s="33" t="s">
        <v>31395</v>
      </c>
      <c r="B16701">
        <v>95887</v>
      </c>
      <c r="D16701" t="s">
        <v>31396</v>
      </c>
      <c r="E16701" t="s">
        <v>0</v>
      </c>
      <c r="F16701" t="s">
        <v>2405</v>
      </c>
      <c r="G16701" t="str">
        <f t="shared" si="260"/>
        <v>Medicine and Surgery Services</v>
      </c>
    </row>
    <row r="16702" spans="1:7" x14ac:dyDescent="0.3">
      <c r="A16702" s="29" t="s">
        <v>31397</v>
      </c>
      <c r="B16702">
        <v>95887</v>
      </c>
      <c r="C16702" t="s">
        <v>5168</v>
      </c>
      <c r="D16702" t="s">
        <v>31396</v>
      </c>
      <c r="E16702" t="s">
        <v>0</v>
      </c>
      <c r="F16702" t="s">
        <v>2405</v>
      </c>
      <c r="G16702" t="str">
        <f t="shared" si="260"/>
        <v>Medicine and Surgery Services</v>
      </c>
    </row>
    <row r="16703" spans="1:7" x14ac:dyDescent="0.3">
      <c r="A16703" s="33" t="s">
        <v>31398</v>
      </c>
      <c r="B16703">
        <v>95887</v>
      </c>
      <c r="C16703">
        <v>26</v>
      </c>
      <c r="D16703" t="s">
        <v>31396</v>
      </c>
      <c r="E16703" t="s">
        <v>0</v>
      </c>
      <c r="F16703" t="s">
        <v>2405</v>
      </c>
      <c r="G16703" t="str">
        <f t="shared" si="260"/>
        <v>Medicine and Surgery Services</v>
      </c>
    </row>
    <row r="16704" spans="1:7" x14ac:dyDescent="0.3">
      <c r="A16704" s="33" t="s">
        <v>31399</v>
      </c>
      <c r="B16704">
        <v>95905</v>
      </c>
      <c r="D16704" t="s">
        <v>31400</v>
      </c>
      <c r="E16704" t="s">
        <v>0</v>
      </c>
      <c r="F16704" t="s">
        <v>2405</v>
      </c>
      <c r="G16704" t="str">
        <f t="shared" si="260"/>
        <v>Medicine and Surgery Services</v>
      </c>
    </row>
    <row r="16705" spans="1:7" x14ac:dyDescent="0.3">
      <c r="A16705" s="29" t="s">
        <v>31401</v>
      </c>
      <c r="B16705">
        <v>95905</v>
      </c>
      <c r="C16705" t="s">
        <v>5168</v>
      </c>
      <c r="D16705" t="s">
        <v>31400</v>
      </c>
      <c r="E16705" t="s">
        <v>0</v>
      </c>
      <c r="F16705" t="s">
        <v>2405</v>
      </c>
      <c r="G16705" t="str">
        <f t="shared" si="260"/>
        <v>Medicine and Surgery Services</v>
      </c>
    </row>
    <row r="16706" spans="1:7" x14ac:dyDescent="0.3">
      <c r="A16706" s="33" t="s">
        <v>31402</v>
      </c>
      <c r="B16706">
        <v>95905</v>
      </c>
      <c r="C16706">
        <v>26</v>
      </c>
      <c r="D16706" t="s">
        <v>31400</v>
      </c>
      <c r="E16706" t="s">
        <v>0</v>
      </c>
      <c r="F16706" t="s">
        <v>2405</v>
      </c>
      <c r="G16706" t="str">
        <f t="shared" si="260"/>
        <v>Medicine and Surgery Services</v>
      </c>
    </row>
    <row r="16707" spans="1:7" x14ac:dyDescent="0.3">
      <c r="A16707" s="33" t="s">
        <v>31403</v>
      </c>
      <c r="B16707">
        <v>95907</v>
      </c>
      <c r="D16707" t="s">
        <v>31404</v>
      </c>
      <c r="E16707" t="s">
        <v>0</v>
      </c>
      <c r="F16707" t="s">
        <v>2405</v>
      </c>
      <c r="G16707" t="str">
        <f t="shared" ref="G16707:G16770" si="261">VLOOKUP(F16707,$I$2:$J$27,2,FALSE)</f>
        <v>Medicine and Surgery Services</v>
      </c>
    </row>
    <row r="16708" spans="1:7" x14ac:dyDescent="0.3">
      <c r="A16708" s="29" t="s">
        <v>31405</v>
      </c>
      <c r="B16708">
        <v>95907</v>
      </c>
      <c r="C16708" t="s">
        <v>5168</v>
      </c>
      <c r="D16708" t="s">
        <v>31404</v>
      </c>
      <c r="E16708" t="s">
        <v>0</v>
      </c>
      <c r="F16708" t="s">
        <v>2405</v>
      </c>
      <c r="G16708" t="str">
        <f t="shared" si="261"/>
        <v>Medicine and Surgery Services</v>
      </c>
    </row>
    <row r="16709" spans="1:7" x14ac:dyDescent="0.3">
      <c r="A16709" s="33" t="s">
        <v>31406</v>
      </c>
      <c r="B16709">
        <v>95907</v>
      </c>
      <c r="C16709">
        <v>26</v>
      </c>
      <c r="D16709" t="s">
        <v>31404</v>
      </c>
      <c r="E16709" t="s">
        <v>0</v>
      </c>
      <c r="F16709" t="s">
        <v>2405</v>
      </c>
      <c r="G16709" t="str">
        <f t="shared" si="261"/>
        <v>Medicine and Surgery Services</v>
      </c>
    </row>
    <row r="16710" spans="1:7" x14ac:dyDescent="0.3">
      <c r="A16710" s="33" t="s">
        <v>31407</v>
      </c>
      <c r="B16710">
        <v>95908</v>
      </c>
      <c r="D16710" t="s">
        <v>31408</v>
      </c>
      <c r="E16710" t="s">
        <v>0</v>
      </c>
      <c r="F16710" t="s">
        <v>2405</v>
      </c>
      <c r="G16710" t="str">
        <f t="shared" si="261"/>
        <v>Medicine and Surgery Services</v>
      </c>
    </row>
    <row r="16711" spans="1:7" x14ac:dyDescent="0.3">
      <c r="A16711" s="29" t="s">
        <v>31409</v>
      </c>
      <c r="B16711">
        <v>95908</v>
      </c>
      <c r="C16711" t="s">
        <v>5168</v>
      </c>
      <c r="D16711" t="s">
        <v>31408</v>
      </c>
      <c r="E16711" t="s">
        <v>0</v>
      </c>
      <c r="F16711" t="s">
        <v>2405</v>
      </c>
      <c r="G16711" t="str">
        <f t="shared" si="261"/>
        <v>Medicine and Surgery Services</v>
      </c>
    </row>
    <row r="16712" spans="1:7" x14ac:dyDescent="0.3">
      <c r="A16712" s="33" t="s">
        <v>31410</v>
      </c>
      <c r="B16712">
        <v>95908</v>
      </c>
      <c r="C16712">
        <v>26</v>
      </c>
      <c r="D16712" t="s">
        <v>31408</v>
      </c>
      <c r="E16712" t="s">
        <v>0</v>
      </c>
      <c r="F16712" t="s">
        <v>2405</v>
      </c>
      <c r="G16712" t="str">
        <f t="shared" si="261"/>
        <v>Medicine and Surgery Services</v>
      </c>
    </row>
    <row r="16713" spans="1:7" x14ac:dyDescent="0.3">
      <c r="A16713" s="33" t="s">
        <v>31411</v>
      </c>
      <c r="B16713">
        <v>95909</v>
      </c>
      <c r="D16713" t="s">
        <v>31412</v>
      </c>
      <c r="E16713" t="s">
        <v>0</v>
      </c>
      <c r="F16713" t="s">
        <v>2405</v>
      </c>
      <c r="G16713" t="str">
        <f t="shared" si="261"/>
        <v>Medicine and Surgery Services</v>
      </c>
    </row>
    <row r="16714" spans="1:7" x14ac:dyDescent="0.3">
      <c r="A16714" s="29" t="s">
        <v>31413</v>
      </c>
      <c r="B16714">
        <v>95909</v>
      </c>
      <c r="C16714" t="s">
        <v>5168</v>
      </c>
      <c r="D16714" t="s">
        <v>31412</v>
      </c>
      <c r="E16714" t="s">
        <v>0</v>
      </c>
      <c r="F16714" t="s">
        <v>2405</v>
      </c>
      <c r="G16714" t="str">
        <f t="shared" si="261"/>
        <v>Medicine and Surgery Services</v>
      </c>
    </row>
    <row r="16715" spans="1:7" x14ac:dyDescent="0.3">
      <c r="A16715" s="33" t="s">
        <v>31414</v>
      </c>
      <c r="B16715">
        <v>95909</v>
      </c>
      <c r="C16715">
        <v>26</v>
      </c>
      <c r="D16715" t="s">
        <v>31412</v>
      </c>
      <c r="E16715" t="s">
        <v>0</v>
      </c>
      <c r="F16715" t="s">
        <v>2405</v>
      </c>
      <c r="G16715" t="str">
        <f t="shared" si="261"/>
        <v>Medicine and Surgery Services</v>
      </c>
    </row>
    <row r="16716" spans="1:7" x14ac:dyDescent="0.3">
      <c r="A16716" s="33" t="s">
        <v>31415</v>
      </c>
      <c r="B16716">
        <v>95910</v>
      </c>
      <c r="D16716" t="s">
        <v>31416</v>
      </c>
      <c r="E16716" t="s">
        <v>0</v>
      </c>
      <c r="F16716" t="s">
        <v>2405</v>
      </c>
      <c r="G16716" t="str">
        <f t="shared" si="261"/>
        <v>Medicine and Surgery Services</v>
      </c>
    </row>
    <row r="16717" spans="1:7" x14ac:dyDescent="0.3">
      <c r="A16717" s="29" t="s">
        <v>31417</v>
      </c>
      <c r="B16717">
        <v>95910</v>
      </c>
      <c r="C16717" t="s">
        <v>5168</v>
      </c>
      <c r="D16717" t="s">
        <v>31416</v>
      </c>
      <c r="E16717" t="s">
        <v>0</v>
      </c>
      <c r="F16717" t="s">
        <v>2405</v>
      </c>
      <c r="G16717" t="str">
        <f t="shared" si="261"/>
        <v>Medicine and Surgery Services</v>
      </c>
    </row>
    <row r="16718" spans="1:7" x14ac:dyDescent="0.3">
      <c r="A16718" s="33" t="s">
        <v>31418</v>
      </c>
      <c r="B16718">
        <v>95910</v>
      </c>
      <c r="C16718">
        <v>26</v>
      </c>
      <c r="D16718" t="s">
        <v>31416</v>
      </c>
      <c r="E16718" t="s">
        <v>0</v>
      </c>
      <c r="F16718" t="s">
        <v>2405</v>
      </c>
      <c r="G16718" t="str">
        <f t="shared" si="261"/>
        <v>Medicine and Surgery Services</v>
      </c>
    </row>
    <row r="16719" spans="1:7" x14ac:dyDescent="0.3">
      <c r="A16719" s="33" t="s">
        <v>31419</v>
      </c>
      <c r="B16719">
        <v>95911</v>
      </c>
      <c r="D16719" t="s">
        <v>31420</v>
      </c>
      <c r="E16719" t="s">
        <v>0</v>
      </c>
      <c r="F16719" t="s">
        <v>2405</v>
      </c>
      <c r="G16719" t="str">
        <f t="shared" si="261"/>
        <v>Medicine and Surgery Services</v>
      </c>
    </row>
    <row r="16720" spans="1:7" x14ac:dyDescent="0.3">
      <c r="A16720" s="29" t="s">
        <v>31421</v>
      </c>
      <c r="B16720">
        <v>95911</v>
      </c>
      <c r="C16720" t="s">
        <v>5168</v>
      </c>
      <c r="D16720" t="s">
        <v>31420</v>
      </c>
      <c r="E16720" t="s">
        <v>0</v>
      </c>
      <c r="F16720" t="s">
        <v>2405</v>
      </c>
      <c r="G16720" t="str">
        <f t="shared" si="261"/>
        <v>Medicine and Surgery Services</v>
      </c>
    </row>
    <row r="16721" spans="1:7" x14ac:dyDescent="0.3">
      <c r="A16721" s="33" t="s">
        <v>31422</v>
      </c>
      <c r="B16721">
        <v>95911</v>
      </c>
      <c r="C16721">
        <v>26</v>
      </c>
      <c r="D16721" t="s">
        <v>31420</v>
      </c>
      <c r="E16721" t="s">
        <v>0</v>
      </c>
      <c r="F16721" t="s">
        <v>2405</v>
      </c>
      <c r="G16721" t="str">
        <f t="shared" si="261"/>
        <v>Medicine and Surgery Services</v>
      </c>
    </row>
    <row r="16722" spans="1:7" x14ac:dyDescent="0.3">
      <c r="A16722" s="33" t="s">
        <v>31423</v>
      </c>
      <c r="B16722">
        <v>95912</v>
      </c>
      <c r="D16722" t="s">
        <v>31424</v>
      </c>
      <c r="E16722" t="s">
        <v>0</v>
      </c>
      <c r="F16722" t="s">
        <v>2405</v>
      </c>
      <c r="G16722" t="str">
        <f t="shared" si="261"/>
        <v>Medicine and Surgery Services</v>
      </c>
    </row>
    <row r="16723" spans="1:7" x14ac:dyDescent="0.3">
      <c r="A16723" s="29" t="s">
        <v>31425</v>
      </c>
      <c r="B16723">
        <v>95912</v>
      </c>
      <c r="C16723" t="s">
        <v>5168</v>
      </c>
      <c r="D16723" t="s">
        <v>31424</v>
      </c>
      <c r="E16723" t="s">
        <v>0</v>
      </c>
      <c r="F16723" t="s">
        <v>2405</v>
      </c>
      <c r="G16723" t="str">
        <f t="shared" si="261"/>
        <v>Medicine and Surgery Services</v>
      </c>
    </row>
    <row r="16724" spans="1:7" x14ac:dyDescent="0.3">
      <c r="A16724" s="33" t="s">
        <v>31426</v>
      </c>
      <c r="B16724">
        <v>95912</v>
      </c>
      <c r="C16724">
        <v>26</v>
      </c>
      <c r="D16724" t="s">
        <v>31424</v>
      </c>
      <c r="E16724" t="s">
        <v>0</v>
      </c>
      <c r="F16724" t="s">
        <v>2405</v>
      </c>
      <c r="G16724" t="str">
        <f t="shared" si="261"/>
        <v>Medicine and Surgery Services</v>
      </c>
    </row>
    <row r="16725" spans="1:7" x14ac:dyDescent="0.3">
      <c r="A16725" s="33" t="s">
        <v>31427</v>
      </c>
      <c r="B16725">
        <v>95913</v>
      </c>
      <c r="D16725" t="s">
        <v>31428</v>
      </c>
      <c r="E16725" t="s">
        <v>0</v>
      </c>
      <c r="F16725" t="s">
        <v>2405</v>
      </c>
      <c r="G16725" t="str">
        <f t="shared" si="261"/>
        <v>Medicine and Surgery Services</v>
      </c>
    </row>
    <row r="16726" spans="1:7" x14ac:dyDescent="0.3">
      <c r="A16726" s="29" t="s">
        <v>31429</v>
      </c>
      <c r="B16726">
        <v>95913</v>
      </c>
      <c r="C16726" t="s">
        <v>5168</v>
      </c>
      <c r="D16726" t="s">
        <v>31428</v>
      </c>
      <c r="E16726" t="s">
        <v>0</v>
      </c>
      <c r="F16726" t="s">
        <v>2405</v>
      </c>
      <c r="G16726" t="str">
        <f t="shared" si="261"/>
        <v>Medicine and Surgery Services</v>
      </c>
    </row>
    <row r="16727" spans="1:7" x14ac:dyDescent="0.3">
      <c r="A16727" s="33" t="s">
        <v>31430</v>
      </c>
      <c r="B16727">
        <v>95913</v>
      </c>
      <c r="C16727">
        <v>26</v>
      </c>
      <c r="D16727" t="s">
        <v>31428</v>
      </c>
      <c r="E16727" t="s">
        <v>0</v>
      </c>
      <c r="F16727" t="s">
        <v>2405</v>
      </c>
      <c r="G16727" t="str">
        <f t="shared" si="261"/>
        <v>Medicine and Surgery Services</v>
      </c>
    </row>
    <row r="16728" spans="1:7" x14ac:dyDescent="0.3">
      <c r="A16728" s="33" t="s">
        <v>31431</v>
      </c>
      <c r="B16728">
        <v>95921</v>
      </c>
      <c r="D16728" t="s">
        <v>31432</v>
      </c>
      <c r="E16728" t="s">
        <v>0</v>
      </c>
      <c r="F16728" t="s">
        <v>2405</v>
      </c>
      <c r="G16728" t="str">
        <f t="shared" si="261"/>
        <v>Medicine and Surgery Services</v>
      </c>
    </row>
    <row r="16729" spans="1:7" x14ac:dyDescent="0.3">
      <c r="A16729" s="29" t="s">
        <v>31433</v>
      </c>
      <c r="B16729">
        <v>95921</v>
      </c>
      <c r="C16729" t="s">
        <v>5168</v>
      </c>
      <c r="D16729" t="s">
        <v>31432</v>
      </c>
      <c r="E16729" t="s">
        <v>0</v>
      </c>
      <c r="F16729" t="s">
        <v>2405</v>
      </c>
      <c r="G16729" t="str">
        <f t="shared" si="261"/>
        <v>Medicine and Surgery Services</v>
      </c>
    </row>
    <row r="16730" spans="1:7" x14ac:dyDescent="0.3">
      <c r="A16730" s="33" t="s">
        <v>31434</v>
      </c>
      <c r="B16730">
        <v>95921</v>
      </c>
      <c r="C16730">
        <v>26</v>
      </c>
      <c r="D16730" t="s">
        <v>31432</v>
      </c>
      <c r="E16730" t="s">
        <v>0</v>
      </c>
      <c r="F16730" t="s">
        <v>2405</v>
      </c>
      <c r="G16730" t="str">
        <f t="shared" si="261"/>
        <v>Medicine and Surgery Services</v>
      </c>
    </row>
    <row r="16731" spans="1:7" x14ac:dyDescent="0.3">
      <c r="A16731" s="33" t="s">
        <v>31435</v>
      </c>
      <c r="B16731">
        <v>95922</v>
      </c>
      <c r="D16731" t="s">
        <v>31436</v>
      </c>
      <c r="E16731" t="s">
        <v>0</v>
      </c>
      <c r="F16731" t="s">
        <v>2405</v>
      </c>
      <c r="G16731" t="str">
        <f t="shared" si="261"/>
        <v>Medicine and Surgery Services</v>
      </c>
    </row>
    <row r="16732" spans="1:7" x14ac:dyDescent="0.3">
      <c r="A16732" s="29" t="s">
        <v>31437</v>
      </c>
      <c r="B16732">
        <v>95922</v>
      </c>
      <c r="C16732" t="s">
        <v>5168</v>
      </c>
      <c r="D16732" t="s">
        <v>31436</v>
      </c>
      <c r="E16732" t="s">
        <v>0</v>
      </c>
      <c r="F16732" t="s">
        <v>2405</v>
      </c>
      <c r="G16732" t="str">
        <f t="shared" si="261"/>
        <v>Medicine and Surgery Services</v>
      </c>
    </row>
    <row r="16733" spans="1:7" x14ac:dyDescent="0.3">
      <c r="A16733" s="33" t="s">
        <v>31438</v>
      </c>
      <c r="B16733">
        <v>95922</v>
      </c>
      <c r="C16733">
        <v>26</v>
      </c>
      <c r="D16733" t="s">
        <v>31436</v>
      </c>
      <c r="E16733" t="s">
        <v>0</v>
      </c>
      <c r="F16733" t="s">
        <v>2405</v>
      </c>
      <c r="G16733" t="str">
        <f t="shared" si="261"/>
        <v>Medicine and Surgery Services</v>
      </c>
    </row>
    <row r="16734" spans="1:7" x14ac:dyDescent="0.3">
      <c r="A16734" s="33" t="s">
        <v>31439</v>
      </c>
      <c r="B16734">
        <v>95923</v>
      </c>
      <c r="D16734" t="s">
        <v>31440</v>
      </c>
      <c r="E16734" t="s">
        <v>0</v>
      </c>
      <c r="F16734" t="s">
        <v>2405</v>
      </c>
      <c r="G16734" t="str">
        <f t="shared" si="261"/>
        <v>Medicine and Surgery Services</v>
      </c>
    </row>
    <row r="16735" spans="1:7" x14ac:dyDescent="0.3">
      <c r="A16735" s="29" t="s">
        <v>31441</v>
      </c>
      <c r="B16735">
        <v>95923</v>
      </c>
      <c r="C16735" t="s">
        <v>5168</v>
      </c>
      <c r="D16735" t="s">
        <v>31440</v>
      </c>
      <c r="E16735" t="s">
        <v>0</v>
      </c>
      <c r="F16735" t="s">
        <v>2405</v>
      </c>
      <c r="G16735" t="str">
        <f t="shared" si="261"/>
        <v>Medicine and Surgery Services</v>
      </c>
    </row>
    <row r="16736" spans="1:7" x14ac:dyDescent="0.3">
      <c r="A16736" s="33" t="s">
        <v>31442</v>
      </c>
      <c r="B16736">
        <v>95923</v>
      </c>
      <c r="C16736">
        <v>26</v>
      </c>
      <c r="D16736" t="s">
        <v>31440</v>
      </c>
      <c r="E16736" t="s">
        <v>0</v>
      </c>
      <c r="F16736" t="s">
        <v>2405</v>
      </c>
      <c r="G16736" t="str">
        <f t="shared" si="261"/>
        <v>Medicine and Surgery Services</v>
      </c>
    </row>
    <row r="16737" spans="1:7" x14ac:dyDescent="0.3">
      <c r="A16737" s="33" t="s">
        <v>31443</v>
      </c>
      <c r="B16737">
        <v>95924</v>
      </c>
      <c r="D16737" t="s">
        <v>31444</v>
      </c>
      <c r="E16737" t="s">
        <v>0</v>
      </c>
      <c r="F16737" t="s">
        <v>2405</v>
      </c>
      <c r="G16737" t="str">
        <f t="shared" si="261"/>
        <v>Medicine and Surgery Services</v>
      </c>
    </row>
    <row r="16738" spans="1:7" x14ac:dyDescent="0.3">
      <c r="A16738" s="29" t="s">
        <v>31445</v>
      </c>
      <c r="B16738">
        <v>95924</v>
      </c>
      <c r="C16738" t="s">
        <v>5168</v>
      </c>
      <c r="D16738" t="s">
        <v>31444</v>
      </c>
      <c r="E16738" t="s">
        <v>0</v>
      </c>
      <c r="F16738" t="s">
        <v>2405</v>
      </c>
      <c r="G16738" t="str">
        <f t="shared" si="261"/>
        <v>Medicine and Surgery Services</v>
      </c>
    </row>
    <row r="16739" spans="1:7" x14ac:dyDescent="0.3">
      <c r="A16739" s="33" t="s">
        <v>31446</v>
      </c>
      <c r="B16739">
        <v>95924</v>
      </c>
      <c r="C16739">
        <v>26</v>
      </c>
      <c r="D16739" t="s">
        <v>31444</v>
      </c>
      <c r="E16739" t="s">
        <v>0</v>
      </c>
      <c r="F16739" t="s">
        <v>2405</v>
      </c>
      <c r="G16739" t="str">
        <f t="shared" si="261"/>
        <v>Medicine and Surgery Services</v>
      </c>
    </row>
    <row r="16740" spans="1:7" x14ac:dyDescent="0.3">
      <c r="A16740" s="33" t="s">
        <v>31447</v>
      </c>
      <c r="B16740">
        <v>95925</v>
      </c>
      <c r="D16740" t="s">
        <v>31448</v>
      </c>
      <c r="E16740" t="s">
        <v>0</v>
      </c>
      <c r="F16740" t="s">
        <v>2405</v>
      </c>
      <c r="G16740" t="str">
        <f t="shared" si="261"/>
        <v>Medicine and Surgery Services</v>
      </c>
    </row>
    <row r="16741" spans="1:7" x14ac:dyDescent="0.3">
      <c r="A16741" s="29" t="s">
        <v>31449</v>
      </c>
      <c r="B16741">
        <v>95925</v>
      </c>
      <c r="C16741" t="s">
        <v>5168</v>
      </c>
      <c r="D16741" t="s">
        <v>31448</v>
      </c>
      <c r="E16741" t="s">
        <v>0</v>
      </c>
      <c r="F16741" t="s">
        <v>2405</v>
      </c>
      <c r="G16741" t="str">
        <f t="shared" si="261"/>
        <v>Medicine and Surgery Services</v>
      </c>
    </row>
    <row r="16742" spans="1:7" x14ac:dyDescent="0.3">
      <c r="A16742" s="33" t="s">
        <v>31450</v>
      </c>
      <c r="B16742">
        <v>95925</v>
      </c>
      <c r="C16742">
        <v>26</v>
      </c>
      <c r="D16742" t="s">
        <v>31448</v>
      </c>
      <c r="E16742" t="s">
        <v>0</v>
      </c>
      <c r="F16742" t="s">
        <v>2405</v>
      </c>
      <c r="G16742" t="str">
        <f t="shared" si="261"/>
        <v>Medicine and Surgery Services</v>
      </c>
    </row>
    <row r="16743" spans="1:7" x14ac:dyDescent="0.3">
      <c r="A16743" s="33" t="s">
        <v>31451</v>
      </c>
      <c r="B16743">
        <v>95926</v>
      </c>
      <c r="D16743" t="s">
        <v>31448</v>
      </c>
      <c r="E16743" t="s">
        <v>0</v>
      </c>
      <c r="F16743" t="s">
        <v>2405</v>
      </c>
      <c r="G16743" t="str">
        <f t="shared" si="261"/>
        <v>Medicine and Surgery Services</v>
      </c>
    </row>
    <row r="16744" spans="1:7" x14ac:dyDescent="0.3">
      <c r="A16744" s="29" t="s">
        <v>31452</v>
      </c>
      <c r="B16744">
        <v>95926</v>
      </c>
      <c r="C16744" t="s">
        <v>5168</v>
      </c>
      <c r="D16744" t="s">
        <v>31448</v>
      </c>
      <c r="E16744" t="s">
        <v>0</v>
      </c>
      <c r="F16744" t="s">
        <v>2405</v>
      </c>
      <c r="G16744" t="str">
        <f t="shared" si="261"/>
        <v>Medicine and Surgery Services</v>
      </c>
    </row>
    <row r="16745" spans="1:7" x14ac:dyDescent="0.3">
      <c r="A16745" s="33" t="s">
        <v>31453</v>
      </c>
      <c r="B16745">
        <v>95926</v>
      </c>
      <c r="C16745">
        <v>26</v>
      </c>
      <c r="D16745" t="s">
        <v>31448</v>
      </c>
      <c r="E16745" t="s">
        <v>0</v>
      </c>
      <c r="F16745" t="s">
        <v>2405</v>
      </c>
      <c r="G16745" t="str">
        <f t="shared" si="261"/>
        <v>Medicine and Surgery Services</v>
      </c>
    </row>
    <row r="16746" spans="1:7" x14ac:dyDescent="0.3">
      <c r="A16746" s="33" t="s">
        <v>31454</v>
      </c>
      <c r="B16746">
        <v>95927</v>
      </c>
      <c r="D16746" t="s">
        <v>31448</v>
      </c>
      <c r="E16746" t="s">
        <v>0</v>
      </c>
      <c r="F16746" t="s">
        <v>2405</v>
      </c>
      <c r="G16746" t="str">
        <f t="shared" si="261"/>
        <v>Medicine and Surgery Services</v>
      </c>
    </row>
    <row r="16747" spans="1:7" x14ac:dyDescent="0.3">
      <c r="A16747" s="29" t="s">
        <v>31455</v>
      </c>
      <c r="B16747">
        <v>95927</v>
      </c>
      <c r="C16747" t="s">
        <v>5168</v>
      </c>
      <c r="D16747" t="s">
        <v>31448</v>
      </c>
      <c r="E16747" t="s">
        <v>0</v>
      </c>
      <c r="F16747" t="s">
        <v>2405</v>
      </c>
      <c r="G16747" t="str">
        <f t="shared" si="261"/>
        <v>Medicine and Surgery Services</v>
      </c>
    </row>
    <row r="16748" spans="1:7" x14ac:dyDescent="0.3">
      <c r="A16748" s="33" t="s">
        <v>31456</v>
      </c>
      <c r="B16748">
        <v>95927</v>
      </c>
      <c r="C16748">
        <v>26</v>
      </c>
      <c r="D16748" t="s">
        <v>31448</v>
      </c>
      <c r="E16748" t="s">
        <v>0</v>
      </c>
      <c r="F16748" t="s">
        <v>2405</v>
      </c>
      <c r="G16748" t="str">
        <f t="shared" si="261"/>
        <v>Medicine and Surgery Services</v>
      </c>
    </row>
    <row r="16749" spans="1:7" x14ac:dyDescent="0.3">
      <c r="A16749" s="33" t="s">
        <v>31457</v>
      </c>
      <c r="B16749">
        <v>95928</v>
      </c>
      <c r="D16749" t="s">
        <v>31458</v>
      </c>
      <c r="E16749" t="s">
        <v>0</v>
      </c>
      <c r="F16749" t="s">
        <v>2405</v>
      </c>
      <c r="G16749" t="str">
        <f t="shared" si="261"/>
        <v>Medicine and Surgery Services</v>
      </c>
    </row>
    <row r="16750" spans="1:7" x14ac:dyDescent="0.3">
      <c r="A16750" s="29" t="s">
        <v>31459</v>
      </c>
      <c r="B16750">
        <v>95928</v>
      </c>
      <c r="C16750" t="s">
        <v>5168</v>
      </c>
      <c r="D16750" t="s">
        <v>31458</v>
      </c>
      <c r="E16750" t="s">
        <v>0</v>
      </c>
      <c r="F16750" t="s">
        <v>2405</v>
      </c>
      <c r="G16750" t="str">
        <f t="shared" si="261"/>
        <v>Medicine and Surgery Services</v>
      </c>
    </row>
    <row r="16751" spans="1:7" x14ac:dyDescent="0.3">
      <c r="A16751" s="33" t="s">
        <v>31460</v>
      </c>
      <c r="B16751">
        <v>95928</v>
      </c>
      <c r="C16751">
        <v>26</v>
      </c>
      <c r="D16751" t="s">
        <v>31458</v>
      </c>
      <c r="E16751" t="s">
        <v>0</v>
      </c>
      <c r="F16751" t="s">
        <v>2405</v>
      </c>
      <c r="G16751" t="str">
        <f t="shared" si="261"/>
        <v>Medicine and Surgery Services</v>
      </c>
    </row>
    <row r="16752" spans="1:7" x14ac:dyDescent="0.3">
      <c r="A16752" s="33" t="s">
        <v>31461</v>
      </c>
      <c r="B16752">
        <v>95929</v>
      </c>
      <c r="D16752" t="s">
        <v>31462</v>
      </c>
      <c r="E16752" t="s">
        <v>0</v>
      </c>
      <c r="F16752" t="s">
        <v>2405</v>
      </c>
      <c r="G16752" t="str">
        <f t="shared" si="261"/>
        <v>Medicine and Surgery Services</v>
      </c>
    </row>
    <row r="16753" spans="1:7" x14ac:dyDescent="0.3">
      <c r="A16753" s="29" t="s">
        <v>31463</v>
      </c>
      <c r="B16753">
        <v>95929</v>
      </c>
      <c r="C16753" t="s">
        <v>5168</v>
      </c>
      <c r="D16753" t="s">
        <v>31462</v>
      </c>
      <c r="E16753" t="s">
        <v>0</v>
      </c>
      <c r="F16753" t="s">
        <v>2405</v>
      </c>
      <c r="G16753" t="str">
        <f t="shared" si="261"/>
        <v>Medicine and Surgery Services</v>
      </c>
    </row>
    <row r="16754" spans="1:7" x14ac:dyDescent="0.3">
      <c r="A16754" s="33" t="s">
        <v>31464</v>
      </c>
      <c r="B16754">
        <v>95929</v>
      </c>
      <c r="C16754">
        <v>26</v>
      </c>
      <c r="D16754" t="s">
        <v>31462</v>
      </c>
      <c r="E16754" t="s">
        <v>0</v>
      </c>
      <c r="F16754" t="s">
        <v>2405</v>
      </c>
      <c r="G16754" t="str">
        <f t="shared" si="261"/>
        <v>Medicine and Surgery Services</v>
      </c>
    </row>
    <row r="16755" spans="1:7" x14ac:dyDescent="0.3">
      <c r="A16755" s="33" t="s">
        <v>31465</v>
      </c>
      <c r="B16755">
        <v>95930</v>
      </c>
      <c r="D16755" t="s">
        <v>31466</v>
      </c>
      <c r="E16755" t="s">
        <v>0</v>
      </c>
      <c r="F16755" t="s">
        <v>2405</v>
      </c>
      <c r="G16755" t="str">
        <f t="shared" si="261"/>
        <v>Medicine and Surgery Services</v>
      </c>
    </row>
    <row r="16756" spans="1:7" x14ac:dyDescent="0.3">
      <c r="A16756" s="29" t="s">
        <v>31467</v>
      </c>
      <c r="B16756">
        <v>95930</v>
      </c>
      <c r="C16756" t="s">
        <v>5168</v>
      </c>
      <c r="D16756" t="s">
        <v>31466</v>
      </c>
      <c r="E16756" t="s">
        <v>0</v>
      </c>
      <c r="F16756" t="s">
        <v>2405</v>
      </c>
      <c r="G16756" t="str">
        <f t="shared" si="261"/>
        <v>Medicine and Surgery Services</v>
      </c>
    </row>
    <row r="16757" spans="1:7" x14ac:dyDescent="0.3">
      <c r="A16757" s="33" t="s">
        <v>31468</v>
      </c>
      <c r="B16757">
        <v>95930</v>
      </c>
      <c r="C16757">
        <v>26</v>
      </c>
      <c r="D16757" t="s">
        <v>31466</v>
      </c>
      <c r="E16757" t="s">
        <v>0</v>
      </c>
      <c r="F16757" t="s">
        <v>2405</v>
      </c>
      <c r="G16757" t="str">
        <f t="shared" si="261"/>
        <v>Medicine and Surgery Services</v>
      </c>
    </row>
    <row r="16758" spans="1:7" x14ac:dyDescent="0.3">
      <c r="A16758" s="33" t="s">
        <v>31469</v>
      </c>
      <c r="B16758">
        <v>95933</v>
      </c>
      <c r="D16758" t="s">
        <v>31470</v>
      </c>
      <c r="E16758" t="s">
        <v>0</v>
      </c>
      <c r="F16758" t="s">
        <v>2405</v>
      </c>
      <c r="G16758" t="str">
        <f t="shared" si="261"/>
        <v>Medicine and Surgery Services</v>
      </c>
    </row>
    <row r="16759" spans="1:7" x14ac:dyDescent="0.3">
      <c r="A16759" s="29" t="s">
        <v>31471</v>
      </c>
      <c r="B16759">
        <v>95933</v>
      </c>
      <c r="C16759" t="s">
        <v>5168</v>
      </c>
      <c r="D16759" t="s">
        <v>31470</v>
      </c>
      <c r="E16759" t="s">
        <v>0</v>
      </c>
      <c r="F16759" t="s">
        <v>2405</v>
      </c>
      <c r="G16759" t="str">
        <f t="shared" si="261"/>
        <v>Medicine and Surgery Services</v>
      </c>
    </row>
    <row r="16760" spans="1:7" x14ac:dyDescent="0.3">
      <c r="A16760" s="33" t="s">
        <v>31472</v>
      </c>
      <c r="B16760">
        <v>95933</v>
      </c>
      <c r="C16760">
        <v>26</v>
      </c>
      <c r="D16760" t="s">
        <v>31470</v>
      </c>
      <c r="E16760" t="s">
        <v>0</v>
      </c>
      <c r="F16760" t="s">
        <v>2405</v>
      </c>
      <c r="G16760" t="str">
        <f t="shared" si="261"/>
        <v>Medicine and Surgery Services</v>
      </c>
    </row>
    <row r="16761" spans="1:7" x14ac:dyDescent="0.3">
      <c r="A16761" s="33" t="s">
        <v>31473</v>
      </c>
      <c r="B16761">
        <v>95937</v>
      </c>
      <c r="D16761" t="s">
        <v>31474</v>
      </c>
      <c r="E16761" t="s">
        <v>0</v>
      </c>
      <c r="F16761" t="s">
        <v>2405</v>
      </c>
      <c r="G16761" t="str">
        <f t="shared" si="261"/>
        <v>Medicine and Surgery Services</v>
      </c>
    </row>
    <row r="16762" spans="1:7" x14ac:dyDescent="0.3">
      <c r="A16762" s="29" t="s">
        <v>31475</v>
      </c>
      <c r="B16762">
        <v>95937</v>
      </c>
      <c r="C16762" t="s">
        <v>5168</v>
      </c>
      <c r="D16762" t="s">
        <v>31474</v>
      </c>
      <c r="E16762" t="s">
        <v>0</v>
      </c>
      <c r="F16762" t="s">
        <v>2405</v>
      </c>
      <c r="G16762" t="str">
        <f t="shared" si="261"/>
        <v>Medicine and Surgery Services</v>
      </c>
    </row>
    <row r="16763" spans="1:7" x14ac:dyDescent="0.3">
      <c r="A16763" s="33" t="s">
        <v>31476</v>
      </c>
      <c r="B16763">
        <v>95937</v>
      </c>
      <c r="C16763">
        <v>26</v>
      </c>
      <c r="D16763" t="s">
        <v>31474</v>
      </c>
      <c r="E16763" t="s">
        <v>0</v>
      </c>
      <c r="F16763" t="s">
        <v>2405</v>
      </c>
      <c r="G16763" t="str">
        <f t="shared" si="261"/>
        <v>Medicine and Surgery Services</v>
      </c>
    </row>
    <row r="16764" spans="1:7" x14ac:dyDescent="0.3">
      <c r="A16764" s="33" t="s">
        <v>31477</v>
      </c>
      <c r="B16764">
        <v>95938</v>
      </c>
      <c r="D16764" t="s">
        <v>31448</v>
      </c>
      <c r="E16764" t="s">
        <v>0</v>
      </c>
      <c r="F16764" t="s">
        <v>2405</v>
      </c>
      <c r="G16764" t="str">
        <f t="shared" si="261"/>
        <v>Medicine and Surgery Services</v>
      </c>
    </row>
    <row r="16765" spans="1:7" x14ac:dyDescent="0.3">
      <c r="A16765" s="29" t="s">
        <v>31478</v>
      </c>
      <c r="B16765">
        <v>95938</v>
      </c>
      <c r="C16765" t="s">
        <v>5168</v>
      </c>
      <c r="D16765" t="s">
        <v>31448</v>
      </c>
      <c r="E16765" t="s">
        <v>0</v>
      </c>
      <c r="F16765" t="s">
        <v>2405</v>
      </c>
      <c r="G16765" t="str">
        <f t="shared" si="261"/>
        <v>Medicine and Surgery Services</v>
      </c>
    </row>
    <row r="16766" spans="1:7" x14ac:dyDescent="0.3">
      <c r="A16766" s="33" t="s">
        <v>31479</v>
      </c>
      <c r="B16766">
        <v>95938</v>
      </c>
      <c r="C16766">
        <v>26</v>
      </c>
      <c r="D16766" t="s">
        <v>31448</v>
      </c>
      <c r="E16766" t="s">
        <v>0</v>
      </c>
      <c r="F16766" t="s">
        <v>2405</v>
      </c>
      <c r="G16766" t="str">
        <f t="shared" si="261"/>
        <v>Medicine and Surgery Services</v>
      </c>
    </row>
    <row r="16767" spans="1:7" x14ac:dyDescent="0.3">
      <c r="A16767" s="33" t="s">
        <v>31480</v>
      </c>
      <c r="B16767">
        <v>95939</v>
      </c>
      <c r="D16767" t="s">
        <v>31481</v>
      </c>
      <c r="E16767" t="s">
        <v>0</v>
      </c>
      <c r="F16767" t="s">
        <v>2405</v>
      </c>
      <c r="G16767" t="str">
        <f t="shared" si="261"/>
        <v>Medicine and Surgery Services</v>
      </c>
    </row>
    <row r="16768" spans="1:7" x14ac:dyDescent="0.3">
      <c r="A16768" s="29" t="s">
        <v>31482</v>
      </c>
      <c r="B16768">
        <v>95939</v>
      </c>
      <c r="C16768" t="s">
        <v>5168</v>
      </c>
      <c r="D16768" t="s">
        <v>31481</v>
      </c>
      <c r="E16768" t="s">
        <v>0</v>
      </c>
      <c r="F16768" t="s">
        <v>2405</v>
      </c>
      <c r="G16768" t="str">
        <f t="shared" si="261"/>
        <v>Medicine and Surgery Services</v>
      </c>
    </row>
    <row r="16769" spans="1:7" x14ac:dyDescent="0.3">
      <c r="A16769" s="33" t="s">
        <v>31483</v>
      </c>
      <c r="B16769">
        <v>95939</v>
      </c>
      <c r="C16769">
        <v>26</v>
      </c>
      <c r="D16769" t="s">
        <v>31481</v>
      </c>
      <c r="E16769" t="s">
        <v>0</v>
      </c>
      <c r="F16769" t="s">
        <v>2405</v>
      </c>
      <c r="G16769" t="str">
        <f t="shared" si="261"/>
        <v>Medicine and Surgery Services</v>
      </c>
    </row>
    <row r="16770" spans="1:7" x14ac:dyDescent="0.3">
      <c r="A16770" s="33" t="s">
        <v>31484</v>
      </c>
      <c r="B16770">
        <v>95940</v>
      </c>
      <c r="D16770" t="s">
        <v>31485</v>
      </c>
      <c r="E16770" t="s">
        <v>0</v>
      </c>
      <c r="F16770" t="s">
        <v>2405</v>
      </c>
      <c r="G16770" t="str">
        <f t="shared" si="261"/>
        <v>Medicine and Surgery Services</v>
      </c>
    </row>
    <row r="16771" spans="1:7" x14ac:dyDescent="0.3">
      <c r="A16771" s="33" t="s">
        <v>31486</v>
      </c>
      <c r="B16771">
        <v>95941</v>
      </c>
      <c r="D16771" t="s">
        <v>31487</v>
      </c>
      <c r="E16771" t="s">
        <v>2323</v>
      </c>
      <c r="F16771" t="s">
        <v>2405</v>
      </c>
      <c r="G16771" t="str">
        <f t="shared" ref="G16771:G16834" si="262">VLOOKUP(F16771,$I$2:$J$27,2,FALSE)</f>
        <v>Medicine and Surgery Services</v>
      </c>
    </row>
    <row r="16772" spans="1:7" x14ac:dyDescent="0.3">
      <c r="A16772" s="33" t="s">
        <v>31488</v>
      </c>
      <c r="B16772">
        <v>95943</v>
      </c>
      <c r="D16772" t="s">
        <v>31489</v>
      </c>
      <c r="E16772" t="s">
        <v>2</v>
      </c>
      <c r="F16772" t="s">
        <v>2405</v>
      </c>
      <c r="G16772" t="str">
        <f t="shared" si="262"/>
        <v>Medicine and Surgery Services</v>
      </c>
    </row>
    <row r="16773" spans="1:7" x14ac:dyDescent="0.3">
      <c r="A16773" s="29" t="s">
        <v>31490</v>
      </c>
      <c r="B16773">
        <v>95943</v>
      </c>
      <c r="C16773" t="s">
        <v>5168</v>
      </c>
      <c r="D16773" t="s">
        <v>31489</v>
      </c>
      <c r="E16773" t="s">
        <v>2</v>
      </c>
      <c r="F16773" t="s">
        <v>2405</v>
      </c>
      <c r="G16773" t="str">
        <f t="shared" si="262"/>
        <v>Medicine and Surgery Services</v>
      </c>
    </row>
    <row r="16774" spans="1:7" x14ac:dyDescent="0.3">
      <c r="A16774" s="33" t="s">
        <v>31491</v>
      </c>
      <c r="B16774">
        <v>95943</v>
      </c>
      <c r="C16774">
        <v>26</v>
      </c>
      <c r="D16774" t="s">
        <v>31489</v>
      </c>
      <c r="E16774" t="s">
        <v>2</v>
      </c>
      <c r="F16774" t="s">
        <v>2405</v>
      </c>
      <c r="G16774" t="str">
        <f t="shared" si="262"/>
        <v>Medicine and Surgery Services</v>
      </c>
    </row>
    <row r="16775" spans="1:7" x14ac:dyDescent="0.3">
      <c r="A16775" s="33" t="s">
        <v>31492</v>
      </c>
      <c r="B16775">
        <v>95954</v>
      </c>
      <c r="D16775" t="s">
        <v>31493</v>
      </c>
      <c r="E16775" t="s">
        <v>0</v>
      </c>
      <c r="F16775" t="s">
        <v>2405</v>
      </c>
      <c r="G16775" t="str">
        <f t="shared" si="262"/>
        <v>Medicine and Surgery Services</v>
      </c>
    </row>
    <row r="16776" spans="1:7" x14ac:dyDescent="0.3">
      <c r="A16776" s="29" t="s">
        <v>31494</v>
      </c>
      <c r="B16776">
        <v>95954</v>
      </c>
      <c r="C16776" t="s">
        <v>5168</v>
      </c>
      <c r="D16776" t="s">
        <v>31493</v>
      </c>
      <c r="E16776" t="s">
        <v>0</v>
      </c>
      <c r="F16776" t="s">
        <v>2405</v>
      </c>
      <c r="G16776" t="str">
        <f t="shared" si="262"/>
        <v>Medicine and Surgery Services</v>
      </c>
    </row>
    <row r="16777" spans="1:7" x14ac:dyDescent="0.3">
      <c r="A16777" s="33" t="s">
        <v>31495</v>
      </c>
      <c r="B16777">
        <v>95954</v>
      </c>
      <c r="C16777">
        <v>26</v>
      </c>
      <c r="D16777" t="s">
        <v>31493</v>
      </c>
      <c r="E16777" t="s">
        <v>0</v>
      </c>
      <c r="F16777" t="s">
        <v>2405</v>
      </c>
      <c r="G16777" t="str">
        <f t="shared" si="262"/>
        <v>Medicine and Surgery Services</v>
      </c>
    </row>
    <row r="16778" spans="1:7" x14ac:dyDescent="0.3">
      <c r="A16778" s="33" t="s">
        <v>31496</v>
      </c>
      <c r="B16778">
        <v>95955</v>
      </c>
      <c r="D16778" t="s">
        <v>31497</v>
      </c>
      <c r="E16778" t="s">
        <v>0</v>
      </c>
      <c r="F16778" t="s">
        <v>2405</v>
      </c>
      <c r="G16778" t="str">
        <f t="shared" si="262"/>
        <v>Medicine and Surgery Services</v>
      </c>
    </row>
    <row r="16779" spans="1:7" x14ac:dyDescent="0.3">
      <c r="A16779" s="29" t="s">
        <v>31498</v>
      </c>
      <c r="B16779">
        <v>95955</v>
      </c>
      <c r="C16779" t="s">
        <v>5168</v>
      </c>
      <c r="D16779" t="s">
        <v>31497</v>
      </c>
      <c r="E16779" t="s">
        <v>0</v>
      </c>
      <c r="F16779" t="s">
        <v>2405</v>
      </c>
      <c r="G16779" t="str">
        <f t="shared" si="262"/>
        <v>Medicine and Surgery Services</v>
      </c>
    </row>
    <row r="16780" spans="1:7" x14ac:dyDescent="0.3">
      <c r="A16780" s="33" t="s">
        <v>31499</v>
      </c>
      <c r="B16780">
        <v>95955</v>
      </c>
      <c r="C16780">
        <v>26</v>
      </c>
      <c r="D16780" t="s">
        <v>31497</v>
      </c>
      <c r="E16780" t="s">
        <v>0</v>
      </c>
      <c r="F16780" t="s">
        <v>2405</v>
      </c>
      <c r="G16780" t="str">
        <f t="shared" si="262"/>
        <v>Medicine and Surgery Services</v>
      </c>
    </row>
    <row r="16781" spans="1:7" x14ac:dyDescent="0.3">
      <c r="A16781" s="33" t="s">
        <v>31500</v>
      </c>
      <c r="B16781">
        <v>95957</v>
      </c>
      <c r="D16781" t="s">
        <v>31501</v>
      </c>
      <c r="E16781" t="s">
        <v>0</v>
      </c>
      <c r="F16781" t="s">
        <v>2405</v>
      </c>
      <c r="G16781" t="str">
        <f t="shared" si="262"/>
        <v>Medicine and Surgery Services</v>
      </c>
    </row>
    <row r="16782" spans="1:7" x14ac:dyDescent="0.3">
      <c r="A16782" s="29" t="s">
        <v>31502</v>
      </c>
      <c r="B16782">
        <v>95957</v>
      </c>
      <c r="C16782" t="s">
        <v>5168</v>
      </c>
      <c r="D16782" t="s">
        <v>31501</v>
      </c>
      <c r="E16782" t="s">
        <v>0</v>
      </c>
      <c r="F16782" t="s">
        <v>2405</v>
      </c>
      <c r="G16782" t="str">
        <f t="shared" si="262"/>
        <v>Medicine and Surgery Services</v>
      </c>
    </row>
    <row r="16783" spans="1:7" x14ac:dyDescent="0.3">
      <c r="A16783" s="33" t="s">
        <v>31503</v>
      </c>
      <c r="B16783">
        <v>95957</v>
      </c>
      <c r="C16783">
        <v>26</v>
      </c>
      <c r="D16783" t="s">
        <v>31501</v>
      </c>
      <c r="E16783" t="s">
        <v>0</v>
      </c>
      <c r="F16783" t="s">
        <v>2405</v>
      </c>
      <c r="G16783" t="str">
        <f t="shared" si="262"/>
        <v>Medicine and Surgery Services</v>
      </c>
    </row>
    <row r="16784" spans="1:7" x14ac:dyDescent="0.3">
      <c r="A16784" s="33" t="s">
        <v>31504</v>
      </c>
      <c r="B16784">
        <v>95958</v>
      </c>
      <c r="D16784" t="s">
        <v>31505</v>
      </c>
      <c r="E16784" t="s">
        <v>0</v>
      </c>
      <c r="F16784" t="s">
        <v>2405</v>
      </c>
      <c r="G16784" t="str">
        <f t="shared" si="262"/>
        <v>Medicine and Surgery Services</v>
      </c>
    </row>
    <row r="16785" spans="1:7" x14ac:dyDescent="0.3">
      <c r="A16785" s="29" t="s">
        <v>31506</v>
      </c>
      <c r="B16785">
        <v>95958</v>
      </c>
      <c r="C16785" t="s">
        <v>5168</v>
      </c>
      <c r="D16785" t="s">
        <v>31505</v>
      </c>
      <c r="E16785" t="s">
        <v>0</v>
      </c>
      <c r="F16785" t="s">
        <v>2405</v>
      </c>
      <c r="G16785" t="str">
        <f t="shared" si="262"/>
        <v>Medicine and Surgery Services</v>
      </c>
    </row>
    <row r="16786" spans="1:7" x14ac:dyDescent="0.3">
      <c r="A16786" s="33" t="s">
        <v>31507</v>
      </c>
      <c r="B16786">
        <v>95958</v>
      </c>
      <c r="C16786">
        <v>26</v>
      </c>
      <c r="D16786" t="s">
        <v>31505</v>
      </c>
      <c r="E16786" t="s">
        <v>0</v>
      </c>
      <c r="F16786" t="s">
        <v>2405</v>
      </c>
      <c r="G16786" t="str">
        <f t="shared" si="262"/>
        <v>Medicine and Surgery Services</v>
      </c>
    </row>
    <row r="16787" spans="1:7" x14ac:dyDescent="0.3">
      <c r="A16787" s="33" t="s">
        <v>31508</v>
      </c>
      <c r="B16787">
        <v>95961</v>
      </c>
      <c r="D16787" t="s">
        <v>31509</v>
      </c>
      <c r="E16787" t="s">
        <v>0</v>
      </c>
      <c r="F16787" t="s">
        <v>2405</v>
      </c>
      <c r="G16787" t="str">
        <f t="shared" si="262"/>
        <v>Medicine and Surgery Services</v>
      </c>
    </row>
    <row r="16788" spans="1:7" x14ac:dyDescent="0.3">
      <c r="A16788" s="29" t="s">
        <v>31510</v>
      </c>
      <c r="B16788">
        <v>95961</v>
      </c>
      <c r="C16788" t="s">
        <v>5168</v>
      </c>
      <c r="D16788" t="s">
        <v>31509</v>
      </c>
      <c r="E16788" t="s">
        <v>0</v>
      </c>
      <c r="F16788" t="s">
        <v>2405</v>
      </c>
      <c r="G16788" t="str">
        <f t="shared" si="262"/>
        <v>Medicine and Surgery Services</v>
      </c>
    </row>
    <row r="16789" spans="1:7" x14ac:dyDescent="0.3">
      <c r="A16789" s="33" t="s">
        <v>31511</v>
      </c>
      <c r="B16789">
        <v>95961</v>
      </c>
      <c r="C16789">
        <v>26</v>
      </c>
      <c r="D16789" t="s">
        <v>31509</v>
      </c>
      <c r="E16789" t="s">
        <v>0</v>
      </c>
      <c r="F16789" t="s">
        <v>2405</v>
      </c>
      <c r="G16789" t="str">
        <f t="shared" si="262"/>
        <v>Medicine and Surgery Services</v>
      </c>
    </row>
    <row r="16790" spans="1:7" x14ac:dyDescent="0.3">
      <c r="A16790" s="33" t="s">
        <v>31512</v>
      </c>
      <c r="B16790">
        <v>95962</v>
      </c>
      <c r="D16790" t="s">
        <v>31513</v>
      </c>
      <c r="E16790" t="s">
        <v>0</v>
      </c>
      <c r="F16790" t="s">
        <v>2405</v>
      </c>
      <c r="G16790" t="str">
        <f t="shared" si="262"/>
        <v>Medicine and Surgery Services</v>
      </c>
    </row>
    <row r="16791" spans="1:7" x14ac:dyDescent="0.3">
      <c r="A16791" s="29" t="s">
        <v>31514</v>
      </c>
      <c r="B16791">
        <v>95962</v>
      </c>
      <c r="C16791" t="s">
        <v>5168</v>
      </c>
      <c r="D16791" t="s">
        <v>31513</v>
      </c>
      <c r="E16791" t="s">
        <v>0</v>
      </c>
      <c r="F16791" t="s">
        <v>2405</v>
      </c>
      <c r="G16791" t="str">
        <f t="shared" si="262"/>
        <v>Medicine and Surgery Services</v>
      </c>
    </row>
    <row r="16792" spans="1:7" x14ac:dyDescent="0.3">
      <c r="A16792" s="33" t="s">
        <v>31515</v>
      </c>
      <c r="B16792">
        <v>95962</v>
      </c>
      <c r="C16792">
        <v>26</v>
      </c>
      <c r="D16792" t="s">
        <v>31513</v>
      </c>
      <c r="E16792" t="s">
        <v>0</v>
      </c>
      <c r="F16792" t="s">
        <v>2405</v>
      </c>
      <c r="G16792" t="str">
        <f t="shared" si="262"/>
        <v>Medicine and Surgery Services</v>
      </c>
    </row>
    <row r="16793" spans="1:7" x14ac:dyDescent="0.3">
      <c r="A16793" s="33" t="s">
        <v>31516</v>
      </c>
      <c r="B16793">
        <v>95965</v>
      </c>
      <c r="D16793" t="s">
        <v>31517</v>
      </c>
      <c r="E16793" t="s">
        <v>2</v>
      </c>
      <c r="F16793" t="s">
        <v>2405</v>
      </c>
      <c r="G16793" t="str">
        <f t="shared" si="262"/>
        <v>Medicine and Surgery Services</v>
      </c>
    </row>
    <row r="16794" spans="1:7" x14ac:dyDescent="0.3">
      <c r="A16794" s="29" t="s">
        <v>31518</v>
      </c>
      <c r="B16794">
        <v>95965</v>
      </c>
      <c r="C16794" t="s">
        <v>5168</v>
      </c>
      <c r="D16794" t="s">
        <v>31517</v>
      </c>
      <c r="E16794" t="s">
        <v>2</v>
      </c>
      <c r="F16794" t="s">
        <v>2405</v>
      </c>
      <c r="G16794" t="str">
        <f t="shared" si="262"/>
        <v>Medicine and Surgery Services</v>
      </c>
    </row>
    <row r="16795" spans="1:7" x14ac:dyDescent="0.3">
      <c r="A16795" s="33" t="s">
        <v>31519</v>
      </c>
      <c r="B16795">
        <v>95965</v>
      </c>
      <c r="C16795">
        <v>26</v>
      </c>
      <c r="D16795" t="s">
        <v>31517</v>
      </c>
      <c r="E16795" t="s">
        <v>0</v>
      </c>
      <c r="F16795" t="s">
        <v>2405</v>
      </c>
      <c r="G16795" t="str">
        <f t="shared" si="262"/>
        <v>Medicine and Surgery Services</v>
      </c>
    </row>
    <row r="16796" spans="1:7" x14ac:dyDescent="0.3">
      <c r="A16796" s="33" t="s">
        <v>31520</v>
      </c>
      <c r="B16796">
        <v>95966</v>
      </c>
      <c r="D16796" t="s">
        <v>31521</v>
      </c>
      <c r="E16796" t="s">
        <v>2</v>
      </c>
      <c r="F16796" t="s">
        <v>2405</v>
      </c>
      <c r="G16796" t="str">
        <f t="shared" si="262"/>
        <v>Medicine and Surgery Services</v>
      </c>
    </row>
    <row r="16797" spans="1:7" x14ac:dyDescent="0.3">
      <c r="A16797" s="29" t="s">
        <v>31522</v>
      </c>
      <c r="B16797">
        <v>95966</v>
      </c>
      <c r="C16797" t="s">
        <v>5168</v>
      </c>
      <c r="D16797" t="s">
        <v>31521</v>
      </c>
      <c r="E16797" t="s">
        <v>2</v>
      </c>
      <c r="F16797" t="s">
        <v>2405</v>
      </c>
      <c r="G16797" t="str">
        <f t="shared" si="262"/>
        <v>Medicine and Surgery Services</v>
      </c>
    </row>
    <row r="16798" spans="1:7" x14ac:dyDescent="0.3">
      <c r="A16798" s="33" t="s">
        <v>31523</v>
      </c>
      <c r="B16798">
        <v>95966</v>
      </c>
      <c r="C16798">
        <v>26</v>
      </c>
      <c r="D16798" t="s">
        <v>31521</v>
      </c>
      <c r="E16798" t="s">
        <v>0</v>
      </c>
      <c r="F16798" t="s">
        <v>2405</v>
      </c>
      <c r="G16798" t="str">
        <f t="shared" si="262"/>
        <v>Medicine and Surgery Services</v>
      </c>
    </row>
    <row r="16799" spans="1:7" x14ac:dyDescent="0.3">
      <c r="A16799" s="33" t="s">
        <v>31524</v>
      </c>
      <c r="B16799">
        <v>95967</v>
      </c>
      <c r="D16799" t="s">
        <v>31525</v>
      </c>
      <c r="E16799" t="s">
        <v>2</v>
      </c>
      <c r="F16799" t="s">
        <v>2405</v>
      </c>
      <c r="G16799" t="str">
        <f t="shared" si="262"/>
        <v>Medicine and Surgery Services</v>
      </c>
    </row>
    <row r="16800" spans="1:7" x14ac:dyDescent="0.3">
      <c r="A16800" s="29" t="s">
        <v>31526</v>
      </c>
      <c r="B16800">
        <v>95967</v>
      </c>
      <c r="C16800" t="s">
        <v>5168</v>
      </c>
      <c r="D16800" t="s">
        <v>31525</v>
      </c>
      <c r="E16800" t="s">
        <v>2</v>
      </c>
      <c r="F16800" t="s">
        <v>2405</v>
      </c>
      <c r="G16800" t="str">
        <f t="shared" si="262"/>
        <v>Medicine and Surgery Services</v>
      </c>
    </row>
    <row r="16801" spans="1:7" x14ac:dyDescent="0.3">
      <c r="A16801" s="33" t="s">
        <v>31527</v>
      </c>
      <c r="B16801">
        <v>95967</v>
      </c>
      <c r="C16801">
        <v>26</v>
      </c>
      <c r="D16801" t="s">
        <v>31525</v>
      </c>
      <c r="E16801" t="s">
        <v>0</v>
      </c>
      <c r="F16801" t="s">
        <v>2405</v>
      </c>
      <c r="G16801" t="str">
        <f t="shared" si="262"/>
        <v>Medicine and Surgery Services</v>
      </c>
    </row>
    <row r="16802" spans="1:7" x14ac:dyDescent="0.3">
      <c r="A16802" s="33" t="s">
        <v>31528</v>
      </c>
      <c r="B16802">
        <v>95970</v>
      </c>
      <c r="D16802" t="s">
        <v>31529</v>
      </c>
      <c r="E16802" t="s">
        <v>0</v>
      </c>
      <c r="F16802" t="s">
        <v>2405</v>
      </c>
      <c r="G16802" t="str">
        <f t="shared" si="262"/>
        <v>Medicine and Surgery Services</v>
      </c>
    </row>
    <row r="16803" spans="1:7" x14ac:dyDescent="0.3">
      <c r="A16803" s="33" t="s">
        <v>31530</v>
      </c>
      <c r="B16803">
        <v>95971</v>
      </c>
      <c r="D16803" t="s">
        <v>31531</v>
      </c>
      <c r="E16803" t="s">
        <v>0</v>
      </c>
      <c r="F16803" t="s">
        <v>2405</v>
      </c>
      <c r="G16803" t="str">
        <f t="shared" si="262"/>
        <v>Medicine and Surgery Services</v>
      </c>
    </row>
    <row r="16804" spans="1:7" x14ac:dyDescent="0.3">
      <c r="A16804" s="33" t="s">
        <v>31532</v>
      </c>
      <c r="B16804">
        <v>95972</v>
      </c>
      <c r="D16804" t="s">
        <v>31533</v>
      </c>
      <c r="E16804" t="s">
        <v>0</v>
      </c>
      <c r="F16804" t="s">
        <v>2405</v>
      </c>
      <c r="G16804" t="str">
        <f t="shared" si="262"/>
        <v>Medicine and Surgery Services</v>
      </c>
    </row>
    <row r="16805" spans="1:7" x14ac:dyDescent="0.3">
      <c r="A16805" s="33" t="s">
        <v>31534</v>
      </c>
      <c r="B16805">
        <v>95976</v>
      </c>
      <c r="D16805" t="s">
        <v>31535</v>
      </c>
      <c r="E16805" t="s">
        <v>0</v>
      </c>
      <c r="F16805" t="s">
        <v>2405</v>
      </c>
      <c r="G16805" t="str">
        <f t="shared" si="262"/>
        <v>Medicine and Surgery Services</v>
      </c>
    </row>
    <row r="16806" spans="1:7" x14ac:dyDescent="0.3">
      <c r="A16806" s="33" t="s">
        <v>31536</v>
      </c>
      <c r="B16806">
        <v>95977</v>
      </c>
      <c r="D16806" t="s">
        <v>31537</v>
      </c>
      <c r="E16806" t="s">
        <v>0</v>
      </c>
      <c r="F16806" t="s">
        <v>2405</v>
      </c>
      <c r="G16806" t="str">
        <f t="shared" si="262"/>
        <v>Medicine and Surgery Services</v>
      </c>
    </row>
    <row r="16807" spans="1:7" x14ac:dyDescent="0.3">
      <c r="A16807" s="33" t="s">
        <v>31538</v>
      </c>
      <c r="B16807">
        <v>95980</v>
      </c>
      <c r="D16807" t="s">
        <v>31539</v>
      </c>
      <c r="E16807" t="s">
        <v>0</v>
      </c>
      <c r="F16807" t="s">
        <v>2405</v>
      </c>
      <c r="G16807" t="str">
        <f t="shared" si="262"/>
        <v>Medicine and Surgery Services</v>
      </c>
    </row>
    <row r="16808" spans="1:7" x14ac:dyDescent="0.3">
      <c r="A16808" s="33" t="s">
        <v>31540</v>
      </c>
      <c r="B16808">
        <v>95981</v>
      </c>
      <c r="D16808" t="s">
        <v>31541</v>
      </c>
      <c r="E16808" t="s">
        <v>0</v>
      </c>
      <c r="F16808" t="s">
        <v>2405</v>
      </c>
      <c r="G16808" t="str">
        <f t="shared" si="262"/>
        <v>Medicine and Surgery Services</v>
      </c>
    </row>
    <row r="16809" spans="1:7" x14ac:dyDescent="0.3">
      <c r="A16809" s="33" t="s">
        <v>31542</v>
      </c>
      <c r="B16809">
        <v>95982</v>
      </c>
      <c r="D16809" t="s">
        <v>31543</v>
      </c>
      <c r="E16809" t="s">
        <v>0</v>
      </c>
      <c r="F16809" t="s">
        <v>2405</v>
      </c>
      <c r="G16809" t="str">
        <f t="shared" si="262"/>
        <v>Medicine and Surgery Services</v>
      </c>
    </row>
    <row r="16810" spans="1:7" x14ac:dyDescent="0.3">
      <c r="A16810" s="33" t="s">
        <v>31544</v>
      </c>
      <c r="B16810">
        <v>95983</v>
      </c>
      <c r="D16810" t="s">
        <v>31545</v>
      </c>
      <c r="E16810" t="s">
        <v>0</v>
      </c>
      <c r="F16810" t="s">
        <v>2405</v>
      </c>
      <c r="G16810" t="str">
        <f t="shared" si="262"/>
        <v>Medicine and Surgery Services</v>
      </c>
    </row>
    <row r="16811" spans="1:7" x14ac:dyDescent="0.3">
      <c r="A16811" s="33" t="s">
        <v>31546</v>
      </c>
      <c r="B16811">
        <v>95984</v>
      </c>
      <c r="D16811" t="s">
        <v>31547</v>
      </c>
      <c r="E16811" t="s">
        <v>0</v>
      </c>
      <c r="F16811" t="s">
        <v>2405</v>
      </c>
      <c r="G16811" t="str">
        <f t="shared" si="262"/>
        <v>Medicine and Surgery Services</v>
      </c>
    </row>
    <row r="16812" spans="1:7" x14ac:dyDescent="0.3">
      <c r="A16812" s="33" t="s">
        <v>31548</v>
      </c>
      <c r="B16812">
        <v>95990</v>
      </c>
      <c r="D16812" t="s">
        <v>31549</v>
      </c>
      <c r="E16812" t="s">
        <v>0</v>
      </c>
      <c r="F16812" t="s">
        <v>2405</v>
      </c>
      <c r="G16812" t="str">
        <f t="shared" si="262"/>
        <v>Medicine and Surgery Services</v>
      </c>
    </row>
    <row r="16813" spans="1:7" x14ac:dyDescent="0.3">
      <c r="A16813" s="33" t="s">
        <v>31550</v>
      </c>
      <c r="B16813">
        <v>95991</v>
      </c>
      <c r="D16813" t="s">
        <v>31549</v>
      </c>
      <c r="E16813" t="s">
        <v>0</v>
      </c>
      <c r="F16813" t="s">
        <v>2405</v>
      </c>
      <c r="G16813" t="str">
        <f t="shared" si="262"/>
        <v>Medicine and Surgery Services</v>
      </c>
    </row>
    <row r="16814" spans="1:7" x14ac:dyDescent="0.3">
      <c r="A16814" s="33" t="s">
        <v>31551</v>
      </c>
      <c r="B16814">
        <v>95992</v>
      </c>
      <c r="D16814" t="s">
        <v>31552</v>
      </c>
      <c r="E16814" t="s">
        <v>0</v>
      </c>
      <c r="F16814" t="s">
        <v>2405</v>
      </c>
      <c r="G16814" t="str">
        <f t="shared" si="262"/>
        <v>Medicine and Surgery Services</v>
      </c>
    </row>
    <row r="16815" spans="1:7" x14ac:dyDescent="0.3">
      <c r="A16815" s="33" t="s">
        <v>31553</v>
      </c>
      <c r="B16815">
        <v>95999</v>
      </c>
      <c r="D16815" t="s">
        <v>31554</v>
      </c>
      <c r="E16815" t="s">
        <v>2</v>
      </c>
      <c r="F16815" t="s">
        <v>2405</v>
      </c>
      <c r="G16815" t="str">
        <f t="shared" si="262"/>
        <v>Medicine and Surgery Services</v>
      </c>
    </row>
    <row r="16816" spans="1:7" x14ac:dyDescent="0.3">
      <c r="A16816" s="33" t="s">
        <v>31555</v>
      </c>
      <c r="B16816">
        <v>96000</v>
      </c>
      <c r="D16816" t="s">
        <v>31556</v>
      </c>
      <c r="E16816" t="s">
        <v>0</v>
      </c>
      <c r="F16816" t="s">
        <v>2405</v>
      </c>
      <c r="G16816" t="str">
        <f t="shared" si="262"/>
        <v>Medicine and Surgery Services</v>
      </c>
    </row>
    <row r="16817" spans="1:7" x14ac:dyDescent="0.3">
      <c r="A16817" s="33" t="s">
        <v>31557</v>
      </c>
      <c r="B16817">
        <v>96001</v>
      </c>
      <c r="D16817" t="s">
        <v>31558</v>
      </c>
      <c r="E16817" t="s">
        <v>0</v>
      </c>
      <c r="F16817" t="s">
        <v>2405</v>
      </c>
      <c r="G16817" t="str">
        <f t="shared" si="262"/>
        <v>Medicine and Surgery Services</v>
      </c>
    </row>
    <row r="16818" spans="1:7" x14ac:dyDescent="0.3">
      <c r="A16818" s="33" t="s">
        <v>31559</v>
      </c>
      <c r="B16818">
        <v>96002</v>
      </c>
      <c r="D16818" t="s">
        <v>31560</v>
      </c>
      <c r="E16818" t="s">
        <v>0</v>
      </c>
      <c r="F16818" t="s">
        <v>2405</v>
      </c>
      <c r="G16818" t="str">
        <f t="shared" si="262"/>
        <v>Medicine and Surgery Services</v>
      </c>
    </row>
    <row r="16819" spans="1:7" x14ac:dyDescent="0.3">
      <c r="A16819" s="33" t="s">
        <v>31561</v>
      </c>
      <c r="B16819">
        <v>96003</v>
      </c>
      <c r="D16819" t="s">
        <v>31562</v>
      </c>
      <c r="E16819" t="s">
        <v>0</v>
      </c>
      <c r="F16819" t="s">
        <v>2405</v>
      </c>
      <c r="G16819" t="str">
        <f t="shared" si="262"/>
        <v>Medicine and Surgery Services</v>
      </c>
    </row>
    <row r="16820" spans="1:7" x14ac:dyDescent="0.3">
      <c r="A16820" s="33" t="s">
        <v>31563</v>
      </c>
      <c r="B16820">
        <v>96004</v>
      </c>
      <c r="D16820" t="s">
        <v>31564</v>
      </c>
      <c r="E16820" t="s">
        <v>0</v>
      </c>
      <c r="F16820" t="s">
        <v>2405</v>
      </c>
      <c r="G16820" t="str">
        <f t="shared" si="262"/>
        <v>Medicine and Surgery Services</v>
      </c>
    </row>
    <row r="16821" spans="1:7" x14ac:dyDescent="0.3">
      <c r="A16821" s="33" t="s">
        <v>31565</v>
      </c>
      <c r="B16821">
        <v>96020</v>
      </c>
      <c r="D16821" t="s">
        <v>31566</v>
      </c>
      <c r="E16821" t="s">
        <v>2</v>
      </c>
      <c r="F16821" t="s">
        <v>2405</v>
      </c>
      <c r="G16821" t="str">
        <f t="shared" si="262"/>
        <v>Medicine and Surgery Services</v>
      </c>
    </row>
    <row r="16822" spans="1:7" x14ac:dyDescent="0.3">
      <c r="A16822" s="29" t="s">
        <v>31567</v>
      </c>
      <c r="B16822">
        <v>96020</v>
      </c>
      <c r="C16822" t="s">
        <v>5168</v>
      </c>
      <c r="D16822" t="s">
        <v>31566</v>
      </c>
      <c r="E16822" t="s">
        <v>2</v>
      </c>
      <c r="F16822" t="s">
        <v>2405</v>
      </c>
      <c r="G16822" t="str">
        <f t="shared" si="262"/>
        <v>Medicine and Surgery Services</v>
      </c>
    </row>
    <row r="16823" spans="1:7" x14ac:dyDescent="0.3">
      <c r="A16823" s="33" t="s">
        <v>31568</v>
      </c>
      <c r="B16823">
        <v>96020</v>
      </c>
      <c r="C16823">
        <v>26</v>
      </c>
      <c r="D16823" t="s">
        <v>31566</v>
      </c>
      <c r="E16823" t="s">
        <v>0</v>
      </c>
      <c r="F16823" t="s">
        <v>2405</v>
      </c>
      <c r="G16823" t="str">
        <f t="shared" si="262"/>
        <v>Medicine and Surgery Services</v>
      </c>
    </row>
    <row r="16824" spans="1:7" x14ac:dyDescent="0.3">
      <c r="A16824" s="33" t="s">
        <v>31569</v>
      </c>
      <c r="B16824">
        <v>96040</v>
      </c>
      <c r="D16824" t="s">
        <v>31570</v>
      </c>
      <c r="E16824" t="s">
        <v>1</v>
      </c>
      <c r="F16824" t="s">
        <v>2405</v>
      </c>
      <c r="G16824" t="str">
        <f t="shared" si="262"/>
        <v>Medicine and Surgery Services</v>
      </c>
    </row>
    <row r="16825" spans="1:7" x14ac:dyDescent="0.3">
      <c r="A16825" s="33" t="s">
        <v>31571</v>
      </c>
      <c r="B16825">
        <v>96105</v>
      </c>
      <c r="D16825" t="s">
        <v>31572</v>
      </c>
      <c r="E16825" t="s">
        <v>0</v>
      </c>
      <c r="F16825" t="s">
        <v>2405</v>
      </c>
      <c r="G16825" t="str">
        <f t="shared" si="262"/>
        <v>Medicine and Surgery Services</v>
      </c>
    </row>
    <row r="16826" spans="1:7" x14ac:dyDescent="0.3">
      <c r="A16826" s="33" t="s">
        <v>31573</v>
      </c>
      <c r="B16826">
        <v>96110</v>
      </c>
      <c r="D16826" t="s">
        <v>31574</v>
      </c>
      <c r="E16826" t="s">
        <v>2280</v>
      </c>
      <c r="F16826" t="s">
        <v>2405</v>
      </c>
      <c r="G16826" t="str">
        <f t="shared" si="262"/>
        <v>Medicine and Surgery Services</v>
      </c>
    </row>
    <row r="16827" spans="1:7" x14ac:dyDescent="0.3">
      <c r="A16827" s="33" t="s">
        <v>31575</v>
      </c>
      <c r="B16827">
        <v>96112</v>
      </c>
      <c r="D16827" t="s">
        <v>31576</v>
      </c>
      <c r="E16827" t="s">
        <v>0</v>
      </c>
      <c r="F16827" t="s">
        <v>2405</v>
      </c>
      <c r="G16827" t="str">
        <f t="shared" si="262"/>
        <v>Medicine and Surgery Services</v>
      </c>
    </row>
    <row r="16828" spans="1:7" x14ac:dyDescent="0.3">
      <c r="A16828" s="33" t="s">
        <v>31577</v>
      </c>
      <c r="B16828">
        <v>96113</v>
      </c>
      <c r="D16828" t="s">
        <v>31578</v>
      </c>
      <c r="E16828" t="s">
        <v>0</v>
      </c>
      <c r="F16828" t="s">
        <v>2405</v>
      </c>
      <c r="G16828" t="str">
        <f t="shared" si="262"/>
        <v>Medicine and Surgery Services</v>
      </c>
    </row>
    <row r="16829" spans="1:7" x14ac:dyDescent="0.3">
      <c r="A16829" s="33" t="s">
        <v>31579</v>
      </c>
      <c r="B16829">
        <v>96116</v>
      </c>
      <c r="D16829" t="s">
        <v>31580</v>
      </c>
      <c r="E16829" t="s">
        <v>0</v>
      </c>
      <c r="F16829" t="s">
        <v>2405</v>
      </c>
      <c r="G16829" t="str">
        <f t="shared" si="262"/>
        <v>Medicine and Surgery Services</v>
      </c>
    </row>
    <row r="16830" spans="1:7" x14ac:dyDescent="0.3">
      <c r="A16830" s="33" t="s">
        <v>31581</v>
      </c>
      <c r="B16830">
        <v>96121</v>
      </c>
      <c r="D16830" t="s">
        <v>31582</v>
      </c>
      <c r="E16830" t="s">
        <v>0</v>
      </c>
      <c r="F16830" t="s">
        <v>2405</v>
      </c>
      <c r="G16830" t="str">
        <f t="shared" si="262"/>
        <v>Medicine and Surgery Services</v>
      </c>
    </row>
    <row r="16831" spans="1:7" x14ac:dyDescent="0.3">
      <c r="A16831" s="33" t="s">
        <v>31583</v>
      </c>
      <c r="B16831">
        <v>96125</v>
      </c>
      <c r="D16831" t="s">
        <v>31584</v>
      </c>
      <c r="E16831" t="s">
        <v>0</v>
      </c>
      <c r="F16831" t="s">
        <v>2405</v>
      </c>
      <c r="G16831" t="str">
        <f t="shared" si="262"/>
        <v>Medicine and Surgery Services</v>
      </c>
    </row>
    <row r="16832" spans="1:7" x14ac:dyDescent="0.3">
      <c r="A16832" s="33" t="s">
        <v>31585</v>
      </c>
      <c r="B16832">
        <v>96127</v>
      </c>
      <c r="D16832" t="s">
        <v>31586</v>
      </c>
      <c r="E16832" t="s">
        <v>0</v>
      </c>
      <c r="F16832" t="s">
        <v>2405</v>
      </c>
      <c r="G16832" t="str">
        <f t="shared" si="262"/>
        <v>Medicine and Surgery Services</v>
      </c>
    </row>
    <row r="16833" spans="1:7" x14ac:dyDescent="0.3">
      <c r="A16833" s="33" t="s">
        <v>31587</v>
      </c>
      <c r="B16833">
        <v>96130</v>
      </c>
      <c r="D16833" t="s">
        <v>31588</v>
      </c>
      <c r="E16833" t="s">
        <v>0</v>
      </c>
      <c r="F16833" t="s">
        <v>2405</v>
      </c>
      <c r="G16833" t="str">
        <f t="shared" si="262"/>
        <v>Medicine and Surgery Services</v>
      </c>
    </row>
    <row r="16834" spans="1:7" x14ac:dyDescent="0.3">
      <c r="A16834" s="33" t="s">
        <v>31589</v>
      </c>
      <c r="B16834">
        <v>96131</v>
      </c>
      <c r="D16834" t="s">
        <v>31590</v>
      </c>
      <c r="E16834" t="s">
        <v>0</v>
      </c>
      <c r="F16834" t="s">
        <v>2405</v>
      </c>
      <c r="G16834" t="str">
        <f t="shared" si="262"/>
        <v>Medicine and Surgery Services</v>
      </c>
    </row>
    <row r="16835" spans="1:7" x14ac:dyDescent="0.3">
      <c r="A16835" s="33" t="s">
        <v>31591</v>
      </c>
      <c r="B16835">
        <v>96132</v>
      </c>
      <c r="D16835" t="s">
        <v>31592</v>
      </c>
      <c r="E16835" t="s">
        <v>0</v>
      </c>
      <c r="F16835" t="s">
        <v>2405</v>
      </c>
      <c r="G16835" t="str">
        <f t="shared" ref="G16835:G16898" si="263">VLOOKUP(F16835,$I$2:$J$27,2,FALSE)</f>
        <v>Medicine and Surgery Services</v>
      </c>
    </row>
    <row r="16836" spans="1:7" x14ac:dyDescent="0.3">
      <c r="A16836" s="33" t="s">
        <v>31593</v>
      </c>
      <c r="B16836">
        <v>96133</v>
      </c>
      <c r="D16836" t="s">
        <v>31594</v>
      </c>
      <c r="E16836" t="s">
        <v>0</v>
      </c>
      <c r="F16836" t="s">
        <v>2405</v>
      </c>
      <c r="G16836" t="str">
        <f t="shared" si="263"/>
        <v>Medicine and Surgery Services</v>
      </c>
    </row>
    <row r="16837" spans="1:7" x14ac:dyDescent="0.3">
      <c r="A16837" s="33" t="s">
        <v>31595</v>
      </c>
      <c r="B16837">
        <v>96136</v>
      </c>
      <c r="D16837" t="s">
        <v>31596</v>
      </c>
      <c r="E16837" t="s">
        <v>0</v>
      </c>
      <c r="F16837" t="s">
        <v>2405</v>
      </c>
      <c r="G16837" t="str">
        <f t="shared" si="263"/>
        <v>Medicine and Surgery Services</v>
      </c>
    </row>
    <row r="16838" spans="1:7" x14ac:dyDescent="0.3">
      <c r="A16838" s="33" t="s">
        <v>31597</v>
      </c>
      <c r="B16838">
        <v>96137</v>
      </c>
      <c r="D16838" t="s">
        <v>31598</v>
      </c>
      <c r="E16838" t="s">
        <v>0</v>
      </c>
      <c r="F16838" t="s">
        <v>2405</v>
      </c>
      <c r="G16838" t="str">
        <f t="shared" si="263"/>
        <v>Medicine and Surgery Services</v>
      </c>
    </row>
    <row r="16839" spans="1:7" x14ac:dyDescent="0.3">
      <c r="A16839" s="33" t="s">
        <v>31599</v>
      </c>
      <c r="B16839">
        <v>96138</v>
      </c>
      <c r="D16839" t="s">
        <v>31600</v>
      </c>
      <c r="E16839" t="s">
        <v>0</v>
      </c>
      <c r="F16839" t="s">
        <v>2405</v>
      </c>
      <c r="G16839" t="str">
        <f t="shared" si="263"/>
        <v>Medicine and Surgery Services</v>
      </c>
    </row>
    <row r="16840" spans="1:7" x14ac:dyDescent="0.3">
      <c r="A16840" s="33" t="s">
        <v>31601</v>
      </c>
      <c r="B16840">
        <v>96139</v>
      </c>
      <c r="D16840" t="s">
        <v>31602</v>
      </c>
      <c r="E16840" t="s">
        <v>0</v>
      </c>
      <c r="F16840" t="s">
        <v>2405</v>
      </c>
      <c r="G16840" t="str">
        <f t="shared" si="263"/>
        <v>Medicine and Surgery Services</v>
      </c>
    </row>
    <row r="16841" spans="1:7" x14ac:dyDescent="0.3">
      <c r="A16841" s="33" t="s">
        <v>31603</v>
      </c>
      <c r="B16841">
        <v>96146</v>
      </c>
      <c r="D16841" t="s">
        <v>31604</v>
      </c>
      <c r="E16841" t="s">
        <v>0</v>
      </c>
      <c r="F16841" t="s">
        <v>2405</v>
      </c>
      <c r="G16841" t="str">
        <f t="shared" si="263"/>
        <v>Medicine and Surgery Services</v>
      </c>
    </row>
    <row r="16842" spans="1:7" x14ac:dyDescent="0.3">
      <c r="A16842" s="33" t="s">
        <v>31605</v>
      </c>
      <c r="B16842">
        <v>96156</v>
      </c>
      <c r="D16842" t="s">
        <v>31606</v>
      </c>
      <c r="E16842" t="s">
        <v>0</v>
      </c>
      <c r="F16842" t="s">
        <v>2405</v>
      </c>
      <c r="G16842" t="str">
        <f t="shared" si="263"/>
        <v>Medicine and Surgery Services</v>
      </c>
    </row>
    <row r="16843" spans="1:7" x14ac:dyDescent="0.3">
      <c r="A16843" s="33" t="s">
        <v>31607</v>
      </c>
      <c r="B16843">
        <v>96158</v>
      </c>
      <c r="D16843" t="s">
        <v>31608</v>
      </c>
      <c r="E16843" t="s">
        <v>0</v>
      </c>
      <c r="F16843" t="s">
        <v>2405</v>
      </c>
      <c r="G16843" t="str">
        <f t="shared" si="263"/>
        <v>Medicine and Surgery Services</v>
      </c>
    </row>
    <row r="16844" spans="1:7" x14ac:dyDescent="0.3">
      <c r="A16844" s="33" t="s">
        <v>31609</v>
      </c>
      <c r="B16844">
        <v>96159</v>
      </c>
      <c r="D16844" t="s">
        <v>31610</v>
      </c>
      <c r="E16844" t="s">
        <v>0</v>
      </c>
      <c r="F16844" t="s">
        <v>2405</v>
      </c>
      <c r="G16844" t="str">
        <f t="shared" si="263"/>
        <v>Medicine and Surgery Services</v>
      </c>
    </row>
    <row r="16845" spans="1:7" x14ac:dyDescent="0.3">
      <c r="A16845" s="33" t="s">
        <v>31611</v>
      </c>
      <c r="B16845">
        <v>96160</v>
      </c>
      <c r="D16845" t="s">
        <v>31612</v>
      </c>
      <c r="E16845" t="s">
        <v>0</v>
      </c>
      <c r="F16845" t="s">
        <v>2405</v>
      </c>
      <c r="G16845" t="str">
        <f t="shared" si="263"/>
        <v>Medicine and Surgery Services</v>
      </c>
    </row>
    <row r="16846" spans="1:7" x14ac:dyDescent="0.3">
      <c r="A16846" s="33" t="s">
        <v>31613</v>
      </c>
      <c r="B16846">
        <v>96161</v>
      </c>
      <c r="D16846" t="s">
        <v>31614</v>
      </c>
      <c r="E16846" t="s">
        <v>0</v>
      </c>
      <c r="F16846" t="s">
        <v>2405</v>
      </c>
      <c r="G16846" t="str">
        <f t="shared" si="263"/>
        <v>Medicine and Surgery Services</v>
      </c>
    </row>
    <row r="16847" spans="1:7" x14ac:dyDescent="0.3">
      <c r="A16847" s="33" t="s">
        <v>31615</v>
      </c>
      <c r="B16847">
        <v>96164</v>
      </c>
      <c r="D16847" t="s">
        <v>31616</v>
      </c>
      <c r="E16847" t="s">
        <v>0</v>
      </c>
      <c r="F16847" t="s">
        <v>2405</v>
      </c>
      <c r="G16847" t="str">
        <f t="shared" si="263"/>
        <v>Medicine and Surgery Services</v>
      </c>
    </row>
    <row r="16848" spans="1:7" x14ac:dyDescent="0.3">
      <c r="A16848" s="33" t="s">
        <v>31617</v>
      </c>
      <c r="B16848">
        <v>96165</v>
      </c>
      <c r="D16848" t="s">
        <v>31618</v>
      </c>
      <c r="E16848" t="s">
        <v>0</v>
      </c>
      <c r="F16848" t="s">
        <v>2405</v>
      </c>
      <c r="G16848" t="str">
        <f t="shared" si="263"/>
        <v>Medicine and Surgery Services</v>
      </c>
    </row>
    <row r="16849" spans="1:7" x14ac:dyDescent="0.3">
      <c r="A16849" s="33" t="s">
        <v>31619</v>
      </c>
      <c r="B16849">
        <v>96167</v>
      </c>
      <c r="D16849" t="s">
        <v>31620</v>
      </c>
      <c r="E16849" t="s">
        <v>0</v>
      </c>
      <c r="F16849" t="s">
        <v>2405</v>
      </c>
      <c r="G16849" t="str">
        <f t="shared" si="263"/>
        <v>Medicine and Surgery Services</v>
      </c>
    </row>
    <row r="16850" spans="1:7" x14ac:dyDescent="0.3">
      <c r="A16850" s="33" t="s">
        <v>31621</v>
      </c>
      <c r="B16850">
        <v>96168</v>
      </c>
      <c r="D16850" t="s">
        <v>31622</v>
      </c>
      <c r="E16850" t="s">
        <v>0</v>
      </c>
      <c r="F16850" t="s">
        <v>2405</v>
      </c>
      <c r="G16850" t="str">
        <f t="shared" si="263"/>
        <v>Medicine and Surgery Services</v>
      </c>
    </row>
    <row r="16851" spans="1:7" x14ac:dyDescent="0.3">
      <c r="A16851" s="33" t="s">
        <v>31623</v>
      </c>
      <c r="B16851">
        <v>96170</v>
      </c>
      <c r="D16851" t="s">
        <v>31624</v>
      </c>
      <c r="E16851" t="s">
        <v>2280</v>
      </c>
      <c r="F16851" t="s">
        <v>2405</v>
      </c>
      <c r="G16851" t="str">
        <f t="shared" si="263"/>
        <v>Medicine and Surgery Services</v>
      </c>
    </row>
    <row r="16852" spans="1:7" x14ac:dyDescent="0.3">
      <c r="A16852" s="33" t="s">
        <v>31625</v>
      </c>
      <c r="B16852">
        <v>96171</v>
      </c>
      <c r="D16852" t="s">
        <v>31626</v>
      </c>
      <c r="E16852" t="s">
        <v>2280</v>
      </c>
      <c r="F16852" t="s">
        <v>2405</v>
      </c>
      <c r="G16852" t="str">
        <f t="shared" si="263"/>
        <v>Medicine and Surgery Services</v>
      </c>
    </row>
    <row r="16853" spans="1:7" x14ac:dyDescent="0.3">
      <c r="A16853" s="33" t="s">
        <v>2117</v>
      </c>
      <c r="B16853">
        <v>96360</v>
      </c>
      <c r="D16853" t="s">
        <v>31627</v>
      </c>
      <c r="E16853" t="s">
        <v>0</v>
      </c>
      <c r="F16853" t="s">
        <v>2405</v>
      </c>
      <c r="G16853" t="str">
        <f t="shared" si="263"/>
        <v>Medicine and Surgery Services</v>
      </c>
    </row>
    <row r="16854" spans="1:7" x14ac:dyDescent="0.3">
      <c r="A16854" s="33" t="s">
        <v>2125</v>
      </c>
      <c r="B16854">
        <v>96361</v>
      </c>
      <c r="D16854" t="s">
        <v>31628</v>
      </c>
      <c r="E16854" t="s">
        <v>0</v>
      </c>
      <c r="F16854" t="s">
        <v>2405</v>
      </c>
      <c r="G16854" t="str">
        <f t="shared" si="263"/>
        <v>Medicine and Surgery Services</v>
      </c>
    </row>
    <row r="16855" spans="1:7" x14ac:dyDescent="0.3">
      <c r="A16855" s="33" t="s">
        <v>2133</v>
      </c>
      <c r="B16855">
        <v>96365</v>
      </c>
      <c r="D16855" t="s">
        <v>31629</v>
      </c>
      <c r="E16855" t="s">
        <v>0</v>
      </c>
      <c r="F16855" t="s">
        <v>2405</v>
      </c>
      <c r="G16855" t="str">
        <f t="shared" si="263"/>
        <v>Medicine and Surgery Services</v>
      </c>
    </row>
    <row r="16856" spans="1:7" x14ac:dyDescent="0.3">
      <c r="A16856" s="33" t="s">
        <v>2141</v>
      </c>
      <c r="B16856">
        <v>96366</v>
      </c>
      <c r="D16856" t="s">
        <v>31630</v>
      </c>
      <c r="E16856" t="s">
        <v>0</v>
      </c>
      <c r="F16856" t="s">
        <v>2405</v>
      </c>
      <c r="G16856" t="str">
        <f t="shared" si="263"/>
        <v>Medicine and Surgery Services</v>
      </c>
    </row>
    <row r="16857" spans="1:7" x14ac:dyDescent="0.3">
      <c r="A16857" s="33" t="s">
        <v>2149</v>
      </c>
      <c r="B16857">
        <v>96367</v>
      </c>
      <c r="D16857" t="s">
        <v>31631</v>
      </c>
      <c r="E16857" t="s">
        <v>0</v>
      </c>
      <c r="F16857" t="s">
        <v>2405</v>
      </c>
      <c r="G16857" t="str">
        <f t="shared" si="263"/>
        <v>Medicine and Surgery Services</v>
      </c>
    </row>
    <row r="16858" spans="1:7" x14ac:dyDescent="0.3">
      <c r="A16858" s="33" t="s">
        <v>2161</v>
      </c>
      <c r="B16858">
        <v>96368</v>
      </c>
      <c r="D16858" t="s">
        <v>31632</v>
      </c>
      <c r="E16858" t="s">
        <v>0</v>
      </c>
      <c r="F16858" t="s">
        <v>2405</v>
      </c>
      <c r="G16858" t="str">
        <f t="shared" si="263"/>
        <v>Medicine and Surgery Services</v>
      </c>
    </row>
    <row r="16859" spans="1:7" x14ac:dyDescent="0.3">
      <c r="A16859" s="33" t="s">
        <v>31633</v>
      </c>
      <c r="B16859">
        <v>96369</v>
      </c>
      <c r="D16859" t="s">
        <v>31634</v>
      </c>
      <c r="E16859" t="s">
        <v>0</v>
      </c>
      <c r="F16859" t="s">
        <v>2405</v>
      </c>
      <c r="G16859" t="str">
        <f t="shared" si="263"/>
        <v>Medicine and Surgery Services</v>
      </c>
    </row>
    <row r="16860" spans="1:7" x14ac:dyDescent="0.3">
      <c r="A16860" s="33" t="s">
        <v>31635</v>
      </c>
      <c r="B16860">
        <v>96370</v>
      </c>
      <c r="D16860" t="s">
        <v>31636</v>
      </c>
      <c r="E16860" t="s">
        <v>0</v>
      </c>
      <c r="F16860" t="s">
        <v>2405</v>
      </c>
      <c r="G16860" t="str">
        <f t="shared" si="263"/>
        <v>Medicine and Surgery Services</v>
      </c>
    </row>
    <row r="16861" spans="1:7" x14ac:dyDescent="0.3">
      <c r="A16861" s="33" t="s">
        <v>31637</v>
      </c>
      <c r="B16861">
        <v>96371</v>
      </c>
      <c r="D16861" t="s">
        <v>31638</v>
      </c>
      <c r="E16861" t="s">
        <v>0</v>
      </c>
      <c r="F16861" t="s">
        <v>2405</v>
      </c>
      <c r="G16861" t="str">
        <f t="shared" si="263"/>
        <v>Medicine and Surgery Services</v>
      </c>
    </row>
    <row r="16862" spans="1:7" x14ac:dyDescent="0.3">
      <c r="A16862" s="33" t="s">
        <v>2171</v>
      </c>
      <c r="B16862">
        <v>96372</v>
      </c>
      <c r="D16862" t="s">
        <v>31639</v>
      </c>
      <c r="E16862" t="s">
        <v>0</v>
      </c>
      <c r="F16862" t="s">
        <v>2405</v>
      </c>
      <c r="G16862" t="str">
        <f t="shared" si="263"/>
        <v>Medicine and Surgery Services</v>
      </c>
    </row>
    <row r="16863" spans="1:7" x14ac:dyDescent="0.3">
      <c r="A16863" s="33" t="s">
        <v>31640</v>
      </c>
      <c r="B16863">
        <v>96373</v>
      </c>
      <c r="D16863" t="s">
        <v>31641</v>
      </c>
      <c r="E16863" t="s">
        <v>0</v>
      </c>
      <c r="F16863" t="s">
        <v>2405</v>
      </c>
      <c r="G16863" t="str">
        <f t="shared" si="263"/>
        <v>Medicine and Surgery Services</v>
      </c>
    </row>
    <row r="16864" spans="1:7" x14ac:dyDescent="0.3">
      <c r="A16864" s="33" t="s">
        <v>599</v>
      </c>
      <c r="B16864">
        <v>96374</v>
      </c>
      <c r="D16864" t="s">
        <v>31642</v>
      </c>
      <c r="E16864" t="s">
        <v>0</v>
      </c>
      <c r="F16864" t="s">
        <v>2405</v>
      </c>
      <c r="G16864" t="str">
        <f t="shared" si="263"/>
        <v>Medicine and Surgery Services</v>
      </c>
    </row>
    <row r="16865" spans="1:7" x14ac:dyDescent="0.3">
      <c r="A16865" s="33" t="s">
        <v>2087</v>
      </c>
      <c r="B16865">
        <v>96375</v>
      </c>
      <c r="D16865" t="s">
        <v>31643</v>
      </c>
      <c r="E16865" t="s">
        <v>0</v>
      </c>
      <c r="F16865" t="s">
        <v>2405</v>
      </c>
      <c r="G16865" t="str">
        <f t="shared" si="263"/>
        <v>Medicine and Surgery Services</v>
      </c>
    </row>
    <row r="16866" spans="1:7" x14ac:dyDescent="0.3">
      <c r="A16866" s="33" t="s">
        <v>31644</v>
      </c>
      <c r="B16866">
        <v>96376</v>
      </c>
      <c r="D16866" t="s">
        <v>31645</v>
      </c>
      <c r="E16866" t="s">
        <v>2380</v>
      </c>
      <c r="F16866" t="s">
        <v>2405</v>
      </c>
      <c r="G16866" t="str">
        <f t="shared" si="263"/>
        <v>Medicine and Surgery Services</v>
      </c>
    </row>
    <row r="16867" spans="1:7" x14ac:dyDescent="0.3">
      <c r="A16867" s="33" t="s">
        <v>31646</v>
      </c>
      <c r="B16867">
        <v>96377</v>
      </c>
      <c r="D16867" t="s">
        <v>31647</v>
      </c>
      <c r="E16867" t="s">
        <v>0</v>
      </c>
      <c r="F16867" t="s">
        <v>2405</v>
      </c>
      <c r="G16867" t="str">
        <f t="shared" si="263"/>
        <v>Medicine and Surgery Services</v>
      </c>
    </row>
    <row r="16868" spans="1:7" x14ac:dyDescent="0.3">
      <c r="A16868" s="33" t="s">
        <v>31648</v>
      </c>
      <c r="B16868">
        <v>96379</v>
      </c>
      <c r="D16868" t="s">
        <v>31649</v>
      </c>
      <c r="E16868" t="s">
        <v>2</v>
      </c>
      <c r="F16868" t="s">
        <v>2405</v>
      </c>
      <c r="G16868" t="str">
        <f t="shared" si="263"/>
        <v>Medicine and Surgery Services</v>
      </c>
    </row>
    <row r="16869" spans="1:7" x14ac:dyDescent="0.3">
      <c r="A16869" s="33" t="s">
        <v>31650</v>
      </c>
      <c r="B16869">
        <v>96401</v>
      </c>
      <c r="D16869" t="s">
        <v>31651</v>
      </c>
      <c r="E16869" t="s">
        <v>0</v>
      </c>
      <c r="F16869" t="s">
        <v>2405</v>
      </c>
      <c r="G16869" t="str">
        <f t="shared" si="263"/>
        <v>Medicine and Surgery Services</v>
      </c>
    </row>
    <row r="16870" spans="1:7" x14ac:dyDescent="0.3">
      <c r="A16870" s="33" t="s">
        <v>31652</v>
      </c>
      <c r="B16870">
        <v>96402</v>
      </c>
      <c r="D16870" t="s">
        <v>31653</v>
      </c>
      <c r="E16870" t="s">
        <v>0</v>
      </c>
      <c r="F16870" t="s">
        <v>2405</v>
      </c>
      <c r="G16870" t="str">
        <f t="shared" si="263"/>
        <v>Medicine and Surgery Services</v>
      </c>
    </row>
    <row r="16871" spans="1:7" x14ac:dyDescent="0.3">
      <c r="A16871" s="33" t="s">
        <v>31654</v>
      </c>
      <c r="B16871">
        <v>96405</v>
      </c>
      <c r="D16871" t="s">
        <v>31655</v>
      </c>
      <c r="E16871" t="s">
        <v>0</v>
      </c>
      <c r="F16871" t="s">
        <v>2405</v>
      </c>
      <c r="G16871" t="str">
        <f t="shared" si="263"/>
        <v>Medicine and Surgery Services</v>
      </c>
    </row>
    <row r="16872" spans="1:7" x14ac:dyDescent="0.3">
      <c r="A16872" s="33" t="s">
        <v>31656</v>
      </c>
      <c r="B16872">
        <v>96406</v>
      </c>
      <c r="D16872" t="s">
        <v>31657</v>
      </c>
      <c r="E16872" t="s">
        <v>0</v>
      </c>
      <c r="F16872" t="s">
        <v>2405</v>
      </c>
      <c r="G16872" t="str">
        <f t="shared" si="263"/>
        <v>Medicine and Surgery Services</v>
      </c>
    </row>
    <row r="16873" spans="1:7" x14ac:dyDescent="0.3">
      <c r="A16873" s="33" t="s">
        <v>31658</v>
      </c>
      <c r="B16873">
        <v>96409</v>
      </c>
      <c r="D16873" t="s">
        <v>31659</v>
      </c>
      <c r="E16873" t="s">
        <v>0</v>
      </c>
      <c r="F16873" t="s">
        <v>2405</v>
      </c>
      <c r="G16873" t="str">
        <f t="shared" si="263"/>
        <v>Medicine and Surgery Services</v>
      </c>
    </row>
    <row r="16874" spans="1:7" x14ac:dyDescent="0.3">
      <c r="A16874" s="33" t="s">
        <v>31660</v>
      </c>
      <c r="B16874">
        <v>96411</v>
      </c>
      <c r="D16874" t="s">
        <v>31661</v>
      </c>
      <c r="E16874" t="s">
        <v>0</v>
      </c>
      <c r="F16874" t="s">
        <v>2405</v>
      </c>
      <c r="G16874" t="str">
        <f t="shared" si="263"/>
        <v>Medicine and Surgery Services</v>
      </c>
    </row>
    <row r="16875" spans="1:7" x14ac:dyDescent="0.3">
      <c r="A16875" s="33" t="s">
        <v>31662</v>
      </c>
      <c r="B16875">
        <v>96413</v>
      </c>
      <c r="D16875" t="s">
        <v>31663</v>
      </c>
      <c r="E16875" t="s">
        <v>0</v>
      </c>
      <c r="F16875" t="s">
        <v>2405</v>
      </c>
      <c r="G16875" t="str">
        <f t="shared" si="263"/>
        <v>Medicine and Surgery Services</v>
      </c>
    </row>
    <row r="16876" spans="1:7" x14ac:dyDescent="0.3">
      <c r="A16876" s="33" t="s">
        <v>31664</v>
      </c>
      <c r="B16876">
        <v>96415</v>
      </c>
      <c r="D16876" t="s">
        <v>31665</v>
      </c>
      <c r="E16876" t="s">
        <v>0</v>
      </c>
      <c r="F16876" t="s">
        <v>2405</v>
      </c>
      <c r="G16876" t="str">
        <f t="shared" si="263"/>
        <v>Medicine and Surgery Services</v>
      </c>
    </row>
    <row r="16877" spans="1:7" x14ac:dyDescent="0.3">
      <c r="A16877" s="33" t="s">
        <v>31666</v>
      </c>
      <c r="B16877">
        <v>96416</v>
      </c>
      <c r="D16877" t="s">
        <v>31667</v>
      </c>
      <c r="E16877" t="s">
        <v>0</v>
      </c>
      <c r="F16877" t="s">
        <v>2405</v>
      </c>
      <c r="G16877" t="str">
        <f t="shared" si="263"/>
        <v>Medicine and Surgery Services</v>
      </c>
    </row>
    <row r="16878" spans="1:7" x14ac:dyDescent="0.3">
      <c r="A16878" s="33" t="s">
        <v>31668</v>
      </c>
      <c r="B16878">
        <v>96417</v>
      </c>
      <c r="D16878" t="s">
        <v>31669</v>
      </c>
      <c r="E16878" t="s">
        <v>0</v>
      </c>
      <c r="F16878" t="s">
        <v>2405</v>
      </c>
      <c r="G16878" t="str">
        <f t="shared" si="263"/>
        <v>Medicine and Surgery Services</v>
      </c>
    </row>
    <row r="16879" spans="1:7" x14ac:dyDescent="0.3">
      <c r="A16879" s="33" t="s">
        <v>31670</v>
      </c>
      <c r="B16879">
        <v>96420</v>
      </c>
      <c r="D16879" t="s">
        <v>31671</v>
      </c>
      <c r="E16879" t="s">
        <v>0</v>
      </c>
      <c r="F16879" t="s">
        <v>2405</v>
      </c>
      <c r="G16879" t="str">
        <f t="shared" si="263"/>
        <v>Medicine and Surgery Services</v>
      </c>
    </row>
    <row r="16880" spans="1:7" x14ac:dyDescent="0.3">
      <c r="A16880" s="33" t="s">
        <v>31672</v>
      </c>
      <c r="B16880">
        <v>96422</v>
      </c>
      <c r="D16880" t="s">
        <v>31673</v>
      </c>
      <c r="E16880" t="s">
        <v>0</v>
      </c>
      <c r="F16880" t="s">
        <v>2405</v>
      </c>
      <c r="G16880" t="str">
        <f t="shared" si="263"/>
        <v>Medicine and Surgery Services</v>
      </c>
    </row>
    <row r="16881" spans="1:7" x14ac:dyDescent="0.3">
      <c r="A16881" s="33" t="s">
        <v>31674</v>
      </c>
      <c r="B16881">
        <v>96423</v>
      </c>
      <c r="D16881" t="s">
        <v>31675</v>
      </c>
      <c r="E16881" t="s">
        <v>0</v>
      </c>
      <c r="F16881" t="s">
        <v>2405</v>
      </c>
      <c r="G16881" t="str">
        <f t="shared" si="263"/>
        <v>Medicine and Surgery Services</v>
      </c>
    </row>
    <row r="16882" spans="1:7" x14ac:dyDescent="0.3">
      <c r="A16882" s="33" t="s">
        <v>31676</v>
      </c>
      <c r="B16882">
        <v>96425</v>
      </c>
      <c r="D16882" t="s">
        <v>31677</v>
      </c>
      <c r="E16882" t="s">
        <v>0</v>
      </c>
      <c r="F16882" t="s">
        <v>2405</v>
      </c>
      <c r="G16882" t="str">
        <f t="shared" si="263"/>
        <v>Medicine and Surgery Services</v>
      </c>
    </row>
    <row r="16883" spans="1:7" x14ac:dyDescent="0.3">
      <c r="A16883" s="33" t="s">
        <v>31678</v>
      </c>
      <c r="B16883">
        <v>96440</v>
      </c>
      <c r="D16883" t="s">
        <v>31679</v>
      </c>
      <c r="E16883" t="s">
        <v>0</v>
      </c>
      <c r="F16883" t="s">
        <v>2405</v>
      </c>
      <c r="G16883" t="str">
        <f t="shared" si="263"/>
        <v>Medicine and Surgery Services</v>
      </c>
    </row>
    <row r="16884" spans="1:7" x14ac:dyDescent="0.3">
      <c r="A16884" s="33" t="s">
        <v>31680</v>
      </c>
      <c r="B16884">
        <v>96446</v>
      </c>
      <c r="D16884" t="s">
        <v>31681</v>
      </c>
      <c r="E16884" t="s">
        <v>0</v>
      </c>
      <c r="F16884" t="s">
        <v>2405</v>
      </c>
      <c r="G16884" t="str">
        <f t="shared" si="263"/>
        <v>Medicine and Surgery Services</v>
      </c>
    </row>
    <row r="16885" spans="1:7" x14ac:dyDescent="0.3">
      <c r="A16885" s="33" t="s">
        <v>31682</v>
      </c>
      <c r="B16885">
        <v>96450</v>
      </c>
      <c r="D16885" t="s">
        <v>31683</v>
      </c>
      <c r="E16885" t="s">
        <v>0</v>
      </c>
      <c r="F16885" t="s">
        <v>2405</v>
      </c>
      <c r="G16885" t="str">
        <f t="shared" si="263"/>
        <v>Medicine and Surgery Services</v>
      </c>
    </row>
    <row r="16886" spans="1:7" x14ac:dyDescent="0.3">
      <c r="A16886" s="33" t="s">
        <v>31684</v>
      </c>
      <c r="B16886">
        <v>96521</v>
      </c>
      <c r="D16886" t="s">
        <v>31685</v>
      </c>
      <c r="E16886" t="s">
        <v>0</v>
      </c>
      <c r="F16886" t="s">
        <v>2405</v>
      </c>
      <c r="G16886" t="str">
        <f t="shared" si="263"/>
        <v>Medicine and Surgery Services</v>
      </c>
    </row>
    <row r="16887" spans="1:7" x14ac:dyDescent="0.3">
      <c r="A16887" s="33" t="s">
        <v>31686</v>
      </c>
      <c r="B16887">
        <v>96522</v>
      </c>
      <c r="D16887" t="s">
        <v>31687</v>
      </c>
      <c r="E16887" t="s">
        <v>0</v>
      </c>
      <c r="F16887" t="s">
        <v>2405</v>
      </c>
      <c r="G16887" t="str">
        <f t="shared" si="263"/>
        <v>Medicine and Surgery Services</v>
      </c>
    </row>
    <row r="16888" spans="1:7" x14ac:dyDescent="0.3">
      <c r="A16888" s="33" t="s">
        <v>31688</v>
      </c>
      <c r="B16888">
        <v>96523</v>
      </c>
      <c r="D16888" t="s">
        <v>31689</v>
      </c>
      <c r="E16888" t="s">
        <v>2282</v>
      </c>
      <c r="F16888" t="s">
        <v>2405</v>
      </c>
      <c r="G16888" t="str">
        <f t="shared" si="263"/>
        <v>Medicine and Surgery Services</v>
      </c>
    </row>
    <row r="16889" spans="1:7" x14ac:dyDescent="0.3">
      <c r="A16889" s="33" t="s">
        <v>31690</v>
      </c>
      <c r="B16889">
        <v>96542</v>
      </c>
      <c r="D16889" t="s">
        <v>31691</v>
      </c>
      <c r="E16889" t="s">
        <v>0</v>
      </c>
      <c r="F16889" t="s">
        <v>2405</v>
      </c>
      <c r="G16889" t="str">
        <f t="shared" si="263"/>
        <v>Medicine and Surgery Services</v>
      </c>
    </row>
    <row r="16890" spans="1:7" x14ac:dyDescent="0.3">
      <c r="A16890" s="33" t="s">
        <v>31692</v>
      </c>
      <c r="B16890">
        <v>96549</v>
      </c>
      <c r="D16890" t="s">
        <v>31693</v>
      </c>
      <c r="E16890" t="s">
        <v>2</v>
      </c>
      <c r="F16890" t="s">
        <v>2405</v>
      </c>
      <c r="G16890" t="str">
        <f t="shared" si="263"/>
        <v>Medicine and Surgery Services</v>
      </c>
    </row>
    <row r="16891" spans="1:7" x14ac:dyDescent="0.3">
      <c r="A16891" s="33" t="s">
        <v>31694</v>
      </c>
      <c r="B16891">
        <v>96567</v>
      </c>
      <c r="D16891" t="s">
        <v>31695</v>
      </c>
      <c r="E16891" t="s">
        <v>0</v>
      </c>
      <c r="F16891" t="s">
        <v>2405</v>
      </c>
      <c r="G16891" t="str">
        <f t="shared" si="263"/>
        <v>Medicine and Surgery Services</v>
      </c>
    </row>
    <row r="16892" spans="1:7" x14ac:dyDescent="0.3">
      <c r="A16892" s="33" t="s">
        <v>31696</v>
      </c>
      <c r="B16892">
        <v>96570</v>
      </c>
      <c r="D16892" t="s">
        <v>31697</v>
      </c>
      <c r="E16892" t="s">
        <v>0</v>
      </c>
      <c r="F16892" t="s">
        <v>2405</v>
      </c>
      <c r="G16892" t="str">
        <f t="shared" si="263"/>
        <v>Medicine and Surgery Services</v>
      </c>
    </row>
    <row r="16893" spans="1:7" x14ac:dyDescent="0.3">
      <c r="A16893" s="33" t="s">
        <v>31698</v>
      </c>
      <c r="B16893">
        <v>96571</v>
      </c>
      <c r="D16893" t="s">
        <v>31699</v>
      </c>
      <c r="E16893" t="s">
        <v>0</v>
      </c>
      <c r="F16893" t="s">
        <v>2405</v>
      </c>
      <c r="G16893" t="str">
        <f t="shared" si="263"/>
        <v>Medicine and Surgery Services</v>
      </c>
    </row>
    <row r="16894" spans="1:7" x14ac:dyDescent="0.3">
      <c r="A16894" s="33" t="s">
        <v>31700</v>
      </c>
      <c r="B16894">
        <v>96573</v>
      </c>
      <c r="D16894" t="s">
        <v>31701</v>
      </c>
      <c r="E16894" t="s">
        <v>0</v>
      </c>
      <c r="F16894" t="s">
        <v>2405</v>
      </c>
      <c r="G16894" t="str">
        <f t="shared" si="263"/>
        <v>Medicine and Surgery Services</v>
      </c>
    </row>
    <row r="16895" spans="1:7" x14ac:dyDescent="0.3">
      <c r="A16895" s="33" t="s">
        <v>31702</v>
      </c>
      <c r="B16895">
        <v>96574</v>
      </c>
      <c r="D16895" t="s">
        <v>31703</v>
      </c>
      <c r="E16895" t="s">
        <v>0</v>
      </c>
      <c r="F16895" t="s">
        <v>2405</v>
      </c>
      <c r="G16895" t="str">
        <f t="shared" si="263"/>
        <v>Medicine and Surgery Services</v>
      </c>
    </row>
    <row r="16896" spans="1:7" x14ac:dyDescent="0.3">
      <c r="A16896" s="33" t="s">
        <v>31704</v>
      </c>
      <c r="B16896">
        <v>96900</v>
      </c>
      <c r="D16896" t="s">
        <v>31705</v>
      </c>
      <c r="E16896" t="s">
        <v>0</v>
      </c>
      <c r="F16896" t="s">
        <v>2405</v>
      </c>
      <c r="G16896" t="str">
        <f t="shared" si="263"/>
        <v>Medicine and Surgery Services</v>
      </c>
    </row>
    <row r="16897" spans="1:7" x14ac:dyDescent="0.3">
      <c r="A16897" s="33" t="s">
        <v>31706</v>
      </c>
      <c r="B16897">
        <v>96902</v>
      </c>
      <c r="D16897" t="s">
        <v>31707</v>
      </c>
      <c r="E16897" t="s">
        <v>1</v>
      </c>
      <c r="F16897" t="s">
        <v>2405</v>
      </c>
      <c r="G16897" t="str">
        <f t="shared" si="263"/>
        <v>Medicine and Surgery Services</v>
      </c>
    </row>
    <row r="16898" spans="1:7" x14ac:dyDescent="0.3">
      <c r="A16898" s="33" t="s">
        <v>31708</v>
      </c>
      <c r="B16898">
        <v>96904</v>
      </c>
      <c r="D16898" t="s">
        <v>31709</v>
      </c>
      <c r="E16898" t="s">
        <v>2306</v>
      </c>
      <c r="F16898" t="s">
        <v>2405</v>
      </c>
      <c r="G16898" t="str">
        <f t="shared" si="263"/>
        <v>Medicine and Surgery Services</v>
      </c>
    </row>
    <row r="16899" spans="1:7" x14ac:dyDescent="0.3">
      <c r="A16899" s="33" t="s">
        <v>31710</v>
      </c>
      <c r="B16899">
        <v>96910</v>
      </c>
      <c r="D16899" t="s">
        <v>31711</v>
      </c>
      <c r="E16899" t="s">
        <v>0</v>
      </c>
      <c r="F16899" t="s">
        <v>2405</v>
      </c>
      <c r="G16899" t="str">
        <f t="shared" ref="G16899:G16962" si="264">VLOOKUP(F16899,$I$2:$J$27,2,FALSE)</f>
        <v>Medicine and Surgery Services</v>
      </c>
    </row>
    <row r="16900" spans="1:7" x14ac:dyDescent="0.3">
      <c r="A16900" s="33" t="s">
        <v>31712</v>
      </c>
      <c r="B16900">
        <v>96912</v>
      </c>
      <c r="D16900" t="s">
        <v>31713</v>
      </c>
      <c r="E16900" t="s">
        <v>0</v>
      </c>
      <c r="F16900" t="s">
        <v>2405</v>
      </c>
      <c r="G16900" t="str">
        <f t="shared" si="264"/>
        <v>Medicine and Surgery Services</v>
      </c>
    </row>
    <row r="16901" spans="1:7" x14ac:dyDescent="0.3">
      <c r="A16901" s="33" t="s">
        <v>31714</v>
      </c>
      <c r="B16901">
        <v>96913</v>
      </c>
      <c r="D16901" t="s">
        <v>31715</v>
      </c>
      <c r="E16901" t="s">
        <v>0</v>
      </c>
      <c r="F16901" t="s">
        <v>2405</v>
      </c>
      <c r="G16901" t="str">
        <f t="shared" si="264"/>
        <v>Medicine and Surgery Services</v>
      </c>
    </row>
    <row r="16902" spans="1:7" x14ac:dyDescent="0.3">
      <c r="A16902" s="33" t="s">
        <v>31716</v>
      </c>
      <c r="B16902">
        <v>96920</v>
      </c>
      <c r="D16902" t="s">
        <v>31717</v>
      </c>
      <c r="E16902" t="s">
        <v>0</v>
      </c>
      <c r="F16902" t="s">
        <v>2405</v>
      </c>
      <c r="G16902" t="str">
        <f t="shared" si="264"/>
        <v>Medicine and Surgery Services</v>
      </c>
    </row>
    <row r="16903" spans="1:7" x14ac:dyDescent="0.3">
      <c r="A16903" s="33" t="s">
        <v>31718</v>
      </c>
      <c r="B16903">
        <v>96921</v>
      </c>
      <c r="D16903" t="s">
        <v>31719</v>
      </c>
      <c r="E16903" t="s">
        <v>0</v>
      </c>
      <c r="F16903" t="s">
        <v>2405</v>
      </c>
      <c r="G16903" t="str">
        <f t="shared" si="264"/>
        <v>Medicine and Surgery Services</v>
      </c>
    </row>
    <row r="16904" spans="1:7" x14ac:dyDescent="0.3">
      <c r="A16904" s="33" t="s">
        <v>31720</v>
      </c>
      <c r="B16904">
        <v>96922</v>
      </c>
      <c r="D16904" t="s">
        <v>31721</v>
      </c>
      <c r="E16904" t="s">
        <v>0</v>
      </c>
      <c r="F16904" t="s">
        <v>2405</v>
      </c>
      <c r="G16904" t="str">
        <f t="shared" si="264"/>
        <v>Medicine and Surgery Services</v>
      </c>
    </row>
    <row r="16905" spans="1:7" x14ac:dyDescent="0.3">
      <c r="A16905" s="33" t="s">
        <v>31722</v>
      </c>
      <c r="B16905">
        <v>96931</v>
      </c>
      <c r="D16905" t="s">
        <v>31723</v>
      </c>
      <c r="E16905" t="s">
        <v>0</v>
      </c>
      <c r="F16905" t="s">
        <v>2405</v>
      </c>
      <c r="G16905" t="str">
        <f t="shared" si="264"/>
        <v>Medicine and Surgery Services</v>
      </c>
    </row>
    <row r="16906" spans="1:7" x14ac:dyDescent="0.3">
      <c r="A16906" s="33" t="s">
        <v>31724</v>
      </c>
      <c r="B16906">
        <v>96932</v>
      </c>
      <c r="D16906" t="s">
        <v>31723</v>
      </c>
      <c r="E16906" t="s">
        <v>0</v>
      </c>
      <c r="F16906" t="s">
        <v>2405</v>
      </c>
      <c r="G16906" t="str">
        <f t="shared" si="264"/>
        <v>Medicine and Surgery Services</v>
      </c>
    </row>
    <row r="16907" spans="1:7" x14ac:dyDescent="0.3">
      <c r="A16907" s="33" t="s">
        <v>31725</v>
      </c>
      <c r="B16907">
        <v>96933</v>
      </c>
      <c r="D16907" t="s">
        <v>31723</v>
      </c>
      <c r="E16907" t="s">
        <v>0</v>
      </c>
      <c r="F16907" t="s">
        <v>2405</v>
      </c>
      <c r="G16907" t="str">
        <f t="shared" si="264"/>
        <v>Medicine and Surgery Services</v>
      </c>
    </row>
    <row r="16908" spans="1:7" x14ac:dyDescent="0.3">
      <c r="A16908" s="33" t="s">
        <v>31726</v>
      </c>
      <c r="B16908">
        <v>96934</v>
      </c>
      <c r="D16908" t="s">
        <v>31723</v>
      </c>
      <c r="E16908" t="s">
        <v>0</v>
      </c>
      <c r="F16908" t="s">
        <v>2405</v>
      </c>
      <c r="G16908" t="str">
        <f t="shared" si="264"/>
        <v>Medicine and Surgery Services</v>
      </c>
    </row>
    <row r="16909" spans="1:7" x14ac:dyDescent="0.3">
      <c r="A16909" s="33" t="s">
        <v>31727</v>
      </c>
      <c r="B16909">
        <v>96935</v>
      </c>
      <c r="D16909" t="s">
        <v>31723</v>
      </c>
      <c r="E16909" t="s">
        <v>0</v>
      </c>
      <c r="F16909" t="s">
        <v>2405</v>
      </c>
      <c r="G16909" t="str">
        <f t="shared" si="264"/>
        <v>Medicine and Surgery Services</v>
      </c>
    </row>
    <row r="16910" spans="1:7" x14ac:dyDescent="0.3">
      <c r="A16910" s="33" t="s">
        <v>31728</v>
      </c>
      <c r="B16910">
        <v>96936</v>
      </c>
      <c r="D16910" t="s">
        <v>31723</v>
      </c>
      <c r="E16910" t="s">
        <v>0</v>
      </c>
      <c r="F16910" t="s">
        <v>2405</v>
      </c>
      <c r="G16910" t="str">
        <f t="shared" si="264"/>
        <v>Medicine and Surgery Services</v>
      </c>
    </row>
    <row r="16911" spans="1:7" x14ac:dyDescent="0.3">
      <c r="A16911" s="33" t="s">
        <v>31729</v>
      </c>
      <c r="B16911">
        <v>96999</v>
      </c>
      <c r="D16911" t="s">
        <v>31730</v>
      </c>
      <c r="E16911" t="s">
        <v>2</v>
      </c>
      <c r="F16911" t="s">
        <v>2405</v>
      </c>
      <c r="G16911" t="str">
        <f t="shared" si="264"/>
        <v>Medicine and Surgery Services</v>
      </c>
    </row>
    <row r="16912" spans="1:7" x14ac:dyDescent="0.3">
      <c r="A16912" s="33" t="s">
        <v>31731</v>
      </c>
      <c r="B16912">
        <v>97010</v>
      </c>
      <c r="D16912" t="s">
        <v>31732</v>
      </c>
      <c r="E16912" t="s">
        <v>1</v>
      </c>
      <c r="F16912" t="s">
        <v>2405</v>
      </c>
      <c r="G16912" t="str">
        <f t="shared" si="264"/>
        <v>Medicine and Surgery Services</v>
      </c>
    </row>
    <row r="16913" spans="1:7" x14ac:dyDescent="0.3">
      <c r="A16913" s="33" t="s">
        <v>31733</v>
      </c>
      <c r="B16913">
        <v>97012</v>
      </c>
      <c r="D16913" t="s">
        <v>31734</v>
      </c>
      <c r="E16913" t="s">
        <v>0</v>
      </c>
      <c r="F16913" t="s">
        <v>2405</v>
      </c>
      <c r="G16913" t="str">
        <f t="shared" si="264"/>
        <v>Medicine and Surgery Services</v>
      </c>
    </row>
    <row r="16914" spans="1:7" x14ac:dyDescent="0.3">
      <c r="A16914" s="33" t="s">
        <v>31735</v>
      </c>
      <c r="B16914">
        <v>97014</v>
      </c>
      <c r="D16914" t="s">
        <v>31736</v>
      </c>
      <c r="E16914" t="s">
        <v>2323</v>
      </c>
      <c r="F16914" t="s">
        <v>2405</v>
      </c>
      <c r="G16914" t="str">
        <f t="shared" si="264"/>
        <v>Medicine and Surgery Services</v>
      </c>
    </row>
    <row r="16915" spans="1:7" x14ac:dyDescent="0.3">
      <c r="A16915" s="33" t="s">
        <v>31737</v>
      </c>
      <c r="B16915">
        <v>97016</v>
      </c>
      <c r="D16915" t="s">
        <v>31738</v>
      </c>
      <c r="E16915" t="s">
        <v>0</v>
      </c>
      <c r="F16915" t="s">
        <v>2405</v>
      </c>
      <c r="G16915" t="str">
        <f t="shared" si="264"/>
        <v>Medicine and Surgery Services</v>
      </c>
    </row>
    <row r="16916" spans="1:7" x14ac:dyDescent="0.3">
      <c r="A16916" s="33" t="s">
        <v>31739</v>
      </c>
      <c r="B16916">
        <v>97018</v>
      </c>
      <c r="D16916" t="s">
        <v>31740</v>
      </c>
      <c r="E16916" t="s">
        <v>0</v>
      </c>
      <c r="F16916" t="s">
        <v>2405</v>
      </c>
      <c r="G16916" t="str">
        <f t="shared" si="264"/>
        <v>Medicine and Surgery Services</v>
      </c>
    </row>
    <row r="16917" spans="1:7" x14ac:dyDescent="0.3">
      <c r="A16917" s="33" t="s">
        <v>31741</v>
      </c>
      <c r="B16917">
        <v>97022</v>
      </c>
      <c r="D16917" t="s">
        <v>31742</v>
      </c>
      <c r="E16917" t="s">
        <v>0</v>
      </c>
      <c r="F16917" t="s">
        <v>2405</v>
      </c>
      <c r="G16917" t="str">
        <f t="shared" si="264"/>
        <v>Medicine and Surgery Services</v>
      </c>
    </row>
    <row r="16918" spans="1:7" x14ac:dyDescent="0.3">
      <c r="A16918" s="33" t="s">
        <v>31743</v>
      </c>
      <c r="B16918">
        <v>97024</v>
      </c>
      <c r="D16918" t="s">
        <v>31744</v>
      </c>
      <c r="E16918" t="s">
        <v>0</v>
      </c>
      <c r="F16918" t="s">
        <v>2405</v>
      </c>
      <c r="G16918" t="str">
        <f t="shared" si="264"/>
        <v>Medicine and Surgery Services</v>
      </c>
    </row>
    <row r="16919" spans="1:7" x14ac:dyDescent="0.3">
      <c r="A16919" s="33" t="s">
        <v>31745</v>
      </c>
      <c r="B16919">
        <v>97026</v>
      </c>
      <c r="D16919" t="s">
        <v>31746</v>
      </c>
      <c r="E16919" t="s">
        <v>2306</v>
      </c>
      <c r="F16919" t="s">
        <v>2405</v>
      </c>
      <c r="G16919" t="str">
        <f t="shared" si="264"/>
        <v>Medicine and Surgery Services</v>
      </c>
    </row>
    <row r="16920" spans="1:7" x14ac:dyDescent="0.3">
      <c r="A16920" s="33" t="s">
        <v>31747</v>
      </c>
      <c r="B16920">
        <v>97028</v>
      </c>
      <c r="D16920" t="s">
        <v>31748</v>
      </c>
      <c r="E16920" t="s">
        <v>0</v>
      </c>
      <c r="F16920" t="s">
        <v>2405</v>
      </c>
      <c r="G16920" t="str">
        <f t="shared" si="264"/>
        <v>Medicine and Surgery Services</v>
      </c>
    </row>
    <row r="16921" spans="1:7" x14ac:dyDescent="0.3">
      <c r="A16921" s="33" t="s">
        <v>31749</v>
      </c>
      <c r="B16921">
        <v>97032</v>
      </c>
      <c r="D16921" t="s">
        <v>31750</v>
      </c>
      <c r="E16921" t="s">
        <v>0</v>
      </c>
      <c r="F16921" t="s">
        <v>2405</v>
      </c>
      <c r="G16921" t="str">
        <f t="shared" si="264"/>
        <v>Medicine and Surgery Services</v>
      </c>
    </row>
    <row r="16922" spans="1:7" x14ac:dyDescent="0.3">
      <c r="A16922" s="33" t="s">
        <v>31751</v>
      </c>
      <c r="B16922">
        <v>97033</v>
      </c>
      <c r="D16922" t="s">
        <v>31752</v>
      </c>
      <c r="E16922" t="s">
        <v>0</v>
      </c>
      <c r="F16922" t="s">
        <v>2405</v>
      </c>
      <c r="G16922" t="str">
        <f t="shared" si="264"/>
        <v>Medicine and Surgery Services</v>
      </c>
    </row>
    <row r="16923" spans="1:7" x14ac:dyDescent="0.3">
      <c r="A16923" s="33" t="s">
        <v>31753</v>
      </c>
      <c r="B16923">
        <v>97034</v>
      </c>
      <c r="D16923" t="s">
        <v>31754</v>
      </c>
      <c r="E16923" t="s">
        <v>0</v>
      </c>
      <c r="F16923" t="s">
        <v>2405</v>
      </c>
      <c r="G16923" t="str">
        <f t="shared" si="264"/>
        <v>Medicine and Surgery Services</v>
      </c>
    </row>
    <row r="16924" spans="1:7" x14ac:dyDescent="0.3">
      <c r="A16924" s="33" t="s">
        <v>31755</v>
      </c>
      <c r="B16924">
        <v>97035</v>
      </c>
      <c r="D16924" t="s">
        <v>31756</v>
      </c>
      <c r="E16924" t="s">
        <v>0</v>
      </c>
      <c r="F16924" t="s">
        <v>2405</v>
      </c>
      <c r="G16924" t="str">
        <f t="shared" si="264"/>
        <v>Medicine and Surgery Services</v>
      </c>
    </row>
    <row r="16925" spans="1:7" x14ac:dyDescent="0.3">
      <c r="A16925" s="33" t="s">
        <v>31757</v>
      </c>
      <c r="B16925">
        <v>97036</v>
      </c>
      <c r="D16925" t="s">
        <v>31758</v>
      </c>
      <c r="E16925" t="s">
        <v>0</v>
      </c>
      <c r="F16925" t="s">
        <v>2405</v>
      </c>
      <c r="G16925" t="str">
        <f t="shared" si="264"/>
        <v>Medicine and Surgery Services</v>
      </c>
    </row>
    <row r="16926" spans="1:7" x14ac:dyDescent="0.3">
      <c r="A16926" s="33" t="s">
        <v>31759</v>
      </c>
      <c r="B16926">
        <v>97039</v>
      </c>
      <c r="D16926" t="s">
        <v>31760</v>
      </c>
      <c r="E16926" t="s">
        <v>2</v>
      </c>
      <c r="F16926" t="s">
        <v>2405</v>
      </c>
      <c r="G16926" t="str">
        <f t="shared" si="264"/>
        <v>Medicine and Surgery Services</v>
      </c>
    </row>
    <row r="16927" spans="1:7" x14ac:dyDescent="0.3">
      <c r="A16927" s="33" t="s">
        <v>31761</v>
      </c>
      <c r="B16927">
        <v>97110</v>
      </c>
      <c r="D16927" t="s">
        <v>31762</v>
      </c>
      <c r="E16927" t="s">
        <v>0</v>
      </c>
      <c r="F16927" t="s">
        <v>2405</v>
      </c>
      <c r="G16927" t="str">
        <f t="shared" si="264"/>
        <v>Medicine and Surgery Services</v>
      </c>
    </row>
    <row r="16928" spans="1:7" x14ac:dyDescent="0.3">
      <c r="A16928" s="33" t="s">
        <v>31763</v>
      </c>
      <c r="B16928">
        <v>97112</v>
      </c>
      <c r="D16928" t="s">
        <v>31764</v>
      </c>
      <c r="E16928" t="s">
        <v>0</v>
      </c>
      <c r="F16928" t="s">
        <v>2405</v>
      </c>
      <c r="G16928" t="str">
        <f t="shared" si="264"/>
        <v>Medicine and Surgery Services</v>
      </c>
    </row>
    <row r="16929" spans="1:7" x14ac:dyDescent="0.3">
      <c r="A16929" s="33" t="s">
        <v>31765</v>
      </c>
      <c r="B16929">
        <v>97113</v>
      </c>
      <c r="D16929" t="s">
        <v>31766</v>
      </c>
      <c r="E16929" t="s">
        <v>0</v>
      </c>
      <c r="F16929" t="s">
        <v>2405</v>
      </c>
      <c r="G16929" t="str">
        <f t="shared" si="264"/>
        <v>Medicine and Surgery Services</v>
      </c>
    </row>
    <row r="16930" spans="1:7" x14ac:dyDescent="0.3">
      <c r="A16930" s="33" t="s">
        <v>31767</v>
      </c>
      <c r="B16930">
        <v>97116</v>
      </c>
      <c r="D16930" t="s">
        <v>31768</v>
      </c>
      <c r="E16930" t="s">
        <v>0</v>
      </c>
      <c r="F16930" t="s">
        <v>2405</v>
      </c>
      <c r="G16930" t="str">
        <f t="shared" si="264"/>
        <v>Medicine and Surgery Services</v>
      </c>
    </row>
    <row r="16931" spans="1:7" x14ac:dyDescent="0.3">
      <c r="A16931" s="33" t="s">
        <v>31769</v>
      </c>
      <c r="B16931">
        <v>97124</v>
      </c>
      <c r="D16931" t="s">
        <v>31770</v>
      </c>
      <c r="E16931" t="s">
        <v>0</v>
      </c>
      <c r="F16931" t="s">
        <v>2405</v>
      </c>
      <c r="G16931" t="str">
        <f t="shared" si="264"/>
        <v>Medicine and Surgery Services</v>
      </c>
    </row>
    <row r="16932" spans="1:7" x14ac:dyDescent="0.3">
      <c r="A16932" s="33" t="s">
        <v>31771</v>
      </c>
      <c r="B16932">
        <v>97129</v>
      </c>
      <c r="D16932" t="s">
        <v>31772</v>
      </c>
      <c r="E16932" t="s">
        <v>0</v>
      </c>
      <c r="F16932" t="s">
        <v>2405</v>
      </c>
      <c r="G16932" t="str">
        <f t="shared" si="264"/>
        <v>Medicine and Surgery Services</v>
      </c>
    </row>
    <row r="16933" spans="1:7" x14ac:dyDescent="0.3">
      <c r="A16933" s="33" t="s">
        <v>31773</v>
      </c>
      <c r="B16933">
        <v>97130</v>
      </c>
      <c r="D16933" t="s">
        <v>31774</v>
      </c>
      <c r="E16933" t="s">
        <v>0</v>
      </c>
      <c r="F16933" t="s">
        <v>2405</v>
      </c>
      <c r="G16933" t="str">
        <f t="shared" si="264"/>
        <v>Medicine and Surgery Services</v>
      </c>
    </row>
    <row r="16934" spans="1:7" x14ac:dyDescent="0.3">
      <c r="A16934" s="33" t="s">
        <v>31775</v>
      </c>
      <c r="B16934">
        <v>97139</v>
      </c>
      <c r="D16934" t="s">
        <v>31776</v>
      </c>
      <c r="E16934" t="s">
        <v>2</v>
      </c>
      <c r="F16934" t="s">
        <v>2405</v>
      </c>
      <c r="G16934" t="str">
        <f t="shared" si="264"/>
        <v>Medicine and Surgery Services</v>
      </c>
    </row>
    <row r="16935" spans="1:7" x14ac:dyDescent="0.3">
      <c r="A16935" s="33" t="s">
        <v>31777</v>
      </c>
      <c r="B16935">
        <v>97140</v>
      </c>
      <c r="D16935" t="s">
        <v>31778</v>
      </c>
      <c r="E16935" t="s">
        <v>0</v>
      </c>
      <c r="F16935" t="s">
        <v>2405</v>
      </c>
      <c r="G16935" t="str">
        <f t="shared" si="264"/>
        <v>Medicine and Surgery Services</v>
      </c>
    </row>
    <row r="16936" spans="1:7" x14ac:dyDescent="0.3">
      <c r="A16936" s="33" t="s">
        <v>31779</v>
      </c>
      <c r="B16936">
        <v>97150</v>
      </c>
      <c r="D16936" t="s">
        <v>31780</v>
      </c>
      <c r="E16936" t="s">
        <v>0</v>
      </c>
      <c r="F16936" t="s">
        <v>2405</v>
      </c>
      <c r="G16936" t="str">
        <f t="shared" si="264"/>
        <v>Medicine and Surgery Services</v>
      </c>
    </row>
    <row r="16937" spans="1:7" x14ac:dyDescent="0.3">
      <c r="A16937" s="33" t="s">
        <v>31781</v>
      </c>
      <c r="B16937">
        <v>97151</v>
      </c>
      <c r="D16937" t="s">
        <v>31782</v>
      </c>
      <c r="E16937" t="s">
        <v>2</v>
      </c>
      <c r="F16937" t="s">
        <v>2405</v>
      </c>
      <c r="G16937" t="str">
        <f t="shared" si="264"/>
        <v>Medicine and Surgery Services</v>
      </c>
    </row>
    <row r="16938" spans="1:7" x14ac:dyDescent="0.3">
      <c r="A16938" s="33" t="s">
        <v>31783</v>
      </c>
      <c r="B16938">
        <v>97152</v>
      </c>
      <c r="D16938" t="s">
        <v>31784</v>
      </c>
      <c r="E16938" t="s">
        <v>2</v>
      </c>
      <c r="F16938" t="s">
        <v>2405</v>
      </c>
      <c r="G16938" t="str">
        <f t="shared" si="264"/>
        <v>Medicine and Surgery Services</v>
      </c>
    </row>
    <row r="16939" spans="1:7" x14ac:dyDescent="0.3">
      <c r="A16939" s="33" t="s">
        <v>31785</v>
      </c>
      <c r="B16939">
        <v>97153</v>
      </c>
      <c r="D16939" t="s">
        <v>31786</v>
      </c>
      <c r="E16939" t="s">
        <v>2</v>
      </c>
      <c r="F16939" t="s">
        <v>2405</v>
      </c>
      <c r="G16939" t="str">
        <f t="shared" si="264"/>
        <v>Medicine and Surgery Services</v>
      </c>
    </row>
    <row r="16940" spans="1:7" x14ac:dyDescent="0.3">
      <c r="A16940" s="33" t="s">
        <v>31787</v>
      </c>
      <c r="B16940">
        <v>97154</v>
      </c>
      <c r="D16940" t="s">
        <v>31788</v>
      </c>
      <c r="E16940" t="s">
        <v>2</v>
      </c>
      <c r="F16940" t="s">
        <v>2405</v>
      </c>
      <c r="G16940" t="str">
        <f t="shared" si="264"/>
        <v>Medicine and Surgery Services</v>
      </c>
    </row>
    <row r="16941" spans="1:7" x14ac:dyDescent="0.3">
      <c r="A16941" s="33" t="s">
        <v>31789</v>
      </c>
      <c r="B16941">
        <v>97155</v>
      </c>
      <c r="D16941" t="s">
        <v>31790</v>
      </c>
      <c r="E16941" t="s">
        <v>2</v>
      </c>
      <c r="F16941" t="s">
        <v>2405</v>
      </c>
      <c r="G16941" t="str">
        <f t="shared" si="264"/>
        <v>Medicine and Surgery Services</v>
      </c>
    </row>
    <row r="16942" spans="1:7" x14ac:dyDescent="0.3">
      <c r="A16942" s="33" t="s">
        <v>31791</v>
      </c>
      <c r="B16942">
        <v>97156</v>
      </c>
      <c r="D16942" t="s">
        <v>31792</v>
      </c>
      <c r="E16942" t="s">
        <v>2</v>
      </c>
      <c r="F16942" t="s">
        <v>2405</v>
      </c>
      <c r="G16942" t="str">
        <f t="shared" si="264"/>
        <v>Medicine and Surgery Services</v>
      </c>
    </row>
    <row r="16943" spans="1:7" x14ac:dyDescent="0.3">
      <c r="A16943" s="33" t="s">
        <v>31793</v>
      </c>
      <c r="B16943">
        <v>97157</v>
      </c>
      <c r="D16943" t="s">
        <v>31794</v>
      </c>
      <c r="E16943" t="s">
        <v>2</v>
      </c>
      <c r="F16943" t="s">
        <v>2405</v>
      </c>
      <c r="G16943" t="str">
        <f t="shared" si="264"/>
        <v>Medicine and Surgery Services</v>
      </c>
    </row>
    <row r="16944" spans="1:7" x14ac:dyDescent="0.3">
      <c r="A16944" s="33" t="s">
        <v>31795</v>
      </c>
      <c r="B16944">
        <v>97158</v>
      </c>
      <c r="D16944" t="s">
        <v>31796</v>
      </c>
      <c r="E16944" t="s">
        <v>2</v>
      </c>
      <c r="F16944" t="s">
        <v>2405</v>
      </c>
      <c r="G16944" t="str">
        <f t="shared" si="264"/>
        <v>Medicine and Surgery Services</v>
      </c>
    </row>
    <row r="16945" spans="1:7" x14ac:dyDescent="0.3">
      <c r="A16945" s="33" t="s">
        <v>31797</v>
      </c>
      <c r="B16945">
        <v>97161</v>
      </c>
      <c r="D16945" t="s">
        <v>31798</v>
      </c>
      <c r="E16945" t="s">
        <v>0</v>
      </c>
      <c r="F16945" t="s">
        <v>2405</v>
      </c>
      <c r="G16945" t="str">
        <f t="shared" si="264"/>
        <v>Medicine and Surgery Services</v>
      </c>
    </row>
    <row r="16946" spans="1:7" x14ac:dyDescent="0.3">
      <c r="A16946" s="33" t="s">
        <v>31799</v>
      </c>
      <c r="B16946">
        <v>97162</v>
      </c>
      <c r="D16946" t="s">
        <v>31800</v>
      </c>
      <c r="E16946" t="s">
        <v>0</v>
      </c>
      <c r="F16946" t="s">
        <v>2405</v>
      </c>
      <c r="G16946" t="str">
        <f t="shared" si="264"/>
        <v>Medicine and Surgery Services</v>
      </c>
    </row>
    <row r="16947" spans="1:7" x14ac:dyDescent="0.3">
      <c r="A16947" s="33" t="s">
        <v>31801</v>
      </c>
      <c r="B16947">
        <v>97163</v>
      </c>
      <c r="D16947" t="s">
        <v>31802</v>
      </c>
      <c r="E16947" t="s">
        <v>0</v>
      </c>
      <c r="F16947" t="s">
        <v>2405</v>
      </c>
      <c r="G16947" t="str">
        <f t="shared" si="264"/>
        <v>Medicine and Surgery Services</v>
      </c>
    </row>
    <row r="16948" spans="1:7" x14ac:dyDescent="0.3">
      <c r="A16948" s="33" t="s">
        <v>31803</v>
      </c>
      <c r="B16948">
        <v>97164</v>
      </c>
      <c r="D16948" t="s">
        <v>31804</v>
      </c>
      <c r="E16948" t="s">
        <v>0</v>
      </c>
      <c r="F16948" t="s">
        <v>2405</v>
      </c>
      <c r="G16948" t="str">
        <f t="shared" si="264"/>
        <v>Medicine and Surgery Services</v>
      </c>
    </row>
    <row r="16949" spans="1:7" x14ac:dyDescent="0.3">
      <c r="A16949" s="33" t="s">
        <v>31805</v>
      </c>
      <c r="B16949">
        <v>97165</v>
      </c>
      <c r="D16949" t="s">
        <v>31806</v>
      </c>
      <c r="E16949" t="s">
        <v>0</v>
      </c>
      <c r="F16949" t="s">
        <v>2405</v>
      </c>
      <c r="G16949" t="str">
        <f t="shared" si="264"/>
        <v>Medicine and Surgery Services</v>
      </c>
    </row>
    <row r="16950" spans="1:7" x14ac:dyDescent="0.3">
      <c r="A16950" s="33" t="s">
        <v>31807</v>
      </c>
      <c r="B16950">
        <v>97166</v>
      </c>
      <c r="D16950" t="s">
        <v>31808</v>
      </c>
      <c r="E16950" t="s">
        <v>0</v>
      </c>
      <c r="F16950" t="s">
        <v>2405</v>
      </c>
      <c r="G16950" t="str">
        <f t="shared" si="264"/>
        <v>Medicine and Surgery Services</v>
      </c>
    </row>
    <row r="16951" spans="1:7" x14ac:dyDescent="0.3">
      <c r="A16951" s="33" t="s">
        <v>31809</v>
      </c>
      <c r="B16951">
        <v>97167</v>
      </c>
      <c r="D16951" t="s">
        <v>31810</v>
      </c>
      <c r="E16951" t="s">
        <v>0</v>
      </c>
      <c r="F16951" t="s">
        <v>2405</v>
      </c>
      <c r="G16951" t="str">
        <f t="shared" si="264"/>
        <v>Medicine and Surgery Services</v>
      </c>
    </row>
    <row r="16952" spans="1:7" x14ac:dyDescent="0.3">
      <c r="A16952" s="33" t="s">
        <v>31811</v>
      </c>
      <c r="B16952">
        <v>97168</v>
      </c>
      <c r="D16952" t="s">
        <v>31812</v>
      </c>
      <c r="E16952" t="s">
        <v>0</v>
      </c>
      <c r="F16952" t="s">
        <v>2405</v>
      </c>
      <c r="G16952" t="str">
        <f t="shared" si="264"/>
        <v>Medicine and Surgery Services</v>
      </c>
    </row>
    <row r="16953" spans="1:7" x14ac:dyDescent="0.3">
      <c r="A16953" s="33" t="s">
        <v>31813</v>
      </c>
      <c r="B16953">
        <v>97169</v>
      </c>
      <c r="D16953" t="s">
        <v>31814</v>
      </c>
      <c r="E16953" t="s">
        <v>2280</v>
      </c>
      <c r="F16953" t="s">
        <v>2405</v>
      </c>
      <c r="G16953" t="str">
        <f t="shared" si="264"/>
        <v>Medicine and Surgery Services</v>
      </c>
    </row>
    <row r="16954" spans="1:7" x14ac:dyDescent="0.3">
      <c r="A16954" s="33" t="s">
        <v>31815</v>
      </c>
      <c r="B16954">
        <v>97170</v>
      </c>
      <c r="D16954" t="s">
        <v>31816</v>
      </c>
      <c r="E16954" t="s">
        <v>2280</v>
      </c>
      <c r="F16954" t="s">
        <v>2405</v>
      </c>
      <c r="G16954" t="str">
        <f t="shared" si="264"/>
        <v>Medicine and Surgery Services</v>
      </c>
    </row>
    <row r="16955" spans="1:7" x14ac:dyDescent="0.3">
      <c r="A16955" s="33" t="s">
        <v>31817</v>
      </c>
      <c r="B16955">
        <v>97171</v>
      </c>
      <c r="D16955" t="s">
        <v>31818</v>
      </c>
      <c r="E16955" t="s">
        <v>2280</v>
      </c>
      <c r="F16955" t="s">
        <v>2405</v>
      </c>
      <c r="G16955" t="str">
        <f t="shared" si="264"/>
        <v>Medicine and Surgery Services</v>
      </c>
    </row>
    <row r="16956" spans="1:7" x14ac:dyDescent="0.3">
      <c r="A16956" s="33" t="s">
        <v>31819</v>
      </c>
      <c r="B16956">
        <v>97172</v>
      </c>
      <c r="D16956" t="s">
        <v>31820</v>
      </c>
      <c r="E16956" t="s">
        <v>2280</v>
      </c>
      <c r="F16956" t="s">
        <v>2405</v>
      </c>
      <c r="G16956" t="str">
        <f t="shared" si="264"/>
        <v>Medicine and Surgery Services</v>
      </c>
    </row>
    <row r="16957" spans="1:7" x14ac:dyDescent="0.3">
      <c r="A16957" s="33" t="s">
        <v>31821</v>
      </c>
      <c r="B16957">
        <v>97530</v>
      </c>
      <c r="D16957" t="s">
        <v>31822</v>
      </c>
      <c r="E16957" t="s">
        <v>0</v>
      </c>
      <c r="F16957" t="s">
        <v>2405</v>
      </c>
      <c r="G16957" t="str">
        <f t="shared" si="264"/>
        <v>Medicine and Surgery Services</v>
      </c>
    </row>
    <row r="16958" spans="1:7" x14ac:dyDescent="0.3">
      <c r="A16958" s="33" t="s">
        <v>31823</v>
      </c>
      <c r="B16958">
        <v>97533</v>
      </c>
      <c r="D16958" t="s">
        <v>31824</v>
      </c>
      <c r="E16958" t="s">
        <v>0</v>
      </c>
      <c r="F16958" t="s">
        <v>2405</v>
      </c>
      <c r="G16958" t="str">
        <f t="shared" si="264"/>
        <v>Medicine and Surgery Services</v>
      </c>
    </row>
    <row r="16959" spans="1:7" x14ac:dyDescent="0.3">
      <c r="A16959" s="33" t="s">
        <v>31825</v>
      </c>
      <c r="B16959">
        <v>97535</v>
      </c>
      <c r="D16959" t="s">
        <v>31826</v>
      </c>
      <c r="E16959" t="s">
        <v>0</v>
      </c>
      <c r="F16959" t="s">
        <v>2405</v>
      </c>
      <c r="G16959" t="str">
        <f t="shared" si="264"/>
        <v>Medicine and Surgery Services</v>
      </c>
    </row>
    <row r="16960" spans="1:7" x14ac:dyDescent="0.3">
      <c r="A16960" s="33" t="s">
        <v>31827</v>
      </c>
      <c r="B16960">
        <v>97537</v>
      </c>
      <c r="D16960" t="s">
        <v>31828</v>
      </c>
      <c r="E16960" t="s">
        <v>0</v>
      </c>
      <c r="F16960" t="s">
        <v>2405</v>
      </c>
      <c r="G16960" t="str">
        <f t="shared" si="264"/>
        <v>Medicine and Surgery Services</v>
      </c>
    </row>
    <row r="16961" spans="1:7" x14ac:dyDescent="0.3">
      <c r="A16961" s="33" t="s">
        <v>31829</v>
      </c>
      <c r="B16961">
        <v>97542</v>
      </c>
      <c r="D16961" t="s">
        <v>31830</v>
      </c>
      <c r="E16961" t="s">
        <v>0</v>
      </c>
      <c r="F16961" t="s">
        <v>2405</v>
      </c>
      <c r="G16961" t="str">
        <f t="shared" si="264"/>
        <v>Medicine and Surgery Services</v>
      </c>
    </row>
    <row r="16962" spans="1:7" x14ac:dyDescent="0.3">
      <c r="A16962" s="33" t="s">
        <v>31831</v>
      </c>
      <c r="B16962">
        <v>97545</v>
      </c>
      <c r="D16962" t="s">
        <v>31832</v>
      </c>
      <c r="E16962" t="s">
        <v>2306</v>
      </c>
      <c r="F16962" t="s">
        <v>2405</v>
      </c>
      <c r="G16962" t="str">
        <f t="shared" si="264"/>
        <v>Medicine and Surgery Services</v>
      </c>
    </row>
    <row r="16963" spans="1:7" x14ac:dyDescent="0.3">
      <c r="A16963" s="33" t="s">
        <v>31833</v>
      </c>
      <c r="B16963">
        <v>97546</v>
      </c>
      <c r="D16963" t="s">
        <v>31834</v>
      </c>
      <c r="E16963" t="s">
        <v>2306</v>
      </c>
      <c r="F16963" t="s">
        <v>2405</v>
      </c>
      <c r="G16963" t="str">
        <f t="shared" ref="G16963:G17026" si="265">VLOOKUP(F16963,$I$2:$J$27,2,FALSE)</f>
        <v>Medicine and Surgery Services</v>
      </c>
    </row>
    <row r="16964" spans="1:7" x14ac:dyDescent="0.3">
      <c r="A16964" s="33" t="s">
        <v>31835</v>
      </c>
      <c r="B16964">
        <v>97597</v>
      </c>
      <c r="D16964" t="s">
        <v>31836</v>
      </c>
      <c r="E16964" t="s">
        <v>0</v>
      </c>
      <c r="F16964" t="s">
        <v>2405</v>
      </c>
      <c r="G16964" t="str">
        <f t="shared" si="265"/>
        <v>Medicine and Surgery Services</v>
      </c>
    </row>
    <row r="16965" spans="1:7" x14ac:dyDescent="0.3">
      <c r="A16965" s="33" t="s">
        <v>31837</v>
      </c>
      <c r="B16965">
        <v>97598</v>
      </c>
      <c r="D16965" t="s">
        <v>31838</v>
      </c>
      <c r="E16965" t="s">
        <v>0</v>
      </c>
      <c r="F16965" t="s">
        <v>2405</v>
      </c>
      <c r="G16965" t="str">
        <f t="shared" si="265"/>
        <v>Medicine and Surgery Services</v>
      </c>
    </row>
    <row r="16966" spans="1:7" x14ac:dyDescent="0.3">
      <c r="A16966" s="33" t="s">
        <v>31839</v>
      </c>
      <c r="B16966">
        <v>97602</v>
      </c>
      <c r="D16966" t="s">
        <v>31840</v>
      </c>
      <c r="E16966" t="s">
        <v>1</v>
      </c>
      <c r="F16966" t="s">
        <v>2405</v>
      </c>
      <c r="G16966" t="str">
        <f t="shared" si="265"/>
        <v>Medicine and Surgery Services</v>
      </c>
    </row>
    <row r="16967" spans="1:7" x14ac:dyDescent="0.3">
      <c r="A16967" s="33" t="s">
        <v>31841</v>
      </c>
      <c r="B16967">
        <v>97605</v>
      </c>
      <c r="D16967" t="s">
        <v>31842</v>
      </c>
      <c r="E16967" t="s">
        <v>0</v>
      </c>
      <c r="F16967" t="s">
        <v>2405</v>
      </c>
      <c r="G16967" t="str">
        <f t="shared" si="265"/>
        <v>Medicine and Surgery Services</v>
      </c>
    </row>
    <row r="16968" spans="1:7" x14ac:dyDescent="0.3">
      <c r="A16968" s="33" t="s">
        <v>31843</v>
      </c>
      <c r="B16968">
        <v>97606</v>
      </c>
      <c r="D16968" t="s">
        <v>31844</v>
      </c>
      <c r="E16968" t="s">
        <v>0</v>
      </c>
      <c r="F16968" t="s">
        <v>2405</v>
      </c>
      <c r="G16968" t="str">
        <f t="shared" si="265"/>
        <v>Medicine and Surgery Services</v>
      </c>
    </row>
    <row r="16969" spans="1:7" x14ac:dyDescent="0.3">
      <c r="A16969" s="33" t="s">
        <v>31845</v>
      </c>
      <c r="B16969">
        <v>97607</v>
      </c>
      <c r="D16969" t="s">
        <v>31846</v>
      </c>
      <c r="E16969" t="s">
        <v>0</v>
      </c>
      <c r="F16969" t="s">
        <v>2405</v>
      </c>
      <c r="G16969" t="str">
        <f t="shared" si="265"/>
        <v>Medicine and Surgery Services</v>
      </c>
    </row>
    <row r="16970" spans="1:7" x14ac:dyDescent="0.3">
      <c r="A16970" s="33" t="s">
        <v>31847</v>
      </c>
      <c r="B16970">
        <v>97608</v>
      </c>
      <c r="D16970" t="s">
        <v>31844</v>
      </c>
      <c r="E16970" t="s">
        <v>0</v>
      </c>
      <c r="F16970" t="s">
        <v>2405</v>
      </c>
      <c r="G16970" t="str">
        <f t="shared" si="265"/>
        <v>Medicine and Surgery Services</v>
      </c>
    </row>
    <row r="16971" spans="1:7" x14ac:dyDescent="0.3">
      <c r="A16971" s="33" t="s">
        <v>31848</v>
      </c>
      <c r="B16971">
        <v>97610</v>
      </c>
      <c r="D16971" t="s">
        <v>31849</v>
      </c>
      <c r="E16971" t="s">
        <v>0</v>
      </c>
      <c r="F16971" t="s">
        <v>2405</v>
      </c>
      <c r="G16971" t="str">
        <f t="shared" si="265"/>
        <v>Medicine and Surgery Services</v>
      </c>
    </row>
    <row r="16972" spans="1:7" x14ac:dyDescent="0.3">
      <c r="A16972" s="33" t="s">
        <v>31850</v>
      </c>
      <c r="B16972">
        <v>97750</v>
      </c>
      <c r="D16972" t="s">
        <v>31851</v>
      </c>
      <c r="E16972" t="s">
        <v>0</v>
      </c>
      <c r="F16972" t="s">
        <v>2405</v>
      </c>
      <c r="G16972" t="str">
        <f t="shared" si="265"/>
        <v>Medicine and Surgery Services</v>
      </c>
    </row>
    <row r="16973" spans="1:7" x14ac:dyDescent="0.3">
      <c r="A16973" s="33" t="s">
        <v>31852</v>
      </c>
      <c r="B16973">
        <v>97755</v>
      </c>
      <c r="D16973" t="s">
        <v>31853</v>
      </c>
      <c r="E16973" t="s">
        <v>0</v>
      </c>
      <c r="F16973" t="s">
        <v>2405</v>
      </c>
      <c r="G16973" t="str">
        <f t="shared" si="265"/>
        <v>Medicine and Surgery Services</v>
      </c>
    </row>
    <row r="16974" spans="1:7" x14ac:dyDescent="0.3">
      <c r="A16974" s="33" t="s">
        <v>31854</v>
      </c>
      <c r="B16974">
        <v>97760</v>
      </c>
      <c r="D16974" t="s">
        <v>31855</v>
      </c>
      <c r="E16974" t="s">
        <v>0</v>
      </c>
      <c r="F16974" t="s">
        <v>2405</v>
      </c>
      <c r="G16974" t="str">
        <f t="shared" si="265"/>
        <v>Medicine and Surgery Services</v>
      </c>
    </row>
    <row r="16975" spans="1:7" x14ac:dyDescent="0.3">
      <c r="A16975" s="33" t="s">
        <v>31856</v>
      </c>
      <c r="B16975">
        <v>97761</v>
      </c>
      <c r="D16975" t="s">
        <v>31857</v>
      </c>
      <c r="E16975" t="s">
        <v>0</v>
      </c>
      <c r="F16975" t="s">
        <v>2405</v>
      </c>
      <c r="G16975" t="str">
        <f t="shared" si="265"/>
        <v>Medicine and Surgery Services</v>
      </c>
    </row>
    <row r="16976" spans="1:7" x14ac:dyDescent="0.3">
      <c r="A16976" s="33" t="s">
        <v>31858</v>
      </c>
      <c r="B16976">
        <v>97763</v>
      </c>
      <c r="D16976" t="s">
        <v>31859</v>
      </c>
      <c r="E16976" t="s">
        <v>0</v>
      </c>
      <c r="F16976" t="s">
        <v>2405</v>
      </c>
      <c r="G16976" t="str">
        <f t="shared" si="265"/>
        <v>Medicine and Surgery Services</v>
      </c>
    </row>
    <row r="16977" spans="1:7" x14ac:dyDescent="0.3">
      <c r="A16977" s="33" t="s">
        <v>31860</v>
      </c>
      <c r="B16977">
        <v>97799</v>
      </c>
      <c r="D16977" t="s">
        <v>31776</v>
      </c>
      <c r="E16977" t="s">
        <v>2</v>
      </c>
      <c r="F16977" t="s">
        <v>2405</v>
      </c>
      <c r="G16977" t="str">
        <f t="shared" si="265"/>
        <v>Medicine and Surgery Services</v>
      </c>
    </row>
    <row r="16978" spans="1:7" x14ac:dyDescent="0.3">
      <c r="A16978" s="33" t="s">
        <v>31861</v>
      </c>
      <c r="B16978">
        <v>97802</v>
      </c>
      <c r="D16978" t="s">
        <v>31862</v>
      </c>
      <c r="E16978" t="s">
        <v>0</v>
      </c>
      <c r="F16978" t="s">
        <v>2405</v>
      </c>
      <c r="G16978" t="str">
        <f t="shared" si="265"/>
        <v>Medicine and Surgery Services</v>
      </c>
    </row>
    <row r="16979" spans="1:7" x14ac:dyDescent="0.3">
      <c r="A16979" s="33" t="s">
        <v>31863</v>
      </c>
      <c r="B16979">
        <v>97803</v>
      </c>
      <c r="D16979" t="s">
        <v>31864</v>
      </c>
      <c r="E16979" t="s">
        <v>0</v>
      </c>
      <c r="F16979" t="s">
        <v>2405</v>
      </c>
      <c r="G16979" t="str">
        <f t="shared" si="265"/>
        <v>Medicine and Surgery Services</v>
      </c>
    </row>
    <row r="16980" spans="1:7" x14ac:dyDescent="0.3">
      <c r="A16980" s="33" t="s">
        <v>31865</v>
      </c>
      <c r="B16980">
        <v>97804</v>
      </c>
      <c r="D16980" t="s">
        <v>31866</v>
      </c>
      <c r="E16980" t="s">
        <v>0</v>
      </c>
      <c r="F16980" t="s">
        <v>2405</v>
      </c>
      <c r="G16980" t="str">
        <f t="shared" si="265"/>
        <v>Medicine and Surgery Services</v>
      </c>
    </row>
    <row r="16981" spans="1:7" x14ac:dyDescent="0.3">
      <c r="A16981" s="33" t="s">
        <v>31867</v>
      </c>
      <c r="B16981">
        <v>97810</v>
      </c>
      <c r="D16981" t="s">
        <v>31868</v>
      </c>
      <c r="E16981" t="s">
        <v>2280</v>
      </c>
      <c r="F16981" t="s">
        <v>2405</v>
      </c>
      <c r="G16981" t="str">
        <f t="shared" si="265"/>
        <v>Medicine and Surgery Services</v>
      </c>
    </row>
    <row r="16982" spans="1:7" x14ac:dyDescent="0.3">
      <c r="A16982" s="33" t="s">
        <v>31869</v>
      </c>
      <c r="B16982">
        <v>97811</v>
      </c>
      <c r="D16982" t="s">
        <v>31870</v>
      </c>
      <c r="E16982" t="s">
        <v>2280</v>
      </c>
      <c r="F16982" t="s">
        <v>2405</v>
      </c>
      <c r="G16982" t="str">
        <f t="shared" si="265"/>
        <v>Medicine and Surgery Services</v>
      </c>
    </row>
    <row r="16983" spans="1:7" x14ac:dyDescent="0.3">
      <c r="A16983" s="33" t="s">
        <v>31871</v>
      </c>
      <c r="B16983">
        <v>97813</v>
      </c>
      <c r="D16983" t="s">
        <v>31872</v>
      </c>
      <c r="E16983" t="s">
        <v>2280</v>
      </c>
      <c r="F16983" t="s">
        <v>2405</v>
      </c>
      <c r="G16983" t="str">
        <f t="shared" si="265"/>
        <v>Medicine and Surgery Services</v>
      </c>
    </row>
    <row r="16984" spans="1:7" x14ac:dyDescent="0.3">
      <c r="A16984" s="33" t="s">
        <v>31873</v>
      </c>
      <c r="B16984">
        <v>97814</v>
      </c>
      <c r="D16984" t="s">
        <v>31874</v>
      </c>
      <c r="E16984" t="s">
        <v>2280</v>
      </c>
      <c r="F16984" t="s">
        <v>2405</v>
      </c>
      <c r="G16984" t="str">
        <f t="shared" si="265"/>
        <v>Medicine and Surgery Services</v>
      </c>
    </row>
    <row r="16985" spans="1:7" x14ac:dyDescent="0.3">
      <c r="A16985" s="33" t="s">
        <v>31875</v>
      </c>
      <c r="B16985">
        <v>98925</v>
      </c>
      <c r="D16985" t="s">
        <v>31876</v>
      </c>
      <c r="E16985" t="s">
        <v>0</v>
      </c>
      <c r="F16985" t="s">
        <v>2405</v>
      </c>
      <c r="G16985" t="str">
        <f t="shared" si="265"/>
        <v>Medicine and Surgery Services</v>
      </c>
    </row>
    <row r="16986" spans="1:7" x14ac:dyDescent="0.3">
      <c r="A16986" s="33" t="s">
        <v>31877</v>
      </c>
      <c r="B16986">
        <v>98926</v>
      </c>
      <c r="D16986" t="s">
        <v>31878</v>
      </c>
      <c r="E16986" t="s">
        <v>0</v>
      </c>
      <c r="F16986" t="s">
        <v>2405</v>
      </c>
      <c r="G16986" t="str">
        <f t="shared" si="265"/>
        <v>Medicine and Surgery Services</v>
      </c>
    </row>
    <row r="16987" spans="1:7" x14ac:dyDescent="0.3">
      <c r="A16987" s="33" t="s">
        <v>31879</v>
      </c>
      <c r="B16987">
        <v>98927</v>
      </c>
      <c r="D16987" t="s">
        <v>31880</v>
      </c>
      <c r="E16987" t="s">
        <v>0</v>
      </c>
      <c r="F16987" t="s">
        <v>2405</v>
      </c>
      <c r="G16987" t="str">
        <f t="shared" si="265"/>
        <v>Medicine and Surgery Services</v>
      </c>
    </row>
    <row r="16988" spans="1:7" x14ac:dyDescent="0.3">
      <c r="A16988" s="33" t="s">
        <v>31881</v>
      </c>
      <c r="B16988">
        <v>98928</v>
      </c>
      <c r="D16988" t="s">
        <v>31882</v>
      </c>
      <c r="E16988" t="s">
        <v>0</v>
      </c>
      <c r="F16988" t="s">
        <v>2405</v>
      </c>
      <c r="G16988" t="str">
        <f t="shared" si="265"/>
        <v>Medicine and Surgery Services</v>
      </c>
    </row>
    <row r="16989" spans="1:7" x14ac:dyDescent="0.3">
      <c r="A16989" s="33" t="s">
        <v>31883</v>
      </c>
      <c r="B16989">
        <v>98929</v>
      </c>
      <c r="D16989" t="s">
        <v>31884</v>
      </c>
      <c r="E16989" t="s">
        <v>0</v>
      </c>
      <c r="F16989" t="s">
        <v>2405</v>
      </c>
      <c r="G16989" t="str">
        <f t="shared" si="265"/>
        <v>Medicine and Surgery Services</v>
      </c>
    </row>
    <row r="16990" spans="1:7" x14ac:dyDescent="0.3">
      <c r="A16990" s="33" t="s">
        <v>31885</v>
      </c>
      <c r="B16990">
        <v>98940</v>
      </c>
      <c r="D16990" t="s">
        <v>31886</v>
      </c>
      <c r="E16990" t="s">
        <v>0</v>
      </c>
      <c r="F16990" t="s">
        <v>2405</v>
      </c>
      <c r="G16990" t="str">
        <f t="shared" si="265"/>
        <v>Medicine and Surgery Services</v>
      </c>
    </row>
    <row r="16991" spans="1:7" x14ac:dyDescent="0.3">
      <c r="A16991" s="33" t="s">
        <v>31887</v>
      </c>
      <c r="B16991">
        <v>98941</v>
      </c>
      <c r="D16991" t="s">
        <v>31888</v>
      </c>
      <c r="E16991" t="s">
        <v>0</v>
      </c>
      <c r="F16991" t="s">
        <v>2405</v>
      </c>
      <c r="G16991" t="str">
        <f t="shared" si="265"/>
        <v>Medicine and Surgery Services</v>
      </c>
    </row>
    <row r="16992" spans="1:7" x14ac:dyDescent="0.3">
      <c r="A16992" s="33" t="s">
        <v>31889</v>
      </c>
      <c r="B16992">
        <v>98942</v>
      </c>
      <c r="D16992" t="s">
        <v>31890</v>
      </c>
      <c r="E16992" t="s">
        <v>0</v>
      </c>
      <c r="F16992" t="s">
        <v>2405</v>
      </c>
      <c r="G16992" t="str">
        <f t="shared" si="265"/>
        <v>Medicine and Surgery Services</v>
      </c>
    </row>
    <row r="16993" spans="1:7" x14ac:dyDescent="0.3">
      <c r="A16993" s="33" t="s">
        <v>31891</v>
      </c>
      <c r="B16993">
        <v>98943</v>
      </c>
      <c r="D16993" t="s">
        <v>31892</v>
      </c>
      <c r="E16993" t="s">
        <v>2280</v>
      </c>
      <c r="F16993" t="s">
        <v>2405</v>
      </c>
      <c r="G16993" t="str">
        <f t="shared" si="265"/>
        <v>Medicine and Surgery Services</v>
      </c>
    </row>
    <row r="16994" spans="1:7" x14ac:dyDescent="0.3">
      <c r="A16994" s="33" t="s">
        <v>31893</v>
      </c>
      <c r="B16994">
        <v>98960</v>
      </c>
      <c r="D16994" t="s">
        <v>31894</v>
      </c>
      <c r="E16994" t="s">
        <v>1</v>
      </c>
      <c r="F16994" t="s">
        <v>2405</v>
      </c>
      <c r="G16994" t="str">
        <f t="shared" si="265"/>
        <v>Medicine and Surgery Services</v>
      </c>
    </row>
    <row r="16995" spans="1:7" x14ac:dyDescent="0.3">
      <c r="A16995" s="33" t="s">
        <v>31895</v>
      </c>
      <c r="B16995">
        <v>98961</v>
      </c>
      <c r="D16995" t="s">
        <v>31896</v>
      </c>
      <c r="E16995" t="s">
        <v>1</v>
      </c>
      <c r="F16995" t="s">
        <v>2405</v>
      </c>
      <c r="G16995" t="str">
        <f t="shared" si="265"/>
        <v>Medicine and Surgery Services</v>
      </c>
    </row>
    <row r="16996" spans="1:7" x14ac:dyDescent="0.3">
      <c r="A16996" s="33" t="s">
        <v>31897</v>
      </c>
      <c r="B16996">
        <v>98962</v>
      </c>
      <c r="D16996" t="s">
        <v>31898</v>
      </c>
      <c r="E16996" t="s">
        <v>1</v>
      </c>
      <c r="F16996" t="s">
        <v>2405</v>
      </c>
      <c r="G16996" t="str">
        <f t="shared" si="265"/>
        <v>Medicine and Surgery Services</v>
      </c>
    </row>
    <row r="16997" spans="1:7" x14ac:dyDescent="0.3">
      <c r="A16997" s="33" t="s">
        <v>31899</v>
      </c>
      <c r="B16997">
        <v>98966</v>
      </c>
      <c r="D16997" t="s">
        <v>31900</v>
      </c>
      <c r="E16997" t="s">
        <v>2280</v>
      </c>
      <c r="F16997" t="s">
        <v>2405</v>
      </c>
      <c r="G16997" t="str">
        <f t="shared" si="265"/>
        <v>Medicine and Surgery Services</v>
      </c>
    </row>
    <row r="16998" spans="1:7" x14ac:dyDescent="0.3">
      <c r="A16998" s="33" t="s">
        <v>31901</v>
      </c>
      <c r="B16998">
        <v>98967</v>
      </c>
      <c r="D16998" t="s">
        <v>31902</v>
      </c>
      <c r="E16998" t="s">
        <v>2280</v>
      </c>
      <c r="F16998" t="s">
        <v>2405</v>
      </c>
      <c r="G16998" t="str">
        <f t="shared" si="265"/>
        <v>Medicine and Surgery Services</v>
      </c>
    </row>
    <row r="16999" spans="1:7" x14ac:dyDescent="0.3">
      <c r="A16999" s="33" t="s">
        <v>31903</v>
      </c>
      <c r="B16999">
        <v>98968</v>
      </c>
      <c r="D16999" t="s">
        <v>31904</v>
      </c>
      <c r="E16999" t="s">
        <v>2280</v>
      </c>
      <c r="F16999" t="s">
        <v>2405</v>
      </c>
      <c r="G16999" t="str">
        <f t="shared" si="265"/>
        <v>Medicine and Surgery Services</v>
      </c>
    </row>
    <row r="17000" spans="1:7" x14ac:dyDescent="0.3">
      <c r="A17000" s="33" t="s">
        <v>31905</v>
      </c>
      <c r="B17000">
        <v>98970</v>
      </c>
      <c r="D17000" t="s">
        <v>31906</v>
      </c>
      <c r="E17000" t="s">
        <v>2323</v>
      </c>
      <c r="F17000" t="s">
        <v>2405</v>
      </c>
      <c r="G17000" t="str">
        <f t="shared" si="265"/>
        <v>Medicine and Surgery Services</v>
      </c>
    </row>
    <row r="17001" spans="1:7" x14ac:dyDescent="0.3">
      <c r="A17001" s="33" t="s">
        <v>31907</v>
      </c>
      <c r="B17001">
        <v>98971</v>
      </c>
      <c r="D17001" t="s">
        <v>31908</v>
      </c>
      <c r="E17001" t="s">
        <v>2323</v>
      </c>
      <c r="F17001" t="s">
        <v>2405</v>
      </c>
      <c r="G17001" t="str">
        <f t="shared" si="265"/>
        <v>Medicine and Surgery Services</v>
      </c>
    </row>
    <row r="17002" spans="1:7" x14ac:dyDescent="0.3">
      <c r="A17002" s="33" t="s">
        <v>31909</v>
      </c>
      <c r="B17002">
        <v>98972</v>
      </c>
      <c r="D17002" t="s">
        <v>31910</v>
      </c>
      <c r="E17002" t="s">
        <v>2323</v>
      </c>
      <c r="F17002" t="s">
        <v>2405</v>
      </c>
      <c r="G17002" t="str">
        <f t="shared" si="265"/>
        <v>Medicine and Surgery Services</v>
      </c>
    </row>
    <row r="17003" spans="1:7" x14ac:dyDescent="0.3">
      <c r="A17003" s="33" t="s">
        <v>31911</v>
      </c>
      <c r="B17003">
        <v>99000</v>
      </c>
      <c r="D17003" t="s">
        <v>31912</v>
      </c>
      <c r="E17003" t="s">
        <v>1</v>
      </c>
      <c r="F17003" t="s">
        <v>2405</v>
      </c>
      <c r="G17003" t="str">
        <f t="shared" si="265"/>
        <v>Medicine and Surgery Services</v>
      </c>
    </row>
    <row r="17004" spans="1:7" x14ac:dyDescent="0.3">
      <c r="A17004" s="33" t="s">
        <v>31913</v>
      </c>
      <c r="B17004">
        <v>99001</v>
      </c>
      <c r="D17004" t="s">
        <v>31914</v>
      </c>
      <c r="E17004" t="s">
        <v>1</v>
      </c>
      <c r="F17004" t="s">
        <v>2405</v>
      </c>
      <c r="G17004" t="str">
        <f t="shared" si="265"/>
        <v>Medicine and Surgery Services</v>
      </c>
    </row>
    <row r="17005" spans="1:7" x14ac:dyDescent="0.3">
      <c r="A17005" s="33" t="s">
        <v>31915</v>
      </c>
      <c r="B17005">
        <v>99002</v>
      </c>
      <c r="D17005" t="s">
        <v>31916</v>
      </c>
      <c r="E17005" t="s">
        <v>1</v>
      </c>
      <c r="F17005" t="s">
        <v>2405</v>
      </c>
      <c r="G17005" t="str">
        <f t="shared" si="265"/>
        <v>Medicine and Surgery Services</v>
      </c>
    </row>
    <row r="17006" spans="1:7" x14ac:dyDescent="0.3">
      <c r="A17006" s="33" t="s">
        <v>31917</v>
      </c>
      <c r="B17006">
        <v>99024</v>
      </c>
      <c r="D17006" t="s">
        <v>31918</v>
      </c>
      <c r="E17006" t="s">
        <v>1</v>
      </c>
      <c r="F17006" t="s">
        <v>2405</v>
      </c>
      <c r="G17006" t="str">
        <f t="shared" si="265"/>
        <v>Medicine and Surgery Services</v>
      </c>
    </row>
    <row r="17007" spans="1:7" x14ac:dyDescent="0.3">
      <c r="A17007" s="33" t="s">
        <v>31919</v>
      </c>
      <c r="B17007">
        <v>99026</v>
      </c>
      <c r="D17007" t="s">
        <v>31920</v>
      </c>
      <c r="E17007" t="s">
        <v>2280</v>
      </c>
      <c r="F17007" t="s">
        <v>2405</v>
      </c>
      <c r="G17007" t="str">
        <f t="shared" si="265"/>
        <v>Medicine and Surgery Services</v>
      </c>
    </row>
    <row r="17008" spans="1:7" x14ac:dyDescent="0.3">
      <c r="A17008" s="33" t="s">
        <v>31921</v>
      </c>
      <c r="B17008">
        <v>99027</v>
      </c>
      <c r="D17008" t="s">
        <v>31922</v>
      </c>
      <c r="E17008" t="s">
        <v>2280</v>
      </c>
      <c r="F17008" t="s">
        <v>2405</v>
      </c>
      <c r="G17008" t="str">
        <f t="shared" si="265"/>
        <v>Medicine and Surgery Services</v>
      </c>
    </row>
    <row r="17009" spans="1:7" x14ac:dyDescent="0.3">
      <c r="A17009" s="33" t="s">
        <v>31923</v>
      </c>
      <c r="B17009">
        <v>99050</v>
      </c>
      <c r="D17009" t="s">
        <v>31924</v>
      </c>
      <c r="E17009" t="s">
        <v>1</v>
      </c>
      <c r="F17009" t="s">
        <v>2405</v>
      </c>
      <c r="G17009" t="str">
        <f t="shared" si="265"/>
        <v>Medicine and Surgery Services</v>
      </c>
    </row>
    <row r="17010" spans="1:7" x14ac:dyDescent="0.3">
      <c r="A17010" s="33" t="s">
        <v>31925</v>
      </c>
      <c r="B17010">
        <v>99051</v>
      </c>
      <c r="D17010" t="s">
        <v>31926</v>
      </c>
      <c r="E17010" t="s">
        <v>1</v>
      </c>
      <c r="F17010" t="s">
        <v>2405</v>
      </c>
      <c r="G17010" t="str">
        <f t="shared" si="265"/>
        <v>Medicine and Surgery Services</v>
      </c>
    </row>
    <row r="17011" spans="1:7" x14ac:dyDescent="0.3">
      <c r="A17011" s="33" t="s">
        <v>31927</v>
      </c>
      <c r="B17011">
        <v>99053</v>
      </c>
      <c r="D17011" t="s">
        <v>31928</v>
      </c>
      <c r="E17011" t="s">
        <v>1</v>
      </c>
      <c r="F17011" t="s">
        <v>2405</v>
      </c>
      <c r="G17011" t="str">
        <f t="shared" si="265"/>
        <v>Medicine and Surgery Services</v>
      </c>
    </row>
    <row r="17012" spans="1:7" x14ac:dyDescent="0.3">
      <c r="A17012" s="33" t="s">
        <v>31929</v>
      </c>
      <c r="B17012">
        <v>99056</v>
      </c>
      <c r="D17012" t="s">
        <v>31930</v>
      </c>
      <c r="E17012" t="s">
        <v>1</v>
      </c>
      <c r="F17012" t="s">
        <v>2405</v>
      </c>
      <c r="G17012" t="str">
        <f t="shared" si="265"/>
        <v>Medicine and Surgery Services</v>
      </c>
    </row>
    <row r="17013" spans="1:7" x14ac:dyDescent="0.3">
      <c r="A17013" s="33" t="s">
        <v>31931</v>
      </c>
      <c r="B17013">
        <v>99058</v>
      </c>
      <c r="D17013" t="s">
        <v>31932</v>
      </c>
      <c r="E17013" t="s">
        <v>1</v>
      </c>
      <c r="F17013" t="s">
        <v>2405</v>
      </c>
      <c r="G17013" t="str">
        <f t="shared" si="265"/>
        <v>Medicine and Surgery Services</v>
      </c>
    </row>
    <row r="17014" spans="1:7" x14ac:dyDescent="0.3">
      <c r="A17014" s="33" t="s">
        <v>31933</v>
      </c>
      <c r="B17014">
        <v>99060</v>
      </c>
      <c r="D17014" t="s">
        <v>31934</v>
      </c>
      <c r="E17014" t="s">
        <v>1</v>
      </c>
      <c r="F17014" t="s">
        <v>2405</v>
      </c>
      <c r="G17014" t="str">
        <f t="shared" si="265"/>
        <v>Medicine and Surgery Services</v>
      </c>
    </row>
    <row r="17015" spans="1:7" x14ac:dyDescent="0.3">
      <c r="A17015" s="33" t="s">
        <v>31935</v>
      </c>
      <c r="B17015">
        <v>99070</v>
      </c>
      <c r="D17015" t="s">
        <v>31936</v>
      </c>
      <c r="E17015" t="s">
        <v>1</v>
      </c>
      <c r="F17015" t="s">
        <v>2405</v>
      </c>
      <c r="G17015" t="str">
        <f t="shared" si="265"/>
        <v>Medicine and Surgery Services</v>
      </c>
    </row>
    <row r="17016" spans="1:7" x14ac:dyDescent="0.3">
      <c r="A17016" s="33" t="s">
        <v>31937</v>
      </c>
      <c r="B17016">
        <v>99071</v>
      </c>
      <c r="D17016" t="s">
        <v>31938</v>
      </c>
      <c r="E17016" t="s">
        <v>1</v>
      </c>
      <c r="F17016" t="s">
        <v>2405</v>
      </c>
      <c r="G17016" t="str">
        <f t="shared" si="265"/>
        <v>Medicine and Surgery Services</v>
      </c>
    </row>
    <row r="17017" spans="1:7" x14ac:dyDescent="0.3">
      <c r="A17017" s="33" t="s">
        <v>31939</v>
      </c>
      <c r="B17017">
        <v>99075</v>
      </c>
      <c r="D17017" t="s">
        <v>31940</v>
      </c>
      <c r="E17017" t="s">
        <v>2280</v>
      </c>
      <c r="F17017" t="s">
        <v>2405</v>
      </c>
      <c r="G17017" t="str">
        <f t="shared" si="265"/>
        <v>Medicine and Surgery Services</v>
      </c>
    </row>
    <row r="17018" spans="1:7" x14ac:dyDescent="0.3">
      <c r="A17018" s="33" t="s">
        <v>31941</v>
      </c>
      <c r="B17018">
        <v>99078</v>
      </c>
      <c r="D17018" t="s">
        <v>31942</v>
      </c>
      <c r="E17018" t="s">
        <v>1</v>
      </c>
      <c r="F17018" t="s">
        <v>2405</v>
      </c>
      <c r="G17018" t="str">
        <f t="shared" si="265"/>
        <v>Medicine and Surgery Services</v>
      </c>
    </row>
    <row r="17019" spans="1:7" x14ac:dyDescent="0.3">
      <c r="A17019" s="33" t="s">
        <v>31943</v>
      </c>
      <c r="B17019">
        <v>99080</v>
      </c>
      <c r="D17019" t="s">
        <v>31944</v>
      </c>
      <c r="E17019" t="s">
        <v>1</v>
      </c>
      <c r="F17019" t="s">
        <v>2405</v>
      </c>
      <c r="G17019" t="str">
        <f t="shared" si="265"/>
        <v>Medicine and Surgery Services</v>
      </c>
    </row>
    <row r="17020" spans="1:7" x14ac:dyDescent="0.3">
      <c r="A17020" s="33" t="s">
        <v>31945</v>
      </c>
      <c r="B17020">
        <v>99082</v>
      </c>
      <c r="D17020" t="s">
        <v>31946</v>
      </c>
      <c r="E17020" t="s">
        <v>2</v>
      </c>
      <c r="F17020" t="s">
        <v>2405</v>
      </c>
      <c r="G17020" t="str">
        <f t="shared" si="265"/>
        <v>Medicine and Surgery Services</v>
      </c>
    </row>
    <row r="17021" spans="1:7" x14ac:dyDescent="0.3">
      <c r="A17021" s="33" t="s">
        <v>31947</v>
      </c>
      <c r="B17021">
        <v>99091</v>
      </c>
      <c r="D17021" t="s">
        <v>31948</v>
      </c>
      <c r="E17021" t="s">
        <v>0</v>
      </c>
      <c r="F17021" t="s">
        <v>2405</v>
      </c>
      <c r="G17021" t="str">
        <f t="shared" si="265"/>
        <v>Medicine and Surgery Services</v>
      </c>
    </row>
    <row r="17022" spans="1:7" x14ac:dyDescent="0.3">
      <c r="A17022" s="33" t="s">
        <v>31949</v>
      </c>
      <c r="B17022">
        <v>99100</v>
      </c>
      <c r="D17022" t="s">
        <v>31950</v>
      </c>
      <c r="E17022" t="s">
        <v>1</v>
      </c>
      <c r="F17022" t="s">
        <v>2393</v>
      </c>
      <c r="G17022" t="str">
        <f t="shared" si="265"/>
        <v>Medicine and Surgery Services</v>
      </c>
    </row>
    <row r="17023" spans="1:7" x14ac:dyDescent="0.3">
      <c r="A17023" s="33" t="s">
        <v>31951</v>
      </c>
      <c r="B17023">
        <v>99116</v>
      </c>
      <c r="D17023" t="s">
        <v>31952</v>
      </c>
      <c r="E17023" t="s">
        <v>1</v>
      </c>
      <c r="F17023" t="s">
        <v>2393</v>
      </c>
      <c r="G17023" t="str">
        <f t="shared" si="265"/>
        <v>Medicine and Surgery Services</v>
      </c>
    </row>
    <row r="17024" spans="1:7" x14ac:dyDescent="0.3">
      <c r="A17024" s="33" t="s">
        <v>31953</v>
      </c>
      <c r="B17024">
        <v>99135</v>
      </c>
      <c r="D17024" t="s">
        <v>31954</v>
      </c>
      <c r="E17024" t="s">
        <v>1</v>
      </c>
      <c r="F17024" t="s">
        <v>2393</v>
      </c>
      <c r="G17024" t="str">
        <f t="shared" si="265"/>
        <v>Medicine and Surgery Services</v>
      </c>
    </row>
    <row r="17025" spans="1:7" x14ac:dyDescent="0.3">
      <c r="A17025" s="33" t="s">
        <v>31955</v>
      </c>
      <c r="B17025">
        <v>99140</v>
      </c>
      <c r="D17025" t="s">
        <v>31956</v>
      </c>
      <c r="E17025" t="s">
        <v>1</v>
      </c>
      <c r="F17025" t="s">
        <v>2393</v>
      </c>
      <c r="G17025" t="str">
        <f t="shared" si="265"/>
        <v>Medicine and Surgery Services</v>
      </c>
    </row>
    <row r="17026" spans="1:7" x14ac:dyDescent="0.3">
      <c r="A17026" s="33" t="s">
        <v>31957</v>
      </c>
      <c r="B17026">
        <v>99151</v>
      </c>
      <c r="D17026" t="s">
        <v>31958</v>
      </c>
      <c r="E17026" t="s">
        <v>0</v>
      </c>
      <c r="F17026" t="s">
        <v>2405</v>
      </c>
      <c r="G17026" t="str">
        <f t="shared" si="265"/>
        <v>Medicine and Surgery Services</v>
      </c>
    </row>
    <row r="17027" spans="1:7" x14ac:dyDescent="0.3">
      <c r="A17027" s="33" t="s">
        <v>2183</v>
      </c>
      <c r="B17027">
        <v>99152</v>
      </c>
      <c r="D17027" t="s">
        <v>31959</v>
      </c>
      <c r="E17027" t="s">
        <v>0</v>
      </c>
      <c r="F17027" t="s">
        <v>2405</v>
      </c>
      <c r="G17027" t="str">
        <f t="shared" ref="G17027:G17090" si="266">VLOOKUP(F17027,$I$2:$J$27,2,FALSE)</f>
        <v>Medicine and Surgery Services</v>
      </c>
    </row>
    <row r="17028" spans="1:7" x14ac:dyDescent="0.3">
      <c r="A17028" s="33" t="s">
        <v>31960</v>
      </c>
      <c r="B17028">
        <v>99153</v>
      </c>
      <c r="D17028" t="s">
        <v>31961</v>
      </c>
      <c r="E17028" t="s">
        <v>0</v>
      </c>
      <c r="F17028" t="s">
        <v>2405</v>
      </c>
      <c r="G17028" t="str">
        <f t="shared" si="266"/>
        <v>Medicine and Surgery Services</v>
      </c>
    </row>
    <row r="17029" spans="1:7" x14ac:dyDescent="0.3">
      <c r="A17029" s="33" t="s">
        <v>31962</v>
      </c>
      <c r="B17029">
        <v>99155</v>
      </c>
      <c r="D17029" t="s">
        <v>31963</v>
      </c>
      <c r="E17029" t="s">
        <v>0</v>
      </c>
      <c r="F17029" t="s">
        <v>2405</v>
      </c>
      <c r="G17029" t="str">
        <f t="shared" si="266"/>
        <v>Medicine and Surgery Services</v>
      </c>
    </row>
    <row r="17030" spans="1:7" x14ac:dyDescent="0.3">
      <c r="A17030" s="33" t="s">
        <v>31964</v>
      </c>
      <c r="B17030">
        <v>99156</v>
      </c>
      <c r="D17030" t="s">
        <v>31965</v>
      </c>
      <c r="E17030" t="s">
        <v>0</v>
      </c>
      <c r="F17030" t="s">
        <v>2405</v>
      </c>
      <c r="G17030" t="str">
        <f t="shared" si="266"/>
        <v>Medicine and Surgery Services</v>
      </c>
    </row>
    <row r="17031" spans="1:7" x14ac:dyDescent="0.3">
      <c r="A17031" s="33" t="s">
        <v>31966</v>
      </c>
      <c r="B17031">
        <v>99157</v>
      </c>
      <c r="D17031" t="s">
        <v>31967</v>
      </c>
      <c r="E17031" t="s">
        <v>0</v>
      </c>
      <c r="F17031" t="s">
        <v>2405</v>
      </c>
      <c r="G17031" t="str">
        <f t="shared" si="266"/>
        <v>Medicine and Surgery Services</v>
      </c>
    </row>
    <row r="17032" spans="1:7" x14ac:dyDescent="0.3">
      <c r="A17032" s="33" t="s">
        <v>31968</v>
      </c>
      <c r="B17032">
        <v>99170</v>
      </c>
      <c r="D17032" t="s">
        <v>31969</v>
      </c>
      <c r="E17032" t="s">
        <v>0</v>
      </c>
      <c r="F17032" t="s">
        <v>2405</v>
      </c>
      <c r="G17032" t="str">
        <f t="shared" si="266"/>
        <v>Medicine and Surgery Services</v>
      </c>
    </row>
    <row r="17033" spans="1:7" x14ac:dyDescent="0.3">
      <c r="A17033" s="33" t="s">
        <v>31970</v>
      </c>
      <c r="B17033">
        <v>99172</v>
      </c>
      <c r="D17033" t="s">
        <v>31971</v>
      </c>
      <c r="E17033" t="s">
        <v>2280</v>
      </c>
      <c r="F17033" t="s">
        <v>2405</v>
      </c>
      <c r="G17033" t="str">
        <f t="shared" si="266"/>
        <v>Medicine and Surgery Services</v>
      </c>
    </row>
    <row r="17034" spans="1:7" x14ac:dyDescent="0.3">
      <c r="A17034" s="33" t="s">
        <v>31972</v>
      </c>
      <c r="B17034">
        <v>99173</v>
      </c>
      <c r="D17034" t="s">
        <v>31973</v>
      </c>
      <c r="E17034" t="s">
        <v>2280</v>
      </c>
      <c r="F17034" t="s">
        <v>2405</v>
      </c>
      <c r="G17034" t="str">
        <f t="shared" si="266"/>
        <v>Medicine and Surgery Services</v>
      </c>
    </row>
    <row r="17035" spans="1:7" x14ac:dyDescent="0.3">
      <c r="A17035" s="33" t="s">
        <v>31974</v>
      </c>
      <c r="B17035">
        <v>99174</v>
      </c>
      <c r="D17035" t="s">
        <v>31975</v>
      </c>
      <c r="E17035" t="s">
        <v>2280</v>
      </c>
      <c r="F17035" t="s">
        <v>2405</v>
      </c>
      <c r="G17035" t="str">
        <f t="shared" si="266"/>
        <v>Medicine and Surgery Services</v>
      </c>
    </row>
    <row r="17036" spans="1:7" x14ac:dyDescent="0.3">
      <c r="A17036" s="33" t="s">
        <v>31976</v>
      </c>
      <c r="B17036">
        <v>99175</v>
      </c>
      <c r="D17036" t="s">
        <v>31977</v>
      </c>
      <c r="E17036" t="s">
        <v>0</v>
      </c>
      <c r="F17036" t="s">
        <v>2405</v>
      </c>
      <c r="G17036" t="str">
        <f t="shared" si="266"/>
        <v>Medicine and Surgery Services</v>
      </c>
    </row>
    <row r="17037" spans="1:7" x14ac:dyDescent="0.3">
      <c r="A17037" s="33" t="s">
        <v>31978</v>
      </c>
      <c r="B17037">
        <v>99177</v>
      </c>
      <c r="D17037" t="s">
        <v>31975</v>
      </c>
      <c r="E17037" t="s">
        <v>2280</v>
      </c>
      <c r="F17037" t="s">
        <v>2405</v>
      </c>
      <c r="G17037" t="str">
        <f t="shared" si="266"/>
        <v>Medicine and Surgery Services</v>
      </c>
    </row>
    <row r="17038" spans="1:7" x14ac:dyDescent="0.3">
      <c r="A17038" s="33" t="s">
        <v>31979</v>
      </c>
      <c r="B17038">
        <v>99183</v>
      </c>
      <c r="D17038" t="s">
        <v>31980</v>
      </c>
      <c r="E17038" t="s">
        <v>0</v>
      </c>
      <c r="F17038" t="s">
        <v>2405</v>
      </c>
      <c r="G17038" t="str">
        <f t="shared" si="266"/>
        <v>Medicine and Surgery Services</v>
      </c>
    </row>
    <row r="17039" spans="1:7" x14ac:dyDescent="0.3">
      <c r="A17039" s="33" t="s">
        <v>31981</v>
      </c>
      <c r="B17039">
        <v>99184</v>
      </c>
      <c r="D17039" t="s">
        <v>31982</v>
      </c>
      <c r="E17039" t="s">
        <v>0</v>
      </c>
      <c r="F17039" t="s">
        <v>2405</v>
      </c>
      <c r="G17039" t="str">
        <f t="shared" si="266"/>
        <v>Medicine and Surgery Services</v>
      </c>
    </row>
    <row r="17040" spans="1:7" x14ac:dyDescent="0.3">
      <c r="A17040" s="33" t="s">
        <v>31983</v>
      </c>
      <c r="B17040">
        <v>99188</v>
      </c>
      <c r="D17040" t="s">
        <v>31984</v>
      </c>
      <c r="E17040" t="s">
        <v>2280</v>
      </c>
      <c r="F17040" t="s">
        <v>2405</v>
      </c>
      <c r="G17040" t="str">
        <f t="shared" si="266"/>
        <v>Medicine and Surgery Services</v>
      </c>
    </row>
    <row r="17041" spans="1:7" x14ac:dyDescent="0.3">
      <c r="A17041" s="33" t="s">
        <v>31985</v>
      </c>
      <c r="B17041">
        <v>99190</v>
      </c>
      <c r="D17041" t="s">
        <v>31986</v>
      </c>
      <c r="E17041" t="s">
        <v>2380</v>
      </c>
      <c r="F17041" t="s">
        <v>2405</v>
      </c>
      <c r="G17041" t="str">
        <f t="shared" si="266"/>
        <v>Medicine and Surgery Services</v>
      </c>
    </row>
    <row r="17042" spans="1:7" x14ac:dyDescent="0.3">
      <c r="A17042" s="33" t="s">
        <v>31987</v>
      </c>
      <c r="B17042">
        <v>99191</v>
      </c>
      <c r="D17042" t="s">
        <v>31986</v>
      </c>
      <c r="E17042" t="s">
        <v>2380</v>
      </c>
      <c r="F17042" t="s">
        <v>2405</v>
      </c>
      <c r="G17042" t="str">
        <f t="shared" si="266"/>
        <v>Medicine and Surgery Services</v>
      </c>
    </row>
    <row r="17043" spans="1:7" x14ac:dyDescent="0.3">
      <c r="A17043" s="33" t="s">
        <v>31988</v>
      </c>
      <c r="B17043">
        <v>99192</v>
      </c>
      <c r="D17043" t="s">
        <v>31986</v>
      </c>
      <c r="E17043" t="s">
        <v>2380</v>
      </c>
      <c r="F17043" t="s">
        <v>2405</v>
      </c>
      <c r="G17043" t="str">
        <f t="shared" si="266"/>
        <v>Medicine and Surgery Services</v>
      </c>
    </row>
    <row r="17044" spans="1:7" x14ac:dyDescent="0.3">
      <c r="A17044" s="33" t="s">
        <v>31989</v>
      </c>
      <c r="B17044">
        <v>99195</v>
      </c>
      <c r="D17044" t="s">
        <v>31990</v>
      </c>
      <c r="E17044" t="s">
        <v>0</v>
      </c>
      <c r="F17044" t="s">
        <v>2405</v>
      </c>
      <c r="G17044" t="str">
        <f t="shared" si="266"/>
        <v>Medicine and Surgery Services</v>
      </c>
    </row>
    <row r="17045" spans="1:7" x14ac:dyDescent="0.3">
      <c r="A17045" s="33" t="s">
        <v>31991</v>
      </c>
      <c r="B17045">
        <v>99199</v>
      </c>
      <c r="D17045" t="s">
        <v>31992</v>
      </c>
      <c r="E17045" t="s">
        <v>2</v>
      </c>
      <c r="F17045" t="s">
        <v>2405</v>
      </c>
      <c r="G17045" t="str">
        <f t="shared" si="266"/>
        <v>Medicine and Surgery Services</v>
      </c>
    </row>
    <row r="17046" spans="1:7" x14ac:dyDescent="0.3">
      <c r="A17046" s="33" t="s">
        <v>31993</v>
      </c>
      <c r="B17046">
        <v>99201</v>
      </c>
      <c r="D17046" t="s">
        <v>31994</v>
      </c>
      <c r="E17046" t="s">
        <v>0</v>
      </c>
      <c r="F17046" t="s">
        <v>2408</v>
      </c>
      <c r="G17046" t="str">
        <f t="shared" si="266"/>
        <v>Evaluation &amp; Management Services</v>
      </c>
    </row>
    <row r="17047" spans="1:7" x14ac:dyDescent="0.3">
      <c r="A17047" s="33" t="s">
        <v>31995</v>
      </c>
      <c r="B17047">
        <v>99202</v>
      </c>
      <c r="D17047" t="s">
        <v>31994</v>
      </c>
      <c r="E17047" t="s">
        <v>0</v>
      </c>
      <c r="F17047" t="s">
        <v>2408</v>
      </c>
      <c r="G17047" t="str">
        <f t="shared" si="266"/>
        <v>Evaluation &amp; Management Services</v>
      </c>
    </row>
    <row r="17048" spans="1:7" x14ac:dyDescent="0.3">
      <c r="A17048" s="33" t="s">
        <v>31996</v>
      </c>
      <c r="B17048">
        <v>99203</v>
      </c>
      <c r="D17048" t="s">
        <v>31994</v>
      </c>
      <c r="E17048" t="s">
        <v>0</v>
      </c>
      <c r="F17048" t="s">
        <v>2408</v>
      </c>
      <c r="G17048" t="str">
        <f t="shared" si="266"/>
        <v>Evaluation &amp; Management Services</v>
      </c>
    </row>
    <row r="17049" spans="1:7" x14ac:dyDescent="0.3">
      <c r="A17049" s="33" t="s">
        <v>31997</v>
      </c>
      <c r="B17049">
        <v>99204</v>
      </c>
      <c r="D17049" t="s">
        <v>31994</v>
      </c>
      <c r="E17049" t="s">
        <v>0</v>
      </c>
      <c r="F17049" t="s">
        <v>2408</v>
      </c>
      <c r="G17049" t="str">
        <f t="shared" si="266"/>
        <v>Evaluation &amp; Management Services</v>
      </c>
    </row>
    <row r="17050" spans="1:7" x14ac:dyDescent="0.3">
      <c r="A17050" s="33" t="s">
        <v>31998</v>
      </c>
      <c r="B17050">
        <v>99205</v>
      </c>
      <c r="D17050" t="s">
        <v>31994</v>
      </c>
      <c r="E17050" t="s">
        <v>0</v>
      </c>
      <c r="F17050" t="s">
        <v>2408</v>
      </c>
      <c r="G17050" t="str">
        <f t="shared" si="266"/>
        <v>Evaluation &amp; Management Services</v>
      </c>
    </row>
    <row r="17051" spans="1:7" x14ac:dyDescent="0.3">
      <c r="A17051" s="33" t="s">
        <v>31999</v>
      </c>
      <c r="B17051">
        <v>99211</v>
      </c>
      <c r="D17051" t="s">
        <v>32000</v>
      </c>
      <c r="E17051" t="s">
        <v>0</v>
      </c>
      <c r="F17051" t="s">
        <v>2408</v>
      </c>
      <c r="G17051" t="str">
        <f t="shared" si="266"/>
        <v>Evaluation &amp; Management Services</v>
      </c>
    </row>
    <row r="17052" spans="1:7" x14ac:dyDescent="0.3">
      <c r="A17052" s="33" t="s">
        <v>32001</v>
      </c>
      <c r="B17052">
        <v>99212</v>
      </c>
      <c r="D17052" t="s">
        <v>32000</v>
      </c>
      <c r="E17052" t="s">
        <v>0</v>
      </c>
      <c r="F17052" t="s">
        <v>2408</v>
      </c>
      <c r="G17052" t="str">
        <f t="shared" si="266"/>
        <v>Evaluation &amp; Management Services</v>
      </c>
    </row>
    <row r="17053" spans="1:7" x14ac:dyDescent="0.3">
      <c r="A17053" s="33" t="s">
        <v>32002</v>
      </c>
      <c r="B17053">
        <v>99213</v>
      </c>
      <c r="D17053" t="s">
        <v>32000</v>
      </c>
      <c r="E17053" t="s">
        <v>0</v>
      </c>
      <c r="F17053" t="s">
        <v>2408</v>
      </c>
      <c r="G17053" t="str">
        <f t="shared" si="266"/>
        <v>Evaluation &amp; Management Services</v>
      </c>
    </row>
    <row r="17054" spans="1:7" x14ac:dyDescent="0.3">
      <c r="A17054" s="33" t="s">
        <v>32003</v>
      </c>
      <c r="B17054">
        <v>99214</v>
      </c>
      <c r="D17054" t="s">
        <v>32000</v>
      </c>
      <c r="E17054" t="s">
        <v>0</v>
      </c>
      <c r="F17054" t="s">
        <v>2408</v>
      </c>
      <c r="G17054" t="str">
        <f t="shared" si="266"/>
        <v>Evaluation &amp; Management Services</v>
      </c>
    </row>
    <row r="17055" spans="1:7" x14ac:dyDescent="0.3">
      <c r="A17055" s="33" t="s">
        <v>32004</v>
      </c>
      <c r="B17055">
        <v>99215</v>
      </c>
      <c r="D17055" t="s">
        <v>32000</v>
      </c>
      <c r="E17055" t="s">
        <v>0</v>
      </c>
      <c r="F17055" t="s">
        <v>2408</v>
      </c>
      <c r="G17055" t="str">
        <f t="shared" si="266"/>
        <v>Evaluation &amp; Management Services</v>
      </c>
    </row>
    <row r="17056" spans="1:7" x14ac:dyDescent="0.3">
      <c r="A17056" s="33" t="s">
        <v>32005</v>
      </c>
      <c r="B17056">
        <v>99217</v>
      </c>
      <c r="D17056" t="s">
        <v>32006</v>
      </c>
      <c r="E17056" t="s">
        <v>0</v>
      </c>
      <c r="F17056" t="s">
        <v>2408</v>
      </c>
      <c r="G17056" t="str">
        <f t="shared" si="266"/>
        <v>Evaluation &amp; Management Services</v>
      </c>
    </row>
    <row r="17057" spans="1:7" x14ac:dyDescent="0.3">
      <c r="A17057" s="33" t="s">
        <v>32007</v>
      </c>
      <c r="B17057">
        <v>99218</v>
      </c>
      <c r="D17057" t="s">
        <v>32008</v>
      </c>
      <c r="E17057" t="s">
        <v>0</v>
      </c>
      <c r="F17057" t="s">
        <v>2408</v>
      </c>
      <c r="G17057" t="str">
        <f t="shared" si="266"/>
        <v>Evaluation &amp; Management Services</v>
      </c>
    </row>
    <row r="17058" spans="1:7" x14ac:dyDescent="0.3">
      <c r="A17058" s="33" t="s">
        <v>32009</v>
      </c>
      <c r="B17058">
        <v>99219</v>
      </c>
      <c r="D17058" t="s">
        <v>32008</v>
      </c>
      <c r="E17058" t="s">
        <v>0</v>
      </c>
      <c r="F17058" t="s">
        <v>2408</v>
      </c>
      <c r="G17058" t="str">
        <f t="shared" si="266"/>
        <v>Evaluation &amp; Management Services</v>
      </c>
    </row>
    <row r="17059" spans="1:7" x14ac:dyDescent="0.3">
      <c r="A17059" s="33" t="s">
        <v>32010</v>
      </c>
      <c r="B17059">
        <v>99220</v>
      </c>
      <c r="D17059" t="s">
        <v>32008</v>
      </c>
      <c r="E17059" t="s">
        <v>0</v>
      </c>
      <c r="F17059" t="s">
        <v>2408</v>
      </c>
      <c r="G17059" t="str">
        <f t="shared" si="266"/>
        <v>Evaluation &amp; Management Services</v>
      </c>
    </row>
    <row r="17060" spans="1:7" x14ac:dyDescent="0.3">
      <c r="A17060" s="33" t="s">
        <v>32011</v>
      </c>
      <c r="B17060">
        <v>99221</v>
      </c>
      <c r="D17060" t="s">
        <v>32012</v>
      </c>
      <c r="E17060" t="s">
        <v>0</v>
      </c>
      <c r="F17060" t="s">
        <v>2408</v>
      </c>
      <c r="G17060" t="str">
        <f t="shared" si="266"/>
        <v>Evaluation &amp; Management Services</v>
      </c>
    </row>
    <row r="17061" spans="1:7" x14ac:dyDescent="0.3">
      <c r="A17061" s="33" t="s">
        <v>32013</v>
      </c>
      <c r="B17061">
        <v>99222</v>
      </c>
      <c r="D17061" t="s">
        <v>32012</v>
      </c>
      <c r="E17061" t="s">
        <v>0</v>
      </c>
      <c r="F17061" t="s">
        <v>2408</v>
      </c>
      <c r="G17061" t="str">
        <f t="shared" si="266"/>
        <v>Evaluation &amp; Management Services</v>
      </c>
    </row>
    <row r="17062" spans="1:7" x14ac:dyDescent="0.3">
      <c r="A17062" s="33" t="s">
        <v>32014</v>
      </c>
      <c r="B17062">
        <v>99223</v>
      </c>
      <c r="D17062" t="s">
        <v>32012</v>
      </c>
      <c r="E17062" t="s">
        <v>0</v>
      </c>
      <c r="F17062" t="s">
        <v>2408</v>
      </c>
      <c r="G17062" t="str">
        <f t="shared" si="266"/>
        <v>Evaluation &amp; Management Services</v>
      </c>
    </row>
    <row r="17063" spans="1:7" x14ac:dyDescent="0.3">
      <c r="A17063" s="33" t="s">
        <v>32015</v>
      </c>
      <c r="B17063">
        <v>99224</v>
      </c>
      <c r="D17063" t="s">
        <v>32016</v>
      </c>
      <c r="E17063" t="s">
        <v>0</v>
      </c>
      <c r="F17063" t="s">
        <v>2408</v>
      </c>
      <c r="G17063" t="str">
        <f t="shared" si="266"/>
        <v>Evaluation &amp; Management Services</v>
      </c>
    </row>
    <row r="17064" spans="1:7" x14ac:dyDescent="0.3">
      <c r="A17064" s="33" t="s">
        <v>32017</v>
      </c>
      <c r="B17064">
        <v>99225</v>
      </c>
      <c r="D17064" t="s">
        <v>32016</v>
      </c>
      <c r="E17064" t="s">
        <v>0</v>
      </c>
      <c r="F17064" t="s">
        <v>2408</v>
      </c>
      <c r="G17064" t="str">
        <f t="shared" si="266"/>
        <v>Evaluation &amp; Management Services</v>
      </c>
    </row>
    <row r="17065" spans="1:7" x14ac:dyDescent="0.3">
      <c r="A17065" s="33" t="s">
        <v>32018</v>
      </c>
      <c r="B17065">
        <v>99226</v>
      </c>
      <c r="D17065" t="s">
        <v>32016</v>
      </c>
      <c r="E17065" t="s">
        <v>0</v>
      </c>
      <c r="F17065" t="s">
        <v>2408</v>
      </c>
      <c r="G17065" t="str">
        <f t="shared" si="266"/>
        <v>Evaluation &amp; Management Services</v>
      </c>
    </row>
    <row r="17066" spans="1:7" x14ac:dyDescent="0.3">
      <c r="A17066" s="33" t="s">
        <v>32019</v>
      </c>
      <c r="B17066">
        <v>99231</v>
      </c>
      <c r="D17066" t="s">
        <v>32020</v>
      </c>
      <c r="E17066" t="s">
        <v>0</v>
      </c>
      <c r="F17066" t="s">
        <v>2408</v>
      </c>
      <c r="G17066" t="str">
        <f t="shared" si="266"/>
        <v>Evaluation &amp; Management Services</v>
      </c>
    </row>
    <row r="17067" spans="1:7" x14ac:dyDescent="0.3">
      <c r="A17067" s="33" t="s">
        <v>32021</v>
      </c>
      <c r="B17067">
        <v>99232</v>
      </c>
      <c r="D17067" t="s">
        <v>32020</v>
      </c>
      <c r="E17067" t="s">
        <v>0</v>
      </c>
      <c r="F17067" t="s">
        <v>2408</v>
      </c>
      <c r="G17067" t="str">
        <f t="shared" si="266"/>
        <v>Evaluation &amp; Management Services</v>
      </c>
    </row>
    <row r="17068" spans="1:7" x14ac:dyDescent="0.3">
      <c r="A17068" s="33" t="s">
        <v>32022</v>
      </c>
      <c r="B17068">
        <v>99233</v>
      </c>
      <c r="D17068" t="s">
        <v>32020</v>
      </c>
      <c r="E17068" t="s">
        <v>0</v>
      </c>
      <c r="F17068" t="s">
        <v>2408</v>
      </c>
      <c r="G17068" t="str">
        <f t="shared" si="266"/>
        <v>Evaluation &amp; Management Services</v>
      </c>
    </row>
    <row r="17069" spans="1:7" x14ac:dyDescent="0.3">
      <c r="A17069" s="33" t="s">
        <v>32023</v>
      </c>
      <c r="B17069">
        <v>99234</v>
      </c>
      <c r="D17069" t="s">
        <v>32024</v>
      </c>
      <c r="E17069" t="s">
        <v>0</v>
      </c>
      <c r="F17069" t="s">
        <v>2408</v>
      </c>
      <c r="G17069" t="str">
        <f t="shared" si="266"/>
        <v>Evaluation &amp; Management Services</v>
      </c>
    </row>
    <row r="17070" spans="1:7" x14ac:dyDescent="0.3">
      <c r="A17070" s="33" t="s">
        <v>32025</v>
      </c>
      <c r="B17070">
        <v>99235</v>
      </c>
      <c r="D17070" t="s">
        <v>32024</v>
      </c>
      <c r="E17070" t="s">
        <v>0</v>
      </c>
      <c r="F17070" t="s">
        <v>2408</v>
      </c>
      <c r="G17070" t="str">
        <f t="shared" si="266"/>
        <v>Evaluation &amp; Management Services</v>
      </c>
    </row>
    <row r="17071" spans="1:7" x14ac:dyDescent="0.3">
      <c r="A17071" s="33" t="s">
        <v>32026</v>
      </c>
      <c r="B17071">
        <v>99236</v>
      </c>
      <c r="D17071" t="s">
        <v>32024</v>
      </c>
      <c r="E17071" t="s">
        <v>0</v>
      </c>
      <c r="F17071" t="s">
        <v>2408</v>
      </c>
      <c r="G17071" t="str">
        <f t="shared" si="266"/>
        <v>Evaluation &amp; Management Services</v>
      </c>
    </row>
    <row r="17072" spans="1:7" x14ac:dyDescent="0.3">
      <c r="A17072" s="33" t="s">
        <v>32027</v>
      </c>
      <c r="B17072">
        <v>99238</v>
      </c>
      <c r="D17072" t="s">
        <v>32028</v>
      </c>
      <c r="E17072" t="s">
        <v>0</v>
      </c>
      <c r="F17072" t="s">
        <v>2408</v>
      </c>
      <c r="G17072" t="str">
        <f t="shared" si="266"/>
        <v>Evaluation &amp; Management Services</v>
      </c>
    </row>
    <row r="17073" spans="1:7" x14ac:dyDescent="0.3">
      <c r="A17073" s="33" t="s">
        <v>32029</v>
      </c>
      <c r="B17073">
        <v>99239</v>
      </c>
      <c r="D17073" t="s">
        <v>32028</v>
      </c>
      <c r="E17073" t="s">
        <v>0</v>
      </c>
      <c r="F17073" t="s">
        <v>2408</v>
      </c>
      <c r="G17073" t="str">
        <f t="shared" si="266"/>
        <v>Evaluation &amp; Management Services</v>
      </c>
    </row>
    <row r="17074" spans="1:7" x14ac:dyDescent="0.3">
      <c r="A17074" s="33" t="s">
        <v>32030</v>
      </c>
      <c r="B17074">
        <v>99241</v>
      </c>
      <c r="D17074" t="s">
        <v>32031</v>
      </c>
      <c r="E17074" t="s">
        <v>2323</v>
      </c>
      <c r="F17074" t="s">
        <v>2408</v>
      </c>
      <c r="G17074" t="str">
        <f t="shared" si="266"/>
        <v>Evaluation &amp; Management Services</v>
      </c>
    </row>
    <row r="17075" spans="1:7" x14ac:dyDescent="0.3">
      <c r="A17075" s="33" t="s">
        <v>32032</v>
      </c>
      <c r="B17075">
        <v>99242</v>
      </c>
      <c r="D17075" t="s">
        <v>32031</v>
      </c>
      <c r="E17075" t="s">
        <v>2323</v>
      </c>
      <c r="F17075" t="s">
        <v>2408</v>
      </c>
      <c r="G17075" t="str">
        <f t="shared" si="266"/>
        <v>Evaluation &amp; Management Services</v>
      </c>
    </row>
    <row r="17076" spans="1:7" x14ac:dyDescent="0.3">
      <c r="A17076" s="33" t="s">
        <v>144</v>
      </c>
      <c r="B17076">
        <v>99243</v>
      </c>
      <c r="D17076" t="s">
        <v>32031</v>
      </c>
      <c r="E17076" t="s">
        <v>2323</v>
      </c>
      <c r="F17076" t="s">
        <v>2408</v>
      </c>
      <c r="G17076" t="str">
        <f t="shared" si="266"/>
        <v>Evaluation &amp; Management Services</v>
      </c>
    </row>
    <row r="17077" spans="1:7" x14ac:dyDescent="0.3">
      <c r="A17077" s="33" t="s">
        <v>146</v>
      </c>
      <c r="B17077">
        <v>99244</v>
      </c>
      <c r="D17077" t="s">
        <v>32031</v>
      </c>
      <c r="E17077" t="s">
        <v>2323</v>
      </c>
      <c r="F17077" t="s">
        <v>2408</v>
      </c>
      <c r="G17077" t="str">
        <f t="shared" si="266"/>
        <v>Evaluation &amp; Management Services</v>
      </c>
    </row>
    <row r="17078" spans="1:7" x14ac:dyDescent="0.3">
      <c r="A17078" s="33" t="s">
        <v>32033</v>
      </c>
      <c r="B17078">
        <v>99245</v>
      </c>
      <c r="D17078" t="s">
        <v>32031</v>
      </c>
      <c r="E17078" t="s">
        <v>2323</v>
      </c>
      <c r="F17078" t="s">
        <v>2408</v>
      </c>
      <c r="G17078" t="str">
        <f t="shared" si="266"/>
        <v>Evaluation &amp; Management Services</v>
      </c>
    </row>
    <row r="17079" spans="1:7" x14ac:dyDescent="0.3">
      <c r="A17079" s="33" t="s">
        <v>32034</v>
      </c>
      <c r="B17079">
        <v>99251</v>
      </c>
      <c r="D17079" t="s">
        <v>32035</v>
      </c>
      <c r="E17079" t="s">
        <v>2323</v>
      </c>
      <c r="F17079" t="s">
        <v>2408</v>
      </c>
      <c r="G17079" t="str">
        <f t="shared" si="266"/>
        <v>Evaluation &amp; Management Services</v>
      </c>
    </row>
    <row r="17080" spans="1:7" x14ac:dyDescent="0.3">
      <c r="A17080" s="33" t="s">
        <v>32036</v>
      </c>
      <c r="B17080">
        <v>99252</v>
      </c>
      <c r="D17080" t="s">
        <v>32035</v>
      </c>
      <c r="E17080" t="s">
        <v>2323</v>
      </c>
      <c r="F17080" t="s">
        <v>2408</v>
      </c>
      <c r="G17080" t="str">
        <f t="shared" si="266"/>
        <v>Evaluation &amp; Management Services</v>
      </c>
    </row>
    <row r="17081" spans="1:7" x14ac:dyDescent="0.3">
      <c r="A17081" s="33" t="s">
        <v>32037</v>
      </c>
      <c r="B17081">
        <v>99253</v>
      </c>
      <c r="D17081" t="s">
        <v>32035</v>
      </c>
      <c r="E17081" t="s">
        <v>2323</v>
      </c>
      <c r="F17081" t="s">
        <v>2408</v>
      </c>
      <c r="G17081" t="str">
        <f t="shared" si="266"/>
        <v>Evaluation &amp; Management Services</v>
      </c>
    </row>
    <row r="17082" spans="1:7" x14ac:dyDescent="0.3">
      <c r="A17082" s="33" t="s">
        <v>32038</v>
      </c>
      <c r="B17082">
        <v>99254</v>
      </c>
      <c r="D17082" t="s">
        <v>32035</v>
      </c>
      <c r="E17082" t="s">
        <v>2323</v>
      </c>
      <c r="F17082" t="s">
        <v>2408</v>
      </c>
      <c r="G17082" t="str">
        <f t="shared" si="266"/>
        <v>Evaluation &amp; Management Services</v>
      </c>
    </row>
    <row r="17083" spans="1:7" x14ac:dyDescent="0.3">
      <c r="A17083" s="33" t="s">
        <v>32039</v>
      </c>
      <c r="B17083">
        <v>99255</v>
      </c>
      <c r="D17083" t="s">
        <v>32035</v>
      </c>
      <c r="E17083" t="s">
        <v>2323</v>
      </c>
      <c r="F17083" t="s">
        <v>2408</v>
      </c>
      <c r="G17083" t="str">
        <f t="shared" si="266"/>
        <v>Evaluation &amp; Management Services</v>
      </c>
    </row>
    <row r="17084" spans="1:7" x14ac:dyDescent="0.3">
      <c r="A17084" s="33" t="s">
        <v>32040</v>
      </c>
      <c r="B17084">
        <v>99281</v>
      </c>
      <c r="D17084" t="s">
        <v>32041</v>
      </c>
      <c r="E17084" t="s">
        <v>0</v>
      </c>
      <c r="F17084" t="s">
        <v>2408</v>
      </c>
      <c r="G17084" t="str">
        <f t="shared" si="266"/>
        <v>Evaluation &amp; Management Services</v>
      </c>
    </row>
    <row r="17085" spans="1:7" x14ac:dyDescent="0.3">
      <c r="A17085" s="33" t="s">
        <v>32042</v>
      </c>
      <c r="B17085">
        <v>99282</v>
      </c>
      <c r="D17085" t="s">
        <v>32041</v>
      </c>
      <c r="E17085" t="s">
        <v>0</v>
      </c>
      <c r="F17085" t="s">
        <v>2408</v>
      </c>
      <c r="G17085" t="str">
        <f t="shared" si="266"/>
        <v>Evaluation &amp; Management Services</v>
      </c>
    </row>
    <row r="17086" spans="1:7" x14ac:dyDescent="0.3">
      <c r="A17086" s="33" t="s">
        <v>274</v>
      </c>
      <c r="B17086">
        <v>99283</v>
      </c>
      <c r="D17086" t="s">
        <v>32041</v>
      </c>
      <c r="E17086" t="s">
        <v>0</v>
      </c>
      <c r="F17086" t="s">
        <v>2408</v>
      </c>
      <c r="G17086" t="str">
        <f t="shared" si="266"/>
        <v>Evaluation &amp; Management Services</v>
      </c>
    </row>
    <row r="17087" spans="1:7" x14ac:dyDescent="0.3">
      <c r="A17087" s="33" t="s">
        <v>1058</v>
      </c>
      <c r="B17087">
        <v>99284</v>
      </c>
      <c r="D17087" t="s">
        <v>32041</v>
      </c>
      <c r="E17087" t="s">
        <v>0</v>
      </c>
      <c r="F17087" t="s">
        <v>2408</v>
      </c>
      <c r="G17087" t="str">
        <f t="shared" si="266"/>
        <v>Evaluation &amp; Management Services</v>
      </c>
    </row>
    <row r="17088" spans="1:7" x14ac:dyDescent="0.3">
      <c r="A17088" s="33" t="s">
        <v>352</v>
      </c>
      <c r="B17088">
        <v>99285</v>
      </c>
      <c r="D17088" t="s">
        <v>32041</v>
      </c>
      <c r="E17088" t="s">
        <v>0</v>
      </c>
      <c r="F17088" t="s">
        <v>2408</v>
      </c>
      <c r="G17088" t="str">
        <f t="shared" si="266"/>
        <v>Evaluation &amp; Management Services</v>
      </c>
    </row>
    <row r="17089" spans="1:7" x14ac:dyDescent="0.3">
      <c r="A17089" s="33" t="s">
        <v>32043</v>
      </c>
      <c r="B17089">
        <v>99288</v>
      </c>
      <c r="D17089" t="s">
        <v>32044</v>
      </c>
      <c r="E17089" t="s">
        <v>1</v>
      </c>
      <c r="F17089" t="s">
        <v>2408</v>
      </c>
      <c r="G17089" t="str">
        <f t="shared" si="266"/>
        <v>Evaluation &amp; Management Services</v>
      </c>
    </row>
    <row r="17090" spans="1:7" x14ac:dyDescent="0.3">
      <c r="A17090" s="33" t="s">
        <v>1994</v>
      </c>
      <c r="B17090">
        <v>99291</v>
      </c>
      <c r="D17090" t="s">
        <v>32045</v>
      </c>
      <c r="E17090" t="s">
        <v>0</v>
      </c>
      <c r="F17090" t="s">
        <v>2408</v>
      </c>
      <c r="G17090" t="str">
        <f t="shared" si="266"/>
        <v>Evaluation &amp; Management Services</v>
      </c>
    </row>
    <row r="17091" spans="1:7" x14ac:dyDescent="0.3">
      <c r="A17091" s="33" t="s">
        <v>32046</v>
      </c>
      <c r="B17091">
        <v>99292</v>
      </c>
      <c r="D17091" t="s">
        <v>32047</v>
      </c>
      <c r="E17091" t="s">
        <v>0</v>
      </c>
      <c r="F17091" t="s">
        <v>2408</v>
      </c>
      <c r="G17091" t="str">
        <f t="shared" ref="G17091:G17154" si="267">VLOOKUP(F17091,$I$2:$J$27,2,FALSE)</f>
        <v>Evaluation &amp; Management Services</v>
      </c>
    </row>
    <row r="17092" spans="1:7" x14ac:dyDescent="0.3">
      <c r="A17092" s="33" t="s">
        <v>32048</v>
      </c>
      <c r="B17092">
        <v>99304</v>
      </c>
      <c r="D17092" t="s">
        <v>32049</v>
      </c>
      <c r="E17092" t="s">
        <v>0</v>
      </c>
      <c r="F17092" t="s">
        <v>2408</v>
      </c>
      <c r="G17092" t="str">
        <f t="shared" si="267"/>
        <v>Evaluation &amp; Management Services</v>
      </c>
    </row>
    <row r="17093" spans="1:7" x14ac:dyDescent="0.3">
      <c r="A17093" s="33" t="s">
        <v>32050</v>
      </c>
      <c r="B17093">
        <v>99305</v>
      </c>
      <c r="D17093" t="s">
        <v>32049</v>
      </c>
      <c r="E17093" t="s">
        <v>0</v>
      </c>
      <c r="F17093" t="s">
        <v>2408</v>
      </c>
      <c r="G17093" t="str">
        <f t="shared" si="267"/>
        <v>Evaluation &amp; Management Services</v>
      </c>
    </row>
    <row r="17094" spans="1:7" x14ac:dyDescent="0.3">
      <c r="A17094" s="33" t="s">
        <v>32051</v>
      </c>
      <c r="B17094">
        <v>99306</v>
      </c>
      <c r="D17094" t="s">
        <v>32049</v>
      </c>
      <c r="E17094" t="s">
        <v>0</v>
      </c>
      <c r="F17094" t="s">
        <v>2408</v>
      </c>
      <c r="G17094" t="str">
        <f t="shared" si="267"/>
        <v>Evaluation &amp; Management Services</v>
      </c>
    </row>
    <row r="17095" spans="1:7" x14ac:dyDescent="0.3">
      <c r="A17095" s="33" t="s">
        <v>32052</v>
      </c>
      <c r="B17095">
        <v>99307</v>
      </c>
      <c r="D17095" t="s">
        <v>32053</v>
      </c>
      <c r="E17095" t="s">
        <v>0</v>
      </c>
      <c r="F17095" t="s">
        <v>2408</v>
      </c>
      <c r="G17095" t="str">
        <f t="shared" si="267"/>
        <v>Evaluation &amp; Management Services</v>
      </c>
    </row>
    <row r="17096" spans="1:7" x14ac:dyDescent="0.3">
      <c r="A17096" s="33" t="s">
        <v>32054</v>
      </c>
      <c r="B17096">
        <v>99308</v>
      </c>
      <c r="D17096" t="s">
        <v>32053</v>
      </c>
      <c r="E17096" t="s">
        <v>0</v>
      </c>
      <c r="F17096" t="s">
        <v>2408</v>
      </c>
      <c r="G17096" t="str">
        <f t="shared" si="267"/>
        <v>Evaluation &amp; Management Services</v>
      </c>
    </row>
    <row r="17097" spans="1:7" x14ac:dyDescent="0.3">
      <c r="A17097" s="33" t="s">
        <v>32055</v>
      </c>
      <c r="B17097">
        <v>99309</v>
      </c>
      <c r="D17097" t="s">
        <v>32053</v>
      </c>
      <c r="E17097" t="s">
        <v>0</v>
      </c>
      <c r="F17097" t="s">
        <v>2408</v>
      </c>
      <c r="G17097" t="str">
        <f t="shared" si="267"/>
        <v>Evaluation &amp; Management Services</v>
      </c>
    </row>
    <row r="17098" spans="1:7" x14ac:dyDescent="0.3">
      <c r="A17098" s="33" t="s">
        <v>32056</v>
      </c>
      <c r="B17098">
        <v>99310</v>
      </c>
      <c r="D17098" t="s">
        <v>32053</v>
      </c>
      <c r="E17098" t="s">
        <v>0</v>
      </c>
      <c r="F17098" t="s">
        <v>2408</v>
      </c>
      <c r="G17098" t="str">
        <f t="shared" si="267"/>
        <v>Evaluation &amp; Management Services</v>
      </c>
    </row>
    <row r="17099" spans="1:7" x14ac:dyDescent="0.3">
      <c r="A17099" s="33" t="s">
        <v>32057</v>
      </c>
      <c r="B17099">
        <v>99315</v>
      </c>
      <c r="D17099" t="s">
        <v>32058</v>
      </c>
      <c r="E17099" t="s">
        <v>0</v>
      </c>
      <c r="F17099" t="s">
        <v>2408</v>
      </c>
      <c r="G17099" t="str">
        <f t="shared" si="267"/>
        <v>Evaluation &amp; Management Services</v>
      </c>
    </row>
    <row r="17100" spans="1:7" x14ac:dyDescent="0.3">
      <c r="A17100" s="33" t="s">
        <v>32059</v>
      </c>
      <c r="B17100">
        <v>99316</v>
      </c>
      <c r="D17100" t="s">
        <v>32058</v>
      </c>
      <c r="E17100" t="s">
        <v>0</v>
      </c>
      <c r="F17100" t="s">
        <v>2408</v>
      </c>
      <c r="G17100" t="str">
        <f t="shared" si="267"/>
        <v>Evaluation &amp; Management Services</v>
      </c>
    </row>
    <row r="17101" spans="1:7" x14ac:dyDescent="0.3">
      <c r="A17101" s="33" t="s">
        <v>32060</v>
      </c>
      <c r="B17101">
        <v>99318</v>
      </c>
      <c r="D17101" t="s">
        <v>32061</v>
      </c>
      <c r="E17101" t="s">
        <v>0</v>
      </c>
      <c r="F17101" t="s">
        <v>2408</v>
      </c>
      <c r="G17101" t="str">
        <f t="shared" si="267"/>
        <v>Evaluation &amp; Management Services</v>
      </c>
    </row>
    <row r="17102" spans="1:7" x14ac:dyDescent="0.3">
      <c r="A17102" s="33" t="s">
        <v>32062</v>
      </c>
      <c r="B17102">
        <v>99324</v>
      </c>
      <c r="D17102" t="s">
        <v>32063</v>
      </c>
      <c r="E17102" t="s">
        <v>0</v>
      </c>
      <c r="F17102" t="s">
        <v>2408</v>
      </c>
      <c r="G17102" t="str">
        <f t="shared" si="267"/>
        <v>Evaluation &amp; Management Services</v>
      </c>
    </row>
    <row r="17103" spans="1:7" x14ac:dyDescent="0.3">
      <c r="A17103" s="33" t="s">
        <v>32064</v>
      </c>
      <c r="B17103">
        <v>99325</v>
      </c>
      <c r="D17103" t="s">
        <v>32063</v>
      </c>
      <c r="E17103" t="s">
        <v>0</v>
      </c>
      <c r="F17103" t="s">
        <v>2408</v>
      </c>
      <c r="G17103" t="str">
        <f t="shared" si="267"/>
        <v>Evaluation &amp; Management Services</v>
      </c>
    </row>
    <row r="17104" spans="1:7" x14ac:dyDescent="0.3">
      <c r="A17104" s="33" t="s">
        <v>32065</v>
      </c>
      <c r="B17104">
        <v>99326</v>
      </c>
      <c r="D17104" t="s">
        <v>32063</v>
      </c>
      <c r="E17104" t="s">
        <v>0</v>
      </c>
      <c r="F17104" t="s">
        <v>2408</v>
      </c>
      <c r="G17104" t="str">
        <f t="shared" si="267"/>
        <v>Evaluation &amp; Management Services</v>
      </c>
    </row>
    <row r="17105" spans="1:7" x14ac:dyDescent="0.3">
      <c r="A17105" s="33" t="s">
        <v>32066</v>
      </c>
      <c r="B17105">
        <v>99327</v>
      </c>
      <c r="D17105" t="s">
        <v>32063</v>
      </c>
      <c r="E17105" t="s">
        <v>0</v>
      </c>
      <c r="F17105" t="s">
        <v>2408</v>
      </c>
      <c r="G17105" t="str">
        <f t="shared" si="267"/>
        <v>Evaluation &amp; Management Services</v>
      </c>
    </row>
    <row r="17106" spans="1:7" x14ac:dyDescent="0.3">
      <c r="A17106" s="33" t="s">
        <v>32067</v>
      </c>
      <c r="B17106">
        <v>99328</v>
      </c>
      <c r="D17106" t="s">
        <v>32063</v>
      </c>
      <c r="E17106" t="s">
        <v>0</v>
      </c>
      <c r="F17106" t="s">
        <v>2408</v>
      </c>
      <c r="G17106" t="str">
        <f t="shared" si="267"/>
        <v>Evaluation &amp; Management Services</v>
      </c>
    </row>
    <row r="17107" spans="1:7" x14ac:dyDescent="0.3">
      <c r="A17107" s="33" t="s">
        <v>32068</v>
      </c>
      <c r="B17107">
        <v>99334</v>
      </c>
      <c r="D17107" t="s">
        <v>32069</v>
      </c>
      <c r="E17107" t="s">
        <v>0</v>
      </c>
      <c r="F17107" t="s">
        <v>2408</v>
      </c>
      <c r="G17107" t="str">
        <f t="shared" si="267"/>
        <v>Evaluation &amp; Management Services</v>
      </c>
    </row>
    <row r="17108" spans="1:7" x14ac:dyDescent="0.3">
      <c r="A17108" s="33" t="s">
        <v>32070</v>
      </c>
      <c r="B17108">
        <v>99335</v>
      </c>
      <c r="D17108" t="s">
        <v>32069</v>
      </c>
      <c r="E17108" t="s">
        <v>0</v>
      </c>
      <c r="F17108" t="s">
        <v>2408</v>
      </c>
      <c r="G17108" t="str">
        <f t="shared" si="267"/>
        <v>Evaluation &amp; Management Services</v>
      </c>
    </row>
    <row r="17109" spans="1:7" x14ac:dyDescent="0.3">
      <c r="A17109" s="33" t="s">
        <v>32071</v>
      </c>
      <c r="B17109">
        <v>99336</v>
      </c>
      <c r="D17109" t="s">
        <v>32069</v>
      </c>
      <c r="E17109" t="s">
        <v>0</v>
      </c>
      <c r="F17109" t="s">
        <v>2408</v>
      </c>
      <c r="G17109" t="str">
        <f t="shared" si="267"/>
        <v>Evaluation &amp; Management Services</v>
      </c>
    </row>
    <row r="17110" spans="1:7" x14ac:dyDescent="0.3">
      <c r="A17110" s="33" t="s">
        <v>32072</v>
      </c>
      <c r="B17110">
        <v>99337</v>
      </c>
      <c r="D17110" t="s">
        <v>32069</v>
      </c>
      <c r="E17110" t="s">
        <v>0</v>
      </c>
      <c r="F17110" t="s">
        <v>2408</v>
      </c>
      <c r="G17110" t="str">
        <f t="shared" si="267"/>
        <v>Evaluation &amp; Management Services</v>
      </c>
    </row>
    <row r="17111" spans="1:7" x14ac:dyDescent="0.3">
      <c r="A17111" s="33" t="s">
        <v>32073</v>
      </c>
      <c r="B17111">
        <v>99339</v>
      </c>
      <c r="D17111" t="s">
        <v>32074</v>
      </c>
      <c r="E17111" t="s">
        <v>1</v>
      </c>
      <c r="F17111" t="s">
        <v>2408</v>
      </c>
      <c r="G17111" t="str">
        <f t="shared" si="267"/>
        <v>Evaluation &amp; Management Services</v>
      </c>
    </row>
    <row r="17112" spans="1:7" x14ac:dyDescent="0.3">
      <c r="A17112" s="33" t="s">
        <v>32075</v>
      </c>
      <c r="B17112">
        <v>99340</v>
      </c>
      <c r="D17112" t="s">
        <v>32074</v>
      </c>
      <c r="E17112" t="s">
        <v>1</v>
      </c>
      <c r="F17112" t="s">
        <v>2408</v>
      </c>
      <c r="G17112" t="str">
        <f t="shared" si="267"/>
        <v>Evaluation &amp; Management Services</v>
      </c>
    </row>
    <row r="17113" spans="1:7" x14ac:dyDescent="0.3">
      <c r="A17113" s="33" t="s">
        <v>32076</v>
      </c>
      <c r="B17113">
        <v>99341</v>
      </c>
      <c r="D17113" t="s">
        <v>32077</v>
      </c>
      <c r="E17113" t="s">
        <v>0</v>
      </c>
      <c r="F17113" t="s">
        <v>2408</v>
      </c>
      <c r="G17113" t="str">
        <f t="shared" si="267"/>
        <v>Evaluation &amp; Management Services</v>
      </c>
    </row>
    <row r="17114" spans="1:7" x14ac:dyDescent="0.3">
      <c r="A17114" s="33" t="s">
        <v>32078</v>
      </c>
      <c r="B17114">
        <v>99342</v>
      </c>
      <c r="D17114" t="s">
        <v>32077</v>
      </c>
      <c r="E17114" t="s">
        <v>0</v>
      </c>
      <c r="F17114" t="s">
        <v>2408</v>
      </c>
      <c r="G17114" t="str">
        <f t="shared" si="267"/>
        <v>Evaluation &amp; Management Services</v>
      </c>
    </row>
    <row r="17115" spans="1:7" x14ac:dyDescent="0.3">
      <c r="A17115" s="33" t="s">
        <v>32079</v>
      </c>
      <c r="B17115">
        <v>99343</v>
      </c>
      <c r="D17115" t="s">
        <v>32077</v>
      </c>
      <c r="E17115" t="s">
        <v>0</v>
      </c>
      <c r="F17115" t="s">
        <v>2408</v>
      </c>
      <c r="G17115" t="str">
        <f t="shared" si="267"/>
        <v>Evaluation &amp; Management Services</v>
      </c>
    </row>
    <row r="17116" spans="1:7" x14ac:dyDescent="0.3">
      <c r="A17116" s="33" t="s">
        <v>32080</v>
      </c>
      <c r="B17116">
        <v>99344</v>
      </c>
      <c r="D17116" t="s">
        <v>32077</v>
      </c>
      <c r="E17116" t="s">
        <v>0</v>
      </c>
      <c r="F17116" t="s">
        <v>2408</v>
      </c>
      <c r="G17116" t="str">
        <f t="shared" si="267"/>
        <v>Evaluation &amp; Management Services</v>
      </c>
    </row>
    <row r="17117" spans="1:7" x14ac:dyDescent="0.3">
      <c r="A17117" s="33" t="s">
        <v>32081</v>
      </c>
      <c r="B17117">
        <v>99345</v>
      </c>
      <c r="D17117" t="s">
        <v>32077</v>
      </c>
      <c r="E17117" t="s">
        <v>0</v>
      </c>
      <c r="F17117" t="s">
        <v>2408</v>
      </c>
      <c r="G17117" t="str">
        <f t="shared" si="267"/>
        <v>Evaluation &amp; Management Services</v>
      </c>
    </row>
    <row r="17118" spans="1:7" x14ac:dyDescent="0.3">
      <c r="A17118" s="33" t="s">
        <v>32082</v>
      </c>
      <c r="B17118">
        <v>99347</v>
      </c>
      <c r="D17118" t="s">
        <v>32083</v>
      </c>
      <c r="E17118" t="s">
        <v>0</v>
      </c>
      <c r="F17118" t="s">
        <v>2408</v>
      </c>
      <c r="G17118" t="str">
        <f t="shared" si="267"/>
        <v>Evaluation &amp; Management Services</v>
      </c>
    </row>
    <row r="17119" spans="1:7" x14ac:dyDescent="0.3">
      <c r="A17119" s="33" t="s">
        <v>32084</v>
      </c>
      <c r="B17119">
        <v>99348</v>
      </c>
      <c r="D17119" t="s">
        <v>32083</v>
      </c>
      <c r="E17119" t="s">
        <v>0</v>
      </c>
      <c r="F17119" t="s">
        <v>2408</v>
      </c>
      <c r="G17119" t="str">
        <f t="shared" si="267"/>
        <v>Evaluation &amp; Management Services</v>
      </c>
    </row>
    <row r="17120" spans="1:7" x14ac:dyDescent="0.3">
      <c r="A17120" s="33" t="s">
        <v>32085</v>
      </c>
      <c r="B17120">
        <v>99349</v>
      </c>
      <c r="D17120" t="s">
        <v>32083</v>
      </c>
      <c r="E17120" t="s">
        <v>0</v>
      </c>
      <c r="F17120" t="s">
        <v>2408</v>
      </c>
      <c r="G17120" t="str">
        <f t="shared" si="267"/>
        <v>Evaluation &amp; Management Services</v>
      </c>
    </row>
    <row r="17121" spans="1:7" x14ac:dyDescent="0.3">
      <c r="A17121" s="33" t="s">
        <v>32086</v>
      </c>
      <c r="B17121">
        <v>99350</v>
      </c>
      <c r="D17121" t="s">
        <v>32083</v>
      </c>
      <c r="E17121" t="s">
        <v>0</v>
      </c>
      <c r="F17121" t="s">
        <v>2408</v>
      </c>
      <c r="G17121" t="str">
        <f t="shared" si="267"/>
        <v>Evaluation &amp; Management Services</v>
      </c>
    </row>
    <row r="17122" spans="1:7" x14ac:dyDescent="0.3">
      <c r="A17122" s="33" t="s">
        <v>32087</v>
      </c>
      <c r="B17122">
        <v>99354</v>
      </c>
      <c r="D17122" t="s">
        <v>32088</v>
      </c>
      <c r="E17122" t="s">
        <v>0</v>
      </c>
      <c r="F17122" t="s">
        <v>2408</v>
      </c>
      <c r="G17122" t="str">
        <f t="shared" si="267"/>
        <v>Evaluation &amp; Management Services</v>
      </c>
    </row>
    <row r="17123" spans="1:7" x14ac:dyDescent="0.3">
      <c r="A17123" s="33" t="s">
        <v>32089</v>
      </c>
      <c r="B17123">
        <v>99355</v>
      </c>
      <c r="D17123" t="s">
        <v>32088</v>
      </c>
      <c r="E17123" t="s">
        <v>0</v>
      </c>
      <c r="F17123" t="s">
        <v>2408</v>
      </c>
      <c r="G17123" t="str">
        <f t="shared" si="267"/>
        <v>Evaluation &amp; Management Services</v>
      </c>
    </row>
    <row r="17124" spans="1:7" x14ac:dyDescent="0.3">
      <c r="A17124" s="33" t="s">
        <v>32090</v>
      </c>
      <c r="B17124">
        <v>99356</v>
      </c>
      <c r="D17124" t="s">
        <v>32091</v>
      </c>
      <c r="E17124" t="s">
        <v>0</v>
      </c>
      <c r="F17124" t="s">
        <v>2408</v>
      </c>
      <c r="G17124" t="str">
        <f t="shared" si="267"/>
        <v>Evaluation &amp; Management Services</v>
      </c>
    </row>
    <row r="17125" spans="1:7" x14ac:dyDescent="0.3">
      <c r="A17125" s="33" t="s">
        <v>32092</v>
      </c>
      <c r="B17125">
        <v>99357</v>
      </c>
      <c r="D17125" t="s">
        <v>32091</v>
      </c>
      <c r="E17125" t="s">
        <v>0</v>
      </c>
      <c r="F17125" t="s">
        <v>2408</v>
      </c>
      <c r="G17125" t="str">
        <f t="shared" si="267"/>
        <v>Evaluation &amp; Management Services</v>
      </c>
    </row>
    <row r="17126" spans="1:7" x14ac:dyDescent="0.3">
      <c r="A17126" s="33" t="s">
        <v>32093</v>
      </c>
      <c r="B17126">
        <v>99358</v>
      </c>
      <c r="D17126" t="s">
        <v>32094</v>
      </c>
      <c r="E17126" t="s">
        <v>0</v>
      </c>
      <c r="F17126" t="s">
        <v>2408</v>
      </c>
      <c r="G17126" t="str">
        <f t="shared" si="267"/>
        <v>Evaluation &amp; Management Services</v>
      </c>
    </row>
    <row r="17127" spans="1:7" x14ac:dyDescent="0.3">
      <c r="A17127" s="33" t="s">
        <v>32095</v>
      </c>
      <c r="B17127">
        <v>99359</v>
      </c>
      <c r="D17127" t="s">
        <v>32096</v>
      </c>
      <c r="E17127" t="s">
        <v>0</v>
      </c>
      <c r="F17127" t="s">
        <v>2408</v>
      </c>
      <c r="G17127" t="str">
        <f t="shared" si="267"/>
        <v>Evaluation &amp; Management Services</v>
      </c>
    </row>
    <row r="17128" spans="1:7" x14ac:dyDescent="0.3">
      <c r="A17128" s="33" t="s">
        <v>32097</v>
      </c>
      <c r="B17128">
        <v>99360</v>
      </c>
      <c r="D17128" t="s">
        <v>32098</v>
      </c>
      <c r="E17128" t="s">
        <v>2380</v>
      </c>
      <c r="F17128" t="s">
        <v>2408</v>
      </c>
      <c r="G17128" t="str">
        <f t="shared" si="267"/>
        <v>Evaluation &amp; Management Services</v>
      </c>
    </row>
    <row r="17129" spans="1:7" x14ac:dyDescent="0.3">
      <c r="A17129" s="33" t="s">
        <v>32099</v>
      </c>
      <c r="B17129">
        <v>99366</v>
      </c>
      <c r="D17129" t="s">
        <v>32100</v>
      </c>
      <c r="E17129" t="s">
        <v>1</v>
      </c>
      <c r="F17129" t="s">
        <v>2408</v>
      </c>
      <c r="G17129" t="str">
        <f t="shared" si="267"/>
        <v>Evaluation &amp; Management Services</v>
      </c>
    </row>
    <row r="17130" spans="1:7" x14ac:dyDescent="0.3">
      <c r="A17130" s="33" t="s">
        <v>32101</v>
      </c>
      <c r="B17130">
        <v>99367</v>
      </c>
      <c r="D17130" t="s">
        <v>32102</v>
      </c>
      <c r="E17130" t="s">
        <v>1</v>
      </c>
      <c r="F17130" t="s">
        <v>2408</v>
      </c>
      <c r="G17130" t="str">
        <f t="shared" si="267"/>
        <v>Evaluation &amp; Management Services</v>
      </c>
    </row>
    <row r="17131" spans="1:7" x14ac:dyDescent="0.3">
      <c r="A17131" s="33" t="s">
        <v>32103</v>
      </c>
      <c r="B17131">
        <v>99368</v>
      </c>
      <c r="D17131" t="s">
        <v>32104</v>
      </c>
      <c r="E17131" t="s">
        <v>1</v>
      </c>
      <c r="F17131" t="s">
        <v>2408</v>
      </c>
      <c r="G17131" t="str">
        <f t="shared" si="267"/>
        <v>Evaluation &amp; Management Services</v>
      </c>
    </row>
    <row r="17132" spans="1:7" x14ac:dyDescent="0.3">
      <c r="A17132" s="33" t="s">
        <v>32105</v>
      </c>
      <c r="B17132">
        <v>99374</v>
      </c>
      <c r="D17132" t="s">
        <v>5248</v>
      </c>
      <c r="E17132" t="s">
        <v>1</v>
      </c>
      <c r="F17132" t="s">
        <v>2408</v>
      </c>
      <c r="G17132" t="str">
        <f t="shared" si="267"/>
        <v>Evaluation &amp; Management Services</v>
      </c>
    </row>
    <row r="17133" spans="1:7" x14ac:dyDescent="0.3">
      <c r="A17133" s="33" t="s">
        <v>32106</v>
      </c>
      <c r="B17133">
        <v>99375</v>
      </c>
      <c r="D17133" t="s">
        <v>5248</v>
      </c>
      <c r="E17133" t="s">
        <v>2323</v>
      </c>
      <c r="F17133" t="s">
        <v>2408</v>
      </c>
      <c r="G17133" t="str">
        <f t="shared" si="267"/>
        <v>Evaluation &amp; Management Services</v>
      </c>
    </row>
    <row r="17134" spans="1:7" x14ac:dyDescent="0.3">
      <c r="A17134" s="33" t="s">
        <v>32107</v>
      </c>
      <c r="B17134">
        <v>99377</v>
      </c>
      <c r="D17134" t="s">
        <v>5250</v>
      </c>
      <c r="E17134" t="s">
        <v>1</v>
      </c>
      <c r="F17134" t="s">
        <v>2408</v>
      </c>
      <c r="G17134" t="str">
        <f t="shared" si="267"/>
        <v>Evaluation &amp; Management Services</v>
      </c>
    </row>
    <row r="17135" spans="1:7" x14ac:dyDescent="0.3">
      <c r="A17135" s="33" t="s">
        <v>32108</v>
      </c>
      <c r="B17135">
        <v>99378</v>
      </c>
      <c r="D17135" t="s">
        <v>5250</v>
      </c>
      <c r="E17135" t="s">
        <v>2323</v>
      </c>
      <c r="F17135" t="s">
        <v>2408</v>
      </c>
      <c r="G17135" t="str">
        <f t="shared" si="267"/>
        <v>Evaluation &amp; Management Services</v>
      </c>
    </row>
    <row r="17136" spans="1:7" x14ac:dyDescent="0.3">
      <c r="A17136" s="33" t="s">
        <v>32109</v>
      </c>
      <c r="B17136">
        <v>99379</v>
      </c>
      <c r="D17136" t="s">
        <v>32110</v>
      </c>
      <c r="E17136" t="s">
        <v>1</v>
      </c>
      <c r="F17136" t="s">
        <v>2408</v>
      </c>
      <c r="G17136" t="str">
        <f t="shared" si="267"/>
        <v>Evaluation &amp; Management Services</v>
      </c>
    </row>
    <row r="17137" spans="1:7" x14ac:dyDescent="0.3">
      <c r="A17137" s="33" t="s">
        <v>32111</v>
      </c>
      <c r="B17137">
        <v>99380</v>
      </c>
      <c r="D17137" t="s">
        <v>32110</v>
      </c>
      <c r="E17137" t="s">
        <v>1</v>
      </c>
      <c r="F17137" t="s">
        <v>2408</v>
      </c>
      <c r="G17137" t="str">
        <f t="shared" si="267"/>
        <v>Evaluation &amp; Management Services</v>
      </c>
    </row>
    <row r="17138" spans="1:7" x14ac:dyDescent="0.3">
      <c r="A17138" s="33" t="s">
        <v>32112</v>
      </c>
      <c r="B17138">
        <v>99381</v>
      </c>
      <c r="D17138" t="s">
        <v>32113</v>
      </c>
      <c r="E17138" t="s">
        <v>2280</v>
      </c>
      <c r="F17138" t="s">
        <v>2408</v>
      </c>
      <c r="G17138" t="str">
        <f t="shared" si="267"/>
        <v>Evaluation &amp; Management Services</v>
      </c>
    </row>
    <row r="17139" spans="1:7" x14ac:dyDescent="0.3">
      <c r="A17139" s="33" t="s">
        <v>32114</v>
      </c>
      <c r="B17139">
        <v>99382</v>
      </c>
      <c r="D17139" t="s">
        <v>32115</v>
      </c>
      <c r="E17139" t="s">
        <v>2280</v>
      </c>
      <c r="F17139" t="s">
        <v>2408</v>
      </c>
      <c r="G17139" t="str">
        <f t="shared" si="267"/>
        <v>Evaluation &amp; Management Services</v>
      </c>
    </row>
    <row r="17140" spans="1:7" x14ac:dyDescent="0.3">
      <c r="A17140" s="33" t="s">
        <v>32116</v>
      </c>
      <c r="B17140">
        <v>99383</v>
      </c>
      <c r="D17140" t="s">
        <v>32117</v>
      </c>
      <c r="E17140" t="s">
        <v>2280</v>
      </c>
      <c r="F17140" t="s">
        <v>2408</v>
      </c>
      <c r="G17140" t="str">
        <f t="shared" si="267"/>
        <v>Evaluation &amp; Management Services</v>
      </c>
    </row>
    <row r="17141" spans="1:7" x14ac:dyDescent="0.3">
      <c r="A17141" s="33" t="s">
        <v>32118</v>
      </c>
      <c r="B17141">
        <v>99384</v>
      </c>
      <c r="D17141" t="s">
        <v>32119</v>
      </c>
      <c r="E17141" t="s">
        <v>2280</v>
      </c>
      <c r="F17141" t="s">
        <v>2408</v>
      </c>
      <c r="G17141" t="str">
        <f t="shared" si="267"/>
        <v>Evaluation &amp; Management Services</v>
      </c>
    </row>
    <row r="17142" spans="1:7" x14ac:dyDescent="0.3">
      <c r="A17142" s="33" t="s">
        <v>148</v>
      </c>
      <c r="B17142">
        <v>99385</v>
      </c>
      <c r="D17142" t="s">
        <v>32120</v>
      </c>
      <c r="E17142" t="s">
        <v>2280</v>
      </c>
      <c r="F17142" t="s">
        <v>2408</v>
      </c>
      <c r="G17142" t="str">
        <f t="shared" si="267"/>
        <v>Evaluation &amp; Management Services</v>
      </c>
    </row>
    <row r="17143" spans="1:7" x14ac:dyDescent="0.3">
      <c r="A17143" s="33" t="s">
        <v>150</v>
      </c>
      <c r="B17143">
        <v>99386</v>
      </c>
      <c r="D17143" t="s">
        <v>32121</v>
      </c>
      <c r="E17143" t="s">
        <v>2280</v>
      </c>
      <c r="F17143" t="s">
        <v>2408</v>
      </c>
      <c r="G17143" t="str">
        <f t="shared" si="267"/>
        <v>Evaluation &amp; Management Services</v>
      </c>
    </row>
    <row r="17144" spans="1:7" x14ac:dyDescent="0.3">
      <c r="A17144" s="33" t="s">
        <v>32122</v>
      </c>
      <c r="B17144">
        <v>99387</v>
      </c>
      <c r="D17144" t="s">
        <v>32123</v>
      </c>
      <c r="E17144" t="s">
        <v>2280</v>
      </c>
      <c r="F17144" t="s">
        <v>2408</v>
      </c>
      <c r="G17144" t="str">
        <f t="shared" si="267"/>
        <v>Evaluation &amp; Management Services</v>
      </c>
    </row>
    <row r="17145" spans="1:7" x14ac:dyDescent="0.3">
      <c r="A17145" s="33" t="s">
        <v>32124</v>
      </c>
      <c r="B17145">
        <v>99391</v>
      </c>
      <c r="D17145" t="s">
        <v>32125</v>
      </c>
      <c r="E17145" t="s">
        <v>2280</v>
      </c>
      <c r="F17145" t="s">
        <v>2408</v>
      </c>
      <c r="G17145" t="str">
        <f t="shared" si="267"/>
        <v>Evaluation &amp; Management Services</v>
      </c>
    </row>
    <row r="17146" spans="1:7" x14ac:dyDescent="0.3">
      <c r="A17146" s="33" t="s">
        <v>32126</v>
      </c>
      <c r="B17146">
        <v>99392</v>
      </c>
      <c r="D17146" t="s">
        <v>32127</v>
      </c>
      <c r="E17146" t="s">
        <v>2280</v>
      </c>
      <c r="F17146" t="s">
        <v>2408</v>
      </c>
      <c r="G17146" t="str">
        <f t="shared" si="267"/>
        <v>Evaluation &amp; Management Services</v>
      </c>
    </row>
    <row r="17147" spans="1:7" x14ac:dyDescent="0.3">
      <c r="A17147" s="33" t="s">
        <v>32128</v>
      </c>
      <c r="B17147">
        <v>99393</v>
      </c>
      <c r="D17147" t="s">
        <v>32129</v>
      </c>
      <c r="E17147" t="s">
        <v>2280</v>
      </c>
      <c r="F17147" t="s">
        <v>2408</v>
      </c>
      <c r="G17147" t="str">
        <f t="shared" si="267"/>
        <v>Evaluation &amp; Management Services</v>
      </c>
    </row>
    <row r="17148" spans="1:7" x14ac:dyDescent="0.3">
      <c r="A17148" s="33" t="s">
        <v>32130</v>
      </c>
      <c r="B17148">
        <v>99394</v>
      </c>
      <c r="D17148" t="s">
        <v>32131</v>
      </c>
      <c r="E17148" t="s">
        <v>2280</v>
      </c>
      <c r="F17148" t="s">
        <v>2408</v>
      </c>
      <c r="G17148" t="str">
        <f t="shared" si="267"/>
        <v>Evaluation &amp; Management Services</v>
      </c>
    </row>
    <row r="17149" spans="1:7" x14ac:dyDescent="0.3">
      <c r="A17149" s="33" t="s">
        <v>32132</v>
      </c>
      <c r="B17149">
        <v>99395</v>
      </c>
      <c r="D17149" t="s">
        <v>32133</v>
      </c>
      <c r="E17149" t="s">
        <v>2280</v>
      </c>
      <c r="F17149" t="s">
        <v>2408</v>
      </c>
      <c r="G17149" t="str">
        <f t="shared" si="267"/>
        <v>Evaluation &amp; Management Services</v>
      </c>
    </row>
    <row r="17150" spans="1:7" x14ac:dyDescent="0.3">
      <c r="A17150" s="33" t="s">
        <v>32134</v>
      </c>
      <c r="B17150">
        <v>99396</v>
      </c>
      <c r="D17150" t="s">
        <v>32135</v>
      </c>
      <c r="E17150" t="s">
        <v>2280</v>
      </c>
      <c r="F17150" t="s">
        <v>2408</v>
      </c>
      <c r="G17150" t="str">
        <f t="shared" si="267"/>
        <v>Evaluation &amp; Management Services</v>
      </c>
    </row>
    <row r="17151" spans="1:7" x14ac:dyDescent="0.3">
      <c r="A17151" s="33" t="s">
        <v>32136</v>
      </c>
      <c r="B17151">
        <v>99397</v>
      </c>
      <c r="D17151" t="s">
        <v>32137</v>
      </c>
      <c r="E17151" t="s">
        <v>2280</v>
      </c>
      <c r="F17151" t="s">
        <v>2408</v>
      </c>
      <c r="G17151" t="str">
        <f t="shared" si="267"/>
        <v>Evaluation &amp; Management Services</v>
      </c>
    </row>
    <row r="17152" spans="1:7" x14ac:dyDescent="0.3">
      <c r="A17152" s="33" t="s">
        <v>32138</v>
      </c>
      <c r="B17152">
        <v>99401</v>
      </c>
      <c r="D17152" t="s">
        <v>32139</v>
      </c>
      <c r="E17152" t="s">
        <v>2280</v>
      </c>
      <c r="F17152" t="s">
        <v>2408</v>
      </c>
      <c r="G17152" t="str">
        <f t="shared" si="267"/>
        <v>Evaluation &amp; Management Services</v>
      </c>
    </row>
    <row r="17153" spans="1:7" x14ac:dyDescent="0.3">
      <c r="A17153" s="33" t="s">
        <v>32140</v>
      </c>
      <c r="B17153">
        <v>99402</v>
      </c>
      <c r="D17153" t="s">
        <v>32139</v>
      </c>
      <c r="E17153" t="s">
        <v>2280</v>
      </c>
      <c r="F17153" t="s">
        <v>2408</v>
      </c>
      <c r="G17153" t="str">
        <f t="shared" si="267"/>
        <v>Evaluation &amp; Management Services</v>
      </c>
    </row>
    <row r="17154" spans="1:7" x14ac:dyDescent="0.3">
      <c r="A17154" s="33" t="s">
        <v>32141</v>
      </c>
      <c r="B17154">
        <v>99403</v>
      </c>
      <c r="D17154" t="s">
        <v>32139</v>
      </c>
      <c r="E17154" t="s">
        <v>2280</v>
      </c>
      <c r="F17154" t="s">
        <v>2408</v>
      </c>
      <c r="G17154" t="str">
        <f t="shared" si="267"/>
        <v>Evaluation &amp; Management Services</v>
      </c>
    </row>
    <row r="17155" spans="1:7" x14ac:dyDescent="0.3">
      <c r="A17155" s="33" t="s">
        <v>32142</v>
      </c>
      <c r="B17155">
        <v>99404</v>
      </c>
      <c r="D17155" t="s">
        <v>32139</v>
      </c>
      <c r="E17155" t="s">
        <v>2280</v>
      </c>
      <c r="F17155" t="s">
        <v>2408</v>
      </c>
      <c r="G17155" t="str">
        <f t="shared" ref="G17155:G17218" si="268">VLOOKUP(F17155,$I$2:$J$27,2,FALSE)</f>
        <v>Evaluation &amp; Management Services</v>
      </c>
    </row>
    <row r="17156" spans="1:7" x14ac:dyDescent="0.3">
      <c r="A17156" s="33" t="s">
        <v>2191</v>
      </c>
      <c r="B17156">
        <v>99406</v>
      </c>
      <c r="D17156" t="s">
        <v>32143</v>
      </c>
      <c r="E17156" t="s">
        <v>0</v>
      </c>
      <c r="F17156" t="s">
        <v>2408</v>
      </c>
      <c r="G17156" t="str">
        <f t="shared" si="268"/>
        <v>Evaluation &amp; Management Services</v>
      </c>
    </row>
    <row r="17157" spans="1:7" x14ac:dyDescent="0.3">
      <c r="A17157" s="33" t="s">
        <v>32144</v>
      </c>
      <c r="B17157">
        <v>99407</v>
      </c>
      <c r="D17157" t="s">
        <v>32145</v>
      </c>
      <c r="E17157" t="s">
        <v>0</v>
      </c>
      <c r="F17157" t="s">
        <v>2408</v>
      </c>
      <c r="G17157" t="str">
        <f t="shared" si="268"/>
        <v>Evaluation &amp; Management Services</v>
      </c>
    </row>
    <row r="17158" spans="1:7" x14ac:dyDescent="0.3">
      <c r="A17158" s="33" t="s">
        <v>32146</v>
      </c>
      <c r="B17158">
        <v>99408</v>
      </c>
      <c r="D17158" t="s">
        <v>32147</v>
      </c>
      <c r="E17158" t="s">
        <v>2280</v>
      </c>
      <c r="F17158" t="s">
        <v>2408</v>
      </c>
      <c r="G17158" t="str">
        <f t="shared" si="268"/>
        <v>Evaluation &amp; Management Services</v>
      </c>
    </row>
    <row r="17159" spans="1:7" x14ac:dyDescent="0.3">
      <c r="A17159" s="33" t="s">
        <v>32148</v>
      </c>
      <c r="B17159">
        <v>99409</v>
      </c>
      <c r="D17159" t="s">
        <v>32149</v>
      </c>
      <c r="E17159" t="s">
        <v>2280</v>
      </c>
      <c r="F17159" t="s">
        <v>2408</v>
      </c>
      <c r="G17159" t="str">
        <f t="shared" si="268"/>
        <v>Evaluation &amp; Management Services</v>
      </c>
    </row>
    <row r="17160" spans="1:7" x14ac:dyDescent="0.3">
      <c r="A17160" s="33" t="s">
        <v>32150</v>
      </c>
      <c r="B17160">
        <v>99411</v>
      </c>
      <c r="D17160" t="s">
        <v>32151</v>
      </c>
      <c r="E17160" t="s">
        <v>2280</v>
      </c>
      <c r="F17160" t="s">
        <v>2408</v>
      </c>
      <c r="G17160" t="str">
        <f t="shared" si="268"/>
        <v>Evaluation &amp; Management Services</v>
      </c>
    </row>
    <row r="17161" spans="1:7" x14ac:dyDescent="0.3">
      <c r="A17161" s="33" t="s">
        <v>32152</v>
      </c>
      <c r="B17161">
        <v>99412</v>
      </c>
      <c r="D17161" t="s">
        <v>32151</v>
      </c>
      <c r="E17161" t="s">
        <v>2280</v>
      </c>
      <c r="F17161" t="s">
        <v>2408</v>
      </c>
      <c r="G17161" t="str">
        <f t="shared" si="268"/>
        <v>Evaluation &amp; Management Services</v>
      </c>
    </row>
    <row r="17162" spans="1:7" x14ac:dyDescent="0.3">
      <c r="A17162" s="33" t="s">
        <v>32153</v>
      </c>
      <c r="B17162">
        <v>99415</v>
      </c>
      <c r="D17162" t="s">
        <v>32154</v>
      </c>
      <c r="E17162" t="s">
        <v>0</v>
      </c>
      <c r="F17162" t="s">
        <v>2408</v>
      </c>
      <c r="G17162" t="str">
        <f t="shared" si="268"/>
        <v>Evaluation &amp; Management Services</v>
      </c>
    </row>
    <row r="17163" spans="1:7" x14ac:dyDescent="0.3">
      <c r="A17163" s="33" t="s">
        <v>32155</v>
      </c>
      <c r="B17163">
        <v>99416</v>
      </c>
      <c r="D17163" t="s">
        <v>32156</v>
      </c>
      <c r="E17163" t="s">
        <v>0</v>
      </c>
      <c r="F17163" t="s">
        <v>2408</v>
      </c>
      <c r="G17163" t="str">
        <f t="shared" si="268"/>
        <v>Evaluation &amp; Management Services</v>
      </c>
    </row>
    <row r="17164" spans="1:7" x14ac:dyDescent="0.3">
      <c r="A17164" s="33" t="s">
        <v>32157</v>
      </c>
      <c r="B17164">
        <v>99421</v>
      </c>
      <c r="D17164" t="s">
        <v>32158</v>
      </c>
      <c r="E17164" t="s">
        <v>0</v>
      </c>
      <c r="F17164" t="s">
        <v>2408</v>
      </c>
      <c r="G17164" t="str">
        <f t="shared" si="268"/>
        <v>Evaluation &amp; Management Services</v>
      </c>
    </row>
    <row r="17165" spans="1:7" x14ac:dyDescent="0.3">
      <c r="A17165" s="33" t="s">
        <v>32159</v>
      </c>
      <c r="B17165">
        <v>99422</v>
      </c>
      <c r="D17165" t="s">
        <v>32160</v>
      </c>
      <c r="E17165" t="s">
        <v>0</v>
      </c>
      <c r="F17165" t="s">
        <v>2408</v>
      </c>
      <c r="G17165" t="str">
        <f t="shared" si="268"/>
        <v>Evaluation &amp; Management Services</v>
      </c>
    </row>
    <row r="17166" spans="1:7" x14ac:dyDescent="0.3">
      <c r="A17166" s="33" t="s">
        <v>32161</v>
      </c>
      <c r="B17166">
        <v>99423</v>
      </c>
      <c r="D17166" t="s">
        <v>32162</v>
      </c>
      <c r="E17166" t="s">
        <v>0</v>
      </c>
      <c r="F17166" t="s">
        <v>2408</v>
      </c>
      <c r="G17166" t="str">
        <f t="shared" si="268"/>
        <v>Evaluation &amp; Management Services</v>
      </c>
    </row>
    <row r="17167" spans="1:7" x14ac:dyDescent="0.3">
      <c r="A17167" s="33" t="s">
        <v>32163</v>
      </c>
      <c r="B17167">
        <v>99429</v>
      </c>
      <c r="D17167" t="s">
        <v>32164</v>
      </c>
      <c r="E17167" t="s">
        <v>2280</v>
      </c>
      <c r="F17167" t="s">
        <v>2408</v>
      </c>
      <c r="G17167" t="str">
        <f t="shared" si="268"/>
        <v>Evaluation &amp; Management Services</v>
      </c>
    </row>
    <row r="17168" spans="1:7" x14ac:dyDescent="0.3">
      <c r="A17168" s="33" t="s">
        <v>32165</v>
      </c>
      <c r="B17168">
        <v>99441</v>
      </c>
      <c r="D17168" t="s">
        <v>32166</v>
      </c>
      <c r="E17168" t="s">
        <v>2280</v>
      </c>
      <c r="F17168" t="s">
        <v>2408</v>
      </c>
      <c r="G17168" t="str">
        <f t="shared" si="268"/>
        <v>Evaluation &amp; Management Services</v>
      </c>
    </row>
    <row r="17169" spans="1:7" x14ac:dyDescent="0.3">
      <c r="A17169" s="33" t="s">
        <v>32167</v>
      </c>
      <c r="B17169">
        <v>99442</v>
      </c>
      <c r="D17169" t="s">
        <v>32168</v>
      </c>
      <c r="E17169" t="s">
        <v>2280</v>
      </c>
      <c r="F17169" t="s">
        <v>2408</v>
      </c>
      <c r="G17169" t="str">
        <f t="shared" si="268"/>
        <v>Evaluation &amp; Management Services</v>
      </c>
    </row>
    <row r="17170" spans="1:7" x14ac:dyDescent="0.3">
      <c r="A17170" s="33" t="s">
        <v>32169</v>
      </c>
      <c r="B17170">
        <v>99443</v>
      </c>
      <c r="D17170" t="s">
        <v>32170</v>
      </c>
      <c r="E17170" t="s">
        <v>2280</v>
      </c>
      <c r="F17170" t="s">
        <v>2408</v>
      </c>
      <c r="G17170" t="str">
        <f t="shared" si="268"/>
        <v>Evaluation &amp; Management Services</v>
      </c>
    </row>
    <row r="17171" spans="1:7" x14ac:dyDescent="0.3">
      <c r="A17171" s="33" t="s">
        <v>32171</v>
      </c>
      <c r="B17171">
        <v>99446</v>
      </c>
      <c r="D17171" t="s">
        <v>32172</v>
      </c>
      <c r="E17171" t="s">
        <v>0</v>
      </c>
      <c r="F17171" t="s">
        <v>2408</v>
      </c>
      <c r="G17171" t="str">
        <f t="shared" si="268"/>
        <v>Evaluation &amp; Management Services</v>
      </c>
    </row>
    <row r="17172" spans="1:7" x14ac:dyDescent="0.3">
      <c r="A17172" s="33" t="s">
        <v>32173</v>
      </c>
      <c r="B17172">
        <v>99447</v>
      </c>
      <c r="D17172" t="s">
        <v>32174</v>
      </c>
      <c r="E17172" t="s">
        <v>0</v>
      </c>
      <c r="F17172" t="s">
        <v>2408</v>
      </c>
      <c r="G17172" t="str">
        <f t="shared" si="268"/>
        <v>Evaluation &amp; Management Services</v>
      </c>
    </row>
    <row r="17173" spans="1:7" x14ac:dyDescent="0.3">
      <c r="A17173" s="33" t="s">
        <v>32175</v>
      </c>
      <c r="B17173">
        <v>99448</v>
      </c>
      <c r="D17173" t="s">
        <v>32176</v>
      </c>
      <c r="E17173" t="s">
        <v>0</v>
      </c>
      <c r="F17173" t="s">
        <v>2408</v>
      </c>
      <c r="G17173" t="str">
        <f t="shared" si="268"/>
        <v>Evaluation &amp; Management Services</v>
      </c>
    </row>
    <row r="17174" spans="1:7" x14ac:dyDescent="0.3">
      <c r="A17174" s="33" t="s">
        <v>32177</v>
      </c>
      <c r="B17174">
        <v>99449</v>
      </c>
      <c r="D17174" t="s">
        <v>32178</v>
      </c>
      <c r="E17174" t="s">
        <v>0</v>
      </c>
      <c r="F17174" t="s">
        <v>2408</v>
      </c>
      <c r="G17174" t="str">
        <f t="shared" si="268"/>
        <v>Evaluation &amp; Management Services</v>
      </c>
    </row>
    <row r="17175" spans="1:7" x14ac:dyDescent="0.3">
      <c r="A17175" s="33" t="s">
        <v>32179</v>
      </c>
      <c r="B17175">
        <v>99450</v>
      </c>
      <c r="D17175" t="s">
        <v>32180</v>
      </c>
      <c r="E17175" t="s">
        <v>2280</v>
      </c>
      <c r="F17175" t="s">
        <v>2408</v>
      </c>
      <c r="G17175" t="str">
        <f t="shared" si="268"/>
        <v>Evaluation &amp; Management Services</v>
      </c>
    </row>
    <row r="17176" spans="1:7" x14ac:dyDescent="0.3">
      <c r="A17176" s="33" t="s">
        <v>32181</v>
      </c>
      <c r="B17176">
        <v>99451</v>
      </c>
      <c r="D17176" t="s">
        <v>32182</v>
      </c>
      <c r="E17176" t="s">
        <v>0</v>
      </c>
      <c r="F17176" t="s">
        <v>2408</v>
      </c>
      <c r="G17176" t="str">
        <f t="shared" si="268"/>
        <v>Evaluation &amp; Management Services</v>
      </c>
    </row>
    <row r="17177" spans="1:7" x14ac:dyDescent="0.3">
      <c r="A17177" s="33" t="s">
        <v>32183</v>
      </c>
      <c r="B17177">
        <v>99452</v>
      </c>
      <c r="D17177" t="s">
        <v>32184</v>
      </c>
      <c r="E17177" t="s">
        <v>0</v>
      </c>
      <c r="F17177" t="s">
        <v>2408</v>
      </c>
      <c r="G17177" t="str">
        <f t="shared" si="268"/>
        <v>Evaluation &amp; Management Services</v>
      </c>
    </row>
    <row r="17178" spans="1:7" x14ac:dyDescent="0.3">
      <c r="A17178" s="33" t="s">
        <v>32185</v>
      </c>
      <c r="B17178">
        <v>99453</v>
      </c>
      <c r="D17178" t="s">
        <v>32186</v>
      </c>
      <c r="E17178" t="s">
        <v>0</v>
      </c>
      <c r="F17178" t="s">
        <v>2408</v>
      </c>
      <c r="G17178" t="str">
        <f t="shared" si="268"/>
        <v>Evaluation &amp; Management Services</v>
      </c>
    </row>
    <row r="17179" spans="1:7" x14ac:dyDescent="0.3">
      <c r="A17179" s="33" t="s">
        <v>32187</v>
      </c>
      <c r="B17179">
        <v>99454</v>
      </c>
      <c r="D17179" t="s">
        <v>32188</v>
      </c>
      <c r="E17179" t="s">
        <v>0</v>
      </c>
      <c r="F17179" t="s">
        <v>2408</v>
      </c>
      <c r="G17179" t="str">
        <f t="shared" si="268"/>
        <v>Evaluation &amp; Management Services</v>
      </c>
    </row>
    <row r="17180" spans="1:7" x14ac:dyDescent="0.3">
      <c r="A17180" s="33" t="s">
        <v>32189</v>
      </c>
      <c r="B17180">
        <v>99455</v>
      </c>
      <c r="D17180" t="s">
        <v>32190</v>
      </c>
      <c r="E17180" t="s">
        <v>2306</v>
      </c>
      <c r="F17180" t="s">
        <v>2408</v>
      </c>
      <c r="G17180" t="str">
        <f t="shared" si="268"/>
        <v>Evaluation &amp; Management Services</v>
      </c>
    </row>
    <row r="17181" spans="1:7" x14ac:dyDescent="0.3">
      <c r="A17181" s="33" t="s">
        <v>32191</v>
      </c>
      <c r="B17181">
        <v>99456</v>
      </c>
      <c r="D17181" t="s">
        <v>32192</v>
      </c>
      <c r="E17181" t="s">
        <v>2306</v>
      </c>
      <c r="F17181" t="s">
        <v>2408</v>
      </c>
      <c r="G17181" t="str">
        <f t="shared" si="268"/>
        <v>Evaluation &amp; Management Services</v>
      </c>
    </row>
    <row r="17182" spans="1:7" x14ac:dyDescent="0.3">
      <c r="A17182" s="33" t="s">
        <v>32193</v>
      </c>
      <c r="B17182">
        <v>99457</v>
      </c>
      <c r="D17182" t="s">
        <v>32194</v>
      </c>
      <c r="E17182" t="s">
        <v>0</v>
      </c>
      <c r="F17182" t="s">
        <v>2408</v>
      </c>
      <c r="G17182" t="str">
        <f t="shared" si="268"/>
        <v>Evaluation &amp; Management Services</v>
      </c>
    </row>
    <row r="17183" spans="1:7" x14ac:dyDescent="0.3">
      <c r="A17183" s="33" t="s">
        <v>32195</v>
      </c>
      <c r="B17183">
        <v>99458</v>
      </c>
      <c r="D17183" t="s">
        <v>32196</v>
      </c>
      <c r="E17183" t="s">
        <v>0</v>
      </c>
      <c r="F17183" t="s">
        <v>2408</v>
      </c>
      <c r="G17183" t="str">
        <f t="shared" si="268"/>
        <v>Evaluation &amp; Management Services</v>
      </c>
    </row>
    <row r="17184" spans="1:7" x14ac:dyDescent="0.3">
      <c r="A17184" s="33" t="s">
        <v>32197</v>
      </c>
      <c r="B17184">
        <v>99460</v>
      </c>
      <c r="D17184" t="s">
        <v>32198</v>
      </c>
      <c r="E17184" t="s">
        <v>0</v>
      </c>
      <c r="F17184" t="s">
        <v>2408</v>
      </c>
      <c r="G17184" t="str">
        <f t="shared" si="268"/>
        <v>Evaluation &amp; Management Services</v>
      </c>
    </row>
    <row r="17185" spans="1:7" x14ac:dyDescent="0.3">
      <c r="A17185" s="33" t="s">
        <v>32199</v>
      </c>
      <c r="B17185">
        <v>99461</v>
      </c>
      <c r="D17185" t="s">
        <v>32200</v>
      </c>
      <c r="E17185" t="s">
        <v>0</v>
      </c>
      <c r="F17185" t="s">
        <v>2408</v>
      </c>
      <c r="G17185" t="str">
        <f t="shared" si="268"/>
        <v>Evaluation &amp; Management Services</v>
      </c>
    </row>
    <row r="17186" spans="1:7" x14ac:dyDescent="0.3">
      <c r="A17186" s="33" t="s">
        <v>32201</v>
      </c>
      <c r="B17186">
        <v>99462</v>
      </c>
      <c r="D17186" t="s">
        <v>32202</v>
      </c>
      <c r="E17186" t="s">
        <v>0</v>
      </c>
      <c r="F17186" t="s">
        <v>2408</v>
      </c>
      <c r="G17186" t="str">
        <f t="shared" si="268"/>
        <v>Evaluation &amp; Management Services</v>
      </c>
    </row>
    <row r="17187" spans="1:7" x14ac:dyDescent="0.3">
      <c r="A17187" s="33" t="s">
        <v>32203</v>
      </c>
      <c r="B17187">
        <v>99463</v>
      </c>
      <c r="D17187" t="s">
        <v>32204</v>
      </c>
      <c r="E17187" t="s">
        <v>0</v>
      </c>
      <c r="F17187" t="s">
        <v>2408</v>
      </c>
      <c r="G17187" t="str">
        <f t="shared" si="268"/>
        <v>Evaluation &amp; Management Services</v>
      </c>
    </row>
    <row r="17188" spans="1:7" x14ac:dyDescent="0.3">
      <c r="A17188" s="33" t="s">
        <v>32205</v>
      </c>
      <c r="B17188">
        <v>99464</v>
      </c>
      <c r="D17188" t="s">
        <v>32206</v>
      </c>
      <c r="E17188" t="s">
        <v>0</v>
      </c>
      <c r="F17188" t="s">
        <v>2408</v>
      </c>
      <c r="G17188" t="str">
        <f t="shared" si="268"/>
        <v>Evaluation &amp; Management Services</v>
      </c>
    </row>
    <row r="17189" spans="1:7" x14ac:dyDescent="0.3">
      <c r="A17189" s="33" t="s">
        <v>32207</v>
      </c>
      <c r="B17189">
        <v>99465</v>
      </c>
      <c r="D17189" t="s">
        <v>32208</v>
      </c>
      <c r="E17189" t="s">
        <v>0</v>
      </c>
      <c r="F17189" t="s">
        <v>2408</v>
      </c>
      <c r="G17189" t="str">
        <f t="shared" si="268"/>
        <v>Evaluation &amp; Management Services</v>
      </c>
    </row>
    <row r="17190" spans="1:7" x14ac:dyDescent="0.3">
      <c r="A17190" s="33" t="s">
        <v>32209</v>
      </c>
      <c r="B17190">
        <v>99466</v>
      </c>
      <c r="D17190" t="s">
        <v>32210</v>
      </c>
      <c r="E17190" t="s">
        <v>0</v>
      </c>
      <c r="F17190" t="s">
        <v>2408</v>
      </c>
      <c r="G17190" t="str">
        <f t="shared" si="268"/>
        <v>Evaluation &amp; Management Services</v>
      </c>
    </row>
    <row r="17191" spans="1:7" x14ac:dyDescent="0.3">
      <c r="A17191" s="33" t="s">
        <v>32211</v>
      </c>
      <c r="B17191">
        <v>99467</v>
      </c>
      <c r="D17191" t="s">
        <v>32212</v>
      </c>
      <c r="E17191" t="s">
        <v>0</v>
      </c>
      <c r="F17191" t="s">
        <v>2408</v>
      </c>
      <c r="G17191" t="str">
        <f t="shared" si="268"/>
        <v>Evaluation &amp; Management Services</v>
      </c>
    </row>
    <row r="17192" spans="1:7" x14ac:dyDescent="0.3">
      <c r="A17192" s="33" t="s">
        <v>32213</v>
      </c>
      <c r="B17192">
        <v>99468</v>
      </c>
      <c r="D17192" t="s">
        <v>32214</v>
      </c>
      <c r="E17192" t="s">
        <v>0</v>
      </c>
      <c r="F17192" t="s">
        <v>2408</v>
      </c>
      <c r="G17192" t="str">
        <f t="shared" si="268"/>
        <v>Evaluation &amp; Management Services</v>
      </c>
    </row>
    <row r="17193" spans="1:7" x14ac:dyDescent="0.3">
      <c r="A17193" s="33" t="s">
        <v>32215</v>
      </c>
      <c r="B17193">
        <v>99469</v>
      </c>
      <c r="D17193" t="s">
        <v>32216</v>
      </c>
      <c r="E17193" t="s">
        <v>0</v>
      </c>
      <c r="F17193" t="s">
        <v>2408</v>
      </c>
      <c r="G17193" t="str">
        <f t="shared" si="268"/>
        <v>Evaluation &amp; Management Services</v>
      </c>
    </row>
    <row r="17194" spans="1:7" x14ac:dyDescent="0.3">
      <c r="A17194" s="33" t="s">
        <v>32217</v>
      </c>
      <c r="B17194">
        <v>99471</v>
      </c>
      <c r="D17194" t="s">
        <v>32218</v>
      </c>
      <c r="E17194" t="s">
        <v>0</v>
      </c>
      <c r="F17194" t="s">
        <v>2408</v>
      </c>
      <c r="G17194" t="str">
        <f t="shared" si="268"/>
        <v>Evaluation &amp; Management Services</v>
      </c>
    </row>
    <row r="17195" spans="1:7" x14ac:dyDescent="0.3">
      <c r="A17195" s="33" t="s">
        <v>32219</v>
      </c>
      <c r="B17195">
        <v>99472</v>
      </c>
      <c r="D17195" t="s">
        <v>32220</v>
      </c>
      <c r="E17195" t="s">
        <v>0</v>
      </c>
      <c r="F17195" t="s">
        <v>2408</v>
      </c>
      <c r="G17195" t="str">
        <f t="shared" si="268"/>
        <v>Evaluation &amp; Management Services</v>
      </c>
    </row>
    <row r="17196" spans="1:7" x14ac:dyDescent="0.3">
      <c r="A17196" s="33" t="s">
        <v>32221</v>
      </c>
      <c r="B17196">
        <v>99473</v>
      </c>
      <c r="D17196" t="s">
        <v>32222</v>
      </c>
      <c r="E17196" t="s">
        <v>0</v>
      </c>
      <c r="F17196" t="s">
        <v>2408</v>
      </c>
      <c r="G17196" t="str">
        <f t="shared" si="268"/>
        <v>Evaluation &amp; Management Services</v>
      </c>
    </row>
    <row r="17197" spans="1:7" x14ac:dyDescent="0.3">
      <c r="A17197" s="33" t="s">
        <v>32223</v>
      </c>
      <c r="B17197">
        <v>99474</v>
      </c>
      <c r="D17197" t="s">
        <v>32224</v>
      </c>
      <c r="E17197" t="s">
        <v>0</v>
      </c>
      <c r="F17197" t="s">
        <v>2408</v>
      </c>
      <c r="G17197" t="str">
        <f t="shared" si="268"/>
        <v>Evaluation &amp; Management Services</v>
      </c>
    </row>
    <row r="17198" spans="1:7" x14ac:dyDescent="0.3">
      <c r="A17198" s="33" t="s">
        <v>32225</v>
      </c>
      <c r="B17198">
        <v>99475</v>
      </c>
      <c r="D17198" t="s">
        <v>32226</v>
      </c>
      <c r="E17198" t="s">
        <v>0</v>
      </c>
      <c r="F17198" t="s">
        <v>2408</v>
      </c>
      <c r="G17198" t="str">
        <f t="shared" si="268"/>
        <v>Evaluation &amp; Management Services</v>
      </c>
    </row>
    <row r="17199" spans="1:7" x14ac:dyDescent="0.3">
      <c r="A17199" s="33" t="s">
        <v>32227</v>
      </c>
      <c r="B17199">
        <v>99476</v>
      </c>
      <c r="D17199" t="s">
        <v>32228</v>
      </c>
      <c r="E17199" t="s">
        <v>0</v>
      </c>
      <c r="F17199" t="s">
        <v>2408</v>
      </c>
      <c r="G17199" t="str">
        <f t="shared" si="268"/>
        <v>Evaluation &amp; Management Services</v>
      </c>
    </row>
    <row r="17200" spans="1:7" x14ac:dyDescent="0.3">
      <c r="A17200" s="33" t="s">
        <v>32229</v>
      </c>
      <c r="B17200">
        <v>99477</v>
      </c>
      <c r="D17200" t="s">
        <v>32230</v>
      </c>
      <c r="E17200" t="s">
        <v>0</v>
      </c>
      <c r="F17200" t="s">
        <v>2408</v>
      </c>
      <c r="G17200" t="str">
        <f t="shared" si="268"/>
        <v>Evaluation &amp; Management Services</v>
      </c>
    </row>
    <row r="17201" spans="1:7" x14ac:dyDescent="0.3">
      <c r="A17201" s="33" t="s">
        <v>32231</v>
      </c>
      <c r="B17201">
        <v>99478</v>
      </c>
      <c r="D17201" t="s">
        <v>32232</v>
      </c>
      <c r="E17201" t="s">
        <v>0</v>
      </c>
      <c r="F17201" t="s">
        <v>2408</v>
      </c>
      <c r="G17201" t="str">
        <f t="shared" si="268"/>
        <v>Evaluation &amp; Management Services</v>
      </c>
    </row>
    <row r="17202" spans="1:7" x14ac:dyDescent="0.3">
      <c r="A17202" s="33" t="s">
        <v>32233</v>
      </c>
      <c r="B17202">
        <v>99479</v>
      </c>
      <c r="D17202" t="s">
        <v>32234</v>
      </c>
      <c r="E17202" t="s">
        <v>0</v>
      </c>
      <c r="F17202" t="s">
        <v>2408</v>
      </c>
      <c r="G17202" t="str">
        <f t="shared" si="268"/>
        <v>Evaluation &amp; Management Services</v>
      </c>
    </row>
    <row r="17203" spans="1:7" x14ac:dyDescent="0.3">
      <c r="A17203" s="33" t="s">
        <v>32235</v>
      </c>
      <c r="B17203">
        <v>99480</v>
      </c>
      <c r="D17203" t="s">
        <v>32236</v>
      </c>
      <c r="E17203" t="s">
        <v>0</v>
      </c>
      <c r="F17203" t="s">
        <v>2408</v>
      </c>
      <c r="G17203" t="str">
        <f t="shared" si="268"/>
        <v>Evaluation &amp; Management Services</v>
      </c>
    </row>
    <row r="17204" spans="1:7" x14ac:dyDescent="0.3">
      <c r="A17204" s="33" t="s">
        <v>32237</v>
      </c>
      <c r="B17204">
        <v>99483</v>
      </c>
      <c r="D17204" t="s">
        <v>32238</v>
      </c>
      <c r="E17204" t="s">
        <v>0</v>
      </c>
      <c r="F17204" t="s">
        <v>2408</v>
      </c>
      <c r="G17204" t="str">
        <f t="shared" si="268"/>
        <v>Evaluation &amp; Management Services</v>
      </c>
    </row>
    <row r="17205" spans="1:7" x14ac:dyDescent="0.3">
      <c r="A17205" s="33" t="s">
        <v>32239</v>
      </c>
      <c r="B17205">
        <v>99484</v>
      </c>
      <c r="D17205" t="s">
        <v>32240</v>
      </c>
      <c r="E17205" t="s">
        <v>0</v>
      </c>
      <c r="F17205" t="s">
        <v>2408</v>
      </c>
      <c r="G17205" t="str">
        <f t="shared" si="268"/>
        <v>Evaluation &amp; Management Services</v>
      </c>
    </row>
    <row r="17206" spans="1:7" x14ac:dyDescent="0.3">
      <c r="A17206" s="33" t="s">
        <v>32241</v>
      </c>
      <c r="B17206">
        <v>99485</v>
      </c>
      <c r="D17206" t="s">
        <v>32242</v>
      </c>
      <c r="E17206" t="s">
        <v>1</v>
      </c>
      <c r="F17206" t="s">
        <v>2408</v>
      </c>
      <c r="G17206" t="str">
        <f t="shared" si="268"/>
        <v>Evaluation &amp; Management Services</v>
      </c>
    </row>
    <row r="17207" spans="1:7" x14ac:dyDescent="0.3">
      <c r="A17207" s="33" t="s">
        <v>32243</v>
      </c>
      <c r="B17207">
        <v>99486</v>
      </c>
      <c r="D17207" t="s">
        <v>32244</v>
      </c>
      <c r="E17207" t="s">
        <v>1</v>
      </c>
      <c r="F17207" t="s">
        <v>2408</v>
      </c>
      <c r="G17207" t="str">
        <f t="shared" si="268"/>
        <v>Evaluation &amp; Management Services</v>
      </c>
    </row>
    <row r="17208" spans="1:7" x14ac:dyDescent="0.3">
      <c r="A17208" s="33" t="s">
        <v>32245</v>
      </c>
      <c r="B17208">
        <v>99487</v>
      </c>
      <c r="D17208" t="s">
        <v>32246</v>
      </c>
      <c r="E17208" t="s">
        <v>0</v>
      </c>
      <c r="F17208" t="s">
        <v>2408</v>
      </c>
      <c r="G17208" t="str">
        <f t="shared" si="268"/>
        <v>Evaluation &amp; Management Services</v>
      </c>
    </row>
    <row r="17209" spans="1:7" x14ac:dyDescent="0.3">
      <c r="A17209" s="33" t="s">
        <v>32247</v>
      </c>
      <c r="B17209">
        <v>99489</v>
      </c>
      <c r="D17209" t="s">
        <v>32248</v>
      </c>
      <c r="E17209" t="s">
        <v>0</v>
      </c>
      <c r="F17209" t="s">
        <v>2408</v>
      </c>
      <c r="G17209" t="str">
        <f t="shared" si="268"/>
        <v>Evaluation &amp; Management Services</v>
      </c>
    </row>
    <row r="17210" spans="1:7" x14ac:dyDescent="0.3">
      <c r="A17210" s="33" t="s">
        <v>32249</v>
      </c>
      <c r="B17210">
        <v>99490</v>
      </c>
      <c r="D17210" t="s">
        <v>32250</v>
      </c>
      <c r="E17210" t="s">
        <v>0</v>
      </c>
      <c r="F17210" t="s">
        <v>2408</v>
      </c>
      <c r="G17210" t="str">
        <f t="shared" si="268"/>
        <v>Evaluation &amp; Management Services</v>
      </c>
    </row>
    <row r="17211" spans="1:7" x14ac:dyDescent="0.3">
      <c r="A17211" s="33" t="s">
        <v>32251</v>
      </c>
      <c r="B17211">
        <v>99491</v>
      </c>
      <c r="D17211" t="s">
        <v>32252</v>
      </c>
      <c r="E17211" t="s">
        <v>0</v>
      </c>
      <c r="F17211" t="s">
        <v>2408</v>
      </c>
      <c r="G17211" t="str">
        <f t="shared" si="268"/>
        <v>Evaluation &amp; Management Services</v>
      </c>
    </row>
    <row r="17212" spans="1:7" x14ac:dyDescent="0.3">
      <c r="A17212" s="33" t="s">
        <v>32253</v>
      </c>
      <c r="B17212">
        <v>99492</v>
      </c>
      <c r="D17212" t="s">
        <v>32254</v>
      </c>
      <c r="E17212" t="s">
        <v>0</v>
      </c>
      <c r="F17212" t="s">
        <v>2408</v>
      </c>
      <c r="G17212" t="str">
        <f t="shared" si="268"/>
        <v>Evaluation &amp; Management Services</v>
      </c>
    </row>
    <row r="17213" spans="1:7" x14ac:dyDescent="0.3">
      <c r="A17213" s="33" t="s">
        <v>32255</v>
      </c>
      <c r="B17213">
        <v>99493</v>
      </c>
      <c r="D17213" t="s">
        <v>32256</v>
      </c>
      <c r="E17213" t="s">
        <v>0</v>
      </c>
      <c r="F17213" t="s">
        <v>2408</v>
      </c>
      <c r="G17213" t="str">
        <f t="shared" si="268"/>
        <v>Evaluation &amp; Management Services</v>
      </c>
    </row>
    <row r="17214" spans="1:7" x14ac:dyDescent="0.3">
      <c r="A17214" s="33" t="s">
        <v>32257</v>
      </c>
      <c r="B17214">
        <v>99494</v>
      </c>
      <c r="D17214" t="s">
        <v>32258</v>
      </c>
      <c r="E17214" t="s">
        <v>0</v>
      </c>
      <c r="F17214" t="s">
        <v>2408</v>
      </c>
      <c r="G17214" t="str">
        <f t="shared" si="268"/>
        <v>Evaluation &amp; Management Services</v>
      </c>
    </row>
    <row r="17215" spans="1:7" x14ac:dyDescent="0.3">
      <c r="A17215" s="33" t="s">
        <v>32259</v>
      </c>
      <c r="B17215">
        <v>99495</v>
      </c>
      <c r="D17215" t="s">
        <v>32260</v>
      </c>
      <c r="E17215" t="s">
        <v>0</v>
      </c>
      <c r="F17215" t="s">
        <v>2408</v>
      </c>
      <c r="G17215" t="str">
        <f t="shared" si="268"/>
        <v>Evaluation &amp; Management Services</v>
      </c>
    </row>
    <row r="17216" spans="1:7" x14ac:dyDescent="0.3">
      <c r="A17216" s="33" t="s">
        <v>32261</v>
      </c>
      <c r="B17216">
        <v>99496</v>
      </c>
      <c r="D17216" t="s">
        <v>32262</v>
      </c>
      <c r="E17216" t="s">
        <v>0</v>
      </c>
      <c r="F17216" t="s">
        <v>2408</v>
      </c>
      <c r="G17216" t="str">
        <f t="shared" si="268"/>
        <v>Evaluation &amp; Management Services</v>
      </c>
    </row>
    <row r="17217" spans="1:7" x14ac:dyDescent="0.3">
      <c r="A17217" s="33" t="s">
        <v>32263</v>
      </c>
      <c r="B17217">
        <v>99497</v>
      </c>
      <c r="D17217" t="s">
        <v>32264</v>
      </c>
      <c r="E17217" t="s">
        <v>0</v>
      </c>
      <c r="F17217" t="s">
        <v>2408</v>
      </c>
      <c r="G17217" t="str">
        <f t="shared" si="268"/>
        <v>Evaluation &amp; Management Services</v>
      </c>
    </row>
    <row r="17218" spans="1:7" x14ac:dyDescent="0.3">
      <c r="A17218" s="33" t="s">
        <v>32265</v>
      </c>
      <c r="B17218">
        <v>99498</v>
      </c>
      <c r="D17218" t="s">
        <v>32266</v>
      </c>
      <c r="E17218" t="s">
        <v>0</v>
      </c>
      <c r="F17218" t="s">
        <v>2408</v>
      </c>
      <c r="G17218" t="str">
        <f t="shared" si="268"/>
        <v>Evaluation &amp; Management Services</v>
      </c>
    </row>
    <row r="17219" spans="1:7" x14ac:dyDescent="0.3">
      <c r="A17219" s="33" t="s">
        <v>32267</v>
      </c>
      <c r="B17219">
        <v>99499</v>
      </c>
      <c r="D17219" t="s">
        <v>32268</v>
      </c>
      <c r="E17219" t="s">
        <v>2</v>
      </c>
      <c r="F17219" t="s">
        <v>2408</v>
      </c>
      <c r="G17219" t="str">
        <f t="shared" ref="G17219:G17237" si="269">VLOOKUP(F17219,$I$2:$J$27,2,FALSE)</f>
        <v>Evaluation &amp; Management Services</v>
      </c>
    </row>
    <row r="17220" spans="1:7" x14ac:dyDescent="0.3">
      <c r="A17220" s="33" t="s">
        <v>32269</v>
      </c>
      <c r="B17220">
        <v>99500</v>
      </c>
      <c r="D17220" t="s">
        <v>32270</v>
      </c>
      <c r="E17220" t="s">
        <v>2323</v>
      </c>
      <c r="F17220" t="s">
        <v>2405</v>
      </c>
      <c r="G17220" t="str">
        <f t="shared" si="269"/>
        <v>Medicine and Surgery Services</v>
      </c>
    </row>
    <row r="17221" spans="1:7" x14ac:dyDescent="0.3">
      <c r="A17221" s="33" t="s">
        <v>32271</v>
      </c>
      <c r="B17221">
        <v>99501</v>
      </c>
      <c r="D17221" t="s">
        <v>32272</v>
      </c>
      <c r="E17221" t="s">
        <v>2323</v>
      </c>
      <c r="F17221" t="s">
        <v>2405</v>
      </c>
      <c r="G17221" t="str">
        <f t="shared" si="269"/>
        <v>Medicine and Surgery Services</v>
      </c>
    </row>
    <row r="17222" spans="1:7" x14ac:dyDescent="0.3">
      <c r="A17222" s="33" t="s">
        <v>32273</v>
      </c>
      <c r="B17222">
        <v>99502</v>
      </c>
      <c r="D17222" t="s">
        <v>32274</v>
      </c>
      <c r="E17222" t="s">
        <v>2323</v>
      </c>
      <c r="F17222" t="s">
        <v>2405</v>
      </c>
      <c r="G17222" t="str">
        <f t="shared" si="269"/>
        <v>Medicine and Surgery Services</v>
      </c>
    </row>
    <row r="17223" spans="1:7" x14ac:dyDescent="0.3">
      <c r="A17223" s="33" t="s">
        <v>32275</v>
      </c>
      <c r="B17223">
        <v>99503</v>
      </c>
      <c r="D17223" t="s">
        <v>32276</v>
      </c>
      <c r="E17223" t="s">
        <v>2323</v>
      </c>
      <c r="F17223" t="s">
        <v>2405</v>
      </c>
      <c r="G17223" t="str">
        <f t="shared" si="269"/>
        <v>Medicine and Surgery Services</v>
      </c>
    </row>
    <row r="17224" spans="1:7" x14ac:dyDescent="0.3">
      <c r="A17224" s="33" t="s">
        <v>32277</v>
      </c>
      <c r="B17224">
        <v>99504</v>
      </c>
      <c r="D17224" t="s">
        <v>32278</v>
      </c>
      <c r="E17224" t="s">
        <v>2323</v>
      </c>
      <c r="F17224" t="s">
        <v>2405</v>
      </c>
      <c r="G17224" t="str">
        <f t="shared" si="269"/>
        <v>Medicine and Surgery Services</v>
      </c>
    </row>
    <row r="17225" spans="1:7" x14ac:dyDescent="0.3">
      <c r="A17225" s="33" t="s">
        <v>32279</v>
      </c>
      <c r="B17225">
        <v>99505</v>
      </c>
      <c r="D17225" t="s">
        <v>32280</v>
      </c>
      <c r="E17225" t="s">
        <v>2323</v>
      </c>
      <c r="F17225" t="s">
        <v>2405</v>
      </c>
      <c r="G17225" t="str">
        <f t="shared" si="269"/>
        <v>Medicine and Surgery Services</v>
      </c>
    </row>
    <row r="17226" spans="1:7" x14ac:dyDescent="0.3">
      <c r="A17226" s="33" t="s">
        <v>32281</v>
      </c>
      <c r="B17226">
        <v>99506</v>
      </c>
      <c r="D17226" t="s">
        <v>32282</v>
      </c>
      <c r="E17226" t="s">
        <v>2323</v>
      </c>
      <c r="F17226" t="s">
        <v>2405</v>
      </c>
      <c r="G17226" t="str">
        <f t="shared" si="269"/>
        <v>Medicine and Surgery Services</v>
      </c>
    </row>
    <row r="17227" spans="1:7" x14ac:dyDescent="0.3">
      <c r="A17227" s="33" t="s">
        <v>32283</v>
      </c>
      <c r="B17227">
        <v>99507</v>
      </c>
      <c r="D17227" t="s">
        <v>32284</v>
      </c>
      <c r="E17227" t="s">
        <v>2323</v>
      </c>
      <c r="F17227" t="s">
        <v>2405</v>
      </c>
      <c r="G17227" t="str">
        <f t="shared" si="269"/>
        <v>Medicine and Surgery Services</v>
      </c>
    </row>
    <row r="17228" spans="1:7" x14ac:dyDescent="0.3">
      <c r="A17228" s="33" t="s">
        <v>32285</v>
      </c>
      <c r="B17228">
        <v>99509</v>
      </c>
      <c r="D17228" t="s">
        <v>32286</v>
      </c>
      <c r="E17228" t="s">
        <v>2323</v>
      </c>
      <c r="F17228" t="s">
        <v>2405</v>
      </c>
      <c r="G17228" t="str">
        <f t="shared" si="269"/>
        <v>Medicine and Surgery Services</v>
      </c>
    </row>
    <row r="17229" spans="1:7" x14ac:dyDescent="0.3">
      <c r="A17229" s="33" t="s">
        <v>32287</v>
      </c>
      <c r="B17229">
        <v>99510</v>
      </c>
      <c r="D17229" t="s">
        <v>32288</v>
      </c>
      <c r="E17229" t="s">
        <v>2323</v>
      </c>
      <c r="F17229" t="s">
        <v>2405</v>
      </c>
      <c r="G17229" t="str">
        <f t="shared" si="269"/>
        <v>Medicine and Surgery Services</v>
      </c>
    </row>
    <row r="17230" spans="1:7" x14ac:dyDescent="0.3">
      <c r="A17230" s="33" t="s">
        <v>32289</v>
      </c>
      <c r="B17230">
        <v>99511</v>
      </c>
      <c r="D17230" t="s">
        <v>32290</v>
      </c>
      <c r="E17230" t="s">
        <v>2323</v>
      </c>
      <c r="F17230" t="s">
        <v>2405</v>
      </c>
      <c r="G17230" t="str">
        <f t="shared" si="269"/>
        <v>Medicine and Surgery Services</v>
      </c>
    </row>
    <row r="17231" spans="1:7" x14ac:dyDescent="0.3">
      <c r="A17231" s="33" t="s">
        <v>32291</v>
      </c>
      <c r="B17231">
        <v>99512</v>
      </c>
      <c r="D17231" t="s">
        <v>32292</v>
      </c>
      <c r="E17231" t="s">
        <v>2323</v>
      </c>
      <c r="F17231" t="s">
        <v>2405</v>
      </c>
      <c r="G17231" t="str">
        <f t="shared" si="269"/>
        <v>Medicine and Surgery Services</v>
      </c>
    </row>
    <row r="17232" spans="1:7" x14ac:dyDescent="0.3">
      <c r="A17232" s="33" t="s">
        <v>32293</v>
      </c>
      <c r="B17232">
        <v>99600</v>
      </c>
      <c r="D17232" t="s">
        <v>32294</v>
      </c>
      <c r="E17232" t="s">
        <v>2323</v>
      </c>
      <c r="F17232" t="s">
        <v>2405</v>
      </c>
      <c r="G17232" t="str">
        <f t="shared" si="269"/>
        <v>Medicine and Surgery Services</v>
      </c>
    </row>
    <row r="17233" spans="1:7" x14ac:dyDescent="0.3">
      <c r="A17233" s="33" t="s">
        <v>32295</v>
      </c>
      <c r="B17233">
        <v>99601</v>
      </c>
      <c r="D17233" t="s">
        <v>32296</v>
      </c>
      <c r="E17233" t="s">
        <v>2323</v>
      </c>
      <c r="F17233" t="s">
        <v>2405</v>
      </c>
      <c r="G17233" t="str">
        <f t="shared" si="269"/>
        <v>Medicine and Surgery Services</v>
      </c>
    </row>
    <row r="17234" spans="1:7" x14ac:dyDescent="0.3">
      <c r="A17234" s="33" t="s">
        <v>32297</v>
      </c>
      <c r="B17234">
        <v>99602</v>
      </c>
      <c r="D17234" t="s">
        <v>32298</v>
      </c>
      <c r="E17234" t="s">
        <v>2323</v>
      </c>
      <c r="F17234" t="s">
        <v>2405</v>
      </c>
      <c r="G17234" t="str">
        <f t="shared" si="269"/>
        <v>Medicine and Surgery Services</v>
      </c>
    </row>
    <row r="17235" spans="1:7" x14ac:dyDescent="0.3">
      <c r="A17235" s="33" t="s">
        <v>32299</v>
      </c>
      <c r="B17235">
        <v>99605</v>
      </c>
      <c r="D17235" t="s">
        <v>32300</v>
      </c>
      <c r="E17235" t="s">
        <v>2380</v>
      </c>
      <c r="F17235" t="s">
        <v>2405</v>
      </c>
      <c r="G17235" t="str">
        <f t="shared" si="269"/>
        <v>Medicine and Surgery Services</v>
      </c>
    </row>
    <row r="17236" spans="1:7" x14ac:dyDescent="0.3">
      <c r="A17236" s="33" t="s">
        <v>32301</v>
      </c>
      <c r="B17236">
        <v>99606</v>
      </c>
      <c r="D17236" t="s">
        <v>32302</v>
      </c>
      <c r="E17236" t="s">
        <v>2380</v>
      </c>
      <c r="F17236" t="s">
        <v>2405</v>
      </c>
      <c r="G17236" t="str">
        <f t="shared" si="269"/>
        <v>Medicine and Surgery Services</v>
      </c>
    </row>
    <row r="17237" spans="1:7" x14ac:dyDescent="0.3">
      <c r="A17237" s="33" t="s">
        <v>32303</v>
      </c>
      <c r="B17237">
        <v>99607</v>
      </c>
      <c r="D17237" t="s">
        <v>32304</v>
      </c>
      <c r="E17237" t="s">
        <v>2380</v>
      </c>
      <c r="F17237" t="s">
        <v>2405</v>
      </c>
      <c r="G17237" t="str">
        <f t="shared" si="269"/>
        <v>Medicine and Surgery Services</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Start_x0020_Date xmlns="c80d788e-569b-475c-8961-d6a6816ee3af" xsi:nil="true"/>
    <Retention_x0020_End_x0020_Date xmlns="c80d788e-569b-475c-8961-d6a6816ee3af" xsi:nil="true"/>
    <TaxCatchAll xmlns="c80d788e-569b-475c-8961-d6a6816ee3af"/>
    <LifecycleState xmlns="c80d788e-569b-475c-8961-d6a6816ee3af">Work in Progress</LifecycleState>
    <_dlc_ExpireDateSaved xmlns="http://schemas.microsoft.com/sharepoint/v3" xsi:nil="true"/>
    <_dlc_ExpireDate xmlns="http://schemas.microsoft.com/sharepoint/v3">2023-10-06T14:26:27+00:00</_dlc_ExpireDate>
  </documentManagement>
</p:properties>
</file>

<file path=customXml/item2.xml><?xml version="1.0" encoding="utf-8"?>
<?mso-contentType ?>
<SharedContentType xmlns="Microsoft.SharePoint.Taxonomy.ContentTypeSync" SourceId="2e464b18-124f-451d-82f3-82b6cc869bb2" ContentTypeId="0x010100E115243A19A34973A0527AE6A8690DB50E0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Administration" ma:contentTypeID="0x010100E115243A19A34973A0527AE6A8690DB50E02007A5E2E285632E0409E0279735F4EFA59" ma:contentTypeVersion="360" ma:contentTypeDescription="RS 400.010" ma:contentTypeScope="" ma:versionID="2ce59b32a7cfe0668ccf4c343d6433d5">
  <xsd:schema xmlns:xsd="http://www.w3.org/2001/XMLSchema" xmlns:xs="http://www.w3.org/2001/XMLSchema" xmlns:p="http://schemas.microsoft.com/office/2006/metadata/properties" xmlns:ns1="http://schemas.microsoft.com/sharepoint/v3" xmlns:ns2="c80d788e-569b-475c-8961-d6a6816ee3af" targetNamespace="http://schemas.microsoft.com/office/2006/metadata/properties" ma:root="true" ma:fieldsID="ad16134962349c3cdad189c1d03ee0c5" ns1:_="" ns2:_="">
    <xsd:import namespace="http://schemas.microsoft.com/sharepoint/v3"/>
    <xsd:import namespace="c80d788e-569b-475c-8961-d6a6816ee3af"/>
    <xsd:element name="properties">
      <xsd:complexType>
        <xsd:sequence>
          <xsd:element name="documentManagement">
            <xsd:complexType>
              <xsd:all>
                <xsd:element ref="ns2:TaxCatchAll" minOccurs="0"/>
                <xsd:element ref="ns2:TaxCatchAllLabel" minOccurs="0"/>
                <xsd:element ref="ns2:LifecycleState"/>
                <xsd:element ref="ns2:Retention_x0020_Start_x0020_Date" minOccurs="0"/>
                <xsd:element ref="ns2:Retention_x0020_End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3" nillable="true" ma:displayName="Exempt from Policy" ma:hidden="true" ma:internalName="_dlc_Exempt" ma:readOnly="true">
      <xsd:simpleType>
        <xsd:restriction base="dms:Unknown"/>
      </xsd:simpleType>
    </xsd:element>
    <xsd:element name="_dlc_ExpireDateSaved" ma:index="14" nillable="true" ma:displayName="Original Expiration Date" ma:hidden="true" ma:internalName="_dlc_ExpireDateSaved" ma:readOnly="true">
      <xsd:simpleType>
        <xsd:restriction base="dms:DateTime"/>
      </xsd:simpleType>
    </xsd:element>
    <xsd:element name="_dlc_ExpireDate" ma:index="15"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80d788e-569b-475c-8961-d6a6816ee3af"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3f27a83c-14b6-4672-9425-cf2394e62424}" ma:internalName="TaxCatchAll" ma:showField="CatchAllData" ma:web="aa3f3122-0060-42c0-82f8-d724338f1e4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3f27a83c-14b6-4672-9425-cf2394e62424}" ma:internalName="TaxCatchAllLabel" ma:readOnly="true" ma:showField="CatchAllDataLabel" ma:web="aa3f3122-0060-42c0-82f8-d724338f1e42">
      <xsd:complexType>
        <xsd:complexContent>
          <xsd:extension base="dms:MultiChoiceLookup">
            <xsd:sequence>
              <xsd:element name="Value" type="dms:Lookup" maxOccurs="unbounded" minOccurs="0" nillable="true"/>
            </xsd:sequence>
          </xsd:extension>
        </xsd:complexContent>
      </xsd:complexType>
    </xsd:element>
    <xsd:element name="LifecycleState" ma:index="10" ma:displayName="Lifecycle State" ma:default="Work in Progress" ma:format="Dropdown" ma:internalName="LifecycleState">
      <xsd:simpleType>
        <xsd:restriction base="dms:Choice">
          <xsd:enumeration value="Work in Progress"/>
        </xsd:restriction>
      </xsd:simpleType>
    </xsd:element>
    <xsd:element name="Retention_x0020_Start_x0020_Date" ma:index="11" nillable="true" ma:displayName="Retention Start Date" ma:format="DateOnly" ma:internalName="Retention_x0020_Start_x0020_Date">
      <xsd:simpleType>
        <xsd:restriction base="dms:DateTime"/>
      </xsd:simpleType>
    </xsd:element>
    <xsd:element name="Retention_x0020_End_x0020_Date" ma:index="12" nillable="true" ma:displayName="Retention End Date" ma:format="DateOnly" ma:internalName="Retention_x0020_End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p:Policy xmlns:p="office.server.policy" id="" local="true">
  <p:Name>Administration</p:Name>
  <p:Description/>
  <p:Statement/>
  <p:PolicyItems>
    <p:PolicyItem featureId="Microsoft.Office.RecordsManagement.PolicyFeatures.Expiration" staticId="0x010100E115243A19A34973A0527AE6A8690DB50E02|-857197191" UniqueId="63dfb493-5277-4789-8937-cef3960d8137">
      <p:Name>Retention</p:Name>
      <p:Description>Automatic scheduling of content for processing, and performing a retention action on content that has reached its due date.</p:Description>
      <p:CustomData>
        <Schedules nextStageId="5" default="false">
          <Schedule type="Default">
            <stages>
              <data stageId="1">
                <formula id="Microsoft.Office.RecordsManagement.PolicyFeatures.Expiration.Formula.BuiltIn">
                  <number>3</number>
                  <property>Modified</property>
                  <propertyId>28cf69c5-fa48-462a-b5cd-27b6f9d2bd5f</propertyId>
                  <period>years</period>
                </formula>
                <action type="action" id="Microsoft.Office.RecordsManagement.PolicyFeatures.Expiration.Action.MoveToRecycleBin"/>
              </data>
            </stages>
          </Schedule>
          <Schedule type="Record">
            <stages>
              <data stageId="3" stageDeleted="true"/>
              <data stageId="2" stageDeleted="true"/>
              <data stageId="4">
                <formula id="Microsoft.Office.RecordsManagement.PolicyFeatures.Expiration.Formula.BuiltIn">
                  <number>5</number>
                  <property>_vti_ItemDeclaredRecord</property>
                  <propertyId>f9a44731-84eb-43a4-9973-cd2953ad8646</propertyId>
                  <period>years</period>
                </formula>
                <action type="action" id="Microsoft.Office.RecordsManagement.PolicyFeatures.Expiration.Action.MoveToRecycleBin"/>
              </data>
            </stages>
          </Schedule>
        </Schedules>
      </p:CustomData>
    </p:PolicyItem>
  </p:PolicyItems>
</p:Policy>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Props1.xml><?xml version="1.0" encoding="utf-8"?>
<ds:datastoreItem xmlns:ds="http://schemas.openxmlformats.org/officeDocument/2006/customXml" ds:itemID="{FAE4DEA8-CBF5-4B12-8F47-B501B4672F50}">
  <ds:schemaRefs>
    <ds:schemaRef ds:uri="http://www.w3.org/XML/1998/namespace"/>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c80d788e-569b-475c-8961-d6a6816ee3af"/>
    <ds:schemaRef ds:uri="http://schemas.microsoft.com/sharepoint/v3"/>
    <ds:schemaRef ds:uri="http://purl.org/dc/terms/"/>
  </ds:schemaRefs>
</ds:datastoreItem>
</file>

<file path=customXml/itemProps2.xml><?xml version="1.0" encoding="utf-8"?>
<ds:datastoreItem xmlns:ds="http://schemas.openxmlformats.org/officeDocument/2006/customXml" ds:itemID="{F491294E-C7A7-4B87-8BF7-2E68C98B233D}">
  <ds:schemaRefs>
    <ds:schemaRef ds:uri="Microsoft.SharePoint.Taxonomy.ContentTypeSync"/>
  </ds:schemaRefs>
</ds:datastoreItem>
</file>

<file path=customXml/itemProps3.xml><?xml version="1.0" encoding="utf-8"?>
<ds:datastoreItem xmlns:ds="http://schemas.openxmlformats.org/officeDocument/2006/customXml" ds:itemID="{73FE2B4B-1CE2-46F9-9A55-01C7EF4DC552}">
  <ds:schemaRefs>
    <ds:schemaRef ds:uri="http://schemas.microsoft.com/sharepoint/v3/contenttype/forms"/>
  </ds:schemaRefs>
</ds:datastoreItem>
</file>

<file path=customXml/itemProps4.xml><?xml version="1.0" encoding="utf-8"?>
<ds:datastoreItem xmlns:ds="http://schemas.openxmlformats.org/officeDocument/2006/customXml" ds:itemID="{9796EBA4-FF37-46D3-8D77-7C3518490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0d788e-569b-475c-8961-d6a6816ee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A19AB74-FB7E-4B67-85C6-BAE3C09A6D8F}">
  <ds:schemaRefs>
    <ds:schemaRef ds:uri="office.server.policy"/>
  </ds:schemaRefs>
</ds:datastoreItem>
</file>

<file path=customXml/itemProps6.xml><?xml version="1.0" encoding="utf-8"?>
<ds:datastoreItem xmlns:ds="http://schemas.openxmlformats.org/officeDocument/2006/customXml" ds:itemID="{4B1E8E63-C78A-42BF-B1C4-F98E027EA4C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Introduction</vt:lpstr>
      <vt:lpstr>Category Selection</vt:lpstr>
      <vt:lpstr>Shoppable Service Display</vt:lpstr>
      <vt:lpstr>Client Workplan Data</vt:lpstr>
      <vt:lpstr>Code Type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Nussbaum, Jackie</dc:creator>
  <cp:keywords/>
  <dc:description/>
  <cp:lastModifiedBy>Duffel, Victoria</cp:lastModifiedBy>
  <cp:revision/>
  <dcterms:created xsi:type="dcterms:W3CDTF">2020-06-11T15:00:26Z</dcterms:created>
  <dcterms:modified xsi:type="dcterms:W3CDTF">2023-09-27T15:36:43Z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0x010100E115243A19A34973A0527AE6A8690DB50E02007A5E2E285632E0409E0279735F4EFA59</vt:lpwstr>
  </property>
  <property fmtid="{D5CDD505-2E9C-101B-9397-08002B2CF9AE}" pid="3" name="_dlc_policyId">
    <vt:lpwstr>0x010100E115243A19A34973A0527AE6A8690DB50E02|-857197191</vt:lpwstr>
  </property>
  <property fmtid="{D5CDD505-2E9C-101B-9397-08002B2CF9AE}" pid="4" name="ItemRetentionFormula">
    <vt:lpwstr>&lt;formula id="Microsoft.Office.RecordsManagement.PolicyFeatures.Expiration.Formula.BuiltIn"&gt;&lt;number&gt;3&lt;/number&gt;&lt;property&gt;Modified&lt;/property&gt;&lt;propertyId&gt;28cf69c5-fa48-462a-b5cd-27b6f9d2bd5f&lt;/propertyId&gt;&lt;period&gt;years&lt;/period&gt;&lt;/formula&gt;</vt:lpwstr>
  </property>
</Properties>
</file>